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780" yWindow="1340" windowWidth="25600" windowHeight="16080" tabRatio="620" firstSheet="19" activeTab="24"/>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 name="x - quarters" sheetId="16" r:id="rId16"/>
    <sheet name="x - paper citations" sheetId="17" r:id="rId17"/>
    <sheet name="x - authors" sheetId="18" r:id="rId18"/>
    <sheet name="x - abstracts" sheetId="19" r:id="rId19"/>
    <sheet name="patents" sheetId="22" r:id="rId20"/>
    <sheet name="int conf" sheetId="23" r:id="rId21"/>
    <sheet name="tech report" sheetId="24" r:id="rId22"/>
    <sheet name="inv talk" sheetId="25" r:id="rId23"/>
    <sheet name="book chap" sheetId="26" r:id="rId24"/>
    <sheet name="phd" sheetId="27" r:id="rId25"/>
    <sheet name="poster" sheetId="28" r:id="rId26"/>
    <sheet name="workshop" sheetId="29" r:id="rId27"/>
    <sheet name="software asset" sheetId="30" r:id="rId28"/>
    <sheet name="demonstration" sheetId="31" r:id="rId29"/>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I1009" i="10" l="1"/>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6"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21" i="10"/>
  <c r="I20" i="10"/>
  <c r="I19" i="10"/>
  <c r="I18" i="10"/>
  <c r="I17" i="10"/>
  <c r="I16" i="10"/>
  <c r="I15" i="10"/>
  <c r="I14" i="10"/>
  <c r="I13" i="10"/>
  <c r="I12" i="10"/>
  <c r="I11" i="10"/>
  <c r="I10" i="10"/>
  <c r="I9" i="10"/>
  <c r="I8" i="10"/>
  <c r="I7" i="10"/>
  <c r="I6" i="10"/>
  <c r="I5" i="10"/>
  <c r="I4"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1005" i="10"/>
  <c r="A1006" i="10"/>
  <c r="A1007" i="10"/>
  <c r="A1008" i="10"/>
  <c r="A1009" i="10"/>
  <c r="AJ1009" i="10"/>
  <c r="AI1009" i="10"/>
  <c r="AH1009" i="10"/>
  <c r="AG1009" i="10"/>
  <c r="AF1009" i="10"/>
  <c r="AE1009" i="10"/>
  <c r="AD1009" i="10"/>
  <c r="AC1009" i="10"/>
  <c r="AB1009" i="10"/>
  <c r="AA1009" i="10"/>
  <c r="Z1009" i="10"/>
  <c r="Y1009" i="10"/>
  <c r="X1009" i="10"/>
  <c r="W1009" i="10"/>
  <c r="V1009" i="10"/>
  <c r="P1009" i="10"/>
  <c r="T1009" i="10"/>
  <c r="S1009" i="10"/>
  <c r="R1009" i="10"/>
  <c r="AJ1008" i="10"/>
  <c r="AI1008" i="10"/>
  <c r="AH1008" i="10"/>
  <c r="AG1008" i="10"/>
  <c r="AF1008" i="10"/>
  <c r="AE1008" i="10"/>
  <c r="AD1008" i="10"/>
  <c r="AC1008" i="10"/>
  <c r="AB1008" i="10"/>
  <c r="AA1008" i="10"/>
  <c r="Z1008" i="10"/>
  <c r="Y1008" i="10"/>
  <c r="X1008" i="10"/>
  <c r="W1008" i="10"/>
  <c r="V1008" i="10"/>
  <c r="P1008" i="10"/>
  <c r="T1008" i="10"/>
  <c r="S1008" i="10"/>
  <c r="R1008" i="10"/>
  <c r="AJ1007" i="10"/>
  <c r="AI1007" i="10"/>
  <c r="AH1007" i="10"/>
  <c r="AG1007" i="10"/>
  <c r="AF1007" i="10"/>
  <c r="AE1007" i="10"/>
  <c r="AD1007" i="10"/>
  <c r="AC1007" i="10"/>
  <c r="AB1007" i="10"/>
  <c r="AA1007" i="10"/>
  <c r="Z1007" i="10"/>
  <c r="Y1007" i="10"/>
  <c r="X1007" i="10"/>
  <c r="W1007" i="10"/>
  <c r="V1007" i="10"/>
  <c r="P1007" i="10"/>
  <c r="T1007" i="10"/>
  <c r="S1007" i="10"/>
  <c r="R1007" i="10"/>
  <c r="AJ1006" i="10"/>
  <c r="AI1006" i="10"/>
  <c r="AH1006" i="10"/>
  <c r="AG1006" i="10"/>
  <c r="AF1006" i="10"/>
  <c r="AE1006" i="10"/>
  <c r="AD1006" i="10"/>
  <c r="AC1006" i="10"/>
  <c r="AB1006" i="10"/>
  <c r="AA1006" i="10"/>
  <c r="Z1006" i="10"/>
  <c r="Y1006" i="10"/>
  <c r="X1006" i="10"/>
  <c r="W1006" i="10"/>
  <c r="V1006" i="10"/>
  <c r="P1006" i="10"/>
  <c r="T1006" i="10"/>
  <c r="S1006" i="10"/>
  <c r="R1006" i="10"/>
  <c r="AJ1005" i="10"/>
  <c r="AI1005" i="10"/>
  <c r="AH1005" i="10"/>
  <c r="AG1005" i="10"/>
  <c r="AF1005" i="10"/>
  <c r="AE1005" i="10"/>
  <c r="AD1005" i="10"/>
  <c r="AC1005" i="10"/>
  <c r="AB1005" i="10"/>
  <c r="AA1005" i="10"/>
  <c r="Z1005" i="10"/>
  <c r="Y1005" i="10"/>
  <c r="X1005" i="10"/>
  <c r="W1005" i="10"/>
  <c r="V1005" i="10"/>
  <c r="P1005" i="10"/>
  <c r="T1005" i="10"/>
  <c r="S1005" i="10"/>
  <c r="R1005" i="10"/>
  <c r="AJ1004" i="10"/>
  <c r="AI1004" i="10"/>
  <c r="AH1004" i="10"/>
  <c r="AG1004" i="10"/>
  <c r="AF1004" i="10"/>
  <c r="AE1004" i="10"/>
  <c r="AD1004" i="10"/>
  <c r="AC1004" i="10"/>
  <c r="AB1004" i="10"/>
  <c r="AA1004" i="10"/>
  <c r="Z1004" i="10"/>
  <c r="Y1004" i="10"/>
  <c r="X1004" i="10"/>
  <c r="W1004" i="10"/>
  <c r="V1004" i="10"/>
  <c r="P1004" i="10"/>
  <c r="T1004" i="10"/>
  <c r="S1004" i="10"/>
  <c r="R1004" i="10"/>
  <c r="AJ1003" i="10"/>
  <c r="AI1003" i="10"/>
  <c r="AH1003" i="10"/>
  <c r="AG1003" i="10"/>
  <c r="AF1003" i="10"/>
  <c r="AE1003" i="10"/>
  <c r="AD1003" i="10"/>
  <c r="AC1003" i="10"/>
  <c r="AB1003" i="10"/>
  <c r="AA1003" i="10"/>
  <c r="Z1003" i="10"/>
  <c r="Y1003" i="10"/>
  <c r="X1003" i="10"/>
  <c r="W1003" i="10"/>
  <c r="V1003" i="10"/>
  <c r="P1003" i="10"/>
  <c r="T1003" i="10"/>
  <c r="S1003" i="10"/>
  <c r="R1003" i="10"/>
  <c r="AJ1002" i="10"/>
  <c r="AI1002" i="10"/>
  <c r="AH1002" i="10"/>
  <c r="AG1002" i="10"/>
  <c r="AF1002" i="10"/>
  <c r="AE1002" i="10"/>
  <c r="AD1002" i="10"/>
  <c r="AC1002" i="10"/>
  <c r="AB1002" i="10"/>
  <c r="AA1002" i="10"/>
  <c r="Z1002" i="10"/>
  <c r="Y1002" i="10"/>
  <c r="X1002" i="10"/>
  <c r="W1002" i="10"/>
  <c r="V1002" i="10"/>
  <c r="P1002" i="10"/>
  <c r="T1002" i="10"/>
  <c r="S1002" i="10"/>
  <c r="R1002" i="10"/>
  <c r="AJ1001" i="10"/>
  <c r="AI1001" i="10"/>
  <c r="AH1001" i="10"/>
  <c r="AG1001" i="10"/>
  <c r="AF1001" i="10"/>
  <c r="AE1001" i="10"/>
  <c r="AD1001" i="10"/>
  <c r="AC1001" i="10"/>
  <c r="AB1001" i="10"/>
  <c r="AA1001" i="10"/>
  <c r="Z1001" i="10"/>
  <c r="Y1001" i="10"/>
  <c r="X1001" i="10"/>
  <c r="W1001" i="10"/>
  <c r="V1001" i="10"/>
  <c r="P1001" i="10"/>
  <c r="T1001" i="10"/>
  <c r="S1001" i="10"/>
  <c r="R1001" i="10"/>
  <c r="AJ1000" i="10"/>
  <c r="AI1000" i="10"/>
  <c r="AH1000" i="10"/>
  <c r="AG1000" i="10"/>
  <c r="AF1000" i="10"/>
  <c r="AE1000" i="10"/>
  <c r="AD1000" i="10"/>
  <c r="AC1000" i="10"/>
  <c r="AB1000" i="10"/>
  <c r="AA1000" i="10"/>
  <c r="Z1000" i="10"/>
  <c r="Y1000" i="10"/>
  <c r="X1000" i="10"/>
  <c r="W1000" i="10"/>
  <c r="V1000" i="10"/>
  <c r="P1000" i="10"/>
  <c r="T1000" i="10"/>
  <c r="S1000" i="10"/>
  <c r="R1000" i="10"/>
  <c r="AJ999" i="10"/>
  <c r="AI999" i="10"/>
  <c r="AH999" i="10"/>
  <c r="AG999" i="10"/>
  <c r="AF999" i="10"/>
  <c r="AE999" i="10"/>
  <c r="AD999" i="10"/>
  <c r="AC999" i="10"/>
  <c r="AB999" i="10"/>
  <c r="AA999" i="10"/>
  <c r="Z999" i="10"/>
  <c r="Y999" i="10"/>
  <c r="X999" i="10"/>
  <c r="W999" i="10"/>
  <c r="V999" i="10"/>
  <c r="P999" i="10"/>
  <c r="T999" i="10"/>
  <c r="S999" i="10"/>
  <c r="R999" i="10"/>
  <c r="AJ998" i="10"/>
  <c r="AI998" i="10"/>
  <c r="AH998" i="10"/>
  <c r="AG998" i="10"/>
  <c r="AF998" i="10"/>
  <c r="AE998" i="10"/>
  <c r="AD998" i="10"/>
  <c r="AC998" i="10"/>
  <c r="AB998" i="10"/>
  <c r="AA998" i="10"/>
  <c r="Z998" i="10"/>
  <c r="Y998" i="10"/>
  <c r="X998" i="10"/>
  <c r="W998" i="10"/>
  <c r="V998" i="10"/>
  <c r="P998" i="10"/>
  <c r="T998" i="10"/>
  <c r="S998" i="10"/>
  <c r="R998" i="10"/>
  <c r="AJ997" i="10"/>
  <c r="AI997" i="10"/>
  <c r="AH997" i="10"/>
  <c r="AG997" i="10"/>
  <c r="AF997" i="10"/>
  <c r="AE997" i="10"/>
  <c r="AD997" i="10"/>
  <c r="AC997" i="10"/>
  <c r="AB997" i="10"/>
  <c r="AA997" i="10"/>
  <c r="Z997" i="10"/>
  <c r="Y997" i="10"/>
  <c r="X997" i="10"/>
  <c r="W997" i="10"/>
  <c r="V997" i="10"/>
  <c r="P997" i="10"/>
  <c r="T997" i="10"/>
  <c r="S997" i="10"/>
  <c r="R997" i="10"/>
  <c r="AJ996" i="10"/>
  <c r="AI996" i="10"/>
  <c r="AH996" i="10"/>
  <c r="AG996" i="10"/>
  <c r="AF996" i="10"/>
  <c r="AE996" i="10"/>
  <c r="AD996" i="10"/>
  <c r="AC996" i="10"/>
  <c r="AB996" i="10"/>
  <c r="AA996" i="10"/>
  <c r="Z996" i="10"/>
  <c r="Y996" i="10"/>
  <c r="X996" i="10"/>
  <c r="W996" i="10"/>
  <c r="V996" i="10"/>
  <c r="P996" i="10"/>
  <c r="T996" i="10"/>
  <c r="S996" i="10"/>
  <c r="R996" i="10"/>
  <c r="AJ995" i="10"/>
  <c r="AI995" i="10"/>
  <c r="AH995" i="10"/>
  <c r="AG995" i="10"/>
  <c r="AF995" i="10"/>
  <c r="AE995" i="10"/>
  <c r="AD995" i="10"/>
  <c r="AC995" i="10"/>
  <c r="AB995" i="10"/>
  <c r="AA995" i="10"/>
  <c r="Z995" i="10"/>
  <c r="Y995" i="10"/>
  <c r="X995" i="10"/>
  <c r="W995" i="10"/>
  <c r="V995" i="10"/>
  <c r="P995" i="10"/>
  <c r="T995" i="10"/>
  <c r="S995" i="10"/>
  <c r="R995" i="10"/>
  <c r="AJ994" i="10"/>
  <c r="AI994" i="10"/>
  <c r="AH994" i="10"/>
  <c r="AG994" i="10"/>
  <c r="AF994" i="10"/>
  <c r="AE994" i="10"/>
  <c r="AD994" i="10"/>
  <c r="AC994" i="10"/>
  <c r="AB994" i="10"/>
  <c r="AA994" i="10"/>
  <c r="Z994" i="10"/>
  <c r="Y994" i="10"/>
  <c r="X994" i="10"/>
  <c r="W994" i="10"/>
  <c r="V994" i="10"/>
  <c r="P994" i="10"/>
  <c r="T994" i="10"/>
  <c r="S994" i="10"/>
  <c r="R994" i="10"/>
  <c r="AJ993" i="10"/>
  <c r="AI993" i="10"/>
  <c r="AH993" i="10"/>
  <c r="AG993" i="10"/>
  <c r="AF993" i="10"/>
  <c r="AE993" i="10"/>
  <c r="AD993" i="10"/>
  <c r="AC993" i="10"/>
  <c r="AB993" i="10"/>
  <c r="AA993" i="10"/>
  <c r="Z993" i="10"/>
  <c r="Y993" i="10"/>
  <c r="X993" i="10"/>
  <c r="W993" i="10"/>
  <c r="V993" i="10"/>
  <c r="P993" i="10"/>
  <c r="T993" i="10"/>
  <c r="S993" i="10"/>
  <c r="R993" i="10"/>
  <c r="AJ992" i="10"/>
  <c r="AI992" i="10"/>
  <c r="AH992" i="10"/>
  <c r="AG992" i="10"/>
  <c r="AF992" i="10"/>
  <c r="AE992" i="10"/>
  <c r="AD992" i="10"/>
  <c r="AC992" i="10"/>
  <c r="AB992" i="10"/>
  <c r="AA992" i="10"/>
  <c r="Z992" i="10"/>
  <c r="Y992" i="10"/>
  <c r="X992" i="10"/>
  <c r="W992" i="10"/>
  <c r="V992" i="10"/>
  <c r="P992" i="10"/>
  <c r="T992" i="10"/>
  <c r="S992" i="10"/>
  <c r="R992" i="10"/>
  <c r="AJ991" i="10"/>
  <c r="AI991" i="10"/>
  <c r="AH991" i="10"/>
  <c r="AG991" i="10"/>
  <c r="AF991" i="10"/>
  <c r="AE991" i="10"/>
  <c r="AD991" i="10"/>
  <c r="AC991" i="10"/>
  <c r="AB991" i="10"/>
  <c r="AA991" i="10"/>
  <c r="Z991" i="10"/>
  <c r="Y991" i="10"/>
  <c r="X991" i="10"/>
  <c r="W991" i="10"/>
  <c r="V991" i="10"/>
  <c r="P991" i="10"/>
  <c r="T991" i="10"/>
  <c r="S991" i="10"/>
  <c r="R991" i="10"/>
  <c r="AJ990" i="10"/>
  <c r="AI990" i="10"/>
  <c r="AH990" i="10"/>
  <c r="AG990" i="10"/>
  <c r="AF990" i="10"/>
  <c r="AE990" i="10"/>
  <c r="AD990" i="10"/>
  <c r="AC990" i="10"/>
  <c r="AB990" i="10"/>
  <c r="AA990" i="10"/>
  <c r="Z990" i="10"/>
  <c r="Y990" i="10"/>
  <c r="X990" i="10"/>
  <c r="W990" i="10"/>
  <c r="V990" i="10"/>
  <c r="P990" i="10"/>
  <c r="T990" i="10"/>
  <c r="S990" i="10"/>
  <c r="R990" i="10"/>
  <c r="AJ989" i="10"/>
  <c r="AI989" i="10"/>
  <c r="AH989" i="10"/>
  <c r="AG989" i="10"/>
  <c r="AF989" i="10"/>
  <c r="AE989" i="10"/>
  <c r="AD989" i="10"/>
  <c r="AC989" i="10"/>
  <c r="AB989" i="10"/>
  <c r="AA989" i="10"/>
  <c r="Z989" i="10"/>
  <c r="Y989" i="10"/>
  <c r="X989" i="10"/>
  <c r="W989" i="10"/>
  <c r="V989" i="10"/>
  <c r="P989" i="10"/>
  <c r="T989" i="10"/>
  <c r="S989" i="10"/>
  <c r="R989" i="10"/>
  <c r="AJ988" i="10"/>
  <c r="AI988" i="10"/>
  <c r="AH988" i="10"/>
  <c r="AG988" i="10"/>
  <c r="AF988" i="10"/>
  <c r="AE988" i="10"/>
  <c r="AD988" i="10"/>
  <c r="AC988" i="10"/>
  <c r="AB988" i="10"/>
  <c r="AA988" i="10"/>
  <c r="Z988" i="10"/>
  <c r="Y988" i="10"/>
  <c r="X988" i="10"/>
  <c r="W988" i="10"/>
  <c r="V988" i="10"/>
  <c r="P988" i="10"/>
  <c r="T988" i="10"/>
  <c r="S988" i="10"/>
  <c r="R988" i="10"/>
  <c r="AJ987" i="10"/>
  <c r="AI987" i="10"/>
  <c r="AH987" i="10"/>
  <c r="AG987" i="10"/>
  <c r="AF987" i="10"/>
  <c r="AE987" i="10"/>
  <c r="AD987" i="10"/>
  <c r="AC987" i="10"/>
  <c r="AB987" i="10"/>
  <c r="AA987" i="10"/>
  <c r="Z987" i="10"/>
  <c r="Y987" i="10"/>
  <c r="X987" i="10"/>
  <c r="W987" i="10"/>
  <c r="V987" i="10"/>
  <c r="P987" i="10"/>
  <c r="T987" i="10"/>
  <c r="S987" i="10"/>
  <c r="R987" i="10"/>
  <c r="AJ986" i="10"/>
  <c r="AI986" i="10"/>
  <c r="AH986" i="10"/>
  <c r="AG986" i="10"/>
  <c r="AF986" i="10"/>
  <c r="AE986" i="10"/>
  <c r="AD986" i="10"/>
  <c r="AC986" i="10"/>
  <c r="AB986" i="10"/>
  <c r="AA986" i="10"/>
  <c r="Z986" i="10"/>
  <c r="Y986" i="10"/>
  <c r="X986" i="10"/>
  <c r="W986" i="10"/>
  <c r="V986" i="10"/>
  <c r="P986" i="10"/>
  <c r="T986" i="10"/>
  <c r="S986" i="10"/>
  <c r="R986" i="10"/>
  <c r="AJ985" i="10"/>
  <c r="AI985" i="10"/>
  <c r="AH985" i="10"/>
  <c r="AG985" i="10"/>
  <c r="AF985" i="10"/>
  <c r="AE985" i="10"/>
  <c r="AD985" i="10"/>
  <c r="AC985" i="10"/>
  <c r="AB985" i="10"/>
  <c r="AA985" i="10"/>
  <c r="Z985" i="10"/>
  <c r="Y985" i="10"/>
  <c r="X985" i="10"/>
  <c r="W985" i="10"/>
  <c r="V985" i="10"/>
  <c r="P985" i="10"/>
  <c r="T985" i="10"/>
  <c r="S985" i="10"/>
  <c r="R985" i="10"/>
  <c r="AJ984" i="10"/>
  <c r="AI984" i="10"/>
  <c r="AH984" i="10"/>
  <c r="AG984" i="10"/>
  <c r="AF984" i="10"/>
  <c r="AE984" i="10"/>
  <c r="AD984" i="10"/>
  <c r="AC984" i="10"/>
  <c r="AB984" i="10"/>
  <c r="AA984" i="10"/>
  <c r="Z984" i="10"/>
  <c r="Y984" i="10"/>
  <c r="X984" i="10"/>
  <c r="W984" i="10"/>
  <c r="V984" i="10"/>
  <c r="P984" i="10"/>
  <c r="T984" i="10"/>
  <c r="S984" i="10"/>
  <c r="R984" i="10"/>
  <c r="AJ983" i="10"/>
  <c r="AI983" i="10"/>
  <c r="AH983" i="10"/>
  <c r="AG983" i="10"/>
  <c r="AF983" i="10"/>
  <c r="AE983" i="10"/>
  <c r="AD983" i="10"/>
  <c r="AC983" i="10"/>
  <c r="AB983" i="10"/>
  <c r="AA983" i="10"/>
  <c r="Z983" i="10"/>
  <c r="Y983" i="10"/>
  <c r="X983" i="10"/>
  <c r="W983" i="10"/>
  <c r="V983" i="10"/>
  <c r="P983" i="10"/>
  <c r="T983" i="10"/>
  <c r="S983" i="10"/>
  <c r="R983" i="10"/>
  <c r="AJ982" i="10"/>
  <c r="AI982" i="10"/>
  <c r="AH982" i="10"/>
  <c r="AG982" i="10"/>
  <c r="AF982" i="10"/>
  <c r="AE982" i="10"/>
  <c r="AD982" i="10"/>
  <c r="AC982" i="10"/>
  <c r="AB982" i="10"/>
  <c r="AA982" i="10"/>
  <c r="Z982" i="10"/>
  <c r="Y982" i="10"/>
  <c r="X982" i="10"/>
  <c r="W982" i="10"/>
  <c r="V982" i="10"/>
  <c r="P982" i="10"/>
  <c r="T982" i="10"/>
  <c r="S982" i="10"/>
  <c r="R982" i="10"/>
  <c r="AJ981" i="10"/>
  <c r="AI981" i="10"/>
  <c r="AH981" i="10"/>
  <c r="AG981" i="10"/>
  <c r="AF981" i="10"/>
  <c r="AE981" i="10"/>
  <c r="AD981" i="10"/>
  <c r="AC981" i="10"/>
  <c r="AB981" i="10"/>
  <c r="AA981" i="10"/>
  <c r="Z981" i="10"/>
  <c r="Y981" i="10"/>
  <c r="X981" i="10"/>
  <c r="W981" i="10"/>
  <c r="V981" i="10"/>
  <c r="P981" i="10"/>
  <c r="T981" i="10"/>
  <c r="S981" i="10"/>
  <c r="R981" i="10"/>
  <c r="AJ980" i="10"/>
  <c r="AI980" i="10"/>
  <c r="AH980" i="10"/>
  <c r="AG980" i="10"/>
  <c r="AF980" i="10"/>
  <c r="AE980" i="10"/>
  <c r="AD980" i="10"/>
  <c r="AC980" i="10"/>
  <c r="AB980" i="10"/>
  <c r="AA980" i="10"/>
  <c r="Z980" i="10"/>
  <c r="Y980" i="10"/>
  <c r="X980" i="10"/>
  <c r="W980" i="10"/>
  <c r="V980" i="10"/>
  <c r="P980" i="10"/>
  <c r="T980" i="10"/>
  <c r="S980" i="10"/>
  <c r="R980" i="10"/>
  <c r="AJ979" i="10"/>
  <c r="AI979" i="10"/>
  <c r="AH979" i="10"/>
  <c r="AG979" i="10"/>
  <c r="AF979" i="10"/>
  <c r="AE979" i="10"/>
  <c r="AD979" i="10"/>
  <c r="AC979" i="10"/>
  <c r="AB979" i="10"/>
  <c r="AA979" i="10"/>
  <c r="Z979" i="10"/>
  <c r="Y979" i="10"/>
  <c r="X979" i="10"/>
  <c r="W979" i="10"/>
  <c r="V979" i="10"/>
  <c r="P979" i="10"/>
  <c r="T979" i="10"/>
  <c r="S979" i="10"/>
  <c r="R979" i="10"/>
  <c r="AJ978" i="10"/>
  <c r="AI978" i="10"/>
  <c r="AH978" i="10"/>
  <c r="AG978" i="10"/>
  <c r="AF978" i="10"/>
  <c r="AE978" i="10"/>
  <c r="AD978" i="10"/>
  <c r="AC978" i="10"/>
  <c r="AB978" i="10"/>
  <c r="AA978" i="10"/>
  <c r="Z978" i="10"/>
  <c r="Y978" i="10"/>
  <c r="X978" i="10"/>
  <c r="W978" i="10"/>
  <c r="V978" i="10"/>
  <c r="P978" i="10"/>
  <c r="T978" i="10"/>
  <c r="S978" i="10"/>
  <c r="R978" i="10"/>
  <c r="AJ977" i="10"/>
  <c r="AI977" i="10"/>
  <c r="AH977" i="10"/>
  <c r="AG977" i="10"/>
  <c r="AF977" i="10"/>
  <c r="AE977" i="10"/>
  <c r="AD977" i="10"/>
  <c r="AC977" i="10"/>
  <c r="AB977" i="10"/>
  <c r="AA977" i="10"/>
  <c r="Z977" i="10"/>
  <c r="Y977" i="10"/>
  <c r="X977" i="10"/>
  <c r="W977" i="10"/>
  <c r="V977" i="10"/>
  <c r="P977" i="10"/>
  <c r="T977" i="10"/>
  <c r="S977" i="10"/>
  <c r="R977" i="10"/>
  <c r="AJ976" i="10"/>
  <c r="AI976" i="10"/>
  <c r="AH976" i="10"/>
  <c r="AG976" i="10"/>
  <c r="AF976" i="10"/>
  <c r="AE976" i="10"/>
  <c r="AD976" i="10"/>
  <c r="AC976" i="10"/>
  <c r="AB976" i="10"/>
  <c r="AA976" i="10"/>
  <c r="Z976" i="10"/>
  <c r="Y976" i="10"/>
  <c r="X976" i="10"/>
  <c r="W976" i="10"/>
  <c r="V976" i="10"/>
  <c r="P976" i="10"/>
  <c r="T976" i="10"/>
  <c r="S976" i="10"/>
  <c r="R976" i="10"/>
  <c r="AJ975" i="10"/>
  <c r="AI975" i="10"/>
  <c r="AH975" i="10"/>
  <c r="AG975" i="10"/>
  <c r="AF975" i="10"/>
  <c r="AE975" i="10"/>
  <c r="AD975" i="10"/>
  <c r="AC975" i="10"/>
  <c r="AB975" i="10"/>
  <c r="AA975" i="10"/>
  <c r="Z975" i="10"/>
  <c r="Y975" i="10"/>
  <c r="X975" i="10"/>
  <c r="W975" i="10"/>
  <c r="V975" i="10"/>
  <c r="P975" i="10"/>
  <c r="T975" i="10"/>
  <c r="S975" i="10"/>
  <c r="R975" i="10"/>
  <c r="AJ974" i="10"/>
  <c r="AI974" i="10"/>
  <c r="AH974" i="10"/>
  <c r="AG974" i="10"/>
  <c r="AF974" i="10"/>
  <c r="AE974" i="10"/>
  <c r="AD974" i="10"/>
  <c r="AC974" i="10"/>
  <c r="AB974" i="10"/>
  <c r="AA974" i="10"/>
  <c r="Z974" i="10"/>
  <c r="Y974" i="10"/>
  <c r="X974" i="10"/>
  <c r="W974" i="10"/>
  <c r="V974" i="10"/>
  <c r="P974" i="10"/>
  <c r="T974" i="10"/>
  <c r="S974" i="10"/>
  <c r="R974" i="10"/>
  <c r="AJ973" i="10"/>
  <c r="AI973" i="10"/>
  <c r="AH973" i="10"/>
  <c r="AG973" i="10"/>
  <c r="AF973" i="10"/>
  <c r="AE973" i="10"/>
  <c r="AD973" i="10"/>
  <c r="AC973" i="10"/>
  <c r="AB973" i="10"/>
  <c r="AA973" i="10"/>
  <c r="Z973" i="10"/>
  <c r="Y973" i="10"/>
  <c r="X973" i="10"/>
  <c r="W973" i="10"/>
  <c r="V973" i="10"/>
  <c r="P973" i="10"/>
  <c r="T973" i="10"/>
  <c r="S973" i="10"/>
  <c r="R973" i="10"/>
  <c r="AJ972" i="10"/>
  <c r="AI972" i="10"/>
  <c r="AH972" i="10"/>
  <c r="AG972" i="10"/>
  <c r="AF972" i="10"/>
  <c r="AE972" i="10"/>
  <c r="AD972" i="10"/>
  <c r="AC972" i="10"/>
  <c r="AB972" i="10"/>
  <c r="AA972" i="10"/>
  <c r="Z972" i="10"/>
  <c r="Y972" i="10"/>
  <c r="X972" i="10"/>
  <c r="W972" i="10"/>
  <c r="V972" i="10"/>
  <c r="P972" i="10"/>
  <c r="T972" i="10"/>
  <c r="S972" i="10"/>
  <c r="R972" i="10"/>
  <c r="AJ971" i="10"/>
  <c r="AI971" i="10"/>
  <c r="AH971" i="10"/>
  <c r="AG971" i="10"/>
  <c r="AF971" i="10"/>
  <c r="AE971" i="10"/>
  <c r="AD971" i="10"/>
  <c r="AC971" i="10"/>
  <c r="AB971" i="10"/>
  <c r="AA971" i="10"/>
  <c r="Z971" i="10"/>
  <c r="Y971" i="10"/>
  <c r="X971" i="10"/>
  <c r="W971" i="10"/>
  <c r="V971" i="10"/>
  <c r="P971" i="10"/>
  <c r="T971" i="10"/>
  <c r="S971" i="10"/>
  <c r="R971" i="10"/>
  <c r="AJ970" i="10"/>
  <c r="AI970" i="10"/>
  <c r="AH970" i="10"/>
  <c r="AG970" i="10"/>
  <c r="AF970" i="10"/>
  <c r="AE970" i="10"/>
  <c r="AD970" i="10"/>
  <c r="AC970" i="10"/>
  <c r="AB970" i="10"/>
  <c r="AA970" i="10"/>
  <c r="Z970" i="10"/>
  <c r="Y970" i="10"/>
  <c r="X970" i="10"/>
  <c r="W970" i="10"/>
  <c r="V970" i="10"/>
  <c r="P970" i="10"/>
  <c r="T970" i="10"/>
  <c r="S970" i="10"/>
  <c r="R970" i="10"/>
  <c r="AJ969" i="10"/>
  <c r="AI969" i="10"/>
  <c r="AH969" i="10"/>
  <c r="AG969" i="10"/>
  <c r="AF969" i="10"/>
  <c r="AE969" i="10"/>
  <c r="AD969" i="10"/>
  <c r="AC969" i="10"/>
  <c r="AB969" i="10"/>
  <c r="AA969" i="10"/>
  <c r="Z969" i="10"/>
  <c r="Y969" i="10"/>
  <c r="X969" i="10"/>
  <c r="W969" i="10"/>
  <c r="V969" i="10"/>
  <c r="P969" i="10"/>
  <c r="T969" i="10"/>
  <c r="S969" i="10"/>
  <c r="R969" i="10"/>
  <c r="AJ968" i="10"/>
  <c r="AI968" i="10"/>
  <c r="AH968" i="10"/>
  <c r="AG968" i="10"/>
  <c r="AF968" i="10"/>
  <c r="AE968" i="10"/>
  <c r="AD968" i="10"/>
  <c r="AC968" i="10"/>
  <c r="AB968" i="10"/>
  <c r="AA968" i="10"/>
  <c r="Z968" i="10"/>
  <c r="Y968" i="10"/>
  <c r="X968" i="10"/>
  <c r="W968" i="10"/>
  <c r="V968" i="10"/>
  <c r="P968" i="10"/>
  <c r="T968" i="10"/>
  <c r="S968" i="10"/>
  <c r="R968" i="10"/>
  <c r="AJ967" i="10"/>
  <c r="AI967" i="10"/>
  <c r="AH967" i="10"/>
  <c r="AG967" i="10"/>
  <c r="AF967" i="10"/>
  <c r="AE967" i="10"/>
  <c r="AD967" i="10"/>
  <c r="AC967" i="10"/>
  <c r="AB967" i="10"/>
  <c r="AA967" i="10"/>
  <c r="Z967" i="10"/>
  <c r="Y967" i="10"/>
  <c r="X967" i="10"/>
  <c r="W967" i="10"/>
  <c r="V967" i="10"/>
  <c r="P967" i="10"/>
  <c r="T967" i="10"/>
  <c r="S967" i="10"/>
  <c r="R967" i="10"/>
  <c r="AJ966" i="10"/>
  <c r="AI966" i="10"/>
  <c r="AH966" i="10"/>
  <c r="AG966" i="10"/>
  <c r="AF966" i="10"/>
  <c r="AE966" i="10"/>
  <c r="AD966" i="10"/>
  <c r="AC966" i="10"/>
  <c r="AB966" i="10"/>
  <c r="AA966" i="10"/>
  <c r="Z966" i="10"/>
  <c r="Y966" i="10"/>
  <c r="X966" i="10"/>
  <c r="W966" i="10"/>
  <c r="V966" i="10"/>
  <c r="P966" i="10"/>
  <c r="T966" i="10"/>
  <c r="S966" i="10"/>
  <c r="R966" i="10"/>
  <c r="AJ965" i="10"/>
  <c r="AI965" i="10"/>
  <c r="AH965" i="10"/>
  <c r="AG965" i="10"/>
  <c r="AF965" i="10"/>
  <c r="AE965" i="10"/>
  <c r="AD965" i="10"/>
  <c r="AC965" i="10"/>
  <c r="AB965" i="10"/>
  <c r="AA965" i="10"/>
  <c r="Z965" i="10"/>
  <c r="Y965" i="10"/>
  <c r="X965" i="10"/>
  <c r="W965" i="10"/>
  <c r="V965" i="10"/>
  <c r="P965" i="10"/>
  <c r="T965" i="10"/>
  <c r="S965" i="10"/>
  <c r="R965" i="10"/>
  <c r="AJ964" i="10"/>
  <c r="AI964" i="10"/>
  <c r="AH964" i="10"/>
  <c r="AG964" i="10"/>
  <c r="AF964" i="10"/>
  <c r="AE964" i="10"/>
  <c r="AD964" i="10"/>
  <c r="AC964" i="10"/>
  <c r="AB964" i="10"/>
  <c r="AA964" i="10"/>
  <c r="Z964" i="10"/>
  <c r="Y964" i="10"/>
  <c r="X964" i="10"/>
  <c r="W964" i="10"/>
  <c r="V964" i="10"/>
  <c r="P964" i="10"/>
  <c r="T964" i="10"/>
  <c r="S964" i="10"/>
  <c r="R964" i="10"/>
  <c r="AJ963" i="10"/>
  <c r="AI963" i="10"/>
  <c r="AH963" i="10"/>
  <c r="AG963" i="10"/>
  <c r="AF963" i="10"/>
  <c r="AE963" i="10"/>
  <c r="AD963" i="10"/>
  <c r="AC963" i="10"/>
  <c r="AB963" i="10"/>
  <c r="AA963" i="10"/>
  <c r="Z963" i="10"/>
  <c r="Y963" i="10"/>
  <c r="X963" i="10"/>
  <c r="W963" i="10"/>
  <c r="V963" i="10"/>
  <c r="P963" i="10"/>
  <c r="T963" i="10"/>
  <c r="S963" i="10"/>
  <c r="R963" i="10"/>
  <c r="AJ962" i="10"/>
  <c r="AI962" i="10"/>
  <c r="AH962" i="10"/>
  <c r="AG962" i="10"/>
  <c r="AF962" i="10"/>
  <c r="AE962" i="10"/>
  <c r="AD962" i="10"/>
  <c r="AC962" i="10"/>
  <c r="AB962" i="10"/>
  <c r="AA962" i="10"/>
  <c r="Z962" i="10"/>
  <c r="Y962" i="10"/>
  <c r="X962" i="10"/>
  <c r="W962" i="10"/>
  <c r="V962" i="10"/>
  <c r="P962" i="10"/>
  <c r="T962" i="10"/>
  <c r="S962" i="10"/>
  <c r="R962" i="10"/>
  <c r="AJ961" i="10"/>
  <c r="AI961" i="10"/>
  <c r="AH961" i="10"/>
  <c r="AG961" i="10"/>
  <c r="AF961" i="10"/>
  <c r="AE961" i="10"/>
  <c r="AD961" i="10"/>
  <c r="AC961" i="10"/>
  <c r="AB961" i="10"/>
  <c r="AA961" i="10"/>
  <c r="Z961" i="10"/>
  <c r="Y961" i="10"/>
  <c r="X961" i="10"/>
  <c r="W961" i="10"/>
  <c r="V961" i="10"/>
  <c r="P961" i="10"/>
  <c r="T961" i="10"/>
  <c r="S961" i="10"/>
  <c r="R961" i="10"/>
  <c r="AJ960" i="10"/>
  <c r="AI960" i="10"/>
  <c r="AH960" i="10"/>
  <c r="AG960" i="10"/>
  <c r="AF960" i="10"/>
  <c r="AE960" i="10"/>
  <c r="AD960" i="10"/>
  <c r="AC960" i="10"/>
  <c r="AB960" i="10"/>
  <c r="AA960" i="10"/>
  <c r="Z960" i="10"/>
  <c r="Y960" i="10"/>
  <c r="X960" i="10"/>
  <c r="W960" i="10"/>
  <c r="V960" i="10"/>
  <c r="P960" i="10"/>
  <c r="T960" i="10"/>
  <c r="S960" i="10"/>
  <c r="R960" i="10"/>
  <c r="AJ959" i="10"/>
  <c r="AI959" i="10"/>
  <c r="AH959" i="10"/>
  <c r="AG959" i="10"/>
  <c r="AF959" i="10"/>
  <c r="AE959" i="10"/>
  <c r="AD959" i="10"/>
  <c r="AC959" i="10"/>
  <c r="AB959" i="10"/>
  <c r="AA959" i="10"/>
  <c r="Z959" i="10"/>
  <c r="Y959" i="10"/>
  <c r="X959" i="10"/>
  <c r="W959" i="10"/>
  <c r="V959" i="10"/>
  <c r="P959" i="10"/>
  <c r="T959" i="10"/>
  <c r="S959" i="10"/>
  <c r="R959" i="10"/>
  <c r="AJ958" i="10"/>
  <c r="AI958" i="10"/>
  <c r="AH958" i="10"/>
  <c r="AG958" i="10"/>
  <c r="AF958" i="10"/>
  <c r="AE958" i="10"/>
  <c r="AD958" i="10"/>
  <c r="AC958" i="10"/>
  <c r="AB958" i="10"/>
  <c r="AA958" i="10"/>
  <c r="Z958" i="10"/>
  <c r="Y958" i="10"/>
  <c r="X958" i="10"/>
  <c r="W958" i="10"/>
  <c r="V958" i="10"/>
  <c r="P958" i="10"/>
  <c r="T958" i="10"/>
  <c r="S958" i="10"/>
  <c r="R958" i="10"/>
  <c r="AJ957" i="10"/>
  <c r="AI957" i="10"/>
  <c r="AH957" i="10"/>
  <c r="AG957" i="10"/>
  <c r="AF957" i="10"/>
  <c r="AE957" i="10"/>
  <c r="AD957" i="10"/>
  <c r="AC957" i="10"/>
  <c r="AB957" i="10"/>
  <c r="AA957" i="10"/>
  <c r="Z957" i="10"/>
  <c r="Y957" i="10"/>
  <c r="X957" i="10"/>
  <c r="W957" i="10"/>
  <c r="V957" i="10"/>
  <c r="P957" i="10"/>
  <c r="T957" i="10"/>
  <c r="S957" i="10"/>
  <c r="R957" i="10"/>
  <c r="AJ956" i="10"/>
  <c r="AI956" i="10"/>
  <c r="AH956" i="10"/>
  <c r="AG956" i="10"/>
  <c r="AF956" i="10"/>
  <c r="AE956" i="10"/>
  <c r="AD956" i="10"/>
  <c r="AC956" i="10"/>
  <c r="AB956" i="10"/>
  <c r="AA956" i="10"/>
  <c r="Z956" i="10"/>
  <c r="Y956" i="10"/>
  <c r="X956" i="10"/>
  <c r="W956" i="10"/>
  <c r="V956" i="10"/>
  <c r="P956" i="10"/>
  <c r="T956" i="10"/>
  <c r="S956" i="10"/>
  <c r="R956" i="10"/>
  <c r="AJ955" i="10"/>
  <c r="AI955" i="10"/>
  <c r="AH955" i="10"/>
  <c r="AG955" i="10"/>
  <c r="AF955" i="10"/>
  <c r="AE955" i="10"/>
  <c r="AD955" i="10"/>
  <c r="AC955" i="10"/>
  <c r="AB955" i="10"/>
  <c r="AA955" i="10"/>
  <c r="Z955" i="10"/>
  <c r="Y955" i="10"/>
  <c r="X955" i="10"/>
  <c r="W955" i="10"/>
  <c r="V955" i="10"/>
  <c r="P955" i="10"/>
  <c r="T955" i="10"/>
  <c r="S955" i="10"/>
  <c r="R955" i="10"/>
  <c r="AJ954" i="10"/>
  <c r="AI954" i="10"/>
  <c r="AH954" i="10"/>
  <c r="AG954" i="10"/>
  <c r="AF954" i="10"/>
  <c r="AE954" i="10"/>
  <c r="AD954" i="10"/>
  <c r="AC954" i="10"/>
  <c r="AB954" i="10"/>
  <c r="AA954" i="10"/>
  <c r="Z954" i="10"/>
  <c r="Y954" i="10"/>
  <c r="X954" i="10"/>
  <c r="W954" i="10"/>
  <c r="V954" i="10"/>
  <c r="P954" i="10"/>
  <c r="T954" i="10"/>
  <c r="S954" i="10"/>
  <c r="R954" i="10"/>
  <c r="AJ953" i="10"/>
  <c r="AI953" i="10"/>
  <c r="AH953" i="10"/>
  <c r="AG953" i="10"/>
  <c r="AF953" i="10"/>
  <c r="AE953" i="10"/>
  <c r="AD953" i="10"/>
  <c r="AC953" i="10"/>
  <c r="AB953" i="10"/>
  <c r="AA953" i="10"/>
  <c r="Z953" i="10"/>
  <c r="Y953" i="10"/>
  <c r="X953" i="10"/>
  <c r="W953" i="10"/>
  <c r="V953" i="10"/>
  <c r="P953" i="10"/>
  <c r="T953" i="10"/>
  <c r="S953" i="10"/>
  <c r="R953" i="10"/>
  <c r="AJ952" i="10"/>
  <c r="AI952" i="10"/>
  <c r="AH952" i="10"/>
  <c r="AG952" i="10"/>
  <c r="AF952" i="10"/>
  <c r="AE952" i="10"/>
  <c r="AD952" i="10"/>
  <c r="AC952" i="10"/>
  <c r="AB952" i="10"/>
  <c r="AA952" i="10"/>
  <c r="Z952" i="10"/>
  <c r="Y952" i="10"/>
  <c r="X952" i="10"/>
  <c r="W952" i="10"/>
  <c r="V952" i="10"/>
  <c r="P952" i="10"/>
  <c r="T952" i="10"/>
  <c r="S952" i="10"/>
  <c r="R952" i="10"/>
  <c r="AJ951" i="10"/>
  <c r="AI951" i="10"/>
  <c r="AH951" i="10"/>
  <c r="AG951" i="10"/>
  <c r="AF951" i="10"/>
  <c r="AE951" i="10"/>
  <c r="AD951" i="10"/>
  <c r="AC951" i="10"/>
  <c r="AB951" i="10"/>
  <c r="AA951" i="10"/>
  <c r="Z951" i="10"/>
  <c r="Y951" i="10"/>
  <c r="X951" i="10"/>
  <c r="W951" i="10"/>
  <c r="V951" i="10"/>
  <c r="P951" i="10"/>
  <c r="T951" i="10"/>
  <c r="S951" i="10"/>
  <c r="R951" i="10"/>
  <c r="AJ950" i="10"/>
  <c r="AI950" i="10"/>
  <c r="AH950" i="10"/>
  <c r="AG950" i="10"/>
  <c r="AF950" i="10"/>
  <c r="AE950" i="10"/>
  <c r="AD950" i="10"/>
  <c r="AC950" i="10"/>
  <c r="AB950" i="10"/>
  <c r="AA950" i="10"/>
  <c r="Z950" i="10"/>
  <c r="Y950" i="10"/>
  <c r="X950" i="10"/>
  <c r="W950" i="10"/>
  <c r="V950" i="10"/>
  <c r="P950" i="10"/>
  <c r="T950" i="10"/>
  <c r="S950" i="10"/>
  <c r="R950" i="10"/>
  <c r="AJ949" i="10"/>
  <c r="AI949" i="10"/>
  <c r="AH949" i="10"/>
  <c r="AG949" i="10"/>
  <c r="AF949" i="10"/>
  <c r="AE949" i="10"/>
  <c r="AD949" i="10"/>
  <c r="AC949" i="10"/>
  <c r="AB949" i="10"/>
  <c r="AA949" i="10"/>
  <c r="Z949" i="10"/>
  <c r="Y949" i="10"/>
  <c r="X949" i="10"/>
  <c r="W949" i="10"/>
  <c r="V949" i="10"/>
  <c r="P949" i="10"/>
  <c r="T949" i="10"/>
  <c r="S949" i="10"/>
  <c r="R949" i="10"/>
  <c r="AJ948" i="10"/>
  <c r="AI948" i="10"/>
  <c r="AH948" i="10"/>
  <c r="AG948" i="10"/>
  <c r="AF948" i="10"/>
  <c r="AE948" i="10"/>
  <c r="AD948" i="10"/>
  <c r="AC948" i="10"/>
  <c r="AB948" i="10"/>
  <c r="AA948" i="10"/>
  <c r="Z948" i="10"/>
  <c r="Y948" i="10"/>
  <c r="X948" i="10"/>
  <c r="W948" i="10"/>
  <c r="V948" i="10"/>
  <c r="P948" i="10"/>
  <c r="T948" i="10"/>
  <c r="S948" i="10"/>
  <c r="R948" i="10"/>
  <c r="AJ947" i="10"/>
  <c r="AI947" i="10"/>
  <c r="AH947" i="10"/>
  <c r="AG947" i="10"/>
  <c r="AF947" i="10"/>
  <c r="AE947" i="10"/>
  <c r="AD947" i="10"/>
  <c r="AC947" i="10"/>
  <c r="AB947" i="10"/>
  <c r="AA947" i="10"/>
  <c r="Z947" i="10"/>
  <c r="Y947" i="10"/>
  <c r="X947" i="10"/>
  <c r="W947" i="10"/>
  <c r="V947" i="10"/>
  <c r="P947" i="10"/>
  <c r="T947" i="10"/>
  <c r="S947" i="10"/>
  <c r="R947" i="10"/>
  <c r="AJ946" i="10"/>
  <c r="AI946" i="10"/>
  <c r="AH946" i="10"/>
  <c r="AG946" i="10"/>
  <c r="AF946" i="10"/>
  <c r="AE946" i="10"/>
  <c r="AD946" i="10"/>
  <c r="AC946" i="10"/>
  <c r="AB946" i="10"/>
  <c r="AA946" i="10"/>
  <c r="Z946" i="10"/>
  <c r="Y946" i="10"/>
  <c r="X946" i="10"/>
  <c r="W946" i="10"/>
  <c r="V946" i="10"/>
  <c r="P946" i="10"/>
  <c r="T946" i="10"/>
  <c r="S946" i="10"/>
  <c r="R946" i="10"/>
  <c r="AJ945" i="10"/>
  <c r="AI945" i="10"/>
  <c r="AH945" i="10"/>
  <c r="AG945" i="10"/>
  <c r="AF945" i="10"/>
  <c r="AE945" i="10"/>
  <c r="AD945" i="10"/>
  <c r="AC945" i="10"/>
  <c r="AB945" i="10"/>
  <c r="AA945" i="10"/>
  <c r="Z945" i="10"/>
  <c r="Y945" i="10"/>
  <c r="X945" i="10"/>
  <c r="W945" i="10"/>
  <c r="V945" i="10"/>
  <c r="P945" i="10"/>
  <c r="T945" i="10"/>
  <c r="S945" i="10"/>
  <c r="R945" i="10"/>
  <c r="AJ944" i="10"/>
  <c r="AI944" i="10"/>
  <c r="AH944" i="10"/>
  <c r="AG944" i="10"/>
  <c r="AF944" i="10"/>
  <c r="AE944" i="10"/>
  <c r="AD944" i="10"/>
  <c r="AC944" i="10"/>
  <c r="AB944" i="10"/>
  <c r="AA944" i="10"/>
  <c r="Z944" i="10"/>
  <c r="Y944" i="10"/>
  <c r="X944" i="10"/>
  <c r="W944" i="10"/>
  <c r="V944" i="10"/>
  <c r="P944" i="10"/>
  <c r="T944" i="10"/>
  <c r="S944" i="10"/>
  <c r="R944" i="10"/>
  <c r="AJ943" i="10"/>
  <c r="AI943" i="10"/>
  <c r="AH943" i="10"/>
  <c r="AG943" i="10"/>
  <c r="AF943" i="10"/>
  <c r="AE943" i="10"/>
  <c r="AD943" i="10"/>
  <c r="AC943" i="10"/>
  <c r="AB943" i="10"/>
  <c r="AA943" i="10"/>
  <c r="Z943" i="10"/>
  <c r="Y943" i="10"/>
  <c r="X943" i="10"/>
  <c r="W943" i="10"/>
  <c r="V943" i="10"/>
  <c r="P943" i="10"/>
  <c r="T943" i="10"/>
  <c r="S943" i="10"/>
  <c r="R943" i="10"/>
  <c r="AJ942" i="10"/>
  <c r="AI942" i="10"/>
  <c r="AH942" i="10"/>
  <c r="AG942" i="10"/>
  <c r="AF942" i="10"/>
  <c r="AE942" i="10"/>
  <c r="AD942" i="10"/>
  <c r="AC942" i="10"/>
  <c r="AB942" i="10"/>
  <c r="AA942" i="10"/>
  <c r="Z942" i="10"/>
  <c r="Y942" i="10"/>
  <c r="X942" i="10"/>
  <c r="W942" i="10"/>
  <c r="V942" i="10"/>
  <c r="P942" i="10"/>
  <c r="T942" i="10"/>
  <c r="S942" i="10"/>
  <c r="R942" i="10"/>
  <c r="AJ941" i="10"/>
  <c r="AI941" i="10"/>
  <c r="AH941" i="10"/>
  <c r="AG941" i="10"/>
  <c r="AF941" i="10"/>
  <c r="AE941" i="10"/>
  <c r="AD941" i="10"/>
  <c r="AC941" i="10"/>
  <c r="AB941" i="10"/>
  <c r="AA941" i="10"/>
  <c r="Z941" i="10"/>
  <c r="Y941" i="10"/>
  <c r="X941" i="10"/>
  <c r="W941" i="10"/>
  <c r="V941" i="10"/>
  <c r="P941" i="10"/>
  <c r="T941" i="10"/>
  <c r="S941" i="10"/>
  <c r="R941" i="10"/>
  <c r="AJ940" i="10"/>
  <c r="AI940" i="10"/>
  <c r="AH940" i="10"/>
  <c r="AG940" i="10"/>
  <c r="AF940" i="10"/>
  <c r="AE940" i="10"/>
  <c r="AD940" i="10"/>
  <c r="AC940" i="10"/>
  <c r="AB940" i="10"/>
  <c r="AA940" i="10"/>
  <c r="Z940" i="10"/>
  <c r="Y940" i="10"/>
  <c r="X940" i="10"/>
  <c r="W940" i="10"/>
  <c r="V940" i="10"/>
  <c r="P940" i="10"/>
  <c r="T940" i="10"/>
  <c r="S940" i="10"/>
  <c r="R940" i="10"/>
  <c r="AJ939" i="10"/>
  <c r="AI939" i="10"/>
  <c r="AH939" i="10"/>
  <c r="AG939" i="10"/>
  <c r="AF939" i="10"/>
  <c r="AE939" i="10"/>
  <c r="AD939" i="10"/>
  <c r="AC939" i="10"/>
  <c r="AB939" i="10"/>
  <c r="AA939" i="10"/>
  <c r="Z939" i="10"/>
  <c r="Y939" i="10"/>
  <c r="X939" i="10"/>
  <c r="W939" i="10"/>
  <c r="V939" i="10"/>
  <c r="P939" i="10"/>
  <c r="T939" i="10"/>
  <c r="S939" i="10"/>
  <c r="R939" i="10"/>
  <c r="AJ938" i="10"/>
  <c r="AI938" i="10"/>
  <c r="AH938" i="10"/>
  <c r="AG938" i="10"/>
  <c r="AF938" i="10"/>
  <c r="AE938" i="10"/>
  <c r="AD938" i="10"/>
  <c r="AC938" i="10"/>
  <c r="AB938" i="10"/>
  <c r="AA938" i="10"/>
  <c r="Z938" i="10"/>
  <c r="Y938" i="10"/>
  <c r="X938" i="10"/>
  <c r="W938" i="10"/>
  <c r="V938" i="10"/>
  <c r="P938" i="10"/>
  <c r="T938" i="10"/>
  <c r="S938" i="10"/>
  <c r="R938" i="10"/>
  <c r="AJ937" i="10"/>
  <c r="AI937" i="10"/>
  <c r="AH937" i="10"/>
  <c r="AG937" i="10"/>
  <c r="AF937" i="10"/>
  <c r="AE937" i="10"/>
  <c r="AD937" i="10"/>
  <c r="AC937" i="10"/>
  <c r="AB937" i="10"/>
  <c r="AA937" i="10"/>
  <c r="Z937" i="10"/>
  <c r="Y937" i="10"/>
  <c r="X937" i="10"/>
  <c r="W937" i="10"/>
  <c r="V937" i="10"/>
  <c r="P937" i="10"/>
  <c r="T937" i="10"/>
  <c r="S937" i="10"/>
  <c r="R937" i="10"/>
  <c r="AJ936" i="10"/>
  <c r="AI936" i="10"/>
  <c r="AH936" i="10"/>
  <c r="AG936" i="10"/>
  <c r="AF936" i="10"/>
  <c r="AE936" i="10"/>
  <c r="AD936" i="10"/>
  <c r="AC936" i="10"/>
  <c r="AB936" i="10"/>
  <c r="AA936" i="10"/>
  <c r="Z936" i="10"/>
  <c r="Y936" i="10"/>
  <c r="X936" i="10"/>
  <c r="W936" i="10"/>
  <c r="V936" i="10"/>
  <c r="P936" i="10"/>
  <c r="T936" i="10"/>
  <c r="S936" i="10"/>
  <c r="R936" i="10"/>
  <c r="AJ935" i="10"/>
  <c r="AI935" i="10"/>
  <c r="AH935" i="10"/>
  <c r="AG935" i="10"/>
  <c r="AF935" i="10"/>
  <c r="AE935" i="10"/>
  <c r="AD935" i="10"/>
  <c r="AC935" i="10"/>
  <c r="AB935" i="10"/>
  <c r="AA935" i="10"/>
  <c r="Z935" i="10"/>
  <c r="Y935" i="10"/>
  <c r="X935" i="10"/>
  <c r="W935" i="10"/>
  <c r="V935" i="10"/>
  <c r="P935" i="10"/>
  <c r="T935" i="10"/>
  <c r="S935" i="10"/>
  <c r="R935" i="10"/>
  <c r="AJ934" i="10"/>
  <c r="AI934" i="10"/>
  <c r="AH934" i="10"/>
  <c r="AG934" i="10"/>
  <c r="AF934" i="10"/>
  <c r="AE934" i="10"/>
  <c r="AD934" i="10"/>
  <c r="AC934" i="10"/>
  <c r="AB934" i="10"/>
  <c r="AA934" i="10"/>
  <c r="Z934" i="10"/>
  <c r="Y934" i="10"/>
  <c r="X934" i="10"/>
  <c r="W934" i="10"/>
  <c r="V934" i="10"/>
  <c r="P934" i="10"/>
  <c r="T934" i="10"/>
  <c r="S934" i="10"/>
  <c r="R934" i="10"/>
  <c r="AJ933" i="10"/>
  <c r="AI933" i="10"/>
  <c r="AH933" i="10"/>
  <c r="AG933" i="10"/>
  <c r="AF933" i="10"/>
  <c r="AE933" i="10"/>
  <c r="AD933" i="10"/>
  <c r="AC933" i="10"/>
  <c r="AB933" i="10"/>
  <c r="AA933" i="10"/>
  <c r="Z933" i="10"/>
  <c r="Y933" i="10"/>
  <c r="X933" i="10"/>
  <c r="W933" i="10"/>
  <c r="V933" i="10"/>
  <c r="P933" i="10"/>
  <c r="T933" i="10"/>
  <c r="S933" i="10"/>
  <c r="R933" i="10"/>
  <c r="AJ932" i="10"/>
  <c r="AI932" i="10"/>
  <c r="AH932" i="10"/>
  <c r="AG932" i="10"/>
  <c r="AF932" i="10"/>
  <c r="AE932" i="10"/>
  <c r="AD932" i="10"/>
  <c r="AC932" i="10"/>
  <c r="AB932" i="10"/>
  <c r="AA932" i="10"/>
  <c r="Z932" i="10"/>
  <c r="Y932" i="10"/>
  <c r="X932" i="10"/>
  <c r="W932" i="10"/>
  <c r="V932" i="10"/>
  <c r="P932" i="10"/>
  <c r="T932" i="10"/>
  <c r="S932" i="10"/>
  <c r="R932" i="10"/>
  <c r="AJ931" i="10"/>
  <c r="AI931" i="10"/>
  <c r="AH931" i="10"/>
  <c r="AG931" i="10"/>
  <c r="AF931" i="10"/>
  <c r="AE931" i="10"/>
  <c r="AD931" i="10"/>
  <c r="AC931" i="10"/>
  <c r="AB931" i="10"/>
  <c r="AA931" i="10"/>
  <c r="Z931" i="10"/>
  <c r="Y931" i="10"/>
  <c r="X931" i="10"/>
  <c r="W931" i="10"/>
  <c r="V931" i="10"/>
  <c r="P931" i="10"/>
  <c r="T931" i="10"/>
  <c r="S931" i="10"/>
  <c r="R931" i="10"/>
  <c r="AJ930" i="10"/>
  <c r="AI930" i="10"/>
  <c r="AH930" i="10"/>
  <c r="AG930" i="10"/>
  <c r="AF930" i="10"/>
  <c r="AE930" i="10"/>
  <c r="AD930" i="10"/>
  <c r="AC930" i="10"/>
  <c r="AB930" i="10"/>
  <c r="AA930" i="10"/>
  <c r="Z930" i="10"/>
  <c r="Y930" i="10"/>
  <c r="X930" i="10"/>
  <c r="W930" i="10"/>
  <c r="V930" i="10"/>
  <c r="P930" i="10"/>
  <c r="T930" i="10"/>
  <c r="S930" i="10"/>
  <c r="R930" i="10"/>
  <c r="AJ929" i="10"/>
  <c r="AI929" i="10"/>
  <c r="AH929" i="10"/>
  <c r="AG929" i="10"/>
  <c r="AF929" i="10"/>
  <c r="AE929" i="10"/>
  <c r="AD929" i="10"/>
  <c r="AC929" i="10"/>
  <c r="AB929" i="10"/>
  <c r="AA929" i="10"/>
  <c r="Z929" i="10"/>
  <c r="Y929" i="10"/>
  <c r="X929" i="10"/>
  <c r="W929" i="10"/>
  <c r="V929" i="10"/>
  <c r="P929" i="10"/>
  <c r="T929" i="10"/>
  <c r="S929" i="10"/>
  <c r="R929" i="10"/>
  <c r="AJ928" i="10"/>
  <c r="AI928" i="10"/>
  <c r="AH928" i="10"/>
  <c r="AG928" i="10"/>
  <c r="AF928" i="10"/>
  <c r="AE928" i="10"/>
  <c r="AD928" i="10"/>
  <c r="AC928" i="10"/>
  <c r="AB928" i="10"/>
  <c r="AA928" i="10"/>
  <c r="Z928" i="10"/>
  <c r="Y928" i="10"/>
  <c r="X928" i="10"/>
  <c r="W928" i="10"/>
  <c r="V928" i="10"/>
  <c r="P928" i="10"/>
  <c r="T928" i="10"/>
  <c r="S928" i="10"/>
  <c r="R928" i="10"/>
  <c r="AJ927" i="10"/>
  <c r="AI927" i="10"/>
  <c r="AH927" i="10"/>
  <c r="AG927" i="10"/>
  <c r="AF927" i="10"/>
  <c r="AE927" i="10"/>
  <c r="AD927" i="10"/>
  <c r="AC927" i="10"/>
  <c r="AB927" i="10"/>
  <c r="AA927" i="10"/>
  <c r="Z927" i="10"/>
  <c r="Y927" i="10"/>
  <c r="X927" i="10"/>
  <c r="W927" i="10"/>
  <c r="V927" i="10"/>
  <c r="P927" i="10"/>
  <c r="T927" i="10"/>
  <c r="S927" i="10"/>
  <c r="R927" i="10"/>
  <c r="AJ926" i="10"/>
  <c r="AI926" i="10"/>
  <c r="AH926" i="10"/>
  <c r="AG926" i="10"/>
  <c r="AF926" i="10"/>
  <c r="AE926" i="10"/>
  <c r="AD926" i="10"/>
  <c r="AC926" i="10"/>
  <c r="AB926" i="10"/>
  <c r="AA926" i="10"/>
  <c r="Z926" i="10"/>
  <c r="Y926" i="10"/>
  <c r="X926" i="10"/>
  <c r="W926" i="10"/>
  <c r="V926" i="10"/>
  <c r="P926" i="10"/>
  <c r="T926" i="10"/>
  <c r="S926" i="10"/>
  <c r="R926" i="10"/>
  <c r="AJ925" i="10"/>
  <c r="AI925" i="10"/>
  <c r="AH925" i="10"/>
  <c r="AG925" i="10"/>
  <c r="AF925" i="10"/>
  <c r="AE925" i="10"/>
  <c r="AD925" i="10"/>
  <c r="AC925" i="10"/>
  <c r="AB925" i="10"/>
  <c r="AA925" i="10"/>
  <c r="Z925" i="10"/>
  <c r="Y925" i="10"/>
  <c r="X925" i="10"/>
  <c r="W925" i="10"/>
  <c r="V925" i="10"/>
  <c r="P925" i="10"/>
  <c r="T925" i="10"/>
  <c r="S925" i="10"/>
  <c r="R925" i="10"/>
  <c r="AJ924" i="10"/>
  <c r="AI924" i="10"/>
  <c r="AH924" i="10"/>
  <c r="AG924" i="10"/>
  <c r="AF924" i="10"/>
  <c r="AE924" i="10"/>
  <c r="AD924" i="10"/>
  <c r="AC924" i="10"/>
  <c r="AB924" i="10"/>
  <c r="AA924" i="10"/>
  <c r="Z924" i="10"/>
  <c r="Y924" i="10"/>
  <c r="X924" i="10"/>
  <c r="W924" i="10"/>
  <c r="V924" i="10"/>
  <c r="P924" i="10"/>
  <c r="T924" i="10"/>
  <c r="S924" i="10"/>
  <c r="R924" i="10"/>
  <c r="AJ923" i="10"/>
  <c r="AI923" i="10"/>
  <c r="AH923" i="10"/>
  <c r="AG923" i="10"/>
  <c r="AF923" i="10"/>
  <c r="AE923" i="10"/>
  <c r="AD923" i="10"/>
  <c r="AC923" i="10"/>
  <c r="AB923" i="10"/>
  <c r="AA923" i="10"/>
  <c r="Z923" i="10"/>
  <c r="Y923" i="10"/>
  <c r="X923" i="10"/>
  <c r="W923" i="10"/>
  <c r="V923" i="10"/>
  <c r="P923" i="10"/>
  <c r="T923" i="10"/>
  <c r="S923" i="10"/>
  <c r="R923" i="10"/>
  <c r="AJ922" i="10"/>
  <c r="AI922" i="10"/>
  <c r="AH922" i="10"/>
  <c r="AG922" i="10"/>
  <c r="AF922" i="10"/>
  <c r="AE922" i="10"/>
  <c r="AD922" i="10"/>
  <c r="AC922" i="10"/>
  <c r="AB922" i="10"/>
  <c r="AA922" i="10"/>
  <c r="Z922" i="10"/>
  <c r="Y922" i="10"/>
  <c r="X922" i="10"/>
  <c r="W922" i="10"/>
  <c r="V922" i="10"/>
  <c r="P922" i="10"/>
  <c r="T922" i="10"/>
  <c r="S922" i="10"/>
  <c r="R922" i="10"/>
  <c r="AJ921" i="10"/>
  <c r="AI921" i="10"/>
  <c r="AH921" i="10"/>
  <c r="AG921" i="10"/>
  <c r="AF921" i="10"/>
  <c r="AE921" i="10"/>
  <c r="AD921" i="10"/>
  <c r="AC921" i="10"/>
  <c r="AB921" i="10"/>
  <c r="AA921" i="10"/>
  <c r="Z921" i="10"/>
  <c r="Y921" i="10"/>
  <c r="X921" i="10"/>
  <c r="W921" i="10"/>
  <c r="V921" i="10"/>
  <c r="P921" i="10"/>
  <c r="T921" i="10"/>
  <c r="S921" i="10"/>
  <c r="R921" i="10"/>
  <c r="AJ920" i="10"/>
  <c r="AI920" i="10"/>
  <c r="AH920" i="10"/>
  <c r="AG920" i="10"/>
  <c r="AF920" i="10"/>
  <c r="AE920" i="10"/>
  <c r="AD920" i="10"/>
  <c r="AC920" i="10"/>
  <c r="AB920" i="10"/>
  <c r="AA920" i="10"/>
  <c r="Z920" i="10"/>
  <c r="Y920" i="10"/>
  <c r="X920" i="10"/>
  <c r="W920" i="10"/>
  <c r="V920" i="10"/>
  <c r="P920" i="10"/>
  <c r="T920" i="10"/>
  <c r="S920" i="10"/>
  <c r="R920" i="10"/>
  <c r="AJ919" i="10"/>
  <c r="AI919" i="10"/>
  <c r="AH919" i="10"/>
  <c r="AG919" i="10"/>
  <c r="AF919" i="10"/>
  <c r="AE919" i="10"/>
  <c r="AD919" i="10"/>
  <c r="AC919" i="10"/>
  <c r="AB919" i="10"/>
  <c r="AA919" i="10"/>
  <c r="Z919" i="10"/>
  <c r="Y919" i="10"/>
  <c r="X919" i="10"/>
  <c r="W919" i="10"/>
  <c r="V919" i="10"/>
  <c r="P919" i="10"/>
  <c r="T919" i="10"/>
  <c r="S919" i="10"/>
  <c r="R919" i="10"/>
  <c r="AJ918" i="10"/>
  <c r="AI918" i="10"/>
  <c r="AH918" i="10"/>
  <c r="AG918" i="10"/>
  <c r="AF918" i="10"/>
  <c r="AE918" i="10"/>
  <c r="AD918" i="10"/>
  <c r="AC918" i="10"/>
  <c r="AB918" i="10"/>
  <c r="AA918" i="10"/>
  <c r="Z918" i="10"/>
  <c r="Y918" i="10"/>
  <c r="X918" i="10"/>
  <c r="W918" i="10"/>
  <c r="V918" i="10"/>
  <c r="P918" i="10"/>
  <c r="T918" i="10"/>
  <c r="S918" i="10"/>
  <c r="R918" i="10"/>
  <c r="AJ917" i="10"/>
  <c r="AI917" i="10"/>
  <c r="AH917" i="10"/>
  <c r="AG917" i="10"/>
  <c r="AF917" i="10"/>
  <c r="AE917" i="10"/>
  <c r="AD917" i="10"/>
  <c r="AC917" i="10"/>
  <c r="AB917" i="10"/>
  <c r="AA917" i="10"/>
  <c r="Z917" i="10"/>
  <c r="Y917" i="10"/>
  <c r="X917" i="10"/>
  <c r="W917" i="10"/>
  <c r="V917" i="10"/>
  <c r="P917" i="10"/>
  <c r="T917" i="10"/>
  <c r="S917" i="10"/>
  <c r="R917" i="10"/>
  <c r="AJ916" i="10"/>
  <c r="AI916" i="10"/>
  <c r="AH916" i="10"/>
  <c r="AG916" i="10"/>
  <c r="AF916" i="10"/>
  <c r="AE916" i="10"/>
  <c r="AD916" i="10"/>
  <c r="AC916" i="10"/>
  <c r="AB916" i="10"/>
  <c r="AA916" i="10"/>
  <c r="Z916" i="10"/>
  <c r="Y916" i="10"/>
  <c r="X916" i="10"/>
  <c r="W916" i="10"/>
  <c r="V916" i="10"/>
  <c r="P916" i="10"/>
  <c r="T916" i="10"/>
  <c r="S916" i="10"/>
  <c r="R916" i="10"/>
  <c r="AJ915" i="10"/>
  <c r="AI915" i="10"/>
  <c r="AH915" i="10"/>
  <c r="AG915" i="10"/>
  <c r="AF915" i="10"/>
  <c r="AE915" i="10"/>
  <c r="AD915" i="10"/>
  <c r="AC915" i="10"/>
  <c r="AB915" i="10"/>
  <c r="AA915" i="10"/>
  <c r="Z915" i="10"/>
  <c r="Y915" i="10"/>
  <c r="X915" i="10"/>
  <c r="W915" i="10"/>
  <c r="V915" i="10"/>
  <c r="P915" i="10"/>
  <c r="T915" i="10"/>
  <c r="S915" i="10"/>
  <c r="R915" i="10"/>
  <c r="AJ914" i="10"/>
  <c r="AI914" i="10"/>
  <c r="AH914" i="10"/>
  <c r="AG914" i="10"/>
  <c r="AF914" i="10"/>
  <c r="AE914" i="10"/>
  <c r="AD914" i="10"/>
  <c r="AC914" i="10"/>
  <c r="AB914" i="10"/>
  <c r="AA914" i="10"/>
  <c r="Z914" i="10"/>
  <c r="Y914" i="10"/>
  <c r="X914" i="10"/>
  <c r="W914" i="10"/>
  <c r="V914" i="10"/>
  <c r="P914" i="10"/>
  <c r="T914" i="10"/>
  <c r="S914" i="10"/>
  <c r="R914" i="10"/>
  <c r="AJ913" i="10"/>
  <c r="AI913" i="10"/>
  <c r="AH913" i="10"/>
  <c r="AG913" i="10"/>
  <c r="AF913" i="10"/>
  <c r="AE913" i="10"/>
  <c r="AD913" i="10"/>
  <c r="AC913" i="10"/>
  <c r="AB913" i="10"/>
  <c r="AA913" i="10"/>
  <c r="Z913" i="10"/>
  <c r="Y913" i="10"/>
  <c r="X913" i="10"/>
  <c r="W913" i="10"/>
  <c r="V913" i="10"/>
  <c r="P913" i="10"/>
  <c r="T913" i="10"/>
  <c r="S913" i="10"/>
  <c r="R913" i="10"/>
  <c r="AJ912" i="10"/>
  <c r="AI912" i="10"/>
  <c r="AH912" i="10"/>
  <c r="AG912" i="10"/>
  <c r="AF912" i="10"/>
  <c r="AE912" i="10"/>
  <c r="AD912" i="10"/>
  <c r="AC912" i="10"/>
  <c r="AB912" i="10"/>
  <c r="AA912" i="10"/>
  <c r="Z912" i="10"/>
  <c r="Y912" i="10"/>
  <c r="X912" i="10"/>
  <c r="W912" i="10"/>
  <c r="V912" i="10"/>
  <c r="P912" i="10"/>
  <c r="T912" i="10"/>
  <c r="S912" i="10"/>
  <c r="R912" i="10"/>
  <c r="AJ911" i="10"/>
  <c r="AI911" i="10"/>
  <c r="AH911" i="10"/>
  <c r="AG911" i="10"/>
  <c r="AF911" i="10"/>
  <c r="AE911" i="10"/>
  <c r="AD911" i="10"/>
  <c r="AC911" i="10"/>
  <c r="AB911" i="10"/>
  <c r="AA911" i="10"/>
  <c r="Z911" i="10"/>
  <c r="Y911" i="10"/>
  <c r="X911" i="10"/>
  <c r="W911" i="10"/>
  <c r="V911" i="10"/>
  <c r="P911" i="10"/>
  <c r="T911" i="10"/>
  <c r="S911" i="10"/>
  <c r="R911" i="10"/>
  <c r="AJ910" i="10"/>
  <c r="AI910" i="10"/>
  <c r="AH910" i="10"/>
  <c r="AG910" i="10"/>
  <c r="AF910" i="10"/>
  <c r="AE910" i="10"/>
  <c r="AD910" i="10"/>
  <c r="AC910" i="10"/>
  <c r="AB910" i="10"/>
  <c r="AA910" i="10"/>
  <c r="Z910" i="10"/>
  <c r="Y910" i="10"/>
  <c r="X910" i="10"/>
  <c r="W910" i="10"/>
  <c r="V910" i="10"/>
  <c r="P910" i="10"/>
  <c r="T910" i="10"/>
  <c r="S910" i="10"/>
  <c r="R910" i="10"/>
  <c r="AJ909" i="10"/>
  <c r="AI909" i="10"/>
  <c r="AH909" i="10"/>
  <c r="AG909" i="10"/>
  <c r="AF909" i="10"/>
  <c r="AE909" i="10"/>
  <c r="AD909" i="10"/>
  <c r="AC909" i="10"/>
  <c r="AB909" i="10"/>
  <c r="AA909" i="10"/>
  <c r="Z909" i="10"/>
  <c r="Y909" i="10"/>
  <c r="X909" i="10"/>
  <c r="W909" i="10"/>
  <c r="V909" i="10"/>
  <c r="P909" i="10"/>
  <c r="T909" i="10"/>
  <c r="S909" i="10"/>
  <c r="R909" i="10"/>
  <c r="AJ908" i="10"/>
  <c r="AI908" i="10"/>
  <c r="AH908" i="10"/>
  <c r="AG908" i="10"/>
  <c r="AF908" i="10"/>
  <c r="AE908" i="10"/>
  <c r="AD908" i="10"/>
  <c r="AC908" i="10"/>
  <c r="AB908" i="10"/>
  <c r="AA908" i="10"/>
  <c r="Z908" i="10"/>
  <c r="Y908" i="10"/>
  <c r="X908" i="10"/>
  <c r="W908" i="10"/>
  <c r="V908" i="10"/>
  <c r="P908" i="10"/>
  <c r="T908" i="10"/>
  <c r="S908" i="10"/>
  <c r="R908" i="10"/>
  <c r="AJ907" i="10"/>
  <c r="AI907" i="10"/>
  <c r="AH907" i="10"/>
  <c r="AG907" i="10"/>
  <c r="AF907" i="10"/>
  <c r="AE907" i="10"/>
  <c r="AD907" i="10"/>
  <c r="AC907" i="10"/>
  <c r="AB907" i="10"/>
  <c r="AA907" i="10"/>
  <c r="Z907" i="10"/>
  <c r="Y907" i="10"/>
  <c r="X907" i="10"/>
  <c r="W907" i="10"/>
  <c r="V907" i="10"/>
  <c r="P907" i="10"/>
  <c r="T907" i="10"/>
  <c r="S907" i="10"/>
  <c r="R907" i="10"/>
  <c r="AJ906" i="10"/>
  <c r="AI906" i="10"/>
  <c r="AH906" i="10"/>
  <c r="AG906" i="10"/>
  <c r="AF906" i="10"/>
  <c r="AE906" i="10"/>
  <c r="AD906" i="10"/>
  <c r="AC906" i="10"/>
  <c r="AB906" i="10"/>
  <c r="AA906" i="10"/>
  <c r="Z906" i="10"/>
  <c r="Y906" i="10"/>
  <c r="X906" i="10"/>
  <c r="W906" i="10"/>
  <c r="V906" i="10"/>
  <c r="P906" i="10"/>
  <c r="T906" i="10"/>
  <c r="S906" i="10"/>
  <c r="R906" i="10"/>
  <c r="AJ905" i="10"/>
  <c r="AI905" i="10"/>
  <c r="AH905" i="10"/>
  <c r="AG905" i="10"/>
  <c r="AF905" i="10"/>
  <c r="AE905" i="10"/>
  <c r="AD905" i="10"/>
  <c r="AC905" i="10"/>
  <c r="AB905" i="10"/>
  <c r="AA905" i="10"/>
  <c r="Z905" i="10"/>
  <c r="Y905" i="10"/>
  <c r="X905" i="10"/>
  <c r="W905" i="10"/>
  <c r="V905" i="10"/>
  <c r="P905" i="10"/>
  <c r="T905" i="10"/>
  <c r="S905" i="10"/>
  <c r="R905" i="10"/>
  <c r="AJ904" i="10"/>
  <c r="AI904" i="10"/>
  <c r="AH904" i="10"/>
  <c r="AG904" i="10"/>
  <c r="AF904" i="10"/>
  <c r="AE904" i="10"/>
  <c r="AD904" i="10"/>
  <c r="AC904" i="10"/>
  <c r="AB904" i="10"/>
  <c r="AA904" i="10"/>
  <c r="Z904" i="10"/>
  <c r="Y904" i="10"/>
  <c r="X904" i="10"/>
  <c r="W904" i="10"/>
  <c r="V904" i="10"/>
  <c r="P904" i="10"/>
  <c r="T904" i="10"/>
  <c r="S904" i="10"/>
  <c r="R904" i="10"/>
  <c r="AJ903" i="10"/>
  <c r="AI903" i="10"/>
  <c r="AH903" i="10"/>
  <c r="AG903" i="10"/>
  <c r="AF903" i="10"/>
  <c r="AE903" i="10"/>
  <c r="AD903" i="10"/>
  <c r="AC903" i="10"/>
  <c r="AB903" i="10"/>
  <c r="AA903" i="10"/>
  <c r="Z903" i="10"/>
  <c r="Y903" i="10"/>
  <c r="X903" i="10"/>
  <c r="W903" i="10"/>
  <c r="V903" i="10"/>
  <c r="P903" i="10"/>
  <c r="T903" i="10"/>
  <c r="S903" i="10"/>
  <c r="R903" i="10"/>
  <c r="AJ902" i="10"/>
  <c r="AI902" i="10"/>
  <c r="AH902" i="10"/>
  <c r="AG902" i="10"/>
  <c r="AF902" i="10"/>
  <c r="AE902" i="10"/>
  <c r="AD902" i="10"/>
  <c r="AC902" i="10"/>
  <c r="AB902" i="10"/>
  <c r="AA902" i="10"/>
  <c r="Z902" i="10"/>
  <c r="Y902" i="10"/>
  <c r="X902" i="10"/>
  <c r="W902" i="10"/>
  <c r="V902" i="10"/>
  <c r="P902" i="10"/>
  <c r="T902" i="10"/>
  <c r="S902" i="10"/>
  <c r="R902" i="10"/>
  <c r="AJ901" i="10"/>
  <c r="AI901" i="10"/>
  <c r="AH901" i="10"/>
  <c r="AG901" i="10"/>
  <c r="AF901" i="10"/>
  <c r="AE901" i="10"/>
  <c r="AD901" i="10"/>
  <c r="AC901" i="10"/>
  <c r="AB901" i="10"/>
  <c r="AA901" i="10"/>
  <c r="Z901" i="10"/>
  <c r="Y901" i="10"/>
  <c r="X901" i="10"/>
  <c r="W901" i="10"/>
  <c r="V901" i="10"/>
  <c r="P901" i="10"/>
  <c r="T901" i="10"/>
  <c r="S901" i="10"/>
  <c r="R901" i="10"/>
  <c r="AJ900" i="10"/>
  <c r="AI900" i="10"/>
  <c r="AH900" i="10"/>
  <c r="AG900" i="10"/>
  <c r="AF900" i="10"/>
  <c r="AE900" i="10"/>
  <c r="AD900" i="10"/>
  <c r="AC900" i="10"/>
  <c r="AB900" i="10"/>
  <c r="AA900" i="10"/>
  <c r="Z900" i="10"/>
  <c r="Y900" i="10"/>
  <c r="X900" i="10"/>
  <c r="W900" i="10"/>
  <c r="V900" i="10"/>
  <c r="P900" i="10"/>
  <c r="T900" i="10"/>
  <c r="S900" i="10"/>
  <c r="R900" i="10"/>
  <c r="AJ899" i="10"/>
  <c r="AI899" i="10"/>
  <c r="AH899" i="10"/>
  <c r="AG899" i="10"/>
  <c r="AF899" i="10"/>
  <c r="AE899" i="10"/>
  <c r="AD899" i="10"/>
  <c r="AC899" i="10"/>
  <c r="AB899" i="10"/>
  <c r="AA899" i="10"/>
  <c r="Z899" i="10"/>
  <c r="Y899" i="10"/>
  <c r="X899" i="10"/>
  <c r="W899" i="10"/>
  <c r="V899" i="10"/>
  <c r="P899" i="10"/>
  <c r="T899" i="10"/>
  <c r="S899" i="10"/>
  <c r="R899" i="10"/>
  <c r="AJ898" i="10"/>
  <c r="AI898" i="10"/>
  <c r="AH898" i="10"/>
  <c r="AG898" i="10"/>
  <c r="AF898" i="10"/>
  <c r="AE898" i="10"/>
  <c r="AD898" i="10"/>
  <c r="AC898" i="10"/>
  <c r="AB898" i="10"/>
  <c r="AA898" i="10"/>
  <c r="Z898" i="10"/>
  <c r="Y898" i="10"/>
  <c r="X898" i="10"/>
  <c r="W898" i="10"/>
  <c r="V898" i="10"/>
  <c r="P898" i="10"/>
  <c r="T898" i="10"/>
  <c r="S898" i="10"/>
  <c r="R898" i="10"/>
  <c r="AJ897" i="10"/>
  <c r="AI897" i="10"/>
  <c r="AH897" i="10"/>
  <c r="AG897" i="10"/>
  <c r="AF897" i="10"/>
  <c r="AE897" i="10"/>
  <c r="AD897" i="10"/>
  <c r="AC897" i="10"/>
  <c r="AB897" i="10"/>
  <c r="AA897" i="10"/>
  <c r="Z897" i="10"/>
  <c r="Y897" i="10"/>
  <c r="X897" i="10"/>
  <c r="W897" i="10"/>
  <c r="V897" i="10"/>
  <c r="P897" i="10"/>
  <c r="T897" i="10"/>
  <c r="S897" i="10"/>
  <c r="R897" i="10"/>
  <c r="AJ896" i="10"/>
  <c r="AI896" i="10"/>
  <c r="AH896" i="10"/>
  <c r="AG896" i="10"/>
  <c r="AF896" i="10"/>
  <c r="AE896" i="10"/>
  <c r="AD896" i="10"/>
  <c r="AC896" i="10"/>
  <c r="AB896" i="10"/>
  <c r="AA896" i="10"/>
  <c r="Z896" i="10"/>
  <c r="Y896" i="10"/>
  <c r="X896" i="10"/>
  <c r="W896" i="10"/>
  <c r="V896" i="10"/>
  <c r="P896" i="10"/>
  <c r="T896" i="10"/>
  <c r="S896" i="10"/>
  <c r="R896" i="10"/>
  <c r="AJ895" i="10"/>
  <c r="AI895" i="10"/>
  <c r="AH895" i="10"/>
  <c r="AG895" i="10"/>
  <c r="AF895" i="10"/>
  <c r="AE895" i="10"/>
  <c r="AD895" i="10"/>
  <c r="AC895" i="10"/>
  <c r="AB895" i="10"/>
  <c r="AA895" i="10"/>
  <c r="Z895" i="10"/>
  <c r="Y895" i="10"/>
  <c r="X895" i="10"/>
  <c r="W895" i="10"/>
  <c r="V895" i="10"/>
  <c r="P895" i="10"/>
  <c r="T895" i="10"/>
  <c r="S895" i="10"/>
  <c r="R895" i="10"/>
  <c r="AJ894" i="10"/>
  <c r="AI894" i="10"/>
  <c r="AH894" i="10"/>
  <c r="AG894" i="10"/>
  <c r="AF894" i="10"/>
  <c r="AE894" i="10"/>
  <c r="AD894" i="10"/>
  <c r="AC894" i="10"/>
  <c r="AB894" i="10"/>
  <c r="AA894" i="10"/>
  <c r="Z894" i="10"/>
  <c r="Y894" i="10"/>
  <c r="X894" i="10"/>
  <c r="W894" i="10"/>
  <c r="V894" i="10"/>
  <c r="P894" i="10"/>
  <c r="T894" i="10"/>
  <c r="S894" i="10"/>
  <c r="R894" i="10"/>
  <c r="AJ893" i="10"/>
  <c r="AI893" i="10"/>
  <c r="AH893" i="10"/>
  <c r="AG893" i="10"/>
  <c r="AF893" i="10"/>
  <c r="AE893" i="10"/>
  <c r="AD893" i="10"/>
  <c r="AC893" i="10"/>
  <c r="AB893" i="10"/>
  <c r="AA893" i="10"/>
  <c r="Z893" i="10"/>
  <c r="Y893" i="10"/>
  <c r="X893" i="10"/>
  <c r="W893" i="10"/>
  <c r="V893" i="10"/>
  <c r="P893" i="10"/>
  <c r="T893" i="10"/>
  <c r="S893" i="10"/>
  <c r="R893" i="10"/>
  <c r="AJ892" i="10"/>
  <c r="AI892" i="10"/>
  <c r="AH892" i="10"/>
  <c r="AG892" i="10"/>
  <c r="AF892" i="10"/>
  <c r="AE892" i="10"/>
  <c r="AD892" i="10"/>
  <c r="AC892" i="10"/>
  <c r="AB892" i="10"/>
  <c r="AA892" i="10"/>
  <c r="Z892" i="10"/>
  <c r="Y892" i="10"/>
  <c r="X892" i="10"/>
  <c r="W892" i="10"/>
  <c r="V892" i="10"/>
  <c r="P892" i="10"/>
  <c r="T892" i="10"/>
  <c r="S892" i="10"/>
  <c r="R892" i="10"/>
  <c r="AJ891" i="10"/>
  <c r="AI891" i="10"/>
  <c r="AH891" i="10"/>
  <c r="AG891" i="10"/>
  <c r="AF891" i="10"/>
  <c r="AE891" i="10"/>
  <c r="AD891" i="10"/>
  <c r="AC891" i="10"/>
  <c r="AB891" i="10"/>
  <c r="AA891" i="10"/>
  <c r="Z891" i="10"/>
  <c r="Y891" i="10"/>
  <c r="X891" i="10"/>
  <c r="W891" i="10"/>
  <c r="V891" i="10"/>
  <c r="P891" i="10"/>
  <c r="T891" i="10"/>
  <c r="S891" i="10"/>
  <c r="R891" i="10"/>
  <c r="AJ890" i="10"/>
  <c r="AI890" i="10"/>
  <c r="AH890" i="10"/>
  <c r="AG890" i="10"/>
  <c r="AF890" i="10"/>
  <c r="AE890" i="10"/>
  <c r="AD890" i="10"/>
  <c r="AC890" i="10"/>
  <c r="AB890" i="10"/>
  <c r="AA890" i="10"/>
  <c r="Z890" i="10"/>
  <c r="Y890" i="10"/>
  <c r="X890" i="10"/>
  <c r="W890" i="10"/>
  <c r="V890" i="10"/>
  <c r="P890" i="10"/>
  <c r="T890" i="10"/>
  <c r="S890" i="10"/>
  <c r="R890" i="10"/>
  <c r="AJ889" i="10"/>
  <c r="AI889" i="10"/>
  <c r="AH889" i="10"/>
  <c r="AG889" i="10"/>
  <c r="AF889" i="10"/>
  <c r="AE889" i="10"/>
  <c r="AD889" i="10"/>
  <c r="AC889" i="10"/>
  <c r="AB889" i="10"/>
  <c r="AA889" i="10"/>
  <c r="Z889" i="10"/>
  <c r="Y889" i="10"/>
  <c r="X889" i="10"/>
  <c r="W889" i="10"/>
  <c r="V889" i="10"/>
  <c r="P889" i="10"/>
  <c r="T889" i="10"/>
  <c r="S889" i="10"/>
  <c r="R889" i="10"/>
  <c r="AJ888" i="10"/>
  <c r="AI888" i="10"/>
  <c r="AH888" i="10"/>
  <c r="AG888" i="10"/>
  <c r="AF888" i="10"/>
  <c r="AE888" i="10"/>
  <c r="AD888" i="10"/>
  <c r="AC888" i="10"/>
  <c r="AB888" i="10"/>
  <c r="AA888" i="10"/>
  <c r="Z888" i="10"/>
  <c r="Y888" i="10"/>
  <c r="X888" i="10"/>
  <c r="W888" i="10"/>
  <c r="V888" i="10"/>
  <c r="P888" i="10"/>
  <c r="T888" i="10"/>
  <c r="S888" i="10"/>
  <c r="R888" i="10"/>
  <c r="AJ887" i="10"/>
  <c r="AI887" i="10"/>
  <c r="AH887" i="10"/>
  <c r="AG887" i="10"/>
  <c r="AF887" i="10"/>
  <c r="AE887" i="10"/>
  <c r="AD887" i="10"/>
  <c r="AC887" i="10"/>
  <c r="AB887" i="10"/>
  <c r="AA887" i="10"/>
  <c r="Z887" i="10"/>
  <c r="Y887" i="10"/>
  <c r="X887" i="10"/>
  <c r="W887" i="10"/>
  <c r="V887" i="10"/>
  <c r="P887" i="10"/>
  <c r="T887" i="10"/>
  <c r="S887" i="10"/>
  <c r="R887" i="10"/>
  <c r="AJ886" i="10"/>
  <c r="AI886" i="10"/>
  <c r="AH886" i="10"/>
  <c r="AG886" i="10"/>
  <c r="AF886" i="10"/>
  <c r="AE886" i="10"/>
  <c r="AD886" i="10"/>
  <c r="AC886" i="10"/>
  <c r="AB886" i="10"/>
  <c r="AA886" i="10"/>
  <c r="Z886" i="10"/>
  <c r="Y886" i="10"/>
  <c r="X886" i="10"/>
  <c r="W886" i="10"/>
  <c r="V886" i="10"/>
  <c r="P886" i="10"/>
  <c r="T886" i="10"/>
  <c r="S886" i="10"/>
  <c r="R886" i="10"/>
  <c r="AJ885" i="10"/>
  <c r="AI885" i="10"/>
  <c r="AH885" i="10"/>
  <c r="AG885" i="10"/>
  <c r="AF885" i="10"/>
  <c r="AE885" i="10"/>
  <c r="AD885" i="10"/>
  <c r="AC885" i="10"/>
  <c r="AB885" i="10"/>
  <c r="AA885" i="10"/>
  <c r="Z885" i="10"/>
  <c r="Y885" i="10"/>
  <c r="X885" i="10"/>
  <c r="W885" i="10"/>
  <c r="V885" i="10"/>
  <c r="P885" i="10"/>
  <c r="T885" i="10"/>
  <c r="S885" i="10"/>
  <c r="R885" i="10"/>
  <c r="AJ884" i="10"/>
  <c r="AI884" i="10"/>
  <c r="AH884" i="10"/>
  <c r="AG884" i="10"/>
  <c r="AF884" i="10"/>
  <c r="AE884" i="10"/>
  <c r="AD884" i="10"/>
  <c r="AC884" i="10"/>
  <c r="AB884" i="10"/>
  <c r="AA884" i="10"/>
  <c r="Z884" i="10"/>
  <c r="Y884" i="10"/>
  <c r="X884" i="10"/>
  <c r="W884" i="10"/>
  <c r="V884" i="10"/>
  <c r="P884" i="10"/>
  <c r="T884" i="10"/>
  <c r="S884" i="10"/>
  <c r="R884" i="10"/>
  <c r="AJ883" i="10"/>
  <c r="AI883" i="10"/>
  <c r="AH883" i="10"/>
  <c r="AG883" i="10"/>
  <c r="AF883" i="10"/>
  <c r="AE883" i="10"/>
  <c r="AD883" i="10"/>
  <c r="AC883" i="10"/>
  <c r="AB883" i="10"/>
  <c r="AA883" i="10"/>
  <c r="Z883" i="10"/>
  <c r="Y883" i="10"/>
  <c r="X883" i="10"/>
  <c r="W883" i="10"/>
  <c r="V883" i="10"/>
  <c r="P883" i="10"/>
  <c r="T883" i="10"/>
  <c r="S883" i="10"/>
  <c r="R883" i="10"/>
  <c r="AJ882" i="10"/>
  <c r="AI882" i="10"/>
  <c r="AH882" i="10"/>
  <c r="AG882" i="10"/>
  <c r="AF882" i="10"/>
  <c r="AE882" i="10"/>
  <c r="AD882" i="10"/>
  <c r="AC882" i="10"/>
  <c r="AB882" i="10"/>
  <c r="AA882" i="10"/>
  <c r="Z882" i="10"/>
  <c r="Y882" i="10"/>
  <c r="X882" i="10"/>
  <c r="W882" i="10"/>
  <c r="V882" i="10"/>
  <c r="P882" i="10"/>
  <c r="T882" i="10"/>
  <c r="S882" i="10"/>
  <c r="R882" i="10"/>
  <c r="AJ881" i="10"/>
  <c r="AI881" i="10"/>
  <c r="AH881" i="10"/>
  <c r="AG881" i="10"/>
  <c r="AF881" i="10"/>
  <c r="AE881" i="10"/>
  <c r="AD881" i="10"/>
  <c r="AC881" i="10"/>
  <c r="AB881" i="10"/>
  <c r="AA881" i="10"/>
  <c r="Z881" i="10"/>
  <c r="Y881" i="10"/>
  <c r="X881" i="10"/>
  <c r="W881" i="10"/>
  <c r="V881" i="10"/>
  <c r="P881" i="10"/>
  <c r="T881" i="10"/>
  <c r="S881" i="10"/>
  <c r="R881" i="10"/>
  <c r="AJ880" i="10"/>
  <c r="AI880" i="10"/>
  <c r="AH880" i="10"/>
  <c r="AG880" i="10"/>
  <c r="AF880" i="10"/>
  <c r="AE880" i="10"/>
  <c r="AD880" i="10"/>
  <c r="AC880" i="10"/>
  <c r="AB880" i="10"/>
  <c r="AA880" i="10"/>
  <c r="Z880" i="10"/>
  <c r="Y880" i="10"/>
  <c r="X880" i="10"/>
  <c r="W880" i="10"/>
  <c r="V880" i="10"/>
  <c r="P880" i="10"/>
  <c r="T880" i="10"/>
  <c r="S880" i="10"/>
  <c r="R880" i="10"/>
  <c r="AJ879" i="10"/>
  <c r="AI879" i="10"/>
  <c r="AH879" i="10"/>
  <c r="AG879" i="10"/>
  <c r="AF879" i="10"/>
  <c r="AE879" i="10"/>
  <c r="AD879" i="10"/>
  <c r="AC879" i="10"/>
  <c r="AB879" i="10"/>
  <c r="AA879" i="10"/>
  <c r="Z879" i="10"/>
  <c r="Y879" i="10"/>
  <c r="X879" i="10"/>
  <c r="W879" i="10"/>
  <c r="V879" i="10"/>
  <c r="P879" i="10"/>
  <c r="T879" i="10"/>
  <c r="S879" i="10"/>
  <c r="R879" i="10"/>
  <c r="AJ878" i="10"/>
  <c r="AI878" i="10"/>
  <c r="AH878" i="10"/>
  <c r="AG878" i="10"/>
  <c r="AF878" i="10"/>
  <c r="AE878" i="10"/>
  <c r="AD878" i="10"/>
  <c r="AC878" i="10"/>
  <c r="AB878" i="10"/>
  <c r="AA878" i="10"/>
  <c r="Z878" i="10"/>
  <c r="Y878" i="10"/>
  <c r="X878" i="10"/>
  <c r="W878" i="10"/>
  <c r="V878" i="10"/>
  <c r="P878" i="10"/>
  <c r="T878" i="10"/>
  <c r="S878" i="10"/>
  <c r="R878" i="10"/>
  <c r="AJ877" i="10"/>
  <c r="AI877" i="10"/>
  <c r="AH877" i="10"/>
  <c r="AG877" i="10"/>
  <c r="AF877" i="10"/>
  <c r="AE877" i="10"/>
  <c r="AD877" i="10"/>
  <c r="AC877" i="10"/>
  <c r="AB877" i="10"/>
  <c r="AA877" i="10"/>
  <c r="Z877" i="10"/>
  <c r="Y877" i="10"/>
  <c r="X877" i="10"/>
  <c r="W877" i="10"/>
  <c r="V877" i="10"/>
  <c r="P877" i="10"/>
  <c r="T877" i="10"/>
  <c r="S877" i="10"/>
  <c r="R877" i="10"/>
  <c r="AJ876" i="10"/>
  <c r="AI876" i="10"/>
  <c r="AH876" i="10"/>
  <c r="AG876" i="10"/>
  <c r="AF876" i="10"/>
  <c r="AE876" i="10"/>
  <c r="AD876" i="10"/>
  <c r="AC876" i="10"/>
  <c r="AB876" i="10"/>
  <c r="AA876" i="10"/>
  <c r="Z876" i="10"/>
  <c r="Y876" i="10"/>
  <c r="X876" i="10"/>
  <c r="W876" i="10"/>
  <c r="V876" i="10"/>
  <c r="P876" i="10"/>
  <c r="T876" i="10"/>
  <c r="S876" i="10"/>
  <c r="R876" i="10"/>
  <c r="AJ875" i="10"/>
  <c r="AI875" i="10"/>
  <c r="AH875" i="10"/>
  <c r="AG875" i="10"/>
  <c r="AF875" i="10"/>
  <c r="AE875" i="10"/>
  <c r="AD875" i="10"/>
  <c r="AC875" i="10"/>
  <c r="AB875" i="10"/>
  <c r="AA875" i="10"/>
  <c r="Z875" i="10"/>
  <c r="Y875" i="10"/>
  <c r="X875" i="10"/>
  <c r="W875" i="10"/>
  <c r="V875" i="10"/>
  <c r="P875" i="10"/>
  <c r="T875" i="10"/>
  <c r="S875" i="10"/>
  <c r="R875" i="10"/>
  <c r="AJ874" i="10"/>
  <c r="AI874" i="10"/>
  <c r="AH874" i="10"/>
  <c r="AG874" i="10"/>
  <c r="AF874" i="10"/>
  <c r="AE874" i="10"/>
  <c r="AD874" i="10"/>
  <c r="AC874" i="10"/>
  <c r="AB874" i="10"/>
  <c r="AA874" i="10"/>
  <c r="Z874" i="10"/>
  <c r="Y874" i="10"/>
  <c r="X874" i="10"/>
  <c r="W874" i="10"/>
  <c r="V874" i="10"/>
  <c r="P874" i="10"/>
  <c r="T874" i="10"/>
  <c r="S874" i="10"/>
  <c r="R874" i="10"/>
  <c r="AJ873" i="10"/>
  <c r="AI873" i="10"/>
  <c r="AH873" i="10"/>
  <c r="AG873" i="10"/>
  <c r="AF873" i="10"/>
  <c r="AE873" i="10"/>
  <c r="AD873" i="10"/>
  <c r="AC873" i="10"/>
  <c r="AB873" i="10"/>
  <c r="AA873" i="10"/>
  <c r="Z873" i="10"/>
  <c r="Y873" i="10"/>
  <c r="X873" i="10"/>
  <c r="W873" i="10"/>
  <c r="V873" i="10"/>
  <c r="P873" i="10"/>
  <c r="T873" i="10"/>
  <c r="S873" i="10"/>
  <c r="R873" i="10"/>
  <c r="AJ872" i="10"/>
  <c r="AI872" i="10"/>
  <c r="AH872" i="10"/>
  <c r="AG872" i="10"/>
  <c r="AF872" i="10"/>
  <c r="AE872" i="10"/>
  <c r="AD872" i="10"/>
  <c r="AC872" i="10"/>
  <c r="AB872" i="10"/>
  <c r="AA872" i="10"/>
  <c r="Z872" i="10"/>
  <c r="Y872" i="10"/>
  <c r="X872" i="10"/>
  <c r="W872" i="10"/>
  <c r="V872" i="10"/>
  <c r="P872" i="10"/>
  <c r="T872" i="10"/>
  <c r="S872" i="10"/>
  <c r="R872" i="10"/>
  <c r="AJ871" i="10"/>
  <c r="AI871" i="10"/>
  <c r="AH871" i="10"/>
  <c r="AG871" i="10"/>
  <c r="AF871" i="10"/>
  <c r="AE871" i="10"/>
  <c r="AD871" i="10"/>
  <c r="AC871" i="10"/>
  <c r="AB871" i="10"/>
  <c r="AA871" i="10"/>
  <c r="Z871" i="10"/>
  <c r="Y871" i="10"/>
  <c r="X871" i="10"/>
  <c r="W871" i="10"/>
  <c r="V871" i="10"/>
  <c r="P871" i="10"/>
  <c r="T871" i="10"/>
  <c r="S871" i="10"/>
  <c r="R871" i="10"/>
  <c r="AJ870" i="10"/>
  <c r="AI870" i="10"/>
  <c r="AH870" i="10"/>
  <c r="AG870" i="10"/>
  <c r="AF870" i="10"/>
  <c r="AE870" i="10"/>
  <c r="AD870" i="10"/>
  <c r="AC870" i="10"/>
  <c r="AB870" i="10"/>
  <c r="AA870" i="10"/>
  <c r="Z870" i="10"/>
  <c r="Y870" i="10"/>
  <c r="X870" i="10"/>
  <c r="W870" i="10"/>
  <c r="V870" i="10"/>
  <c r="P870" i="10"/>
  <c r="T870" i="10"/>
  <c r="S870" i="10"/>
  <c r="R870" i="10"/>
  <c r="AJ869" i="10"/>
  <c r="AI869" i="10"/>
  <c r="AH869" i="10"/>
  <c r="AG869" i="10"/>
  <c r="AF869" i="10"/>
  <c r="AE869" i="10"/>
  <c r="AD869" i="10"/>
  <c r="AC869" i="10"/>
  <c r="AB869" i="10"/>
  <c r="AA869" i="10"/>
  <c r="Z869" i="10"/>
  <c r="Y869" i="10"/>
  <c r="X869" i="10"/>
  <c r="W869" i="10"/>
  <c r="V869" i="10"/>
  <c r="P869" i="10"/>
  <c r="T869" i="10"/>
  <c r="S869" i="10"/>
  <c r="R869" i="10"/>
  <c r="AJ868" i="10"/>
  <c r="AI868" i="10"/>
  <c r="AH868" i="10"/>
  <c r="AG868" i="10"/>
  <c r="AF868" i="10"/>
  <c r="AE868" i="10"/>
  <c r="AD868" i="10"/>
  <c r="AC868" i="10"/>
  <c r="AB868" i="10"/>
  <c r="AA868" i="10"/>
  <c r="Z868" i="10"/>
  <c r="Y868" i="10"/>
  <c r="X868" i="10"/>
  <c r="W868" i="10"/>
  <c r="V868" i="10"/>
  <c r="P868" i="10"/>
  <c r="T868" i="10"/>
  <c r="S868" i="10"/>
  <c r="R868" i="10"/>
  <c r="AJ867" i="10"/>
  <c r="AI867" i="10"/>
  <c r="AH867" i="10"/>
  <c r="AG867" i="10"/>
  <c r="AF867" i="10"/>
  <c r="AE867" i="10"/>
  <c r="AD867" i="10"/>
  <c r="AC867" i="10"/>
  <c r="AB867" i="10"/>
  <c r="AA867" i="10"/>
  <c r="Z867" i="10"/>
  <c r="Y867" i="10"/>
  <c r="X867" i="10"/>
  <c r="W867" i="10"/>
  <c r="V867" i="10"/>
  <c r="P867" i="10"/>
  <c r="T867" i="10"/>
  <c r="S867" i="10"/>
  <c r="R867" i="10"/>
  <c r="AJ866" i="10"/>
  <c r="AI866" i="10"/>
  <c r="AH866" i="10"/>
  <c r="AG866" i="10"/>
  <c r="AF866" i="10"/>
  <c r="AE866" i="10"/>
  <c r="AD866" i="10"/>
  <c r="AC866" i="10"/>
  <c r="AB866" i="10"/>
  <c r="AA866" i="10"/>
  <c r="Z866" i="10"/>
  <c r="Y866" i="10"/>
  <c r="X866" i="10"/>
  <c r="W866" i="10"/>
  <c r="V866" i="10"/>
  <c r="P866" i="10"/>
  <c r="T866" i="10"/>
  <c r="S866" i="10"/>
  <c r="R866" i="10"/>
  <c r="AJ865" i="10"/>
  <c r="AI865" i="10"/>
  <c r="AH865" i="10"/>
  <c r="AG865" i="10"/>
  <c r="AF865" i="10"/>
  <c r="AE865" i="10"/>
  <c r="AD865" i="10"/>
  <c r="AC865" i="10"/>
  <c r="AB865" i="10"/>
  <c r="AA865" i="10"/>
  <c r="Z865" i="10"/>
  <c r="Y865" i="10"/>
  <c r="X865" i="10"/>
  <c r="W865" i="10"/>
  <c r="V865" i="10"/>
  <c r="P865" i="10"/>
  <c r="T865" i="10"/>
  <c r="S865" i="10"/>
  <c r="R865" i="10"/>
  <c r="AJ864" i="10"/>
  <c r="AI864" i="10"/>
  <c r="AH864" i="10"/>
  <c r="AG864" i="10"/>
  <c r="AF864" i="10"/>
  <c r="AE864" i="10"/>
  <c r="AD864" i="10"/>
  <c r="AC864" i="10"/>
  <c r="AB864" i="10"/>
  <c r="AA864" i="10"/>
  <c r="Z864" i="10"/>
  <c r="Y864" i="10"/>
  <c r="X864" i="10"/>
  <c r="W864" i="10"/>
  <c r="V864" i="10"/>
  <c r="P864" i="10"/>
  <c r="T864" i="10"/>
  <c r="S864" i="10"/>
  <c r="R864" i="10"/>
  <c r="AJ863" i="10"/>
  <c r="AI863" i="10"/>
  <c r="AH863" i="10"/>
  <c r="AG863" i="10"/>
  <c r="AF863" i="10"/>
  <c r="AE863" i="10"/>
  <c r="AD863" i="10"/>
  <c r="AC863" i="10"/>
  <c r="AB863" i="10"/>
  <c r="AA863" i="10"/>
  <c r="Z863" i="10"/>
  <c r="Y863" i="10"/>
  <c r="X863" i="10"/>
  <c r="W863" i="10"/>
  <c r="V863" i="10"/>
  <c r="P863" i="10"/>
  <c r="T863" i="10"/>
  <c r="S863" i="10"/>
  <c r="R863" i="10"/>
  <c r="AJ862" i="10"/>
  <c r="AI862" i="10"/>
  <c r="AH862" i="10"/>
  <c r="AG862" i="10"/>
  <c r="AF862" i="10"/>
  <c r="AE862" i="10"/>
  <c r="AD862" i="10"/>
  <c r="AC862" i="10"/>
  <c r="AB862" i="10"/>
  <c r="AA862" i="10"/>
  <c r="Z862" i="10"/>
  <c r="Y862" i="10"/>
  <c r="X862" i="10"/>
  <c r="W862" i="10"/>
  <c r="V862" i="10"/>
  <c r="P862" i="10"/>
  <c r="T862" i="10"/>
  <c r="S862" i="10"/>
  <c r="R862" i="10"/>
  <c r="AJ861" i="10"/>
  <c r="AI861" i="10"/>
  <c r="AH861" i="10"/>
  <c r="AG861" i="10"/>
  <c r="AF861" i="10"/>
  <c r="AE861" i="10"/>
  <c r="AD861" i="10"/>
  <c r="AC861" i="10"/>
  <c r="AB861" i="10"/>
  <c r="AA861" i="10"/>
  <c r="Z861" i="10"/>
  <c r="Y861" i="10"/>
  <c r="X861" i="10"/>
  <c r="W861" i="10"/>
  <c r="V861" i="10"/>
  <c r="P861" i="10"/>
  <c r="T861" i="10"/>
  <c r="S861" i="10"/>
  <c r="R861" i="10"/>
  <c r="AJ860" i="10"/>
  <c r="AI860" i="10"/>
  <c r="AH860" i="10"/>
  <c r="AG860" i="10"/>
  <c r="AF860" i="10"/>
  <c r="AE860" i="10"/>
  <c r="AD860" i="10"/>
  <c r="AC860" i="10"/>
  <c r="AB860" i="10"/>
  <c r="AA860" i="10"/>
  <c r="Z860" i="10"/>
  <c r="Y860" i="10"/>
  <c r="X860" i="10"/>
  <c r="W860" i="10"/>
  <c r="V860" i="10"/>
  <c r="P860" i="10"/>
  <c r="T860" i="10"/>
  <c r="S860" i="10"/>
  <c r="R860" i="10"/>
  <c r="AJ859" i="10"/>
  <c r="AI859" i="10"/>
  <c r="AH859" i="10"/>
  <c r="AG859" i="10"/>
  <c r="AF859" i="10"/>
  <c r="AE859" i="10"/>
  <c r="AD859" i="10"/>
  <c r="AC859" i="10"/>
  <c r="AB859" i="10"/>
  <c r="AA859" i="10"/>
  <c r="Z859" i="10"/>
  <c r="Y859" i="10"/>
  <c r="X859" i="10"/>
  <c r="W859" i="10"/>
  <c r="V859" i="10"/>
  <c r="P859" i="10"/>
  <c r="T859" i="10"/>
  <c r="S859" i="10"/>
  <c r="R859" i="10"/>
  <c r="AJ858" i="10"/>
  <c r="AI858" i="10"/>
  <c r="AH858" i="10"/>
  <c r="AG858" i="10"/>
  <c r="AF858" i="10"/>
  <c r="AE858" i="10"/>
  <c r="AD858" i="10"/>
  <c r="AC858" i="10"/>
  <c r="AB858" i="10"/>
  <c r="AA858" i="10"/>
  <c r="Z858" i="10"/>
  <c r="Y858" i="10"/>
  <c r="X858" i="10"/>
  <c r="W858" i="10"/>
  <c r="V858" i="10"/>
  <c r="P858" i="10"/>
  <c r="T858" i="10"/>
  <c r="S858" i="10"/>
  <c r="R858" i="10"/>
  <c r="AJ857" i="10"/>
  <c r="AI857" i="10"/>
  <c r="AH857" i="10"/>
  <c r="AG857" i="10"/>
  <c r="AF857" i="10"/>
  <c r="AE857" i="10"/>
  <c r="AD857" i="10"/>
  <c r="AC857" i="10"/>
  <c r="AB857" i="10"/>
  <c r="AA857" i="10"/>
  <c r="Z857" i="10"/>
  <c r="Y857" i="10"/>
  <c r="X857" i="10"/>
  <c r="W857" i="10"/>
  <c r="V857" i="10"/>
  <c r="P857" i="10"/>
  <c r="T857" i="10"/>
  <c r="S857" i="10"/>
  <c r="R857" i="10"/>
  <c r="AJ856" i="10"/>
  <c r="AI856" i="10"/>
  <c r="AH856" i="10"/>
  <c r="AG856" i="10"/>
  <c r="AF856" i="10"/>
  <c r="AE856" i="10"/>
  <c r="AD856" i="10"/>
  <c r="AC856" i="10"/>
  <c r="AB856" i="10"/>
  <c r="AA856" i="10"/>
  <c r="Z856" i="10"/>
  <c r="Y856" i="10"/>
  <c r="X856" i="10"/>
  <c r="W856" i="10"/>
  <c r="V856" i="10"/>
  <c r="P856" i="10"/>
  <c r="T856" i="10"/>
  <c r="S856" i="10"/>
  <c r="R856" i="10"/>
  <c r="AJ855" i="10"/>
  <c r="AI855" i="10"/>
  <c r="AH855" i="10"/>
  <c r="AG855" i="10"/>
  <c r="AF855" i="10"/>
  <c r="AE855" i="10"/>
  <c r="AD855" i="10"/>
  <c r="AC855" i="10"/>
  <c r="AB855" i="10"/>
  <c r="AA855" i="10"/>
  <c r="Z855" i="10"/>
  <c r="Y855" i="10"/>
  <c r="X855" i="10"/>
  <c r="W855" i="10"/>
  <c r="V855" i="10"/>
  <c r="P855" i="10"/>
  <c r="T855" i="10"/>
  <c r="S855" i="10"/>
  <c r="R855" i="10"/>
  <c r="AJ854" i="10"/>
  <c r="AI854" i="10"/>
  <c r="AH854" i="10"/>
  <c r="AG854" i="10"/>
  <c r="AF854" i="10"/>
  <c r="AE854" i="10"/>
  <c r="AD854" i="10"/>
  <c r="AC854" i="10"/>
  <c r="AB854" i="10"/>
  <c r="AA854" i="10"/>
  <c r="Z854" i="10"/>
  <c r="Y854" i="10"/>
  <c r="X854" i="10"/>
  <c r="W854" i="10"/>
  <c r="V854" i="10"/>
  <c r="P854" i="10"/>
  <c r="T854" i="10"/>
  <c r="S854" i="10"/>
  <c r="R854" i="10"/>
  <c r="AJ853" i="10"/>
  <c r="AI853" i="10"/>
  <c r="AH853" i="10"/>
  <c r="AG853" i="10"/>
  <c r="AF853" i="10"/>
  <c r="AE853" i="10"/>
  <c r="AD853" i="10"/>
  <c r="AC853" i="10"/>
  <c r="AB853" i="10"/>
  <c r="AA853" i="10"/>
  <c r="Z853" i="10"/>
  <c r="Y853" i="10"/>
  <c r="X853" i="10"/>
  <c r="W853" i="10"/>
  <c r="V853" i="10"/>
  <c r="P853" i="10"/>
  <c r="T853" i="10"/>
  <c r="S853" i="10"/>
  <c r="R853" i="10"/>
  <c r="AJ852" i="10"/>
  <c r="AI852" i="10"/>
  <c r="AH852" i="10"/>
  <c r="AG852" i="10"/>
  <c r="AF852" i="10"/>
  <c r="AE852" i="10"/>
  <c r="AD852" i="10"/>
  <c r="AC852" i="10"/>
  <c r="AB852" i="10"/>
  <c r="AA852" i="10"/>
  <c r="Z852" i="10"/>
  <c r="Y852" i="10"/>
  <c r="X852" i="10"/>
  <c r="W852" i="10"/>
  <c r="V852" i="10"/>
  <c r="P852" i="10"/>
  <c r="T852" i="10"/>
  <c r="S852" i="10"/>
  <c r="R852" i="10"/>
  <c r="AJ851" i="10"/>
  <c r="AI851" i="10"/>
  <c r="AH851" i="10"/>
  <c r="AG851" i="10"/>
  <c r="AF851" i="10"/>
  <c r="AE851" i="10"/>
  <c r="AD851" i="10"/>
  <c r="AC851" i="10"/>
  <c r="AB851" i="10"/>
  <c r="AA851" i="10"/>
  <c r="Z851" i="10"/>
  <c r="Y851" i="10"/>
  <c r="X851" i="10"/>
  <c r="W851" i="10"/>
  <c r="V851" i="10"/>
  <c r="P851" i="10"/>
  <c r="T851" i="10"/>
  <c r="S851" i="10"/>
  <c r="R851" i="10"/>
  <c r="AJ850" i="10"/>
  <c r="AI850" i="10"/>
  <c r="AH850" i="10"/>
  <c r="AG850" i="10"/>
  <c r="AF850" i="10"/>
  <c r="AE850" i="10"/>
  <c r="AD850" i="10"/>
  <c r="AC850" i="10"/>
  <c r="AB850" i="10"/>
  <c r="AA850" i="10"/>
  <c r="Z850" i="10"/>
  <c r="Y850" i="10"/>
  <c r="X850" i="10"/>
  <c r="W850" i="10"/>
  <c r="V850" i="10"/>
  <c r="P850" i="10"/>
  <c r="T850" i="10"/>
  <c r="S850" i="10"/>
  <c r="R850" i="10"/>
  <c r="AJ849" i="10"/>
  <c r="AI849" i="10"/>
  <c r="AH849" i="10"/>
  <c r="AG849" i="10"/>
  <c r="AF849" i="10"/>
  <c r="AE849" i="10"/>
  <c r="AD849" i="10"/>
  <c r="AC849" i="10"/>
  <c r="AB849" i="10"/>
  <c r="AA849" i="10"/>
  <c r="Z849" i="10"/>
  <c r="Y849" i="10"/>
  <c r="X849" i="10"/>
  <c r="W849" i="10"/>
  <c r="V849" i="10"/>
  <c r="P849" i="10"/>
  <c r="T849" i="10"/>
  <c r="S849" i="10"/>
  <c r="R849" i="10"/>
  <c r="AJ848" i="10"/>
  <c r="AI848" i="10"/>
  <c r="AH848" i="10"/>
  <c r="AG848" i="10"/>
  <c r="AF848" i="10"/>
  <c r="AE848" i="10"/>
  <c r="AD848" i="10"/>
  <c r="AC848" i="10"/>
  <c r="AB848" i="10"/>
  <c r="AA848" i="10"/>
  <c r="Z848" i="10"/>
  <c r="Y848" i="10"/>
  <c r="X848" i="10"/>
  <c r="W848" i="10"/>
  <c r="V848" i="10"/>
  <c r="P848" i="10"/>
  <c r="T848" i="10"/>
  <c r="S848" i="10"/>
  <c r="R848" i="10"/>
  <c r="AJ847" i="10"/>
  <c r="AI847" i="10"/>
  <c r="AH847" i="10"/>
  <c r="AG847" i="10"/>
  <c r="AF847" i="10"/>
  <c r="AE847" i="10"/>
  <c r="AD847" i="10"/>
  <c r="AC847" i="10"/>
  <c r="AB847" i="10"/>
  <c r="AA847" i="10"/>
  <c r="Z847" i="10"/>
  <c r="Y847" i="10"/>
  <c r="X847" i="10"/>
  <c r="W847" i="10"/>
  <c r="V847" i="10"/>
  <c r="P847" i="10"/>
  <c r="T847" i="10"/>
  <c r="S847" i="10"/>
  <c r="R847" i="10"/>
  <c r="AJ846" i="10"/>
  <c r="AI846" i="10"/>
  <c r="AH846" i="10"/>
  <c r="AG846" i="10"/>
  <c r="AF846" i="10"/>
  <c r="AE846" i="10"/>
  <c r="AD846" i="10"/>
  <c r="AC846" i="10"/>
  <c r="AB846" i="10"/>
  <c r="AA846" i="10"/>
  <c r="Z846" i="10"/>
  <c r="Y846" i="10"/>
  <c r="X846" i="10"/>
  <c r="W846" i="10"/>
  <c r="V846" i="10"/>
  <c r="P846" i="10"/>
  <c r="T846" i="10"/>
  <c r="S846" i="10"/>
  <c r="R846" i="10"/>
  <c r="AJ845" i="10"/>
  <c r="AI845" i="10"/>
  <c r="AH845" i="10"/>
  <c r="AG845" i="10"/>
  <c r="AF845" i="10"/>
  <c r="AE845" i="10"/>
  <c r="AD845" i="10"/>
  <c r="AC845" i="10"/>
  <c r="AB845" i="10"/>
  <c r="AA845" i="10"/>
  <c r="Z845" i="10"/>
  <c r="Y845" i="10"/>
  <c r="X845" i="10"/>
  <c r="W845" i="10"/>
  <c r="V845" i="10"/>
  <c r="P845" i="10"/>
  <c r="T845" i="10"/>
  <c r="S845" i="10"/>
  <c r="R845" i="10"/>
  <c r="AJ844" i="10"/>
  <c r="AI844" i="10"/>
  <c r="AH844" i="10"/>
  <c r="AG844" i="10"/>
  <c r="AF844" i="10"/>
  <c r="AE844" i="10"/>
  <c r="AD844" i="10"/>
  <c r="AC844" i="10"/>
  <c r="AB844" i="10"/>
  <c r="AA844" i="10"/>
  <c r="Z844" i="10"/>
  <c r="Y844" i="10"/>
  <c r="X844" i="10"/>
  <c r="W844" i="10"/>
  <c r="V844" i="10"/>
  <c r="P844" i="10"/>
  <c r="T844" i="10"/>
  <c r="S844" i="10"/>
  <c r="R844" i="10"/>
  <c r="AJ843" i="10"/>
  <c r="AI843" i="10"/>
  <c r="AH843" i="10"/>
  <c r="AG843" i="10"/>
  <c r="AF843" i="10"/>
  <c r="AE843" i="10"/>
  <c r="AD843" i="10"/>
  <c r="AC843" i="10"/>
  <c r="AB843" i="10"/>
  <c r="AA843" i="10"/>
  <c r="Z843" i="10"/>
  <c r="Y843" i="10"/>
  <c r="X843" i="10"/>
  <c r="W843" i="10"/>
  <c r="V843" i="10"/>
  <c r="P843" i="10"/>
  <c r="T843" i="10"/>
  <c r="S843" i="10"/>
  <c r="R843" i="10"/>
  <c r="AJ842" i="10"/>
  <c r="AI842" i="10"/>
  <c r="AH842" i="10"/>
  <c r="AG842" i="10"/>
  <c r="AF842" i="10"/>
  <c r="AE842" i="10"/>
  <c r="AD842" i="10"/>
  <c r="AC842" i="10"/>
  <c r="AB842" i="10"/>
  <c r="AA842" i="10"/>
  <c r="Z842" i="10"/>
  <c r="Y842" i="10"/>
  <c r="X842" i="10"/>
  <c r="W842" i="10"/>
  <c r="V842" i="10"/>
  <c r="P842" i="10"/>
  <c r="T842" i="10"/>
  <c r="S842" i="10"/>
  <c r="R842" i="10"/>
  <c r="AJ841" i="10"/>
  <c r="AI841" i="10"/>
  <c r="AH841" i="10"/>
  <c r="AG841" i="10"/>
  <c r="AF841" i="10"/>
  <c r="AE841" i="10"/>
  <c r="AD841" i="10"/>
  <c r="AC841" i="10"/>
  <c r="AB841" i="10"/>
  <c r="AA841" i="10"/>
  <c r="Z841" i="10"/>
  <c r="Y841" i="10"/>
  <c r="X841" i="10"/>
  <c r="W841" i="10"/>
  <c r="V841" i="10"/>
  <c r="P841" i="10"/>
  <c r="T841" i="10"/>
  <c r="S841" i="10"/>
  <c r="R841" i="10"/>
  <c r="AJ840" i="10"/>
  <c r="AI840" i="10"/>
  <c r="AH840" i="10"/>
  <c r="AG840" i="10"/>
  <c r="AF840" i="10"/>
  <c r="AE840" i="10"/>
  <c r="AD840" i="10"/>
  <c r="AC840" i="10"/>
  <c r="AB840" i="10"/>
  <c r="AA840" i="10"/>
  <c r="Z840" i="10"/>
  <c r="Y840" i="10"/>
  <c r="X840" i="10"/>
  <c r="W840" i="10"/>
  <c r="V840" i="10"/>
  <c r="P840" i="10"/>
  <c r="T840" i="10"/>
  <c r="S840" i="10"/>
  <c r="R840" i="10"/>
  <c r="AJ839" i="10"/>
  <c r="AI839" i="10"/>
  <c r="AH839" i="10"/>
  <c r="AG839" i="10"/>
  <c r="AF839" i="10"/>
  <c r="AE839" i="10"/>
  <c r="AD839" i="10"/>
  <c r="AC839" i="10"/>
  <c r="AB839" i="10"/>
  <c r="AA839" i="10"/>
  <c r="Z839" i="10"/>
  <c r="Y839" i="10"/>
  <c r="X839" i="10"/>
  <c r="W839" i="10"/>
  <c r="V839" i="10"/>
  <c r="P839" i="10"/>
  <c r="T839" i="10"/>
  <c r="S839" i="10"/>
  <c r="R839" i="10"/>
  <c r="AJ838" i="10"/>
  <c r="AI838" i="10"/>
  <c r="AH838" i="10"/>
  <c r="AG838" i="10"/>
  <c r="AF838" i="10"/>
  <c r="AE838" i="10"/>
  <c r="AD838" i="10"/>
  <c r="AC838" i="10"/>
  <c r="AB838" i="10"/>
  <c r="AA838" i="10"/>
  <c r="Z838" i="10"/>
  <c r="Y838" i="10"/>
  <c r="X838" i="10"/>
  <c r="W838" i="10"/>
  <c r="V838" i="10"/>
  <c r="P838" i="10"/>
  <c r="T838" i="10"/>
  <c r="S838" i="10"/>
  <c r="R838" i="10"/>
  <c r="AJ837" i="10"/>
  <c r="AI837" i="10"/>
  <c r="AH837" i="10"/>
  <c r="AG837" i="10"/>
  <c r="AF837" i="10"/>
  <c r="AE837" i="10"/>
  <c r="AD837" i="10"/>
  <c r="AC837" i="10"/>
  <c r="AB837" i="10"/>
  <c r="AA837" i="10"/>
  <c r="Z837" i="10"/>
  <c r="Y837" i="10"/>
  <c r="X837" i="10"/>
  <c r="W837" i="10"/>
  <c r="V837" i="10"/>
  <c r="P837" i="10"/>
  <c r="T837" i="10"/>
  <c r="S837" i="10"/>
  <c r="R837" i="10"/>
  <c r="AJ836" i="10"/>
  <c r="AI836" i="10"/>
  <c r="AH836" i="10"/>
  <c r="AG836" i="10"/>
  <c r="AF836" i="10"/>
  <c r="AE836" i="10"/>
  <c r="AD836" i="10"/>
  <c r="AC836" i="10"/>
  <c r="AB836" i="10"/>
  <c r="AA836" i="10"/>
  <c r="Z836" i="10"/>
  <c r="Y836" i="10"/>
  <c r="X836" i="10"/>
  <c r="W836" i="10"/>
  <c r="V836" i="10"/>
  <c r="P836" i="10"/>
  <c r="T836" i="10"/>
  <c r="S836" i="10"/>
  <c r="R836" i="10"/>
  <c r="AJ835" i="10"/>
  <c r="AI835" i="10"/>
  <c r="AH835" i="10"/>
  <c r="AG835" i="10"/>
  <c r="AF835" i="10"/>
  <c r="AE835" i="10"/>
  <c r="AD835" i="10"/>
  <c r="AC835" i="10"/>
  <c r="AB835" i="10"/>
  <c r="AA835" i="10"/>
  <c r="Z835" i="10"/>
  <c r="Y835" i="10"/>
  <c r="X835" i="10"/>
  <c r="W835" i="10"/>
  <c r="V835" i="10"/>
  <c r="P835" i="10"/>
  <c r="T835" i="10"/>
  <c r="S835" i="10"/>
  <c r="R835" i="10"/>
  <c r="AJ834" i="10"/>
  <c r="AI834" i="10"/>
  <c r="AH834" i="10"/>
  <c r="AG834" i="10"/>
  <c r="AF834" i="10"/>
  <c r="AE834" i="10"/>
  <c r="AD834" i="10"/>
  <c r="AC834" i="10"/>
  <c r="AB834" i="10"/>
  <c r="AA834" i="10"/>
  <c r="Z834" i="10"/>
  <c r="Y834" i="10"/>
  <c r="X834" i="10"/>
  <c r="W834" i="10"/>
  <c r="V834" i="10"/>
  <c r="P834" i="10"/>
  <c r="T834" i="10"/>
  <c r="S834" i="10"/>
  <c r="R834" i="10"/>
  <c r="AJ833" i="10"/>
  <c r="AI833" i="10"/>
  <c r="AH833" i="10"/>
  <c r="AG833" i="10"/>
  <c r="AF833" i="10"/>
  <c r="AE833" i="10"/>
  <c r="AD833" i="10"/>
  <c r="AC833" i="10"/>
  <c r="AB833" i="10"/>
  <c r="AA833" i="10"/>
  <c r="Z833" i="10"/>
  <c r="Y833" i="10"/>
  <c r="X833" i="10"/>
  <c r="W833" i="10"/>
  <c r="V833" i="10"/>
  <c r="P833" i="10"/>
  <c r="T833" i="10"/>
  <c r="S833" i="10"/>
  <c r="R833" i="10"/>
  <c r="AJ832" i="10"/>
  <c r="AI832" i="10"/>
  <c r="AH832" i="10"/>
  <c r="AG832" i="10"/>
  <c r="AF832" i="10"/>
  <c r="AE832" i="10"/>
  <c r="AD832" i="10"/>
  <c r="AC832" i="10"/>
  <c r="AB832" i="10"/>
  <c r="AA832" i="10"/>
  <c r="Z832" i="10"/>
  <c r="Y832" i="10"/>
  <c r="X832" i="10"/>
  <c r="W832" i="10"/>
  <c r="V832" i="10"/>
  <c r="P832" i="10"/>
  <c r="T832" i="10"/>
  <c r="S832" i="10"/>
  <c r="R832" i="10"/>
  <c r="AJ831" i="10"/>
  <c r="AI831" i="10"/>
  <c r="AH831" i="10"/>
  <c r="AG831" i="10"/>
  <c r="AF831" i="10"/>
  <c r="AE831" i="10"/>
  <c r="AD831" i="10"/>
  <c r="AC831" i="10"/>
  <c r="AB831" i="10"/>
  <c r="AA831" i="10"/>
  <c r="Z831" i="10"/>
  <c r="Y831" i="10"/>
  <c r="X831" i="10"/>
  <c r="W831" i="10"/>
  <c r="V831" i="10"/>
  <c r="P831" i="10"/>
  <c r="T831" i="10"/>
  <c r="S831" i="10"/>
  <c r="R831" i="10"/>
  <c r="AJ830" i="10"/>
  <c r="AI830" i="10"/>
  <c r="AH830" i="10"/>
  <c r="AG830" i="10"/>
  <c r="AF830" i="10"/>
  <c r="AE830" i="10"/>
  <c r="AD830" i="10"/>
  <c r="AC830" i="10"/>
  <c r="AB830" i="10"/>
  <c r="AA830" i="10"/>
  <c r="Z830" i="10"/>
  <c r="Y830" i="10"/>
  <c r="X830" i="10"/>
  <c r="W830" i="10"/>
  <c r="V830" i="10"/>
  <c r="P830" i="10"/>
  <c r="T830" i="10"/>
  <c r="S830" i="10"/>
  <c r="R830" i="10"/>
  <c r="AJ829" i="10"/>
  <c r="AI829" i="10"/>
  <c r="AH829" i="10"/>
  <c r="AG829" i="10"/>
  <c r="AF829" i="10"/>
  <c r="AE829" i="10"/>
  <c r="AD829" i="10"/>
  <c r="AC829" i="10"/>
  <c r="AB829" i="10"/>
  <c r="AA829" i="10"/>
  <c r="Z829" i="10"/>
  <c r="Y829" i="10"/>
  <c r="X829" i="10"/>
  <c r="W829" i="10"/>
  <c r="V829" i="10"/>
  <c r="P829" i="10"/>
  <c r="T829" i="10"/>
  <c r="S829" i="10"/>
  <c r="R829" i="10"/>
  <c r="AJ828" i="10"/>
  <c r="AI828" i="10"/>
  <c r="AH828" i="10"/>
  <c r="AG828" i="10"/>
  <c r="AF828" i="10"/>
  <c r="AE828" i="10"/>
  <c r="AD828" i="10"/>
  <c r="AC828" i="10"/>
  <c r="AB828" i="10"/>
  <c r="AA828" i="10"/>
  <c r="Z828" i="10"/>
  <c r="Y828" i="10"/>
  <c r="X828" i="10"/>
  <c r="W828" i="10"/>
  <c r="V828" i="10"/>
  <c r="P828" i="10"/>
  <c r="T828" i="10"/>
  <c r="S828" i="10"/>
  <c r="R828" i="10"/>
  <c r="AJ827" i="10"/>
  <c r="AI827" i="10"/>
  <c r="AH827" i="10"/>
  <c r="AG827" i="10"/>
  <c r="AF827" i="10"/>
  <c r="AE827" i="10"/>
  <c r="AD827" i="10"/>
  <c r="AC827" i="10"/>
  <c r="AB827" i="10"/>
  <c r="AA827" i="10"/>
  <c r="Z827" i="10"/>
  <c r="Y827" i="10"/>
  <c r="X827" i="10"/>
  <c r="W827" i="10"/>
  <c r="V827" i="10"/>
  <c r="P827" i="10"/>
  <c r="T827" i="10"/>
  <c r="S827" i="10"/>
  <c r="R827" i="10"/>
  <c r="AJ826" i="10"/>
  <c r="AI826" i="10"/>
  <c r="AH826" i="10"/>
  <c r="AG826" i="10"/>
  <c r="AF826" i="10"/>
  <c r="AE826" i="10"/>
  <c r="AD826" i="10"/>
  <c r="AC826" i="10"/>
  <c r="AB826" i="10"/>
  <c r="AA826" i="10"/>
  <c r="Z826" i="10"/>
  <c r="Y826" i="10"/>
  <c r="X826" i="10"/>
  <c r="W826" i="10"/>
  <c r="V826" i="10"/>
  <c r="P826" i="10"/>
  <c r="T826" i="10"/>
  <c r="S826" i="10"/>
  <c r="R826" i="10"/>
  <c r="AJ825" i="10"/>
  <c r="AI825" i="10"/>
  <c r="AH825" i="10"/>
  <c r="AG825" i="10"/>
  <c r="AF825" i="10"/>
  <c r="AE825" i="10"/>
  <c r="AD825" i="10"/>
  <c r="AC825" i="10"/>
  <c r="AB825" i="10"/>
  <c r="AA825" i="10"/>
  <c r="Z825" i="10"/>
  <c r="Y825" i="10"/>
  <c r="X825" i="10"/>
  <c r="W825" i="10"/>
  <c r="V825" i="10"/>
  <c r="P825" i="10"/>
  <c r="T825" i="10"/>
  <c r="S825" i="10"/>
  <c r="R825" i="10"/>
  <c r="AJ824" i="10"/>
  <c r="AI824" i="10"/>
  <c r="AH824" i="10"/>
  <c r="AG824" i="10"/>
  <c r="AF824" i="10"/>
  <c r="AE824" i="10"/>
  <c r="AD824" i="10"/>
  <c r="AC824" i="10"/>
  <c r="AB824" i="10"/>
  <c r="AA824" i="10"/>
  <c r="Z824" i="10"/>
  <c r="Y824" i="10"/>
  <c r="X824" i="10"/>
  <c r="W824" i="10"/>
  <c r="V824" i="10"/>
  <c r="P824" i="10"/>
  <c r="T824" i="10"/>
  <c r="S824" i="10"/>
  <c r="R824" i="10"/>
  <c r="AJ823" i="10"/>
  <c r="AI823" i="10"/>
  <c r="AH823" i="10"/>
  <c r="AG823" i="10"/>
  <c r="AF823" i="10"/>
  <c r="AE823" i="10"/>
  <c r="AD823" i="10"/>
  <c r="AC823" i="10"/>
  <c r="AB823" i="10"/>
  <c r="AA823" i="10"/>
  <c r="Z823" i="10"/>
  <c r="Y823" i="10"/>
  <c r="X823" i="10"/>
  <c r="W823" i="10"/>
  <c r="V823" i="10"/>
  <c r="P823" i="10"/>
  <c r="T823" i="10"/>
  <c r="S823" i="10"/>
  <c r="R823" i="10"/>
  <c r="AJ822" i="10"/>
  <c r="AI822" i="10"/>
  <c r="AH822" i="10"/>
  <c r="AG822" i="10"/>
  <c r="AF822" i="10"/>
  <c r="AE822" i="10"/>
  <c r="AD822" i="10"/>
  <c r="AC822" i="10"/>
  <c r="AB822" i="10"/>
  <c r="AA822" i="10"/>
  <c r="Z822" i="10"/>
  <c r="Y822" i="10"/>
  <c r="X822" i="10"/>
  <c r="W822" i="10"/>
  <c r="V822" i="10"/>
  <c r="P822" i="10"/>
  <c r="T822" i="10"/>
  <c r="S822" i="10"/>
  <c r="R822" i="10"/>
  <c r="AJ821" i="10"/>
  <c r="AI821" i="10"/>
  <c r="AH821" i="10"/>
  <c r="AG821" i="10"/>
  <c r="AF821" i="10"/>
  <c r="AE821" i="10"/>
  <c r="AD821" i="10"/>
  <c r="AC821" i="10"/>
  <c r="AB821" i="10"/>
  <c r="AA821" i="10"/>
  <c r="Z821" i="10"/>
  <c r="Y821" i="10"/>
  <c r="X821" i="10"/>
  <c r="W821" i="10"/>
  <c r="V821" i="10"/>
  <c r="P821" i="10"/>
  <c r="T821" i="10"/>
  <c r="S821" i="10"/>
  <c r="R821" i="10"/>
  <c r="AJ820" i="10"/>
  <c r="AI820" i="10"/>
  <c r="AH820" i="10"/>
  <c r="AG820" i="10"/>
  <c r="AF820" i="10"/>
  <c r="AE820" i="10"/>
  <c r="AD820" i="10"/>
  <c r="AC820" i="10"/>
  <c r="AB820" i="10"/>
  <c r="AA820" i="10"/>
  <c r="Z820" i="10"/>
  <c r="Y820" i="10"/>
  <c r="X820" i="10"/>
  <c r="W820" i="10"/>
  <c r="V820" i="10"/>
  <c r="P820" i="10"/>
  <c r="T820" i="10"/>
  <c r="S820" i="10"/>
  <c r="R820" i="10"/>
  <c r="AJ819" i="10"/>
  <c r="AI819" i="10"/>
  <c r="AH819" i="10"/>
  <c r="AG819" i="10"/>
  <c r="AF819" i="10"/>
  <c r="AE819" i="10"/>
  <c r="AD819" i="10"/>
  <c r="AC819" i="10"/>
  <c r="AB819" i="10"/>
  <c r="AA819" i="10"/>
  <c r="Z819" i="10"/>
  <c r="Y819" i="10"/>
  <c r="X819" i="10"/>
  <c r="W819" i="10"/>
  <c r="V819" i="10"/>
  <c r="P819" i="10"/>
  <c r="T819" i="10"/>
  <c r="S819" i="10"/>
  <c r="R819" i="10"/>
  <c r="AJ818" i="10"/>
  <c r="AI818" i="10"/>
  <c r="AH818" i="10"/>
  <c r="AG818" i="10"/>
  <c r="AF818" i="10"/>
  <c r="AE818" i="10"/>
  <c r="AD818" i="10"/>
  <c r="AC818" i="10"/>
  <c r="AB818" i="10"/>
  <c r="AA818" i="10"/>
  <c r="Z818" i="10"/>
  <c r="Y818" i="10"/>
  <c r="X818" i="10"/>
  <c r="W818" i="10"/>
  <c r="V818" i="10"/>
  <c r="P818" i="10"/>
  <c r="T818" i="10"/>
  <c r="S818" i="10"/>
  <c r="R818" i="10"/>
  <c r="AJ817" i="10"/>
  <c r="AI817" i="10"/>
  <c r="AH817" i="10"/>
  <c r="AG817" i="10"/>
  <c r="AF817" i="10"/>
  <c r="AE817" i="10"/>
  <c r="AD817" i="10"/>
  <c r="AC817" i="10"/>
  <c r="AB817" i="10"/>
  <c r="AA817" i="10"/>
  <c r="Z817" i="10"/>
  <c r="Y817" i="10"/>
  <c r="X817" i="10"/>
  <c r="W817" i="10"/>
  <c r="V817" i="10"/>
  <c r="P817" i="10"/>
  <c r="T817" i="10"/>
  <c r="S817" i="10"/>
  <c r="R817" i="10"/>
  <c r="AJ816" i="10"/>
  <c r="AI816" i="10"/>
  <c r="AH816" i="10"/>
  <c r="AG816" i="10"/>
  <c r="AF816" i="10"/>
  <c r="AE816" i="10"/>
  <c r="AD816" i="10"/>
  <c r="AC816" i="10"/>
  <c r="AB816" i="10"/>
  <c r="AA816" i="10"/>
  <c r="Z816" i="10"/>
  <c r="Y816" i="10"/>
  <c r="X816" i="10"/>
  <c r="W816" i="10"/>
  <c r="V816" i="10"/>
  <c r="P816" i="10"/>
  <c r="T816" i="10"/>
  <c r="S816" i="10"/>
  <c r="R816" i="10"/>
  <c r="AJ815" i="10"/>
  <c r="AI815" i="10"/>
  <c r="AH815" i="10"/>
  <c r="AG815" i="10"/>
  <c r="AF815" i="10"/>
  <c r="AE815" i="10"/>
  <c r="AD815" i="10"/>
  <c r="AC815" i="10"/>
  <c r="AB815" i="10"/>
  <c r="AA815" i="10"/>
  <c r="Z815" i="10"/>
  <c r="Y815" i="10"/>
  <c r="X815" i="10"/>
  <c r="W815" i="10"/>
  <c r="V815" i="10"/>
  <c r="P815" i="10"/>
  <c r="T815" i="10"/>
  <c r="S815" i="10"/>
  <c r="R815" i="10"/>
  <c r="AJ814" i="10"/>
  <c r="AI814" i="10"/>
  <c r="AH814" i="10"/>
  <c r="AG814" i="10"/>
  <c r="AF814" i="10"/>
  <c r="AE814" i="10"/>
  <c r="AD814" i="10"/>
  <c r="AC814" i="10"/>
  <c r="AB814" i="10"/>
  <c r="AA814" i="10"/>
  <c r="Z814" i="10"/>
  <c r="Y814" i="10"/>
  <c r="X814" i="10"/>
  <c r="W814" i="10"/>
  <c r="V814" i="10"/>
  <c r="P814" i="10"/>
  <c r="T814" i="10"/>
  <c r="S814" i="10"/>
  <c r="R814" i="10"/>
  <c r="AJ813" i="10"/>
  <c r="AI813" i="10"/>
  <c r="AH813" i="10"/>
  <c r="AG813" i="10"/>
  <c r="AF813" i="10"/>
  <c r="AE813" i="10"/>
  <c r="AD813" i="10"/>
  <c r="AC813" i="10"/>
  <c r="AB813" i="10"/>
  <c r="AA813" i="10"/>
  <c r="Z813" i="10"/>
  <c r="Y813" i="10"/>
  <c r="X813" i="10"/>
  <c r="W813" i="10"/>
  <c r="V813" i="10"/>
  <c r="P813" i="10"/>
  <c r="T813" i="10"/>
  <c r="S813" i="10"/>
  <c r="R813" i="10"/>
  <c r="AJ812" i="10"/>
  <c r="AI812" i="10"/>
  <c r="AH812" i="10"/>
  <c r="AG812" i="10"/>
  <c r="AF812" i="10"/>
  <c r="AE812" i="10"/>
  <c r="AD812" i="10"/>
  <c r="AC812" i="10"/>
  <c r="AB812" i="10"/>
  <c r="AA812" i="10"/>
  <c r="Z812" i="10"/>
  <c r="Y812" i="10"/>
  <c r="X812" i="10"/>
  <c r="W812" i="10"/>
  <c r="V812" i="10"/>
  <c r="P812" i="10"/>
  <c r="T812" i="10"/>
  <c r="S812" i="10"/>
  <c r="R812" i="10"/>
  <c r="AJ811" i="10"/>
  <c r="AI811" i="10"/>
  <c r="AH811" i="10"/>
  <c r="AG811" i="10"/>
  <c r="AF811" i="10"/>
  <c r="AE811" i="10"/>
  <c r="AD811" i="10"/>
  <c r="AC811" i="10"/>
  <c r="AB811" i="10"/>
  <c r="AA811" i="10"/>
  <c r="Z811" i="10"/>
  <c r="Y811" i="10"/>
  <c r="X811" i="10"/>
  <c r="W811" i="10"/>
  <c r="V811" i="10"/>
  <c r="P811" i="10"/>
  <c r="T811" i="10"/>
  <c r="S811" i="10"/>
  <c r="R811" i="10"/>
  <c r="AJ810" i="10"/>
  <c r="AI810" i="10"/>
  <c r="AH810" i="10"/>
  <c r="AG810" i="10"/>
  <c r="AF810" i="10"/>
  <c r="AE810" i="10"/>
  <c r="AD810" i="10"/>
  <c r="AC810" i="10"/>
  <c r="AB810" i="10"/>
  <c r="AA810" i="10"/>
  <c r="Z810" i="10"/>
  <c r="Y810" i="10"/>
  <c r="X810" i="10"/>
  <c r="W810" i="10"/>
  <c r="V810" i="10"/>
  <c r="P810" i="10"/>
  <c r="T810" i="10"/>
  <c r="S810" i="10"/>
  <c r="R810" i="10"/>
  <c r="AJ809" i="10"/>
  <c r="AI809" i="10"/>
  <c r="AH809" i="10"/>
  <c r="AG809" i="10"/>
  <c r="AF809" i="10"/>
  <c r="AE809" i="10"/>
  <c r="AD809" i="10"/>
  <c r="AC809" i="10"/>
  <c r="AB809" i="10"/>
  <c r="AA809" i="10"/>
  <c r="Z809" i="10"/>
  <c r="Y809" i="10"/>
  <c r="X809" i="10"/>
  <c r="W809" i="10"/>
  <c r="V809" i="10"/>
  <c r="P809" i="10"/>
  <c r="T809" i="10"/>
  <c r="S809" i="10"/>
  <c r="R809" i="10"/>
  <c r="AJ808" i="10"/>
  <c r="AI808" i="10"/>
  <c r="AH808" i="10"/>
  <c r="AG808" i="10"/>
  <c r="AF808" i="10"/>
  <c r="AE808" i="10"/>
  <c r="AD808" i="10"/>
  <c r="AC808" i="10"/>
  <c r="AB808" i="10"/>
  <c r="AA808" i="10"/>
  <c r="Z808" i="10"/>
  <c r="Y808" i="10"/>
  <c r="X808" i="10"/>
  <c r="W808" i="10"/>
  <c r="V808" i="10"/>
  <c r="P808" i="10"/>
  <c r="T808" i="10"/>
  <c r="S808" i="10"/>
  <c r="R808" i="10"/>
  <c r="AJ807" i="10"/>
  <c r="AI807" i="10"/>
  <c r="AH807" i="10"/>
  <c r="AG807" i="10"/>
  <c r="AF807" i="10"/>
  <c r="AE807" i="10"/>
  <c r="AD807" i="10"/>
  <c r="AC807" i="10"/>
  <c r="AB807" i="10"/>
  <c r="AA807" i="10"/>
  <c r="Z807" i="10"/>
  <c r="Y807" i="10"/>
  <c r="X807" i="10"/>
  <c r="W807" i="10"/>
  <c r="V807" i="10"/>
  <c r="P807" i="10"/>
  <c r="T807" i="10"/>
  <c r="S807" i="10"/>
  <c r="R807" i="10"/>
  <c r="AJ806" i="10"/>
  <c r="AI806" i="10"/>
  <c r="AH806" i="10"/>
  <c r="AG806" i="10"/>
  <c r="AF806" i="10"/>
  <c r="AE806" i="10"/>
  <c r="AD806" i="10"/>
  <c r="AC806" i="10"/>
  <c r="AB806" i="10"/>
  <c r="AA806" i="10"/>
  <c r="Z806" i="10"/>
  <c r="Y806" i="10"/>
  <c r="X806" i="10"/>
  <c r="W806" i="10"/>
  <c r="V806" i="10"/>
  <c r="P806" i="10"/>
  <c r="T806" i="10"/>
  <c r="S806" i="10"/>
  <c r="R806" i="10"/>
  <c r="AJ805" i="10"/>
  <c r="AI805" i="10"/>
  <c r="AH805" i="10"/>
  <c r="AG805" i="10"/>
  <c r="AF805" i="10"/>
  <c r="AE805" i="10"/>
  <c r="AD805" i="10"/>
  <c r="AC805" i="10"/>
  <c r="AB805" i="10"/>
  <c r="AA805" i="10"/>
  <c r="Z805" i="10"/>
  <c r="Y805" i="10"/>
  <c r="X805" i="10"/>
  <c r="W805" i="10"/>
  <c r="V805" i="10"/>
  <c r="P805" i="10"/>
  <c r="T805" i="10"/>
  <c r="S805" i="10"/>
  <c r="R805" i="10"/>
  <c r="AJ804" i="10"/>
  <c r="AI804" i="10"/>
  <c r="AH804" i="10"/>
  <c r="AG804" i="10"/>
  <c r="AF804" i="10"/>
  <c r="AE804" i="10"/>
  <c r="AD804" i="10"/>
  <c r="AC804" i="10"/>
  <c r="AB804" i="10"/>
  <c r="AA804" i="10"/>
  <c r="Z804" i="10"/>
  <c r="Y804" i="10"/>
  <c r="X804" i="10"/>
  <c r="W804" i="10"/>
  <c r="V804" i="10"/>
  <c r="P804" i="10"/>
  <c r="T804" i="10"/>
  <c r="S804" i="10"/>
  <c r="R804" i="10"/>
  <c r="AJ803" i="10"/>
  <c r="AI803" i="10"/>
  <c r="AH803" i="10"/>
  <c r="AG803" i="10"/>
  <c r="AF803" i="10"/>
  <c r="AE803" i="10"/>
  <c r="AD803" i="10"/>
  <c r="AC803" i="10"/>
  <c r="AB803" i="10"/>
  <c r="AA803" i="10"/>
  <c r="Z803" i="10"/>
  <c r="Y803" i="10"/>
  <c r="X803" i="10"/>
  <c r="W803" i="10"/>
  <c r="V803" i="10"/>
  <c r="P803" i="10"/>
  <c r="T803" i="10"/>
  <c r="S803" i="10"/>
  <c r="R803" i="10"/>
  <c r="AJ802" i="10"/>
  <c r="AI802" i="10"/>
  <c r="AH802" i="10"/>
  <c r="AG802" i="10"/>
  <c r="AF802" i="10"/>
  <c r="AE802" i="10"/>
  <c r="AD802" i="10"/>
  <c r="AC802" i="10"/>
  <c r="AB802" i="10"/>
  <c r="AA802" i="10"/>
  <c r="Z802" i="10"/>
  <c r="Y802" i="10"/>
  <c r="X802" i="10"/>
  <c r="W802" i="10"/>
  <c r="V802" i="10"/>
  <c r="P802" i="10"/>
  <c r="T802" i="10"/>
  <c r="S802" i="10"/>
  <c r="R802" i="10"/>
  <c r="AJ801" i="10"/>
  <c r="AI801" i="10"/>
  <c r="AH801" i="10"/>
  <c r="AG801" i="10"/>
  <c r="AF801" i="10"/>
  <c r="AE801" i="10"/>
  <c r="AD801" i="10"/>
  <c r="AC801" i="10"/>
  <c r="AB801" i="10"/>
  <c r="AA801" i="10"/>
  <c r="Z801" i="10"/>
  <c r="Y801" i="10"/>
  <c r="X801" i="10"/>
  <c r="W801" i="10"/>
  <c r="V801" i="10"/>
  <c r="P801" i="10"/>
  <c r="T801" i="10"/>
  <c r="S801" i="10"/>
  <c r="R801" i="10"/>
  <c r="AJ800" i="10"/>
  <c r="AI800" i="10"/>
  <c r="AH800" i="10"/>
  <c r="AG800" i="10"/>
  <c r="AF800" i="10"/>
  <c r="AE800" i="10"/>
  <c r="AD800" i="10"/>
  <c r="AC800" i="10"/>
  <c r="AB800" i="10"/>
  <c r="AA800" i="10"/>
  <c r="Z800" i="10"/>
  <c r="Y800" i="10"/>
  <c r="X800" i="10"/>
  <c r="W800" i="10"/>
  <c r="V800" i="10"/>
  <c r="P800" i="10"/>
  <c r="T800" i="10"/>
  <c r="S800" i="10"/>
  <c r="R800" i="10"/>
  <c r="AJ799" i="10"/>
  <c r="AI799" i="10"/>
  <c r="AH799" i="10"/>
  <c r="AG799" i="10"/>
  <c r="AF799" i="10"/>
  <c r="AE799" i="10"/>
  <c r="AD799" i="10"/>
  <c r="AC799" i="10"/>
  <c r="AB799" i="10"/>
  <c r="AA799" i="10"/>
  <c r="Z799" i="10"/>
  <c r="Y799" i="10"/>
  <c r="X799" i="10"/>
  <c r="W799" i="10"/>
  <c r="V799" i="10"/>
  <c r="P799" i="10"/>
  <c r="T799" i="10"/>
  <c r="S799" i="10"/>
  <c r="R799" i="10"/>
  <c r="AJ798" i="10"/>
  <c r="AI798" i="10"/>
  <c r="AH798" i="10"/>
  <c r="AG798" i="10"/>
  <c r="AF798" i="10"/>
  <c r="AE798" i="10"/>
  <c r="AD798" i="10"/>
  <c r="AC798" i="10"/>
  <c r="AB798" i="10"/>
  <c r="AA798" i="10"/>
  <c r="Z798" i="10"/>
  <c r="Y798" i="10"/>
  <c r="X798" i="10"/>
  <c r="W798" i="10"/>
  <c r="V798" i="10"/>
  <c r="P798" i="10"/>
  <c r="T798" i="10"/>
  <c r="S798" i="10"/>
  <c r="R798" i="10"/>
  <c r="AJ797" i="10"/>
  <c r="AI797" i="10"/>
  <c r="AH797" i="10"/>
  <c r="AG797" i="10"/>
  <c r="AF797" i="10"/>
  <c r="AE797" i="10"/>
  <c r="AD797" i="10"/>
  <c r="AC797" i="10"/>
  <c r="AB797" i="10"/>
  <c r="AA797" i="10"/>
  <c r="Z797" i="10"/>
  <c r="Y797" i="10"/>
  <c r="X797" i="10"/>
  <c r="W797" i="10"/>
  <c r="V797" i="10"/>
  <c r="P797" i="10"/>
  <c r="T797" i="10"/>
  <c r="S797" i="10"/>
  <c r="R797" i="10"/>
  <c r="AJ796" i="10"/>
  <c r="AI796" i="10"/>
  <c r="AH796" i="10"/>
  <c r="AG796" i="10"/>
  <c r="AF796" i="10"/>
  <c r="AE796" i="10"/>
  <c r="AD796" i="10"/>
  <c r="AC796" i="10"/>
  <c r="AB796" i="10"/>
  <c r="AA796" i="10"/>
  <c r="Z796" i="10"/>
  <c r="Y796" i="10"/>
  <c r="X796" i="10"/>
  <c r="W796" i="10"/>
  <c r="V796" i="10"/>
  <c r="P796" i="10"/>
  <c r="T796" i="10"/>
  <c r="S796" i="10"/>
  <c r="R796" i="10"/>
  <c r="AJ795" i="10"/>
  <c r="AI795" i="10"/>
  <c r="AH795" i="10"/>
  <c r="AG795" i="10"/>
  <c r="AF795" i="10"/>
  <c r="AE795" i="10"/>
  <c r="AD795" i="10"/>
  <c r="AC795" i="10"/>
  <c r="AB795" i="10"/>
  <c r="AA795" i="10"/>
  <c r="Z795" i="10"/>
  <c r="Y795" i="10"/>
  <c r="X795" i="10"/>
  <c r="W795" i="10"/>
  <c r="V795" i="10"/>
  <c r="P795" i="10"/>
  <c r="T795" i="10"/>
  <c r="S795" i="10"/>
  <c r="R795" i="10"/>
  <c r="AJ794" i="10"/>
  <c r="AI794" i="10"/>
  <c r="AH794" i="10"/>
  <c r="AG794" i="10"/>
  <c r="AF794" i="10"/>
  <c r="AE794" i="10"/>
  <c r="AD794" i="10"/>
  <c r="AC794" i="10"/>
  <c r="AB794" i="10"/>
  <c r="AA794" i="10"/>
  <c r="Z794" i="10"/>
  <c r="Y794" i="10"/>
  <c r="X794" i="10"/>
  <c r="W794" i="10"/>
  <c r="V794" i="10"/>
  <c r="P794" i="10"/>
  <c r="T794" i="10"/>
  <c r="S794" i="10"/>
  <c r="R794" i="10"/>
  <c r="AJ793" i="10"/>
  <c r="AI793" i="10"/>
  <c r="AH793" i="10"/>
  <c r="AG793" i="10"/>
  <c r="AF793" i="10"/>
  <c r="AE793" i="10"/>
  <c r="AD793" i="10"/>
  <c r="AC793" i="10"/>
  <c r="AB793" i="10"/>
  <c r="AA793" i="10"/>
  <c r="Z793" i="10"/>
  <c r="Y793" i="10"/>
  <c r="X793" i="10"/>
  <c r="W793" i="10"/>
  <c r="V793" i="10"/>
  <c r="P793" i="10"/>
  <c r="T793" i="10"/>
  <c r="S793" i="10"/>
  <c r="R793" i="10"/>
  <c r="AJ792" i="10"/>
  <c r="AI792" i="10"/>
  <c r="AH792" i="10"/>
  <c r="AG792" i="10"/>
  <c r="AF792" i="10"/>
  <c r="AE792" i="10"/>
  <c r="AD792" i="10"/>
  <c r="AC792" i="10"/>
  <c r="AB792" i="10"/>
  <c r="AA792" i="10"/>
  <c r="Z792" i="10"/>
  <c r="Y792" i="10"/>
  <c r="X792" i="10"/>
  <c r="W792" i="10"/>
  <c r="V792" i="10"/>
  <c r="P792" i="10"/>
  <c r="T792" i="10"/>
  <c r="S792" i="10"/>
  <c r="R792" i="10"/>
  <c r="AJ791" i="10"/>
  <c r="AI791" i="10"/>
  <c r="AH791" i="10"/>
  <c r="AG791" i="10"/>
  <c r="AF791" i="10"/>
  <c r="AE791" i="10"/>
  <c r="AD791" i="10"/>
  <c r="AC791" i="10"/>
  <c r="AB791" i="10"/>
  <c r="AA791" i="10"/>
  <c r="Z791" i="10"/>
  <c r="Y791" i="10"/>
  <c r="X791" i="10"/>
  <c r="W791" i="10"/>
  <c r="V791" i="10"/>
  <c r="P791" i="10"/>
  <c r="T791" i="10"/>
  <c r="S791" i="10"/>
  <c r="R791" i="10"/>
  <c r="AJ790" i="10"/>
  <c r="AI790" i="10"/>
  <c r="AH790" i="10"/>
  <c r="AG790" i="10"/>
  <c r="AF790" i="10"/>
  <c r="AE790" i="10"/>
  <c r="AD790" i="10"/>
  <c r="AC790" i="10"/>
  <c r="AB790" i="10"/>
  <c r="AA790" i="10"/>
  <c r="Z790" i="10"/>
  <c r="Y790" i="10"/>
  <c r="X790" i="10"/>
  <c r="W790" i="10"/>
  <c r="V790" i="10"/>
  <c r="P790" i="10"/>
  <c r="T790" i="10"/>
  <c r="S790" i="10"/>
  <c r="R790" i="10"/>
  <c r="AJ789" i="10"/>
  <c r="AI789" i="10"/>
  <c r="AH789" i="10"/>
  <c r="AG789" i="10"/>
  <c r="AF789" i="10"/>
  <c r="AE789" i="10"/>
  <c r="AD789" i="10"/>
  <c r="AC789" i="10"/>
  <c r="AB789" i="10"/>
  <c r="AA789" i="10"/>
  <c r="Z789" i="10"/>
  <c r="Y789" i="10"/>
  <c r="X789" i="10"/>
  <c r="W789" i="10"/>
  <c r="V789" i="10"/>
  <c r="P789" i="10"/>
  <c r="T789" i="10"/>
  <c r="S789" i="10"/>
  <c r="R789" i="10"/>
  <c r="AJ788" i="10"/>
  <c r="AI788" i="10"/>
  <c r="AH788" i="10"/>
  <c r="AG788" i="10"/>
  <c r="AF788" i="10"/>
  <c r="AE788" i="10"/>
  <c r="AD788" i="10"/>
  <c r="AC788" i="10"/>
  <c r="AB788" i="10"/>
  <c r="AA788" i="10"/>
  <c r="Z788" i="10"/>
  <c r="Y788" i="10"/>
  <c r="X788" i="10"/>
  <c r="W788" i="10"/>
  <c r="V788" i="10"/>
  <c r="P788" i="10"/>
  <c r="T788" i="10"/>
  <c r="S788" i="10"/>
  <c r="R788" i="10"/>
  <c r="AJ787" i="10"/>
  <c r="AI787" i="10"/>
  <c r="AH787" i="10"/>
  <c r="AG787" i="10"/>
  <c r="AF787" i="10"/>
  <c r="AE787" i="10"/>
  <c r="AD787" i="10"/>
  <c r="AC787" i="10"/>
  <c r="AB787" i="10"/>
  <c r="AA787" i="10"/>
  <c r="Z787" i="10"/>
  <c r="Y787" i="10"/>
  <c r="X787" i="10"/>
  <c r="W787" i="10"/>
  <c r="V787" i="10"/>
  <c r="P787" i="10"/>
  <c r="T787" i="10"/>
  <c r="S787" i="10"/>
  <c r="R787" i="10"/>
  <c r="AJ786" i="10"/>
  <c r="AI786" i="10"/>
  <c r="AH786" i="10"/>
  <c r="AG786" i="10"/>
  <c r="AF786" i="10"/>
  <c r="AE786" i="10"/>
  <c r="AD786" i="10"/>
  <c r="AC786" i="10"/>
  <c r="AB786" i="10"/>
  <c r="AA786" i="10"/>
  <c r="Z786" i="10"/>
  <c r="Y786" i="10"/>
  <c r="X786" i="10"/>
  <c r="W786" i="10"/>
  <c r="V786" i="10"/>
  <c r="P786" i="10"/>
  <c r="T786" i="10"/>
  <c r="S786" i="10"/>
  <c r="R786" i="10"/>
  <c r="AJ785" i="10"/>
  <c r="AI785" i="10"/>
  <c r="AH785" i="10"/>
  <c r="AG785" i="10"/>
  <c r="AF785" i="10"/>
  <c r="AE785" i="10"/>
  <c r="AD785" i="10"/>
  <c r="AC785" i="10"/>
  <c r="AB785" i="10"/>
  <c r="AA785" i="10"/>
  <c r="Z785" i="10"/>
  <c r="Y785" i="10"/>
  <c r="X785" i="10"/>
  <c r="W785" i="10"/>
  <c r="V785" i="10"/>
  <c r="P785" i="10"/>
  <c r="T785" i="10"/>
  <c r="S785" i="10"/>
  <c r="R785" i="10"/>
  <c r="AJ784" i="10"/>
  <c r="AI784" i="10"/>
  <c r="AH784" i="10"/>
  <c r="AG784" i="10"/>
  <c r="AF784" i="10"/>
  <c r="AE784" i="10"/>
  <c r="AD784" i="10"/>
  <c r="AC784" i="10"/>
  <c r="AB784" i="10"/>
  <c r="AA784" i="10"/>
  <c r="Z784" i="10"/>
  <c r="Y784" i="10"/>
  <c r="X784" i="10"/>
  <c r="W784" i="10"/>
  <c r="V784" i="10"/>
  <c r="P784" i="10"/>
  <c r="T784" i="10"/>
  <c r="S784" i="10"/>
  <c r="R784" i="10"/>
  <c r="AJ783" i="10"/>
  <c r="AI783" i="10"/>
  <c r="AH783" i="10"/>
  <c r="AG783" i="10"/>
  <c r="AF783" i="10"/>
  <c r="AE783" i="10"/>
  <c r="AD783" i="10"/>
  <c r="AC783" i="10"/>
  <c r="AB783" i="10"/>
  <c r="AA783" i="10"/>
  <c r="Z783" i="10"/>
  <c r="Y783" i="10"/>
  <c r="X783" i="10"/>
  <c r="W783" i="10"/>
  <c r="V783" i="10"/>
  <c r="P783" i="10"/>
  <c r="T783" i="10"/>
  <c r="S783" i="10"/>
  <c r="R783" i="10"/>
  <c r="AJ782" i="10"/>
  <c r="AI782" i="10"/>
  <c r="AH782" i="10"/>
  <c r="AG782" i="10"/>
  <c r="AF782" i="10"/>
  <c r="AE782" i="10"/>
  <c r="AD782" i="10"/>
  <c r="AC782" i="10"/>
  <c r="AB782" i="10"/>
  <c r="AA782" i="10"/>
  <c r="Z782" i="10"/>
  <c r="Y782" i="10"/>
  <c r="X782" i="10"/>
  <c r="W782" i="10"/>
  <c r="V782" i="10"/>
  <c r="P782" i="10"/>
  <c r="T782" i="10"/>
  <c r="S782" i="10"/>
  <c r="R782" i="10"/>
  <c r="AJ781" i="10"/>
  <c r="AI781" i="10"/>
  <c r="AH781" i="10"/>
  <c r="AG781" i="10"/>
  <c r="AF781" i="10"/>
  <c r="AE781" i="10"/>
  <c r="AD781" i="10"/>
  <c r="AC781" i="10"/>
  <c r="AB781" i="10"/>
  <c r="AA781" i="10"/>
  <c r="Z781" i="10"/>
  <c r="Y781" i="10"/>
  <c r="X781" i="10"/>
  <c r="W781" i="10"/>
  <c r="V781" i="10"/>
  <c r="P781" i="10"/>
  <c r="T781" i="10"/>
  <c r="S781" i="10"/>
  <c r="R781" i="10"/>
  <c r="AJ780" i="10"/>
  <c r="AI780" i="10"/>
  <c r="AH780" i="10"/>
  <c r="AG780" i="10"/>
  <c r="AF780" i="10"/>
  <c r="AE780" i="10"/>
  <c r="AD780" i="10"/>
  <c r="AC780" i="10"/>
  <c r="AB780" i="10"/>
  <c r="AA780" i="10"/>
  <c r="Z780" i="10"/>
  <c r="Y780" i="10"/>
  <c r="X780" i="10"/>
  <c r="W780" i="10"/>
  <c r="V780" i="10"/>
  <c r="P780" i="10"/>
  <c r="T780" i="10"/>
  <c r="S780" i="10"/>
  <c r="R780" i="10"/>
  <c r="AJ779" i="10"/>
  <c r="AI779" i="10"/>
  <c r="AH779" i="10"/>
  <c r="AG779" i="10"/>
  <c r="AF779" i="10"/>
  <c r="AE779" i="10"/>
  <c r="AD779" i="10"/>
  <c r="AC779" i="10"/>
  <c r="AB779" i="10"/>
  <c r="AA779" i="10"/>
  <c r="Z779" i="10"/>
  <c r="Y779" i="10"/>
  <c r="X779" i="10"/>
  <c r="W779" i="10"/>
  <c r="V779" i="10"/>
  <c r="P779" i="10"/>
  <c r="T779" i="10"/>
  <c r="S779" i="10"/>
  <c r="R779" i="10"/>
  <c r="AJ778" i="10"/>
  <c r="AI778" i="10"/>
  <c r="AH778" i="10"/>
  <c r="AG778" i="10"/>
  <c r="AF778" i="10"/>
  <c r="AE778" i="10"/>
  <c r="AD778" i="10"/>
  <c r="AC778" i="10"/>
  <c r="AB778" i="10"/>
  <c r="AA778" i="10"/>
  <c r="Z778" i="10"/>
  <c r="Y778" i="10"/>
  <c r="X778" i="10"/>
  <c r="W778" i="10"/>
  <c r="V778" i="10"/>
  <c r="P778" i="10"/>
  <c r="T778" i="10"/>
  <c r="S778" i="10"/>
  <c r="R778" i="10"/>
  <c r="AJ777" i="10"/>
  <c r="AI777" i="10"/>
  <c r="AH777" i="10"/>
  <c r="AG777" i="10"/>
  <c r="AF777" i="10"/>
  <c r="AE777" i="10"/>
  <c r="AD777" i="10"/>
  <c r="AC777" i="10"/>
  <c r="AB777" i="10"/>
  <c r="AA777" i="10"/>
  <c r="Z777" i="10"/>
  <c r="Y777" i="10"/>
  <c r="X777" i="10"/>
  <c r="W777" i="10"/>
  <c r="V777" i="10"/>
  <c r="P777" i="10"/>
  <c r="T777" i="10"/>
  <c r="S777" i="10"/>
  <c r="R777" i="10"/>
  <c r="AJ776" i="10"/>
  <c r="AI776" i="10"/>
  <c r="AH776" i="10"/>
  <c r="AG776" i="10"/>
  <c r="AF776" i="10"/>
  <c r="AE776" i="10"/>
  <c r="AD776" i="10"/>
  <c r="AC776" i="10"/>
  <c r="AB776" i="10"/>
  <c r="AA776" i="10"/>
  <c r="Z776" i="10"/>
  <c r="Y776" i="10"/>
  <c r="X776" i="10"/>
  <c r="W776" i="10"/>
  <c r="V776" i="10"/>
  <c r="P776" i="10"/>
  <c r="T776" i="10"/>
  <c r="S776" i="10"/>
  <c r="R776" i="10"/>
  <c r="AJ775" i="10"/>
  <c r="AI775" i="10"/>
  <c r="AH775" i="10"/>
  <c r="AG775" i="10"/>
  <c r="AF775" i="10"/>
  <c r="AE775" i="10"/>
  <c r="AD775" i="10"/>
  <c r="AC775" i="10"/>
  <c r="AB775" i="10"/>
  <c r="AA775" i="10"/>
  <c r="Z775" i="10"/>
  <c r="Y775" i="10"/>
  <c r="X775" i="10"/>
  <c r="W775" i="10"/>
  <c r="V775" i="10"/>
  <c r="P775" i="10"/>
  <c r="T775" i="10"/>
  <c r="S775" i="10"/>
  <c r="R775" i="10"/>
  <c r="AJ774" i="10"/>
  <c r="AI774" i="10"/>
  <c r="AH774" i="10"/>
  <c r="AG774" i="10"/>
  <c r="AF774" i="10"/>
  <c r="AE774" i="10"/>
  <c r="AD774" i="10"/>
  <c r="AC774" i="10"/>
  <c r="AB774" i="10"/>
  <c r="AA774" i="10"/>
  <c r="Z774" i="10"/>
  <c r="Y774" i="10"/>
  <c r="X774" i="10"/>
  <c r="W774" i="10"/>
  <c r="V774" i="10"/>
  <c r="P774" i="10"/>
  <c r="T774" i="10"/>
  <c r="S774" i="10"/>
  <c r="R774" i="10"/>
  <c r="AJ773" i="10"/>
  <c r="AI773" i="10"/>
  <c r="AH773" i="10"/>
  <c r="AG773" i="10"/>
  <c r="AF773" i="10"/>
  <c r="AE773" i="10"/>
  <c r="AD773" i="10"/>
  <c r="AC773" i="10"/>
  <c r="AB773" i="10"/>
  <c r="AA773" i="10"/>
  <c r="Z773" i="10"/>
  <c r="Y773" i="10"/>
  <c r="X773" i="10"/>
  <c r="W773" i="10"/>
  <c r="V773" i="10"/>
  <c r="P773" i="10"/>
  <c r="T773" i="10"/>
  <c r="S773" i="10"/>
  <c r="R773" i="10"/>
  <c r="AJ772" i="10"/>
  <c r="AI772" i="10"/>
  <c r="AH772" i="10"/>
  <c r="AG772" i="10"/>
  <c r="AF772" i="10"/>
  <c r="AE772" i="10"/>
  <c r="AD772" i="10"/>
  <c r="AC772" i="10"/>
  <c r="AB772" i="10"/>
  <c r="AA772" i="10"/>
  <c r="Z772" i="10"/>
  <c r="Y772" i="10"/>
  <c r="X772" i="10"/>
  <c r="W772" i="10"/>
  <c r="V772" i="10"/>
  <c r="P772" i="10"/>
  <c r="T772" i="10"/>
  <c r="S772" i="10"/>
  <c r="R772" i="10"/>
  <c r="AJ771" i="10"/>
  <c r="AI771" i="10"/>
  <c r="AH771" i="10"/>
  <c r="AG771" i="10"/>
  <c r="AF771" i="10"/>
  <c r="AE771" i="10"/>
  <c r="AD771" i="10"/>
  <c r="AC771" i="10"/>
  <c r="AB771" i="10"/>
  <c r="AA771" i="10"/>
  <c r="Z771" i="10"/>
  <c r="Y771" i="10"/>
  <c r="X771" i="10"/>
  <c r="W771" i="10"/>
  <c r="V771" i="10"/>
  <c r="P771" i="10"/>
  <c r="T771" i="10"/>
  <c r="S771" i="10"/>
  <c r="R771" i="10"/>
  <c r="AJ770" i="10"/>
  <c r="AI770" i="10"/>
  <c r="AH770" i="10"/>
  <c r="AG770" i="10"/>
  <c r="AF770" i="10"/>
  <c r="AE770" i="10"/>
  <c r="AD770" i="10"/>
  <c r="AC770" i="10"/>
  <c r="AB770" i="10"/>
  <c r="AA770" i="10"/>
  <c r="Z770" i="10"/>
  <c r="Y770" i="10"/>
  <c r="X770" i="10"/>
  <c r="W770" i="10"/>
  <c r="V770" i="10"/>
  <c r="P770" i="10"/>
  <c r="T770" i="10"/>
  <c r="S770" i="10"/>
  <c r="R770" i="10"/>
  <c r="AJ769" i="10"/>
  <c r="AI769" i="10"/>
  <c r="AH769" i="10"/>
  <c r="AG769" i="10"/>
  <c r="AF769" i="10"/>
  <c r="AE769" i="10"/>
  <c r="AD769" i="10"/>
  <c r="AC769" i="10"/>
  <c r="AB769" i="10"/>
  <c r="AA769" i="10"/>
  <c r="Z769" i="10"/>
  <c r="Y769" i="10"/>
  <c r="X769" i="10"/>
  <c r="W769" i="10"/>
  <c r="V769" i="10"/>
  <c r="P769" i="10"/>
  <c r="T769" i="10"/>
  <c r="S769" i="10"/>
  <c r="R769" i="10"/>
  <c r="AJ768" i="10"/>
  <c r="AI768" i="10"/>
  <c r="AH768" i="10"/>
  <c r="AG768" i="10"/>
  <c r="AF768" i="10"/>
  <c r="AE768" i="10"/>
  <c r="AD768" i="10"/>
  <c r="AC768" i="10"/>
  <c r="AB768" i="10"/>
  <c r="AA768" i="10"/>
  <c r="Z768" i="10"/>
  <c r="Y768" i="10"/>
  <c r="X768" i="10"/>
  <c r="W768" i="10"/>
  <c r="V768" i="10"/>
  <c r="P768" i="10"/>
  <c r="T768" i="10"/>
  <c r="S768" i="10"/>
  <c r="R768" i="10"/>
  <c r="AJ767" i="10"/>
  <c r="AI767" i="10"/>
  <c r="AH767" i="10"/>
  <c r="AG767" i="10"/>
  <c r="AF767" i="10"/>
  <c r="AE767" i="10"/>
  <c r="AD767" i="10"/>
  <c r="AC767" i="10"/>
  <c r="AB767" i="10"/>
  <c r="AA767" i="10"/>
  <c r="Z767" i="10"/>
  <c r="Y767" i="10"/>
  <c r="X767" i="10"/>
  <c r="W767" i="10"/>
  <c r="V767" i="10"/>
  <c r="P767" i="10"/>
  <c r="T767" i="10"/>
  <c r="S767" i="10"/>
  <c r="R767" i="10"/>
  <c r="AJ766" i="10"/>
  <c r="AI766" i="10"/>
  <c r="AH766" i="10"/>
  <c r="AG766" i="10"/>
  <c r="AF766" i="10"/>
  <c r="AE766" i="10"/>
  <c r="AD766" i="10"/>
  <c r="AC766" i="10"/>
  <c r="AB766" i="10"/>
  <c r="AA766" i="10"/>
  <c r="Z766" i="10"/>
  <c r="Y766" i="10"/>
  <c r="X766" i="10"/>
  <c r="W766" i="10"/>
  <c r="V766" i="10"/>
  <c r="P766" i="10"/>
  <c r="T766" i="10"/>
  <c r="S766" i="10"/>
  <c r="R766" i="10"/>
  <c r="AJ765" i="10"/>
  <c r="AI765" i="10"/>
  <c r="AH765" i="10"/>
  <c r="AG765" i="10"/>
  <c r="AF765" i="10"/>
  <c r="AE765" i="10"/>
  <c r="AD765" i="10"/>
  <c r="AC765" i="10"/>
  <c r="AB765" i="10"/>
  <c r="AA765" i="10"/>
  <c r="Z765" i="10"/>
  <c r="Y765" i="10"/>
  <c r="X765" i="10"/>
  <c r="W765" i="10"/>
  <c r="V765" i="10"/>
  <c r="P765" i="10"/>
  <c r="T765" i="10"/>
  <c r="S765" i="10"/>
  <c r="R765" i="10"/>
  <c r="AJ764" i="10"/>
  <c r="AI764" i="10"/>
  <c r="AH764" i="10"/>
  <c r="AG764" i="10"/>
  <c r="AF764" i="10"/>
  <c r="AE764" i="10"/>
  <c r="AD764" i="10"/>
  <c r="AC764" i="10"/>
  <c r="AB764" i="10"/>
  <c r="AA764" i="10"/>
  <c r="Z764" i="10"/>
  <c r="Y764" i="10"/>
  <c r="X764" i="10"/>
  <c r="W764" i="10"/>
  <c r="V764" i="10"/>
  <c r="P764" i="10"/>
  <c r="T764" i="10"/>
  <c r="S764" i="10"/>
  <c r="R764" i="10"/>
  <c r="AJ763" i="10"/>
  <c r="AI763" i="10"/>
  <c r="AH763" i="10"/>
  <c r="AG763" i="10"/>
  <c r="AF763" i="10"/>
  <c r="AE763" i="10"/>
  <c r="AD763" i="10"/>
  <c r="AC763" i="10"/>
  <c r="AB763" i="10"/>
  <c r="AA763" i="10"/>
  <c r="Z763" i="10"/>
  <c r="Y763" i="10"/>
  <c r="X763" i="10"/>
  <c r="W763" i="10"/>
  <c r="V763" i="10"/>
  <c r="P763" i="10"/>
  <c r="T763" i="10"/>
  <c r="S763" i="10"/>
  <c r="R763" i="10"/>
  <c r="AJ762" i="10"/>
  <c r="AI762" i="10"/>
  <c r="AH762" i="10"/>
  <c r="AG762" i="10"/>
  <c r="AF762" i="10"/>
  <c r="AE762" i="10"/>
  <c r="AD762" i="10"/>
  <c r="AC762" i="10"/>
  <c r="AB762" i="10"/>
  <c r="AA762" i="10"/>
  <c r="Z762" i="10"/>
  <c r="Y762" i="10"/>
  <c r="X762" i="10"/>
  <c r="W762" i="10"/>
  <c r="V762" i="10"/>
  <c r="P762" i="10"/>
  <c r="T762" i="10"/>
  <c r="S762" i="10"/>
  <c r="R762" i="10"/>
  <c r="AJ761" i="10"/>
  <c r="AI761" i="10"/>
  <c r="AH761" i="10"/>
  <c r="AG761" i="10"/>
  <c r="AF761" i="10"/>
  <c r="AE761" i="10"/>
  <c r="AD761" i="10"/>
  <c r="AC761" i="10"/>
  <c r="AB761" i="10"/>
  <c r="AA761" i="10"/>
  <c r="Z761" i="10"/>
  <c r="Y761" i="10"/>
  <c r="X761" i="10"/>
  <c r="W761" i="10"/>
  <c r="V761" i="10"/>
  <c r="P761" i="10"/>
  <c r="T761" i="10"/>
  <c r="S761" i="10"/>
  <c r="R761" i="10"/>
  <c r="AJ760" i="10"/>
  <c r="AI760" i="10"/>
  <c r="AH760" i="10"/>
  <c r="AG760" i="10"/>
  <c r="AF760" i="10"/>
  <c r="AE760" i="10"/>
  <c r="AD760" i="10"/>
  <c r="AC760" i="10"/>
  <c r="AB760" i="10"/>
  <c r="AA760" i="10"/>
  <c r="Z760" i="10"/>
  <c r="Y760" i="10"/>
  <c r="X760" i="10"/>
  <c r="W760" i="10"/>
  <c r="V760" i="10"/>
  <c r="P760" i="10"/>
  <c r="T760" i="10"/>
  <c r="S760" i="10"/>
  <c r="R760" i="10"/>
  <c r="AJ759" i="10"/>
  <c r="AI759" i="10"/>
  <c r="AH759" i="10"/>
  <c r="AG759" i="10"/>
  <c r="AF759" i="10"/>
  <c r="AE759" i="10"/>
  <c r="AD759" i="10"/>
  <c r="AC759" i="10"/>
  <c r="AB759" i="10"/>
  <c r="AA759" i="10"/>
  <c r="Z759" i="10"/>
  <c r="Y759" i="10"/>
  <c r="X759" i="10"/>
  <c r="W759" i="10"/>
  <c r="V759" i="10"/>
  <c r="P759" i="10"/>
  <c r="T759" i="10"/>
  <c r="S759" i="10"/>
  <c r="R759" i="10"/>
  <c r="AJ758" i="10"/>
  <c r="AI758" i="10"/>
  <c r="AH758" i="10"/>
  <c r="AG758" i="10"/>
  <c r="AF758" i="10"/>
  <c r="AE758" i="10"/>
  <c r="AD758" i="10"/>
  <c r="AC758" i="10"/>
  <c r="AB758" i="10"/>
  <c r="AA758" i="10"/>
  <c r="Z758" i="10"/>
  <c r="Y758" i="10"/>
  <c r="X758" i="10"/>
  <c r="W758" i="10"/>
  <c r="V758" i="10"/>
  <c r="P758" i="10"/>
  <c r="T758" i="10"/>
  <c r="S758" i="10"/>
  <c r="R758" i="10"/>
  <c r="AJ757" i="10"/>
  <c r="AI757" i="10"/>
  <c r="AH757" i="10"/>
  <c r="AG757" i="10"/>
  <c r="AF757" i="10"/>
  <c r="AE757" i="10"/>
  <c r="AD757" i="10"/>
  <c r="AC757" i="10"/>
  <c r="AB757" i="10"/>
  <c r="AA757" i="10"/>
  <c r="Z757" i="10"/>
  <c r="Y757" i="10"/>
  <c r="X757" i="10"/>
  <c r="W757" i="10"/>
  <c r="V757" i="10"/>
  <c r="P757" i="10"/>
  <c r="T757" i="10"/>
  <c r="S757" i="10"/>
  <c r="R757" i="10"/>
  <c r="AJ756" i="10"/>
  <c r="AI756" i="10"/>
  <c r="AH756" i="10"/>
  <c r="AG756" i="10"/>
  <c r="AF756" i="10"/>
  <c r="AE756" i="10"/>
  <c r="AD756" i="10"/>
  <c r="AC756" i="10"/>
  <c r="AB756" i="10"/>
  <c r="AA756" i="10"/>
  <c r="Z756" i="10"/>
  <c r="Y756" i="10"/>
  <c r="X756" i="10"/>
  <c r="W756" i="10"/>
  <c r="V756" i="10"/>
  <c r="P756" i="10"/>
  <c r="T756" i="10"/>
  <c r="S756" i="10"/>
  <c r="R756" i="10"/>
  <c r="AJ755" i="10"/>
  <c r="AI755" i="10"/>
  <c r="AH755" i="10"/>
  <c r="AG755" i="10"/>
  <c r="AF755" i="10"/>
  <c r="AE755" i="10"/>
  <c r="AD755" i="10"/>
  <c r="AC755" i="10"/>
  <c r="AB755" i="10"/>
  <c r="AA755" i="10"/>
  <c r="Z755" i="10"/>
  <c r="Y755" i="10"/>
  <c r="X755" i="10"/>
  <c r="W755" i="10"/>
  <c r="V755" i="10"/>
  <c r="P755" i="10"/>
  <c r="T755" i="10"/>
  <c r="S755" i="10"/>
  <c r="R755" i="10"/>
  <c r="AJ754" i="10"/>
  <c r="AI754" i="10"/>
  <c r="AH754" i="10"/>
  <c r="AG754" i="10"/>
  <c r="AF754" i="10"/>
  <c r="AE754" i="10"/>
  <c r="AD754" i="10"/>
  <c r="AC754" i="10"/>
  <c r="AB754" i="10"/>
  <c r="AA754" i="10"/>
  <c r="Z754" i="10"/>
  <c r="Y754" i="10"/>
  <c r="X754" i="10"/>
  <c r="W754" i="10"/>
  <c r="V754" i="10"/>
  <c r="P754" i="10"/>
  <c r="T754" i="10"/>
  <c r="S754" i="10"/>
  <c r="R754" i="10"/>
  <c r="AJ753" i="10"/>
  <c r="AI753" i="10"/>
  <c r="AH753" i="10"/>
  <c r="AG753" i="10"/>
  <c r="AF753" i="10"/>
  <c r="AE753" i="10"/>
  <c r="AD753" i="10"/>
  <c r="AC753" i="10"/>
  <c r="AB753" i="10"/>
  <c r="AA753" i="10"/>
  <c r="Z753" i="10"/>
  <c r="Y753" i="10"/>
  <c r="X753" i="10"/>
  <c r="W753" i="10"/>
  <c r="V753" i="10"/>
  <c r="P753" i="10"/>
  <c r="T753" i="10"/>
  <c r="S753" i="10"/>
  <c r="R753" i="10"/>
  <c r="AJ752" i="10"/>
  <c r="AI752" i="10"/>
  <c r="AH752" i="10"/>
  <c r="AG752" i="10"/>
  <c r="AF752" i="10"/>
  <c r="AE752" i="10"/>
  <c r="AD752" i="10"/>
  <c r="AC752" i="10"/>
  <c r="AB752" i="10"/>
  <c r="AA752" i="10"/>
  <c r="Z752" i="10"/>
  <c r="Y752" i="10"/>
  <c r="X752" i="10"/>
  <c r="W752" i="10"/>
  <c r="V752" i="10"/>
  <c r="P752" i="10"/>
  <c r="T752" i="10"/>
  <c r="S752" i="10"/>
  <c r="R752" i="10"/>
  <c r="AJ751" i="10"/>
  <c r="AI751" i="10"/>
  <c r="AH751" i="10"/>
  <c r="AG751" i="10"/>
  <c r="AF751" i="10"/>
  <c r="AE751" i="10"/>
  <c r="AD751" i="10"/>
  <c r="AC751" i="10"/>
  <c r="AB751" i="10"/>
  <c r="AA751" i="10"/>
  <c r="Z751" i="10"/>
  <c r="Y751" i="10"/>
  <c r="X751" i="10"/>
  <c r="W751" i="10"/>
  <c r="V751" i="10"/>
  <c r="P751" i="10"/>
  <c r="T751" i="10"/>
  <c r="S751" i="10"/>
  <c r="R751" i="10"/>
  <c r="AJ750" i="10"/>
  <c r="AI750" i="10"/>
  <c r="AH750" i="10"/>
  <c r="AG750" i="10"/>
  <c r="AF750" i="10"/>
  <c r="AE750" i="10"/>
  <c r="AD750" i="10"/>
  <c r="AC750" i="10"/>
  <c r="AB750" i="10"/>
  <c r="AA750" i="10"/>
  <c r="Z750" i="10"/>
  <c r="Y750" i="10"/>
  <c r="X750" i="10"/>
  <c r="W750" i="10"/>
  <c r="V750" i="10"/>
  <c r="P750" i="10"/>
  <c r="T750" i="10"/>
  <c r="S750" i="10"/>
  <c r="R750" i="10"/>
  <c r="AJ749" i="10"/>
  <c r="AI749" i="10"/>
  <c r="AH749" i="10"/>
  <c r="AG749" i="10"/>
  <c r="AF749" i="10"/>
  <c r="AE749" i="10"/>
  <c r="AD749" i="10"/>
  <c r="AC749" i="10"/>
  <c r="AB749" i="10"/>
  <c r="AA749" i="10"/>
  <c r="Z749" i="10"/>
  <c r="Y749" i="10"/>
  <c r="X749" i="10"/>
  <c r="W749" i="10"/>
  <c r="V749" i="10"/>
  <c r="P749" i="10"/>
  <c r="T749" i="10"/>
  <c r="S749" i="10"/>
  <c r="R749" i="10"/>
  <c r="AJ748" i="10"/>
  <c r="AI748" i="10"/>
  <c r="AH748" i="10"/>
  <c r="AG748" i="10"/>
  <c r="AF748" i="10"/>
  <c r="AE748" i="10"/>
  <c r="AD748" i="10"/>
  <c r="AC748" i="10"/>
  <c r="AB748" i="10"/>
  <c r="AA748" i="10"/>
  <c r="Z748" i="10"/>
  <c r="Y748" i="10"/>
  <c r="X748" i="10"/>
  <c r="W748" i="10"/>
  <c r="V748" i="10"/>
  <c r="P748" i="10"/>
  <c r="T748" i="10"/>
  <c r="S748" i="10"/>
  <c r="R748" i="10"/>
  <c r="AJ747" i="10"/>
  <c r="AI747" i="10"/>
  <c r="AH747" i="10"/>
  <c r="AG747" i="10"/>
  <c r="AF747" i="10"/>
  <c r="AE747" i="10"/>
  <c r="AD747" i="10"/>
  <c r="AC747" i="10"/>
  <c r="AB747" i="10"/>
  <c r="AA747" i="10"/>
  <c r="Z747" i="10"/>
  <c r="Y747" i="10"/>
  <c r="X747" i="10"/>
  <c r="W747" i="10"/>
  <c r="V747" i="10"/>
  <c r="P747" i="10"/>
  <c r="T747" i="10"/>
  <c r="S747" i="10"/>
  <c r="R747" i="10"/>
  <c r="AJ746" i="10"/>
  <c r="AI746" i="10"/>
  <c r="AH746" i="10"/>
  <c r="AG746" i="10"/>
  <c r="AF746" i="10"/>
  <c r="AE746" i="10"/>
  <c r="AD746" i="10"/>
  <c r="AC746" i="10"/>
  <c r="AB746" i="10"/>
  <c r="AA746" i="10"/>
  <c r="Z746" i="10"/>
  <c r="Y746" i="10"/>
  <c r="X746" i="10"/>
  <c r="W746" i="10"/>
  <c r="V746" i="10"/>
  <c r="P746" i="10"/>
  <c r="T746" i="10"/>
  <c r="S746" i="10"/>
  <c r="R746" i="10"/>
  <c r="AJ745" i="10"/>
  <c r="AI745" i="10"/>
  <c r="AH745" i="10"/>
  <c r="AG745" i="10"/>
  <c r="AF745" i="10"/>
  <c r="AE745" i="10"/>
  <c r="AD745" i="10"/>
  <c r="AC745" i="10"/>
  <c r="AB745" i="10"/>
  <c r="AA745" i="10"/>
  <c r="Z745" i="10"/>
  <c r="Y745" i="10"/>
  <c r="X745" i="10"/>
  <c r="W745" i="10"/>
  <c r="V745" i="10"/>
  <c r="P745" i="10"/>
  <c r="T745" i="10"/>
  <c r="S745" i="10"/>
  <c r="R745" i="10"/>
  <c r="AJ744" i="10"/>
  <c r="AI744" i="10"/>
  <c r="AH744" i="10"/>
  <c r="AG744" i="10"/>
  <c r="AF744" i="10"/>
  <c r="AE744" i="10"/>
  <c r="AD744" i="10"/>
  <c r="AC744" i="10"/>
  <c r="AB744" i="10"/>
  <c r="AA744" i="10"/>
  <c r="Z744" i="10"/>
  <c r="Y744" i="10"/>
  <c r="X744" i="10"/>
  <c r="W744" i="10"/>
  <c r="V744" i="10"/>
  <c r="P744" i="10"/>
  <c r="T744" i="10"/>
  <c r="S744" i="10"/>
  <c r="R744" i="10"/>
  <c r="AJ743" i="10"/>
  <c r="AI743" i="10"/>
  <c r="AH743" i="10"/>
  <c r="AG743" i="10"/>
  <c r="AF743" i="10"/>
  <c r="AE743" i="10"/>
  <c r="AD743" i="10"/>
  <c r="AC743" i="10"/>
  <c r="AB743" i="10"/>
  <c r="AA743" i="10"/>
  <c r="Z743" i="10"/>
  <c r="Y743" i="10"/>
  <c r="X743" i="10"/>
  <c r="W743" i="10"/>
  <c r="V743" i="10"/>
  <c r="P743" i="10"/>
  <c r="T743" i="10"/>
  <c r="S743" i="10"/>
  <c r="R743" i="10"/>
  <c r="AJ742" i="10"/>
  <c r="AI742" i="10"/>
  <c r="AH742" i="10"/>
  <c r="AG742" i="10"/>
  <c r="AF742" i="10"/>
  <c r="AE742" i="10"/>
  <c r="AD742" i="10"/>
  <c r="AC742" i="10"/>
  <c r="AB742" i="10"/>
  <c r="AA742" i="10"/>
  <c r="Z742" i="10"/>
  <c r="Y742" i="10"/>
  <c r="X742" i="10"/>
  <c r="W742" i="10"/>
  <c r="V742" i="10"/>
  <c r="P742" i="10"/>
  <c r="T742" i="10"/>
  <c r="S742" i="10"/>
  <c r="R742" i="10"/>
  <c r="AJ741" i="10"/>
  <c r="AI741" i="10"/>
  <c r="AH741" i="10"/>
  <c r="AG741" i="10"/>
  <c r="AF741" i="10"/>
  <c r="AE741" i="10"/>
  <c r="AD741" i="10"/>
  <c r="AC741" i="10"/>
  <c r="AB741" i="10"/>
  <c r="AA741" i="10"/>
  <c r="Z741" i="10"/>
  <c r="Y741" i="10"/>
  <c r="X741" i="10"/>
  <c r="W741" i="10"/>
  <c r="V741" i="10"/>
  <c r="P741" i="10"/>
  <c r="T741" i="10"/>
  <c r="S741" i="10"/>
  <c r="R741" i="10"/>
  <c r="AJ740" i="10"/>
  <c r="AI740" i="10"/>
  <c r="AH740" i="10"/>
  <c r="AG740" i="10"/>
  <c r="AF740" i="10"/>
  <c r="AE740" i="10"/>
  <c r="AD740" i="10"/>
  <c r="AC740" i="10"/>
  <c r="AB740" i="10"/>
  <c r="AA740" i="10"/>
  <c r="Z740" i="10"/>
  <c r="Y740" i="10"/>
  <c r="X740" i="10"/>
  <c r="W740" i="10"/>
  <c r="V740" i="10"/>
  <c r="P740" i="10"/>
  <c r="T740" i="10"/>
  <c r="S740" i="10"/>
  <c r="R740" i="10"/>
  <c r="AJ739" i="10"/>
  <c r="AI739" i="10"/>
  <c r="AH739" i="10"/>
  <c r="AG739" i="10"/>
  <c r="AF739" i="10"/>
  <c r="AE739" i="10"/>
  <c r="AD739" i="10"/>
  <c r="AC739" i="10"/>
  <c r="AB739" i="10"/>
  <c r="AA739" i="10"/>
  <c r="Z739" i="10"/>
  <c r="Y739" i="10"/>
  <c r="X739" i="10"/>
  <c r="W739" i="10"/>
  <c r="V739" i="10"/>
  <c r="P739" i="10"/>
  <c r="T739" i="10"/>
  <c r="S739" i="10"/>
  <c r="R739" i="10"/>
  <c r="AJ738" i="10"/>
  <c r="AI738" i="10"/>
  <c r="AH738" i="10"/>
  <c r="AG738" i="10"/>
  <c r="AF738" i="10"/>
  <c r="AE738" i="10"/>
  <c r="AD738" i="10"/>
  <c r="AC738" i="10"/>
  <c r="AB738" i="10"/>
  <c r="AA738" i="10"/>
  <c r="Z738" i="10"/>
  <c r="Y738" i="10"/>
  <c r="X738" i="10"/>
  <c r="W738" i="10"/>
  <c r="V738" i="10"/>
  <c r="P738" i="10"/>
  <c r="T738" i="10"/>
  <c r="S738" i="10"/>
  <c r="R738" i="10"/>
  <c r="AJ737" i="10"/>
  <c r="AI737" i="10"/>
  <c r="AH737" i="10"/>
  <c r="AG737" i="10"/>
  <c r="AF737" i="10"/>
  <c r="AE737" i="10"/>
  <c r="AD737" i="10"/>
  <c r="AC737" i="10"/>
  <c r="AB737" i="10"/>
  <c r="AA737" i="10"/>
  <c r="Z737" i="10"/>
  <c r="Y737" i="10"/>
  <c r="X737" i="10"/>
  <c r="W737" i="10"/>
  <c r="V737" i="10"/>
  <c r="P737" i="10"/>
  <c r="T737" i="10"/>
  <c r="S737" i="10"/>
  <c r="R737" i="10"/>
  <c r="AJ736" i="10"/>
  <c r="AI736" i="10"/>
  <c r="AH736" i="10"/>
  <c r="AG736" i="10"/>
  <c r="AF736" i="10"/>
  <c r="AE736" i="10"/>
  <c r="AD736" i="10"/>
  <c r="AC736" i="10"/>
  <c r="AB736" i="10"/>
  <c r="AA736" i="10"/>
  <c r="Z736" i="10"/>
  <c r="Y736" i="10"/>
  <c r="X736" i="10"/>
  <c r="W736" i="10"/>
  <c r="V736" i="10"/>
  <c r="P736" i="10"/>
  <c r="T736" i="10"/>
  <c r="S736" i="10"/>
  <c r="R736" i="10"/>
  <c r="AJ735" i="10"/>
  <c r="AI735" i="10"/>
  <c r="AH735" i="10"/>
  <c r="AG735" i="10"/>
  <c r="AF735" i="10"/>
  <c r="AE735" i="10"/>
  <c r="AD735" i="10"/>
  <c r="AC735" i="10"/>
  <c r="AB735" i="10"/>
  <c r="AA735" i="10"/>
  <c r="Z735" i="10"/>
  <c r="Y735" i="10"/>
  <c r="X735" i="10"/>
  <c r="W735" i="10"/>
  <c r="V735" i="10"/>
  <c r="P735" i="10"/>
  <c r="T735" i="10"/>
  <c r="S735" i="10"/>
  <c r="R735" i="10"/>
  <c r="AJ734" i="10"/>
  <c r="AI734" i="10"/>
  <c r="AH734" i="10"/>
  <c r="AG734" i="10"/>
  <c r="AF734" i="10"/>
  <c r="AE734" i="10"/>
  <c r="AD734" i="10"/>
  <c r="AC734" i="10"/>
  <c r="AB734" i="10"/>
  <c r="AA734" i="10"/>
  <c r="Z734" i="10"/>
  <c r="Y734" i="10"/>
  <c r="X734" i="10"/>
  <c r="W734" i="10"/>
  <c r="V734" i="10"/>
  <c r="P734" i="10"/>
  <c r="T734" i="10"/>
  <c r="S734" i="10"/>
  <c r="R734" i="10"/>
  <c r="AJ733" i="10"/>
  <c r="AI733" i="10"/>
  <c r="AH733" i="10"/>
  <c r="AG733" i="10"/>
  <c r="AF733" i="10"/>
  <c r="AE733" i="10"/>
  <c r="AD733" i="10"/>
  <c r="AC733" i="10"/>
  <c r="AB733" i="10"/>
  <c r="AA733" i="10"/>
  <c r="Z733" i="10"/>
  <c r="Y733" i="10"/>
  <c r="X733" i="10"/>
  <c r="W733" i="10"/>
  <c r="V733" i="10"/>
  <c r="P733" i="10"/>
  <c r="T733" i="10"/>
  <c r="S733" i="10"/>
  <c r="R733" i="10"/>
  <c r="AJ732" i="10"/>
  <c r="AI732" i="10"/>
  <c r="AH732" i="10"/>
  <c r="AG732" i="10"/>
  <c r="AF732" i="10"/>
  <c r="AE732" i="10"/>
  <c r="AD732" i="10"/>
  <c r="AC732" i="10"/>
  <c r="AB732" i="10"/>
  <c r="AA732" i="10"/>
  <c r="Z732" i="10"/>
  <c r="Y732" i="10"/>
  <c r="X732" i="10"/>
  <c r="W732" i="10"/>
  <c r="V732" i="10"/>
  <c r="P732" i="10"/>
  <c r="T732" i="10"/>
  <c r="S732" i="10"/>
  <c r="R732" i="10"/>
  <c r="AJ731" i="10"/>
  <c r="AI731" i="10"/>
  <c r="AH731" i="10"/>
  <c r="AG731" i="10"/>
  <c r="AF731" i="10"/>
  <c r="AE731" i="10"/>
  <c r="AD731" i="10"/>
  <c r="AC731" i="10"/>
  <c r="AB731" i="10"/>
  <c r="AA731" i="10"/>
  <c r="Z731" i="10"/>
  <c r="Y731" i="10"/>
  <c r="X731" i="10"/>
  <c r="W731" i="10"/>
  <c r="V731" i="10"/>
  <c r="P731" i="10"/>
  <c r="T731" i="10"/>
  <c r="S731" i="10"/>
  <c r="R731" i="10"/>
  <c r="AJ730" i="10"/>
  <c r="AI730" i="10"/>
  <c r="AH730" i="10"/>
  <c r="AG730" i="10"/>
  <c r="AF730" i="10"/>
  <c r="AE730" i="10"/>
  <c r="AD730" i="10"/>
  <c r="AC730" i="10"/>
  <c r="AB730" i="10"/>
  <c r="AA730" i="10"/>
  <c r="Z730" i="10"/>
  <c r="Y730" i="10"/>
  <c r="X730" i="10"/>
  <c r="W730" i="10"/>
  <c r="V730" i="10"/>
  <c r="P730" i="10"/>
  <c r="T730" i="10"/>
  <c r="S730" i="10"/>
  <c r="R730" i="10"/>
  <c r="AJ729" i="10"/>
  <c r="AI729" i="10"/>
  <c r="AH729" i="10"/>
  <c r="AG729" i="10"/>
  <c r="AF729" i="10"/>
  <c r="AE729" i="10"/>
  <c r="AD729" i="10"/>
  <c r="AC729" i="10"/>
  <c r="AB729" i="10"/>
  <c r="AA729" i="10"/>
  <c r="Z729" i="10"/>
  <c r="Y729" i="10"/>
  <c r="X729" i="10"/>
  <c r="W729" i="10"/>
  <c r="V729" i="10"/>
  <c r="P729" i="10"/>
  <c r="T729" i="10"/>
  <c r="S729" i="10"/>
  <c r="R729" i="10"/>
  <c r="AJ728" i="10"/>
  <c r="AI728" i="10"/>
  <c r="AH728" i="10"/>
  <c r="AG728" i="10"/>
  <c r="AF728" i="10"/>
  <c r="AE728" i="10"/>
  <c r="AD728" i="10"/>
  <c r="AC728" i="10"/>
  <c r="AB728" i="10"/>
  <c r="AA728" i="10"/>
  <c r="Z728" i="10"/>
  <c r="Y728" i="10"/>
  <c r="X728" i="10"/>
  <c r="W728" i="10"/>
  <c r="V728" i="10"/>
  <c r="P728" i="10"/>
  <c r="T728" i="10"/>
  <c r="S728" i="10"/>
  <c r="R728" i="10"/>
  <c r="AJ727" i="10"/>
  <c r="AI727" i="10"/>
  <c r="AH727" i="10"/>
  <c r="AG727" i="10"/>
  <c r="AF727" i="10"/>
  <c r="AE727" i="10"/>
  <c r="AD727" i="10"/>
  <c r="AC727" i="10"/>
  <c r="AB727" i="10"/>
  <c r="AA727" i="10"/>
  <c r="Z727" i="10"/>
  <c r="Y727" i="10"/>
  <c r="X727" i="10"/>
  <c r="W727" i="10"/>
  <c r="V727" i="10"/>
  <c r="P727" i="10"/>
  <c r="T727" i="10"/>
  <c r="S727" i="10"/>
  <c r="R727" i="10"/>
  <c r="AJ726" i="10"/>
  <c r="AI726" i="10"/>
  <c r="AH726" i="10"/>
  <c r="AG726" i="10"/>
  <c r="AF726" i="10"/>
  <c r="AE726" i="10"/>
  <c r="AD726" i="10"/>
  <c r="AC726" i="10"/>
  <c r="AB726" i="10"/>
  <c r="AA726" i="10"/>
  <c r="Z726" i="10"/>
  <c r="Y726" i="10"/>
  <c r="X726" i="10"/>
  <c r="W726" i="10"/>
  <c r="V726" i="10"/>
  <c r="P726" i="10"/>
  <c r="T726" i="10"/>
  <c r="S726" i="10"/>
  <c r="R726" i="10"/>
  <c r="AJ725" i="10"/>
  <c r="AI725" i="10"/>
  <c r="AH725" i="10"/>
  <c r="AG725" i="10"/>
  <c r="AF725" i="10"/>
  <c r="AE725" i="10"/>
  <c r="AD725" i="10"/>
  <c r="AC725" i="10"/>
  <c r="AB725" i="10"/>
  <c r="AA725" i="10"/>
  <c r="Z725" i="10"/>
  <c r="Y725" i="10"/>
  <c r="X725" i="10"/>
  <c r="W725" i="10"/>
  <c r="V725" i="10"/>
  <c r="P725" i="10"/>
  <c r="T725" i="10"/>
  <c r="S725" i="10"/>
  <c r="R725" i="10"/>
  <c r="AJ724" i="10"/>
  <c r="AI724" i="10"/>
  <c r="AH724" i="10"/>
  <c r="AG724" i="10"/>
  <c r="AF724" i="10"/>
  <c r="AE724" i="10"/>
  <c r="AD724" i="10"/>
  <c r="AC724" i="10"/>
  <c r="AB724" i="10"/>
  <c r="AA724" i="10"/>
  <c r="Z724" i="10"/>
  <c r="Y724" i="10"/>
  <c r="X724" i="10"/>
  <c r="W724" i="10"/>
  <c r="V724" i="10"/>
  <c r="P724" i="10"/>
  <c r="T724" i="10"/>
  <c r="S724" i="10"/>
  <c r="R724" i="10"/>
  <c r="AJ723" i="10"/>
  <c r="AI723" i="10"/>
  <c r="AH723" i="10"/>
  <c r="AG723" i="10"/>
  <c r="AF723" i="10"/>
  <c r="AE723" i="10"/>
  <c r="AD723" i="10"/>
  <c r="AC723" i="10"/>
  <c r="AB723" i="10"/>
  <c r="AA723" i="10"/>
  <c r="Z723" i="10"/>
  <c r="Y723" i="10"/>
  <c r="X723" i="10"/>
  <c r="W723" i="10"/>
  <c r="V723" i="10"/>
  <c r="P723" i="10"/>
  <c r="T723" i="10"/>
  <c r="S723" i="10"/>
  <c r="R723" i="10"/>
  <c r="AJ722" i="10"/>
  <c r="AI722" i="10"/>
  <c r="AH722" i="10"/>
  <c r="AG722" i="10"/>
  <c r="AF722" i="10"/>
  <c r="AE722" i="10"/>
  <c r="AD722" i="10"/>
  <c r="AC722" i="10"/>
  <c r="AB722" i="10"/>
  <c r="AA722" i="10"/>
  <c r="Z722" i="10"/>
  <c r="Y722" i="10"/>
  <c r="X722" i="10"/>
  <c r="W722" i="10"/>
  <c r="V722" i="10"/>
  <c r="P722" i="10"/>
  <c r="T722" i="10"/>
  <c r="S722" i="10"/>
  <c r="R722" i="10"/>
  <c r="AJ721" i="10"/>
  <c r="AI721" i="10"/>
  <c r="AH721" i="10"/>
  <c r="AG721" i="10"/>
  <c r="AF721" i="10"/>
  <c r="AE721" i="10"/>
  <c r="AD721" i="10"/>
  <c r="AC721" i="10"/>
  <c r="AB721" i="10"/>
  <c r="AA721" i="10"/>
  <c r="Z721" i="10"/>
  <c r="Y721" i="10"/>
  <c r="X721" i="10"/>
  <c r="W721" i="10"/>
  <c r="V721" i="10"/>
  <c r="P721" i="10"/>
  <c r="T721" i="10"/>
  <c r="S721" i="10"/>
  <c r="R721" i="10"/>
  <c r="AJ720" i="10"/>
  <c r="AI720" i="10"/>
  <c r="AH720" i="10"/>
  <c r="AG720" i="10"/>
  <c r="AF720" i="10"/>
  <c r="AE720" i="10"/>
  <c r="AD720" i="10"/>
  <c r="AC720" i="10"/>
  <c r="AB720" i="10"/>
  <c r="AA720" i="10"/>
  <c r="Z720" i="10"/>
  <c r="Y720" i="10"/>
  <c r="X720" i="10"/>
  <c r="W720" i="10"/>
  <c r="V720" i="10"/>
  <c r="P720" i="10"/>
  <c r="T720" i="10"/>
  <c r="S720" i="10"/>
  <c r="R720" i="10"/>
  <c r="AJ719" i="10"/>
  <c r="AI719" i="10"/>
  <c r="AH719" i="10"/>
  <c r="AG719" i="10"/>
  <c r="AF719" i="10"/>
  <c r="AE719" i="10"/>
  <c r="AD719" i="10"/>
  <c r="AC719" i="10"/>
  <c r="AB719" i="10"/>
  <c r="AA719" i="10"/>
  <c r="Z719" i="10"/>
  <c r="Y719" i="10"/>
  <c r="X719" i="10"/>
  <c r="W719" i="10"/>
  <c r="V719" i="10"/>
  <c r="P719" i="10"/>
  <c r="T719" i="10"/>
  <c r="S719" i="10"/>
  <c r="R719" i="10"/>
  <c r="AJ718" i="10"/>
  <c r="AI718" i="10"/>
  <c r="AH718" i="10"/>
  <c r="AG718" i="10"/>
  <c r="AF718" i="10"/>
  <c r="AE718" i="10"/>
  <c r="AD718" i="10"/>
  <c r="AC718" i="10"/>
  <c r="AB718" i="10"/>
  <c r="AA718" i="10"/>
  <c r="Z718" i="10"/>
  <c r="Y718" i="10"/>
  <c r="X718" i="10"/>
  <c r="W718" i="10"/>
  <c r="V718" i="10"/>
  <c r="P718" i="10"/>
  <c r="T718" i="10"/>
  <c r="S718" i="10"/>
  <c r="R718" i="10"/>
  <c r="AJ717" i="10"/>
  <c r="AI717" i="10"/>
  <c r="AH717" i="10"/>
  <c r="AG717" i="10"/>
  <c r="AF717" i="10"/>
  <c r="AE717" i="10"/>
  <c r="AD717" i="10"/>
  <c r="AC717" i="10"/>
  <c r="AB717" i="10"/>
  <c r="AA717" i="10"/>
  <c r="Z717" i="10"/>
  <c r="Y717" i="10"/>
  <c r="X717" i="10"/>
  <c r="W717" i="10"/>
  <c r="V717" i="10"/>
  <c r="P717" i="10"/>
  <c r="T717" i="10"/>
  <c r="S717" i="10"/>
  <c r="R717" i="10"/>
  <c r="AJ716" i="10"/>
  <c r="AI716" i="10"/>
  <c r="AH716" i="10"/>
  <c r="AG716" i="10"/>
  <c r="AF716" i="10"/>
  <c r="AE716" i="10"/>
  <c r="AD716" i="10"/>
  <c r="AC716" i="10"/>
  <c r="AB716" i="10"/>
  <c r="AA716" i="10"/>
  <c r="Z716" i="10"/>
  <c r="Y716" i="10"/>
  <c r="X716" i="10"/>
  <c r="W716" i="10"/>
  <c r="V716" i="10"/>
  <c r="P716" i="10"/>
  <c r="T716" i="10"/>
  <c r="S716" i="10"/>
  <c r="R716" i="10"/>
  <c r="AJ715" i="10"/>
  <c r="AI715" i="10"/>
  <c r="AH715" i="10"/>
  <c r="AG715" i="10"/>
  <c r="AF715" i="10"/>
  <c r="AE715" i="10"/>
  <c r="AD715" i="10"/>
  <c r="AC715" i="10"/>
  <c r="AB715" i="10"/>
  <c r="AA715" i="10"/>
  <c r="Z715" i="10"/>
  <c r="Y715" i="10"/>
  <c r="X715" i="10"/>
  <c r="W715" i="10"/>
  <c r="V715" i="10"/>
  <c r="P715" i="10"/>
  <c r="T715" i="10"/>
  <c r="S715" i="10"/>
  <c r="R715" i="10"/>
  <c r="AJ714" i="10"/>
  <c r="AI714" i="10"/>
  <c r="AH714" i="10"/>
  <c r="AG714" i="10"/>
  <c r="AF714" i="10"/>
  <c r="AE714" i="10"/>
  <c r="AD714" i="10"/>
  <c r="AC714" i="10"/>
  <c r="AB714" i="10"/>
  <c r="AA714" i="10"/>
  <c r="Z714" i="10"/>
  <c r="Y714" i="10"/>
  <c r="X714" i="10"/>
  <c r="W714" i="10"/>
  <c r="V714" i="10"/>
  <c r="P714" i="10"/>
  <c r="T714" i="10"/>
  <c r="S714" i="10"/>
  <c r="R714" i="10"/>
  <c r="AJ713" i="10"/>
  <c r="AI713" i="10"/>
  <c r="AH713" i="10"/>
  <c r="AG713" i="10"/>
  <c r="AF713" i="10"/>
  <c r="AE713" i="10"/>
  <c r="AD713" i="10"/>
  <c r="AC713" i="10"/>
  <c r="AB713" i="10"/>
  <c r="AA713" i="10"/>
  <c r="Z713" i="10"/>
  <c r="Y713" i="10"/>
  <c r="X713" i="10"/>
  <c r="W713" i="10"/>
  <c r="V713" i="10"/>
  <c r="P713" i="10"/>
  <c r="T713" i="10"/>
  <c r="S713" i="10"/>
  <c r="R713" i="10"/>
  <c r="AJ712" i="10"/>
  <c r="AI712" i="10"/>
  <c r="AH712" i="10"/>
  <c r="AG712" i="10"/>
  <c r="AF712" i="10"/>
  <c r="AE712" i="10"/>
  <c r="AD712" i="10"/>
  <c r="AC712" i="10"/>
  <c r="AB712" i="10"/>
  <c r="AA712" i="10"/>
  <c r="Z712" i="10"/>
  <c r="Y712" i="10"/>
  <c r="X712" i="10"/>
  <c r="W712" i="10"/>
  <c r="V712" i="10"/>
  <c r="P712" i="10"/>
  <c r="T712" i="10"/>
  <c r="S712" i="10"/>
  <c r="R712" i="10"/>
  <c r="AJ711" i="10"/>
  <c r="AI711" i="10"/>
  <c r="AH711" i="10"/>
  <c r="AG711" i="10"/>
  <c r="AF711" i="10"/>
  <c r="AE711" i="10"/>
  <c r="AD711" i="10"/>
  <c r="AC711" i="10"/>
  <c r="AB711" i="10"/>
  <c r="AA711" i="10"/>
  <c r="Z711" i="10"/>
  <c r="Y711" i="10"/>
  <c r="X711" i="10"/>
  <c r="W711" i="10"/>
  <c r="V711" i="10"/>
  <c r="P711" i="10"/>
  <c r="T711" i="10"/>
  <c r="S711" i="10"/>
  <c r="R711" i="10"/>
  <c r="AJ710" i="10"/>
  <c r="AI710" i="10"/>
  <c r="AH710" i="10"/>
  <c r="AG710" i="10"/>
  <c r="AF710" i="10"/>
  <c r="AE710" i="10"/>
  <c r="AD710" i="10"/>
  <c r="AC710" i="10"/>
  <c r="AB710" i="10"/>
  <c r="AA710" i="10"/>
  <c r="Z710" i="10"/>
  <c r="Y710" i="10"/>
  <c r="X710" i="10"/>
  <c r="W710" i="10"/>
  <c r="V710" i="10"/>
  <c r="P710" i="10"/>
  <c r="T710" i="10"/>
  <c r="S710" i="10"/>
  <c r="R710" i="10"/>
  <c r="AJ709" i="10"/>
  <c r="AI709" i="10"/>
  <c r="AH709" i="10"/>
  <c r="AG709" i="10"/>
  <c r="AF709" i="10"/>
  <c r="AE709" i="10"/>
  <c r="AD709" i="10"/>
  <c r="AC709" i="10"/>
  <c r="AB709" i="10"/>
  <c r="AA709" i="10"/>
  <c r="Z709" i="10"/>
  <c r="Y709" i="10"/>
  <c r="X709" i="10"/>
  <c r="W709" i="10"/>
  <c r="V709" i="10"/>
  <c r="P709" i="10"/>
  <c r="T709" i="10"/>
  <c r="S709" i="10"/>
  <c r="R709" i="10"/>
  <c r="AJ708" i="10"/>
  <c r="AI708" i="10"/>
  <c r="AH708" i="10"/>
  <c r="AG708" i="10"/>
  <c r="AF708" i="10"/>
  <c r="AE708" i="10"/>
  <c r="AD708" i="10"/>
  <c r="AC708" i="10"/>
  <c r="AB708" i="10"/>
  <c r="AA708" i="10"/>
  <c r="Z708" i="10"/>
  <c r="Y708" i="10"/>
  <c r="X708" i="10"/>
  <c r="W708" i="10"/>
  <c r="V708" i="10"/>
  <c r="P708" i="10"/>
  <c r="T708" i="10"/>
  <c r="S708" i="10"/>
  <c r="R708" i="10"/>
  <c r="AJ707" i="10"/>
  <c r="AI707" i="10"/>
  <c r="AH707" i="10"/>
  <c r="AG707" i="10"/>
  <c r="AF707" i="10"/>
  <c r="AE707" i="10"/>
  <c r="AD707" i="10"/>
  <c r="AC707" i="10"/>
  <c r="AB707" i="10"/>
  <c r="AA707" i="10"/>
  <c r="Z707" i="10"/>
  <c r="Y707" i="10"/>
  <c r="X707" i="10"/>
  <c r="W707" i="10"/>
  <c r="V707" i="10"/>
  <c r="P707" i="10"/>
  <c r="T707" i="10"/>
  <c r="S707" i="10"/>
  <c r="R707" i="10"/>
  <c r="AJ706" i="10"/>
  <c r="AI706" i="10"/>
  <c r="AH706" i="10"/>
  <c r="AG706" i="10"/>
  <c r="AF706" i="10"/>
  <c r="AE706" i="10"/>
  <c r="AD706" i="10"/>
  <c r="AC706" i="10"/>
  <c r="AB706" i="10"/>
  <c r="AA706" i="10"/>
  <c r="Z706" i="10"/>
  <c r="Y706" i="10"/>
  <c r="X706" i="10"/>
  <c r="W706" i="10"/>
  <c r="V706" i="10"/>
  <c r="P706" i="10"/>
  <c r="T706" i="10"/>
  <c r="S706" i="10"/>
  <c r="R706" i="10"/>
  <c r="AJ705" i="10"/>
  <c r="AI705" i="10"/>
  <c r="AH705" i="10"/>
  <c r="AG705" i="10"/>
  <c r="AF705" i="10"/>
  <c r="AE705" i="10"/>
  <c r="AD705" i="10"/>
  <c r="AC705" i="10"/>
  <c r="AB705" i="10"/>
  <c r="AA705" i="10"/>
  <c r="Z705" i="10"/>
  <c r="Y705" i="10"/>
  <c r="X705" i="10"/>
  <c r="W705" i="10"/>
  <c r="V705" i="10"/>
  <c r="P705" i="10"/>
  <c r="T705" i="10"/>
  <c r="S705" i="10"/>
  <c r="R705" i="10"/>
  <c r="AJ704" i="10"/>
  <c r="AI704" i="10"/>
  <c r="AH704" i="10"/>
  <c r="AG704" i="10"/>
  <c r="AF704" i="10"/>
  <c r="AE704" i="10"/>
  <c r="AD704" i="10"/>
  <c r="AC704" i="10"/>
  <c r="AB704" i="10"/>
  <c r="AA704" i="10"/>
  <c r="Z704" i="10"/>
  <c r="Y704" i="10"/>
  <c r="X704" i="10"/>
  <c r="W704" i="10"/>
  <c r="V704" i="10"/>
  <c r="P704" i="10"/>
  <c r="T704" i="10"/>
  <c r="S704" i="10"/>
  <c r="R704" i="10"/>
  <c r="AJ703" i="10"/>
  <c r="AI703" i="10"/>
  <c r="AH703" i="10"/>
  <c r="AG703" i="10"/>
  <c r="AF703" i="10"/>
  <c r="AE703" i="10"/>
  <c r="AD703" i="10"/>
  <c r="AC703" i="10"/>
  <c r="AB703" i="10"/>
  <c r="AA703" i="10"/>
  <c r="Z703" i="10"/>
  <c r="Y703" i="10"/>
  <c r="X703" i="10"/>
  <c r="W703" i="10"/>
  <c r="V703" i="10"/>
  <c r="P703" i="10"/>
  <c r="T703" i="10"/>
  <c r="S703" i="10"/>
  <c r="R703" i="10"/>
  <c r="AJ702" i="10"/>
  <c r="AI702" i="10"/>
  <c r="AH702" i="10"/>
  <c r="AG702" i="10"/>
  <c r="AF702" i="10"/>
  <c r="AE702" i="10"/>
  <c r="AD702" i="10"/>
  <c r="AC702" i="10"/>
  <c r="AB702" i="10"/>
  <c r="AA702" i="10"/>
  <c r="Z702" i="10"/>
  <c r="Y702" i="10"/>
  <c r="X702" i="10"/>
  <c r="W702" i="10"/>
  <c r="V702" i="10"/>
  <c r="P702" i="10"/>
  <c r="T702" i="10"/>
  <c r="S702" i="10"/>
  <c r="R702" i="10"/>
  <c r="AJ701" i="10"/>
  <c r="AI701" i="10"/>
  <c r="AH701" i="10"/>
  <c r="AG701" i="10"/>
  <c r="AF701" i="10"/>
  <c r="AE701" i="10"/>
  <c r="AD701" i="10"/>
  <c r="AC701" i="10"/>
  <c r="AB701" i="10"/>
  <c r="AA701" i="10"/>
  <c r="Z701" i="10"/>
  <c r="Y701" i="10"/>
  <c r="X701" i="10"/>
  <c r="W701" i="10"/>
  <c r="V701" i="10"/>
  <c r="P701" i="10"/>
  <c r="T701" i="10"/>
  <c r="S701" i="10"/>
  <c r="R701" i="10"/>
  <c r="AJ700" i="10"/>
  <c r="AI700" i="10"/>
  <c r="AH700" i="10"/>
  <c r="AG700" i="10"/>
  <c r="AF700" i="10"/>
  <c r="AE700" i="10"/>
  <c r="AD700" i="10"/>
  <c r="AC700" i="10"/>
  <c r="AB700" i="10"/>
  <c r="AA700" i="10"/>
  <c r="Z700" i="10"/>
  <c r="Y700" i="10"/>
  <c r="X700" i="10"/>
  <c r="W700" i="10"/>
  <c r="V700" i="10"/>
  <c r="P700" i="10"/>
  <c r="T700" i="10"/>
  <c r="S700" i="10"/>
  <c r="R700" i="10"/>
  <c r="AJ699" i="10"/>
  <c r="AI699" i="10"/>
  <c r="AH699" i="10"/>
  <c r="AG699" i="10"/>
  <c r="AF699" i="10"/>
  <c r="AE699" i="10"/>
  <c r="AD699" i="10"/>
  <c r="AC699" i="10"/>
  <c r="AB699" i="10"/>
  <c r="AA699" i="10"/>
  <c r="Z699" i="10"/>
  <c r="Y699" i="10"/>
  <c r="X699" i="10"/>
  <c r="W699" i="10"/>
  <c r="V699" i="10"/>
  <c r="P699" i="10"/>
  <c r="T699" i="10"/>
  <c r="S699" i="10"/>
  <c r="R699" i="10"/>
  <c r="AJ698" i="10"/>
  <c r="AI698" i="10"/>
  <c r="AH698" i="10"/>
  <c r="AG698" i="10"/>
  <c r="AF698" i="10"/>
  <c r="AE698" i="10"/>
  <c r="AD698" i="10"/>
  <c r="AC698" i="10"/>
  <c r="AB698" i="10"/>
  <c r="AA698" i="10"/>
  <c r="Z698" i="10"/>
  <c r="Y698" i="10"/>
  <c r="X698" i="10"/>
  <c r="W698" i="10"/>
  <c r="V698" i="10"/>
  <c r="P698" i="10"/>
  <c r="T698" i="10"/>
  <c r="S698" i="10"/>
  <c r="R698" i="10"/>
  <c r="AJ697" i="10"/>
  <c r="AI697" i="10"/>
  <c r="AH697" i="10"/>
  <c r="AG697" i="10"/>
  <c r="AF697" i="10"/>
  <c r="AE697" i="10"/>
  <c r="AD697" i="10"/>
  <c r="AC697" i="10"/>
  <c r="AB697" i="10"/>
  <c r="AA697" i="10"/>
  <c r="Z697" i="10"/>
  <c r="Y697" i="10"/>
  <c r="X697" i="10"/>
  <c r="W697" i="10"/>
  <c r="V697" i="10"/>
  <c r="P697" i="10"/>
  <c r="T697" i="10"/>
  <c r="S697" i="10"/>
  <c r="R697" i="10"/>
  <c r="AJ696" i="10"/>
  <c r="AI696" i="10"/>
  <c r="AH696" i="10"/>
  <c r="AG696" i="10"/>
  <c r="AF696" i="10"/>
  <c r="AE696" i="10"/>
  <c r="AD696" i="10"/>
  <c r="AC696" i="10"/>
  <c r="AB696" i="10"/>
  <c r="AA696" i="10"/>
  <c r="Z696" i="10"/>
  <c r="Y696" i="10"/>
  <c r="X696" i="10"/>
  <c r="W696" i="10"/>
  <c r="V696" i="10"/>
  <c r="P696" i="10"/>
  <c r="T696" i="10"/>
  <c r="S696" i="10"/>
  <c r="R696" i="10"/>
  <c r="AJ695" i="10"/>
  <c r="AI695" i="10"/>
  <c r="AH695" i="10"/>
  <c r="AG695" i="10"/>
  <c r="AF695" i="10"/>
  <c r="AE695" i="10"/>
  <c r="AD695" i="10"/>
  <c r="AC695" i="10"/>
  <c r="AB695" i="10"/>
  <c r="AA695" i="10"/>
  <c r="Z695" i="10"/>
  <c r="Y695" i="10"/>
  <c r="X695" i="10"/>
  <c r="W695" i="10"/>
  <c r="V695" i="10"/>
  <c r="P695" i="10"/>
  <c r="T695" i="10"/>
  <c r="S695" i="10"/>
  <c r="R695" i="10"/>
  <c r="AJ694" i="10"/>
  <c r="AI694" i="10"/>
  <c r="AH694" i="10"/>
  <c r="AG694" i="10"/>
  <c r="AF694" i="10"/>
  <c r="AE694" i="10"/>
  <c r="AD694" i="10"/>
  <c r="AC694" i="10"/>
  <c r="AB694" i="10"/>
  <c r="AA694" i="10"/>
  <c r="Z694" i="10"/>
  <c r="Y694" i="10"/>
  <c r="X694" i="10"/>
  <c r="W694" i="10"/>
  <c r="V694" i="10"/>
  <c r="P694" i="10"/>
  <c r="T694" i="10"/>
  <c r="S694" i="10"/>
  <c r="R694" i="10"/>
  <c r="AJ693" i="10"/>
  <c r="AI693" i="10"/>
  <c r="AH693" i="10"/>
  <c r="AG693" i="10"/>
  <c r="AF693" i="10"/>
  <c r="AE693" i="10"/>
  <c r="AD693" i="10"/>
  <c r="AC693" i="10"/>
  <c r="AB693" i="10"/>
  <c r="AA693" i="10"/>
  <c r="Z693" i="10"/>
  <c r="Y693" i="10"/>
  <c r="X693" i="10"/>
  <c r="W693" i="10"/>
  <c r="V693" i="10"/>
  <c r="P693" i="10"/>
  <c r="T693" i="10"/>
  <c r="S693" i="10"/>
  <c r="R693" i="10"/>
  <c r="AJ692" i="10"/>
  <c r="AI692" i="10"/>
  <c r="AH692" i="10"/>
  <c r="AG692" i="10"/>
  <c r="AF692" i="10"/>
  <c r="AE692" i="10"/>
  <c r="AD692" i="10"/>
  <c r="AC692" i="10"/>
  <c r="AB692" i="10"/>
  <c r="AA692" i="10"/>
  <c r="Z692" i="10"/>
  <c r="Y692" i="10"/>
  <c r="X692" i="10"/>
  <c r="W692" i="10"/>
  <c r="V692" i="10"/>
  <c r="P692" i="10"/>
  <c r="T692" i="10"/>
  <c r="S692" i="10"/>
  <c r="R692" i="10"/>
  <c r="AJ691" i="10"/>
  <c r="AI691" i="10"/>
  <c r="AH691" i="10"/>
  <c r="AG691" i="10"/>
  <c r="AF691" i="10"/>
  <c r="AE691" i="10"/>
  <c r="AD691" i="10"/>
  <c r="AC691" i="10"/>
  <c r="AB691" i="10"/>
  <c r="AA691" i="10"/>
  <c r="Z691" i="10"/>
  <c r="Y691" i="10"/>
  <c r="X691" i="10"/>
  <c r="W691" i="10"/>
  <c r="V691" i="10"/>
  <c r="P691" i="10"/>
  <c r="T691" i="10"/>
  <c r="S691" i="10"/>
  <c r="R691" i="10"/>
  <c r="AJ690" i="10"/>
  <c r="AI690" i="10"/>
  <c r="AH690" i="10"/>
  <c r="AG690" i="10"/>
  <c r="AF690" i="10"/>
  <c r="AE690" i="10"/>
  <c r="AD690" i="10"/>
  <c r="AC690" i="10"/>
  <c r="AB690" i="10"/>
  <c r="AA690" i="10"/>
  <c r="Z690" i="10"/>
  <c r="Y690" i="10"/>
  <c r="X690" i="10"/>
  <c r="W690" i="10"/>
  <c r="V690" i="10"/>
  <c r="P690" i="10"/>
  <c r="T690" i="10"/>
  <c r="S690" i="10"/>
  <c r="R690" i="10"/>
  <c r="AJ689" i="10"/>
  <c r="AI689" i="10"/>
  <c r="AH689" i="10"/>
  <c r="AG689" i="10"/>
  <c r="AF689" i="10"/>
  <c r="AE689" i="10"/>
  <c r="AD689" i="10"/>
  <c r="AC689" i="10"/>
  <c r="AB689" i="10"/>
  <c r="AA689" i="10"/>
  <c r="Z689" i="10"/>
  <c r="Y689" i="10"/>
  <c r="X689" i="10"/>
  <c r="W689" i="10"/>
  <c r="V689" i="10"/>
  <c r="P689" i="10"/>
  <c r="T689" i="10"/>
  <c r="S689" i="10"/>
  <c r="R689" i="10"/>
  <c r="AJ688" i="10"/>
  <c r="AI688" i="10"/>
  <c r="AH688" i="10"/>
  <c r="AG688" i="10"/>
  <c r="AF688" i="10"/>
  <c r="AE688" i="10"/>
  <c r="AD688" i="10"/>
  <c r="AC688" i="10"/>
  <c r="AB688" i="10"/>
  <c r="AA688" i="10"/>
  <c r="Z688" i="10"/>
  <c r="Y688" i="10"/>
  <c r="X688" i="10"/>
  <c r="W688" i="10"/>
  <c r="V688" i="10"/>
  <c r="P688" i="10"/>
  <c r="T688" i="10"/>
  <c r="S688" i="10"/>
  <c r="R688" i="10"/>
  <c r="AJ687" i="10"/>
  <c r="AI687" i="10"/>
  <c r="AH687" i="10"/>
  <c r="AG687" i="10"/>
  <c r="AF687" i="10"/>
  <c r="AE687" i="10"/>
  <c r="AD687" i="10"/>
  <c r="AC687" i="10"/>
  <c r="AB687" i="10"/>
  <c r="AA687" i="10"/>
  <c r="Z687" i="10"/>
  <c r="Y687" i="10"/>
  <c r="X687" i="10"/>
  <c r="W687" i="10"/>
  <c r="V687" i="10"/>
  <c r="P687" i="10"/>
  <c r="T687" i="10"/>
  <c r="S687" i="10"/>
  <c r="R687" i="10"/>
  <c r="AJ686" i="10"/>
  <c r="AI686" i="10"/>
  <c r="AH686" i="10"/>
  <c r="AG686" i="10"/>
  <c r="AF686" i="10"/>
  <c r="AE686" i="10"/>
  <c r="AD686" i="10"/>
  <c r="AC686" i="10"/>
  <c r="AB686" i="10"/>
  <c r="AA686" i="10"/>
  <c r="Z686" i="10"/>
  <c r="Y686" i="10"/>
  <c r="X686" i="10"/>
  <c r="W686" i="10"/>
  <c r="V686" i="10"/>
  <c r="P686" i="10"/>
  <c r="T686" i="10"/>
  <c r="S686" i="10"/>
  <c r="R686" i="10"/>
  <c r="AJ685" i="10"/>
  <c r="AI685" i="10"/>
  <c r="AH685" i="10"/>
  <c r="AG685" i="10"/>
  <c r="AF685" i="10"/>
  <c r="AE685" i="10"/>
  <c r="AD685" i="10"/>
  <c r="AC685" i="10"/>
  <c r="AB685" i="10"/>
  <c r="AA685" i="10"/>
  <c r="Z685" i="10"/>
  <c r="Y685" i="10"/>
  <c r="X685" i="10"/>
  <c r="W685" i="10"/>
  <c r="V685" i="10"/>
  <c r="P685" i="10"/>
  <c r="T685" i="10"/>
  <c r="S685" i="10"/>
  <c r="R685" i="10"/>
  <c r="AJ684" i="10"/>
  <c r="AI684" i="10"/>
  <c r="AH684" i="10"/>
  <c r="AG684" i="10"/>
  <c r="AF684" i="10"/>
  <c r="AE684" i="10"/>
  <c r="AD684" i="10"/>
  <c r="AC684" i="10"/>
  <c r="AB684" i="10"/>
  <c r="AA684" i="10"/>
  <c r="Z684" i="10"/>
  <c r="Y684" i="10"/>
  <c r="X684" i="10"/>
  <c r="W684" i="10"/>
  <c r="V684" i="10"/>
  <c r="P684" i="10"/>
  <c r="T684" i="10"/>
  <c r="S684" i="10"/>
  <c r="R684" i="10"/>
  <c r="AJ683" i="10"/>
  <c r="AI683" i="10"/>
  <c r="AH683" i="10"/>
  <c r="AG683" i="10"/>
  <c r="AF683" i="10"/>
  <c r="AE683" i="10"/>
  <c r="AD683" i="10"/>
  <c r="AC683" i="10"/>
  <c r="AB683" i="10"/>
  <c r="AA683" i="10"/>
  <c r="Z683" i="10"/>
  <c r="Y683" i="10"/>
  <c r="X683" i="10"/>
  <c r="W683" i="10"/>
  <c r="V683" i="10"/>
  <c r="P683" i="10"/>
  <c r="T683" i="10"/>
  <c r="S683" i="10"/>
  <c r="R683" i="10"/>
  <c r="AJ682" i="10"/>
  <c r="AI682" i="10"/>
  <c r="AH682" i="10"/>
  <c r="AG682" i="10"/>
  <c r="AF682" i="10"/>
  <c r="AE682" i="10"/>
  <c r="AD682" i="10"/>
  <c r="AC682" i="10"/>
  <c r="AB682" i="10"/>
  <c r="AA682" i="10"/>
  <c r="Z682" i="10"/>
  <c r="Y682" i="10"/>
  <c r="X682" i="10"/>
  <c r="W682" i="10"/>
  <c r="V682" i="10"/>
  <c r="P682" i="10"/>
  <c r="T682" i="10"/>
  <c r="S682" i="10"/>
  <c r="R682" i="10"/>
  <c r="AJ681" i="10"/>
  <c r="AI681" i="10"/>
  <c r="AH681" i="10"/>
  <c r="AG681" i="10"/>
  <c r="AF681" i="10"/>
  <c r="AE681" i="10"/>
  <c r="AD681" i="10"/>
  <c r="AC681" i="10"/>
  <c r="AB681" i="10"/>
  <c r="AA681" i="10"/>
  <c r="Z681" i="10"/>
  <c r="Y681" i="10"/>
  <c r="X681" i="10"/>
  <c r="W681" i="10"/>
  <c r="V681" i="10"/>
  <c r="P681" i="10"/>
  <c r="T681" i="10"/>
  <c r="S681" i="10"/>
  <c r="R681" i="10"/>
  <c r="AJ680" i="10"/>
  <c r="AI680" i="10"/>
  <c r="AH680" i="10"/>
  <c r="AG680" i="10"/>
  <c r="AF680" i="10"/>
  <c r="AE680" i="10"/>
  <c r="AD680" i="10"/>
  <c r="AC680" i="10"/>
  <c r="AB680" i="10"/>
  <c r="AA680" i="10"/>
  <c r="Z680" i="10"/>
  <c r="Y680" i="10"/>
  <c r="X680" i="10"/>
  <c r="W680" i="10"/>
  <c r="V680" i="10"/>
  <c r="P680" i="10"/>
  <c r="T680" i="10"/>
  <c r="S680" i="10"/>
  <c r="R680" i="10"/>
  <c r="AJ679" i="10"/>
  <c r="AI679" i="10"/>
  <c r="AH679" i="10"/>
  <c r="AG679" i="10"/>
  <c r="AF679" i="10"/>
  <c r="AE679" i="10"/>
  <c r="AD679" i="10"/>
  <c r="AC679" i="10"/>
  <c r="AB679" i="10"/>
  <c r="AA679" i="10"/>
  <c r="Z679" i="10"/>
  <c r="Y679" i="10"/>
  <c r="X679" i="10"/>
  <c r="W679" i="10"/>
  <c r="V679" i="10"/>
  <c r="P679" i="10"/>
  <c r="T679" i="10"/>
  <c r="S679" i="10"/>
  <c r="R679" i="10"/>
  <c r="AJ678" i="10"/>
  <c r="AI678" i="10"/>
  <c r="AH678" i="10"/>
  <c r="AG678" i="10"/>
  <c r="AF678" i="10"/>
  <c r="AE678" i="10"/>
  <c r="AD678" i="10"/>
  <c r="AC678" i="10"/>
  <c r="AB678" i="10"/>
  <c r="AA678" i="10"/>
  <c r="Z678" i="10"/>
  <c r="Y678" i="10"/>
  <c r="X678" i="10"/>
  <c r="W678" i="10"/>
  <c r="V678" i="10"/>
  <c r="P678" i="10"/>
  <c r="T678" i="10"/>
  <c r="S678" i="10"/>
  <c r="R678" i="10"/>
  <c r="AJ677" i="10"/>
  <c r="AI677" i="10"/>
  <c r="AH677" i="10"/>
  <c r="AG677" i="10"/>
  <c r="AF677" i="10"/>
  <c r="AE677" i="10"/>
  <c r="AD677" i="10"/>
  <c r="AC677" i="10"/>
  <c r="AB677" i="10"/>
  <c r="AA677" i="10"/>
  <c r="Z677" i="10"/>
  <c r="Y677" i="10"/>
  <c r="X677" i="10"/>
  <c r="W677" i="10"/>
  <c r="V677" i="10"/>
  <c r="P677" i="10"/>
  <c r="T677" i="10"/>
  <c r="S677" i="10"/>
  <c r="R677" i="10"/>
  <c r="AJ676" i="10"/>
  <c r="AI676" i="10"/>
  <c r="AH676" i="10"/>
  <c r="AG676" i="10"/>
  <c r="AF676" i="10"/>
  <c r="AE676" i="10"/>
  <c r="AD676" i="10"/>
  <c r="AC676" i="10"/>
  <c r="AB676" i="10"/>
  <c r="AA676" i="10"/>
  <c r="Z676" i="10"/>
  <c r="Y676" i="10"/>
  <c r="X676" i="10"/>
  <c r="W676" i="10"/>
  <c r="V676" i="10"/>
  <c r="P676" i="10"/>
  <c r="T676" i="10"/>
  <c r="S676" i="10"/>
  <c r="R676" i="10"/>
  <c r="AJ675" i="10"/>
  <c r="AI675" i="10"/>
  <c r="AH675" i="10"/>
  <c r="AG675" i="10"/>
  <c r="AF675" i="10"/>
  <c r="AE675" i="10"/>
  <c r="AD675" i="10"/>
  <c r="AC675" i="10"/>
  <c r="AB675" i="10"/>
  <c r="AA675" i="10"/>
  <c r="Z675" i="10"/>
  <c r="Y675" i="10"/>
  <c r="X675" i="10"/>
  <c r="W675" i="10"/>
  <c r="V675" i="10"/>
  <c r="P675" i="10"/>
  <c r="T675" i="10"/>
  <c r="S675" i="10"/>
  <c r="R675" i="10"/>
  <c r="AJ674" i="10"/>
  <c r="AI674" i="10"/>
  <c r="AH674" i="10"/>
  <c r="AG674" i="10"/>
  <c r="AF674" i="10"/>
  <c r="AE674" i="10"/>
  <c r="AD674" i="10"/>
  <c r="AC674" i="10"/>
  <c r="AB674" i="10"/>
  <c r="AA674" i="10"/>
  <c r="Z674" i="10"/>
  <c r="Y674" i="10"/>
  <c r="X674" i="10"/>
  <c r="W674" i="10"/>
  <c r="V674" i="10"/>
  <c r="P674" i="10"/>
  <c r="T674" i="10"/>
  <c r="S674" i="10"/>
  <c r="R674" i="10"/>
  <c r="AJ673" i="10"/>
  <c r="AI673" i="10"/>
  <c r="AH673" i="10"/>
  <c r="AG673" i="10"/>
  <c r="AF673" i="10"/>
  <c r="AE673" i="10"/>
  <c r="AD673" i="10"/>
  <c r="AC673" i="10"/>
  <c r="AB673" i="10"/>
  <c r="AA673" i="10"/>
  <c r="Z673" i="10"/>
  <c r="Y673" i="10"/>
  <c r="X673" i="10"/>
  <c r="W673" i="10"/>
  <c r="V673" i="10"/>
  <c r="P673" i="10"/>
  <c r="T673" i="10"/>
  <c r="S673" i="10"/>
  <c r="R673" i="10"/>
  <c r="AJ672" i="10"/>
  <c r="AI672" i="10"/>
  <c r="AH672" i="10"/>
  <c r="AG672" i="10"/>
  <c r="AF672" i="10"/>
  <c r="AE672" i="10"/>
  <c r="AD672" i="10"/>
  <c r="AC672" i="10"/>
  <c r="AB672" i="10"/>
  <c r="AA672" i="10"/>
  <c r="Z672" i="10"/>
  <c r="Y672" i="10"/>
  <c r="X672" i="10"/>
  <c r="W672" i="10"/>
  <c r="V672" i="10"/>
  <c r="P672" i="10"/>
  <c r="T672" i="10"/>
  <c r="S672" i="10"/>
  <c r="R672" i="10"/>
  <c r="AJ671" i="10"/>
  <c r="AI671" i="10"/>
  <c r="AH671" i="10"/>
  <c r="AG671" i="10"/>
  <c r="AF671" i="10"/>
  <c r="AE671" i="10"/>
  <c r="AD671" i="10"/>
  <c r="AC671" i="10"/>
  <c r="AB671" i="10"/>
  <c r="AA671" i="10"/>
  <c r="Z671" i="10"/>
  <c r="Y671" i="10"/>
  <c r="X671" i="10"/>
  <c r="W671" i="10"/>
  <c r="V671" i="10"/>
  <c r="P671" i="10"/>
  <c r="T671" i="10"/>
  <c r="S671" i="10"/>
  <c r="R671" i="10"/>
  <c r="AJ670" i="10"/>
  <c r="AI670" i="10"/>
  <c r="AH670" i="10"/>
  <c r="AG670" i="10"/>
  <c r="AF670" i="10"/>
  <c r="AE670" i="10"/>
  <c r="AD670" i="10"/>
  <c r="AC670" i="10"/>
  <c r="AB670" i="10"/>
  <c r="AA670" i="10"/>
  <c r="Z670" i="10"/>
  <c r="Y670" i="10"/>
  <c r="X670" i="10"/>
  <c r="W670" i="10"/>
  <c r="V670" i="10"/>
  <c r="P670" i="10"/>
  <c r="T670" i="10"/>
  <c r="S670" i="10"/>
  <c r="R670" i="10"/>
  <c r="AJ669" i="10"/>
  <c r="AI669" i="10"/>
  <c r="AH669" i="10"/>
  <c r="AG669" i="10"/>
  <c r="AF669" i="10"/>
  <c r="AE669" i="10"/>
  <c r="AD669" i="10"/>
  <c r="AC669" i="10"/>
  <c r="AB669" i="10"/>
  <c r="AA669" i="10"/>
  <c r="Z669" i="10"/>
  <c r="Y669" i="10"/>
  <c r="X669" i="10"/>
  <c r="W669" i="10"/>
  <c r="V669" i="10"/>
  <c r="P669" i="10"/>
  <c r="T669" i="10"/>
  <c r="S669" i="10"/>
  <c r="R669" i="10"/>
  <c r="AJ668" i="10"/>
  <c r="AI668" i="10"/>
  <c r="AH668" i="10"/>
  <c r="AG668" i="10"/>
  <c r="AF668" i="10"/>
  <c r="AE668" i="10"/>
  <c r="AD668" i="10"/>
  <c r="AC668" i="10"/>
  <c r="AB668" i="10"/>
  <c r="AA668" i="10"/>
  <c r="Z668" i="10"/>
  <c r="Y668" i="10"/>
  <c r="X668" i="10"/>
  <c r="W668" i="10"/>
  <c r="V668" i="10"/>
  <c r="P668" i="10"/>
  <c r="T668" i="10"/>
  <c r="S668" i="10"/>
  <c r="R668" i="10"/>
  <c r="AJ667" i="10"/>
  <c r="AI667" i="10"/>
  <c r="AH667" i="10"/>
  <c r="AG667" i="10"/>
  <c r="AF667" i="10"/>
  <c r="AE667" i="10"/>
  <c r="AD667" i="10"/>
  <c r="AC667" i="10"/>
  <c r="AB667" i="10"/>
  <c r="AA667" i="10"/>
  <c r="Z667" i="10"/>
  <c r="Y667" i="10"/>
  <c r="X667" i="10"/>
  <c r="W667" i="10"/>
  <c r="V667" i="10"/>
  <c r="P667" i="10"/>
  <c r="T667" i="10"/>
  <c r="S667" i="10"/>
  <c r="R667" i="10"/>
  <c r="AJ666" i="10"/>
  <c r="AI666" i="10"/>
  <c r="AH666" i="10"/>
  <c r="AG666" i="10"/>
  <c r="AF666" i="10"/>
  <c r="AE666" i="10"/>
  <c r="AD666" i="10"/>
  <c r="AC666" i="10"/>
  <c r="AB666" i="10"/>
  <c r="AA666" i="10"/>
  <c r="Z666" i="10"/>
  <c r="Y666" i="10"/>
  <c r="X666" i="10"/>
  <c r="W666" i="10"/>
  <c r="V666" i="10"/>
  <c r="P666" i="10"/>
  <c r="T666" i="10"/>
  <c r="S666" i="10"/>
  <c r="R666" i="10"/>
  <c r="AJ665" i="10"/>
  <c r="AI665" i="10"/>
  <c r="AH665" i="10"/>
  <c r="AG665" i="10"/>
  <c r="AF665" i="10"/>
  <c r="AE665" i="10"/>
  <c r="AD665" i="10"/>
  <c r="AC665" i="10"/>
  <c r="AB665" i="10"/>
  <c r="AA665" i="10"/>
  <c r="Z665" i="10"/>
  <c r="Y665" i="10"/>
  <c r="X665" i="10"/>
  <c r="W665" i="10"/>
  <c r="V665" i="10"/>
  <c r="P665" i="10"/>
  <c r="T665" i="10"/>
  <c r="S665" i="10"/>
  <c r="R665" i="10"/>
  <c r="AJ664" i="10"/>
  <c r="AI664" i="10"/>
  <c r="AH664" i="10"/>
  <c r="AG664" i="10"/>
  <c r="AF664" i="10"/>
  <c r="AE664" i="10"/>
  <c r="AD664" i="10"/>
  <c r="AC664" i="10"/>
  <c r="AB664" i="10"/>
  <c r="AA664" i="10"/>
  <c r="Z664" i="10"/>
  <c r="Y664" i="10"/>
  <c r="X664" i="10"/>
  <c r="W664" i="10"/>
  <c r="V664" i="10"/>
  <c r="P664" i="10"/>
  <c r="T664" i="10"/>
  <c r="S664" i="10"/>
  <c r="R664" i="10"/>
  <c r="AJ663" i="10"/>
  <c r="AI663" i="10"/>
  <c r="AH663" i="10"/>
  <c r="AG663" i="10"/>
  <c r="AF663" i="10"/>
  <c r="AE663" i="10"/>
  <c r="AD663" i="10"/>
  <c r="AC663" i="10"/>
  <c r="AB663" i="10"/>
  <c r="AA663" i="10"/>
  <c r="Z663" i="10"/>
  <c r="Y663" i="10"/>
  <c r="X663" i="10"/>
  <c r="W663" i="10"/>
  <c r="V663" i="10"/>
  <c r="P663" i="10"/>
  <c r="T663" i="10"/>
  <c r="S663" i="10"/>
  <c r="R663" i="10"/>
  <c r="AJ662" i="10"/>
  <c r="AI662" i="10"/>
  <c r="AH662" i="10"/>
  <c r="AG662" i="10"/>
  <c r="AF662" i="10"/>
  <c r="AE662" i="10"/>
  <c r="AD662" i="10"/>
  <c r="AC662" i="10"/>
  <c r="AB662" i="10"/>
  <c r="AA662" i="10"/>
  <c r="Z662" i="10"/>
  <c r="Y662" i="10"/>
  <c r="X662" i="10"/>
  <c r="W662" i="10"/>
  <c r="V662" i="10"/>
  <c r="P662" i="10"/>
  <c r="T662" i="10"/>
  <c r="S662" i="10"/>
  <c r="R662" i="10"/>
  <c r="AJ661" i="10"/>
  <c r="AI661" i="10"/>
  <c r="AH661" i="10"/>
  <c r="AG661" i="10"/>
  <c r="AF661" i="10"/>
  <c r="AE661" i="10"/>
  <c r="AD661" i="10"/>
  <c r="AC661" i="10"/>
  <c r="AB661" i="10"/>
  <c r="AA661" i="10"/>
  <c r="Z661" i="10"/>
  <c r="Y661" i="10"/>
  <c r="X661" i="10"/>
  <c r="W661" i="10"/>
  <c r="V661" i="10"/>
  <c r="P661" i="10"/>
  <c r="T661" i="10"/>
  <c r="S661" i="10"/>
  <c r="R661" i="10"/>
  <c r="AJ660" i="10"/>
  <c r="AI660" i="10"/>
  <c r="AH660" i="10"/>
  <c r="AG660" i="10"/>
  <c r="AF660" i="10"/>
  <c r="AE660" i="10"/>
  <c r="AD660" i="10"/>
  <c r="AC660" i="10"/>
  <c r="AB660" i="10"/>
  <c r="AA660" i="10"/>
  <c r="Z660" i="10"/>
  <c r="Y660" i="10"/>
  <c r="X660" i="10"/>
  <c r="W660" i="10"/>
  <c r="V660" i="10"/>
  <c r="P660" i="10"/>
  <c r="T660" i="10"/>
  <c r="S660" i="10"/>
  <c r="R660" i="10"/>
  <c r="AJ659" i="10"/>
  <c r="AI659" i="10"/>
  <c r="AH659" i="10"/>
  <c r="AG659" i="10"/>
  <c r="AF659" i="10"/>
  <c r="AE659" i="10"/>
  <c r="AD659" i="10"/>
  <c r="AC659" i="10"/>
  <c r="AB659" i="10"/>
  <c r="AA659" i="10"/>
  <c r="Z659" i="10"/>
  <c r="Y659" i="10"/>
  <c r="X659" i="10"/>
  <c r="W659" i="10"/>
  <c r="V659" i="10"/>
  <c r="P659" i="10"/>
  <c r="T659" i="10"/>
  <c r="S659" i="10"/>
  <c r="R659" i="10"/>
  <c r="AJ658" i="10"/>
  <c r="AI658" i="10"/>
  <c r="AH658" i="10"/>
  <c r="AG658" i="10"/>
  <c r="AF658" i="10"/>
  <c r="AE658" i="10"/>
  <c r="AD658" i="10"/>
  <c r="AC658" i="10"/>
  <c r="AB658" i="10"/>
  <c r="AA658" i="10"/>
  <c r="Z658" i="10"/>
  <c r="Y658" i="10"/>
  <c r="X658" i="10"/>
  <c r="W658" i="10"/>
  <c r="V658" i="10"/>
  <c r="P658" i="10"/>
  <c r="T658" i="10"/>
  <c r="S658" i="10"/>
  <c r="R658" i="10"/>
  <c r="AJ657" i="10"/>
  <c r="AI657" i="10"/>
  <c r="AH657" i="10"/>
  <c r="AG657" i="10"/>
  <c r="AF657" i="10"/>
  <c r="AE657" i="10"/>
  <c r="AD657" i="10"/>
  <c r="AC657" i="10"/>
  <c r="AB657" i="10"/>
  <c r="AA657" i="10"/>
  <c r="Z657" i="10"/>
  <c r="Y657" i="10"/>
  <c r="X657" i="10"/>
  <c r="W657" i="10"/>
  <c r="V657" i="10"/>
  <c r="P657" i="10"/>
  <c r="T657" i="10"/>
  <c r="S657" i="10"/>
  <c r="R657" i="10"/>
  <c r="AJ656" i="10"/>
  <c r="AI656" i="10"/>
  <c r="AH656" i="10"/>
  <c r="AG656" i="10"/>
  <c r="AF656" i="10"/>
  <c r="AE656" i="10"/>
  <c r="AD656" i="10"/>
  <c r="AC656" i="10"/>
  <c r="AB656" i="10"/>
  <c r="AA656" i="10"/>
  <c r="Z656" i="10"/>
  <c r="Y656" i="10"/>
  <c r="X656" i="10"/>
  <c r="W656" i="10"/>
  <c r="V656" i="10"/>
  <c r="P656" i="10"/>
  <c r="T656" i="10"/>
  <c r="S656" i="10"/>
  <c r="R656" i="10"/>
  <c r="AJ655" i="10"/>
  <c r="AI655" i="10"/>
  <c r="AH655" i="10"/>
  <c r="AG655" i="10"/>
  <c r="AF655" i="10"/>
  <c r="AE655" i="10"/>
  <c r="AD655" i="10"/>
  <c r="AC655" i="10"/>
  <c r="AB655" i="10"/>
  <c r="AA655" i="10"/>
  <c r="Z655" i="10"/>
  <c r="Y655" i="10"/>
  <c r="X655" i="10"/>
  <c r="W655" i="10"/>
  <c r="V655" i="10"/>
  <c r="P655" i="10"/>
  <c r="T655" i="10"/>
  <c r="S655" i="10"/>
  <c r="R655" i="10"/>
  <c r="AJ654" i="10"/>
  <c r="AI654" i="10"/>
  <c r="AH654" i="10"/>
  <c r="AG654" i="10"/>
  <c r="AF654" i="10"/>
  <c r="AE654" i="10"/>
  <c r="AD654" i="10"/>
  <c r="AC654" i="10"/>
  <c r="AB654" i="10"/>
  <c r="AA654" i="10"/>
  <c r="Z654" i="10"/>
  <c r="Y654" i="10"/>
  <c r="X654" i="10"/>
  <c r="W654" i="10"/>
  <c r="V654" i="10"/>
  <c r="P654" i="10"/>
  <c r="T654" i="10"/>
  <c r="S654" i="10"/>
  <c r="R654" i="10"/>
  <c r="AJ653" i="10"/>
  <c r="AI653" i="10"/>
  <c r="AH653" i="10"/>
  <c r="AG653" i="10"/>
  <c r="AF653" i="10"/>
  <c r="AE653" i="10"/>
  <c r="AD653" i="10"/>
  <c r="AC653" i="10"/>
  <c r="AB653" i="10"/>
  <c r="AA653" i="10"/>
  <c r="Z653" i="10"/>
  <c r="Y653" i="10"/>
  <c r="X653" i="10"/>
  <c r="W653" i="10"/>
  <c r="V653" i="10"/>
  <c r="P653" i="10"/>
  <c r="T653" i="10"/>
  <c r="S653" i="10"/>
  <c r="R653" i="10"/>
  <c r="AJ652" i="10"/>
  <c r="AI652" i="10"/>
  <c r="AH652" i="10"/>
  <c r="AG652" i="10"/>
  <c r="AF652" i="10"/>
  <c r="AE652" i="10"/>
  <c r="AD652" i="10"/>
  <c r="AC652" i="10"/>
  <c r="AB652" i="10"/>
  <c r="AA652" i="10"/>
  <c r="Z652" i="10"/>
  <c r="Y652" i="10"/>
  <c r="X652" i="10"/>
  <c r="W652" i="10"/>
  <c r="V652" i="10"/>
  <c r="P652" i="10"/>
  <c r="T652" i="10"/>
  <c r="S652" i="10"/>
  <c r="R652" i="10"/>
  <c r="AJ651" i="10"/>
  <c r="AI651" i="10"/>
  <c r="AH651" i="10"/>
  <c r="AG651" i="10"/>
  <c r="AF651" i="10"/>
  <c r="AE651" i="10"/>
  <c r="AD651" i="10"/>
  <c r="AC651" i="10"/>
  <c r="AB651" i="10"/>
  <c r="AA651" i="10"/>
  <c r="Z651" i="10"/>
  <c r="Y651" i="10"/>
  <c r="X651" i="10"/>
  <c r="W651" i="10"/>
  <c r="V651" i="10"/>
  <c r="P651" i="10"/>
  <c r="T651" i="10"/>
  <c r="S651" i="10"/>
  <c r="R651" i="10"/>
  <c r="AJ650" i="10"/>
  <c r="AI650" i="10"/>
  <c r="AH650" i="10"/>
  <c r="AG650" i="10"/>
  <c r="AF650" i="10"/>
  <c r="AE650" i="10"/>
  <c r="AD650" i="10"/>
  <c r="AC650" i="10"/>
  <c r="AB650" i="10"/>
  <c r="AA650" i="10"/>
  <c r="Z650" i="10"/>
  <c r="Y650" i="10"/>
  <c r="X650" i="10"/>
  <c r="W650" i="10"/>
  <c r="V650" i="10"/>
  <c r="P650" i="10"/>
  <c r="T650" i="10"/>
  <c r="S650" i="10"/>
  <c r="R650" i="10"/>
  <c r="AJ649" i="10"/>
  <c r="AI649" i="10"/>
  <c r="AH649" i="10"/>
  <c r="AG649" i="10"/>
  <c r="AF649" i="10"/>
  <c r="AE649" i="10"/>
  <c r="AD649" i="10"/>
  <c r="AC649" i="10"/>
  <c r="AB649" i="10"/>
  <c r="AA649" i="10"/>
  <c r="Z649" i="10"/>
  <c r="Y649" i="10"/>
  <c r="X649" i="10"/>
  <c r="W649" i="10"/>
  <c r="V649" i="10"/>
  <c r="P649" i="10"/>
  <c r="T649" i="10"/>
  <c r="S649" i="10"/>
  <c r="R649" i="10"/>
  <c r="AJ648" i="10"/>
  <c r="AI648" i="10"/>
  <c r="AH648" i="10"/>
  <c r="AG648" i="10"/>
  <c r="AF648" i="10"/>
  <c r="AE648" i="10"/>
  <c r="AD648" i="10"/>
  <c r="AC648" i="10"/>
  <c r="AB648" i="10"/>
  <c r="AA648" i="10"/>
  <c r="Z648" i="10"/>
  <c r="Y648" i="10"/>
  <c r="X648" i="10"/>
  <c r="W648" i="10"/>
  <c r="V648" i="10"/>
  <c r="P648" i="10"/>
  <c r="T648" i="10"/>
  <c r="S648" i="10"/>
  <c r="R648" i="10"/>
  <c r="AJ647" i="10"/>
  <c r="AI647" i="10"/>
  <c r="AH647" i="10"/>
  <c r="AG647" i="10"/>
  <c r="AF647" i="10"/>
  <c r="AE647" i="10"/>
  <c r="AD647" i="10"/>
  <c r="AC647" i="10"/>
  <c r="AB647" i="10"/>
  <c r="AA647" i="10"/>
  <c r="Z647" i="10"/>
  <c r="Y647" i="10"/>
  <c r="X647" i="10"/>
  <c r="W647" i="10"/>
  <c r="V647" i="10"/>
  <c r="P647" i="10"/>
  <c r="T647" i="10"/>
  <c r="S647" i="10"/>
  <c r="R647" i="10"/>
  <c r="AJ646" i="10"/>
  <c r="AI646" i="10"/>
  <c r="AH646" i="10"/>
  <c r="AG646" i="10"/>
  <c r="AF646" i="10"/>
  <c r="AE646" i="10"/>
  <c r="AD646" i="10"/>
  <c r="AC646" i="10"/>
  <c r="AB646" i="10"/>
  <c r="AA646" i="10"/>
  <c r="Z646" i="10"/>
  <c r="Y646" i="10"/>
  <c r="X646" i="10"/>
  <c r="W646" i="10"/>
  <c r="V646" i="10"/>
  <c r="P646" i="10"/>
  <c r="T646" i="10"/>
  <c r="S646" i="10"/>
  <c r="R646" i="10"/>
  <c r="AJ645" i="10"/>
  <c r="AI645" i="10"/>
  <c r="AH645" i="10"/>
  <c r="AG645" i="10"/>
  <c r="AF645" i="10"/>
  <c r="AE645" i="10"/>
  <c r="AD645" i="10"/>
  <c r="AC645" i="10"/>
  <c r="AB645" i="10"/>
  <c r="AA645" i="10"/>
  <c r="Z645" i="10"/>
  <c r="Y645" i="10"/>
  <c r="X645" i="10"/>
  <c r="W645" i="10"/>
  <c r="V645" i="10"/>
  <c r="P645" i="10"/>
  <c r="T645" i="10"/>
  <c r="S645" i="10"/>
  <c r="R645" i="10"/>
  <c r="AJ644" i="10"/>
  <c r="AI644" i="10"/>
  <c r="AH644" i="10"/>
  <c r="AG644" i="10"/>
  <c r="AF644" i="10"/>
  <c r="AE644" i="10"/>
  <c r="AD644" i="10"/>
  <c r="AC644" i="10"/>
  <c r="AB644" i="10"/>
  <c r="AA644" i="10"/>
  <c r="Z644" i="10"/>
  <c r="Y644" i="10"/>
  <c r="X644" i="10"/>
  <c r="W644" i="10"/>
  <c r="V644" i="10"/>
  <c r="P644" i="10"/>
  <c r="T644" i="10"/>
  <c r="S644" i="10"/>
  <c r="R644" i="10"/>
  <c r="AJ643" i="10"/>
  <c r="AI643" i="10"/>
  <c r="AH643" i="10"/>
  <c r="AG643" i="10"/>
  <c r="AF643" i="10"/>
  <c r="AE643" i="10"/>
  <c r="AD643" i="10"/>
  <c r="AC643" i="10"/>
  <c r="AB643" i="10"/>
  <c r="AA643" i="10"/>
  <c r="Z643" i="10"/>
  <c r="Y643" i="10"/>
  <c r="X643" i="10"/>
  <c r="W643" i="10"/>
  <c r="V643" i="10"/>
  <c r="P643" i="10"/>
  <c r="T643" i="10"/>
  <c r="S643" i="10"/>
  <c r="R643" i="10"/>
  <c r="AJ642" i="10"/>
  <c r="AI642" i="10"/>
  <c r="AH642" i="10"/>
  <c r="AG642" i="10"/>
  <c r="AF642" i="10"/>
  <c r="AE642" i="10"/>
  <c r="AD642" i="10"/>
  <c r="AC642" i="10"/>
  <c r="AB642" i="10"/>
  <c r="AA642" i="10"/>
  <c r="Z642" i="10"/>
  <c r="Y642" i="10"/>
  <c r="X642" i="10"/>
  <c r="W642" i="10"/>
  <c r="V642" i="10"/>
  <c r="P642" i="10"/>
  <c r="T642" i="10"/>
  <c r="S642" i="10"/>
  <c r="R642" i="10"/>
  <c r="AJ641" i="10"/>
  <c r="AI641" i="10"/>
  <c r="AH641" i="10"/>
  <c r="AG641" i="10"/>
  <c r="AF641" i="10"/>
  <c r="AE641" i="10"/>
  <c r="AD641" i="10"/>
  <c r="AC641" i="10"/>
  <c r="AB641" i="10"/>
  <c r="AA641" i="10"/>
  <c r="Z641" i="10"/>
  <c r="Y641" i="10"/>
  <c r="X641" i="10"/>
  <c r="W641" i="10"/>
  <c r="V641" i="10"/>
  <c r="P641" i="10"/>
  <c r="T641" i="10"/>
  <c r="S641" i="10"/>
  <c r="R641" i="10"/>
  <c r="AJ640" i="10"/>
  <c r="AI640" i="10"/>
  <c r="AH640" i="10"/>
  <c r="AG640" i="10"/>
  <c r="AF640" i="10"/>
  <c r="AE640" i="10"/>
  <c r="AD640" i="10"/>
  <c r="AC640" i="10"/>
  <c r="AB640" i="10"/>
  <c r="AA640" i="10"/>
  <c r="Z640" i="10"/>
  <c r="Y640" i="10"/>
  <c r="X640" i="10"/>
  <c r="W640" i="10"/>
  <c r="V640" i="10"/>
  <c r="P640" i="10"/>
  <c r="T640" i="10"/>
  <c r="S640" i="10"/>
  <c r="R640" i="10"/>
  <c r="AJ639" i="10"/>
  <c r="AI639" i="10"/>
  <c r="AH639" i="10"/>
  <c r="AG639" i="10"/>
  <c r="AF639" i="10"/>
  <c r="AE639" i="10"/>
  <c r="AD639" i="10"/>
  <c r="AC639" i="10"/>
  <c r="AB639" i="10"/>
  <c r="AA639" i="10"/>
  <c r="Z639" i="10"/>
  <c r="Y639" i="10"/>
  <c r="X639" i="10"/>
  <c r="W639" i="10"/>
  <c r="V639" i="10"/>
  <c r="P639" i="10"/>
  <c r="T639" i="10"/>
  <c r="S639" i="10"/>
  <c r="R639" i="10"/>
  <c r="AJ638" i="10"/>
  <c r="AI638" i="10"/>
  <c r="AH638" i="10"/>
  <c r="AG638" i="10"/>
  <c r="AF638" i="10"/>
  <c r="AE638" i="10"/>
  <c r="AD638" i="10"/>
  <c r="AC638" i="10"/>
  <c r="AB638" i="10"/>
  <c r="AA638" i="10"/>
  <c r="Z638" i="10"/>
  <c r="Y638" i="10"/>
  <c r="X638" i="10"/>
  <c r="W638" i="10"/>
  <c r="V638" i="10"/>
  <c r="P638" i="10"/>
  <c r="T638" i="10"/>
  <c r="S638" i="10"/>
  <c r="R638" i="10"/>
  <c r="AJ637" i="10"/>
  <c r="AI637" i="10"/>
  <c r="AH637" i="10"/>
  <c r="AG637" i="10"/>
  <c r="AF637" i="10"/>
  <c r="AE637" i="10"/>
  <c r="AD637" i="10"/>
  <c r="AC637" i="10"/>
  <c r="AB637" i="10"/>
  <c r="AA637" i="10"/>
  <c r="Z637" i="10"/>
  <c r="Y637" i="10"/>
  <c r="X637" i="10"/>
  <c r="W637" i="10"/>
  <c r="V637" i="10"/>
  <c r="P637" i="10"/>
  <c r="T637" i="10"/>
  <c r="S637" i="10"/>
  <c r="R637" i="10"/>
  <c r="AJ636" i="10"/>
  <c r="AI636" i="10"/>
  <c r="AH636" i="10"/>
  <c r="AG636" i="10"/>
  <c r="AF636" i="10"/>
  <c r="AE636" i="10"/>
  <c r="AD636" i="10"/>
  <c r="AC636" i="10"/>
  <c r="AB636" i="10"/>
  <c r="AA636" i="10"/>
  <c r="Z636" i="10"/>
  <c r="Y636" i="10"/>
  <c r="X636" i="10"/>
  <c r="W636" i="10"/>
  <c r="V636" i="10"/>
  <c r="P636" i="10"/>
  <c r="T636" i="10"/>
  <c r="S636" i="10"/>
  <c r="R636" i="10"/>
  <c r="AJ635" i="10"/>
  <c r="AI635" i="10"/>
  <c r="AH635" i="10"/>
  <c r="AG635" i="10"/>
  <c r="AF635" i="10"/>
  <c r="AE635" i="10"/>
  <c r="AD635" i="10"/>
  <c r="AC635" i="10"/>
  <c r="AB635" i="10"/>
  <c r="AA635" i="10"/>
  <c r="Z635" i="10"/>
  <c r="Y635" i="10"/>
  <c r="X635" i="10"/>
  <c r="W635" i="10"/>
  <c r="V635" i="10"/>
  <c r="P635" i="10"/>
  <c r="T635" i="10"/>
  <c r="S635" i="10"/>
  <c r="R635" i="10"/>
  <c r="AJ634" i="10"/>
  <c r="AI634" i="10"/>
  <c r="AH634" i="10"/>
  <c r="AG634" i="10"/>
  <c r="AF634" i="10"/>
  <c r="AE634" i="10"/>
  <c r="AD634" i="10"/>
  <c r="AC634" i="10"/>
  <c r="AB634" i="10"/>
  <c r="AA634" i="10"/>
  <c r="Z634" i="10"/>
  <c r="Y634" i="10"/>
  <c r="X634" i="10"/>
  <c r="W634" i="10"/>
  <c r="V634" i="10"/>
  <c r="P634" i="10"/>
  <c r="T634" i="10"/>
  <c r="S634" i="10"/>
  <c r="R634" i="10"/>
  <c r="AJ633" i="10"/>
  <c r="AI633" i="10"/>
  <c r="AH633" i="10"/>
  <c r="AG633" i="10"/>
  <c r="AF633" i="10"/>
  <c r="AE633" i="10"/>
  <c r="AD633" i="10"/>
  <c r="AC633" i="10"/>
  <c r="AB633" i="10"/>
  <c r="AA633" i="10"/>
  <c r="Z633" i="10"/>
  <c r="Y633" i="10"/>
  <c r="X633" i="10"/>
  <c r="W633" i="10"/>
  <c r="V633" i="10"/>
  <c r="P633" i="10"/>
  <c r="T633" i="10"/>
  <c r="S633" i="10"/>
  <c r="R633" i="10"/>
  <c r="AJ632" i="10"/>
  <c r="AI632" i="10"/>
  <c r="AH632" i="10"/>
  <c r="AG632" i="10"/>
  <c r="AF632" i="10"/>
  <c r="AE632" i="10"/>
  <c r="AD632" i="10"/>
  <c r="AC632" i="10"/>
  <c r="AB632" i="10"/>
  <c r="AA632" i="10"/>
  <c r="Z632" i="10"/>
  <c r="Y632" i="10"/>
  <c r="X632" i="10"/>
  <c r="W632" i="10"/>
  <c r="V632" i="10"/>
  <c r="P632" i="10"/>
  <c r="T632" i="10"/>
  <c r="S632" i="10"/>
  <c r="R632" i="10"/>
  <c r="AJ631" i="10"/>
  <c r="AI631" i="10"/>
  <c r="AH631" i="10"/>
  <c r="AG631" i="10"/>
  <c r="AF631" i="10"/>
  <c r="AE631" i="10"/>
  <c r="AD631" i="10"/>
  <c r="AC631" i="10"/>
  <c r="AB631" i="10"/>
  <c r="AA631" i="10"/>
  <c r="Z631" i="10"/>
  <c r="Y631" i="10"/>
  <c r="X631" i="10"/>
  <c r="W631" i="10"/>
  <c r="V631" i="10"/>
  <c r="P631" i="10"/>
  <c r="T631" i="10"/>
  <c r="S631" i="10"/>
  <c r="R631" i="10"/>
  <c r="AJ630" i="10"/>
  <c r="AI630" i="10"/>
  <c r="AH630" i="10"/>
  <c r="AG630" i="10"/>
  <c r="AF630" i="10"/>
  <c r="AE630" i="10"/>
  <c r="AD630" i="10"/>
  <c r="AC630" i="10"/>
  <c r="AB630" i="10"/>
  <c r="AA630" i="10"/>
  <c r="Z630" i="10"/>
  <c r="Y630" i="10"/>
  <c r="X630" i="10"/>
  <c r="W630" i="10"/>
  <c r="V630" i="10"/>
  <c r="P630" i="10"/>
  <c r="T630" i="10"/>
  <c r="S630" i="10"/>
  <c r="R630" i="10"/>
  <c r="AJ629" i="10"/>
  <c r="AI629" i="10"/>
  <c r="AH629" i="10"/>
  <c r="AG629" i="10"/>
  <c r="AF629" i="10"/>
  <c r="AE629" i="10"/>
  <c r="AD629" i="10"/>
  <c r="AC629" i="10"/>
  <c r="AB629" i="10"/>
  <c r="AA629" i="10"/>
  <c r="Z629" i="10"/>
  <c r="Y629" i="10"/>
  <c r="X629" i="10"/>
  <c r="W629" i="10"/>
  <c r="V629" i="10"/>
  <c r="P629" i="10"/>
  <c r="T629" i="10"/>
  <c r="S629" i="10"/>
  <c r="R629" i="10"/>
  <c r="AJ628" i="10"/>
  <c r="AI628" i="10"/>
  <c r="AH628" i="10"/>
  <c r="AG628" i="10"/>
  <c r="AF628" i="10"/>
  <c r="AE628" i="10"/>
  <c r="AD628" i="10"/>
  <c r="AC628" i="10"/>
  <c r="AB628" i="10"/>
  <c r="AA628" i="10"/>
  <c r="Z628" i="10"/>
  <c r="Y628" i="10"/>
  <c r="X628" i="10"/>
  <c r="W628" i="10"/>
  <c r="V628" i="10"/>
  <c r="P628" i="10"/>
  <c r="T628" i="10"/>
  <c r="S628" i="10"/>
  <c r="R628" i="10"/>
  <c r="AJ627" i="10"/>
  <c r="AI627" i="10"/>
  <c r="AH627" i="10"/>
  <c r="AG627" i="10"/>
  <c r="AF627" i="10"/>
  <c r="AE627" i="10"/>
  <c r="AD627" i="10"/>
  <c r="AC627" i="10"/>
  <c r="AB627" i="10"/>
  <c r="AA627" i="10"/>
  <c r="Z627" i="10"/>
  <c r="Y627" i="10"/>
  <c r="X627" i="10"/>
  <c r="W627" i="10"/>
  <c r="V627" i="10"/>
  <c r="P627" i="10"/>
  <c r="T627" i="10"/>
  <c r="S627" i="10"/>
  <c r="R627" i="10"/>
  <c r="AJ626" i="10"/>
  <c r="AI626" i="10"/>
  <c r="AH626" i="10"/>
  <c r="AG626" i="10"/>
  <c r="AF626" i="10"/>
  <c r="AE626" i="10"/>
  <c r="AD626" i="10"/>
  <c r="AC626" i="10"/>
  <c r="AB626" i="10"/>
  <c r="AA626" i="10"/>
  <c r="Z626" i="10"/>
  <c r="Y626" i="10"/>
  <c r="X626" i="10"/>
  <c r="W626" i="10"/>
  <c r="V626" i="10"/>
  <c r="P626" i="10"/>
  <c r="T626" i="10"/>
  <c r="S626" i="10"/>
  <c r="R626" i="10"/>
  <c r="AJ625" i="10"/>
  <c r="AI625" i="10"/>
  <c r="AH625" i="10"/>
  <c r="AG625" i="10"/>
  <c r="AF625" i="10"/>
  <c r="AE625" i="10"/>
  <c r="AD625" i="10"/>
  <c r="AC625" i="10"/>
  <c r="AB625" i="10"/>
  <c r="AA625" i="10"/>
  <c r="Z625" i="10"/>
  <c r="Y625" i="10"/>
  <c r="X625" i="10"/>
  <c r="W625" i="10"/>
  <c r="V625" i="10"/>
  <c r="P625" i="10"/>
  <c r="T625" i="10"/>
  <c r="S625" i="10"/>
  <c r="R625" i="10"/>
  <c r="AJ624" i="10"/>
  <c r="AI624" i="10"/>
  <c r="AH624" i="10"/>
  <c r="AG624" i="10"/>
  <c r="AF624" i="10"/>
  <c r="AE624" i="10"/>
  <c r="AD624" i="10"/>
  <c r="AC624" i="10"/>
  <c r="AB624" i="10"/>
  <c r="AA624" i="10"/>
  <c r="Z624" i="10"/>
  <c r="Y624" i="10"/>
  <c r="X624" i="10"/>
  <c r="W624" i="10"/>
  <c r="V624" i="10"/>
  <c r="P624" i="10"/>
  <c r="T624" i="10"/>
  <c r="S624" i="10"/>
  <c r="R624" i="10"/>
  <c r="AJ623" i="10"/>
  <c r="AI623" i="10"/>
  <c r="AH623" i="10"/>
  <c r="AG623" i="10"/>
  <c r="AF623" i="10"/>
  <c r="AE623" i="10"/>
  <c r="AD623" i="10"/>
  <c r="AC623" i="10"/>
  <c r="AB623" i="10"/>
  <c r="AA623" i="10"/>
  <c r="Z623" i="10"/>
  <c r="Y623" i="10"/>
  <c r="X623" i="10"/>
  <c r="W623" i="10"/>
  <c r="V623" i="10"/>
  <c r="P623" i="10"/>
  <c r="T623" i="10"/>
  <c r="S623" i="10"/>
  <c r="R623" i="10"/>
  <c r="AJ622" i="10"/>
  <c r="AI622" i="10"/>
  <c r="AH622" i="10"/>
  <c r="AG622" i="10"/>
  <c r="AF622" i="10"/>
  <c r="AE622" i="10"/>
  <c r="AD622" i="10"/>
  <c r="AC622" i="10"/>
  <c r="AB622" i="10"/>
  <c r="AA622" i="10"/>
  <c r="Z622" i="10"/>
  <c r="Y622" i="10"/>
  <c r="X622" i="10"/>
  <c r="W622" i="10"/>
  <c r="V622" i="10"/>
  <c r="P622" i="10"/>
  <c r="T622" i="10"/>
  <c r="S622" i="10"/>
  <c r="R622" i="10"/>
  <c r="AJ621" i="10"/>
  <c r="AI621" i="10"/>
  <c r="AH621" i="10"/>
  <c r="AG621" i="10"/>
  <c r="AF621" i="10"/>
  <c r="AE621" i="10"/>
  <c r="AD621" i="10"/>
  <c r="AC621" i="10"/>
  <c r="AB621" i="10"/>
  <c r="AA621" i="10"/>
  <c r="Z621" i="10"/>
  <c r="Y621" i="10"/>
  <c r="X621" i="10"/>
  <c r="W621" i="10"/>
  <c r="V621" i="10"/>
  <c r="P621" i="10"/>
  <c r="T621" i="10"/>
  <c r="S621" i="10"/>
  <c r="R621" i="10"/>
  <c r="AJ620" i="10"/>
  <c r="AI620" i="10"/>
  <c r="AH620" i="10"/>
  <c r="AG620" i="10"/>
  <c r="AF620" i="10"/>
  <c r="AE620" i="10"/>
  <c r="AD620" i="10"/>
  <c r="AC620" i="10"/>
  <c r="AB620" i="10"/>
  <c r="AA620" i="10"/>
  <c r="Z620" i="10"/>
  <c r="Y620" i="10"/>
  <c r="X620" i="10"/>
  <c r="W620" i="10"/>
  <c r="V620" i="10"/>
  <c r="P620" i="10"/>
  <c r="T620" i="10"/>
  <c r="S620" i="10"/>
  <c r="R620" i="10"/>
  <c r="AJ619" i="10"/>
  <c r="AI619" i="10"/>
  <c r="AH619" i="10"/>
  <c r="AG619" i="10"/>
  <c r="AF619" i="10"/>
  <c r="AE619" i="10"/>
  <c r="AD619" i="10"/>
  <c r="AC619" i="10"/>
  <c r="AB619" i="10"/>
  <c r="AA619" i="10"/>
  <c r="Z619" i="10"/>
  <c r="Y619" i="10"/>
  <c r="X619" i="10"/>
  <c r="W619" i="10"/>
  <c r="V619" i="10"/>
  <c r="P619" i="10"/>
  <c r="T619" i="10"/>
  <c r="S619" i="10"/>
  <c r="R619" i="10"/>
  <c r="AJ618" i="10"/>
  <c r="AI618" i="10"/>
  <c r="AH618" i="10"/>
  <c r="AG618" i="10"/>
  <c r="AF618" i="10"/>
  <c r="AE618" i="10"/>
  <c r="AD618" i="10"/>
  <c r="AC618" i="10"/>
  <c r="AB618" i="10"/>
  <c r="AA618" i="10"/>
  <c r="Z618" i="10"/>
  <c r="Y618" i="10"/>
  <c r="X618" i="10"/>
  <c r="W618" i="10"/>
  <c r="V618" i="10"/>
  <c r="P618" i="10"/>
  <c r="T618" i="10"/>
  <c r="S618" i="10"/>
  <c r="R618" i="10"/>
  <c r="AJ617" i="10"/>
  <c r="AI617" i="10"/>
  <c r="AH617" i="10"/>
  <c r="AG617" i="10"/>
  <c r="AF617" i="10"/>
  <c r="AE617" i="10"/>
  <c r="AD617" i="10"/>
  <c r="AC617" i="10"/>
  <c r="AB617" i="10"/>
  <c r="AA617" i="10"/>
  <c r="Z617" i="10"/>
  <c r="Y617" i="10"/>
  <c r="X617" i="10"/>
  <c r="W617" i="10"/>
  <c r="V617" i="10"/>
  <c r="P617" i="10"/>
  <c r="T617" i="10"/>
  <c r="S617" i="10"/>
  <c r="R617" i="10"/>
  <c r="AJ616" i="10"/>
  <c r="AI616" i="10"/>
  <c r="AH616" i="10"/>
  <c r="AG616" i="10"/>
  <c r="AF616" i="10"/>
  <c r="AE616" i="10"/>
  <c r="AD616" i="10"/>
  <c r="AC616" i="10"/>
  <c r="AB616" i="10"/>
  <c r="AA616" i="10"/>
  <c r="Z616" i="10"/>
  <c r="Y616" i="10"/>
  <c r="X616" i="10"/>
  <c r="W616" i="10"/>
  <c r="V616" i="10"/>
  <c r="P616" i="10"/>
  <c r="T616" i="10"/>
  <c r="S616" i="10"/>
  <c r="R616" i="10"/>
  <c r="AJ615" i="10"/>
  <c r="AI615" i="10"/>
  <c r="AH615" i="10"/>
  <c r="AG615" i="10"/>
  <c r="AF615" i="10"/>
  <c r="AE615" i="10"/>
  <c r="AD615" i="10"/>
  <c r="AC615" i="10"/>
  <c r="AB615" i="10"/>
  <c r="AA615" i="10"/>
  <c r="Z615" i="10"/>
  <c r="Y615" i="10"/>
  <c r="X615" i="10"/>
  <c r="W615" i="10"/>
  <c r="V615" i="10"/>
  <c r="P615" i="10"/>
  <c r="T615" i="10"/>
  <c r="S615" i="10"/>
  <c r="R615" i="10"/>
  <c r="AJ614" i="10"/>
  <c r="AI614" i="10"/>
  <c r="AH614" i="10"/>
  <c r="AG614" i="10"/>
  <c r="AF614" i="10"/>
  <c r="AE614" i="10"/>
  <c r="AD614" i="10"/>
  <c r="AC614" i="10"/>
  <c r="AB614" i="10"/>
  <c r="AA614" i="10"/>
  <c r="Z614" i="10"/>
  <c r="Y614" i="10"/>
  <c r="X614" i="10"/>
  <c r="W614" i="10"/>
  <c r="V614" i="10"/>
  <c r="P614" i="10"/>
  <c r="T614" i="10"/>
  <c r="S614" i="10"/>
  <c r="R614" i="10"/>
  <c r="AJ613" i="10"/>
  <c r="AI613" i="10"/>
  <c r="AH613" i="10"/>
  <c r="AG613" i="10"/>
  <c r="AF613" i="10"/>
  <c r="AE613" i="10"/>
  <c r="AD613" i="10"/>
  <c r="AC613" i="10"/>
  <c r="AB613" i="10"/>
  <c r="AA613" i="10"/>
  <c r="Z613" i="10"/>
  <c r="Y613" i="10"/>
  <c r="X613" i="10"/>
  <c r="W613" i="10"/>
  <c r="V613" i="10"/>
  <c r="P613" i="10"/>
  <c r="T613" i="10"/>
  <c r="S613" i="10"/>
  <c r="R613" i="10"/>
  <c r="AJ612" i="10"/>
  <c r="AI612" i="10"/>
  <c r="AH612" i="10"/>
  <c r="AG612" i="10"/>
  <c r="AF612" i="10"/>
  <c r="AE612" i="10"/>
  <c r="AD612" i="10"/>
  <c r="AC612" i="10"/>
  <c r="AB612" i="10"/>
  <c r="AA612" i="10"/>
  <c r="Z612" i="10"/>
  <c r="Y612" i="10"/>
  <c r="X612" i="10"/>
  <c r="W612" i="10"/>
  <c r="V612" i="10"/>
  <c r="P612" i="10"/>
  <c r="T612" i="10"/>
  <c r="S612" i="10"/>
  <c r="R612" i="10"/>
  <c r="AJ611" i="10"/>
  <c r="AI611" i="10"/>
  <c r="AH611" i="10"/>
  <c r="AG611" i="10"/>
  <c r="AF611" i="10"/>
  <c r="AE611" i="10"/>
  <c r="AD611" i="10"/>
  <c r="AC611" i="10"/>
  <c r="AB611" i="10"/>
  <c r="AA611" i="10"/>
  <c r="Z611" i="10"/>
  <c r="Y611" i="10"/>
  <c r="X611" i="10"/>
  <c r="W611" i="10"/>
  <c r="V611" i="10"/>
  <c r="P611" i="10"/>
  <c r="T611" i="10"/>
  <c r="S611" i="10"/>
  <c r="R611" i="10"/>
  <c r="AJ610" i="10"/>
  <c r="AI610" i="10"/>
  <c r="AH610" i="10"/>
  <c r="AG610" i="10"/>
  <c r="AF610" i="10"/>
  <c r="AE610" i="10"/>
  <c r="AD610" i="10"/>
  <c r="AC610" i="10"/>
  <c r="AB610" i="10"/>
  <c r="AA610" i="10"/>
  <c r="Z610" i="10"/>
  <c r="Y610" i="10"/>
  <c r="X610" i="10"/>
  <c r="W610" i="10"/>
  <c r="V610" i="10"/>
  <c r="P610" i="10"/>
  <c r="T610" i="10"/>
  <c r="S610" i="10"/>
  <c r="R610" i="10"/>
  <c r="AJ609" i="10"/>
  <c r="AI609" i="10"/>
  <c r="AH609" i="10"/>
  <c r="AG609" i="10"/>
  <c r="AF609" i="10"/>
  <c r="AE609" i="10"/>
  <c r="AD609" i="10"/>
  <c r="AC609" i="10"/>
  <c r="AB609" i="10"/>
  <c r="AA609" i="10"/>
  <c r="Z609" i="10"/>
  <c r="Y609" i="10"/>
  <c r="X609" i="10"/>
  <c r="W609" i="10"/>
  <c r="V609" i="10"/>
  <c r="P609" i="10"/>
  <c r="T609" i="10"/>
  <c r="S609" i="10"/>
  <c r="R609" i="10"/>
  <c r="AJ608" i="10"/>
  <c r="AI608" i="10"/>
  <c r="AH608" i="10"/>
  <c r="AG608" i="10"/>
  <c r="AF608" i="10"/>
  <c r="AE608" i="10"/>
  <c r="AD608" i="10"/>
  <c r="AC608" i="10"/>
  <c r="AB608" i="10"/>
  <c r="AA608" i="10"/>
  <c r="Z608" i="10"/>
  <c r="Y608" i="10"/>
  <c r="X608" i="10"/>
  <c r="W608" i="10"/>
  <c r="V608" i="10"/>
  <c r="P608" i="10"/>
  <c r="T608" i="10"/>
  <c r="S608" i="10"/>
  <c r="R608" i="10"/>
  <c r="AJ607" i="10"/>
  <c r="AI607" i="10"/>
  <c r="AH607" i="10"/>
  <c r="AG607" i="10"/>
  <c r="AF607" i="10"/>
  <c r="AE607" i="10"/>
  <c r="AD607" i="10"/>
  <c r="AC607" i="10"/>
  <c r="AB607" i="10"/>
  <c r="AA607" i="10"/>
  <c r="Z607" i="10"/>
  <c r="Y607" i="10"/>
  <c r="X607" i="10"/>
  <c r="W607" i="10"/>
  <c r="V607" i="10"/>
  <c r="P607" i="10"/>
  <c r="T607" i="10"/>
  <c r="S607" i="10"/>
  <c r="R607" i="10"/>
  <c r="AJ606" i="10"/>
  <c r="AI606" i="10"/>
  <c r="AH606" i="10"/>
  <c r="AG606" i="10"/>
  <c r="AF606" i="10"/>
  <c r="AE606" i="10"/>
  <c r="AD606" i="10"/>
  <c r="AC606" i="10"/>
  <c r="AB606" i="10"/>
  <c r="AA606" i="10"/>
  <c r="Z606" i="10"/>
  <c r="Y606" i="10"/>
  <c r="X606" i="10"/>
  <c r="W606" i="10"/>
  <c r="V606" i="10"/>
  <c r="P606" i="10"/>
  <c r="T606" i="10"/>
  <c r="S606" i="10"/>
  <c r="R606" i="10"/>
  <c r="AJ605" i="10"/>
  <c r="AI605" i="10"/>
  <c r="AH605" i="10"/>
  <c r="AG605" i="10"/>
  <c r="AF605" i="10"/>
  <c r="AE605" i="10"/>
  <c r="AD605" i="10"/>
  <c r="AC605" i="10"/>
  <c r="AB605" i="10"/>
  <c r="AA605" i="10"/>
  <c r="Z605" i="10"/>
  <c r="Y605" i="10"/>
  <c r="X605" i="10"/>
  <c r="W605" i="10"/>
  <c r="V605" i="10"/>
  <c r="P605" i="10"/>
  <c r="T605" i="10"/>
  <c r="S605" i="10"/>
  <c r="R605" i="10"/>
  <c r="AJ604" i="10"/>
  <c r="AI604" i="10"/>
  <c r="AH604" i="10"/>
  <c r="AG604" i="10"/>
  <c r="AF604" i="10"/>
  <c r="AE604" i="10"/>
  <c r="AD604" i="10"/>
  <c r="AC604" i="10"/>
  <c r="AB604" i="10"/>
  <c r="AA604" i="10"/>
  <c r="Z604" i="10"/>
  <c r="Y604" i="10"/>
  <c r="X604" i="10"/>
  <c r="W604" i="10"/>
  <c r="V604" i="10"/>
  <c r="P604" i="10"/>
  <c r="T604" i="10"/>
  <c r="S604" i="10"/>
  <c r="R604" i="10"/>
  <c r="AJ603" i="10"/>
  <c r="AI603" i="10"/>
  <c r="AH603" i="10"/>
  <c r="AG603" i="10"/>
  <c r="AF603" i="10"/>
  <c r="AE603" i="10"/>
  <c r="AD603" i="10"/>
  <c r="AC603" i="10"/>
  <c r="AB603" i="10"/>
  <c r="AA603" i="10"/>
  <c r="Z603" i="10"/>
  <c r="Y603" i="10"/>
  <c r="X603" i="10"/>
  <c r="W603" i="10"/>
  <c r="V603" i="10"/>
  <c r="P603" i="10"/>
  <c r="T603" i="10"/>
  <c r="S603" i="10"/>
  <c r="R603" i="10"/>
  <c r="AJ602" i="10"/>
  <c r="AI602" i="10"/>
  <c r="AH602" i="10"/>
  <c r="AG602" i="10"/>
  <c r="AF602" i="10"/>
  <c r="AE602" i="10"/>
  <c r="AD602" i="10"/>
  <c r="AC602" i="10"/>
  <c r="AB602" i="10"/>
  <c r="AA602" i="10"/>
  <c r="Z602" i="10"/>
  <c r="Y602" i="10"/>
  <c r="X602" i="10"/>
  <c r="W602" i="10"/>
  <c r="V602" i="10"/>
  <c r="P602" i="10"/>
  <c r="T602" i="10"/>
  <c r="S602" i="10"/>
  <c r="R602" i="10"/>
  <c r="AJ601" i="10"/>
  <c r="AI601" i="10"/>
  <c r="AH601" i="10"/>
  <c r="AG601" i="10"/>
  <c r="AF601" i="10"/>
  <c r="AE601" i="10"/>
  <c r="AD601" i="10"/>
  <c r="AC601" i="10"/>
  <c r="AB601" i="10"/>
  <c r="AA601" i="10"/>
  <c r="Z601" i="10"/>
  <c r="Y601" i="10"/>
  <c r="X601" i="10"/>
  <c r="W601" i="10"/>
  <c r="V601" i="10"/>
  <c r="P601" i="10"/>
  <c r="T601" i="10"/>
  <c r="S601" i="10"/>
  <c r="R601" i="10"/>
  <c r="AJ600" i="10"/>
  <c r="AI600" i="10"/>
  <c r="AH600" i="10"/>
  <c r="AG600" i="10"/>
  <c r="AF600" i="10"/>
  <c r="AE600" i="10"/>
  <c r="AD600" i="10"/>
  <c r="AC600" i="10"/>
  <c r="AB600" i="10"/>
  <c r="AA600" i="10"/>
  <c r="Z600" i="10"/>
  <c r="Y600" i="10"/>
  <c r="X600" i="10"/>
  <c r="W600" i="10"/>
  <c r="V600" i="10"/>
  <c r="P600" i="10"/>
  <c r="T600" i="10"/>
  <c r="S600" i="10"/>
  <c r="R600" i="10"/>
  <c r="AJ599" i="10"/>
  <c r="AI599" i="10"/>
  <c r="AH599" i="10"/>
  <c r="AG599" i="10"/>
  <c r="AF599" i="10"/>
  <c r="AE599" i="10"/>
  <c r="AD599" i="10"/>
  <c r="AC599" i="10"/>
  <c r="AB599" i="10"/>
  <c r="AA599" i="10"/>
  <c r="Z599" i="10"/>
  <c r="Y599" i="10"/>
  <c r="X599" i="10"/>
  <c r="W599" i="10"/>
  <c r="V599" i="10"/>
  <c r="P599" i="10"/>
  <c r="T599" i="10"/>
  <c r="S599" i="10"/>
  <c r="R599" i="10"/>
  <c r="AJ598" i="10"/>
  <c r="AI598" i="10"/>
  <c r="AH598" i="10"/>
  <c r="AG598" i="10"/>
  <c r="AF598" i="10"/>
  <c r="AE598" i="10"/>
  <c r="AD598" i="10"/>
  <c r="AC598" i="10"/>
  <c r="AB598" i="10"/>
  <c r="AA598" i="10"/>
  <c r="Z598" i="10"/>
  <c r="Y598" i="10"/>
  <c r="X598" i="10"/>
  <c r="W598" i="10"/>
  <c r="V598" i="10"/>
  <c r="P598" i="10"/>
  <c r="T598" i="10"/>
  <c r="S598" i="10"/>
  <c r="R598" i="10"/>
  <c r="AJ597" i="10"/>
  <c r="AI597" i="10"/>
  <c r="AH597" i="10"/>
  <c r="AG597" i="10"/>
  <c r="AF597" i="10"/>
  <c r="AE597" i="10"/>
  <c r="AD597" i="10"/>
  <c r="AC597" i="10"/>
  <c r="AB597" i="10"/>
  <c r="AA597" i="10"/>
  <c r="Z597" i="10"/>
  <c r="Y597" i="10"/>
  <c r="X597" i="10"/>
  <c r="W597" i="10"/>
  <c r="V597" i="10"/>
  <c r="P597" i="10"/>
  <c r="T597" i="10"/>
  <c r="S597" i="10"/>
  <c r="R597" i="10"/>
  <c r="AJ596" i="10"/>
  <c r="AI596" i="10"/>
  <c r="AH596" i="10"/>
  <c r="AG596" i="10"/>
  <c r="AF596" i="10"/>
  <c r="AE596" i="10"/>
  <c r="AD596" i="10"/>
  <c r="AC596" i="10"/>
  <c r="AB596" i="10"/>
  <c r="AA596" i="10"/>
  <c r="Z596" i="10"/>
  <c r="Y596" i="10"/>
  <c r="X596" i="10"/>
  <c r="W596" i="10"/>
  <c r="V596" i="10"/>
  <c r="P596" i="10"/>
  <c r="T596" i="10"/>
  <c r="S596" i="10"/>
  <c r="R596" i="10"/>
  <c r="AJ595" i="10"/>
  <c r="AI595" i="10"/>
  <c r="AH595" i="10"/>
  <c r="AG595" i="10"/>
  <c r="AF595" i="10"/>
  <c r="AE595" i="10"/>
  <c r="AD595" i="10"/>
  <c r="AC595" i="10"/>
  <c r="AB595" i="10"/>
  <c r="AA595" i="10"/>
  <c r="Z595" i="10"/>
  <c r="Y595" i="10"/>
  <c r="X595" i="10"/>
  <c r="W595" i="10"/>
  <c r="V595" i="10"/>
  <c r="P595" i="10"/>
  <c r="T595" i="10"/>
  <c r="S595" i="10"/>
  <c r="R595" i="10"/>
  <c r="AJ594" i="10"/>
  <c r="AI594" i="10"/>
  <c r="AH594" i="10"/>
  <c r="AG594" i="10"/>
  <c r="AF594" i="10"/>
  <c r="AE594" i="10"/>
  <c r="AD594" i="10"/>
  <c r="AC594" i="10"/>
  <c r="AB594" i="10"/>
  <c r="AA594" i="10"/>
  <c r="Z594" i="10"/>
  <c r="Y594" i="10"/>
  <c r="X594" i="10"/>
  <c r="W594" i="10"/>
  <c r="V594" i="10"/>
  <c r="P594" i="10"/>
  <c r="T594" i="10"/>
  <c r="S594" i="10"/>
  <c r="R594" i="10"/>
  <c r="AJ593" i="10"/>
  <c r="AI593" i="10"/>
  <c r="AH593" i="10"/>
  <c r="AG593" i="10"/>
  <c r="AF593" i="10"/>
  <c r="AE593" i="10"/>
  <c r="AD593" i="10"/>
  <c r="AC593" i="10"/>
  <c r="AB593" i="10"/>
  <c r="AA593" i="10"/>
  <c r="Z593" i="10"/>
  <c r="Y593" i="10"/>
  <c r="X593" i="10"/>
  <c r="W593" i="10"/>
  <c r="V593" i="10"/>
  <c r="P593" i="10"/>
  <c r="T593" i="10"/>
  <c r="S593" i="10"/>
  <c r="R593" i="10"/>
  <c r="AJ592" i="10"/>
  <c r="AI592" i="10"/>
  <c r="AH592" i="10"/>
  <c r="AG592" i="10"/>
  <c r="AF592" i="10"/>
  <c r="AE592" i="10"/>
  <c r="AD592" i="10"/>
  <c r="AC592" i="10"/>
  <c r="AB592" i="10"/>
  <c r="AA592" i="10"/>
  <c r="Z592" i="10"/>
  <c r="Y592" i="10"/>
  <c r="X592" i="10"/>
  <c r="W592" i="10"/>
  <c r="V592" i="10"/>
  <c r="P592" i="10"/>
  <c r="T592" i="10"/>
  <c r="S592" i="10"/>
  <c r="R592" i="10"/>
  <c r="AJ591" i="10"/>
  <c r="AI591" i="10"/>
  <c r="AH591" i="10"/>
  <c r="AG591" i="10"/>
  <c r="AF591" i="10"/>
  <c r="AE591" i="10"/>
  <c r="AD591" i="10"/>
  <c r="AC591" i="10"/>
  <c r="AB591" i="10"/>
  <c r="AA591" i="10"/>
  <c r="Z591" i="10"/>
  <c r="Y591" i="10"/>
  <c r="X591" i="10"/>
  <c r="W591" i="10"/>
  <c r="V591" i="10"/>
  <c r="P591" i="10"/>
  <c r="T591" i="10"/>
  <c r="S591" i="10"/>
  <c r="R591" i="10"/>
  <c r="AJ590" i="10"/>
  <c r="AI590" i="10"/>
  <c r="AH590" i="10"/>
  <c r="AG590" i="10"/>
  <c r="AF590" i="10"/>
  <c r="AE590" i="10"/>
  <c r="AD590" i="10"/>
  <c r="AC590" i="10"/>
  <c r="AB590" i="10"/>
  <c r="AA590" i="10"/>
  <c r="Z590" i="10"/>
  <c r="Y590" i="10"/>
  <c r="X590" i="10"/>
  <c r="W590" i="10"/>
  <c r="V590" i="10"/>
  <c r="P590" i="10"/>
  <c r="T590" i="10"/>
  <c r="S590" i="10"/>
  <c r="R590" i="10"/>
  <c r="AJ589" i="10"/>
  <c r="AI589" i="10"/>
  <c r="AH589" i="10"/>
  <c r="AG589" i="10"/>
  <c r="AF589" i="10"/>
  <c r="AE589" i="10"/>
  <c r="AD589" i="10"/>
  <c r="AC589" i="10"/>
  <c r="AB589" i="10"/>
  <c r="AA589" i="10"/>
  <c r="Z589" i="10"/>
  <c r="Y589" i="10"/>
  <c r="X589" i="10"/>
  <c r="W589" i="10"/>
  <c r="V589" i="10"/>
  <c r="P589" i="10"/>
  <c r="T589" i="10"/>
  <c r="S589" i="10"/>
  <c r="R589" i="10"/>
  <c r="AJ588" i="10"/>
  <c r="AI588" i="10"/>
  <c r="AH588" i="10"/>
  <c r="AG588" i="10"/>
  <c r="AF588" i="10"/>
  <c r="AE588" i="10"/>
  <c r="AD588" i="10"/>
  <c r="AC588" i="10"/>
  <c r="AB588" i="10"/>
  <c r="AA588" i="10"/>
  <c r="Z588" i="10"/>
  <c r="Y588" i="10"/>
  <c r="X588" i="10"/>
  <c r="W588" i="10"/>
  <c r="V588" i="10"/>
  <c r="P588" i="10"/>
  <c r="T588" i="10"/>
  <c r="S588" i="10"/>
  <c r="R588" i="10"/>
  <c r="AJ587" i="10"/>
  <c r="AI587" i="10"/>
  <c r="AH587" i="10"/>
  <c r="AG587" i="10"/>
  <c r="AF587" i="10"/>
  <c r="AE587" i="10"/>
  <c r="AD587" i="10"/>
  <c r="AC587" i="10"/>
  <c r="AB587" i="10"/>
  <c r="AA587" i="10"/>
  <c r="Z587" i="10"/>
  <c r="Y587" i="10"/>
  <c r="X587" i="10"/>
  <c r="W587" i="10"/>
  <c r="V587" i="10"/>
  <c r="P587" i="10"/>
  <c r="T587" i="10"/>
  <c r="S587" i="10"/>
  <c r="R587" i="10"/>
  <c r="AJ586" i="10"/>
  <c r="AI586" i="10"/>
  <c r="AH586" i="10"/>
  <c r="AG586" i="10"/>
  <c r="AF586" i="10"/>
  <c r="AE586" i="10"/>
  <c r="AD586" i="10"/>
  <c r="AC586" i="10"/>
  <c r="AB586" i="10"/>
  <c r="AA586" i="10"/>
  <c r="Z586" i="10"/>
  <c r="Y586" i="10"/>
  <c r="X586" i="10"/>
  <c r="W586" i="10"/>
  <c r="V586" i="10"/>
  <c r="P586" i="10"/>
  <c r="T586" i="10"/>
  <c r="S586" i="10"/>
  <c r="R586" i="10"/>
  <c r="AJ585" i="10"/>
  <c r="AI585" i="10"/>
  <c r="AH585" i="10"/>
  <c r="AG585" i="10"/>
  <c r="AF585" i="10"/>
  <c r="AE585" i="10"/>
  <c r="AD585" i="10"/>
  <c r="AC585" i="10"/>
  <c r="AB585" i="10"/>
  <c r="AA585" i="10"/>
  <c r="Z585" i="10"/>
  <c r="Y585" i="10"/>
  <c r="X585" i="10"/>
  <c r="W585" i="10"/>
  <c r="V585" i="10"/>
  <c r="P585" i="10"/>
  <c r="T585" i="10"/>
  <c r="S585" i="10"/>
  <c r="R585" i="10"/>
  <c r="AJ584" i="10"/>
  <c r="AI584" i="10"/>
  <c r="AH584" i="10"/>
  <c r="AG584" i="10"/>
  <c r="AF584" i="10"/>
  <c r="AE584" i="10"/>
  <c r="AD584" i="10"/>
  <c r="AC584" i="10"/>
  <c r="AB584" i="10"/>
  <c r="AA584" i="10"/>
  <c r="Z584" i="10"/>
  <c r="Y584" i="10"/>
  <c r="X584" i="10"/>
  <c r="W584" i="10"/>
  <c r="V584" i="10"/>
  <c r="P584" i="10"/>
  <c r="T584" i="10"/>
  <c r="S584" i="10"/>
  <c r="R584" i="10"/>
  <c r="AJ583" i="10"/>
  <c r="AI583" i="10"/>
  <c r="AH583" i="10"/>
  <c r="AG583" i="10"/>
  <c r="AF583" i="10"/>
  <c r="AE583" i="10"/>
  <c r="AD583" i="10"/>
  <c r="AC583" i="10"/>
  <c r="AB583" i="10"/>
  <c r="AA583" i="10"/>
  <c r="Z583" i="10"/>
  <c r="Y583" i="10"/>
  <c r="X583" i="10"/>
  <c r="W583" i="10"/>
  <c r="V583" i="10"/>
  <c r="P583" i="10"/>
  <c r="T583" i="10"/>
  <c r="S583" i="10"/>
  <c r="R583" i="10"/>
  <c r="AJ582" i="10"/>
  <c r="AI582" i="10"/>
  <c r="AH582" i="10"/>
  <c r="AG582" i="10"/>
  <c r="AF582" i="10"/>
  <c r="AE582" i="10"/>
  <c r="AD582" i="10"/>
  <c r="AC582" i="10"/>
  <c r="AB582" i="10"/>
  <c r="AA582" i="10"/>
  <c r="Z582" i="10"/>
  <c r="Y582" i="10"/>
  <c r="X582" i="10"/>
  <c r="W582" i="10"/>
  <c r="V582" i="10"/>
  <c r="P582" i="10"/>
  <c r="T582" i="10"/>
  <c r="S582" i="10"/>
  <c r="R582" i="10"/>
  <c r="AJ581" i="10"/>
  <c r="AI581" i="10"/>
  <c r="AH581" i="10"/>
  <c r="AG581" i="10"/>
  <c r="AF581" i="10"/>
  <c r="AE581" i="10"/>
  <c r="AD581" i="10"/>
  <c r="AC581" i="10"/>
  <c r="AB581" i="10"/>
  <c r="AA581" i="10"/>
  <c r="Z581" i="10"/>
  <c r="Y581" i="10"/>
  <c r="X581" i="10"/>
  <c r="W581" i="10"/>
  <c r="V581" i="10"/>
  <c r="P581" i="10"/>
  <c r="T581" i="10"/>
  <c r="S581" i="10"/>
  <c r="R581" i="10"/>
  <c r="AJ580" i="10"/>
  <c r="AI580" i="10"/>
  <c r="AH580" i="10"/>
  <c r="AG580" i="10"/>
  <c r="AF580" i="10"/>
  <c r="AE580" i="10"/>
  <c r="AD580" i="10"/>
  <c r="AC580" i="10"/>
  <c r="AB580" i="10"/>
  <c r="AA580" i="10"/>
  <c r="Z580" i="10"/>
  <c r="Y580" i="10"/>
  <c r="X580" i="10"/>
  <c r="W580" i="10"/>
  <c r="V580" i="10"/>
  <c r="P580" i="10"/>
  <c r="T580" i="10"/>
  <c r="S580" i="10"/>
  <c r="R580" i="10"/>
  <c r="AJ579" i="10"/>
  <c r="AI579" i="10"/>
  <c r="AH579" i="10"/>
  <c r="AG579" i="10"/>
  <c r="AF579" i="10"/>
  <c r="AE579" i="10"/>
  <c r="AD579" i="10"/>
  <c r="AC579" i="10"/>
  <c r="AB579" i="10"/>
  <c r="AA579" i="10"/>
  <c r="Z579" i="10"/>
  <c r="Y579" i="10"/>
  <c r="X579" i="10"/>
  <c r="W579" i="10"/>
  <c r="V579" i="10"/>
  <c r="P579" i="10"/>
  <c r="T579" i="10"/>
  <c r="S579" i="10"/>
  <c r="R579" i="10"/>
  <c r="AJ578" i="10"/>
  <c r="AI578" i="10"/>
  <c r="AH578" i="10"/>
  <c r="AG578" i="10"/>
  <c r="AF578" i="10"/>
  <c r="AE578" i="10"/>
  <c r="AD578" i="10"/>
  <c r="AC578" i="10"/>
  <c r="AB578" i="10"/>
  <c r="AA578" i="10"/>
  <c r="Z578" i="10"/>
  <c r="Y578" i="10"/>
  <c r="X578" i="10"/>
  <c r="W578" i="10"/>
  <c r="V578" i="10"/>
  <c r="P578" i="10"/>
  <c r="T578" i="10"/>
  <c r="S578" i="10"/>
  <c r="R578" i="10"/>
  <c r="AJ577" i="10"/>
  <c r="AI577" i="10"/>
  <c r="AH577" i="10"/>
  <c r="AG577" i="10"/>
  <c r="AF577" i="10"/>
  <c r="AE577" i="10"/>
  <c r="AD577" i="10"/>
  <c r="AC577" i="10"/>
  <c r="AB577" i="10"/>
  <c r="AA577" i="10"/>
  <c r="Z577" i="10"/>
  <c r="Y577" i="10"/>
  <c r="X577" i="10"/>
  <c r="W577" i="10"/>
  <c r="V577" i="10"/>
  <c r="P577" i="10"/>
  <c r="T577" i="10"/>
  <c r="S577" i="10"/>
  <c r="R577" i="10"/>
  <c r="AJ576" i="10"/>
  <c r="AI576" i="10"/>
  <c r="AH576" i="10"/>
  <c r="AG576" i="10"/>
  <c r="AF576" i="10"/>
  <c r="AE576" i="10"/>
  <c r="AD576" i="10"/>
  <c r="AC576" i="10"/>
  <c r="AB576" i="10"/>
  <c r="AA576" i="10"/>
  <c r="Z576" i="10"/>
  <c r="Y576" i="10"/>
  <c r="X576" i="10"/>
  <c r="W576" i="10"/>
  <c r="V576" i="10"/>
  <c r="P576" i="10"/>
  <c r="T576" i="10"/>
  <c r="S576" i="10"/>
  <c r="R576" i="10"/>
  <c r="AJ575" i="10"/>
  <c r="AI575" i="10"/>
  <c r="AH575" i="10"/>
  <c r="AG575" i="10"/>
  <c r="AF575" i="10"/>
  <c r="AE575" i="10"/>
  <c r="AD575" i="10"/>
  <c r="AC575" i="10"/>
  <c r="AB575" i="10"/>
  <c r="AA575" i="10"/>
  <c r="Z575" i="10"/>
  <c r="Y575" i="10"/>
  <c r="X575" i="10"/>
  <c r="W575" i="10"/>
  <c r="V575" i="10"/>
  <c r="P575" i="10"/>
  <c r="T575" i="10"/>
  <c r="S575" i="10"/>
  <c r="R575" i="10"/>
  <c r="AJ574" i="10"/>
  <c r="AI574" i="10"/>
  <c r="AH574" i="10"/>
  <c r="AG574" i="10"/>
  <c r="AF574" i="10"/>
  <c r="AE574" i="10"/>
  <c r="AD574" i="10"/>
  <c r="AC574" i="10"/>
  <c r="AB574" i="10"/>
  <c r="AA574" i="10"/>
  <c r="Z574" i="10"/>
  <c r="Y574" i="10"/>
  <c r="X574" i="10"/>
  <c r="W574" i="10"/>
  <c r="V574" i="10"/>
  <c r="P574" i="10"/>
  <c r="T574" i="10"/>
  <c r="S574" i="10"/>
  <c r="R574" i="10"/>
  <c r="AJ573" i="10"/>
  <c r="AI573" i="10"/>
  <c r="AH573" i="10"/>
  <c r="AG573" i="10"/>
  <c r="AF573" i="10"/>
  <c r="AE573" i="10"/>
  <c r="AD573" i="10"/>
  <c r="AC573" i="10"/>
  <c r="AB573" i="10"/>
  <c r="AA573" i="10"/>
  <c r="Z573" i="10"/>
  <c r="Y573" i="10"/>
  <c r="X573" i="10"/>
  <c r="W573" i="10"/>
  <c r="V573" i="10"/>
  <c r="P573" i="10"/>
  <c r="T573" i="10"/>
  <c r="S573" i="10"/>
  <c r="R573" i="10"/>
  <c r="AJ572" i="10"/>
  <c r="AI572" i="10"/>
  <c r="AH572" i="10"/>
  <c r="AG572" i="10"/>
  <c r="AF572" i="10"/>
  <c r="AE572" i="10"/>
  <c r="AD572" i="10"/>
  <c r="AC572" i="10"/>
  <c r="AB572" i="10"/>
  <c r="AA572" i="10"/>
  <c r="Z572" i="10"/>
  <c r="Y572" i="10"/>
  <c r="X572" i="10"/>
  <c r="W572" i="10"/>
  <c r="V572" i="10"/>
  <c r="P572" i="10"/>
  <c r="T572" i="10"/>
  <c r="S572" i="10"/>
  <c r="R572" i="10"/>
  <c r="AJ571" i="10"/>
  <c r="AI571" i="10"/>
  <c r="AH571" i="10"/>
  <c r="AG571" i="10"/>
  <c r="AF571" i="10"/>
  <c r="AE571" i="10"/>
  <c r="AD571" i="10"/>
  <c r="AC571" i="10"/>
  <c r="AB571" i="10"/>
  <c r="AA571" i="10"/>
  <c r="Z571" i="10"/>
  <c r="Y571" i="10"/>
  <c r="X571" i="10"/>
  <c r="W571" i="10"/>
  <c r="V571" i="10"/>
  <c r="P571" i="10"/>
  <c r="T571" i="10"/>
  <c r="S571" i="10"/>
  <c r="R571" i="10"/>
  <c r="AJ570" i="10"/>
  <c r="AI570" i="10"/>
  <c r="AH570" i="10"/>
  <c r="AG570" i="10"/>
  <c r="AF570" i="10"/>
  <c r="AE570" i="10"/>
  <c r="AD570" i="10"/>
  <c r="AC570" i="10"/>
  <c r="AB570" i="10"/>
  <c r="AA570" i="10"/>
  <c r="Z570" i="10"/>
  <c r="Y570" i="10"/>
  <c r="X570" i="10"/>
  <c r="W570" i="10"/>
  <c r="V570" i="10"/>
  <c r="P570" i="10"/>
  <c r="T570" i="10"/>
  <c r="S570" i="10"/>
  <c r="R570" i="10"/>
  <c r="AJ569" i="10"/>
  <c r="AI569" i="10"/>
  <c r="AH569" i="10"/>
  <c r="AG569" i="10"/>
  <c r="AF569" i="10"/>
  <c r="AE569" i="10"/>
  <c r="AD569" i="10"/>
  <c r="AC569" i="10"/>
  <c r="AB569" i="10"/>
  <c r="AA569" i="10"/>
  <c r="Z569" i="10"/>
  <c r="Y569" i="10"/>
  <c r="X569" i="10"/>
  <c r="W569" i="10"/>
  <c r="V569" i="10"/>
  <c r="P569" i="10"/>
  <c r="T569" i="10"/>
  <c r="S569" i="10"/>
  <c r="R569" i="10"/>
  <c r="AJ568" i="10"/>
  <c r="AI568" i="10"/>
  <c r="AH568" i="10"/>
  <c r="AG568" i="10"/>
  <c r="AF568" i="10"/>
  <c r="AE568" i="10"/>
  <c r="AD568" i="10"/>
  <c r="AC568" i="10"/>
  <c r="AB568" i="10"/>
  <c r="AA568" i="10"/>
  <c r="Z568" i="10"/>
  <c r="Y568" i="10"/>
  <c r="X568" i="10"/>
  <c r="W568" i="10"/>
  <c r="V568" i="10"/>
  <c r="P568" i="10"/>
  <c r="T568" i="10"/>
  <c r="S568" i="10"/>
  <c r="R568" i="10"/>
  <c r="AJ567" i="10"/>
  <c r="AI567" i="10"/>
  <c r="AH567" i="10"/>
  <c r="AG567" i="10"/>
  <c r="AF567" i="10"/>
  <c r="AE567" i="10"/>
  <c r="AD567" i="10"/>
  <c r="AC567" i="10"/>
  <c r="AB567" i="10"/>
  <c r="AA567" i="10"/>
  <c r="Z567" i="10"/>
  <c r="Y567" i="10"/>
  <c r="X567" i="10"/>
  <c r="W567" i="10"/>
  <c r="V567" i="10"/>
  <c r="P567" i="10"/>
  <c r="T567" i="10"/>
  <c r="S567" i="10"/>
  <c r="R567" i="10"/>
  <c r="AJ566" i="10"/>
  <c r="AI566" i="10"/>
  <c r="AH566" i="10"/>
  <c r="AG566" i="10"/>
  <c r="AF566" i="10"/>
  <c r="AE566" i="10"/>
  <c r="AD566" i="10"/>
  <c r="AC566" i="10"/>
  <c r="AB566" i="10"/>
  <c r="AA566" i="10"/>
  <c r="Z566" i="10"/>
  <c r="Y566" i="10"/>
  <c r="X566" i="10"/>
  <c r="W566" i="10"/>
  <c r="V566" i="10"/>
  <c r="P566" i="10"/>
  <c r="T566" i="10"/>
  <c r="S566" i="10"/>
  <c r="R566" i="10"/>
  <c r="AJ565" i="10"/>
  <c r="AI565" i="10"/>
  <c r="AH565" i="10"/>
  <c r="AG565" i="10"/>
  <c r="AF565" i="10"/>
  <c r="AE565" i="10"/>
  <c r="AD565" i="10"/>
  <c r="AC565" i="10"/>
  <c r="AB565" i="10"/>
  <c r="AA565" i="10"/>
  <c r="Z565" i="10"/>
  <c r="Y565" i="10"/>
  <c r="X565" i="10"/>
  <c r="W565" i="10"/>
  <c r="V565" i="10"/>
  <c r="P565" i="10"/>
  <c r="T565" i="10"/>
  <c r="S565" i="10"/>
  <c r="R565" i="10"/>
  <c r="AJ564" i="10"/>
  <c r="AI564" i="10"/>
  <c r="AH564" i="10"/>
  <c r="AG564" i="10"/>
  <c r="AF564" i="10"/>
  <c r="AE564" i="10"/>
  <c r="AD564" i="10"/>
  <c r="AC564" i="10"/>
  <c r="AB564" i="10"/>
  <c r="AA564" i="10"/>
  <c r="Z564" i="10"/>
  <c r="Y564" i="10"/>
  <c r="X564" i="10"/>
  <c r="W564" i="10"/>
  <c r="V564" i="10"/>
  <c r="P564" i="10"/>
  <c r="T564" i="10"/>
  <c r="S564" i="10"/>
  <c r="R564" i="10"/>
  <c r="AJ563" i="10"/>
  <c r="AI563" i="10"/>
  <c r="AH563" i="10"/>
  <c r="AG563" i="10"/>
  <c r="AF563" i="10"/>
  <c r="AE563" i="10"/>
  <c r="AD563" i="10"/>
  <c r="AC563" i="10"/>
  <c r="AB563" i="10"/>
  <c r="AA563" i="10"/>
  <c r="Z563" i="10"/>
  <c r="Y563" i="10"/>
  <c r="X563" i="10"/>
  <c r="W563" i="10"/>
  <c r="V563" i="10"/>
  <c r="P563" i="10"/>
  <c r="T563" i="10"/>
  <c r="S563" i="10"/>
  <c r="R563" i="10"/>
  <c r="AJ562" i="10"/>
  <c r="AI562" i="10"/>
  <c r="AH562" i="10"/>
  <c r="AG562" i="10"/>
  <c r="AF562" i="10"/>
  <c r="AE562" i="10"/>
  <c r="AD562" i="10"/>
  <c r="AC562" i="10"/>
  <c r="AB562" i="10"/>
  <c r="AA562" i="10"/>
  <c r="Z562" i="10"/>
  <c r="Y562" i="10"/>
  <c r="X562" i="10"/>
  <c r="W562" i="10"/>
  <c r="V562" i="10"/>
  <c r="P562" i="10"/>
  <c r="T562" i="10"/>
  <c r="S562" i="10"/>
  <c r="R562" i="10"/>
  <c r="AJ561" i="10"/>
  <c r="AI561" i="10"/>
  <c r="AH561" i="10"/>
  <c r="AG561" i="10"/>
  <c r="AF561" i="10"/>
  <c r="AE561" i="10"/>
  <c r="AD561" i="10"/>
  <c r="AC561" i="10"/>
  <c r="AB561" i="10"/>
  <c r="AA561" i="10"/>
  <c r="Z561" i="10"/>
  <c r="Y561" i="10"/>
  <c r="X561" i="10"/>
  <c r="W561" i="10"/>
  <c r="V561" i="10"/>
  <c r="P561" i="10"/>
  <c r="T561" i="10"/>
  <c r="S561" i="10"/>
  <c r="R561" i="10"/>
  <c r="AJ560" i="10"/>
  <c r="AI560" i="10"/>
  <c r="AH560" i="10"/>
  <c r="AG560" i="10"/>
  <c r="AF560" i="10"/>
  <c r="AE560" i="10"/>
  <c r="AD560" i="10"/>
  <c r="AC560" i="10"/>
  <c r="AB560" i="10"/>
  <c r="AA560" i="10"/>
  <c r="Z560" i="10"/>
  <c r="Y560" i="10"/>
  <c r="X560" i="10"/>
  <c r="W560" i="10"/>
  <c r="V560" i="10"/>
  <c r="P560" i="10"/>
  <c r="T560" i="10"/>
  <c r="S560" i="10"/>
  <c r="R560" i="10"/>
  <c r="AJ559" i="10"/>
  <c r="AI559" i="10"/>
  <c r="AH559" i="10"/>
  <c r="AG559" i="10"/>
  <c r="AF559" i="10"/>
  <c r="AE559" i="10"/>
  <c r="AD559" i="10"/>
  <c r="AC559" i="10"/>
  <c r="AB559" i="10"/>
  <c r="AA559" i="10"/>
  <c r="Z559" i="10"/>
  <c r="Y559" i="10"/>
  <c r="X559" i="10"/>
  <c r="W559" i="10"/>
  <c r="V559" i="10"/>
  <c r="P559" i="10"/>
  <c r="T559" i="10"/>
  <c r="S559" i="10"/>
  <c r="R559" i="10"/>
  <c r="AJ558" i="10"/>
  <c r="AI558" i="10"/>
  <c r="AH558" i="10"/>
  <c r="AG558" i="10"/>
  <c r="AF558" i="10"/>
  <c r="AE558" i="10"/>
  <c r="AD558" i="10"/>
  <c r="AC558" i="10"/>
  <c r="AB558" i="10"/>
  <c r="AA558" i="10"/>
  <c r="Z558" i="10"/>
  <c r="Y558" i="10"/>
  <c r="X558" i="10"/>
  <c r="W558" i="10"/>
  <c r="V558" i="10"/>
  <c r="P558" i="10"/>
  <c r="T558" i="10"/>
  <c r="S558" i="10"/>
  <c r="R558" i="10"/>
  <c r="AJ557" i="10"/>
  <c r="AI557" i="10"/>
  <c r="AH557" i="10"/>
  <c r="AG557" i="10"/>
  <c r="AF557" i="10"/>
  <c r="AE557" i="10"/>
  <c r="AD557" i="10"/>
  <c r="AC557" i="10"/>
  <c r="AB557" i="10"/>
  <c r="AA557" i="10"/>
  <c r="Z557" i="10"/>
  <c r="Y557" i="10"/>
  <c r="X557" i="10"/>
  <c r="W557" i="10"/>
  <c r="V557" i="10"/>
  <c r="P557" i="10"/>
  <c r="T557" i="10"/>
  <c r="S557" i="10"/>
  <c r="R557" i="10"/>
  <c r="AJ556" i="10"/>
  <c r="AI556" i="10"/>
  <c r="AH556" i="10"/>
  <c r="AG556" i="10"/>
  <c r="AF556" i="10"/>
  <c r="AE556" i="10"/>
  <c r="AD556" i="10"/>
  <c r="AC556" i="10"/>
  <c r="AB556" i="10"/>
  <c r="AA556" i="10"/>
  <c r="Z556" i="10"/>
  <c r="Y556" i="10"/>
  <c r="X556" i="10"/>
  <c r="W556" i="10"/>
  <c r="V556" i="10"/>
  <c r="P556" i="10"/>
  <c r="T556" i="10"/>
  <c r="S556" i="10"/>
  <c r="R556" i="10"/>
  <c r="AJ555" i="10"/>
  <c r="AI555" i="10"/>
  <c r="AH555" i="10"/>
  <c r="AG555" i="10"/>
  <c r="AF555" i="10"/>
  <c r="AE555" i="10"/>
  <c r="AD555" i="10"/>
  <c r="AC555" i="10"/>
  <c r="AB555" i="10"/>
  <c r="AA555" i="10"/>
  <c r="Z555" i="10"/>
  <c r="Y555" i="10"/>
  <c r="X555" i="10"/>
  <c r="W555" i="10"/>
  <c r="V555" i="10"/>
  <c r="P555" i="10"/>
  <c r="T555" i="10"/>
  <c r="S555" i="10"/>
  <c r="R555" i="10"/>
  <c r="AJ554" i="10"/>
  <c r="AI554" i="10"/>
  <c r="AH554" i="10"/>
  <c r="AG554" i="10"/>
  <c r="AF554" i="10"/>
  <c r="AE554" i="10"/>
  <c r="AD554" i="10"/>
  <c r="AC554" i="10"/>
  <c r="AB554" i="10"/>
  <c r="AA554" i="10"/>
  <c r="Z554" i="10"/>
  <c r="Y554" i="10"/>
  <c r="X554" i="10"/>
  <c r="W554" i="10"/>
  <c r="V554" i="10"/>
  <c r="P554" i="10"/>
  <c r="T554" i="10"/>
  <c r="S554" i="10"/>
  <c r="R554" i="10"/>
  <c r="AJ553" i="10"/>
  <c r="AI553" i="10"/>
  <c r="AH553" i="10"/>
  <c r="AG553" i="10"/>
  <c r="AF553" i="10"/>
  <c r="AE553" i="10"/>
  <c r="AD553" i="10"/>
  <c r="AC553" i="10"/>
  <c r="AB553" i="10"/>
  <c r="AA553" i="10"/>
  <c r="Z553" i="10"/>
  <c r="Y553" i="10"/>
  <c r="X553" i="10"/>
  <c r="W553" i="10"/>
  <c r="V553" i="10"/>
  <c r="P553" i="10"/>
  <c r="T553" i="10"/>
  <c r="S553" i="10"/>
  <c r="R553" i="10"/>
  <c r="AJ552" i="10"/>
  <c r="AI552" i="10"/>
  <c r="AH552" i="10"/>
  <c r="AG552" i="10"/>
  <c r="AF552" i="10"/>
  <c r="AE552" i="10"/>
  <c r="AD552" i="10"/>
  <c r="AC552" i="10"/>
  <c r="AB552" i="10"/>
  <c r="AA552" i="10"/>
  <c r="Z552" i="10"/>
  <c r="Y552" i="10"/>
  <c r="X552" i="10"/>
  <c r="W552" i="10"/>
  <c r="V552" i="10"/>
  <c r="P552" i="10"/>
  <c r="T552" i="10"/>
  <c r="S552" i="10"/>
  <c r="R552" i="10"/>
  <c r="AJ551" i="10"/>
  <c r="AI551" i="10"/>
  <c r="AH551" i="10"/>
  <c r="AG551" i="10"/>
  <c r="AF551" i="10"/>
  <c r="AE551" i="10"/>
  <c r="AD551" i="10"/>
  <c r="AC551" i="10"/>
  <c r="AB551" i="10"/>
  <c r="AA551" i="10"/>
  <c r="Z551" i="10"/>
  <c r="Y551" i="10"/>
  <c r="X551" i="10"/>
  <c r="W551" i="10"/>
  <c r="V551" i="10"/>
  <c r="P551" i="10"/>
  <c r="T551" i="10"/>
  <c r="S551" i="10"/>
  <c r="R551" i="10"/>
  <c r="AJ550" i="10"/>
  <c r="AI550" i="10"/>
  <c r="AH550" i="10"/>
  <c r="AG550" i="10"/>
  <c r="AF550" i="10"/>
  <c r="AE550" i="10"/>
  <c r="AD550" i="10"/>
  <c r="AC550" i="10"/>
  <c r="AB550" i="10"/>
  <c r="AA550" i="10"/>
  <c r="Z550" i="10"/>
  <c r="Y550" i="10"/>
  <c r="X550" i="10"/>
  <c r="W550" i="10"/>
  <c r="V550" i="10"/>
  <c r="P550" i="10"/>
  <c r="T550" i="10"/>
  <c r="S550" i="10"/>
  <c r="R550" i="10"/>
  <c r="AJ549" i="10"/>
  <c r="AI549" i="10"/>
  <c r="AH549" i="10"/>
  <c r="AG549" i="10"/>
  <c r="AF549" i="10"/>
  <c r="AE549" i="10"/>
  <c r="AD549" i="10"/>
  <c r="AC549" i="10"/>
  <c r="AB549" i="10"/>
  <c r="AA549" i="10"/>
  <c r="Z549" i="10"/>
  <c r="Y549" i="10"/>
  <c r="X549" i="10"/>
  <c r="W549" i="10"/>
  <c r="V549" i="10"/>
  <c r="P549" i="10"/>
  <c r="T549" i="10"/>
  <c r="S549" i="10"/>
  <c r="R549" i="10"/>
  <c r="AJ548" i="10"/>
  <c r="AI548" i="10"/>
  <c r="AH548" i="10"/>
  <c r="AG548" i="10"/>
  <c r="AF548" i="10"/>
  <c r="AE548" i="10"/>
  <c r="AD548" i="10"/>
  <c r="AC548" i="10"/>
  <c r="AB548" i="10"/>
  <c r="AA548" i="10"/>
  <c r="Z548" i="10"/>
  <c r="Y548" i="10"/>
  <c r="X548" i="10"/>
  <c r="W548" i="10"/>
  <c r="V548" i="10"/>
  <c r="P548" i="10"/>
  <c r="T548" i="10"/>
  <c r="S548" i="10"/>
  <c r="R548" i="10"/>
  <c r="AJ547" i="10"/>
  <c r="AI547" i="10"/>
  <c r="AH547" i="10"/>
  <c r="AG547" i="10"/>
  <c r="AF547" i="10"/>
  <c r="AE547" i="10"/>
  <c r="AD547" i="10"/>
  <c r="AC547" i="10"/>
  <c r="AB547" i="10"/>
  <c r="AA547" i="10"/>
  <c r="Z547" i="10"/>
  <c r="Y547" i="10"/>
  <c r="X547" i="10"/>
  <c r="W547" i="10"/>
  <c r="V547" i="10"/>
  <c r="P547" i="10"/>
  <c r="T547" i="10"/>
  <c r="S547" i="10"/>
  <c r="R547" i="10"/>
  <c r="AJ546" i="10"/>
  <c r="AI546" i="10"/>
  <c r="AH546" i="10"/>
  <c r="AG546" i="10"/>
  <c r="AF546" i="10"/>
  <c r="AE546" i="10"/>
  <c r="AD546" i="10"/>
  <c r="AC546" i="10"/>
  <c r="AB546" i="10"/>
  <c r="AA546" i="10"/>
  <c r="Z546" i="10"/>
  <c r="Y546" i="10"/>
  <c r="X546" i="10"/>
  <c r="W546" i="10"/>
  <c r="V546" i="10"/>
  <c r="P546" i="10"/>
  <c r="T546" i="10"/>
  <c r="S546" i="10"/>
  <c r="R546" i="10"/>
  <c r="AJ545" i="10"/>
  <c r="AI545" i="10"/>
  <c r="AH545" i="10"/>
  <c r="AG545" i="10"/>
  <c r="AF545" i="10"/>
  <c r="AE545" i="10"/>
  <c r="AD545" i="10"/>
  <c r="AC545" i="10"/>
  <c r="AB545" i="10"/>
  <c r="AA545" i="10"/>
  <c r="Z545" i="10"/>
  <c r="Y545" i="10"/>
  <c r="X545" i="10"/>
  <c r="W545" i="10"/>
  <c r="V545" i="10"/>
  <c r="P545" i="10"/>
  <c r="T545" i="10"/>
  <c r="S545" i="10"/>
  <c r="R545" i="10"/>
  <c r="AJ544" i="10"/>
  <c r="AI544" i="10"/>
  <c r="AH544" i="10"/>
  <c r="AG544" i="10"/>
  <c r="AF544" i="10"/>
  <c r="AE544" i="10"/>
  <c r="AD544" i="10"/>
  <c r="AC544" i="10"/>
  <c r="AB544" i="10"/>
  <c r="AA544" i="10"/>
  <c r="Z544" i="10"/>
  <c r="Y544" i="10"/>
  <c r="X544" i="10"/>
  <c r="W544" i="10"/>
  <c r="V544" i="10"/>
  <c r="P544" i="10"/>
  <c r="T544" i="10"/>
  <c r="S544" i="10"/>
  <c r="R544" i="10"/>
  <c r="AJ543" i="10"/>
  <c r="AI543" i="10"/>
  <c r="AH543" i="10"/>
  <c r="AG543" i="10"/>
  <c r="AF543" i="10"/>
  <c r="AE543" i="10"/>
  <c r="AD543" i="10"/>
  <c r="AC543" i="10"/>
  <c r="AB543" i="10"/>
  <c r="AA543" i="10"/>
  <c r="Z543" i="10"/>
  <c r="Y543" i="10"/>
  <c r="X543" i="10"/>
  <c r="W543" i="10"/>
  <c r="V543" i="10"/>
  <c r="P543" i="10"/>
  <c r="T543" i="10"/>
  <c r="S543" i="10"/>
  <c r="R543" i="10"/>
  <c r="AJ542" i="10"/>
  <c r="AI542" i="10"/>
  <c r="AH542" i="10"/>
  <c r="AG542" i="10"/>
  <c r="AF542" i="10"/>
  <c r="AE542" i="10"/>
  <c r="AD542" i="10"/>
  <c r="AC542" i="10"/>
  <c r="AB542" i="10"/>
  <c r="AA542" i="10"/>
  <c r="Z542" i="10"/>
  <c r="Y542" i="10"/>
  <c r="X542" i="10"/>
  <c r="W542" i="10"/>
  <c r="V542" i="10"/>
  <c r="P542" i="10"/>
  <c r="T542" i="10"/>
  <c r="S542" i="10"/>
  <c r="R542" i="10"/>
  <c r="AJ541" i="10"/>
  <c r="AI541" i="10"/>
  <c r="AH541" i="10"/>
  <c r="AG541" i="10"/>
  <c r="AF541" i="10"/>
  <c r="AE541" i="10"/>
  <c r="AD541" i="10"/>
  <c r="AC541" i="10"/>
  <c r="AB541" i="10"/>
  <c r="AA541" i="10"/>
  <c r="Z541" i="10"/>
  <c r="Y541" i="10"/>
  <c r="X541" i="10"/>
  <c r="W541" i="10"/>
  <c r="V541" i="10"/>
  <c r="P541" i="10"/>
  <c r="T541" i="10"/>
  <c r="S541" i="10"/>
  <c r="R541" i="10"/>
  <c r="AJ540" i="10"/>
  <c r="AI540" i="10"/>
  <c r="AH540" i="10"/>
  <c r="AG540" i="10"/>
  <c r="AF540" i="10"/>
  <c r="AE540" i="10"/>
  <c r="AD540" i="10"/>
  <c r="AC540" i="10"/>
  <c r="AB540" i="10"/>
  <c r="AA540" i="10"/>
  <c r="Z540" i="10"/>
  <c r="Y540" i="10"/>
  <c r="X540" i="10"/>
  <c r="W540" i="10"/>
  <c r="V540" i="10"/>
  <c r="P540" i="10"/>
  <c r="T540" i="10"/>
  <c r="S540" i="10"/>
  <c r="R540" i="10"/>
  <c r="AJ539" i="10"/>
  <c r="AI539" i="10"/>
  <c r="AH539" i="10"/>
  <c r="AG539" i="10"/>
  <c r="AF539" i="10"/>
  <c r="AE539" i="10"/>
  <c r="AD539" i="10"/>
  <c r="AC539" i="10"/>
  <c r="AB539" i="10"/>
  <c r="AA539" i="10"/>
  <c r="Z539" i="10"/>
  <c r="Y539" i="10"/>
  <c r="X539" i="10"/>
  <c r="W539" i="10"/>
  <c r="V539" i="10"/>
  <c r="P539" i="10"/>
  <c r="T539" i="10"/>
  <c r="S539" i="10"/>
  <c r="R539" i="10"/>
  <c r="AJ538" i="10"/>
  <c r="AI538" i="10"/>
  <c r="AH538" i="10"/>
  <c r="AG538" i="10"/>
  <c r="AF538" i="10"/>
  <c r="AE538" i="10"/>
  <c r="AD538" i="10"/>
  <c r="AC538" i="10"/>
  <c r="AB538" i="10"/>
  <c r="AA538" i="10"/>
  <c r="Z538" i="10"/>
  <c r="Y538" i="10"/>
  <c r="X538" i="10"/>
  <c r="W538" i="10"/>
  <c r="V538" i="10"/>
  <c r="P538" i="10"/>
  <c r="T538" i="10"/>
  <c r="S538" i="10"/>
  <c r="R538" i="10"/>
  <c r="AJ537" i="10"/>
  <c r="AI537" i="10"/>
  <c r="AH537" i="10"/>
  <c r="AG537" i="10"/>
  <c r="AF537" i="10"/>
  <c r="AE537" i="10"/>
  <c r="AD537" i="10"/>
  <c r="AC537" i="10"/>
  <c r="AB537" i="10"/>
  <c r="AA537" i="10"/>
  <c r="Z537" i="10"/>
  <c r="Y537" i="10"/>
  <c r="X537" i="10"/>
  <c r="W537" i="10"/>
  <c r="V537" i="10"/>
  <c r="P537" i="10"/>
  <c r="T537" i="10"/>
  <c r="S537" i="10"/>
  <c r="R537" i="10"/>
  <c r="AJ536" i="10"/>
  <c r="AI536" i="10"/>
  <c r="AH536" i="10"/>
  <c r="AG536" i="10"/>
  <c r="AF536" i="10"/>
  <c r="AE536" i="10"/>
  <c r="AD536" i="10"/>
  <c r="AC536" i="10"/>
  <c r="AB536" i="10"/>
  <c r="AA536" i="10"/>
  <c r="Z536" i="10"/>
  <c r="Y536" i="10"/>
  <c r="X536" i="10"/>
  <c r="W536" i="10"/>
  <c r="V536" i="10"/>
  <c r="P536" i="10"/>
  <c r="T536" i="10"/>
  <c r="S536" i="10"/>
  <c r="R536" i="10"/>
  <c r="AJ535" i="10"/>
  <c r="AI535" i="10"/>
  <c r="AH535" i="10"/>
  <c r="AG535" i="10"/>
  <c r="AF535" i="10"/>
  <c r="AE535" i="10"/>
  <c r="AD535" i="10"/>
  <c r="AC535" i="10"/>
  <c r="AB535" i="10"/>
  <c r="AA535" i="10"/>
  <c r="Z535" i="10"/>
  <c r="Y535" i="10"/>
  <c r="X535" i="10"/>
  <c r="W535" i="10"/>
  <c r="V535" i="10"/>
  <c r="P535" i="10"/>
  <c r="T535" i="10"/>
  <c r="S535" i="10"/>
  <c r="R535" i="10"/>
  <c r="AJ534" i="10"/>
  <c r="AI534" i="10"/>
  <c r="AH534" i="10"/>
  <c r="AG534" i="10"/>
  <c r="AF534" i="10"/>
  <c r="AE534" i="10"/>
  <c r="AD534" i="10"/>
  <c r="AC534" i="10"/>
  <c r="AB534" i="10"/>
  <c r="AA534" i="10"/>
  <c r="Z534" i="10"/>
  <c r="Y534" i="10"/>
  <c r="X534" i="10"/>
  <c r="W534" i="10"/>
  <c r="V534" i="10"/>
  <c r="P534" i="10"/>
  <c r="T534" i="10"/>
  <c r="S534" i="10"/>
  <c r="R534" i="10"/>
  <c r="AJ533" i="10"/>
  <c r="AI533" i="10"/>
  <c r="AH533" i="10"/>
  <c r="AG533" i="10"/>
  <c r="AF533" i="10"/>
  <c r="AE533" i="10"/>
  <c r="AD533" i="10"/>
  <c r="AC533" i="10"/>
  <c r="AB533" i="10"/>
  <c r="AA533" i="10"/>
  <c r="Z533" i="10"/>
  <c r="Y533" i="10"/>
  <c r="X533" i="10"/>
  <c r="W533" i="10"/>
  <c r="V533" i="10"/>
  <c r="P533" i="10"/>
  <c r="T533" i="10"/>
  <c r="S533" i="10"/>
  <c r="R533" i="10"/>
  <c r="AJ532" i="10"/>
  <c r="AI532" i="10"/>
  <c r="AH532" i="10"/>
  <c r="AG532" i="10"/>
  <c r="AF532" i="10"/>
  <c r="AE532" i="10"/>
  <c r="AD532" i="10"/>
  <c r="AC532" i="10"/>
  <c r="AB532" i="10"/>
  <c r="AA532" i="10"/>
  <c r="Z532" i="10"/>
  <c r="Y532" i="10"/>
  <c r="X532" i="10"/>
  <c r="W532" i="10"/>
  <c r="V532" i="10"/>
  <c r="P532" i="10"/>
  <c r="T532" i="10"/>
  <c r="S532" i="10"/>
  <c r="R532" i="10"/>
  <c r="AJ531" i="10"/>
  <c r="AI531" i="10"/>
  <c r="AH531" i="10"/>
  <c r="AG531" i="10"/>
  <c r="AF531" i="10"/>
  <c r="AE531" i="10"/>
  <c r="AD531" i="10"/>
  <c r="AC531" i="10"/>
  <c r="AB531" i="10"/>
  <c r="AA531" i="10"/>
  <c r="Z531" i="10"/>
  <c r="Y531" i="10"/>
  <c r="X531" i="10"/>
  <c r="W531" i="10"/>
  <c r="V531" i="10"/>
  <c r="P531" i="10"/>
  <c r="T531" i="10"/>
  <c r="S531" i="10"/>
  <c r="R531" i="10"/>
  <c r="AJ530" i="10"/>
  <c r="AI530" i="10"/>
  <c r="AH530" i="10"/>
  <c r="AG530" i="10"/>
  <c r="AF530" i="10"/>
  <c r="AE530" i="10"/>
  <c r="AD530" i="10"/>
  <c r="AC530" i="10"/>
  <c r="AB530" i="10"/>
  <c r="AA530" i="10"/>
  <c r="Z530" i="10"/>
  <c r="Y530" i="10"/>
  <c r="X530" i="10"/>
  <c r="W530" i="10"/>
  <c r="V530" i="10"/>
  <c r="P530" i="10"/>
  <c r="T530" i="10"/>
  <c r="S530" i="10"/>
  <c r="R530" i="10"/>
  <c r="AJ529" i="10"/>
  <c r="AI529" i="10"/>
  <c r="AH529" i="10"/>
  <c r="AG529" i="10"/>
  <c r="AF529" i="10"/>
  <c r="AE529" i="10"/>
  <c r="AD529" i="10"/>
  <c r="AC529" i="10"/>
  <c r="AB529" i="10"/>
  <c r="AA529" i="10"/>
  <c r="Z529" i="10"/>
  <c r="Y529" i="10"/>
  <c r="X529" i="10"/>
  <c r="W529" i="10"/>
  <c r="V529" i="10"/>
  <c r="P529" i="10"/>
  <c r="T529" i="10"/>
  <c r="S529" i="10"/>
  <c r="R529" i="10"/>
  <c r="AJ528" i="10"/>
  <c r="AI528" i="10"/>
  <c r="AH528" i="10"/>
  <c r="AG528" i="10"/>
  <c r="AF528" i="10"/>
  <c r="AE528" i="10"/>
  <c r="AD528" i="10"/>
  <c r="AC528" i="10"/>
  <c r="AB528" i="10"/>
  <c r="AA528" i="10"/>
  <c r="Z528" i="10"/>
  <c r="Y528" i="10"/>
  <c r="X528" i="10"/>
  <c r="W528" i="10"/>
  <c r="V528" i="10"/>
  <c r="P528" i="10"/>
  <c r="T528" i="10"/>
  <c r="S528" i="10"/>
  <c r="R528" i="10"/>
  <c r="AJ527" i="10"/>
  <c r="AI527" i="10"/>
  <c r="AH527" i="10"/>
  <c r="AG527" i="10"/>
  <c r="AF527" i="10"/>
  <c r="AE527" i="10"/>
  <c r="AD527" i="10"/>
  <c r="AC527" i="10"/>
  <c r="AB527" i="10"/>
  <c r="AA527" i="10"/>
  <c r="Z527" i="10"/>
  <c r="Y527" i="10"/>
  <c r="X527" i="10"/>
  <c r="W527" i="10"/>
  <c r="V527" i="10"/>
  <c r="P527" i="10"/>
  <c r="T527" i="10"/>
  <c r="S527" i="10"/>
  <c r="R527" i="10"/>
  <c r="AJ526" i="10"/>
  <c r="AI526" i="10"/>
  <c r="AH526" i="10"/>
  <c r="AG526" i="10"/>
  <c r="AF526" i="10"/>
  <c r="AE526" i="10"/>
  <c r="AD526" i="10"/>
  <c r="AC526" i="10"/>
  <c r="AB526" i="10"/>
  <c r="AA526" i="10"/>
  <c r="Z526" i="10"/>
  <c r="Y526" i="10"/>
  <c r="X526" i="10"/>
  <c r="W526" i="10"/>
  <c r="V526" i="10"/>
  <c r="P526" i="10"/>
  <c r="T526" i="10"/>
  <c r="S526" i="10"/>
  <c r="R526" i="10"/>
  <c r="AJ525" i="10"/>
  <c r="AI525" i="10"/>
  <c r="AH525" i="10"/>
  <c r="AG525" i="10"/>
  <c r="AF525" i="10"/>
  <c r="AE525" i="10"/>
  <c r="AD525" i="10"/>
  <c r="AC525" i="10"/>
  <c r="AB525" i="10"/>
  <c r="AA525" i="10"/>
  <c r="Z525" i="10"/>
  <c r="Y525" i="10"/>
  <c r="X525" i="10"/>
  <c r="W525" i="10"/>
  <c r="V525" i="10"/>
  <c r="P525" i="10"/>
  <c r="T525" i="10"/>
  <c r="S525" i="10"/>
  <c r="R525" i="10"/>
  <c r="AJ524" i="10"/>
  <c r="AI524" i="10"/>
  <c r="AH524" i="10"/>
  <c r="AG524" i="10"/>
  <c r="AF524" i="10"/>
  <c r="AE524" i="10"/>
  <c r="AD524" i="10"/>
  <c r="AC524" i="10"/>
  <c r="AB524" i="10"/>
  <c r="AA524" i="10"/>
  <c r="Z524" i="10"/>
  <c r="Y524" i="10"/>
  <c r="X524" i="10"/>
  <c r="W524" i="10"/>
  <c r="V524" i="10"/>
  <c r="P524" i="10"/>
  <c r="T524" i="10"/>
  <c r="S524" i="10"/>
  <c r="R524" i="10"/>
  <c r="AJ523" i="10"/>
  <c r="AI523" i="10"/>
  <c r="AH523" i="10"/>
  <c r="AG523" i="10"/>
  <c r="AF523" i="10"/>
  <c r="AE523" i="10"/>
  <c r="AD523" i="10"/>
  <c r="AC523" i="10"/>
  <c r="AB523" i="10"/>
  <c r="AA523" i="10"/>
  <c r="Z523" i="10"/>
  <c r="Y523" i="10"/>
  <c r="X523" i="10"/>
  <c r="W523" i="10"/>
  <c r="V523" i="10"/>
  <c r="P523" i="10"/>
  <c r="T523" i="10"/>
  <c r="S523" i="10"/>
  <c r="R523" i="10"/>
  <c r="AJ522" i="10"/>
  <c r="AI522" i="10"/>
  <c r="AH522" i="10"/>
  <c r="AG522" i="10"/>
  <c r="AF522" i="10"/>
  <c r="AE522" i="10"/>
  <c r="AD522" i="10"/>
  <c r="AC522" i="10"/>
  <c r="AB522" i="10"/>
  <c r="AA522" i="10"/>
  <c r="Z522" i="10"/>
  <c r="Y522" i="10"/>
  <c r="X522" i="10"/>
  <c r="W522" i="10"/>
  <c r="V522" i="10"/>
  <c r="P522" i="10"/>
  <c r="T522" i="10"/>
  <c r="S522" i="10"/>
  <c r="R522" i="10"/>
  <c r="AJ521" i="10"/>
  <c r="AI521" i="10"/>
  <c r="AH521" i="10"/>
  <c r="AG521" i="10"/>
  <c r="AF521" i="10"/>
  <c r="AE521" i="10"/>
  <c r="AD521" i="10"/>
  <c r="AC521" i="10"/>
  <c r="AB521" i="10"/>
  <c r="AA521" i="10"/>
  <c r="Z521" i="10"/>
  <c r="Y521" i="10"/>
  <c r="X521" i="10"/>
  <c r="W521" i="10"/>
  <c r="V521" i="10"/>
  <c r="P521" i="10"/>
  <c r="T521" i="10"/>
  <c r="S521" i="10"/>
  <c r="R521" i="10"/>
  <c r="AJ520" i="10"/>
  <c r="AI520" i="10"/>
  <c r="AH520" i="10"/>
  <c r="AG520" i="10"/>
  <c r="AF520" i="10"/>
  <c r="AE520" i="10"/>
  <c r="AD520" i="10"/>
  <c r="AC520" i="10"/>
  <c r="AB520" i="10"/>
  <c r="AA520" i="10"/>
  <c r="Z520" i="10"/>
  <c r="Y520" i="10"/>
  <c r="X520" i="10"/>
  <c r="W520" i="10"/>
  <c r="V520" i="10"/>
  <c r="P520" i="10"/>
  <c r="T520" i="10"/>
  <c r="S520" i="10"/>
  <c r="R520" i="10"/>
  <c r="AJ519" i="10"/>
  <c r="AI519" i="10"/>
  <c r="AH519" i="10"/>
  <c r="AG519" i="10"/>
  <c r="AF519" i="10"/>
  <c r="AE519" i="10"/>
  <c r="AD519" i="10"/>
  <c r="AC519" i="10"/>
  <c r="AB519" i="10"/>
  <c r="AA519" i="10"/>
  <c r="Z519" i="10"/>
  <c r="Y519" i="10"/>
  <c r="X519" i="10"/>
  <c r="W519" i="10"/>
  <c r="V519" i="10"/>
  <c r="P519" i="10"/>
  <c r="T519" i="10"/>
  <c r="S519" i="10"/>
  <c r="R519" i="10"/>
  <c r="AJ518" i="10"/>
  <c r="AI518" i="10"/>
  <c r="AH518" i="10"/>
  <c r="AG518" i="10"/>
  <c r="AF518" i="10"/>
  <c r="AE518" i="10"/>
  <c r="AD518" i="10"/>
  <c r="AC518" i="10"/>
  <c r="AB518" i="10"/>
  <c r="AA518" i="10"/>
  <c r="Z518" i="10"/>
  <c r="Y518" i="10"/>
  <c r="X518" i="10"/>
  <c r="W518" i="10"/>
  <c r="V518" i="10"/>
  <c r="P518" i="10"/>
  <c r="T518" i="10"/>
  <c r="S518" i="10"/>
  <c r="R518" i="10"/>
  <c r="AJ517" i="10"/>
  <c r="AI517" i="10"/>
  <c r="AH517" i="10"/>
  <c r="AG517" i="10"/>
  <c r="AF517" i="10"/>
  <c r="AE517" i="10"/>
  <c r="AD517" i="10"/>
  <c r="AC517" i="10"/>
  <c r="AB517" i="10"/>
  <c r="AA517" i="10"/>
  <c r="Z517" i="10"/>
  <c r="Y517" i="10"/>
  <c r="X517" i="10"/>
  <c r="W517" i="10"/>
  <c r="V517" i="10"/>
  <c r="P517" i="10"/>
  <c r="T517" i="10"/>
  <c r="S517" i="10"/>
  <c r="R517" i="10"/>
  <c r="AJ516" i="10"/>
  <c r="AI516" i="10"/>
  <c r="AH516" i="10"/>
  <c r="AG516" i="10"/>
  <c r="AF516" i="10"/>
  <c r="AE516" i="10"/>
  <c r="AD516" i="10"/>
  <c r="AC516" i="10"/>
  <c r="AB516" i="10"/>
  <c r="AA516" i="10"/>
  <c r="Z516" i="10"/>
  <c r="Y516" i="10"/>
  <c r="X516" i="10"/>
  <c r="W516" i="10"/>
  <c r="V516" i="10"/>
  <c r="P516" i="10"/>
  <c r="T516" i="10"/>
  <c r="S516" i="10"/>
  <c r="R516" i="10"/>
  <c r="AJ515" i="10"/>
  <c r="AI515" i="10"/>
  <c r="AH515" i="10"/>
  <c r="AG515" i="10"/>
  <c r="AF515" i="10"/>
  <c r="AE515" i="10"/>
  <c r="AD515" i="10"/>
  <c r="AC515" i="10"/>
  <c r="AB515" i="10"/>
  <c r="AA515" i="10"/>
  <c r="Z515" i="10"/>
  <c r="Y515" i="10"/>
  <c r="X515" i="10"/>
  <c r="W515" i="10"/>
  <c r="V515" i="10"/>
  <c r="P515" i="10"/>
  <c r="T515" i="10"/>
  <c r="S515" i="10"/>
  <c r="R515" i="10"/>
  <c r="AJ514" i="10"/>
  <c r="AI514" i="10"/>
  <c r="AH514" i="10"/>
  <c r="AG514" i="10"/>
  <c r="AF514" i="10"/>
  <c r="AE514" i="10"/>
  <c r="AD514" i="10"/>
  <c r="AC514" i="10"/>
  <c r="AB514" i="10"/>
  <c r="AA514" i="10"/>
  <c r="Z514" i="10"/>
  <c r="Y514" i="10"/>
  <c r="X514" i="10"/>
  <c r="W514" i="10"/>
  <c r="V514" i="10"/>
  <c r="P514" i="10"/>
  <c r="T514" i="10"/>
  <c r="S514" i="10"/>
  <c r="R514" i="10"/>
  <c r="AJ513" i="10"/>
  <c r="AI513" i="10"/>
  <c r="AH513" i="10"/>
  <c r="AG513" i="10"/>
  <c r="AF513" i="10"/>
  <c r="AE513" i="10"/>
  <c r="AD513" i="10"/>
  <c r="AC513" i="10"/>
  <c r="AB513" i="10"/>
  <c r="AA513" i="10"/>
  <c r="Z513" i="10"/>
  <c r="Y513" i="10"/>
  <c r="X513" i="10"/>
  <c r="W513" i="10"/>
  <c r="V513" i="10"/>
  <c r="P513" i="10"/>
  <c r="T513" i="10"/>
  <c r="S513" i="10"/>
  <c r="R513" i="10"/>
  <c r="AJ512" i="10"/>
  <c r="AI512" i="10"/>
  <c r="AH512" i="10"/>
  <c r="AG512" i="10"/>
  <c r="AF512" i="10"/>
  <c r="AE512" i="10"/>
  <c r="AD512" i="10"/>
  <c r="AC512" i="10"/>
  <c r="AB512" i="10"/>
  <c r="AA512" i="10"/>
  <c r="Z512" i="10"/>
  <c r="Y512" i="10"/>
  <c r="X512" i="10"/>
  <c r="W512" i="10"/>
  <c r="V512" i="10"/>
  <c r="P512" i="10"/>
  <c r="T512" i="10"/>
  <c r="S512" i="10"/>
  <c r="R512" i="10"/>
  <c r="AJ511" i="10"/>
  <c r="AI511" i="10"/>
  <c r="AH511" i="10"/>
  <c r="AG511" i="10"/>
  <c r="AF511" i="10"/>
  <c r="AE511" i="10"/>
  <c r="AD511" i="10"/>
  <c r="AC511" i="10"/>
  <c r="AB511" i="10"/>
  <c r="AA511" i="10"/>
  <c r="Z511" i="10"/>
  <c r="Y511" i="10"/>
  <c r="X511" i="10"/>
  <c r="W511" i="10"/>
  <c r="V511" i="10"/>
  <c r="P511" i="10"/>
  <c r="T511" i="10"/>
  <c r="S511" i="10"/>
  <c r="R511" i="10"/>
  <c r="AJ510" i="10"/>
  <c r="AI510" i="10"/>
  <c r="AH510" i="10"/>
  <c r="AG510" i="10"/>
  <c r="AF510" i="10"/>
  <c r="AE510" i="10"/>
  <c r="AD510" i="10"/>
  <c r="AC510" i="10"/>
  <c r="AB510" i="10"/>
  <c r="AA510" i="10"/>
  <c r="Z510" i="10"/>
  <c r="Y510" i="10"/>
  <c r="X510" i="10"/>
  <c r="W510" i="10"/>
  <c r="V510" i="10"/>
  <c r="P510" i="10"/>
  <c r="T510" i="10"/>
  <c r="S510" i="10"/>
  <c r="R510" i="10"/>
  <c r="AJ509" i="10"/>
  <c r="AI509" i="10"/>
  <c r="AH509" i="10"/>
  <c r="AG509" i="10"/>
  <c r="AF509" i="10"/>
  <c r="AE509" i="10"/>
  <c r="AD509" i="10"/>
  <c r="AC509" i="10"/>
  <c r="AB509" i="10"/>
  <c r="AA509" i="10"/>
  <c r="Z509" i="10"/>
  <c r="Y509" i="10"/>
  <c r="X509" i="10"/>
  <c r="W509" i="10"/>
  <c r="V509" i="10"/>
  <c r="P509" i="10"/>
  <c r="T509" i="10"/>
  <c r="S509" i="10"/>
  <c r="R509" i="10"/>
  <c r="AJ508" i="10"/>
  <c r="AI508" i="10"/>
  <c r="AH508" i="10"/>
  <c r="AG508" i="10"/>
  <c r="AF508" i="10"/>
  <c r="AE508" i="10"/>
  <c r="AD508" i="10"/>
  <c r="AC508" i="10"/>
  <c r="AB508" i="10"/>
  <c r="AA508" i="10"/>
  <c r="Z508" i="10"/>
  <c r="Y508" i="10"/>
  <c r="X508" i="10"/>
  <c r="W508" i="10"/>
  <c r="V508" i="10"/>
  <c r="P508" i="10"/>
  <c r="T508" i="10"/>
  <c r="S508" i="10"/>
  <c r="R508" i="10"/>
  <c r="AJ507" i="10"/>
  <c r="AI507" i="10"/>
  <c r="AH507" i="10"/>
  <c r="AG507" i="10"/>
  <c r="AF507" i="10"/>
  <c r="AE507" i="10"/>
  <c r="AD507" i="10"/>
  <c r="AC507" i="10"/>
  <c r="AB507" i="10"/>
  <c r="AA507" i="10"/>
  <c r="Z507" i="10"/>
  <c r="Y507" i="10"/>
  <c r="X507" i="10"/>
  <c r="W507" i="10"/>
  <c r="V507" i="10"/>
  <c r="P507" i="10"/>
  <c r="T507" i="10"/>
  <c r="S507" i="10"/>
  <c r="R507" i="10"/>
  <c r="AJ506" i="10"/>
  <c r="AI506" i="10"/>
  <c r="AH506" i="10"/>
  <c r="AG506" i="10"/>
  <c r="AF506" i="10"/>
  <c r="AE506" i="10"/>
  <c r="AD506" i="10"/>
  <c r="AC506" i="10"/>
  <c r="AB506" i="10"/>
  <c r="AA506" i="10"/>
  <c r="Z506" i="10"/>
  <c r="Y506" i="10"/>
  <c r="X506" i="10"/>
  <c r="W506" i="10"/>
  <c r="V506" i="10"/>
  <c r="P506" i="10"/>
  <c r="T506" i="10"/>
  <c r="S506" i="10"/>
  <c r="R506" i="10"/>
  <c r="AJ505" i="10"/>
  <c r="AI505" i="10"/>
  <c r="AH505" i="10"/>
  <c r="AG505" i="10"/>
  <c r="AF505" i="10"/>
  <c r="AE505" i="10"/>
  <c r="AD505" i="10"/>
  <c r="AC505" i="10"/>
  <c r="AB505" i="10"/>
  <c r="AA505" i="10"/>
  <c r="Z505" i="10"/>
  <c r="Y505" i="10"/>
  <c r="X505" i="10"/>
  <c r="W505" i="10"/>
  <c r="V505" i="10"/>
  <c r="P505" i="10"/>
  <c r="T505" i="10"/>
  <c r="S505" i="10"/>
  <c r="R505" i="10"/>
  <c r="AJ504" i="10"/>
  <c r="AI504" i="10"/>
  <c r="AH504" i="10"/>
  <c r="AG504" i="10"/>
  <c r="AF504" i="10"/>
  <c r="AE504" i="10"/>
  <c r="AD504" i="10"/>
  <c r="AC504" i="10"/>
  <c r="AB504" i="10"/>
  <c r="AA504" i="10"/>
  <c r="Z504" i="10"/>
  <c r="Y504" i="10"/>
  <c r="X504" i="10"/>
  <c r="W504" i="10"/>
  <c r="V504" i="10"/>
  <c r="P504" i="10"/>
  <c r="T504" i="10"/>
  <c r="S504" i="10"/>
  <c r="R504" i="10"/>
  <c r="AJ503" i="10"/>
  <c r="AI503" i="10"/>
  <c r="AH503" i="10"/>
  <c r="AG503" i="10"/>
  <c r="AF503" i="10"/>
  <c r="AE503" i="10"/>
  <c r="AD503" i="10"/>
  <c r="AC503" i="10"/>
  <c r="AB503" i="10"/>
  <c r="AA503" i="10"/>
  <c r="Z503" i="10"/>
  <c r="Y503" i="10"/>
  <c r="X503" i="10"/>
  <c r="W503" i="10"/>
  <c r="V503" i="10"/>
  <c r="P503" i="10"/>
  <c r="T503" i="10"/>
  <c r="S503" i="10"/>
  <c r="R503" i="10"/>
  <c r="AJ502" i="10"/>
  <c r="AI502" i="10"/>
  <c r="AH502" i="10"/>
  <c r="AG502" i="10"/>
  <c r="AF502" i="10"/>
  <c r="AE502" i="10"/>
  <c r="AD502" i="10"/>
  <c r="AC502" i="10"/>
  <c r="AB502" i="10"/>
  <c r="AA502" i="10"/>
  <c r="Z502" i="10"/>
  <c r="Y502" i="10"/>
  <c r="X502" i="10"/>
  <c r="W502" i="10"/>
  <c r="V502" i="10"/>
  <c r="P502" i="10"/>
  <c r="T502" i="10"/>
  <c r="S502" i="10"/>
  <c r="R502" i="10"/>
  <c r="AJ501" i="10"/>
  <c r="AI501" i="10"/>
  <c r="AH501" i="10"/>
  <c r="AG501" i="10"/>
  <c r="AF501" i="10"/>
  <c r="AE501" i="10"/>
  <c r="AD501" i="10"/>
  <c r="AC501" i="10"/>
  <c r="AB501" i="10"/>
  <c r="AA501" i="10"/>
  <c r="Z501" i="10"/>
  <c r="Y501" i="10"/>
  <c r="X501" i="10"/>
  <c r="W501" i="10"/>
  <c r="V501" i="10"/>
  <c r="P501" i="10"/>
  <c r="T501" i="10"/>
  <c r="S501" i="10"/>
  <c r="R501" i="10"/>
  <c r="AJ500" i="10"/>
  <c r="AI500" i="10"/>
  <c r="AH500" i="10"/>
  <c r="AG500" i="10"/>
  <c r="AF500" i="10"/>
  <c r="AE500" i="10"/>
  <c r="AD500" i="10"/>
  <c r="AC500" i="10"/>
  <c r="AB500" i="10"/>
  <c r="AA500" i="10"/>
  <c r="Z500" i="10"/>
  <c r="Y500" i="10"/>
  <c r="X500" i="10"/>
  <c r="W500" i="10"/>
  <c r="V500" i="10"/>
  <c r="P500" i="10"/>
  <c r="T500" i="10"/>
  <c r="S500" i="10"/>
  <c r="R500" i="10"/>
  <c r="AJ499" i="10"/>
  <c r="AI499" i="10"/>
  <c r="AH499" i="10"/>
  <c r="AG499" i="10"/>
  <c r="AF499" i="10"/>
  <c r="AE499" i="10"/>
  <c r="AD499" i="10"/>
  <c r="AC499" i="10"/>
  <c r="AB499" i="10"/>
  <c r="AA499" i="10"/>
  <c r="Z499" i="10"/>
  <c r="Y499" i="10"/>
  <c r="X499" i="10"/>
  <c r="W499" i="10"/>
  <c r="V499" i="10"/>
  <c r="P499" i="10"/>
  <c r="T499" i="10"/>
  <c r="S499" i="10"/>
  <c r="R499" i="10"/>
  <c r="AJ498" i="10"/>
  <c r="AI498" i="10"/>
  <c r="AH498" i="10"/>
  <c r="AG498" i="10"/>
  <c r="AF498" i="10"/>
  <c r="AE498" i="10"/>
  <c r="AD498" i="10"/>
  <c r="AC498" i="10"/>
  <c r="AB498" i="10"/>
  <c r="AA498" i="10"/>
  <c r="Z498" i="10"/>
  <c r="Y498" i="10"/>
  <c r="X498" i="10"/>
  <c r="W498" i="10"/>
  <c r="V498" i="10"/>
  <c r="P498" i="10"/>
  <c r="T498" i="10"/>
  <c r="S498" i="10"/>
  <c r="R498" i="10"/>
  <c r="AJ497" i="10"/>
  <c r="AI497" i="10"/>
  <c r="AH497" i="10"/>
  <c r="AG497" i="10"/>
  <c r="AF497" i="10"/>
  <c r="AE497" i="10"/>
  <c r="AD497" i="10"/>
  <c r="AC497" i="10"/>
  <c r="AB497" i="10"/>
  <c r="AA497" i="10"/>
  <c r="Z497" i="10"/>
  <c r="Y497" i="10"/>
  <c r="X497" i="10"/>
  <c r="W497" i="10"/>
  <c r="V497" i="10"/>
  <c r="P497" i="10"/>
  <c r="T497" i="10"/>
  <c r="S497" i="10"/>
  <c r="R497" i="10"/>
  <c r="AJ496" i="10"/>
  <c r="AI496" i="10"/>
  <c r="AH496" i="10"/>
  <c r="AG496" i="10"/>
  <c r="AF496" i="10"/>
  <c r="AE496" i="10"/>
  <c r="AD496" i="10"/>
  <c r="AC496" i="10"/>
  <c r="AB496" i="10"/>
  <c r="AA496" i="10"/>
  <c r="Z496" i="10"/>
  <c r="Y496" i="10"/>
  <c r="X496" i="10"/>
  <c r="W496" i="10"/>
  <c r="V496" i="10"/>
  <c r="P496" i="10"/>
  <c r="T496" i="10"/>
  <c r="S496" i="10"/>
  <c r="R496" i="10"/>
  <c r="AJ495" i="10"/>
  <c r="AI495" i="10"/>
  <c r="AH495" i="10"/>
  <c r="AG495" i="10"/>
  <c r="AF495" i="10"/>
  <c r="AE495" i="10"/>
  <c r="AD495" i="10"/>
  <c r="AC495" i="10"/>
  <c r="AB495" i="10"/>
  <c r="AA495" i="10"/>
  <c r="Z495" i="10"/>
  <c r="Y495" i="10"/>
  <c r="X495" i="10"/>
  <c r="W495" i="10"/>
  <c r="V495" i="10"/>
  <c r="P495" i="10"/>
  <c r="T495" i="10"/>
  <c r="S495" i="10"/>
  <c r="R495" i="10"/>
  <c r="AJ494" i="10"/>
  <c r="AI494" i="10"/>
  <c r="AH494" i="10"/>
  <c r="AG494" i="10"/>
  <c r="AF494" i="10"/>
  <c r="AE494" i="10"/>
  <c r="AD494" i="10"/>
  <c r="AC494" i="10"/>
  <c r="AB494" i="10"/>
  <c r="AA494" i="10"/>
  <c r="Z494" i="10"/>
  <c r="Y494" i="10"/>
  <c r="X494" i="10"/>
  <c r="W494" i="10"/>
  <c r="V494" i="10"/>
  <c r="P494" i="10"/>
  <c r="T494" i="10"/>
  <c r="S494" i="10"/>
  <c r="R494" i="10"/>
  <c r="AJ493" i="10"/>
  <c r="AI493" i="10"/>
  <c r="AH493" i="10"/>
  <c r="AG493" i="10"/>
  <c r="AF493" i="10"/>
  <c r="AE493" i="10"/>
  <c r="AD493" i="10"/>
  <c r="AC493" i="10"/>
  <c r="AB493" i="10"/>
  <c r="AA493" i="10"/>
  <c r="Z493" i="10"/>
  <c r="Y493" i="10"/>
  <c r="X493" i="10"/>
  <c r="W493" i="10"/>
  <c r="V493" i="10"/>
  <c r="P493" i="10"/>
  <c r="T493" i="10"/>
  <c r="S493" i="10"/>
  <c r="R493" i="10"/>
  <c r="AJ492" i="10"/>
  <c r="AI492" i="10"/>
  <c r="AH492" i="10"/>
  <c r="AG492" i="10"/>
  <c r="AF492" i="10"/>
  <c r="AE492" i="10"/>
  <c r="AD492" i="10"/>
  <c r="AC492" i="10"/>
  <c r="AB492" i="10"/>
  <c r="AA492" i="10"/>
  <c r="Z492" i="10"/>
  <c r="Y492" i="10"/>
  <c r="X492" i="10"/>
  <c r="W492" i="10"/>
  <c r="V492" i="10"/>
  <c r="P492" i="10"/>
  <c r="T492" i="10"/>
  <c r="S492" i="10"/>
  <c r="R492" i="10"/>
  <c r="AJ491" i="10"/>
  <c r="AI491" i="10"/>
  <c r="AH491" i="10"/>
  <c r="AG491" i="10"/>
  <c r="AF491" i="10"/>
  <c r="AE491" i="10"/>
  <c r="AD491" i="10"/>
  <c r="AC491" i="10"/>
  <c r="AB491" i="10"/>
  <c r="AA491" i="10"/>
  <c r="Z491" i="10"/>
  <c r="Y491" i="10"/>
  <c r="X491" i="10"/>
  <c r="W491" i="10"/>
  <c r="V491" i="10"/>
  <c r="P491" i="10"/>
  <c r="T491" i="10"/>
  <c r="S491" i="10"/>
  <c r="R491" i="10"/>
  <c r="AJ490" i="10"/>
  <c r="AI490" i="10"/>
  <c r="AH490" i="10"/>
  <c r="AG490" i="10"/>
  <c r="AF490" i="10"/>
  <c r="AE490" i="10"/>
  <c r="AD490" i="10"/>
  <c r="AC490" i="10"/>
  <c r="AB490" i="10"/>
  <c r="AA490" i="10"/>
  <c r="Z490" i="10"/>
  <c r="Y490" i="10"/>
  <c r="X490" i="10"/>
  <c r="W490" i="10"/>
  <c r="V490" i="10"/>
  <c r="P490" i="10"/>
  <c r="T490" i="10"/>
  <c r="S490" i="10"/>
  <c r="R490" i="10"/>
  <c r="AJ489" i="10"/>
  <c r="AI489" i="10"/>
  <c r="AH489" i="10"/>
  <c r="AG489" i="10"/>
  <c r="AF489" i="10"/>
  <c r="AE489" i="10"/>
  <c r="AD489" i="10"/>
  <c r="AC489" i="10"/>
  <c r="AB489" i="10"/>
  <c r="AA489" i="10"/>
  <c r="Z489" i="10"/>
  <c r="Y489" i="10"/>
  <c r="X489" i="10"/>
  <c r="W489" i="10"/>
  <c r="V489" i="10"/>
  <c r="P489" i="10"/>
  <c r="T489" i="10"/>
  <c r="S489" i="10"/>
  <c r="R489" i="10"/>
  <c r="AJ488" i="10"/>
  <c r="AI488" i="10"/>
  <c r="AH488" i="10"/>
  <c r="AG488" i="10"/>
  <c r="AF488" i="10"/>
  <c r="AE488" i="10"/>
  <c r="AD488" i="10"/>
  <c r="AC488" i="10"/>
  <c r="AB488" i="10"/>
  <c r="AA488" i="10"/>
  <c r="Z488" i="10"/>
  <c r="Y488" i="10"/>
  <c r="X488" i="10"/>
  <c r="W488" i="10"/>
  <c r="V488" i="10"/>
  <c r="P488" i="10"/>
  <c r="T488" i="10"/>
  <c r="S488" i="10"/>
  <c r="R488" i="10"/>
  <c r="AJ487" i="10"/>
  <c r="AI487" i="10"/>
  <c r="AH487" i="10"/>
  <c r="AG487" i="10"/>
  <c r="AF487" i="10"/>
  <c r="AE487" i="10"/>
  <c r="AD487" i="10"/>
  <c r="AC487" i="10"/>
  <c r="AB487" i="10"/>
  <c r="AA487" i="10"/>
  <c r="Z487" i="10"/>
  <c r="Y487" i="10"/>
  <c r="X487" i="10"/>
  <c r="W487" i="10"/>
  <c r="V487" i="10"/>
  <c r="P487" i="10"/>
  <c r="T487" i="10"/>
  <c r="S487" i="10"/>
  <c r="R487" i="10"/>
  <c r="AJ486" i="10"/>
  <c r="AI486" i="10"/>
  <c r="AH486" i="10"/>
  <c r="AG486" i="10"/>
  <c r="AF486" i="10"/>
  <c r="AE486" i="10"/>
  <c r="AD486" i="10"/>
  <c r="AC486" i="10"/>
  <c r="AB486" i="10"/>
  <c r="AA486" i="10"/>
  <c r="Z486" i="10"/>
  <c r="Y486" i="10"/>
  <c r="X486" i="10"/>
  <c r="W486" i="10"/>
  <c r="V486" i="10"/>
  <c r="P486" i="10"/>
  <c r="T486" i="10"/>
  <c r="S486" i="10"/>
  <c r="R486" i="10"/>
  <c r="AJ485" i="10"/>
  <c r="AI485" i="10"/>
  <c r="AH485" i="10"/>
  <c r="AG485" i="10"/>
  <c r="AF485" i="10"/>
  <c r="AE485" i="10"/>
  <c r="AD485" i="10"/>
  <c r="AC485" i="10"/>
  <c r="AB485" i="10"/>
  <c r="AA485" i="10"/>
  <c r="Z485" i="10"/>
  <c r="Y485" i="10"/>
  <c r="X485" i="10"/>
  <c r="W485" i="10"/>
  <c r="V485" i="10"/>
  <c r="P485" i="10"/>
  <c r="T485" i="10"/>
  <c r="S485" i="10"/>
  <c r="R485" i="10"/>
  <c r="AJ484" i="10"/>
  <c r="AI484" i="10"/>
  <c r="AH484" i="10"/>
  <c r="AG484" i="10"/>
  <c r="AF484" i="10"/>
  <c r="AE484" i="10"/>
  <c r="AD484" i="10"/>
  <c r="AC484" i="10"/>
  <c r="AB484" i="10"/>
  <c r="AA484" i="10"/>
  <c r="Z484" i="10"/>
  <c r="Y484" i="10"/>
  <c r="X484" i="10"/>
  <c r="W484" i="10"/>
  <c r="V484" i="10"/>
  <c r="P484" i="10"/>
  <c r="T484" i="10"/>
  <c r="S484" i="10"/>
  <c r="R484" i="10"/>
  <c r="AJ483" i="10"/>
  <c r="AI483" i="10"/>
  <c r="AH483" i="10"/>
  <c r="AG483" i="10"/>
  <c r="AF483" i="10"/>
  <c r="AE483" i="10"/>
  <c r="AD483" i="10"/>
  <c r="AC483" i="10"/>
  <c r="AB483" i="10"/>
  <c r="AA483" i="10"/>
  <c r="Z483" i="10"/>
  <c r="Y483" i="10"/>
  <c r="X483" i="10"/>
  <c r="W483" i="10"/>
  <c r="V483" i="10"/>
  <c r="P483" i="10"/>
  <c r="T483" i="10"/>
  <c r="S483" i="10"/>
  <c r="R483" i="10"/>
  <c r="AJ482" i="10"/>
  <c r="AI482" i="10"/>
  <c r="AH482" i="10"/>
  <c r="AG482" i="10"/>
  <c r="AF482" i="10"/>
  <c r="AE482" i="10"/>
  <c r="AD482" i="10"/>
  <c r="AC482" i="10"/>
  <c r="AB482" i="10"/>
  <c r="AA482" i="10"/>
  <c r="Z482" i="10"/>
  <c r="Y482" i="10"/>
  <c r="X482" i="10"/>
  <c r="W482" i="10"/>
  <c r="V482" i="10"/>
  <c r="P482" i="10"/>
  <c r="T482" i="10"/>
  <c r="S482" i="10"/>
  <c r="R482" i="10"/>
  <c r="AJ481" i="10"/>
  <c r="AI481" i="10"/>
  <c r="AH481" i="10"/>
  <c r="AG481" i="10"/>
  <c r="AF481" i="10"/>
  <c r="AE481" i="10"/>
  <c r="AD481" i="10"/>
  <c r="AC481" i="10"/>
  <c r="AB481" i="10"/>
  <c r="AA481" i="10"/>
  <c r="Z481" i="10"/>
  <c r="Y481" i="10"/>
  <c r="X481" i="10"/>
  <c r="W481" i="10"/>
  <c r="V481" i="10"/>
  <c r="P481" i="10"/>
  <c r="T481" i="10"/>
  <c r="S481" i="10"/>
  <c r="R481" i="10"/>
  <c r="AJ480" i="10"/>
  <c r="AI480" i="10"/>
  <c r="AH480" i="10"/>
  <c r="AG480" i="10"/>
  <c r="AF480" i="10"/>
  <c r="AE480" i="10"/>
  <c r="AD480" i="10"/>
  <c r="AC480" i="10"/>
  <c r="AB480" i="10"/>
  <c r="AA480" i="10"/>
  <c r="Z480" i="10"/>
  <c r="Y480" i="10"/>
  <c r="X480" i="10"/>
  <c r="W480" i="10"/>
  <c r="V480" i="10"/>
  <c r="P480" i="10"/>
  <c r="T480" i="10"/>
  <c r="S480" i="10"/>
  <c r="R480" i="10"/>
  <c r="AJ479" i="10"/>
  <c r="AI479" i="10"/>
  <c r="AH479" i="10"/>
  <c r="AG479" i="10"/>
  <c r="AF479" i="10"/>
  <c r="AE479" i="10"/>
  <c r="AD479" i="10"/>
  <c r="AC479" i="10"/>
  <c r="AB479" i="10"/>
  <c r="AA479" i="10"/>
  <c r="Z479" i="10"/>
  <c r="Y479" i="10"/>
  <c r="X479" i="10"/>
  <c r="W479" i="10"/>
  <c r="V479" i="10"/>
  <c r="P479" i="10"/>
  <c r="T479" i="10"/>
  <c r="S479" i="10"/>
  <c r="R479" i="10"/>
  <c r="AJ478" i="10"/>
  <c r="AI478" i="10"/>
  <c r="AH478" i="10"/>
  <c r="AG478" i="10"/>
  <c r="AF478" i="10"/>
  <c r="AE478" i="10"/>
  <c r="AD478" i="10"/>
  <c r="AC478" i="10"/>
  <c r="AB478" i="10"/>
  <c r="AA478" i="10"/>
  <c r="Z478" i="10"/>
  <c r="Y478" i="10"/>
  <c r="X478" i="10"/>
  <c r="W478" i="10"/>
  <c r="V478" i="10"/>
  <c r="P478" i="10"/>
  <c r="T478" i="10"/>
  <c r="S478" i="10"/>
  <c r="R478" i="10"/>
  <c r="AJ477" i="10"/>
  <c r="AI477" i="10"/>
  <c r="AH477" i="10"/>
  <c r="AG477" i="10"/>
  <c r="AF477" i="10"/>
  <c r="AE477" i="10"/>
  <c r="AD477" i="10"/>
  <c r="AC477" i="10"/>
  <c r="AB477" i="10"/>
  <c r="AA477" i="10"/>
  <c r="Z477" i="10"/>
  <c r="Y477" i="10"/>
  <c r="X477" i="10"/>
  <c r="W477" i="10"/>
  <c r="V477" i="10"/>
  <c r="P477" i="10"/>
  <c r="T477" i="10"/>
  <c r="S477" i="10"/>
  <c r="R477" i="10"/>
  <c r="AJ476" i="10"/>
  <c r="AI476" i="10"/>
  <c r="AH476" i="10"/>
  <c r="AG476" i="10"/>
  <c r="AF476" i="10"/>
  <c r="AE476" i="10"/>
  <c r="AD476" i="10"/>
  <c r="AC476" i="10"/>
  <c r="AB476" i="10"/>
  <c r="AA476" i="10"/>
  <c r="Z476" i="10"/>
  <c r="Y476" i="10"/>
  <c r="X476" i="10"/>
  <c r="W476" i="10"/>
  <c r="V476" i="10"/>
  <c r="P476" i="10"/>
  <c r="T476" i="10"/>
  <c r="S476" i="10"/>
  <c r="R476" i="10"/>
  <c r="AJ475" i="10"/>
  <c r="AI475" i="10"/>
  <c r="AH475" i="10"/>
  <c r="AG475" i="10"/>
  <c r="AF475" i="10"/>
  <c r="AE475" i="10"/>
  <c r="AD475" i="10"/>
  <c r="AC475" i="10"/>
  <c r="AB475" i="10"/>
  <c r="AA475" i="10"/>
  <c r="Z475" i="10"/>
  <c r="Y475" i="10"/>
  <c r="X475" i="10"/>
  <c r="W475" i="10"/>
  <c r="V475" i="10"/>
  <c r="P475" i="10"/>
  <c r="T475" i="10"/>
  <c r="S475" i="10"/>
  <c r="R475" i="10"/>
  <c r="AJ474" i="10"/>
  <c r="AI474" i="10"/>
  <c r="AH474" i="10"/>
  <c r="AG474" i="10"/>
  <c r="AF474" i="10"/>
  <c r="AE474" i="10"/>
  <c r="AD474" i="10"/>
  <c r="AC474" i="10"/>
  <c r="AB474" i="10"/>
  <c r="AA474" i="10"/>
  <c r="Z474" i="10"/>
  <c r="Y474" i="10"/>
  <c r="X474" i="10"/>
  <c r="W474" i="10"/>
  <c r="V474" i="10"/>
  <c r="P474" i="10"/>
  <c r="T474" i="10"/>
  <c r="S474" i="10"/>
  <c r="R474" i="10"/>
  <c r="AJ473" i="10"/>
  <c r="AI473" i="10"/>
  <c r="AH473" i="10"/>
  <c r="AG473" i="10"/>
  <c r="AF473" i="10"/>
  <c r="AE473" i="10"/>
  <c r="AD473" i="10"/>
  <c r="AC473" i="10"/>
  <c r="AB473" i="10"/>
  <c r="AA473" i="10"/>
  <c r="Z473" i="10"/>
  <c r="Y473" i="10"/>
  <c r="X473" i="10"/>
  <c r="W473" i="10"/>
  <c r="V473" i="10"/>
  <c r="P473" i="10"/>
  <c r="T473" i="10"/>
  <c r="S473" i="10"/>
  <c r="R473" i="10"/>
  <c r="AJ472" i="10"/>
  <c r="AI472" i="10"/>
  <c r="AH472" i="10"/>
  <c r="AG472" i="10"/>
  <c r="AF472" i="10"/>
  <c r="AE472" i="10"/>
  <c r="AD472" i="10"/>
  <c r="AC472" i="10"/>
  <c r="AB472" i="10"/>
  <c r="AA472" i="10"/>
  <c r="Z472" i="10"/>
  <c r="Y472" i="10"/>
  <c r="X472" i="10"/>
  <c r="W472" i="10"/>
  <c r="V472" i="10"/>
  <c r="P472" i="10"/>
  <c r="T472" i="10"/>
  <c r="S472" i="10"/>
  <c r="R472" i="10"/>
  <c r="AJ471" i="10"/>
  <c r="AI471" i="10"/>
  <c r="AH471" i="10"/>
  <c r="AG471" i="10"/>
  <c r="AF471" i="10"/>
  <c r="AE471" i="10"/>
  <c r="AD471" i="10"/>
  <c r="AC471" i="10"/>
  <c r="AB471" i="10"/>
  <c r="AA471" i="10"/>
  <c r="Z471" i="10"/>
  <c r="Y471" i="10"/>
  <c r="X471" i="10"/>
  <c r="W471" i="10"/>
  <c r="V471" i="10"/>
  <c r="P471" i="10"/>
  <c r="T471" i="10"/>
  <c r="S471" i="10"/>
  <c r="R471" i="10"/>
  <c r="AJ470" i="10"/>
  <c r="AI470" i="10"/>
  <c r="AH470" i="10"/>
  <c r="AG470" i="10"/>
  <c r="AF470" i="10"/>
  <c r="AE470" i="10"/>
  <c r="AD470" i="10"/>
  <c r="AC470" i="10"/>
  <c r="AB470" i="10"/>
  <c r="AA470" i="10"/>
  <c r="Z470" i="10"/>
  <c r="Y470" i="10"/>
  <c r="X470" i="10"/>
  <c r="W470" i="10"/>
  <c r="V470" i="10"/>
  <c r="P470" i="10"/>
  <c r="T470" i="10"/>
  <c r="S470" i="10"/>
  <c r="R470" i="10"/>
  <c r="AJ469" i="10"/>
  <c r="AI469" i="10"/>
  <c r="AH469" i="10"/>
  <c r="AG469" i="10"/>
  <c r="AF469" i="10"/>
  <c r="AE469" i="10"/>
  <c r="AD469" i="10"/>
  <c r="AC469" i="10"/>
  <c r="AB469" i="10"/>
  <c r="AA469" i="10"/>
  <c r="Z469" i="10"/>
  <c r="Y469" i="10"/>
  <c r="X469" i="10"/>
  <c r="W469" i="10"/>
  <c r="V469" i="10"/>
  <c r="P469" i="10"/>
  <c r="T469" i="10"/>
  <c r="S469" i="10"/>
  <c r="R469" i="10"/>
  <c r="AJ468" i="10"/>
  <c r="AI468" i="10"/>
  <c r="AH468" i="10"/>
  <c r="AG468" i="10"/>
  <c r="AF468" i="10"/>
  <c r="AE468" i="10"/>
  <c r="AD468" i="10"/>
  <c r="AC468" i="10"/>
  <c r="AB468" i="10"/>
  <c r="AA468" i="10"/>
  <c r="Z468" i="10"/>
  <c r="Y468" i="10"/>
  <c r="X468" i="10"/>
  <c r="W468" i="10"/>
  <c r="V468" i="10"/>
  <c r="P468" i="10"/>
  <c r="T468" i="10"/>
  <c r="S468" i="10"/>
  <c r="R468" i="10"/>
  <c r="AJ467" i="10"/>
  <c r="AI467" i="10"/>
  <c r="AH467" i="10"/>
  <c r="AG467" i="10"/>
  <c r="AF467" i="10"/>
  <c r="AE467" i="10"/>
  <c r="AD467" i="10"/>
  <c r="AC467" i="10"/>
  <c r="AB467" i="10"/>
  <c r="AA467" i="10"/>
  <c r="Z467" i="10"/>
  <c r="Y467" i="10"/>
  <c r="X467" i="10"/>
  <c r="W467" i="10"/>
  <c r="V467" i="10"/>
  <c r="P467" i="10"/>
  <c r="T467" i="10"/>
  <c r="S467" i="10"/>
  <c r="R467" i="10"/>
  <c r="AJ466" i="10"/>
  <c r="AI466" i="10"/>
  <c r="AH466" i="10"/>
  <c r="AG466" i="10"/>
  <c r="AF466" i="10"/>
  <c r="AE466" i="10"/>
  <c r="AD466" i="10"/>
  <c r="AC466" i="10"/>
  <c r="AB466" i="10"/>
  <c r="AA466" i="10"/>
  <c r="Z466" i="10"/>
  <c r="Y466" i="10"/>
  <c r="X466" i="10"/>
  <c r="W466" i="10"/>
  <c r="V466" i="10"/>
  <c r="P466" i="10"/>
  <c r="T466" i="10"/>
  <c r="S466" i="10"/>
  <c r="R466" i="10"/>
  <c r="AJ465" i="10"/>
  <c r="AI465" i="10"/>
  <c r="AH465" i="10"/>
  <c r="AG465" i="10"/>
  <c r="AF465" i="10"/>
  <c r="AE465" i="10"/>
  <c r="AD465" i="10"/>
  <c r="AC465" i="10"/>
  <c r="AB465" i="10"/>
  <c r="AA465" i="10"/>
  <c r="Z465" i="10"/>
  <c r="Y465" i="10"/>
  <c r="X465" i="10"/>
  <c r="W465" i="10"/>
  <c r="V465" i="10"/>
  <c r="P465" i="10"/>
  <c r="T465" i="10"/>
  <c r="S465" i="10"/>
  <c r="R465" i="10"/>
  <c r="AJ464" i="10"/>
  <c r="AI464" i="10"/>
  <c r="AH464" i="10"/>
  <c r="AG464" i="10"/>
  <c r="AF464" i="10"/>
  <c r="AE464" i="10"/>
  <c r="AD464" i="10"/>
  <c r="AC464" i="10"/>
  <c r="AB464" i="10"/>
  <c r="AA464" i="10"/>
  <c r="Z464" i="10"/>
  <c r="Y464" i="10"/>
  <c r="X464" i="10"/>
  <c r="W464" i="10"/>
  <c r="V464" i="10"/>
  <c r="P464" i="10"/>
  <c r="T464" i="10"/>
  <c r="S464" i="10"/>
  <c r="R464" i="10"/>
  <c r="AJ463" i="10"/>
  <c r="AI463" i="10"/>
  <c r="AH463" i="10"/>
  <c r="AG463" i="10"/>
  <c r="AF463" i="10"/>
  <c r="AE463" i="10"/>
  <c r="AD463" i="10"/>
  <c r="AC463" i="10"/>
  <c r="AB463" i="10"/>
  <c r="AA463" i="10"/>
  <c r="Z463" i="10"/>
  <c r="Y463" i="10"/>
  <c r="X463" i="10"/>
  <c r="W463" i="10"/>
  <c r="V463" i="10"/>
  <c r="P463" i="10"/>
  <c r="T463" i="10"/>
  <c r="S463" i="10"/>
  <c r="R463" i="10"/>
  <c r="AJ462" i="10"/>
  <c r="AI462" i="10"/>
  <c r="AH462" i="10"/>
  <c r="AG462" i="10"/>
  <c r="AF462" i="10"/>
  <c r="AE462" i="10"/>
  <c r="AD462" i="10"/>
  <c r="AC462" i="10"/>
  <c r="AB462" i="10"/>
  <c r="AA462" i="10"/>
  <c r="Z462" i="10"/>
  <c r="Y462" i="10"/>
  <c r="X462" i="10"/>
  <c r="W462" i="10"/>
  <c r="V462" i="10"/>
  <c r="P462" i="10"/>
  <c r="T462" i="10"/>
  <c r="S462" i="10"/>
  <c r="R462" i="10"/>
  <c r="AJ461" i="10"/>
  <c r="AI461" i="10"/>
  <c r="AH461" i="10"/>
  <c r="AG461" i="10"/>
  <c r="AF461" i="10"/>
  <c r="AE461" i="10"/>
  <c r="AD461" i="10"/>
  <c r="AC461" i="10"/>
  <c r="AB461" i="10"/>
  <c r="AA461" i="10"/>
  <c r="Z461" i="10"/>
  <c r="Y461" i="10"/>
  <c r="X461" i="10"/>
  <c r="W461" i="10"/>
  <c r="V461" i="10"/>
  <c r="P461" i="10"/>
  <c r="T461" i="10"/>
  <c r="S461" i="10"/>
  <c r="R461" i="10"/>
  <c r="AJ460" i="10"/>
  <c r="AI460" i="10"/>
  <c r="AH460" i="10"/>
  <c r="AG460" i="10"/>
  <c r="AF460" i="10"/>
  <c r="AE460" i="10"/>
  <c r="AD460" i="10"/>
  <c r="AC460" i="10"/>
  <c r="AB460" i="10"/>
  <c r="AA460" i="10"/>
  <c r="Z460" i="10"/>
  <c r="Y460" i="10"/>
  <c r="X460" i="10"/>
  <c r="W460" i="10"/>
  <c r="V460" i="10"/>
  <c r="P460" i="10"/>
  <c r="T460" i="10"/>
  <c r="S460" i="10"/>
  <c r="R460" i="10"/>
  <c r="AJ459" i="10"/>
  <c r="AI459" i="10"/>
  <c r="AH459" i="10"/>
  <c r="AG459" i="10"/>
  <c r="AF459" i="10"/>
  <c r="AE459" i="10"/>
  <c r="AD459" i="10"/>
  <c r="AC459" i="10"/>
  <c r="AB459" i="10"/>
  <c r="AA459" i="10"/>
  <c r="Z459" i="10"/>
  <c r="Y459" i="10"/>
  <c r="X459" i="10"/>
  <c r="W459" i="10"/>
  <c r="V459" i="10"/>
  <c r="P459" i="10"/>
  <c r="T459" i="10"/>
  <c r="S459" i="10"/>
  <c r="R459" i="10"/>
  <c r="AJ458" i="10"/>
  <c r="AI458" i="10"/>
  <c r="AH458" i="10"/>
  <c r="AG458" i="10"/>
  <c r="AF458" i="10"/>
  <c r="AE458" i="10"/>
  <c r="AD458" i="10"/>
  <c r="AC458" i="10"/>
  <c r="AB458" i="10"/>
  <c r="AA458" i="10"/>
  <c r="Z458" i="10"/>
  <c r="Y458" i="10"/>
  <c r="X458" i="10"/>
  <c r="W458" i="10"/>
  <c r="V458" i="10"/>
  <c r="P458" i="10"/>
  <c r="T458" i="10"/>
  <c r="S458" i="10"/>
  <c r="R458" i="10"/>
  <c r="AJ457" i="10"/>
  <c r="AI457" i="10"/>
  <c r="AH457" i="10"/>
  <c r="AG457" i="10"/>
  <c r="AF457" i="10"/>
  <c r="AE457" i="10"/>
  <c r="AD457" i="10"/>
  <c r="AC457" i="10"/>
  <c r="AB457" i="10"/>
  <c r="AA457" i="10"/>
  <c r="Z457" i="10"/>
  <c r="Y457" i="10"/>
  <c r="X457" i="10"/>
  <c r="W457" i="10"/>
  <c r="V457" i="10"/>
  <c r="P457" i="10"/>
  <c r="T457" i="10"/>
  <c r="S457" i="10"/>
  <c r="R457" i="10"/>
  <c r="AJ456" i="10"/>
  <c r="AI456" i="10"/>
  <c r="AH456" i="10"/>
  <c r="AG456" i="10"/>
  <c r="AF456" i="10"/>
  <c r="AE456" i="10"/>
  <c r="AD456" i="10"/>
  <c r="AC456" i="10"/>
  <c r="AB456" i="10"/>
  <c r="AA456" i="10"/>
  <c r="Z456" i="10"/>
  <c r="Y456" i="10"/>
  <c r="X456" i="10"/>
  <c r="W456" i="10"/>
  <c r="V456" i="10"/>
  <c r="P456" i="10"/>
  <c r="T456" i="10"/>
  <c r="S456" i="10"/>
  <c r="R456" i="10"/>
  <c r="AJ455" i="10"/>
  <c r="AI455" i="10"/>
  <c r="AH455" i="10"/>
  <c r="AG455" i="10"/>
  <c r="AF455" i="10"/>
  <c r="AE455" i="10"/>
  <c r="AD455" i="10"/>
  <c r="AC455" i="10"/>
  <c r="AB455" i="10"/>
  <c r="AA455" i="10"/>
  <c r="Z455" i="10"/>
  <c r="Y455" i="10"/>
  <c r="X455" i="10"/>
  <c r="W455" i="10"/>
  <c r="V455" i="10"/>
  <c r="P455" i="10"/>
  <c r="T455" i="10"/>
  <c r="S455" i="10"/>
  <c r="R455" i="10"/>
  <c r="AJ454" i="10"/>
  <c r="AI454" i="10"/>
  <c r="AH454" i="10"/>
  <c r="AG454" i="10"/>
  <c r="AF454" i="10"/>
  <c r="AE454" i="10"/>
  <c r="AD454" i="10"/>
  <c r="AC454" i="10"/>
  <c r="AB454" i="10"/>
  <c r="AA454" i="10"/>
  <c r="Z454" i="10"/>
  <c r="Y454" i="10"/>
  <c r="X454" i="10"/>
  <c r="W454" i="10"/>
  <c r="V454" i="10"/>
  <c r="P454" i="10"/>
  <c r="T454" i="10"/>
  <c r="S454" i="10"/>
  <c r="R454" i="10"/>
  <c r="AJ453" i="10"/>
  <c r="AI453" i="10"/>
  <c r="AH453" i="10"/>
  <c r="AG453" i="10"/>
  <c r="AF453" i="10"/>
  <c r="AE453" i="10"/>
  <c r="AD453" i="10"/>
  <c r="AC453" i="10"/>
  <c r="AB453" i="10"/>
  <c r="AA453" i="10"/>
  <c r="Z453" i="10"/>
  <c r="Y453" i="10"/>
  <c r="X453" i="10"/>
  <c r="W453" i="10"/>
  <c r="V453" i="10"/>
  <c r="P453" i="10"/>
  <c r="T453" i="10"/>
  <c r="S453" i="10"/>
  <c r="R453" i="10"/>
  <c r="AJ452" i="10"/>
  <c r="AI452" i="10"/>
  <c r="AH452" i="10"/>
  <c r="AG452" i="10"/>
  <c r="AF452" i="10"/>
  <c r="AE452" i="10"/>
  <c r="AD452" i="10"/>
  <c r="AC452" i="10"/>
  <c r="AB452" i="10"/>
  <c r="AA452" i="10"/>
  <c r="Z452" i="10"/>
  <c r="Y452" i="10"/>
  <c r="X452" i="10"/>
  <c r="W452" i="10"/>
  <c r="V452" i="10"/>
  <c r="P452" i="10"/>
  <c r="T452" i="10"/>
  <c r="S452" i="10"/>
  <c r="R452" i="10"/>
  <c r="AJ451" i="10"/>
  <c r="AI451" i="10"/>
  <c r="AH451" i="10"/>
  <c r="AG451" i="10"/>
  <c r="AF451" i="10"/>
  <c r="AE451" i="10"/>
  <c r="AD451" i="10"/>
  <c r="AC451" i="10"/>
  <c r="AB451" i="10"/>
  <c r="AA451" i="10"/>
  <c r="Z451" i="10"/>
  <c r="Y451" i="10"/>
  <c r="X451" i="10"/>
  <c r="W451" i="10"/>
  <c r="V451" i="10"/>
  <c r="P451" i="10"/>
  <c r="T451" i="10"/>
  <c r="S451" i="10"/>
  <c r="R451" i="10"/>
  <c r="AJ450" i="10"/>
  <c r="AI450" i="10"/>
  <c r="AH450" i="10"/>
  <c r="AG450" i="10"/>
  <c r="AF450" i="10"/>
  <c r="AE450" i="10"/>
  <c r="AD450" i="10"/>
  <c r="AC450" i="10"/>
  <c r="AB450" i="10"/>
  <c r="AA450" i="10"/>
  <c r="Z450" i="10"/>
  <c r="Y450" i="10"/>
  <c r="X450" i="10"/>
  <c r="W450" i="10"/>
  <c r="V450" i="10"/>
  <c r="P450" i="10"/>
  <c r="T450" i="10"/>
  <c r="S450" i="10"/>
  <c r="R450" i="10"/>
  <c r="AJ449" i="10"/>
  <c r="AI449" i="10"/>
  <c r="AH449" i="10"/>
  <c r="AG449" i="10"/>
  <c r="AF449" i="10"/>
  <c r="AE449" i="10"/>
  <c r="AD449" i="10"/>
  <c r="AC449" i="10"/>
  <c r="AB449" i="10"/>
  <c r="AA449" i="10"/>
  <c r="Z449" i="10"/>
  <c r="Y449" i="10"/>
  <c r="X449" i="10"/>
  <c r="W449" i="10"/>
  <c r="V449" i="10"/>
  <c r="P449" i="10"/>
  <c r="T449" i="10"/>
  <c r="S449" i="10"/>
  <c r="R449" i="10"/>
  <c r="AJ448" i="10"/>
  <c r="AI448" i="10"/>
  <c r="AH448" i="10"/>
  <c r="AG448" i="10"/>
  <c r="AF448" i="10"/>
  <c r="AE448" i="10"/>
  <c r="AD448" i="10"/>
  <c r="AC448" i="10"/>
  <c r="AB448" i="10"/>
  <c r="AA448" i="10"/>
  <c r="Z448" i="10"/>
  <c r="Y448" i="10"/>
  <c r="X448" i="10"/>
  <c r="W448" i="10"/>
  <c r="V448" i="10"/>
  <c r="P448" i="10"/>
  <c r="T448" i="10"/>
  <c r="S448" i="10"/>
  <c r="R448" i="10"/>
  <c r="AJ447" i="10"/>
  <c r="AI447" i="10"/>
  <c r="AH447" i="10"/>
  <c r="AG447" i="10"/>
  <c r="AF447" i="10"/>
  <c r="AE447" i="10"/>
  <c r="AD447" i="10"/>
  <c r="AC447" i="10"/>
  <c r="AB447" i="10"/>
  <c r="AA447" i="10"/>
  <c r="Z447" i="10"/>
  <c r="Y447" i="10"/>
  <c r="X447" i="10"/>
  <c r="W447" i="10"/>
  <c r="V447" i="10"/>
  <c r="P447" i="10"/>
  <c r="T447" i="10"/>
  <c r="S447" i="10"/>
  <c r="R447" i="10"/>
  <c r="AJ446" i="10"/>
  <c r="AI446" i="10"/>
  <c r="AH446" i="10"/>
  <c r="AG446" i="10"/>
  <c r="AF446" i="10"/>
  <c r="AE446" i="10"/>
  <c r="AD446" i="10"/>
  <c r="AC446" i="10"/>
  <c r="AB446" i="10"/>
  <c r="AA446" i="10"/>
  <c r="Z446" i="10"/>
  <c r="Y446" i="10"/>
  <c r="X446" i="10"/>
  <c r="W446" i="10"/>
  <c r="V446" i="10"/>
  <c r="P446" i="10"/>
  <c r="T446" i="10"/>
  <c r="S446" i="10"/>
  <c r="R446" i="10"/>
  <c r="AJ445" i="10"/>
  <c r="AI445" i="10"/>
  <c r="AH445" i="10"/>
  <c r="AG445" i="10"/>
  <c r="AF445" i="10"/>
  <c r="AE445" i="10"/>
  <c r="AD445" i="10"/>
  <c r="AC445" i="10"/>
  <c r="AB445" i="10"/>
  <c r="AA445" i="10"/>
  <c r="Z445" i="10"/>
  <c r="Y445" i="10"/>
  <c r="X445" i="10"/>
  <c r="W445" i="10"/>
  <c r="V445" i="10"/>
  <c r="P445" i="10"/>
  <c r="T445" i="10"/>
  <c r="S445" i="10"/>
  <c r="R445" i="10"/>
  <c r="AJ444" i="10"/>
  <c r="AI444" i="10"/>
  <c r="AH444" i="10"/>
  <c r="AG444" i="10"/>
  <c r="AF444" i="10"/>
  <c r="AE444" i="10"/>
  <c r="AD444" i="10"/>
  <c r="AC444" i="10"/>
  <c r="AB444" i="10"/>
  <c r="AA444" i="10"/>
  <c r="Z444" i="10"/>
  <c r="Y444" i="10"/>
  <c r="X444" i="10"/>
  <c r="W444" i="10"/>
  <c r="V444" i="10"/>
  <c r="P444" i="10"/>
  <c r="T444" i="10"/>
  <c r="S444" i="10"/>
  <c r="R444" i="10"/>
  <c r="AJ443" i="10"/>
  <c r="AI443" i="10"/>
  <c r="AH443" i="10"/>
  <c r="AG443" i="10"/>
  <c r="AF443" i="10"/>
  <c r="AE443" i="10"/>
  <c r="AD443" i="10"/>
  <c r="AC443" i="10"/>
  <c r="AB443" i="10"/>
  <c r="AA443" i="10"/>
  <c r="Z443" i="10"/>
  <c r="Y443" i="10"/>
  <c r="X443" i="10"/>
  <c r="W443" i="10"/>
  <c r="V443" i="10"/>
  <c r="P443" i="10"/>
  <c r="T443" i="10"/>
  <c r="S443" i="10"/>
  <c r="R443" i="10"/>
  <c r="AJ442" i="10"/>
  <c r="AI442" i="10"/>
  <c r="AH442" i="10"/>
  <c r="AG442" i="10"/>
  <c r="AF442" i="10"/>
  <c r="AE442" i="10"/>
  <c r="AD442" i="10"/>
  <c r="AC442" i="10"/>
  <c r="AB442" i="10"/>
  <c r="AA442" i="10"/>
  <c r="Z442" i="10"/>
  <c r="Y442" i="10"/>
  <c r="X442" i="10"/>
  <c r="W442" i="10"/>
  <c r="V442" i="10"/>
  <c r="P442" i="10"/>
  <c r="T442" i="10"/>
  <c r="S442" i="10"/>
  <c r="R442" i="10"/>
  <c r="AJ441" i="10"/>
  <c r="AI441" i="10"/>
  <c r="AH441" i="10"/>
  <c r="AG441" i="10"/>
  <c r="AF441" i="10"/>
  <c r="AE441" i="10"/>
  <c r="AD441" i="10"/>
  <c r="AC441" i="10"/>
  <c r="AB441" i="10"/>
  <c r="AA441" i="10"/>
  <c r="Z441" i="10"/>
  <c r="Y441" i="10"/>
  <c r="X441" i="10"/>
  <c r="W441" i="10"/>
  <c r="V441" i="10"/>
  <c r="P441" i="10"/>
  <c r="T441" i="10"/>
  <c r="S441" i="10"/>
  <c r="R441" i="10"/>
  <c r="AJ440" i="10"/>
  <c r="AI440" i="10"/>
  <c r="AH440" i="10"/>
  <c r="AG440" i="10"/>
  <c r="AF440" i="10"/>
  <c r="AE440" i="10"/>
  <c r="AD440" i="10"/>
  <c r="AC440" i="10"/>
  <c r="AB440" i="10"/>
  <c r="AA440" i="10"/>
  <c r="Z440" i="10"/>
  <c r="Y440" i="10"/>
  <c r="X440" i="10"/>
  <c r="W440" i="10"/>
  <c r="V440" i="10"/>
  <c r="P440" i="10"/>
  <c r="T440" i="10"/>
  <c r="S440" i="10"/>
  <c r="R440" i="10"/>
  <c r="AJ439" i="10"/>
  <c r="AI439" i="10"/>
  <c r="AH439" i="10"/>
  <c r="AG439" i="10"/>
  <c r="AF439" i="10"/>
  <c r="AE439" i="10"/>
  <c r="AD439" i="10"/>
  <c r="AC439" i="10"/>
  <c r="AB439" i="10"/>
  <c r="AA439" i="10"/>
  <c r="Z439" i="10"/>
  <c r="Y439" i="10"/>
  <c r="X439" i="10"/>
  <c r="W439" i="10"/>
  <c r="V439" i="10"/>
  <c r="P439" i="10"/>
  <c r="T439" i="10"/>
  <c r="S439" i="10"/>
  <c r="R439" i="10"/>
  <c r="AJ438" i="10"/>
  <c r="AI438" i="10"/>
  <c r="AH438" i="10"/>
  <c r="AG438" i="10"/>
  <c r="AF438" i="10"/>
  <c r="AE438" i="10"/>
  <c r="AD438" i="10"/>
  <c r="AC438" i="10"/>
  <c r="AB438" i="10"/>
  <c r="AA438" i="10"/>
  <c r="Z438" i="10"/>
  <c r="Y438" i="10"/>
  <c r="X438" i="10"/>
  <c r="W438" i="10"/>
  <c r="V438" i="10"/>
  <c r="P438" i="10"/>
  <c r="T438" i="10"/>
  <c r="S438" i="10"/>
  <c r="R438" i="10"/>
  <c r="AJ437" i="10"/>
  <c r="AI437" i="10"/>
  <c r="AH437" i="10"/>
  <c r="AG437" i="10"/>
  <c r="AF437" i="10"/>
  <c r="AE437" i="10"/>
  <c r="AD437" i="10"/>
  <c r="AC437" i="10"/>
  <c r="AB437" i="10"/>
  <c r="AA437" i="10"/>
  <c r="Z437" i="10"/>
  <c r="Y437" i="10"/>
  <c r="X437" i="10"/>
  <c r="W437" i="10"/>
  <c r="V437" i="10"/>
  <c r="P437" i="10"/>
  <c r="T437" i="10"/>
  <c r="S437" i="10"/>
  <c r="R437" i="10"/>
  <c r="AJ436" i="10"/>
  <c r="AI436" i="10"/>
  <c r="AH436" i="10"/>
  <c r="AG436" i="10"/>
  <c r="AF436" i="10"/>
  <c r="AE436" i="10"/>
  <c r="AD436" i="10"/>
  <c r="AC436" i="10"/>
  <c r="AB436" i="10"/>
  <c r="AA436" i="10"/>
  <c r="Z436" i="10"/>
  <c r="Y436" i="10"/>
  <c r="X436" i="10"/>
  <c r="W436" i="10"/>
  <c r="V436" i="10"/>
  <c r="P436" i="10"/>
  <c r="T436" i="10"/>
  <c r="S436" i="10"/>
  <c r="R436" i="10"/>
  <c r="AJ435" i="10"/>
  <c r="AI435" i="10"/>
  <c r="AH435" i="10"/>
  <c r="AG435" i="10"/>
  <c r="AF435" i="10"/>
  <c r="AE435" i="10"/>
  <c r="AD435" i="10"/>
  <c r="AC435" i="10"/>
  <c r="AB435" i="10"/>
  <c r="AA435" i="10"/>
  <c r="Z435" i="10"/>
  <c r="Y435" i="10"/>
  <c r="X435" i="10"/>
  <c r="W435" i="10"/>
  <c r="V435" i="10"/>
  <c r="P435" i="10"/>
  <c r="T435" i="10"/>
  <c r="S435" i="10"/>
  <c r="R435" i="10"/>
  <c r="AJ434" i="10"/>
  <c r="AI434" i="10"/>
  <c r="AH434" i="10"/>
  <c r="AG434" i="10"/>
  <c r="AF434" i="10"/>
  <c r="AE434" i="10"/>
  <c r="AD434" i="10"/>
  <c r="AC434" i="10"/>
  <c r="AB434" i="10"/>
  <c r="AA434" i="10"/>
  <c r="Z434" i="10"/>
  <c r="Y434" i="10"/>
  <c r="X434" i="10"/>
  <c r="W434" i="10"/>
  <c r="V434" i="10"/>
  <c r="P434" i="10"/>
  <c r="T434" i="10"/>
  <c r="S434" i="10"/>
  <c r="R434" i="10"/>
  <c r="AJ433" i="10"/>
  <c r="AI433" i="10"/>
  <c r="AH433" i="10"/>
  <c r="AG433" i="10"/>
  <c r="AF433" i="10"/>
  <c r="AE433" i="10"/>
  <c r="AD433" i="10"/>
  <c r="AC433" i="10"/>
  <c r="AB433" i="10"/>
  <c r="AA433" i="10"/>
  <c r="Z433" i="10"/>
  <c r="Y433" i="10"/>
  <c r="X433" i="10"/>
  <c r="W433" i="10"/>
  <c r="V433" i="10"/>
  <c r="P433" i="10"/>
  <c r="T433" i="10"/>
  <c r="S433" i="10"/>
  <c r="R433" i="10"/>
  <c r="AJ432" i="10"/>
  <c r="AI432" i="10"/>
  <c r="AH432" i="10"/>
  <c r="AG432" i="10"/>
  <c r="AF432" i="10"/>
  <c r="AE432" i="10"/>
  <c r="AD432" i="10"/>
  <c r="AC432" i="10"/>
  <c r="AB432" i="10"/>
  <c r="AA432" i="10"/>
  <c r="Z432" i="10"/>
  <c r="Y432" i="10"/>
  <c r="X432" i="10"/>
  <c r="W432" i="10"/>
  <c r="V432" i="10"/>
  <c r="P432" i="10"/>
  <c r="T432" i="10"/>
  <c r="S432" i="10"/>
  <c r="R432" i="10"/>
  <c r="AJ431" i="10"/>
  <c r="AI431" i="10"/>
  <c r="AH431" i="10"/>
  <c r="AG431" i="10"/>
  <c r="AF431" i="10"/>
  <c r="AE431" i="10"/>
  <c r="AD431" i="10"/>
  <c r="AC431" i="10"/>
  <c r="AB431" i="10"/>
  <c r="AA431" i="10"/>
  <c r="Z431" i="10"/>
  <c r="Y431" i="10"/>
  <c r="X431" i="10"/>
  <c r="W431" i="10"/>
  <c r="V431" i="10"/>
  <c r="P431" i="10"/>
  <c r="AJ430" i="10"/>
  <c r="AI430" i="10"/>
  <c r="AH430" i="10"/>
  <c r="AG430" i="10"/>
  <c r="AF430" i="10"/>
  <c r="AE430" i="10"/>
  <c r="AD430" i="10"/>
  <c r="AC430" i="10"/>
  <c r="AB430" i="10"/>
  <c r="AA430" i="10"/>
  <c r="Z430" i="10"/>
  <c r="Y430" i="10"/>
  <c r="X430" i="10"/>
  <c r="W430" i="10"/>
  <c r="V430" i="10"/>
  <c r="P430" i="10"/>
  <c r="T430" i="10"/>
  <c r="S430" i="10"/>
  <c r="R430" i="10"/>
  <c r="AJ429" i="10"/>
  <c r="AI429" i="10"/>
  <c r="AH429" i="10"/>
  <c r="AG429" i="10"/>
  <c r="AF429" i="10"/>
  <c r="AE429" i="10"/>
  <c r="AD429" i="10"/>
  <c r="AC429" i="10"/>
  <c r="AB429" i="10"/>
  <c r="AA429" i="10"/>
  <c r="Z429" i="10"/>
  <c r="Y429" i="10"/>
  <c r="X429" i="10"/>
  <c r="W429" i="10"/>
  <c r="V429" i="10"/>
  <c r="P429" i="10"/>
  <c r="T429" i="10"/>
  <c r="S429" i="10"/>
  <c r="R429" i="10"/>
  <c r="AJ428" i="10"/>
  <c r="AI428" i="10"/>
  <c r="AH428" i="10"/>
  <c r="AG428" i="10"/>
  <c r="AF428" i="10"/>
  <c r="AE428" i="10"/>
  <c r="AD428" i="10"/>
  <c r="AC428" i="10"/>
  <c r="AB428" i="10"/>
  <c r="AA428" i="10"/>
  <c r="Z428" i="10"/>
  <c r="Y428" i="10"/>
  <c r="X428" i="10"/>
  <c r="W428" i="10"/>
  <c r="V428" i="10"/>
  <c r="P428" i="10"/>
  <c r="T428" i="10"/>
  <c r="S428" i="10"/>
  <c r="R428" i="10"/>
  <c r="AJ427" i="10"/>
  <c r="AI427" i="10"/>
  <c r="AH427" i="10"/>
  <c r="AG427" i="10"/>
  <c r="AF427" i="10"/>
  <c r="AE427" i="10"/>
  <c r="AD427" i="10"/>
  <c r="AC427" i="10"/>
  <c r="AB427" i="10"/>
  <c r="AA427" i="10"/>
  <c r="Z427" i="10"/>
  <c r="Y427" i="10"/>
  <c r="X427" i="10"/>
  <c r="W427" i="10"/>
  <c r="V427" i="10"/>
  <c r="P427" i="10"/>
  <c r="T427" i="10"/>
  <c r="S427" i="10"/>
  <c r="R427" i="10"/>
  <c r="AJ426" i="10"/>
  <c r="AI426" i="10"/>
  <c r="AH426" i="10"/>
  <c r="AG426" i="10"/>
  <c r="AF426" i="10"/>
  <c r="AE426" i="10"/>
  <c r="AD426" i="10"/>
  <c r="AC426" i="10"/>
  <c r="AB426" i="10"/>
  <c r="AA426" i="10"/>
  <c r="Z426" i="10"/>
  <c r="Y426" i="10"/>
  <c r="X426" i="10"/>
  <c r="W426" i="10"/>
  <c r="V426" i="10"/>
  <c r="P426" i="10"/>
  <c r="T426" i="10"/>
  <c r="S426" i="10"/>
  <c r="R426" i="10"/>
  <c r="AJ425" i="10"/>
  <c r="AI425" i="10"/>
  <c r="AH425" i="10"/>
  <c r="AG425" i="10"/>
  <c r="AF425" i="10"/>
  <c r="AE425" i="10"/>
  <c r="AD425" i="10"/>
  <c r="AC425" i="10"/>
  <c r="AB425" i="10"/>
  <c r="AA425" i="10"/>
  <c r="Z425" i="10"/>
  <c r="Y425" i="10"/>
  <c r="X425" i="10"/>
  <c r="W425" i="10"/>
  <c r="V425" i="10"/>
  <c r="P425" i="10"/>
  <c r="T425" i="10"/>
  <c r="S425" i="10"/>
  <c r="R425" i="10"/>
  <c r="AJ424" i="10"/>
  <c r="AI424" i="10"/>
  <c r="AH424" i="10"/>
  <c r="AG424" i="10"/>
  <c r="AF424" i="10"/>
  <c r="AE424" i="10"/>
  <c r="AD424" i="10"/>
  <c r="AC424" i="10"/>
  <c r="AB424" i="10"/>
  <c r="AA424" i="10"/>
  <c r="Z424" i="10"/>
  <c r="Y424" i="10"/>
  <c r="X424" i="10"/>
  <c r="W424" i="10"/>
  <c r="V424" i="10"/>
  <c r="P424" i="10"/>
  <c r="T424" i="10"/>
  <c r="S424" i="10"/>
  <c r="R424" i="10"/>
  <c r="AJ423" i="10"/>
  <c r="AI423" i="10"/>
  <c r="AH423" i="10"/>
  <c r="AG423" i="10"/>
  <c r="AF423" i="10"/>
  <c r="AE423" i="10"/>
  <c r="AD423" i="10"/>
  <c r="AC423" i="10"/>
  <c r="AB423" i="10"/>
  <c r="AA423" i="10"/>
  <c r="Z423" i="10"/>
  <c r="Y423" i="10"/>
  <c r="X423" i="10"/>
  <c r="W423" i="10"/>
  <c r="V423" i="10"/>
  <c r="P423" i="10"/>
  <c r="T423" i="10"/>
  <c r="S423" i="10"/>
  <c r="R423" i="10"/>
  <c r="AJ422" i="10"/>
  <c r="AI422" i="10"/>
  <c r="AH422" i="10"/>
  <c r="AG422" i="10"/>
  <c r="AF422" i="10"/>
  <c r="AE422" i="10"/>
  <c r="AD422" i="10"/>
  <c r="AC422" i="10"/>
  <c r="AB422" i="10"/>
  <c r="AA422" i="10"/>
  <c r="Z422" i="10"/>
  <c r="Y422" i="10"/>
  <c r="X422" i="10"/>
  <c r="W422" i="10"/>
  <c r="V422" i="10"/>
  <c r="P422" i="10"/>
  <c r="T422" i="10"/>
  <c r="S422" i="10"/>
  <c r="R422" i="10"/>
  <c r="AJ421" i="10"/>
  <c r="AI421" i="10"/>
  <c r="AH421" i="10"/>
  <c r="AG421" i="10"/>
  <c r="AF421" i="10"/>
  <c r="AE421" i="10"/>
  <c r="AD421" i="10"/>
  <c r="AC421" i="10"/>
  <c r="AB421" i="10"/>
  <c r="AA421" i="10"/>
  <c r="Z421" i="10"/>
  <c r="Y421" i="10"/>
  <c r="X421" i="10"/>
  <c r="W421" i="10"/>
  <c r="V421" i="10"/>
  <c r="P421" i="10"/>
  <c r="T421" i="10"/>
  <c r="S421" i="10"/>
  <c r="R421" i="10"/>
  <c r="AJ420" i="10"/>
  <c r="AI420" i="10"/>
  <c r="AH420" i="10"/>
  <c r="AG420" i="10"/>
  <c r="AF420" i="10"/>
  <c r="AE420" i="10"/>
  <c r="AD420" i="10"/>
  <c r="AC420" i="10"/>
  <c r="AB420" i="10"/>
  <c r="AA420" i="10"/>
  <c r="Z420" i="10"/>
  <c r="Y420" i="10"/>
  <c r="X420" i="10"/>
  <c r="W420" i="10"/>
  <c r="V420" i="10"/>
  <c r="P420" i="10"/>
  <c r="T420" i="10"/>
  <c r="S420" i="10"/>
  <c r="R420" i="10"/>
  <c r="AJ419" i="10"/>
  <c r="AI419" i="10"/>
  <c r="AH419" i="10"/>
  <c r="AG419" i="10"/>
  <c r="AF419" i="10"/>
  <c r="AE419" i="10"/>
  <c r="AD419" i="10"/>
  <c r="AC419" i="10"/>
  <c r="AB419" i="10"/>
  <c r="AA419" i="10"/>
  <c r="Z419" i="10"/>
  <c r="Y419" i="10"/>
  <c r="X419" i="10"/>
  <c r="W419" i="10"/>
  <c r="V419" i="10"/>
  <c r="P419" i="10"/>
  <c r="T419" i="10"/>
  <c r="S419" i="10"/>
  <c r="R419" i="10"/>
  <c r="AJ418" i="10"/>
  <c r="AI418" i="10"/>
  <c r="AH418" i="10"/>
  <c r="AG418" i="10"/>
  <c r="AF418" i="10"/>
  <c r="AE418" i="10"/>
  <c r="AD418" i="10"/>
  <c r="AC418" i="10"/>
  <c r="AB418" i="10"/>
  <c r="AA418" i="10"/>
  <c r="Z418" i="10"/>
  <c r="Y418" i="10"/>
  <c r="X418" i="10"/>
  <c r="W418" i="10"/>
  <c r="V418" i="10"/>
  <c r="P418" i="10"/>
  <c r="T418" i="10"/>
  <c r="S418" i="10"/>
  <c r="R418" i="10"/>
  <c r="AJ417" i="10"/>
  <c r="AI417" i="10"/>
  <c r="AH417" i="10"/>
  <c r="AG417" i="10"/>
  <c r="AF417" i="10"/>
  <c r="AE417" i="10"/>
  <c r="AD417" i="10"/>
  <c r="AC417" i="10"/>
  <c r="AB417" i="10"/>
  <c r="AA417" i="10"/>
  <c r="Z417" i="10"/>
  <c r="Y417" i="10"/>
  <c r="X417" i="10"/>
  <c r="W417" i="10"/>
  <c r="V417" i="10"/>
  <c r="P417" i="10"/>
  <c r="T417" i="10"/>
  <c r="S417" i="10"/>
  <c r="R417" i="10"/>
  <c r="AJ416" i="10"/>
  <c r="AI416" i="10"/>
  <c r="AH416" i="10"/>
  <c r="AG416" i="10"/>
  <c r="AF416" i="10"/>
  <c r="AE416" i="10"/>
  <c r="AD416" i="10"/>
  <c r="AC416" i="10"/>
  <c r="AB416" i="10"/>
  <c r="AA416" i="10"/>
  <c r="Z416" i="10"/>
  <c r="Y416" i="10"/>
  <c r="X416" i="10"/>
  <c r="W416" i="10"/>
  <c r="V416" i="10"/>
  <c r="P416" i="10"/>
  <c r="T416" i="10"/>
  <c r="S416" i="10"/>
  <c r="R416" i="10"/>
  <c r="AJ415" i="10"/>
  <c r="AI415" i="10"/>
  <c r="AH415" i="10"/>
  <c r="AG415" i="10"/>
  <c r="AF415" i="10"/>
  <c r="AE415" i="10"/>
  <c r="AD415" i="10"/>
  <c r="AC415" i="10"/>
  <c r="AB415" i="10"/>
  <c r="AA415" i="10"/>
  <c r="Z415" i="10"/>
  <c r="Y415" i="10"/>
  <c r="X415" i="10"/>
  <c r="W415" i="10"/>
  <c r="V415" i="10"/>
  <c r="P415" i="10"/>
  <c r="T415" i="10"/>
  <c r="S415" i="10"/>
  <c r="R415" i="10"/>
  <c r="AJ414" i="10"/>
  <c r="AI414" i="10"/>
  <c r="AH414" i="10"/>
  <c r="AG414" i="10"/>
  <c r="AF414" i="10"/>
  <c r="AE414" i="10"/>
  <c r="AD414" i="10"/>
  <c r="AC414" i="10"/>
  <c r="AB414" i="10"/>
  <c r="AA414" i="10"/>
  <c r="Z414" i="10"/>
  <c r="Y414" i="10"/>
  <c r="X414" i="10"/>
  <c r="W414" i="10"/>
  <c r="V414" i="10"/>
  <c r="P414" i="10"/>
  <c r="T414" i="10"/>
  <c r="S414" i="10"/>
  <c r="R414" i="10"/>
  <c r="AJ413" i="10"/>
  <c r="AI413" i="10"/>
  <c r="AH413" i="10"/>
  <c r="AG413" i="10"/>
  <c r="AF413" i="10"/>
  <c r="AE413" i="10"/>
  <c r="AD413" i="10"/>
  <c r="AC413" i="10"/>
  <c r="AB413" i="10"/>
  <c r="AA413" i="10"/>
  <c r="Z413" i="10"/>
  <c r="Y413" i="10"/>
  <c r="X413" i="10"/>
  <c r="W413" i="10"/>
  <c r="V413" i="10"/>
  <c r="P413" i="10"/>
  <c r="T413" i="10"/>
  <c r="S413" i="10"/>
  <c r="R413" i="10"/>
  <c r="AJ412" i="10"/>
  <c r="AI412" i="10"/>
  <c r="AH412" i="10"/>
  <c r="AG412" i="10"/>
  <c r="AF412" i="10"/>
  <c r="AE412" i="10"/>
  <c r="AD412" i="10"/>
  <c r="AC412" i="10"/>
  <c r="AB412" i="10"/>
  <c r="AA412" i="10"/>
  <c r="Z412" i="10"/>
  <c r="Y412" i="10"/>
  <c r="X412" i="10"/>
  <c r="W412" i="10"/>
  <c r="V412" i="10"/>
  <c r="P412" i="10"/>
  <c r="T412" i="10"/>
  <c r="S412" i="10"/>
  <c r="R412" i="10"/>
  <c r="AJ411" i="10"/>
  <c r="AI411" i="10"/>
  <c r="AH411" i="10"/>
  <c r="AG411" i="10"/>
  <c r="AF411" i="10"/>
  <c r="AE411" i="10"/>
  <c r="AD411" i="10"/>
  <c r="AC411" i="10"/>
  <c r="AB411" i="10"/>
  <c r="AA411" i="10"/>
  <c r="Z411" i="10"/>
  <c r="Y411" i="10"/>
  <c r="X411" i="10"/>
  <c r="W411" i="10"/>
  <c r="V411" i="10"/>
  <c r="P411" i="10"/>
  <c r="T411" i="10"/>
  <c r="S411" i="10"/>
  <c r="R411" i="10"/>
  <c r="AJ410" i="10"/>
  <c r="AI410" i="10"/>
  <c r="AH410" i="10"/>
  <c r="AG410" i="10"/>
  <c r="AF410" i="10"/>
  <c r="AE410" i="10"/>
  <c r="AD410" i="10"/>
  <c r="AC410" i="10"/>
  <c r="AB410" i="10"/>
  <c r="AA410" i="10"/>
  <c r="Z410" i="10"/>
  <c r="Y410" i="10"/>
  <c r="X410" i="10"/>
  <c r="W410" i="10"/>
  <c r="V410" i="10"/>
  <c r="P410" i="10"/>
  <c r="T410" i="10"/>
  <c r="S410" i="10"/>
  <c r="R410" i="10"/>
  <c r="AJ409" i="10"/>
  <c r="AI409" i="10"/>
  <c r="AH409" i="10"/>
  <c r="AG409" i="10"/>
  <c r="AF409" i="10"/>
  <c r="AE409" i="10"/>
  <c r="AD409" i="10"/>
  <c r="AC409" i="10"/>
  <c r="AB409" i="10"/>
  <c r="AA409" i="10"/>
  <c r="Z409" i="10"/>
  <c r="Y409" i="10"/>
  <c r="X409" i="10"/>
  <c r="W409" i="10"/>
  <c r="V409" i="10"/>
  <c r="P409" i="10"/>
  <c r="T409" i="10"/>
  <c r="S409" i="10"/>
  <c r="R409" i="10"/>
  <c r="AJ408" i="10"/>
  <c r="AI408" i="10"/>
  <c r="AH408" i="10"/>
  <c r="AG408" i="10"/>
  <c r="AF408" i="10"/>
  <c r="AE408" i="10"/>
  <c r="AD408" i="10"/>
  <c r="AC408" i="10"/>
  <c r="AB408" i="10"/>
  <c r="AA408" i="10"/>
  <c r="Z408" i="10"/>
  <c r="Y408" i="10"/>
  <c r="X408" i="10"/>
  <c r="W408" i="10"/>
  <c r="V408" i="10"/>
  <c r="P408" i="10"/>
  <c r="T408" i="10"/>
  <c r="S408" i="10"/>
  <c r="R408" i="10"/>
  <c r="AJ407" i="10"/>
  <c r="AI407" i="10"/>
  <c r="AH407" i="10"/>
  <c r="AG407" i="10"/>
  <c r="AF407" i="10"/>
  <c r="AE407" i="10"/>
  <c r="AD407" i="10"/>
  <c r="AC407" i="10"/>
  <c r="AB407" i="10"/>
  <c r="AA407" i="10"/>
  <c r="Z407" i="10"/>
  <c r="Y407" i="10"/>
  <c r="X407" i="10"/>
  <c r="W407" i="10"/>
  <c r="V407" i="10"/>
  <c r="P407" i="10"/>
  <c r="T407" i="10"/>
  <c r="S407" i="10"/>
  <c r="R407" i="10"/>
  <c r="AJ406" i="10"/>
  <c r="AI406" i="10"/>
  <c r="AH406" i="10"/>
  <c r="AG406" i="10"/>
  <c r="AF406" i="10"/>
  <c r="AE406" i="10"/>
  <c r="AD406" i="10"/>
  <c r="AC406" i="10"/>
  <c r="AB406" i="10"/>
  <c r="AA406" i="10"/>
  <c r="Z406" i="10"/>
  <c r="Y406" i="10"/>
  <c r="X406" i="10"/>
  <c r="W406" i="10"/>
  <c r="V406" i="10"/>
  <c r="P406" i="10"/>
  <c r="T406" i="10"/>
  <c r="S406" i="10"/>
  <c r="R406" i="10"/>
  <c r="AJ405" i="10"/>
  <c r="AI405" i="10"/>
  <c r="AH405" i="10"/>
  <c r="AG405" i="10"/>
  <c r="AF405" i="10"/>
  <c r="AE405" i="10"/>
  <c r="AD405" i="10"/>
  <c r="AC405" i="10"/>
  <c r="AB405" i="10"/>
  <c r="AA405" i="10"/>
  <c r="Z405" i="10"/>
  <c r="Y405" i="10"/>
  <c r="X405" i="10"/>
  <c r="W405" i="10"/>
  <c r="V405" i="10"/>
  <c r="P405" i="10"/>
  <c r="T405" i="10"/>
  <c r="S405" i="10"/>
  <c r="R405" i="10"/>
  <c r="AJ404" i="10"/>
  <c r="AI404" i="10"/>
  <c r="AH404" i="10"/>
  <c r="AG404" i="10"/>
  <c r="AF404" i="10"/>
  <c r="AE404" i="10"/>
  <c r="AD404" i="10"/>
  <c r="AC404" i="10"/>
  <c r="AB404" i="10"/>
  <c r="AA404" i="10"/>
  <c r="Z404" i="10"/>
  <c r="Y404" i="10"/>
  <c r="X404" i="10"/>
  <c r="W404" i="10"/>
  <c r="V404" i="10"/>
  <c r="P404" i="10"/>
  <c r="T404" i="10"/>
  <c r="S404" i="10"/>
  <c r="R404" i="10"/>
  <c r="AJ403" i="10"/>
  <c r="AI403" i="10"/>
  <c r="AH403" i="10"/>
  <c r="AG403" i="10"/>
  <c r="AF403" i="10"/>
  <c r="AE403" i="10"/>
  <c r="AD403" i="10"/>
  <c r="AC403" i="10"/>
  <c r="AB403" i="10"/>
  <c r="AA403" i="10"/>
  <c r="Z403" i="10"/>
  <c r="Y403" i="10"/>
  <c r="X403" i="10"/>
  <c r="W403" i="10"/>
  <c r="V403" i="10"/>
  <c r="P403" i="10"/>
  <c r="T403" i="10"/>
  <c r="S403" i="10"/>
  <c r="R403" i="10"/>
  <c r="AJ402" i="10"/>
  <c r="AI402" i="10"/>
  <c r="AH402" i="10"/>
  <c r="AG402" i="10"/>
  <c r="AF402" i="10"/>
  <c r="AE402" i="10"/>
  <c r="AD402" i="10"/>
  <c r="AC402" i="10"/>
  <c r="AB402" i="10"/>
  <c r="AA402" i="10"/>
  <c r="Z402" i="10"/>
  <c r="Y402" i="10"/>
  <c r="X402" i="10"/>
  <c r="W402" i="10"/>
  <c r="V402" i="10"/>
  <c r="P402" i="10"/>
  <c r="T402" i="10"/>
  <c r="S402" i="10"/>
  <c r="R402" i="10"/>
  <c r="AJ401" i="10"/>
  <c r="AI401" i="10"/>
  <c r="AH401" i="10"/>
  <c r="AG401" i="10"/>
  <c r="AF401" i="10"/>
  <c r="AE401" i="10"/>
  <c r="AD401" i="10"/>
  <c r="AC401" i="10"/>
  <c r="AB401" i="10"/>
  <c r="AA401" i="10"/>
  <c r="Z401" i="10"/>
  <c r="Y401" i="10"/>
  <c r="X401" i="10"/>
  <c r="W401" i="10"/>
  <c r="V401" i="10"/>
  <c r="P401" i="10"/>
  <c r="T401" i="10"/>
  <c r="S401" i="10"/>
  <c r="R401" i="10"/>
  <c r="AJ400" i="10"/>
  <c r="AI400" i="10"/>
  <c r="AH400" i="10"/>
  <c r="AG400" i="10"/>
  <c r="AF400" i="10"/>
  <c r="AE400" i="10"/>
  <c r="AD400" i="10"/>
  <c r="AC400" i="10"/>
  <c r="AB400" i="10"/>
  <c r="AA400" i="10"/>
  <c r="Z400" i="10"/>
  <c r="Y400" i="10"/>
  <c r="X400" i="10"/>
  <c r="W400" i="10"/>
  <c r="V400" i="10"/>
  <c r="P400" i="10"/>
  <c r="T400" i="10"/>
  <c r="S400" i="10"/>
  <c r="R400" i="10"/>
  <c r="AJ399" i="10"/>
  <c r="AI399" i="10"/>
  <c r="AH399" i="10"/>
  <c r="AG399" i="10"/>
  <c r="AF399" i="10"/>
  <c r="AE399" i="10"/>
  <c r="AD399" i="10"/>
  <c r="AC399" i="10"/>
  <c r="AB399" i="10"/>
  <c r="AA399" i="10"/>
  <c r="Z399" i="10"/>
  <c r="Y399" i="10"/>
  <c r="X399" i="10"/>
  <c r="W399" i="10"/>
  <c r="V399" i="10"/>
  <c r="P399" i="10"/>
  <c r="T399" i="10"/>
  <c r="S399" i="10"/>
  <c r="R399" i="10"/>
  <c r="AJ398" i="10"/>
  <c r="AI398" i="10"/>
  <c r="AH398" i="10"/>
  <c r="AG398" i="10"/>
  <c r="AF398" i="10"/>
  <c r="AE398" i="10"/>
  <c r="AD398" i="10"/>
  <c r="AC398" i="10"/>
  <c r="AB398" i="10"/>
  <c r="AA398" i="10"/>
  <c r="Z398" i="10"/>
  <c r="Y398" i="10"/>
  <c r="X398" i="10"/>
  <c r="W398" i="10"/>
  <c r="V398" i="10"/>
  <c r="P398" i="10"/>
  <c r="T398" i="10"/>
  <c r="S398" i="10"/>
  <c r="R398" i="10"/>
  <c r="AJ397" i="10"/>
  <c r="AI397" i="10"/>
  <c r="AH397" i="10"/>
  <c r="AG397" i="10"/>
  <c r="AF397" i="10"/>
  <c r="AE397" i="10"/>
  <c r="AD397" i="10"/>
  <c r="AC397" i="10"/>
  <c r="AB397" i="10"/>
  <c r="AA397" i="10"/>
  <c r="Z397" i="10"/>
  <c r="Y397" i="10"/>
  <c r="X397" i="10"/>
  <c r="W397" i="10"/>
  <c r="V397" i="10"/>
  <c r="P397" i="10"/>
  <c r="T397" i="10"/>
  <c r="S397" i="10"/>
  <c r="R397" i="10"/>
  <c r="AJ396" i="10"/>
  <c r="AI396" i="10"/>
  <c r="AH396" i="10"/>
  <c r="AG396" i="10"/>
  <c r="AF396" i="10"/>
  <c r="AE396" i="10"/>
  <c r="AD396" i="10"/>
  <c r="AC396" i="10"/>
  <c r="AB396" i="10"/>
  <c r="AA396" i="10"/>
  <c r="Z396" i="10"/>
  <c r="Y396" i="10"/>
  <c r="X396" i="10"/>
  <c r="W396" i="10"/>
  <c r="V396" i="10"/>
  <c r="P396" i="10"/>
  <c r="T396" i="10"/>
  <c r="S396" i="10"/>
  <c r="R396" i="10"/>
  <c r="AJ395" i="10"/>
  <c r="AI395" i="10"/>
  <c r="AH395" i="10"/>
  <c r="AG395" i="10"/>
  <c r="AF395" i="10"/>
  <c r="AE395" i="10"/>
  <c r="AD395" i="10"/>
  <c r="AC395" i="10"/>
  <c r="AB395" i="10"/>
  <c r="AA395" i="10"/>
  <c r="Z395" i="10"/>
  <c r="Y395" i="10"/>
  <c r="X395" i="10"/>
  <c r="W395" i="10"/>
  <c r="V395" i="10"/>
  <c r="P395" i="10"/>
  <c r="T395" i="10"/>
  <c r="S395" i="10"/>
  <c r="R395" i="10"/>
  <c r="AJ394" i="10"/>
  <c r="AI394" i="10"/>
  <c r="AH394" i="10"/>
  <c r="AG394" i="10"/>
  <c r="AF394" i="10"/>
  <c r="AE394" i="10"/>
  <c r="AD394" i="10"/>
  <c r="AC394" i="10"/>
  <c r="AB394" i="10"/>
  <c r="AA394" i="10"/>
  <c r="Z394" i="10"/>
  <c r="Y394" i="10"/>
  <c r="X394" i="10"/>
  <c r="W394" i="10"/>
  <c r="V394" i="10"/>
  <c r="P394" i="10"/>
  <c r="T394" i="10"/>
  <c r="S394" i="10"/>
  <c r="R394" i="10"/>
  <c r="AJ393" i="10"/>
  <c r="AI393" i="10"/>
  <c r="AH393" i="10"/>
  <c r="AG393" i="10"/>
  <c r="AF393" i="10"/>
  <c r="AE393" i="10"/>
  <c r="AD393" i="10"/>
  <c r="AC393" i="10"/>
  <c r="AB393" i="10"/>
  <c r="AA393" i="10"/>
  <c r="Z393" i="10"/>
  <c r="Y393" i="10"/>
  <c r="X393" i="10"/>
  <c r="W393" i="10"/>
  <c r="V393" i="10"/>
  <c r="P393" i="10"/>
  <c r="T393" i="10"/>
  <c r="S393" i="10"/>
  <c r="R393" i="10"/>
  <c r="AJ392" i="10"/>
  <c r="AI392" i="10"/>
  <c r="AH392" i="10"/>
  <c r="AG392" i="10"/>
  <c r="AF392" i="10"/>
  <c r="AE392" i="10"/>
  <c r="AD392" i="10"/>
  <c r="AC392" i="10"/>
  <c r="AB392" i="10"/>
  <c r="AA392" i="10"/>
  <c r="Z392" i="10"/>
  <c r="Y392" i="10"/>
  <c r="X392" i="10"/>
  <c r="W392" i="10"/>
  <c r="V392" i="10"/>
  <c r="P392" i="10"/>
  <c r="T392" i="10"/>
  <c r="S392" i="10"/>
  <c r="R392" i="10"/>
  <c r="AJ391" i="10"/>
  <c r="AI391" i="10"/>
  <c r="AH391" i="10"/>
  <c r="AG391" i="10"/>
  <c r="AF391" i="10"/>
  <c r="AE391" i="10"/>
  <c r="AD391" i="10"/>
  <c r="AC391" i="10"/>
  <c r="AB391" i="10"/>
  <c r="AA391" i="10"/>
  <c r="Z391" i="10"/>
  <c r="Y391" i="10"/>
  <c r="X391" i="10"/>
  <c r="W391" i="10"/>
  <c r="V391" i="10"/>
  <c r="P391" i="10"/>
  <c r="T391" i="10"/>
  <c r="S391" i="10"/>
  <c r="R391" i="10"/>
  <c r="AJ390" i="10"/>
  <c r="AI390" i="10"/>
  <c r="AH390" i="10"/>
  <c r="AG390" i="10"/>
  <c r="AF390" i="10"/>
  <c r="AE390" i="10"/>
  <c r="AD390" i="10"/>
  <c r="AC390" i="10"/>
  <c r="AB390" i="10"/>
  <c r="AA390" i="10"/>
  <c r="Z390" i="10"/>
  <c r="Y390" i="10"/>
  <c r="X390" i="10"/>
  <c r="W390" i="10"/>
  <c r="V390" i="10"/>
  <c r="P390" i="10"/>
  <c r="T390" i="10"/>
  <c r="S390" i="10"/>
  <c r="R390" i="10"/>
  <c r="AJ389" i="10"/>
  <c r="AI389" i="10"/>
  <c r="AH389" i="10"/>
  <c r="AG389" i="10"/>
  <c r="AF389" i="10"/>
  <c r="AE389" i="10"/>
  <c r="AD389" i="10"/>
  <c r="AC389" i="10"/>
  <c r="AB389" i="10"/>
  <c r="AA389" i="10"/>
  <c r="Z389" i="10"/>
  <c r="Y389" i="10"/>
  <c r="X389" i="10"/>
  <c r="W389" i="10"/>
  <c r="V389" i="10"/>
  <c r="P389" i="10"/>
  <c r="T389" i="10"/>
  <c r="S389" i="10"/>
  <c r="R389" i="10"/>
  <c r="AJ388" i="10"/>
  <c r="AI388" i="10"/>
  <c r="AH388" i="10"/>
  <c r="AG388" i="10"/>
  <c r="AF388" i="10"/>
  <c r="AE388" i="10"/>
  <c r="AD388" i="10"/>
  <c r="AC388" i="10"/>
  <c r="AB388" i="10"/>
  <c r="AA388" i="10"/>
  <c r="Z388" i="10"/>
  <c r="Y388" i="10"/>
  <c r="X388" i="10"/>
  <c r="W388" i="10"/>
  <c r="V388" i="10"/>
  <c r="P388" i="10"/>
  <c r="T388" i="10"/>
  <c r="S388" i="10"/>
  <c r="R388" i="10"/>
  <c r="AJ387" i="10"/>
  <c r="AI387" i="10"/>
  <c r="AH387" i="10"/>
  <c r="AG387" i="10"/>
  <c r="AF387" i="10"/>
  <c r="AE387" i="10"/>
  <c r="AD387" i="10"/>
  <c r="AC387" i="10"/>
  <c r="AB387" i="10"/>
  <c r="AA387" i="10"/>
  <c r="Z387" i="10"/>
  <c r="Y387" i="10"/>
  <c r="X387" i="10"/>
  <c r="W387" i="10"/>
  <c r="V387" i="10"/>
  <c r="P387" i="10"/>
  <c r="T387" i="10"/>
  <c r="S387" i="10"/>
  <c r="R387" i="10"/>
  <c r="AJ386" i="10"/>
  <c r="AI386" i="10"/>
  <c r="AH386" i="10"/>
  <c r="AG386" i="10"/>
  <c r="AF386" i="10"/>
  <c r="AE386" i="10"/>
  <c r="AD386" i="10"/>
  <c r="AC386" i="10"/>
  <c r="AB386" i="10"/>
  <c r="AA386" i="10"/>
  <c r="Z386" i="10"/>
  <c r="Y386" i="10"/>
  <c r="X386" i="10"/>
  <c r="W386" i="10"/>
  <c r="V386" i="10"/>
  <c r="P386" i="10"/>
  <c r="T386" i="10"/>
  <c r="S386" i="10"/>
  <c r="R386" i="10"/>
  <c r="AJ385" i="10"/>
  <c r="AI385" i="10"/>
  <c r="AH385" i="10"/>
  <c r="AG385" i="10"/>
  <c r="AF385" i="10"/>
  <c r="AE385" i="10"/>
  <c r="AD385" i="10"/>
  <c r="AC385" i="10"/>
  <c r="AB385" i="10"/>
  <c r="AA385" i="10"/>
  <c r="Z385" i="10"/>
  <c r="Y385" i="10"/>
  <c r="X385" i="10"/>
  <c r="W385" i="10"/>
  <c r="V385" i="10"/>
  <c r="P385" i="10"/>
  <c r="T385" i="10"/>
  <c r="S385" i="10"/>
  <c r="R385" i="10"/>
  <c r="AJ384" i="10"/>
  <c r="AI384" i="10"/>
  <c r="AH384" i="10"/>
  <c r="AG384" i="10"/>
  <c r="AF384" i="10"/>
  <c r="AE384" i="10"/>
  <c r="AD384" i="10"/>
  <c r="AC384" i="10"/>
  <c r="AB384" i="10"/>
  <c r="AA384" i="10"/>
  <c r="Z384" i="10"/>
  <c r="Y384" i="10"/>
  <c r="X384" i="10"/>
  <c r="W384" i="10"/>
  <c r="V384" i="10"/>
  <c r="P384" i="10"/>
  <c r="T384" i="10"/>
  <c r="S384" i="10"/>
  <c r="R384" i="10"/>
  <c r="AJ383" i="10"/>
  <c r="AI383" i="10"/>
  <c r="AH383" i="10"/>
  <c r="AG383" i="10"/>
  <c r="AF383" i="10"/>
  <c r="AE383" i="10"/>
  <c r="AD383" i="10"/>
  <c r="AC383" i="10"/>
  <c r="AB383" i="10"/>
  <c r="AA383" i="10"/>
  <c r="Z383" i="10"/>
  <c r="Y383" i="10"/>
  <c r="X383" i="10"/>
  <c r="W383" i="10"/>
  <c r="V383" i="10"/>
  <c r="P383" i="10"/>
  <c r="T383" i="10"/>
  <c r="S383" i="10"/>
  <c r="R383" i="10"/>
  <c r="AJ382" i="10"/>
  <c r="AI382" i="10"/>
  <c r="AH382" i="10"/>
  <c r="AG382" i="10"/>
  <c r="AF382" i="10"/>
  <c r="AE382" i="10"/>
  <c r="AD382" i="10"/>
  <c r="AC382" i="10"/>
  <c r="AB382" i="10"/>
  <c r="AA382" i="10"/>
  <c r="Z382" i="10"/>
  <c r="Y382" i="10"/>
  <c r="X382" i="10"/>
  <c r="W382" i="10"/>
  <c r="V382" i="10"/>
  <c r="P382" i="10"/>
  <c r="T382" i="10"/>
  <c r="S382" i="10"/>
  <c r="R382" i="10"/>
  <c r="AJ381" i="10"/>
  <c r="AI381" i="10"/>
  <c r="AH381" i="10"/>
  <c r="AG381" i="10"/>
  <c r="AF381" i="10"/>
  <c r="AE381" i="10"/>
  <c r="AD381" i="10"/>
  <c r="AC381" i="10"/>
  <c r="AB381" i="10"/>
  <c r="AA381" i="10"/>
  <c r="Z381" i="10"/>
  <c r="Y381" i="10"/>
  <c r="X381" i="10"/>
  <c r="W381" i="10"/>
  <c r="V381" i="10"/>
  <c r="P381" i="10"/>
  <c r="T381" i="10"/>
  <c r="S381" i="10"/>
  <c r="R381" i="10"/>
  <c r="AJ380" i="10"/>
  <c r="AI380" i="10"/>
  <c r="AH380" i="10"/>
  <c r="AG380" i="10"/>
  <c r="AF380" i="10"/>
  <c r="AE380" i="10"/>
  <c r="AD380" i="10"/>
  <c r="AC380" i="10"/>
  <c r="AB380" i="10"/>
  <c r="AA380" i="10"/>
  <c r="Z380" i="10"/>
  <c r="Y380" i="10"/>
  <c r="X380" i="10"/>
  <c r="W380" i="10"/>
  <c r="V380" i="10"/>
  <c r="P380" i="10"/>
  <c r="T380" i="10"/>
  <c r="S380" i="10"/>
  <c r="R380" i="10"/>
  <c r="AJ379" i="10"/>
  <c r="AI379" i="10"/>
  <c r="AH379" i="10"/>
  <c r="AG379" i="10"/>
  <c r="AF379" i="10"/>
  <c r="AE379" i="10"/>
  <c r="AD379" i="10"/>
  <c r="AC379" i="10"/>
  <c r="AB379" i="10"/>
  <c r="AA379" i="10"/>
  <c r="Z379" i="10"/>
  <c r="Y379" i="10"/>
  <c r="X379" i="10"/>
  <c r="W379" i="10"/>
  <c r="V379" i="10"/>
  <c r="P379" i="10"/>
  <c r="T379" i="10"/>
  <c r="S379" i="10"/>
  <c r="R379" i="10"/>
  <c r="AJ378" i="10"/>
  <c r="AI378" i="10"/>
  <c r="AH378" i="10"/>
  <c r="AG378" i="10"/>
  <c r="AF378" i="10"/>
  <c r="AE378" i="10"/>
  <c r="AD378" i="10"/>
  <c r="AC378" i="10"/>
  <c r="AB378" i="10"/>
  <c r="AA378" i="10"/>
  <c r="Z378" i="10"/>
  <c r="Y378" i="10"/>
  <c r="X378" i="10"/>
  <c r="W378" i="10"/>
  <c r="V378" i="10"/>
  <c r="P378" i="10"/>
  <c r="T378" i="10"/>
  <c r="S378" i="10"/>
  <c r="R378" i="10"/>
  <c r="AJ377" i="10"/>
  <c r="AI377" i="10"/>
  <c r="AH377" i="10"/>
  <c r="AG377" i="10"/>
  <c r="AF377" i="10"/>
  <c r="AE377" i="10"/>
  <c r="AD377" i="10"/>
  <c r="AC377" i="10"/>
  <c r="AB377" i="10"/>
  <c r="AA377" i="10"/>
  <c r="Z377" i="10"/>
  <c r="Y377" i="10"/>
  <c r="X377" i="10"/>
  <c r="W377" i="10"/>
  <c r="V377" i="10"/>
  <c r="P377" i="10"/>
  <c r="T377" i="10"/>
  <c r="S377" i="10"/>
  <c r="R377" i="10"/>
  <c r="AJ376" i="10"/>
  <c r="AI376" i="10"/>
  <c r="AH376" i="10"/>
  <c r="AG376" i="10"/>
  <c r="AF376" i="10"/>
  <c r="AE376" i="10"/>
  <c r="AD376" i="10"/>
  <c r="AC376" i="10"/>
  <c r="AB376" i="10"/>
  <c r="AA376" i="10"/>
  <c r="Z376" i="10"/>
  <c r="Y376" i="10"/>
  <c r="X376" i="10"/>
  <c r="W376" i="10"/>
  <c r="V376" i="10"/>
  <c r="P376" i="10"/>
  <c r="T376" i="10"/>
  <c r="S376" i="10"/>
  <c r="R376" i="10"/>
  <c r="AJ375" i="10"/>
  <c r="AI375" i="10"/>
  <c r="AH375" i="10"/>
  <c r="AG375" i="10"/>
  <c r="AF375" i="10"/>
  <c r="AE375" i="10"/>
  <c r="AD375" i="10"/>
  <c r="AC375" i="10"/>
  <c r="AB375" i="10"/>
  <c r="AA375" i="10"/>
  <c r="Z375" i="10"/>
  <c r="Y375" i="10"/>
  <c r="X375" i="10"/>
  <c r="W375" i="10"/>
  <c r="V375" i="10"/>
  <c r="P375" i="10"/>
  <c r="T375" i="10"/>
  <c r="S375" i="10"/>
  <c r="R375" i="10"/>
  <c r="AJ374" i="10"/>
  <c r="AI374" i="10"/>
  <c r="AH374" i="10"/>
  <c r="AG374" i="10"/>
  <c r="AF374" i="10"/>
  <c r="AE374" i="10"/>
  <c r="AD374" i="10"/>
  <c r="AC374" i="10"/>
  <c r="AB374" i="10"/>
  <c r="AA374" i="10"/>
  <c r="Z374" i="10"/>
  <c r="Y374" i="10"/>
  <c r="X374" i="10"/>
  <c r="W374" i="10"/>
  <c r="V374" i="10"/>
  <c r="P374" i="10"/>
  <c r="T374" i="10"/>
  <c r="S374" i="10"/>
  <c r="R374" i="10"/>
  <c r="AJ373" i="10"/>
  <c r="AI373" i="10"/>
  <c r="AH373" i="10"/>
  <c r="AG373" i="10"/>
  <c r="AF373" i="10"/>
  <c r="AE373" i="10"/>
  <c r="AD373" i="10"/>
  <c r="AC373" i="10"/>
  <c r="AB373" i="10"/>
  <c r="AA373" i="10"/>
  <c r="Z373" i="10"/>
  <c r="Y373" i="10"/>
  <c r="X373" i="10"/>
  <c r="W373" i="10"/>
  <c r="V373" i="10"/>
  <c r="P373" i="10"/>
  <c r="T373" i="10"/>
  <c r="S373" i="10"/>
  <c r="R373" i="10"/>
  <c r="AJ372" i="10"/>
  <c r="AI372" i="10"/>
  <c r="AH372" i="10"/>
  <c r="AG372" i="10"/>
  <c r="AF372" i="10"/>
  <c r="AE372" i="10"/>
  <c r="AD372" i="10"/>
  <c r="AC372" i="10"/>
  <c r="AB372" i="10"/>
  <c r="AA372" i="10"/>
  <c r="Z372" i="10"/>
  <c r="Y372" i="10"/>
  <c r="X372" i="10"/>
  <c r="W372" i="10"/>
  <c r="V372" i="10"/>
  <c r="P372" i="10"/>
  <c r="T372" i="10"/>
  <c r="S372" i="10"/>
  <c r="R372" i="10"/>
  <c r="AJ371" i="10"/>
  <c r="AI371" i="10"/>
  <c r="AH371" i="10"/>
  <c r="AG371" i="10"/>
  <c r="AF371" i="10"/>
  <c r="AE371" i="10"/>
  <c r="AD371" i="10"/>
  <c r="AC371" i="10"/>
  <c r="AB371" i="10"/>
  <c r="AA371" i="10"/>
  <c r="Z371" i="10"/>
  <c r="Y371" i="10"/>
  <c r="X371" i="10"/>
  <c r="W371" i="10"/>
  <c r="V371" i="10"/>
  <c r="P371" i="10"/>
  <c r="T371" i="10"/>
  <c r="S371" i="10"/>
  <c r="R371" i="10"/>
  <c r="AJ370" i="10"/>
  <c r="AI370" i="10"/>
  <c r="AH370" i="10"/>
  <c r="AG370" i="10"/>
  <c r="AF370" i="10"/>
  <c r="AE370" i="10"/>
  <c r="AD370" i="10"/>
  <c r="AC370" i="10"/>
  <c r="AB370" i="10"/>
  <c r="AA370" i="10"/>
  <c r="Z370" i="10"/>
  <c r="Y370" i="10"/>
  <c r="X370" i="10"/>
  <c r="W370" i="10"/>
  <c r="V370" i="10"/>
  <c r="P370" i="10"/>
  <c r="T370" i="10"/>
  <c r="S370" i="10"/>
  <c r="R370" i="10"/>
  <c r="AJ369" i="10"/>
  <c r="AI369" i="10"/>
  <c r="AH369" i="10"/>
  <c r="AG369" i="10"/>
  <c r="AF369" i="10"/>
  <c r="AE369" i="10"/>
  <c r="AD369" i="10"/>
  <c r="AC369" i="10"/>
  <c r="AB369" i="10"/>
  <c r="AA369" i="10"/>
  <c r="Z369" i="10"/>
  <c r="Y369" i="10"/>
  <c r="X369" i="10"/>
  <c r="W369" i="10"/>
  <c r="V369" i="10"/>
  <c r="P369" i="10"/>
  <c r="T369" i="10"/>
  <c r="S369" i="10"/>
  <c r="R369" i="10"/>
  <c r="AJ368" i="10"/>
  <c r="AI368" i="10"/>
  <c r="AH368" i="10"/>
  <c r="AG368" i="10"/>
  <c r="AF368" i="10"/>
  <c r="AE368" i="10"/>
  <c r="AD368" i="10"/>
  <c r="AC368" i="10"/>
  <c r="AB368" i="10"/>
  <c r="AA368" i="10"/>
  <c r="Z368" i="10"/>
  <c r="Y368" i="10"/>
  <c r="X368" i="10"/>
  <c r="W368" i="10"/>
  <c r="V368" i="10"/>
  <c r="P368" i="10"/>
  <c r="T368" i="10"/>
  <c r="S368" i="10"/>
  <c r="R368" i="10"/>
  <c r="AJ367" i="10"/>
  <c r="AI367" i="10"/>
  <c r="AH367" i="10"/>
  <c r="AG367" i="10"/>
  <c r="AF367" i="10"/>
  <c r="AE367" i="10"/>
  <c r="AD367" i="10"/>
  <c r="AC367" i="10"/>
  <c r="AB367" i="10"/>
  <c r="AA367" i="10"/>
  <c r="Z367" i="10"/>
  <c r="Y367" i="10"/>
  <c r="X367" i="10"/>
  <c r="W367" i="10"/>
  <c r="V367" i="10"/>
  <c r="P367" i="10"/>
  <c r="T367" i="10"/>
  <c r="S367" i="10"/>
  <c r="R367" i="10"/>
  <c r="AJ366" i="10"/>
  <c r="AI366" i="10"/>
  <c r="AH366" i="10"/>
  <c r="AG366" i="10"/>
  <c r="AF366" i="10"/>
  <c r="AE366" i="10"/>
  <c r="AD366" i="10"/>
  <c r="AC366" i="10"/>
  <c r="AB366" i="10"/>
  <c r="AA366" i="10"/>
  <c r="Z366" i="10"/>
  <c r="Y366" i="10"/>
  <c r="X366" i="10"/>
  <c r="W366" i="10"/>
  <c r="V366" i="10"/>
  <c r="P366" i="10"/>
  <c r="T366" i="10"/>
  <c r="S366" i="10"/>
  <c r="R366" i="10"/>
  <c r="AJ365" i="10"/>
  <c r="AI365" i="10"/>
  <c r="AH365" i="10"/>
  <c r="AG365" i="10"/>
  <c r="AF365" i="10"/>
  <c r="AE365" i="10"/>
  <c r="AD365" i="10"/>
  <c r="AC365" i="10"/>
  <c r="AB365" i="10"/>
  <c r="AA365" i="10"/>
  <c r="Z365" i="10"/>
  <c r="Y365" i="10"/>
  <c r="X365" i="10"/>
  <c r="W365" i="10"/>
  <c r="V365" i="10"/>
  <c r="P365" i="10"/>
  <c r="T365" i="10"/>
  <c r="S365" i="10"/>
  <c r="R365" i="10"/>
  <c r="AJ364" i="10"/>
  <c r="AI364" i="10"/>
  <c r="AH364" i="10"/>
  <c r="AG364" i="10"/>
  <c r="AF364" i="10"/>
  <c r="AE364" i="10"/>
  <c r="AD364" i="10"/>
  <c r="AC364" i="10"/>
  <c r="AB364" i="10"/>
  <c r="AA364" i="10"/>
  <c r="Z364" i="10"/>
  <c r="Y364" i="10"/>
  <c r="X364" i="10"/>
  <c r="W364" i="10"/>
  <c r="V364" i="10"/>
  <c r="P364" i="10"/>
  <c r="T364" i="10"/>
  <c r="S364" i="10"/>
  <c r="R364" i="10"/>
  <c r="AJ363" i="10"/>
  <c r="AI363" i="10"/>
  <c r="AH363" i="10"/>
  <c r="AG363" i="10"/>
  <c r="AF363" i="10"/>
  <c r="AE363" i="10"/>
  <c r="AD363" i="10"/>
  <c r="AC363" i="10"/>
  <c r="AB363" i="10"/>
  <c r="AA363" i="10"/>
  <c r="Z363" i="10"/>
  <c r="Y363" i="10"/>
  <c r="X363" i="10"/>
  <c r="W363" i="10"/>
  <c r="V363" i="10"/>
  <c r="P363" i="10"/>
  <c r="T363" i="10"/>
  <c r="S363" i="10"/>
  <c r="R363" i="10"/>
  <c r="AJ362" i="10"/>
  <c r="AI362" i="10"/>
  <c r="AH362" i="10"/>
  <c r="AG362" i="10"/>
  <c r="AF362" i="10"/>
  <c r="AE362" i="10"/>
  <c r="AD362" i="10"/>
  <c r="AC362" i="10"/>
  <c r="AB362" i="10"/>
  <c r="AA362" i="10"/>
  <c r="Z362" i="10"/>
  <c r="Y362" i="10"/>
  <c r="X362" i="10"/>
  <c r="W362" i="10"/>
  <c r="V362" i="10"/>
  <c r="P362" i="10"/>
  <c r="T362" i="10"/>
  <c r="S362" i="10"/>
  <c r="R362" i="10"/>
  <c r="AJ361" i="10"/>
  <c r="AI361" i="10"/>
  <c r="AH361" i="10"/>
  <c r="AG361" i="10"/>
  <c r="AF361" i="10"/>
  <c r="AE361" i="10"/>
  <c r="AD361" i="10"/>
  <c r="AC361" i="10"/>
  <c r="AB361" i="10"/>
  <c r="AA361" i="10"/>
  <c r="Z361" i="10"/>
  <c r="Y361" i="10"/>
  <c r="X361" i="10"/>
  <c r="W361" i="10"/>
  <c r="V361" i="10"/>
  <c r="P361" i="10"/>
  <c r="T361" i="10"/>
  <c r="S361" i="10"/>
  <c r="R361" i="10"/>
  <c r="AJ360" i="10"/>
  <c r="AI360" i="10"/>
  <c r="AH360" i="10"/>
  <c r="AG360" i="10"/>
  <c r="AF360" i="10"/>
  <c r="AE360" i="10"/>
  <c r="AD360" i="10"/>
  <c r="AC360" i="10"/>
  <c r="AB360" i="10"/>
  <c r="AA360" i="10"/>
  <c r="Z360" i="10"/>
  <c r="Y360" i="10"/>
  <c r="X360" i="10"/>
  <c r="W360" i="10"/>
  <c r="V360" i="10"/>
  <c r="P360" i="10"/>
  <c r="T360" i="10"/>
  <c r="S360" i="10"/>
  <c r="R360" i="10"/>
  <c r="AJ359" i="10"/>
  <c r="AI359" i="10"/>
  <c r="AH359" i="10"/>
  <c r="AG359" i="10"/>
  <c r="AF359" i="10"/>
  <c r="AE359" i="10"/>
  <c r="AD359" i="10"/>
  <c r="AC359" i="10"/>
  <c r="AB359" i="10"/>
  <c r="AA359" i="10"/>
  <c r="Z359" i="10"/>
  <c r="Y359" i="10"/>
  <c r="X359" i="10"/>
  <c r="W359" i="10"/>
  <c r="V359" i="10"/>
  <c r="P359" i="10"/>
  <c r="T359" i="10"/>
  <c r="S359" i="10"/>
  <c r="R359" i="10"/>
  <c r="AJ358" i="10"/>
  <c r="AI358" i="10"/>
  <c r="AH358" i="10"/>
  <c r="AG358" i="10"/>
  <c r="AF358" i="10"/>
  <c r="AE358" i="10"/>
  <c r="AD358" i="10"/>
  <c r="AC358" i="10"/>
  <c r="AB358" i="10"/>
  <c r="AA358" i="10"/>
  <c r="Z358" i="10"/>
  <c r="Y358" i="10"/>
  <c r="X358" i="10"/>
  <c r="W358" i="10"/>
  <c r="V358" i="10"/>
  <c r="P358" i="10"/>
  <c r="T358" i="10"/>
  <c r="S358" i="10"/>
  <c r="R358" i="10"/>
  <c r="AJ357" i="10"/>
  <c r="AI357" i="10"/>
  <c r="AH357" i="10"/>
  <c r="AG357" i="10"/>
  <c r="AF357" i="10"/>
  <c r="AE357" i="10"/>
  <c r="AD357" i="10"/>
  <c r="AC357" i="10"/>
  <c r="AB357" i="10"/>
  <c r="AA357" i="10"/>
  <c r="Z357" i="10"/>
  <c r="Y357" i="10"/>
  <c r="X357" i="10"/>
  <c r="W357" i="10"/>
  <c r="V357" i="10"/>
  <c r="P357" i="10"/>
  <c r="T357" i="10"/>
  <c r="S357" i="10"/>
  <c r="R357" i="10"/>
  <c r="AJ356" i="10"/>
  <c r="AI356" i="10"/>
  <c r="AH356" i="10"/>
  <c r="AG356" i="10"/>
  <c r="AF356" i="10"/>
  <c r="AE356" i="10"/>
  <c r="AD356" i="10"/>
  <c r="AC356" i="10"/>
  <c r="AB356" i="10"/>
  <c r="AA356" i="10"/>
  <c r="Z356" i="10"/>
  <c r="Y356" i="10"/>
  <c r="X356" i="10"/>
  <c r="W356" i="10"/>
  <c r="V356" i="10"/>
  <c r="P356" i="10"/>
  <c r="T356" i="10"/>
  <c r="S356" i="10"/>
  <c r="R356" i="10"/>
  <c r="AJ355" i="10"/>
  <c r="AI355" i="10"/>
  <c r="AH355" i="10"/>
  <c r="AG355" i="10"/>
  <c r="AF355" i="10"/>
  <c r="AE355" i="10"/>
  <c r="AD355" i="10"/>
  <c r="AC355" i="10"/>
  <c r="AB355" i="10"/>
  <c r="AA355" i="10"/>
  <c r="Z355" i="10"/>
  <c r="Y355" i="10"/>
  <c r="X355" i="10"/>
  <c r="W355" i="10"/>
  <c r="V355" i="10"/>
  <c r="P355" i="10"/>
  <c r="T355" i="10"/>
  <c r="S355" i="10"/>
  <c r="R355" i="10"/>
  <c r="AJ354" i="10"/>
  <c r="AI354" i="10"/>
  <c r="AH354" i="10"/>
  <c r="AG354" i="10"/>
  <c r="AF354" i="10"/>
  <c r="AE354" i="10"/>
  <c r="AD354" i="10"/>
  <c r="AC354" i="10"/>
  <c r="AB354" i="10"/>
  <c r="AA354" i="10"/>
  <c r="Z354" i="10"/>
  <c r="Y354" i="10"/>
  <c r="X354" i="10"/>
  <c r="W354" i="10"/>
  <c r="V354" i="10"/>
  <c r="P354" i="10"/>
  <c r="T354" i="10"/>
  <c r="S354" i="10"/>
  <c r="R354" i="10"/>
  <c r="AJ353" i="10"/>
  <c r="AI353" i="10"/>
  <c r="AH353" i="10"/>
  <c r="AG353" i="10"/>
  <c r="AF353" i="10"/>
  <c r="AE353" i="10"/>
  <c r="AD353" i="10"/>
  <c r="AC353" i="10"/>
  <c r="AB353" i="10"/>
  <c r="AA353" i="10"/>
  <c r="Z353" i="10"/>
  <c r="Y353" i="10"/>
  <c r="X353" i="10"/>
  <c r="W353" i="10"/>
  <c r="V353" i="10"/>
  <c r="P353" i="10"/>
  <c r="T353" i="10"/>
  <c r="S353" i="10"/>
  <c r="R353" i="10"/>
  <c r="AJ352" i="10"/>
  <c r="AI352" i="10"/>
  <c r="AH352" i="10"/>
  <c r="AG352" i="10"/>
  <c r="AF352" i="10"/>
  <c r="AE352" i="10"/>
  <c r="AD352" i="10"/>
  <c r="AC352" i="10"/>
  <c r="AB352" i="10"/>
  <c r="AA352" i="10"/>
  <c r="Z352" i="10"/>
  <c r="Y352" i="10"/>
  <c r="X352" i="10"/>
  <c r="W352" i="10"/>
  <c r="V352" i="10"/>
  <c r="P352" i="10"/>
  <c r="T352" i="10"/>
  <c r="S352" i="10"/>
  <c r="R352" i="10"/>
  <c r="AJ351" i="10"/>
  <c r="AI351" i="10"/>
  <c r="AH351" i="10"/>
  <c r="AG351" i="10"/>
  <c r="AF351" i="10"/>
  <c r="AE351" i="10"/>
  <c r="AD351" i="10"/>
  <c r="AC351" i="10"/>
  <c r="AB351" i="10"/>
  <c r="AA351" i="10"/>
  <c r="Z351" i="10"/>
  <c r="Y351" i="10"/>
  <c r="X351" i="10"/>
  <c r="W351" i="10"/>
  <c r="V351" i="10"/>
  <c r="P351" i="10"/>
  <c r="T351" i="10"/>
  <c r="S351" i="10"/>
  <c r="R351" i="10"/>
  <c r="AJ350" i="10"/>
  <c r="AI350" i="10"/>
  <c r="AH350" i="10"/>
  <c r="AG350" i="10"/>
  <c r="AF350" i="10"/>
  <c r="AE350" i="10"/>
  <c r="AD350" i="10"/>
  <c r="AC350" i="10"/>
  <c r="AB350" i="10"/>
  <c r="AA350" i="10"/>
  <c r="Z350" i="10"/>
  <c r="Y350" i="10"/>
  <c r="X350" i="10"/>
  <c r="W350" i="10"/>
  <c r="V350" i="10"/>
  <c r="P350" i="10"/>
  <c r="T350" i="10"/>
  <c r="S350" i="10"/>
  <c r="R350" i="10"/>
  <c r="AJ349" i="10"/>
  <c r="AI349" i="10"/>
  <c r="AH349" i="10"/>
  <c r="AG349" i="10"/>
  <c r="AF349" i="10"/>
  <c r="AE349" i="10"/>
  <c r="AD349" i="10"/>
  <c r="AC349" i="10"/>
  <c r="AB349" i="10"/>
  <c r="AA349" i="10"/>
  <c r="Z349" i="10"/>
  <c r="Y349" i="10"/>
  <c r="X349" i="10"/>
  <c r="W349" i="10"/>
  <c r="V349" i="10"/>
  <c r="P349" i="10"/>
  <c r="T349" i="10"/>
  <c r="S349" i="10"/>
  <c r="R349" i="10"/>
  <c r="AJ348" i="10"/>
  <c r="AI348" i="10"/>
  <c r="AH348" i="10"/>
  <c r="AG348" i="10"/>
  <c r="AF348" i="10"/>
  <c r="AE348" i="10"/>
  <c r="AD348" i="10"/>
  <c r="AC348" i="10"/>
  <c r="AB348" i="10"/>
  <c r="AA348" i="10"/>
  <c r="Z348" i="10"/>
  <c r="Y348" i="10"/>
  <c r="X348" i="10"/>
  <c r="W348" i="10"/>
  <c r="V348" i="10"/>
  <c r="P348" i="10"/>
  <c r="T348" i="10"/>
  <c r="S348" i="10"/>
  <c r="R348" i="10"/>
  <c r="AJ347" i="10"/>
  <c r="AI347" i="10"/>
  <c r="AH347" i="10"/>
  <c r="AG347" i="10"/>
  <c r="AF347" i="10"/>
  <c r="AE347" i="10"/>
  <c r="AD347" i="10"/>
  <c r="AC347" i="10"/>
  <c r="AB347" i="10"/>
  <c r="AA347" i="10"/>
  <c r="Z347" i="10"/>
  <c r="Y347" i="10"/>
  <c r="X347" i="10"/>
  <c r="W347" i="10"/>
  <c r="V347" i="10"/>
  <c r="P347" i="10"/>
  <c r="T347" i="10"/>
  <c r="S347" i="10"/>
  <c r="R347" i="10"/>
  <c r="AJ346" i="10"/>
  <c r="AI346" i="10"/>
  <c r="AH346" i="10"/>
  <c r="AG346" i="10"/>
  <c r="AF346" i="10"/>
  <c r="AE346" i="10"/>
  <c r="AD346" i="10"/>
  <c r="AC346" i="10"/>
  <c r="AB346" i="10"/>
  <c r="AA346" i="10"/>
  <c r="Z346" i="10"/>
  <c r="Y346" i="10"/>
  <c r="X346" i="10"/>
  <c r="W346" i="10"/>
  <c r="V346" i="10"/>
  <c r="P346" i="10"/>
  <c r="T346" i="10"/>
  <c r="S346" i="10"/>
  <c r="R346" i="10"/>
  <c r="AJ345" i="10"/>
  <c r="AI345" i="10"/>
  <c r="AH345" i="10"/>
  <c r="AG345" i="10"/>
  <c r="AF345" i="10"/>
  <c r="AE345" i="10"/>
  <c r="AD345" i="10"/>
  <c r="AC345" i="10"/>
  <c r="AB345" i="10"/>
  <c r="AA345" i="10"/>
  <c r="Z345" i="10"/>
  <c r="Y345" i="10"/>
  <c r="X345" i="10"/>
  <c r="W345" i="10"/>
  <c r="V345" i="10"/>
  <c r="P345" i="10"/>
  <c r="T345" i="10"/>
  <c r="S345" i="10"/>
  <c r="R345" i="10"/>
  <c r="AJ344" i="10"/>
  <c r="AI344" i="10"/>
  <c r="AH344" i="10"/>
  <c r="AG344" i="10"/>
  <c r="AF344" i="10"/>
  <c r="AE344" i="10"/>
  <c r="AD344" i="10"/>
  <c r="AC344" i="10"/>
  <c r="AB344" i="10"/>
  <c r="AA344" i="10"/>
  <c r="Z344" i="10"/>
  <c r="Y344" i="10"/>
  <c r="X344" i="10"/>
  <c r="W344" i="10"/>
  <c r="V344" i="10"/>
  <c r="P344" i="10"/>
  <c r="T344" i="10"/>
  <c r="S344" i="10"/>
  <c r="R344" i="10"/>
  <c r="AJ343" i="10"/>
  <c r="AI343" i="10"/>
  <c r="AH343" i="10"/>
  <c r="AG343" i="10"/>
  <c r="AF343" i="10"/>
  <c r="AE343" i="10"/>
  <c r="AD343" i="10"/>
  <c r="AC343" i="10"/>
  <c r="AB343" i="10"/>
  <c r="AA343" i="10"/>
  <c r="Z343" i="10"/>
  <c r="Y343" i="10"/>
  <c r="X343" i="10"/>
  <c r="W343" i="10"/>
  <c r="V343" i="10"/>
  <c r="P343" i="10"/>
  <c r="T343" i="10"/>
  <c r="S343" i="10"/>
  <c r="R343" i="10"/>
  <c r="AJ342" i="10"/>
  <c r="AI342" i="10"/>
  <c r="AH342" i="10"/>
  <c r="AG342" i="10"/>
  <c r="AF342" i="10"/>
  <c r="AE342" i="10"/>
  <c r="AD342" i="10"/>
  <c r="AC342" i="10"/>
  <c r="AB342" i="10"/>
  <c r="AA342" i="10"/>
  <c r="Z342" i="10"/>
  <c r="Y342" i="10"/>
  <c r="X342" i="10"/>
  <c r="W342" i="10"/>
  <c r="V342" i="10"/>
  <c r="P342" i="10"/>
  <c r="T342" i="10"/>
  <c r="S342" i="10"/>
  <c r="R342" i="10"/>
  <c r="AJ341" i="10"/>
  <c r="AI341" i="10"/>
  <c r="AH341" i="10"/>
  <c r="AG341" i="10"/>
  <c r="AF341" i="10"/>
  <c r="AE341" i="10"/>
  <c r="AD341" i="10"/>
  <c r="AC341" i="10"/>
  <c r="AB341" i="10"/>
  <c r="AA341" i="10"/>
  <c r="Z341" i="10"/>
  <c r="Y341" i="10"/>
  <c r="X341" i="10"/>
  <c r="W341" i="10"/>
  <c r="V341" i="10"/>
  <c r="P341" i="10"/>
  <c r="T341" i="10"/>
  <c r="S341" i="10"/>
  <c r="R341" i="10"/>
  <c r="AJ340" i="10"/>
  <c r="AI340" i="10"/>
  <c r="AH340" i="10"/>
  <c r="AG340" i="10"/>
  <c r="AF340" i="10"/>
  <c r="AE340" i="10"/>
  <c r="AD340" i="10"/>
  <c r="AC340" i="10"/>
  <c r="AB340" i="10"/>
  <c r="AA340" i="10"/>
  <c r="Z340" i="10"/>
  <c r="Y340" i="10"/>
  <c r="X340" i="10"/>
  <c r="W340" i="10"/>
  <c r="V340" i="10"/>
  <c r="P340" i="10"/>
  <c r="T340" i="10"/>
  <c r="S340" i="10"/>
  <c r="R340" i="10"/>
  <c r="AJ339" i="10"/>
  <c r="AI339" i="10"/>
  <c r="AH339" i="10"/>
  <c r="AG339" i="10"/>
  <c r="AF339" i="10"/>
  <c r="AE339" i="10"/>
  <c r="AD339" i="10"/>
  <c r="AC339" i="10"/>
  <c r="AB339" i="10"/>
  <c r="AA339" i="10"/>
  <c r="Z339" i="10"/>
  <c r="Y339" i="10"/>
  <c r="X339" i="10"/>
  <c r="W339" i="10"/>
  <c r="V339" i="10"/>
  <c r="P339" i="10"/>
  <c r="T339" i="10"/>
  <c r="S339" i="10"/>
  <c r="R339" i="10"/>
  <c r="AJ338" i="10"/>
  <c r="AI338" i="10"/>
  <c r="AH338" i="10"/>
  <c r="AG338" i="10"/>
  <c r="AF338" i="10"/>
  <c r="AE338" i="10"/>
  <c r="AD338" i="10"/>
  <c r="AC338" i="10"/>
  <c r="AB338" i="10"/>
  <c r="AA338" i="10"/>
  <c r="Z338" i="10"/>
  <c r="Y338" i="10"/>
  <c r="X338" i="10"/>
  <c r="W338" i="10"/>
  <c r="V338" i="10"/>
  <c r="P338" i="10"/>
  <c r="T338" i="10"/>
  <c r="S338" i="10"/>
  <c r="R338" i="10"/>
  <c r="AJ337" i="10"/>
  <c r="AI337" i="10"/>
  <c r="AH337" i="10"/>
  <c r="AG337" i="10"/>
  <c r="AF337" i="10"/>
  <c r="AE337" i="10"/>
  <c r="AD337" i="10"/>
  <c r="AC337" i="10"/>
  <c r="AB337" i="10"/>
  <c r="AA337" i="10"/>
  <c r="Z337" i="10"/>
  <c r="Y337" i="10"/>
  <c r="X337" i="10"/>
  <c r="W337" i="10"/>
  <c r="V337" i="10"/>
  <c r="P337" i="10"/>
  <c r="T337" i="10"/>
  <c r="S337" i="10"/>
  <c r="R337" i="10"/>
  <c r="AJ336" i="10"/>
  <c r="AI336" i="10"/>
  <c r="AH336" i="10"/>
  <c r="AG336" i="10"/>
  <c r="AF336" i="10"/>
  <c r="AE336" i="10"/>
  <c r="AD336" i="10"/>
  <c r="AC336" i="10"/>
  <c r="AB336" i="10"/>
  <c r="AA336" i="10"/>
  <c r="Z336" i="10"/>
  <c r="Y336" i="10"/>
  <c r="X336" i="10"/>
  <c r="W336" i="10"/>
  <c r="V336" i="10"/>
  <c r="P336" i="10"/>
  <c r="T336" i="10"/>
  <c r="S336" i="10"/>
  <c r="R336" i="10"/>
  <c r="AJ335" i="10"/>
  <c r="AI335" i="10"/>
  <c r="AH335" i="10"/>
  <c r="AG335" i="10"/>
  <c r="AF335" i="10"/>
  <c r="AE335" i="10"/>
  <c r="AD335" i="10"/>
  <c r="AC335" i="10"/>
  <c r="AB335" i="10"/>
  <c r="AA335" i="10"/>
  <c r="Z335" i="10"/>
  <c r="Y335" i="10"/>
  <c r="X335" i="10"/>
  <c r="W335" i="10"/>
  <c r="V335" i="10"/>
  <c r="P335" i="10"/>
  <c r="T335" i="10"/>
  <c r="S335" i="10"/>
  <c r="R335" i="10"/>
  <c r="AJ334" i="10"/>
  <c r="AI334" i="10"/>
  <c r="AH334" i="10"/>
  <c r="AG334" i="10"/>
  <c r="AF334" i="10"/>
  <c r="AE334" i="10"/>
  <c r="AD334" i="10"/>
  <c r="AC334" i="10"/>
  <c r="AB334" i="10"/>
  <c r="AA334" i="10"/>
  <c r="Z334" i="10"/>
  <c r="Y334" i="10"/>
  <c r="X334" i="10"/>
  <c r="W334" i="10"/>
  <c r="V334" i="10"/>
  <c r="P334" i="10"/>
  <c r="T334" i="10"/>
  <c r="S334" i="10"/>
  <c r="R334" i="10"/>
  <c r="AJ333" i="10"/>
  <c r="AI333" i="10"/>
  <c r="AH333" i="10"/>
  <c r="AG333" i="10"/>
  <c r="AF333" i="10"/>
  <c r="AE333" i="10"/>
  <c r="AD333" i="10"/>
  <c r="AC333" i="10"/>
  <c r="AB333" i="10"/>
  <c r="AA333" i="10"/>
  <c r="Z333" i="10"/>
  <c r="Y333" i="10"/>
  <c r="X333" i="10"/>
  <c r="W333" i="10"/>
  <c r="V333" i="10"/>
  <c r="P333" i="10"/>
  <c r="T333" i="10"/>
  <c r="S333" i="10"/>
  <c r="R333" i="10"/>
  <c r="AJ332" i="10"/>
  <c r="AI332" i="10"/>
  <c r="AH332" i="10"/>
  <c r="AG332" i="10"/>
  <c r="AF332" i="10"/>
  <c r="AE332" i="10"/>
  <c r="AD332" i="10"/>
  <c r="AC332" i="10"/>
  <c r="AB332" i="10"/>
  <c r="AA332" i="10"/>
  <c r="Z332" i="10"/>
  <c r="Y332" i="10"/>
  <c r="X332" i="10"/>
  <c r="W332" i="10"/>
  <c r="V332" i="10"/>
  <c r="P332" i="10"/>
  <c r="T332" i="10"/>
  <c r="S332" i="10"/>
  <c r="R332" i="10"/>
  <c r="AJ331" i="10"/>
  <c r="AI331" i="10"/>
  <c r="AH331" i="10"/>
  <c r="AG331" i="10"/>
  <c r="AF331" i="10"/>
  <c r="AE331" i="10"/>
  <c r="AD331" i="10"/>
  <c r="AC331" i="10"/>
  <c r="AB331" i="10"/>
  <c r="AA331" i="10"/>
  <c r="Z331" i="10"/>
  <c r="Y331" i="10"/>
  <c r="X331" i="10"/>
  <c r="W331" i="10"/>
  <c r="V331" i="10"/>
  <c r="P331" i="10"/>
  <c r="T331" i="10"/>
  <c r="S331" i="10"/>
  <c r="R331" i="10"/>
  <c r="AJ330" i="10"/>
  <c r="AI330" i="10"/>
  <c r="AH330" i="10"/>
  <c r="AG330" i="10"/>
  <c r="AF330" i="10"/>
  <c r="AE330" i="10"/>
  <c r="AD330" i="10"/>
  <c r="AC330" i="10"/>
  <c r="AB330" i="10"/>
  <c r="AA330" i="10"/>
  <c r="Z330" i="10"/>
  <c r="Y330" i="10"/>
  <c r="X330" i="10"/>
  <c r="W330" i="10"/>
  <c r="V330" i="10"/>
  <c r="P330" i="10"/>
  <c r="T330" i="10"/>
  <c r="S330" i="10"/>
  <c r="R330" i="10"/>
  <c r="AJ329" i="10"/>
  <c r="AI329" i="10"/>
  <c r="AH329" i="10"/>
  <c r="AG329" i="10"/>
  <c r="AF329" i="10"/>
  <c r="AE329" i="10"/>
  <c r="AD329" i="10"/>
  <c r="AC329" i="10"/>
  <c r="AB329" i="10"/>
  <c r="AA329" i="10"/>
  <c r="Z329" i="10"/>
  <c r="Y329" i="10"/>
  <c r="X329" i="10"/>
  <c r="W329" i="10"/>
  <c r="V329" i="10"/>
  <c r="P329" i="10"/>
  <c r="T329" i="10"/>
  <c r="S329" i="10"/>
  <c r="R329" i="10"/>
  <c r="AJ328" i="10"/>
  <c r="AI328" i="10"/>
  <c r="AH328" i="10"/>
  <c r="AG328" i="10"/>
  <c r="AF328" i="10"/>
  <c r="AE328" i="10"/>
  <c r="AD328" i="10"/>
  <c r="AC328" i="10"/>
  <c r="AB328" i="10"/>
  <c r="AA328" i="10"/>
  <c r="Z328" i="10"/>
  <c r="Y328" i="10"/>
  <c r="X328" i="10"/>
  <c r="W328" i="10"/>
  <c r="V328" i="10"/>
  <c r="P328" i="10"/>
  <c r="T328" i="10"/>
  <c r="S328" i="10"/>
  <c r="R328" i="10"/>
  <c r="AJ327" i="10"/>
  <c r="AI327" i="10"/>
  <c r="AH327" i="10"/>
  <c r="AG327" i="10"/>
  <c r="AF327" i="10"/>
  <c r="AE327" i="10"/>
  <c r="AD327" i="10"/>
  <c r="AC327" i="10"/>
  <c r="AB327" i="10"/>
  <c r="AA327" i="10"/>
  <c r="Z327" i="10"/>
  <c r="Y327" i="10"/>
  <c r="X327" i="10"/>
  <c r="W327" i="10"/>
  <c r="V327" i="10"/>
  <c r="P327" i="10"/>
  <c r="T327" i="10"/>
  <c r="S327" i="10"/>
  <c r="R327" i="10"/>
  <c r="AJ326" i="10"/>
  <c r="AI326" i="10"/>
  <c r="AH326" i="10"/>
  <c r="AG326" i="10"/>
  <c r="AF326" i="10"/>
  <c r="AE326" i="10"/>
  <c r="AD326" i="10"/>
  <c r="AC326" i="10"/>
  <c r="AB326" i="10"/>
  <c r="AA326" i="10"/>
  <c r="Z326" i="10"/>
  <c r="Y326" i="10"/>
  <c r="X326" i="10"/>
  <c r="W326" i="10"/>
  <c r="V326" i="10"/>
  <c r="P326" i="10"/>
  <c r="T326" i="10"/>
  <c r="S326" i="10"/>
  <c r="R326" i="10"/>
  <c r="AJ325" i="10"/>
  <c r="AI325" i="10"/>
  <c r="AH325" i="10"/>
  <c r="AG325" i="10"/>
  <c r="AF325" i="10"/>
  <c r="AE325" i="10"/>
  <c r="AD325" i="10"/>
  <c r="AC325" i="10"/>
  <c r="AB325" i="10"/>
  <c r="AA325" i="10"/>
  <c r="Z325" i="10"/>
  <c r="Y325" i="10"/>
  <c r="X325" i="10"/>
  <c r="W325" i="10"/>
  <c r="V325" i="10"/>
  <c r="P325" i="10"/>
  <c r="T325" i="10"/>
  <c r="S325" i="10"/>
  <c r="R325" i="10"/>
  <c r="AJ324" i="10"/>
  <c r="AI324" i="10"/>
  <c r="AH324" i="10"/>
  <c r="AG324" i="10"/>
  <c r="AF324" i="10"/>
  <c r="AE324" i="10"/>
  <c r="AD324" i="10"/>
  <c r="AC324" i="10"/>
  <c r="AB324" i="10"/>
  <c r="AA324" i="10"/>
  <c r="Z324" i="10"/>
  <c r="Y324" i="10"/>
  <c r="X324" i="10"/>
  <c r="W324" i="10"/>
  <c r="V324" i="10"/>
  <c r="P324" i="10"/>
  <c r="T324" i="10"/>
  <c r="S324" i="10"/>
  <c r="R324" i="10"/>
  <c r="AJ323" i="10"/>
  <c r="AI323" i="10"/>
  <c r="AH323" i="10"/>
  <c r="AG323" i="10"/>
  <c r="AF323" i="10"/>
  <c r="AE323" i="10"/>
  <c r="AD323" i="10"/>
  <c r="AC323" i="10"/>
  <c r="AB323" i="10"/>
  <c r="AA323" i="10"/>
  <c r="Z323" i="10"/>
  <c r="Y323" i="10"/>
  <c r="X323" i="10"/>
  <c r="W323" i="10"/>
  <c r="V323" i="10"/>
  <c r="P323" i="10"/>
  <c r="T323" i="10"/>
  <c r="S323" i="10"/>
  <c r="R323" i="10"/>
  <c r="AJ322" i="10"/>
  <c r="AI322" i="10"/>
  <c r="AH322" i="10"/>
  <c r="AG322" i="10"/>
  <c r="AF322" i="10"/>
  <c r="AE322" i="10"/>
  <c r="AD322" i="10"/>
  <c r="AC322" i="10"/>
  <c r="AB322" i="10"/>
  <c r="AA322" i="10"/>
  <c r="Z322" i="10"/>
  <c r="Y322" i="10"/>
  <c r="X322" i="10"/>
  <c r="W322" i="10"/>
  <c r="V322" i="10"/>
  <c r="P322" i="10"/>
  <c r="T322" i="10"/>
  <c r="S322" i="10"/>
  <c r="R322" i="10"/>
  <c r="AJ321" i="10"/>
  <c r="AI321" i="10"/>
  <c r="AH321" i="10"/>
  <c r="AG321" i="10"/>
  <c r="AF321" i="10"/>
  <c r="AE321" i="10"/>
  <c r="AD321" i="10"/>
  <c r="AC321" i="10"/>
  <c r="AB321" i="10"/>
  <c r="AA321" i="10"/>
  <c r="Z321" i="10"/>
  <c r="Y321" i="10"/>
  <c r="X321" i="10"/>
  <c r="W321" i="10"/>
  <c r="V321" i="10"/>
  <c r="P321" i="10"/>
  <c r="T321" i="10"/>
  <c r="S321" i="10"/>
  <c r="R321" i="10"/>
  <c r="AJ320" i="10"/>
  <c r="AI320" i="10"/>
  <c r="AH320" i="10"/>
  <c r="AG320" i="10"/>
  <c r="AF320" i="10"/>
  <c r="AE320" i="10"/>
  <c r="AD320" i="10"/>
  <c r="AC320" i="10"/>
  <c r="AB320" i="10"/>
  <c r="AA320" i="10"/>
  <c r="Z320" i="10"/>
  <c r="Y320" i="10"/>
  <c r="X320" i="10"/>
  <c r="W320" i="10"/>
  <c r="V320" i="10"/>
  <c r="P320" i="10"/>
  <c r="T320" i="10"/>
  <c r="S320" i="10"/>
  <c r="R320" i="10"/>
  <c r="AJ319" i="10"/>
  <c r="AI319" i="10"/>
  <c r="AH319" i="10"/>
  <c r="AG319" i="10"/>
  <c r="AF319" i="10"/>
  <c r="AE319" i="10"/>
  <c r="AD319" i="10"/>
  <c r="AC319" i="10"/>
  <c r="AB319" i="10"/>
  <c r="AA319" i="10"/>
  <c r="Z319" i="10"/>
  <c r="Y319" i="10"/>
  <c r="X319" i="10"/>
  <c r="W319" i="10"/>
  <c r="V319" i="10"/>
  <c r="P319" i="10"/>
  <c r="T319" i="10"/>
  <c r="S319" i="10"/>
  <c r="R319" i="10"/>
  <c r="AJ318" i="10"/>
  <c r="AI318" i="10"/>
  <c r="AH318" i="10"/>
  <c r="AG318" i="10"/>
  <c r="AF318" i="10"/>
  <c r="AE318" i="10"/>
  <c r="AD318" i="10"/>
  <c r="AC318" i="10"/>
  <c r="AB318" i="10"/>
  <c r="AA318" i="10"/>
  <c r="Z318" i="10"/>
  <c r="Y318" i="10"/>
  <c r="X318" i="10"/>
  <c r="W318" i="10"/>
  <c r="V318" i="10"/>
  <c r="P318" i="10"/>
  <c r="T318" i="10"/>
  <c r="S318" i="10"/>
  <c r="R318" i="10"/>
  <c r="AJ317" i="10"/>
  <c r="AI317" i="10"/>
  <c r="AH317" i="10"/>
  <c r="AG317" i="10"/>
  <c r="AF317" i="10"/>
  <c r="AE317" i="10"/>
  <c r="AD317" i="10"/>
  <c r="AC317" i="10"/>
  <c r="AB317" i="10"/>
  <c r="AA317" i="10"/>
  <c r="Z317" i="10"/>
  <c r="Y317" i="10"/>
  <c r="X317" i="10"/>
  <c r="W317" i="10"/>
  <c r="V317" i="10"/>
  <c r="P317" i="10"/>
  <c r="T317" i="10"/>
  <c r="S317" i="10"/>
  <c r="R317" i="10"/>
  <c r="AJ316" i="10"/>
  <c r="AI316" i="10"/>
  <c r="AH316" i="10"/>
  <c r="AG316" i="10"/>
  <c r="AF316" i="10"/>
  <c r="AE316" i="10"/>
  <c r="AD316" i="10"/>
  <c r="AC316" i="10"/>
  <c r="AB316" i="10"/>
  <c r="AA316" i="10"/>
  <c r="Z316" i="10"/>
  <c r="Y316" i="10"/>
  <c r="X316" i="10"/>
  <c r="W316" i="10"/>
  <c r="V316" i="10"/>
  <c r="P316" i="10"/>
  <c r="T316" i="10"/>
  <c r="S316" i="10"/>
  <c r="R316" i="10"/>
  <c r="AJ315" i="10"/>
  <c r="AI315" i="10"/>
  <c r="AH315" i="10"/>
  <c r="AG315" i="10"/>
  <c r="AF315" i="10"/>
  <c r="AE315" i="10"/>
  <c r="AD315" i="10"/>
  <c r="AC315" i="10"/>
  <c r="AB315" i="10"/>
  <c r="AA315" i="10"/>
  <c r="Z315" i="10"/>
  <c r="Y315" i="10"/>
  <c r="X315" i="10"/>
  <c r="W315" i="10"/>
  <c r="V315" i="10"/>
  <c r="P315" i="10"/>
  <c r="T315" i="10"/>
  <c r="S315" i="10"/>
  <c r="R315" i="10"/>
  <c r="AJ314" i="10"/>
  <c r="AI314" i="10"/>
  <c r="AH314" i="10"/>
  <c r="AG314" i="10"/>
  <c r="AF314" i="10"/>
  <c r="AE314" i="10"/>
  <c r="AD314" i="10"/>
  <c r="AC314" i="10"/>
  <c r="AB314" i="10"/>
  <c r="AA314" i="10"/>
  <c r="Z314" i="10"/>
  <c r="Y314" i="10"/>
  <c r="X314" i="10"/>
  <c r="W314" i="10"/>
  <c r="V314" i="10"/>
  <c r="P314" i="10"/>
  <c r="T314" i="10"/>
  <c r="S314" i="10"/>
  <c r="R314" i="10"/>
  <c r="AJ313" i="10"/>
  <c r="AI313" i="10"/>
  <c r="AH313" i="10"/>
  <c r="AG313" i="10"/>
  <c r="AF313" i="10"/>
  <c r="AE313" i="10"/>
  <c r="AD313" i="10"/>
  <c r="AC313" i="10"/>
  <c r="AB313" i="10"/>
  <c r="AA313" i="10"/>
  <c r="Z313" i="10"/>
  <c r="Y313" i="10"/>
  <c r="X313" i="10"/>
  <c r="W313" i="10"/>
  <c r="V313" i="10"/>
  <c r="P313" i="10"/>
  <c r="T313" i="10"/>
  <c r="S313" i="10"/>
  <c r="R313" i="10"/>
  <c r="AJ312" i="10"/>
  <c r="AI312" i="10"/>
  <c r="AH312" i="10"/>
  <c r="AG312" i="10"/>
  <c r="AF312" i="10"/>
  <c r="AE312" i="10"/>
  <c r="AD312" i="10"/>
  <c r="AC312" i="10"/>
  <c r="AB312" i="10"/>
  <c r="AA312" i="10"/>
  <c r="Z312" i="10"/>
  <c r="Y312" i="10"/>
  <c r="X312" i="10"/>
  <c r="W312" i="10"/>
  <c r="V312" i="10"/>
  <c r="P312" i="10"/>
  <c r="T312" i="10"/>
  <c r="S312" i="10"/>
  <c r="R312" i="10"/>
  <c r="AJ311" i="10"/>
  <c r="AI311" i="10"/>
  <c r="AH311" i="10"/>
  <c r="AG311" i="10"/>
  <c r="AF311" i="10"/>
  <c r="AE311" i="10"/>
  <c r="AD311" i="10"/>
  <c r="AC311" i="10"/>
  <c r="AB311" i="10"/>
  <c r="AA311" i="10"/>
  <c r="Z311" i="10"/>
  <c r="Y311" i="10"/>
  <c r="X311" i="10"/>
  <c r="W311" i="10"/>
  <c r="V311" i="10"/>
  <c r="P311" i="10"/>
  <c r="T311" i="10"/>
  <c r="S311" i="10"/>
  <c r="R311" i="10"/>
  <c r="AJ310" i="10"/>
  <c r="AI310" i="10"/>
  <c r="AH310" i="10"/>
  <c r="AG310" i="10"/>
  <c r="AF310" i="10"/>
  <c r="AE310" i="10"/>
  <c r="AD310" i="10"/>
  <c r="AC310" i="10"/>
  <c r="AB310" i="10"/>
  <c r="AA310" i="10"/>
  <c r="Z310" i="10"/>
  <c r="Y310" i="10"/>
  <c r="X310" i="10"/>
  <c r="W310" i="10"/>
  <c r="V310" i="10"/>
  <c r="P310" i="10"/>
  <c r="T310" i="10"/>
  <c r="S310" i="10"/>
  <c r="R310" i="10"/>
  <c r="AJ309" i="10"/>
  <c r="AI309" i="10"/>
  <c r="AH309" i="10"/>
  <c r="AG309" i="10"/>
  <c r="AF309" i="10"/>
  <c r="AE309" i="10"/>
  <c r="AD309" i="10"/>
  <c r="AC309" i="10"/>
  <c r="AB309" i="10"/>
  <c r="AA309" i="10"/>
  <c r="Z309" i="10"/>
  <c r="Y309" i="10"/>
  <c r="X309" i="10"/>
  <c r="W309" i="10"/>
  <c r="V309" i="10"/>
  <c r="P309" i="10"/>
  <c r="T309" i="10"/>
  <c r="S309" i="10"/>
  <c r="R309" i="10"/>
  <c r="AJ308" i="10"/>
  <c r="AI308" i="10"/>
  <c r="AH308" i="10"/>
  <c r="AG308" i="10"/>
  <c r="AF308" i="10"/>
  <c r="AE308" i="10"/>
  <c r="AD308" i="10"/>
  <c r="AC308" i="10"/>
  <c r="AB308" i="10"/>
  <c r="AA308" i="10"/>
  <c r="Z308" i="10"/>
  <c r="Y308" i="10"/>
  <c r="X308" i="10"/>
  <c r="W308" i="10"/>
  <c r="V308" i="10"/>
  <c r="P308" i="10"/>
  <c r="T308" i="10"/>
  <c r="S308" i="10"/>
  <c r="R308" i="10"/>
  <c r="AJ307" i="10"/>
  <c r="AI307" i="10"/>
  <c r="AH307" i="10"/>
  <c r="AG307" i="10"/>
  <c r="AF307" i="10"/>
  <c r="AE307" i="10"/>
  <c r="AD307" i="10"/>
  <c r="AC307" i="10"/>
  <c r="AB307" i="10"/>
  <c r="AA307" i="10"/>
  <c r="Z307" i="10"/>
  <c r="Y307" i="10"/>
  <c r="X307" i="10"/>
  <c r="W307" i="10"/>
  <c r="V307" i="10"/>
  <c r="P307" i="10"/>
  <c r="T307" i="10"/>
  <c r="S307" i="10"/>
  <c r="R307" i="10"/>
  <c r="AJ306" i="10"/>
  <c r="AI306" i="10"/>
  <c r="AH306" i="10"/>
  <c r="AG306" i="10"/>
  <c r="AF306" i="10"/>
  <c r="AE306" i="10"/>
  <c r="AD306" i="10"/>
  <c r="AC306" i="10"/>
  <c r="AB306" i="10"/>
  <c r="AA306" i="10"/>
  <c r="Z306" i="10"/>
  <c r="Y306" i="10"/>
  <c r="X306" i="10"/>
  <c r="W306" i="10"/>
  <c r="V306" i="10"/>
  <c r="P306" i="10"/>
  <c r="T306" i="10"/>
  <c r="S306" i="10"/>
  <c r="R306" i="10"/>
  <c r="AJ305" i="10"/>
  <c r="AI305" i="10"/>
  <c r="AH305" i="10"/>
  <c r="AG305" i="10"/>
  <c r="AF305" i="10"/>
  <c r="AE305" i="10"/>
  <c r="AD305" i="10"/>
  <c r="AC305" i="10"/>
  <c r="AB305" i="10"/>
  <c r="AA305" i="10"/>
  <c r="Z305" i="10"/>
  <c r="Y305" i="10"/>
  <c r="X305" i="10"/>
  <c r="W305" i="10"/>
  <c r="V305" i="10"/>
  <c r="P305" i="10"/>
  <c r="T305" i="10"/>
  <c r="S305" i="10"/>
  <c r="R305" i="10"/>
  <c r="AJ304" i="10"/>
  <c r="AI304" i="10"/>
  <c r="AH304" i="10"/>
  <c r="AG304" i="10"/>
  <c r="AF304" i="10"/>
  <c r="AE304" i="10"/>
  <c r="AD304" i="10"/>
  <c r="AC304" i="10"/>
  <c r="AB304" i="10"/>
  <c r="AA304" i="10"/>
  <c r="Z304" i="10"/>
  <c r="Y304" i="10"/>
  <c r="X304" i="10"/>
  <c r="W304" i="10"/>
  <c r="V304" i="10"/>
  <c r="P304" i="10"/>
  <c r="T304" i="10"/>
  <c r="S304" i="10"/>
  <c r="R304" i="10"/>
  <c r="AJ303" i="10"/>
  <c r="AI303" i="10"/>
  <c r="AH303" i="10"/>
  <c r="AG303" i="10"/>
  <c r="AF303" i="10"/>
  <c r="AE303" i="10"/>
  <c r="AD303" i="10"/>
  <c r="AC303" i="10"/>
  <c r="AB303" i="10"/>
  <c r="AA303" i="10"/>
  <c r="Z303" i="10"/>
  <c r="Y303" i="10"/>
  <c r="X303" i="10"/>
  <c r="W303" i="10"/>
  <c r="V303" i="10"/>
  <c r="P303" i="10"/>
  <c r="T303" i="10"/>
  <c r="S303" i="10"/>
  <c r="R303" i="10"/>
  <c r="AJ302" i="10"/>
  <c r="AI302" i="10"/>
  <c r="AH302" i="10"/>
  <c r="AG302" i="10"/>
  <c r="AF302" i="10"/>
  <c r="AE302" i="10"/>
  <c r="AD302" i="10"/>
  <c r="AC302" i="10"/>
  <c r="AB302" i="10"/>
  <c r="AA302" i="10"/>
  <c r="Z302" i="10"/>
  <c r="Y302" i="10"/>
  <c r="X302" i="10"/>
  <c r="W302" i="10"/>
  <c r="V302" i="10"/>
  <c r="P302" i="10"/>
  <c r="T302" i="10"/>
  <c r="S302" i="10"/>
  <c r="R302" i="10"/>
  <c r="AJ301" i="10"/>
  <c r="AI301" i="10"/>
  <c r="AH301" i="10"/>
  <c r="AG301" i="10"/>
  <c r="AF301" i="10"/>
  <c r="AE301" i="10"/>
  <c r="AD301" i="10"/>
  <c r="AC301" i="10"/>
  <c r="AB301" i="10"/>
  <c r="AA301" i="10"/>
  <c r="Z301" i="10"/>
  <c r="Y301" i="10"/>
  <c r="X301" i="10"/>
  <c r="W301" i="10"/>
  <c r="V301" i="10"/>
  <c r="P301" i="10"/>
  <c r="T301" i="10"/>
  <c r="S301" i="10"/>
  <c r="R301" i="10"/>
  <c r="AJ300" i="10"/>
  <c r="AI300" i="10"/>
  <c r="AH300" i="10"/>
  <c r="AG300" i="10"/>
  <c r="AF300" i="10"/>
  <c r="AE300" i="10"/>
  <c r="AD300" i="10"/>
  <c r="AC300" i="10"/>
  <c r="AB300" i="10"/>
  <c r="AA300" i="10"/>
  <c r="Z300" i="10"/>
  <c r="Y300" i="10"/>
  <c r="X300" i="10"/>
  <c r="W300" i="10"/>
  <c r="V300" i="10"/>
  <c r="P300" i="10"/>
  <c r="T300" i="10"/>
  <c r="S300" i="10"/>
  <c r="R300" i="10"/>
  <c r="AJ299" i="10"/>
  <c r="AI299" i="10"/>
  <c r="AH299" i="10"/>
  <c r="AG299" i="10"/>
  <c r="AF299" i="10"/>
  <c r="AE299" i="10"/>
  <c r="AD299" i="10"/>
  <c r="AC299" i="10"/>
  <c r="AB299" i="10"/>
  <c r="AA299" i="10"/>
  <c r="Z299" i="10"/>
  <c r="Y299" i="10"/>
  <c r="X299" i="10"/>
  <c r="W299" i="10"/>
  <c r="V299" i="10"/>
  <c r="P299" i="10"/>
  <c r="T299" i="10"/>
  <c r="S299" i="10"/>
  <c r="R299" i="10"/>
  <c r="AJ298" i="10"/>
  <c r="AI298" i="10"/>
  <c r="AH298" i="10"/>
  <c r="AG298" i="10"/>
  <c r="AF298" i="10"/>
  <c r="AE298" i="10"/>
  <c r="AD298" i="10"/>
  <c r="AC298" i="10"/>
  <c r="AB298" i="10"/>
  <c r="AA298" i="10"/>
  <c r="Z298" i="10"/>
  <c r="Y298" i="10"/>
  <c r="X298" i="10"/>
  <c r="W298" i="10"/>
  <c r="V298" i="10"/>
  <c r="P298" i="10"/>
  <c r="T298" i="10"/>
  <c r="S298" i="10"/>
  <c r="R298" i="10"/>
  <c r="AJ297" i="10"/>
  <c r="AI297" i="10"/>
  <c r="AH297" i="10"/>
  <c r="AG297" i="10"/>
  <c r="AF297" i="10"/>
  <c r="AE297" i="10"/>
  <c r="AD297" i="10"/>
  <c r="AC297" i="10"/>
  <c r="AB297" i="10"/>
  <c r="AA297" i="10"/>
  <c r="Z297" i="10"/>
  <c r="Y297" i="10"/>
  <c r="X297" i="10"/>
  <c r="W297" i="10"/>
  <c r="V297" i="10"/>
  <c r="P297" i="10"/>
  <c r="T297" i="10"/>
  <c r="S297" i="10"/>
  <c r="R297" i="10"/>
  <c r="AJ296" i="10"/>
  <c r="AI296" i="10"/>
  <c r="AH296" i="10"/>
  <c r="AG296" i="10"/>
  <c r="AF296" i="10"/>
  <c r="AE296" i="10"/>
  <c r="AD296" i="10"/>
  <c r="AC296" i="10"/>
  <c r="AB296" i="10"/>
  <c r="AA296" i="10"/>
  <c r="Z296" i="10"/>
  <c r="Y296" i="10"/>
  <c r="X296" i="10"/>
  <c r="W296" i="10"/>
  <c r="V296" i="10"/>
  <c r="P296" i="10"/>
  <c r="T296" i="10"/>
  <c r="S296" i="10"/>
  <c r="R296" i="10"/>
  <c r="AJ295" i="10"/>
  <c r="AI295" i="10"/>
  <c r="AH295" i="10"/>
  <c r="AG295" i="10"/>
  <c r="AF295" i="10"/>
  <c r="AE295" i="10"/>
  <c r="AD295" i="10"/>
  <c r="AC295" i="10"/>
  <c r="AB295" i="10"/>
  <c r="AA295" i="10"/>
  <c r="Z295" i="10"/>
  <c r="Y295" i="10"/>
  <c r="X295" i="10"/>
  <c r="W295" i="10"/>
  <c r="V295" i="10"/>
  <c r="P295" i="10"/>
  <c r="T295" i="10"/>
  <c r="S295" i="10"/>
  <c r="R295" i="10"/>
  <c r="AJ294" i="10"/>
  <c r="AI294" i="10"/>
  <c r="AH294" i="10"/>
  <c r="AG294" i="10"/>
  <c r="AF294" i="10"/>
  <c r="AE294" i="10"/>
  <c r="AD294" i="10"/>
  <c r="AC294" i="10"/>
  <c r="AB294" i="10"/>
  <c r="AA294" i="10"/>
  <c r="Z294" i="10"/>
  <c r="Y294" i="10"/>
  <c r="X294" i="10"/>
  <c r="W294" i="10"/>
  <c r="V294" i="10"/>
  <c r="P294" i="10"/>
  <c r="T294" i="10"/>
  <c r="S294" i="10"/>
  <c r="R294" i="10"/>
  <c r="AJ293" i="10"/>
  <c r="AI293" i="10"/>
  <c r="AH293" i="10"/>
  <c r="AG293" i="10"/>
  <c r="AF293" i="10"/>
  <c r="AE293" i="10"/>
  <c r="AD293" i="10"/>
  <c r="AC293" i="10"/>
  <c r="AB293" i="10"/>
  <c r="AA293" i="10"/>
  <c r="Z293" i="10"/>
  <c r="Y293" i="10"/>
  <c r="X293" i="10"/>
  <c r="W293" i="10"/>
  <c r="V293" i="10"/>
  <c r="P293" i="10"/>
  <c r="T293" i="10"/>
  <c r="S293" i="10"/>
  <c r="R293" i="10"/>
  <c r="AJ292" i="10"/>
  <c r="AI292" i="10"/>
  <c r="AH292" i="10"/>
  <c r="AG292" i="10"/>
  <c r="AF292" i="10"/>
  <c r="AE292" i="10"/>
  <c r="AD292" i="10"/>
  <c r="AC292" i="10"/>
  <c r="AB292" i="10"/>
  <c r="AA292" i="10"/>
  <c r="Z292" i="10"/>
  <c r="Y292" i="10"/>
  <c r="X292" i="10"/>
  <c r="W292" i="10"/>
  <c r="V292" i="10"/>
  <c r="P292" i="10"/>
  <c r="T292" i="10"/>
  <c r="S292" i="10"/>
  <c r="R292" i="10"/>
  <c r="AJ291" i="10"/>
  <c r="AI291" i="10"/>
  <c r="AH291" i="10"/>
  <c r="AG291" i="10"/>
  <c r="AF291" i="10"/>
  <c r="AE291" i="10"/>
  <c r="AD291" i="10"/>
  <c r="AC291" i="10"/>
  <c r="AB291" i="10"/>
  <c r="AA291" i="10"/>
  <c r="Z291" i="10"/>
  <c r="Y291" i="10"/>
  <c r="X291" i="10"/>
  <c r="W291" i="10"/>
  <c r="V291" i="10"/>
  <c r="P291" i="10"/>
  <c r="T291" i="10"/>
  <c r="S291" i="10"/>
  <c r="R291" i="10"/>
  <c r="AJ290" i="10"/>
  <c r="AI290" i="10"/>
  <c r="AH290" i="10"/>
  <c r="AG290" i="10"/>
  <c r="AF290" i="10"/>
  <c r="AE290" i="10"/>
  <c r="AD290" i="10"/>
  <c r="AC290" i="10"/>
  <c r="AB290" i="10"/>
  <c r="AA290" i="10"/>
  <c r="Z290" i="10"/>
  <c r="Y290" i="10"/>
  <c r="X290" i="10"/>
  <c r="W290" i="10"/>
  <c r="V290" i="10"/>
  <c r="P290" i="10"/>
  <c r="T290" i="10"/>
  <c r="S290" i="10"/>
  <c r="R290" i="10"/>
  <c r="AJ289" i="10"/>
  <c r="AI289" i="10"/>
  <c r="AH289" i="10"/>
  <c r="AG289" i="10"/>
  <c r="AF289" i="10"/>
  <c r="AE289" i="10"/>
  <c r="AD289" i="10"/>
  <c r="AC289" i="10"/>
  <c r="AB289" i="10"/>
  <c r="AA289" i="10"/>
  <c r="Z289" i="10"/>
  <c r="Y289" i="10"/>
  <c r="X289" i="10"/>
  <c r="W289" i="10"/>
  <c r="V289" i="10"/>
  <c r="P289" i="10"/>
  <c r="T289" i="10"/>
  <c r="S289" i="10"/>
  <c r="R289" i="10"/>
  <c r="AJ288" i="10"/>
  <c r="AI288" i="10"/>
  <c r="AH288" i="10"/>
  <c r="AG288" i="10"/>
  <c r="AF288" i="10"/>
  <c r="AE288" i="10"/>
  <c r="AD288" i="10"/>
  <c r="AC288" i="10"/>
  <c r="AB288" i="10"/>
  <c r="AA288" i="10"/>
  <c r="Z288" i="10"/>
  <c r="Y288" i="10"/>
  <c r="X288" i="10"/>
  <c r="W288" i="10"/>
  <c r="V288" i="10"/>
  <c r="P288" i="10"/>
  <c r="T288" i="10"/>
  <c r="S288" i="10"/>
  <c r="R288" i="10"/>
  <c r="AJ287" i="10"/>
  <c r="AI287" i="10"/>
  <c r="AH287" i="10"/>
  <c r="AG287" i="10"/>
  <c r="AF287" i="10"/>
  <c r="AE287" i="10"/>
  <c r="AD287" i="10"/>
  <c r="AC287" i="10"/>
  <c r="AB287" i="10"/>
  <c r="AA287" i="10"/>
  <c r="Z287" i="10"/>
  <c r="Y287" i="10"/>
  <c r="X287" i="10"/>
  <c r="W287" i="10"/>
  <c r="V287" i="10"/>
  <c r="P287" i="10"/>
  <c r="T287" i="10"/>
  <c r="S287" i="10"/>
  <c r="R287" i="10"/>
  <c r="AJ286" i="10"/>
  <c r="AI286" i="10"/>
  <c r="AH286" i="10"/>
  <c r="AG286" i="10"/>
  <c r="AF286" i="10"/>
  <c r="AE286" i="10"/>
  <c r="AD286" i="10"/>
  <c r="AC286" i="10"/>
  <c r="AB286" i="10"/>
  <c r="AA286" i="10"/>
  <c r="Z286" i="10"/>
  <c r="Y286" i="10"/>
  <c r="X286" i="10"/>
  <c r="W286" i="10"/>
  <c r="V286" i="10"/>
  <c r="P286" i="10"/>
  <c r="T286" i="10"/>
  <c r="S286" i="10"/>
  <c r="R286" i="10"/>
  <c r="AJ285" i="10"/>
  <c r="AI285" i="10"/>
  <c r="AH285" i="10"/>
  <c r="AG285" i="10"/>
  <c r="AF285" i="10"/>
  <c r="AE285" i="10"/>
  <c r="AD285" i="10"/>
  <c r="AC285" i="10"/>
  <c r="AB285" i="10"/>
  <c r="AA285" i="10"/>
  <c r="Z285" i="10"/>
  <c r="Y285" i="10"/>
  <c r="X285" i="10"/>
  <c r="W285" i="10"/>
  <c r="V285" i="10"/>
  <c r="P285" i="10"/>
  <c r="T285" i="10"/>
  <c r="S285" i="10"/>
  <c r="R285" i="10"/>
  <c r="AJ284" i="10"/>
  <c r="AI284" i="10"/>
  <c r="AH284" i="10"/>
  <c r="AG284" i="10"/>
  <c r="AF284" i="10"/>
  <c r="AE284" i="10"/>
  <c r="AD284" i="10"/>
  <c r="AC284" i="10"/>
  <c r="AB284" i="10"/>
  <c r="AA284" i="10"/>
  <c r="Z284" i="10"/>
  <c r="Y284" i="10"/>
  <c r="X284" i="10"/>
  <c r="W284" i="10"/>
  <c r="V284" i="10"/>
  <c r="P284" i="10"/>
  <c r="T284" i="10"/>
  <c r="S284" i="10"/>
  <c r="R284" i="10"/>
  <c r="AJ283" i="10"/>
  <c r="AI283" i="10"/>
  <c r="AH283" i="10"/>
  <c r="AG283" i="10"/>
  <c r="AF283" i="10"/>
  <c r="AE283" i="10"/>
  <c r="AD283" i="10"/>
  <c r="AC283" i="10"/>
  <c r="AB283" i="10"/>
  <c r="AA283" i="10"/>
  <c r="Z283" i="10"/>
  <c r="Y283" i="10"/>
  <c r="X283" i="10"/>
  <c r="W283" i="10"/>
  <c r="V283" i="10"/>
  <c r="P283" i="10"/>
  <c r="T283" i="10"/>
  <c r="S283" i="10"/>
  <c r="R283" i="10"/>
  <c r="AJ282" i="10"/>
  <c r="AI282" i="10"/>
  <c r="AH282" i="10"/>
  <c r="AG282" i="10"/>
  <c r="AF282" i="10"/>
  <c r="AE282" i="10"/>
  <c r="AD282" i="10"/>
  <c r="AC282" i="10"/>
  <c r="AB282" i="10"/>
  <c r="AA282" i="10"/>
  <c r="Z282" i="10"/>
  <c r="Y282" i="10"/>
  <c r="X282" i="10"/>
  <c r="W282" i="10"/>
  <c r="V282" i="10"/>
  <c r="P282" i="10"/>
  <c r="T282" i="10"/>
  <c r="S282" i="10"/>
  <c r="R282" i="10"/>
  <c r="AJ281" i="10"/>
  <c r="AI281" i="10"/>
  <c r="AH281" i="10"/>
  <c r="AG281" i="10"/>
  <c r="AF281" i="10"/>
  <c r="AE281" i="10"/>
  <c r="AD281" i="10"/>
  <c r="AC281" i="10"/>
  <c r="AB281" i="10"/>
  <c r="AA281" i="10"/>
  <c r="Z281" i="10"/>
  <c r="Y281" i="10"/>
  <c r="X281" i="10"/>
  <c r="W281" i="10"/>
  <c r="V281" i="10"/>
  <c r="P281" i="10"/>
  <c r="T281" i="10"/>
  <c r="S281" i="10"/>
  <c r="R281" i="10"/>
  <c r="AJ280" i="10"/>
  <c r="AI280" i="10"/>
  <c r="AH280" i="10"/>
  <c r="AG280" i="10"/>
  <c r="AF280" i="10"/>
  <c r="AE280" i="10"/>
  <c r="AD280" i="10"/>
  <c r="AC280" i="10"/>
  <c r="AB280" i="10"/>
  <c r="AA280" i="10"/>
  <c r="Z280" i="10"/>
  <c r="Y280" i="10"/>
  <c r="X280" i="10"/>
  <c r="W280" i="10"/>
  <c r="V280" i="10"/>
  <c r="P280" i="10"/>
  <c r="T280" i="10"/>
  <c r="S280" i="10"/>
  <c r="R280" i="10"/>
  <c r="AJ279" i="10"/>
  <c r="AI279" i="10"/>
  <c r="AH279" i="10"/>
  <c r="AG279" i="10"/>
  <c r="AF279" i="10"/>
  <c r="AE279" i="10"/>
  <c r="AD279" i="10"/>
  <c r="AC279" i="10"/>
  <c r="AB279" i="10"/>
  <c r="AA279" i="10"/>
  <c r="Z279" i="10"/>
  <c r="Y279" i="10"/>
  <c r="X279" i="10"/>
  <c r="W279" i="10"/>
  <c r="V279" i="10"/>
  <c r="P279" i="10"/>
  <c r="T279" i="10"/>
  <c r="S279" i="10"/>
  <c r="R279" i="10"/>
  <c r="AJ278" i="10"/>
  <c r="AI278" i="10"/>
  <c r="AH278" i="10"/>
  <c r="AG278" i="10"/>
  <c r="AF278" i="10"/>
  <c r="AE278" i="10"/>
  <c r="AD278" i="10"/>
  <c r="AC278" i="10"/>
  <c r="AB278" i="10"/>
  <c r="AA278" i="10"/>
  <c r="Z278" i="10"/>
  <c r="Y278" i="10"/>
  <c r="X278" i="10"/>
  <c r="W278" i="10"/>
  <c r="V278" i="10"/>
  <c r="P278" i="10"/>
  <c r="T278" i="10"/>
  <c r="S278" i="10"/>
  <c r="R278" i="10"/>
  <c r="AJ277" i="10"/>
  <c r="AI277" i="10"/>
  <c r="AH277" i="10"/>
  <c r="AG277" i="10"/>
  <c r="AF277" i="10"/>
  <c r="AE277" i="10"/>
  <c r="AD277" i="10"/>
  <c r="AC277" i="10"/>
  <c r="AB277" i="10"/>
  <c r="AA277" i="10"/>
  <c r="Z277" i="10"/>
  <c r="Y277" i="10"/>
  <c r="X277" i="10"/>
  <c r="W277" i="10"/>
  <c r="V277" i="10"/>
  <c r="P277" i="10"/>
  <c r="T277" i="10"/>
  <c r="S277" i="10"/>
  <c r="R277" i="10"/>
  <c r="AJ276" i="10"/>
  <c r="AI276" i="10"/>
  <c r="AH276" i="10"/>
  <c r="AG276" i="10"/>
  <c r="AF276" i="10"/>
  <c r="AE276" i="10"/>
  <c r="AD276" i="10"/>
  <c r="AC276" i="10"/>
  <c r="AB276" i="10"/>
  <c r="AA276" i="10"/>
  <c r="Z276" i="10"/>
  <c r="Y276" i="10"/>
  <c r="X276" i="10"/>
  <c r="W276" i="10"/>
  <c r="V276" i="10"/>
  <c r="P276" i="10"/>
  <c r="T276" i="10"/>
  <c r="S276" i="10"/>
  <c r="R276" i="10"/>
  <c r="AJ275" i="10"/>
  <c r="AI275" i="10"/>
  <c r="AH275" i="10"/>
  <c r="AG275" i="10"/>
  <c r="AF275" i="10"/>
  <c r="AE275" i="10"/>
  <c r="AD275" i="10"/>
  <c r="AC275" i="10"/>
  <c r="AB275" i="10"/>
  <c r="AA275" i="10"/>
  <c r="Z275" i="10"/>
  <c r="Y275" i="10"/>
  <c r="X275" i="10"/>
  <c r="W275" i="10"/>
  <c r="V275" i="10"/>
  <c r="P275" i="10"/>
  <c r="T275" i="10"/>
  <c r="S275" i="10"/>
  <c r="R275" i="10"/>
  <c r="AJ274" i="10"/>
  <c r="AI274" i="10"/>
  <c r="AH274" i="10"/>
  <c r="AG274" i="10"/>
  <c r="AF274" i="10"/>
  <c r="AE274" i="10"/>
  <c r="AD274" i="10"/>
  <c r="AC274" i="10"/>
  <c r="AB274" i="10"/>
  <c r="AA274" i="10"/>
  <c r="Z274" i="10"/>
  <c r="Y274" i="10"/>
  <c r="X274" i="10"/>
  <c r="W274" i="10"/>
  <c r="V274" i="10"/>
  <c r="P274" i="10"/>
  <c r="T274" i="10"/>
  <c r="S274" i="10"/>
  <c r="R274" i="10"/>
  <c r="AJ273" i="10"/>
  <c r="AI273" i="10"/>
  <c r="AH273" i="10"/>
  <c r="AG273" i="10"/>
  <c r="AF273" i="10"/>
  <c r="AE273" i="10"/>
  <c r="AD273" i="10"/>
  <c r="AC273" i="10"/>
  <c r="AB273" i="10"/>
  <c r="AA273" i="10"/>
  <c r="Z273" i="10"/>
  <c r="Y273" i="10"/>
  <c r="X273" i="10"/>
  <c r="W273" i="10"/>
  <c r="V273" i="10"/>
  <c r="P273" i="10"/>
  <c r="T273" i="10"/>
  <c r="S273" i="10"/>
  <c r="R273" i="10"/>
  <c r="AJ272" i="10"/>
  <c r="AI272" i="10"/>
  <c r="AH272" i="10"/>
  <c r="AG272" i="10"/>
  <c r="AF272" i="10"/>
  <c r="AE272" i="10"/>
  <c r="AD272" i="10"/>
  <c r="AC272" i="10"/>
  <c r="AB272" i="10"/>
  <c r="AA272" i="10"/>
  <c r="Z272" i="10"/>
  <c r="Y272" i="10"/>
  <c r="X272" i="10"/>
  <c r="W272" i="10"/>
  <c r="V272" i="10"/>
  <c r="P272" i="10"/>
  <c r="T272" i="10"/>
  <c r="S272" i="10"/>
  <c r="R272" i="10"/>
  <c r="AJ271" i="10"/>
  <c r="AI271" i="10"/>
  <c r="AH271" i="10"/>
  <c r="AG271" i="10"/>
  <c r="AF271" i="10"/>
  <c r="AE271" i="10"/>
  <c r="AD271" i="10"/>
  <c r="AC271" i="10"/>
  <c r="AB271" i="10"/>
  <c r="AA271" i="10"/>
  <c r="Z271" i="10"/>
  <c r="Y271" i="10"/>
  <c r="X271" i="10"/>
  <c r="W271" i="10"/>
  <c r="V271" i="10"/>
  <c r="P271" i="10"/>
  <c r="T271" i="10"/>
  <c r="S271" i="10"/>
  <c r="R271" i="10"/>
  <c r="AJ270" i="10"/>
  <c r="AI270" i="10"/>
  <c r="AH270" i="10"/>
  <c r="AG270" i="10"/>
  <c r="AF270" i="10"/>
  <c r="AE270" i="10"/>
  <c r="AD270" i="10"/>
  <c r="AC270" i="10"/>
  <c r="AB270" i="10"/>
  <c r="AA270" i="10"/>
  <c r="Z270" i="10"/>
  <c r="Y270" i="10"/>
  <c r="X270" i="10"/>
  <c r="W270" i="10"/>
  <c r="V270" i="10"/>
  <c r="P270" i="10"/>
  <c r="T270" i="10"/>
  <c r="S270" i="10"/>
  <c r="R270" i="10"/>
  <c r="AJ269" i="10"/>
  <c r="AI269" i="10"/>
  <c r="AH269" i="10"/>
  <c r="AG269" i="10"/>
  <c r="AF269" i="10"/>
  <c r="AE269" i="10"/>
  <c r="AD269" i="10"/>
  <c r="AC269" i="10"/>
  <c r="AB269" i="10"/>
  <c r="AA269" i="10"/>
  <c r="Z269" i="10"/>
  <c r="Y269" i="10"/>
  <c r="X269" i="10"/>
  <c r="W269" i="10"/>
  <c r="V269" i="10"/>
  <c r="P269" i="10"/>
  <c r="T269" i="10"/>
  <c r="S269" i="10"/>
  <c r="R269" i="10"/>
  <c r="AJ268" i="10"/>
  <c r="AI268" i="10"/>
  <c r="AH268" i="10"/>
  <c r="AG268" i="10"/>
  <c r="AF268" i="10"/>
  <c r="AE268" i="10"/>
  <c r="AD268" i="10"/>
  <c r="AC268" i="10"/>
  <c r="AB268" i="10"/>
  <c r="AA268" i="10"/>
  <c r="Z268" i="10"/>
  <c r="Y268" i="10"/>
  <c r="X268" i="10"/>
  <c r="W268" i="10"/>
  <c r="V268" i="10"/>
  <c r="P268" i="10"/>
  <c r="T268" i="10"/>
  <c r="S268" i="10"/>
  <c r="R268" i="10"/>
  <c r="AJ267" i="10"/>
  <c r="AI267" i="10"/>
  <c r="AH267" i="10"/>
  <c r="AG267" i="10"/>
  <c r="AF267" i="10"/>
  <c r="AE267" i="10"/>
  <c r="AD267" i="10"/>
  <c r="AC267" i="10"/>
  <c r="AB267" i="10"/>
  <c r="AA267" i="10"/>
  <c r="Z267" i="10"/>
  <c r="Y267" i="10"/>
  <c r="X267" i="10"/>
  <c r="W267" i="10"/>
  <c r="V267" i="10"/>
  <c r="P267" i="10"/>
  <c r="T267" i="10"/>
  <c r="S267" i="10"/>
  <c r="R267" i="10"/>
  <c r="AJ266" i="10"/>
  <c r="AI266" i="10"/>
  <c r="AH266" i="10"/>
  <c r="AG266" i="10"/>
  <c r="AF266" i="10"/>
  <c r="AE266" i="10"/>
  <c r="AD266" i="10"/>
  <c r="AC266" i="10"/>
  <c r="AB266" i="10"/>
  <c r="AA266" i="10"/>
  <c r="Z266" i="10"/>
  <c r="Y266" i="10"/>
  <c r="X266" i="10"/>
  <c r="W266" i="10"/>
  <c r="V266" i="10"/>
  <c r="P266" i="10"/>
  <c r="T266" i="10"/>
  <c r="S266" i="10"/>
  <c r="R266" i="10"/>
  <c r="AJ265" i="10"/>
  <c r="AI265" i="10"/>
  <c r="AH265" i="10"/>
  <c r="AG265" i="10"/>
  <c r="AF265" i="10"/>
  <c r="AE265" i="10"/>
  <c r="AD265" i="10"/>
  <c r="AC265" i="10"/>
  <c r="AB265" i="10"/>
  <c r="AA265" i="10"/>
  <c r="Z265" i="10"/>
  <c r="Y265" i="10"/>
  <c r="X265" i="10"/>
  <c r="W265" i="10"/>
  <c r="V265" i="10"/>
  <c r="P265" i="10"/>
  <c r="T265" i="10"/>
  <c r="S265" i="10"/>
  <c r="R265" i="10"/>
  <c r="AJ264" i="10"/>
  <c r="AI264" i="10"/>
  <c r="AH264" i="10"/>
  <c r="AG264" i="10"/>
  <c r="AF264" i="10"/>
  <c r="AE264" i="10"/>
  <c r="AD264" i="10"/>
  <c r="AC264" i="10"/>
  <c r="AB264" i="10"/>
  <c r="AA264" i="10"/>
  <c r="Z264" i="10"/>
  <c r="Y264" i="10"/>
  <c r="X264" i="10"/>
  <c r="W264" i="10"/>
  <c r="V264" i="10"/>
  <c r="P264" i="10"/>
  <c r="T264" i="10"/>
  <c r="S264" i="10"/>
  <c r="R264" i="10"/>
  <c r="AJ263" i="10"/>
  <c r="AI263" i="10"/>
  <c r="AH263" i="10"/>
  <c r="AG263" i="10"/>
  <c r="AF263" i="10"/>
  <c r="AE263" i="10"/>
  <c r="AD263" i="10"/>
  <c r="AC263" i="10"/>
  <c r="AB263" i="10"/>
  <c r="AA263" i="10"/>
  <c r="Z263" i="10"/>
  <c r="Y263" i="10"/>
  <c r="X263" i="10"/>
  <c r="W263" i="10"/>
  <c r="V263" i="10"/>
  <c r="P263" i="10"/>
  <c r="T263" i="10"/>
  <c r="S263" i="10"/>
  <c r="R263" i="10"/>
  <c r="AJ262" i="10"/>
  <c r="AI262" i="10"/>
  <c r="AH262" i="10"/>
  <c r="AG262" i="10"/>
  <c r="AF262" i="10"/>
  <c r="AE262" i="10"/>
  <c r="AD262" i="10"/>
  <c r="AC262" i="10"/>
  <c r="AB262" i="10"/>
  <c r="AA262" i="10"/>
  <c r="Z262" i="10"/>
  <c r="Y262" i="10"/>
  <c r="X262" i="10"/>
  <c r="W262" i="10"/>
  <c r="V262" i="10"/>
  <c r="P262" i="10"/>
  <c r="T262" i="10"/>
  <c r="S262" i="10"/>
  <c r="R262" i="10"/>
  <c r="AJ261" i="10"/>
  <c r="AI261" i="10"/>
  <c r="AH261" i="10"/>
  <c r="AG261" i="10"/>
  <c r="AF261" i="10"/>
  <c r="AE261" i="10"/>
  <c r="AD261" i="10"/>
  <c r="AC261" i="10"/>
  <c r="AB261" i="10"/>
  <c r="AA261" i="10"/>
  <c r="Z261" i="10"/>
  <c r="Y261" i="10"/>
  <c r="X261" i="10"/>
  <c r="W261" i="10"/>
  <c r="V261" i="10"/>
  <c r="P261" i="10"/>
  <c r="T261" i="10"/>
  <c r="S261" i="10"/>
  <c r="R261" i="10"/>
  <c r="AJ260" i="10"/>
  <c r="AI260" i="10"/>
  <c r="AH260" i="10"/>
  <c r="AG260" i="10"/>
  <c r="AF260" i="10"/>
  <c r="AE260" i="10"/>
  <c r="AD260" i="10"/>
  <c r="AC260" i="10"/>
  <c r="AB260" i="10"/>
  <c r="AA260" i="10"/>
  <c r="Z260" i="10"/>
  <c r="Y260" i="10"/>
  <c r="X260" i="10"/>
  <c r="W260" i="10"/>
  <c r="V260" i="10"/>
  <c r="P260" i="10"/>
  <c r="T260" i="10"/>
  <c r="S260" i="10"/>
  <c r="R260" i="10"/>
  <c r="AJ259" i="10"/>
  <c r="AI259" i="10"/>
  <c r="AH259" i="10"/>
  <c r="AG259" i="10"/>
  <c r="AF259" i="10"/>
  <c r="AE259" i="10"/>
  <c r="AD259" i="10"/>
  <c r="AC259" i="10"/>
  <c r="AB259" i="10"/>
  <c r="AA259" i="10"/>
  <c r="Z259" i="10"/>
  <c r="Y259" i="10"/>
  <c r="X259" i="10"/>
  <c r="W259" i="10"/>
  <c r="V259" i="10"/>
  <c r="P259" i="10"/>
  <c r="T259" i="10"/>
  <c r="S259" i="10"/>
  <c r="R259" i="10"/>
  <c r="AJ258" i="10"/>
  <c r="AI258" i="10"/>
  <c r="AH258" i="10"/>
  <c r="AG258" i="10"/>
  <c r="AF258" i="10"/>
  <c r="AE258" i="10"/>
  <c r="AD258" i="10"/>
  <c r="AC258" i="10"/>
  <c r="AB258" i="10"/>
  <c r="AA258" i="10"/>
  <c r="Z258" i="10"/>
  <c r="Y258" i="10"/>
  <c r="X258" i="10"/>
  <c r="W258" i="10"/>
  <c r="V258" i="10"/>
  <c r="P258" i="10"/>
  <c r="T258" i="10"/>
  <c r="S258" i="10"/>
  <c r="R258" i="10"/>
  <c r="AJ257" i="10"/>
  <c r="AI257" i="10"/>
  <c r="AH257" i="10"/>
  <c r="AG257" i="10"/>
  <c r="AF257" i="10"/>
  <c r="AE257" i="10"/>
  <c r="AD257" i="10"/>
  <c r="AC257" i="10"/>
  <c r="AB257" i="10"/>
  <c r="AA257" i="10"/>
  <c r="Z257" i="10"/>
  <c r="Y257" i="10"/>
  <c r="X257" i="10"/>
  <c r="W257" i="10"/>
  <c r="V257" i="10"/>
  <c r="P257" i="10"/>
  <c r="T257" i="10"/>
  <c r="S257" i="10"/>
  <c r="R257" i="10"/>
  <c r="AJ256" i="10"/>
  <c r="AI256" i="10"/>
  <c r="AH256" i="10"/>
  <c r="AG256" i="10"/>
  <c r="AF256" i="10"/>
  <c r="AE256" i="10"/>
  <c r="AD256" i="10"/>
  <c r="AC256" i="10"/>
  <c r="AB256" i="10"/>
  <c r="AA256" i="10"/>
  <c r="Z256" i="10"/>
  <c r="Y256" i="10"/>
  <c r="X256" i="10"/>
  <c r="W256" i="10"/>
  <c r="V256" i="10"/>
  <c r="P256" i="10"/>
  <c r="T256" i="10"/>
  <c r="S256" i="10"/>
  <c r="R256" i="10"/>
  <c r="AJ255" i="10"/>
  <c r="AI255" i="10"/>
  <c r="AH255" i="10"/>
  <c r="AG255" i="10"/>
  <c r="AF255" i="10"/>
  <c r="AE255" i="10"/>
  <c r="AD255" i="10"/>
  <c r="AC255" i="10"/>
  <c r="AB255" i="10"/>
  <c r="AA255" i="10"/>
  <c r="Z255" i="10"/>
  <c r="Y255" i="10"/>
  <c r="X255" i="10"/>
  <c r="W255" i="10"/>
  <c r="V255" i="10"/>
  <c r="P255" i="10"/>
  <c r="T255" i="10"/>
  <c r="S255" i="10"/>
  <c r="R255" i="10"/>
  <c r="AJ254" i="10"/>
  <c r="AI254" i="10"/>
  <c r="AH254" i="10"/>
  <c r="AG254" i="10"/>
  <c r="AF254" i="10"/>
  <c r="AE254" i="10"/>
  <c r="AD254" i="10"/>
  <c r="AC254" i="10"/>
  <c r="AB254" i="10"/>
  <c r="AA254" i="10"/>
  <c r="Z254" i="10"/>
  <c r="Y254" i="10"/>
  <c r="X254" i="10"/>
  <c r="W254" i="10"/>
  <c r="V254" i="10"/>
  <c r="P254" i="10"/>
  <c r="T254" i="10"/>
  <c r="S254" i="10"/>
  <c r="R254" i="10"/>
  <c r="AJ253" i="10"/>
  <c r="AI253" i="10"/>
  <c r="AH253" i="10"/>
  <c r="AG253" i="10"/>
  <c r="AF253" i="10"/>
  <c r="AE253" i="10"/>
  <c r="AD253" i="10"/>
  <c r="AC253" i="10"/>
  <c r="AB253" i="10"/>
  <c r="AA253" i="10"/>
  <c r="Z253" i="10"/>
  <c r="Y253" i="10"/>
  <c r="X253" i="10"/>
  <c r="W253" i="10"/>
  <c r="V253" i="10"/>
  <c r="P253" i="10"/>
  <c r="T253" i="10"/>
  <c r="S253" i="10"/>
  <c r="R253" i="10"/>
  <c r="AJ252" i="10"/>
  <c r="AI252" i="10"/>
  <c r="AH252" i="10"/>
  <c r="AG252" i="10"/>
  <c r="AF252" i="10"/>
  <c r="AE252" i="10"/>
  <c r="AD252" i="10"/>
  <c r="AC252" i="10"/>
  <c r="AB252" i="10"/>
  <c r="AA252" i="10"/>
  <c r="Z252" i="10"/>
  <c r="Y252" i="10"/>
  <c r="X252" i="10"/>
  <c r="W252" i="10"/>
  <c r="V252" i="10"/>
  <c r="P252" i="10"/>
  <c r="T252" i="10"/>
  <c r="S252" i="10"/>
  <c r="R252" i="10"/>
  <c r="AJ251" i="10"/>
  <c r="AI251" i="10"/>
  <c r="AH251" i="10"/>
  <c r="AG251" i="10"/>
  <c r="AF251" i="10"/>
  <c r="AE251" i="10"/>
  <c r="AD251" i="10"/>
  <c r="AC251" i="10"/>
  <c r="AB251" i="10"/>
  <c r="AA251" i="10"/>
  <c r="Z251" i="10"/>
  <c r="Y251" i="10"/>
  <c r="X251" i="10"/>
  <c r="W251" i="10"/>
  <c r="V251" i="10"/>
  <c r="P251" i="10"/>
  <c r="T251" i="10"/>
  <c r="S251" i="10"/>
  <c r="R251" i="10"/>
  <c r="AJ250" i="10"/>
  <c r="AI250" i="10"/>
  <c r="AH250" i="10"/>
  <c r="AG250" i="10"/>
  <c r="AF250" i="10"/>
  <c r="AE250" i="10"/>
  <c r="AD250" i="10"/>
  <c r="AC250" i="10"/>
  <c r="AB250" i="10"/>
  <c r="AA250" i="10"/>
  <c r="Z250" i="10"/>
  <c r="Y250" i="10"/>
  <c r="X250" i="10"/>
  <c r="W250" i="10"/>
  <c r="V250" i="10"/>
  <c r="P250" i="10"/>
  <c r="T250" i="10"/>
  <c r="S250" i="10"/>
  <c r="R250" i="10"/>
  <c r="AJ249" i="10"/>
  <c r="AI249" i="10"/>
  <c r="AH249" i="10"/>
  <c r="AG249" i="10"/>
  <c r="AF249" i="10"/>
  <c r="AE249" i="10"/>
  <c r="AD249" i="10"/>
  <c r="AC249" i="10"/>
  <c r="AB249" i="10"/>
  <c r="AA249" i="10"/>
  <c r="Z249" i="10"/>
  <c r="Y249" i="10"/>
  <c r="X249" i="10"/>
  <c r="W249" i="10"/>
  <c r="V249" i="10"/>
  <c r="P249" i="10"/>
  <c r="T249" i="10"/>
  <c r="S249" i="10"/>
  <c r="R249" i="10"/>
  <c r="AJ248" i="10"/>
  <c r="AI248" i="10"/>
  <c r="AH248" i="10"/>
  <c r="AG248" i="10"/>
  <c r="AF248" i="10"/>
  <c r="AE248" i="10"/>
  <c r="AD248" i="10"/>
  <c r="AC248" i="10"/>
  <c r="AB248" i="10"/>
  <c r="AA248" i="10"/>
  <c r="Z248" i="10"/>
  <c r="Y248" i="10"/>
  <c r="X248" i="10"/>
  <c r="W248" i="10"/>
  <c r="V248" i="10"/>
  <c r="P248" i="10"/>
  <c r="T248" i="10"/>
  <c r="S248" i="10"/>
  <c r="R248" i="10"/>
  <c r="AJ247" i="10"/>
  <c r="AI247" i="10"/>
  <c r="AH247" i="10"/>
  <c r="AG247" i="10"/>
  <c r="AF247" i="10"/>
  <c r="AE247" i="10"/>
  <c r="AD247" i="10"/>
  <c r="AC247" i="10"/>
  <c r="AB247" i="10"/>
  <c r="AA247" i="10"/>
  <c r="Z247" i="10"/>
  <c r="Y247" i="10"/>
  <c r="X247" i="10"/>
  <c r="W247" i="10"/>
  <c r="V247" i="10"/>
  <c r="P247" i="10"/>
  <c r="T247" i="10"/>
  <c r="S247" i="10"/>
  <c r="R247" i="10"/>
  <c r="AJ246" i="10"/>
  <c r="AI246" i="10"/>
  <c r="AH246" i="10"/>
  <c r="AG246" i="10"/>
  <c r="AF246" i="10"/>
  <c r="AE246" i="10"/>
  <c r="AD246" i="10"/>
  <c r="AC246" i="10"/>
  <c r="AB246" i="10"/>
  <c r="AA246" i="10"/>
  <c r="Z246" i="10"/>
  <c r="Y246" i="10"/>
  <c r="X246" i="10"/>
  <c r="W246" i="10"/>
  <c r="V246" i="10"/>
  <c r="P246" i="10"/>
  <c r="T246" i="10"/>
  <c r="S246" i="10"/>
  <c r="R246" i="10"/>
  <c r="AJ245" i="10"/>
  <c r="AI245" i="10"/>
  <c r="AH245" i="10"/>
  <c r="AG245" i="10"/>
  <c r="AF245" i="10"/>
  <c r="AE245" i="10"/>
  <c r="AD245" i="10"/>
  <c r="AC245" i="10"/>
  <c r="AB245" i="10"/>
  <c r="AA245" i="10"/>
  <c r="Z245" i="10"/>
  <c r="Y245" i="10"/>
  <c r="X245" i="10"/>
  <c r="W245" i="10"/>
  <c r="V245" i="10"/>
  <c r="P245" i="10"/>
  <c r="T245" i="10"/>
  <c r="S245" i="10"/>
  <c r="R245" i="10"/>
  <c r="AJ244" i="10"/>
  <c r="AI244" i="10"/>
  <c r="AH244" i="10"/>
  <c r="AG244" i="10"/>
  <c r="AF244" i="10"/>
  <c r="AE244" i="10"/>
  <c r="AD244" i="10"/>
  <c r="AC244" i="10"/>
  <c r="AB244" i="10"/>
  <c r="AA244" i="10"/>
  <c r="Z244" i="10"/>
  <c r="Y244" i="10"/>
  <c r="X244" i="10"/>
  <c r="W244" i="10"/>
  <c r="V244" i="10"/>
  <c r="P244" i="10"/>
  <c r="T244" i="10"/>
  <c r="S244" i="10"/>
  <c r="R244" i="10"/>
  <c r="AJ243" i="10"/>
  <c r="AI243" i="10"/>
  <c r="AH243" i="10"/>
  <c r="AG243" i="10"/>
  <c r="AF243" i="10"/>
  <c r="AE243" i="10"/>
  <c r="AD243" i="10"/>
  <c r="AC243" i="10"/>
  <c r="AB243" i="10"/>
  <c r="AA243" i="10"/>
  <c r="Z243" i="10"/>
  <c r="Y243" i="10"/>
  <c r="X243" i="10"/>
  <c r="W243" i="10"/>
  <c r="V243" i="10"/>
  <c r="P243" i="10"/>
  <c r="T243" i="10"/>
  <c r="S243" i="10"/>
  <c r="R243" i="10"/>
  <c r="AJ242" i="10"/>
  <c r="AI242" i="10"/>
  <c r="AH242" i="10"/>
  <c r="AG242" i="10"/>
  <c r="AF242" i="10"/>
  <c r="AE242" i="10"/>
  <c r="AD242" i="10"/>
  <c r="AC242" i="10"/>
  <c r="AB242" i="10"/>
  <c r="AA242" i="10"/>
  <c r="Z242" i="10"/>
  <c r="Y242" i="10"/>
  <c r="X242" i="10"/>
  <c r="W242" i="10"/>
  <c r="V242" i="10"/>
  <c r="P242" i="10"/>
  <c r="T242" i="10"/>
  <c r="S242" i="10"/>
  <c r="R242" i="10"/>
  <c r="AJ241" i="10"/>
  <c r="AI241" i="10"/>
  <c r="AH241" i="10"/>
  <c r="AG241" i="10"/>
  <c r="AF241" i="10"/>
  <c r="AE241" i="10"/>
  <c r="AD241" i="10"/>
  <c r="AC241" i="10"/>
  <c r="AB241" i="10"/>
  <c r="AA241" i="10"/>
  <c r="Z241" i="10"/>
  <c r="Y241" i="10"/>
  <c r="X241" i="10"/>
  <c r="W241" i="10"/>
  <c r="V241" i="10"/>
  <c r="P241" i="10"/>
  <c r="T241" i="10"/>
  <c r="S241" i="10"/>
  <c r="R241" i="10"/>
  <c r="AJ240" i="10"/>
  <c r="AI240" i="10"/>
  <c r="AH240" i="10"/>
  <c r="AG240" i="10"/>
  <c r="AF240" i="10"/>
  <c r="AE240" i="10"/>
  <c r="AD240" i="10"/>
  <c r="AC240" i="10"/>
  <c r="AB240" i="10"/>
  <c r="AA240" i="10"/>
  <c r="Z240" i="10"/>
  <c r="Y240" i="10"/>
  <c r="X240" i="10"/>
  <c r="W240" i="10"/>
  <c r="V240" i="10"/>
  <c r="P240" i="10"/>
  <c r="T240" i="10"/>
  <c r="S240" i="10"/>
  <c r="R240" i="10"/>
  <c r="AJ239" i="10"/>
  <c r="AI239" i="10"/>
  <c r="AH239" i="10"/>
  <c r="AG239" i="10"/>
  <c r="AF239" i="10"/>
  <c r="AE239" i="10"/>
  <c r="AD239" i="10"/>
  <c r="AC239" i="10"/>
  <c r="AB239" i="10"/>
  <c r="AA239" i="10"/>
  <c r="Z239" i="10"/>
  <c r="Y239" i="10"/>
  <c r="X239" i="10"/>
  <c r="W239" i="10"/>
  <c r="V239" i="10"/>
  <c r="P239" i="10"/>
  <c r="T239" i="10"/>
  <c r="S239" i="10"/>
  <c r="R239" i="10"/>
  <c r="AJ238" i="10"/>
  <c r="AI238" i="10"/>
  <c r="AH238" i="10"/>
  <c r="AG238" i="10"/>
  <c r="AF238" i="10"/>
  <c r="AE238" i="10"/>
  <c r="AD238" i="10"/>
  <c r="AC238" i="10"/>
  <c r="AB238" i="10"/>
  <c r="AA238" i="10"/>
  <c r="Z238" i="10"/>
  <c r="Y238" i="10"/>
  <c r="X238" i="10"/>
  <c r="W238" i="10"/>
  <c r="V238" i="10"/>
  <c r="P238" i="10"/>
  <c r="T238" i="10"/>
  <c r="S238" i="10"/>
  <c r="R238" i="10"/>
  <c r="AJ237" i="10"/>
  <c r="AI237" i="10"/>
  <c r="AH237" i="10"/>
  <c r="AG237" i="10"/>
  <c r="AF237" i="10"/>
  <c r="AE237" i="10"/>
  <c r="AD237" i="10"/>
  <c r="AC237" i="10"/>
  <c r="AB237" i="10"/>
  <c r="AA237" i="10"/>
  <c r="Z237" i="10"/>
  <c r="Y237" i="10"/>
  <c r="X237" i="10"/>
  <c r="W237" i="10"/>
  <c r="V237" i="10"/>
  <c r="P237" i="10"/>
  <c r="T237" i="10"/>
  <c r="S237" i="10"/>
  <c r="R237" i="10"/>
  <c r="AJ236" i="10"/>
  <c r="AI236" i="10"/>
  <c r="AH236" i="10"/>
  <c r="AG236" i="10"/>
  <c r="AF236" i="10"/>
  <c r="AE236" i="10"/>
  <c r="AD236" i="10"/>
  <c r="AC236" i="10"/>
  <c r="AB236" i="10"/>
  <c r="AA236" i="10"/>
  <c r="Z236" i="10"/>
  <c r="Y236" i="10"/>
  <c r="X236" i="10"/>
  <c r="W236" i="10"/>
  <c r="V236" i="10"/>
  <c r="P236" i="10"/>
  <c r="T236" i="10"/>
  <c r="S236" i="10"/>
  <c r="R236" i="10"/>
  <c r="AJ235" i="10"/>
  <c r="AI235" i="10"/>
  <c r="AH235" i="10"/>
  <c r="AG235" i="10"/>
  <c r="AF235" i="10"/>
  <c r="AE235" i="10"/>
  <c r="AD235" i="10"/>
  <c r="AC235" i="10"/>
  <c r="AB235" i="10"/>
  <c r="AA235" i="10"/>
  <c r="Z235" i="10"/>
  <c r="Y235" i="10"/>
  <c r="X235" i="10"/>
  <c r="W235" i="10"/>
  <c r="V235" i="10"/>
  <c r="P235" i="10"/>
  <c r="T235" i="10"/>
  <c r="S235" i="10"/>
  <c r="R235" i="10"/>
  <c r="AJ234" i="10"/>
  <c r="AI234" i="10"/>
  <c r="AH234" i="10"/>
  <c r="AG234" i="10"/>
  <c r="AF234" i="10"/>
  <c r="AE234" i="10"/>
  <c r="AD234" i="10"/>
  <c r="AC234" i="10"/>
  <c r="AB234" i="10"/>
  <c r="AA234" i="10"/>
  <c r="Z234" i="10"/>
  <c r="Y234" i="10"/>
  <c r="X234" i="10"/>
  <c r="W234" i="10"/>
  <c r="V234" i="10"/>
  <c r="P234" i="10"/>
  <c r="T234" i="10"/>
  <c r="S234" i="10"/>
  <c r="R234" i="10"/>
  <c r="AJ233" i="10"/>
  <c r="AI233" i="10"/>
  <c r="AH233" i="10"/>
  <c r="AG233" i="10"/>
  <c r="AF233" i="10"/>
  <c r="AE233" i="10"/>
  <c r="AD233" i="10"/>
  <c r="AC233" i="10"/>
  <c r="AB233" i="10"/>
  <c r="AA233" i="10"/>
  <c r="Z233" i="10"/>
  <c r="Y233" i="10"/>
  <c r="X233" i="10"/>
  <c r="W233" i="10"/>
  <c r="V233" i="10"/>
  <c r="P233" i="10"/>
  <c r="T233" i="10"/>
  <c r="S233" i="10"/>
  <c r="R233" i="10"/>
  <c r="AJ232" i="10"/>
  <c r="AI232" i="10"/>
  <c r="AH232" i="10"/>
  <c r="AG232" i="10"/>
  <c r="AF232" i="10"/>
  <c r="AE232" i="10"/>
  <c r="AD232" i="10"/>
  <c r="AC232" i="10"/>
  <c r="AB232" i="10"/>
  <c r="AA232" i="10"/>
  <c r="Z232" i="10"/>
  <c r="Y232" i="10"/>
  <c r="X232" i="10"/>
  <c r="W232" i="10"/>
  <c r="V232" i="10"/>
  <c r="P232" i="10"/>
  <c r="T232" i="10"/>
  <c r="S232" i="10"/>
  <c r="R232" i="10"/>
  <c r="AJ231" i="10"/>
  <c r="AI231" i="10"/>
  <c r="AH231" i="10"/>
  <c r="AG231" i="10"/>
  <c r="AF231" i="10"/>
  <c r="AE231" i="10"/>
  <c r="AD231" i="10"/>
  <c r="AC231" i="10"/>
  <c r="AB231" i="10"/>
  <c r="AA231" i="10"/>
  <c r="Z231" i="10"/>
  <c r="Y231" i="10"/>
  <c r="X231" i="10"/>
  <c r="W231" i="10"/>
  <c r="V231" i="10"/>
  <c r="P231" i="10"/>
  <c r="T231" i="10"/>
  <c r="S231" i="10"/>
  <c r="R231" i="10"/>
  <c r="AJ230" i="10"/>
  <c r="AI230" i="10"/>
  <c r="AH230" i="10"/>
  <c r="AG230" i="10"/>
  <c r="AF230" i="10"/>
  <c r="AE230" i="10"/>
  <c r="AD230" i="10"/>
  <c r="AC230" i="10"/>
  <c r="AB230" i="10"/>
  <c r="AA230" i="10"/>
  <c r="Z230" i="10"/>
  <c r="Y230" i="10"/>
  <c r="X230" i="10"/>
  <c r="W230" i="10"/>
  <c r="V230" i="10"/>
  <c r="P230" i="10"/>
  <c r="T230" i="10"/>
  <c r="S230" i="10"/>
  <c r="R230" i="10"/>
  <c r="AJ229" i="10"/>
  <c r="AI229" i="10"/>
  <c r="AH229" i="10"/>
  <c r="AG229" i="10"/>
  <c r="AF229" i="10"/>
  <c r="AE229" i="10"/>
  <c r="AD229" i="10"/>
  <c r="AC229" i="10"/>
  <c r="AB229" i="10"/>
  <c r="AA229" i="10"/>
  <c r="Z229" i="10"/>
  <c r="Y229" i="10"/>
  <c r="X229" i="10"/>
  <c r="W229" i="10"/>
  <c r="V229" i="10"/>
  <c r="P229" i="10"/>
  <c r="T229" i="10"/>
  <c r="S229" i="10"/>
  <c r="R229" i="10"/>
  <c r="AJ228" i="10"/>
  <c r="AI228" i="10"/>
  <c r="AH228" i="10"/>
  <c r="AG228" i="10"/>
  <c r="AF228" i="10"/>
  <c r="AE228" i="10"/>
  <c r="AD228" i="10"/>
  <c r="AC228" i="10"/>
  <c r="AB228" i="10"/>
  <c r="AA228" i="10"/>
  <c r="Z228" i="10"/>
  <c r="Y228" i="10"/>
  <c r="X228" i="10"/>
  <c r="W228" i="10"/>
  <c r="V228" i="10"/>
  <c r="P228" i="10"/>
  <c r="T228" i="10"/>
  <c r="S228" i="10"/>
  <c r="R228" i="10"/>
  <c r="AJ227" i="10"/>
  <c r="AI227" i="10"/>
  <c r="AH227" i="10"/>
  <c r="AG227" i="10"/>
  <c r="AF227" i="10"/>
  <c r="AE227" i="10"/>
  <c r="AD227" i="10"/>
  <c r="AC227" i="10"/>
  <c r="AB227" i="10"/>
  <c r="AA227" i="10"/>
  <c r="Z227" i="10"/>
  <c r="Y227" i="10"/>
  <c r="X227" i="10"/>
  <c r="W227" i="10"/>
  <c r="V227" i="10"/>
  <c r="P227" i="10"/>
  <c r="T227" i="10"/>
  <c r="S227" i="10"/>
  <c r="R227" i="10"/>
  <c r="AJ226" i="10"/>
  <c r="AI226" i="10"/>
  <c r="AH226" i="10"/>
  <c r="AG226" i="10"/>
  <c r="AF226" i="10"/>
  <c r="AE226" i="10"/>
  <c r="AD226" i="10"/>
  <c r="AC226" i="10"/>
  <c r="AB226" i="10"/>
  <c r="AA226" i="10"/>
  <c r="Z226" i="10"/>
  <c r="Y226" i="10"/>
  <c r="X226" i="10"/>
  <c r="W226" i="10"/>
  <c r="V226" i="10"/>
  <c r="P226" i="10"/>
  <c r="T226" i="10"/>
  <c r="S226" i="10"/>
  <c r="R226" i="10"/>
  <c r="AJ225" i="10"/>
  <c r="AI225" i="10"/>
  <c r="AH225" i="10"/>
  <c r="AG225" i="10"/>
  <c r="AF225" i="10"/>
  <c r="AE225" i="10"/>
  <c r="AD225" i="10"/>
  <c r="AC225" i="10"/>
  <c r="AB225" i="10"/>
  <c r="AA225" i="10"/>
  <c r="Z225" i="10"/>
  <c r="Y225" i="10"/>
  <c r="X225" i="10"/>
  <c r="W225" i="10"/>
  <c r="V225" i="10"/>
  <c r="P225" i="10"/>
  <c r="T225" i="10"/>
  <c r="S225" i="10"/>
  <c r="R225" i="10"/>
  <c r="AJ224" i="10"/>
  <c r="AI224" i="10"/>
  <c r="AH224" i="10"/>
  <c r="AG224" i="10"/>
  <c r="AF224" i="10"/>
  <c r="AE224" i="10"/>
  <c r="AD224" i="10"/>
  <c r="AC224" i="10"/>
  <c r="AB224" i="10"/>
  <c r="AA224" i="10"/>
  <c r="Z224" i="10"/>
  <c r="Y224" i="10"/>
  <c r="X224" i="10"/>
  <c r="W224" i="10"/>
  <c r="V224" i="10"/>
  <c r="P224" i="10"/>
  <c r="T224" i="10"/>
  <c r="S224" i="10"/>
  <c r="R224" i="10"/>
  <c r="AJ223" i="10"/>
  <c r="AI223" i="10"/>
  <c r="AH223" i="10"/>
  <c r="AG223" i="10"/>
  <c r="AF223" i="10"/>
  <c r="AE223" i="10"/>
  <c r="AD223" i="10"/>
  <c r="AC223" i="10"/>
  <c r="AB223" i="10"/>
  <c r="AA223" i="10"/>
  <c r="Z223" i="10"/>
  <c r="Y223" i="10"/>
  <c r="X223" i="10"/>
  <c r="W223" i="10"/>
  <c r="V223" i="10"/>
  <c r="P223" i="10"/>
  <c r="T223" i="10"/>
  <c r="S223" i="10"/>
  <c r="R223" i="10"/>
  <c r="AJ222" i="10"/>
  <c r="AI222" i="10"/>
  <c r="AH222" i="10"/>
  <c r="AG222" i="10"/>
  <c r="AF222" i="10"/>
  <c r="AE222" i="10"/>
  <c r="AD222" i="10"/>
  <c r="AC222" i="10"/>
  <c r="AB222" i="10"/>
  <c r="AA222" i="10"/>
  <c r="Z222" i="10"/>
  <c r="Y222" i="10"/>
  <c r="X222" i="10"/>
  <c r="W222" i="10"/>
  <c r="V222" i="10"/>
  <c r="P222" i="10"/>
  <c r="T222" i="10"/>
  <c r="S222" i="10"/>
  <c r="R222" i="10"/>
  <c r="AJ221" i="10"/>
  <c r="AI221" i="10"/>
  <c r="AH221" i="10"/>
  <c r="AG221" i="10"/>
  <c r="AF221" i="10"/>
  <c r="AE221" i="10"/>
  <c r="AD221" i="10"/>
  <c r="AC221" i="10"/>
  <c r="AB221" i="10"/>
  <c r="AA221" i="10"/>
  <c r="Z221" i="10"/>
  <c r="Y221" i="10"/>
  <c r="X221" i="10"/>
  <c r="W221" i="10"/>
  <c r="V221" i="10"/>
  <c r="P221" i="10"/>
  <c r="T221" i="10"/>
  <c r="S221" i="10"/>
  <c r="R221" i="10"/>
  <c r="AJ220" i="10"/>
  <c r="AI220" i="10"/>
  <c r="AH220" i="10"/>
  <c r="AG220" i="10"/>
  <c r="AF220" i="10"/>
  <c r="AE220" i="10"/>
  <c r="AD220" i="10"/>
  <c r="AC220" i="10"/>
  <c r="AB220" i="10"/>
  <c r="AA220" i="10"/>
  <c r="Z220" i="10"/>
  <c r="Y220" i="10"/>
  <c r="X220" i="10"/>
  <c r="W220" i="10"/>
  <c r="V220" i="10"/>
  <c r="P220" i="10"/>
  <c r="T220" i="10"/>
  <c r="S220" i="10"/>
  <c r="R220" i="10"/>
  <c r="AJ219" i="10"/>
  <c r="AI219" i="10"/>
  <c r="AH219" i="10"/>
  <c r="AG219" i="10"/>
  <c r="AF219" i="10"/>
  <c r="AE219" i="10"/>
  <c r="AD219" i="10"/>
  <c r="AC219" i="10"/>
  <c r="AB219" i="10"/>
  <c r="AA219" i="10"/>
  <c r="Z219" i="10"/>
  <c r="Y219" i="10"/>
  <c r="X219" i="10"/>
  <c r="W219" i="10"/>
  <c r="V219" i="10"/>
  <c r="P219" i="10"/>
  <c r="T219" i="10"/>
  <c r="S219" i="10"/>
  <c r="R219" i="10"/>
  <c r="AJ218" i="10"/>
  <c r="AI218" i="10"/>
  <c r="AH218" i="10"/>
  <c r="AG218" i="10"/>
  <c r="AF218" i="10"/>
  <c r="AE218" i="10"/>
  <c r="AD218" i="10"/>
  <c r="AC218" i="10"/>
  <c r="AB218" i="10"/>
  <c r="AA218" i="10"/>
  <c r="Z218" i="10"/>
  <c r="Y218" i="10"/>
  <c r="X218" i="10"/>
  <c r="W218" i="10"/>
  <c r="V218" i="10"/>
  <c r="P218" i="10"/>
  <c r="T218" i="10"/>
  <c r="S218" i="10"/>
  <c r="R218" i="10"/>
  <c r="AJ217" i="10"/>
  <c r="AI217" i="10"/>
  <c r="AH217" i="10"/>
  <c r="AG217" i="10"/>
  <c r="AF217" i="10"/>
  <c r="AE217" i="10"/>
  <c r="AD217" i="10"/>
  <c r="AC217" i="10"/>
  <c r="AB217" i="10"/>
  <c r="AA217" i="10"/>
  <c r="Z217" i="10"/>
  <c r="Y217" i="10"/>
  <c r="X217" i="10"/>
  <c r="W217" i="10"/>
  <c r="V217" i="10"/>
  <c r="P217" i="10"/>
  <c r="T217" i="10"/>
  <c r="S217" i="10"/>
  <c r="R217" i="10"/>
  <c r="AJ216" i="10"/>
  <c r="AI216" i="10"/>
  <c r="AH216" i="10"/>
  <c r="AG216" i="10"/>
  <c r="AF216" i="10"/>
  <c r="AE216" i="10"/>
  <c r="AD216" i="10"/>
  <c r="AC216" i="10"/>
  <c r="AB216" i="10"/>
  <c r="AA216" i="10"/>
  <c r="Z216" i="10"/>
  <c r="Y216" i="10"/>
  <c r="X216" i="10"/>
  <c r="W216" i="10"/>
  <c r="V216" i="10"/>
  <c r="P216" i="10"/>
  <c r="T216" i="10"/>
  <c r="S216" i="10"/>
  <c r="R216" i="10"/>
  <c r="AJ215" i="10"/>
  <c r="AI215" i="10"/>
  <c r="AH215" i="10"/>
  <c r="AG215" i="10"/>
  <c r="AF215" i="10"/>
  <c r="AE215" i="10"/>
  <c r="AD215" i="10"/>
  <c r="AC215" i="10"/>
  <c r="AB215" i="10"/>
  <c r="AA215" i="10"/>
  <c r="Z215" i="10"/>
  <c r="Y215" i="10"/>
  <c r="X215" i="10"/>
  <c r="W215" i="10"/>
  <c r="V215" i="10"/>
  <c r="P215" i="10"/>
  <c r="T215" i="10"/>
  <c r="S215" i="10"/>
  <c r="R215" i="10"/>
  <c r="AJ214" i="10"/>
  <c r="AI214" i="10"/>
  <c r="AH214" i="10"/>
  <c r="AG214" i="10"/>
  <c r="AF214" i="10"/>
  <c r="AE214" i="10"/>
  <c r="AD214" i="10"/>
  <c r="AC214" i="10"/>
  <c r="AB214" i="10"/>
  <c r="AA214" i="10"/>
  <c r="Z214" i="10"/>
  <c r="Y214" i="10"/>
  <c r="X214" i="10"/>
  <c r="W214" i="10"/>
  <c r="V214" i="10"/>
  <c r="P214" i="10"/>
  <c r="T214" i="10"/>
  <c r="S214" i="10"/>
  <c r="R214" i="10"/>
  <c r="AJ213" i="10"/>
  <c r="AI213" i="10"/>
  <c r="AH213" i="10"/>
  <c r="AG213" i="10"/>
  <c r="AF213" i="10"/>
  <c r="AE213" i="10"/>
  <c r="AD213" i="10"/>
  <c r="AC213" i="10"/>
  <c r="AB213" i="10"/>
  <c r="AA213" i="10"/>
  <c r="Z213" i="10"/>
  <c r="Y213" i="10"/>
  <c r="X213" i="10"/>
  <c r="W213" i="10"/>
  <c r="V213" i="10"/>
  <c r="P213" i="10"/>
  <c r="T213" i="10"/>
  <c r="S213" i="10"/>
  <c r="R213" i="10"/>
  <c r="AJ212" i="10"/>
  <c r="AI212" i="10"/>
  <c r="AH212" i="10"/>
  <c r="AG212" i="10"/>
  <c r="AF212" i="10"/>
  <c r="AE212" i="10"/>
  <c r="AD212" i="10"/>
  <c r="AC212" i="10"/>
  <c r="AB212" i="10"/>
  <c r="AA212" i="10"/>
  <c r="Z212" i="10"/>
  <c r="Y212" i="10"/>
  <c r="X212" i="10"/>
  <c r="W212" i="10"/>
  <c r="V212" i="10"/>
  <c r="P212" i="10"/>
  <c r="T212" i="10"/>
  <c r="S212" i="10"/>
  <c r="R212" i="10"/>
  <c r="AJ211" i="10"/>
  <c r="AI211" i="10"/>
  <c r="AH211" i="10"/>
  <c r="AG211" i="10"/>
  <c r="AF211" i="10"/>
  <c r="AE211" i="10"/>
  <c r="AD211" i="10"/>
  <c r="AC211" i="10"/>
  <c r="AB211" i="10"/>
  <c r="AA211" i="10"/>
  <c r="Z211" i="10"/>
  <c r="Y211" i="10"/>
  <c r="X211" i="10"/>
  <c r="W211" i="10"/>
  <c r="V211" i="10"/>
  <c r="P211" i="10"/>
  <c r="T211" i="10"/>
  <c r="S211" i="10"/>
  <c r="R211" i="10"/>
  <c r="C14" i="2"/>
  <c r="C13" i="2"/>
  <c r="C12" i="2"/>
  <c r="C11" i="2"/>
  <c r="C10" i="2"/>
  <c r="AJ210" i="10"/>
  <c r="AI210" i="10"/>
  <c r="AH210" i="10"/>
  <c r="AG210" i="10"/>
  <c r="AF210" i="10"/>
  <c r="AE210" i="10"/>
  <c r="AD210" i="10"/>
  <c r="AC210" i="10"/>
  <c r="AB210" i="10"/>
  <c r="AA210" i="10"/>
  <c r="Z210" i="10"/>
  <c r="Y210" i="10"/>
  <c r="X210" i="10"/>
  <c r="W210" i="10"/>
  <c r="V210" i="10"/>
  <c r="AJ209" i="10"/>
  <c r="AI209" i="10"/>
  <c r="AH209" i="10"/>
  <c r="AG209" i="10"/>
  <c r="AF209" i="10"/>
  <c r="AE209" i="10"/>
  <c r="AD209" i="10"/>
  <c r="AC209" i="10"/>
  <c r="AB209" i="10"/>
  <c r="AA209" i="10"/>
  <c r="Z209" i="10"/>
  <c r="Y209" i="10"/>
  <c r="X209" i="10"/>
  <c r="W209" i="10"/>
  <c r="V209" i="10"/>
  <c r="AJ208" i="10"/>
  <c r="AI208" i="10"/>
  <c r="AH208" i="10"/>
  <c r="AG208" i="10"/>
  <c r="AF208" i="10"/>
  <c r="AE208" i="10"/>
  <c r="AD208" i="10"/>
  <c r="AC208" i="10"/>
  <c r="AB208" i="10"/>
  <c r="AA208" i="10"/>
  <c r="Z208" i="10"/>
  <c r="Y208" i="10"/>
  <c r="X208" i="10"/>
  <c r="W208" i="10"/>
  <c r="V208" i="10"/>
  <c r="AJ207" i="10"/>
  <c r="AI207" i="10"/>
  <c r="AH207" i="10"/>
  <c r="AG207" i="10"/>
  <c r="AF207" i="10"/>
  <c r="AE207" i="10"/>
  <c r="AD207" i="10"/>
  <c r="AC207" i="10"/>
  <c r="AB207" i="10"/>
  <c r="AA207" i="10"/>
  <c r="Z207" i="10"/>
  <c r="Y207" i="10"/>
  <c r="X207" i="10"/>
  <c r="W207" i="10"/>
  <c r="V207" i="10"/>
  <c r="AJ206" i="10"/>
  <c r="AI206" i="10"/>
  <c r="AH206" i="10"/>
  <c r="AG206" i="10"/>
  <c r="AF206" i="10"/>
  <c r="AE206" i="10"/>
  <c r="AD206" i="10"/>
  <c r="AC206" i="10"/>
  <c r="AB206" i="10"/>
  <c r="AA206" i="10"/>
  <c r="Z206" i="10"/>
  <c r="Y206" i="10"/>
  <c r="X206" i="10"/>
  <c r="W206" i="10"/>
  <c r="V206" i="10"/>
  <c r="AJ205" i="10"/>
  <c r="AI205" i="10"/>
  <c r="AH205" i="10"/>
  <c r="AG205" i="10"/>
  <c r="AF205" i="10"/>
  <c r="AE205" i="10"/>
  <c r="AD205" i="10"/>
  <c r="AC205" i="10"/>
  <c r="AB205" i="10"/>
  <c r="AA205" i="10"/>
  <c r="Z205" i="10"/>
  <c r="Y205" i="10"/>
  <c r="X205" i="10"/>
  <c r="W205" i="10"/>
  <c r="V205" i="10"/>
  <c r="AJ204" i="10"/>
  <c r="AI204" i="10"/>
  <c r="AH204" i="10"/>
  <c r="AG204" i="10"/>
  <c r="AF204" i="10"/>
  <c r="AE204" i="10"/>
  <c r="AD204" i="10"/>
  <c r="AC204" i="10"/>
  <c r="AB204" i="10"/>
  <c r="AA204" i="10"/>
  <c r="Z204" i="10"/>
  <c r="Y204" i="10"/>
  <c r="X204" i="10"/>
  <c r="W204" i="10"/>
  <c r="V204" i="10"/>
  <c r="AJ203" i="10"/>
  <c r="AI203" i="10"/>
  <c r="AH203" i="10"/>
  <c r="AG203" i="10"/>
  <c r="AF203" i="10"/>
  <c r="AE203" i="10"/>
  <c r="AD203" i="10"/>
  <c r="AC203" i="10"/>
  <c r="AB203" i="10"/>
  <c r="AA203" i="10"/>
  <c r="Z203" i="10"/>
  <c r="Y203" i="10"/>
  <c r="X203" i="10"/>
  <c r="W203" i="10"/>
  <c r="V203" i="10"/>
  <c r="AJ202" i="10"/>
  <c r="AI202" i="10"/>
  <c r="AH202" i="10"/>
  <c r="AG202" i="10"/>
  <c r="AF202" i="10"/>
  <c r="AE202" i="10"/>
  <c r="AD202" i="10"/>
  <c r="AC202" i="10"/>
  <c r="AB202" i="10"/>
  <c r="AA202" i="10"/>
  <c r="Z202" i="10"/>
  <c r="Y202" i="10"/>
  <c r="X202" i="10"/>
  <c r="W202" i="10"/>
  <c r="V202" i="10"/>
  <c r="AJ201" i="10"/>
  <c r="AI201" i="10"/>
  <c r="AH201" i="10"/>
  <c r="AG201" i="10"/>
  <c r="AF201" i="10"/>
  <c r="AE201" i="10"/>
  <c r="AD201" i="10"/>
  <c r="AC201" i="10"/>
  <c r="AB201" i="10"/>
  <c r="AA201" i="10"/>
  <c r="Z201" i="10"/>
  <c r="Y201" i="10"/>
  <c r="X201" i="10"/>
  <c r="W201" i="10"/>
  <c r="V201" i="10"/>
  <c r="AJ200" i="10"/>
  <c r="AI200" i="10"/>
  <c r="AH200" i="10"/>
  <c r="AG200" i="10"/>
  <c r="AF200" i="10"/>
  <c r="AE200" i="10"/>
  <c r="AD200" i="10"/>
  <c r="AC200" i="10"/>
  <c r="AB200" i="10"/>
  <c r="AA200" i="10"/>
  <c r="Z200" i="10"/>
  <c r="Y200" i="10"/>
  <c r="X200" i="10"/>
  <c r="W200" i="10"/>
  <c r="V200" i="10"/>
  <c r="AJ199" i="10"/>
  <c r="AI199" i="10"/>
  <c r="AH199" i="10"/>
  <c r="AG199" i="10"/>
  <c r="AF199" i="10"/>
  <c r="AE199" i="10"/>
  <c r="AD199" i="10"/>
  <c r="AC199" i="10"/>
  <c r="AB199" i="10"/>
  <c r="AA199" i="10"/>
  <c r="Z199" i="10"/>
  <c r="Y199" i="10"/>
  <c r="X199" i="10"/>
  <c r="W199" i="10"/>
  <c r="V199" i="10"/>
  <c r="AJ198" i="10"/>
  <c r="AI198" i="10"/>
  <c r="AH198" i="10"/>
  <c r="AG198" i="10"/>
  <c r="AF198" i="10"/>
  <c r="AE198" i="10"/>
  <c r="AD198" i="10"/>
  <c r="AC198" i="10"/>
  <c r="AB198" i="10"/>
  <c r="AA198" i="10"/>
  <c r="Z198" i="10"/>
  <c r="Y198" i="10"/>
  <c r="X198" i="10"/>
  <c r="W198" i="10"/>
  <c r="V198" i="10"/>
  <c r="AJ197" i="10"/>
  <c r="AI197" i="10"/>
  <c r="AH197" i="10"/>
  <c r="AG197" i="10"/>
  <c r="AF197" i="10"/>
  <c r="AE197" i="10"/>
  <c r="AD197" i="10"/>
  <c r="AC197" i="10"/>
  <c r="AB197" i="10"/>
  <c r="AA197" i="10"/>
  <c r="Z197" i="10"/>
  <c r="Y197" i="10"/>
  <c r="X197" i="10"/>
  <c r="W197" i="10"/>
  <c r="V197" i="10"/>
  <c r="AJ196" i="10"/>
  <c r="AI196" i="10"/>
  <c r="AH196" i="10"/>
  <c r="AG196" i="10"/>
  <c r="AF196" i="10"/>
  <c r="AE196" i="10"/>
  <c r="AD196" i="10"/>
  <c r="AC196" i="10"/>
  <c r="AB196" i="10"/>
  <c r="AA196" i="10"/>
  <c r="Z196" i="10"/>
  <c r="Y196" i="10"/>
  <c r="X196" i="10"/>
  <c r="W196" i="10"/>
  <c r="V196" i="10"/>
  <c r="AJ195" i="10"/>
  <c r="AI195" i="10"/>
  <c r="AH195" i="10"/>
  <c r="AG195" i="10"/>
  <c r="AF195" i="10"/>
  <c r="AE195" i="10"/>
  <c r="AD195" i="10"/>
  <c r="AC195" i="10"/>
  <c r="AB195" i="10"/>
  <c r="AA195" i="10"/>
  <c r="Z195" i="10"/>
  <c r="Y195" i="10"/>
  <c r="X195" i="10"/>
  <c r="W195" i="10"/>
  <c r="V195" i="10"/>
  <c r="AJ194" i="10"/>
  <c r="AI194" i="10"/>
  <c r="AH194" i="10"/>
  <c r="AG194" i="10"/>
  <c r="AF194" i="10"/>
  <c r="AE194" i="10"/>
  <c r="AD194" i="10"/>
  <c r="AC194" i="10"/>
  <c r="AB194" i="10"/>
  <c r="AA194" i="10"/>
  <c r="Z194" i="10"/>
  <c r="Y194" i="10"/>
  <c r="X194" i="10"/>
  <c r="W194" i="10"/>
  <c r="V194" i="10"/>
  <c r="AJ193" i="10"/>
  <c r="AI193" i="10"/>
  <c r="AH193" i="10"/>
  <c r="AG193" i="10"/>
  <c r="AF193" i="10"/>
  <c r="AE193" i="10"/>
  <c r="AD193" i="10"/>
  <c r="AC193" i="10"/>
  <c r="AB193" i="10"/>
  <c r="AA193" i="10"/>
  <c r="Z193" i="10"/>
  <c r="Y193" i="10"/>
  <c r="X193" i="10"/>
  <c r="W193" i="10"/>
  <c r="V193" i="10"/>
  <c r="AJ192" i="10"/>
  <c r="AI192" i="10"/>
  <c r="AH192" i="10"/>
  <c r="AG192" i="10"/>
  <c r="AF192" i="10"/>
  <c r="AE192" i="10"/>
  <c r="AD192" i="10"/>
  <c r="AC192" i="10"/>
  <c r="AB192" i="10"/>
  <c r="AA192" i="10"/>
  <c r="Z192" i="10"/>
  <c r="Y192" i="10"/>
  <c r="X192" i="10"/>
  <c r="W192" i="10"/>
  <c r="V192" i="10"/>
  <c r="AJ191" i="10"/>
  <c r="AI191" i="10"/>
  <c r="AH191" i="10"/>
  <c r="AG191" i="10"/>
  <c r="AF191" i="10"/>
  <c r="AE191" i="10"/>
  <c r="AD191" i="10"/>
  <c r="AC191" i="10"/>
  <c r="AB191" i="10"/>
  <c r="AA191" i="10"/>
  <c r="Z191" i="10"/>
  <c r="Y191" i="10"/>
  <c r="X191" i="10"/>
  <c r="W191" i="10"/>
  <c r="V191" i="10"/>
  <c r="AJ190" i="10"/>
  <c r="AI190" i="10"/>
  <c r="AH190" i="10"/>
  <c r="AG190" i="10"/>
  <c r="AF190" i="10"/>
  <c r="AE190" i="10"/>
  <c r="AD190" i="10"/>
  <c r="AC190" i="10"/>
  <c r="AB190" i="10"/>
  <c r="AA190" i="10"/>
  <c r="Z190" i="10"/>
  <c r="Y190" i="10"/>
  <c r="X190" i="10"/>
  <c r="W190" i="10"/>
  <c r="V190" i="10"/>
  <c r="AJ189" i="10"/>
  <c r="AI189" i="10"/>
  <c r="AH189" i="10"/>
  <c r="AG189" i="10"/>
  <c r="AF189" i="10"/>
  <c r="AE189" i="10"/>
  <c r="AD189" i="10"/>
  <c r="AC189" i="10"/>
  <c r="AB189" i="10"/>
  <c r="AA189" i="10"/>
  <c r="Z189" i="10"/>
  <c r="Y189" i="10"/>
  <c r="X189" i="10"/>
  <c r="W189" i="10"/>
  <c r="V189" i="10"/>
  <c r="AJ188" i="10"/>
  <c r="AI188" i="10"/>
  <c r="AH188" i="10"/>
  <c r="AG188" i="10"/>
  <c r="AF188" i="10"/>
  <c r="AE188" i="10"/>
  <c r="AD188" i="10"/>
  <c r="AC188" i="10"/>
  <c r="AB188" i="10"/>
  <c r="AA188" i="10"/>
  <c r="Z188" i="10"/>
  <c r="Y188" i="10"/>
  <c r="X188" i="10"/>
  <c r="W188" i="10"/>
  <c r="V188" i="10"/>
  <c r="AJ187" i="10"/>
  <c r="AI187" i="10"/>
  <c r="AH187" i="10"/>
  <c r="AG187" i="10"/>
  <c r="AF187" i="10"/>
  <c r="AE187" i="10"/>
  <c r="AD187" i="10"/>
  <c r="AC187" i="10"/>
  <c r="AB187" i="10"/>
  <c r="AA187" i="10"/>
  <c r="Z187" i="10"/>
  <c r="Y187" i="10"/>
  <c r="X187" i="10"/>
  <c r="W187" i="10"/>
  <c r="V187" i="10"/>
  <c r="AJ186" i="10"/>
  <c r="AI186" i="10"/>
  <c r="AH186" i="10"/>
  <c r="AG186" i="10"/>
  <c r="AF186" i="10"/>
  <c r="AE186" i="10"/>
  <c r="AD186" i="10"/>
  <c r="AC186" i="10"/>
  <c r="AB186" i="10"/>
  <c r="AA186" i="10"/>
  <c r="Z186" i="10"/>
  <c r="Y186" i="10"/>
  <c r="X186" i="10"/>
  <c r="W186" i="10"/>
  <c r="V186" i="10"/>
  <c r="AJ185" i="10"/>
  <c r="AI185" i="10"/>
  <c r="AH185" i="10"/>
  <c r="AG185" i="10"/>
  <c r="AF185" i="10"/>
  <c r="AE185" i="10"/>
  <c r="AD185" i="10"/>
  <c r="AC185" i="10"/>
  <c r="AB185" i="10"/>
  <c r="AA185" i="10"/>
  <c r="Z185" i="10"/>
  <c r="Y185" i="10"/>
  <c r="X185" i="10"/>
  <c r="W185" i="10"/>
  <c r="V185" i="10"/>
  <c r="AJ184" i="10"/>
  <c r="AI184" i="10"/>
  <c r="AH184" i="10"/>
  <c r="AG184" i="10"/>
  <c r="AF184" i="10"/>
  <c r="AE184" i="10"/>
  <c r="AD184" i="10"/>
  <c r="AC184" i="10"/>
  <c r="AB184" i="10"/>
  <c r="AA184" i="10"/>
  <c r="Z184" i="10"/>
  <c r="Y184" i="10"/>
  <c r="X184" i="10"/>
  <c r="W184" i="10"/>
  <c r="V184" i="10"/>
  <c r="AJ183" i="10"/>
  <c r="AI183" i="10"/>
  <c r="AH183" i="10"/>
  <c r="AG183" i="10"/>
  <c r="AF183" i="10"/>
  <c r="AE183" i="10"/>
  <c r="AD183" i="10"/>
  <c r="AC183" i="10"/>
  <c r="AB183" i="10"/>
  <c r="AA183" i="10"/>
  <c r="Z183" i="10"/>
  <c r="Y183" i="10"/>
  <c r="X183" i="10"/>
  <c r="W183" i="10"/>
  <c r="V183" i="10"/>
  <c r="AJ182" i="10"/>
  <c r="AI182" i="10"/>
  <c r="AH182" i="10"/>
  <c r="AG182" i="10"/>
  <c r="AF182" i="10"/>
  <c r="AE182" i="10"/>
  <c r="AD182" i="10"/>
  <c r="AC182" i="10"/>
  <c r="AB182" i="10"/>
  <c r="AA182" i="10"/>
  <c r="Z182" i="10"/>
  <c r="Y182" i="10"/>
  <c r="X182" i="10"/>
  <c r="W182" i="10"/>
  <c r="V182" i="10"/>
  <c r="AJ181" i="10"/>
  <c r="AI181" i="10"/>
  <c r="AH181" i="10"/>
  <c r="AG181" i="10"/>
  <c r="AF181" i="10"/>
  <c r="AE181" i="10"/>
  <c r="AD181" i="10"/>
  <c r="AC181" i="10"/>
  <c r="AB181" i="10"/>
  <c r="AA181" i="10"/>
  <c r="Z181" i="10"/>
  <c r="Y181" i="10"/>
  <c r="X181" i="10"/>
  <c r="W181" i="10"/>
  <c r="V181" i="10"/>
  <c r="AJ180" i="10"/>
  <c r="AI180" i="10"/>
  <c r="AH180" i="10"/>
  <c r="AG180" i="10"/>
  <c r="AF180" i="10"/>
  <c r="AE180" i="10"/>
  <c r="AD180" i="10"/>
  <c r="AC180" i="10"/>
  <c r="AB180" i="10"/>
  <c r="AA180" i="10"/>
  <c r="Z180" i="10"/>
  <c r="Y180" i="10"/>
  <c r="X180" i="10"/>
  <c r="W180" i="10"/>
  <c r="V180" i="10"/>
  <c r="AJ179" i="10"/>
  <c r="AI179" i="10"/>
  <c r="AH179" i="10"/>
  <c r="AG179" i="10"/>
  <c r="AF179" i="10"/>
  <c r="AE179" i="10"/>
  <c r="AD179" i="10"/>
  <c r="AC179" i="10"/>
  <c r="AB179" i="10"/>
  <c r="AA179" i="10"/>
  <c r="Z179" i="10"/>
  <c r="Y179" i="10"/>
  <c r="X179" i="10"/>
  <c r="W179" i="10"/>
  <c r="V179" i="10"/>
  <c r="AJ178" i="10"/>
  <c r="AI178" i="10"/>
  <c r="AH178" i="10"/>
  <c r="AG178" i="10"/>
  <c r="AF178" i="10"/>
  <c r="AE178" i="10"/>
  <c r="AD178" i="10"/>
  <c r="AC178" i="10"/>
  <c r="AB178" i="10"/>
  <c r="AA178" i="10"/>
  <c r="Z178" i="10"/>
  <c r="Y178" i="10"/>
  <c r="X178" i="10"/>
  <c r="W178" i="10"/>
  <c r="V178" i="10"/>
  <c r="AJ177" i="10"/>
  <c r="AI177" i="10"/>
  <c r="AH177" i="10"/>
  <c r="AG177" i="10"/>
  <c r="AF177" i="10"/>
  <c r="AE177" i="10"/>
  <c r="AD177" i="10"/>
  <c r="AC177" i="10"/>
  <c r="AB177" i="10"/>
  <c r="AA177" i="10"/>
  <c r="Z177" i="10"/>
  <c r="Y177" i="10"/>
  <c r="X177" i="10"/>
  <c r="W177" i="10"/>
  <c r="V177" i="10"/>
  <c r="AJ176" i="10"/>
  <c r="AI176" i="10"/>
  <c r="AH176" i="10"/>
  <c r="AG176" i="10"/>
  <c r="AF176" i="10"/>
  <c r="AE176" i="10"/>
  <c r="AD176" i="10"/>
  <c r="AC176" i="10"/>
  <c r="AB176" i="10"/>
  <c r="AA176" i="10"/>
  <c r="Z176" i="10"/>
  <c r="Y176" i="10"/>
  <c r="X176" i="10"/>
  <c r="W176" i="10"/>
  <c r="V176" i="10"/>
  <c r="AJ175" i="10"/>
  <c r="AI175" i="10"/>
  <c r="AH175" i="10"/>
  <c r="AG175" i="10"/>
  <c r="AF175" i="10"/>
  <c r="AE175" i="10"/>
  <c r="AD175" i="10"/>
  <c r="AC175" i="10"/>
  <c r="AB175" i="10"/>
  <c r="AA175" i="10"/>
  <c r="Z175" i="10"/>
  <c r="Y175" i="10"/>
  <c r="X175" i="10"/>
  <c r="W175" i="10"/>
  <c r="V175" i="10"/>
  <c r="AJ174" i="10"/>
  <c r="AI174" i="10"/>
  <c r="AH174" i="10"/>
  <c r="AG174" i="10"/>
  <c r="AF174" i="10"/>
  <c r="AE174" i="10"/>
  <c r="AD174" i="10"/>
  <c r="AC174" i="10"/>
  <c r="AB174" i="10"/>
  <c r="AA174" i="10"/>
  <c r="Z174" i="10"/>
  <c r="Y174" i="10"/>
  <c r="X174" i="10"/>
  <c r="W174" i="10"/>
  <c r="V174" i="10"/>
  <c r="AJ173" i="10"/>
  <c r="AI173" i="10"/>
  <c r="AH173" i="10"/>
  <c r="AG173" i="10"/>
  <c r="AF173" i="10"/>
  <c r="AE173" i="10"/>
  <c r="AD173" i="10"/>
  <c r="AC173" i="10"/>
  <c r="AB173" i="10"/>
  <c r="AA173" i="10"/>
  <c r="Z173" i="10"/>
  <c r="Y173" i="10"/>
  <c r="X173" i="10"/>
  <c r="W173" i="10"/>
  <c r="V173" i="10"/>
  <c r="AJ172" i="10"/>
  <c r="AI172" i="10"/>
  <c r="AH172" i="10"/>
  <c r="AG172" i="10"/>
  <c r="AF172" i="10"/>
  <c r="AE172" i="10"/>
  <c r="AD172" i="10"/>
  <c r="AC172" i="10"/>
  <c r="AB172" i="10"/>
  <c r="AA172" i="10"/>
  <c r="Z172" i="10"/>
  <c r="Y172" i="10"/>
  <c r="X172" i="10"/>
  <c r="W172" i="10"/>
  <c r="V172" i="10"/>
  <c r="AJ171" i="10"/>
  <c r="AI171" i="10"/>
  <c r="AH171" i="10"/>
  <c r="AG171" i="10"/>
  <c r="AF171" i="10"/>
  <c r="AE171" i="10"/>
  <c r="AD171" i="10"/>
  <c r="AC171" i="10"/>
  <c r="AB171" i="10"/>
  <c r="AA171" i="10"/>
  <c r="Z171" i="10"/>
  <c r="Y171" i="10"/>
  <c r="X171" i="10"/>
  <c r="W171" i="10"/>
  <c r="V171" i="10"/>
  <c r="AJ170" i="10"/>
  <c r="AI170" i="10"/>
  <c r="AH170" i="10"/>
  <c r="AG170" i="10"/>
  <c r="AF170" i="10"/>
  <c r="AE170" i="10"/>
  <c r="AD170" i="10"/>
  <c r="AC170" i="10"/>
  <c r="AB170" i="10"/>
  <c r="AA170" i="10"/>
  <c r="Z170" i="10"/>
  <c r="Y170" i="10"/>
  <c r="X170" i="10"/>
  <c r="W170" i="10"/>
  <c r="V170" i="10"/>
  <c r="AJ169" i="10"/>
  <c r="AI169" i="10"/>
  <c r="AH169" i="10"/>
  <c r="AG169" i="10"/>
  <c r="AF169" i="10"/>
  <c r="AE169" i="10"/>
  <c r="AD169" i="10"/>
  <c r="AC169" i="10"/>
  <c r="AB169" i="10"/>
  <c r="AA169" i="10"/>
  <c r="Z169" i="10"/>
  <c r="Y169" i="10"/>
  <c r="X169" i="10"/>
  <c r="W169" i="10"/>
  <c r="V169" i="10"/>
  <c r="AJ168" i="10"/>
  <c r="AI168" i="10"/>
  <c r="AH168" i="10"/>
  <c r="AG168" i="10"/>
  <c r="AF168" i="10"/>
  <c r="AE168" i="10"/>
  <c r="AD168" i="10"/>
  <c r="AC168" i="10"/>
  <c r="AB168" i="10"/>
  <c r="AA168" i="10"/>
  <c r="Z168" i="10"/>
  <c r="Y168" i="10"/>
  <c r="X168" i="10"/>
  <c r="W168" i="10"/>
  <c r="V168" i="10"/>
  <c r="AJ167" i="10"/>
  <c r="AI167" i="10"/>
  <c r="AH167" i="10"/>
  <c r="AG167" i="10"/>
  <c r="AF167" i="10"/>
  <c r="AE167" i="10"/>
  <c r="AD167" i="10"/>
  <c r="AC167" i="10"/>
  <c r="AB167" i="10"/>
  <c r="AA167" i="10"/>
  <c r="Z167" i="10"/>
  <c r="Y167" i="10"/>
  <c r="X167" i="10"/>
  <c r="W167" i="10"/>
  <c r="V167" i="10"/>
  <c r="AJ166" i="10"/>
  <c r="AI166" i="10"/>
  <c r="AH166" i="10"/>
  <c r="AG166" i="10"/>
  <c r="AF166" i="10"/>
  <c r="AE166" i="10"/>
  <c r="AD166" i="10"/>
  <c r="AC166" i="10"/>
  <c r="AB166" i="10"/>
  <c r="AA166" i="10"/>
  <c r="Z166" i="10"/>
  <c r="Y166" i="10"/>
  <c r="X166" i="10"/>
  <c r="W166" i="10"/>
  <c r="V166" i="10"/>
  <c r="AJ165" i="10"/>
  <c r="AI165" i="10"/>
  <c r="AH165" i="10"/>
  <c r="AG165" i="10"/>
  <c r="AF165" i="10"/>
  <c r="AE165" i="10"/>
  <c r="AD165" i="10"/>
  <c r="AC165" i="10"/>
  <c r="AB165" i="10"/>
  <c r="AA165" i="10"/>
  <c r="Z165" i="10"/>
  <c r="Y165" i="10"/>
  <c r="X165" i="10"/>
  <c r="W165" i="10"/>
  <c r="V165" i="10"/>
  <c r="AJ164" i="10"/>
  <c r="AI164" i="10"/>
  <c r="AH164" i="10"/>
  <c r="AG164" i="10"/>
  <c r="AF164" i="10"/>
  <c r="AE164" i="10"/>
  <c r="AD164" i="10"/>
  <c r="AC164" i="10"/>
  <c r="AB164" i="10"/>
  <c r="AA164" i="10"/>
  <c r="Z164" i="10"/>
  <c r="Y164" i="10"/>
  <c r="X164" i="10"/>
  <c r="W164" i="10"/>
  <c r="V164" i="10"/>
  <c r="AJ163" i="10"/>
  <c r="AI163" i="10"/>
  <c r="AH163" i="10"/>
  <c r="AG163" i="10"/>
  <c r="AF163" i="10"/>
  <c r="AE163" i="10"/>
  <c r="AD163" i="10"/>
  <c r="AC163" i="10"/>
  <c r="AB163" i="10"/>
  <c r="AA163" i="10"/>
  <c r="Z163" i="10"/>
  <c r="Y163" i="10"/>
  <c r="X163" i="10"/>
  <c r="W163" i="10"/>
  <c r="V163" i="10"/>
  <c r="AJ162" i="10"/>
  <c r="AI162" i="10"/>
  <c r="AH162" i="10"/>
  <c r="AG162" i="10"/>
  <c r="AF162" i="10"/>
  <c r="AE162" i="10"/>
  <c r="AD162" i="10"/>
  <c r="AC162" i="10"/>
  <c r="AB162" i="10"/>
  <c r="AA162" i="10"/>
  <c r="Z162" i="10"/>
  <c r="Y162" i="10"/>
  <c r="X162" i="10"/>
  <c r="W162" i="10"/>
  <c r="V162" i="10"/>
  <c r="AJ161" i="10"/>
  <c r="AI161" i="10"/>
  <c r="AH161" i="10"/>
  <c r="AG161" i="10"/>
  <c r="AF161" i="10"/>
  <c r="AE161" i="10"/>
  <c r="AD161" i="10"/>
  <c r="AC161" i="10"/>
  <c r="AB161" i="10"/>
  <c r="AA161" i="10"/>
  <c r="Z161" i="10"/>
  <c r="Y161" i="10"/>
  <c r="X161" i="10"/>
  <c r="W161" i="10"/>
  <c r="V161" i="10"/>
  <c r="AJ160" i="10"/>
  <c r="AI160" i="10"/>
  <c r="AH160" i="10"/>
  <c r="AG160" i="10"/>
  <c r="AF160" i="10"/>
  <c r="AE160" i="10"/>
  <c r="AD160" i="10"/>
  <c r="AC160" i="10"/>
  <c r="AB160" i="10"/>
  <c r="AA160" i="10"/>
  <c r="Z160" i="10"/>
  <c r="Y160" i="10"/>
  <c r="X160" i="10"/>
  <c r="W160" i="10"/>
  <c r="V160" i="10"/>
  <c r="AJ159" i="10"/>
  <c r="AI159" i="10"/>
  <c r="AH159" i="10"/>
  <c r="AG159" i="10"/>
  <c r="AF159" i="10"/>
  <c r="AE159" i="10"/>
  <c r="AD159" i="10"/>
  <c r="AC159" i="10"/>
  <c r="AB159" i="10"/>
  <c r="AA159" i="10"/>
  <c r="Z159" i="10"/>
  <c r="Y159" i="10"/>
  <c r="X159" i="10"/>
  <c r="W159" i="10"/>
  <c r="V159" i="10"/>
  <c r="AJ158" i="10"/>
  <c r="AI158" i="10"/>
  <c r="AH158" i="10"/>
  <c r="AG158" i="10"/>
  <c r="AF158" i="10"/>
  <c r="AE158" i="10"/>
  <c r="AD158" i="10"/>
  <c r="AC158" i="10"/>
  <c r="AB158" i="10"/>
  <c r="AA158" i="10"/>
  <c r="Z158" i="10"/>
  <c r="Y158" i="10"/>
  <c r="X158" i="10"/>
  <c r="W158" i="10"/>
  <c r="V158" i="10"/>
  <c r="AJ157" i="10"/>
  <c r="AI157" i="10"/>
  <c r="AH157" i="10"/>
  <c r="AG157" i="10"/>
  <c r="AF157" i="10"/>
  <c r="AE157" i="10"/>
  <c r="AD157" i="10"/>
  <c r="AC157" i="10"/>
  <c r="AB157" i="10"/>
  <c r="AA157" i="10"/>
  <c r="Z157" i="10"/>
  <c r="Y157" i="10"/>
  <c r="X157" i="10"/>
  <c r="W157" i="10"/>
  <c r="V157" i="10"/>
  <c r="AJ156" i="10"/>
  <c r="AI156" i="10"/>
  <c r="AH156" i="10"/>
  <c r="AG156" i="10"/>
  <c r="AF156" i="10"/>
  <c r="AE156" i="10"/>
  <c r="AD156" i="10"/>
  <c r="AC156" i="10"/>
  <c r="AB156" i="10"/>
  <c r="AA156" i="10"/>
  <c r="Z156" i="10"/>
  <c r="Y156" i="10"/>
  <c r="X156" i="10"/>
  <c r="W156" i="10"/>
  <c r="V156" i="10"/>
  <c r="AJ155" i="10"/>
  <c r="AI155" i="10"/>
  <c r="AH155" i="10"/>
  <c r="AG155" i="10"/>
  <c r="AF155" i="10"/>
  <c r="AE155" i="10"/>
  <c r="AD155" i="10"/>
  <c r="AC155" i="10"/>
  <c r="AB155" i="10"/>
  <c r="AA155" i="10"/>
  <c r="Z155" i="10"/>
  <c r="Y155" i="10"/>
  <c r="X155" i="10"/>
  <c r="W155" i="10"/>
  <c r="V155" i="10"/>
  <c r="AJ154" i="10"/>
  <c r="AI154" i="10"/>
  <c r="AH154" i="10"/>
  <c r="AG154" i="10"/>
  <c r="AF154" i="10"/>
  <c r="AE154" i="10"/>
  <c r="AD154" i="10"/>
  <c r="AC154" i="10"/>
  <c r="AB154" i="10"/>
  <c r="AA154" i="10"/>
  <c r="Z154" i="10"/>
  <c r="Y154" i="10"/>
  <c r="X154" i="10"/>
  <c r="W154" i="10"/>
  <c r="V154" i="10"/>
  <c r="AJ153" i="10"/>
  <c r="AI153" i="10"/>
  <c r="AH153" i="10"/>
  <c r="AG153" i="10"/>
  <c r="AF153" i="10"/>
  <c r="AE153" i="10"/>
  <c r="AD153" i="10"/>
  <c r="AC153" i="10"/>
  <c r="AB153" i="10"/>
  <c r="AA153" i="10"/>
  <c r="Z153" i="10"/>
  <c r="Y153" i="10"/>
  <c r="X153" i="10"/>
  <c r="W153" i="10"/>
  <c r="V153" i="10"/>
  <c r="AJ152" i="10"/>
  <c r="AI152" i="10"/>
  <c r="AH152" i="10"/>
  <c r="AG152" i="10"/>
  <c r="AF152" i="10"/>
  <c r="AE152" i="10"/>
  <c r="AD152" i="10"/>
  <c r="AC152" i="10"/>
  <c r="AB152" i="10"/>
  <c r="AA152" i="10"/>
  <c r="Z152" i="10"/>
  <c r="Y152" i="10"/>
  <c r="X152" i="10"/>
  <c r="W152" i="10"/>
  <c r="V152" i="10"/>
  <c r="AJ151" i="10"/>
  <c r="AI151" i="10"/>
  <c r="AH151" i="10"/>
  <c r="AG151" i="10"/>
  <c r="AF151" i="10"/>
  <c r="AE151" i="10"/>
  <c r="AD151" i="10"/>
  <c r="AC151" i="10"/>
  <c r="AB151" i="10"/>
  <c r="AA151" i="10"/>
  <c r="Z151" i="10"/>
  <c r="Y151" i="10"/>
  <c r="X151" i="10"/>
  <c r="W151" i="10"/>
  <c r="V151" i="10"/>
  <c r="AJ150" i="10"/>
  <c r="AI150" i="10"/>
  <c r="AH150" i="10"/>
  <c r="AG150" i="10"/>
  <c r="AF150" i="10"/>
  <c r="AE150" i="10"/>
  <c r="AD150" i="10"/>
  <c r="AC150" i="10"/>
  <c r="AB150" i="10"/>
  <c r="AA150" i="10"/>
  <c r="Z150" i="10"/>
  <c r="Y150" i="10"/>
  <c r="X150" i="10"/>
  <c r="W150" i="10"/>
  <c r="V150" i="10"/>
  <c r="AJ149" i="10"/>
  <c r="AI149" i="10"/>
  <c r="AH149" i="10"/>
  <c r="AG149" i="10"/>
  <c r="AF149" i="10"/>
  <c r="AE149" i="10"/>
  <c r="AD149" i="10"/>
  <c r="AC149" i="10"/>
  <c r="AB149" i="10"/>
  <c r="AA149" i="10"/>
  <c r="Z149" i="10"/>
  <c r="Y149" i="10"/>
  <c r="X149" i="10"/>
  <c r="W149" i="10"/>
  <c r="V149" i="10"/>
  <c r="AJ148" i="10"/>
  <c r="AI148" i="10"/>
  <c r="AH148" i="10"/>
  <c r="AG148" i="10"/>
  <c r="AF148" i="10"/>
  <c r="AE148" i="10"/>
  <c r="AD148" i="10"/>
  <c r="AC148" i="10"/>
  <c r="AB148" i="10"/>
  <c r="AA148" i="10"/>
  <c r="Z148" i="10"/>
  <c r="Y148" i="10"/>
  <c r="X148" i="10"/>
  <c r="W148" i="10"/>
  <c r="V148" i="10"/>
  <c r="AJ147" i="10"/>
  <c r="AI147" i="10"/>
  <c r="AH147" i="10"/>
  <c r="AG147" i="10"/>
  <c r="AF147" i="10"/>
  <c r="AE147" i="10"/>
  <c r="AD147" i="10"/>
  <c r="AC147" i="10"/>
  <c r="AB147" i="10"/>
  <c r="AA147" i="10"/>
  <c r="Z147" i="10"/>
  <c r="Y147" i="10"/>
  <c r="X147" i="10"/>
  <c r="W147" i="10"/>
  <c r="V147" i="10"/>
  <c r="AJ146" i="10"/>
  <c r="AI146" i="10"/>
  <c r="AH146" i="10"/>
  <c r="AG146" i="10"/>
  <c r="AF146" i="10"/>
  <c r="AE146" i="10"/>
  <c r="AD146" i="10"/>
  <c r="AC146" i="10"/>
  <c r="AB146" i="10"/>
  <c r="AA146" i="10"/>
  <c r="Z146" i="10"/>
  <c r="Y146" i="10"/>
  <c r="X146" i="10"/>
  <c r="W146" i="10"/>
  <c r="V146" i="10"/>
  <c r="AJ145" i="10"/>
  <c r="AI145" i="10"/>
  <c r="AH145" i="10"/>
  <c r="AG145" i="10"/>
  <c r="AF145" i="10"/>
  <c r="AE145" i="10"/>
  <c r="AD145" i="10"/>
  <c r="AC145" i="10"/>
  <c r="AB145" i="10"/>
  <c r="AA145" i="10"/>
  <c r="Z145" i="10"/>
  <c r="Y145" i="10"/>
  <c r="X145" i="10"/>
  <c r="W145" i="10"/>
  <c r="V145" i="10"/>
  <c r="AJ144" i="10"/>
  <c r="AI144" i="10"/>
  <c r="AH144" i="10"/>
  <c r="AG144" i="10"/>
  <c r="AF144" i="10"/>
  <c r="AE144" i="10"/>
  <c r="AD144" i="10"/>
  <c r="AC144" i="10"/>
  <c r="AB144" i="10"/>
  <c r="AA144" i="10"/>
  <c r="Z144" i="10"/>
  <c r="Y144" i="10"/>
  <c r="X144" i="10"/>
  <c r="W144" i="10"/>
  <c r="V144" i="10"/>
  <c r="AJ143" i="10"/>
  <c r="AI143" i="10"/>
  <c r="AH143" i="10"/>
  <c r="AG143" i="10"/>
  <c r="AF143" i="10"/>
  <c r="AE143" i="10"/>
  <c r="AD143" i="10"/>
  <c r="AC143" i="10"/>
  <c r="AB143" i="10"/>
  <c r="AA143" i="10"/>
  <c r="Z143" i="10"/>
  <c r="Y143" i="10"/>
  <c r="X143" i="10"/>
  <c r="W143" i="10"/>
  <c r="V143" i="10"/>
  <c r="AJ142" i="10"/>
  <c r="AI142" i="10"/>
  <c r="AH142" i="10"/>
  <c r="AG142" i="10"/>
  <c r="AF142" i="10"/>
  <c r="AE142" i="10"/>
  <c r="AD142" i="10"/>
  <c r="AC142" i="10"/>
  <c r="AB142" i="10"/>
  <c r="AA142" i="10"/>
  <c r="Z142" i="10"/>
  <c r="Y142" i="10"/>
  <c r="X142" i="10"/>
  <c r="W142" i="10"/>
  <c r="V142" i="10"/>
  <c r="AJ141" i="10"/>
  <c r="AI141" i="10"/>
  <c r="AH141" i="10"/>
  <c r="AG141" i="10"/>
  <c r="AF141" i="10"/>
  <c r="AE141" i="10"/>
  <c r="AD141" i="10"/>
  <c r="AC141" i="10"/>
  <c r="AB141" i="10"/>
  <c r="AA141" i="10"/>
  <c r="Z141" i="10"/>
  <c r="Y141" i="10"/>
  <c r="X141" i="10"/>
  <c r="W141" i="10"/>
  <c r="V141" i="10"/>
  <c r="AJ140" i="10"/>
  <c r="AI140" i="10"/>
  <c r="AH140" i="10"/>
  <c r="AG140" i="10"/>
  <c r="AF140" i="10"/>
  <c r="AE140" i="10"/>
  <c r="AD140" i="10"/>
  <c r="AC140" i="10"/>
  <c r="AB140" i="10"/>
  <c r="AA140" i="10"/>
  <c r="Z140" i="10"/>
  <c r="Y140" i="10"/>
  <c r="X140" i="10"/>
  <c r="W140" i="10"/>
  <c r="V140" i="10"/>
  <c r="AJ139" i="10"/>
  <c r="AI139" i="10"/>
  <c r="AH139" i="10"/>
  <c r="AG139" i="10"/>
  <c r="AF139" i="10"/>
  <c r="AE139" i="10"/>
  <c r="AD139" i="10"/>
  <c r="AC139" i="10"/>
  <c r="AB139" i="10"/>
  <c r="AA139" i="10"/>
  <c r="Z139" i="10"/>
  <c r="Y139" i="10"/>
  <c r="X139" i="10"/>
  <c r="W139" i="10"/>
  <c r="V139" i="10"/>
  <c r="AJ138" i="10"/>
  <c r="AI138" i="10"/>
  <c r="AH138" i="10"/>
  <c r="AG138" i="10"/>
  <c r="AF138" i="10"/>
  <c r="AE138" i="10"/>
  <c r="AD138" i="10"/>
  <c r="AC138" i="10"/>
  <c r="AB138" i="10"/>
  <c r="AA138" i="10"/>
  <c r="Z138" i="10"/>
  <c r="Y138" i="10"/>
  <c r="X138" i="10"/>
  <c r="W138" i="10"/>
  <c r="V138" i="10"/>
  <c r="AJ137" i="10"/>
  <c r="AI137" i="10"/>
  <c r="AH137" i="10"/>
  <c r="AG137" i="10"/>
  <c r="AF137" i="10"/>
  <c r="AE137" i="10"/>
  <c r="AD137" i="10"/>
  <c r="AC137" i="10"/>
  <c r="AB137" i="10"/>
  <c r="AA137" i="10"/>
  <c r="Z137" i="10"/>
  <c r="Y137" i="10"/>
  <c r="X137" i="10"/>
  <c r="W137" i="10"/>
  <c r="V137" i="10"/>
  <c r="AJ136" i="10"/>
  <c r="AI136" i="10"/>
  <c r="AH136" i="10"/>
  <c r="AG136" i="10"/>
  <c r="AF136" i="10"/>
  <c r="AE136" i="10"/>
  <c r="AD136" i="10"/>
  <c r="AC136" i="10"/>
  <c r="AB136" i="10"/>
  <c r="AA136" i="10"/>
  <c r="Z136" i="10"/>
  <c r="Y136" i="10"/>
  <c r="X136" i="10"/>
  <c r="W136" i="10"/>
  <c r="V136" i="10"/>
  <c r="AJ135" i="10"/>
  <c r="AI135" i="10"/>
  <c r="AH135" i="10"/>
  <c r="AG135" i="10"/>
  <c r="AF135" i="10"/>
  <c r="AE135" i="10"/>
  <c r="AD135" i="10"/>
  <c r="AC135" i="10"/>
  <c r="AB135" i="10"/>
  <c r="AA135" i="10"/>
  <c r="Z135" i="10"/>
  <c r="Y135" i="10"/>
  <c r="X135" i="10"/>
  <c r="W135" i="10"/>
  <c r="V135" i="10"/>
  <c r="AJ134" i="10"/>
  <c r="AI134" i="10"/>
  <c r="AH134" i="10"/>
  <c r="AG134" i="10"/>
  <c r="AF134" i="10"/>
  <c r="AE134" i="10"/>
  <c r="AD134" i="10"/>
  <c r="AC134" i="10"/>
  <c r="AB134" i="10"/>
  <c r="AA134" i="10"/>
  <c r="Z134" i="10"/>
  <c r="Y134" i="10"/>
  <c r="X134" i="10"/>
  <c r="W134" i="10"/>
  <c r="V134" i="10"/>
  <c r="AJ133" i="10"/>
  <c r="AI133" i="10"/>
  <c r="AH133" i="10"/>
  <c r="AG133" i="10"/>
  <c r="AF133" i="10"/>
  <c r="AE133" i="10"/>
  <c r="AD133" i="10"/>
  <c r="AC133" i="10"/>
  <c r="AB133" i="10"/>
  <c r="AA133" i="10"/>
  <c r="Z133" i="10"/>
  <c r="Y133" i="10"/>
  <c r="X133" i="10"/>
  <c r="W133" i="10"/>
  <c r="V133" i="10"/>
  <c r="AJ132" i="10"/>
  <c r="AI132" i="10"/>
  <c r="AH132" i="10"/>
  <c r="AG132" i="10"/>
  <c r="AF132" i="10"/>
  <c r="AE132" i="10"/>
  <c r="AD132" i="10"/>
  <c r="AC132" i="10"/>
  <c r="AB132" i="10"/>
  <c r="AA132" i="10"/>
  <c r="Z132" i="10"/>
  <c r="Y132" i="10"/>
  <c r="X132" i="10"/>
  <c r="W132" i="10"/>
  <c r="V132" i="10"/>
  <c r="AJ131" i="10"/>
  <c r="AI131" i="10"/>
  <c r="AH131" i="10"/>
  <c r="AG131" i="10"/>
  <c r="AF131" i="10"/>
  <c r="AE131" i="10"/>
  <c r="AD131" i="10"/>
  <c r="AC131" i="10"/>
  <c r="AB131" i="10"/>
  <c r="AA131" i="10"/>
  <c r="Z131" i="10"/>
  <c r="Y131" i="10"/>
  <c r="X131" i="10"/>
  <c r="W131" i="10"/>
  <c r="V131" i="10"/>
  <c r="AJ130" i="10"/>
  <c r="AI130" i="10"/>
  <c r="AH130" i="10"/>
  <c r="AG130" i="10"/>
  <c r="AF130" i="10"/>
  <c r="AE130" i="10"/>
  <c r="AD130" i="10"/>
  <c r="AC130" i="10"/>
  <c r="AB130" i="10"/>
  <c r="AA130" i="10"/>
  <c r="Z130" i="10"/>
  <c r="Y130" i="10"/>
  <c r="X130" i="10"/>
  <c r="W130" i="10"/>
  <c r="V130" i="10"/>
  <c r="AJ129" i="10"/>
  <c r="AI129" i="10"/>
  <c r="AH129" i="10"/>
  <c r="AG129" i="10"/>
  <c r="AF129" i="10"/>
  <c r="AE129" i="10"/>
  <c r="AD129" i="10"/>
  <c r="AC129" i="10"/>
  <c r="AB129" i="10"/>
  <c r="AA129" i="10"/>
  <c r="Z129" i="10"/>
  <c r="Y129" i="10"/>
  <c r="X129" i="10"/>
  <c r="W129" i="10"/>
  <c r="V129" i="10"/>
  <c r="AJ128" i="10"/>
  <c r="AI128" i="10"/>
  <c r="AH128" i="10"/>
  <c r="AG128" i="10"/>
  <c r="AF128" i="10"/>
  <c r="AE128" i="10"/>
  <c r="AD128" i="10"/>
  <c r="AC128" i="10"/>
  <c r="AB128" i="10"/>
  <c r="AA128" i="10"/>
  <c r="Z128" i="10"/>
  <c r="Y128" i="10"/>
  <c r="X128" i="10"/>
  <c r="W128" i="10"/>
  <c r="V128" i="10"/>
  <c r="AJ127" i="10"/>
  <c r="AI127" i="10"/>
  <c r="AH127" i="10"/>
  <c r="AG127" i="10"/>
  <c r="AF127" i="10"/>
  <c r="AE127" i="10"/>
  <c r="AD127" i="10"/>
  <c r="AC127" i="10"/>
  <c r="AB127" i="10"/>
  <c r="AA127" i="10"/>
  <c r="Z127" i="10"/>
  <c r="Y127" i="10"/>
  <c r="X127" i="10"/>
  <c r="W127" i="10"/>
  <c r="V127" i="10"/>
  <c r="AJ126" i="10"/>
  <c r="AI126" i="10"/>
  <c r="AH126" i="10"/>
  <c r="AG126" i="10"/>
  <c r="AF126" i="10"/>
  <c r="AE126" i="10"/>
  <c r="AD126" i="10"/>
  <c r="AC126" i="10"/>
  <c r="AB126" i="10"/>
  <c r="AA126" i="10"/>
  <c r="Z126" i="10"/>
  <c r="Y126" i="10"/>
  <c r="X126" i="10"/>
  <c r="W126" i="10"/>
  <c r="V126" i="10"/>
  <c r="AJ125" i="10"/>
  <c r="AI125" i="10"/>
  <c r="AH125" i="10"/>
  <c r="AG125" i="10"/>
  <c r="AF125" i="10"/>
  <c r="AE125" i="10"/>
  <c r="AD125" i="10"/>
  <c r="AC125" i="10"/>
  <c r="AB125" i="10"/>
  <c r="AA125" i="10"/>
  <c r="Z125" i="10"/>
  <c r="Y125" i="10"/>
  <c r="X125" i="10"/>
  <c r="W125" i="10"/>
  <c r="V125" i="10"/>
  <c r="AJ124" i="10"/>
  <c r="AI124" i="10"/>
  <c r="AH124" i="10"/>
  <c r="AG124" i="10"/>
  <c r="AF124" i="10"/>
  <c r="AE124" i="10"/>
  <c r="AD124" i="10"/>
  <c r="AC124" i="10"/>
  <c r="AB124" i="10"/>
  <c r="AA124" i="10"/>
  <c r="Z124" i="10"/>
  <c r="Y124" i="10"/>
  <c r="X124" i="10"/>
  <c r="W124" i="10"/>
  <c r="V124" i="10"/>
  <c r="AJ123" i="10"/>
  <c r="AI123" i="10"/>
  <c r="AH123" i="10"/>
  <c r="AG123" i="10"/>
  <c r="AF123" i="10"/>
  <c r="AE123" i="10"/>
  <c r="AD123" i="10"/>
  <c r="AC123" i="10"/>
  <c r="AB123" i="10"/>
  <c r="AA123" i="10"/>
  <c r="Z123" i="10"/>
  <c r="Y123" i="10"/>
  <c r="X123" i="10"/>
  <c r="W123" i="10"/>
  <c r="V123" i="10"/>
  <c r="AJ122" i="10"/>
  <c r="AI122" i="10"/>
  <c r="AH122" i="10"/>
  <c r="AG122" i="10"/>
  <c r="AF122" i="10"/>
  <c r="AE122" i="10"/>
  <c r="AD122" i="10"/>
  <c r="AC122" i="10"/>
  <c r="AB122" i="10"/>
  <c r="AA122" i="10"/>
  <c r="Z122" i="10"/>
  <c r="Y122" i="10"/>
  <c r="X122" i="10"/>
  <c r="W122" i="10"/>
  <c r="V122" i="10"/>
  <c r="AJ121" i="10"/>
  <c r="AI121" i="10"/>
  <c r="AH121" i="10"/>
  <c r="AG121" i="10"/>
  <c r="AF121" i="10"/>
  <c r="AE121" i="10"/>
  <c r="AD121" i="10"/>
  <c r="AC121" i="10"/>
  <c r="AB121" i="10"/>
  <c r="AA121" i="10"/>
  <c r="Z121" i="10"/>
  <c r="Y121" i="10"/>
  <c r="X121" i="10"/>
  <c r="W121" i="10"/>
  <c r="V121" i="10"/>
  <c r="AJ120" i="10"/>
  <c r="AI120" i="10"/>
  <c r="AH120" i="10"/>
  <c r="AG120" i="10"/>
  <c r="AF120" i="10"/>
  <c r="AE120" i="10"/>
  <c r="AD120" i="10"/>
  <c r="AC120" i="10"/>
  <c r="AB120" i="10"/>
  <c r="AA120" i="10"/>
  <c r="Z120" i="10"/>
  <c r="Y120" i="10"/>
  <c r="X120" i="10"/>
  <c r="W120" i="10"/>
  <c r="V120" i="10"/>
  <c r="AJ119" i="10"/>
  <c r="AI119" i="10"/>
  <c r="AH119" i="10"/>
  <c r="AG119" i="10"/>
  <c r="AF119" i="10"/>
  <c r="AE119" i="10"/>
  <c r="AD119" i="10"/>
  <c r="AC119" i="10"/>
  <c r="AB119" i="10"/>
  <c r="AA119" i="10"/>
  <c r="Z119" i="10"/>
  <c r="Y119" i="10"/>
  <c r="X119" i="10"/>
  <c r="W119" i="10"/>
  <c r="V119" i="10"/>
  <c r="AJ118" i="10"/>
  <c r="AI118" i="10"/>
  <c r="AH118" i="10"/>
  <c r="AG118" i="10"/>
  <c r="AF118" i="10"/>
  <c r="AE118" i="10"/>
  <c r="AD118" i="10"/>
  <c r="AC118" i="10"/>
  <c r="AB118" i="10"/>
  <c r="AA118" i="10"/>
  <c r="Z118" i="10"/>
  <c r="Y118" i="10"/>
  <c r="X118" i="10"/>
  <c r="W118" i="10"/>
  <c r="V118" i="10"/>
  <c r="AJ117" i="10"/>
  <c r="AI117" i="10"/>
  <c r="AH117" i="10"/>
  <c r="AG117" i="10"/>
  <c r="AF117" i="10"/>
  <c r="AE117" i="10"/>
  <c r="AD117" i="10"/>
  <c r="AC117" i="10"/>
  <c r="AB117" i="10"/>
  <c r="AA117" i="10"/>
  <c r="Z117" i="10"/>
  <c r="Y117" i="10"/>
  <c r="X117" i="10"/>
  <c r="W117" i="10"/>
  <c r="V117" i="10"/>
  <c r="AJ116" i="10"/>
  <c r="AI116" i="10"/>
  <c r="AH116" i="10"/>
  <c r="AG116" i="10"/>
  <c r="AF116" i="10"/>
  <c r="AE116" i="10"/>
  <c r="AD116" i="10"/>
  <c r="AC116" i="10"/>
  <c r="AB116" i="10"/>
  <c r="AA116" i="10"/>
  <c r="Z116" i="10"/>
  <c r="Y116" i="10"/>
  <c r="X116" i="10"/>
  <c r="W116" i="10"/>
  <c r="V116" i="10"/>
  <c r="AJ115" i="10"/>
  <c r="AI115" i="10"/>
  <c r="AH115" i="10"/>
  <c r="AG115" i="10"/>
  <c r="AF115" i="10"/>
  <c r="AE115" i="10"/>
  <c r="AD115" i="10"/>
  <c r="AC115" i="10"/>
  <c r="AB115" i="10"/>
  <c r="AA115" i="10"/>
  <c r="Z115" i="10"/>
  <c r="Y115" i="10"/>
  <c r="X115" i="10"/>
  <c r="W115" i="10"/>
  <c r="V115" i="10"/>
  <c r="AJ114" i="10"/>
  <c r="AI114" i="10"/>
  <c r="AH114" i="10"/>
  <c r="AG114" i="10"/>
  <c r="AF114" i="10"/>
  <c r="AE114" i="10"/>
  <c r="AD114" i="10"/>
  <c r="AC114" i="10"/>
  <c r="AB114" i="10"/>
  <c r="AA114" i="10"/>
  <c r="Z114" i="10"/>
  <c r="Y114" i="10"/>
  <c r="X114" i="10"/>
  <c r="W114" i="10"/>
  <c r="V114" i="10"/>
  <c r="AJ113" i="10"/>
  <c r="AI113" i="10"/>
  <c r="AH113" i="10"/>
  <c r="AG113" i="10"/>
  <c r="AF113" i="10"/>
  <c r="AE113" i="10"/>
  <c r="AD113" i="10"/>
  <c r="AC113" i="10"/>
  <c r="AB113" i="10"/>
  <c r="AA113" i="10"/>
  <c r="Z113" i="10"/>
  <c r="Y113" i="10"/>
  <c r="X113" i="10"/>
  <c r="W113" i="10"/>
  <c r="V113" i="10"/>
  <c r="AJ112" i="10"/>
  <c r="AI112" i="10"/>
  <c r="AH112" i="10"/>
  <c r="AG112" i="10"/>
  <c r="AF112" i="10"/>
  <c r="AE112" i="10"/>
  <c r="AD112" i="10"/>
  <c r="AC112" i="10"/>
  <c r="AB112" i="10"/>
  <c r="AA112" i="10"/>
  <c r="Z112" i="10"/>
  <c r="Y112" i="10"/>
  <c r="X112" i="10"/>
  <c r="W112" i="10"/>
  <c r="V112" i="10"/>
  <c r="AJ111" i="10"/>
  <c r="AI111" i="10"/>
  <c r="AH111" i="10"/>
  <c r="AG111" i="10"/>
  <c r="AF111" i="10"/>
  <c r="AE111" i="10"/>
  <c r="AD111" i="10"/>
  <c r="AC111" i="10"/>
  <c r="AB111" i="10"/>
  <c r="AA111" i="10"/>
  <c r="Z111" i="10"/>
  <c r="Y111" i="10"/>
  <c r="X111" i="10"/>
  <c r="W111" i="10"/>
  <c r="V111" i="10"/>
  <c r="AJ110" i="10"/>
  <c r="AI110" i="10"/>
  <c r="AH110" i="10"/>
  <c r="AG110" i="10"/>
  <c r="AF110" i="10"/>
  <c r="AE110" i="10"/>
  <c r="AD110" i="10"/>
  <c r="AC110" i="10"/>
  <c r="AB110" i="10"/>
  <c r="AA110" i="10"/>
  <c r="Z110" i="10"/>
  <c r="Y110" i="10"/>
  <c r="X110" i="10"/>
  <c r="W110" i="10"/>
  <c r="V110" i="10"/>
  <c r="AJ109" i="10"/>
  <c r="AI109" i="10"/>
  <c r="AH109" i="10"/>
  <c r="AG109" i="10"/>
  <c r="AF109" i="10"/>
  <c r="AE109" i="10"/>
  <c r="AD109" i="10"/>
  <c r="AC109" i="10"/>
  <c r="AB109" i="10"/>
  <c r="AA109" i="10"/>
  <c r="Z109" i="10"/>
  <c r="Y109" i="10"/>
  <c r="X109" i="10"/>
  <c r="W109" i="10"/>
  <c r="V109" i="10"/>
  <c r="AJ108" i="10"/>
  <c r="AI108" i="10"/>
  <c r="AH108" i="10"/>
  <c r="AG108" i="10"/>
  <c r="AF108" i="10"/>
  <c r="AE108" i="10"/>
  <c r="AD108" i="10"/>
  <c r="AC108" i="10"/>
  <c r="AB108" i="10"/>
  <c r="AA108" i="10"/>
  <c r="Z108" i="10"/>
  <c r="Y108" i="10"/>
  <c r="X108" i="10"/>
  <c r="W108" i="10"/>
  <c r="V108" i="10"/>
  <c r="AJ107" i="10"/>
  <c r="AI107" i="10"/>
  <c r="AH107" i="10"/>
  <c r="AG107" i="10"/>
  <c r="AF107" i="10"/>
  <c r="AE107" i="10"/>
  <c r="AD107" i="10"/>
  <c r="AC107" i="10"/>
  <c r="AB107" i="10"/>
  <c r="AA107" i="10"/>
  <c r="Z107" i="10"/>
  <c r="Y107" i="10"/>
  <c r="X107" i="10"/>
  <c r="W107" i="10"/>
  <c r="V107" i="10"/>
  <c r="AJ106" i="10"/>
  <c r="AI106" i="10"/>
  <c r="AH106" i="10"/>
  <c r="AG106" i="10"/>
  <c r="AF106" i="10"/>
  <c r="AE106" i="10"/>
  <c r="AD106" i="10"/>
  <c r="AC106" i="10"/>
  <c r="AB106" i="10"/>
  <c r="AA106" i="10"/>
  <c r="Z106" i="10"/>
  <c r="Y106" i="10"/>
  <c r="X106" i="10"/>
  <c r="W106" i="10"/>
  <c r="V106" i="10"/>
  <c r="AJ105" i="10"/>
  <c r="AI105" i="10"/>
  <c r="AH105" i="10"/>
  <c r="AG105" i="10"/>
  <c r="AF105" i="10"/>
  <c r="AE105" i="10"/>
  <c r="AD105" i="10"/>
  <c r="AC105" i="10"/>
  <c r="AB105" i="10"/>
  <c r="AA105" i="10"/>
  <c r="Z105" i="10"/>
  <c r="Y105" i="10"/>
  <c r="X105" i="10"/>
  <c r="W105" i="10"/>
  <c r="V105" i="10"/>
  <c r="AJ104" i="10"/>
  <c r="AI104" i="10"/>
  <c r="AH104" i="10"/>
  <c r="AG104" i="10"/>
  <c r="AF104" i="10"/>
  <c r="AE104" i="10"/>
  <c r="AD104" i="10"/>
  <c r="AC104" i="10"/>
  <c r="AB104" i="10"/>
  <c r="AA104" i="10"/>
  <c r="Z104" i="10"/>
  <c r="Y104" i="10"/>
  <c r="X104" i="10"/>
  <c r="W104" i="10"/>
  <c r="V104" i="10"/>
  <c r="AJ103" i="10"/>
  <c r="AI103" i="10"/>
  <c r="AH103" i="10"/>
  <c r="AG103" i="10"/>
  <c r="AF103" i="10"/>
  <c r="AE103" i="10"/>
  <c r="AD103" i="10"/>
  <c r="AC103" i="10"/>
  <c r="AB103" i="10"/>
  <c r="AA103" i="10"/>
  <c r="Z103" i="10"/>
  <c r="Y103" i="10"/>
  <c r="X103" i="10"/>
  <c r="W103" i="10"/>
  <c r="V103" i="10"/>
  <c r="AJ102" i="10"/>
  <c r="AI102" i="10"/>
  <c r="AH102" i="10"/>
  <c r="AG102" i="10"/>
  <c r="AF102" i="10"/>
  <c r="AE102" i="10"/>
  <c r="AD102" i="10"/>
  <c r="AC102" i="10"/>
  <c r="AB102" i="10"/>
  <c r="AA102" i="10"/>
  <c r="Z102" i="10"/>
  <c r="Y102" i="10"/>
  <c r="X102" i="10"/>
  <c r="W102" i="10"/>
  <c r="V102" i="10"/>
  <c r="AJ101" i="10"/>
  <c r="AI101" i="10"/>
  <c r="AH101" i="10"/>
  <c r="AG101" i="10"/>
  <c r="AF101" i="10"/>
  <c r="AE101" i="10"/>
  <c r="AD101" i="10"/>
  <c r="AC101" i="10"/>
  <c r="AB101" i="10"/>
  <c r="AA101" i="10"/>
  <c r="Z101" i="10"/>
  <c r="Y101" i="10"/>
  <c r="X101" i="10"/>
  <c r="W101" i="10"/>
  <c r="V101" i="10"/>
  <c r="AJ100" i="10"/>
  <c r="AI100" i="10"/>
  <c r="AH100" i="10"/>
  <c r="AG100" i="10"/>
  <c r="AF100" i="10"/>
  <c r="AE100" i="10"/>
  <c r="AD100" i="10"/>
  <c r="AC100" i="10"/>
  <c r="AB100" i="10"/>
  <c r="AA100" i="10"/>
  <c r="Z100" i="10"/>
  <c r="Y100" i="10"/>
  <c r="X100" i="10"/>
  <c r="W100" i="10"/>
  <c r="V100" i="10"/>
  <c r="AJ99" i="10"/>
  <c r="AI99" i="10"/>
  <c r="AH99" i="10"/>
  <c r="AG99" i="10"/>
  <c r="AF99" i="10"/>
  <c r="AE99" i="10"/>
  <c r="AD99" i="10"/>
  <c r="AC99" i="10"/>
  <c r="AB99" i="10"/>
  <c r="AA99" i="10"/>
  <c r="Z99" i="10"/>
  <c r="Y99" i="10"/>
  <c r="X99" i="10"/>
  <c r="W99" i="10"/>
  <c r="V99" i="10"/>
  <c r="AJ98" i="10"/>
  <c r="AI98" i="10"/>
  <c r="AH98" i="10"/>
  <c r="AG98" i="10"/>
  <c r="AF98" i="10"/>
  <c r="AE98" i="10"/>
  <c r="AD98" i="10"/>
  <c r="AC98" i="10"/>
  <c r="AB98" i="10"/>
  <c r="AA98" i="10"/>
  <c r="Z98" i="10"/>
  <c r="Y98" i="10"/>
  <c r="X98" i="10"/>
  <c r="W98" i="10"/>
  <c r="V98" i="10"/>
  <c r="AJ97" i="10"/>
  <c r="AI97" i="10"/>
  <c r="AH97" i="10"/>
  <c r="AG97" i="10"/>
  <c r="AF97" i="10"/>
  <c r="AE97" i="10"/>
  <c r="AD97" i="10"/>
  <c r="AC97" i="10"/>
  <c r="AB97" i="10"/>
  <c r="AA97" i="10"/>
  <c r="Z97" i="10"/>
  <c r="Y97" i="10"/>
  <c r="X97" i="10"/>
  <c r="W97" i="10"/>
  <c r="V97" i="10"/>
  <c r="AJ96" i="10"/>
  <c r="AI96" i="10"/>
  <c r="AH96" i="10"/>
  <c r="AG96" i="10"/>
  <c r="AF96" i="10"/>
  <c r="AE96" i="10"/>
  <c r="AD96" i="10"/>
  <c r="AC96" i="10"/>
  <c r="AB96" i="10"/>
  <c r="AA96" i="10"/>
  <c r="Z96" i="10"/>
  <c r="Y96" i="10"/>
  <c r="X96" i="10"/>
  <c r="W96" i="10"/>
  <c r="V96" i="10"/>
  <c r="AJ95" i="10"/>
  <c r="AI95" i="10"/>
  <c r="AH95" i="10"/>
  <c r="AG95" i="10"/>
  <c r="AF95" i="10"/>
  <c r="AE95" i="10"/>
  <c r="AD95" i="10"/>
  <c r="AC95" i="10"/>
  <c r="AB95" i="10"/>
  <c r="AA95" i="10"/>
  <c r="Z95" i="10"/>
  <c r="Y95" i="10"/>
  <c r="X95" i="10"/>
  <c r="W95" i="10"/>
  <c r="V95" i="10"/>
  <c r="AJ94" i="10"/>
  <c r="AI94" i="10"/>
  <c r="AH94" i="10"/>
  <c r="AG94" i="10"/>
  <c r="AF94" i="10"/>
  <c r="AE94" i="10"/>
  <c r="AD94" i="10"/>
  <c r="AC94" i="10"/>
  <c r="AB94" i="10"/>
  <c r="AA94" i="10"/>
  <c r="Z94" i="10"/>
  <c r="Y94" i="10"/>
  <c r="X94" i="10"/>
  <c r="W94" i="10"/>
  <c r="V94" i="10"/>
  <c r="AJ93" i="10"/>
  <c r="AI93" i="10"/>
  <c r="AH93" i="10"/>
  <c r="AG93" i="10"/>
  <c r="AF93" i="10"/>
  <c r="AE93" i="10"/>
  <c r="AD93" i="10"/>
  <c r="AC93" i="10"/>
  <c r="AB93" i="10"/>
  <c r="AA93" i="10"/>
  <c r="Z93" i="10"/>
  <c r="Y93" i="10"/>
  <c r="X93" i="10"/>
  <c r="W93" i="10"/>
  <c r="V93" i="10"/>
  <c r="AJ92" i="10"/>
  <c r="AI92" i="10"/>
  <c r="AH92" i="10"/>
  <c r="AG92" i="10"/>
  <c r="AF92" i="10"/>
  <c r="AE92" i="10"/>
  <c r="AD92" i="10"/>
  <c r="AC92" i="10"/>
  <c r="AB92" i="10"/>
  <c r="AA92" i="10"/>
  <c r="Z92" i="10"/>
  <c r="Y92" i="10"/>
  <c r="X92" i="10"/>
  <c r="W92" i="10"/>
  <c r="V92" i="10"/>
  <c r="AJ91" i="10"/>
  <c r="AI91" i="10"/>
  <c r="AH91" i="10"/>
  <c r="AG91" i="10"/>
  <c r="AF91" i="10"/>
  <c r="AE91" i="10"/>
  <c r="AD91" i="10"/>
  <c r="AC91" i="10"/>
  <c r="AB91" i="10"/>
  <c r="AA91" i="10"/>
  <c r="Z91" i="10"/>
  <c r="Y91" i="10"/>
  <c r="X91" i="10"/>
  <c r="W91" i="10"/>
  <c r="V91" i="10"/>
  <c r="AJ90" i="10"/>
  <c r="AI90" i="10"/>
  <c r="AH90" i="10"/>
  <c r="AG90" i="10"/>
  <c r="AF90" i="10"/>
  <c r="AE90" i="10"/>
  <c r="AD90" i="10"/>
  <c r="AC90" i="10"/>
  <c r="AB90" i="10"/>
  <c r="AA90" i="10"/>
  <c r="Z90" i="10"/>
  <c r="Y90" i="10"/>
  <c r="X90" i="10"/>
  <c r="W90" i="10"/>
  <c r="V90" i="10"/>
  <c r="AJ89" i="10"/>
  <c r="AI89" i="10"/>
  <c r="AH89" i="10"/>
  <c r="AG89" i="10"/>
  <c r="AF89" i="10"/>
  <c r="AE89" i="10"/>
  <c r="AD89" i="10"/>
  <c r="AC89" i="10"/>
  <c r="AB89" i="10"/>
  <c r="AA89" i="10"/>
  <c r="Z89" i="10"/>
  <c r="Y89" i="10"/>
  <c r="X89" i="10"/>
  <c r="W89" i="10"/>
  <c r="V89" i="10"/>
  <c r="AJ88" i="10"/>
  <c r="AI88" i="10"/>
  <c r="AH88" i="10"/>
  <c r="AG88" i="10"/>
  <c r="AF88" i="10"/>
  <c r="AE88" i="10"/>
  <c r="AD88" i="10"/>
  <c r="AC88" i="10"/>
  <c r="AB88" i="10"/>
  <c r="AA88" i="10"/>
  <c r="Z88" i="10"/>
  <c r="Y88" i="10"/>
  <c r="X88" i="10"/>
  <c r="W88" i="10"/>
  <c r="V88" i="10"/>
  <c r="AJ87" i="10"/>
  <c r="AI87" i="10"/>
  <c r="AH87" i="10"/>
  <c r="AG87" i="10"/>
  <c r="AF87" i="10"/>
  <c r="AE87" i="10"/>
  <c r="AD87" i="10"/>
  <c r="AC87" i="10"/>
  <c r="AB87" i="10"/>
  <c r="AA87" i="10"/>
  <c r="Z87" i="10"/>
  <c r="Y87" i="10"/>
  <c r="X87" i="10"/>
  <c r="W87" i="10"/>
  <c r="V87" i="10"/>
  <c r="AJ86" i="10"/>
  <c r="AI86" i="10"/>
  <c r="AH86" i="10"/>
  <c r="AG86" i="10"/>
  <c r="AF86" i="10"/>
  <c r="AE86" i="10"/>
  <c r="AD86" i="10"/>
  <c r="AC86" i="10"/>
  <c r="AB86" i="10"/>
  <c r="AA86" i="10"/>
  <c r="Z86" i="10"/>
  <c r="Y86" i="10"/>
  <c r="X86" i="10"/>
  <c r="W86" i="10"/>
  <c r="V86" i="10"/>
  <c r="AJ85" i="10"/>
  <c r="AI85" i="10"/>
  <c r="AH85" i="10"/>
  <c r="AG85" i="10"/>
  <c r="AF85" i="10"/>
  <c r="AE85" i="10"/>
  <c r="AD85" i="10"/>
  <c r="AC85" i="10"/>
  <c r="AB85" i="10"/>
  <c r="AA85" i="10"/>
  <c r="Z85" i="10"/>
  <c r="Y85" i="10"/>
  <c r="X85" i="10"/>
  <c r="W85" i="10"/>
  <c r="V85" i="10"/>
  <c r="AJ84" i="10"/>
  <c r="AI84" i="10"/>
  <c r="AH84" i="10"/>
  <c r="AG84" i="10"/>
  <c r="AF84" i="10"/>
  <c r="AE84" i="10"/>
  <c r="AD84" i="10"/>
  <c r="AC84" i="10"/>
  <c r="AB84" i="10"/>
  <c r="AA84" i="10"/>
  <c r="Z84" i="10"/>
  <c r="Y84" i="10"/>
  <c r="X84" i="10"/>
  <c r="W84" i="10"/>
  <c r="V84" i="10"/>
  <c r="AJ83" i="10"/>
  <c r="AI83" i="10"/>
  <c r="AH83" i="10"/>
  <c r="AG83" i="10"/>
  <c r="AF83" i="10"/>
  <c r="AE83" i="10"/>
  <c r="AD83" i="10"/>
  <c r="AC83" i="10"/>
  <c r="AB83" i="10"/>
  <c r="AA83" i="10"/>
  <c r="Z83" i="10"/>
  <c r="Y83" i="10"/>
  <c r="X83" i="10"/>
  <c r="W83" i="10"/>
  <c r="V83" i="10"/>
  <c r="AJ82" i="10"/>
  <c r="AI82" i="10"/>
  <c r="AH82" i="10"/>
  <c r="AG82" i="10"/>
  <c r="AF82" i="10"/>
  <c r="AE82" i="10"/>
  <c r="AD82" i="10"/>
  <c r="AC82" i="10"/>
  <c r="AB82" i="10"/>
  <c r="AA82" i="10"/>
  <c r="Z82" i="10"/>
  <c r="Y82" i="10"/>
  <c r="X82" i="10"/>
  <c r="W82" i="10"/>
  <c r="V82" i="10"/>
  <c r="AJ81" i="10"/>
  <c r="AI81" i="10"/>
  <c r="AH81" i="10"/>
  <c r="AG81" i="10"/>
  <c r="AF81" i="10"/>
  <c r="AE81" i="10"/>
  <c r="AD81" i="10"/>
  <c r="AC81" i="10"/>
  <c r="AB81" i="10"/>
  <c r="AA81" i="10"/>
  <c r="Z81" i="10"/>
  <c r="Y81" i="10"/>
  <c r="X81" i="10"/>
  <c r="W81" i="10"/>
  <c r="V81" i="10"/>
  <c r="AJ80" i="10"/>
  <c r="AI80" i="10"/>
  <c r="AH80" i="10"/>
  <c r="AG80" i="10"/>
  <c r="AF80" i="10"/>
  <c r="AE80" i="10"/>
  <c r="AD80" i="10"/>
  <c r="AC80" i="10"/>
  <c r="AB80" i="10"/>
  <c r="AA80" i="10"/>
  <c r="Z80" i="10"/>
  <c r="Y80" i="10"/>
  <c r="X80" i="10"/>
  <c r="W80" i="10"/>
  <c r="V80" i="10"/>
  <c r="AJ79" i="10"/>
  <c r="AI79" i="10"/>
  <c r="AH79" i="10"/>
  <c r="AG79" i="10"/>
  <c r="AF79" i="10"/>
  <c r="AE79" i="10"/>
  <c r="AD79" i="10"/>
  <c r="AC79" i="10"/>
  <c r="AB79" i="10"/>
  <c r="AA79" i="10"/>
  <c r="Z79" i="10"/>
  <c r="Y79" i="10"/>
  <c r="X79" i="10"/>
  <c r="W79" i="10"/>
  <c r="V79" i="10"/>
  <c r="AJ78" i="10"/>
  <c r="AI78" i="10"/>
  <c r="AH78" i="10"/>
  <c r="AG78" i="10"/>
  <c r="AF78" i="10"/>
  <c r="AE78" i="10"/>
  <c r="AD78" i="10"/>
  <c r="AC78" i="10"/>
  <c r="AB78" i="10"/>
  <c r="AA78" i="10"/>
  <c r="Z78" i="10"/>
  <c r="Y78" i="10"/>
  <c r="X78" i="10"/>
  <c r="W78" i="10"/>
  <c r="V78" i="10"/>
  <c r="AJ77" i="10"/>
  <c r="AI77" i="10"/>
  <c r="AH77" i="10"/>
  <c r="AG77" i="10"/>
  <c r="AF77" i="10"/>
  <c r="AE77" i="10"/>
  <c r="AD77" i="10"/>
  <c r="AC77" i="10"/>
  <c r="AB77" i="10"/>
  <c r="AA77" i="10"/>
  <c r="Z77" i="10"/>
  <c r="Y77" i="10"/>
  <c r="X77" i="10"/>
  <c r="W77" i="10"/>
  <c r="V77" i="10"/>
  <c r="AJ76" i="10"/>
  <c r="AI76" i="10"/>
  <c r="AH76" i="10"/>
  <c r="AG76" i="10"/>
  <c r="AF76" i="10"/>
  <c r="AE76" i="10"/>
  <c r="AD76" i="10"/>
  <c r="AC76" i="10"/>
  <c r="AB76" i="10"/>
  <c r="AA76" i="10"/>
  <c r="Z76" i="10"/>
  <c r="Y76" i="10"/>
  <c r="X76" i="10"/>
  <c r="W76" i="10"/>
  <c r="V76" i="10"/>
  <c r="AJ75" i="10"/>
  <c r="AI75" i="10"/>
  <c r="AH75" i="10"/>
  <c r="AG75" i="10"/>
  <c r="AF75" i="10"/>
  <c r="AE75" i="10"/>
  <c r="AD75" i="10"/>
  <c r="AC75" i="10"/>
  <c r="AB75" i="10"/>
  <c r="AA75" i="10"/>
  <c r="Z75" i="10"/>
  <c r="Y75" i="10"/>
  <c r="X75" i="10"/>
  <c r="W75" i="10"/>
  <c r="V75" i="10"/>
  <c r="AJ74" i="10"/>
  <c r="AI74" i="10"/>
  <c r="AH74" i="10"/>
  <c r="AG74" i="10"/>
  <c r="AF74" i="10"/>
  <c r="AE74" i="10"/>
  <c r="AD74" i="10"/>
  <c r="AC74" i="10"/>
  <c r="AB74" i="10"/>
  <c r="AA74" i="10"/>
  <c r="Z74" i="10"/>
  <c r="Y74" i="10"/>
  <c r="X74" i="10"/>
  <c r="W74" i="10"/>
  <c r="V74" i="10"/>
  <c r="AJ73" i="10"/>
  <c r="AI73" i="10"/>
  <c r="AH73" i="10"/>
  <c r="AG73" i="10"/>
  <c r="AF73" i="10"/>
  <c r="AE73" i="10"/>
  <c r="AD73" i="10"/>
  <c r="AC73" i="10"/>
  <c r="AB73" i="10"/>
  <c r="AA73" i="10"/>
  <c r="Z73" i="10"/>
  <c r="Y73" i="10"/>
  <c r="X73" i="10"/>
  <c r="W73" i="10"/>
  <c r="V73" i="10"/>
  <c r="AJ72" i="10"/>
  <c r="AI72" i="10"/>
  <c r="AH72" i="10"/>
  <c r="AG72" i="10"/>
  <c r="AF72" i="10"/>
  <c r="AE72" i="10"/>
  <c r="AD72" i="10"/>
  <c r="AC72" i="10"/>
  <c r="AB72" i="10"/>
  <c r="AA72" i="10"/>
  <c r="Z72" i="10"/>
  <c r="Y72" i="10"/>
  <c r="X72" i="10"/>
  <c r="W72" i="10"/>
  <c r="V72" i="10"/>
  <c r="AJ71" i="10"/>
  <c r="AI71" i="10"/>
  <c r="AH71" i="10"/>
  <c r="AG71" i="10"/>
  <c r="AF71" i="10"/>
  <c r="AE71" i="10"/>
  <c r="AD71" i="10"/>
  <c r="AC71" i="10"/>
  <c r="AB71" i="10"/>
  <c r="AA71" i="10"/>
  <c r="Z71" i="10"/>
  <c r="Y71" i="10"/>
  <c r="X71" i="10"/>
  <c r="W71" i="10"/>
  <c r="V71" i="10"/>
  <c r="AJ70" i="10"/>
  <c r="AI70" i="10"/>
  <c r="AH70" i="10"/>
  <c r="AG70" i="10"/>
  <c r="AF70" i="10"/>
  <c r="AE70" i="10"/>
  <c r="AD70" i="10"/>
  <c r="AC70" i="10"/>
  <c r="AB70" i="10"/>
  <c r="AA70" i="10"/>
  <c r="Z70" i="10"/>
  <c r="Y70" i="10"/>
  <c r="X70" i="10"/>
  <c r="W70" i="10"/>
  <c r="V70" i="10"/>
  <c r="AJ69" i="10"/>
  <c r="AI69" i="10"/>
  <c r="AH69" i="10"/>
  <c r="AG69" i="10"/>
  <c r="AF69" i="10"/>
  <c r="AE69" i="10"/>
  <c r="AD69" i="10"/>
  <c r="AC69" i="10"/>
  <c r="AB69" i="10"/>
  <c r="AA69" i="10"/>
  <c r="Z69" i="10"/>
  <c r="Y69" i="10"/>
  <c r="X69" i="10"/>
  <c r="W69" i="10"/>
  <c r="V69" i="10"/>
  <c r="AJ68" i="10"/>
  <c r="AI68" i="10"/>
  <c r="AH68" i="10"/>
  <c r="AG68" i="10"/>
  <c r="AF68" i="10"/>
  <c r="AE68" i="10"/>
  <c r="AD68" i="10"/>
  <c r="AC68" i="10"/>
  <c r="AB68" i="10"/>
  <c r="AA68" i="10"/>
  <c r="Z68" i="10"/>
  <c r="Y68" i="10"/>
  <c r="X68" i="10"/>
  <c r="W68" i="10"/>
  <c r="V68" i="10"/>
  <c r="AJ67" i="10"/>
  <c r="AI67" i="10"/>
  <c r="AH67" i="10"/>
  <c r="AG67" i="10"/>
  <c r="AF67" i="10"/>
  <c r="AE67" i="10"/>
  <c r="AD67" i="10"/>
  <c r="AC67" i="10"/>
  <c r="AB67" i="10"/>
  <c r="AA67" i="10"/>
  <c r="Z67" i="10"/>
  <c r="Y67" i="10"/>
  <c r="X67" i="10"/>
  <c r="W67" i="10"/>
  <c r="V67" i="10"/>
  <c r="AJ66" i="10"/>
  <c r="AI66" i="10"/>
  <c r="AH66" i="10"/>
  <c r="AG66" i="10"/>
  <c r="AF66" i="10"/>
  <c r="AE66" i="10"/>
  <c r="AD66" i="10"/>
  <c r="AC66" i="10"/>
  <c r="AB66" i="10"/>
  <c r="AA66" i="10"/>
  <c r="Z66" i="10"/>
  <c r="Y66" i="10"/>
  <c r="X66" i="10"/>
  <c r="W66" i="10"/>
  <c r="V66" i="10"/>
  <c r="AJ65" i="10"/>
  <c r="AI65" i="10"/>
  <c r="AH65" i="10"/>
  <c r="AG65" i="10"/>
  <c r="AF65" i="10"/>
  <c r="AE65" i="10"/>
  <c r="AD65" i="10"/>
  <c r="AC65" i="10"/>
  <c r="AB65" i="10"/>
  <c r="AA65" i="10"/>
  <c r="Z65" i="10"/>
  <c r="Y65" i="10"/>
  <c r="X65" i="10"/>
  <c r="W65" i="10"/>
  <c r="V65" i="10"/>
  <c r="AJ64" i="10"/>
  <c r="AI64" i="10"/>
  <c r="AH64" i="10"/>
  <c r="AG64" i="10"/>
  <c r="AF64" i="10"/>
  <c r="AE64" i="10"/>
  <c r="AD64" i="10"/>
  <c r="AC64" i="10"/>
  <c r="AB64" i="10"/>
  <c r="AA64" i="10"/>
  <c r="Z64" i="10"/>
  <c r="Y64" i="10"/>
  <c r="X64" i="10"/>
  <c r="W64" i="10"/>
  <c r="V64" i="10"/>
  <c r="AJ63" i="10"/>
  <c r="AI63" i="10"/>
  <c r="AH63" i="10"/>
  <c r="AG63" i="10"/>
  <c r="AF63" i="10"/>
  <c r="AE63" i="10"/>
  <c r="AD63" i="10"/>
  <c r="AC63" i="10"/>
  <c r="AB63" i="10"/>
  <c r="AA63" i="10"/>
  <c r="Z63" i="10"/>
  <c r="Y63" i="10"/>
  <c r="X63" i="10"/>
  <c r="W63" i="10"/>
  <c r="V63" i="10"/>
  <c r="AJ62" i="10"/>
  <c r="AI62" i="10"/>
  <c r="AH62" i="10"/>
  <c r="AG62" i="10"/>
  <c r="AF62" i="10"/>
  <c r="AE62" i="10"/>
  <c r="AD62" i="10"/>
  <c r="AC62" i="10"/>
  <c r="AB62" i="10"/>
  <c r="AA62" i="10"/>
  <c r="Z62" i="10"/>
  <c r="Y62" i="10"/>
  <c r="X62" i="10"/>
  <c r="W62" i="10"/>
  <c r="V62" i="10"/>
  <c r="AJ61" i="10"/>
  <c r="AI61" i="10"/>
  <c r="AH61" i="10"/>
  <c r="AG61" i="10"/>
  <c r="AF61" i="10"/>
  <c r="AE61" i="10"/>
  <c r="AD61" i="10"/>
  <c r="AC61" i="10"/>
  <c r="AB61" i="10"/>
  <c r="AA61" i="10"/>
  <c r="Z61" i="10"/>
  <c r="Y61" i="10"/>
  <c r="X61" i="10"/>
  <c r="W61" i="10"/>
  <c r="V61" i="10"/>
  <c r="AJ60" i="10"/>
  <c r="AI60" i="10"/>
  <c r="AH60" i="10"/>
  <c r="AG60" i="10"/>
  <c r="AF60" i="10"/>
  <c r="AE60" i="10"/>
  <c r="AD60" i="10"/>
  <c r="AC60" i="10"/>
  <c r="AB60" i="10"/>
  <c r="AA60" i="10"/>
  <c r="Z60" i="10"/>
  <c r="Y60" i="10"/>
  <c r="X60" i="10"/>
  <c r="W60" i="10"/>
  <c r="V60" i="10"/>
  <c r="AJ59" i="10"/>
  <c r="AI59" i="10"/>
  <c r="AH59" i="10"/>
  <c r="AG59" i="10"/>
  <c r="AF59" i="10"/>
  <c r="AE59" i="10"/>
  <c r="AD59" i="10"/>
  <c r="AC59" i="10"/>
  <c r="AB59" i="10"/>
  <c r="AA59" i="10"/>
  <c r="Z59" i="10"/>
  <c r="Y59" i="10"/>
  <c r="X59" i="10"/>
  <c r="W59" i="10"/>
  <c r="V59" i="10"/>
  <c r="AJ58" i="10"/>
  <c r="AI58" i="10"/>
  <c r="AH58" i="10"/>
  <c r="AG58" i="10"/>
  <c r="AF58" i="10"/>
  <c r="AE58" i="10"/>
  <c r="AD58" i="10"/>
  <c r="AC58" i="10"/>
  <c r="AB58" i="10"/>
  <c r="AA58" i="10"/>
  <c r="Z58" i="10"/>
  <c r="Y58" i="10"/>
  <c r="X58" i="10"/>
  <c r="W58" i="10"/>
  <c r="V58" i="10"/>
  <c r="AJ57" i="10"/>
  <c r="AI57" i="10"/>
  <c r="AH57" i="10"/>
  <c r="AG57" i="10"/>
  <c r="AF57" i="10"/>
  <c r="AE57" i="10"/>
  <c r="AD57" i="10"/>
  <c r="AC57" i="10"/>
  <c r="AB57" i="10"/>
  <c r="AA57" i="10"/>
  <c r="Z57" i="10"/>
  <c r="Y57" i="10"/>
  <c r="X57" i="10"/>
  <c r="W57" i="10"/>
  <c r="V57" i="10"/>
  <c r="AJ56" i="10"/>
  <c r="AI56" i="10"/>
  <c r="AH56" i="10"/>
  <c r="AG56" i="10"/>
  <c r="AF56" i="10"/>
  <c r="AE56" i="10"/>
  <c r="AD56" i="10"/>
  <c r="AC56" i="10"/>
  <c r="AB56" i="10"/>
  <c r="AA56" i="10"/>
  <c r="Z56" i="10"/>
  <c r="Y56" i="10"/>
  <c r="X56" i="10"/>
  <c r="W56" i="10"/>
  <c r="V56" i="10"/>
  <c r="AJ55" i="10"/>
  <c r="AI55" i="10"/>
  <c r="AH55" i="10"/>
  <c r="AG55" i="10"/>
  <c r="AF55" i="10"/>
  <c r="AE55" i="10"/>
  <c r="AD55" i="10"/>
  <c r="AC55" i="10"/>
  <c r="AB55" i="10"/>
  <c r="AA55" i="10"/>
  <c r="Z55" i="10"/>
  <c r="Y55" i="10"/>
  <c r="X55" i="10"/>
  <c r="W55" i="10"/>
  <c r="V55" i="10"/>
  <c r="AJ54" i="10"/>
  <c r="AI54" i="10"/>
  <c r="AH54" i="10"/>
  <c r="AG54" i="10"/>
  <c r="AF54" i="10"/>
  <c r="AE54" i="10"/>
  <c r="AD54" i="10"/>
  <c r="AC54" i="10"/>
  <c r="AB54" i="10"/>
  <c r="AA54" i="10"/>
  <c r="Z54" i="10"/>
  <c r="Y54" i="10"/>
  <c r="X54" i="10"/>
  <c r="W54" i="10"/>
  <c r="V54" i="10"/>
  <c r="AJ53" i="10"/>
  <c r="AI53" i="10"/>
  <c r="AH53" i="10"/>
  <c r="AG53" i="10"/>
  <c r="AF53" i="10"/>
  <c r="AE53" i="10"/>
  <c r="AD53" i="10"/>
  <c r="AC53" i="10"/>
  <c r="AB53" i="10"/>
  <c r="AA53" i="10"/>
  <c r="Z53" i="10"/>
  <c r="Y53" i="10"/>
  <c r="X53" i="10"/>
  <c r="W53" i="10"/>
  <c r="V53" i="10"/>
  <c r="AJ52" i="10"/>
  <c r="AI52" i="10"/>
  <c r="AH52" i="10"/>
  <c r="AG52" i="10"/>
  <c r="AF52" i="10"/>
  <c r="AE52" i="10"/>
  <c r="AD52" i="10"/>
  <c r="AC52" i="10"/>
  <c r="AB52" i="10"/>
  <c r="AA52" i="10"/>
  <c r="Z52" i="10"/>
  <c r="Y52" i="10"/>
  <c r="X52" i="10"/>
  <c r="W52" i="10"/>
  <c r="V52" i="10"/>
  <c r="AJ51" i="10"/>
  <c r="AI51" i="10"/>
  <c r="AH51" i="10"/>
  <c r="AG51" i="10"/>
  <c r="AF51" i="10"/>
  <c r="AE51" i="10"/>
  <c r="AD51" i="10"/>
  <c r="AC51" i="10"/>
  <c r="AB51" i="10"/>
  <c r="AA51" i="10"/>
  <c r="Z51" i="10"/>
  <c r="Y51" i="10"/>
  <c r="X51" i="10"/>
  <c r="W51" i="10"/>
  <c r="V51" i="10"/>
  <c r="AJ50" i="10"/>
  <c r="AI50" i="10"/>
  <c r="AH50" i="10"/>
  <c r="AG50" i="10"/>
  <c r="AF50" i="10"/>
  <c r="AE50" i="10"/>
  <c r="AD50" i="10"/>
  <c r="AC50" i="10"/>
  <c r="AB50" i="10"/>
  <c r="AA50" i="10"/>
  <c r="Z50" i="10"/>
  <c r="Y50" i="10"/>
  <c r="X50" i="10"/>
  <c r="W50" i="10"/>
  <c r="V50" i="10"/>
  <c r="AJ49" i="10"/>
  <c r="AI49" i="10"/>
  <c r="AH49" i="10"/>
  <c r="AG49" i="10"/>
  <c r="AF49" i="10"/>
  <c r="AE49" i="10"/>
  <c r="AD49" i="10"/>
  <c r="AC49" i="10"/>
  <c r="AB49" i="10"/>
  <c r="AA49" i="10"/>
  <c r="Z49" i="10"/>
  <c r="Y49" i="10"/>
  <c r="X49" i="10"/>
  <c r="W49" i="10"/>
  <c r="V49" i="10"/>
  <c r="AJ48" i="10"/>
  <c r="AI48" i="10"/>
  <c r="AH48" i="10"/>
  <c r="AG48" i="10"/>
  <c r="AF48" i="10"/>
  <c r="AE48" i="10"/>
  <c r="AD48" i="10"/>
  <c r="AC48" i="10"/>
  <c r="AB48" i="10"/>
  <c r="AA48" i="10"/>
  <c r="Z48" i="10"/>
  <c r="Y48" i="10"/>
  <c r="X48" i="10"/>
  <c r="W48" i="10"/>
  <c r="V48" i="10"/>
  <c r="AJ47" i="10"/>
  <c r="AI47" i="10"/>
  <c r="AH47" i="10"/>
  <c r="AG47" i="10"/>
  <c r="AF47" i="10"/>
  <c r="AE47" i="10"/>
  <c r="AD47" i="10"/>
  <c r="AC47" i="10"/>
  <c r="AB47" i="10"/>
  <c r="AA47" i="10"/>
  <c r="Z47" i="10"/>
  <c r="Y47" i="10"/>
  <c r="X47" i="10"/>
  <c r="W47" i="10"/>
  <c r="V47" i="10"/>
  <c r="AJ46" i="10"/>
  <c r="AI46" i="10"/>
  <c r="AH46" i="10"/>
  <c r="AG46" i="10"/>
  <c r="AF46" i="10"/>
  <c r="AE46" i="10"/>
  <c r="AD46" i="10"/>
  <c r="AC46" i="10"/>
  <c r="AB46" i="10"/>
  <c r="AA46" i="10"/>
  <c r="Z46" i="10"/>
  <c r="Y46" i="10"/>
  <c r="X46" i="10"/>
  <c r="W46" i="10"/>
  <c r="V46" i="10"/>
  <c r="AJ45" i="10"/>
  <c r="AI45" i="10"/>
  <c r="AH45" i="10"/>
  <c r="AG45" i="10"/>
  <c r="AF45" i="10"/>
  <c r="AE45" i="10"/>
  <c r="AD45" i="10"/>
  <c r="AC45" i="10"/>
  <c r="AB45" i="10"/>
  <c r="AA45" i="10"/>
  <c r="Z45" i="10"/>
  <c r="Y45" i="10"/>
  <c r="X45" i="10"/>
  <c r="W45" i="10"/>
  <c r="V45" i="10"/>
  <c r="AJ44" i="10"/>
  <c r="AI44" i="10"/>
  <c r="AH44" i="10"/>
  <c r="AG44" i="10"/>
  <c r="AF44" i="10"/>
  <c r="AE44" i="10"/>
  <c r="AD44" i="10"/>
  <c r="AC44" i="10"/>
  <c r="AB44" i="10"/>
  <c r="AA44" i="10"/>
  <c r="Z44" i="10"/>
  <c r="Y44" i="10"/>
  <c r="X44" i="10"/>
  <c r="W44" i="10"/>
  <c r="V44" i="10"/>
  <c r="AJ43" i="10"/>
  <c r="AI43" i="10"/>
  <c r="AH43" i="10"/>
  <c r="AG43" i="10"/>
  <c r="AF43" i="10"/>
  <c r="AE43" i="10"/>
  <c r="AD43" i="10"/>
  <c r="AC43" i="10"/>
  <c r="AB43" i="10"/>
  <c r="AA43" i="10"/>
  <c r="Z43" i="10"/>
  <c r="Y43" i="10"/>
  <c r="X43" i="10"/>
  <c r="W43" i="10"/>
  <c r="V43" i="10"/>
  <c r="AJ42" i="10"/>
  <c r="AI42" i="10"/>
  <c r="AH42" i="10"/>
  <c r="AG42" i="10"/>
  <c r="AF42" i="10"/>
  <c r="AE42" i="10"/>
  <c r="AD42" i="10"/>
  <c r="AC42" i="10"/>
  <c r="AB42" i="10"/>
  <c r="AA42" i="10"/>
  <c r="Z42" i="10"/>
  <c r="Y42" i="10"/>
  <c r="X42" i="10"/>
  <c r="W42" i="10"/>
  <c r="V42" i="10"/>
  <c r="AJ41" i="10"/>
  <c r="AI41" i="10"/>
  <c r="AH41" i="10"/>
  <c r="AG41" i="10"/>
  <c r="AF41" i="10"/>
  <c r="AE41" i="10"/>
  <c r="AD41" i="10"/>
  <c r="AC41" i="10"/>
  <c r="AB41" i="10"/>
  <c r="AA41" i="10"/>
  <c r="Z41" i="10"/>
  <c r="Y41" i="10"/>
  <c r="X41" i="10"/>
  <c r="W41" i="10"/>
  <c r="V41" i="10"/>
  <c r="AJ40" i="10"/>
  <c r="AI40" i="10"/>
  <c r="AH40" i="10"/>
  <c r="AG40" i="10"/>
  <c r="AF40" i="10"/>
  <c r="AE40" i="10"/>
  <c r="AD40" i="10"/>
  <c r="AC40" i="10"/>
  <c r="AB40" i="10"/>
  <c r="AA40" i="10"/>
  <c r="Z40" i="10"/>
  <c r="Y40" i="10"/>
  <c r="X40" i="10"/>
  <c r="W40" i="10"/>
  <c r="V40" i="10"/>
  <c r="AJ39" i="10"/>
  <c r="AI39" i="10"/>
  <c r="AH39" i="10"/>
  <c r="AG39" i="10"/>
  <c r="AF39" i="10"/>
  <c r="AE39" i="10"/>
  <c r="AD39" i="10"/>
  <c r="AC39" i="10"/>
  <c r="AB39" i="10"/>
  <c r="AA39" i="10"/>
  <c r="Z39" i="10"/>
  <c r="Y39" i="10"/>
  <c r="X39" i="10"/>
  <c r="W39" i="10"/>
  <c r="V39" i="10"/>
  <c r="AJ38" i="10"/>
  <c r="AI38" i="10"/>
  <c r="AH38" i="10"/>
  <c r="AG38" i="10"/>
  <c r="AF38" i="10"/>
  <c r="AE38" i="10"/>
  <c r="AD38" i="10"/>
  <c r="AC38" i="10"/>
  <c r="AB38" i="10"/>
  <c r="AA38" i="10"/>
  <c r="Z38" i="10"/>
  <c r="Y38" i="10"/>
  <c r="X38" i="10"/>
  <c r="W38" i="10"/>
  <c r="V38" i="10"/>
  <c r="AJ37" i="10"/>
  <c r="AI37" i="10"/>
  <c r="AH37" i="10"/>
  <c r="AG37" i="10"/>
  <c r="AF37" i="10"/>
  <c r="AE37" i="10"/>
  <c r="AD37" i="10"/>
  <c r="AC37" i="10"/>
  <c r="AB37" i="10"/>
  <c r="AA37" i="10"/>
  <c r="Z37" i="10"/>
  <c r="Y37" i="10"/>
  <c r="X37" i="10"/>
  <c r="W37" i="10"/>
  <c r="V37" i="10"/>
  <c r="AJ36" i="10"/>
  <c r="AI36" i="10"/>
  <c r="AH36" i="10"/>
  <c r="AG36" i="10"/>
  <c r="AF36" i="10"/>
  <c r="AE36" i="10"/>
  <c r="AD36" i="10"/>
  <c r="AC36" i="10"/>
  <c r="AB36" i="10"/>
  <c r="AA36" i="10"/>
  <c r="Z36" i="10"/>
  <c r="Y36" i="10"/>
  <c r="X36" i="10"/>
  <c r="W36" i="10"/>
  <c r="V36" i="10"/>
  <c r="AJ35" i="10"/>
  <c r="AI35" i="10"/>
  <c r="AH35" i="10"/>
  <c r="AG35" i="10"/>
  <c r="AF35" i="10"/>
  <c r="AE35" i="10"/>
  <c r="AD35" i="10"/>
  <c r="AC35" i="10"/>
  <c r="AB35" i="10"/>
  <c r="AA35" i="10"/>
  <c r="Z35" i="10"/>
  <c r="Y35" i="10"/>
  <c r="X35" i="10"/>
  <c r="W35" i="10"/>
  <c r="V35" i="10"/>
  <c r="AJ34" i="10"/>
  <c r="AI34" i="10"/>
  <c r="AH34" i="10"/>
  <c r="AG34" i="10"/>
  <c r="AF34" i="10"/>
  <c r="AE34" i="10"/>
  <c r="AD34" i="10"/>
  <c r="AC34" i="10"/>
  <c r="AB34" i="10"/>
  <c r="AA34" i="10"/>
  <c r="Z34" i="10"/>
  <c r="Y34" i="10"/>
  <c r="X34" i="10"/>
  <c r="W34" i="10"/>
  <c r="V34" i="10"/>
  <c r="AJ33" i="10"/>
  <c r="AI33" i="10"/>
  <c r="AH33" i="10"/>
  <c r="AG33" i="10"/>
  <c r="AF33" i="10"/>
  <c r="AE33" i="10"/>
  <c r="AD33" i="10"/>
  <c r="AC33" i="10"/>
  <c r="AB33" i="10"/>
  <c r="AA33" i="10"/>
  <c r="Z33" i="10"/>
  <c r="Y33" i="10"/>
  <c r="X33" i="10"/>
  <c r="W33" i="10"/>
  <c r="V33" i="10"/>
  <c r="AJ32" i="10"/>
  <c r="AI32" i="10"/>
  <c r="AH32" i="10"/>
  <c r="AG32" i="10"/>
  <c r="AF32" i="10"/>
  <c r="AE32" i="10"/>
  <c r="AD32" i="10"/>
  <c r="AC32" i="10"/>
  <c r="AB32" i="10"/>
  <c r="AA32" i="10"/>
  <c r="Z32" i="10"/>
  <c r="Y32" i="10"/>
  <c r="X32" i="10"/>
  <c r="W32" i="10"/>
  <c r="V32" i="10"/>
  <c r="AJ31" i="10"/>
  <c r="AI31" i="10"/>
  <c r="AH31" i="10"/>
  <c r="AG31" i="10"/>
  <c r="AF31" i="10"/>
  <c r="AE31" i="10"/>
  <c r="AD31" i="10"/>
  <c r="AC31" i="10"/>
  <c r="AB31" i="10"/>
  <c r="AA31" i="10"/>
  <c r="Z31" i="10"/>
  <c r="Y31" i="10"/>
  <c r="X31" i="10"/>
  <c r="W31" i="10"/>
  <c r="V31" i="10"/>
  <c r="AJ30" i="10"/>
  <c r="AI30" i="10"/>
  <c r="AH30" i="10"/>
  <c r="AG30" i="10"/>
  <c r="AF30" i="10"/>
  <c r="AE30" i="10"/>
  <c r="AD30" i="10"/>
  <c r="AC30" i="10"/>
  <c r="AB30" i="10"/>
  <c r="AA30" i="10"/>
  <c r="Z30" i="10"/>
  <c r="Y30" i="10"/>
  <c r="X30" i="10"/>
  <c r="W30" i="10"/>
  <c r="V30" i="10"/>
  <c r="AJ29" i="10"/>
  <c r="AI29" i="10"/>
  <c r="AH29" i="10"/>
  <c r="AG29" i="10"/>
  <c r="AF29" i="10"/>
  <c r="AE29" i="10"/>
  <c r="AD29" i="10"/>
  <c r="AC29" i="10"/>
  <c r="AB29" i="10"/>
  <c r="AA29" i="10"/>
  <c r="Z29" i="10"/>
  <c r="Y29" i="10"/>
  <c r="X29" i="10"/>
  <c r="W29" i="10"/>
  <c r="V29" i="10"/>
  <c r="AJ28" i="10"/>
  <c r="AI28" i="10"/>
  <c r="AH28" i="10"/>
  <c r="AG28" i="10"/>
  <c r="AF28" i="10"/>
  <c r="AE28" i="10"/>
  <c r="AD28" i="10"/>
  <c r="AC28" i="10"/>
  <c r="AB28" i="10"/>
  <c r="AA28" i="10"/>
  <c r="Z28" i="10"/>
  <c r="Y28" i="10"/>
  <c r="X28" i="10"/>
  <c r="W28" i="10"/>
  <c r="V28" i="10"/>
  <c r="AJ27" i="10"/>
  <c r="AI27" i="10"/>
  <c r="AH27" i="10"/>
  <c r="AG27" i="10"/>
  <c r="AF27" i="10"/>
  <c r="AE27" i="10"/>
  <c r="AD27" i="10"/>
  <c r="AC27" i="10"/>
  <c r="AB27" i="10"/>
  <c r="AA27" i="10"/>
  <c r="Z27" i="10"/>
  <c r="Y27" i="10"/>
  <c r="X27" i="10"/>
  <c r="W27" i="10"/>
  <c r="V27" i="10"/>
  <c r="AJ26" i="10"/>
  <c r="AI26" i="10"/>
  <c r="AH26" i="10"/>
  <c r="AG26" i="10"/>
  <c r="AF26" i="10"/>
  <c r="AE26" i="10"/>
  <c r="AD26" i="10"/>
  <c r="AC26" i="10"/>
  <c r="AB26" i="10"/>
  <c r="AA26" i="10"/>
  <c r="Z26" i="10"/>
  <c r="Y26" i="10"/>
  <c r="X26" i="10"/>
  <c r="W26" i="10"/>
  <c r="V26" i="10"/>
  <c r="AJ25" i="10"/>
  <c r="AI25" i="10"/>
  <c r="AH25" i="10"/>
  <c r="AG25" i="10"/>
  <c r="AF25" i="10"/>
  <c r="AE25" i="10"/>
  <c r="AD25" i="10"/>
  <c r="AC25" i="10"/>
  <c r="AB25" i="10"/>
  <c r="AA25" i="10"/>
  <c r="Z25" i="10"/>
  <c r="Y25" i="10"/>
  <c r="X25" i="10"/>
  <c r="W25" i="10"/>
  <c r="V25" i="10"/>
  <c r="AJ24" i="10"/>
  <c r="AI24" i="10"/>
  <c r="AH24" i="10"/>
  <c r="AG24" i="10"/>
  <c r="AF24" i="10"/>
  <c r="AE24" i="10"/>
  <c r="AD24" i="10"/>
  <c r="AC24" i="10"/>
  <c r="AB24" i="10"/>
  <c r="AA24" i="10"/>
  <c r="Z24" i="10"/>
  <c r="Y24" i="10"/>
  <c r="X24" i="10"/>
  <c r="W24" i="10"/>
  <c r="V24" i="10"/>
  <c r="AJ23" i="10"/>
  <c r="AI23" i="10"/>
  <c r="AH23" i="10"/>
  <c r="AG23" i="10"/>
  <c r="AF23" i="10"/>
  <c r="AE23" i="10"/>
  <c r="AD23" i="10"/>
  <c r="AC23" i="10"/>
  <c r="AB23" i="10"/>
  <c r="AA23" i="10"/>
  <c r="Z23" i="10"/>
  <c r="Y23" i="10"/>
  <c r="X23" i="10"/>
  <c r="W23" i="10"/>
  <c r="V23" i="10"/>
  <c r="AJ22" i="10"/>
  <c r="AI22" i="10"/>
  <c r="AH22" i="10"/>
  <c r="AG22" i="10"/>
  <c r="AF22" i="10"/>
  <c r="AE22" i="10"/>
  <c r="AD22" i="10"/>
  <c r="AC22" i="10"/>
  <c r="AB22" i="10"/>
  <c r="AA22" i="10"/>
  <c r="Z22" i="10"/>
  <c r="Y22" i="10"/>
  <c r="X22" i="10"/>
  <c r="W22" i="10"/>
  <c r="V22" i="10"/>
  <c r="AJ21" i="10"/>
  <c r="AI21" i="10"/>
  <c r="AH21" i="10"/>
  <c r="AG21" i="10"/>
  <c r="AF21" i="10"/>
  <c r="AE21" i="10"/>
  <c r="AD21" i="10"/>
  <c r="AC21" i="10"/>
  <c r="AB21" i="10"/>
  <c r="AA21" i="10"/>
  <c r="Z21" i="10"/>
  <c r="Y21" i="10"/>
  <c r="X21" i="10"/>
  <c r="W21" i="10"/>
  <c r="V21" i="10"/>
  <c r="AJ20" i="10"/>
  <c r="AI20" i="10"/>
  <c r="AH20" i="10"/>
  <c r="AG20" i="10"/>
  <c r="AF20" i="10"/>
  <c r="AE20" i="10"/>
  <c r="AD20" i="10"/>
  <c r="AC20" i="10"/>
  <c r="AB20" i="10"/>
  <c r="AA20" i="10"/>
  <c r="Z20" i="10"/>
  <c r="Y20" i="10"/>
  <c r="X20" i="10"/>
  <c r="W20" i="10"/>
  <c r="V20" i="10"/>
  <c r="AJ19" i="10"/>
  <c r="AI19" i="10"/>
  <c r="AH19" i="10"/>
  <c r="AG19" i="10"/>
  <c r="AF19" i="10"/>
  <c r="AE19" i="10"/>
  <c r="AD19" i="10"/>
  <c r="AC19" i="10"/>
  <c r="AB19" i="10"/>
  <c r="AA19" i="10"/>
  <c r="Z19" i="10"/>
  <c r="Y19" i="10"/>
  <c r="X19" i="10"/>
  <c r="W19" i="10"/>
  <c r="V19" i="10"/>
  <c r="AJ18" i="10"/>
  <c r="AI18" i="10"/>
  <c r="AH18" i="10"/>
  <c r="AG18" i="10"/>
  <c r="AF18" i="10"/>
  <c r="AE18" i="10"/>
  <c r="AD18" i="10"/>
  <c r="AC18" i="10"/>
  <c r="AB18" i="10"/>
  <c r="AA18" i="10"/>
  <c r="Z18" i="10"/>
  <c r="Y18" i="10"/>
  <c r="X18" i="10"/>
  <c r="W18" i="10"/>
  <c r="V18" i="10"/>
  <c r="AJ17" i="10"/>
  <c r="AI17" i="10"/>
  <c r="AH17" i="10"/>
  <c r="AG17" i="10"/>
  <c r="AF17" i="10"/>
  <c r="AE17" i="10"/>
  <c r="AD17" i="10"/>
  <c r="AC17" i="10"/>
  <c r="AB17" i="10"/>
  <c r="AA17" i="10"/>
  <c r="Z17" i="10"/>
  <c r="Y17" i="10"/>
  <c r="X17" i="10"/>
  <c r="W17" i="10"/>
  <c r="V17" i="10"/>
  <c r="AJ16" i="10"/>
  <c r="AI16" i="10"/>
  <c r="AH16" i="10"/>
  <c r="AG16" i="10"/>
  <c r="AF16" i="10"/>
  <c r="AE16" i="10"/>
  <c r="AD16" i="10"/>
  <c r="AC16" i="10"/>
  <c r="AB16" i="10"/>
  <c r="AA16" i="10"/>
  <c r="Z16" i="10"/>
  <c r="Y16" i="10"/>
  <c r="X16" i="10"/>
  <c r="W16" i="10"/>
  <c r="V16" i="10"/>
  <c r="AJ15" i="10"/>
  <c r="AI15" i="10"/>
  <c r="AH15" i="10"/>
  <c r="AG15" i="10"/>
  <c r="AF15" i="10"/>
  <c r="AE15" i="10"/>
  <c r="AD15" i="10"/>
  <c r="AC15" i="10"/>
  <c r="AB15" i="10"/>
  <c r="AA15" i="10"/>
  <c r="Z15" i="10"/>
  <c r="Y15" i="10"/>
  <c r="X15" i="10"/>
  <c r="W15" i="10"/>
  <c r="V15" i="10"/>
  <c r="AJ14" i="10"/>
  <c r="AI14" i="10"/>
  <c r="AH14" i="10"/>
  <c r="AG14" i="10"/>
  <c r="AF14" i="10"/>
  <c r="AE14" i="10"/>
  <c r="AD14" i="10"/>
  <c r="AC14" i="10"/>
  <c r="AB14" i="10"/>
  <c r="AA14" i="10"/>
  <c r="Z14" i="10"/>
  <c r="Y14" i="10"/>
  <c r="X14" i="10"/>
  <c r="W14" i="10"/>
  <c r="V14" i="10"/>
  <c r="AJ13" i="10"/>
  <c r="AI13" i="10"/>
  <c r="AH13" i="10"/>
  <c r="AG13" i="10"/>
  <c r="AF13" i="10"/>
  <c r="AE13" i="10"/>
  <c r="AD13" i="10"/>
  <c r="AC13" i="10"/>
  <c r="AB13" i="10"/>
  <c r="AA13" i="10"/>
  <c r="Z13" i="10"/>
  <c r="Y13" i="10"/>
  <c r="X13" i="10"/>
  <c r="W13" i="10"/>
  <c r="V13" i="10"/>
  <c r="AJ12" i="10"/>
  <c r="AI12" i="10"/>
  <c r="AH12" i="10"/>
  <c r="AG12" i="10"/>
  <c r="AF12" i="10"/>
  <c r="AE12" i="10"/>
  <c r="AD12" i="10"/>
  <c r="AC12" i="10"/>
  <c r="AB12" i="10"/>
  <c r="AA12" i="10"/>
  <c r="Z12" i="10"/>
  <c r="Y12" i="10"/>
  <c r="X12" i="10"/>
  <c r="W12" i="10"/>
  <c r="V12" i="10"/>
  <c r="AJ11" i="10"/>
  <c r="AI11" i="10"/>
  <c r="AH11" i="10"/>
  <c r="AG11" i="10"/>
  <c r="AF11" i="10"/>
  <c r="AE11" i="10"/>
  <c r="AD11" i="10"/>
  <c r="AC11" i="10"/>
  <c r="AB11" i="10"/>
  <c r="AA11" i="10"/>
  <c r="Z11" i="10"/>
  <c r="Y11" i="10"/>
  <c r="X11" i="10"/>
  <c r="W11" i="10"/>
  <c r="V11" i="10"/>
  <c r="AJ10" i="10"/>
  <c r="AI10" i="10"/>
  <c r="AH10" i="10"/>
  <c r="AG10" i="10"/>
  <c r="AF10" i="10"/>
  <c r="AE10" i="10"/>
  <c r="AD10" i="10"/>
  <c r="AC10" i="10"/>
  <c r="AB10" i="10"/>
  <c r="AA10" i="10"/>
  <c r="Z10" i="10"/>
  <c r="Y10" i="10"/>
  <c r="X10" i="10"/>
  <c r="W10" i="10"/>
  <c r="V10" i="10"/>
  <c r="AJ9" i="10"/>
  <c r="AI9" i="10"/>
  <c r="AH9" i="10"/>
  <c r="AG9" i="10"/>
  <c r="AF9" i="10"/>
  <c r="AE9" i="10"/>
  <c r="AD9" i="10"/>
  <c r="AC9" i="10"/>
  <c r="AB9" i="10"/>
  <c r="AA9" i="10"/>
  <c r="Z9" i="10"/>
  <c r="Y9" i="10"/>
  <c r="X9" i="10"/>
  <c r="W9" i="10"/>
  <c r="V9" i="10"/>
  <c r="AJ8" i="10"/>
  <c r="AI8" i="10"/>
  <c r="AH8" i="10"/>
  <c r="AG8" i="10"/>
  <c r="AF8" i="10"/>
  <c r="AE8" i="10"/>
  <c r="AD8" i="10"/>
  <c r="AC8" i="10"/>
  <c r="AB8" i="10"/>
  <c r="AA8" i="10"/>
  <c r="Z8" i="10"/>
  <c r="Y8" i="10"/>
  <c r="X8" i="10"/>
  <c r="W8" i="10"/>
  <c r="V8" i="10"/>
  <c r="AJ7" i="10"/>
  <c r="AI7" i="10"/>
  <c r="AH7" i="10"/>
  <c r="AG7" i="10"/>
  <c r="AF7" i="10"/>
  <c r="AE7" i="10"/>
  <c r="AD7" i="10"/>
  <c r="AC7" i="10"/>
  <c r="AB7" i="10"/>
  <c r="AA7" i="10"/>
  <c r="Z7" i="10"/>
  <c r="Y7" i="10"/>
  <c r="X7" i="10"/>
  <c r="W7" i="10"/>
  <c r="V7" i="10"/>
  <c r="AJ6" i="10"/>
  <c r="AI6" i="10"/>
  <c r="AH6" i="10"/>
  <c r="AG6" i="10"/>
  <c r="AF6" i="10"/>
  <c r="AE6" i="10"/>
  <c r="AD6" i="10"/>
  <c r="AC6" i="10"/>
  <c r="AB6" i="10"/>
  <c r="AA6" i="10"/>
  <c r="Z6" i="10"/>
  <c r="Y6" i="10"/>
  <c r="X6" i="10"/>
  <c r="W6" i="10"/>
  <c r="V6" i="10"/>
  <c r="AJ5" i="10"/>
  <c r="AI5" i="10"/>
  <c r="AH5" i="10"/>
  <c r="AG5" i="10"/>
  <c r="AF5" i="10"/>
  <c r="AE5" i="10"/>
  <c r="AD5" i="10"/>
  <c r="AC5" i="10"/>
  <c r="AB5" i="10"/>
  <c r="AA5" i="10"/>
  <c r="Z5" i="10"/>
  <c r="Y5" i="10"/>
  <c r="X5" i="10"/>
  <c r="W5" i="10"/>
  <c r="V5" i="10"/>
  <c r="AJ4" i="10"/>
  <c r="AI4" i="10"/>
  <c r="AH4" i="10"/>
  <c r="AG4" i="10"/>
  <c r="AF4" i="10"/>
  <c r="AE4" i="10"/>
  <c r="AD4" i="10"/>
  <c r="AC4" i="10"/>
  <c r="AB4" i="10"/>
  <c r="AA4" i="10"/>
  <c r="Z4" i="10"/>
  <c r="Y4" i="10"/>
  <c r="X4" i="10"/>
  <c r="W4" i="10"/>
  <c r="V4" i="10"/>
  <c r="B6320" i="18"/>
  <c r="B6319" i="18"/>
  <c r="B6318" i="18"/>
  <c r="B6317" i="18"/>
  <c r="B6316" i="18"/>
  <c r="B6315" i="18"/>
  <c r="B6314" i="18"/>
  <c r="B6313" i="18"/>
  <c r="B6312" i="18"/>
  <c r="B6311" i="18"/>
  <c r="B6310" i="18"/>
  <c r="B6309" i="18"/>
  <c r="B6308" i="18"/>
  <c r="B6307" i="18"/>
  <c r="B6306" i="18"/>
  <c r="B6305" i="18"/>
  <c r="B6304" i="18"/>
  <c r="B6303" i="18"/>
  <c r="B6302" i="18"/>
  <c r="B6301" i="18"/>
  <c r="B6300" i="18"/>
  <c r="B6299" i="18"/>
  <c r="B6298" i="18"/>
  <c r="B6297" i="18"/>
  <c r="B6296" i="18"/>
  <c r="B6295" i="18"/>
  <c r="B6294" i="18"/>
  <c r="B6293" i="18"/>
  <c r="B6292" i="18"/>
  <c r="B6291" i="18"/>
  <c r="B6290" i="18"/>
  <c r="B6289" i="18"/>
  <c r="B6288" i="18"/>
  <c r="B6287" i="18"/>
  <c r="B6286" i="18"/>
  <c r="B6285" i="18"/>
  <c r="B6284" i="18"/>
  <c r="B6283" i="18"/>
  <c r="B6282" i="18"/>
  <c r="B6281" i="18"/>
  <c r="B6280" i="18"/>
  <c r="B6279" i="18"/>
  <c r="B6278" i="18"/>
  <c r="B6277" i="18"/>
  <c r="B6276" i="18"/>
  <c r="B6275" i="18"/>
  <c r="B6274" i="18"/>
  <c r="B6273" i="18"/>
  <c r="B6272" i="18"/>
  <c r="B6271" i="18"/>
  <c r="B6270" i="18"/>
  <c r="B6269" i="18"/>
  <c r="B6268" i="18"/>
  <c r="B6267" i="18"/>
  <c r="B6266" i="18"/>
  <c r="B6265" i="18"/>
  <c r="B6264" i="18"/>
  <c r="B6263" i="18"/>
  <c r="B6262" i="18"/>
  <c r="B6261" i="18"/>
  <c r="B6260" i="18"/>
  <c r="B6259" i="18"/>
  <c r="B6258" i="18"/>
  <c r="B6257" i="18"/>
  <c r="B6256" i="18"/>
  <c r="B6255" i="18"/>
  <c r="B6254" i="18"/>
  <c r="B6253" i="18"/>
  <c r="B6252" i="18"/>
  <c r="B6251" i="18"/>
  <c r="B6250" i="18"/>
  <c r="B6249" i="18"/>
  <c r="B6248" i="18"/>
  <c r="B6247" i="18"/>
  <c r="B6246" i="18"/>
  <c r="B6245" i="18"/>
  <c r="B6244" i="18"/>
  <c r="B6243" i="18"/>
  <c r="B6242" i="18"/>
  <c r="B6241" i="18"/>
  <c r="B6240" i="18"/>
  <c r="B6239" i="18"/>
  <c r="B6238" i="18"/>
  <c r="B6237" i="18"/>
  <c r="B6236" i="18"/>
  <c r="B6235" i="18"/>
  <c r="B6234" i="18"/>
  <c r="B6233" i="18"/>
  <c r="B6232" i="18"/>
  <c r="B6231" i="18"/>
  <c r="B6230" i="18"/>
  <c r="B6229" i="18"/>
  <c r="B6228" i="18"/>
  <c r="B6227" i="18"/>
  <c r="B6226" i="18"/>
  <c r="B6225" i="18"/>
  <c r="B6224" i="18"/>
  <c r="B6223" i="18"/>
  <c r="B6222" i="18"/>
  <c r="B6221" i="18"/>
  <c r="B6220" i="18"/>
  <c r="B6219" i="18"/>
  <c r="B6218" i="18"/>
  <c r="B6217" i="18"/>
  <c r="B6216" i="18"/>
  <c r="B6215" i="18"/>
  <c r="B6214" i="18"/>
  <c r="B6213" i="18"/>
  <c r="B6212" i="18"/>
  <c r="B6211" i="18"/>
  <c r="B6210" i="18"/>
  <c r="B6209" i="18"/>
  <c r="B6208" i="18"/>
  <c r="B6207" i="18"/>
  <c r="B6206" i="18"/>
  <c r="B6205" i="18"/>
  <c r="B6204" i="18"/>
  <c r="B6203" i="18"/>
  <c r="B6202" i="18"/>
  <c r="B6201" i="18"/>
  <c r="B6200" i="18"/>
  <c r="B6199" i="18"/>
  <c r="B6198" i="18"/>
  <c r="B6197" i="18"/>
  <c r="B6196" i="18"/>
  <c r="B6195" i="18"/>
  <c r="B6194" i="18"/>
  <c r="B6193" i="18"/>
  <c r="B6192" i="18"/>
  <c r="B6191" i="18"/>
  <c r="B6190" i="18"/>
  <c r="B6189" i="18"/>
  <c r="B6188" i="18"/>
  <c r="B6187" i="18"/>
  <c r="B6186" i="18"/>
  <c r="B6185" i="18"/>
  <c r="B6184" i="18"/>
  <c r="B6183" i="18"/>
  <c r="B6182" i="18"/>
  <c r="B6181" i="18"/>
  <c r="B6180" i="18"/>
  <c r="B6179" i="18"/>
  <c r="B6178" i="18"/>
  <c r="B6177" i="18"/>
  <c r="B6176" i="18"/>
  <c r="B6175" i="18"/>
  <c r="B6174" i="18"/>
  <c r="B6173" i="18"/>
  <c r="B6172" i="18"/>
  <c r="B6171" i="18"/>
  <c r="B6170" i="18"/>
  <c r="B6169" i="18"/>
  <c r="B6168" i="18"/>
  <c r="B6167" i="18"/>
  <c r="B6166" i="18"/>
  <c r="B6165" i="18"/>
  <c r="B6164" i="18"/>
  <c r="B6163" i="18"/>
  <c r="B6162" i="18"/>
  <c r="B6161" i="18"/>
  <c r="B6160" i="18"/>
  <c r="B6159" i="18"/>
  <c r="B6158" i="18"/>
  <c r="B6157" i="18"/>
  <c r="B6156" i="18"/>
  <c r="B6155" i="18"/>
  <c r="B6154" i="18"/>
  <c r="B6153" i="18"/>
  <c r="B6152" i="18"/>
  <c r="B6151" i="18"/>
  <c r="B6150" i="18"/>
  <c r="B6149" i="18"/>
  <c r="B6148" i="18"/>
  <c r="B6147" i="18"/>
  <c r="B6146" i="18"/>
  <c r="B6145" i="18"/>
  <c r="B6144" i="18"/>
  <c r="B6143" i="18"/>
  <c r="B6142" i="18"/>
  <c r="B6141" i="18"/>
  <c r="B6140" i="18"/>
  <c r="B6139" i="18"/>
  <c r="B6138" i="18"/>
  <c r="B6137" i="18"/>
  <c r="B6136" i="18"/>
  <c r="B6135" i="18"/>
  <c r="B6134" i="18"/>
  <c r="B6133" i="18"/>
  <c r="B6132" i="18"/>
  <c r="B6131" i="18"/>
  <c r="B6130" i="18"/>
  <c r="B6129" i="18"/>
  <c r="B6128" i="18"/>
  <c r="B6127" i="18"/>
  <c r="B6126" i="18"/>
  <c r="B6125" i="18"/>
  <c r="B6124" i="18"/>
  <c r="B6123" i="18"/>
  <c r="B6122" i="18"/>
  <c r="B6121" i="18"/>
  <c r="B6120" i="18"/>
  <c r="B6119" i="18"/>
  <c r="B6118" i="18"/>
  <c r="B6117" i="18"/>
  <c r="B6116" i="18"/>
  <c r="B6115" i="18"/>
  <c r="B6114" i="18"/>
  <c r="B6113" i="18"/>
  <c r="B6112" i="18"/>
  <c r="B6111" i="18"/>
  <c r="B6110" i="18"/>
  <c r="B6109" i="18"/>
  <c r="B6108" i="18"/>
  <c r="B6107" i="18"/>
  <c r="B6106" i="18"/>
  <c r="B6105" i="18"/>
  <c r="B6104" i="18"/>
  <c r="B6103" i="18"/>
  <c r="B6102" i="18"/>
  <c r="B6101" i="18"/>
  <c r="B6100" i="18"/>
  <c r="B6099" i="18"/>
  <c r="B6098" i="18"/>
  <c r="B6097" i="18"/>
  <c r="B6096" i="18"/>
  <c r="B6095" i="18"/>
  <c r="B6094" i="18"/>
  <c r="B6093" i="18"/>
  <c r="B6092" i="18"/>
  <c r="B6091" i="18"/>
  <c r="B6090" i="18"/>
  <c r="B6089" i="18"/>
  <c r="B6088" i="18"/>
  <c r="B6087" i="18"/>
  <c r="B6086" i="18"/>
  <c r="B6085" i="18"/>
  <c r="B6084" i="18"/>
  <c r="B6083" i="18"/>
  <c r="B6082" i="18"/>
  <c r="B6081" i="18"/>
  <c r="B6080" i="18"/>
  <c r="B6079" i="18"/>
  <c r="B6078" i="18"/>
  <c r="B6077" i="18"/>
  <c r="B6076" i="18"/>
  <c r="B6075" i="18"/>
  <c r="B6074" i="18"/>
  <c r="B6073" i="18"/>
  <c r="B6072" i="18"/>
  <c r="B6071" i="18"/>
  <c r="B6070" i="18"/>
  <c r="B6069" i="18"/>
  <c r="B6068" i="18"/>
  <c r="B6067" i="18"/>
  <c r="B6066" i="18"/>
  <c r="B6065" i="18"/>
  <c r="B6064" i="18"/>
  <c r="B6063" i="18"/>
  <c r="B6062" i="18"/>
  <c r="B6061" i="18"/>
  <c r="B6060" i="18"/>
  <c r="B6059" i="18"/>
  <c r="B6058" i="18"/>
  <c r="B6057" i="18"/>
  <c r="B6056" i="18"/>
  <c r="B6055" i="18"/>
  <c r="B6054" i="18"/>
  <c r="B6053" i="18"/>
  <c r="B6052" i="18"/>
  <c r="B6051" i="18"/>
  <c r="B6050" i="18"/>
  <c r="B6049" i="18"/>
  <c r="B6048" i="18"/>
  <c r="B6047" i="18"/>
  <c r="B6046" i="18"/>
  <c r="B6045" i="18"/>
  <c r="B6044" i="18"/>
  <c r="B6043" i="18"/>
  <c r="B6042" i="18"/>
  <c r="B6041" i="18"/>
  <c r="B6040" i="18"/>
  <c r="B6039" i="18"/>
  <c r="B6038" i="18"/>
  <c r="B6037" i="18"/>
  <c r="B6036" i="18"/>
  <c r="B6035" i="18"/>
  <c r="B6034" i="18"/>
  <c r="B6033" i="18"/>
  <c r="B6032" i="18"/>
  <c r="B6031" i="18"/>
  <c r="B6030" i="18"/>
  <c r="B6029" i="18"/>
  <c r="B6028" i="18"/>
  <c r="B6027" i="18"/>
  <c r="B6026" i="18"/>
  <c r="B6025" i="18"/>
  <c r="B6024" i="18"/>
  <c r="B6023" i="18"/>
  <c r="B6022" i="18"/>
  <c r="B6021" i="18"/>
  <c r="B6020" i="18"/>
  <c r="B6019" i="18"/>
  <c r="B6018" i="18"/>
  <c r="B6017" i="18"/>
  <c r="B6016" i="18"/>
  <c r="B6015" i="18"/>
  <c r="B6014" i="18"/>
  <c r="B6013" i="18"/>
  <c r="B6012" i="18"/>
  <c r="B6011" i="18"/>
  <c r="B6010" i="18"/>
  <c r="B6009" i="18"/>
  <c r="B6008" i="18"/>
  <c r="B6007" i="18"/>
  <c r="B6006" i="18"/>
  <c r="B6005" i="18"/>
  <c r="B6004" i="18"/>
  <c r="B6003" i="18"/>
  <c r="B6002" i="18"/>
  <c r="B6001" i="18"/>
  <c r="B6000" i="18"/>
  <c r="B5999" i="18"/>
  <c r="B5998" i="18"/>
  <c r="B5997" i="18"/>
  <c r="B5996" i="18"/>
  <c r="B5995" i="18"/>
  <c r="B5994" i="18"/>
  <c r="B5993" i="18"/>
  <c r="B5992" i="18"/>
  <c r="B5991" i="18"/>
  <c r="B5990" i="18"/>
  <c r="B5989" i="18"/>
  <c r="B5988" i="18"/>
  <c r="B5987" i="18"/>
  <c r="B5986" i="18"/>
  <c r="B5985" i="18"/>
  <c r="B5984" i="18"/>
  <c r="B5983" i="18"/>
  <c r="B5982" i="18"/>
  <c r="B5981" i="18"/>
  <c r="B5980" i="18"/>
  <c r="B5979" i="18"/>
  <c r="B5978" i="18"/>
  <c r="B5977" i="18"/>
  <c r="B5976" i="18"/>
  <c r="B5975" i="18"/>
  <c r="B5974" i="18"/>
  <c r="B5973" i="18"/>
  <c r="B5972" i="18"/>
  <c r="B5971" i="18"/>
  <c r="B5970" i="18"/>
  <c r="B5969" i="18"/>
  <c r="B5968" i="18"/>
  <c r="B5967" i="18"/>
  <c r="B5966" i="18"/>
  <c r="B5965" i="18"/>
  <c r="B5964" i="18"/>
  <c r="B5963" i="18"/>
  <c r="B5962" i="18"/>
  <c r="B5961" i="18"/>
  <c r="B5960" i="18"/>
  <c r="B5959" i="18"/>
  <c r="B5958" i="18"/>
  <c r="B5957" i="18"/>
  <c r="B5956" i="18"/>
  <c r="B5955" i="18"/>
  <c r="B5954" i="18"/>
  <c r="B5953" i="18"/>
  <c r="B5952" i="18"/>
  <c r="B5951" i="18"/>
  <c r="B5950" i="18"/>
  <c r="B5949" i="18"/>
  <c r="B5948" i="18"/>
  <c r="B5947" i="18"/>
  <c r="B5946" i="18"/>
  <c r="B5945" i="18"/>
  <c r="B5944" i="18"/>
  <c r="B5943" i="18"/>
  <c r="B5942" i="18"/>
  <c r="B5941" i="18"/>
  <c r="B5940" i="18"/>
  <c r="B5939" i="18"/>
  <c r="B5938" i="18"/>
  <c r="B5937" i="18"/>
  <c r="B5936" i="18"/>
  <c r="B5935" i="18"/>
  <c r="B5934" i="18"/>
  <c r="B5933" i="18"/>
  <c r="B5932" i="18"/>
  <c r="B5931" i="18"/>
  <c r="B5930" i="18"/>
  <c r="B5929" i="18"/>
  <c r="B5928" i="18"/>
  <c r="B5927" i="18"/>
  <c r="B5926" i="18"/>
  <c r="B5925" i="18"/>
  <c r="B5924" i="18"/>
  <c r="B5923" i="18"/>
  <c r="B5922" i="18"/>
  <c r="B5921" i="18"/>
  <c r="B5920" i="18"/>
  <c r="B5919" i="18"/>
  <c r="B5918" i="18"/>
  <c r="B5917" i="18"/>
  <c r="B5916" i="18"/>
  <c r="B5915" i="18"/>
  <c r="B5914" i="18"/>
  <c r="B5913" i="18"/>
  <c r="B5912" i="18"/>
  <c r="B5911" i="18"/>
  <c r="B5910" i="18"/>
  <c r="B5909" i="18"/>
  <c r="B5908" i="18"/>
  <c r="B5907" i="18"/>
  <c r="B5906" i="18"/>
  <c r="B5905" i="18"/>
  <c r="B5904" i="18"/>
  <c r="B5903" i="18"/>
  <c r="B5902" i="18"/>
  <c r="B5901" i="18"/>
  <c r="B5900" i="18"/>
  <c r="B5899" i="18"/>
  <c r="B5898" i="18"/>
  <c r="B5897" i="18"/>
  <c r="B5896" i="18"/>
  <c r="B5895" i="18"/>
  <c r="B5894" i="18"/>
  <c r="B5893" i="18"/>
  <c r="B5892" i="18"/>
  <c r="B5891" i="18"/>
  <c r="B5890" i="18"/>
  <c r="B5889" i="18"/>
  <c r="B5888" i="18"/>
  <c r="B5887" i="18"/>
  <c r="B5886" i="18"/>
  <c r="B5885" i="18"/>
  <c r="B5884" i="18"/>
  <c r="B5883" i="18"/>
  <c r="B5882" i="18"/>
  <c r="B5881" i="18"/>
  <c r="B5880" i="18"/>
  <c r="B5879" i="18"/>
  <c r="B5878" i="18"/>
  <c r="B5877" i="18"/>
  <c r="B5876" i="18"/>
  <c r="B5875" i="18"/>
  <c r="B5874" i="18"/>
  <c r="B5873" i="18"/>
  <c r="B5872" i="18"/>
  <c r="B5871" i="18"/>
  <c r="B5870" i="18"/>
  <c r="B5869" i="18"/>
  <c r="B5868" i="18"/>
  <c r="B5867" i="18"/>
  <c r="B5866" i="18"/>
  <c r="B5865" i="18"/>
  <c r="B5864" i="18"/>
  <c r="B5863" i="18"/>
  <c r="B5862" i="18"/>
  <c r="B5861" i="18"/>
  <c r="B5860" i="18"/>
  <c r="B5859" i="18"/>
  <c r="B5858" i="18"/>
  <c r="B5857" i="18"/>
  <c r="B5856" i="18"/>
  <c r="B5855" i="18"/>
  <c r="B5854" i="18"/>
  <c r="B5853" i="18"/>
  <c r="B5852" i="18"/>
  <c r="B5851" i="18"/>
  <c r="B5850" i="18"/>
  <c r="B5849" i="18"/>
  <c r="B5848" i="18"/>
  <c r="B5847" i="18"/>
  <c r="B5846" i="18"/>
  <c r="B5845" i="18"/>
  <c r="B5844" i="18"/>
  <c r="B5843" i="18"/>
  <c r="B5842" i="18"/>
  <c r="B5841" i="18"/>
  <c r="B5840" i="18"/>
  <c r="B5839" i="18"/>
  <c r="B5838" i="18"/>
  <c r="B5837" i="18"/>
  <c r="B5836" i="18"/>
  <c r="B5835" i="18"/>
  <c r="B5834" i="18"/>
  <c r="B5833" i="18"/>
  <c r="B5832" i="18"/>
  <c r="B5831" i="18"/>
  <c r="B5830" i="18"/>
  <c r="B5829" i="18"/>
  <c r="B5828" i="18"/>
  <c r="B5827" i="18"/>
  <c r="B5826" i="18"/>
  <c r="B5825" i="18"/>
  <c r="B5824" i="18"/>
  <c r="B5823" i="18"/>
  <c r="B5822" i="18"/>
  <c r="B5821" i="18"/>
  <c r="B5820" i="18"/>
  <c r="B5819" i="18"/>
  <c r="B5818" i="18"/>
  <c r="B5817" i="18"/>
  <c r="B5816" i="18"/>
  <c r="B5815" i="18"/>
  <c r="B5814" i="18"/>
  <c r="B5813" i="18"/>
  <c r="B5812" i="18"/>
  <c r="B5811" i="18"/>
  <c r="B5810" i="18"/>
  <c r="B5809" i="18"/>
  <c r="B5808" i="18"/>
  <c r="B5807" i="18"/>
  <c r="B5806" i="18"/>
  <c r="B5805" i="18"/>
  <c r="B5804" i="18"/>
  <c r="B5803" i="18"/>
  <c r="B5802" i="18"/>
  <c r="B5801" i="18"/>
  <c r="B5800" i="18"/>
  <c r="B5799" i="18"/>
  <c r="B5798" i="18"/>
  <c r="B5797" i="18"/>
  <c r="B5796" i="18"/>
  <c r="B5795" i="18"/>
  <c r="B5794" i="18"/>
  <c r="B5793" i="18"/>
  <c r="B5792" i="18"/>
  <c r="B5791" i="18"/>
  <c r="B5790" i="18"/>
  <c r="B5789" i="18"/>
  <c r="B5788" i="18"/>
  <c r="B5787" i="18"/>
  <c r="B5786" i="18"/>
  <c r="B5785" i="18"/>
  <c r="B5784" i="18"/>
  <c r="B5783" i="18"/>
  <c r="B5782" i="18"/>
  <c r="B5781" i="18"/>
  <c r="B5780" i="18"/>
  <c r="B5779" i="18"/>
  <c r="B5778" i="18"/>
  <c r="B5777" i="18"/>
  <c r="B5776" i="18"/>
  <c r="B5775" i="18"/>
  <c r="B5774" i="18"/>
  <c r="B5773" i="18"/>
  <c r="B5772" i="18"/>
  <c r="B5771" i="18"/>
  <c r="B5770" i="18"/>
  <c r="B5769" i="18"/>
  <c r="B5768" i="18"/>
  <c r="B5767" i="18"/>
  <c r="B5766" i="18"/>
  <c r="B5765" i="18"/>
  <c r="B5764" i="18"/>
  <c r="B5763" i="18"/>
  <c r="B5762" i="18"/>
  <c r="B5761" i="18"/>
  <c r="B5760" i="18"/>
  <c r="B5759" i="18"/>
  <c r="B5758" i="18"/>
  <c r="B5757" i="18"/>
  <c r="B5756" i="18"/>
  <c r="B5755" i="18"/>
  <c r="B5754" i="18"/>
  <c r="B5753" i="18"/>
  <c r="B5752" i="18"/>
  <c r="B5751" i="18"/>
  <c r="B5750" i="18"/>
  <c r="B5749" i="18"/>
  <c r="B5748" i="18"/>
  <c r="B5747" i="18"/>
  <c r="B5746" i="18"/>
  <c r="B5745" i="18"/>
  <c r="B5744" i="18"/>
  <c r="B5743" i="18"/>
  <c r="B5742" i="18"/>
  <c r="B5741" i="18"/>
  <c r="B5740" i="18"/>
  <c r="B5739" i="18"/>
  <c r="B5738" i="18"/>
  <c r="B5737" i="18"/>
  <c r="B5736" i="18"/>
  <c r="B5735" i="18"/>
  <c r="B5734" i="18"/>
  <c r="B5733" i="18"/>
  <c r="B5732" i="18"/>
  <c r="B5731" i="18"/>
  <c r="B5730" i="18"/>
  <c r="B5729" i="18"/>
  <c r="B5728" i="18"/>
  <c r="B5727" i="18"/>
  <c r="B5726" i="18"/>
  <c r="B5725" i="18"/>
  <c r="B5724" i="18"/>
  <c r="B5723" i="18"/>
  <c r="B5722" i="18"/>
  <c r="B5721" i="18"/>
  <c r="B5720" i="18"/>
  <c r="B5719" i="18"/>
  <c r="B5718" i="18"/>
  <c r="B5717" i="18"/>
  <c r="B5716" i="18"/>
  <c r="B5715" i="18"/>
  <c r="B5714" i="18"/>
  <c r="B5713" i="18"/>
  <c r="B5712" i="18"/>
  <c r="B5711" i="18"/>
  <c r="B5710" i="18"/>
  <c r="B5709" i="18"/>
  <c r="B5708" i="18"/>
  <c r="B5707" i="18"/>
  <c r="B5706" i="18"/>
  <c r="B5705" i="18"/>
  <c r="B5704" i="18"/>
  <c r="B5703" i="18"/>
  <c r="B5702" i="18"/>
  <c r="B5701" i="18"/>
  <c r="B5700" i="18"/>
  <c r="B5699" i="18"/>
  <c r="B5698" i="18"/>
  <c r="B5697" i="18"/>
  <c r="B5696" i="18"/>
  <c r="B5695" i="18"/>
  <c r="B5694" i="18"/>
  <c r="B5693" i="18"/>
  <c r="B5692" i="18"/>
  <c r="B5691" i="18"/>
  <c r="B5690" i="18"/>
  <c r="B5689" i="18"/>
  <c r="B5688" i="18"/>
  <c r="B5687" i="18"/>
  <c r="B5686" i="18"/>
  <c r="B5685" i="18"/>
  <c r="B5684" i="18"/>
  <c r="B5683" i="18"/>
  <c r="B5682" i="18"/>
  <c r="B5681" i="18"/>
  <c r="B5680" i="18"/>
  <c r="B5679" i="18"/>
  <c r="B5678" i="18"/>
  <c r="B5677" i="18"/>
  <c r="B5676" i="18"/>
  <c r="B5675" i="18"/>
  <c r="B5674" i="18"/>
  <c r="B5673" i="18"/>
  <c r="B5672" i="18"/>
  <c r="B5671" i="18"/>
  <c r="B5670" i="18"/>
  <c r="B5669" i="18"/>
  <c r="B5668" i="18"/>
  <c r="B5667" i="18"/>
  <c r="B5666" i="18"/>
  <c r="B5665" i="18"/>
  <c r="B5664" i="18"/>
  <c r="B5663" i="18"/>
  <c r="B5662" i="18"/>
  <c r="B5661" i="18"/>
  <c r="B5660" i="18"/>
  <c r="B5659" i="18"/>
  <c r="B5658" i="18"/>
  <c r="B5657" i="18"/>
  <c r="B5656" i="18"/>
  <c r="B5655" i="18"/>
  <c r="B5654" i="18"/>
  <c r="B5653" i="18"/>
  <c r="B5652" i="18"/>
  <c r="B5651" i="18"/>
  <c r="B5650" i="18"/>
  <c r="B5649" i="18"/>
  <c r="B5648" i="18"/>
  <c r="B5647" i="18"/>
  <c r="B5646" i="18"/>
  <c r="B5645" i="18"/>
  <c r="B5644" i="18"/>
  <c r="B5643" i="18"/>
  <c r="B5642" i="18"/>
  <c r="B5641" i="18"/>
  <c r="B5640" i="18"/>
  <c r="B5639" i="18"/>
  <c r="B5638" i="18"/>
  <c r="B5637" i="18"/>
  <c r="B5636" i="18"/>
  <c r="B5635" i="18"/>
  <c r="B5634" i="18"/>
  <c r="B5633" i="18"/>
  <c r="B5632" i="18"/>
  <c r="B5631" i="18"/>
  <c r="B5630" i="18"/>
  <c r="B5629" i="18"/>
  <c r="B5628" i="18"/>
  <c r="B5627" i="18"/>
  <c r="B5626" i="18"/>
  <c r="B5625" i="18"/>
  <c r="B5624" i="18"/>
  <c r="B5623" i="18"/>
  <c r="B5622" i="18"/>
  <c r="B5621" i="18"/>
  <c r="B5620" i="18"/>
  <c r="B5619" i="18"/>
  <c r="B5618" i="18"/>
  <c r="B5617" i="18"/>
  <c r="B5616" i="18"/>
  <c r="B5615" i="18"/>
  <c r="B5614" i="18"/>
  <c r="B5613" i="18"/>
  <c r="B5612" i="18"/>
  <c r="B5611" i="18"/>
  <c r="B5610" i="18"/>
  <c r="B5609" i="18"/>
  <c r="B5608" i="18"/>
  <c r="B5607" i="18"/>
  <c r="B5606" i="18"/>
  <c r="B5605" i="18"/>
  <c r="B5604" i="18"/>
  <c r="B5603" i="18"/>
  <c r="B5602" i="18"/>
  <c r="B5601" i="18"/>
  <c r="B5600" i="18"/>
  <c r="B5599" i="18"/>
  <c r="B5598" i="18"/>
  <c r="B5597" i="18"/>
  <c r="B5596" i="18"/>
  <c r="B5595" i="18"/>
  <c r="B5594" i="18"/>
  <c r="B5593" i="18"/>
  <c r="B5592" i="18"/>
  <c r="B5591" i="18"/>
  <c r="B5590" i="18"/>
  <c r="B5589" i="18"/>
  <c r="B5588" i="18"/>
  <c r="B5587" i="18"/>
  <c r="B5586" i="18"/>
  <c r="B5585" i="18"/>
  <c r="B5584" i="18"/>
  <c r="B5583" i="18"/>
  <c r="B5582" i="18"/>
  <c r="B5581" i="18"/>
  <c r="B5580" i="18"/>
  <c r="B5579" i="18"/>
  <c r="B5578" i="18"/>
  <c r="B5577" i="18"/>
  <c r="B5576" i="18"/>
  <c r="B5575" i="18"/>
  <c r="B5574" i="18"/>
  <c r="B5573" i="18"/>
  <c r="B5572" i="18"/>
  <c r="B5571" i="18"/>
  <c r="B5570" i="18"/>
  <c r="B5569" i="18"/>
  <c r="B5568" i="18"/>
  <c r="B5567" i="18"/>
  <c r="B5566" i="18"/>
  <c r="B5565" i="18"/>
  <c r="B5564" i="18"/>
  <c r="B5563" i="18"/>
  <c r="B5562" i="18"/>
  <c r="B5561" i="18"/>
  <c r="B5560" i="18"/>
  <c r="B5559" i="18"/>
  <c r="B5558" i="18"/>
  <c r="B5557" i="18"/>
  <c r="B5556" i="18"/>
  <c r="B5555" i="18"/>
  <c r="B5554" i="18"/>
  <c r="B5553" i="18"/>
  <c r="B5552" i="18"/>
  <c r="B5551" i="18"/>
  <c r="B5550" i="18"/>
  <c r="B5549" i="18"/>
  <c r="B5548" i="18"/>
  <c r="B5547" i="18"/>
  <c r="B5546" i="18"/>
  <c r="B5545" i="18"/>
  <c r="B5544" i="18"/>
  <c r="B5543" i="18"/>
  <c r="B5542" i="18"/>
  <c r="B5541" i="18"/>
  <c r="B5540" i="18"/>
  <c r="B5539" i="18"/>
  <c r="B5538" i="18"/>
  <c r="B5537" i="18"/>
  <c r="B5536" i="18"/>
  <c r="B5535" i="18"/>
  <c r="B5534" i="18"/>
  <c r="B5533" i="18"/>
  <c r="B5532" i="18"/>
  <c r="B5531" i="18"/>
  <c r="B5530" i="18"/>
  <c r="B5529" i="18"/>
  <c r="B5528" i="18"/>
  <c r="B5527" i="18"/>
  <c r="B5526" i="18"/>
  <c r="B5525" i="18"/>
  <c r="B5524" i="18"/>
  <c r="B5523" i="18"/>
  <c r="B5522" i="18"/>
  <c r="B5521" i="18"/>
  <c r="B5520" i="18"/>
  <c r="B5519" i="18"/>
  <c r="B5518" i="18"/>
  <c r="B5517" i="18"/>
  <c r="B5516" i="18"/>
  <c r="B5515" i="18"/>
  <c r="B5514" i="18"/>
  <c r="B5513" i="18"/>
  <c r="B5512" i="18"/>
  <c r="B5511" i="18"/>
  <c r="B5510" i="18"/>
  <c r="B5509" i="18"/>
  <c r="B5508" i="18"/>
  <c r="B5507" i="18"/>
  <c r="B5506" i="18"/>
  <c r="B5505" i="18"/>
  <c r="B5504" i="18"/>
  <c r="B5503" i="18"/>
  <c r="B5502" i="18"/>
  <c r="B5501" i="18"/>
  <c r="B5500" i="18"/>
  <c r="B5499" i="18"/>
  <c r="B5498" i="18"/>
  <c r="B5497" i="18"/>
  <c r="B5496" i="18"/>
  <c r="B5495" i="18"/>
  <c r="B5494" i="18"/>
  <c r="B5493" i="18"/>
  <c r="B5492" i="18"/>
  <c r="B5491" i="18"/>
  <c r="B5490" i="18"/>
  <c r="B5489" i="18"/>
  <c r="B5488" i="18"/>
  <c r="B5487" i="18"/>
  <c r="B5486" i="18"/>
  <c r="B5485" i="18"/>
  <c r="B5484" i="18"/>
  <c r="B5483" i="18"/>
  <c r="B5482" i="18"/>
  <c r="B5481" i="18"/>
  <c r="B5480" i="18"/>
  <c r="B5479" i="18"/>
  <c r="B5478" i="18"/>
  <c r="B5477" i="18"/>
  <c r="B5476" i="18"/>
  <c r="B5475" i="18"/>
  <c r="B5474" i="18"/>
  <c r="B5473" i="18"/>
  <c r="B5472" i="18"/>
  <c r="B5471" i="18"/>
  <c r="B5470" i="18"/>
  <c r="B5469" i="18"/>
  <c r="B5468" i="18"/>
  <c r="B5467" i="18"/>
  <c r="B5466" i="18"/>
  <c r="B5465" i="18"/>
  <c r="B5464" i="18"/>
  <c r="B5463" i="18"/>
  <c r="B5462" i="18"/>
  <c r="B5461" i="18"/>
  <c r="B5460" i="18"/>
  <c r="B5459" i="18"/>
  <c r="B5458" i="18"/>
  <c r="B5457" i="18"/>
  <c r="B5456" i="18"/>
  <c r="B5455" i="18"/>
  <c r="B5454" i="18"/>
  <c r="B5453" i="18"/>
  <c r="B5452" i="18"/>
  <c r="B5451" i="18"/>
  <c r="B5450" i="18"/>
  <c r="B5449" i="18"/>
  <c r="B5448" i="18"/>
  <c r="B5447" i="18"/>
  <c r="B5446" i="18"/>
  <c r="B5445" i="18"/>
  <c r="B5444" i="18"/>
  <c r="B5443" i="18"/>
  <c r="B5442" i="18"/>
  <c r="B5441" i="18"/>
  <c r="B5440" i="18"/>
  <c r="B5439" i="18"/>
  <c r="B5438" i="18"/>
  <c r="B5437" i="18"/>
  <c r="B5436" i="18"/>
  <c r="B5435" i="18"/>
  <c r="B5434" i="18"/>
  <c r="B5433" i="18"/>
  <c r="B5432" i="18"/>
  <c r="B5431" i="18"/>
  <c r="B5430" i="18"/>
  <c r="B5429" i="18"/>
  <c r="B5428" i="18"/>
  <c r="B5427" i="18"/>
  <c r="B5426" i="18"/>
  <c r="B5425" i="18"/>
  <c r="B5424" i="18"/>
  <c r="B5423" i="18"/>
  <c r="B5422" i="18"/>
  <c r="B5421" i="18"/>
  <c r="B5420" i="18"/>
  <c r="B5419" i="18"/>
  <c r="B5418" i="18"/>
  <c r="B5417" i="18"/>
  <c r="B5416" i="18"/>
  <c r="B5415" i="18"/>
  <c r="B5414" i="18"/>
  <c r="B5413" i="18"/>
  <c r="B5412" i="18"/>
  <c r="B5411" i="18"/>
  <c r="B5410" i="18"/>
  <c r="B5409" i="18"/>
  <c r="B5408" i="18"/>
  <c r="B5407" i="18"/>
  <c r="B5406" i="18"/>
  <c r="B5405" i="18"/>
  <c r="B5404" i="18"/>
  <c r="B5403" i="18"/>
  <c r="B5402" i="18"/>
  <c r="B5401" i="18"/>
  <c r="B5400" i="18"/>
  <c r="B5399" i="18"/>
  <c r="B5398" i="18"/>
  <c r="B5397" i="18"/>
  <c r="B5396" i="18"/>
  <c r="B5395" i="18"/>
  <c r="B5394" i="18"/>
  <c r="B5393" i="18"/>
  <c r="B5392" i="18"/>
  <c r="B5391" i="18"/>
  <c r="B5390" i="18"/>
  <c r="B5389" i="18"/>
  <c r="B5388" i="18"/>
  <c r="B5387" i="18"/>
  <c r="B5386" i="18"/>
  <c r="B5385" i="18"/>
  <c r="B5384" i="18"/>
  <c r="B5383" i="18"/>
  <c r="B5382" i="18"/>
  <c r="B5381" i="18"/>
  <c r="B5380" i="18"/>
  <c r="B5379" i="18"/>
  <c r="B5378" i="18"/>
  <c r="B5377" i="18"/>
  <c r="B5376" i="18"/>
  <c r="B5375" i="18"/>
  <c r="B5374" i="18"/>
  <c r="B5373" i="18"/>
  <c r="B5372" i="18"/>
  <c r="B5371" i="18"/>
  <c r="B5370" i="18"/>
  <c r="B5369" i="18"/>
  <c r="B5368" i="18"/>
  <c r="B5367" i="18"/>
  <c r="B5366" i="18"/>
  <c r="B5365" i="18"/>
  <c r="B5364" i="18"/>
  <c r="B5363" i="18"/>
  <c r="B5362" i="18"/>
  <c r="B5361" i="18"/>
  <c r="B5360" i="18"/>
  <c r="B5359" i="18"/>
  <c r="B5358" i="18"/>
  <c r="B5357" i="18"/>
  <c r="B5356" i="18"/>
  <c r="B5355" i="18"/>
  <c r="B5354" i="18"/>
  <c r="B5353" i="18"/>
  <c r="B5352" i="18"/>
  <c r="B5351" i="18"/>
  <c r="B5350" i="18"/>
  <c r="B5349" i="18"/>
  <c r="B5348" i="18"/>
  <c r="B5347" i="18"/>
  <c r="B5346" i="18"/>
  <c r="B5345" i="18"/>
  <c r="B5344" i="18"/>
  <c r="B5343" i="18"/>
  <c r="B5342" i="18"/>
  <c r="B5341" i="18"/>
  <c r="B5340" i="18"/>
  <c r="B5339" i="18"/>
  <c r="B5338" i="18"/>
  <c r="B5337" i="18"/>
  <c r="B5336" i="18"/>
  <c r="B5335" i="18"/>
  <c r="B5334" i="18"/>
  <c r="B5333" i="18"/>
  <c r="B5332" i="18"/>
  <c r="B5331" i="18"/>
  <c r="B5330" i="18"/>
  <c r="B5329" i="18"/>
  <c r="B5328" i="18"/>
  <c r="B5327" i="18"/>
  <c r="B5326" i="18"/>
  <c r="B5325" i="18"/>
  <c r="B5324" i="18"/>
  <c r="B5323" i="18"/>
  <c r="B5322" i="18"/>
  <c r="B5321" i="18"/>
  <c r="B5320" i="18"/>
  <c r="B5319" i="18"/>
  <c r="B5318" i="18"/>
  <c r="B5317" i="18"/>
  <c r="B5316" i="18"/>
  <c r="B5315" i="18"/>
  <c r="B5314" i="18"/>
  <c r="B5313" i="18"/>
  <c r="B5312" i="18"/>
  <c r="B5311" i="18"/>
  <c r="B5310" i="18"/>
  <c r="B5309" i="18"/>
  <c r="B5308" i="18"/>
  <c r="B5307" i="18"/>
  <c r="B5306" i="18"/>
  <c r="B5305" i="18"/>
  <c r="B5304" i="18"/>
  <c r="B5303" i="18"/>
  <c r="B5302" i="18"/>
  <c r="B5301" i="18"/>
  <c r="B5300" i="18"/>
  <c r="B5299" i="18"/>
  <c r="B5298" i="18"/>
  <c r="B5297" i="18"/>
  <c r="B5296" i="18"/>
  <c r="B5295" i="18"/>
  <c r="B5294" i="18"/>
  <c r="B5293" i="18"/>
  <c r="B5292" i="18"/>
  <c r="B5291" i="18"/>
  <c r="B5290" i="18"/>
  <c r="B5289" i="18"/>
  <c r="B5288" i="18"/>
  <c r="B5287" i="18"/>
  <c r="B5286" i="18"/>
  <c r="B5285" i="18"/>
  <c r="B5284" i="18"/>
  <c r="B5283" i="18"/>
  <c r="B5282" i="18"/>
  <c r="B5281" i="18"/>
  <c r="B5280" i="18"/>
  <c r="B5279" i="18"/>
  <c r="B5278" i="18"/>
  <c r="B5277" i="18"/>
  <c r="B5276" i="18"/>
  <c r="B5275" i="18"/>
  <c r="B5274" i="18"/>
  <c r="B5273" i="18"/>
  <c r="B5272" i="18"/>
  <c r="B5271" i="18"/>
  <c r="B5270" i="18"/>
  <c r="B5269" i="18"/>
  <c r="B5268" i="18"/>
  <c r="B5267" i="18"/>
  <c r="B5266" i="18"/>
  <c r="B5265" i="18"/>
  <c r="B5264" i="18"/>
  <c r="B5263" i="18"/>
  <c r="B5262" i="18"/>
  <c r="B5261" i="18"/>
  <c r="B5260" i="18"/>
  <c r="B5259" i="18"/>
  <c r="B5258" i="18"/>
  <c r="B5257" i="18"/>
  <c r="B5256" i="18"/>
  <c r="B5255" i="18"/>
  <c r="B5254" i="18"/>
  <c r="B5253" i="18"/>
  <c r="B5252" i="18"/>
  <c r="B5251" i="18"/>
  <c r="B5250" i="18"/>
  <c r="B5249" i="18"/>
  <c r="B5248" i="18"/>
  <c r="B5247" i="18"/>
  <c r="B5246" i="18"/>
  <c r="B5245" i="18"/>
  <c r="B5244" i="18"/>
  <c r="B5243" i="18"/>
  <c r="B5242" i="18"/>
  <c r="B5241" i="18"/>
  <c r="B5240" i="18"/>
  <c r="B5239" i="18"/>
  <c r="B5238" i="18"/>
  <c r="B5237" i="18"/>
  <c r="B5236" i="18"/>
  <c r="B5235" i="18"/>
  <c r="B5234" i="18"/>
  <c r="B5233" i="18"/>
  <c r="B5232" i="18"/>
  <c r="B5231" i="18"/>
  <c r="B5230" i="18"/>
  <c r="B5229" i="18"/>
  <c r="B5228" i="18"/>
  <c r="B5227" i="18"/>
  <c r="B5226" i="18"/>
  <c r="B5225" i="18"/>
  <c r="B5224" i="18"/>
  <c r="B5223" i="18"/>
  <c r="B5222" i="18"/>
  <c r="B5221" i="18"/>
  <c r="B5220" i="18"/>
  <c r="B5219" i="18"/>
  <c r="B5218" i="18"/>
  <c r="B5217" i="18"/>
  <c r="B5216" i="18"/>
  <c r="B5215" i="18"/>
  <c r="B5214" i="18"/>
  <c r="B5213" i="18"/>
  <c r="B5212" i="18"/>
  <c r="B5211" i="18"/>
  <c r="B5210" i="18"/>
  <c r="B5209" i="18"/>
  <c r="B5208" i="18"/>
  <c r="B5207" i="18"/>
  <c r="B5206" i="18"/>
  <c r="B5205" i="18"/>
  <c r="B5204" i="18"/>
  <c r="B5203" i="18"/>
  <c r="B5202" i="18"/>
  <c r="B5201" i="18"/>
  <c r="B5200" i="18"/>
  <c r="B5199" i="18"/>
  <c r="B5198" i="18"/>
  <c r="B5197" i="18"/>
  <c r="B5196" i="18"/>
  <c r="B5195" i="18"/>
  <c r="B5194" i="18"/>
  <c r="B5193" i="18"/>
  <c r="B5192" i="18"/>
  <c r="B5191" i="18"/>
  <c r="B5190" i="18"/>
  <c r="B5189" i="18"/>
  <c r="B5188" i="18"/>
  <c r="B5187" i="18"/>
  <c r="B5186" i="18"/>
  <c r="B5185" i="18"/>
  <c r="B5184" i="18"/>
  <c r="B5183" i="18"/>
  <c r="B5182" i="18"/>
  <c r="B5181" i="18"/>
  <c r="B5180" i="18"/>
  <c r="B5179" i="18"/>
  <c r="B5178" i="18"/>
  <c r="B5177" i="18"/>
  <c r="B5176" i="18"/>
  <c r="B5175" i="18"/>
  <c r="B5174" i="18"/>
  <c r="B5173" i="18"/>
  <c r="B5172" i="18"/>
  <c r="B5171" i="18"/>
  <c r="B5170" i="18"/>
  <c r="B5169" i="18"/>
  <c r="B5168" i="18"/>
  <c r="B5167" i="18"/>
  <c r="B5166" i="18"/>
  <c r="B5165" i="18"/>
  <c r="B5164" i="18"/>
  <c r="B5163" i="18"/>
  <c r="B5162" i="18"/>
  <c r="B5161" i="18"/>
  <c r="B5160" i="18"/>
  <c r="B5159" i="18"/>
  <c r="B5158" i="18"/>
  <c r="B5157" i="18"/>
  <c r="B5156" i="18"/>
  <c r="B5155" i="18"/>
  <c r="B5154" i="18"/>
  <c r="B5153" i="18"/>
  <c r="B5152" i="18"/>
  <c r="B5151" i="18"/>
  <c r="B5150" i="18"/>
  <c r="B5149" i="18"/>
  <c r="B5148" i="18"/>
  <c r="B5147" i="18"/>
  <c r="B5146" i="18"/>
  <c r="B5145" i="18"/>
  <c r="B5144" i="18"/>
  <c r="B5143" i="18"/>
  <c r="B5142" i="18"/>
  <c r="B5141" i="18"/>
  <c r="B5140" i="18"/>
  <c r="B5139" i="18"/>
  <c r="B5138" i="18"/>
  <c r="B5137" i="18"/>
  <c r="B5136" i="18"/>
  <c r="B5135" i="18"/>
  <c r="B5134" i="18"/>
  <c r="B5133" i="18"/>
  <c r="B5132" i="18"/>
  <c r="B5131" i="18"/>
  <c r="B5130" i="18"/>
  <c r="B5129" i="18"/>
  <c r="B5128" i="18"/>
  <c r="B5127" i="18"/>
  <c r="B5126" i="18"/>
  <c r="B5125" i="18"/>
  <c r="B5124" i="18"/>
  <c r="B5123" i="18"/>
  <c r="B5122" i="18"/>
  <c r="B5121" i="18"/>
  <c r="B5120" i="18"/>
  <c r="B5119" i="18"/>
  <c r="B5118" i="18"/>
  <c r="B5117" i="18"/>
  <c r="B5116" i="18"/>
  <c r="B5115" i="18"/>
  <c r="B5114" i="18"/>
  <c r="B5113" i="18"/>
  <c r="B5112" i="18"/>
  <c r="B5111" i="18"/>
  <c r="B5110" i="18"/>
  <c r="B5109" i="18"/>
  <c r="B5108" i="18"/>
  <c r="B5107" i="18"/>
  <c r="B5106" i="18"/>
  <c r="B5105" i="18"/>
  <c r="B5104" i="18"/>
  <c r="B5103" i="18"/>
  <c r="B5102" i="18"/>
  <c r="B5101" i="18"/>
  <c r="B5100" i="18"/>
  <c r="B5099" i="18"/>
  <c r="B5098" i="18"/>
  <c r="B5097" i="18"/>
  <c r="B5096" i="18"/>
  <c r="B5095" i="18"/>
  <c r="B5094" i="18"/>
  <c r="B5093" i="18"/>
  <c r="B5092" i="18"/>
  <c r="B5091" i="18"/>
  <c r="B5090" i="18"/>
  <c r="B5089" i="18"/>
  <c r="B5088" i="18"/>
  <c r="B5087" i="18"/>
  <c r="B5086" i="18"/>
  <c r="B5085" i="18"/>
  <c r="B5084" i="18"/>
  <c r="B5083" i="18"/>
  <c r="B5082" i="18"/>
  <c r="B5081" i="18"/>
  <c r="B5080" i="18"/>
  <c r="B5079" i="18"/>
  <c r="B5078" i="18"/>
  <c r="B5077" i="18"/>
  <c r="B5076" i="18"/>
  <c r="B5075" i="18"/>
  <c r="B5074" i="18"/>
  <c r="B5073" i="18"/>
  <c r="B5072" i="18"/>
  <c r="B5071" i="18"/>
  <c r="B5070" i="18"/>
  <c r="B5069" i="18"/>
  <c r="B5068" i="18"/>
  <c r="B5067" i="18"/>
  <c r="B5066" i="18"/>
  <c r="B5065" i="18"/>
  <c r="B5064" i="18"/>
  <c r="B5063" i="18"/>
  <c r="B5062" i="18"/>
  <c r="B5061" i="18"/>
  <c r="B5060" i="18"/>
  <c r="B5059" i="18"/>
  <c r="B5058" i="18"/>
  <c r="B5057" i="18"/>
  <c r="B5056" i="18"/>
  <c r="B5055" i="18"/>
  <c r="B5054" i="18"/>
  <c r="B5053" i="18"/>
  <c r="B5052" i="18"/>
  <c r="B5051" i="18"/>
  <c r="B5050" i="18"/>
  <c r="B5049" i="18"/>
  <c r="B5048" i="18"/>
  <c r="B5047" i="18"/>
  <c r="B5046" i="18"/>
  <c r="B5045" i="18"/>
  <c r="B5044" i="18"/>
  <c r="B5043" i="18"/>
  <c r="B5042" i="18"/>
  <c r="B5041" i="18"/>
  <c r="B5040" i="18"/>
  <c r="B5039" i="18"/>
  <c r="B5038" i="18"/>
  <c r="B5037" i="18"/>
  <c r="B5036" i="18"/>
  <c r="B5035" i="18"/>
  <c r="B5034" i="18"/>
  <c r="B5033" i="18"/>
  <c r="B5032" i="18"/>
  <c r="B5031" i="18"/>
  <c r="B5030" i="18"/>
  <c r="B5029" i="18"/>
  <c r="B5028" i="18"/>
  <c r="B5027" i="18"/>
  <c r="B5026" i="18"/>
  <c r="B5025" i="18"/>
  <c r="B5024" i="18"/>
  <c r="B5023" i="18"/>
  <c r="B5022" i="18"/>
  <c r="B5021" i="18"/>
  <c r="B5020" i="18"/>
  <c r="B5019" i="18"/>
  <c r="B5018" i="18"/>
  <c r="B5017" i="18"/>
  <c r="B5016" i="18"/>
  <c r="B5015" i="18"/>
  <c r="B5014" i="18"/>
  <c r="B5013" i="18"/>
  <c r="B5012" i="18"/>
  <c r="B5011" i="18"/>
  <c r="B5010" i="18"/>
  <c r="B5009" i="18"/>
  <c r="B5008" i="18"/>
  <c r="B5007" i="18"/>
  <c r="B5006" i="18"/>
  <c r="B5005" i="18"/>
  <c r="B5004" i="18"/>
  <c r="B5003" i="18"/>
  <c r="B5002" i="18"/>
  <c r="B5001" i="18"/>
  <c r="B5000" i="18"/>
  <c r="B4999" i="18"/>
  <c r="B4998" i="18"/>
  <c r="B4997" i="18"/>
  <c r="B4996" i="18"/>
  <c r="B4995" i="18"/>
  <c r="B4994" i="18"/>
  <c r="B4993" i="18"/>
  <c r="B4992" i="18"/>
  <c r="B4991" i="18"/>
  <c r="B4990" i="18"/>
  <c r="B4989" i="18"/>
  <c r="B4988" i="18"/>
  <c r="B4987" i="18"/>
  <c r="B4986" i="18"/>
  <c r="B4985" i="18"/>
  <c r="B4984" i="18"/>
  <c r="B4983" i="18"/>
  <c r="B4982" i="18"/>
  <c r="B4981" i="18"/>
  <c r="B4980" i="18"/>
  <c r="B4979" i="18"/>
  <c r="B4978" i="18"/>
  <c r="B4977" i="18"/>
  <c r="B4976" i="18"/>
  <c r="B4975" i="18"/>
  <c r="B4974" i="18"/>
  <c r="B4973" i="18"/>
  <c r="B4972" i="18"/>
  <c r="B4971" i="18"/>
  <c r="B4970" i="18"/>
  <c r="B4969" i="18"/>
  <c r="B4968" i="18"/>
  <c r="B4967" i="18"/>
  <c r="B4966" i="18"/>
  <c r="B4965" i="18"/>
  <c r="B4964" i="18"/>
  <c r="B4963" i="18"/>
  <c r="B4962" i="18"/>
  <c r="B4961" i="18"/>
  <c r="B4960" i="18"/>
  <c r="B4959" i="18"/>
  <c r="B4958" i="18"/>
  <c r="B4957" i="18"/>
  <c r="B4956" i="18"/>
  <c r="B4955" i="18"/>
  <c r="B4954" i="18"/>
  <c r="B4953" i="18"/>
  <c r="B4952" i="18"/>
  <c r="B4951" i="18"/>
  <c r="B4950" i="18"/>
  <c r="B4949" i="18"/>
  <c r="B4948" i="18"/>
  <c r="B4947" i="18"/>
  <c r="B4946" i="18"/>
  <c r="B4945" i="18"/>
  <c r="B4944" i="18"/>
  <c r="B4943" i="18"/>
  <c r="B4942" i="18"/>
  <c r="B4941" i="18"/>
  <c r="B4940" i="18"/>
  <c r="B4939" i="18"/>
  <c r="B4938" i="18"/>
  <c r="B4937" i="18"/>
  <c r="B4936" i="18"/>
  <c r="B4935" i="18"/>
  <c r="B4934" i="18"/>
  <c r="B4933" i="18"/>
  <c r="B4932" i="18"/>
  <c r="B4931" i="18"/>
  <c r="B4930" i="18"/>
  <c r="B4929" i="18"/>
  <c r="B4928" i="18"/>
  <c r="B4927" i="18"/>
  <c r="B4926" i="18"/>
  <c r="B4925" i="18"/>
  <c r="B4924" i="18"/>
  <c r="B4923" i="18"/>
  <c r="B4922" i="18"/>
  <c r="B4921" i="18"/>
  <c r="B4920" i="18"/>
  <c r="B4919" i="18"/>
  <c r="B4918" i="18"/>
  <c r="B4917" i="18"/>
  <c r="B4916" i="18"/>
  <c r="B4915" i="18"/>
  <c r="B4914" i="18"/>
  <c r="B4913" i="18"/>
  <c r="B4912" i="18"/>
  <c r="B4911" i="18"/>
  <c r="B4910" i="18"/>
  <c r="B4909" i="18"/>
  <c r="B4908" i="18"/>
  <c r="B4907" i="18"/>
  <c r="B4906" i="18"/>
  <c r="B4905" i="18"/>
  <c r="B4904" i="18"/>
  <c r="B4903" i="18"/>
  <c r="B4902" i="18"/>
  <c r="B4901" i="18"/>
  <c r="B4900" i="18"/>
  <c r="B4899" i="18"/>
  <c r="B4898" i="18"/>
  <c r="B4897" i="18"/>
  <c r="B4896" i="18"/>
  <c r="B4895" i="18"/>
  <c r="B4894" i="18"/>
  <c r="B4893" i="18"/>
  <c r="B4892" i="18"/>
  <c r="B4891" i="18"/>
  <c r="B4890" i="18"/>
  <c r="B4889" i="18"/>
  <c r="B4888" i="18"/>
  <c r="B4887" i="18"/>
  <c r="B4886" i="18"/>
  <c r="B4885" i="18"/>
  <c r="B4884" i="18"/>
  <c r="B4883" i="18"/>
  <c r="B4882" i="18"/>
  <c r="B4881" i="18"/>
  <c r="B4880" i="18"/>
  <c r="B4879" i="18"/>
  <c r="B4878" i="18"/>
  <c r="B4877" i="18"/>
  <c r="B4876" i="18"/>
  <c r="B4875" i="18"/>
  <c r="B4874" i="18"/>
  <c r="B4873" i="18"/>
  <c r="B4872" i="18"/>
  <c r="B4871" i="18"/>
  <c r="B4870" i="18"/>
  <c r="B4869" i="18"/>
  <c r="B4868" i="18"/>
  <c r="B4867" i="18"/>
  <c r="B4866" i="18"/>
  <c r="B4865" i="18"/>
  <c r="B4864" i="18"/>
  <c r="B4863" i="18"/>
  <c r="B4862" i="18"/>
  <c r="B4861" i="18"/>
  <c r="B4860" i="18"/>
  <c r="B4859" i="18"/>
  <c r="B4858" i="18"/>
  <c r="B4857" i="18"/>
  <c r="B4856" i="18"/>
  <c r="B4855" i="18"/>
  <c r="B4854" i="18"/>
  <c r="B4853" i="18"/>
  <c r="B4852" i="18"/>
  <c r="B4851" i="18"/>
  <c r="B4850" i="18"/>
  <c r="B4849" i="18"/>
  <c r="B4848" i="18"/>
  <c r="B4847" i="18"/>
  <c r="B4846" i="18"/>
  <c r="B4845" i="18"/>
  <c r="B4844" i="18"/>
  <c r="B4843" i="18"/>
  <c r="B4842" i="18"/>
  <c r="B4841" i="18"/>
  <c r="B4840" i="18"/>
  <c r="B4839" i="18"/>
  <c r="B4838" i="18"/>
  <c r="B4837" i="18"/>
  <c r="B4836" i="18"/>
  <c r="B4835" i="18"/>
  <c r="B4834" i="18"/>
  <c r="B4833" i="18"/>
  <c r="B4832" i="18"/>
  <c r="B4831" i="18"/>
  <c r="B4830" i="18"/>
  <c r="B4829" i="18"/>
  <c r="B4828" i="18"/>
  <c r="B4827" i="18"/>
  <c r="B4826" i="18"/>
  <c r="B4825" i="18"/>
  <c r="B4824" i="18"/>
  <c r="B4823" i="18"/>
  <c r="B4822" i="18"/>
  <c r="B4821" i="18"/>
  <c r="B4820" i="18"/>
  <c r="B4819" i="18"/>
  <c r="B4818" i="18"/>
  <c r="B4817" i="18"/>
  <c r="B4816" i="18"/>
  <c r="B4815" i="18"/>
  <c r="B4814" i="18"/>
  <c r="B4813" i="18"/>
  <c r="B4812" i="18"/>
  <c r="B4811" i="18"/>
  <c r="B4810" i="18"/>
  <c r="B4809" i="18"/>
  <c r="B4808" i="18"/>
  <c r="B4807" i="18"/>
  <c r="B4806" i="18"/>
  <c r="B4805" i="18"/>
  <c r="B4804" i="18"/>
  <c r="B4803" i="18"/>
  <c r="B4802" i="18"/>
  <c r="B4801" i="18"/>
  <c r="B4800" i="18"/>
  <c r="B4799" i="18"/>
  <c r="B4798" i="18"/>
  <c r="B4797" i="18"/>
  <c r="B4796" i="18"/>
  <c r="B4795" i="18"/>
  <c r="B4794" i="18"/>
  <c r="B4793" i="18"/>
  <c r="B4792" i="18"/>
  <c r="B4791" i="18"/>
  <c r="B4790" i="18"/>
  <c r="B4789" i="18"/>
  <c r="B4788" i="18"/>
  <c r="B4787" i="18"/>
  <c r="B4786" i="18"/>
  <c r="B4785" i="18"/>
  <c r="B4784" i="18"/>
  <c r="B4783" i="18"/>
  <c r="B4782" i="18"/>
  <c r="B4781" i="18"/>
  <c r="B4780" i="18"/>
  <c r="B4779" i="18"/>
  <c r="B4778" i="18"/>
  <c r="B4777" i="18"/>
  <c r="B4776" i="18"/>
  <c r="B4775" i="18"/>
  <c r="B4774" i="18"/>
  <c r="B4773" i="18"/>
  <c r="B4772" i="18"/>
  <c r="B4771" i="18"/>
  <c r="B4770" i="18"/>
  <c r="B4769" i="18"/>
  <c r="B4768" i="18"/>
  <c r="B4767" i="18"/>
  <c r="B4766" i="18"/>
  <c r="B4765" i="18"/>
  <c r="B4764" i="18"/>
  <c r="B4763" i="18"/>
  <c r="B4762" i="18"/>
  <c r="B4761" i="18"/>
  <c r="B4760" i="18"/>
  <c r="B4759" i="18"/>
  <c r="B4758" i="18"/>
  <c r="B4757" i="18"/>
  <c r="B4756" i="18"/>
  <c r="B4755" i="18"/>
  <c r="B4754" i="18"/>
  <c r="B4753" i="18"/>
  <c r="B4752" i="18"/>
  <c r="B4751" i="18"/>
  <c r="B4750" i="18"/>
  <c r="B4749" i="18"/>
  <c r="B4748" i="18"/>
  <c r="B4747" i="18"/>
  <c r="B4746" i="18"/>
  <c r="B4745" i="18"/>
  <c r="B4744" i="18"/>
  <c r="B4743" i="18"/>
  <c r="B4742" i="18"/>
  <c r="B4741" i="18"/>
  <c r="B4740" i="18"/>
  <c r="B4739" i="18"/>
  <c r="B4738" i="18"/>
  <c r="B4737" i="18"/>
  <c r="B4736" i="18"/>
  <c r="B4735" i="18"/>
  <c r="B4734" i="18"/>
  <c r="B4733" i="18"/>
  <c r="B4732" i="18"/>
  <c r="B4731" i="18"/>
  <c r="B4730" i="18"/>
  <c r="B4729" i="18"/>
  <c r="B4728" i="18"/>
  <c r="B4727" i="18"/>
  <c r="B4726" i="18"/>
  <c r="B4725" i="18"/>
  <c r="B4724" i="18"/>
  <c r="B4723" i="18"/>
  <c r="B4722" i="18"/>
  <c r="B4721" i="18"/>
  <c r="B4720" i="18"/>
  <c r="B4719" i="18"/>
  <c r="B4718" i="18"/>
  <c r="B4717" i="18"/>
  <c r="B4716" i="18"/>
  <c r="B4715" i="18"/>
  <c r="B4714" i="18"/>
  <c r="B4713" i="18"/>
  <c r="B4712" i="18"/>
  <c r="B4711" i="18"/>
  <c r="B4710" i="18"/>
  <c r="B4709" i="18"/>
  <c r="B4708" i="18"/>
  <c r="B4707" i="18"/>
  <c r="B4706" i="18"/>
  <c r="B4705" i="18"/>
  <c r="B4704" i="18"/>
  <c r="B4703" i="18"/>
  <c r="B4702" i="18"/>
  <c r="B4701" i="18"/>
  <c r="B4700" i="18"/>
  <c r="B4699" i="18"/>
  <c r="B4698" i="18"/>
  <c r="B4697" i="18"/>
  <c r="B4696" i="18"/>
  <c r="B4695" i="18"/>
  <c r="B4694" i="18"/>
  <c r="B4693" i="18"/>
  <c r="B4692" i="18"/>
  <c r="B4691" i="18"/>
  <c r="B4690" i="18"/>
  <c r="B4689" i="18"/>
  <c r="B4688" i="18"/>
  <c r="B4687" i="18"/>
  <c r="B4686" i="18"/>
  <c r="B4685" i="18"/>
  <c r="B4684" i="18"/>
  <c r="B4683" i="18"/>
  <c r="B4682" i="18"/>
  <c r="B4681" i="18"/>
  <c r="B4680" i="18"/>
  <c r="B4679" i="18"/>
  <c r="B4678" i="18"/>
  <c r="B4677" i="18"/>
  <c r="B4676" i="18"/>
  <c r="B4675" i="18"/>
  <c r="B4674" i="18"/>
  <c r="B4673" i="18"/>
  <c r="B4672" i="18"/>
  <c r="B4671" i="18"/>
  <c r="B4670" i="18"/>
  <c r="B4669" i="18"/>
  <c r="B4668" i="18"/>
  <c r="B4667" i="18"/>
  <c r="B4666" i="18"/>
  <c r="B4665" i="18"/>
  <c r="B4664" i="18"/>
  <c r="B4663" i="18"/>
  <c r="B4662" i="18"/>
  <c r="B4661" i="18"/>
  <c r="B4660" i="18"/>
  <c r="B4659" i="18"/>
  <c r="B4658" i="18"/>
  <c r="B4657" i="18"/>
  <c r="B4656" i="18"/>
  <c r="B4655" i="18"/>
  <c r="B4654" i="18"/>
  <c r="B4653" i="18"/>
  <c r="B4652" i="18"/>
  <c r="B4651" i="18"/>
  <c r="B4650" i="18"/>
  <c r="B4649" i="18"/>
  <c r="B4648" i="18"/>
  <c r="B4647" i="18"/>
  <c r="B4646" i="18"/>
  <c r="B4645" i="18"/>
  <c r="B4644" i="18"/>
  <c r="B4643" i="18"/>
  <c r="B4642" i="18"/>
  <c r="B4641" i="18"/>
  <c r="B4640" i="18"/>
  <c r="B4639" i="18"/>
  <c r="B4638" i="18"/>
  <c r="B4637" i="18"/>
  <c r="B4636" i="18"/>
  <c r="B4635" i="18"/>
  <c r="B4634" i="18"/>
  <c r="B4633" i="18"/>
  <c r="B4632" i="18"/>
  <c r="B4631" i="18"/>
  <c r="B4630" i="18"/>
  <c r="B4629" i="18"/>
  <c r="B4628" i="18"/>
  <c r="B4627" i="18"/>
  <c r="B4626" i="18"/>
  <c r="B4625" i="18"/>
  <c r="B4624" i="18"/>
  <c r="B4623" i="18"/>
  <c r="B4622" i="18"/>
  <c r="B4621" i="18"/>
  <c r="B4620" i="18"/>
  <c r="B4619" i="18"/>
  <c r="B4618" i="18"/>
  <c r="B4617" i="18"/>
  <c r="B4616" i="18"/>
  <c r="B4615" i="18"/>
  <c r="B4614" i="18"/>
  <c r="B4613" i="18"/>
  <c r="B4612" i="18"/>
  <c r="B4611" i="18"/>
  <c r="B4610" i="18"/>
  <c r="B4609" i="18"/>
  <c r="B4608" i="18"/>
  <c r="B4607" i="18"/>
  <c r="B4606" i="18"/>
  <c r="B4605" i="18"/>
  <c r="B4604" i="18"/>
  <c r="B4603" i="18"/>
  <c r="B4602" i="18"/>
  <c r="B4601" i="18"/>
  <c r="B4600" i="18"/>
  <c r="B4599" i="18"/>
  <c r="B4598" i="18"/>
  <c r="B4597" i="18"/>
  <c r="B4596" i="18"/>
  <c r="B4595" i="18"/>
  <c r="B4594" i="18"/>
  <c r="B4593" i="18"/>
  <c r="B4592" i="18"/>
  <c r="B4591" i="18"/>
  <c r="B4590" i="18"/>
  <c r="B4589" i="18"/>
  <c r="B4588" i="18"/>
  <c r="B4587" i="18"/>
  <c r="B4586" i="18"/>
  <c r="B4585" i="18"/>
  <c r="B4584" i="18"/>
  <c r="B4583" i="18"/>
  <c r="B4582" i="18"/>
  <c r="B4581" i="18"/>
  <c r="B4580" i="18"/>
  <c r="B4579" i="18"/>
  <c r="B4578" i="18"/>
  <c r="B4577" i="18"/>
  <c r="B4576" i="18"/>
  <c r="B4575" i="18"/>
  <c r="B4574" i="18"/>
  <c r="B4573" i="18"/>
  <c r="B4572" i="18"/>
  <c r="B4571" i="18"/>
  <c r="B4570" i="18"/>
  <c r="B4569" i="18"/>
  <c r="B4568" i="18"/>
  <c r="B4567" i="18"/>
  <c r="B4566" i="18"/>
  <c r="B4565" i="18"/>
  <c r="B4564" i="18"/>
  <c r="B4563" i="18"/>
  <c r="B4562" i="18"/>
  <c r="B4561" i="18"/>
  <c r="B4560" i="18"/>
  <c r="B4559" i="18"/>
  <c r="B4558" i="18"/>
  <c r="B4557" i="18"/>
  <c r="B4556" i="18"/>
  <c r="B4555" i="18"/>
  <c r="B4554" i="18"/>
  <c r="B4553" i="18"/>
  <c r="B4552" i="18"/>
  <c r="B4551" i="18"/>
  <c r="B4550" i="18"/>
  <c r="B4549" i="18"/>
  <c r="B4548" i="18"/>
  <c r="B4547" i="18"/>
  <c r="B4546" i="18"/>
  <c r="B4545" i="18"/>
  <c r="B4544" i="18"/>
  <c r="B4543" i="18"/>
  <c r="B4542" i="18"/>
  <c r="B4541" i="18"/>
  <c r="B4540" i="18"/>
  <c r="B4539" i="18"/>
  <c r="B4538" i="18"/>
  <c r="B4537" i="18"/>
  <c r="B4536" i="18"/>
  <c r="B4535" i="18"/>
  <c r="B4534" i="18"/>
  <c r="B4533" i="18"/>
  <c r="B4532" i="18"/>
  <c r="B4531" i="18"/>
  <c r="B4530" i="18"/>
  <c r="B4529" i="18"/>
  <c r="B4528" i="18"/>
  <c r="B4527" i="18"/>
  <c r="B4526" i="18"/>
  <c r="B4525" i="18"/>
  <c r="B4524" i="18"/>
  <c r="B4523" i="18"/>
  <c r="B4522" i="18"/>
  <c r="B4521" i="18"/>
  <c r="B4520" i="18"/>
  <c r="B4519" i="18"/>
  <c r="B4518" i="18"/>
  <c r="B4517" i="18"/>
  <c r="B4516" i="18"/>
  <c r="B4515" i="18"/>
  <c r="B4514" i="18"/>
  <c r="B4513" i="18"/>
  <c r="B4512" i="18"/>
  <c r="B4511" i="18"/>
  <c r="B4510" i="18"/>
  <c r="B4509" i="18"/>
  <c r="B4508" i="18"/>
  <c r="B4507" i="18"/>
  <c r="B4506" i="18"/>
  <c r="B4505" i="18"/>
  <c r="B4504" i="18"/>
  <c r="B4503" i="18"/>
  <c r="B4502" i="18"/>
  <c r="B4501" i="18"/>
  <c r="B4500" i="18"/>
  <c r="B4499" i="18"/>
  <c r="B4498" i="18"/>
  <c r="B4497" i="18"/>
  <c r="B4496" i="18"/>
  <c r="B4495" i="18"/>
  <c r="B4494" i="18"/>
  <c r="B4493" i="18"/>
  <c r="B4492" i="18"/>
  <c r="B4491" i="18"/>
  <c r="B4490" i="18"/>
  <c r="B4489" i="18"/>
  <c r="B4488" i="18"/>
  <c r="B4487" i="18"/>
  <c r="B4486" i="18"/>
  <c r="B4485" i="18"/>
  <c r="B4484" i="18"/>
  <c r="B4483" i="18"/>
  <c r="B4482" i="18"/>
  <c r="B4481" i="18"/>
  <c r="B4480" i="18"/>
  <c r="B4479" i="18"/>
  <c r="B4478" i="18"/>
  <c r="B4477" i="18"/>
  <c r="B4476" i="18"/>
  <c r="B4475" i="18"/>
  <c r="B4474" i="18"/>
  <c r="B4473" i="18"/>
  <c r="B4472" i="18"/>
  <c r="B4471" i="18"/>
  <c r="B4470" i="18"/>
  <c r="B4469" i="18"/>
  <c r="B4468" i="18"/>
  <c r="B4467" i="18"/>
  <c r="B4466" i="18"/>
  <c r="B4465" i="18"/>
  <c r="B4464" i="18"/>
  <c r="B4463" i="18"/>
  <c r="B4462" i="18"/>
  <c r="B4461" i="18"/>
  <c r="B4460" i="18"/>
  <c r="B4459" i="18"/>
  <c r="B4458" i="18"/>
  <c r="B4457" i="18"/>
  <c r="B4456" i="18"/>
  <c r="B4455" i="18"/>
  <c r="B4454" i="18"/>
  <c r="B4453" i="18"/>
  <c r="B4452" i="18"/>
  <c r="B4451" i="18"/>
  <c r="B4450" i="18"/>
  <c r="B4449" i="18"/>
  <c r="B4448" i="18"/>
  <c r="B4447" i="18"/>
  <c r="B4446" i="18"/>
  <c r="B4445" i="18"/>
  <c r="B4444" i="18"/>
  <c r="B4443" i="18"/>
  <c r="B4442" i="18"/>
  <c r="B4441" i="18"/>
  <c r="B4440" i="18"/>
  <c r="B4439" i="18"/>
  <c r="B4438" i="18"/>
  <c r="B4437" i="18"/>
  <c r="B4436" i="18"/>
  <c r="B4435" i="18"/>
  <c r="B4434" i="18"/>
  <c r="B4433" i="18"/>
  <c r="B4432" i="18"/>
  <c r="B4431" i="18"/>
  <c r="B4430" i="18"/>
  <c r="B4429" i="18"/>
  <c r="B4428" i="18"/>
  <c r="B4427" i="18"/>
  <c r="B4426" i="18"/>
  <c r="B4425" i="18"/>
  <c r="B4424" i="18"/>
  <c r="B4423" i="18"/>
  <c r="B4422" i="18"/>
  <c r="B4421" i="18"/>
  <c r="B4420" i="18"/>
  <c r="B4419" i="18"/>
  <c r="B4418" i="18"/>
  <c r="B4417" i="18"/>
  <c r="B4416" i="18"/>
  <c r="B4415" i="18"/>
  <c r="B4414" i="18"/>
  <c r="B4413" i="18"/>
  <c r="B4412" i="18"/>
  <c r="B4411" i="18"/>
  <c r="B4410" i="18"/>
  <c r="B4409" i="18"/>
  <c r="B4408" i="18"/>
  <c r="B4407" i="18"/>
  <c r="B4406" i="18"/>
  <c r="B4405" i="18"/>
  <c r="B4404" i="18"/>
  <c r="B4403" i="18"/>
  <c r="B4402" i="18"/>
  <c r="B4401" i="18"/>
  <c r="B4400" i="18"/>
  <c r="B4399" i="18"/>
  <c r="B4398" i="18"/>
  <c r="B4397" i="18"/>
  <c r="B4396" i="18"/>
  <c r="B4395" i="18"/>
  <c r="B4394" i="18"/>
  <c r="B4393" i="18"/>
  <c r="B4392" i="18"/>
  <c r="B4391" i="18"/>
  <c r="B4390" i="18"/>
  <c r="B4389" i="18"/>
  <c r="B4388" i="18"/>
  <c r="B4387" i="18"/>
  <c r="B4386" i="18"/>
  <c r="B4385" i="18"/>
  <c r="B4384" i="18"/>
  <c r="B4383" i="18"/>
  <c r="B4382" i="18"/>
  <c r="B4381" i="18"/>
  <c r="B4380" i="18"/>
  <c r="B4379" i="18"/>
  <c r="B4378" i="18"/>
  <c r="B4377" i="18"/>
  <c r="B4376" i="18"/>
  <c r="B4375" i="18"/>
  <c r="B4374" i="18"/>
  <c r="B4373" i="18"/>
  <c r="B4372" i="18"/>
  <c r="B4371" i="18"/>
  <c r="B4370" i="18"/>
  <c r="B4369" i="18"/>
  <c r="B4368" i="18"/>
  <c r="B4367" i="18"/>
  <c r="B4366" i="18"/>
  <c r="B4365" i="18"/>
  <c r="B4364" i="18"/>
  <c r="B4363" i="18"/>
  <c r="B4362" i="18"/>
  <c r="B4361" i="18"/>
  <c r="B4360" i="18"/>
  <c r="B4359" i="18"/>
  <c r="B4358" i="18"/>
  <c r="B4357" i="18"/>
  <c r="B4356" i="18"/>
  <c r="B4355" i="18"/>
  <c r="B4354" i="18"/>
  <c r="B4353" i="18"/>
  <c r="B4352" i="18"/>
  <c r="B4351" i="18"/>
  <c r="B4350" i="18"/>
  <c r="B4349" i="18"/>
  <c r="B4348" i="18"/>
  <c r="B4347" i="18"/>
  <c r="B4346" i="18"/>
  <c r="B4345" i="18"/>
  <c r="B4344" i="18"/>
  <c r="B4343" i="18"/>
  <c r="B4342" i="18"/>
  <c r="B4341" i="18"/>
  <c r="B4340" i="18"/>
  <c r="B4339" i="18"/>
  <c r="B4338" i="18"/>
  <c r="B4337" i="18"/>
  <c r="B4336" i="18"/>
  <c r="B4335" i="18"/>
  <c r="B4334" i="18"/>
  <c r="B4333" i="18"/>
  <c r="B4332" i="18"/>
  <c r="B4331" i="18"/>
  <c r="B4330" i="18"/>
  <c r="B4329" i="18"/>
  <c r="B4328" i="18"/>
  <c r="B4327" i="18"/>
  <c r="B4326" i="18"/>
  <c r="B4325" i="18"/>
  <c r="B4324" i="18"/>
  <c r="B4323" i="18"/>
  <c r="B4322" i="18"/>
  <c r="B4321" i="18"/>
  <c r="B4320" i="18"/>
  <c r="B4319" i="18"/>
  <c r="B4318" i="18"/>
  <c r="B4317" i="18"/>
  <c r="B4316" i="18"/>
  <c r="B4315" i="18"/>
  <c r="B4314" i="18"/>
  <c r="B4313" i="18"/>
  <c r="B4312" i="18"/>
  <c r="B4311" i="18"/>
  <c r="B4310" i="18"/>
  <c r="B4309" i="18"/>
  <c r="B4308" i="18"/>
  <c r="B4307" i="18"/>
  <c r="B4306" i="18"/>
  <c r="B4305" i="18"/>
  <c r="B4304" i="18"/>
  <c r="B4303" i="18"/>
  <c r="B4302" i="18"/>
  <c r="B4301" i="18"/>
  <c r="B4300" i="18"/>
  <c r="B4299" i="18"/>
  <c r="B4298" i="18"/>
  <c r="B4297" i="18"/>
  <c r="B4296" i="18"/>
  <c r="B4295" i="18"/>
  <c r="B4294" i="18"/>
  <c r="B4293" i="18"/>
  <c r="B4292" i="18"/>
  <c r="B4291" i="18"/>
  <c r="B4290" i="18"/>
  <c r="B4289" i="18"/>
  <c r="B4288" i="18"/>
  <c r="B4287" i="18"/>
  <c r="B4286" i="18"/>
  <c r="B4285" i="18"/>
  <c r="B4284" i="18"/>
  <c r="B4283" i="18"/>
  <c r="B4282" i="18"/>
  <c r="B4281" i="18"/>
  <c r="B4280" i="18"/>
  <c r="B4279" i="18"/>
  <c r="B4278" i="18"/>
  <c r="B4277" i="18"/>
  <c r="B4276" i="18"/>
  <c r="B4275" i="18"/>
  <c r="B4274" i="18"/>
  <c r="B4273" i="18"/>
  <c r="B4272" i="18"/>
  <c r="B4271" i="18"/>
  <c r="B4270" i="18"/>
  <c r="B4269" i="18"/>
  <c r="B4268" i="18"/>
  <c r="B4267" i="18"/>
  <c r="B4266" i="18"/>
  <c r="B4265" i="18"/>
  <c r="B4264" i="18"/>
  <c r="B4263" i="18"/>
  <c r="B4262" i="18"/>
  <c r="B4261" i="18"/>
  <c r="B4260" i="18"/>
  <c r="B4259" i="18"/>
  <c r="B4258" i="18"/>
  <c r="B4257" i="18"/>
  <c r="B4256" i="18"/>
  <c r="B4255" i="18"/>
  <c r="B4254" i="18"/>
  <c r="B4253" i="18"/>
  <c r="B4252" i="18"/>
  <c r="B4251" i="18"/>
  <c r="B4250" i="18"/>
  <c r="B4249" i="18"/>
  <c r="B4248" i="18"/>
  <c r="B4247" i="18"/>
  <c r="B4246" i="18"/>
  <c r="B4245" i="18"/>
  <c r="B4244" i="18"/>
  <c r="B4243" i="18"/>
  <c r="B4242" i="18"/>
  <c r="B4241" i="18"/>
  <c r="B4240" i="18"/>
  <c r="B4239" i="18"/>
  <c r="B4238" i="18"/>
  <c r="B4237" i="18"/>
  <c r="B4236" i="18"/>
  <c r="B4235" i="18"/>
  <c r="B4234" i="18"/>
  <c r="B4233" i="18"/>
  <c r="B4232" i="18"/>
  <c r="B4231" i="18"/>
  <c r="B4230" i="18"/>
  <c r="B4229" i="18"/>
  <c r="B4228" i="18"/>
  <c r="B4227" i="18"/>
  <c r="B4226" i="18"/>
  <c r="B4225" i="18"/>
  <c r="B4224" i="18"/>
  <c r="B4223" i="18"/>
  <c r="B4222" i="18"/>
  <c r="B4221" i="18"/>
  <c r="B4220" i="18"/>
  <c r="B4219" i="18"/>
  <c r="B4218" i="18"/>
  <c r="B4217" i="18"/>
  <c r="B4216" i="18"/>
  <c r="B4215" i="18"/>
  <c r="B4214" i="18"/>
  <c r="B4213" i="18"/>
  <c r="B4212" i="18"/>
  <c r="B4211" i="18"/>
  <c r="B4210" i="18"/>
  <c r="B4209" i="18"/>
  <c r="B4208" i="18"/>
  <c r="B4207" i="18"/>
  <c r="B4206" i="18"/>
  <c r="B4205" i="18"/>
  <c r="B4204" i="18"/>
  <c r="B4203" i="18"/>
  <c r="B4202" i="18"/>
  <c r="B4201" i="18"/>
  <c r="B4200" i="18"/>
  <c r="B4199" i="18"/>
  <c r="B4198" i="18"/>
  <c r="B4197" i="18"/>
  <c r="B4196" i="18"/>
  <c r="B4195" i="18"/>
  <c r="B4194" i="18"/>
  <c r="B4193" i="18"/>
  <c r="B4192" i="18"/>
  <c r="B4191" i="18"/>
  <c r="B4190" i="18"/>
  <c r="B4189" i="18"/>
  <c r="B4188" i="18"/>
  <c r="B4187" i="18"/>
  <c r="B4186" i="18"/>
  <c r="B4185" i="18"/>
  <c r="B4184" i="18"/>
  <c r="B4183" i="18"/>
  <c r="B4182" i="18"/>
  <c r="B4181" i="18"/>
  <c r="B4180" i="18"/>
  <c r="B4179" i="18"/>
  <c r="B4178" i="18"/>
  <c r="B4177" i="18"/>
  <c r="B4176" i="18"/>
  <c r="B4175" i="18"/>
  <c r="B4174" i="18"/>
  <c r="B4173" i="18"/>
  <c r="B4172" i="18"/>
  <c r="B4171" i="18"/>
  <c r="B4170" i="18"/>
  <c r="B4169" i="18"/>
  <c r="B4168" i="18"/>
  <c r="B4167" i="18"/>
  <c r="B4166" i="18"/>
  <c r="B4165" i="18"/>
  <c r="B4164" i="18"/>
  <c r="B4163" i="18"/>
  <c r="B4162" i="18"/>
  <c r="B4161" i="18"/>
  <c r="B4160" i="18"/>
  <c r="B4159" i="18"/>
  <c r="B4158" i="18"/>
  <c r="B4157" i="18"/>
  <c r="B4156" i="18"/>
  <c r="B4155" i="18"/>
  <c r="B4154" i="18"/>
  <c r="B4153" i="18"/>
  <c r="B4152" i="18"/>
  <c r="B4151" i="18"/>
  <c r="B4150" i="18"/>
  <c r="B4149" i="18"/>
  <c r="B4148" i="18"/>
  <c r="B4147" i="18"/>
  <c r="B4146" i="18"/>
  <c r="B4145" i="18"/>
  <c r="B4144" i="18"/>
  <c r="B4143" i="18"/>
  <c r="B4142" i="18"/>
  <c r="B4141" i="18"/>
  <c r="B4140" i="18"/>
  <c r="B4139" i="18"/>
  <c r="B4138" i="18"/>
  <c r="B4137" i="18"/>
  <c r="B4136" i="18"/>
  <c r="B4135" i="18"/>
  <c r="B4134" i="18"/>
  <c r="B4133" i="18"/>
  <c r="B4132" i="18"/>
  <c r="B4131" i="18"/>
  <c r="B4130" i="18"/>
  <c r="B4129" i="18"/>
  <c r="B4128" i="18"/>
  <c r="B4127" i="18"/>
  <c r="B4126" i="18"/>
  <c r="B4125" i="18"/>
  <c r="B4124" i="18"/>
  <c r="B4123" i="18"/>
  <c r="B4122" i="18"/>
  <c r="B4121" i="18"/>
  <c r="B4120" i="18"/>
  <c r="B4119" i="18"/>
  <c r="B4118" i="18"/>
  <c r="B4117" i="18"/>
  <c r="B4116" i="18"/>
  <c r="B4115" i="18"/>
  <c r="B4114" i="18"/>
  <c r="B4113" i="18"/>
  <c r="B4112" i="18"/>
  <c r="B4111" i="18"/>
  <c r="B4110" i="18"/>
  <c r="B4109" i="18"/>
  <c r="B4108" i="18"/>
  <c r="B4107" i="18"/>
  <c r="B4106" i="18"/>
  <c r="B4105" i="18"/>
  <c r="B4104" i="18"/>
  <c r="B4103" i="18"/>
  <c r="B4102" i="18"/>
  <c r="B4101" i="18"/>
  <c r="B4100" i="18"/>
  <c r="B4099" i="18"/>
  <c r="B4098" i="18"/>
  <c r="B4097" i="18"/>
  <c r="B4096" i="18"/>
  <c r="B4095" i="18"/>
  <c r="B4094" i="18"/>
  <c r="B4093" i="18"/>
  <c r="B4092" i="18"/>
  <c r="B4091" i="18"/>
  <c r="B4090" i="18"/>
  <c r="B4089" i="18"/>
  <c r="B4088" i="18"/>
  <c r="B4087" i="18"/>
  <c r="B4086" i="18"/>
  <c r="B4085" i="18"/>
  <c r="B4084" i="18"/>
  <c r="B4083" i="18"/>
  <c r="B4082" i="18"/>
  <c r="B4081" i="18"/>
  <c r="B4080" i="18"/>
  <c r="B4079" i="18"/>
  <c r="B4078" i="18"/>
  <c r="B4077" i="18"/>
  <c r="B4076" i="18"/>
  <c r="B4075" i="18"/>
  <c r="B4074" i="18"/>
  <c r="B4073" i="18"/>
  <c r="B4072" i="18"/>
  <c r="B4071" i="18"/>
  <c r="B4070" i="18"/>
  <c r="B4069" i="18"/>
  <c r="B4068" i="18"/>
  <c r="B4067" i="18"/>
  <c r="B4066" i="18"/>
  <c r="B4065" i="18"/>
  <c r="B4064" i="18"/>
  <c r="B4063" i="18"/>
  <c r="B4062" i="18"/>
  <c r="B4061" i="18"/>
  <c r="B4060" i="18"/>
  <c r="B4059" i="18"/>
  <c r="B4058" i="18"/>
  <c r="B4057" i="18"/>
  <c r="B4056" i="18"/>
  <c r="B4055" i="18"/>
  <c r="B4054" i="18"/>
  <c r="B4053" i="18"/>
  <c r="B4052" i="18"/>
  <c r="B4051" i="18"/>
  <c r="B4050" i="18"/>
  <c r="B4049" i="18"/>
  <c r="B4048" i="18"/>
  <c r="B4047" i="18"/>
  <c r="B4046" i="18"/>
  <c r="B4045" i="18"/>
  <c r="B4044" i="18"/>
  <c r="B4043" i="18"/>
  <c r="B4042" i="18"/>
  <c r="B4041" i="18"/>
  <c r="B4040" i="18"/>
  <c r="B4039" i="18"/>
  <c r="B4038" i="18"/>
  <c r="B4037" i="18"/>
  <c r="B4036" i="18"/>
  <c r="B4035" i="18"/>
  <c r="B4034" i="18"/>
  <c r="B4033" i="18"/>
  <c r="B4032" i="18"/>
  <c r="B4031" i="18"/>
  <c r="B4030" i="18"/>
  <c r="B4029" i="18"/>
  <c r="B4028" i="18"/>
  <c r="B4027" i="18"/>
  <c r="B4026" i="18"/>
  <c r="B4025" i="18"/>
  <c r="B4024" i="18"/>
  <c r="B4023" i="18"/>
  <c r="B4022" i="18"/>
  <c r="B4021" i="18"/>
  <c r="B4020" i="18"/>
  <c r="B4019" i="18"/>
  <c r="B4018" i="18"/>
  <c r="B4017" i="18"/>
  <c r="B4016" i="18"/>
  <c r="B4015" i="18"/>
  <c r="B4014" i="18"/>
  <c r="B4013" i="18"/>
  <c r="B4012" i="18"/>
  <c r="B4011" i="18"/>
  <c r="B4010" i="18"/>
  <c r="B4009" i="18"/>
  <c r="B4008" i="18"/>
  <c r="B4007" i="18"/>
  <c r="B4006" i="18"/>
  <c r="B4005" i="18"/>
  <c r="B4004" i="18"/>
  <c r="B4003" i="18"/>
  <c r="B4002" i="18"/>
  <c r="B4001" i="18"/>
  <c r="B4000" i="18"/>
  <c r="B3999" i="18"/>
  <c r="B3998" i="18"/>
  <c r="B3997" i="18"/>
  <c r="B3996" i="18"/>
  <c r="B3995" i="18"/>
  <c r="B3994" i="18"/>
  <c r="B3993" i="18"/>
  <c r="B3992" i="18"/>
  <c r="B3991" i="18"/>
  <c r="B3990" i="18"/>
  <c r="B3989" i="18"/>
  <c r="B3988" i="18"/>
  <c r="B3987" i="18"/>
  <c r="B3986" i="18"/>
  <c r="B3985" i="18"/>
  <c r="B3984" i="18"/>
  <c r="B3983" i="18"/>
  <c r="B3982" i="18"/>
  <c r="B3981" i="18"/>
  <c r="B3980" i="18"/>
  <c r="B3979" i="18"/>
  <c r="B3978" i="18"/>
  <c r="B3977" i="18"/>
  <c r="B3976" i="18"/>
  <c r="B3975" i="18"/>
  <c r="B3974" i="18"/>
  <c r="B3973" i="18"/>
  <c r="B3972" i="18"/>
  <c r="B3971" i="18"/>
  <c r="B3970" i="18"/>
  <c r="B3969" i="18"/>
  <c r="B3968" i="18"/>
  <c r="B3967" i="18"/>
  <c r="B3966" i="18"/>
  <c r="B3965" i="18"/>
  <c r="B3964" i="18"/>
  <c r="B3963" i="18"/>
  <c r="B3962" i="18"/>
  <c r="B3961" i="18"/>
  <c r="B3960" i="18"/>
  <c r="B3959" i="18"/>
  <c r="B3958" i="18"/>
  <c r="B3957" i="18"/>
  <c r="B3956" i="18"/>
  <c r="B3955" i="18"/>
  <c r="B3954" i="18"/>
  <c r="B3953" i="18"/>
  <c r="B3952" i="18"/>
  <c r="B3951" i="18"/>
  <c r="B3950" i="18"/>
  <c r="B3949" i="18"/>
  <c r="B3948" i="18"/>
  <c r="B3947" i="18"/>
  <c r="B3946" i="18"/>
  <c r="B3945" i="18"/>
  <c r="B3944" i="18"/>
  <c r="B3943" i="18"/>
  <c r="B3942" i="18"/>
  <c r="B3941" i="18"/>
  <c r="B3940" i="18"/>
  <c r="B3939" i="18"/>
  <c r="B3938" i="18"/>
  <c r="B3937" i="18"/>
  <c r="B3936" i="18"/>
  <c r="B3935" i="18"/>
  <c r="B3934" i="18"/>
  <c r="B3933" i="18"/>
  <c r="B3932" i="18"/>
  <c r="B3931" i="18"/>
  <c r="B3930" i="18"/>
  <c r="B3929" i="18"/>
  <c r="B3928" i="18"/>
  <c r="B3927" i="18"/>
  <c r="B3926" i="18"/>
  <c r="B3925" i="18"/>
  <c r="B3924" i="18"/>
  <c r="B3923" i="18"/>
  <c r="B3922" i="18"/>
  <c r="B3921" i="18"/>
  <c r="B3920" i="18"/>
  <c r="B3919" i="18"/>
  <c r="B3918" i="18"/>
  <c r="B3917" i="18"/>
  <c r="B3916" i="18"/>
  <c r="B3915" i="18"/>
  <c r="B3914" i="18"/>
  <c r="B3913" i="18"/>
  <c r="B3912" i="18"/>
  <c r="B3911" i="18"/>
  <c r="B3910" i="18"/>
  <c r="B3909" i="18"/>
  <c r="B3908" i="18"/>
  <c r="B3907" i="18"/>
  <c r="B3906" i="18"/>
  <c r="B3905" i="18"/>
  <c r="B3904" i="18"/>
  <c r="B3903" i="18"/>
  <c r="B3902" i="18"/>
  <c r="B3901" i="18"/>
  <c r="B3900" i="18"/>
  <c r="B3899" i="18"/>
  <c r="B3898" i="18"/>
  <c r="B3897" i="18"/>
  <c r="B3896" i="18"/>
  <c r="B3895" i="18"/>
  <c r="B3894" i="18"/>
  <c r="B3893" i="18"/>
  <c r="B3892" i="18"/>
  <c r="B3891" i="18"/>
  <c r="B3890" i="18"/>
  <c r="B3889" i="18"/>
  <c r="B3888" i="18"/>
  <c r="B3887" i="18"/>
  <c r="B3886" i="18"/>
  <c r="B3885" i="18"/>
  <c r="B3884" i="18"/>
  <c r="B3883" i="18"/>
  <c r="B3882" i="18"/>
  <c r="B3881" i="18"/>
  <c r="B3880" i="18"/>
  <c r="B3879" i="18"/>
  <c r="B3878" i="18"/>
  <c r="B3877" i="18"/>
  <c r="B3876" i="18"/>
  <c r="B3875" i="18"/>
  <c r="B3874" i="18"/>
  <c r="B3873" i="18"/>
  <c r="B3872" i="18"/>
  <c r="B3871" i="18"/>
  <c r="B3870" i="18"/>
  <c r="B3869" i="18"/>
  <c r="B3868" i="18"/>
  <c r="B3867" i="18"/>
  <c r="B3866" i="18"/>
  <c r="B3865" i="18"/>
  <c r="B3864" i="18"/>
  <c r="B3863" i="18"/>
  <c r="B3862" i="18"/>
  <c r="B3861" i="18"/>
  <c r="B3860" i="18"/>
  <c r="B3859" i="18"/>
  <c r="B3858" i="18"/>
  <c r="B3857" i="18"/>
  <c r="B3856" i="18"/>
  <c r="B3855" i="18"/>
  <c r="B3854" i="18"/>
  <c r="B3853" i="18"/>
  <c r="B3852" i="18"/>
  <c r="B3851" i="18"/>
  <c r="B3850" i="18"/>
  <c r="B3849" i="18"/>
  <c r="B3848" i="18"/>
  <c r="B3847" i="18"/>
  <c r="B3846" i="18"/>
  <c r="B3845" i="18"/>
  <c r="B3844" i="18"/>
  <c r="B3843" i="18"/>
  <c r="B3842" i="18"/>
  <c r="B3841" i="18"/>
  <c r="B3840" i="18"/>
  <c r="B3839" i="18"/>
  <c r="B3838" i="18"/>
  <c r="B3837" i="18"/>
  <c r="B3836" i="18"/>
  <c r="B3835" i="18"/>
  <c r="B3834" i="18"/>
  <c r="B3833" i="18"/>
  <c r="B3832" i="18"/>
  <c r="B3831" i="18"/>
  <c r="B3830" i="18"/>
  <c r="B3829" i="18"/>
  <c r="B3828" i="18"/>
  <c r="B3827" i="18"/>
  <c r="B3826" i="18"/>
  <c r="B3825" i="18"/>
  <c r="B3824" i="18"/>
  <c r="B3823" i="18"/>
  <c r="B3822" i="18"/>
  <c r="B3821" i="18"/>
  <c r="B3820" i="18"/>
  <c r="B3819" i="18"/>
  <c r="B3818" i="18"/>
  <c r="B3817" i="18"/>
  <c r="B3816" i="18"/>
  <c r="B3815" i="18"/>
  <c r="B3814" i="18"/>
  <c r="B3813" i="18"/>
  <c r="B3812" i="18"/>
  <c r="B3811" i="18"/>
  <c r="B3810" i="18"/>
  <c r="B3809" i="18"/>
  <c r="B3808" i="18"/>
  <c r="B3807" i="18"/>
  <c r="B3806" i="18"/>
  <c r="B3805" i="18"/>
  <c r="B3804" i="18"/>
  <c r="B3803" i="18"/>
  <c r="B3802" i="18"/>
  <c r="B3801" i="18"/>
  <c r="B3800" i="18"/>
  <c r="B3799" i="18"/>
  <c r="B3798" i="18"/>
  <c r="B3797" i="18"/>
  <c r="B3796" i="18"/>
  <c r="B3795" i="18"/>
  <c r="B3794" i="18"/>
  <c r="B3793" i="18"/>
  <c r="B3792" i="18"/>
  <c r="B3791" i="18"/>
  <c r="B3790" i="18"/>
  <c r="B3789" i="18"/>
  <c r="B3788" i="18"/>
  <c r="B3787" i="18"/>
  <c r="B3786" i="18"/>
  <c r="B3785" i="18"/>
  <c r="B3784" i="18"/>
  <c r="B3783" i="18"/>
  <c r="B3782" i="18"/>
  <c r="B3781" i="18"/>
  <c r="B3780" i="18"/>
  <c r="B3779" i="18"/>
  <c r="B3778" i="18"/>
  <c r="B3777" i="18"/>
  <c r="B3776" i="18"/>
  <c r="B3775" i="18"/>
  <c r="B3774" i="18"/>
  <c r="B3773" i="18"/>
  <c r="B3772" i="18"/>
  <c r="B3771" i="18"/>
  <c r="B3770" i="18"/>
  <c r="B3769" i="18"/>
  <c r="B3768" i="18"/>
  <c r="B3767" i="18"/>
  <c r="B3766" i="18"/>
  <c r="B3765" i="18"/>
  <c r="B3764" i="18"/>
  <c r="B3763" i="18"/>
  <c r="B3762" i="18"/>
  <c r="B3761" i="18"/>
  <c r="B3760" i="18"/>
  <c r="B3759" i="18"/>
  <c r="B3758" i="18"/>
  <c r="B3757" i="18"/>
  <c r="B3756" i="18"/>
  <c r="B3755" i="18"/>
  <c r="B3754" i="18"/>
  <c r="B3753" i="18"/>
  <c r="B3752" i="18"/>
  <c r="B3751" i="18"/>
  <c r="B3750" i="18"/>
  <c r="B3749" i="18"/>
  <c r="B3748" i="18"/>
  <c r="B3747" i="18"/>
  <c r="B3746" i="18"/>
  <c r="B3745" i="18"/>
  <c r="B3744" i="18"/>
  <c r="B3743" i="18"/>
  <c r="B3742" i="18"/>
  <c r="B3741" i="18"/>
  <c r="B3740" i="18"/>
  <c r="B3739" i="18"/>
  <c r="B3738" i="18"/>
  <c r="B3737" i="18"/>
  <c r="B3736" i="18"/>
  <c r="B3735" i="18"/>
  <c r="B3734" i="18"/>
  <c r="B3733" i="18"/>
  <c r="B3732" i="18"/>
  <c r="B3731" i="18"/>
  <c r="B3730" i="18"/>
  <c r="B3729" i="18"/>
  <c r="B3728" i="18"/>
  <c r="B3727" i="18"/>
  <c r="B3726" i="18"/>
  <c r="B3725" i="18"/>
  <c r="B3724" i="18"/>
  <c r="B3723" i="18"/>
  <c r="B3722" i="18"/>
  <c r="B3721" i="18"/>
  <c r="B3720" i="18"/>
  <c r="B3719" i="18"/>
  <c r="B3718" i="18"/>
  <c r="B3717" i="18"/>
  <c r="B3716" i="18"/>
  <c r="B3715" i="18"/>
  <c r="B3714" i="18"/>
  <c r="B3713" i="18"/>
  <c r="B3712" i="18"/>
  <c r="B3711" i="18"/>
  <c r="B3710" i="18"/>
  <c r="B3709" i="18"/>
  <c r="B3708" i="18"/>
  <c r="B3707" i="18"/>
  <c r="B3706" i="18"/>
  <c r="B3705" i="18"/>
  <c r="B3704" i="18"/>
  <c r="B3703" i="18"/>
  <c r="B3702" i="18"/>
  <c r="B3701" i="18"/>
  <c r="B3700" i="18"/>
  <c r="B3699" i="18"/>
  <c r="B3698" i="18"/>
  <c r="B3697" i="18"/>
  <c r="B3696" i="18"/>
  <c r="B3695" i="18"/>
  <c r="B3694" i="18"/>
  <c r="B3693" i="18"/>
  <c r="B3692" i="18"/>
  <c r="B3691" i="18"/>
  <c r="B3690" i="18"/>
  <c r="B3689" i="18"/>
  <c r="B3688" i="18"/>
  <c r="B3687" i="18"/>
  <c r="B3686" i="18"/>
  <c r="B3685" i="18"/>
  <c r="B3684" i="18"/>
  <c r="B3683" i="18"/>
  <c r="B3682" i="18"/>
  <c r="B3681" i="18"/>
  <c r="B3680" i="18"/>
  <c r="B3679" i="18"/>
  <c r="B3678" i="18"/>
  <c r="B3677" i="18"/>
  <c r="B3676" i="18"/>
  <c r="B3675" i="18"/>
  <c r="B3674" i="18"/>
  <c r="B3673" i="18"/>
  <c r="B3672" i="18"/>
  <c r="B3671" i="18"/>
  <c r="B3670" i="18"/>
  <c r="B3669" i="18"/>
  <c r="B3668" i="18"/>
  <c r="B3667" i="18"/>
  <c r="B3666" i="18"/>
  <c r="B3665" i="18"/>
  <c r="B3664" i="18"/>
  <c r="B3663" i="18"/>
  <c r="B3662" i="18"/>
  <c r="B3661" i="18"/>
  <c r="B3660" i="18"/>
  <c r="B3659" i="18"/>
  <c r="B3658" i="18"/>
  <c r="B3657" i="18"/>
  <c r="B3656" i="18"/>
  <c r="B3655" i="18"/>
  <c r="B3654" i="18"/>
  <c r="B3653" i="18"/>
  <c r="B3652" i="18"/>
  <c r="B3651" i="18"/>
  <c r="B3650" i="18"/>
  <c r="B3649" i="18"/>
  <c r="B3648" i="18"/>
  <c r="B3647" i="18"/>
  <c r="B3646" i="18"/>
  <c r="B3645" i="18"/>
  <c r="B3644" i="18"/>
  <c r="B3643" i="18"/>
  <c r="B3642" i="18"/>
  <c r="B3641" i="18"/>
  <c r="B3640" i="18"/>
  <c r="B3639" i="18"/>
  <c r="B3638" i="18"/>
  <c r="B3637" i="18"/>
  <c r="B3636" i="18"/>
  <c r="B3635" i="18"/>
  <c r="B3634" i="18"/>
  <c r="B3633" i="18"/>
  <c r="B3632" i="18"/>
  <c r="B3631" i="18"/>
  <c r="B3630" i="18"/>
  <c r="B3629" i="18"/>
  <c r="B3628" i="18"/>
  <c r="B3627" i="18"/>
  <c r="B3626" i="18"/>
  <c r="B3625" i="18"/>
  <c r="B3624" i="18"/>
  <c r="B3623" i="18"/>
  <c r="B3622" i="18"/>
  <c r="B3621" i="18"/>
  <c r="B3620" i="18"/>
  <c r="B3619" i="18"/>
  <c r="B3618" i="18"/>
  <c r="B3617" i="18"/>
  <c r="B3616" i="18"/>
  <c r="B3615" i="18"/>
  <c r="B3614" i="18"/>
  <c r="B3613" i="18"/>
  <c r="B3612" i="18"/>
  <c r="B3611" i="18"/>
  <c r="B3610" i="18"/>
  <c r="B3609" i="18"/>
  <c r="B3608" i="18"/>
  <c r="B3607" i="18"/>
  <c r="B3606" i="18"/>
  <c r="B3605" i="18"/>
  <c r="B3604" i="18"/>
  <c r="B3603" i="18"/>
  <c r="B3602" i="18"/>
  <c r="B3601" i="18"/>
  <c r="B3600" i="18"/>
  <c r="B3599" i="18"/>
  <c r="B3598" i="18"/>
  <c r="B3597" i="18"/>
  <c r="B3596" i="18"/>
  <c r="B3595" i="18"/>
  <c r="B3594" i="18"/>
  <c r="B3593" i="18"/>
  <c r="B3592" i="18"/>
  <c r="B3591" i="18"/>
  <c r="B3590" i="18"/>
  <c r="B3589" i="18"/>
  <c r="B3588" i="18"/>
  <c r="B3587" i="18"/>
  <c r="B3586" i="18"/>
  <c r="B3585" i="18"/>
  <c r="B3584" i="18"/>
  <c r="B3583" i="18"/>
  <c r="B3582" i="18"/>
  <c r="B3581" i="18"/>
  <c r="B3580" i="18"/>
  <c r="B3579" i="18"/>
  <c r="B3578" i="18"/>
  <c r="B3577" i="18"/>
  <c r="B3576" i="18"/>
  <c r="B3575" i="18"/>
  <c r="B3574" i="18"/>
  <c r="B3573" i="18"/>
  <c r="B3572" i="18"/>
  <c r="B3571" i="18"/>
  <c r="B3570" i="18"/>
  <c r="B3569" i="18"/>
  <c r="B3568" i="18"/>
  <c r="B3567" i="18"/>
  <c r="B3566" i="18"/>
  <c r="B3565" i="18"/>
  <c r="B3564" i="18"/>
  <c r="B3563" i="18"/>
  <c r="B3562" i="18"/>
  <c r="B3561" i="18"/>
  <c r="B3560" i="18"/>
  <c r="B3559" i="18"/>
  <c r="B3558" i="18"/>
  <c r="B3557" i="18"/>
  <c r="B3556" i="18"/>
  <c r="B3555" i="18"/>
  <c r="B3554" i="18"/>
  <c r="B3553" i="18"/>
  <c r="B3552" i="18"/>
  <c r="B3551" i="18"/>
  <c r="B3550" i="18"/>
  <c r="B3549" i="18"/>
  <c r="B3548" i="18"/>
  <c r="B3547" i="18"/>
  <c r="B3546" i="18"/>
  <c r="B3545" i="18"/>
  <c r="B3544" i="18"/>
  <c r="B3543" i="18"/>
  <c r="B3542" i="18"/>
  <c r="B3541" i="18"/>
  <c r="B3540" i="18"/>
  <c r="B3539" i="18"/>
  <c r="B3538" i="18"/>
  <c r="B3537" i="18"/>
  <c r="B3536" i="18"/>
  <c r="B3535" i="18"/>
  <c r="B3534" i="18"/>
  <c r="B3533" i="18"/>
  <c r="B3532" i="18"/>
  <c r="B3531" i="18"/>
  <c r="B3530" i="18"/>
  <c r="B3529" i="18"/>
  <c r="B3528" i="18"/>
  <c r="B3527" i="18"/>
  <c r="B3526" i="18"/>
  <c r="B3525" i="18"/>
  <c r="B3524" i="18"/>
  <c r="B3523" i="18"/>
  <c r="B3522" i="18"/>
  <c r="B3521" i="18"/>
  <c r="B3520" i="18"/>
  <c r="B3519" i="18"/>
  <c r="B3518" i="18"/>
  <c r="B3517" i="18"/>
  <c r="B3516" i="18"/>
  <c r="B3515" i="18"/>
  <c r="B3514" i="18"/>
  <c r="B3513" i="18"/>
  <c r="B3512" i="18"/>
  <c r="B3511" i="18"/>
  <c r="B3510" i="18"/>
  <c r="B3509" i="18"/>
  <c r="B3508" i="18"/>
  <c r="B3507" i="18"/>
  <c r="B3506" i="18"/>
  <c r="B3505" i="18"/>
  <c r="B3504" i="18"/>
  <c r="B3503" i="18"/>
  <c r="B3502" i="18"/>
  <c r="B3501" i="18"/>
  <c r="B3500" i="18"/>
  <c r="B3499" i="18"/>
  <c r="B3498" i="18"/>
  <c r="B3497" i="18"/>
  <c r="B3496" i="18"/>
  <c r="B3495" i="18"/>
  <c r="B3494" i="18"/>
  <c r="B3493" i="18"/>
  <c r="B3492" i="18"/>
  <c r="B3491" i="18"/>
  <c r="B3490" i="18"/>
  <c r="B3489" i="18"/>
  <c r="B3488" i="18"/>
  <c r="B3487" i="18"/>
  <c r="B3486" i="18"/>
  <c r="B3485" i="18"/>
  <c r="B3484" i="18"/>
  <c r="B3483" i="18"/>
  <c r="B3482" i="18"/>
  <c r="B3481" i="18"/>
  <c r="B3480" i="18"/>
  <c r="B3479" i="18"/>
  <c r="B3478" i="18"/>
  <c r="B3477" i="18"/>
  <c r="B3476" i="18"/>
  <c r="B3475" i="18"/>
  <c r="B3474" i="18"/>
  <c r="B3473" i="18"/>
  <c r="B3472" i="18"/>
  <c r="B3471" i="18"/>
  <c r="B3470" i="18"/>
  <c r="B3469" i="18"/>
  <c r="B3468" i="18"/>
  <c r="B3467" i="18"/>
  <c r="B3466" i="18"/>
  <c r="B3465" i="18"/>
  <c r="B3464" i="18"/>
  <c r="B3463" i="18"/>
  <c r="B3462" i="18"/>
  <c r="B3461" i="18"/>
  <c r="B3460" i="18"/>
  <c r="B3459" i="18"/>
  <c r="B3458" i="18"/>
  <c r="B3457" i="18"/>
  <c r="B3456" i="18"/>
  <c r="B3455" i="18"/>
  <c r="B3454" i="18"/>
  <c r="B3453" i="18"/>
  <c r="B3452" i="18"/>
  <c r="B3451" i="18"/>
  <c r="B3450" i="18"/>
  <c r="B3449" i="18"/>
  <c r="B3448" i="18"/>
  <c r="B3447" i="18"/>
  <c r="B3446" i="18"/>
  <c r="B3445" i="18"/>
  <c r="B3444" i="18"/>
  <c r="B3443" i="18"/>
  <c r="B3442" i="18"/>
  <c r="B3441" i="18"/>
  <c r="B3440" i="18"/>
  <c r="B3439" i="18"/>
  <c r="B3438" i="18"/>
  <c r="B3437" i="18"/>
  <c r="B3436" i="18"/>
  <c r="B3435" i="18"/>
  <c r="B3434" i="18"/>
  <c r="B3433" i="18"/>
  <c r="B3432" i="18"/>
  <c r="B3431" i="18"/>
  <c r="B3430" i="18"/>
  <c r="B3429" i="18"/>
  <c r="B3428" i="18"/>
  <c r="B3427" i="18"/>
  <c r="B3426" i="18"/>
  <c r="B3425" i="18"/>
  <c r="B3424" i="18"/>
  <c r="B3423" i="18"/>
  <c r="B3422" i="18"/>
  <c r="B3421" i="18"/>
  <c r="B3420" i="18"/>
  <c r="B3419" i="18"/>
  <c r="B3418" i="18"/>
  <c r="B3417" i="18"/>
  <c r="B3416" i="18"/>
  <c r="B3415" i="18"/>
  <c r="B3414" i="18"/>
  <c r="B3413" i="18"/>
  <c r="B3412" i="18"/>
  <c r="B3411" i="18"/>
  <c r="B3410" i="18"/>
  <c r="B3409" i="18"/>
  <c r="B3408" i="18"/>
  <c r="B3407" i="18"/>
  <c r="B3406" i="18"/>
  <c r="B3405" i="18"/>
  <c r="B3404" i="18"/>
  <c r="B3403" i="18"/>
  <c r="B3402" i="18"/>
  <c r="B3401" i="18"/>
  <c r="B3400" i="18"/>
  <c r="B3399" i="18"/>
  <c r="B3398" i="18"/>
  <c r="B3397" i="18"/>
  <c r="B3396" i="18"/>
  <c r="B3395" i="18"/>
  <c r="B3394" i="18"/>
  <c r="B3393" i="18"/>
  <c r="B3392" i="18"/>
  <c r="B3391" i="18"/>
  <c r="B3390" i="18"/>
  <c r="B3389" i="18"/>
  <c r="B3388" i="18"/>
  <c r="B3387" i="18"/>
  <c r="B3386" i="18"/>
  <c r="B3385" i="18"/>
  <c r="B3384" i="18"/>
  <c r="B3383" i="18"/>
  <c r="B3382" i="18"/>
  <c r="B3381" i="18"/>
  <c r="B3380" i="18"/>
  <c r="B3379" i="18"/>
  <c r="B3378" i="18"/>
  <c r="B3377" i="18"/>
  <c r="B3376" i="18"/>
  <c r="B3375" i="18"/>
  <c r="B3374" i="18"/>
  <c r="B3373" i="18"/>
  <c r="B3372" i="18"/>
  <c r="B3371" i="18"/>
  <c r="B3370" i="18"/>
  <c r="B3369" i="18"/>
  <c r="B3368" i="18"/>
  <c r="B3367" i="18"/>
  <c r="B3366" i="18"/>
  <c r="B3365" i="18"/>
  <c r="B3364" i="18"/>
  <c r="B3363" i="18"/>
  <c r="B3362" i="18"/>
  <c r="B3361" i="18"/>
  <c r="B3360" i="18"/>
  <c r="B3359" i="18"/>
  <c r="B3358" i="18"/>
  <c r="B3357" i="18"/>
  <c r="B3356" i="18"/>
  <c r="B3355" i="18"/>
  <c r="B3354" i="18"/>
  <c r="B3353" i="18"/>
  <c r="B3352" i="18"/>
  <c r="B3351" i="18"/>
  <c r="B3350" i="18"/>
  <c r="B3349" i="18"/>
  <c r="B3348" i="18"/>
  <c r="B3347" i="18"/>
  <c r="B3346" i="18"/>
  <c r="B3345" i="18"/>
  <c r="B3344" i="18"/>
  <c r="B3343" i="18"/>
  <c r="B3342" i="18"/>
  <c r="B3341" i="18"/>
  <c r="B3340" i="18"/>
  <c r="B3339" i="18"/>
  <c r="B3338" i="18"/>
  <c r="B3337" i="18"/>
  <c r="B3336" i="18"/>
  <c r="B3335" i="18"/>
  <c r="B3334" i="18"/>
  <c r="B3333" i="18"/>
  <c r="B3332" i="18"/>
  <c r="B3331" i="18"/>
  <c r="B3330" i="18"/>
  <c r="B3329" i="18"/>
  <c r="B3328" i="18"/>
  <c r="B3327" i="18"/>
  <c r="B3326" i="18"/>
  <c r="B3325" i="18"/>
  <c r="B3324" i="18"/>
  <c r="B3323" i="18"/>
  <c r="B3322" i="18"/>
  <c r="B3321" i="18"/>
  <c r="B3320" i="18"/>
  <c r="B3319" i="18"/>
  <c r="B3318" i="18"/>
  <c r="B3317" i="18"/>
  <c r="B3316" i="18"/>
  <c r="B3315" i="18"/>
  <c r="B3314" i="18"/>
  <c r="B3313" i="18"/>
  <c r="B3312" i="18"/>
  <c r="B3311" i="18"/>
  <c r="B3310" i="18"/>
  <c r="B3309" i="18"/>
  <c r="B3308" i="18"/>
  <c r="B3307" i="18"/>
  <c r="B3306" i="18"/>
  <c r="B3305" i="18"/>
  <c r="B3304" i="18"/>
  <c r="B3303" i="18"/>
  <c r="B3302" i="18"/>
  <c r="B3301" i="18"/>
  <c r="B3300" i="18"/>
  <c r="B3299" i="18"/>
  <c r="B3298" i="18"/>
  <c r="B3297" i="18"/>
  <c r="B3296" i="18"/>
  <c r="B3295" i="18"/>
  <c r="B3294" i="18"/>
  <c r="B3293" i="18"/>
  <c r="B3292" i="18"/>
  <c r="B3291" i="18"/>
  <c r="B3290" i="18"/>
  <c r="B3289" i="18"/>
  <c r="B3288" i="18"/>
  <c r="B3287" i="18"/>
  <c r="B3286" i="18"/>
  <c r="B3285" i="18"/>
  <c r="B3284" i="18"/>
  <c r="B3283" i="18"/>
  <c r="B3282" i="18"/>
  <c r="B3281" i="18"/>
  <c r="B3280" i="18"/>
  <c r="B3279" i="18"/>
  <c r="B3278" i="18"/>
  <c r="B3277" i="18"/>
  <c r="B3276" i="18"/>
  <c r="B3275" i="18"/>
  <c r="B3274" i="18"/>
  <c r="B3273" i="18"/>
  <c r="B3272" i="18"/>
  <c r="B3271" i="18"/>
  <c r="B3270" i="18"/>
  <c r="B3269" i="18"/>
  <c r="B3268" i="18"/>
  <c r="B3267" i="18"/>
  <c r="B3266" i="18"/>
  <c r="B3265" i="18"/>
  <c r="B3264" i="18"/>
  <c r="B3263" i="18"/>
  <c r="B3262" i="18"/>
  <c r="B3261" i="18"/>
  <c r="B3260" i="18"/>
  <c r="B3259" i="18"/>
  <c r="B3258" i="18"/>
  <c r="B3257" i="18"/>
  <c r="B3256" i="18"/>
  <c r="B3255" i="18"/>
  <c r="B3254" i="18"/>
  <c r="B3253" i="18"/>
  <c r="B3252" i="18"/>
  <c r="B3251" i="18"/>
  <c r="B3250" i="18"/>
  <c r="B3249" i="18"/>
  <c r="B3248" i="18"/>
  <c r="B3247" i="18"/>
  <c r="B3246" i="18"/>
  <c r="B3245" i="18"/>
  <c r="B3244" i="18"/>
  <c r="B3243" i="18"/>
  <c r="B3242" i="18"/>
  <c r="B3241" i="18"/>
  <c r="B3240" i="18"/>
  <c r="B3239" i="18"/>
  <c r="B3238" i="18"/>
  <c r="B3237" i="18"/>
  <c r="B3236" i="18"/>
  <c r="B3235" i="18"/>
  <c r="B3234" i="18"/>
  <c r="B3233" i="18"/>
  <c r="B3232" i="18"/>
  <c r="B3231" i="18"/>
  <c r="B3230" i="18"/>
  <c r="B3229" i="18"/>
  <c r="B3228" i="18"/>
  <c r="B3227" i="18"/>
  <c r="B3226" i="18"/>
  <c r="B3225" i="18"/>
  <c r="B3224" i="18"/>
  <c r="B3223" i="18"/>
  <c r="B3222" i="18"/>
  <c r="B3221" i="18"/>
  <c r="B3220" i="18"/>
  <c r="B3219" i="18"/>
  <c r="B3218" i="18"/>
  <c r="B3217" i="18"/>
  <c r="B3216" i="18"/>
  <c r="B3215" i="18"/>
  <c r="B3214" i="18"/>
  <c r="B3213" i="18"/>
  <c r="B3212" i="18"/>
  <c r="B3211" i="18"/>
  <c r="B3210" i="18"/>
  <c r="B3209" i="18"/>
  <c r="B3208" i="18"/>
  <c r="B3207" i="18"/>
  <c r="B3206" i="18"/>
  <c r="B3205" i="18"/>
  <c r="B3204" i="18"/>
  <c r="B3203" i="18"/>
  <c r="B3202" i="18"/>
  <c r="B3201" i="18"/>
  <c r="B3200" i="18"/>
  <c r="B3199" i="18"/>
  <c r="B3198" i="18"/>
  <c r="B3197" i="18"/>
  <c r="B3196" i="18"/>
  <c r="B3195" i="18"/>
  <c r="B3194" i="18"/>
  <c r="B3193" i="18"/>
  <c r="B3192" i="18"/>
  <c r="B3191" i="18"/>
  <c r="B3190" i="18"/>
  <c r="B3189" i="18"/>
  <c r="B3188" i="18"/>
  <c r="B3187" i="18"/>
  <c r="B3186" i="18"/>
  <c r="B3185" i="18"/>
  <c r="B3184" i="18"/>
  <c r="B3183" i="18"/>
  <c r="B3182" i="18"/>
  <c r="B3181" i="18"/>
  <c r="B3180" i="18"/>
  <c r="B3179" i="18"/>
  <c r="B3178" i="18"/>
  <c r="B3177" i="18"/>
  <c r="B3176" i="18"/>
  <c r="B3175" i="18"/>
  <c r="B3174" i="18"/>
  <c r="B3173" i="18"/>
  <c r="B3172" i="18"/>
  <c r="B3171" i="18"/>
  <c r="B3170" i="18"/>
  <c r="B3169" i="18"/>
  <c r="B3168" i="18"/>
  <c r="B3167" i="18"/>
  <c r="B3166" i="18"/>
  <c r="B3165" i="18"/>
  <c r="B3164" i="18"/>
  <c r="B3163" i="18"/>
  <c r="B3162" i="18"/>
  <c r="B3161" i="18"/>
  <c r="B3160" i="18"/>
  <c r="B3159" i="18"/>
  <c r="B3158" i="18"/>
  <c r="B3157" i="18"/>
  <c r="B3156" i="18"/>
  <c r="B3155" i="18"/>
  <c r="B3154" i="18"/>
  <c r="B3153" i="18"/>
  <c r="B3152" i="18"/>
  <c r="B3151" i="18"/>
  <c r="B3150" i="18"/>
  <c r="B3149" i="18"/>
  <c r="B3148" i="18"/>
  <c r="B3147" i="18"/>
  <c r="B3146" i="18"/>
  <c r="B3145" i="18"/>
  <c r="B3144" i="18"/>
  <c r="B3143" i="18"/>
  <c r="B3142" i="18"/>
  <c r="B3141" i="18"/>
  <c r="B3140" i="18"/>
  <c r="B3139" i="18"/>
  <c r="B3138" i="18"/>
  <c r="B3137" i="18"/>
  <c r="B3136" i="18"/>
  <c r="B3135" i="18"/>
  <c r="B3134" i="18"/>
  <c r="B3133" i="18"/>
  <c r="B3132" i="18"/>
  <c r="B3131" i="18"/>
  <c r="B3130" i="18"/>
  <c r="B3129" i="18"/>
  <c r="B3128" i="18"/>
  <c r="B3127" i="18"/>
  <c r="B3126" i="18"/>
  <c r="B3125" i="18"/>
  <c r="B3124" i="18"/>
  <c r="B3123" i="18"/>
  <c r="B3122" i="18"/>
  <c r="B3121" i="18"/>
  <c r="B3120" i="18"/>
  <c r="B3119" i="18"/>
  <c r="B3118" i="18"/>
  <c r="B3117" i="18"/>
  <c r="B3116" i="18"/>
  <c r="B3115" i="18"/>
  <c r="B3114" i="18"/>
  <c r="B3113" i="18"/>
  <c r="B3112" i="18"/>
  <c r="B3111" i="18"/>
  <c r="B3110" i="18"/>
  <c r="B3109" i="18"/>
  <c r="B3108" i="18"/>
  <c r="B3107" i="18"/>
  <c r="B3106" i="18"/>
  <c r="B3105" i="18"/>
  <c r="B3104" i="18"/>
  <c r="B3103" i="18"/>
  <c r="B3102" i="18"/>
  <c r="B3101" i="18"/>
  <c r="B3100" i="18"/>
  <c r="B3099" i="18"/>
  <c r="B3098" i="18"/>
  <c r="B3097" i="18"/>
  <c r="B3096" i="18"/>
  <c r="B3095" i="18"/>
  <c r="B3094" i="18"/>
  <c r="B3093" i="18"/>
  <c r="B3092" i="18"/>
  <c r="B3091" i="18"/>
  <c r="B3090" i="18"/>
  <c r="B3089" i="18"/>
  <c r="B3088" i="18"/>
  <c r="B3087" i="18"/>
  <c r="B3086" i="18"/>
  <c r="B3085" i="18"/>
  <c r="B3084" i="18"/>
  <c r="B3083" i="18"/>
  <c r="B3082" i="18"/>
  <c r="B3081" i="18"/>
  <c r="B3080" i="18"/>
  <c r="B3079" i="18"/>
  <c r="B3078" i="18"/>
  <c r="B3077" i="18"/>
  <c r="B3076" i="18"/>
  <c r="B3075" i="18"/>
  <c r="B3074" i="18"/>
  <c r="B3073" i="18"/>
  <c r="B3072" i="18"/>
  <c r="B3071" i="18"/>
  <c r="B3070" i="18"/>
  <c r="B3069" i="18"/>
  <c r="B3068" i="18"/>
  <c r="B3067" i="18"/>
  <c r="B3066" i="18"/>
  <c r="B3065" i="18"/>
  <c r="B3064" i="18"/>
  <c r="B3063" i="18"/>
  <c r="B3062" i="18"/>
  <c r="B3061" i="18"/>
  <c r="B3060" i="18"/>
  <c r="B3059" i="18"/>
  <c r="B3058" i="18"/>
  <c r="B3057" i="18"/>
  <c r="B3056" i="18"/>
  <c r="B3055" i="18"/>
  <c r="B3054" i="18"/>
  <c r="B3053" i="18"/>
  <c r="B3052" i="18"/>
  <c r="B3051" i="18"/>
  <c r="B3050" i="18"/>
  <c r="B3049" i="18"/>
  <c r="B3048" i="18"/>
  <c r="B3047" i="18"/>
  <c r="B3046" i="18"/>
  <c r="B3045" i="18"/>
  <c r="B3044" i="18"/>
  <c r="B3043" i="18"/>
  <c r="B3042" i="18"/>
  <c r="B3041" i="18"/>
  <c r="B3040" i="18"/>
  <c r="B3039" i="18"/>
  <c r="B3038" i="18"/>
  <c r="B3037" i="18"/>
  <c r="B3036" i="18"/>
  <c r="B3035" i="18"/>
  <c r="B3034" i="18"/>
  <c r="B3033" i="18"/>
  <c r="B3032" i="18"/>
  <c r="B3031" i="18"/>
  <c r="B3030" i="18"/>
  <c r="B3029" i="18"/>
  <c r="B3028" i="18"/>
  <c r="B3027" i="18"/>
  <c r="B3026" i="18"/>
  <c r="B3025" i="18"/>
  <c r="B3024" i="18"/>
  <c r="B3023" i="18"/>
  <c r="B3022" i="18"/>
  <c r="B3021" i="18"/>
  <c r="B3020" i="18"/>
  <c r="B3019" i="18"/>
  <c r="B3018" i="18"/>
  <c r="B3017" i="18"/>
  <c r="B3016" i="18"/>
  <c r="B3015" i="18"/>
  <c r="B3014" i="18"/>
  <c r="B3013" i="18"/>
  <c r="B3012" i="18"/>
  <c r="B3011" i="18"/>
  <c r="B3010" i="18"/>
  <c r="B3009" i="18"/>
  <c r="B3008" i="18"/>
  <c r="B3007" i="18"/>
  <c r="B3006" i="18"/>
  <c r="B3005" i="18"/>
  <c r="B3004" i="18"/>
  <c r="B3003" i="18"/>
  <c r="B3002" i="18"/>
  <c r="B3001" i="18"/>
  <c r="B3000" i="18"/>
  <c r="B2999" i="18"/>
  <c r="B2998" i="18"/>
  <c r="B2997" i="18"/>
  <c r="B2996" i="18"/>
  <c r="B2995" i="18"/>
  <c r="B2994" i="18"/>
  <c r="B2993" i="18"/>
  <c r="B2992" i="18"/>
  <c r="B2991" i="18"/>
  <c r="B2990" i="18"/>
  <c r="B2989" i="18"/>
  <c r="B2988" i="18"/>
  <c r="B2987" i="18"/>
  <c r="B2986" i="18"/>
  <c r="B2985" i="18"/>
  <c r="B2984" i="18"/>
  <c r="B2983" i="18"/>
  <c r="B2982" i="18"/>
  <c r="B2981" i="18"/>
  <c r="B2980" i="18"/>
  <c r="B2979" i="18"/>
  <c r="B2978" i="18"/>
  <c r="B2977" i="18"/>
  <c r="B2976" i="18"/>
  <c r="B2975" i="18"/>
  <c r="B2974" i="18"/>
  <c r="B2973" i="18"/>
  <c r="B2972" i="18"/>
  <c r="B2971" i="18"/>
  <c r="B2970" i="18"/>
  <c r="B2969" i="18"/>
  <c r="B2968" i="18"/>
  <c r="B2967" i="18"/>
  <c r="B2966" i="18"/>
  <c r="B2965" i="18"/>
  <c r="B2964" i="18"/>
  <c r="B2963" i="18"/>
  <c r="B2962" i="18"/>
  <c r="B2961" i="18"/>
  <c r="B2960" i="18"/>
  <c r="B2959" i="18"/>
  <c r="B2958" i="18"/>
  <c r="B2957" i="18"/>
  <c r="B2956" i="18"/>
  <c r="B2955" i="18"/>
  <c r="B2954" i="18"/>
  <c r="B2953" i="18"/>
  <c r="B2952" i="18"/>
  <c r="B2951" i="18"/>
  <c r="B2950" i="18"/>
  <c r="B2949" i="18"/>
  <c r="B2948" i="18"/>
  <c r="B2947" i="18"/>
  <c r="B2946" i="18"/>
  <c r="B2945" i="18"/>
  <c r="B2944" i="18"/>
  <c r="B2943" i="18"/>
  <c r="B2942" i="18"/>
  <c r="B2941" i="18"/>
  <c r="B2940" i="18"/>
  <c r="B2939" i="18"/>
  <c r="B2938" i="18"/>
  <c r="B2937" i="18"/>
  <c r="B2936" i="18"/>
  <c r="B2935" i="18"/>
  <c r="B2934" i="18"/>
  <c r="B2933" i="18"/>
  <c r="B2932" i="18"/>
  <c r="B2931" i="18"/>
  <c r="B2930" i="18"/>
  <c r="B2929" i="18"/>
  <c r="B2928" i="18"/>
  <c r="B2927" i="18"/>
  <c r="B2926" i="18"/>
  <c r="B2925" i="18"/>
  <c r="B2924" i="18"/>
  <c r="B2923" i="18"/>
  <c r="B2922" i="18"/>
  <c r="B2921" i="18"/>
  <c r="B2920" i="18"/>
  <c r="B2919" i="18"/>
  <c r="B2918" i="18"/>
  <c r="B2917" i="18"/>
  <c r="B2916" i="18"/>
  <c r="B2915" i="18"/>
  <c r="B2914" i="18"/>
  <c r="B2913" i="18"/>
  <c r="B2912" i="18"/>
  <c r="B2911" i="18"/>
  <c r="B2910" i="18"/>
  <c r="B2909" i="18"/>
  <c r="B2908" i="18"/>
  <c r="B2907" i="18"/>
  <c r="B2906" i="18"/>
  <c r="B2905" i="18"/>
  <c r="B2904" i="18"/>
  <c r="B2903" i="18"/>
  <c r="B2902" i="18"/>
  <c r="B2901" i="18"/>
  <c r="B2900" i="18"/>
  <c r="B2899" i="18"/>
  <c r="B2898" i="18"/>
  <c r="B2897" i="18"/>
  <c r="B2896" i="18"/>
  <c r="B2895" i="18"/>
  <c r="B2894" i="18"/>
  <c r="B2893" i="18"/>
  <c r="B2892" i="18"/>
  <c r="B2891" i="18"/>
  <c r="B2890" i="18"/>
  <c r="B2889" i="18"/>
  <c r="B2888" i="18"/>
  <c r="B2887" i="18"/>
  <c r="B2886" i="18"/>
  <c r="B2885" i="18"/>
  <c r="B2884" i="18"/>
  <c r="B2883" i="18"/>
  <c r="B2882" i="18"/>
  <c r="B2881" i="18"/>
  <c r="B2880" i="18"/>
  <c r="B2879" i="18"/>
  <c r="B2878" i="18"/>
  <c r="B2877" i="18"/>
  <c r="B2876" i="18"/>
  <c r="B2875" i="18"/>
  <c r="B2874" i="18"/>
  <c r="B2873" i="18"/>
  <c r="B2872" i="18"/>
  <c r="B2871" i="18"/>
  <c r="B2870" i="18"/>
  <c r="B2869" i="18"/>
  <c r="B2868" i="18"/>
  <c r="B2867" i="18"/>
  <c r="B2866" i="18"/>
  <c r="B2865" i="18"/>
  <c r="B2864" i="18"/>
  <c r="B2863" i="18"/>
  <c r="B2862" i="18"/>
  <c r="B2861" i="18"/>
  <c r="B2860" i="18"/>
  <c r="B2859" i="18"/>
  <c r="B2858" i="18"/>
  <c r="B2857" i="18"/>
  <c r="B2856" i="18"/>
  <c r="B2855" i="18"/>
  <c r="B2854" i="18"/>
  <c r="B2853" i="18"/>
  <c r="B2852" i="18"/>
  <c r="B2851" i="18"/>
  <c r="B2850" i="18"/>
  <c r="B2849" i="18"/>
  <c r="B2848" i="18"/>
  <c r="B2847" i="18"/>
  <c r="B2846" i="18"/>
  <c r="B2845" i="18"/>
  <c r="B2844" i="18"/>
  <c r="B2843" i="18"/>
  <c r="B2842" i="18"/>
  <c r="B2841" i="18"/>
  <c r="B2840" i="18"/>
  <c r="B2839" i="18"/>
  <c r="B2838" i="18"/>
  <c r="B2837" i="18"/>
  <c r="B2836" i="18"/>
  <c r="B2835" i="18"/>
  <c r="B2834" i="18"/>
  <c r="B2833" i="18"/>
  <c r="B2832" i="18"/>
  <c r="B2831" i="18"/>
  <c r="B2830" i="18"/>
  <c r="B2829" i="18"/>
  <c r="B2828" i="18"/>
  <c r="B2827" i="18"/>
  <c r="B2826" i="18"/>
  <c r="B2825" i="18"/>
  <c r="B2824" i="18"/>
  <c r="B2823" i="18"/>
  <c r="B2822" i="18"/>
  <c r="B2821" i="18"/>
  <c r="B2820" i="18"/>
  <c r="B2819" i="18"/>
  <c r="B2818" i="18"/>
  <c r="B2817" i="18"/>
  <c r="B2816" i="18"/>
  <c r="B2815" i="18"/>
  <c r="B2814" i="18"/>
  <c r="B2813" i="18"/>
  <c r="B2812" i="18"/>
  <c r="B2811" i="18"/>
  <c r="B2810" i="18"/>
  <c r="B2809" i="18"/>
  <c r="B2808" i="18"/>
  <c r="B2807" i="18"/>
  <c r="B2806" i="18"/>
  <c r="B2805" i="18"/>
  <c r="B2804" i="18"/>
  <c r="B2803" i="18"/>
  <c r="B2802" i="18"/>
  <c r="B2801" i="18"/>
  <c r="B2800" i="18"/>
  <c r="B2799" i="18"/>
  <c r="B2798" i="18"/>
  <c r="B2797" i="18"/>
  <c r="B2796" i="18"/>
  <c r="B2795" i="18"/>
  <c r="B2794" i="18"/>
  <c r="B2793" i="18"/>
  <c r="B2792" i="18"/>
  <c r="B2791" i="18"/>
  <c r="B2790" i="18"/>
  <c r="B2789" i="18"/>
  <c r="B2788" i="18"/>
  <c r="B2787" i="18"/>
  <c r="B2786" i="18"/>
  <c r="B2785" i="18"/>
  <c r="B2784" i="18"/>
  <c r="B2783" i="18"/>
  <c r="B2782" i="18"/>
  <c r="B2781" i="18"/>
  <c r="B2780" i="18"/>
  <c r="B2779" i="18"/>
  <c r="B2778" i="18"/>
  <c r="B2777" i="18"/>
  <c r="B2776" i="18"/>
  <c r="B2775" i="18"/>
  <c r="B2774" i="18"/>
  <c r="B2773" i="18"/>
  <c r="B2772" i="18"/>
  <c r="B2771" i="18"/>
  <c r="B2770" i="18"/>
  <c r="B2769" i="18"/>
  <c r="B2768" i="18"/>
  <c r="B2767" i="18"/>
  <c r="B2766" i="18"/>
  <c r="B2765" i="18"/>
  <c r="B2764" i="18"/>
  <c r="B2763" i="18"/>
  <c r="B2762" i="18"/>
  <c r="B2761" i="18"/>
  <c r="B2760" i="18"/>
  <c r="B2759" i="18"/>
  <c r="B2758" i="18"/>
  <c r="B2757" i="18"/>
  <c r="B2756" i="18"/>
  <c r="B2755" i="18"/>
  <c r="B2754" i="18"/>
  <c r="B2753" i="18"/>
  <c r="B2752" i="18"/>
  <c r="B2751" i="18"/>
  <c r="B2750" i="18"/>
  <c r="B2749" i="18"/>
  <c r="B2748" i="18"/>
  <c r="B2747" i="18"/>
  <c r="B2746" i="18"/>
  <c r="B2745" i="18"/>
  <c r="B2744" i="18"/>
  <c r="B2743" i="18"/>
  <c r="B2742" i="18"/>
  <c r="B2741" i="18"/>
  <c r="B2740" i="18"/>
  <c r="B2739" i="18"/>
  <c r="B2738" i="18"/>
  <c r="B2737" i="18"/>
  <c r="B2736" i="18"/>
  <c r="B2735" i="18"/>
  <c r="B2734" i="18"/>
  <c r="B2733" i="18"/>
  <c r="B2732" i="18"/>
  <c r="B2731" i="18"/>
  <c r="B2730" i="18"/>
  <c r="B2729" i="18"/>
  <c r="B2728" i="18"/>
  <c r="B2727" i="18"/>
  <c r="B2726" i="18"/>
  <c r="B2725" i="18"/>
  <c r="B2724" i="18"/>
  <c r="B2723" i="18"/>
  <c r="B2722" i="18"/>
  <c r="B2721" i="18"/>
  <c r="B2720" i="18"/>
  <c r="B2719" i="18"/>
  <c r="B2718" i="18"/>
  <c r="B2717" i="18"/>
  <c r="B2716" i="18"/>
  <c r="B2715" i="18"/>
  <c r="B2714" i="18"/>
  <c r="B2713" i="18"/>
  <c r="B2712" i="18"/>
  <c r="B2711" i="18"/>
  <c r="B2710" i="18"/>
  <c r="B2709" i="18"/>
  <c r="B2708" i="18"/>
  <c r="B2707" i="18"/>
  <c r="B2706" i="18"/>
  <c r="B2705" i="18"/>
  <c r="B2704" i="18"/>
  <c r="B2703" i="18"/>
  <c r="B2702" i="18"/>
  <c r="B2701" i="18"/>
  <c r="B2700" i="18"/>
  <c r="B2699" i="18"/>
  <c r="B2698" i="18"/>
  <c r="B2697" i="18"/>
  <c r="B2696" i="18"/>
  <c r="B2695" i="18"/>
  <c r="B2694" i="18"/>
  <c r="B2693" i="18"/>
  <c r="B2692" i="18"/>
  <c r="B2691" i="18"/>
  <c r="B2690" i="18"/>
  <c r="B2689" i="18"/>
  <c r="B2688" i="18"/>
  <c r="B2687" i="18"/>
  <c r="B2686" i="18"/>
  <c r="B2685" i="18"/>
  <c r="B2684" i="18"/>
  <c r="B2683" i="18"/>
  <c r="B2682" i="18"/>
  <c r="B2681" i="18"/>
  <c r="B2680" i="18"/>
  <c r="B2679" i="18"/>
  <c r="B2678" i="18"/>
  <c r="B2677" i="18"/>
  <c r="B2676" i="18"/>
  <c r="B2675" i="18"/>
  <c r="B2674" i="18"/>
  <c r="B2673" i="18"/>
  <c r="B2672" i="18"/>
  <c r="B2671" i="18"/>
  <c r="B2670" i="18"/>
  <c r="B2669" i="18"/>
  <c r="B2668" i="18"/>
  <c r="B2667" i="18"/>
  <c r="B2666" i="18"/>
  <c r="B2665" i="18"/>
  <c r="B2664" i="18"/>
  <c r="B2663" i="18"/>
  <c r="B2662" i="18"/>
  <c r="B2661" i="18"/>
  <c r="B2660" i="18"/>
  <c r="B2659" i="18"/>
  <c r="B2658" i="18"/>
  <c r="B2657" i="18"/>
  <c r="B2656" i="18"/>
  <c r="B2655" i="18"/>
  <c r="B2654" i="18"/>
  <c r="B2653" i="18"/>
  <c r="B2652" i="18"/>
  <c r="B2651" i="18"/>
  <c r="B2650" i="18"/>
  <c r="B2649" i="18"/>
  <c r="B2648" i="18"/>
  <c r="B2647" i="18"/>
  <c r="B2646" i="18"/>
  <c r="B2645" i="18"/>
  <c r="B2644" i="18"/>
  <c r="B2643" i="18"/>
  <c r="B2642" i="18"/>
  <c r="B2641" i="18"/>
  <c r="B2640" i="18"/>
  <c r="B2639" i="18"/>
  <c r="B2638" i="18"/>
  <c r="B2637" i="18"/>
  <c r="B2636" i="18"/>
  <c r="B2635" i="18"/>
  <c r="B2634" i="18"/>
  <c r="B2633" i="18"/>
  <c r="B2632" i="18"/>
  <c r="B2631" i="18"/>
  <c r="B2630" i="18"/>
  <c r="B2629" i="18"/>
  <c r="B2628" i="18"/>
  <c r="B2627" i="18"/>
  <c r="B2626" i="18"/>
  <c r="B2625" i="18"/>
  <c r="B2624" i="18"/>
  <c r="B2623" i="18"/>
  <c r="B2622" i="18"/>
  <c r="B2621" i="18"/>
  <c r="B2620" i="18"/>
  <c r="B2619" i="18"/>
  <c r="B2618" i="18"/>
  <c r="B2617" i="18"/>
  <c r="B2616" i="18"/>
  <c r="B2615" i="18"/>
  <c r="B2614" i="18"/>
  <c r="B2613" i="18"/>
  <c r="B2612" i="18"/>
  <c r="B2611" i="18"/>
  <c r="B2610" i="18"/>
  <c r="B2609" i="18"/>
  <c r="B2608" i="18"/>
  <c r="B2607" i="18"/>
  <c r="B2606" i="18"/>
  <c r="B2605" i="18"/>
  <c r="B2604" i="18"/>
  <c r="B2603" i="18"/>
  <c r="B2602" i="18"/>
  <c r="B2601" i="18"/>
  <c r="B2600" i="18"/>
  <c r="B2599" i="18"/>
  <c r="B2598" i="18"/>
  <c r="B2597" i="18"/>
  <c r="B2596" i="18"/>
  <c r="B2595" i="18"/>
  <c r="B2594" i="18"/>
  <c r="B2593" i="18"/>
  <c r="B2592" i="18"/>
  <c r="B2591" i="18"/>
  <c r="B2590" i="18"/>
  <c r="B2589" i="18"/>
  <c r="B2588" i="18"/>
  <c r="B2587" i="18"/>
  <c r="B2586" i="18"/>
  <c r="B2585" i="18"/>
  <c r="B2584" i="18"/>
  <c r="B2583" i="18"/>
  <c r="B2582" i="18"/>
  <c r="B2581" i="18"/>
  <c r="B2580" i="18"/>
  <c r="B2579" i="18"/>
  <c r="B2578" i="18"/>
  <c r="B2577" i="18"/>
  <c r="B2576" i="18"/>
  <c r="B2575" i="18"/>
  <c r="B2574" i="18"/>
  <c r="B2573" i="18"/>
  <c r="B2572" i="18"/>
  <c r="B2571" i="18"/>
  <c r="B2570" i="18"/>
  <c r="B2569" i="18"/>
  <c r="B2568" i="18"/>
  <c r="B2567" i="18"/>
  <c r="B2566" i="18"/>
  <c r="B2565" i="18"/>
  <c r="B2564" i="18"/>
  <c r="B2563" i="18"/>
  <c r="B2562" i="18"/>
  <c r="B2561" i="18"/>
  <c r="B2560" i="18"/>
  <c r="B2559" i="18"/>
  <c r="B2558" i="18"/>
  <c r="B2557" i="18"/>
  <c r="B2556" i="18"/>
  <c r="B2555" i="18"/>
  <c r="B2554" i="18"/>
  <c r="B2553" i="18"/>
  <c r="B2552" i="18"/>
  <c r="B2551" i="18"/>
  <c r="B2550" i="18"/>
  <c r="B2549" i="18"/>
  <c r="B2548" i="18"/>
  <c r="B2547" i="18"/>
  <c r="B2546" i="18"/>
  <c r="B2545" i="18"/>
  <c r="B2544" i="18"/>
  <c r="B2543" i="18"/>
  <c r="B2542" i="18"/>
  <c r="B2541" i="18"/>
  <c r="B2540" i="18"/>
  <c r="B2539" i="18"/>
  <c r="B2538" i="18"/>
  <c r="B2537" i="18"/>
  <c r="B2536" i="18"/>
  <c r="B2535" i="18"/>
  <c r="B2534" i="18"/>
  <c r="B2533" i="18"/>
  <c r="B2532" i="18"/>
  <c r="B2531" i="18"/>
  <c r="B2530" i="18"/>
  <c r="B2529" i="18"/>
  <c r="B2528" i="18"/>
  <c r="B2527" i="18"/>
  <c r="B2526" i="18"/>
  <c r="B2525" i="18"/>
  <c r="B2524" i="18"/>
  <c r="B2523" i="18"/>
  <c r="B2522" i="18"/>
  <c r="B2521" i="18"/>
  <c r="B2520" i="18"/>
  <c r="B2519" i="18"/>
  <c r="B2518" i="18"/>
  <c r="B2517" i="18"/>
  <c r="B2516" i="18"/>
  <c r="B2515" i="18"/>
  <c r="B2514" i="18"/>
  <c r="B2513" i="18"/>
  <c r="B2512" i="18"/>
  <c r="B2511" i="18"/>
  <c r="B2510" i="18"/>
  <c r="B2509" i="18"/>
  <c r="B2508" i="18"/>
  <c r="B2507" i="18"/>
  <c r="B2506" i="18"/>
  <c r="B2505" i="18"/>
  <c r="B2504" i="18"/>
  <c r="B2503" i="18"/>
  <c r="B2502" i="18"/>
  <c r="B2501" i="18"/>
  <c r="B2500" i="18"/>
  <c r="B2499" i="18"/>
  <c r="B2498" i="18"/>
  <c r="B2497" i="18"/>
  <c r="B2496" i="18"/>
  <c r="B2495" i="18"/>
  <c r="B2494" i="18"/>
  <c r="B2493" i="18"/>
  <c r="B2492" i="18"/>
  <c r="B2491" i="18"/>
  <c r="B2490" i="18"/>
  <c r="B2489" i="18"/>
  <c r="B2488" i="18"/>
  <c r="B2487" i="18"/>
  <c r="B2486" i="18"/>
  <c r="B2485" i="18"/>
  <c r="B2484" i="18"/>
  <c r="B2483" i="18"/>
  <c r="B2482" i="18"/>
  <c r="B2481" i="18"/>
  <c r="B2480" i="18"/>
  <c r="B2479" i="18"/>
  <c r="B2478" i="18"/>
  <c r="B2477" i="18"/>
  <c r="B2476" i="18"/>
  <c r="B2475" i="18"/>
  <c r="B2474" i="18"/>
  <c r="B2473" i="18"/>
  <c r="B2472" i="18"/>
  <c r="B2471" i="18"/>
  <c r="B2470" i="18"/>
  <c r="B2469" i="18"/>
  <c r="B2468" i="18"/>
  <c r="B2467" i="18"/>
  <c r="B2466" i="18"/>
  <c r="B2465" i="18"/>
  <c r="B2464" i="18"/>
  <c r="B2463" i="18"/>
  <c r="B2462" i="18"/>
  <c r="B2461" i="18"/>
  <c r="B2460" i="18"/>
  <c r="B2459" i="18"/>
  <c r="B2458" i="18"/>
  <c r="B2457" i="18"/>
  <c r="B2456" i="18"/>
  <c r="B2455" i="18"/>
  <c r="B2454" i="18"/>
  <c r="B2453" i="18"/>
  <c r="B2452" i="18"/>
  <c r="B2451" i="18"/>
  <c r="B2450" i="18"/>
  <c r="B2449" i="18"/>
  <c r="B2448" i="18"/>
  <c r="B2447" i="18"/>
  <c r="B2446" i="18"/>
  <c r="B2445" i="18"/>
  <c r="B2444" i="18"/>
  <c r="B2443" i="18"/>
  <c r="B2442" i="18"/>
  <c r="B2441" i="18"/>
  <c r="B2440" i="18"/>
  <c r="B2439" i="18"/>
  <c r="B2438" i="18"/>
  <c r="B2437" i="18"/>
  <c r="B2436" i="18"/>
  <c r="B2435" i="18"/>
  <c r="B2434" i="18"/>
  <c r="B2433" i="18"/>
  <c r="B2432" i="18"/>
  <c r="B2431" i="18"/>
  <c r="B2430" i="18"/>
  <c r="B2429" i="18"/>
  <c r="B2428" i="18"/>
  <c r="B2427" i="18"/>
  <c r="B2426" i="18"/>
  <c r="B2425" i="18"/>
  <c r="B2424" i="18"/>
  <c r="B2423" i="18"/>
  <c r="B2422" i="18"/>
  <c r="B2421" i="18"/>
  <c r="B2420" i="18"/>
  <c r="B2419" i="18"/>
  <c r="B2418" i="18"/>
  <c r="B2417" i="18"/>
  <c r="B2416" i="18"/>
  <c r="B2415" i="18"/>
  <c r="B2414" i="18"/>
  <c r="B2413" i="18"/>
  <c r="B2412" i="18"/>
  <c r="B2411" i="18"/>
  <c r="B2410" i="18"/>
  <c r="B2409" i="18"/>
  <c r="B2408" i="18"/>
  <c r="B2407" i="18"/>
  <c r="B2406" i="18"/>
  <c r="B2405" i="18"/>
  <c r="B2404" i="18"/>
  <c r="B2403" i="18"/>
  <c r="B2402" i="18"/>
  <c r="B2401" i="18"/>
  <c r="B2400" i="18"/>
  <c r="B2399" i="18"/>
  <c r="B2398" i="18"/>
  <c r="B2397" i="18"/>
  <c r="B2396" i="18"/>
  <c r="B2395" i="18"/>
  <c r="B2394" i="18"/>
  <c r="B2393" i="18"/>
  <c r="B2392" i="18"/>
  <c r="B2391" i="18"/>
  <c r="B2390" i="18"/>
  <c r="B2389" i="18"/>
  <c r="B2388" i="18"/>
  <c r="B2387" i="18"/>
  <c r="B2386" i="18"/>
  <c r="B2385" i="18"/>
  <c r="B2384" i="18"/>
  <c r="B2383" i="18"/>
  <c r="B2382" i="18"/>
  <c r="B2381" i="18"/>
  <c r="B2380" i="18"/>
  <c r="B2379" i="18"/>
  <c r="B2378" i="18"/>
  <c r="B2377" i="18"/>
  <c r="B2376" i="18"/>
  <c r="B2375" i="18"/>
  <c r="B2374" i="18"/>
  <c r="B2373" i="18"/>
  <c r="B2372" i="18"/>
  <c r="B2371" i="18"/>
  <c r="B2370" i="18"/>
  <c r="B2369" i="18"/>
  <c r="B2368" i="18"/>
  <c r="B2367" i="18"/>
  <c r="B2366" i="18"/>
  <c r="B2365" i="18"/>
  <c r="B2364" i="18"/>
  <c r="B2363" i="18"/>
  <c r="B2362" i="18"/>
  <c r="B2361" i="18"/>
  <c r="B2360" i="18"/>
  <c r="B2359" i="18"/>
  <c r="B2358" i="18"/>
  <c r="B2357" i="18"/>
  <c r="B2356" i="18"/>
  <c r="B2355" i="18"/>
  <c r="B2354" i="18"/>
  <c r="B2353" i="18"/>
  <c r="B2352" i="18"/>
  <c r="B2351" i="18"/>
  <c r="B2350" i="18"/>
  <c r="B2349" i="18"/>
  <c r="B2348" i="18"/>
  <c r="B2347" i="18"/>
  <c r="B2346" i="18"/>
  <c r="B2345" i="18"/>
  <c r="B2344" i="18"/>
  <c r="B2343" i="18"/>
  <c r="B2342" i="18"/>
  <c r="B2341" i="18"/>
  <c r="B2340" i="18"/>
  <c r="B2339" i="18"/>
  <c r="B2338" i="18"/>
  <c r="B2337" i="18"/>
  <c r="B2336" i="18"/>
  <c r="B2335" i="18"/>
  <c r="B2334" i="18"/>
  <c r="B2333" i="18"/>
  <c r="B2332" i="18"/>
  <c r="B2331" i="18"/>
  <c r="B2330" i="18"/>
  <c r="B2329" i="18"/>
  <c r="B2328" i="18"/>
  <c r="B2327" i="18"/>
  <c r="B2326" i="18"/>
  <c r="B2325" i="18"/>
  <c r="B2324" i="18"/>
  <c r="B2323" i="18"/>
  <c r="B2322" i="18"/>
  <c r="B2321" i="18"/>
  <c r="B2320" i="18"/>
  <c r="B2319" i="18"/>
  <c r="B2318" i="18"/>
  <c r="B2317" i="18"/>
  <c r="B2316" i="18"/>
  <c r="B2315" i="18"/>
  <c r="B2314" i="18"/>
  <c r="B2313" i="18"/>
  <c r="B2312" i="18"/>
  <c r="B2311" i="18"/>
  <c r="B2310" i="18"/>
  <c r="B2309" i="18"/>
  <c r="B2308" i="18"/>
  <c r="B2307" i="18"/>
  <c r="B2306" i="18"/>
  <c r="B2305" i="18"/>
  <c r="B2304" i="18"/>
  <c r="B2303" i="18"/>
  <c r="B2302" i="18"/>
  <c r="B2301" i="18"/>
  <c r="B2300" i="18"/>
  <c r="B2299" i="18"/>
  <c r="B2298" i="18"/>
  <c r="B2297" i="18"/>
  <c r="B2296" i="18"/>
  <c r="B2295" i="18"/>
  <c r="B2294" i="18"/>
  <c r="B2293" i="18"/>
  <c r="B2292" i="18"/>
  <c r="B2291" i="18"/>
  <c r="B2290" i="18"/>
  <c r="B2289" i="18"/>
  <c r="B2288" i="18"/>
  <c r="B2287" i="18"/>
  <c r="B2286" i="18"/>
  <c r="B2285" i="18"/>
  <c r="B2284" i="18"/>
  <c r="B2283" i="18"/>
  <c r="B2282" i="18"/>
  <c r="B2281" i="18"/>
  <c r="B2280" i="18"/>
  <c r="B2279" i="18"/>
  <c r="B2278" i="18"/>
  <c r="B2277" i="18"/>
  <c r="B2276" i="18"/>
  <c r="B2275" i="18"/>
  <c r="B2274" i="18"/>
  <c r="B2273" i="18"/>
  <c r="B2272" i="18"/>
  <c r="B2271" i="18"/>
  <c r="B2270" i="18"/>
  <c r="B2269" i="18"/>
  <c r="B2268" i="18"/>
  <c r="B2267" i="18"/>
  <c r="B2266" i="18"/>
  <c r="B2265" i="18"/>
  <c r="B2264" i="18"/>
  <c r="B2263" i="18"/>
  <c r="B2262" i="18"/>
  <c r="B2261" i="18"/>
  <c r="B2260" i="18"/>
  <c r="B2259" i="18"/>
  <c r="B2258" i="18"/>
  <c r="B2257" i="18"/>
  <c r="B2256" i="18"/>
  <c r="B2255" i="18"/>
  <c r="B2254" i="18"/>
  <c r="B2253" i="18"/>
  <c r="B2252" i="18"/>
  <c r="B2251" i="18"/>
  <c r="B2250" i="18"/>
  <c r="B2249" i="18"/>
  <c r="B2248" i="18"/>
  <c r="B2247" i="18"/>
  <c r="B2246" i="18"/>
  <c r="B2245" i="18"/>
  <c r="B2244" i="18"/>
  <c r="B2243" i="18"/>
  <c r="B2242" i="18"/>
  <c r="B2241" i="18"/>
  <c r="B2240" i="18"/>
  <c r="B2239" i="18"/>
  <c r="B2238" i="18"/>
  <c r="B2237" i="18"/>
  <c r="B2236" i="18"/>
  <c r="B2235" i="18"/>
  <c r="B2234" i="18"/>
  <c r="B2233" i="18"/>
  <c r="B2232" i="18"/>
  <c r="B2231" i="18"/>
  <c r="B2230" i="18"/>
  <c r="B2229" i="18"/>
  <c r="B2228" i="18"/>
  <c r="B2227" i="18"/>
  <c r="B2226" i="18"/>
  <c r="B2225" i="18"/>
  <c r="B2224" i="18"/>
  <c r="B2223" i="18"/>
  <c r="B2222" i="18"/>
  <c r="B2221" i="18"/>
  <c r="B2220" i="18"/>
  <c r="B2219" i="18"/>
  <c r="B2218" i="18"/>
  <c r="B2217" i="18"/>
  <c r="B2216" i="18"/>
  <c r="B2215" i="18"/>
  <c r="B2214" i="18"/>
  <c r="B2213" i="18"/>
  <c r="B2212" i="18"/>
  <c r="B2211" i="18"/>
  <c r="B2210" i="18"/>
  <c r="B2209" i="18"/>
  <c r="B2208" i="18"/>
  <c r="B2207" i="18"/>
  <c r="B2206" i="18"/>
  <c r="B2205" i="18"/>
  <c r="B2204" i="18"/>
  <c r="B2203" i="18"/>
  <c r="B2202" i="18"/>
  <c r="B2201" i="18"/>
  <c r="B2200" i="18"/>
  <c r="B2199" i="18"/>
  <c r="B2198" i="18"/>
  <c r="B2197" i="18"/>
  <c r="B2196" i="18"/>
  <c r="B2195" i="18"/>
  <c r="B2194" i="18"/>
  <c r="B2193" i="18"/>
  <c r="B2192" i="18"/>
  <c r="B2191" i="18"/>
  <c r="B2190" i="18"/>
  <c r="B2189" i="18"/>
  <c r="B2188" i="18"/>
  <c r="B2187" i="18"/>
  <c r="B2186" i="18"/>
  <c r="B2185" i="18"/>
  <c r="B2184" i="18"/>
  <c r="B2183" i="18"/>
  <c r="B2182" i="18"/>
  <c r="B2181" i="18"/>
  <c r="B2180" i="18"/>
  <c r="B2179" i="18"/>
  <c r="B2178" i="18"/>
  <c r="B2177" i="18"/>
  <c r="B2176" i="18"/>
  <c r="B2175" i="18"/>
  <c r="B2174" i="18"/>
  <c r="B2173" i="18"/>
  <c r="B2172" i="18"/>
  <c r="B2171" i="18"/>
  <c r="B2170" i="18"/>
  <c r="B2169" i="18"/>
  <c r="B2168" i="18"/>
  <c r="B2167" i="18"/>
  <c r="B2166" i="18"/>
  <c r="B2165" i="18"/>
  <c r="B2164" i="18"/>
  <c r="B2163" i="18"/>
  <c r="B2162" i="18"/>
  <c r="B2161" i="18"/>
  <c r="B2160" i="18"/>
  <c r="B2159" i="18"/>
  <c r="B2158" i="18"/>
  <c r="B2157" i="18"/>
  <c r="B2156" i="18"/>
  <c r="B2155" i="18"/>
  <c r="B2154" i="18"/>
  <c r="B2153" i="18"/>
  <c r="B2152" i="18"/>
  <c r="B2151" i="18"/>
  <c r="B2150" i="18"/>
  <c r="B2149" i="18"/>
  <c r="B2148" i="18"/>
  <c r="B2147" i="18"/>
  <c r="B2146" i="18"/>
  <c r="B2145" i="18"/>
  <c r="B2144" i="18"/>
  <c r="B2143" i="18"/>
  <c r="B2142" i="18"/>
  <c r="B2141" i="18"/>
  <c r="B2140" i="18"/>
  <c r="B2139" i="18"/>
  <c r="B2138" i="18"/>
  <c r="B2137" i="18"/>
  <c r="B2136" i="18"/>
  <c r="B2135" i="18"/>
  <c r="B2134" i="18"/>
  <c r="B2133" i="18"/>
  <c r="B2132" i="18"/>
  <c r="B2131" i="18"/>
  <c r="B2130" i="18"/>
  <c r="B2129" i="18"/>
  <c r="B2128" i="18"/>
  <c r="B2127" i="18"/>
  <c r="B2126" i="18"/>
  <c r="B2125" i="18"/>
  <c r="B2124" i="18"/>
  <c r="B2123" i="18"/>
  <c r="B2122" i="18"/>
  <c r="B2121" i="18"/>
  <c r="B2120" i="18"/>
  <c r="B2119" i="18"/>
  <c r="B2118" i="18"/>
  <c r="B2117" i="18"/>
  <c r="B2116" i="18"/>
  <c r="B2115" i="18"/>
  <c r="B2114" i="18"/>
  <c r="B2113" i="18"/>
  <c r="B2112" i="18"/>
  <c r="B2111" i="18"/>
  <c r="B2110" i="18"/>
  <c r="B2109" i="18"/>
  <c r="B2108" i="18"/>
  <c r="B2107" i="18"/>
  <c r="B2106" i="18"/>
  <c r="B2105" i="18"/>
  <c r="B2104" i="18"/>
  <c r="B2103" i="18"/>
  <c r="B2102" i="18"/>
  <c r="B2101" i="18"/>
  <c r="B2100" i="18"/>
  <c r="B2099" i="18"/>
  <c r="B2098" i="18"/>
  <c r="B2097" i="18"/>
  <c r="B2096" i="18"/>
  <c r="B2095" i="18"/>
  <c r="B2094" i="18"/>
  <c r="B2093" i="18"/>
  <c r="B2092" i="18"/>
  <c r="B2091" i="18"/>
  <c r="B2090" i="18"/>
  <c r="B2089" i="18"/>
  <c r="B2088" i="18"/>
  <c r="B2087" i="18"/>
  <c r="B2086" i="18"/>
  <c r="B2085" i="18"/>
  <c r="B2084" i="18"/>
  <c r="B2083" i="18"/>
  <c r="B2082" i="18"/>
  <c r="B2081" i="18"/>
  <c r="B2080" i="18"/>
  <c r="B2079" i="18"/>
  <c r="B2078" i="18"/>
  <c r="B2077" i="18"/>
  <c r="B2076" i="18"/>
  <c r="B2075" i="18"/>
  <c r="B2074" i="18"/>
  <c r="B2073" i="18"/>
  <c r="B2072" i="18"/>
  <c r="B2071" i="18"/>
  <c r="B2070" i="18"/>
  <c r="B2069" i="18"/>
  <c r="B2068" i="18"/>
  <c r="B2067" i="18"/>
  <c r="B2066" i="18"/>
  <c r="B2065" i="18"/>
  <c r="B2064" i="18"/>
  <c r="B2063" i="18"/>
  <c r="B2062" i="18"/>
  <c r="B2061" i="18"/>
  <c r="B2060" i="18"/>
  <c r="B2059" i="18"/>
  <c r="B2058" i="18"/>
  <c r="B2057" i="18"/>
  <c r="B2056" i="18"/>
  <c r="B2055" i="18"/>
  <c r="B2054" i="18"/>
  <c r="B2053" i="18"/>
  <c r="B2052" i="18"/>
  <c r="B2051" i="18"/>
  <c r="B2050" i="18"/>
  <c r="B2049" i="18"/>
  <c r="B2048" i="18"/>
  <c r="B2047" i="18"/>
  <c r="B2046" i="18"/>
  <c r="B2045" i="18"/>
  <c r="B2044" i="18"/>
  <c r="B2043" i="18"/>
  <c r="B2042" i="18"/>
  <c r="B2041" i="18"/>
  <c r="B2040" i="18"/>
  <c r="B2039" i="18"/>
  <c r="B2038" i="18"/>
  <c r="B2037" i="18"/>
  <c r="B2036" i="18"/>
  <c r="B2035" i="18"/>
  <c r="B2034" i="18"/>
  <c r="B2033" i="18"/>
  <c r="B2032" i="18"/>
  <c r="B2031" i="18"/>
  <c r="B2030" i="18"/>
  <c r="B2029" i="18"/>
  <c r="B2028" i="18"/>
  <c r="B2027" i="18"/>
  <c r="B2026" i="18"/>
  <c r="B2025" i="18"/>
  <c r="B2024" i="18"/>
  <c r="B2023" i="18"/>
  <c r="B2022" i="18"/>
  <c r="B2021" i="18"/>
  <c r="B2020" i="18"/>
  <c r="B2019" i="18"/>
  <c r="B2018" i="18"/>
  <c r="B2017" i="18"/>
  <c r="B2016" i="18"/>
  <c r="B2015" i="18"/>
  <c r="B2014" i="18"/>
  <c r="B2013" i="18"/>
  <c r="B2012" i="18"/>
  <c r="B2011" i="18"/>
  <c r="B2010" i="18"/>
  <c r="B2009" i="18"/>
  <c r="B2008" i="18"/>
  <c r="B2007" i="18"/>
  <c r="B2006" i="18"/>
  <c r="B2005" i="18"/>
  <c r="B2004" i="18"/>
  <c r="B2003" i="18"/>
  <c r="B2002" i="18"/>
  <c r="B2001" i="18"/>
  <c r="B2000" i="18"/>
  <c r="B1999" i="18"/>
  <c r="B1998" i="18"/>
  <c r="B1997" i="18"/>
  <c r="B1996" i="18"/>
  <c r="B1995" i="18"/>
  <c r="B1994" i="18"/>
  <c r="B1993" i="18"/>
  <c r="B1992" i="18"/>
  <c r="B1991" i="18"/>
  <c r="B1990" i="18"/>
  <c r="B1989" i="18"/>
  <c r="B1988" i="18"/>
  <c r="B1987" i="18"/>
  <c r="B1986" i="18"/>
  <c r="B1985" i="18"/>
  <c r="B1984" i="18"/>
  <c r="B1983" i="18"/>
  <c r="B1982" i="18"/>
  <c r="B1981" i="18"/>
  <c r="B1980" i="18"/>
  <c r="B1979" i="18"/>
  <c r="B1978" i="18"/>
  <c r="B1977" i="18"/>
  <c r="B1976" i="18"/>
  <c r="B1975" i="18"/>
  <c r="B1974" i="18"/>
  <c r="B1973" i="18"/>
  <c r="B1972" i="18"/>
  <c r="B1971" i="18"/>
  <c r="B1970" i="18"/>
  <c r="B1969" i="18"/>
  <c r="B1968" i="18"/>
  <c r="B1967" i="18"/>
  <c r="B1966" i="18"/>
  <c r="B1965" i="18"/>
  <c r="B1964" i="18"/>
  <c r="B1963" i="18"/>
  <c r="B1962" i="18"/>
  <c r="B1961" i="18"/>
  <c r="B1960" i="18"/>
  <c r="B1959" i="18"/>
  <c r="B1958" i="18"/>
  <c r="B1957" i="18"/>
  <c r="B1956" i="18"/>
  <c r="B1955" i="18"/>
  <c r="B1954" i="18"/>
  <c r="B1953" i="18"/>
  <c r="B1952" i="18"/>
  <c r="B1951" i="18"/>
  <c r="B1950" i="18"/>
  <c r="B1949" i="18"/>
  <c r="B1948" i="18"/>
  <c r="B1947" i="18"/>
  <c r="B1946" i="18"/>
  <c r="B1945" i="18"/>
  <c r="B1944" i="18"/>
  <c r="B1943" i="18"/>
  <c r="B1942" i="18"/>
  <c r="B1941" i="18"/>
  <c r="B1940" i="18"/>
  <c r="B1939" i="18"/>
  <c r="B1938" i="18"/>
  <c r="B1937" i="18"/>
  <c r="B1936" i="18"/>
  <c r="B1935" i="18"/>
  <c r="B1934" i="18"/>
  <c r="B1933" i="18"/>
  <c r="B1932" i="18"/>
  <c r="B1931" i="18"/>
  <c r="B1930" i="18"/>
  <c r="B1929" i="18"/>
  <c r="B1928" i="18"/>
  <c r="B1927" i="18"/>
  <c r="B1926" i="18"/>
  <c r="B1925" i="18"/>
  <c r="B1924" i="18"/>
  <c r="B1923" i="18"/>
  <c r="B1922" i="18"/>
  <c r="B1921" i="18"/>
  <c r="B1920" i="18"/>
  <c r="B1919" i="18"/>
  <c r="B1918" i="18"/>
  <c r="B1917" i="18"/>
  <c r="B1916" i="18"/>
  <c r="B1915" i="18"/>
  <c r="B1914" i="18"/>
  <c r="B1913" i="18"/>
  <c r="B1912" i="18"/>
  <c r="B1911" i="18"/>
  <c r="B1910" i="18"/>
  <c r="B1909" i="18"/>
  <c r="B1908" i="18"/>
  <c r="B1907" i="18"/>
  <c r="B1906" i="18"/>
  <c r="B1905" i="18"/>
  <c r="B1904" i="18"/>
  <c r="B1903" i="18"/>
  <c r="B1902" i="18"/>
  <c r="B1901" i="18"/>
  <c r="B1900" i="18"/>
  <c r="B1899" i="18"/>
  <c r="B1898" i="18"/>
  <c r="B1897" i="18"/>
  <c r="B1896" i="18"/>
  <c r="B1895" i="18"/>
  <c r="B1894" i="18"/>
  <c r="B1893" i="18"/>
  <c r="B1892" i="18"/>
  <c r="B1891" i="18"/>
  <c r="B1890" i="18"/>
  <c r="B1889" i="18"/>
  <c r="B1888" i="18"/>
  <c r="B1887" i="18"/>
  <c r="B1886" i="18"/>
  <c r="B1885" i="18"/>
  <c r="B1884" i="18"/>
  <c r="B1883" i="18"/>
  <c r="B1882" i="18"/>
  <c r="B1881" i="18"/>
  <c r="B1880" i="18"/>
  <c r="B1879" i="18"/>
  <c r="B1878" i="18"/>
  <c r="B1877" i="18"/>
  <c r="B1876" i="18"/>
  <c r="B1875" i="18"/>
  <c r="B1874" i="18"/>
  <c r="B1873" i="18"/>
  <c r="B1872" i="18"/>
  <c r="B1871" i="18"/>
  <c r="B1870" i="18"/>
  <c r="B1869" i="18"/>
  <c r="B1868" i="18"/>
  <c r="B1867" i="18"/>
  <c r="B1866" i="18"/>
  <c r="B1865" i="18"/>
  <c r="B1864" i="18"/>
  <c r="B1863" i="18"/>
  <c r="B1862" i="18"/>
  <c r="B1861" i="18"/>
  <c r="B1860" i="18"/>
  <c r="B1859" i="18"/>
  <c r="B1858" i="18"/>
  <c r="B1857" i="18"/>
  <c r="B1856" i="18"/>
  <c r="B1855" i="18"/>
  <c r="B1854" i="18"/>
  <c r="B1853" i="18"/>
  <c r="B1852" i="18"/>
  <c r="B1851" i="18"/>
  <c r="B1850" i="18"/>
  <c r="B1849" i="18"/>
  <c r="B1848" i="18"/>
  <c r="B1847" i="18"/>
  <c r="B1846" i="18"/>
  <c r="B1845" i="18"/>
  <c r="B1844" i="18"/>
  <c r="B1843" i="18"/>
  <c r="B1842" i="18"/>
  <c r="B1841" i="18"/>
  <c r="B1840" i="18"/>
  <c r="B1839" i="18"/>
  <c r="B1838" i="18"/>
  <c r="B1837" i="18"/>
  <c r="B1836" i="18"/>
  <c r="B1835" i="18"/>
  <c r="B1834" i="18"/>
  <c r="B1833" i="18"/>
  <c r="B1832" i="18"/>
  <c r="B1831" i="18"/>
  <c r="B1830" i="18"/>
  <c r="B1829" i="18"/>
  <c r="B1828" i="18"/>
  <c r="B1827" i="18"/>
  <c r="B1826" i="18"/>
  <c r="B1825" i="18"/>
  <c r="B1824" i="18"/>
  <c r="B1823" i="18"/>
  <c r="B1822" i="18"/>
  <c r="B1821" i="18"/>
  <c r="B1820" i="18"/>
  <c r="B1819" i="18"/>
  <c r="B1818" i="18"/>
  <c r="B1817" i="18"/>
  <c r="B1816" i="18"/>
  <c r="B1815" i="18"/>
  <c r="B1814" i="18"/>
  <c r="B1813" i="18"/>
  <c r="B1812" i="18"/>
  <c r="B1811" i="18"/>
  <c r="B1810" i="18"/>
  <c r="B1809" i="18"/>
  <c r="B1808" i="18"/>
  <c r="B1807" i="18"/>
  <c r="B1806" i="18"/>
  <c r="B1805" i="18"/>
  <c r="B1804" i="18"/>
  <c r="B1803" i="18"/>
  <c r="B1802" i="18"/>
  <c r="B1801" i="18"/>
  <c r="B1800" i="18"/>
  <c r="B1799" i="18"/>
  <c r="B1798" i="18"/>
  <c r="B1797" i="18"/>
  <c r="B1796" i="18"/>
  <c r="B1795" i="18"/>
  <c r="B1794" i="18"/>
  <c r="B1793" i="18"/>
  <c r="B1792" i="18"/>
  <c r="B1791" i="18"/>
  <c r="B1790" i="18"/>
  <c r="B1789" i="18"/>
  <c r="B1788" i="18"/>
  <c r="B1787" i="18"/>
  <c r="B1786" i="18"/>
  <c r="B1785" i="18"/>
  <c r="B1784" i="18"/>
  <c r="B1783" i="18"/>
  <c r="B1782" i="18"/>
  <c r="B1781" i="18"/>
  <c r="B1780" i="18"/>
  <c r="B1779" i="18"/>
  <c r="B1778" i="18"/>
  <c r="B1777" i="18"/>
  <c r="B1776" i="18"/>
  <c r="B1775" i="18"/>
  <c r="B1774" i="18"/>
  <c r="B1773" i="18"/>
  <c r="B1772" i="18"/>
  <c r="B1771" i="18"/>
  <c r="B1770" i="18"/>
  <c r="B1769" i="18"/>
  <c r="B1768" i="18"/>
  <c r="B1767" i="18"/>
  <c r="B1766" i="18"/>
  <c r="B1765" i="18"/>
  <c r="B1764" i="18"/>
  <c r="B1763" i="18"/>
  <c r="B1762" i="18"/>
  <c r="B1761" i="18"/>
  <c r="B1760" i="18"/>
  <c r="B1759" i="18"/>
  <c r="B1758" i="18"/>
  <c r="B1757" i="18"/>
  <c r="B1756" i="18"/>
  <c r="B1755" i="18"/>
  <c r="B1754" i="18"/>
  <c r="B1753" i="18"/>
  <c r="B1752" i="18"/>
  <c r="B1751" i="18"/>
  <c r="B1750" i="18"/>
  <c r="B1749" i="18"/>
  <c r="B1748" i="18"/>
  <c r="B1747" i="18"/>
  <c r="B1746" i="18"/>
  <c r="B1745" i="18"/>
  <c r="B1744" i="18"/>
  <c r="B1743" i="18"/>
  <c r="B1742" i="18"/>
  <c r="B1741" i="18"/>
  <c r="B1740" i="18"/>
  <c r="B1739" i="18"/>
  <c r="B1738" i="18"/>
  <c r="B1737" i="18"/>
  <c r="B1736" i="18"/>
  <c r="B1735" i="18"/>
  <c r="B1734" i="18"/>
  <c r="B1733" i="18"/>
  <c r="B1732" i="18"/>
  <c r="B1731" i="18"/>
  <c r="B1730" i="18"/>
  <c r="B1729" i="18"/>
  <c r="B1728" i="18"/>
  <c r="B1727" i="18"/>
  <c r="B1726" i="18"/>
  <c r="B1725" i="18"/>
  <c r="B1724" i="18"/>
  <c r="B1723" i="18"/>
  <c r="B1722" i="18"/>
  <c r="B1721" i="18"/>
  <c r="B1720" i="18"/>
  <c r="B1719" i="18"/>
  <c r="B1718" i="18"/>
  <c r="B1717" i="18"/>
  <c r="B1716" i="18"/>
  <c r="B1715" i="18"/>
  <c r="B1714" i="18"/>
  <c r="B1713" i="18"/>
  <c r="B1712" i="18"/>
  <c r="B1711" i="18"/>
  <c r="B1710" i="18"/>
  <c r="B1709" i="18"/>
  <c r="B1708" i="18"/>
  <c r="B1707" i="18"/>
  <c r="B1706" i="18"/>
  <c r="B1705" i="18"/>
  <c r="B1704" i="18"/>
  <c r="B1703" i="18"/>
  <c r="B1702" i="18"/>
  <c r="B1701" i="18"/>
  <c r="B1700" i="18"/>
  <c r="B1699" i="18"/>
  <c r="B1698" i="18"/>
  <c r="B1697" i="18"/>
  <c r="B1696" i="18"/>
  <c r="B1695" i="18"/>
  <c r="B1694" i="18"/>
  <c r="B1693" i="18"/>
  <c r="B1692" i="18"/>
  <c r="B1691" i="18"/>
  <c r="B1690" i="18"/>
  <c r="B1689" i="18"/>
  <c r="B1688" i="18"/>
  <c r="B1687" i="18"/>
  <c r="B1686" i="18"/>
  <c r="B1685" i="18"/>
  <c r="B1684" i="18"/>
  <c r="B1683" i="18"/>
  <c r="B1682" i="18"/>
  <c r="B1681" i="18"/>
  <c r="B1680" i="18"/>
  <c r="B1679" i="18"/>
  <c r="B1678" i="18"/>
  <c r="B1677" i="18"/>
  <c r="B1676" i="18"/>
  <c r="B1675" i="18"/>
  <c r="B1674" i="18"/>
  <c r="B1673" i="18"/>
  <c r="B1672" i="18"/>
  <c r="B1671" i="18"/>
  <c r="B1670" i="18"/>
  <c r="B1669" i="18"/>
  <c r="B1668" i="18"/>
  <c r="B1667" i="18"/>
  <c r="B1666" i="18"/>
  <c r="B1665" i="18"/>
  <c r="B1664" i="18"/>
  <c r="B1663" i="18"/>
  <c r="B1662" i="18"/>
  <c r="B1661" i="18"/>
  <c r="B1660" i="18"/>
  <c r="B1659" i="18"/>
  <c r="B1658" i="18"/>
  <c r="B1657" i="18"/>
  <c r="B1656" i="18"/>
  <c r="B1655" i="18"/>
  <c r="B1654" i="18"/>
  <c r="B1653" i="18"/>
  <c r="B1652" i="18"/>
  <c r="B1651" i="18"/>
  <c r="B1650" i="18"/>
  <c r="B1649" i="18"/>
  <c r="B1648" i="18"/>
  <c r="B1647" i="18"/>
  <c r="B1646" i="18"/>
  <c r="B1645" i="18"/>
  <c r="B1644" i="18"/>
  <c r="B1643" i="18"/>
  <c r="B1642" i="18"/>
  <c r="B1641" i="18"/>
  <c r="B1640" i="18"/>
  <c r="B1639" i="18"/>
  <c r="B1638" i="18"/>
  <c r="B1637" i="18"/>
  <c r="B1636" i="18"/>
  <c r="B1635" i="18"/>
  <c r="B1634" i="18"/>
  <c r="B1633" i="18"/>
  <c r="B1632" i="18"/>
  <c r="B1631" i="18"/>
  <c r="B1630" i="18"/>
  <c r="B1629" i="18"/>
  <c r="B1628" i="18"/>
  <c r="B1627" i="18"/>
  <c r="B1626" i="18"/>
  <c r="B1625" i="18"/>
  <c r="B1624" i="18"/>
  <c r="B1623" i="18"/>
  <c r="B1622" i="18"/>
  <c r="B1621" i="18"/>
  <c r="B1620" i="18"/>
  <c r="B1619" i="18"/>
  <c r="B1618" i="18"/>
  <c r="B1617" i="18"/>
  <c r="B1616" i="18"/>
  <c r="B1615" i="18"/>
  <c r="B1614" i="18"/>
  <c r="B1613" i="18"/>
  <c r="B1612" i="18"/>
  <c r="B1611" i="18"/>
  <c r="B1610" i="18"/>
  <c r="B1609" i="18"/>
  <c r="B1608" i="18"/>
  <c r="B1607" i="18"/>
  <c r="B1606" i="18"/>
  <c r="B1605" i="18"/>
  <c r="B1604" i="18"/>
  <c r="B1603" i="18"/>
  <c r="B1602" i="18"/>
  <c r="B1601" i="18"/>
  <c r="B1600" i="18"/>
  <c r="B1599" i="18"/>
  <c r="B1598" i="18"/>
  <c r="B1597" i="18"/>
  <c r="B1596" i="18"/>
  <c r="B1595" i="18"/>
  <c r="B1594" i="18"/>
  <c r="B1593" i="18"/>
  <c r="B1592" i="18"/>
  <c r="B1591" i="18"/>
  <c r="B1590" i="18"/>
  <c r="B1589" i="18"/>
  <c r="B1588" i="18"/>
  <c r="B1587" i="18"/>
  <c r="B1586" i="18"/>
  <c r="B1585" i="18"/>
  <c r="B1584" i="18"/>
  <c r="B1583" i="18"/>
  <c r="B1582" i="18"/>
  <c r="B1581" i="18"/>
  <c r="B1580" i="18"/>
  <c r="B1579" i="18"/>
  <c r="B1578" i="18"/>
  <c r="B1577" i="18"/>
  <c r="B1576" i="18"/>
  <c r="B1575" i="18"/>
  <c r="B1574" i="18"/>
  <c r="B1573" i="18"/>
  <c r="B1572" i="18"/>
  <c r="B1571" i="18"/>
  <c r="B1570" i="18"/>
  <c r="B1569" i="18"/>
  <c r="B1568" i="18"/>
  <c r="B1567" i="18"/>
  <c r="B1566" i="18"/>
  <c r="B1565" i="18"/>
  <c r="B1564" i="18"/>
  <c r="B1563" i="18"/>
  <c r="B1562" i="18"/>
  <c r="B1561" i="18"/>
  <c r="B1560" i="18"/>
  <c r="B1559" i="18"/>
  <c r="B1558" i="18"/>
  <c r="B1557" i="18"/>
  <c r="B1556" i="18"/>
  <c r="B1555" i="18"/>
  <c r="B1554" i="18"/>
  <c r="B1553" i="18"/>
  <c r="B1552" i="18"/>
  <c r="B1551" i="18"/>
  <c r="B1550" i="18"/>
  <c r="B1549" i="18"/>
  <c r="B1548" i="18"/>
  <c r="B1547" i="18"/>
  <c r="B1546" i="18"/>
  <c r="B1545" i="18"/>
  <c r="B1544" i="18"/>
  <c r="B1543" i="18"/>
  <c r="B1542" i="18"/>
  <c r="B1541" i="18"/>
  <c r="B1540" i="18"/>
  <c r="B1539" i="18"/>
  <c r="B1538" i="18"/>
  <c r="B1537" i="18"/>
  <c r="B1536" i="18"/>
  <c r="B1535" i="18"/>
  <c r="B1534" i="18"/>
  <c r="B1533" i="18"/>
  <c r="B1532" i="18"/>
  <c r="B1531" i="18"/>
  <c r="B1530" i="18"/>
  <c r="B1529" i="18"/>
  <c r="B1528" i="18"/>
  <c r="B1527" i="18"/>
  <c r="B1526" i="18"/>
  <c r="B1525" i="18"/>
  <c r="B1524" i="18"/>
  <c r="B1523" i="18"/>
  <c r="B1522" i="18"/>
  <c r="B1521" i="18"/>
  <c r="B1520" i="18"/>
  <c r="B1519" i="18"/>
  <c r="B1518" i="18"/>
  <c r="B1517" i="18"/>
  <c r="B1516" i="18"/>
  <c r="B1515" i="18"/>
  <c r="B1514" i="18"/>
  <c r="B1513" i="18"/>
  <c r="B1512" i="18"/>
  <c r="B1511" i="18"/>
  <c r="B1510" i="18"/>
  <c r="B1509" i="18"/>
  <c r="B1508" i="18"/>
  <c r="B1507" i="18"/>
  <c r="B1506" i="18"/>
  <c r="B1505" i="18"/>
  <c r="B1504" i="18"/>
  <c r="B1503" i="18"/>
  <c r="B1502" i="18"/>
  <c r="B1501" i="18"/>
  <c r="B1500" i="18"/>
  <c r="B1499" i="18"/>
  <c r="B1498" i="18"/>
  <c r="B1497" i="18"/>
  <c r="B1496" i="18"/>
  <c r="B1495" i="18"/>
  <c r="B1494" i="18"/>
  <c r="B1493" i="18"/>
  <c r="B1492" i="18"/>
  <c r="B1491" i="18"/>
  <c r="B1490" i="18"/>
  <c r="B1489" i="18"/>
  <c r="B1488" i="18"/>
  <c r="B1487" i="18"/>
  <c r="B1486" i="18"/>
  <c r="B1485" i="18"/>
  <c r="B1484" i="18"/>
  <c r="B1483" i="18"/>
  <c r="B1482" i="18"/>
  <c r="B1481" i="18"/>
  <c r="B1480" i="18"/>
  <c r="B1479" i="18"/>
  <c r="B1478" i="18"/>
  <c r="B1477" i="18"/>
  <c r="B1476" i="18"/>
  <c r="B1475" i="18"/>
  <c r="B1474" i="18"/>
  <c r="B1473" i="18"/>
  <c r="B1472" i="18"/>
  <c r="B1471" i="18"/>
  <c r="B1470" i="18"/>
  <c r="B1469" i="18"/>
  <c r="B1468" i="18"/>
  <c r="B1467" i="18"/>
  <c r="B1466" i="18"/>
  <c r="B1465" i="18"/>
  <c r="B1464" i="18"/>
  <c r="B1463" i="18"/>
  <c r="B1462" i="18"/>
  <c r="B1461" i="18"/>
  <c r="B1460" i="18"/>
  <c r="B1459" i="18"/>
  <c r="B1458" i="18"/>
  <c r="B1457" i="18"/>
  <c r="B1456" i="18"/>
  <c r="B1455" i="18"/>
  <c r="B1454" i="18"/>
  <c r="B1453" i="18"/>
  <c r="B1452" i="18"/>
  <c r="B1451" i="18"/>
  <c r="B1450" i="18"/>
  <c r="B1449" i="18"/>
  <c r="B1448" i="18"/>
  <c r="B1447" i="18"/>
  <c r="B1446" i="18"/>
  <c r="B1445" i="18"/>
  <c r="B1444" i="18"/>
  <c r="B1443" i="18"/>
  <c r="B1442" i="18"/>
  <c r="B1441" i="18"/>
  <c r="B1440" i="18"/>
  <c r="B1439" i="18"/>
  <c r="B1438" i="18"/>
  <c r="B1437" i="18"/>
  <c r="B1436" i="18"/>
  <c r="B1435" i="18"/>
  <c r="B1434" i="18"/>
  <c r="B1433" i="18"/>
  <c r="B1432" i="18"/>
  <c r="B1431" i="18"/>
  <c r="B1430" i="18"/>
  <c r="B1429" i="18"/>
  <c r="B1428" i="18"/>
  <c r="B1427" i="18"/>
  <c r="B1426" i="18"/>
  <c r="B1425" i="18"/>
  <c r="B1424" i="18"/>
  <c r="B1423" i="18"/>
  <c r="B1422" i="18"/>
  <c r="B1421" i="18"/>
  <c r="B1420" i="18"/>
  <c r="B1419" i="18"/>
  <c r="B1418" i="18"/>
  <c r="B1417" i="18"/>
  <c r="B1416" i="18"/>
  <c r="B1415" i="18"/>
  <c r="B1414" i="18"/>
  <c r="B1413" i="18"/>
  <c r="B1412" i="18"/>
  <c r="B1411" i="18"/>
  <c r="B1410" i="18"/>
  <c r="B1409" i="18"/>
  <c r="B1408" i="18"/>
  <c r="B1407" i="18"/>
  <c r="B1406" i="18"/>
  <c r="B1405" i="18"/>
  <c r="B1404" i="18"/>
  <c r="B1403" i="18"/>
  <c r="B1402" i="18"/>
  <c r="B1401" i="18"/>
  <c r="B1400" i="18"/>
  <c r="B1399" i="18"/>
  <c r="B1398" i="18"/>
  <c r="B1397" i="18"/>
  <c r="B1396" i="18"/>
  <c r="B1395" i="18"/>
  <c r="B1394" i="18"/>
  <c r="B1393" i="18"/>
  <c r="B1392" i="18"/>
  <c r="B1391" i="18"/>
  <c r="B1390" i="18"/>
  <c r="B1389" i="18"/>
  <c r="B1388" i="18"/>
  <c r="B1387" i="18"/>
  <c r="B1386" i="18"/>
  <c r="B1385" i="18"/>
  <c r="B1384" i="18"/>
  <c r="B1383" i="18"/>
  <c r="B1382" i="18"/>
  <c r="B1381" i="18"/>
  <c r="B1380" i="18"/>
  <c r="B1379" i="18"/>
  <c r="B1378" i="18"/>
  <c r="B1377" i="18"/>
  <c r="B1376" i="18"/>
  <c r="B1375" i="18"/>
  <c r="B1374" i="18"/>
  <c r="B1373" i="18"/>
  <c r="B1372" i="18"/>
  <c r="B1371" i="18"/>
  <c r="B1370" i="18"/>
  <c r="B1369" i="18"/>
  <c r="B1368" i="18"/>
  <c r="B1367" i="18"/>
  <c r="B1366" i="18"/>
  <c r="B1365" i="18"/>
  <c r="B1364" i="18"/>
  <c r="B1363" i="18"/>
  <c r="B1362" i="18"/>
  <c r="B1361" i="18"/>
  <c r="B1360" i="18"/>
  <c r="B1359" i="18"/>
  <c r="B1358" i="18"/>
  <c r="B1357" i="18"/>
  <c r="B1356" i="18"/>
  <c r="B1355" i="18"/>
  <c r="B1354" i="18"/>
  <c r="B1353" i="18"/>
  <c r="B1352" i="18"/>
  <c r="B1351" i="18"/>
  <c r="B1350" i="18"/>
  <c r="B1349" i="18"/>
  <c r="B1348" i="18"/>
  <c r="B1347" i="18"/>
  <c r="B1346" i="18"/>
  <c r="B1345" i="18"/>
  <c r="B1344" i="18"/>
  <c r="B1343" i="18"/>
  <c r="B1342" i="18"/>
  <c r="B1341" i="18"/>
  <c r="B1340" i="18"/>
  <c r="B1339" i="18"/>
  <c r="B1338" i="18"/>
  <c r="B1337" i="18"/>
  <c r="B1336" i="18"/>
  <c r="B1335" i="18"/>
  <c r="B1334" i="18"/>
  <c r="B1333" i="18"/>
  <c r="B1332" i="18"/>
  <c r="B1331" i="18"/>
  <c r="B1330" i="18"/>
  <c r="B1329" i="18"/>
  <c r="B1328" i="18"/>
  <c r="B1327" i="18"/>
  <c r="B1326" i="18"/>
  <c r="B1325" i="18"/>
  <c r="B1324" i="18"/>
  <c r="B1323" i="18"/>
  <c r="B1322" i="18"/>
  <c r="B1321" i="18"/>
  <c r="B1320" i="18"/>
  <c r="B1319" i="18"/>
  <c r="B1318" i="18"/>
  <c r="B1317" i="18"/>
  <c r="B1316" i="18"/>
  <c r="B1315" i="18"/>
  <c r="B1314" i="18"/>
  <c r="B1313" i="18"/>
  <c r="B1312" i="18"/>
  <c r="B1311" i="18"/>
  <c r="B1310" i="18"/>
  <c r="B1309" i="18"/>
  <c r="B1308" i="18"/>
  <c r="B1307" i="18"/>
  <c r="B1306" i="18"/>
  <c r="B1305" i="18"/>
  <c r="B1304" i="18"/>
  <c r="B1303" i="18"/>
  <c r="B1302" i="18"/>
  <c r="B1301" i="18"/>
  <c r="B1300" i="18"/>
  <c r="B1299" i="18"/>
  <c r="B1298" i="18"/>
  <c r="B1297" i="18"/>
  <c r="B1296" i="18"/>
  <c r="B1295" i="18"/>
  <c r="B1294" i="18"/>
  <c r="B1293" i="18"/>
  <c r="B1292" i="18"/>
  <c r="B1291" i="18"/>
  <c r="B1290" i="18"/>
  <c r="B1289" i="18"/>
  <c r="B1288" i="18"/>
  <c r="B1287" i="18"/>
  <c r="B1286" i="18"/>
  <c r="B1285" i="18"/>
  <c r="B1284" i="18"/>
  <c r="B1283" i="18"/>
  <c r="B1282" i="18"/>
  <c r="B1281" i="18"/>
  <c r="B1280" i="18"/>
  <c r="B1279" i="18"/>
  <c r="B1278" i="18"/>
  <c r="B1277" i="18"/>
  <c r="B1276" i="18"/>
  <c r="B1275" i="18"/>
  <c r="B1274" i="18"/>
  <c r="B1273" i="18"/>
  <c r="B1272" i="18"/>
  <c r="B1271" i="18"/>
  <c r="B1270" i="18"/>
  <c r="B1269" i="18"/>
  <c r="B1268" i="18"/>
  <c r="B1267" i="18"/>
  <c r="B1266" i="18"/>
  <c r="B1265" i="18"/>
  <c r="B1264" i="18"/>
  <c r="B1263" i="18"/>
  <c r="B1262" i="18"/>
  <c r="B1261" i="18"/>
  <c r="B1260" i="18"/>
  <c r="B1259" i="18"/>
  <c r="B1258" i="18"/>
  <c r="B1257" i="18"/>
  <c r="B1256" i="18"/>
  <c r="B1255" i="18"/>
  <c r="B1254" i="18"/>
  <c r="B1253" i="18"/>
  <c r="B1252" i="18"/>
  <c r="B1251" i="18"/>
  <c r="B1250" i="18"/>
  <c r="B1249" i="18"/>
  <c r="B1248" i="18"/>
  <c r="B1247" i="18"/>
  <c r="B1246" i="18"/>
  <c r="B1245" i="18"/>
  <c r="B1244" i="18"/>
  <c r="B1243" i="18"/>
  <c r="B1242" i="18"/>
  <c r="B1241" i="18"/>
  <c r="B1240" i="18"/>
  <c r="B1239" i="18"/>
  <c r="B1238" i="18"/>
  <c r="B1237" i="18"/>
  <c r="B1236" i="18"/>
  <c r="B1235" i="18"/>
  <c r="B1234" i="18"/>
  <c r="B1233" i="18"/>
  <c r="B1232" i="18"/>
  <c r="B1231" i="18"/>
  <c r="B1230" i="18"/>
  <c r="B1229" i="18"/>
  <c r="B1228" i="18"/>
  <c r="B1227" i="18"/>
  <c r="B1226" i="18"/>
  <c r="B1225" i="18"/>
  <c r="B1224" i="18"/>
  <c r="B1223" i="18"/>
  <c r="B1222" i="18"/>
  <c r="B1221" i="18"/>
  <c r="B1220" i="18"/>
  <c r="B1219" i="18"/>
  <c r="B1218" i="18"/>
  <c r="B1217" i="18"/>
  <c r="B1216" i="18"/>
  <c r="B1215" i="18"/>
  <c r="B1214" i="18"/>
  <c r="B1213" i="18"/>
  <c r="B1212" i="18"/>
  <c r="B1211" i="18"/>
  <c r="B1210" i="18"/>
  <c r="B1209" i="18"/>
  <c r="B1208" i="18"/>
  <c r="B1207" i="18"/>
  <c r="B1206" i="18"/>
  <c r="B1205" i="18"/>
  <c r="B1204" i="18"/>
  <c r="B1203" i="18"/>
  <c r="B1202" i="18"/>
  <c r="B1201" i="18"/>
  <c r="B1200" i="18"/>
  <c r="B1199" i="18"/>
  <c r="B1198" i="18"/>
  <c r="B1197" i="18"/>
  <c r="B1196" i="18"/>
  <c r="B1195" i="18"/>
  <c r="B1194" i="18"/>
  <c r="B1193" i="18"/>
  <c r="B1192" i="18"/>
  <c r="B1191" i="18"/>
  <c r="B1190" i="18"/>
  <c r="B1189" i="18"/>
  <c r="B1188" i="18"/>
  <c r="B1187" i="18"/>
  <c r="B1186" i="18"/>
  <c r="B1185" i="18"/>
  <c r="B1184" i="18"/>
  <c r="B1183" i="18"/>
  <c r="B1182" i="18"/>
  <c r="B1181" i="18"/>
  <c r="B1180" i="18"/>
  <c r="B1179" i="18"/>
  <c r="B1178" i="18"/>
  <c r="B1177" i="18"/>
  <c r="B1176" i="18"/>
  <c r="B1175" i="18"/>
  <c r="B1174" i="18"/>
  <c r="B1173" i="18"/>
  <c r="B1172" i="18"/>
  <c r="B1171" i="18"/>
  <c r="B1170" i="18"/>
  <c r="B1169" i="18"/>
  <c r="B1168" i="18"/>
  <c r="B1167" i="18"/>
  <c r="B1166" i="18"/>
  <c r="B1165" i="18"/>
  <c r="B1164" i="18"/>
  <c r="B1163" i="18"/>
  <c r="B1162" i="18"/>
  <c r="B1161" i="18"/>
  <c r="B1160" i="18"/>
  <c r="B1159" i="18"/>
  <c r="B1158" i="18"/>
  <c r="B1157" i="18"/>
  <c r="B1156" i="18"/>
  <c r="B1155" i="18"/>
  <c r="B1154" i="18"/>
  <c r="B1153" i="18"/>
  <c r="B1152" i="18"/>
  <c r="B1151" i="18"/>
  <c r="B1150" i="18"/>
  <c r="B1149" i="18"/>
  <c r="B1148" i="18"/>
  <c r="B1147" i="18"/>
  <c r="B1146" i="18"/>
  <c r="B1145" i="18"/>
  <c r="B1144" i="18"/>
  <c r="B1143" i="18"/>
  <c r="B1142" i="18"/>
  <c r="B1141" i="18"/>
  <c r="B1140" i="18"/>
  <c r="B1139" i="18"/>
  <c r="B1138" i="18"/>
  <c r="B1137" i="18"/>
  <c r="B1136" i="18"/>
  <c r="B1135" i="18"/>
  <c r="B1134" i="18"/>
  <c r="B1133" i="18"/>
  <c r="B1132" i="18"/>
  <c r="B1131" i="18"/>
  <c r="B1130" i="18"/>
  <c r="B1129" i="18"/>
  <c r="B1128" i="18"/>
  <c r="B1127" i="18"/>
  <c r="B1126" i="18"/>
  <c r="B1125" i="18"/>
  <c r="B1124" i="18"/>
  <c r="B1123" i="18"/>
  <c r="B1122" i="18"/>
  <c r="B1121" i="18"/>
  <c r="B1120" i="18"/>
  <c r="B1119" i="18"/>
  <c r="B1118" i="18"/>
  <c r="B1117" i="18"/>
  <c r="B1116" i="18"/>
  <c r="B1115" i="18"/>
  <c r="B1114" i="18"/>
  <c r="B1113" i="18"/>
  <c r="B1112" i="18"/>
  <c r="B1111" i="18"/>
  <c r="B1110" i="18"/>
  <c r="B1109" i="18"/>
  <c r="B1108" i="18"/>
  <c r="B1107" i="18"/>
  <c r="B1106" i="18"/>
  <c r="B1105" i="18"/>
  <c r="B1104" i="18"/>
  <c r="B1103" i="18"/>
  <c r="B1102" i="18"/>
  <c r="B1101" i="18"/>
  <c r="B1100" i="18"/>
  <c r="B1099" i="18"/>
  <c r="B1098" i="18"/>
  <c r="B1097" i="18"/>
  <c r="B1096" i="18"/>
  <c r="B1095" i="18"/>
  <c r="B1094" i="18"/>
  <c r="B1093" i="18"/>
  <c r="B1092" i="18"/>
  <c r="B1091" i="18"/>
  <c r="B1090" i="18"/>
  <c r="B1089" i="18"/>
  <c r="B1088" i="18"/>
  <c r="B1087" i="18"/>
  <c r="B1086" i="18"/>
  <c r="B1085" i="18"/>
  <c r="B1084" i="18"/>
  <c r="B1083" i="18"/>
  <c r="B1082" i="18"/>
  <c r="B1081" i="18"/>
  <c r="B1080" i="18"/>
  <c r="B1079" i="18"/>
  <c r="B1078" i="18"/>
  <c r="B1077" i="18"/>
  <c r="B1076" i="18"/>
  <c r="B1075" i="18"/>
  <c r="B1074" i="18"/>
  <c r="B1073" i="18"/>
  <c r="B1072" i="18"/>
  <c r="B1071" i="18"/>
  <c r="B1070" i="18"/>
  <c r="B1069" i="18"/>
  <c r="B1068" i="18"/>
  <c r="B1067" i="18"/>
  <c r="B1066" i="18"/>
  <c r="B1065" i="18"/>
  <c r="B1064" i="18"/>
  <c r="B1063" i="18"/>
  <c r="B1062" i="18"/>
  <c r="B1061" i="18"/>
  <c r="B1060" i="18"/>
  <c r="B1059" i="18"/>
  <c r="B1058" i="18"/>
  <c r="B1057" i="18"/>
  <c r="B1056" i="18"/>
  <c r="B1055" i="18"/>
  <c r="B1054" i="18"/>
  <c r="B1053" i="18"/>
  <c r="B1052" i="18"/>
  <c r="B1051" i="18"/>
  <c r="B1050" i="18"/>
  <c r="B1049" i="18"/>
  <c r="B1048" i="18"/>
  <c r="B1047" i="18"/>
  <c r="B1046" i="18"/>
  <c r="B1045" i="18"/>
  <c r="B1044" i="18"/>
  <c r="B1043" i="18"/>
  <c r="B1042" i="18"/>
  <c r="B1041" i="18"/>
  <c r="B1040" i="18"/>
  <c r="B1039" i="18"/>
  <c r="B1038" i="18"/>
  <c r="B1037" i="18"/>
  <c r="B1036" i="18"/>
  <c r="B1035" i="18"/>
  <c r="B1034" i="18"/>
  <c r="B1033" i="18"/>
  <c r="B1032" i="18"/>
  <c r="B1031" i="18"/>
  <c r="B1030" i="18"/>
  <c r="B1029" i="18"/>
  <c r="B1028" i="18"/>
  <c r="B1027" i="18"/>
  <c r="B1026" i="18"/>
  <c r="B1025" i="18"/>
  <c r="B1024" i="18"/>
  <c r="B1023" i="18"/>
  <c r="B1022" i="18"/>
  <c r="B1021" i="18"/>
  <c r="B1020" i="18"/>
  <c r="B1019" i="18"/>
  <c r="B1018" i="18"/>
  <c r="B1017" i="18"/>
  <c r="B1016" i="18"/>
  <c r="B1015" i="18"/>
  <c r="B1014" i="18"/>
  <c r="B1013" i="18"/>
  <c r="B1012" i="18"/>
  <c r="B1011" i="18"/>
  <c r="B1010" i="18"/>
  <c r="B1009" i="18"/>
  <c r="B1008" i="18"/>
  <c r="B1007" i="18"/>
  <c r="B1006" i="18"/>
  <c r="B1005" i="18"/>
  <c r="B1004" i="18"/>
  <c r="B1003" i="18"/>
  <c r="B1002" i="18"/>
  <c r="B1001" i="18"/>
  <c r="B1000" i="18"/>
  <c r="B999" i="18"/>
  <c r="B998" i="18"/>
  <c r="B997" i="18"/>
  <c r="B996" i="18"/>
  <c r="B995" i="18"/>
  <c r="B994" i="18"/>
  <c r="B993" i="18"/>
  <c r="B992" i="18"/>
  <c r="B991" i="18"/>
  <c r="B990" i="18"/>
  <c r="B989" i="18"/>
  <c r="B988" i="18"/>
  <c r="B987" i="18"/>
  <c r="B986" i="18"/>
  <c r="B985" i="18"/>
  <c r="B984" i="18"/>
  <c r="B983" i="18"/>
  <c r="B982" i="18"/>
  <c r="B981" i="18"/>
  <c r="B980" i="18"/>
  <c r="B979" i="18"/>
  <c r="B978" i="18"/>
  <c r="B977" i="18"/>
  <c r="B976" i="18"/>
  <c r="B975" i="18"/>
  <c r="B974" i="18"/>
  <c r="B973" i="18"/>
  <c r="B972" i="18"/>
  <c r="B971" i="18"/>
  <c r="B970" i="18"/>
  <c r="B969" i="18"/>
  <c r="B968" i="18"/>
  <c r="B967" i="18"/>
  <c r="B966" i="18"/>
  <c r="B965" i="18"/>
  <c r="B964" i="18"/>
  <c r="B963" i="18"/>
  <c r="B962" i="18"/>
  <c r="B961" i="18"/>
  <c r="B960" i="18"/>
  <c r="B959" i="18"/>
  <c r="B958" i="18"/>
  <c r="B957" i="18"/>
  <c r="B956" i="18"/>
  <c r="B955" i="18"/>
  <c r="B954" i="18"/>
  <c r="B953" i="18"/>
  <c r="B952" i="18"/>
  <c r="B951" i="18"/>
  <c r="B950" i="18"/>
  <c r="B949" i="18"/>
  <c r="B948" i="18"/>
  <c r="B947" i="18"/>
  <c r="B946" i="18"/>
  <c r="B945" i="18"/>
  <c r="B944" i="18"/>
  <c r="B943" i="18"/>
  <c r="B942" i="18"/>
  <c r="B941" i="18"/>
  <c r="B940" i="18"/>
  <c r="B939" i="18"/>
  <c r="B938" i="18"/>
  <c r="B937" i="18"/>
  <c r="B936" i="18"/>
  <c r="B935" i="18"/>
  <c r="B934" i="18"/>
  <c r="B933" i="18"/>
  <c r="B932" i="18"/>
  <c r="B931" i="18"/>
  <c r="B930" i="18"/>
  <c r="B929" i="18"/>
  <c r="B928" i="18"/>
  <c r="B927" i="18"/>
  <c r="B926" i="18"/>
  <c r="B925" i="18"/>
  <c r="B924" i="18"/>
  <c r="B923" i="18"/>
  <c r="B922" i="18"/>
  <c r="B921" i="18"/>
  <c r="B920" i="18"/>
  <c r="B919" i="18"/>
  <c r="B918" i="18"/>
  <c r="B917" i="18"/>
  <c r="B916" i="18"/>
  <c r="B915" i="18"/>
  <c r="B914" i="18"/>
  <c r="B913" i="18"/>
  <c r="B912" i="18"/>
  <c r="B911" i="18"/>
  <c r="B910" i="18"/>
  <c r="B909" i="18"/>
  <c r="B908" i="18"/>
  <c r="B907" i="18"/>
  <c r="B906" i="18"/>
  <c r="B905" i="18"/>
  <c r="B904" i="18"/>
  <c r="B903" i="18"/>
  <c r="B902" i="18"/>
  <c r="B901" i="18"/>
  <c r="B900" i="18"/>
  <c r="B899" i="18"/>
  <c r="B898" i="18"/>
  <c r="B897" i="18"/>
  <c r="B89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B855" i="18"/>
  <c r="B854" i="18"/>
  <c r="B853" i="18"/>
  <c r="B852" i="18"/>
  <c r="B851" i="18"/>
  <c r="B850" i="18"/>
  <c r="B849" i="18"/>
  <c r="B848" i="18"/>
  <c r="B847" i="18"/>
  <c r="B846" i="18"/>
  <c r="B845" i="18"/>
  <c r="B844" i="18"/>
  <c r="B843" i="18"/>
  <c r="B842" i="18"/>
  <c r="B841" i="18"/>
  <c r="B840" i="18"/>
  <c r="B839" i="18"/>
  <c r="B838" i="18"/>
  <c r="B837" i="18"/>
  <c r="B836" i="18"/>
  <c r="B835" i="18"/>
  <c r="B834" i="18"/>
  <c r="B833" i="18"/>
  <c r="B832" i="18"/>
  <c r="B831" i="18"/>
  <c r="B830" i="18"/>
  <c r="B829" i="18"/>
  <c r="B828" i="18"/>
  <c r="B827" i="18"/>
  <c r="B826" i="18"/>
  <c r="B825" i="18"/>
  <c r="B824" i="18"/>
  <c r="B823" i="18"/>
  <c r="B822" i="18"/>
  <c r="B821" i="18"/>
  <c r="B820" i="18"/>
  <c r="B819" i="18"/>
  <c r="B818" i="18"/>
  <c r="B817" i="18"/>
  <c r="B816" i="18"/>
  <c r="B815" i="18"/>
  <c r="B814" i="18"/>
  <c r="B813" i="18"/>
  <c r="B812" i="18"/>
  <c r="B811" i="18"/>
  <c r="B810" i="18"/>
  <c r="B809" i="18"/>
  <c r="B808" i="18"/>
  <c r="B807" i="18"/>
  <c r="B806" i="18"/>
  <c r="B805" i="18"/>
  <c r="B804" i="18"/>
  <c r="B803" i="18"/>
  <c r="B802" i="18"/>
  <c r="B801" i="18"/>
  <c r="B800" i="18"/>
  <c r="B799" i="18"/>
  <c r="B798" i="18"/>
  <c r="B797" i="18"/>
  <c r="B796" i="18"/>
  <c r="B795" i="18"/>
  <c r="B794" i="18"/>
  <c r="B793" i="18"/>
  <c r="B792" i="18"/>
  <c r="B791" i="18"/>
  <c r="B790" i="18"/>
  <c r="B789" i="18"/>
  <c r="B788" i="18"/>
  <c r="B787" i="18"/>
  <c r="B786" i="18"/>
  <c r="B785" i="18"/>
  <c r="B784" i="18"/>
  <c r="B783" i="18"/>
  <c r="B782" i="18"/>
  <c r="B781" i="18"/>
  <c r="B780" i="18"/>
  <c r="B779" i="18"/>
  <c r="B778" i="18"/>
  <c r="B777" i="18"/>
  <c r="B776" i="18"/>
  <c r="B775" i="18"/>
  <c r="B774" i="18"/>
  <c r="B773" i="18"/>
  <c r="B772" i="18"/>
  <c r="B771" i="18"/>
  <c r="B770" i="18"/>
  <c r="B769" i="18"/>
  <c r="B768" i="18"/>
  <c r="B767" i="18"/>
  <c r="B766" i="18"/>
  <c r="B765" i="18"/>
  <c r="B764" i="18"/>
  <c r="B763" i="18"/>
  <c r="B762" i="18"/>
  <c r="B761" i="18"/>
  <c r="B760" i="18"/>
  <c r="B759" i="18"/>
  <c r="B758" i="18"/>
  <c r="B757" i="18"/>
  <c r="B756" i="18"/>
  <c r="B755" i="18"/>
  <c r="B754" i="18"/>
  <c r="B753" i="18"/>
  <c r="B752" i="18"/>
  <c r="B751" i="18"/>
  <c r="B750" i="18"/>
  <c r="B749" i="18"/>
  <c r="B748" i="18"/>
  <c r="B747" i="18"/>
  <c r="B746" i="18"/>
  <c r="B745" i="18"/>
  <c r="B744" i="18"/>
  <c r="B743" i="18"/>
  <c r="B742" i="18"/>
  <c r="B741" i="18"/>
  <c r="B740" i="18"/>
  <c r="B739" i="18"/>
  <c r="B738" i="18"/>
  <c r="B737" i="18"/>
  <c r="B736" i="18"/>
  <c r="B735" i="18"/>
  <c r="B734" i="18"/>
  <c r="B733" i="18"/>
  <c r="B732" i="18"/>
  <c r="B731" i="18"/>
  <c r="B730" i="18"/>
  <c r="B729" i="18"/>
  <c r="B728" i="18"/>
  <c r="B727" i="18"/>
  <c r="B726" i="18"/>
  <c r="B725" i="18"/>
  <c r="B724" i="18"/>
  <c r="B723" i="18"/>
  <c r="B722" i="18"/>
  <c r="B721" i="18"/>
  <c r="B720" i="18"/>
  <c r="B719" i="18"/>
  <c r="B718" i="18"/>
  <c r="B717" i="18"/>
  <c r="B716" i="18"/>
  <c r="B715" i="18"/>
  <c r="B714" i="18"/>
  <c r="B713" i="18"/>
  <c r="B712" i="18"/>
  <c r="B711" i="18"/>
  <c r="B710" i="18"/>
  <c r="B709" i="18"/>
  <c r="B708" i="18"/>
  <c r="B707" i="18"/>
  <c r="B706" i="18"/>
  <c r="B705" i="18"/>
  <c r="B704" i="18"/>
  <c r="B703" i="18"/>
  <c r="B702" i="18"/>
  <c r="B701" i="18"/>
  <c r="B700" i="18"/>
  <c r="B699" i="18"/>
  <c r="B698" i="18"/>
  <c r="B697" i="18"/>
  <c r="B696" i="18"/>
  <c r="B695" i="18"/>
  <c r="B694" i="18"/>
  <c r="B693" i="18"/>
  <c r="B692" i="18"/>
  <c r="B691" i="18"/>
  <c r="B690" i="18"/>
  <c r="B689" i="18"/>
  <c r="B688" i="18"/>
  <c r="B687" i="18"/>
  <c r="B686" i="18"/>
  <c r="B685" i="18"/>
  <c r="B684" i="18"/>
  <c r="B683" i="18"/>
  <c r="B682" i="18"/>
  <c r="B681" i="18"/>
  <c r="B680" i="18"/>
  <c r="B679" i="18"/>
  <c r="B678" i="18"/>
  <c r="B677" i="18"/>
  <c r="B676" i="18"/>
  <c r="B675" i="18"/>
  <c r="B674" i="18"/>
  <c r="B673" i="18"/>
  <c r="B672" i="18"/>
  <c r="B671" i="18"/>
  <c r="B670" i="18"/>
  <c r="B669" i="18"/>
  <c r="B668" i="18"/>
  <c r="B667" i="18"/>
  <c r="B666" i="18"/>
  <c r="B665" i="18"/>
  <c r="B664" i="18"/>
  <c r="B663" i="18"/>
  <c r="B662" i="18"/>
  <c r="B661" i="18"/>
  <c r="B660" i="18"/>
  <c r="B659" i="18"/>
  <c r="B658" i="18"/>
  <c r="B657" i="18"/>
  <c r="B656" i="18"/>
  <c r="B655" i="18"/>
  <c r="B654" i="18"/>
  <c r="B653" i="18"/>
  <c r="B652" i="18"/>
  <c r="B651" i="18"/>
  <c r="B650" i="18"/>
  <c r="B649" i="18"/>
  <c r="B648" i="18"/>
  <c r="B647" i="18"/>
  <c r="B646" i="18"/>
  <c r="B645" i="18"/>
  <c r="B644" i="18"/>
  <c r="B643" i="18"/>
  <c r="B642" i="18"/>
  <c r="B641" i="18"/>
  <c r="B640" i="18"/>
  <c r="B639" i="18"/>
  <c r="B638" i="18"/>
  <c r="B637" i="18"/>
  <c r="B636" i="18"/>
  <c r="B635" i="18"/>
  <c r="B634" i="18"/>
  <c r="B633" i="18"/>
  <c r="B632" i="18"/>
  <c r="B631" i="18"/>
  <c r="B630" i="18"/>
  <c r="B629" i="18"/>
  <c r="B628" i="18"/>
  <c r="B627" i="18"/>
  <c r="B626" i="18"/>
  <c r="B625" i="18"/>
  <c r="B624" i="18"/>
  <c r="B623" i="18"/>
  <c r="B622" i="18"/>
  <c r="B621" i="18"/>
  <c r="B620" i="18"/>
  <c r="B619" i="18"/>
  <c r="B618" i="18"/>
  <c r="B617" i="18"/>
  <c r="B616" i="18"/>
  <c r="B615" i="18"/>
  <c r="B614" i="18"/>
  <c r="B613" i="18"/>
  <c r="B612" i="18"/>
  <c r="B611" i="18"/>
  <c r="B610" i="18"/>
  <c r="B609" i="18"/>
  <c r="B608" i="18"/>
  <c r="B607" i="18"/>
  <c r="B606" i="18"/>
  <c r="B605" i="18"/>
  <c r="B604" i="18"/>
  <c r="B603" i="18"/>
  <c r="B602" i="18"/>
  <c r="B601" i="18"/>
  <c r="B600" i="18"/>
  <c r="B599" i="18"/>
  <c r="B598" i="18"/>
  <c r="B597" i="18"/>
  <c r="B596" i="18"/>
  <c r="B595" i="18"/>
  <c r="B594" i="18"/>
  <c r="B593" i="18"/>
  <c r="B592" i="18"/>
  <c r="B591" i="18"/>
  <c r="B590" i="18"/>
  <c r="B589" i="18"/>
  <c r="B588" i="18"/>
  <c r="B587" i="18"/>
  <c r="B586" i="18"/>
  <c r="B585" i="18"/>
  <c r="B584" i="18"/>
  <c r="B583" i="18"/>
  <c r="B582" i="18"/>
  <c r="B581" i="18"/>
  <c r="B580" i="18"/>
  <c r="B579" i="18"/>
  <c r="B578" i="18"/>
  <c r="B577" i="18"/>
  <c r="B576" i="18"/>
  <c r="B575" i="18"/>
  <c r="B574" i="18"/>
  <c r="B573" i="18"/>
  <c r="B572" i="18"/>
  <c r="B571" i="18"/>
  <c r="B570" i="18"/>
  <c r="B569" i="18"/>
  <c r="B568" i="18"/>
  <c r="B567" i="18"/>
  <c r="B566" i="18"/>
  <c r="B565" i="18"/>
  <c r="B564" i="18"/>
  <c r="B563" i="18"/>
  <c r="B562" i="18"/>
  <c r="B561" i="18"/>
  <c r="B560" i="18"/>
  <c r="B559" i="18"/>
  <c r="B558" i="18"/>
  <c r="B557" i="18"/>
  <c r="B556" i="18"/>
  <c r="B555" i="18"/>
  <c r="B554" i="18"/>
  <c r="B553" i="18"/>
  <c r="B552" i="18"/>
  <c r="B551" i="18"/>
  <c r="B550" i="18"/>
  <c r="B549" i="18"/>
  <c r="B548" i="18"/>
  <c r="B547" i="18"/>
  <c r="B546" i="18"/>
  <c r="B545" i="18"/>
  <c r="B544" i="18"/>
  <c r="B543" i="18"/>
  <c r="B542" i="18"/>
  <c r="B541" i="18"/>
  <c r="B540" i="18"/>
  <c r="B539" i="18"/>
  <c r="B538" i="18"/>
  <c r="B537" i="18"/>
  <c r="B536" i="18"/>
  <c r="B535" i="18"/>
  <c r="B534" i="18"/>
  <c r="B533" i="18"/>
  <c r="B532" i="18"/>
  <c r="B531" i="18"/>
  <c r="B530" i="18"/>
  <c r="B529" i="18"/>
  <c r="B528" i="18"/>
  <c r="B527" i="18"/>
  <c r="B526" i="18"/>
  <c r="B525" i="18"/>
  <c r="B524" i="18"/>
  <c r="B523" i="18"/>
  <c r="B522" i="18"/>
  <c r="B521" i="18"/>
  <c r="B520" i="18"/>
  <c r="B519" i="18"/>
  <c r="B518" i="18"/>
  <c r="B517" i="18"/>
  <c r="B516" i="18"/>
  <c r="B515" i="18"/>
  <c r="B514" i="18"/>
  <c r="B513" i="18"/>
  <c r="B512" i="18"/>
  <c r="B511" i="18"/>
  <c r="B510" i="18"/>
  <c r="B509" i="18"/>
  <c r="B508" i="18"/>
  <c r="B507" i="18"/>
  <c r="B506" i="18"/>
  <c r="B505" i="18"/>
  <c r="B504" i="18"/>
  <c r="B503" i="18"/>
  <c r="B502" i="18"/>
  <c r="B501" i="18"/>
  <c r="B500" i="18"/>
  <c r="B499" i="18"/>
  <c r="B498" i="18"/>
  <c r="B497" i="18"/>
  <c r="B496" i="18"/>
  <c r="B495" i="18"/>
  <c r="B494" i="18"/>
  <c r="B493" i="18"/>
  <c r="B492" i="18"/>
  <c r="B491" i="18"/>
  <c r="B490" i="18"/>
  <c r="B489" i="18"/>
  <c r="B488" i="18"/>
  <c r="B487" i="18"/>
  <c r="B486" i="18"/>
  <c r="B485" i="18"/>
  <c r="B484" i="18"/>
  <c r="B483" i="18"/>
  <c r="B482" i="18"/>
  <c r="B481" i="18"/>
  <c r="B480" i="18"/>
  <c r="B479" i="18"/>
  <c r="B478" i="18"/>
  <c r="B477" i="18"/>
  <c r="B476" i="18"/>
  <c r="B475" i="18"/>
  <c r="B474" i="18"/>
  <c r="B473" i="18"/>
  <c r="B472" i="18"/>
  <c r="B471" i="18"/>
  <c r="B470" i="18"/>
  <c r="B469" i="18"/>
  <c r="B468" i="18"/>
  <c r="B467" i="18"/>
  <c r="B466" i="18"/>
  <c r="B465" i="18"/>
  <c r="B464" i="18"/>
  <c r="B463" i="18"/>
  <c r="B462" i="18"/>
  <c r="B461" i="18"/>
  <c r="B460" i="18"/>
  <c r="B459" i="18"/>
  <c r="B458" i="18"/>
  <c r="B457" i="18"/>
  <c r="B456" i="18"/>
  <c r="B455" i="18"/>
  <c r="B454" i="18"/>
  <c r="B453" i="18"/>
  <c r="B452" i="18"/>
  <c r="B451" i="18"/>
  <c r="B450" i="18"/>
  <c r="B449" i="18"/>
  <c r="B448" i="18"/>
  <c r="B447" i="18"/>
  <c r="B446" i="18"/>
  <c r="B445" i="18"/>
  <c r="B444" i="18"/>
  <c r="B443" i="18"/>
  <c r="B442" i="18"/>
  <c r="B441" i="18"/>
  <c r="B440" i="18"/>
  <c r="B439" i="18"/>
  <c r="B438" i="18"/>
  <c r="B437" i="18"/>
  <c r="B436" i="18"/>
  <c r="B435" i="18"/>
  <c r="B434" i="18"/>
  <c r="B433" i="18"/>
  <c r="B432" i="18"/>
  <c r="B431" i="18"/>
  <c r="B430" i="18"/>
  <c r="B429" i="18"/>
  <c r="B428" i="18"/>
  <c r="B427" i="18"/>
  <c r="B426" i="18"/>
  <c r="B425" i="18"/>
  <c r="B424" i="18"/>
  <c r="B423" i="18"/>
  <c r="B422" i="18"/>
  <c r="B421" i="18"/>
  <c r="B420" i="18"/>
  <c r="B419" i="18"/>
  <c r="B418" i="18"/>
  <c r="B417" i="18"/>
  <c r="B416" i="18"/>
  <c r="B415" i="18"/>
  <c r="B414" i="18"/>
  <c r="B413" i="18"/>
  <c r="B412" i="18"/>
  <c r="B411" i="18"/>
  <c r="B410" i="18"/>
  <c r="B409" i="18"/>
  <c r="B408" i="18"/>
  <c r="B407" i="18"/>
  <c r="B406" i="18"/>
  <c r="B405" i="18"/>
  <c r="B404" i="18"/>
  <c r="B403" i="18"/>
  <c r="B402" i="18"/>
  <c r="B401" i="18"/>
  <c r="B400" i="18"/>
  <c r="B399" i="18"/>
  <c r="B398" i="18"/>
  <c r="B397" i="18"/>
  <c r="B396" i="18"/>
  <c r="B395" i="18"/>
  <c r="B394" i="18"/>
  <c r="B393" i="18"/>
  <c r="B392" i="18"/>
  <c r="B391" i="18"/>
  <c r="B390" i="18"/>
  <c r="B389" i="18"/>
  <c r="B388" i="18"/>
  <c r="B387" i="18"/>
  <c r="B386" i="18"/>
  <c r="B385" i="18"/>
  <c r="B384" i="18"/>
  <c r="B383" i="18"/>
  <c r="B382" i="18"/>
  <c r="B381" i="18"/>
  <c r="B380" i="18"/>
  <c r="B379" i="18"/>
  <c r="B378" i="18"/>
  <c r="B377" i="18"/>
  <c r="B376" i="18"/>
  <c r="B375" i="18"/>
  <c r="B374" i="18"/>
  <c r="B373" i="18"/>
  <c r="B372" i="18"/>
  <c r="B371" i="18"/>
  <c r="B370" i="18"/>
  <c r="B369" i="18"/>
  <c r="B368" i="18"/>
  <c r="B367" i="18"/>
  <c r="B366" i="18"/>
  <c r="B365" i="18"/>
  <c r="B364" i="18"/>
  <c r="B363" i="18"/>
  <c r="B362" i="18"/>
  <c r="B361" i="18"/>
  <c r="B360" i="18"/>
  <c r="B359" i="18"/>
  <c r="B358" i="18"/>
  <c r="B357" i="18"/>
  <c r="B356" i="18"/>
  <c r="B355" i="18"/>
  <c r="B354" i="18"/>
  <c r="B353" i="18"/>
  <c r="B352" i="18"/>
  <c r="B351" i="18"/>
  <c r="B350" i="18"/>
  <c r="B349" i="18"/>
  <c r="B348" i="18"/>
  <c r="B347" i="18"/>
  <c r="B346" i="18"/>
  <c r="B345" i="18"/>
  <c r="B344" i="18"/>
  <c r="B343" i="18"/>
  <c r="B342" i="18"/>
  <c r="B341" i="18"/>
  <c r="B340" i="18"/>
  <c r="B339" i="18"/>
  <c r="B338" i="18"/>
  <c r="B337" i="18"/>
  <c r="B336" i="18"/>
  <c r="B335" i="18"/>
  <c r="B334" i="18"/>
  <c r="B333" i="18"/>
  <c r="B332" i="18"/>
  <c r="B331" i="18"/>
  <c r="B330" i="18"/>
  <c r="B329" i="18"/>
  <c r="B328" i="18"/>
  <c r="B327" i="18"/>
  <c r="B326" i="18"/>
  <c r="B325" i="18"/>
  <c r="B324" i="18"/>
  <c r="B323" i="18"/>
  <c r="B322" i="18"/>
  <c r="B321" i="18"/>
  <c r="B320" i="18"/>
  <c r="B319" i="18"/>
  <c r="B318" i="18"/>
  <c r="B317" i="18"/>
  <c r="B316" i="18"/>
  <c r="B315" i="18"/>
  <c r="B314" i="18"/>
  <c r="B313" i="18"/>
  <c r="B312" i="18"/>
  <c r="B311" i="18"/>
  <c r="B310" i="18"/>
  <c r="B309" i="18"/>
  <c r="B308" i="18"/>
  <c r="B307" i="18"/>
  <c r="B306" i="18"/>
  <c r="B305" i="18"/>
  <c r="B304" i="18"/>
  <c r="B303" i="18"/>
  <c r="B302" i="18"/>
  <c r="B301" i="18"/>
  <c r="B300" i="18"/>
  <c r="B299" i="18"/>
  <c r="B298" i="18"/>
  <c r="B297" i="18"/>
  <c r="B296" i="18"/>
  <c r="B295" i="18"/>
  <c r="B294" i="18"/>
  <c r="B293" i="18"/>
  <c r="B292" i="18"/>
  <c r="B291" i="18"/>
  <c r="B290" i="18"/>
  <c r="B289" i="18"/>
  <c r="B288" i="18"/>
  <c r="B287" i="18"/>
  <c r="B286" i="18"/>
  <c r="B285" i="18"/>
  <c r="B284" i="18"/>
  <c r="B283" i="18"/>
  <c r="B282" i="18"/>
  <c r="B281" i="18"/>
  <c r="B280" i="18"/>
  <c r="B279" i="18"/>
  <c r="B278" i="18"/>
  <c r="B277" i="18"/>
  <c r="B276" i="18"/>
  <c r="B275" i="18"/>
  <c r="B274" i="18"/>
  <c r="B273" i="18"/>
  <c r="B272" i="18"/>
  <c r="B271" i="18"/>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B238" i="18"/>
  <c r="B237" i="18"/>
  <c r="B236" i="18"/>
  <c r="B235" i="18"/>
  <c r="B234" i="18"/>
  <c r="B233" i="18"/>
  <c r="B232" i="18"/>
  <c r="B231" i="18"/>
  <c r="B230" i="18"/>
  <c r="B229" i="18"/>
  <c r="B228" i="18"/>
  <c r="B227" i="18"/>
  <c r="B226" i="18"/>
  <c r="B225" i="18"/>
  <c r="B224" i="18"/>
  <c r="B223" i="18"/>
  <c r="B222" i="18"/>
  <c r="B221" i="18"/>
  <c r="B220" i="18"/>
  <c r="B219" i="18"/>
  <c r="B218" i="18"/>
  <c r="B217" i="18"/>
  <c r="B216" i="18"/>
  <c r="B215" i="18"/>
  <c r="B214" i="18"/>
  <c r="B213" i="18"/>
  <c r="B212" i="18"/>
  <c r="B211" i="18"/>
  <c r="B210" i="18"/>
  <c r="B209" i="18"/>
  <c r="B208" i="18"/>
  <c r="B207" i="18"/>
  <c r="B206" i="18"/>
  <c r="B205" i="18"/>
  <c r="B204" i="18"/>
  <c r="B203" i="18"/>
  <c r="B202" i="18"/>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T210" i="10"/>
  <c r="T209" i="10"/>
  <c r="T208" i="10"/>
  <c r="T207" i="10"/>
  <c r="T206" i="10"/>
  <c r="T205" i="10"/>
  <c r="T204" i="10"/>
  <c r="T203" i="10"/>
  <c r="T202" i="10"/>
  <c r="T201" i="10"/>
  <c r="T200" i="10"/>
  <c r="T199" i="10"/>
  <c r="T198" i="10"/>
  <c r="T197" i="10"/>
  <c r="T196" i="10"/>
  <c r="T195" i="10"/>
  <c r="T194" i="10"/>
  <c r="T193" i="10"/>
  <c r="T192" i="10"/>
  <c r="T191" i="10"/>
  <c r="T190" i="10"/>
  <c r="T189" i="10"/>
  <c r="T188" i="10"/>
  <c r="T187" i="10"/>
  <c r="T186" i="10"/>
  <c r="T185" i="10"/>
  <c r="T184" i="10"/>
  <c r="T183" i="10"/>
  <c r="T182" i="10"/>
  <c r="T181" i="10"/>
  <c r="T180" i="10"/>
  <c r="T179" i="10"/>
  <c r="T178" i="10"/>
  <c r="T177" i="10"/>
  <c r="T176" i="10"/>
  <c r="T175" i="10"/>
  <c r="T174" i="10"/>
  <c r="T173" i="10"/>
  <c r="T172" i="10"/>
  <c r="T171" i="10"/>
  <c r="T170" i="10"/>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136" i="10"/>
  <c r="T135" i="10"/>
  <c r="T134" i="10"/>
  <c r="T133" i="10"/>
  <c r="T132" i="10"/>
  <c r="T131" i="10"/>
  <c r="T130" i="10"/>
  <c r="T129" i="10"/>
  <c r="T128" i="10"/>
  <c r="T127" i="10"/>
  <c r="T126" i="10"/>
  <c r="T125" i="10"/>
  <c r="T124" i="10"/>
  <c r="T123" i="10"/>
  <c r="T122" i="10"/>
  <c r="T121" i="10"/>
  <c r="T120" i="10"/>
  <c r="T119" i="10"/>
  <c r="T118" i="10"/>
  <c r="T117" i="10"/>
  <c r="T116" i="10"/>
  <c r="T115" i="10"/>
  <c r="T114" i="10"/>
  <c r="T113" i="10"/>
  <c r="T112" i="10"/>
  <c r="T111" i="10"/>
  <c r="T110" i="10"/>
  <c r="T109" i="10"/>
  <c r="T108" i="10"/>
  <c r="T107" i="10"/>
  <c r="T106" i="10"/>
  <c r="T105" i="10"/>
  <c r="T104" i="10"/>
  <c r="T103" i="10"/>
  <c r="T102" i="10"/>
  <c r="T101" i="10"/>
  <c r="T100" i="10"/>
  <c r="T99" i="10"/>
  <c r="T98" i="10"/>
  <c r="T97" i="10"/>
  <c r="T96" i="10"/>
  <c r="T95" i="10"/>
  <c r="T94" i="10"/>
  <c r="T93" i="10"/>
  <c r="T92" i="10"/>
  <c r="T91" i="10"/>
  <c r="T90"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64" i="10"/>
  <c r="T63" i="10"/>
  <c r="T62" i="10"/>
  <c r="T61" i="10"/>
  <c r="T60" i="10"/>
  <c r="T59" i="10"/>
  <c r="T58" i="10"/>
  <c r="T57" i="10"/>
  <c r="T56" i="10"/>
  <c r="T55" i="10"/>
  <c r="T54" i="10"/>
  <c r="T53" i="10"/>
  <c r="T52" i="10"/>
  <c r="T51" i="10"/>
  <c r="T50" i="10"/>
  <c r="T49" i="10"/>
  <c r="T48" i="10"/>
  <c r="T47" i="10"/>
  <c r="T46" i="10"/>
  <c r="T45" i="10"/>
  <c r="T44" i="10"/>
  <c r="T43" i="10"/>
  <c r="T42" i="10"/>
  <c r="T41" i="10"/>
  <c r="T40" i="10"/>
  <c r="T39" i="10"/>
  <c r="T38" i="10"/>
  <c r="T37" i="10"/>
  <c r="T36" i="10"/>
  <c r="T35" i="10"/>
  <c r="T34" i="10"/>
  <c r="T33" i="10"/>
  <c r="T32" i="10"/>
  <c r="T31" i="10"/>
  <c r="T30" i="10"/>
  <c r="T29" i="10"/>
  <c r="T28" i="10"/>
  <c r="T27" i="10"/>
  <c r="T26" i="10"/>
  <c r="T25" i="10"/>
  <c r="T24" i="10"/>
  <c r="T23" i="10"/>
  <c r="T22" i="10"/>
  <c r="T21" i="10"/>
  <c r="T20" i="10"/>
  <c r="T19" i="10"/>
  <c r="T18" i="10"/>
  <c r="T17" i="10"/>
  <c r="T16" i="10"/>
  <c r="T15" i="10"/>
  <c r="T14" i="10"/>
  <c r="T13" i="10"/>
  <c r="T12" i="10"/>
  <c r="T11" i="10"/>
  <c r="T10" i="10"/>
  <c r="T9" i="10"/>
  <c r="T8" i="10"/>
  <c r="T7" i="10"/>
  <c r="T6" i="10"/>
  <c r="T5" i="10"/>
  <c r="T4" i="10"/>
  <c r="S210" i="10"/>
  <c r="S209" i="10"/>
  <c r="S208" i="10"/>
  <c r="S207" i="10"/>
  <c r="S206" i="10"/>
  <c r="S205" i="10"/>
  <c r="S204" i="10"/>
  <c r="S203" i="10"/>
  <c r="S202" i="10"/>
  <c r="S201" i="10"/>
  <c r="S200" i="10"/>
  <c r="S199" i="10"/>
  <c r="S198" i="10"/>
  <c r="S197" i="10"/>
  <c r="S196" i="10"/>
  <c r="S195" i="10"/>
  <c r="S194" i="10"/>
  <c r="S193" i="10"/>
  <c r="S192" i="10"/>
  <c r="S191" i="10"/>
  <c r="S190" i="10"/>
  <c r="S189" i="10"/>
  <c r="S188" i="10"/>
  <c r="S187" i="10"/>
  <c r="S186" i="10"/>
  <c r="S185" i="10"/>
  <c r="S184" i="10"/>
  <c r="S183" i="10"/>
  <c r="S182" i="10"/>
  <c r="S181" i="10"/>
  <c r="S180" i="10"/>
  <c r="S179" i="10"/>
  <c r="S178" i="10"/>
  <c r="S177" i="10"/>
  <c r="S176" i="10"/>
  <c r="S175" i="10"/>
  <c r="S174" i="10"/>
  <c r="S173" i="10"/>
  <c r="S172" i="10"/>
  <c r="S171" i="10"/>
  <c r="S170" i="10"/>
  <c r="S169" i="10"/>
  <c r="S168" i="10"/>
  <c r="S167" i="10"/>
  <c r="S166" i="10"/>
  <c r="S165" i="10"/>
  <c r="S164" i="10"/>
  <c r="S163" i="10"/>
  <c r="S162" i="10"/>
  <c r="S161" i="10"/>
  <c r="S160" i="10"/>
  <c r="S159" i="10"/>
  <c r="S158" i="10"/>
  <c r="S157" i="10"/>
  <c r="S156" i="10"/>
  <c r="S155" i="10"/>
  <c r="S154" i="10"/>
  <c r="S153" i="10"/>
  <c r="S152" i="10"/>
  <c r="S151" i="10"/>
  <c r="S150" i="10"/>
  <c r="S149" i="10"/>
  <c r="S148" i="10"/>
  <c r="S147" i="10"/>
  <c r="S146" i="10"/>
  <c r="S145" i="10"/>
  <c r="S144" i="10"/>
  <c r="S143" i="10"/>
  <c r="S142" i="10"/>
  <c r="S141" i="10"/>
  <c r="S140" i="10"/>
  <c r="S139" i="10"/>
  <c r="S138" i="10"/>
  <c r="S137" i="10"/>
  <c r="S136" i="10"/>
  <c r="S135" i="10"/>
  <c r="S134" i="10"/>
  <c r="S133" i="10"/>
  <c r="S132" i="10"/>
  <c r="S131" i="10"/>
  <c r="S130" i="10"/>
  <c r="S129" i="10"/>
  <c r="S128" i="10"/>
  <c r="S127" i="10"/>
  <c r="S126" i="10"/>
  <c r="S125" i="10"/>
  <c r="S124" i="10"/>
  <c r="S123" i="10"/>
  <c r="S122" i="10"/>
  <c r="S121" i="10"/>
  <c r="S120" i="10"/>
  <c r="S119" i="10"/>
  <c r="S118" i="10"/>
  <c r="S117" i="10"/>
  <c r="S116" i="10"/>
  <c r="S115" i="10"/>
  <c r="S114" i="10"/>
  <c r="S113" i="10"/>
  <c r="S112" i="10"/>
  <c r="S111" i="10"/>
  <c r="S110" i="10"/>
  <c r="S109" i="10"/>
  <c r="S108" i="10"/>
  <c r="S107" i="10"/>
  <c r="S106" i="10"/>
  <c r="S105" i="10"/>
  <c r="S104" i="10"/>
  <c r="S103" i="10"/>
  <c r="S102" i="10"/>
  <c r="S101" i="10"/>
  <c r="S100" i="10"/>
  <c r="S99" i="10"/>
  <c r="S98" i="10"/>
  <c r="S97" i="10"/>
  <c r="S96" i="10"/>
  <c r="S95" i="10"/>
  <c r="S94" i="10"/>
  <c r="S93" i="10"/>
  <c r="S92" i="10"/>
  <c r="S91" i="10"/>
  <c r="S90" i="10"/>
  <c r="S89" i="10"/>
  <c r="S88" i="10"/>
  <c r="S87" i="10"/>
  <c r="S86" i="10"/>
  <c r="S85" i="10"/>
  <c r="S84" i="10"/>
  <c r="S83" i="10"/>
  <c r="S82" i="10"/>
  <c r="S81" i="10"/>
  <c r="S80" i="10"/>
  <c r="S79" i="10"/>
  <c r="S78" i="10"/>
  <c r="S77" i="10"/>
  <c r="S76" i="10"/>
  <c r="S75" i="10"/>
  <c r="S74" i="10"/>
  <c r="S73" i="10"/>
  <c r="S72" i="10"/>
  <c r="S71" i="10"/>
  <c r="S70" i="10"/>
  <c r="S69" i="10"/>
  <c r="S68" i="10"/>
  <c r="S67" i="10"/>
  <c r="S66" i="10"/>
  <c r="S65" i="10"/>
  <c r="S64" i="10"/>
  <c r="S63" i="10"/>
  <c r="S62" i="10"/>
  <c r="S61" i="10"/>
  <c r="S60" i="10"/>
  <c r="S59" i="10"/>
  <c r="S58" i="10"/>
  <c r="S57" i="10"/>
  <c r="S56" i="10"/>
  <c r="S55" i="10"/>
  <c r="S54" i="10"/>
  <c r="S53" i="10"/>
  <c r="S52" i="10"/>
  <c r="S51" i="10"/>
  <c r="S50" i="10"/>
  <c r="S49" i="10"/>
  <c r="S48" i="10"/>
  <c r="S47" i="10"/>
  <c r="S46" i="10"/>
  <c r="S45" i="10"/>
  <c r="S44" i="10"/>
  <c r="S43" i="10"/>
  <c r="S42" i="10"/>
  <c r="S41" i="10"/>
  <c r="S40" i="10"/>
  <c r="S39" i="10"/>
  <c r="S38" i="10"/>
  <c r="S37" i="10"/>
  <c r="S36" i="10"/>
  <c r="S35" i="10"/>
  <c r="S34" i="10"/>
  <c r="S33" i="10"/>
  <c r="S32" i="10"/>
  <c r="S31" i="10"/>
  <c r="S30" i="10"/>
  <c r="S29" i="10"/>
  <c r="S28" i="10"/>
  <c r="S27" i="10"/>
  <c r="S26" i="10"/>
  <c r="S25" i="10"/>
  <c r="S24" i="10"/>
  <c r="S23" i="10"/>
  <c r="S22" i="10"/>
  <c r="S21" i="10"/>
  <c r="S20" i="10"/>
  <c r="S19" i="10"/>
  <c r="S18" i="10"/>
  <c r="S17" i="10"/>
  <c r="S16" i="10"/>
  <c r="S15" i="10"/>
  <c r="S14" i="10"/>
  <c r="S13" i="10"/>
  <c r="S12" i="10"/>
  <c r="S11" i="10"/>
  <c r="S10" i="10"/>
  <c r="S9" i="10"/>
  <c r="S8" i="10"/>
  <c r="S7" i="10"/>
  <c r="S6" i="10"/>
  <c r="S5" i="10"/>
  <c r="S4"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 r="A612" i="10"/>
</calcChain>
</file>

<file path=xl/sharedStrings.xml><?xml version="1.0" encoding="utf-8"?>
<sst xmlns="http://schemas.openxmlformats.org/spreadsheetml/2006/main" count="48382" uniqueCount="19913">
  <si>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</si>
  <si>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</si>
  <si>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</si>
  <si>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</si>
  <si>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</si>
  <si>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</si>
  <si>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</si>
  <si>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</si>
  <si>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</si>
  <si>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</si>
  <si>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</si>
  <si>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</si>
  <si>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</si>
  <si>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</si>
  <si>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</si>
  <si>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</si>
  <si>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</si>
  <si>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</si>
  <si>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</si>
  <si>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</si>
  <si>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</si>
  <si>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</si>
  <si>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</si>
  <si>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</si>
  <si>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</si>
  <si>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</si>
  <si>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</si>
  <si>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</si>
  <si>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</si>
  <si>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</si>
  <si>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</si>
  <si>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</si>
  <si>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</si>
  <si>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</si>
  <si>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</si>
  <si>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</si>
  <si>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</si>
  <si>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</si>
  <si>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</si>
  <si>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</si>
  <si>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</si>
  <si>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</si>
  <si>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</si>
  <si>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</si>
  <si>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</si>
  <si>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</si>
  <si>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</si>
  <si>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</si>
  <si>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</si>
  <si>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</si>
  <si>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</si>
  <si>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</si>
  <si>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</si>
  <si>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</si>
  <si>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</si>
  <si>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</si>
  <si>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</si>
  <si>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</si>
  <si>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</si>
  <si>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</si>
  <si>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</si>
  <si>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</si>
  <si>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</si>
  <si>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</si>
  <si>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</si>
  <si>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</si>
  <si>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</si>
  <si>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</si>
  <si>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</si>
  <si>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</si>
  <si>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</si>
  <si>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</si>
  <si>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</si>
  <si>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</si>
  <si>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</si>
  <si>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</si>
  <si>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</si>
  <si>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</si>
  <si>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</si>
  <si>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</si>
  <si>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</si>
  <si>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</si>
  <si>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</si>
  <si>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</si>
  <si>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</si>
  <si>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</si>
  <si>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</si>
  <si>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</si>
  <si>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</si>
  <si>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</si>
  <si>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</si>
  <si>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</si>
  <si>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</si>
  <si>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</si>
  <si>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</si>
  <si>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</si>
  <si>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</si>
  <si>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</si>
  <si>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</si>
  <si>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</si>
  <si>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</si>
  <si>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</si>
  <si>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</si>
  <si>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</si>
  <si>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</si>
  <si>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</si>
  <si>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</si>
  <si>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</si>
  <si>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</si>
  <si>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</si>
  <si>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</si>
  <si>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</si>
  <si>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</si>
  <si>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</si>
  <si>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</si>
  <si>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</si>
  <si>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</si>
  <si>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</si>
  <si>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</si>
  <si>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</si>
  <si>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</si>
  <si>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</si>
  <si>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</si>
  <si>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</si>
  <si>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</si>
  <si>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</si>
  <si>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</si>
  <si>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</si>
  <si>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</si>
  <si>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</si>
  <si>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</si>
  <si>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</si>
  <si>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</si>
  <si>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</si>
  <si>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</si>
  <si>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https://scholar.google.co.uk/scholar?q=%22Enabling+CoIST+Users%3A+D2D+at+the+Network+Edge%22&amp;btnG=&amp;hl=en&amp;as_sdt=0%2C5</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</si>
  <si>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</si>
  <si>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</si>
  <si>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</si>
  <si>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</si>
  <si>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</si>
  <si>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</si>
  <si>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</si>
  <si>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</si>
  <si>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</si>
  <si>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</si>
  <si>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</si>
  <si>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</si>
  <si>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</si>
  <si>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</si>
  <si>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</si>
  <si>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</si>
  <si>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</si>
  <si>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</si>
  <si>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</si>
  <si>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</si>
  <si>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</si>
  <si>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</si>
  <si>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</si>
  <si>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</si>
  <si>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</si>
  <si>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</si>
  <si>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</si>
  <si>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</si>
  <si>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</si>
  <si>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</si>
  <si>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</si>
  <si>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</si>
  <si>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</si>
  <si>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</si>
  <si>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</si>
  <si>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</si>
  <si>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</si>
  <si>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</si>
  <si>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</si>
  <si>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</si>
  <si>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</si>
  <si>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</si>
  <si>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</si>
  <si>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</si>
  <si>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</si>
  <si>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</si>
  <si>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</si>
  <si>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</si>
  <si>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</si>
  <si>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</si>
  <si>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</si>
  <si>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</si>
  <si>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</si>
  <si>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</si>
  <si>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</si>
  <si>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</si>
  <si>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</si>
  <si>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</si>
  <si>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</si>
  <si>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</si>
  <si>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</si>
  <si>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</si>
  <si>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</si>
  <si>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</si>
  <si>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</si>
  <si>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</si>
  <si>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</si>
  <si>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</si>
  <si>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</si>
  <si>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</si>
  <si>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</si>
  <si>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</si>
  <si>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</si>
  <si>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</si>
  <si>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</si>
  <si>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</si>
  <si>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</si>
  <si>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</si>
  <si>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</si>
  <si>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</si>
  <si>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</si>
  <si>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</si>
  <si>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</si>
  <si>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</si>
  <si>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</si>
  <si>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</si>
  <si>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</si>
  <si>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</si>
  <si>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</si>
  <si>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</si>
  <si>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</si>
  <si>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</si>
  <si>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</si>
  <si>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</si>
  <si>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</si>
  <si>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</si>
  <si>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</si>
  <si>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</si>
  <si>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</si>
  <si>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</si>
  <si>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</si>
  <si>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</si>
  <si>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</si>
  <si>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</si>
  <si>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</si>
  <si>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</si>
  <si>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</si>
  <si>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</si>
  <si>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</si>
  <si>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</si>
  <si>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</si>
  <si>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</si>
  <si>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</si>
  <si>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</si>
  <si>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</si>
  <si>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</si>
  <si>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</si>
  <si>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</si>
  <si>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</si>
  <si>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</si>
  <si>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</si>
  <si>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</si>
  <si>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</si>
  <si>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</si>
  <si>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</si>
  <si>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</si>
  <si>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</si>
  <si>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</si>
  <si>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</si>
  <si>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</si>
  <si>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</si>
  <si>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</si>
  <si>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</si>
  <si>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</si>
  <si>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</si>
  <si>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</si>
  <si>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</si>
  <si>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person:wrote:academic document</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</si>
  <si>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</si>
  <si>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</si>
  <si>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</si>
  <si>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</si>
  <si>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</si>
  <si>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</si>
  <si>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</si>
  <si>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</si>
  <si>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</si>
  <si>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</si>
  <si>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</si>
  <si>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</si>
  <si>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</si>
  <si>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</si>
  <si>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</si>
  <si>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</si>
  <si>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</si>
  <si>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</si>
  <si>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</si>
  <si>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</si>
  <si>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</si>
  <si>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</si>
  <si>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</si>
  <si>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</si>
  <si>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</si>
  <si>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</si>
  <si>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</si>
  <si>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</si>
  <si>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</si>
  <si>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</si>
  <si>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</si>
  <si>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</si>
  <si>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</si>
  <si>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</si>
  <si>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</si>
  <si>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</si>
  <si>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</si>
  <si>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</si>
  <si>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</si>
  <si>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</si>
  <si>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</si>
  <si>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</si>
  <si>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</si>
  <si>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</si>
  <si>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</si>
  <si>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</si>
  <si>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</si>
  <si>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</si>
  <si>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</si>
  <si>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</si>
  <si>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</si>
  <si>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</si>
  <si>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</si>
  <si>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</si>
  <si>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</si>
  <si>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</si>
  <si>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</si>
  <si>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</si>
  <si>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</si>
  <si>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</si>
  <si>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</si>
  <si>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</si>
  <si>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</si>
  <si>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</si>
  <si>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</si>
  <si>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</si>
  <si>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</si>
  <si>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</si>
  <si>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</si>
  <si>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</si>
  <si>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</si>
  <si>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</si>
  <si>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</si>
  <si>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</si>
  <si>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</si>
  <si>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</si>
  <si>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</si>
  <si>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</si>
  <si>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</si>
  <si>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</si>
  <si>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</si>
  <si>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</si>
  <si>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</si>
  <si>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</si>
  <si>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</si>
  <si>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</si>
  <si>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</si>
  <si>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</si>
  <si>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</si>
  <si>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</si>
  <si>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</si>
  <si>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</si>
  <si>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</si>
  <si>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</si>
  <si>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</si>
  <si>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</si>
  <si>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</si>
  <si>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</si>
  <si>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</si>
  <si>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</si>
  <si>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</si>
  <si>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</si>
  <si>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</si>
  <si>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</si>
  <si>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</si>
  <si>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</si>
  <si>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</si>
  <si>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</si>
  <si>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</si>
  <si>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</si>
  <si>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</si>
  <si>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</si>
  <si>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</si>
  <si>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</si>
  <si>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</si>
  <si>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</si>
  <si>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</si>
  <si>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</si>
  <si>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</si>
  <si>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</si>
  <si>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</si>
  <si>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</si>
  <si>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</si>
  <si>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</si>
  <si>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</si>
  <si>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</si>
  <si>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</si>
  <si>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</si>
  <si>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</si>
  <si>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</si>
  <si>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</si>
  <si>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</si>
  <si>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</si>
  <si>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</si>
  <si>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</si>
  <si>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</si>
  <si>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</si>
  <si>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</si>
  <si>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</si>
  <si>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</si>
  <si>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</si>
  <si>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</si>
  <si>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</si>
  <si>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</si>
  <si>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</si>
  <si>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</si>
  <si>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</si>
  <si>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</si>
  <si>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</si>
  <si>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</si>
  <si>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</si>
  <si>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</si>
  <si>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</si>
  <si>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</si>
  <si>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</si>
  <si>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</si>
  <si>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</si>
  <si>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</si>
  <si>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</si>
  <si>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</si>
  <si>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</si>
  <si>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</si>
  <si>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</si>
  <si>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</si>
  <si>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</si>
  <si>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</si>
  <si>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</si>
  <si>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</si>
  <si>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</si>
  <si>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</si>
  <si>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</si>
  <si>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</si>
  <si>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</si>
  <si>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</si>
  <si>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</si>
  <si>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</si>
  <si>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</si>
  <si>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</si>
  <si>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</si>
  <si>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</si>
  <si>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</si>
  <si>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</si>
  <si>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</si>
  <si>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</si>
  <si>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</si>
  <si>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</si>
  <si>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</si>
  <si>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</si>
  <si>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</si>
  <si>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</si>
  <si>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</si>
  <si>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</si>
  <si>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</si>
  <si>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</si>
  <si>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</si>
  <si>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</si>
  <si>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</si>
  <si>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</si>
  <si>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</si>
  <si>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</si>
  <si>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</si>
  <si>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</si>
  <si>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</si>
  <si>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</si>
  <si>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</si>
  <si>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</si>
  <si>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</si>
  <si>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</si>
  <si>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</si>
  <si>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</si>
  <si>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</si>
  <si>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</si>
  <si>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</si>
  <si>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</si>
  <si>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</si>
  <si>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</si>
  <si>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</si>
  <si>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</si>
  <si>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</si>
  <si>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</si>
  <si>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</si>
  <si>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</si>
  <si>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</si>
  <si>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</si>
  <si>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</si>
  <si>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</si>
  <si>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</si>
  <si>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</si>
  <si>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</si>
  <si>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</si>
  <si>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</si>
  <si>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</si>
  <si>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</si>
  <si>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</si>
  <si>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</si>
  <si>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</si>
  <si>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</si>
  <si>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</si>
  <si>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</si>
  <si>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</si>
  <si>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</si>
  <si>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</si>
  <si>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</si>
  <si>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</si>
  <si>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</si>
  <si>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</si>
  <si>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</si>
  <si>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</si>
  <si>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</si>
  <si>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</si>
  <si>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</si>
  <si>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</si>
  <si>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</si>
  <si>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</si>
  <si>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</si>
  <si>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</si>
  <si>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</si>
  <si>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</si>
  <si>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</si>
  <si>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</si>
  <si>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</si>
  <si>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</si>
  <si>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</si>
  <si>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</si>
  <si>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</si>
  <si>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</si>
  <si>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</si>
  <si>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</si>
  <si>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</si>
  <si>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</si>
  <si>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</si>
  <si>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</si>
  <si>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</si>
  <si>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</si>
  <si>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</si>
  <si>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</si>
  <si>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</si>
  <si>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</si>
  <si>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</si>
  <si>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</si>
  <si>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</si>
  <si>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</si>
  <si>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</si>
  <si>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</si>
  <si>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</si>
  <si>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</si>
  <si>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</si>
  <si>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</si>
  <si>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</si>
  <si>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</si>
  <si>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</si>
  <si>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</si>
  <si>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</si>
  <si>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</si>
  <si>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</si>
  <si>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</si>
  <si>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</si>
  <si>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</si>
  <si>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</si>
  <si>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</si>
  <si>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</si>
  <si>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</si>
  <si>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</si>
  <si>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</si>
  <si>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</si>
  <si>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</si>
  <si>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</si>
  <si>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</si>
  <si>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</si>
  <si>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</si>
  <si>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</si>
  <si>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</si>
  <si>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</si>
  <si>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</si>
  <si>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</si>
  <si>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</si>
  <si>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</si>
  <si>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</si>
  <si>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</si>
  <si>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</si>
  <si>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</si>
  <si>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</si>
  <si>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</si>
  <si>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</si>
  <si>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</si>
  <si>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</si>
  <si>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</si>
  <si>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</si>
  <si>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</si>
  <si>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</si>
  <si>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</si>
  <si>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</si>
  <si>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</si>
  <si>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</si>
  <si>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</si>
  <si>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</si>
  <si>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</si>
  <si>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</si>
  <si>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</si>
  <si>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</si>
  <si>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</si>
  <si>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</si>
  <si>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</si>
  <si>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</si>
  <si>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</si>
  <si>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</si>
  <si>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</si>
  <si>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</si>
  <si>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</si>
  <si>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</si>
  <si>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</si>
  <si>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</si>
  <si>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</si>
  <si>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</si>
  <si>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</si>
  <si>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</si>
  <si>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</si>
  <si>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</si>
  <si>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</si>
  <si>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</si>
  <si>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</si>
  <si>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</si>
  <si>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</si>
  <si>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</si>
  <si>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</si>
  <si>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</si>
  <si>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</si>
  <si>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</si>
  <si>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</si>
  <si>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</si>
  <si>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</si>
  <si>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</si>
  <si>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</si>
  <si>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</si>
  <si>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</si>
  <si>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</si>
  <si>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</si>
  <si>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</si>
  <si>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</si>
  <si>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</si>
  <si>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</si>
  <si>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</si>
  <si>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</si>
  <si>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</si>
  <si>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</si>
  <si>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</si>
  <si>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</si>
  <si>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</si>
  <si>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</si>
  <si>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</si>
  <si>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</si>
  <si>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</si>
  <si>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</si>
  <si>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</si>
  <si>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</si>
  <si>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</si>
  <si>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</si>
  <si>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</si>
  <si>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</si>
  <si>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</si>
  <si>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</si>
  <si>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</si>
  <si>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</si>
  <si>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</si>
  <si>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</si>
  <si>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</si>
  <si>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</si>
  <si>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</si>
  <si>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</si>
  <si>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</si>
  <si>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</si>
  <si>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</si>
  <si>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</si>
  <si>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</si>
  <si>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</si>
  <si>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</si>
  <si>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</si>
  <si>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</si>
  <si>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</si>
  <si>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</si>
  <si>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</si>
  <si>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</si>
  <si>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</si>
  <si>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</si>
  <si>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</si>
  <si>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</si>
  <si>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</si>
  <si>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</si>
  <si>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</si>
  <si>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</si>
  <si>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</si>
  <si>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</si>
  <si>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</si>
  <si>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</si>
  <si>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</si>
  <si>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</si>
  <si>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</si>
  <si>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</si>
  <si>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</si>
  <si>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</si>
  <si>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</si>
  <si>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</si>
  <si>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</si>
  <si>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</si>
  <si>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</si>
  <si>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</si>
  <si>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</si>
  <si>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</si>
  <si>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</si>
  <si>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</si>
  <si>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</si>
  <si>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</si>
  <si>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</si>
  <si>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</si>
  <si>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</si>
  <si>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</si>
  <si>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</si>
  <si>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</si>
  <si>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</si>
  <si>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</si>
  <si>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</si>
  <si>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</si>
  <si>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</si>
  <si>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</si>
  <si>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</si>
  <si>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</si>
  <si>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</si>
  <si>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</si>
  <si>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</si>
  <si>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</si>
  <si>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</si>
  <si>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</si>
  <si>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</si>
  <si>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</si>
  <si>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</si>
  <si>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</si>
  <si>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</si>
  <si>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</si>
  <si>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</si>
  <si>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</si>
  <si>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</si>
  <si>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</si>
  <si>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</si>
  <si>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</si>
  <si>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</si>
  <si>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</si>
  <si>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</si>
  <si>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</si>
  <si>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</si>
  <si>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</si>
  <si>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</si>
  <si>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</si>
  <si>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</si>
  <si>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</si>
  <si>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</si>
  <si>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</si>
  <si>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</si>
  <si>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</si>
  <si>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</si>
  <si>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</si>
  <si>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</si>
  <si>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</si>
  <si>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</si>
  <si>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</si>
  <si>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</si>
  <si>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</si>
  <si>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</si>
  <si>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</si>
  <si>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</si>
  <si>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</si>
  <si>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</si>
  <si>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</si>
  <si>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</si>
  <si>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</si>
  <si>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</si>
  <si>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</si>
  <si>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</si>
  <si>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</si>
  <si>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</si>
  <si>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</si>
  <si>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</si>
  <si>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</si>
  <si>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</si>
  <si>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</si>
  <si>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</si>
  <si>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</si>
  <si>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</si>
  <si>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</si>
  <si>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</si>
  <si>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</si>
  <si>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</si>
  <si>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</si>
  <si>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</si>
  <si>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</si>
  <si>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</si>
  <si>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</si>
  <si>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</si>
  <si>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</si>
  <si>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</si>
  <si>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</si>
  <si>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</si>
  <si>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</si>
  <si>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</si>
  <si>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</si>
  <si>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</si>
  <si>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</si>
  <si>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</si>
  <si>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</si>
  <si>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</si>
  <si>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</si>
  <si>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</si>
  <si>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</si>
  <si>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</si>
  <si>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</si>
  <si>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</si>
  <si>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</si>
  <si>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</si>
  <si>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</si>
  <si>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</si>
  <si>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</si>
  <si>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</si>
  <si>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</si>
  <si>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</si>
  <si>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</si>
  <si>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</si>
  <si>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</si>
  <si>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</si>
  <si>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</si>
  <si>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</si>
  <si>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</si>
  <si>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</si>
  <si>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</si>
  <si>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</si>
  <si>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</si>
  <si>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</si>
  <si>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</si>
  <si>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</si>
  <si>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</si>
  <si>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</si>
  <si>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</si>
  <si>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</si>
  <si>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</si>
  <si>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</si>
  <si>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</si>
  <si>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</si>
  <si>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</si>
  <si>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</si>
  <si>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</si>
  <si>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</si>
  <si>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</si>
  <si>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</si>
  <si>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</si>
  <si>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</si>
  <si>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</si>
  <si>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</si>
  <si>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</si>
  <si>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</si>
  <si>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</si>
  <si>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</si>
  <si>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</si>
  <si>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</si>
  <si>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</si>
  <si>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</si>
  <si>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</si>
  <si>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</si>
  <si>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</si>
  <si>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</si>
  <si>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</si>
  <si>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</si>
  <si>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</si>
  <si>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</si>
  <si>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</si>
  <si>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</si>
  <si>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</si>
  <si>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</si>
  <si>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</si>
  <si>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</si>
  <si>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</si>
  <si>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</si>
  <si>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</si>
  <si>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</si>
  <si>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</si>
  <si>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</si>
  <si>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</si>
  <si>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</si>
  <si>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</si>
  <si>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</si>
  <si>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</si>
  <si>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</si>
  <si>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</si>
  <si>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</si>
  <si>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</si>
  <si>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</si>
  <si>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</si>
  <si>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</si>
  <si>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</si>
  <si>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</si>
  <si>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</si>
  <si>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</si>
  <si>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</si>
  <si>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</si>
  <si>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</si>
  <si>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</si>
  <si>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</si>
  <si>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</si>
  <si>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</si>
  <si>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</si>
  <si>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</si>
  <si>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</si>
  <si>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</si>
  <si>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</si>
  <si>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</si>
  <si>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</si>
  <si>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</si>
  <si>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</si>
  <si>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</si>
  <si>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</si>
  <si>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</si>
  <si>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</si>
  <si>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</si>
  <si>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</si>
  <si>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</si>
  <si>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</si>
  <si>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</si>
  <si>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</si>
  <si>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</si>
  <si>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</si>
  <si>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</si>
  <si>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</si>
  <si>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</si>
  <si>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</si>
  <si>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</si>
  <si>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</si>
  <si>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</si>
  <si>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</si>
  <si>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</si>
  <si>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</si>
  <si>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</si>
  <si>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</si>
  <si>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</si>
  <si>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</si>
  <si>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</si>
  <si>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</si>
  <si>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</si>
  <si>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</si>
  <si>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</si>
  <si>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</si>
  <si>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</si>
  <si>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</si>
  <si>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</si>
  <si>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</si>
  <si>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</si>
  <si>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</si>
  <si>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</si>
  <si>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</si>
  <si>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</si>
  <si>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</si>
  <si>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</si>
  <si>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</si>
  <si>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</si>
  <si>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</si>
  <si>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</si>
  <si>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</si>
  <si>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</si>
  <si>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</si>
  <si>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</si>
  <si>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</si>
  <si>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</si>
  <si>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</si>
  <si>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</si>
  <si>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</si>
  <si>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</si>
  <si>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</si>
  <si>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</si>
  <si>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</si>
  <si>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</si>
  <si>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</si>
  <si>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</si>
  <si>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</si>
  <si>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</si>
  <si>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</si>
  <si>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</si>
  <si>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</si>
  <si>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</si>
  <si>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</si>
  <si>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</si>
  <si>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</si>
  <si>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</si>
  <si>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</si>
  <si>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</si>
  <si>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</si>
  <si>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</si>
  <si>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</si>
  <si>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</si>
  <si>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</si>
  <si>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</si>
  <si>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</si>
  <si>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</si>
  <si>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</si>
  <si>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</si>
  <si>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</si>
  <si>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</si>
  <si>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</si>
  <si>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</si>
  <si>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</si>
  <si>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</si>
  <si>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</si>
  <si>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</si>
  <si>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</si>
  <si>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</si>
  <si>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</si>
  <si>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</si>
  <si>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</si>
  <si>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</si>
  <si>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</si>
  <si>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</si>
  <si>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</si>
  <si>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</si>
  <si>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</si>
  <si>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</si>
  <si>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</si>
  <si>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</si>
  <si>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</si>
  <si>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</si>
  <si>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</si>
  <si>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</si>
  <si>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</si>
  <si>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</si>
  <si>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</si>
  <si>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</si>
  <si>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</si>
  <si>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</si>
  <si>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</si>
  <si>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</si>
  <si>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</si>
  <si>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</si>
  <si>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</si>
  <si>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</si>
  <si>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</si>
  <si>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</si>
  <si>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</si>
  <si>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</si>
  <si>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</si>
  <si>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</si>
  <si>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</si>
  <si>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</si>
  <si>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</si>
  <si>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</si>
  <si>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</si>
  <si>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</si>
  <si>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</si>
  <si>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</si>
  <si>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</si>
  <si>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</si>
  <si>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</si>
  <si>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</si>
  <si>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</si>
  <si>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</si>
  <si>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</si>
  <si>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</si>
  <si>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</si>
  <si>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</si>
  <si>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</si>
  <si>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</si>
  <si>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</si>
  <si>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</si>
  <si>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</si>
  <si>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</si>
  <si>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</si>
  <si>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</si>
  <si>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</si>
  <si>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</si>
  <si>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</si>
  <si>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</si>
  <si>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</si>
  <si>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</si>
  <si>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</si>
  <si>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</si>
  <si>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</si>
  <si>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</si>
  <si>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</si>
  <si>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</si>
  <si>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</si>
  <si>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</si>
  <si>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</si>
  <si>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</si>
  <si>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</si>
  <si>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</si>
  <si>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</si>
  <si>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</si>
  <si>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</si>
  <si>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</si>
  <si>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</si>
  <si>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</si>
  <si>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</si>
  <si>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</si>
  <si>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</si>
  <si>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</si>
  <si>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</si>
  <si>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</si>
  <si>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</si>
  <si>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</si>
  <si>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</si>
  <si>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</si>
  <si>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</si>
  <si>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</si>
  <si>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</si>
  <si>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</si>
  <si>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</si>
  <si>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</si>
  <si>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</si>
  <si>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</si>
  <si>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</si>
  <si>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</si>
  <si>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</si>
  <si>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</si>
  <si>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</si>
  <si>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</si>
  <si>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</si>
  <si>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</si>
  <si>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</si>
  <si>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</si>
  <si>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</si>
  <si>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</si>
  <si>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</si>
  <si>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</si>
  <si>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</si>
  <si>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</si>
  <si>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</si>
  <si>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</si>
  <si>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</si>
  <si>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</si>
  <si>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</si>
  <si>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</si>
  <si>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</si>
  <si>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</si>
  <si>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</si>
  <si>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</si>
  <si>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</si>
  <si>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</si>
  <si>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</si>
  <si>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</si>
  <si>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</si>
  <si>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</si>
  <si>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</si>
  <si>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</si>
  <si>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</si>
  <si>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</si>
  <si>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</si>
  <si>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</si>
  <si>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</si>
  <si>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</si>
  <si>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</si>
  <si>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</si>
  <si>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</si>
  <si>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</si>
  <si>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</si>
  <si>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</si>
  <si>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</si>
  <si>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</si>
  <si>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</si>
  <si>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</si>
  <si>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</si>
  <si>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</si>
  <si>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</si>
  <si>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</si>
  <si>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</si>
  <si>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</si>
  <si>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</si>
  <si>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</si>
  <si>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</si>
  <si>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</si>
  <si>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</si>
  <si>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</si>
  <si>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</si>
  <si>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</si>
  <si>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</si>
  <si>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</si>
  <si>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</si>
  <si>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</si>
  <si>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</si>
  <si>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</si>
  <si>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</si>
  <si>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</si>
  <si>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</si>
  <si>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</si>
  <si>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</si>
  <si>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</si>
  <si>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</si>
  <si>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</si>
  <si>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</si>
  <si>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</si>
  <si>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</si>
  <si>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</si>
  <si>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</si>
  <si>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</si>
  <si>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</si>
  <si>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</si>
  <si>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</si>
  <si>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</si>
  <si>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</si>
  <si>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</si>
  <si>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</si>
  <si>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</si>
  <si>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</si>
  <si>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</si>
  <si>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</si>
  <si>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</si>
  <si>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</si>
  <si>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</si>
  <si>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</si>
  <si>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</si>
  <si>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</si>
  <si>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</si>
  <si>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</si>
  <si>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</si>
  <si>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</si>
  <si>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</si>
  <si>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</si>
  <si>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</si>
  <si>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</si>
  <si>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</si>
  <si>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</si>
  <si>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</si>
  <si>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</si>
  <si>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</si>
  <si>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</si>
  <si>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</si>
  <si>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</si>
  <si>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</si>
  <si>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</si>
  <si>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</si>
  <si>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</si>
  <si>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</si>
  <si>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</si>
  <si>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</si>
  <si>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</si>
  <si>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</si>
  <si>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</si>
  <si>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</si>
  <si>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</si>
  <si>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</si>
  <si>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</si>
  <si>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</si>
  <si>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</si>
  <si>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</si>
  <si>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</si>
  <si>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</si>
  <si>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</si>
  <si>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</si>
  <si>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</si>
  <si>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</si>
  <si>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</si>
  <si>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</si>
  <si>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</si>
  <si>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</si>
  <si>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</si>
  <si>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</si>
  <si>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</si>
  <si>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</si>
  <si>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</si>
  <si>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</si>
  <si>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</si>
  <si>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</si>
  <si>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</si>
  <si>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</si>
  <si>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</si>
  <si>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</si>
  <si>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</si>
  <si>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</si>
  <si>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</si>
  <si>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</si>
  <si>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</si>
  <si>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</si>
  <si>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</si>
  <si>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</si>
  <si>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</si>
  <si>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</si>
  <si>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</si>
  <si>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</si>
  <si>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</si>
  <si>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</si>
  <si>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</si>
  <si>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</si>
  <si>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</si>
  <si>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</si>
  <si>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</si>
  <si>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</si>
  <si>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</si>
  <si>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</si>
  <si>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</si>
  <si>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</si>
  <si>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</si>
  <si>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</si>
  <si>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</si>
  <si>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</si>
  <si>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</si>
  <si>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</si>
  <si>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</si>
  <si>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</si>
  <si>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</si>
  <si>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</si>
  <si>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</si>
  <si>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</si>
  <si>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</si>
  <si>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</si>
  <si>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</si>
  <si>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</si>
  <si>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</si>
  <si>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</si>
  <si>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</si>
  <si>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</si>
  <si>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</si>
  <si>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</si>
  <si>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</si>
  <si>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</si>
  <si>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</si>
  <si>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</si>
  <si>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</si>
  <si>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</si>
  <si>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</si>
  <si>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</si>
  <si>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</si>
  <si>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</si>
  <si>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</si>
  <si>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</si>
  <si>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</si>
  <si>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</si>
  <si>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</si>
  <si>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</si>
  <si>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</si>
  <si>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</si>
  <si>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</si>
  <si>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</si>
  <si>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</si>
  <si>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</si>
  <si>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</si>
  <si>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</si>
  <si>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</si>
  <si>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</si>
  <si>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</si>
  <si>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</si>
  <si>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</si>
  <si>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</si>
  <si>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</si>
  <si>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</si>
  <si>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</si>
  <si>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</si>
  <si>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</si>
  <si>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</si>
  <si>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</si>
  <si>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</si>
  <si>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</si>
  <si>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</si>
  <si>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</si>
  <si>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</si>
  <si>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</si>
  <si>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</si>
  <si>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</si>
  <si>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</si>
  <si>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</si>
  <si>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</si>
  <si>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</si>
  <si>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</si>
  <si>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</si>
  <si>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</si>
  <si>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</si>
  <si>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</si>
  <si>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</si>
  <si>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</si>
  <si>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</si>
  <si>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</si>
  <si>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</si>
  <si>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</si>
  <si>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</si>
  <si>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</si>
  <si>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</si>
  <si>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</si>
  <si>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</si>
  <si>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</si>
  <si>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</si>
  <si>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</si>
  <si>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</si>
  <si>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</si>
  <si>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</si>
  <si>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</si>
  <si>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</si>
  <si>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</si>
  <si>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</si>
  <si>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</si>
  <si>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</si>
  <si>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</si>
  <si>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</si>
  <si>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</si>
  <si>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</si>
  <si>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</si>
  <si>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</si>
  <si>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</si>
  <si>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</si>
  <si>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</si>
  <si>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</si>
  <si>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</si>
  <si>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</si>
  <si>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</si>
  <si>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</si>
  <si>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</si>
  <si>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</si>
  <si>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</si>
  <si>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</si>
  <si>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</si>
  <si>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</si>
  <si>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</si>
  <si>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</si>
  <si>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</si>
  <si>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</si>
  <si>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</si>
  <si>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</si>
  <si>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</si>
  <si>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</si>
  <si>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</si>
  <si>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</si>
  <si>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</si>
  <si>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</si>
  <si>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</si>
  <si>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</si>
  <si>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</si>
  <si>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</si>
  <si>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</si>
  <si>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</si>
  <si>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</si>
  <si>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</si>
  <si>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</si>
  <si>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</si>
  <si>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</si>
  <si>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</si>
  <si>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</si>
  <si>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</si>
  <si>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</si>
  <si>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</si>
  <si>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</si>
  <si>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</si>
  <si>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</si>
  <si>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</si>
  <si>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</si>
  <si>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</si>
  <si>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</si>
  <si>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</si>
  <si>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</si>
  <si>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</si>
  <si>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</si>
  <si>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</si>
  <si>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</si>
  <si>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</si>
  <si>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</si>
  <si>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</si>
  <si>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</si>
  <si>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</si>
  <si>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</si>
  <si>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</si>
  <si>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</si>
  <si>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</si>
  <si>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</si>
  <si>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</si>
  <si>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</si>
  <si>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</si>
  <si>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</si>
  <si>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</si>
  <si>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</si>
  <si>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</si>
  <si>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</si>
  <si>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</si>
  <si>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</si>
  <si>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</si>
  <si>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</si>
  <si>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</si>
  <si>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</si>
  <si>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</si>
  <si>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</si>
  <si>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</si>
  <si>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</si>
  <si>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</si>
  <si>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</si>
  <si>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</si>
  <si>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</si>
  <si>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</si>
  <si>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</si>
  <si>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</si>
  <si>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</si>
  <si>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</si>
  <si>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</si>
  <si>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</si>
  <si>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</si>
  <si>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</si>
  <si>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</si>
  <si>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</si>
  <si>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</si>
  <si>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</si>
  <si>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</si>
  <si>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</si>
  <si>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</si>
  <si>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</si>
  <si>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</si>
  <si>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</si>
  <si>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</si>
  <si>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</si>
  <si>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</si>
  <si>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</si>
  <si>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</si>
  <si>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</si>
  <si>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</si>
  <si>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</si>
  <si>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</si>
  <si>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</si>
  <si>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</si>
  <si>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</si>
  <si>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</si>
  <si>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</si>
  <si>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</si>
  <si>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</si>
  <si>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</si>
  <si>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</si>
  <si>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</si>
  <si>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</si>
  <si>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</si>
  <si>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</si>
  <si>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</si>
  <si>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</si>
  <si>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</si>
  <si>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</si>
  <si>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</si>
  <si>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</si>
  <si>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</si>
  <si>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</si>
  <si>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</si>
  <si>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</si>
  <si>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</si>
  <si>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</si>
  <si>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</si>
  <si>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</si>
  <si>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</si>
  <si>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</si>
  <si>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</si>
  <si>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</si>
  <si>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</si>
  <si>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</si>
  <si>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</si>
  <si>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</si>
  <si>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</si>
  <si>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</si>
  <si>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</si>
  <si>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</si>
  <si>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</si>
  <si>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</si>
  <si>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</si>
  <si>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</si>
  <si>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</si>
  <si>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</si>
  <si>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</si>
  <si>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</si>
  <si>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</si>
  <si>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</si>
  <si>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</si>
  <si>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</si>
  <si>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</si>
  <si>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</si>
  <si>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</si>
  <si>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</si>
  <si>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</si>
  <si>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</si>
  <si>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</si>
  <si>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</si>
  <si>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</si>
  <si>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</si>
  <si>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</si>
  <si>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</si>
  <si>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</si>
  <si>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</si>
  <si>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</si>
  <si>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</si>
  <si>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</si>
  <si>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</si>
  <si>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</si>
  <si>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</si>
  <si>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</si>
  <si>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</si>
  <si>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</si>
  <si>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</si>
  <si>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</si>
  <si>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</si>
  <si>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</si>
  <si>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</si>
  <si>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</si>
  <si>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</si>
  <si>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</si>
  <si>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</si>
  <si>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</si>
  <si>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</si>
  <si>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</si>
  <si>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</si>
  <si>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</si>
  <si>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</si>
  <si>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</si>
  <si>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</si>
  <si>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</si>
  <si>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</si>
  <si>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</si>
  <si>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</si>
  <si>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</si>
  <si>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</si>
  <si>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</si>
  <si>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</si>
  <si>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</si>
  <si>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</si>
  <si>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</si>
  <si>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</si>
  <si>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</si>
  <si>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</si>
  <si>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</si>
  <si>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</si>
  <si>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</si>
  <si>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</si>
  <si>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</si>
  <si>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</si>
  <si>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</si>
  <si>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</si>
  <si>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</si>
  <si>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</si>
  <si>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</si>
  <si>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</si>
  <si>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</si>
  <si>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</si>
  <si>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</si>
  <si>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</si>
  <si>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</si>
  <si>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</si>
  <si>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</si>
  <si>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</si>
  <si>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</si>
  <si>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</si>
  <si>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</si>
  <si>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</si>
  <si>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</si>
  <si>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</si>
  <si>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</si>
  <si>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</si>
  <si>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</si>
  <si>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</si>
  <si>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</si>
  <si>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</si>
  <si>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</si>
  <si>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</si>
  <si>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</si>
  <si>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</si>
  <si>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</si>
  <si>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</si>
  <si>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</si>
  <si>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</si>
  <si>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</si>
  <si>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</si>
  <si>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</si>
  <si>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</si>
  <si>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</si>
  <si>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</si>
  <si>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</si>
  <si>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</si>
  <si>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</si>
  <si>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</si>
  <si>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</si>
  <si>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</si>
  <si>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</si>
  <si>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</si>
  <si>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</si>
  <si>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</si>
  <si>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</si>
  <si>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</si>
  <si>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</si>
  <si>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</si>
  <si>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</si>
  <si>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</si>
  <si>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</si>
  <si>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</si>
  <si>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</si>
  <si>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</si>
  <si>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</si>
  <si>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</si>
  <si>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</si>
  <si>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</si>
  <si>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</si>
  <si>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</si>
  <si>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</si>
  <si>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</si>
  <si>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</si>
  <si>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</si>
  <si>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</si>
  <si>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</si>
  <si>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</si>
  <si>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</si>
  <si>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</si>
  <si>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</si>
  <si>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</si>
  <si>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</si>
  <si>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</si>
  <si>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</si>
  <si>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</si>
  <si>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</si>
  <si>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</si>
  <si>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</si>
  <si>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</si>
  <si>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</si>
  <si>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</si>
  <si>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</si>
  <si>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</si>
  <si>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</si>
  <si>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</si>
  <si>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</si>
  <si>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</si>
  <si>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</si>
  <si>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</si>
  <si>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</si>
  <si>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</si>
  <si>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</si>
  <si>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</si>
  <si>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</si>
  <si>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</si>
  <si>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</si>
  <si>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</si>
  <si>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</si>
  <si>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</si>
  <si>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</si>
  <si>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</si>
  <si>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</si>
  <si>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</si>
  <si>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</si>
  <si>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</si>
  <si>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</si>
  <si>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</si>
  <si>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</si>
  <si>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</si>
  <si>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</si>
  <si>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</si>
  <si>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</si>
  <si>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</si>
  <si>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</si>
  <si>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</si>
  <si>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</si>
  <si>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</si>
  <si>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</si>
  <si>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</si>
  <si>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</si>
  <si>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</si>
  <si>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</si>
  <si>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</si>
  <si>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</si>
  <si>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</si>
  <si>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</si>
  <si>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</si>
  <si>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</si>
  <si>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</si>
  <si>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</si>
  <si>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</si>
  <si>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</si>
  <si>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</si>
  <si>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</si>
  <si>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</si>
  <si>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</si>
  <si>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</si>
  <si>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</si>
  <si>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</si>
  <si>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</si>
  <si>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</si>
  <si>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</si>
  <si>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</si>
  <si>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</si>
  <si>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</si>
  <si>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</si>
  <si>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</si>
  <si>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</si>
  <si>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</si>
  <si>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</si>
  <si>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</si>
  <si>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</si>
  <si>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</si>
  <si>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</si>
  <si>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</si>
  <si>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</si>
  <si>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</si>
  <si>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</si>
  <si>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</si>
  <si>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</si>
  <si>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</si>
  <si>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</si>
  <si>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</si>
  <si>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</si>
  <si>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</si>
  <si>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</si>
  <si>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</si>
  <si>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</si>
  <si>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</si>
  <si>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</si>
  <si>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</si>
  <si>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</si>
  <si>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</si>
  <si>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</si>
  <si>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</si>
  <si>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</si>
  <si>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</si>
  <si>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</si>
  <si>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</si>
  <si>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</si>
  <si>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</si>
  <si>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</si>
  <si>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</si>
  <si>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</si>
  <si>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</si>
  <si>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</si>
  <si>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</si>
  <si>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</si>
  <si>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</si>
  <si>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</si>
  <si>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</si>
  <si>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</si>
  <si>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</si>
  <si>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</si>
  <si>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</si>
  <si>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</si>
  <si>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</si>
  <si>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</si>
  <si>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</si>
  <si>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</si>
  <si>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</si>
  <si>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</si>
  <si>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</si>
  <si>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</si>
  <si>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</si>
  <si>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</si>
  <si>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</si>
  <si>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</si>
  <si>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</si>
  <si>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</si>
  <si>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</si>
  <si>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</si>
  <si>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</si>
  <si>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</si>
  <si>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</si>
  <si>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</si>
  <si>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</si>
  <si>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</si>
  <si>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</si>
  <si>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</si>
  <si>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</si>
  <si>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</si>
  <si>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</si>
  <si>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</si>
  <si>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</si>
  <si>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</si>
  <si>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</si>
  <si>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</si>
  <si>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</si>
  <si>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</si>
  <si>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</si>
  <si>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</si>
  <si>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</si>
  <si>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</si>
  <si>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</si>
  <si>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</si>
  <si>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</si>
  <si>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</si>
  <si>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</si>
  <si>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</si>
  <si>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</si>
  <si>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</si>
  <si>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</si>
  <si>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</si>
  <si>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</si>
  <si>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</si>
  <si>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</si>
  <si>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</si>
  <si>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</si>
  <si>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</si>
  <si>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</si>
  <si>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</si>
  <si>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</si>
  <si>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</si>
  <si>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</si>
  <si>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</si>
  <si>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</si>
  <si>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</si>
  <si>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</si>
  <si>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</si>
  <si>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</si>
  <si>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</si>
  <si>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</si>
  <si>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</si>
  <si>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</si>
  <si>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</si>
  <si>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</si>
  <si>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</si>
  <si>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</si>
  <si>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</si>
  <si>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</si>
  <si>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</si>
  <si>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</si>
  <si>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</si>
  <si>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</si>
  <si>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</si>
  <si>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</si>
  <si>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</si>
  <si>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</si>
  <si>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</si>
  <si>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</si>
  <si>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</si>
  <si>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</si>
  <si>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</si>
  <si>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</si>
  <si>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</si>
  <si>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</si>
  <si>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</si>
  <si>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</si>
  <si>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</si>
  <si>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</si>
  <si>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</si>
  <si>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</si>
  <si>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</si>
  <si>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</si>
  <si>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</si>
  <si>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</si>
  <si>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</si>
  <si>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</si>
  <si>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</si>
  <si>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</si>
  <si>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</si>
  <si>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</si>
  <si>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</si>
  <si>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</si>
  <si>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</si>
  <si>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</si>
  <si>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</si>
  <si>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</si>
  <si>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</si>
  <si>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</si>
  <si>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</si>
  <si>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</si>
  <si>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</si>
  <si>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</si>
  <si>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</si>
  <si>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</si>
  <si>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</si>
  <si>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</si>
  <si>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</si>
  <si>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</si>
  <si>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</si>
  <si>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</si>
  <si>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</si>
  <si>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</si>
  <si>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</si>
  <si>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</si>
  <si>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</si>
  <si>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</si>
  <si>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</si>
  <si>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</si>
  <si>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</si>
  <si>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</si>
  <si>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</si>
  <si>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</si>
  <si>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</si>
  <si>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</si>
  <si>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</si>
  <si>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</si>
  <si>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</si>
  <si>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</si>
  <si>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</si>
  <si>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</si>
  <si>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</si>
  <si>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</si>
  <si>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</si>
  <si>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</si>
  <si>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</si>
  <si>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</si>
  <si>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</si>
  <si>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</si>
  <si>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</si>
  <si>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</si>
  <si>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</si>
  <si>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</si>
  <si>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</si>
  <si>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</si>
  <si>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</si>
  <si>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</si>
  <si>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</si>
  <si>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</si>
  <si>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</si>
  <si>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</si>
  <si>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</si>
  <si>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</si>
  <si>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</si>
  <si>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</si>
  <si>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</si>
  <si>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</si>
  <si>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</si>
  <si>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</si>
  <si>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</si>
  <si>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</si>
  <si>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</si>
  <si>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</si>
  <si>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</si>
  <si>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</si>
  <si>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</si>
  <si>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</si>
  <si>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</si>
  <si>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</si>
  <si>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</si>
  <si>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</si>
  <si>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</si>
  <si>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</si>
  <si>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</si>
  <si>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</si>
  <si>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</si>
  <si>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</si>
  <si>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</si>
  <si>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</si>
  <si>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</si>
  <si>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</si>
  <si>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</si>
  <si>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</si>
  <si>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</si>
  <si>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</si>
  <si>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</si>
  <si>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</si>
  <si>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</si>
  <si>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</si>
  <si>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</si>
  <si>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</si>
  <si>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</si>
  <si>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</si>
  <si>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</si>
  <si>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</si>
  <si>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</si>
  <si>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</si>
  <si>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</si>
  <si>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</si>
  <si>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</si>
  <si>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</si>
  <si>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</si>
  <si>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</si>
  <si>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</si>
  <si>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</si>
  <si>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</si>
  <si>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</si>
  <si>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</si>
  <si>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</si>
  <si>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</si>
  <si>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</si>
  <si>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</si>
  <si>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</si>
  <si>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</si>
  <si>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</si>
  <si>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</si>
  <si>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</si>
  <si>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</si>
  <si>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</si>
  <si>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</si>
  <si>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</si>
  <si>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</si>
  <si>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</si>
  <si>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</si>
  <si>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</si>
  <si>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</si>
  <si>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</si>
  <si>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</si>
  <si>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</si>
  <si>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</si>
  <si>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</si>
  <si>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</si>
  <si>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</si>
  <si>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</si>
  <si>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</si>
  <si>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</si>
  <si>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</si>
  <si>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</si>
  <si>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</si>
  <si>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</si>
  <si>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</si>
  <si>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</si>
  <si>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</si>
  <si>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</si>
  <si>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</si>
  <si>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</si>
  <si>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</si>
  <si>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</si>
  <si>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</si>
  <si>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</si>
  <si>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</si>
  <si>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</si>
  <si>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</si>
  <si>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</si>
  <si>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</si>
  <si>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</si>
  <si>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</si>
  <si>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</si>
  <si>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</si>
  <si>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</si>
  <si>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</si>
  <si>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</si>
  <si>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</si>
  <si>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</si>
  <si>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</si>
  <si>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</si>
  <si>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</si>
  <si>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</si>
  <si>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</si>
  <si>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</si>
  <si>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</si>
  <si>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</si>
  <si>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</si>
  <si>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</si>
  <si>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</si>
  <si>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</si>
  <si>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</si>
  <si>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</si>
  <si>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</si>
  <si>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</si>
  <si>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</si>
  <si>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</si>
  <si>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</si>
  <si>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</si>
  <si>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</si>
  <si>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</si>
  <si>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</si>
  <si>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</si>
  <si>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</si>
  <si>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</si>
  <si>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</si>
  <si>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</si>
  <si>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</si>
  <si>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</si>
  <si>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</si>
  <si>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</si>
  <si>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</si>
  <si>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</si>
  <si>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</si>
  <si>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</si>
  <si>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</si>
  <si>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</si>
  <si>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</si>
  <si>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</si>
  <si>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</si>
  <si>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</si>
  <si>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</si>
  <si>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</si>
  <si>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</si>
  <si>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</si>
  <si>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</si>
  <si>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</si>
  <si>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</si>
  <si>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</si>
  <si>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</si>
  <si>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</si>
  <si>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</si>
  <si>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</si>
  <si>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</si>
  <si>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</si>
  <si>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</si>
  <si>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</si>
  <si>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</si>
  <si>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</si>
  <si>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</si>
  <si>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</si>
  <si>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</si>
  <si>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</si>
  <si>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</si>
  <si>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</si>
  <si>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</si>
  <si>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</si>
  <si>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</si>
  <si>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</si>
  <si>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</si>
  <si>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</si>
  <si>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</si>
  <si>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</si>
  <si>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</si>
  <si>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</si>
  <si>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</si>
  <si>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</si>
  <si>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</si>
  <si>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</si>
  <si>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</si>
  <si>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</si>
  <si>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</si>
  <si>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</si>
  <si>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</si>
  <si>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</si>
  <si>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</si>
  <si>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</si>
  <si>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</si>
  <si>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</si>
  <si>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</si>
  <si>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</si>
  <si>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</si>
  <si>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</si>
  <si>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</si>
  <si>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</si>
  <si>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</si>
  <si>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</si>
  <si>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</si>
  <si>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</si>
  <si>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</si>
  <si>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</si>
  <si>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</si>
  <si>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</si>
  <si>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</si>
  <si>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</si>
  <si>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</si>
  <si>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</si>
  <si>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</si>
  <si>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</si>
  <si>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</si>
  <si>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</si>
  <si>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</si>
  <si>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</si>
  <si>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</si>
  <si>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</si>
  <si>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</si>
  <si>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</si>
  <si>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</si>
  <si>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</si>
  <si>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</si>
  <si>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</si>
  <si>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</si>
  <si>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</si>
  <si>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</si>
  <si>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</si>
  <si>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</si>
  <si>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</si>
  <si>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</si>
  <si>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</si>
  <si>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</si>
  <si>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</si>
  <si>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</si>
  <si>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</si>
  <si>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</si>
  <si>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</si>
  <si>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</si>
  <si>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</si>
  <si>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</si>
  <si>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</si>
  <si>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</si>
  <si>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</si>
  <si>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</si>
  <si>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</si>
  <si>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</si>
  <si>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</si>
  <si>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</si>
  <si>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</si>
  <si>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</si>
  <si>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</si>
  <si>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</si>
  <si>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</si>
  <si>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</si>
  <si>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</si>
  <si>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</si>
  <si>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</si>
  <si>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</si>
  <si>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</si>
  <si>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</si>
  <si>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</si>
  <si>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</si>
  <si>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</si>
  <si>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</si>
  <si>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</si>
  <si>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</si>
  <si>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</si>
  <si>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</si>
  <si>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</si>
  <si>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</si>
  <si>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</si>
  <si>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</si>
  <si>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</si>
  <si>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</si>
  <si>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</si>
  <si>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</si>
  <si>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</si>
  <si>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</si>
  <si>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</si>
  <si>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</si>
  <si>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</si>
  <si>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</si>
  <si>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</si>
  <si>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</si>
  <si>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</si>
  <si>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</si>
  <si>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</si>
  <si>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</si>
  <si>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</si>
  <si>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</si>
  <si>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</si>
  <si>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</si>
  <si>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</si>
  <si>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</si>
  <si>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</si>
  <si>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</si>
  <si>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</si>
  <si>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</si>
  <si>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</si>
  <si>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</si>
  <si>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</si>
  <si>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</si>
  <si>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</si>
  <si>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</si>
  <si>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</si>
  <si>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</si>
  <si>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</si>
  <si>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</si>
  <si>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</si>
  <si>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</si>
  <si>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</si>
  <si>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</si>
  <si>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</si>
  <si>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</si>
  <si>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</si>
  <si>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</si>
  <si>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</si>
  <si>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</si>
  <si>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</si>
  <si>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</si>
  <si>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</si>
  <si>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</si>
  <si>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</si>
  <si>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</si>
  <si>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</si>
  <si>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</si>
  <si>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</si>
  <si>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</si>
  <si>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</si>
  <si>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</si>
  <si>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</si>
  <si>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</si>
  <si>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</si>
  <si>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</si>
  <si>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</si>
  <si>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</si>
  <si>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</si>
  <si>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</si>
  <si>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</si>
  <si>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</si>
  <si>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</si>
  <si>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</si>
  <si>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</si>
  <si>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</si>
  <si>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</si>
  <si>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</si>
  <si>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</si>
  <si>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</si>
  <si>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</si>
  <si>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</si>
  <si>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</si>
  <si>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</si>
  <si>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</si>
  <si>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</si>
  <si>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</si>
  <si>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</si>
  <si>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</si>
  <si>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</si>
  <si>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</si>
  <si>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</si>
  <si>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</si>
  <si>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</si>
  <si>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</si>
  <si>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</si>
  <si>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</si>
  <si>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</si>
  <si>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</si>
  <si>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</si>
  <si>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</si>
  <si>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</si>
  <si>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</si>
  <si>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</si>
  <si>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</si>
  <si>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</si>
  <si>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</si>
  <si>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</si>
  <si>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</si>
  <si>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</si>
  <si>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</si>
  <si>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</si>
  <si>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</si>
  <si>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</si>
  <si>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</si>
  <si>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</si>
  <si>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</si>
  <si>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</si>
  <si>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</si>
  <si>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</si>
  <si>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</si>
  <si>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</si>
  <si>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</si>
  <si>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</si>
  <si>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</si>
  <si>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</si>
  <si>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</si>
  <si>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</si>
  <si>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</si>
  <si>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</si>
  <si>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</si>
  <si>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</si>
  <si>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</si>
  <si>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</si>
  <si>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</si>
  <si>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</si>
  <si>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</si>
  <si>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</si>
  <si>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</si>
  <si>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</si>
  <si>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</si>
  <si>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</si>
  <si>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</si>
  <si>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</si>
  <si>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</si>
  <si>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</si>
  <si>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</si>
  <si>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</si>
  <si>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</si>
  <si>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</si>
  <si>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</si>
  <si>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</si>
  <si>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</si>
  <si>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</si>
  <si>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</si>
  <si>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</si>
  <si>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</si>
  <si>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</si>
  <si>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</si>
  <si>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</si>
  <si>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</si>
  <si>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</si>
  <si>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</si>
  <si>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</si>
  <si>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</si>
  <si>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</si>
  <si>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</si>
  <si>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</si>
  <si>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</si>
  <si>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</si>
  <si>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</si>
  <si>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</si>
  <si>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</si>
  <si>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</si>
  <si>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</si>
  <si>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</si>
  <si>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</si>
  <si>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</si>
  <si>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</si>
  <si>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</si>
  <si>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</si>
  <si>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</si>
  <si>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</si>
  <si>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</si>
  <si>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</si>
  <si>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</si>
  <si>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</si>
  <si>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</si>
  <si>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</si>
  <si>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</si>
  <si>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</si>
  <si>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</si>
  <si>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</si>
  <si>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</si>
  <si>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</si>
  <si>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</si>
  <si>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</si>
  <si>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</si>
  <si>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</si>
  <si>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</si>
  <si>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</si>
  <si>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</si>
  <si>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</si>
  <si>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</si>
  <si>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</si>
  <si>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</si>
  <si>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</si>
  <si>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</si>
  <si>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</si>
  <si>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</si>
  <si>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</si>
  <si>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</si>
  <si>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</si>
  <si>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</si>
  <si>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</si>
  <si>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</si>
  <si>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</si>
  <si>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</si>
  <si>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</si>
  <si>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</si>
  <si>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</si>
  <si>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</si>
  <si>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</si>
  <si>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</si>
  <si>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</si>
  <si>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</si>
  <si>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</si>
  <si>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</si>
  <si>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</si>
  <si>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</si>
  <si>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</si>
  <si>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</si>
  <si>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</si>
  <si>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</si>
  <si>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</si>
  <si>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</si>
  <si>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</si>
  <si>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</si>
  <si>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</si>
  <si>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</si>
  <si>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</si>
  <si>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</si>
  <si>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</si>
  <si>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</si>
  <si>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</si>
  <si>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</si>
  <si>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</si>
  <si>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</si>
  <si>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</si>
  <si>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</si>
  <si>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</si>
  <si>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</si>
  <si>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</si>
  <si>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</si>
  <si>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</si>
  <si>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</si>
  <si>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</si>
  <si>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</si>
  <si>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</si>
  <si>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</si>
  <si>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</si>
  <si>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</si>
  <si>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</si>
  <si>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</si>
  <si>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</si>
  <si>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</si>
  <si>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</si>
  <si>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</si>
  <si>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</si>
  <si>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</si>
  <si>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</si>
  <si>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</si>
  <si>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</si>
  <si>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</si>
  <si>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</si>
  <si>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</si>
  <si>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</si>
  <si>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</si>
  <si>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</si>
  <si>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</si>
  <si>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</si>
  <si>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</si>
  <si>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</si>
  <si>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</si>
  <si>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</si>
  <si>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</si>
  <si>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</si>
  <si>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</si>
  <si>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</si>
  <si>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</si>
  <si>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</si>
  <si>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</si>
  <si>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</si>
  <si>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</si>
  <si>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</si>
  <si>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</si>
  <si>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</si>
  <si>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</si>
  <si>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</si>
  <si>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</si>
  <si>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</si>
  <si>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</si>
  <si>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</si>
  <si>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</si>
  <si>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</si>
  <si>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</si>
  <si>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</si>
  <si>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</si>
  <si>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</si>
  <si>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</si>
  <si>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</si>
  <si>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</si>
  <si>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</si>
  <si>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</si>
  <si>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</si>
  <si>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</si>
  <si>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</si>
  <si>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</si>
  <si>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</si>
  <si>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</si>
  <si>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</si>
  <si>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</si>
  <si>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</si>
  <si>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</si>
  <si>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</si>
  <si>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</si>
  <si>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</si>
  <si>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</si>
  <si>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</si>
  <si>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</si>
  <si>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</si>
  <si>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</si>
  <si>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</si>
  <si>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</si>
  <si>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</si>
  <si>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</si>
  <si>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</si>
  <si>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</si>
  <si>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</si>
  <si>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</si>
  <si>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</si>
  <si>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</si>
  <si>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</si>
  <si>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</si>
  <si>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</si>
  <si>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</si>
  <si>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</si>
  <si>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</si>
  <si>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</si>
  <si>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</si>
  <si>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</si>
  <si>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</si>
  <si>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</si>
  <si>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</si>
  <si>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</si>
  <si>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</si>
  <si>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</si>
  <si>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</si>
  <si>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</si>
  <si>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</si>
  <si>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</si>
  <si>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</si>
  <si>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</si>
  <si>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</si>
  <si>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</si>
  <si>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</si>
  <si>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</si>
  <si>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</si>
  <si>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</si>
  <si>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</si>
  <si>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</si>
  <si>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</si>
  <si>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</si>
  <si>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</si>
  <si>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</si>
  <si>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</si>
  <si>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</si>
  <si>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</si>
  <si>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</si>
  <si>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</si>
  <si>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</si>
  <si>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</si>
  <si>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</si>
  <si>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</si>
  <si>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</si>
  <si>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</si>
  <si>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</si>
  <si>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</si>
  <si>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</si>
  <si>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</si>
  <si>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</si>
  <si>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</si>
  <si>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</si>
  <si>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</si>
  <si>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</si>
  <si>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</si>
  <si>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</si>
  <si>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</si>
  <si>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</si>
  <si>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</si>
  <si>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</si>
  <si>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</si>
  <si>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</si>
  <si>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</si>
  <si>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</si>
  <si>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</si>
  <si>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</si>
  <si>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</si>
  <si>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</si>
  <si>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</si>
  <si>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</si>
  <si>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</si>
  <si>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</si>
  <si>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</si>
  <si>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</si>
  <si>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</si>
  <si>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</si>
  <si>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</si>
  <si>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</si>
  <si>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</si>
  <si>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</si>
  <si>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</si>
  <si>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</si>
  <si>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</si>
  <si>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</si>
  <si>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</si>
  <si>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</si>
  <si>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</si>
  <si>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</si>
  <si>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</si>
  <si>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</si>
  <si>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</si>
  <si>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</si>
  <si>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</si>
  <si>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</si>
  <si>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</si>
  <si>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</si>
  <si>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</si>
  <si>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</si>
  <si>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</si>
  <si>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</si>
  <si>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</si>
  <si>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</si>
  <si>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</si>
  <si>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</si>
  <si>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</si>
  <si>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</si>
  <si>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</si>
  <si>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</si>
  <si>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</si>
  <si>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</si>
  <si>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</si>
  <si>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</si>
  <si>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</si>
  <si>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</si>
  <si>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</si>
  <si>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</si>
  <si>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</si>
  <si>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</si>
  <si>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</si>
  <si>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</si>
  <si>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</si>
  <si>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</si>
  <si>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</si>
  <si>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</si>
  <si>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</si>
  <si>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</si>
  <si>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</si>
  <si>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</si>
  <si>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</si>
  <si>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</si>
  <si>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</si>
  <si>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</si>
  <si>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</si>
  <si>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</si>
  <si>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</si>
  <si>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</si>
  <si>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</si>
  <si>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</si>
  <si>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</si>
  <si>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</si>
  <si>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</si>
  <si>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</si>
  <si>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</si>
  <si>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</si>
  <si>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</si>
  <si>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</si>
  <si>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</si>
  <si>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</si>
  <si>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</si>
  <si>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</si>
  <si>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</si>
  <si>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</si>
  <si>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</si>
  <si>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</si>
  <si>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</si>
  <si>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</si>
  <si>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</si>
  <si>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</si>
  <si>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</si>
  <si>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</si>
  <si>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</si>
  <si>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</si>
  <si>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</si>
  <si>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</si>
  <si>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</si>
  <si>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</si>
  <si>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</si>
  <si>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</si>
  <si>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</si>
  <si>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</si>
  <si>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</si>
  <si>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</si>
  <si>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</si>
  <si>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</si>
  <si>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</si>
  <si>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</si>
  <si>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</si>
  <si>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</si>
  <si>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</si>
  <si>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</si>
  <si>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</si>
  <si>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</si>
  <si>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</si>
  <si>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</si>
  <si>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</si>
  <si>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</si>
  <si>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</si>
  <si>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</si>
  <si>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</si>
  <si>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</si>
  <si>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</si>
  <si>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</si>
  <si>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</si>
  <si>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</si>
  <si>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</si>
  <si>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</si>
  <si>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</si>
  <si>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</si>
  <si>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</si>
  <si>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</si>
  <si>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</si>
  <si>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</si>
  <si>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</si>
  <si>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</si>
  <si>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</si>
  <si>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</si>
  <si>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</si>
  <si>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</si>
  <si>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</si>
  <si>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</si>
  <si>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</si>
  <si>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</si>
  <si>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</si>
  <si>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</si>
  <si>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</si>
  <si>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</si>
  <si>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</si>
  <si>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</si>
  <si>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</si>
  <si>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</si>
  <si>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</si>
  <si>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</si>
  <si>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</si>
  <si>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</si>
  <si>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</si>
  <si>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</si>
  <si>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</si>
  <si>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</si>
  <si>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</si>
  <si>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</si>
  <si>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</si>
  <si>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</si>
  <si>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</si>
  <si>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</si>
  <si>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</si>
  <si>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</si>
  <si>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</si>
  <si>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</si>
  <si>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</si>
  <si>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</si>
  <si>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</si>
  <si>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</si>
  <si>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</si>
  <si>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</si>
  <si>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</si>
  <si>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</si>
  <si>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</si>
  <si>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</si>
  <si>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</si>
  <si>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</si>
  <si>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</si>
  <si>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</si>
  <si>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</si>
  <si>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</si>
  <si>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</si>
  <si>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</si>
  <si>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</si>
  <si>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</si>
  <si>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</si>
  <si>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</si>
  <si>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</si>
  <si>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</si>
  <si>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</si>
  <si>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</si>
  <si>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</si>
  <si>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</si>
  <si>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</si>
  <si>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</si>
  <si>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</si>
  <si>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</si>
  <si>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</si>
  <si>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</si>
  <si>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</si>
  <si>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</si>
  <si>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</si>
  <si>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</si>
  <si>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</si>
  <si>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</si>
  <si>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</si>
  <si>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</si>
  <si>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</si>
  <si>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</si>
  <si>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</si>
  <si>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</si>
  <si>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</si>
  <si>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</si>
  <si>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</si>
  <si>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</si>
  <si>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</si>
  <si>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</si>
  <si>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</si>
  <si>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</si>
  <si>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</si>
  <si>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</si>
  <si>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</si>
  <si>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</si>
  <si>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</si>
  <si>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</si>
  <si>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</si>
  <si>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</si>
  <si>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</si>
  <si>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</si>
  <si>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</si>
  <si>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</si>
  <si>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</si>
  <si>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</si>
  <si>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</si>
  <si>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</si>
  <si>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</si>
  <si>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</si>
  <si>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</si>
  <si>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</si>
  <si>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</si>
  <si>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</si>
  <si>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</si>
  <si>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</si>
  <si>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</si>
  <si>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</si>
  <si>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</si>
  <si>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</si>
  <si>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</si>
  <si>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</si>
  <si>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</si>
  <si>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</si>
  <si>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</si>
  <si>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</si>
  <si>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</si>
  <si>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</si>
  <si>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</si>
  <si>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</si>
  <si>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</si>
  <si>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</si>
  <si>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</si>
  <si>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</si>
  <si>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</si>
  <si>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</si>
  <si>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</si>
  <si>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</si>
  <si>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</si>
  <si>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</si>
  <si>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</si>
  <si>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</si>
  <si>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</si>
  <si>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</si>
  <si>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</si>
  <si>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</si>
  <si>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</si>
  <si>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</si>
  <si>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</si>
  <si>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</si>
  <si>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</si>
  <si>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</si>
  <si>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</si>
  <si>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</si>
  <si>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</si>
  <si>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</si>
  <si>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</si>
  <si>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</si>
  <si>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</si>
  <si>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</si>
  <si>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</si>
  <si>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</si>
  <si>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</si>
  <si>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</si>
  <si>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</si>
  <si>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</si>
  <si>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</si>
  <si>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</si>
  <si>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</si>
  <si>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</si>
  <si>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</si>
  <si>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</si>
  <si>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</si>
  <si>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</si>
  <si>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</si>
  <si>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</si>
  <si>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</si>
  <si>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</si>
  <si>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</si>
  <si>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</si>
  <si>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</si>
  <si>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</si>
  <si>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</si>
  <si>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</si>
  <si>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</si>
  <si>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</si>
  <si>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</si>
  <si>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</si>
  <si>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</si>
  <si>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</si>
  <si>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</si>
  <si>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</si>
  <si>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</si>
  <si>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</si>
  <si>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</si>
  <si>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</si>
  <si>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</si>
  <si>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</si>
  <si>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</si>
  <si>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</si>
  <si>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</si>
  <si>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</si>
  <si>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</si>
  <si>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</si>
  <si>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</si>
  <si>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</si>
  <si>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</si>
  <si>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</si>
  <si>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</si>
  <si>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</si>
  <si>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</si>
  <si>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</si>
  <si>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</si>
  <si>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</si>
  <si>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</si>
  <si>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</si>
  <si>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</si>
  <si>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</si>
  <si>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</si>
  <si>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</si>
  <si>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</si>
  <si>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</si>
  <si>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</si>
  <si>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</si>
  <si>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</si>
  <si>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</si>
  <si>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</si>
  <si>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</si>
  <si>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</si>
  <si>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</si>
  <si>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</si>
  <si>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</si>
  <si>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</si>
  <si>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</si>
  <si>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</si>
  <si>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</si>
  <si>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</si>
  <si>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</si>
  <si>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</si>
  <si>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</si>
  <si>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</si>
  <si>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</si>
  <si>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</si>
  <si>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</si>
  <si>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</si>
  <si>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</si>
  <si>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</si>
  <si>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</si>
  <si>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</si>
  <si>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</si>
  <si>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</si>
  <si>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</si>
  <si>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</si>
  <si>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</si>
  <si>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</si>
  <si>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</si>
  <si>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</si>
  <si>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</si>
  <si>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</si>
  <si>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</si>
  <si>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</si>
  <si>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</si>
  <si>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</si>
  <si>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</si>
  <si>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</si>
  <si>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</si>
  <si>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</si>
  <si>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</si>
  <si>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</si>
  <si>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</si>
  <si>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</si>
  <si>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</si>
  <si>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</si>
  <si>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</si>
  <si>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</si>
  <si>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</si>
  <si>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</si>
  <si>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</si>
  <si>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</si>
  <si>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</si>
  <si>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</si>
  <si>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</si>
  <si>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</si>
  <si>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</si>
  <si>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</si>
  <si>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</si>
  <si>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</si>
  <si>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</si>
  <si>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</si>
  <si>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</si>
  <si>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</si>
  <si>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</si>
  <si>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</si>
  <si>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</si>
  <si>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</si>
  <si>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</si>
  <si>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</si>
  <si>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</si>
  <si>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</si>
  <si>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</si>
  <si>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</si>
  <si>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</si>
  <si>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</si>
  <si>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</si>
  <si>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</si>
  <si>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</si>
  <si>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</si>
  <si>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</si>
  <si>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</si>
  <si>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</si>
  <si>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</si>
  <si>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</si>
  <si>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</si>
  <si>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</si>
  <si>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</si>
  <si>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</si>
  <si>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</si>
  <si>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</si>
  <si>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</si>
  <si>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</si>
  <si>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</si>
  <si>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</si>
  <si>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</si>
  <si>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</si>
  <si>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</si>
  <si>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</si>
  <si>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</si>
  <si>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</si>
  <si>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</si>
  <si>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</si>
  <si>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</si>
  <si>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</si>
  <si>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</si>
  <si>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</si>
  <si>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</si>
  <si>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</si>
  <si>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</si>
  <si>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</si>
  <si>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</si>
  <si>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</si>
  <si>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</si>
  <si>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</si>
  <si>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</si>
  <si>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</si>
  <si>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</si>
  <si>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</si>
  <si>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</si>
  <si>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</si>
  <si>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</si>
  <si>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</si>
  <si>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</si>
  <si>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</si>
  <si>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</si>
  <si>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</si>
  <si>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</si>
  <si>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</si>
  <si>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</si>
  <si>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</si>
  <si>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</si>
  <si>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</si>
  <si>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</si>
  <si>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</si>
  <si>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</si>
  <si>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</si>
  <si>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</si>
  <si>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</si>
  <si>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</si>
  <si>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</si>
  <si>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</si>
  <si>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</si>
  <si>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</si>
  <si>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</si>
  <si>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</si>
  <si>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</si>
  <si>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</si>
  <si>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</si>
  <si>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</si>
  <si>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</si>
  <si>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</si>
  <si>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</si>
  <si>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</si>
  <si>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</si>
  <si>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</si>
  <si>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</si>
  <si>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</si>
  <si>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</si>
  <si>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</si>
  <si>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</si>
  <si>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</si>
  <si>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</si>
  <si>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</si>
  <si>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</si>
  <si>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</si>
  <si>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</si>
  <si>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</si>
  <si>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</si>
  <si>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</si>
  <si>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</si>
  <si>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</si>
  <si>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</si>
  <si>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</si>
  <si>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</si>
  <si>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</si>
  <si>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</si>
  <si>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</si>
  <si>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</si>
  <si>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</si>
  <si>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</si>
  <si>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</si>
  <si>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</si>
  <si>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</si>
  <si>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</si>
  <si>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</si>
  <si>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</si>
  <si>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</si>
  <si>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</si>
  <si>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</si>
  <si>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</si>
  <si>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</si>
  <si>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</si>
  <si>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</si>
  <si>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</si>
  <si>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</si>
  <si>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</si>
  <si>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</si>
  <si>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</si>
  <si>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</si>
  <si>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</si>
  <si>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</si>
  <si>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</si>
  <si>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</si>
  <si>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</si>
  <si>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</si>
  <si>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</si>
  <si>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</si>
  <si>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</si>
  <si>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</si>
  <si>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</si>
  <si>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</si>
  <si>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</si>
  <si>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</si>
  <si>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</si>
  <si>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</si>
  <si>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</si>
  <si>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</si>
  <si>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</si>
  <si>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</si>
  <si>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</si>
  <si>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</si>
  <si>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</si>
  <si>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</si>
  <si>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</si>
  <si>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</si>
  <si>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</si>
  <si>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</si>
  <si>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</si>
  <si>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</si>
  <si>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</si>
  <si>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</si>
  <si>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</si>
  <si>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</si>
  <si>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</si>
  <si>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</si>
  <si>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</si>
  <si>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</si>
  <si>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</si>
  <si>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</si>
  <si>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</si>
  <si>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</si>
  <si>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</si>
  <si>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</si>
  <si>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</si>
  <si>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</si>
  <si>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</si>
  <si>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</si>
  <si>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</si>
  <si>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</si>
  <si>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</si>
  <si>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</si>
  <si>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</si>
  <si>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</si>
  <si>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</si>
  <si>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</si>
  <si>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</si>
  <si>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</si>
  <si>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</si>
  <si>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</si>
  <si>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</si>
  <si>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</si>
  <si>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</si>
  <si>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</si>
  <si>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</si>
  <si>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</si>
  <si>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</si>
  <si>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</si>
  <si>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</si>
  <si>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</si>
  <si>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</si>
  <si>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</si>
  <si>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</si>
  <si>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</si>
  <si>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</si>
  <si>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</si>
  <si>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</si>
  <si>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</si>
  <si>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</si>
  <si>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</si>
  <si>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</si>
  <si>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</si>
  <si>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</si>
  <si>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</si>
  <si>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</si>
  <si>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</si>
  <si>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</si>
  <si>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</si>
  <si>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</si>
  <si>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</si>
  <si>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</si>
  <si>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</si>
  <si>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</si>
  <si>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</si>
  <si>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</si>
  <si>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</si>
  <si>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</si>
  <si>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</si>
  <si>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</si>
  <si>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</si>
  <si>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</si>
  <si>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</si>
  <si>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</si>
  <si>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</si>
  <si>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</si>
  <si>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</si>
  <si>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</si>
  <si>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</si>
  <si>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</si>
  <si>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</si>
  <si>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</si>
  <si>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</si>
  <si>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</si>
  <si>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</si>
  <si>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</si>
  <si>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</si>
  <si>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</si>
  <si>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</si>
  <si>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</si>
  <si>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</si>
  <si>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</si>
  <si>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</si>
  <si>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</si>
  <si>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</si>
  <si>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</si>
  <si>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</si>
  <si>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</si>
  <si>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</si>
  <si>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</si>
  <si>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</si>
  <si>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</si>
  <si>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</si>
  <si>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</si>
  <si>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</si>
  <si>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</si>
  <si>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</si>
  <si>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</si>
  <si>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</si>
  <si>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</si>
  <si>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</si>
  <si>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</si>
  <si>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</si>
  <si>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</si>
  <si>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</si>
  <si>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</si>
  <si>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</si>
  <si>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</si>
  <si>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</si>
  <si>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</si>
  <si>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</si>
  <si>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</si>
  <si>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</si>
  <si>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</si>
  <si>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</si>
  <si>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</si>
  <si>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</si>
  <si>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</si>
  <si>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</si>
  <si>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</si>
  <si>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</si>
  <si>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</si>
  <si>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</si>
  <si>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</si>
  <si>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</si>
  <si>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</si>
  <si>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</si>
  <si>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</si>
  <si>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</si>
  <si>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</si>
  <si>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</si>
  <si>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</si>
  <si>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</si>
  <si>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</si>
  <si>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</si>
  <si>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</si>
  <si>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</si>
  <si>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</si>
  <si>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</si>
  <si>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</si>
  <si>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</si>
  <si>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</si>
  <si>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</si>
  <si>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</si>
  <si>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</si>
  <si>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</si>
  <si>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</si>
  <si>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</si>
  <si>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</si>
  <si>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</si>
  <si>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</si>
  <si>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</si>
  <si>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</si>
  <si>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</si>
  <si>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</si>
  <si>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</si>
  <si>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</si>
  <si>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</si>
  <si>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</si>
  <si>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</si>
  <si>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</si>
  <si>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</si>
  <si>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</si>
  <si>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</si>
  <si>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</si>
  <si>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</si>
  <si>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</si>
  <si>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</si>
  <si>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</si>
  <si>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</si>
  <si>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</si>
  <si>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</si>
  <si>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</si>
  <si>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</si>
  <si>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</si>
  <si>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</si>
  <si>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</si>
  <si>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</si>
  <si>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</si>
  <si>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</si>
  <si>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</si>
  <si>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</si>
  <si>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</si>
  <si>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</si>
  <si>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</si>
  <si>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</si>
  <si>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</si>
  <si>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</si>
  <si>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</si>
  <si>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</si>
  <si>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</si>
  <si>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</si>
  <si>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</si>
  <si>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</si>
  <si>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</si>
  <si>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</si>
  <si>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</si>
  <si>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</si>
  <si>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</si>
  <si>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</si>
  <si>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</si>
  <si>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</si>
  <si>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</si>
  <si>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</si>
  <si>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</si>
  <si>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</si>
  <si>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</si>
  <si>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</si>
  <si>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</si>
  <si>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</si>
  <si>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</si>
  <si>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</si>
  <si>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</si>
  <si>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</si>
  <si>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</si>
  <si>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</si>
  <si>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</si>
  <si>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</si>
  <si>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</si>
  <si>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</si>
  <si>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</si>
  <si>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</si>
  <si>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</si>
  <si>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</si>
  <si>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</si>
  <si>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</si>
  <si>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</si>
  <si>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</si>
  <si>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</si>
  <si>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</si>
  <si>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</si>
  <si>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</si>
  <si>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</si>
  <si>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</si>
  <si>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</si>
  <si>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</si>
  <si>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</si>
  <si>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</si>
  <si>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</si>
  <si>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</si>
  <si>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</si>
  <si>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</si>
  <si>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</si>
  <si>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</si>
  <si>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</si>
  <si>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</si>
  <si>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</si>
  <si>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</si>
  <si>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</si>
  <si>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</si>
  <si>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</si>
  <si>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</si>
  <si>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</si>
  <si>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</si>
  <si>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</si>
  <si>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</si>
  <si>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</si>
  <si>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</si>
  <si>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</si>
  <si>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</si>
  <si>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</si>
  <si>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</si>
  <si>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</si>
  <si>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</si>
  <si>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</si>
  <si>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</si>
  <si>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</si>
  <si>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</si>
  <si>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</si>
  <si>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</si>
  <si>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</si>
  <si>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</si>
  <si>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</si>
  <si>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</si>
  <si>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</si>
  <si>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</si>
  <si>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</si>
  <si>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</si>
  <si>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</si>
  <si>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</si>
  <si>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</si>
  <si>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</si>
  <si>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</si>
  <si>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</si>
  <si>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</si>
  <si>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</si>
  <si>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</si>
  <si>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</si>
  <si>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</si>
  <si>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</si>
  <si>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</si>
  <si>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</si>
  <si>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</si>
  <si>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</si>
  <si>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</si>
  <si>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</si>
  <si>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</si>
  <si>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</si>
  <si>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</si>
  <si>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</si>
  <si>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</si>
  <si>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</si>
  <si>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</si>
  <si>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</si>
  <si>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</si>
  <si>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</si>
  <si>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</si>
  <si>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</si>
  <si>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</si>
  <si>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</si>
  <si>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</si>
  <si>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</si>
  <si>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</si>
  <si>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</si>
  <si>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</si>
  <si>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</si>
  <si>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</si>
  <si>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</si>
  <si>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</si>
  <si>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</si>
  <si>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</si>
  <si>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</si>
  <si>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</si>
  <si>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</si>
  <si>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</si>
  <si>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</si>
  <si>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</si>
  <si>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</si>
  <si>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</si>
  <si>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</si>
  <si>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</si>
  <si>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</si>
  <si>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</si>
  <si>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</si>
  <si>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</si>
  <si>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</si>
  <si>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</si>
  <si>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</si>
  <si>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</si>
  <si>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</si>
  <si>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</si>
  <si>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</si>
  <si>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</si>
  <si>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</si>
  <si>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</si>
  <si>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</si>
  <si>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</si>
  <si>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</si>
  <si>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</si>
  <si>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</si>
  <si>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</si>
  <si>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</si>
  <si>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</si>
  <si>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</si>
  <si>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</si>
  <si>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</si>
  <si>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</si>
  <si>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</si>
  <si>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</si>
  <si>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</si>
  <si>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</si>
  <si>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</si>
  <si>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</si>
  <si>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</si>
  <si>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</si>
  <si>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</si>
  <si>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</si>
  <si>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</si>
  <si>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</si>
  <si>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</si>
  <si>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</si>
  <si>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</si>
  <si>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</si>
  <si>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</si>
  <si>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</si>
  <si>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</si>
  <si>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</si>
  <si>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</si>
  <si>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</si>
  <si>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</si>
  <si>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</si>
  <si>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</si>
  <si>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</si>
  <si>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</si>
  <si>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</si>
  <si>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</si>
  <si>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</si>
  <si>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</si>
  <si>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</si>
  <si>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</si>
  <si>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</si>
  <si>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</si>
  <si>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</si>
  <si>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</si>
  <si>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</si>
  <si>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</si>
  <si>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</si>
  <si>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</si>
  <si>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</si>
  <si>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</si>
  <si>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</si>
  <si>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</si>
  <si>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</si>
  <si>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</si>
  <si>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</si>
  <si>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</si>
  <si>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</si>
  <si>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</si>
  <si>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</si>
  <si>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</si>
  <si>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</si>
  <si>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</si>
  <si>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</si>
  <si>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</si>
  <si>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</si>
  <si>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</si>
  <si>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</si>
  <si>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</si>
  <si>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</si>
  <si>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</si>
  <si>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</si>
  <si>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</si>
  <si>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</si>
  <si>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</si>
  <si>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</si>
  <si>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</si>
  <si>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</si>
  <si>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</si>
  <si>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</si>
  <si>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</si>
  <si>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</si>
  <si>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</si>
  <si>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</si>
  <si>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</si>
  <si>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</si>
  <si>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</si>
  <si>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</si>
  <si>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</si>
  <si>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</si>
  <si>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</si>
  <si>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</si>
  <si>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</si>
  <si>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</si>
  <si>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</si>
  <si>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</si>
  <si>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</si>
  <si>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</si>
  <si>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</si>
  <si>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</si>
  <si>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</si>
  <si>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</si>
  <si>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</si>
  <si>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</si>
  <si>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</si>
  <si>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</si>
  <si>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</si>
  <si>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</si>
  <si>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</si>
  <si>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</si>
  <si>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</si>
  <si>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</si>
  <si>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</si>
  <si>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</si>
  <si>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</si>
  <si>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</si>
  <si>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</si>
  <si>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</si>
  <si>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</si>
  <si>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</si>
  <si>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</si>
  <si>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</si>
  <si>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</si>
  <si>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</si>
  <si>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</si>
  <si>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</si>
  <si>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</si>
  <si>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</si>
  <si>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</si>
  <si>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</si>
  <si>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</si>
  <si>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</si>
  <si>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</si>
  <si>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</si>
  <si>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</si>
  <si>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</si>
  <si>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</si>
  <si>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</si>
  <si>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</si>
  <si>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</si>
  <si>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</si>
  <si>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</si>
  <si>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</si>
  <si>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</si>
  <si>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</si>
  <si>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</si>
  <si>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</si>
  <si>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</si>
  <si>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</si>
  <si>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</si>
  <si>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</si>
  <si>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</si>
  <si>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</si>
  <si>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</si>
  <si>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</si>
  <si>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</si>
  <si>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</si>
  <si>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</si>
  <si>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</si>
  <si>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</si>
  <si>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</si>
  <si>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</si>
  <si>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</si>
  <si>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</si>
  <si>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</si>
  <si>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</si>
  <si>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</si>
  <si>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</si>
  <si>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</si>
  <si>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</si>
  <si>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</si>
  <si>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</si>
  <si>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</si>
  <si>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</si>
  <si>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</si>
  <si>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</si>
  <si>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</si>
  <si>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</si>
  <si>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</si>
  <si>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</si>
  <si>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</si>
  <si>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</si>
  <si>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</si>
  <si>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</si>
  <si>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</si>
  <si>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</si>
  <si>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</si>
  <si>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</si>
  <si>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</si>
  <si>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</si>
  <si>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</si>
  <si>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</si>
  <si>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</si>
  <si>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</si>
  <si>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</si>
  <si>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</si>
  <si>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</si>
  <si>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</si>
  <si>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</si>
  <si>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</si>
  <si>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</si>
  <si>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</si>
  <si>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</si>
  <si>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</si>
  <si>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</si>
  <si>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</si>
  <si>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</si>
  <si>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</si>
  <si>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</si>
  <si>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</si>
  <si>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</si>
  <si>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</si>
  <si>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</si>
  <si>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</si>
  <si>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</si>
  <si>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</si>
  <si>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</si>
  <si>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</si>
  <si>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</si>
  <si>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</si>
  <si>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</si>
  <si>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</si>
  <si>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</si>
  <si>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</si>
  <si>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</si>
  <si>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</si>
  <si>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</si>
  <si>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</si>
  <si>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</si>
  <si>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</si>
  <si>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</si>
  <si>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</si>
  <si>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</si>
  <si>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</si>
  <si>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</si>
  <si>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</si>
  <si>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</si>
  <si>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</si>
  <si>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</si>
  <si>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</si>
  <si>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</si>
  <si>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</si>
  <si>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</si>
  <si>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</si>
  <si>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</si>
  <si>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</si>
  <si>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</si>
  <si>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</si>
  <si>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</si>
  <si>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</si>
  <si>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</si>
  <si>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</si>
  <si>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</si>
  <si>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</si>
  <si>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</si>
  <si>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</si>
  <si>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</si>
  <si>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</si>
  <si>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</si>
  <si>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</si>
  <si>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</si>
  <si>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</si>
  <si>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</si>
  <si>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</si>
  <si>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</si>
  <si>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</si>
  <si>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</si>
  <si>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</si>
  <si>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</si>
  <si>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</si>
  <si>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</si>
  <si>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</si>
  <si>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</si>
  <si>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</si>
  <si>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</si>
  <si>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</si>
  <si>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</si>
  <si>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</si>
  <si>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</si>
  <si>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</si>
  <si>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</si>
  <si>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</si>
  <si>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</si>
  <si>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</si>
  <si>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</si>
  <si>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</si>
  <si>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</si>
  <si>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</si>
  <si>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</si>
  <si>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</si>
  <si>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</si>
  <si>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</si>
  <si>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</si>
  <si>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</si>
  <si>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</si>
  <si>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</si>
  <si>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</si>
  <si>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</si>
  <si>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</si>
  <si>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</si>
  <si>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</si>
  <si>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</si>
  <si>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</si>
  <si>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</si>
  <si>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</si>
  <si>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</si>
  <si>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</si>
  <si>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</si>
  <si>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</si>
  <si>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</si>
  <si>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</si>
  <si>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</si>
  <si>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</si>
  <si>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</si>
  <si>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</si>
  <si>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</si>
  <si>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</si>
  <si>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</si>
  <si>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</si>
  <si>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</si>
  <si>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</si>
  <si>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</si>
  <si>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</si>
  <si>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</si>
  <si>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</si>
  <si>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</si>
  <si>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</si>
  <si>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</si>
  <si>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</si>
  <si>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</si>
  <si>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</si>
  <si>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</si>
  <si>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</si>
  <si>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</si>
  <si>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</si>
  <si>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</si>
  <si>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</si>
  <si>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</si>
  <si>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</si>
  <si>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</si>
  <si>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</si>
  <si>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</si>
  <si>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</si>
  <si>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</si>
  <si>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</si>
  <si>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</si>
  <si>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</si>
  <si>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</si>
  <si>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</si>
  <si>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</si>
  <si>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</si>
  <si>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</si>
  <si>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</si>
  <si>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</si>
  <si>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</si>
  <si>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</si>
  <si>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</si>
  <si>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</si>
  <si>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</si>
  <si>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</si>
  <si>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</si>
  <si>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</si>
  <si>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</si>
  <si>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</si>
  <si>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</si>
  <si>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</si>
  <si>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</si>
  <si>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</si>
  <si>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</si>
  <si>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</si>
  <si>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</si>
  <si>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</si>
  <si>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</si>
  <si>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</si>
  <si>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</si>
  <si>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</si>
  <si>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</si>
  <si>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</si>
  <si>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</si>
  <si>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</si>
  <si>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</si>
  <si>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</si>
  <si>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</si>
  <si>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</si>
  <si>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</si>
  <si>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</si>
  <si>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</si>
  <si>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</si>
  <si>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</si>
  <si>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</si>
  <si>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</si>
  <si>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</si>
  <si>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</si>
  <si>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</si>
  <si>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</si>
  <si>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</si>
  <si>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</si>
  <si>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</si>
  <si>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</si>
  <si>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</si>
  <si>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</si>
  <si>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</si>
  <si>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</si>
  <si>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</si>
  <si>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</si>
  <si>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</si>
  <si>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</si>
  <si>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</si>
  <si>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</si>
  <si>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</si>
  <si>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</si>
  <si>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</si>
  <si>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</si>
  <si>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</si>
  <si>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</si>
  <si>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</si>
  <si>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</si>
  <si>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</si>
  <si>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</si>
  <si>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</si>
  <si>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</si>
  <si>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</si>
  <si>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</si>
  <si>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</si>
  <si>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</si>
  <si>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</si>
  <si>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</si>
  <si>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</si>
  <si>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</si>
  <si>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</si>
  <si>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</si>
  <si>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</si>
  <si>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</si>
  <si>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</si>
  <si>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</si>
  <si>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</si>
  <si>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</si>
  <si>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</si>
  <si>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</si>
  <si>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</si>
  <si>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</si>
  <si>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</si>
  <si>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</si>
  <si>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</si>
  <si>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</si>
  <si>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</si>
  <si>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</si>
  <si>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</si>
  <si>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</si>
  <si>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</si>
  <si>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</si>
  <si>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</si>
  <si>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</si>
  <si>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</si>
  <si>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</si>
  <si>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</si>
  <si>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</si>
  <si>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</si>
  <si>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</si>
  <si>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</si>
  <si>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</si>
  <si>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</si>
  <si>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</si>
  <si>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</si>
  <si>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</si>
  <si>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</si>
  <si>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</si>
  <si>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</si>
  <si>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</si>
  <si>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</si>
  <si>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</si>
  <si>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</si>
  <si>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</si>
  <si>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</si>
  <si>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</si>
  <si>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</si>
  <si>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</si>
  <si>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</si>
  <si>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</si>
  <si>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</si>
  <si>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</si>
  <si>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</si>
  <si>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</si>
  <si>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</si>
  <si>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</si>
  <si>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</si>
  <si>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</si>
  <si>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</si>
  <si>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</si>
  <si>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</si>
  <si>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</si>
  <si>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</si>
  <si>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</si>
  <si>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</si>
  <si>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</si>
  <si>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</si>
  <si>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</si>
  <si>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</si>
  <si>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</si>
  <si>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</si>
  <si>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</si>
  <si>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</si>
  <si>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</si>
  <si>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</si>
  <si>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</si>
  <si>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</si>
  <si>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</si>
  <si>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</si>
  <si>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</si>
  <si>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</si>
  <si>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</si>
  <si>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</si>
  <si>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</si>
  <si>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</si>
  <si>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</si>
  <si>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</si>
  <si>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</si>
  <si>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</si>
  <si>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</si>
  <si>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</si>
  <si>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</si>
  <si>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</si>
  <si>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</si>
  <si>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</si>
  <si>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</si>
  <si>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</si>
  <si>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</si>
  <si>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</si>
  <si>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</si>
  <si>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</si>
  <si>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</si>
  <si>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</si>
  <si>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</si>
  <si>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</si>
  <si>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</si>
  <si>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</si>
  <si>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</si>
  <si>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</si>
  <si>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</si>
  <si>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</si>
  <si>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</si>
  <si>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</si>
  <si>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</si>
  <si>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</si>
  <si>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</si>
  <si>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</si>
  <si>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</si>
  <si>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</si>
  <si>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</si>
  <si>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</si>
  <si>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</si>
  <si>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</si>
  <si>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</si>
  <si>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</si>
  <si>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</si>
  <si>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</si>
  <si>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</si>
  <si>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</si>
  <si>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</si>
  <si>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</si>
  <si>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</si>
  <si>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</si>
  <si>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</si>
  <si>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</si>
  <si>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</si>
  <si>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</si>
  <si>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</si>
  <si>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</si>
  <si>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</si>
  <si>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</si>
  <si>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</si>
  <si>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</si>
  <si>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</si>
  <si>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</si>
  <si>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</si>
  <si>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</si>
  <si>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</si>
  <si>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</si>
  <si>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</si>
  <si>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</si>
  <si>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</si>
  <si>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</si>
  <si>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</si>
  <si>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</si>
  <si>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</si>
  <si>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</si>
  <si>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</si>
  <si>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</si>
  <si>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</si>
  <si>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</si>
  <si>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</si>
  <si>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</si>
  <si>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</si>
  <si>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</si>
  <si>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</si>
  <si>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</si>
  <si>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</si>
  <si>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</si>
  <si>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</si>
  <si>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</si>
  <si>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</si>
  <si>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</si>
  <si>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</si>
  <si>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</si>
  <si>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</si>
  <si>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</si>
  <si>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</si>
  <si>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</si>
  <si>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</si>
  <si>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</si>
  <si>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</si>
  <si>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</si>
  <si>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</si>
  <si>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</si>
  <si>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</si>
  <si>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</si>
  <si>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</si>
  <si>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</si>
  <si>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</si>
  <si>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</si>
  <si>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</si>
  <si>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</si>
  <si>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</si>
  <si>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</si>
  <si>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</si>
  <si>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</si>
  <si>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</si>
  <si>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</si>
  <si>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</si>
  <si>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</si>
  <si>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</si>
  <si>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</si>
  <si>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</si>
  <si>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</si>
  <si>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</si>
  <si>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</si>
  <si>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</si>
  <si>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</si>
  <si>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</si>
  <si>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</si>
  <si>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</si>
  <si>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</si>
  <si>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</si>
  <si>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</si>
  <si>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</si>
  <si>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</si>
  <si>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</si>
  <si>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</si>
  <si>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</si>
  <si>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</si>
  <si>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</si>
  <si>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</si>
  <si>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</si>
  <si>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</si>
  <si>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</si>
  <si>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</si>
  <si>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</si>
  <si>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</si>
  <si>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</si>
  <si>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</si>
  <si>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</si>
  <si>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</si>
  <si>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</si>
  <si>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</si>
  <si>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</si>
  <si>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</si>
  <si>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</si>
  <si>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</si>
  <si>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</si>
  <si>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</si>
  <si>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</si>
  <si>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</si>
  <si>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</si>
  <si>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</si>
  <si>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</si>
  <si>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</si>
  <si>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</si>
  <si>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</si>
  <si>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</si>
  <si>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</si>
  <si>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</si>
  <si>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</si>
  <si>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</si>
  <si>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</si>
  <si>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</si>
  <si>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</si>
  <si>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</si>
  <si>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</si>
  <si>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</si>
  <si>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</si>
  <si>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</si>
  <si>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</si>
  <si>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</si>
  <si>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</si>
  <si>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</si>
  <si>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</si>
  <si>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</si>
  <si>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</si>
  <si>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</si>
  <si>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</si>
  <si>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</si>
  <si>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</si>
  <si>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</si>
  <si>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</si>
  <si>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</si>
  <si>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</si>
  <si>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</si>
  <si>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</si>
  <si>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</si>
  <si>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</si>
  <si>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</si>
  <si>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</si>
  <si>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</si>
  <si>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</si>
  <si>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</si>
  <si>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</si>
  <si>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</si>
  <si>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</si>
  <si>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</si>
  <si>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</si>
  <si>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</si>
  <si>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</si>
  <si>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</si>
  <si>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</si>
  <si>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</si>
  <si>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</si>
  <si>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</si>
  <si>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</si>
  <si>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</si>
  <si>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</si>
  <si>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</si>
  <si>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</si>
  <si>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</si>
  <si>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</si>
  <si>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</si>
  <si>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</si>
  <si>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</si>
  <si>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</si>
  <si>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</si>
  <si>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</si>
  <si>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</si>
  <si>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</si>
  <si>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</si>
  <si>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</si>
  <si>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</si>
  <si>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</si>
  <si>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</si>
  <si>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</si>
  <si>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</si>
  <si>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</si>
  <si>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</si>
  <si>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</si>
  <si>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</si>
  <si>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</si>
  <si>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</si>
  <si>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</si>
  <si>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</si>
  <si>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</si>
  <si>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</si>
  <si>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</si>
  <si>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</si>
  <si>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</si>
  <si>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</si>
  <si>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</si>
  <si>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</si>
  <si>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</si>
  <si>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</si>
  <si>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</si>
  <si>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</si>
  <si>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</si>
  <si>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</si>
  <si>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</si>
  <si>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</si>
  <si>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</si>
  <si>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</si>
  <si>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</si>
  <si>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</si>
  <si>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</si>
  <si>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</si>
  <si>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</si>
  <si>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</si>
  <si>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</si>
  <si>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</si>
  <si>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</si>
  <si>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</si>
  <si>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</si>
  <si>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</si>
  <si>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</si>
  <si>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</si>
  <si>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</si>
  <si>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</si>
  <si>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</si>
  <si>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</si>
  <si>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</si>
  <si>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</si>
  <si>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</si>
  <si>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</si>
  <si>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</si>
  <si>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</si>
  <si>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</si>
  <si>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</si>
  <si>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</si>
  <si>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</si>
  <si>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</si>
  <si>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</si>
  <si>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</si>
  <si>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</si>
  <si>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</si>
  <si>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</si>
  <si>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</si>
  <si>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</si>
  <si>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</si>
  <si>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</si>
  <si>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</si>
  <si>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</si>
  <si>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</si>
  <si>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</si>
  <si>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</si>
  <si>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</si>
  <si>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</si>
  <si>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</si>
  <si>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</si>
  <si>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</si>
  <si>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</si>
  <si>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</si>
  <si>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</si>
  <si>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</si>
  <si>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</si>
  <si>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</si>
  <si>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</si>
  <si>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</si>
  <si>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</si>
  <si>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</si>
  <si>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</si>
  <si>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</si>
  <si>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</si>
  <si>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</si>
  <si>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</si>
  <si>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</si>
  <si>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</si>
  <si>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</si>
  <si>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</si>
  <si>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</si>
  <si>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</si>
  <si>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</si>
  <si>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</si>
  <si>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</si>
  <si>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</si>
  <si>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</si>
  <si>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</si>
  <si>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</si>
  <si>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</si>
  <si>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</si>
  <si>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</si>
  <si>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</si>
  <si>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</si>
  <si>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</si>
  <si>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</si>
  <si>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</si>
  <si>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</si>
  <si>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</si>
  <si>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</si>
  <si>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</si>
  <si>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</si>
  <si>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</si>
  <si>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</si>
  <si>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</si>
  <si>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</si>
  <si>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</si>
  <si>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</si>
  <si>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</si>
  <si>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</si>
  <si>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</si>
  <si>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</si>
  <si>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</si>
  <si>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</si>
  <si>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</si>
  <si>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</si>
  <si>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</si>
  <si>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</si>
  <si>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</si>
  <si>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</si>
  <si>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</si>
  <si>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</si>
  <si>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</si>
  <si>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</si>
  <si>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</si>
  <si>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</si>
  <si>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</si>
  <si>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</si>
  <si>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</si>
  <si>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</si>
  <si>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</si>
  <si>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</si>
  <si>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</si>
  <si>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</si>
  <si>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</si>
  <si>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</si>
  <si>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</si>
  <si>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</si>
  <si>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</si>
  <si>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</si>
  <si>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</si>
  <si>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</si>
  <si>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</si>
  <si>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</si>
  <si>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</si>
  <si>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</si>
  <si>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</si>
  <si>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</si>
  <si>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</si>
  <si>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</si>
  <si>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</si>
  <si>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</si>
  <si>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</si>
  <si>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</si>
  <si>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</si>
  <si>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</si>
  <si>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</si>
  <si>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</si>
  <si>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</si>
  <si>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</si>
  <si>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</si>
  <si>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</si>
  <si>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</si>
  <si>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</si>
  <si>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</si>
  <si>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</si>
  <si>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</si>
  <si>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</si>
  <si>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</si>
  <si>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</si>
  <si>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</si>
  <si>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</si>
  <si>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</si>
  <si>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</si>
  <si>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</si>
  <si>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</si>
  <si>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</si>
  <si>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</si>
  <si>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</si>
  <si>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</si>
  <si>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</si>
  <si>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</si>
  <si>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</si>
  <si>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</si>
  <si>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</si>
  <si>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</si>
  <si>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</si>
  <si>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</si>
  <si>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</si>
  <si>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</si>
  <si>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</si>
  <si>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</si>
  <si>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</si>
  <si>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</si>
  <si>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</si>
  <si>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</si>
  <si>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</si>
  <si>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</si>
  <si>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</si>
  <si>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</si>
  <si>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</si>
  <si>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</si>
  <si>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</si>
  <si>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</si>
  <si>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</si>
  <si>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</si>
  <si>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</si>
  <si>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</si>
  <si>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</si>
  <si>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</si>
  <si>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</si>
  <si>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</si>
  <si>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</si>
  <si>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</si>
  <si>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</si>
  <si>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</si>
  <si>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</si>
  <si>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</si>
  <si>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</si>
  <si>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</si>
  <si>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</si>
  <si>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</si>
  <si>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</si>
  <si>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</si>
  <si>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</si>
  <si>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</si>
  <si>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</si>
  <si>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</si>
  <si>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</si>
  <si>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</si>
  <si>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</si>
  <si>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</si>
  <si>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</si>
  <si>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</si>
  <si>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</si>
  <si>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</si>
  <si>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</si>
  <si>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</si>
  <si>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</si>
  <si>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</si>
  <si>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</si>
  <si>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</si>
  <si>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</si>
  <si>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</si>
  <si>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</si>
  <si>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</si>
  <si>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</si>
  <si>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</si>
  <si>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</si>
  <si>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</si>
  <si>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</si>
  <si>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</si>
  <si>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</si>
  <si>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</si>
  <si>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</si>
  <si>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</si>
  <si>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</si>
  <si>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</si>
  <si>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</si>
  <si>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</si>
  <si>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</si>
  <si>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</si>
  <si>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</si>
  <si>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</si>
  <si>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</si>
  <si>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</si>
  <si>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</si>
  <si>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</si>
  <si>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</si>
  <si>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</si>
  <si>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</si>
  <si>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</si>
  <si>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</si>
  <si>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</si>
  <si>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</si>
  <si>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</si>
  <si>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</si>
  <si>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</si>
  <si>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</si>
  <si>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</si>
  <si>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</si>
  <si>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</si>
  <si>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</si>
  <si>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</si>
  <si>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</si>
  <si>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</si>
  <si>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</si>
  <si>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</si>
  <si>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</si>
  <si>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</si>
  <si>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</si>
  <si>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</si>
  <si>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</si>
  <si>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</si>
  <si>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</si>
  <si>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</si>
  <si>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</si>
  <si>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</si>
  <si>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</si>
  <si>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</si>
  <si>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</si>
  <si>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</si>
  <si>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</si>
  <si>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</si>
  <si>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</si>
  <si>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</si>
  <si>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</si>
  <si>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</si>
  <si>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</si>
  <si>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</si>
  <si>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</si>
  <si>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</si>
  <si>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</si>
  <si>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</si>
  <si>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</si>
  <si>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</si>
  <si>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</si>
  <si>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</si>
  <si>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</si>
  <si>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</si>
  <si>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</si>
  <si>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</si>
  <si>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</si>
  <si>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</si>
  <si>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</si>
  <si>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</si>
  <si>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</si>
  <si>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</si>
  <si>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</si>
  <si>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</si>
  <si>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</si>
  <si>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</si>
  <si>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</si>
  <si>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</si>
  <si>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</si>
  <si>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</si>
  <si>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</si>
  <si>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</si>
  <si>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</si>
  <si>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</si>
  <si>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</si>
  <si>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</si>
  <si>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</si>
  <si>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</si>
  <si>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</si>
  <si>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</si>
  <si>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</si>
  <si>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</si>
  <si>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</si>
  <si>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</si>
  <si>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</si>
  <si>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</si>
  <si>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</si>
  <si>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</si>
  <si>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</si>
  <si>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</si>
  <si>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</si>
  <si>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</si>
  <si>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</si>
  <si>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</si>
  <si>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</si>
  <si>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</si>
  <si>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</si>
  <si>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</si>
  <si>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</si>
  <si>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</si>
  <si>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</si>
  <si>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</si>
  <si>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</si>
  <si>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</si>
  <si>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</si>
  <si>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</si>
  <si>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</si>
  <si>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</si>
  <si>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</si>
  <si>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</si>
  <si>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</si>
  <si>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</si>
  <si>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</si>
  <si>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</si>
  <si>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</si>
  <si>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</si>
  <si>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</si>
  <si>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</si>
  <si>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</si>
  <si>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</si>
  <si>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</si>
  <si>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</si>
  <si>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</si>
  <si>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</si>
  <si>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</si>
  <si>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</si>
  <si>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</si>
  <si>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</si>
  <si>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</si>
  <si>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</si>
  <si>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</si>
  <si>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</si>
  <si>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</si>
  <si>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</si>
  <si>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</si>
  <si>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</si>
  <si>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</si>
  <si>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</si>
  <si>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</si>
  <si>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</si>
  <si>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</si>
  <si>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</si>
  <si>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</si>
  <si>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</si>
  <si>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</si>
  <si>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</si>
  <si>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</si>
  <si>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</si>
  <si>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</si>
  <si>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</si>
  <si>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</si>
  <si>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</si>
  <si>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</si>
  <si>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</si>
  <si>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</si>
  <si>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</si>
  <si>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</si>
  <si>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</si>
  <si>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</si>
  <si>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</si>
  <si>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</si>
  <si>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</si>
  <si>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</si>
  <si>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</si>
  <si>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</si>
  <si>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</si>
  <si>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</si>
  <si>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</si>
  <si>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</si>
  <si>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</si>
  <si>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</si>
  <si>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</si>
  <si>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</si>
  <si>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</si>
  <si>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</si>
  <si>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</si>
  <si>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</si>
  <si>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</si>
  <si>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</si>
  <si>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</si>
  <si>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</si>
  <si>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</si>
  <si>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</si>
  <si>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</si>
  <si>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</si>
  <si>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</si>
  <si>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</si>
  <si>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</si>
  <si>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</si>
  <si>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</si>
  <si>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</si>
  <si>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</si>
  <si>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</si>
  <si>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</si>
  <si>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</si>
  <si>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</si>
  <si>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</si>
  <si>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</si>
  <si>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</si>
  <si>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</si>
  <si>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</si>
  <si>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</si>
  <si>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</si>
  <si>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</si>
  <si>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</si>
  <si>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</si>
  <si>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</si>
  <si>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</si>
  <si>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</si>
  <si>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</si>
  <si>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</si>
  <si>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</si>
  <si>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</si>
  <si>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</si>
  <si>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</si>
  <si>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</si>
  <si>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</si>
  <si>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</si>
  <si>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</si>
  <si>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</si>
  <si>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</si>
  <si>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</si>
  <si>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</si>
  <si>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</si>
  <si>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</si>
  <si>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</si>
  <si>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</si>
  <si>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</si>
  <si>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</si>
  <si>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</si>
  <si>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</si>
  <si>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</si>
  <si>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</si>
  <si>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</si>
  <si>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</si>
  <si>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</si>
  <si>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</si>
  <si>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</si>
  <si>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</si>
  <si>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</si>
  <si>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</si>
  <si>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</si>
  <si>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</si>
  <si>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</si>
  <si>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</si>
  <si>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</si>
  <si>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</si>
  <si>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</si>
  <si>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</si>
  <si>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</si>
  <si>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</si>
  <si>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</si>
  <si>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</si>
  <si>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</si>
  <si>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</si>
  <si>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</si>
  <si>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</si>
  <si>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</si>
  <si>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</si>
  <si>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</si>
  <si>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</si>
  <si>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</si>
  <si>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</si>
  <si>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</si>
  <si>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</si>
  <si>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</si>
  <si>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</si>
  <si>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</si>
  <si>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</si>
  <si>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</si>
  <si>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</si>
  <si>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</si>
  <si>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</si>
  <si>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</si>
  <si>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</si>
  <si>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</si>
  <si>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</si>
  <si>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</si>
  <si>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</si>
  <si>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</si>
  <si>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</si>
  <si>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</si>
  <si>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</si>
  <si>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</si>
  <si>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</si>
  <si>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</si>
  <si>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</si>
  <si>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</si>
  <si>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</si>
  <si>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</si>
  <si>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</si>
  <si>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</si>
  <si>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</si>
  <si>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</si>
  <si>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</si>
  <si>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</si>
  <si>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</si>
  <si>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</si>
  <si>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</si>
  <si>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</si>
  <si>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</si>
  <si>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</si>
  <si>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</si>
  <si>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</si>
  <si>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</si>
  <si>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</si>
  <si>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</si>
  <si>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</si>
  <si>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</si>
  <si>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</si>
  <si>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</si>
  <si>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</si>
  <si>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</si>
  <si>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</si>
  <si>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</si>
  <si>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</si>
  <si>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</si>
  <si>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</si>
  <si>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</si>
  <si>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</si>
  <si>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</si>
  <si>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</si>
  <si>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</si>
  <si>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</si>
  <si>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</si>
  <si>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</si>
  <si>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</si>
  <si>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</si>
  <si>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</si>
  <si>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</si>
  <si>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</si>
  <si>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</si>
  <si>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</si>
  <si>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</si>
  <si>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</si>
  <si>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</si>
  <si>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</si>
  <si>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</si>
  <si>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</si>
  <si>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</si>
  <si>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</si>
  <si>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</si>
  <si>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</si>
  <si>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</si>
  <si>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</si>
  <si>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</si>
  <si>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</si>
  <si>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</si>
  <si>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</si>
  <si>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</si>
  <si>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</si>
  <si>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</si>
  <si>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</si>
  <si>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</si>
  <si>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</si>
  <si>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</si>
  <si>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</si>
  <si>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</si>
  <si>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</si>
  <si>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</si>
  <si>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</si>
  <si>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</si>
  <si>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</si>
  <si>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</si>
  <si>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</si>
  <si>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</si>
  <si>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</si>
  <si>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</si>
  <si>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</si>
  <si>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</si>
  <si>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</si>
  <si>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</si>
  <si>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</si>
  <si>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</si>
  <si>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</si>
  <si>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</si>
  <si>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</si>
  <si>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</si>
  <si>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</si>
  <si>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</si>
  <si>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</si>
  <si>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</si>
  <si>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</si>
  <si>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</si>
  <si>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</si>
  <si>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</si>
  <si>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</si>
  <si>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</si>
  <si>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</si>
  <si>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</si>
  <si>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</si>
  <si>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</si>
  <si>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</si>
  <si>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</si>
  <si>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</si>
  <si>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</si>
  <si>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</si>
  <si>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</si>
  <si>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</si>
  <si>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</si>
  <si>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</si>
  <si>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</si>
  <si>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</si>
  <si>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</si>
  <si>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</si>
  <si>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</si>
  <si>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</si>
  <si>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</si>
  <si>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</si>
  <si>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</si>
  <si>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</si>
  <si>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</si>
  <si>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</si>
  <si>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</si>
  <si>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</si>
  <si>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</si>
  <si>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</si>
  <si>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</si>
  <si>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</si>
  <si>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</si>
  <si>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</si>
  <si>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</si>
  <si>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</si>
  <si>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</si>
  <si>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</si>
  <si>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</si>
  <si>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</si>
  <si>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</si>
  <si>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</si>
  <si>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</si>
  <si>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</si>
  <si>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</si>
  <si>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</si>
  <si>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</si>
  <si>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</si>
  <si>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</si>
  <si>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</si>
  <si>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</si>
  <si>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</si>
  <si>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</si>
  <si>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</si>
  <si>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</si>
  <si>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</si>
  <si>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</si>
  <si>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</si>
  <si>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</si>
  <si>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</si>
  <si>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</si>
  <si>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</si>
  <si>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</si>
  <si>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</si>
  <si>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</si>
  <si>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</si>
  <si>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</si>
  <si>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</si>
  <si>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</si>
  <si>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</si>
  <si>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</si>
  <si>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</si>
  <si>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</si>
  <si>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</si>
  <si>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</si>
  <si>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</si>
  <si>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</si>
  <si>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</si>
  <si>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</si>
  <si>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</si>
  <si>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</si>
  <si>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</si>
  <si>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</si>
  <si>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</si>
  <si>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</si>
  <si>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</si>
  <si>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</si>
  <si>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</si>
  <si>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</si>
  <si>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</si>
  <si>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</si>
  <si>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</si>
  <si>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</si>
  <si>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</si>
  <si>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</si>
  <si>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</si>
  <si>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</si>
  <si>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</si>
  <si>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</si>
  <si>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</si>
  <si>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</si>
  <si>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</si>
  <si>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</si>
  <si>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</si>
  <si>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</si>
  <si>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</si>
  <si>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</si>
  <si>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</si>
  <si>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</si>
  <si>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</si>
  <si>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</si>
  <si>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</si>
  <si>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</si>
  <si>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</si>
  <si>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</si>
  <si>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</si>
  <si>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</si>
  <si>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</si>
  <si>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</si>
  <si>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</si>
  <si>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</si>
  <si>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</si>
  <si>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</si>
  <si>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</si>
  <si>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</si>
  <si>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</si>
  <si>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</si>
  <si>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</si>
  <si>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</si>
  <si>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</si>
  <si>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</si>
  <si>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</si>
  <si>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</si>
  <si>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</si>
  <si>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</si>
  <si>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</si>
  <si>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</si>
  <si>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</si>
  <si>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</si>
  <si>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</si>
  <si>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</si>
  <si>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</si>
  <si>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</si>
  <si>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</si>
  <si>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</si>
  <si>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</si>
  <si>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</si>
  <si>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</si>
  <si>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</si>
  <si>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</si>
  <si>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</si>
  <si>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</si>
  <si>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</si>
  <si>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</si>
  <si>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</si>
  <si>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</si>
  <si>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</si>
  <si>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</si>
  <si>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</si>
  <si>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</si>
  <si>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</si>
  <si>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</si>
  <si>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</si>
  <si>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</si>
  <si>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</si>
  <si>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</si>
  <si>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</si>
  <si>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</si>
  <si>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</si>
  <si>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</si>
  <si>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</si>
  <si>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</si>
  <si>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</si>
  <si>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</si>
  <si>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</si>
  <si>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</si>
  <si>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</si>
  <si>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</si>
  <si>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</si>
  <si>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</si>
  <si>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</si>
  <si>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</si>
  <si>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</si>
  <si>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</si>
  <si>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</si>
  <si>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</si>
  <si>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</si>
  <si>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</si>
  <si>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</si>
  <si>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</si>
  <si>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</si>
  <si>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</si>
  <si>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</si>
  <si>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</si>
  <si>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</si>
  <si>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</si>
  <si>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</si>
  <si>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</si>
  <si>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</si>
  <si>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</si>
  <si>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</si>
  <si>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</si>
  <si>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</si>
  <si>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</si>
  <si>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</si>
  <si>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</si>
  <si>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</si>
  <si>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</si>
  <si>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</si>
  <si>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</si>
  <si>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</si>
  <si>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</si>
  <si>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</si>
  <si>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</si>
  <si>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</si>
  <si>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</si>
  <si>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</si>
  <si>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</si>
  <si>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</si>
  <si>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</si>
  <si>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</si>
  <si>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</si>
  <si>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</si>
  <si>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</si>
  <si>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</si>
  <si>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</si>
  <si>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</si>
  <si>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</si>
  <si>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</si>
  <si>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</si>
  <si>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</si>
  <si>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</si>
  <si>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</si>
  <si>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</si>
  <si>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</si>
  <si>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</si>
  <si>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</si>
  <si>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</si>
  <si>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</si>
  <si>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</si>
  <si>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</si>
  <si>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</si>
  <si>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</si>
  <si>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</si>
  <si>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</si>
  <si>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</si>
  <si>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</si>
  <si>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</si>
  <si>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</si>
  <si>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</si>
  <si>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</si>
  <si>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</si>
  <si>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</si>
  <si>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</si>
  <si>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</si>
  <si>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</si>
  <si>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</si>
  <si>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</si>
  <si>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</si>
  <si>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</si>
  <si>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</si>
  <si>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</si>
  <si>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</si>
  <si>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</si>
  <si>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</si>
  <si>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</si>
  <si>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</si>
  <si>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</si>
  <si>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</si>
  <si>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</si>
  <si>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</si>
  <si>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</si>
  <si>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</si>
  <si>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</si>
  <si>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</si>
  <si>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</si>
  <si>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</si>
  <si>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</si>
  <si>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</si>
  <si>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</si>
  <si>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</si>
  <si>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</si>
  <si>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</si>
  <si>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</si>
  <si>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</si>
  <si>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</si>
  <si>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</si>
  <si>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</si>
  <si>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</si>
  <si>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</si>
  <si>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</si>
  <si>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</si>
  <si>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</si>
  <si>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</si>
  <si>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</si>
  <si>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</si>
  <si>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</si>
  <si>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</si>
  <si>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</si>
  <si>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</si>
  <si>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</si>
  <si>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</si>
  <si>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</si>
  <si>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</si>
  <si>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</si>
  <si>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</si>
  <si>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</si>
  <si>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</si>
  <si>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</si>
  <si>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</si>
  <si>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</si>
  <si>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</si>
  <si>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</si>
  <si>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</si>
  <si>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</si>
  <si>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</si>
  <si>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</si>
  <si>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</si>
  <si>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</si>
  <si>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</si>
  <si>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</si>
  <si>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</si>
  <si>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</si>
  <si>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</si>
  <si>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</si>
  <si>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</si>
  <si>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</si>
  <si>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</si>
  <si>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</si>
  <si>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</si>
  <si>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</si>
  <si>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</si>
  <si>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</si>
  <si>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</si>
  <si>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</si>
  <si>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</si>
  <si>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</si>
  <si>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</si>
  <si>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</si>
  <si>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</si>
  <si>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</si>
  <si>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</si>
  <si>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</si>
  <si>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</si>
  <si>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</si>
  <si>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</si>
  <si>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</si>
  <si>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</si>
  <si>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</si>
  <si>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</si>
  <si>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</si>
  <si>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</si>
  <si>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</si>
  <si>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</si>
  <si>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</si>
  <si>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</si>
  <si>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</si>
  <si>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</si>
  <si>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</si>
  <si>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</si>
  <si>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</si>
  <si>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</si>
  <si>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</si>
  <si>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</si>
  <si>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</si>
  <si>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</si>
  <si>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</si>
  <si>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</si>
  <si>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</si>
  <si>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</si>
  <si>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</si>
  <si>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</si>
  <si>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</si>
  <si>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</si>
  <si>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</si>
  <si>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</si>
  <si>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</si>
  <si>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</si>
  <si>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</si>
  <si>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</si>
  <si>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</si>
  <si>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</si>
  <si>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</si>
  <si>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</si>
  <si>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</si>
  <si>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</si>
  <si>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</si>
  <si>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</si>
  <si>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</si>
  <si>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</si>
  <si>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</si>
  <si>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</si>
  <si>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</si>
  <si>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</si>
  <si>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</si>
  <si>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</si>
  <si>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</si>
  <si>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</si>
  <si>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</si>
  <si>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</si>
  <si>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</si>
  <si>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</si>
  <si>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</si>
  <si>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</si>
  <si>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</si>
  <si>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</si>
  <si>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</si>
  <si>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</si>
  <si>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</si>
  <si>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</si>
  <si>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</si>
  <si>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</si>
  <si>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</si>
  <si>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</si>
  <si>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</si>
  <si>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</si>
  <si>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</si>
  <si>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</si>
  <si>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</si>
  <si>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</si>
  <si>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Q11</t>
  </si>
  <si>
    <t>citation:doc-1007-01</t>
  </si>
  <si>
    <t>/ITA_static/attachments/1007/Position-paper-v3.pdf</t>
  </si>
  <si>
    <t>/ITA_static/images/papers/1007_paper.jpg</t>
  </si>
  <si>
    <t>doc-1034</t>
  </si>
  <si>
    <t>Who, When, Where; Timeslot Assignment to Mobile Clients</t>
  </si>
  <si>
    <t>Mobile Computing, IEEE Transactions on, 11(1), 73-85</t>
  </si>
  <si>
    <t>Q13</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</si>
  <si>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</si>
  <si>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</si>
  <si>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</si>
  <si>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</si>
  <si>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</si>
  <si>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</si>
  <si>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</si>
  <si>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Q12</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</si>
  <si>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</si>
  <si>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</si>
  <si>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</si>
  <si>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</si>
  <si>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</si>
  <si>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</si>
  <si>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</si>
  <si>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</si>
  <si>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</si>
  <si>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</si>
  <si>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</si>
  <si>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</si>
  <si>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</si>
  <si>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</si>
  <si>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</si>
  <si>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</si>
  <si>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</si>
  <si>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</si>
  <si>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</si>
  <si>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</si>
  <si>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</si>
  <si>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</si>
  <si>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</si>
  <si>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</si>
  <si>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</si>
  <si>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</si>
  <si>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</si>
  <si>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</si>
  <si>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</si>
  <si>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</si>
  <si>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</si>
  <si>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</si>
  <si>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</si>
  <si>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</si>
  <si>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</si>
  <si>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</si>
  <si>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</si>
  <si>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</si>
  <si>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</si>
  <si>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</si>
  <si>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</si>
  <si>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</si>
  <si>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</si>
  <si>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</si>
  <si>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</si>
  <si>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</si>
  <si>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</si>
  <si>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</si>
  <si>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</si>
  <si>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</si>
  <si>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</si>
  <si>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</si>
  <si>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</si>
  <si>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</si>
  <si>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</si>
  <si>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</si>
  <si>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</si>
  <si>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</si>
  <si>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</si>
  <si>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</si>
  <si>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</si>
  <si>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</si>
  <si>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</si>
  <si>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</si>
  <si>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</si>
  <si>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</si>
  <si>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</si>
  <si>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</si>
  <si>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</si>
  <si>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</si>
  <si>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</si>
  <si>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</si>
  <si>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</si>
  <si>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</si>
  <si>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</si>
  <si>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</si>
  <si>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</si>
  <si>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</si>
  <si>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</si>
  <si>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Q9</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</si>
  <si>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</si>
  <si>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</si>
  <si>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</si>
  <si>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</si>
  <si>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</si>
  <si>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</si>
  <si>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</si>
  <si>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</si>
  <si>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</si>
  <si>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</si>
  <si>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</si>
  <si>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</si>
  <si>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Q8</t>
  </si>
  <si>
    <t>citation:doc-1219a-01</t>
  </si>
  <si>
    <t>/ITA_static/attachments/1219/1569090379-submission.pdf</t>
  </si>
  <si>
    <t>/ITA_static/images/papers/1219_paper.jpg</t>
  </si>
  <si>
    <t>doc-1238</t>
  </si>
  <si>
    <t>Aggregate Message Authentication Codes</t>
  </si>
  <si>
    <t>Q23</t>
  </si>
  <si>
    <t>citation:doc-1238-01</t>
  </si>
  <si>
    <t>/ITA_static/attachments/1238/aggregateMAC-final.pdf</t>
  </si>
  <si>
    <t>/ITA_static/images/papers/1238_paper.jpg</t>
  </si>
  <si>
    <t>doc-1256</t>
  </si>
  <si>
    <t>A New Privacy Enhanced Matchmaking Protocol</t>
  </si>
  <si>
    <t>IEICE Transactions on Communications, 96(8), 2049-2059</t>
  </si>
  <si>
    <t>Q7</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</si>
  <si>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</si>
  <si>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</si>
  <si>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</si>
  <si>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</si>
  <si>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</si>
  <si>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</si>
  <si>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Q6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</si>
  <si>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</si>
  <si>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</si>
  <si>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</si>
  <si>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</si>
  <si>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</si>
  <si>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</si>
  <si>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</si>
  <si>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</si>
  <si>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</si>
  <si>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</si>
  <si>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</si>
  <si>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</si>
  <si>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</si>
  <si>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Q18</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</si>
  <si>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</si>
  <si>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</si>
  <si>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</si>
  <si>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</si>
  <si>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</si>
  <si>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</si>
  <si>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</si>
  <si>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</si>
  <si>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</si>
  <si>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</si>
  <si>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</si>
  <si>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</si>
  <si>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</si>
  <si>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</si>
  <si>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</si>
  <si>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</si>
  <si>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</si>
  <si>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</si>
  <si>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</si>
  <si>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</si>
  <si>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</si>
  <si>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</si>
  <si>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</si>
  <si>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</si>
  <si>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</si>
  <si>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</si>
  <si>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</si>
  <si>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</si>
  <si>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</si>
  <si>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</si>
  <si>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</si>
  <si>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</si>
  <si>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</si>
  <si>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</si>
  <si>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</si>
  <si>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</si>
  <si>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</si>
  <si>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</si>
  <si>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</si>
  <si>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</si>
  <si>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</si>
  <si>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Q15</t>
  </si>
  <si>
    <t>citation:doc-1350-01</t>
  </si>
  <si>
    <t>/ITA_static/attachments/1350/ToN-417-2008.pdf</t>
  </si>
  <si>
    <t>/ITA_static/images/papers/1350_paper.jpg</t>
  </si>
  <si>
    <t>doc-1354</t>
  </si>
  <si>
    <t>A Taxonomy of Biologically Inspired Research in Computer Networking</t>
  </si>
  <si>
    <t>Computer Networks</t>
  </si>
  <si>
    <t>Q14</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</si>
  <si>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</si>
  <si>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</si>
  <si>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</si>
  <si>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</si>
  <si>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</si>
  <si>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</si>
  <si>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</si>
  <si>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</si>
  <si>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</si>
  <si>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</si>
  <si>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</si>
  <si>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</si>
  <si>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</si>
  <si>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</si>
  <si>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</si>
  <si>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</si>
  <si>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</si>
  <si>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</si>
  <si>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</si>
  <si>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</si>
  <si>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</si>
  <si>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</si>
  <si>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</si>
  <si>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</si>
  <si>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</si>
  <si>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</si>
  <si>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</si>
  <si>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</si>
  <si>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</si>
  <si>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Q5</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</si>
  <si>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</si>
  <si>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</si>
  <si>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</si>
  <si>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</si>
  <si>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</si>
  <si>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</si>
  <si>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</si>
  <si>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</si>
  <si>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</si>
  <si>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</si>
  <si>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</si>
  <si>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</si>
  <si>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</si>
  <si>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</si>
  <si>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</si>
  <si>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</si>
  <si>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</si>
  <si>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</si>
  <si>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</si>
  <si>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</si>
  <si>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</si>
  <si>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</si>
  <si>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</si>
  <si>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</si>
  <si>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</si>
  <si>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</si>
  <si>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</si>
  <si>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</si>
  <si>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</si>
  <si>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</si>
  <si>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</si>
  <si>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</si>
  <si>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</si>
  <si>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</si>
  <si>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</si>
  <si>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</si>
  <si>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</si>
  <si>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</si>
  <si>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</si>
  <si>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</si>
  <si>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</si>
  <si>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</si>
  <si>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</si>
  <si>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</si>
  <si>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</si>
  <si>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</si>
  <si>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</si>
  <si>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</si>
  <si>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</si>
  <si>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</si>
  <si>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</si>
  <si>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</si>
  <si>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</si>
  <si>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</si>
  <si>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</si>
  <si>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</si>
  <si>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</si>
  <si>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</si>
  <si>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</si>
  <si>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</si>
  <si>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</si>
  <si>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</si>
  <si>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</si>
  <si>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</si>
  <si>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</si>
  <si>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</si>
  <si>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</si>
  <si>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</si>
  <si>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Q10</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</si>
  <si>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</si>
  <si>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</si>
  <si>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</si>
  <si>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</si>
  <si>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</si>
  <si>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</si>
  <si>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</si>
  <si>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</si>
  <si>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</si>
  <si>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</si>
  <si>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</si>
  <si>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</si>
  <si>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</si>
  <si>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</si>
  <si>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</si>
  <si>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</si>
  <si>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</si>
  <si>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</si>
  <si>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</si>
  <si>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</si>
  <si>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</si>
  <si>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</si>
  <si>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</si>
  <si>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</si>
  <si>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</si>
  <si>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</si>
  <si>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</si>
  <si>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</si>
  <si>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</si>
  <si>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</si>
  <si>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</si>
  <si>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</si>
  <si>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</si>
  <si>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</si>
  <si>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</si>
  <si>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</si>
  <si>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</si>
  <si>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</si>
  <si>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</si>
  <si>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</si>
  <si>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</si>
  <si>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</si>
  <si>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</si>
  <si>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</si>
  <si>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</si>
  <si>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</si>
  <si>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</si>
  <si>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</si>
  <si>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</si>
  <si>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</si>
  <si>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</si>
  <si>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</si>
  <si>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</si>
  <si>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</si>
  <si>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</si>
  <si>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</si>
  <si>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</si>
  <si>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</si>
  <si>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</si>
  <si>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</si>
  <si>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</si>
  <si>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</si>
  <si>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</si>
  <si>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</si>
  <si>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</si>
  <si>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</si>
  <si>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</si>
  <si>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</si>
  <si>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</si>
  <si>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</si>
  <si>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</si>
  <si>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</si>
  <si>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</si>
  <si>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</si>
  <si>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</si>
  <si>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</si>
  <si>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</si>
  <si>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</si>
  <si>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</si>
  <si>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</si>
  <si>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</si>
  <si>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</si>
  <si>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</si>
  <si>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</si>
  <si>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</si>
  <si>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</si>
  <si>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</si>
  <si>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</si>
  <si>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</si>
  <si>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</si>
  <si>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</si>
  <si>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</si>
  <si>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</si>
  <si>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</si>
  <si>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</si>
  <si>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</si>
  <si>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</si>
  <si>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</si>
  <si>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</si>
  <si>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</si>
  <si>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</si>
  <si>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</si>
  <si>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</si>
  <si>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</si>
  <si>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</si>
  <si>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</si>
  <si>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</si>
  <si>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</si>
  <si>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</si>
  <si>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</si>
  <si>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</si>
  <si>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</si>
  <si>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</si>
  <si>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</si>
  <si>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</si>
  <si>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Q27</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</si>
  <si>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</si>
  <si>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</si>
  <si>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</si>
  <si>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</si>
  <si>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</si>
  <si>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</si>
  <si>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</si>
  <si>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</si>
  <si>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</si>
  <si>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</si>
  <si>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</si>
  <si>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</si>
  <si>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</si>
  <si>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Q22</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</si>
  <si>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</si>
  <si>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</si>
  <si>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</si>
  <si>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</si>
  <si>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</si>
  <si>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</si>
  <si>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</si>
  <si>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</si>
  <si>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</si>
  <si>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</si>
  <si>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</si>
  <si>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</si>
  <si>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Q24</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</si>
  <si>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</si>
  <si>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</si>
  <si>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</si>
  <si>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</si>
  <si>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</si>
  <si>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</si>
  <si>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</si>
  <si>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</si>
  <si>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</si>
  <si>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</si>
  <si>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</si>
  <si>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</si>
  <si>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</si>
  <si>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</si>
  <si>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</si>
  <si>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</si>
  <si>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</si>
  <si>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</si>
  <si>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</si>
  <si>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</si>
  <si>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</si>
  <si>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</si>
  <si>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</si>
  <si>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</si>
  <si>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</si>
  <si>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</si>
  <si>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</si>
  <si>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</si>
  <si>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</si>
  <si>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</si>
  <si>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</si>
  <si>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</si>
  <si>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</si>
  <si>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</si>
  <si>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</si>
  <si>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</si>
  <si>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</si>
  <si>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</si>
  <si>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Q25</t>
  </si>
  <si>
    <t>citation:doc-1996-01</t>
  </si>
  <si>
    <t>/ITA_static/attachments/1996/adn.12.pdf</t>
  </si>
  <si>
    <t>/ITA_static/images/papers/1996_paper.jpg</t>
  </si>
  <si>
    <t>doc-972</t>
  </si>
  <si>
    <t>doc-2001</t>
  </si>
  <si>
    <t>Collective Sensemaking and Military Coalitions</t>
  </si>
  <si>
    <t>IEEE Intelligent Systems</t>
  </si>
  <si>
    <t>Q26</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</si>
  <si>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</si>
  <si>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</si>
  <si>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</si>
  <si>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</si>
  <si>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</si>
  <si>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</si>
  <si>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</si>
  <si>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</si>
  <si>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</si>
  <si>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</si>
  <si>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</si>
  <si>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</si>
  <si>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</si>
  <si>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</si>
  <si>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</si>
  <si>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</si>
  <si>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</si>
  <si>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</si>
  <si>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</si>
  <si>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</si>
  <si>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</si>
  <si>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</si>
  <si>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</si>
  <si>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Q29</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</si>
  <si>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</si>
  <si>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</si>
  <si>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</si>
  <si>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</si>
  <si>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</si>
  <si>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</si>
  <si>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</si>
  <si>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</si>
  <si>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</si>
  <si>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</si>
  <si>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</si>
  <si>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</si>
  <si>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</si>
  <si>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</si>
  <si>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</si>
  <si>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</si>
  <si>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</si>
  <si>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</si>
  <si>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</si>
  <si>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</si>
  <si>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</si>
  <si>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</si>
  <si>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</si>
  <si>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</si>
  <si>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</si>
  <si>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</si>
  <si>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</si>
  <si>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</si>
  <si>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</si>
  <si>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</si>
  <si>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</si>
  <si>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</si>
  <si>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</si>
  <si>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</si>
  <si>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</si>
  <si>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</si>
  <si>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</si>
  <si>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</si>
  <si>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</si>
  <si>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</si>
  <si>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</si>
  <si>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</si>
  <si>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</si>
  <si>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</si>
  <si>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</si>
  <si>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</si>
  <si>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</si>
  <si>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</si>
  <si>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</si>
  <si>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</si>
  <si>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</si>
  <si>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</si>
  <si>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</si>
  <si>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</si>
  <si>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</si>
  <si>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</si>
  <si>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</si>
  <si>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</si>
  <si>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</si>
  <si>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</si>
  <si>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</si>
  <si>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</si>
  <si>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</si>
  <si>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</si>
  <si>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</si>
  <si>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</si>
  <si>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</si>
  <si>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</si>
  <si>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</si>
  <si>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</si>
  <si>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</si>
  <si>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</si>
  <si>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</si>
  <si>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</si>
  <si>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</si>
  <si>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</si>
  <si>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</si>
  <si>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</si>
  <si>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</si>
  <si>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</si>
  <si>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</si>
  <si>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</si>
  <si>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Q28</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</si>
  <si>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</si>
  <si>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</si>
  <si>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</si>
  <si>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</si>
  <si>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</si>
  <si>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</si>
  <si>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</si>
  <si>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</si>
  <si>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</si>
  <si>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</si>
  <si>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</si>
  <si>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</si>
  <si>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</si>
  <si>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</si>
  <si>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</si>
  <si>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</si>
  <si>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</si>
  <si>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</si>
  <si>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</si>
  <si>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</si>
  <si>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</si>
  <si>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</si>
  <si>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</si>
  <si>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</si>
  <si>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</si>
  <si>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</si>
  <si>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</si>
  <si>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</si>
  <si>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</si>
  <si>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</si>
  <si>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</si>
  <si>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</si>
  <si>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</si>
  <si>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</si>
  <si>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</si>
  <si>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</si>
  <si>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</si>
  <si>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</si>
  <si>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</si>
  <si>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</si>
  <si>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</si>
  <si>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</si>
  <si>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</si>
  <si>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</si>
  <si>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</si>
  <si>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</si>
  <si>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</si>
  <si>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</si>
  <si>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</si>
  <si>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Q32</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</si>
  <si>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</si>
  <si>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</si>
  <si>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</si>
  <si>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</si>
  <si>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</si>
  <si>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</si>
  <si>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</si>
  <si>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</si>
  <si>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</si>
  <si>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</si>
  <si>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</si>
  <si>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</si>
  <si>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Q31</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</si>
  <si>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</si>
  <si>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</si>
  <si>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</si>
  <si>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</si>
  <si>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</si>
  <si>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</si>
  <si>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</si>
  <si>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</si>
  <si>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</si>
  <si>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</si>
  <si>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</si>
  <si>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</si>
  <si>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</si>
  <si>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</si>
  <si>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</si>
  <si>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</si>
  <si>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</si>
  <si>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</si>
  <si>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</si>
  <si>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</si>
  <si>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</si>
  <si>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</si>
  <si>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Q33</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</si>
  <si>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</si>
  <si>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</si>
  <si>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</si>
  <si>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</si>
  <si>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</si>
  <si>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</si>
  <si>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Q34</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</si>
  <si>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</si>
  <si>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</si>
  <si>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</si>
  <si>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</si>
  <si>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</si>
  <si>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</si>
  <si>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</si>
  <si>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</si>
  <si>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</si>
  <si>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</si>
  <si>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</si>
  <si>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</si>
  <si>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</si>
  <si>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</si>
  <si>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</si>
  <si>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</si>
  <si>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</si>
  <si>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Q35</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</si>
  <si>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</si>
  <si>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</si>
  <si>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</si>
  <si>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</si>
  <si>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</si>
  <si>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</si>
  <si>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</si>
  <si>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</si>
  <si>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</si>
  <si>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</si>
  <si>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</si>
  <si>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</si>
  <si>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</si>
  <si>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</si>
  <si>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</si>
  <si>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</si>
  <si>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</si>
  <si>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</si>
  <si>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</si>
  <si>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</si>
  <si>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</si>
  <si>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</si>
  <si>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</si>
  <si>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</si>
  <si>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</si>
  <si>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</si>
  <si>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</si>
  <si>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</si>
  <si>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</si>
  <si>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</si>
  <si>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</si>
  <si>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</si>
  <si>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</si>
  <si>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</si>
  <si>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</si>
  <si>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</si>
  <si>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</si>
  <si>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</si>
  <si>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</si>
  <si>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</si>
  <si>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</si>
  <si>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</si>
  <si>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</si>
  <si>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</si>
  <si>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</si>
  <si>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</si>
  <si>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</si>
  <si>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</si>
  <si>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</si>
  <si>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</si>
  <si>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</si>
  <si>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</si>
  <si>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</si>
  <si>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</si>
  <si>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</si>
  <si>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</si>
  <si>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</si>
  <si>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</si>
  <si>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</si>
  <si>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</si>
  <si>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</si>
  <si>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</si>
  <si>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</si>
  <si>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</si>
  <si>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</si>
  <si>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</si>
  <si>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</si>
  <si>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</si>
  <si>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</si>
  <si>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</si>
  <si>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</si>
  <si>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</si>
  <si>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</si>
  <si>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</si>
  <si>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</si>
  <si>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</si>
  <si>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</si>
  <si>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</si>
  <si>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</si>
  <si>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</si>
  <si>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</si>
  <si>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</si>
  <si>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</si>
  <si>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</si>
  <si>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</si>
  <si>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</si>
  <si>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</si>
  <si>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</si>
  <si>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</si>
  <si>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</si>
  <si>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</si>
  <si>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</si>
  <si>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</si>
  <si>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</si>
  <si>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</si>
  <si>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</si>
  <si>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</si>
  <si>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</si>
  <si>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</si>
  <si>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</si>
  <si>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</si>
  <si>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</si>
  <si>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</si>
  <si>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</si>
  <si>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</si>
  <si>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</si>
  <si>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</si>
  <si>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</si>
  <si>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</si>
  <si>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</si>
  <si>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</si>
  <si>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</si>
  <si>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</si>
  <si>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</si>
  <si>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</si>
  <si>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</si>
  <si>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</si>
  <si>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</si>
  <si>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</si>
  <si>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</si>
  <si>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</si>
  <si>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</si>
  <si>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</si>
  <si>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</si>
  <si>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</si>
  <si>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</si>
  <si>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</si>
  <si>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</si>
  <si>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</si>
  <si>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</si>
  <si>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</si>
  <si>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</si>
  <si>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</si>
  <si>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</si>
  <si>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</si>
  <si>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</si>
  <si>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</si>
  <si>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</si>
  <si>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</si>
  <si>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</si>
  <si>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</si>
  <si>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</si>
  <si>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</si>
  <si>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</si>
  <si>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</si>
  <si>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</si>
  <si>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</si>
  <si>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</si>
  <si>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</si>
  <si>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</si>
  <si>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</si>
  <si>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</si>
  <si>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</si>
  <si>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</si>
  <si>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</si>
  <si>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</si>
  <si>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</si>
  <si>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</si>
  <si>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</si>
  <si>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</si>
  <si>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</si>
  <si>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</si>
  <si>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</si>
  <si>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</si>
  <si>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</si>
  <si>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</si>
  <si>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</si>
  <si>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</si>
  <si>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</si>
  <si>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</si>
  <si>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</si>
  <si>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</si>
  <si>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</si>
  <si>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</si>
  <si>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</si>
  <si>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</si>
  <si>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</si>
  <si>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</si>
  <si>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</si>
  <si>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</si>
  <si>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</si>
  <si>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</si>
  <si>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</si>
  <si>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</si>
  <si>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</si>
  <si>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</si>
  <si>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</si>
  <si>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</si>
  <si>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</si>
  <si>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</si>
  <si>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</si>
  <si>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</si>
  <si>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</si>
  <si>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</si>
  <si>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</si>
  <si>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</si>
  <si>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</si>
  <si>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</si>
  <si>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</si>
  <si>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</si>
  <si>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</si>
  <si>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</si>
  <si>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</si>
  <si>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</si>
  <si>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</si>
  <si>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</si>
  <si>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</si>
  <si>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</si>
  <si>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</si>
  <si>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</si>
  <si>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</si>
  <si>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</si>
  <si>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</si>
  <si>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</si>
  <si>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</si>
  <si>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</si>
  <si>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</si>
  <si>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</si>
  <si>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</si>
  <si>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</si>
  <si>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</si>
  <si>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</si>
  <si>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</si>
  <si>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</si>
  <si>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</si>
  <si>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</si>
  <si>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</si>
  <si>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</si>
  <si>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</si>
  <si>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</si>
  <si>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</si>
  <si>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</si>
  <si>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</si>
  <si>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</si>
  <si>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</si>
  <si>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</si>
  <si>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</si>
  <si>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</si>
  <si>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</si>
  <si>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</si>
  <si>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</si>
  <si>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</si>
  <si>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</si>
  <si>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</si>
  <si>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</si>
  <si>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</si>
  <si>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</si>
  <si>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</si>
  <si>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</si>
  <si>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</si>
  <si>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</si>
  <si>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</si>
  <si>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</si>
  <si>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</si>
  <si>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</si>
  <si>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</si>
  <si>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</si>
  <si>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</si>
  <si>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</si>
  <si>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</si>
  <si>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</si>
  <si>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</si>
  <si>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</si>
  <si>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</si>
  <si>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</si>
  <si>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</si>
  <si>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</si>
  <si>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</si>
  <si>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</si>
  <si>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</si>
  <si>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</si>
  <si>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</si>
  <si>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</si>
  <si>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</si>
  <si>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</si>
  <si>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</si>
  <si>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</si>
  <si>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</si>
  <si>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</si>
  <si>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</si>
  <si>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</si>
  <si>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</si>
  <si>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</si>
  <si>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</si>
  <si>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</si>
  <si>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</si>
  <si>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</si>
  <si>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</si>
  <si>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</si>
  <si>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</si>
  <si>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</si>
  <si>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</si>
  <si>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</si>
  <si>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</si>
  <si>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</si>
  <si>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</si>
  <si>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</si>
  <si>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</si>
  <si>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</si>
  <si>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</si>
  <si>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</si>
  <si>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</si>
  <si>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</si>
  <si>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</si>
  <si>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</si>
  <si>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</si>
  <si>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</si>
  <si>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</si>
  <si>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</si>
  <si>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</si>
  <si>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</si>
  <si>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</si>
  <si>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</si>
  <si>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</si>
  <si>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</si>
  <si>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</si>
  <si>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</si>
  <si>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</si>
  <si>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</si>
  <si>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</si>
  <si>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</si>
  <si>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</si>
  <si>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</si>
  <si>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</si>
  <si>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</si>
  <si>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</si>
  <si>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</si>
  <si>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</si>
  <si>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</si>
  <si>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</si>
  <si>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</si>
  <si>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</si>
  <si>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</si>
  <si>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</si>
  <si>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</si>
  <si>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</si>
  <si>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</si>
  <si>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</si>
  <si>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</si>
  <si>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</si>
  <si>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</si>
  <si>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</si>
  <si>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</si>
  <si>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</si>
  <si>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</si>
  <si>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</si>
  <si>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</si>
  <si>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</si>
  <si>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</si>
  <si>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</si>
  <si>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</si>
  <si>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</si>
  <si>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</si>
  <si>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</si>
  <si>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</si>
  <si>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</si>
  <si>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</si>
  <si>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</si>
  <si>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</si>
  <si>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</si>
  <si>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</si>
  <si>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</si>
  <si>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</si>
  <si>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</si>
  <si>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</si>
  <si>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</si>
  <si>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</si>
  <si>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</si>
  <si>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</si>
  <si>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</si>
  <si>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</si>
  <si>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</si>
  <si>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</si>
  <si>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</si>
  <si>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</si>
  <si>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</si>
  <si>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</si>
  <si>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</si>
  <si>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</si>
  <si>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</si>
  <si>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</si>
  <si>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</si>
  <si>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</si>
  <si>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</si>
  <si>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</si>
  <si>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</si>
  <si>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</si>
  <si>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</si>
  <si>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</si>
  <si>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</si>
  <si>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</si>
  <si>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</si>
  <si>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</si>
  <si>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</si>
  <si>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</si>
  <si>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</si>
  <si>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</si>
  <si>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</si>
  <si>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</si>
  <si>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</si>
  <si>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</si>
  <si>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</si>
  <si>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</si>
  <si>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</si>
  <si>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</si>
  <si>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</si>
  <si>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</si>
  <si>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</si>
  <si>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</si>
  <si>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</si>
  <si>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</si>
  <si>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</si>
  <si>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</si>
  <si>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</si>
  <si>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</si>
  <si>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</si>
  <si>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</si>
  <si>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</si>
  <si>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</si>
  <si>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</si>
  <si>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</si>
  <si>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</si>
  <si>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</si>
  <si>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</si>
  <si>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</si>
  <si>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</si>
  <si>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</si>
  <si>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</si>
  <si>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</si>
  <si>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</si>
  <si>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</si>
  <si>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</si>
  <si>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</si>
  <si>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</si>
  <si>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</si>
  <si>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</si>
  <si>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</si>
  <si>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</si>
  <si>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</si>
  <si>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</si>
  <si>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</si>
  <si>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</si>
  <si>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</si>
  <si>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</si>
  <si>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</si>
  <si>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</si>
  <si>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</si>
  <si>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</si>
  <si>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</si>
  <si>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</si>
  <si>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</si>
  <si>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</si>
  <si>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</si>
  <si>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</si>
  <si>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</si>
  <si>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</si>
  <si>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</si>
  <si>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</si>
  <si>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</si>
  <si>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</si>
  <si>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</si>
  <si>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</si>
  <si>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</si>
  <si>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</si>
  <si>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</si>
  <si>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</si>
  <si>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</si>
  <si>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</si>
  <si>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</si>
  <si>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</si>
  <si>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</si>
  <si>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</si>
  <si>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</si>
  <si>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</si>
  <si>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</si>
  <si>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</si>
  <si>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</si>
  <si>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</si>
  <si>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</si>
  <si>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</si>
  <si>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</si>
  <si>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</si>
  <si>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</si>
  <si>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</si>
  <si>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</si>
  <si>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</si>
  <si>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</si>
  <si>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</si>
  <si>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</si>
  <si>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</si>
  <si>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</si>
  <si>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</si>
  <si>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</si>
  <si>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</si>
  <si>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</si>
  <si>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</si>
  <si>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</si>
  <si>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</si>
  <si>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</si>
  <si>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</si>
  <si>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</si>
  <si>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</si>
  <si>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</si>
  <si>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</si>
  <si>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</si>
  <si>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</si>
  <si>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</si>
  <si>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</si>
  <si>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</si>
  <si>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</si>
  <si>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</si>
  <si>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</si>
  <si>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</si>
  <si>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</si>
  <si>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</si>
  <si>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</si>
  <si>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</si>
  <si>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</si>
  <si>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</si>
  <si>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</si>
  <si>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Quarter dates</t>
  </si>
  <si>
    <t>Q1</t>
  </si>
  <si>
    <t>Q2</t>
  </si>
  <si>
    <t>Q3</t>
  </si>
  <si>
    <t>Q4</t>
  </si>
  <si>
    <t>Q16</t>
  </si>
  <si>
    <t>Q17</t>
  </si>
  <si>
    <t>Q19</t>
  </si>
  <si>
    <t>Q20</t>
  </si>
  <si>
    <t>Q21</t>
  </si>
  <si>
    <t>Q30</t>
  </si>
  <si>
    <t>Q36</t>
  </si>
  <si>
    <t>Q37</t>
  </si>
  <si>
    <t>Q38</t>
  </si>
  <si>
    <t>Q39</t>
  </si>
  <si>
    <t>Q40</t>
  </si>
  <si>
    <t>Aug-2006</t>
  </si>
  <si>
    <t>Nov-2006</t>
  </si>
  <si>
    <t>2010</t>
  </si>
  <si>
    <t>2014</t>
  </si>
  <si>
    <t>2007</t>
  </si>
  <si>
    <t>2009</t>
  </si>
  <si>
    <t>2008</t>
  </si>
  <si>
    <t>2011</t>
  </si>
  <si>
    <t>2012</t>
  </si>
  <si>
    <t>2016</t>
  </si>
  <si>
    <t>2015</t>
  </si>
  <si>
    <t>citation:doc-1000-01</t>
  </si>
  <si>
    <t>https://scholar.google.co.uk/scholar?q=%22Scaling+properties+of+delay+tolerant+networks+with+correlated+motion+patterns%22&amp;btnG=&amp;hl=en&amp;as_sdt=0%2C5</t>
  </si>
  <si>
    <t>citation:doc-1001-01</t>
  </si>
  <si>
    <t>https://scholar.google.co.uk/scholar?q=%22Temporal+Distance+Metrics+for+Social+Network+Analysis%22&amp;btnG=&amp;hl=en&amp;as_sdt=0%2C5</t>
  </si>
  <si>
    <t>citation:doc-1002-01</t>
  </si>
  <si>
    <t>https://scholar.google.co.uk/scholar?q=%22Expressive+Policy+Analysis+with+Laws+of+System+Change%22&amp;btnG=&amp;hl=en&amp;as_sdt=0%2C5</t>
  </si>
  <si>
    <t>citation:doc-1004-01</t>
  </si>
  <si>
    <t>https://scholar.google.co.uk/scholar?q=%22Toward+efficient+quality+of+information+estimation+in+simultaneous+acoustic+tracking+and+classification+of+multiple+targets%22&amp;btnG=&amp;hl=en&amp;as_sdt=0%2C5</t>
  </si>
  <si>
    <t>citation:doc-1005-01</t>
  </si>
  <si>
    <t>https://scholar.google.co.uk/scholar?q=%22A+Stochastic+Geometry+Approach+to+Transmission+Capacity+in+Wireless+Cooperative+Networks%22&amp;btnG=&amp;hl=en&amp;as_sdt=0%2C5</t>
  </si>
  <si>
    <t>citation:doc-1006a-01</t>
  </si>
  <si>
    <t>https://scholar.google.co.uk/scholar?q=%22Enhancing+Congestion+Control+with+Adaptive+Per-Node+Airtime+Allocation+for+Wireless+Sensor+Networks%22&amp;btnG=&amp;hl=en&amp;as_sdt=0%2C5</t>
  </si>
  <si>
    <t>https://scholar.google.co.uk/scholar?q=%22SAT%3A+Building+New+Trust+Architecture+for+Vehicular+Networks%22&amp;btnG=&amp;hl=en&amp;as_sdt=0%2C5</t>
  </si>
  <si>
    <t>citation:doc-1008-01</t>
  </si>
  <si>
    <t>https://scholar.google.co.uk/scholar?q=%22Transmission+Delay+Analysis+with+Finite+Coding+Length+in+Wireless+Cooperative+Networks%22&amp;btnG=&amp;hl=en&amp;as_sdt=0%2C5</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</si>
  <si>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</si>
  <si>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</si>
  <si>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</si>
  <si>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</si>
  <si>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</si>
  <si>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</si>
  <si>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</si>
  <si>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</si>
  <si>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</si>
  <si>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</si>
  <si>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</si>
  <si>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</si>
  <si>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</si>
  <si>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</si>
  <si>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</si>
  <si>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</si>
  <si>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</si>
  <si>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</si>
  <si>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</si>
  <si>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</si>
  <si>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</si>
  <si>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</si>
  <si>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</si>
  <si>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</si>
  <si>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</si>
  <si>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</si>
  <si>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</si>
  <si>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</si>
  <si>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</si>
  <si>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</si>
  <si>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</si>
  <si>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</si>
  <si>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</si>
  <si>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</si>
  <si>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</si>
  <si>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</si>
  <si>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</si>
  <si>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</si>
  <si>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</si>
  <si>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</si>
  <si>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</si>
  <si>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</si>
  <si>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</si>
  <si>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https://scholar.google.co.uk/scholar?q=%22A+Dynamic+Infrastructure+for+Interconnecting+Disparate+ISR%2FISTAR+Assets+%28the+ITA+Sensor+Fabric%29%22&amp;btnG=&amp;hl=en&amp;as_sdt=0%2C5</t>
  </si>
  <si>
    <t>citation:doc-1062-01</t>
  </si>
  <si>
    <t>citation:doc-1063-01</t>
  </si>
  <si>
    <t>https://scholar.google.co.uk/scholar?q=%22Acoustic+Vehicle+Classification+by+Fusing+with+Semantic+Annotation%22&amp;btnG=&amp;hl=en&amp;as_sdt=0%2C5</t>
  </si>
  <si>
    <t>citation:doc-1064-01</t>
  </si>
  <si>
    <t>https://scholar.google.co.uk/scholar?q=%22Technologies+for+Federation+and+Interoperation+of+Coalition+Networks%22&amp;btnG=&amp;hl=en&amp;as_sdt=0%2C5</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</si>
  <si>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</si>
  <si>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</si>
  <si>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</si>
  <si>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</si>
  <si>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</si>
  <si>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</si>
  <si>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</si>
  <si>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</si>
  <si>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</si>
  <si>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</si>
  <si>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</si>
  <si>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</si>
  <si>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</si>
  <si>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</si>
  <si>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</si>
  <si>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</si>
  <si>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</si>
  <si>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</si>
  <si>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https://scholar.google.co.uk/scholar?q=%22Toward+quality+of+information+aware+rate+control+for+sensor+networks%22&amp;btnG=&amp;hl=en&amp;as_sdt=0%2C5</t>
  </si>
  <si>
    <t>citation:doc-1101-01</t>
  </si>
  <si>
    <t>citation:doc-1103-01</t>
  </si>
  <si>
    <t>citation:doc-1104-01</t>
  </si>
  <si>
    <t>citation:doc-1105a-01</t>
  </si>
  <si>
    <t>citation:doc-1106-01</t>
  </si>
  <si>
    <t>citation:doc-1107-01</t>
  </si>
  <si>
    <t>citation:doc-1108a-01</t>
  </si>
  <si>
    <t>citation:doc-1109-01</t>
  </si>
  <si>
    <t>citation:doc-1110b-01</t>
  </si>
  <si>
    <t>citation:doc-1110d-01</t>
  </si>
  <si>
    <t>https://scholar.google.co.uk/scholar?q=%22Expressive+Policy+Analysis+with+Enhanced+System+Dynamicity%22&amp;btnG=&amp;hl=en&amp;as_sdt=0%2C5</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</si>
  <si>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</si>
  <si>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</si>
  <si>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</si>
  <si>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</si>
  <si>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</si>
  <si>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</si>
  <si>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</si>
  <si>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</si>
  <si>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</si>
  <si>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</si>
  <si>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</si>
  <si>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</si>
  <si>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</si>
  <si>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</si>
  <si>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</si>
  <si>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</si>
  <si>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</si>
  <si>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</si>
  <si>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</si>
  <si>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</si>
  <si>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</si>
  <si>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</si>
  <si>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</si>
  <si>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</si>
  <si>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</si>
  <si>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</si>
  <si>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</si>
  <si>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</si>
  <si>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</si>
  <si>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</si>
  <si>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</si>
  <si>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</si>
  <si>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</si>
  <si>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</si>
  <si>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</si>
  <si>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</si>
  <si>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</si>
  <si>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</si>
  <si>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</si>
  <si>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</si>
  <si>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</si>
  <si>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</si>
  <si>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</si>
  <si>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</si>
  <si>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</si>
  <si>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</si>
  <si>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</si>
  <si>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</si>
  <si>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</si>
  <si>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</si>
  <si>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</si>
  <si>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</si>
  <si>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</si>
  <si>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</si>
  <si>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</si>
  <si>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</si>
  <si>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</si>
  <si>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</si>
  <si>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</si>
  <si>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</si>
  <si>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</si>
  <si>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</si>
  <si>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</si>
  <si>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</si>
  <si>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</si>
  <si>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</si>
  <si>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</si>
  <si>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</si>
  <si>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</si>
  <si>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</si>
  <si>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</si>
  <si>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</si>
  <si>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</si>
  <si>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https://scholar.google.co.uk/scholar?hl=en&amp;q=%22Acoustic+Information+Fusion+for+Ground+Vehicle+Classification%22&amp;btnG=&amp;as_sdt=1%2C5&amp;as_sdtp=</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</si>
  <si>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</si>
  <si>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</si>
  <si>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</si>
  <si>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</si>
  <si>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</si>
  <si>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</si>
  <si>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</si>
  <si>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</si>
  <si>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</si>
  <si>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</si>
  <si>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</si>
  <si>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</si>
  <si>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</si>
  <si>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</si>
  <si>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</si>
  <si>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</si>
  <si>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</si>
  <si>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</si>
  <si>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</si>
  <si>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</si>
  <si>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</si>
  <si>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</si>
  <si>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</si>
  <si>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</si>
  <si>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</si>
  <si>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</si>
  <si>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</si>
  <si>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</si>
  <si>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</si>
  <si>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</si>
  <si>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</si>
  <si>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</si>
  <si>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</si>
  <si>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</si>
  <si>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</si>
  <si>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</si>
  <si>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</si>
  <si>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</si>
  <si>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</si>
  <si>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</si>
  <si>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</si>
  <si>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</si>
  <si>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</si>
  <si>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</si>
  <si>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</si>
  <si>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</si>
  <si>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</si>
  <si>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</si>
  <si>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</si>
  <si>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</si>
  <si>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</si>
  <si>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</si>
  <si>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</si>
  <si>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</si>
  <si>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</si>
  <si>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</si>
  <si>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</si>
  <si>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</si>
  <si>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</si>
  <si>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</si>
  <si>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</si>
  <si>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</si>
  <si>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</si>
  <si>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</si>
  <si>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</si>
  <si>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</si>
  <si>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</si>
  <si>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</si>
  <si>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</si>
  <si>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</si>
  <si>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</si>
  <si>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</si>
  <si>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</si>
  <si>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</si>
  <si>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</si>
  <si>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</si>
  <si>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</si>
  <si>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</si>
  <si>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</si>
  <si>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</si>
  <si>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</si>
  <si>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</si>
  <si>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</si>
  <si>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</si>
  <si>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</si>
  <si>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</si>
  <si>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</si>
  <si>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</si>
  <si>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</si>
  <si>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</si>
  <si>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</si>
  <si>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</si>
  <si>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</si>
  <si>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</si>
  <si>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</si>
  <si>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</si>
  <si>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</si>
  <si>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</si>
  <si>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</si>
  <si>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</si>
  <si>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</si>
  <si>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</si>
  <si>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</si>
  <si>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</si>
  <si>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</si>
  <si>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</si>
  <si>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</si>
  <si>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</si>
  <si>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</si>
  <si>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</si>
  <si>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</si>
  <si>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</si>
  <si>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</si>
  <si>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</si>
  <si>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</si>
  <si>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</si>
  <si>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</si>
  <si>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</si>
  <si>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</si>
  <si>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</si>
  <si>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</si>
  <si>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</si>
  <si>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</si>
  <si>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</si>
  <si>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</si>
  <si>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</si>
  <si>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</si>
  <si>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</si>
  <si>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</si>
  <si>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</si>
  <si>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</si>
  <si>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</si>
  <si>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https://scholar.google.co.uk/scholar?q=%22Building+Principles+for+a+Quality+of+Information+Specification+for+Sensor+Information%22&amp;btnG=&amp;hl=en&amp;as_sdt=0%2C5</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</si>
  <si>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</si>
  <si>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</si>
  <si>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</si>
  <si>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</si>
  <si>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</si>
  <si>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</si>
  <si>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</si>
  <si>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</si>
  <si>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</si>
  <si>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</si>
  <si>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</si>
  <si>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</si>
  <si>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</si>
  <si>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</si>
  <si>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</si>
  <si>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</si>
  <si>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</si>
  <si>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</si>
  <si>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</si>
  <si>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</si>
  <si>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</si>
  <si>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</si>
  <si>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</si>
  <si>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</si>
  <si>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</si>
  <si>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</si>
  <si>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</si>
  <si>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</si>
  <si>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</si>
  <si>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</si>
  <si>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</si>
  <si>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</si>
  <si>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</si>
  <si>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</si>
  <si>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</si>
  <si>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</si>
  <si>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</si>
  <si>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</si>
  <si>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</si>
  <si>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</si>
  <si>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</si>
  <si>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</si>
  <si>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</si>
  <si>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</si>
  <si>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</si>
  <si>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</si>
  <si>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</si>
  <si>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https://scholar.google.co.uk/scholar?hl=en&amp;q=%22Framework+for+Sensors+System%3A+Data+Fusion+and+Information+Dissemination%22&amp;btnG=&amp;as_sdt=1%2C5&amp;as_sdtp=</t>
  </si>
  <si>
    <t>https://scholar.google.co.uk/scholar?q=%22On+the+combination+of+cooperative+diversity+and+network+coding+for+wireless+uplink+transmission%22&amp;btnG=&amp;hl=en&amp;as_sdt=0%2C5</t>
  </si>
  <si>
    <t>citation:doc-1532-01</t>
  </si>
  <si>
    <t>https://scholar.google.co.uk/scholar?q=%22On+the+design+of+opportunistic+decode-forward+cooperative+transmission+protocol%22&amp;btnG=&amp;hl=en&amp;as_sdt=0%2C5</t>
  </si>
  <si>
    <t>citation:doc-1533-01</t>
  </si>
  <si>
    <t>https://scholar.google.co.uk/scholar?q=%22Inter-domain+Routing+over+Mobile+Ad-hoc+Networks%22&amp;btnG=&amp;hl=en&amp;as_sdt=0%2C5</t>
  </si>
  <si>
    <t>citation:doc-1534-01</t>
  </si>
  <si>
    <t>https://scholar.google.co.uk/scholar?q=%22Risk+Modulating+Factors+in+Risk-Based+Access+Control+for+Information+in+a+MANET%22&amp;btnG=&amp;hl=en&amp;as_sdt=0%2C5</t>
  </si>
  <si>
    <t>citation:doc-1535-01</t>
  </si>
  <si>
    <t>https://scholar.google.co.uk/scholar?q=%22Unifying+MANET+safety+and+Security%22&amp;btnG=&amp;hl=en&amp;as_sdt=0%2C5</t>
  </si>
  <si>
    <t>citation:doc-1536-01</t>
  </si>
  <si>
    <t>https://scholar.google.co.uk/scholar?q=%22Dynamic+Trust+and+Risk+Management+in+MANETs%22&amp;btnG=&amp;hl=en&amp;as_sdt=0%2C5</t>
  </si>
  <si>
    <t>citation:doc-1538-01</t>
  </si>
  <si>
    <t>citation:doc-1539-01</t>
  </si>
  <si>
    <t>https://scholar.google.co.uk/scholar?q=%22Toward+a+Formal+Characterization+of+Policy+Specification+and+Analysis%22&amp;btnG=&amp;hl=en&amp;as_sdt=0%2C5</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</si>
  <si>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</si>
  <si>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</si>
  <si>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</si>
  <si>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</si>
  <si>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</si>
  <si>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</si>
  <si>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</si>
  <si>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</si>
  <si>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</si>
  <si>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</si>
  <si>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</si>
  <si>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</si>
  <si>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</si>
  <si>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</si>
  <si>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</si>
  <si>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</si>
  <si>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</si>
  <si>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</si>
  <si>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</si>
  <si>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</si>
  <si>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</si>
  <si>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</si>
  <si>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</si>
  <si>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</si>
  <si>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</si>
  <si>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</si>
  <si>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</si>
  <si>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</si>
  <si>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</si>
  <si>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</si>
  <si>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</si>
  <si>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</si>
  <si>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</si>
  <si>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</si>
  <si>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</si>
  <si>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</si>
  <si>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</si>
  <si>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</si>
  <si>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</si>
  <si>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</si>
  <si>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</si>
  <si>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</si>
  <si>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</si>
  <si>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</si>
  <si>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</si>
  <si>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</si>
  <si>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</si>
  <si>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</si>
  <si>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</si>
  <si>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</si>
  <si>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https://scholar.google.co.uk/scholar?q=%22Integrative+Use+of+Information+Extraction%2C+Semantic+Matchmaking+and+Adaptive+Coupling+Techniques+in+Support+of+Distributed+Information+Processing+and+Decision-Making%22&amp;btnG=&amp;hl=en&amp;as_sdt=0%2C5</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</si>
  <si>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</si>
  <si>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</si>
  <si>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</si>
  <si>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</si>
  <si>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</si>
  <si>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</si>
  <si>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</si>
  <si>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</si>
  <si>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</si>
  <si>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</si>
  <si>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</si>
  <si>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</si>
  <si>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</si>
  <si>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</si>
  <si>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</si>
  <si>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</si>
  <si>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</si>
  <si>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</si>
  <si>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</si>
  <si>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</si>
  <si>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</si>
  <si>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</si>
  <si>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</si>
  <si>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</si>
  <si>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</si>
  <si>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</si>
  <si>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</si>
  <si>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</si>
  <si>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</si>
  <si>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</si>
  <si>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</si>
  <si>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</si>
  <si>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</si>
  <si>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</si>
  <si>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</si>
  <si>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</si>
  <si>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</si>
  <si>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</si>
  <si>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</si>
  <si>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</si>
  <si>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</si>
  <si>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</si>
  <si>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</si>
  <si>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</si>
  <si>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</si>
  <si>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</si>
  <si>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</si>
  <si>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</si>
  <si>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</si>
  <si>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</si>
  <si>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</si>
  <si>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</si>
  <si>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</si>
  <si>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</si>
  <si>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</si>
  <si>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</si>
  <si>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</si>
  <si>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</si>
  <si>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</si>
  <si>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https://scholar.google.co.uk/scholar?q=%22Subjective+Logic+with+Uncertain+Partial+Observations%22&amp;btnG=&amp;hl=en&amp;as_sdt=0%2C5</t>
  </si>
  <si>
    <t>citation:doc-1928-01</t>
  </si>
  <si>
    <t>citation:doc-1929-01</t>
  </si>
  <si>
    <t>citation:doc-1930-01</t>
  </si>
  <si>
    <t>citation:doc-1931-01</t>
  </si>
  <si>
    <t>citation:doc-1933-01</t>
  </si>
  <si>
    <t>citation:doc-1934-01</t>
  </si>
  <si>
    <t>citation:doc-1936-01</t>
  </si>
  <si>
    <t>citation:doc-1939-01</t>
  </si>
  <si>
    <t>citation:doc-1941-01</t>
  </si>
  <si>
    <t>citation:doc-1952a-01</t>
  </si>
  <si>
    <t>https://scholar.google.co.uk/scholar?q=%22Integrating+Hard+and+Soft+Information+Sources+for+D2D+Using+Controlled+Natural+Language%22&amp;btnG=&amp;hl=en&amp;as_sdt=0%2C5</t>
  </si>
  <si>
    <t>citation:doc-1954-01</t>
  </si>
  <si>
    <t>https://scholar.google.co.uk/scholar?q=%22Balancing+Value+and+Risk+In+Information+Sharing+Through+Obfuscation%22&amp;btnG=&amp;hl=en&amp;as_sdt=0%2C5</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</si>
  <si>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</si>
  <si>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</si>
  <si>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</si>
  <si>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</si>
  <si>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</si>
  <si>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</si>
  <si>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</si>
  <si>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</si>
  <si>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</si>
  <si>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</si>
  <si>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</si>
  <si>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</si>
  <si>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</si>
  <si>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</si>
  <si>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</si>
  <si>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</si>
  <si>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</si>
  <si>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</si>
  <si>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</si>
  <si>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</si>
  <si>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</si>
  <si>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</si>
  <si>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</si>
  <si>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</si>
  <si>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</si>
  <si>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</si>
  <si>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</si>
  <si>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</si>
  <si>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</si>
  <si>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</si>
  <si>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</si>
  <si>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</si>
  <si>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</si>
  <si>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</si>
  <si>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</si>
  <si>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</si>
  <si>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</si>
  <si>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</si>
  <si>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</si>
  <si>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</si>
  <si>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</si>
  <si>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</si>
  <si>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</si>
  <si>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</si>
  <si>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</si>
  <si>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</si>
  <si>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</si>
  <si>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</si>
  <si>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</si>
  <si>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</si>
  <si>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</si>
  <si>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</si>
  <si>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</si>
  <si>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</si>
  <si>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</si>
  <si>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</si>
  <si>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</si>
  <si>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</si>
  <si>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</si>
  <si>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</si>
  <si>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</si>
  <si>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</si>
  <si>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</si>
  <si>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</si>
  <si>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</si>
  <si>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</si>
  <si>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</si>
  <si>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</si>
  <si>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</si>
  <si>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</si>
  <si>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</si>
  <si>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</si>
  <si>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</si>
  <si>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</si>
  <si>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</si>
  <si>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</si>
  <si>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</si>
  <si>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</si>
  <si>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</si>
  <si>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</si>
  <si>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</si>
  <si>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</si>
  <si>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</si>
  <si>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</si>
  <si>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</si>
  <si>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</si>
  <si>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</si>
  <si>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</si>
  <si>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</si>
  <si>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</si>
  <si>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</si>
  <si>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</si>
  <si>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</si>
  <si>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</si>
  <si>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</si>
  <si>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</si>
  <si>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</si>
  <si>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</si>
  <si>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</si>
  <si>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</si>
  <si>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</si>
  <si>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</si>
  <si>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</si>
  <si>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</si>
  <si>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</si>
  <si>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</si>
  <si>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</si>
  <si>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</si>
  <si>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</si>
  <si>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</si>
  <si>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</si>
  <si>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</si>
  <si>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</si>
  <si>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</si>
  <si>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</si>
  <si>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</si>
  <si>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</si>
  <si>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</si>
  <si>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https://scholar.google.co.uk/scholar?q=%22TIDY%3A+A+Trust-Based+Approach+to+Information+Fusion+through+Diversity%22&amp;btnG=&amp;hl=en&amp;as_sdt=0%2C5</t>
  </si>
  <si>
    <t>citation:doc-2306-01</t>
  </si>
  <si>
    <t>citation:doc-2309-01</t>
  </si>
  <si>
    <t>citation:doc-2310-01</t>
  </si>
  <si>
    <t>citation:doc-2312-01</t>
  </si>
  <si>
    <t>https://scholar.google.co.uk/scholar?q=%22Assessing+Trust+over+Uncertain+Rules+and+Streaming+Data%22&amp;btnG=&amp;hl=en&amp;as_sdt=0%2C5</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</si>
  <si>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</si>
  <si>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</si>
  <si>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</si>
  <si>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</si>
  <si>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</si>
  <si>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</si>
  <si>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</si>
  <si>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</si>
  <si>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</si>
  <si>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</si>
  <si>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</si>
  <si>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</si>
  <si>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</si>
  <si>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</si>
  <si>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</si>
  <si>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</si>
  <si>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</si>
  <si>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</si>
  <si>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</si>
  <si>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</si>
  <si>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</si>
  <si>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https://scholar.google.co.uk/scholar?q=%22Constructing+Controlled+English+for+Both+Human+Usage+and+Machine+Processing%22&amp;btnG=&amp;hl=en&amp;as_sdt=0%2C5</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</si>
  <si>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</si>
  <si>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</si>
  <si>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</si>
  <si>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</si>
  <si>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</si>
  <si>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</si>
  <si>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</si>
  <si>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</si>
  <si>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</si>
  <si>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</si>
  <si>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</si>
  <si>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</si>
  <si>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</si>
  <si>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</si>
  <si>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</si>
  <si>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</si>
  <si>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</si>
  <si>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</si>
  <si>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</si>
  <si>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</si>
  <si>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https://scholar.google.co.uk/scholar?q=%22TRIBE%3A+Trust+Revision+for+Information+Based+on+Evidence%22&amp;btnG=&amp;hl=en&amp;as_sdt=0%2C5</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</si>
  <si>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</si>
  <si>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</si>
  <si>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</si>
  <si>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</si>
  <si>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</si>
  <si>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</si>
  <si>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</si>
  <si>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</si>
  <si>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</si>
  <si>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</si>
  <si>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</si>
  <si>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</si>
  <si>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</si>
  <si>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</si>
  <si>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</si>
  <si>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</si>
  <si>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</si>
  <si>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</si>
  <si>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</si>
  <si>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</si>
  <si>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</si>
  <si>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</si>
  <si>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</si>
  <si>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</si>
  <si>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</si>
  <si>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</si>
  <si>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</si>
  <si>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</si>
  <si>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</si>
  <si>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</si>
  <si>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</si>
  <si>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</si>
  <si>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</si>
  <si>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</si>
  <si>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</si>
  <si>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</si>
  <si>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</si>
  <si>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</si>
  <si>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</si>
  <si>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</si>
  <si>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</si>
  <si>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</si>
  <si>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</si>
  <si>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</si>
  <si>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</si>
  <si>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</si>
  <si>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</si>
  <si>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</si>
  <si>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</si>
  <si>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</si>
  <si>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</si>
  <si>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</si>
  <si>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</si>
  <si>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</si>
  <si>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</si>
  <si>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</si>
  <si>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</si>
  <si>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</si>
  <si>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</si>
  <si>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</si>
  <si>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</si>
  <si>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</si>
  <si>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</si>
  <si>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</si>
  <si>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</si>
  <si>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</si>
  <si>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</si>
  <si>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</si>
  <si>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</si>
  <si>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</si>
  <si>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</si>
  <si>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</si>
  <si>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</si>
  <si>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https://scholar.google.co.uk/scholar?q=%22Argumentation+Random+Field+for+Linchpin+Analysis%22&amp;btnG=&amp;hl=en&amp;as_sdt=0%2C5</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</si>
  <si>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</si>
  <si>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</si>
  <si>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</si>
  <si>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</si>
  <si>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</si>
  <si>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</si>
  <si>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</si>
  <si>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</si>
  <si>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</si>
  <si>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</si>
  <si>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</si>
  <si>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</si>
  <si>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</si>
  <si>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</si>
  <si>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</si>
  <si>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</si>
  <si>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</si>
  <si>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</si>
  <si>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</si>
  <si>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</si>
  <si>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</si>
  <si>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</si>
  <si>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</si>
  <si>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</si>
  <si>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</si>
  <si>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</si>
  <si>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</si>
  <si>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</si>
  <si>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</si>
  <si>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</si>
  <si>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</si>
  <si>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</si>
  <si>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</si>
  <si>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</si>
  <si>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</si>
  <si>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</si>
  <si>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</si>
  <si>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</si>
  <si>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</si>
  <si>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</si>
  <si>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</si>
  <si>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</si>
  <si>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</si>
  <si>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</si>
  <si>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</si>
  <si>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</si>
  <si>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</si>
  <si>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</si>
  <si>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</si>
  <si>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</si>
  <si>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</si>
  <si>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</si>
  <si>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</si>
  <si>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</si>
  <si>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</si>
  <si>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</si>
  <si>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</si>
  <si>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</si>
  <si>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</si>
  <si>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</si>
  <si>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</si>
  <si>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</si>
  <si>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</si>
  <si>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</si>
  <si>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</si>
  <si>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</si>
  <si>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</si>
  <si>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</si>
  <si>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</si>
  <si>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</si>
  <si>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</si>
  <si>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</si>
  <si>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</si>
  <si>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</si>
  <si>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</si>
  <si>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</si>
  <si>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</si>
  <si>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</si>
  <si>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</si>
  <si>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</si>
  <si>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</si>
  <si>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</si>
  <si>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</si>
  <si>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</si>
  <si>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</si>
  <si>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</si>
  <si>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</si>
  <si>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</si>
  <si>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</si>
  <si>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</si>
  <si>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</si>
  <si>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</si>
  <si>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</si>
  <si>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</si>
  <si>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</si>
  <si>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</si>
  <si>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</si>
  <si>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</si>
  <si>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</si>
  <si>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</si>
  <si>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</si>
  <si>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</si>
  <si>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</si>
  <si>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</si>
  <si>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</si>
  <si>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</si>
  <si>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</si>
  <si>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</si>
  <si>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</si>
  <si>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</si>
  <si>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</si>
  <si>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</si>
  <si>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</si>
  <si>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</si>
  <si>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</si>
  <si>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</si>
  <si>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</si>
  <si>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</si>
  <si>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</si>
  <si>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</si>
  <si>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</si>
  <si>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</si>
  <si>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</si>
  <si>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</si>
  <si>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</si>
  <si>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</si>
  <si>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https://scholar.google.co.uk/scholar?q=%22Building+a+%22living+database%22+for+human-machine+intelligence+analysis%22&amp;btnG=&amp;hl=en&amp;as_sdt=0%2C5</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</si>
  <si>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</si>
  <si>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</si>
  <si>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</si>
  <si>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</si>
  <si>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</si>
  <si>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</si>
  <si>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</si>
  <si>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</si>
  <si>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</si>
  <si>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</si>
  <si>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</si>
  <si>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</si>
  <si>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</si>
  <si>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</si>
  <si>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</si>
  <si>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</si>
  <si>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</si>
  <si>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</si>
  <si>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</si>
  <si>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</si>
  <si>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</si>
  <si>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</si>
  <si>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</si>
  <si>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</si>
  <si>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</si>
  <si>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</si>
  <si>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</si>
  <si>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</si>
  <si>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</si>
  <si>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</si>
  <si>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</si>
  <si>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</si>
  <si>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</si>
  <si>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</si>
  <si>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</si>
  <si>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</si>
  <si>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</si>
  <si>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</si>
  <si>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</si>
  <si>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</si>
  <si>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</si>
  <si>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</si>
  <si>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</si>
  <si>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</si>
  <si>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</si>
  <si>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</si>
  <si>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</si>
  <si>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</si>
  <si>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</si>
  <si>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</si>
  <si>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</si>
  <si>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</si>
  <si>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</si>
  <si>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</si>
  <si>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</si>
  <si>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</si>
  <si>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</si>
  <si>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</si>
  <si>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</si>
  <si>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</si>
  <si>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</si>
  <si>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</si>
  <si>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</si>
  <si>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</si>
  <si>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</si>
  <si>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</si>
  <si>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</si>
  <si>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</si>
  <si>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</si>
  <si>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https://scholar.google.co.uk/scholar?q=%22Behavior+Modeling+with+Probabilistic+Context+Free+Grammars%22&amp;btnG=&amp;hl=en&amp;as_sdt=0%2C5</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</si>
  <si>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</si>
  <si>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</si>
  <si>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</si>
  <si>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</si>
  <si>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</si>
  <si>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</si>
  <si>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</si>
  <si>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</si>
  <si>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</si>
  <si>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</si>
  <si>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</si>
  <si>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</si>
  <si>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</si>
  <si>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</si>
  <si>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</si>
  <si>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</si>
  <si>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</si>
  <si>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</si>
  <si>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</si>
  <si>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</si>
  <si>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</si>
  <si>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</si>
  <si>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</si>
  <si>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</si>
  <si>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</si>
  <si>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</si>
  <si>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</si>
  <si>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</si>
  <si>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</si>
  <si>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</si>
  <si>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</si>
  <si>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</si>
  <si>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</si>
  <si>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</si>
  <si>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</si>
  <si>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</si>
  <si>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</si>
  <si>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</si>
  <si>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</si>
  <si>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</si>
  <si>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</si>
  <si>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</si>
  <si>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</si>
  <si>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</si>
  <si>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</si>
  <si>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</si>
  <si>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</si>
  <si>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https://scholar.google.co.uk/scholar?q=%22A+Semantic+Wiki+Based+Light-Weight+Web+Application+Model%22&amp;btnG=&amp;hl=en&amp;as_sdt=0%2C5</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</si>
  <si>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</si>
  <si>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</si>
  <si>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</si>
  <si>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</si>
  <si>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</si>
  <si>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</si>
  <si>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</si>
  <si>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</si>
  <si>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</si>
  <si>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</si>
  <si>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</si>
  <si>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</si>
  <si>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</si>
  <si>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</si>
  <si>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</si>
  <si>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</si>
  <si>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</si>
  <si>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</si>
  <si>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</si>
  <si>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</si>
  <si>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</si>
  <si>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https://scholar.google.co.uk/scholar?q=%22A+new+paradigm+in+International+Collaboration%3A+The+US-UK+International+Technology+Alliance+in+Network+and+Information+Sciences%22&amp;btnG=&amp;hl=en&amp;as_sdt=0%2C5</t>
  </si>
  <si>
    <t>https://scholar.google.co.uk/scholar?hl=en&amp;q=%22You+Can%27t+Get+There+From+Here%3A+Sensor+Scheduling+with+Refocusing+Delays%22&amp;btnG=&amp;as_sdt=1%2C5&amp;as_sdtp=</t>
  </si>
  <si>
    <t>citation:doc-x0025-01</t>
  </si>
  <si>
    <t>https://scholar.google.co.uk/scholar?q=%22Quality+of+Sensor-originated+Information+in+Coalition+Information+Networks%22&amp;btnG=&amp;hl=en&amp;as_sdt=0%2C5</t>
  </si>
  <si>
    <t>citation:doc-x0026-01</t>
  </si>
  <si>
    <t>https://scholar.google.co.uk/scholar?q=%22FUSE-BEE%3A+Fusion+of+Subjective+Opinions+through+Behavior+Estimation%22&amp;btnG=&amp;hl=en&amp;as_sdt=0%2C5</t>
  </si>
  <si>
    <t>citation:doc-x0027-01</t>
  </si>
  <si>
    <t>https://scholar.google.co.uk/scholar?hl=en&amp;q=%22Hybrid+Rationale+and+Controlled+Natural+Language+for+Shared+Understanding%22&amp;btnG=&amp;as_sdt=1%2C5&amp;as_sdtp=</t>
  </si>
  <si>
    <t>citation:doc-x0028-01</t>
  </si>
  <si>
    <t>https://scholar.google.co.uk/scholar?hl=en&amp;q=%22Lessons+Learned+from+an+Evaluation+of+a+Shared+Representation+to+Support+Collaborative+Planning%22&amp;btnG=&amp;as_sdt=1%2C5&amp;as_sdtp=</t>
  </si>
  <si>
    <t>https://scholar.google.co.uk/scholar?q=An+Approach+to+Knowledge+Management+for+Coalition+Information+Sharing+at+the+Network+Edge&amp;btnG=&amp;hl=en&amp;as_sdt=0%2C5</t>
  </si>
  <si>
    <t>citation:doc-x0030-01</t>
  </si>
  <si>
    <t>https://scholar.google.co.uk/scholar?q=%22The+Network-Extended+Mind%22&amp;btnG=&amp;hl=en&amp;as_sdt=0%2C5</t>
  </si>
  <si>
    <t>citation:doc-x0031-01</t>
  </si>
  <si>
    <t>https://scholar.google.co.uk/scholar?q=%22Sensor-Mission+Assignment+in+Constrained+Environments%22&amp;btnG=&amp;hl=en&amp;as_sdt=0%2C5</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</si>
  <si>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</si>
  <si>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</si>
  <si>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</si>
  <si>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</si>
  <si>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</si>
  <si>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</si>
  <si>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</si>
  <si>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</si>
  <si>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</si>
  <si>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</si>
  <si>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</si>
  <si>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</si>
  <si>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</si>
  <si>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</si>
  <si>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</si>
  <si>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</si>
  <si>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</si>
  <si>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</si>
  <si>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</si>
  <si>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</si>
  <si>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</si>
  <si>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</si>
  <si>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</si>
  <si>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</si>
  <si>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</si>
  <si>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</si>
  <si>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</si>
  <si>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</si>
  <si>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</si>
  <si>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</si>
  <si>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</si>
  <si>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</si>
  <si>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</si>
  <si>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</si>
  <si>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</si>
  <si>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</si>
  <si>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</si>
  <si>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</si>
  <si>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</si>
  <si>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</si>
  <si>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</si>
  <si>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</si>
  <si>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</si>
  <si>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</si>
  <si>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</si>
  <si>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</si>
  <si>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</si>
  <si>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</si>
  <si>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</si>
  <si>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</si>
  <si>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</si>
  <si>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</si>
  <si>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</si>
  <si>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</si>
  <si>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</si>
  <si>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</si>
  <si>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</si>
  <si>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</si>
  <si>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</si>
  <si>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</si>
  <si>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</si>
  <si>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</si>
  <si>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</si>
  <si>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</si>
  <si>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</si>
  <si>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</si>
  <si>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</si>
  <si>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</si>
  <si>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</si>
  <si>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</si>
  <si>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</si>
  <si>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</si>
  <si>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</si>
  <si>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</si>
  <si>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</si>
  <si>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</si>
  <si>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</si>
  <si>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</si>
  <si>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</si>
  <si>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</si>
  <si>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</si>
  <si>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</si>
  <si>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</si>
  <si>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</si>
  <si>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</si>
  <si>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</si>
  <si>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</si>
  <si>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</si>
  <si>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</si>
  <si>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</si>
  <si>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</si>
  <si>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</si>
  <si>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</si>
  <si>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</si>
  <si>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</si>
  <si>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</si>
  <si>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</si>
  <si>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</si>
  <si>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</si>
  <si>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</si>
  <si>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</si>
  <si>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</si>
  <si>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</si>
  <si>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</si>
  <si>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</si>
  <si>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</si>
  <si>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</si>
  <si>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</si>
  <si>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</si>
  <si>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</si>
  <si>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</si>
  <si>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</si>
  <si>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</si>
  <si>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</si>
  <si>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</si>
  <si>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</si>
  <si>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</si>
  <si>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</si>
  <si>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</si>
  <si>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</si>
  <si>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</si>
  <si>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</si>
  <si>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</si>
  <si>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</si>
  <si>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</si>
  <si>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</si>
  <si>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</si>
  <si>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</si>
  <si>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</si>
  <si>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</si>
  <si>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</si>
  <si>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</si>
  <si>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</si>
  <si>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</si>
  <si>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</si>
  <si>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</si>
  <si>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</si>
  <si>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</si>
  <si>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</si>
  <si>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</si>
  <si>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</si>
  <si>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</si>
  <si>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</si>
  <si>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</si>
  <si>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</si>
  <si>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</si>
  <si>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</si>
  <si>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</si>
  <si>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</si>
  <si>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</si>
  <si>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</si>
  <si>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</si>
  <si>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</si>
  <si>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</si>
  <si>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</si>
  <si>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</si>
  <si>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</si>
  <si>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</si>
  <si>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</si>
  <si>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</si>
  <si>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</si>
  <si>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</si>
  <si>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</si>
  <si>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</si>
  <si>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</si>
  <si>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</si>
  <si>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</si>
  <si>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</si>
  <si>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</si>
  <si>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</si>
  <si>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</si>
  <si>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</si>
  <si>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</si>
  <si>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</si>
  <si>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</si>
  <si>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</si>
  <si>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</si>
  <si>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</si>
  <si>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</si>
  <si>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</si>
  <si>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</si>
  <si>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</si>
  <si>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</si>
  <si>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</si>
  <si>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</si>
  <si>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</si>
  <si>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</si>
  <si>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</si>
  <si>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</si>
  <si>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</si>
  <si>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</si>
  <si>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</si>
  <si>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</si>
  <si>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</si>
  <si>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</si>
  <si>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</si>
  <si>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</si>
  <si>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</si>
  <si>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</si>
  <si>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</si>
  <si>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</si>
  <si>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</si>
  <si>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</si>
  <si>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</si>
  <si>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</si>
  <si>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</si>
  <si>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</si>
  <si>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</si>
  <si>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</si>
  <si>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</si>
  <si>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</si>
  <si>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</si>
  <si>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</si>
  <si>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</si>
  <si>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</si>
  <si>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</si>
  <si>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</si>
  <si>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</si>
  <si>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</si>
  <si>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</si>
  <si>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</si>
  <si>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</si>
  <si>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</si>
  <si>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</si>
  <si>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</si>
  <si>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</si>
  <si>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</si>
  <si>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</si>
  <si>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</si>
  <si>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</si>
  <si>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</si>
  <si>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</si>
  <si>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</si>
  <si>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</si>
  <si>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</si>
  <si>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</si>
  <si>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</si>
  <si>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</si>
  <si>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</si>
  <si>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</si>
  <si>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</si>
  <si>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</si>
  <si>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</si>
  <si>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</si>
  <si>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</si>
  <si>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</si>
  <si>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</si>
  <si>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</si>
  <si>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</si>
  <si>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</si>
  <si>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</si>
  <si>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</si>
  <si>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</si>
  <si>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</si>
  <si>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</si>
  <si>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</si>
  <si>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</si>
  <si>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</si>
  <si>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</si>
  <si>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</si>
  <si>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</si>
  <si>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</si>
  <si>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</si>
  <si>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</si>
  <si>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</si>
  <si>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</si>
  <si>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</si>
  <si>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</si>
  <si>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</si>
  <si>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</si>
  <si>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</si>
  <si>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</si>
  <si>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</si>
  <si>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</si>
  <si>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</si>
  <si>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</si>
  <si>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</si>
  <si>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</si>
  <si>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</si>
  <si>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</si>
  <si>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</si>
  <si>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</si>
  <si>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</si>
  <si>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</si>
  <si>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</si>
  <si>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</si>
  <si>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</si>
  <si>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</si>
  <si>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</si>
  <si>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</si>
  <si>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</si>
  <si>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</si>
  <si>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</si>
  <si>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</si>
  <si>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</si>
  <si>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</si>
  <si>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</si>
  <si>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</si>
  <si>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</si>
  <si>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</si>
  <si>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</si>
  <si>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</si>
  <si>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</si>
  <si>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</si>
  <si>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</si>
  <si>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</si>
  <si>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</si>
  <si>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</si>
  <si>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</si>
  <si>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</si>
  <si>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</si>
  <si>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count</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</si>
  <si>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</si>
  <si>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</si>
  <si>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</si>
  <si>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</si>
  <si>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</si>
  <si>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</si>
  <si>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</si>
  <si>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</si>
  <si>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</si>
  <si>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</si>
  <si>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</si>
  <si>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</si>
  <si>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</si>
  <si>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</si>
  <si>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</si>
  <si>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</si>
  <si>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</si>
  <si>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</si>
  <si>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</si>
  <si>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</si>
  <si>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</si>
  <si>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</si>
  <si>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</si>
  <si>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</si>
  <si>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</si>
  <si>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</si>
  <si>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</si>
  <si>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</si>
  <si>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</si>
  <si>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</si>
  <si>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</si>
  <si>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</si>
  <si>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</si>
  <si>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</si>
  <si>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</si>
  <si>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</si>
  <si>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</si>
  <si>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</si>
  <si>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</si>
  <si>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</si>
  <si>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</si>
  <si>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</si>
  <si>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</si>
  <si>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</si>
  <si>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</si>
  <si>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</si>
  <si>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</si>
  <si>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</si>
  <si>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</si>
  <si>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</si>
  <si>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</si>
  <si>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</si>
  <si>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</si>
  <si>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</si>
  <si>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</si>
  <si>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</si>
  <si>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</si>
  <si>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</si>
  <si>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</si>
  <si>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</si>
  <si>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</si>
  <si>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</si>
  <si>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</si>
  <si>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</si>
  <si>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</si>
  <si>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</si>
  <si>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</si>
  <si>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</si>
  <si>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</si>
  <si>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</si>
  <si>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</si>
  <si>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</si>
  <si>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</si>
  <si>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</si>
  <si>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</si>
  <si>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</si>
  <si>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</si>
  <si>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</si>
  <si>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</si>
  <si>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</si>
  <si>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</si>
  <si>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</si>
  <si>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</si>
  <si>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</si>
  <si>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</si>
  <si>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</si>
  <si>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</si>
  <si>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</si>
  <si>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</si>
  <si>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</si>
  <si>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</si>
  <si>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</si>
  <si>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</si>
  <si>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</si>
  <si>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</si>
  <si>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</si>
  <si>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</si>
  <si>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</si>
  <si>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</si>
  <si>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</si>
  <si>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</si>
  <si>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</si>
  <si>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</si>
  <si>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</si>
  <si>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</si>
  <si>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</si>
  <si>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</si>
  <si>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</si>
  <si>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</si>
  <si>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</si>
  <si>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</si>
  <si>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</si>
  <si>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</si>
  <si>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</si>
  <si>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</si>
  <si>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</si>
  <si>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</si>
  <si>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</si>
  <si>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</si>
  <si>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</si>
  <si>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</si>
  <si>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</si>
  <si>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</si>
  <si>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</si>
  <si>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</si>
  <si>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</si>
  <si>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</si>
  <si>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</si>
  <si>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</si>
  <si>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</si>
  <si>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</si>
  <si>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</si>
  <si>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</si>
  <si>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</si>
  <si>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</si>
  <si>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</si>
  <si>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</si>
  <si>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</si>
  <si>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</si>
  <si>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</si>
  <si>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</si>
  <si>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</si>
  <si>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</si>
  <si>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</si>
  <si>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</si>
  <si>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</si>
  <si>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</si>
  <si>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</si>
  <si>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</si>
  <si>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</si>
  <si>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</si>
  <si>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</si>
  <si>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</si>
  <si>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</si>
  <si>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</si>
  <si>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</si>
  <si>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</si>
  <si>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</si>
  <si>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</si>
  <si>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</si>
  <si>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</si>
  <si>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</si>
  <si>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</si>
  <si>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</si>
  <si>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</si>
  <si>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</si>
  <si>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</si>
  <si>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</si>
  <si>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</si>
  <si>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</si>
  <si>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</si>
  <si>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</si>
  <si>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</si>
  <si>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</si>
  <si>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</si>
  <si>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</si>
  <si>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</si>
  <si>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</si>
  <si>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</si>
  <si>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</si>
  <si>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</si>
  <si>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</si>
  <si>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</si>
  <si>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</si>
  <si>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</si>
  <si>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</si>
  <si>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</si>
  <si>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</si>
  <si>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</si>
  <si>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</si>
  <si>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</si>
  <si>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</si>
  <si>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</si>
  <si>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</si>
  <si>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</si>
  <si>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</si>
  <si>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</si>
  <si>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</si>
  <si>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</si>
  <si>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</si>
  <si>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</si>
  <si>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</si>
  <si>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</si>
  <si>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</si>
  <si>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</si>
  <si>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</si>
  <si>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</si>
  <si>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</si>
  <si>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</si>
  <si>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</si>
  <si>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</si>
  <si>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</si>
  <si>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</si>
  <si>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</si>
  <si>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</si>
  <si>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</si>
  <si>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</si>
  <si>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</si>
  <si>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</si>
  <si>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</si>
  <si>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</si>
  <si>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</si>
  <si>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</si>
  <si>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</si>
  <si>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</si>
  <si>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</si>
  <si>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</si>
  <si>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</si>
  <si>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</si>
  <si>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</si>
  <si>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</si>
  <si>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</si>
  <si>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</si>
  <si>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</si>
  <si>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</si>
  <si>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</si>
  <si>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</si>
  <si>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</si>
  <si>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</si>
  <si>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</si>
  <si>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</si>
  <si>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</si>
  <si>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</si>
  <si>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</si>
  <si>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</si>
  <si>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</si>
  <si>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</si>
  <si>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</si>
  <si>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</si>
  <si>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</si>
  <si>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</si>
  <si>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</si>
  <si>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</si>
  <si>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</si>
  <si>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</si>
  <si>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</si>
  <si>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</si>
  <si>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</si>
  <si>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</si>
  <si>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</si>
  <si>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</si>
  <si>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</si>
  <si>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</si>
  <si>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</si>
  <si>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</si>
  <si>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</si>
  <si>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</si>
  <si>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</si>
  <si>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</si>
  <si>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</si>
  <si>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</si>
  <si>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</si>
  <si>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</si>
  <si>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</si>
  <si>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</si>
  <si>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</si>
  <si>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</si>
  <si>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</si>
  <si>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</si>
  <si>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</si>
  <si>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</si>
  <si>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</si>
  <si>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</si>
  <si>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</si>
  <si>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</si>
  <si>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</si>
  <si>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</si>
  <si>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</si>
  <si>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</si>
  <si>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</si>
  <si>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</si>
  <si>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</si>
  <si>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</si>
  <si>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</si>
  <si>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</si>
  <si>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</si>
  <si>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</si>
  <si>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</si>
  <si>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</si>
  <si>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</si>
  <si>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</si>
  <si>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</si>
  <si>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</si>
  <si>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</si>
  <si>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</si>
  <si>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</si>
  <si>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</si>
  <si>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</si>
  <si>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</si>
  <si>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</si>
  <si>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</si>
  <si>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</si>
  <si>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</si>
  <si>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</si>
  <si>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</si>
  <si>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</si>
  <si>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</si>
  <si>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</si>
  <si>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</si>
  <si>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</si>
  <si>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</si>
  <si>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</si>
  <si>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</si>
  <si>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</si>
  <si>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</si>
  <si>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</si>
  <si>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</si>
  <si>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</si>
  <si>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</si>
  <si>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</si>
  <si>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</si>
  <si>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</si>
  <si>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</si>
  <si>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</si>
  <si>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</si>
  <si>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</si>
  <si>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</si>
  <si>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</si>
  <si>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</si>
  <si>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</si>
  <si>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</si>
  <si>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</si>
  <si>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</si>
  <si>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</si>
  <si>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</si>
  <si>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</si>
  <si>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</si>
  <si>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</si>
  <si>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</si>
  <si>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</si>
  <si>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</si>
  <si>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</si>
  <si>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</si>
  <si>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</si>
  <si>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</si>
  <si>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</si>
  <si>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</si>
  <si>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</si>
  <si>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</si>
  <si>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</si>
  <si>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</si>
  <si>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</si>
  <si>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</si>
  <si>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</si>
  <si>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</si>
  <si>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</si>
  <si>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</si>
  <si>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</si>
  <si>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</si>
  <si>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</si>
  <si>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</si>
  <si>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</si>
  <si>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</si>
  <si>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</si>
  <si>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</si>
  <si>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</si>
  <si>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</si>
  <si>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</si>
  <si>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</si>
  <si>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</si>
  <si>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</si>
  <si>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</si>
  <si>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</si>
  <si>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</si>
  <si>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</si>
  <si>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</si>
  <si>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</si>
  <si>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</si>
  <si>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</si>
  <si>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</si>
  <si>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</si>
  <si>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</si>
  <si>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</si>
  <si>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</si>
  <si>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</si>
  <si>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</si>
  <si>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</si>
  <si>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</si>
  <si>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</si>
  <si>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</si>
  <si>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</si>
  <si>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</si>
  <si>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</si>
  <si>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</si>
  <si>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</si>
  <si>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</si>
  <si>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</si>
  <si>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</si>
  <si>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</si>
  <si>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</si>
  <si>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</si>
  <si>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</si>
  <si>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</si>
  <si>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</si>
  <si>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</si>
  <si>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</si>
  <si>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</si>
  <si>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</si>
  <si>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</si>
  <si>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</si>
  <si>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</si>
  <si>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</si>
  <si>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</si>
  <si>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</si>
  <si>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</si>
  <si>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</si>
  <si>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</si>
  <si>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</si>
  <si>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</si>
  <si>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</si>
  <si>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</si>
  <si>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</si>
  <si>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</si>
  <si>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</si>
  <si>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</si>
  <si>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</si>
  <si>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</si>
  <si>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</si>
  <si>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</si>
  <si>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</si>
  <si>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</si>
  <si>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</si>
  <si>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</si>
  <si>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</si>
  <si>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</si>
  <si>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</si>
  <si>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</si>
  <si>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</si>
  <si>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</si>
  <si>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</si>
  <si>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</si>
  <si>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</si>
  <si>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</si>
  <si>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</si>
  <si>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</si>
  <si>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</si>
  <si>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</si>
  <si>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</si>
  <si>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</si>
  <si>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</si>
  <si>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</si>
  <si>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</si>
  <si>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</si>
  <si>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</si>
  <si>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</si>
  <si>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</si>
  <si>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</si>
  <si>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</si>
  <si>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</si>
  <si>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</si>
  <si>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</si>
  <si>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</si>
  <si>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</si>
  <si>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</si>
  <si>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</si>
  <si>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</si>
  <si>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</si>
  <si>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</si>
  <si>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</si>
  <si>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</si>
  <si>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</si>
  <si>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</si>
  <si>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</si>
  <si>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</si>
  <si>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</si>
  <si>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</si>
  <si>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</si>
  <si>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</si>
  <si>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</si>
  <si>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</si>
  <si>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</si>
  <si>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</si>
  <si>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</si>
  <si>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</si>
  <si>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</si>
  <si>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</si>
  <si>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</si>
  <si>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</si>
  <si>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</si>
  <si>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</si>
  <si>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</si>
  <si>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</si>
  <si>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</si>
  <si>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</si>
  <si>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</si>
  <si>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</si>
  <si>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</si>
  <si>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</si>
  <si>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</si>
  <si>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</si>
  <si>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</si>
  <si>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</si>
  <si>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</si>
  <si>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</si>
  <si>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</si>
  <si>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</si>
  <si>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</si>
  <si>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</si>
  <si>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</si>
  <si>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</si>
  <si>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</si>
  <si>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</si>
  <si>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</si>
  <si>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</si>
  <si>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</si>
  <si>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</si>
  <si>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</si>
  <si>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</si>
  <si>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</si>
  <si>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</si>
  <si>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</si>
  <si>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</si>
  <si>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</si>
  <si>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</si>
  <si>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</si>
  <si>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</si>
  <si>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</si>
  <si>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</si>
  <si>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</si>
  <si>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</si>
  <si>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</si>
  <si>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</si>
  <si>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</si>
  <si>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</si>
  <si>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</si>
  <si>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</si>
  <si>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</si>
  <si>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</si>
  <si>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</si>
  <si>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</si>
  <si>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</si>
  <si>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</si>
  <si>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</si>
  <si>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</si>
  <si>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</si>
  <si>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</si>
  <si>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</si>
  <si>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</si>
  <si>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</si>
  <si>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</si>
  <si>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</si>
  <si>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</si>
  <si>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</si>
  <si>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</si>
  <si>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</si>
  <si>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</si>
  <si>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</si>
  <si>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</si>
  <si>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</si>
  <si>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</si>
  <si>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</si>
  <si>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</si>
  <si>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</si>
  <si>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</si>
  <si>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</si>
  <si>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</si>
  <si>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</si>
  <si>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</si>
  <si>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</si>
  <si>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</si>
  <si>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</si>
  <si>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</si>
  <si>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</si>
  <si>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</si>
  <si>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</si>
  <si>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</si>
  <si>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</si>
  <si>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</si>
  <si>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</si>
  <si>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</si>
  <si>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</si>
  <si>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</si>
  <si>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</si>
  <si>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</si>
  <si>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</si>
  <si>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</si>
  <si>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</si>
  <si>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</si>
  <si>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</si>
  <si>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</si>
  <si>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</si>
  <si>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</si>
  <si>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</si>
  <si>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</si>
  <si>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</si>
  <si>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</si>
  <si>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</si>
  <si>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</si>
  <si>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</si>
  <si>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</si>
  <si>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</si>
  <si>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</si>
  <si>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</si>
  <si>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</si>
  <si>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</si>
  <si>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</si>
  <si>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</si>
  <si>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</si>
  <si>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</si>
  <si>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</si>
  <si>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</si>
  <si>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</si>
  <si>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</si>
  <si>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</si>
  <si>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</si>
  <si>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</si>
  <si>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</si>
  <si>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</si>
  <si>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</si>
  <si>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</si>
  <si>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</si>
  <si>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</si>
  <si>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</si>
  <si>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</si>
  <si>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</si>
  <si>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</si>
  <si>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</si>
  <si>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</si>
  <si>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</si>
  <si>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</si>
  <si>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</si>
  <si>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</si>
  <si>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</si>
  <si>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</si>
  <si>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</si>
  <si>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</si>
  <si>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</si>
  <si>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</si>
  <si>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</si>
  <si>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</si>
  <si>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</si>
  <si>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</si>
  <si>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</si>
  <si>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</si>
  <si>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</si>
  <si>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</si>
  <si>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</si>
  <si>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</si>
  <si>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</si>
  <si>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</si>
  <si>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</si>
  <si>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</si>
  <si>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</si>
  <si>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</si>
  <si>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</si>
  <si>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</si>
  <si>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</si>
  <si>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</si>
  <si>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</si>
  <si>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</si>
  <si>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</si>
  <si>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</si>
  <si>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</si>
  <si>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</si>
  <si>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</si>
  <si>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</si>
  <si>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</si>
  <si>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</si>
  <si>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</si>
  <si>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</si>
  <si>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</si>
  <si>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</si>
  <si>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</si>
  <si>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</si>
  <si>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</si>
  <si>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</si>
  <si>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</si>
  <si>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</si>
  <si>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</si>
  <si>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</si>
  <si>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</si>
  <si>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</si>
  <si>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</si>
  <si>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</si>
  <si>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</si>
  <si>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</si>
  <si>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</si>
  <si>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</si>
  <si>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</si>
  <si>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</si>
  <si>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</si>
  <si>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</si>
  <si>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</si>
  <si>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</si>
  <si>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</si>
  <si>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</si>
  <si>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</si>
  <si>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</si>
  <si>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</si>
  <si>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</si>
  <si>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</si>
  <si>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</si>
  <si>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</si>
  <si>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</si>
  <si>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</si>
  <si>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</si>
  <si>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</si>
  <si>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</si>
  <si>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</si>
  <si>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</si>
  <si>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</si>
  <si>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</si>
  <si>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</si>
  <si>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</si>
  <si>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</si>
  <si>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</si>
  <si>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</si>
  <si>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</si>
  <si>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</si>
  <si>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</si>
  <si>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</si>
  <si>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</si>
  <si>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</si>
  <si>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</si>
  <si>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</si>
  <si>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</si>
  <si>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</si>
  <si>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</si>
  <si>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</si>
  <si>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</si>
  <si>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</si>
  <si>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</si>
  <si>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</si>
  <si>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</si>
  <si>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</si>
  <si>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</si>
  <si>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</si>
  <si>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</si>
  <si>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</si>
  <si>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</si>
  <si>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</si>
  <si>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</si>
  <si>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</si>
  <si>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</si>
  <si>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</si>
  <si>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</si>
  <si>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</si>
  <si>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</si>
  <si>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</si>
  <si>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</si>
  <si>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</si>
  <si>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</si>
  <si>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</si>
  <si>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</si>
  <si>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</si>
  <si>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</si>
  <si>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</si>
  <si>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</si>
  <si>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</si>
  <si>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</si>
  <si>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</si>
  <si>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</si>
  <si>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</si>
  <si>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</si>
  <si>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</si>
  <si>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</si>
  <si>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</si>
  <si>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</si>
  <si>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</si>
  <si>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</si>
  <si>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</si>
  <si>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</si>
  <si>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</si>
  <si>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</si>
  <si>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</si>
  <si>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</si>
  <si>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</si>
  <si>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</si>
  <si>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</si>
  <si>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</si>
  <si>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</si>
  <si>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</si>
  <si>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</si>
  <si>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</si>
  <si>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</si>
  <si>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</si>
  <si>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</si>
  <si>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</si>
  <si>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</si>
  <si>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</si>
  <si>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</si>
  <si>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</si>
  <si>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</si>
  <si>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</si>
  <si>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</si>
  <si>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</si>
  <si>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</si>
  <si>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</si>
  <si>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</si>
  <si>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</si>
  <si>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</si>
  <si>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</si>
  <si>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</si>
  <si>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</si>
  <si>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</si>
  <si>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</si>
  <si>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</si>
  <si>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</si>
  <si>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</si>
  <si>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</si>
  <si>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</si>
  <si>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</si>
  <si>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</si>
  <si>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</si>
  <si>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</si>
  <si>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</si>
  <si>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</si>
  <si>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</si>
  <si>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</si>
  <si>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</si>
  <si>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</si>
  <si>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</si>
  <si>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</si>
  <si>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</si>
  <si>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</si>
  <si>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</si>
  <si>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</si>
  <si>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</si>
  <si>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</si>
  <si>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</si>
  <si>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</si>
  <si>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</si>
  <si>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</si>
  <si>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</si>
  <si>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</si>
  <si>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</si>
  <si>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</si>
  <si>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</si>
  <si>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</si>
  <si>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</si>
  <si>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</si>
  <si>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</si>
  <si>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</si>
  <si>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</si>
  <si>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</si>
  <si>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</si>
  <si>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</si>
  <si>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</si>
  <si>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</si>
  <si>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</si>
  <si>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</si>
  <si>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</si>
  <si>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</si>
  <si>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</si>
  <si>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</si>
  <si>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</si>
  <si>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</si>
  <si>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</si>
  <si>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</si>
  <si>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</si>
  <si>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</si>
  <si>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</si>
  <si>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</si>
  <si>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</si>
  <si>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</si>
  <si>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</si>
  <si>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</si>
  <si>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</si>
  <si>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</si>
  <si>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</si>
  <si>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</si>
  <si>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</si>
  <si>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</si>
  <si>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</si>
  <si>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</si>
  <si>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</si>
  <si>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</si>
  <si>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</si>
  <si>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</si>
  <si>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</si>
  <si>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</si>
  <si>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</si>
  <si>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</si>
  <si>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</si>
  <si>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</si>
  <si>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</si>
  <si>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</si>
  <si>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</si>
  <si>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</si>
  <si>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</si>
  <si>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</si>
  <si>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</si>
  <si>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</si>
  <si>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</si>
  <si>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</si>
  <si>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</si>
  <si>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</si>
  <si>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</si>
  <si>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</si>
  <si>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</si>
  <si>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</si>
  <si>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</si>
  <si>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</si>
  <si>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</si>
  <si>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</si>
  <si>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</si>
  <si>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</si>
  <si>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</si>
  <si>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</si>
  <si>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</si>
  <si>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</si>
  <si>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</si>
  <si>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</si>
  <si>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</si>
  <si>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</si>
  <si>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</si>
  <si>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</si>
  <si>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</si>
  <si>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</si>
  <si>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</si>
  <si>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</si>
  <si>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</si>
  <si>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</si>
  <si>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</si>
  <si>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</si>
  <si>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</si>
  <si>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</si>
  <si>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</si>
  <si>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</si>
  <si>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</si>
  <si>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</si>
  <si>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</si>
  <si>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</si>
  <si>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</si>
  <si>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</si>
  <si>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</si>
  <si>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</si>
  <si>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</si>
  <si>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</si>
  <si>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</si>
  <si>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</si>
  <si>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</si>
  <si>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</si>
  <si>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</si>
  <si>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</si>
  <si>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</si>
  <si>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</si>
  <si>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</si>
  <si>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</si>
  <si>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</si>
  <si>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</si>
  <si>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</si>
  <si>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</si>
  <si>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</si>
  <si>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</si>
  <si>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</si>
  <si>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</si>
  <si>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</si>
  <si>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</si>
  <si>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</si>
  <si>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</si>
  <si>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</si>
  <si>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</si>
  <si>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</si>
  <si>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</si>
  <si>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</si>
  <si>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</si>
  <si>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</si>
  <si>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</si>
  <si>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</si>
  <si>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</si>
  <si>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</si>
  <si>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</si>
  <si>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</si>
  <si>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</si>
  <si>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</si>
  <si>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</si>
  <si>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</si>
  <si>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</si>
  <si>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</si>
  <si>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</si>
  <si>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</si>
  <si>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</si>
  <si>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</si>
  <si>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</si>
  <si>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</si>
  <si>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</si>
  <si>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</si>
  <si>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</si>
  <si>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</si>
  <si>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</si>
  <si>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</si>
  <si>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</si>
  <si>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</si>
  <si>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</si>
  <si>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</si>
  <si>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</si>
  <si>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</si>
  <si>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</si>
  <si>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</si>
  <si>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</si>
  <si>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</si>
  <si>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</si>
  <si>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</si>
  <si>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</si>
  <si>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</si>
  <si>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</si>
  <si>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</si>
  <si>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</si>
  <si>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</si>
  <si>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</si>
  <si>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</si>
  <si>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</si>
  <si>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</si>
  <si>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</si>
  <si>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</si>
  <si>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</si>
  <si>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</si>
  <si>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</si>
  <si>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</si>
  <si>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</si>
  <si>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</si>
  <si>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</si>
  <si>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</si>
  <si>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</si>
  <si>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</si>
  <si>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</si>
  <si>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</si>
  <si>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</si>
  <si>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</si>
  <si>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</si>
  <si>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</si>
  <si>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</si>
  <si>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</si>
  <si>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</si>
  <si>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</si>
  <si>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</si>
  <si>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</si>
  <si>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</si>
  <si>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</si>
  <si>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</si>
  <si>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</si>
  <si>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</si>
  <si>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</si>
  <si>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</si>
  <si>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</si>
  <si>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</si>
  <si>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</si>
  <si>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</si>
  <si>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</si>
  <si>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</si>
  <si>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</si>
  <si>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</si>
  <si>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</si>
  <si>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</si>
  <si>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</si>
  <si>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</si>
  <si>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</si>
  <si>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</si>
  <si>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</si>
  <si>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</si>
  <si>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</si>
  <si>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</si>
  <si>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</si>
  <si>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</si>
  <si>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</si>
  <si>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</si>
  <si>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</si>
  <si>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</si>
  <si>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</si>
  <si>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</si>
  <si>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</si>
  <si>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</si>
  <si>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</si>
  <si>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</si>
  <si>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</si>
  <si>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</si>
  <si>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</si>
  <si>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</si>
  <si>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</si>
  <si>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</si>
  <si>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</si>
  <si>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</si>
  <si>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</si>
  <si>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</si>
  <si>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</si>
  <si>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</si>
  <si>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</si>
  <si>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</si>
  <si>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</si>
  <si>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</si>
  <si>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</si>
  <si>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</si>
  <si>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</si>
  <si>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</si>
  <si>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</si>
  <si>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</si>
  <si>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</si>
  <si>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</si>
  <si>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</si>
  <si>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</si>
  <si>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</si>
  <si>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</si>
  <si>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</si>
  <si>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</si>
  <si>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</si>
  <si>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</si>
  <si>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</si>
  <si>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</si>
  <si>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</si>
  <si>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</si>
  <si>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</si>
  <si>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</si>
  <si>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</si>
  <si>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</si>
  <si>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</si>
  <si>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</si>
  <si>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</si>
  <si>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</si>
  <si>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</si>
  <si>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</si>
  <si>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</si>
  <si>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</si>
  <si>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</si>
  <si>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</si>
  <si>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</si>
  <si>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</si>
  <si>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</si>
  <si>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</si>
  <si>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</si>
  <si>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</si>
  <si>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</si>
  <si>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</si>
  <si>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</si>
  <si>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</si>
  <si>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</si>
  <si>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</si>
  <si>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</si>
  <si>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</si>
  <si>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</si>
  <si>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</si>
  <si>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</si>
  <si>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</si>
  <si>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</si>
  <si>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</si>
  <si>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</si>
  <si>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</si>
  <si>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</si>
  <si>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</si>
  <si>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</si>
  <si>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</si>
  <si>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</si>
  <si>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</si>
  <si>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</si>
  <si>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</si>
  <si>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</si>
  <si>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</si>
  <si>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</si>
  <si>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</si>
  <si>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</si>
  <si>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</si>
  <si>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</si>
  <si>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</si>
  <si>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</si>
  <si>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</si>
  <si>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</si>
  <si>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</si>
  <si>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</si>
  <si>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</si>
  <si>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</si>
  <si>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</si>
  <si>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</si>
  <si>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</si>
  <si>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</si>
  <si>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</si>
  <si>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</si>
  <si>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</si>
  <si>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</si>
  <si>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</si>
  <si>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</si>
  <si>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</si>
  <si>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</si>
  <si>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</si>
  <si>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</si>
  <si>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</si>
  <si>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</si>
  <si>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</si>
  <si>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</si>
  <si>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</si>
  <si>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</si>
  <si>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</si>
  <si>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</si>
  <si>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</si>
  <si>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</si>
  <si>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</si>
  <si>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</si>
  <si>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</si>
  <si>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</si>
  <si>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</si>
  <si>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</si>
  <si>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</si>
  <si>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</si>
  <si>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</si>
  <si>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</si>
  <si>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</si>
  <si>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</si>
  <si>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</si>
  <si>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</si>
  <si>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</si>
  <si>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</si>
  <si>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</si>
  <si>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</si>
  <si>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</si>
  <si>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</si>
  <si>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</si>
  <si>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</si>
  <si>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</si>
  <si>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</si>
  <si>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</si>
  <si>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</si>
  <si>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</si>
  <si>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</si>
  <si>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</si>
  <si>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</si>
  <si>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</si>
  <si>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</si>
  <si>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</si>
  <si>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</si>
  <si>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</si>
  <si>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</si>
  <si>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</si>
  <si>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</si>
  <si>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</si>
  <si>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</si>
  <si>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</si>
  <si>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</si>
  <si>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</si>
  <si>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</si>
  <si>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</si>
  <si>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</si>
  <si>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</si>
  <si>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</si>
  <si>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</si>
  <si>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</si>
  <si>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</si>
  <si>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</si>
  <si>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</si>
  <si>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</si>
  <si>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</si>
  <si>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</si>
  <si>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</si>
  <si>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</si>
  <si>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</si>
  <si>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</si>
  <si>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</si>
  <si>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</si>
  <si>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</si>
  <si>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</si>
  <si>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</si>
  <si>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</si>
  <si>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</si>
  <si>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</si>
  <si>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</si>
  <si>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</si>
  <si>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</si>
  <si>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</si>
  <si>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</si>
  <si>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</si>
  <si>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</si>
  <si>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</si>
  <si>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</si>
  <si>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</si>
  <si>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</si>
  <si>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</si>
  <si>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</si>
  <si>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</si>
  <si>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</si>
  <si>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</si>
  <si>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</si>
  <si>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</si>
  <si>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</si>
  <si>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</si>
  <si>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</si>
  <si>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</si>
  <si>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</si>
  <si>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</si>
  <si>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</si>
  <si>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</si>
  <si>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</si>
  <si>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</si>
  <si>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</si>
  <si>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</si>
  <si>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</si>
  <si>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</si>
  <si>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</si>
  <si>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</si>
  <si>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</si>
  <si>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</si>
  <si>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</si>
  <si>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</si>
  <si>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</si>
  <si>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</si>
  <si>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</si>
  <si>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</si>
  <si>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</si>
  <si>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</si>
  <si>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</si>
  <si>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</si>
  <si>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</si>
  <si>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</si>
  <si>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</si>
  <si>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</si>
  <si>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</si>
  <si>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</si>
  <si>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</si>
  <si>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</si>
  <si>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</si>
  <si>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</si>
  <si>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</si>
  <si>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</si>
  <si>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</si>
  <si>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</si>
  <si>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</si>
  <si>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</si>
  <si>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</si>
  <si>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</si>
  <si>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</si>
  <si>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</si>
  <si>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</si>
  <si>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</si>
  <si>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</si>
  <si>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</si>
  <si>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</si>
  <si>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</si>
  <si>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</si>
  <si>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</si>
  <si>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</si>
  <si>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</si>
  <si>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</si>
  <si>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</si>
  <si>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</si>
  <si>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</si>
  <si>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</si>
  <si>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</si>
  <si>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</si>
  <si>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</si>
  <si>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</si>
  <si>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</si>
  <si>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</si>
  <si>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</si>
  <si>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</si>
  <si>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</si>
  <si>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</si>
  <si>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</si>
  <si>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</si>
  <si>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</si>
  <si>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</si>
  <si>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</si>
  <si>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</si>
  <si>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</si>
  <si>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</si>
  <si>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</si>
  <si>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</si>
  <si>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</si>
  <si>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</si>
  <si>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</si>
  <si>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</si>
  <si>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</si>
  <si>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</si>
  <si>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</si>
  <si>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</si>
  <si>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</si>
  <si>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</si>
  <si>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</si>
  <si>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</si>
  <si>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</si>
  <si>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</si>
  <si>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</si>
  <si>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</si>
  <si>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</si>
  <si>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</si>
  <si>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</si>
  <si>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</si>
  <si>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</si>
  <si>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</si>
  <si>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</si>
  <si>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</si>
  <si>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</si>
  <si>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</si>
  <si>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</si>
  <si>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</si>
  <si>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</si>
  <si>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</si>
  <si>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</si>
  <si>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</si>
  <si>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</si>
  <si>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</si>
  <si>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</si>
  <si>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</si>
  <si>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</si>
  <si>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</si>
  <si>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</si>
  <si>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</si>
  <si>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</si>
  <si>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</si>
  <si>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</si>
  <si>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</si>
  <si>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</si>
  <si>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</si>
  <si>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</si>
  <si>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</si>
  <si>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</si>
  <si>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</si>
  <si>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</si>
  <si>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</si>
  <si>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</si>
  <si>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</si>
  <si>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</si>
  <si>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</si>
  <si>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</si>
  <si>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doc</t>
  </si>
  <si>
    <t>pos</t>
  </si>
  <si>
    <t>person</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</si>
  <si>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</si>
  <si>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</si>
  <si>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</si>
  <si>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</si>
  <si>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</si>
  <si>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</si>
  <si>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</si>
  <si>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</si>
  <si>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</si>
  <si>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</si>
  <si>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</si>
  <si>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</si>
  <si>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</si>
  <si>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</si>
  <si>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</si>
  <si>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</si>
  <si>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</si>
  <si>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</si>
  <si>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</si>
  <si>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</si>
  <si>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</si>
  <si>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</si>
  <si>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</si>
  <si>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</si>
  <si>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</si>
  <si>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</si>
  <si>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</si>
  <si>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</si>
  <si>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</si>
  <si>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</si>
  <si>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</si>
  <si>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</si>
  <si>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</si>
  <si>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</si>
  <si>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</si>
  <si>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</si>
  <si>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</si>
  <si>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</si>
  <si>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</si>
  <si>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</si>
  <si>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</si>
  <si>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</si>
  <si>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</si>
  <si>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</si>
  <si>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</si>
  <si>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</si>
  <si>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</si>
  <si>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</si>
  <si>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</si>
  <si>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</si>
  <si>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</si>
  <si>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</si>
  <si>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</si>
  <si>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</si>
  <si>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</si>
  <si>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</si>
  <si>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</si>
  <si>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</si>
  <si>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</si>
  <si>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</si>
  <si>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</si>
  <si>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</si>
  <si>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</si>
  <si>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</si>
  <si>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</si>
  <si>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</si>
  <si>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</si>
  <si>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</si>
  <si>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</si>
  <si>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</si>
  <si>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</si>
  <si>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</si>
  <si>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</si>
  <si>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</si>
  <si>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</si>
  <si>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</si>
  <si>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</si>
  <si>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</si>
  <si>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</si>
  <si>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</si>
  <si>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</si>
  <si>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</si>
  <si>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</si>
  <si>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</si>
  <si>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</si>
  <si>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</si>
  <si>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</si>
  <si>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</si>
  <si>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</si>
  <si>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</si>
  <si>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</si>
  <si>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</si>
  <si>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</si>
  <si>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</si>
  <si>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</si>
  <si>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</si>
  <si>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</si>
  <si>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</si>
  <si>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</si>
  <si>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</si>
  <si>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</si>
  <si>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</si>
  <si>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</si>
  <si>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</si>
  <si>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</si>
  <si>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</si>
  <si>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</si>
  <si>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</si>
  <si>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</si>
  <si>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</si>
  <si>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</si>
  <si>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</si>
  <si>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</si>
  <si>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</si>
  <si>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</si>
  <si>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</si>
  <si>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</si>
  <si>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</si>
  <si>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</si>
  <si>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</si>
  <si>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</si>
  <si>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</si>
  <si>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</si>
  <si>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</si>
  <si>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</si>
  <si>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</si>
  <si>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</si>
  <si>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</si>
  <si>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</si>
  <si>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</si>
  <si>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</si>
  <si>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</si>
  <si>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</si>
  <si>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</si>
  <si>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</si>
  <si>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</si>
  <si>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</si>
  <si>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</si>
  <si>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</si>
  <si>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</si>
  <si>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</si>
  <si>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</si>
  <si>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</si>
  <si>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</si>
  <si>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</si>
  <si>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</si>
  <si>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</si>
  <si>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</si>
  <si>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</si>
  <si>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</si>
  <si>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</si>
  <si>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</si>
  <si>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</si>
  <si>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</si>
  <si>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</si>
  <si>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</si>
  <si>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</si>
  <si>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</si>
  <si>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</si>
  <si>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</si>
  <si>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</si>
  <si>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</si>
  <si>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</si>
  <si>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</si>
  <si>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</si>
  <si>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</si>
  <si>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</si>
  <si>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</si>
  <si>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</si>
  <si>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</si>
  <si>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</si>
  <si>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</si>
  <si>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</si>
  <si>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</si>
  <si>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</si>
  <si>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</si>
  <si>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</si>
  <si>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</si>
  <si>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</si>
  <si>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</si>
  <si>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</si>
  <si>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</si>
  <si>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</si>
  <si>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</si>
  <si>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</si>
  <si>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</si>
  <si>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</si>
  <si>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</si>
  <si>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</si>
  <si>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</si>
  <si>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</si>
  <si>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</si>
  <si>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</si>
  <si>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</si>
  <si>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</si>
  <si>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</si>
  <si>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</si>
  <si>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</si>
  <si>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</si>
  <si>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</si>
  <si>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</si>
  <si>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</si>
  <si>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</si>
  <si>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</si>
  <si>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</si>
  <si>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</si>
  <si>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</si>
  <si>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</si>
  <si>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</si>
  <si>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</si>
  <si>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</si>
  <si>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</si>
  <si>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</si>
  <si>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</si>
  <si>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</si>
  <si>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</si>
  <si>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</si>
  <si>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</si>
  <si>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</si>
  <si>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</si>
  <si>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</si>
  <si>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</si>
  <si>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</si>
  <si>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</si>
  <si>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</si>
  <si>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</si>
  <si>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</si>
  <si>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</si>
  <si>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</si>
  <si>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</si>
  <si>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</si>
  <si>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</si>
  <si>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</si>
  <si>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</si>
  <si>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</si>
  <si>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</si>
  <si>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</si>
  <si>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</si>
  <si>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</si>
  <si>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</si>
  <si>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</si>
  <si>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</si>
  <si>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</si>
  <si>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</si>
  <si>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</si>
  <si>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</si>
  <si>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</si>
  <si>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</si>
  <si>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</si>
  <si>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</si>
  <si>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</si>
  <si>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</si>
  <si>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</si>
  <si>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</si>
  <si>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</si>
  <si>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</si>
  <si>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</si>
  <si>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</si>
  <si>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</si>
  <si>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</si>
  <si>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</si>
  <si>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</si>
  <si>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</si>
  <si>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</si>
  <si>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</si>
  <si>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</si>
  <si>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</si>
  <si>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</si>
  <si>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</si>
  <si>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</si>
  <si>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</si>
  <si>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</si>
  <si>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</si>
  <si>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</si>
  <si>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</si>
  <si>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</si>
  <si>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</si>
  <si>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</si>
  <si>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</si>
  <si>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</si>
  <si>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</si>
  <si>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</si>
  <si>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</si>
  <si>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</si>
  <si>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</si>
  <si>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</si>
  <si>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</si>
  <si>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</si>
  <si>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</si>
  <si>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</si>
  <si>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</si>
  <si>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</si>
  <si>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</si>
  <si>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</si>
  <si>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</si>
  <si>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</si>
  <si>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</si>
  <si>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</si>
  <si>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</si>
  <si>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</si>
  <si>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</si>
  <si>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</si>
  <si>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</si>
  <si>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</si>
  <si>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</si>
  <si>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</si>
  <si>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</si>
  <si>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</si>
  <si>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</si>
  <si>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</si>
  <si>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</si>
  <si>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</si>
  <si>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</si>
  <si>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</si>
  <si>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</si>
  <si>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</si>
  <si>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</si>
  <si>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</si>
  <si>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</si>
  <si>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</si>
  <si>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</si>
  <si>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</si>
  <si>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</si>
  <si>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</si>
  <si>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</si>
  <si>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</si>
  <si>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</si>
  <si>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</si>
  <si>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</si>
  <si>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</si>
  <si>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</si>
  <si>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</si>
  <si>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</si>
  <si>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</si>
  <si>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</si>
  <si>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</si>
  <si>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</si>
  <si>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</si>
  <si>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</si>
  <si>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</si>
  <si>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</si>
  <si>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</si>
  <si>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</si>
  <si>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</si>
  <si>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</si>
  <si>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</si>
  <si>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</si>
  <si>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</si>
  <si>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</si>
  <si>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</si>
  <si>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</si>
  <si>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</si>
  <si>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</si>
  <si>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</si>
  <si>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</si>
  <si>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</si>
  <si>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</si>
  <si>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</si>
  <si>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</si>
  <si>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</si>
  <si>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</si>
  <si>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</si>
  <si>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</si>
  <si>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</si>
  <si>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</si>
  <si>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</si>
  <si>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</si>
  <si>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</si>
  <si>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</si>
  <si>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</si>
  <si>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</si>
  <si>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</si>
  <si>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</si>
  <si>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</si>
  <si>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</si>
  <si>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</si>
  <si>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</si>
  <si>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</si>
  <si>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</si>
  <si>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</si>
  <si>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</si>
  <si>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</si>
  <si>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</si>
  <si>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</si>
  <si>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</si>
  <si>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</si>
  <si>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</si>
  <si>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</si>
  <si>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</si>
  <si>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</si>
  <si>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</si>
  <si>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</si>
  <si>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</si>
  <si>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</si>
  <si>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</si>
  <si>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</si>
  <si>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</si>
  <si>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</si>
  <si>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</si>
  <si>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</si>
  <si>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</si>
  <si>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</si>
  <si>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</si>
  <si>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</si>
  <si>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</si>
  <si>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</si>
  <si>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</si>
  <si>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</si>
  <si>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</si>
  <si>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</si>
  <si>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</si>
  <si>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</si>
  <si>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</si>
  <si>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</si>
  <si>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</si>
  <si>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</si>
  <si>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</si>
  <si>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</si>
  <si>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</si>
  <si>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</si>
  <si>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</si>
  <si>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</si>
  <si>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</si>
  <si>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</si>
  <si>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</si>
  <si>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</si>
  <si>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</si>
  <si>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</si>
  <si>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</si>
  <si>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</si>
  <si>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</si>
  <si>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</si>
  <si>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</si>
  <si>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</si>
  <si>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</si>
  <si>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</si>
  <si>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</si>
  <si>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</si>
  <si>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</si>
  <si>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</si>
  <si>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</si>
  <si>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</si>
  <si>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</si>
  <si>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</si>
  <si>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</si>
  <si>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</si>
  <si>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</si>
  <si>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</si>
  <si>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</si>
  <si>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</si>
  <si>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</si>
  <si>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</si>
  <si>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</si>
  <si>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</si>
  <si>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</si>
  <si>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</si>
  <si>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</si>
  <si>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</si>
  <si>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</si>
  <si>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</si>
  <si>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</si>
  <si>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</si>
  <si>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</si>
  <si>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</si>
  <si>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</si>
  <si>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</si>
  <si>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</si>
  <si>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</si>
  <si>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</si>
  <si>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</si>
  <si>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</si>
  <si>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</si>
  <si>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</si>
  <si>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</si>
  <si>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</si>
  <si>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</si>
  <si>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</si>
  <si>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</si>
  <si>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</si>
  <si>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</si>
  <si>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</si>
  <si>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</si>
  <si>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</si>
  <si>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</si>
  <si>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</si>
  <si>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</si>
  <si>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</si>
  <si>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</si>
  <si>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</si>
  <si>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</si>
  <si>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</si>
  <si>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</si>
  <si>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</si>
  <si>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</si>
  <si>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</si>
  <si>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</si>
  <si>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</si>
  <si>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</si>
  <si>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</si>
  <si>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</si>
  <si>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</si>
  <si>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</si>
  <si>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</si>
  <si>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</si>
  <si>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</si>
  <si>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</si>
  <si>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</si>
  <si>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</si>
  <si>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</si>
  <si>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</si>
  <si>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</si>
  <si>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</si>
  <si>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</si>
  <si>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</si>
  <si>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</si>
  <si>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</si>
  <si>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</si>
  <si>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</si>
  <si>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</si>
  <si>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</si>
  <si>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</si>
  <si>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</si>
  <si>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</si>
  <si>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</si>
  <si>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</si>
  <si>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</si>
  <si>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</si>
  <si>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</si>
  <si>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</si>
  <si>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</si>
  <si>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</si>
  <si>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</si>
  <si>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</si>
  <si>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</si>
  <si>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</si>
  <si>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</si>
  <si>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</si>
  <si>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</si>
  <si>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</si>
  <si>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</si>
  <si>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</si>
  <si>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</si>
  <si>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</si>
  <si>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</si>
  <si>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</si>
  <si>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</si>
  <si>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</si>
  <si>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</si>
  <si>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</si>
  <si>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</si>
  <si>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</si>
  <si>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</si>
  <si>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</si>
  <si>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</si>
  <si>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</si>
  <si>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</si>
  <si>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</si>
  <si>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</si>
  <si>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</si>
  <si>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</si>
  <si>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</si>
  <si>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</si>
  <si>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</si>
  <si>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</si>
  <si>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</si>
  <si>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</si>
  <si>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</si>
  <si>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</si>
  <si>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</si>
  <si>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</si>
  <si>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</si>
  <si>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</si>
  <si>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</si>
  <si>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</si>
  <si>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</si>
  <si>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</si>
  <si>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</si>
  <si>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</si>
  <si>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</si>
  <si>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</si>
  <si>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</si>
  <si>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</si>
  <si>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</si>
  <si>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</si>
  <si>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</si>
  <si>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</si>
  <si>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</si>
  <si>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</si>
  <si>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</si>
  <si>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</si>
  <si>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</si>
  <si>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</si>
  <si>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</si>
  <si>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</si>
  <si>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</si>
  <si>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</si>
  <si>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</si>
  <si>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</si>
  <si>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</si>
  <si>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</si>
  <si>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</si>
  <si>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</si>
  <si>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</si>
  <si>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</si>
  <si>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</si>
  <si>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</si>
  <si>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</si>
  <si>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</si>
  <si>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</si>
  <si>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</si>
  <si>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</si>
  <si>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</si>
  <si>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</si>
  <si>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</si>
  <si>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</si>
  <si>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</si>
  <si>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</si>
  <si>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</si>
  <si>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</si>
  <si>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</si>
  <si>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</si>
  <si>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</si>
  <si>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</si>
  <si>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</si>
  <si>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</si>
  <si>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</si>
  <si>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</si>
  <si>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</si>
  <si>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</si>
  <si>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</si>
  <si>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</si>
  <si>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</si>
  <si>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</si>
  <si>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</si>
  <si>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</si>
  <si>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</si>
  <si>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</si>
  <si>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</si>
  <si>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</si>
  <si>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</si>
  <si>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</si>
  <si>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</si>
  <si>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</si>
  <si>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</si>
  <si>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</si>
  <si>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</si>
  <si>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</si>
  <si>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</si>
  <si>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</si>
  <si>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</si>
  <si>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</si>
  <si>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</si>
  <si>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</si>
  <si>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</si>
  <si>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</si>
  <si>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</si>
  <si>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</si>
  <si>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</si>
  <si>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</si>
  <si>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</si>
  <si>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</si>
  <si>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</si>
  <si>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</si>
  <si>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</si>
  <si>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</si>
  <si>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</si>
  <si>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</si>
  <si>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</si>
  <si>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</si>
  <si>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</si>
  <si>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</si>
  <si>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</si>
  <si>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</si>
  <si>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</si>
  <si>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</si>
  <si>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</si>
  <si>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</si>
  <si>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</si>
  <si>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</si>
  <si>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</si>
  <si>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</si>
  <si>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</si>
  <si>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</si>
  <si>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</si>
  <si>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</si>
  <si>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</si>
  <si>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</si>
  <si>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</si>
  <si>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</si>
  <si>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</si>
  <si>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</si>
  <si>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</si>
  <si>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</si>
  <si>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</si>
  <si>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</si>
  <si>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</si>
  <si>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</si>
  <si>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</si>
  <si>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</si>
  <si>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</si>
  <si>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</si>
  <si>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</si>
  <si>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</si>
  <si>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</si>
  <si>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</si>
  <si>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</si>
  <si>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</si>
  <si>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</si>
  <si>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</si>
  <si>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</si>
  <si>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</si>
  <si>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</si>
  <si>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</si>
  <si>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</si>
  <si>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</si>
  <si>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</si>
  <si>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</si>
  <si>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</si>
  <si>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</si>
  <si>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</si>
  <si>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</si>
  <si>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</si>
  <si>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</si>
  <si>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</si>
  <si>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</si>
  <si>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</si>
  <si>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</si>
  <si>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</si>
  <si>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</si>
  <si>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</si>
  <si>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</si>
  <si>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</si>
  <si>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</si>
  <si>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</si>
  <si>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</si>
  <si>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</si>
  <si>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</si>
  <si>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</si>
  <si>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</si>
  <si>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</si>
  <si>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</si>
  <si>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</si>
  <si>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</si>
  <si>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</si>
  <si>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</si>
  <si>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</si>
  <si>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</si>
  <si>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</si>
  <si>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</si>
  <si>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</si>
  <si>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</si>
  <si>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</si>
  <si>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</si>
  <si>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</si>
  <si>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</si>
  <si>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</si>
  <si>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</si>
  <si>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</si>
  <si>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</si>
  <si>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</si>
  <si>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</si>
  <si>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</si>
  <si>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</si>
  <si>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</si>
  <si>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</si>
  <si>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</si>
  <si>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</si>
  <si>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</si>
  <si>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</si>
  <si>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</si>
  <si>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</si>
  <si>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</si>
  <si>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</si>
  <si>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</si>
  <si>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</si>
  <si>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</si>
  <si>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</si>
  <si>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</si>
  <si>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</si>
  <si>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</si>
  <si>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</si>
  <si>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</si>
  <si>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</si>
  <si>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</si>
  <si>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</si>
  <si>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</si>
  <si>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</si>
  <si>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</si>
  <si>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</si>
  <si>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</si>
  <si>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</si>
  <si>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</si>
  <si>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</si>
  <si>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</si>
  <si>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</si>
  <si>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</si>
  <si>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</si>
  <si>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</si>
  <si>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</si>
  <si>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</si>
  <si>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</si>
  <si>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</si>
  <si>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</si>
  <si>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</si>
  <si>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</si>
  <si>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</si>
  <si>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</si>
  <si>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</si>
  <si>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</si>
  <si>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</si>
  <si>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</si>
  <si>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</si>
  <si>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</si>
  <si>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</si>
  <si>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</si>
  <si>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</si>
  <si>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</si>
  <si>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</si>
  <si>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</si>
  <si>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</si>
  <si>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</si>
  <si>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</si>
  <si>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</si>
  <si>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</si>
  <si>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</si>
  <si>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</si>
  <si>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</si>
  <si>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</si>
  <si>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</si>
  <si>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</si>
  <si>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</si>
  <si>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</si>
  <si>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</si>
  <si>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</si>
  <si>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</si>
  <si>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</si>
  <si>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</si>
  <si>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</si>
  <si>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</si>
  <si>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</si>
  <si>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</si>
  <si>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</si>
  <si>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</si>
  <si>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</si>
  <si>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</si>
  <si>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</si>
  <si>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</si>
  <si>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</si>
  <si>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</si>
  <si>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</si>
  <si>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</si>
  <si>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</si>
  <si>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</si>
  <si>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</si>
  <si>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</si>
  <si>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</si>
  <si>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</si>
  <si>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</si>
  <si>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</si>
  <si>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</si>
  <si>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</si>
  <si>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</si>
  <si>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</si>
  <si>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</si>
  <si>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</si>
  <si>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</si>
  <si>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</si>
  <si>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</si>
  <si>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</si>
  <si>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</si>
  <si>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</si>
  <si>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</si>
  <si>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</si>
  <si>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</si>
  <si>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</si>
  <si>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</si>
  <si>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</si>
  <si>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</si>
  <si>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</si>
  <si>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</si>
  <si>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</si>
  <si>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</si>
  <si>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</si>
  <si>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</si>
  <si>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</si>
  <si>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</si>
  <si>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</si>
  <si>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</si>
  <si>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</si>
  <si>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</si>
  <si>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</si>
  <si>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</si>
  <si>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</si>
  <si>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</si>
  <si>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</si>
  <si>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</si>
  <si>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</si>
  <si>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</si>
  <si>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</si>
  <si>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</si>
  <si>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</si>
  <si>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</si>
  <si>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</si>
  <si>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</si>
  <si>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</si>
  <si>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</si>
  <si>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</si>
  <si>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</si>
  <si>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</si>
  <si>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</si>
  <si>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</si>
  <si>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</si>
  <si>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</si>
  <si>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</si>
  <si>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</si>
  <si>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</si>
  <si>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</si>
  <si>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</si>
  <si>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</si>
  <si>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</si>
  <si>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</si>
  <si>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</si>
  <si>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</si>
  <si>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</si>
  <si>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</si>
  <si>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</si>
  <si>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</si>
  <si>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</si>
  <si>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</si>
  <si>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</si>
  <si>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</si>
  <si>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</si>
  <si>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</si>
  <si>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</si>
  <si>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</si>
  <si>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</si>
  <si>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</si>
  <si>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</si>
  <si>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</si>
  <si>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</si>
  <si>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</si>
  <si>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</si>
  <si>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</si>
  <si>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</si>
  <si>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</si>
  <si>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</si>
  <si>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</si>
  <si>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</si>
  <si>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</si>
  <si>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</si>
  <si>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</si>
  <si>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</si>
  <si>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</si>
  <si>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</si>
  <si>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</si>
  <si>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</si>
  <si>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</si>
  <si>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</si>
  <si>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</si>
  <si>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</si>
  <si>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</si>
  <si>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</si>
  <si>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</si>
  <si>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</si>
  <si>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</si>
  <si>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</si>
  <si>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</si>
  <si>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</si>
  <si>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</si>
  <si>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</si>
  <si>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</si>
  <si>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</si>
  <si>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</si>
  <si>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</si>
  <si>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</si>
  <si>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</si>
  <si>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</si>
  <si>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</si>
  <si>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</si>
  <si>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</si>
  <si>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</si>
  <si>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</si>
  <si>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</si>
  <si>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</si>
  <si>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</si>
  <si>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</si>
  <si>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</si>
  <si>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</si>
  <si>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</si>
  <si>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</si>
  <si>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</si>
  <si>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</si>
  <si>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</si>
  <si>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</si>
  <si>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</si>
  <si>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</si>
  <si>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</si>
  <si>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</si>
  <si>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</si>
  <si>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</si>
  <si>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</si>
  <si>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</si>
  <si>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</si>
  <si>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</si>
  <si>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</si>
  <si>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</si>
  <si>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</si>
  <si>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</si>
  <si>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</si>
  <si>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</si>
  <si>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</si>
  <si>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</si>
  <si>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</si>
  <si>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</si>
  <si>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</si>
  <si>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</si>
  <si>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</si>
  <si>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</si>
  <si>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</si>
  <si>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</si>
  <si>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</si>
  <si>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</si>
  <si>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</si>
  <si>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</si>
  <si>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</si>
  <si>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</si>
  <si>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</si>
  <si>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</si>
  <si>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</si>
  <si>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</si>
  <si>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</si>
  <si>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</si>
  <si>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</si>
  <si>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</si>
  <si>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</si>
  <si>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</si>
  <si>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</si>
  <si>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</si>
  <si>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</si>
  <si>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</si>
  <si>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</si>
  <si>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</si>
  <si>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</si>
  <si>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</si>
  <si>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</si>
  <si>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</si>
  <si>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</si>
  <si>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</si>
  <si>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</si>
  <si>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</si>
  <si>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</si>
  <si>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</si>
  <si>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</si>
  <si>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</si>
  <si>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</si>
  <si>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</si>
  <si>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</si>
  <si>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</si>
  <si>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</si>
  <si>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</si>
  <si>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</si>
  <si>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</si>
  <si>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</si>
  <si>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</si>
  <si>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</si>
  <si>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</si>
  <si>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</si>
  <si>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</si>
  <si>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</si>
  <si>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</si>
  <si>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</si>
  <si>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</si>
  <si>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</si>
  <si>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</si>
  <si>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</si>
  <si>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</si>
  <si>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</si>
  <si>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</si>
  <si>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</si>
  <si>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</si>
  <si>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</si>
  <si>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</si>
  <si>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</si>
  <si>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</si>
  <si>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</si>
  <si>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</si>
  <si>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</si>
  <si>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</si>
  <si>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</si>
  <si>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</si>
  <si>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</si>
  <si>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</si>
  <si>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</si>
  <si>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</si>
  <si>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</si>
  <si>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</si>
  <si>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</si>
  <si>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</si>
  <si>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</si>
  <si>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</si>
  <si>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</si>
  <si>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</si>
  <si>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</si>
  <si>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</si>
  <si>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</si>
  <si>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</si>
  <si>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</si>
  <si>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</si>
  <si>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</si>
  <si>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</si>
  <si>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</si>
  <si>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</si>
  <si>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</si>
  <si>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</si>
  <si>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</si>
  <si>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</si>
  <si>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</si>
  <si>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</si>
  <si>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</si>
  <si>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</si>
  <si>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</si>
  <si>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</si>
  <si>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</si>
  <si>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</si>
  <si>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</si>
  <si>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</si>
  <si>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</si>
  <si>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</si>
  <si>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</si>
  <si>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</si>
  <si>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</si>
  <si>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</si>
  <si>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</si>
  <si>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</si>
  <si>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</si>
  <si>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</si>
  <si>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</si>
  <si>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</si>
  <si>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</si>
  <si>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</si>
  <si>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</si>
  <si>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</si>
  <si>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</si>
  <si>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</si>
  <si>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</si>
  <si>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</si>
  <si>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</si>
  <si>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</si>
  <si>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</si>
  <si>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</si>
  <si>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</si>
  <si>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</si>
  <si>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</si>
  <si>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</si>
  <si>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</si>
  <si>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</si>
  <si>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</si>
  <si>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</si>
  <si>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</si>
  <si>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</si>
  <si>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</si>
  <si>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</si>
  <si>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</si>
  <si>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</si>
  <si>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</si>
  <si>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</si>
  <si>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</si>
  <si>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</si>
  <si>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</si>
  <si>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</si>
  <si>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</si>
  <si>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</si>
  <si>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</si>
  <si>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</si>
  <si>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</si>
  <si>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</si>
  <si>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</si>
  <si>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</si>
  <si>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</si>
  <si>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</si>
  <si>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</si>
  <si>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</si>
  <si>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</si>
  <si>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</si>
  <si>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</si>
  <si>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</si>
  <si>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</si>
  <si>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</si>
  <si>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</si>
  <si>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</si>
  <si>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</si>
  <si>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</si>
  <si>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</si>
  <si>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</si>
  <si>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</si>
  <si>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</si>
  <si>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</si>
  <si>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</si>
  <si>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</si>
  <si>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</si>
  <si>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</si>
  <si>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</si>
  <si>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</si>
  <si>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</si>
  <si>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</si>
  <si>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</si>
  <si>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</si>
  <si>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</si>
  <si>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</si>
  <si>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</si>
  <si>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</si>
  <si>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</si>
  <si>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</si>
  <si>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</si>
  <si>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</si>
  <si>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</si>
  <si>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</si>
  <si>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</si>
  <si>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</si>
  <si>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</si>
  <si>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</si>
  <si>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</si>
  <si>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</si>
  <si>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</si>
  <si>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</si>
  <si>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</si>
  <si>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</si>
  <si>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</si>
  <si>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</si>
  <si>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</si>
  <si>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</si>
  <si>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</si>
  <si>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</si>
  <si>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</si>
  <si>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</si>
  <si>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</si>
  <si>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</si>
  <si>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</si>
  <si>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</si>
  <si>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</si>
  <si>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</si>
  <si>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</si>
  <si>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</si>
  <si>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</si>
  <si>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</si>
  <si>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</si>
  <si>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</si>
  <si>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</si>
  <si>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</si>
  <si>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</si>
  <si>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</si>
  <si>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</si>
  <si>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</si>
  <si>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</si>
  <si>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</si>
  <si>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</si>
  <si>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</si>
  <si>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</si>
  <si>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</si>
  <si>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</si>
  <si>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</si>
  <si>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</si>
  <si>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</si>
  <si>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</si>
  <si>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</si>
  <si>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</si>
  <si>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</si>
  <si>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</si>
  <si>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</si>
  <si>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</si>
  <si>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</si>
  <si>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</si>
  <si>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</si>
  <si>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</si>
  <si>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</si>
  <si>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</si>
  <si>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</si>
  <si>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</si>
  <si>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</si>
  <si>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</si>
  <si>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</si>
  <si>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</si>
  <si>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</si>
  <si>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</si>
  <si>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</si>
  <si>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</si>
  <si>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</si>
  <si>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</si>
  <si>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</si>
  <si>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</si>
  <si>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</si>
  <si>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</si>
  <si>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</si>
  <si>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</si>
  <si>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</si>
  <si>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</si>
  <si>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</si>
  <si>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</si>
  <si>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</si>
  <si>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</si>
  <si>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</si>
  <si>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</si>
  <si>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</si>
  <si>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</si>
  <si>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</si>
  <si>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</si>
  <si>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</si>
  <si>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</si>
  <si>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</si>
  <si>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</si>
  <si>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</si>
  <si>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</si>
  <si>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</si>
  <si>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</si>
  <si>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</si>
  <si>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</si>
  <si>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</si>
  <si>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</si>
  <si>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</si>
  <si>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</si>
  <si>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</si>
  <si>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</si>
  <si>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</si>
  <si>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</si>
  <si>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</si>
  <si>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</si>
  <si>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</si>
  <si>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</si>
  <si>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</si>
  <si>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</si>
  <si>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</si>
  <si>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</si>
  <si>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</si>
  <si>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</si>
  <si>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</si>
  <si>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</si>
  <si>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</si>
  <si>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</si>
  <si>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</si>
  <si>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</si>
  <si>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</si>
  <si>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</si>
  <si>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</si>
  <si>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</si>
  <si>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</si>
  <si>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</si>
  <si>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</si>
  <si>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</si>
  <si>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</si>
  <si>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</si>
  <si>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</si>
  <si>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</si>
  <si>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</si>
  <si>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</si>
  <si>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</si>
  <si>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</si>
  <si>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</si>
  <si>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</si>
  <si>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</si>
  <si>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</si>
  <si>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</si>
  <si>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</si>
  <si>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</si>
  <si>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</si>
  <si>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</si>
  <si>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</si>
  <si>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</si>
  <si>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</si>
  <si>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</si>
  <si>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</si>
  <si>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</si>
  <si>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</si>
  <si>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</si>
  <si>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</si>
  <si>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</si>
  <si>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</si>
  <si>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</si>
  <si>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</si>
  <si>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</si>
  <si>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</si>
  <si>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</si>
  <si>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</si>
  <si>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</si>
  <si>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</si>
  <si>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</si>
  <si>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</si>
  <si>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</si>
  <si>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</si>
  <si>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</si>
  <si>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</si>
  <si>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</si>
  <si>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</si>
  <si>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</si>
  <si>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</si>
  <si>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</si>
  <si>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</si>
  <si>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</si>
  <si>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</si>
  <si>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</si>
  <si>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</si>
  <si>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</si>
  <si>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</si>
  <si>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</si>
  <si>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</si>
  <si>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</si>
  <si>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</si>
  <si>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</si>
  <si>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</si>
  <si>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</si>
  <si>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</si>
  <si>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</si>
  <si>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</si>
  <si>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</si>
  <si>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</si>
  <si>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</si>
  <si>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</si>
  <si>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</si>
  <si>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</si>
  <si>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</si>
  <si>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</si>
  <si>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</si>
  <si>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</si>
  <si>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</si>
  <si>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</si>
  <si>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</si>
  <si>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</si>
  <si>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</si>
  <si>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</si>
  <si>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</si>
  <si>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</si>
  <si>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</si>
  <si>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</si>
  <si>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</si>
  <si>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</si>
  <si>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</si>
  <si>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</si>
  <si>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</si>
  <si>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</si>
  <si>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</si>
  <si>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</si>
  <si>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</si>
  <si>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</si>
  <si>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</si>
  <si>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</si>
  <si>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</si>
  <si>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</si>
  <si>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</si>
  <si>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</si>
  <si>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</si>
  <si>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</si>
  <si>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</si>
  <si>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</si>
  <si>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</si>
  <si>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</si>
  <si>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</si>
  <si>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</si>
  <si>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</si>
  <si>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</si>
  <si>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</si>
  <si>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</si>
  <si>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</si>
  <si>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</si>
  <si>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</si>
  <si>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</si>
  <si>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</si>
  <si>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</si>
  <si>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</si>
  <si>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</si>
  <si>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</si>
  <si>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</si>
  <si>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</si>
  <si>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</si>
  <si>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</si>
  <si>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</si>
  <si>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</si>
  <si>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</si>
  <si>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</si>
  <si>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</si>
  <si>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</si>
  <si>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</si>
  <si>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</si>
  <si>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</si>
  <si>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</si>
  <si>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</si>
  <si>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</si>
  <si>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</si>
  <si>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</si>
  <si>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</si>
  <si>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</si>
  <si>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</si>
  <si>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</si>
  <si>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</si>
  <si>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</si>
  <si>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</si>
  <si>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</si>
  <si>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</si>
  <si>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</si>
  <si>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</si>
  <si>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</si>
  <si>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</si>
  <si>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</si>
  <si>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</si>
  <si>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</si>
  <si>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</si>
  <si>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</si>
  <si>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</si>
  <si>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</si>
  <si>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</si>
  <si>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</si>
  <si>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</si>
  <si>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</si>
  <si>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</si>
  <si>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</si>
  <si>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</si>
  <si>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</si>
  <si>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</si>
  <si>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</si>
  <si>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</si>
  <si>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</si>
  <si>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</si>
  <si>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</si>
  <si>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</si>
  <si>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</si>
  <si>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</si>
  <si>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</si>
  <si>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</si>
  <si>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</si>
  <si>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</si>
  <si>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</si>
  <si>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</si>
  <si>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</si>
  <si>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</si>
  <si>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</si>
  <si>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</si>
  <si>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</si>
  <si>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</si>
  <si>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</si>
  <si>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</si>
  <si>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</si>
  <si>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</si>
  <si>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</si>
  <si>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</si>
  <si>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</si>
  <si>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</si>
  <si>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</si>
  <si>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</si>
  <si>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</si>
  <si>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</si>
  <si>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</si>
  <si>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</si>
  <si>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</si>
  <si>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</si>
  <si>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</si>
  <si>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</si>
  <si>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</si>
  <si>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</si>
  <si>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</si>
  <si>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</si>
  <si>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</si>
  <si>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</si>
  <si>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</si>
  <si>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</si>
  <si>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</si>
  <si>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</si>
  <si>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</si>
  <si>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</si>
  <si>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</si>
  <si>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</si>
  <si>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</si>
  <si>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</si>
  <si>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</si>
  <si>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</si>
  <si>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</si>
  <si>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</si>
  <si>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</si>
  <si>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</si>
  <si>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</si>
  <si>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</si>
  <si>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</si>
  <si>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</si>
  <si>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</si>
  <si>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</si>
  <si>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</si>
  <si>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</si>
  <si>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</si>
  <si>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</si>
  <si>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</si>
  <si>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</si>
  <si>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</si>
  <si>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</si>
  <si>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</si>
  <si>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</si>
  <si>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</si>
  <si>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</si>
  <si>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</si>
  <si>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</si>
  <si>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</si>
  <si>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</si>
  <si>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</si>
  <si>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</si>
  <si>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</si>
  <si>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</si>
  <si>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</si>
  <si>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</si>
  <si>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</si>
  <si>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</si>
  <si>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</si>
  <si>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</si>
  <si>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</si>
  <si>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</si>
  <si>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</si>
  <si>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</si>
  <si>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</si>
  <si>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</si>
  <si>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</si>
  <si>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</si>
  <si>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</si>
  <si>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</si>
  <si>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</si>
  <si>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</si>
  <si>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</si>
  <si>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</si>
  <si>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</si>
  <si>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</si>
  <si>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</si>
  <si>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</si>
  <si>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</si>
  <si>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</si>
  <si>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</si>
  <si>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</si>
  <si>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</si>
  <si>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</si>
  <si>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</si>
  <si>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</si>
  <si>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</si>
  <si>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</si>
  <si>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</si>
  <si>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</si>
  <si>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</si>
  <si>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</si>
  <si>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</si>
  <si>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</si>
  <si>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</si>
  <si>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</si>
  <si>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</si>
  <si>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</si>
  <si>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</si>
  <si>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</si>
  <si>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</si>
  <si>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</si>
  <si>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</si>
  <si>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</si>
  <si>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</si>
  <si>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</si>
  <si>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</si>
  <si>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</si>
  <si>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</si>
  <si>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</si>
  <si>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</si>
  <si>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</si>
  <si>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</si>
  <si>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</si>
  <si>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</si>
  <si>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</si>
  <si>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</si>
  <si>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</si>
  <si>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</si>
  <si>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</si>
  <si>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</si>
  <si>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</si>
  <si>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</si>
  <si>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</si>
  <si>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</si>
  <si>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</si>
  <si>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</si>
  <si>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</si>
  <si>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</si>
  <si>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</si>
  <si>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</si>
  <si>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</si>
  <si>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</si>
  <si>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</si>
  <si>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</si>
  <si>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</si>
  <si>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</si>
  <si>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</si>
  <si>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</si>
  <si>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</si>
  <si>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</si>
  <si>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</si>
  <si>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</si>
  <si>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</si>
  <si>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</si>
  <si>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</si>
  <si>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</si>
  <si>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</si>
  <si>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</si>
  <si>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</si>
  <si>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</si>
  <si>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</si>
  <si>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</si>
  <si>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</si>
  <si>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</si>
  <si>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</si>
  <si>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</si>
  <si>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</si>
  <si>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</si>
  <si>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</si>
  <si>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</si>
  <si>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</si>
  <si>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</si>
  <si>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</si>
  <si>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</si>
  <si>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</si>
  <si>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</si>
  <si>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</si>
  <si>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</si>
  <si>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</si>
  <si>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</si>
  <si>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</si>
  <si>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</si>
  <si>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</si>
  <si>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</si>
  <si>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</si>
  <si>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</si>
  <si>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</si>
  <si>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</si>
  <si>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</si>
  <si>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</si>
  <si>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</si>
  <si>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</si>
  <si>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</si>
  <si>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</si>
  <si>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</si>
  <si>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</si>
  <si>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</si>
  <si>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</si>
  <si>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</si>
  <si>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</si>
  <si>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</si>
  <si>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</si>
  <si>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</si>
  <si>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</si>
  <si>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</si>
  <si>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</si>
  <si>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</si>
  <si>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</si>
  <si>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</si>
  <si>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</si>
  <si>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</si>
  <si>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</si>
  <si>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</si>
  <si>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</si>
  <si>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</si>
  <si>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</si>
  <si>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</si>
  <si>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</si>
  <si>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</si>
  <si>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</si>
  <si>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</si>
  <si>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</si>
  <si>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</si>
  <si>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</si>
  <si>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</si>
  <si>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</si>
  <si>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</si>
  <si>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</si>
  <si>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</si>
  <si>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</si>
  <si>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</si>
  <si>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</si>
  <si>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</si>
  <si>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</si>
  <si>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</si>
  <si>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</si>
  <si>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</si>
  <si>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</si>
  <si>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</si>
  <si>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</si>
  <si>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</si>
  <si>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</si>
  <si>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</si>
  <si>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</si>
  <si>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</si>
  <si>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</si>
  <si>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</si>
  <si>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</si>
  <si>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</si>
  <si>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</si>
  <si>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</si>
  <si>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</si>
  <si>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</si>
  <si>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</si>
  <si>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</si>
  <si>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</si>
  <si>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</si>
  <si>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</si>
  <si>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</si>
  <si>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</si>
  <si>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</si>
  <si>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</si>
  <si>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</si>
  <si>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</si>
  <si>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</si>
  <si>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</si>
  <si>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</si>
  <si>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</si>
  <si>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</si>
  <si>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</si>
  <si>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</si>
  <si>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</si>
  <si>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</si>
  <si>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</si>
  <si>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</si>
  <si>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</si>
  <si>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</si>
  <si>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</si>
  <si>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</si>
  <si>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</si>
  <si>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</si>
  <si>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</si>
  <si>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</si>
  <si>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</si>
  <si>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</si>
  <si>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</si>
  <si>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</si>
  <si>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</si>
  <si>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</si>
  <si>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</si>
  <si>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</si>
  <si>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</si>
  <si>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</si>
  <si>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</si>
  <si>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</si>
  <si>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</si>
  <si>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</si>
  <si>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</si>
  <si>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</si>
  <si>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</si>
  <si>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</si>
  <si>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</si>
  <si>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</si>
  <si>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</si>
  <si>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</si>
  <si>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</si>
  <si>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</si>
  <si>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</si>
  <si>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</si>
  <si>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</si>
  <si>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</si>
  <si>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</si>
  <si>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</si>
  <si>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</si>
  <si>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</si>
  <si>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</si>
  <si>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</si>
  <si>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</si>
  <si>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</si>
  <si>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</si>
  <si>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</si>
  <si>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</si>
  <si>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</si>
  <si>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</si>
  <si>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</si>
  <si>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</si>
  <si>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</si>
  <si>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</si>
  <si>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</si>
  <si>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</si>
  <si>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</si>
  <si>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</si>
  <si>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</si>
  <si>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</si>
  <si>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</si>
  <si>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</si>
  <si>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</si>
  <si>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</si>
  <si>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</si>
  <si>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</si>
  <si>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</si>
  <si>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</si>
  <si>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</si>
  <si>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</si>
  <si>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</si>
  <si>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</si>
  <si>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</si>
  <si>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</si>
  <si>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</si>
  <si>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</si>
  <si>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</si>
  <si>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</si>
  <si>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</si>
  <si>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</si>
  <si>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</si>
  <si>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</si>
  <si>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</si>
  <si>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</si>
  <si>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</si>
  <si>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</si>
  <si>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</si>
  <si>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</si>
  <si>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</si>
  <si>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</si>
  <si>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</si>
  <si>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</si>
  <si>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</si>
  <si>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</si>
  <si>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</si>
  <si>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</si>
  <si>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</si>
  <si>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</si>
  <si>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</si>
  <si>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</si>
  <si>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</si>
  <si>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</si>
  <si>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</si>
  <si>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</si>
  <si>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</si>
  <si>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</si>
  <si>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</si>
  <si>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</si>
  <si>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</si>
  <si>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</si>
  <si>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</si>
  <si>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</si>
  <si>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</si>
  <si>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</si>
  <si>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</si>
  <si>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</si>
  <si>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</si>
  <si>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</si>
  <si>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</si>
  <si>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</si>
  <si>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</si>
  <si>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</si>
  <si>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</si>
  <si>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</si>
  <si>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</si>
  <si>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</si>
  <si>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</si>
  <si>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</si>
  <si>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</si>
  <si>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</si>
  <si>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</si>
  <si>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</si>
  <si>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</si>
  <si>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</si>
  <si>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</si>
  <si>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</si>
  <si>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</si>
  <si>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</si>
  <si>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</si>
  <si>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</si>
  <si>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</si>
  <si>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</si>
  <si>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</si>
  <si>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</si>
  <si>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</si>
  <si>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</si>
  <si>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</si>
  <si>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</si>
  <si>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</si>
  <si>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</si>
  <si>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</si>
  <si>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</si>
  <si>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</si>
  <si>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</si>
  <si>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</si>
  <si>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</si>
  <si>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</si>
  <si>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</si>
  <si>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</si>
  <si>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</si>
  <si>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</si>
  <si>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</si>
  <si>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</si>
  <si>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</si>
  <si>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</si>
  <si>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</si>
  <si>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</si>
  <si>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</si>
  <si>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</si>
  <si>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</si>
  <si>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</si>
  <si>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</si>
  <si>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</si>
  <si>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</si>
  <si>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</si>
  <si>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</si>
  <si>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</si>
  <si>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</si>
  <si>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</si>
  <si>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</si>
  <si>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</si>
  <si>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</si>
  <si>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</si>
  <si>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</si>
  <si>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</si>
  <si>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</si>
  <si>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</si>
  <si>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</si>
  <si>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</si>
  <si>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</si>
  <si>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</si>
  <si>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</si>
  <si>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</si>
  <si>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</si>
  <si>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</si>
  <si>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</si>
  <si>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</si>
  <si>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</si>
  <si>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</si>
  <si>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</si>
  <si>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</si>
  <si>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</si>
  <si>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</si>
  <si>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</si>
  <si>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</si>
  <si>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</si>
  <si>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</si>
  <si>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</si>
  <si>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</si>
  <si>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</si>
  <si>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</si>
  <si>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</si>
  <si>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</si>
  <si>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</si>
  <si>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</si>
  <si>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</si>
  <si>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</si>
  <si>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</si>
  <si>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</si>
  <si>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</si>
  <si>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</si>
  <si>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</si>
  <si>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</si>
  <si>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</si>
  <si>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</si>
  <si>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</si>
  <si>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</si>
  <si>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</si>
  <si>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</si>
  <si>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</si>
  <si>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</si>
  <si>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</si>
  <si>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</si>
  <si>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</si>
  <si>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</si>
  <si>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</si>
  <si>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</si>
  <si>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</si>
  <si>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</si>
  <si>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</si>
  <si>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</si>
  <si>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</si>
  <si>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</si>
  <si>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</si>
  <si>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</si>
  <si>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</si>
  <si>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</si>
  <si>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</si>
  <si>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</si>
  <si>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</si>
  <si>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</si>
  <si>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</si>
  <si>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</si>
  <si>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</si>
  <si>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</si>
  <si>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</si>
  <si>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</si>
  <si>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</si>
  <si>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</si>
  <si>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</si>
  <si>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</si>
  <si>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</si>
  <si>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</si>
  <si>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</si>
  <si>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</si>
  <si>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</si>
  <si>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</si>
  <si>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</si>
  <si>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</si>
  <si>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</si>
  <si>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</si>
  <si>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</si>
  <si>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</si>
  <si>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</si>
  <si>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</si>
  <si>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</si>
  <si>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</si>
  <si>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</si>
  <si>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</si>
  <si>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</si>
  <si>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</si>
  <si>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</si>
  <si>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</si>
  <si>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</si>
  <si>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</si>
  <si>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</si>
  <si>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</si>
  <si>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</si>
  <si>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</si>
  <si>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</si>
  <si>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</si>
  <si>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</si>
  <si>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</si>
  <si>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</si>
  <si>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</si>
  <si>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</si>
  <si>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</si>
  <si>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</si>
  <si>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</si>
  <si>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</si>
  <si>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</si>
  <si>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</si>
  <si>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</si>
  <si>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</si>
  <si>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</si>
  <si>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</si>
  <si>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</si>
  <si>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</si>
  <si>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</si>
  <si>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</si>
  <si>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</si>
  <si>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</si>
  <si>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</si>
  <si>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</si>
  <si>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</si>
  <si>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</si>
  <si>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</si>
  <si>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</si>
  <si>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</si>
  <si>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</si>
  <si>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</si>
  <si>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</si>
  <si>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</si>
  <si>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</si>
  <si>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</si>
  <si>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</si>
  <si>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</si>
  <si>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</si>
  <si>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</si>
  <si>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</si>
  <si>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</si>
  <si>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</si>
  <si>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</si>
  <si>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</si>
  <si>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</si>
  <si>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</si>
  <si>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</si>
  <si>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</si>
  <si>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</si>
  <si>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</si>
  <si>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</si>
  <si>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</si>
  <si>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</si>
  <si>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</si>
  <si>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</si>
  <si>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</si>
  <si>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</si>
  <si>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</si>
  <si>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</si>
  <si>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</si>
  <si>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</si>
  <si>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</si>
  <si>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</si>
  <si>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</si>
  <si>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</si>
  <si>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</si>
  <si>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</si>
  <si>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</si>
  <si>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</si>
  <si>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</si>
  <si>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</si>
  <si>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</si>
  <si>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</si>
  <si>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</si>
  <si>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</si>
  <si>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</si>
  <si>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</si>
  <si>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</si>
  <si>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</si>
  <si>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</si>
  <si>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</si>
  <si>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</si>
  <si>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</si>
  <si>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</si>
  <si>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</si>
  <si>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</si>
  <si>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</si>
  <si>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</si>
  <si>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</si>
  <si>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</si>
  <si>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</si>
  <si>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</si>
  <si>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</si>
  <si>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</si>
  <si>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</si>
  <si>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</si>
  <si>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</si>
  <si>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</si>
  <si>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</si>
  <si>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</si>
  <si>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</si>
  <si>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</si>
  <si>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</si>
  <si>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</si>
  <si>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</si>
  <si>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</si>
  <si>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</si>
  <si>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</si>
  <si>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</si>
  <si>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</si>
  <si>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</si>
  <si>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</si>
  <si>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</si>
  <si>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</si>
  <si>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</si>
  <si>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</si>
  <si>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</si>
  <si>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</si>
  <si>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</si>
  <si>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</si>
  <si>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</si>
  <si>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</si>
  <si>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</si>
  <si>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</si>
  <si>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</si>
  <si>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</si>
  <si>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</si>
  <si>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</si>
  <si>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</si>
  <si>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</si>
  <si>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</si>
  <si>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</si>
  <si>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</si>
  <si>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</si>
  <si>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</si>
  <si>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</si>
  <si>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</si>
  <si>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</si>
  <si>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</si>
  <si>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</si>
  <si>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</si>
  <si>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</si>
  <si>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</si>
  <si>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</si>
  <si>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</si>
  <si>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</si>
  <si>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</si>
  <si>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</si>
  <si>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</si>
  <si>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</si>
  <si>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</si>
  <si>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</si>
  <si>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</si>
  <si>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</si>
  <si>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</si>
  <si>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</si>
  <si>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</si>
  <si>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</si>
  <si>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</si>
  <si>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</si>
  <si>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</si>
  <si>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</si>
  <si>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</si>
  <si>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</si>
  <si>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</si>
  <si>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</si>
  <si>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</si>
  <si>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</si>
  <si>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</si>
  <si>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</si>
  <si>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</si>
  <si>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</si>
  <si>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</si>
  <si>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</si>
  <si>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</si>
  <si>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</si>
  <si>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</si>
  <si>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</si>
  <si>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</si>
  <si>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</si>
  <si>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</si>
  <si>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</si>
  <si>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</si>
  <si>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</si>
  <si>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</si>
  <si>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</si>
  <si>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</si>
  <si>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</si>
  <si>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</si>
  <si>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</si>
  <si>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</si>
  <si>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</si>
  <si>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</si>
  <si>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</si>
  <si>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</si>
  <si>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</si>
  <si>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</si>
  <si>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</si>
  <si>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</si>
  <si>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</si>
  <si>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</si>
  <si>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</si>
  <si>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</si>
  <si>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</si>
  <si>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</si>
  <si>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</si>
  <si>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</si>
  <si>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</si>
  <si>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</si>
  <si>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</si>
  <si>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</si>
  <si>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</si>
  <si>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</si>
  <si>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</si>
  <si>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</si>
  <si>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</si>
  <si>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</si>
  <si>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</si>
  <si>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</si>
  <si>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</si>
  <si>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</si>
  <si>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</si>
  <si>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</si>
  <si>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</si>
  <si>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</si>
  <si>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</si>
  <si>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</si>
  <si>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</si>
  <si>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</si>
  <si>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</si>
  <si>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</si>
  <si>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</si>
  <si>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</si>
  <si>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</si>
  <si>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</si>
  <si>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</si>
  <si>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</si>
  <si>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</si>
  <si>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</si>
  <si>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</si>
  <si>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</si>
  <si>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</si>
  <si>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</si>
  <si>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</si>
  <si>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</si>
  <si>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</si>
  <si>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</si>
  <si>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</si>
  <si>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</si>
  <si>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</si>
  <si>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</si>
  <si>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</si>
  <si>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</si>
  <si>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</si>
  <si>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</si>
  <si>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</si>
  <si>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</si>
  <si>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</si>
  <si>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</si>
  <si>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</si>
  <si>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</si>
  <si>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</si>
  <si>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</si>
  <si>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</si>
  <si>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</si>
  <si>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</si>
  <si>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</si>
  <si>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</si>
  <si>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</si>
  <si>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</si>
  <si>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</si>
  <si>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</si>
  <si>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</si>
  <si>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</si>
  <si>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</si>
  <si>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</si>
  <si>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</si>
  <si>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</si>
  <si>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</si>
  <si>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</si>
  <si>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</si>
  <si>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</si>
  <si>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</si>
  <si>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</si>
  <si>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</si>
  <si>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</si>
  <si>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</si>
  <si>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</si>
  <si>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</si>
  <si>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</si>
  <si>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</si>
  <si>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</si>
  <si>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</si>
  <si>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</si>
  <si>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</si>
  <si>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</si>
  <si>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</si>
  <si>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</si>
  <si>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</si>
  <si>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</si>
  <si>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</si>
  <si>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</si>
  <si>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</si>
  <si>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</si>
  <si>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</si>
  <si>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</si>
  <si>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</si>
  <si>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</si>
  <si>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</si>
  <si>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</si>
  <si>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</si>
  <si>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</si>
  <si>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</si>
  <si>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</si>
  <si>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</si>
  <si>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</si>
  <si>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</si>
  <si>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</si>
  <si>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</si>
  <si>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</si>
  <si>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</si>
  <si>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</si>
  <si>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</si>
  <si>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</si>
  <si>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</si>
  <si>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</si>
  <si>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</si>
  <si>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</si>
  <si>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</si>
  <si>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</si>
  <si>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</si>
  <si>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</si>
  <si>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</si>
  <si>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</si>
  <si>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</si>
  <si>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</si>
  <si>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</si>
  <si>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</si>
  <si>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</si>
  <si>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</si>
  <si>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</si>
  <si>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</si>
  <si>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</si>
  <si>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</si>
  <si>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</si>
  <si>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</si>
  <si>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</si>
  <si>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</si>
  <si>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</si>
  <si>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</si>
  <si>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</si>
  <si>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</si>
  <si>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</si>
  <si>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</si>
  <si>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</si>
  <si>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</si>
  <si>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</si>
  <si>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</si>
  <si>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</si>
  <si>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</si>
  <si>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</si>
  <si>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</si>
  <si>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</si>
  <si>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</si>
  <si>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</si>
  <si>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</si>
  <si>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</si>
  <si>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</si>
  <si>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</si>
  <si>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</si>
  <si>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</si>
  <si>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</si>
  <si>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</si>
  <si>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</si>
  <si>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</si>
  <si>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</si>
  <si>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</si>
  <si>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</si>
  <si>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</si>
  <si>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</si>
  <si>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</si>
  <si>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</si>
  <si>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</si>
  <si>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</si>
  <si>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</si>
  <si>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</si>
  <si>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</si>
  <si>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</si>
  <si>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</si>
  <si>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</si>
  <si>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</si>
  <si>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</si>
  <si>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</si>
  <si>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</si>
  <si>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</si>
  <si>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</si>
  <si>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</si>
  <si>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</si>
  <si>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</si>
  <si>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</si>
  <si>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</si>
  <si>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</si>
  <si>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</si>
  <si>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</si>
  <si>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</si>
  <si>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</si>
  <si>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</si>
  <si>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</si>
  <si>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</si>
  <si>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</si>
  <si>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</si>
  <si>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</si>
  <si>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</si>
  <si>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</si>
  <si>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</si>
  <si>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</si>
  <si>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</si>
  <si>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</si>
  <si>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</si>
  <si>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</si>
  <si>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</si>
  <si>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</si>
  <si>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</si>
  <si>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</si>
  <si>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</si>
  <si>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</si>
  <si>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</si>
  <si>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</si>
  <si>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</si>
  <si>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</si>
  <si>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</si>
  <si>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</si>
  <si>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</si>
  <si>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</si>
  <si>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</si>
  <si>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</si>
  <si>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</si>
  <si>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</si>
  <si>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</si>
  <si>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</si>
  <si>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</si>
  <si>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</si>
  <si>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</si>
  <si>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</si>
  <si>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</si>
  <si>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</si>
  <si>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</si>
  <si>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</si>
  <si>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</si>
  <si>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</si>
  <si>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</si>
  <si>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</si>
  <si>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</si>
  <si>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</si>
  <si>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</si>
  <si>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</si>
  <si>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</si>
  <si>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</si>
  <si>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</si>
  <si>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</si>
  <si>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</si>
  <si>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</si>
  <si>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</si>
  <si>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</si>
  <si>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</si>
  <si>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</si>
  <si>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</si>
  <si>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</si>
  <si>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</si>
  <si>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</si>
  <si>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</si>
  <si>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</si>
  <si>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</si>
  <si>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</si>
  <si>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</si>
  <si>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</si>
  <si>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</si>
  <si>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</si>
  <si>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</si>
  <si>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</si>
  <si>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</si>
  <si>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</si>
  <si>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</si>
  <si>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</si>
  <si>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</si>
  <si>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</si>
  <si>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</si>
  <si>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</si>
  <si>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</si>
  <si>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</si>
  <si>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</si>
  <si>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</si>
  <si>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</si>
  <si>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</si>
  <si>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</si>
  <si>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</si>
  <si>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</si>
  <si>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</si>
  <si>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</si>
  <si>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</si>
  <si>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</si>
  <si>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</si>
  <si>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</si>
  <si>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</si>
  <si>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</si>
  <si>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</si>
  <si>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</si>
  <si>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</si>
  <si>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</si>
  <si>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</si>
  <si>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</si>
  <si>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</si>
  <si>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</si>
  <si>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</si>
  <si>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</si>
  <si>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</si>
  <si>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</si>
  <si>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</si>
  <si>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</si>
  <si>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</si>
  <si>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</si>
  <si>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</si>
  <si>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</si>
  <si>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</si>
  <si>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</si>
  <si>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</si>
  <si>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</si>
  <si>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</si>
  <si>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</si>
  <si>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</si>
  <si>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</si>
  <si>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</si>
  <si>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</si>
  <si>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</si>
  <si>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</si>
  <si>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</si>
  <si>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</si>
  <si>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</si>
  <si>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</si>
  <si>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</si>
  <si>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</si>
  <si>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</si>
  <si>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</si>
  <si>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</si>
  <si>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</si>
  <si>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</si>
  <si>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</si>
  <si>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</si>
  <si>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</si>
  <si>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</si>
  <si>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</si>
  <si>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</si>
  <si>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</si>
  <si>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</si>
  <si>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</si>
  <si>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</si>
  <si>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</si>
  <si>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</si>
  <si>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</si>
  <si>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</si>
  <si>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</si>
  <si>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</si>
  <si>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</si>
  <si>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</si>
  <si>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</si>
  <si>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</si>
  <si>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</si>
  <si>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</si>
  <si>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</si>
  <si>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</si>
  <si>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</si>
  <si>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</si>
  <si>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</si>
  <si>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</si>
  <si>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</si>
  <si>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</si>
  <si>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</si>
  <si>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</si>
  <si>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</si>
  <si>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</si>
  <si>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 xml:space="preserve">-- --------------------------------------------------------------------------
-- (C) Copyright IBM Corporation 2016
-- All Rights Reserved
-- --------------------------------------------------------------------------
-- This CE has been generated from SL_generator v1.10.xlsm
</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</si>
  <si>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</si>
  <si>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</si>
  <si>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</si>
  <si>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</si>
  <si>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</si>
  <si>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</si>
  <si>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</si>
  <si>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</si>
  <si>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</si>
  <si>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</si>
  <si>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</si>
  <si>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</si>
  <si>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</si>
  <si>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</si>
  <si>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</si>
  <si>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</si>
  <si>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</si>
  <si>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</si>
  <si>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</si>
  <si>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</si>
  <si>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</si>
  <si>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</si>
  <si>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</si>
  <si>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</si>
  <si>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</si>
  <si>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</si>
  <si>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</si>
  <si>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</si>
  <si>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</si>
  <si>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</si>
  <si>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</si>
  <si>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</si>
  <si>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</si>
  <si>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</si>
  <si>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</si>
  <si>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</si>
  <si>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</si>
  <si>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</si>
  <si>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</si>
  <si>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</si>
  <si>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</si>
  <si>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</si>
  <si>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</si>
  <si>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</si>
  <si>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</si>
  <si>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</si>
  <si>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</si>
  <si>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</si>
  <si>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</si>
  <si>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</si>
  <si>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</si>
  <si>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</si>
  <si>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</si>
  <si>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</si>
  <si>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</si>
  <si>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</si>
  <si>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</si>
  <si>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</si>
  <si>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</si>
  <si>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</si>
  <si>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</si>
  <si>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</si>
  <si>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</si>
  <si>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</si>
  <si>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</si>
  <si>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</si>
  <si>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</si>
  <si>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</si>
  <si>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</si>
  <si>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</si>
  <si>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</si>
  <si>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</si>
  <si>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</si>
  <si>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</si>
  <si>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</si>
  <si>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</si>
  <si>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</si>
  <si>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</si>
  <si>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</si>
  <si>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</si>
  <si>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</si>
  <si>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</si>
  <si>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</si>
  <si>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</si>
  <si>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</si>
  <si>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</si>
  <si>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</si>
  <si>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</si>
  <si>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</si>
  <si>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</si>
  <si>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</si>
  <si>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</si>
  <si>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</si>
  <si>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</si>
  <si>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</si>
  <si>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</si>
  <si>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</si>
  <si>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</si>
  <si>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</si>
  <si>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</si>
  <si>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</si>
  <si>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</si>
  <si>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</si>
  <si>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</si>
  <si>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</si>
  <si>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</si>
  <si>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</si>
  <si>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</si>
  <si>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</si>
  <si>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</si>
  <si>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</si>
  <si>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</si>
  <si>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</si>
  <si>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</si>
  <si>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</si>
  <si>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</si>
  <si>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</si>
  <si>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</si>
  <si>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</si>
  <si>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</si>
  <si>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</si>
  <si>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λ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λ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λ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</si>
  <si>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</si>
  <si>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</si>
  <si>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</si>
  <si>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</si>
  <si>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</si>
  <si>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</si>
  <si>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</si>
  <si>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</si>
  <si>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</si>
  <si>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</si>
  <si>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</si>
  <si>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</si>
  <si>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</si>
  <si>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</si>
  <si>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</si>
  <si>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</si>
  <si>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</si>
  <si>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</si>
  <si>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</si>
  <si>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</si>
  <si>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</si>
  <si>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</si>
  <si>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</si>
  <si>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</si>
  <si>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</si>
  <si>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</si>
  <si>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</si>
  <si>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 n. However, a two-dimensional square (or disk) network requires a large number of base stations b = Ω(√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</si>
  <si>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</si>
  <si>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</si>
  <si>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</si>
  <si>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</si>
  <si>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</si>
  <si>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</si>
  <si>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</si>
  <si>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</si>
  <si>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</si>
  <si>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</si>
  <si>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</si>
  <si>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</si>
  <si>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</si>
  <si>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</si>
  <si>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</si>
  <si>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</si>
  <si>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</si>
  <si>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</si>
  <si>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</si>
  <si>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</si>
  <si>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</si>
  <si>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</si>
  <si>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</si>
  <si>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</si>
  <si>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</si>
  <si>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</si>
  <si>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</si>
  <si>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</si>
  <si>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</si>
  <si>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</si>
  <si>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</si>
  <si>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</si>
  <si>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</si>
  <si>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</si>
  <si>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</si>
  <si>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</si>
  <si>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</si>
  <si>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</si>
  <si>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</si>
  <si>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</si>
  <si>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</si>
  <si>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</si>
  <si>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</si>
  <si>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</si>
  <si>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</si>
  <si>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</si>
  <si>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</si>
  <si>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</si>
  <si>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</si>
  <si>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</si>
  <si>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</si>
  <si>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</si>
  <si>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</si>
  <si>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</si>
  <si>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</si>
  <si>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</si>
  <si>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</si>
  <si>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</si>
  <si>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</si>
  <si>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</si>
  <si>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</si>
  <si>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</si>
  <si>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</si>
  <si>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</si>
  <si>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</si>
  <si>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</si>
  <si>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</si>
  <si>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</si>
  <si>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</si>
  <si>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</si>
  <si>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</si>
  <si>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</si>
  <si>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</si>
  <si>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</si>
  <si>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</si>
  <si>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</si>
  <si>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</si>
  <si>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</si>
  <si>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</si>
  <si>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</si>
  <si>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</si>
  <si>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</si>
  <si>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</si>
  <si>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</si>
  <si>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</si>
  <si>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</si>
  <si>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</si>
  <si>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</si>
  <si>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</si>
  <si>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</si>
  <si>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</si>
  <si>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</si>
  <si>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</si>
  <si>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</si>
  <si>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</si>
  <si>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</si>
  <si>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</si>
  <si>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</si>
  <si>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</si>
  <si>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</si>
  <si>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</si>
  <si>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</si>
  <si>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</si>
  <si>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</si>
  <si>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</si>
  <si>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</si>
  <si>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</si>
  <si>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</si>
  <si>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</si>
  <si>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</si>
  <si>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</si>
  <si>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</si>
  <si>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</si>
  <si>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</si>
  <si>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</si>
  <si>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</si>
  <si>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</si>
  <si>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</si>
  <si>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</si>
  <si>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</si>
  <si>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</si>
  <si>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</si>
  <si>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</si>
  <si>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</si>
  <si>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</si>
  <si>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</si>
  <si>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 r ≤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</si>
  <si>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</si>
  <si>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</si>
  <si>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</si>
  <si>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</si>
  <si>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</si>
  <si>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</si>
  <si>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</si>
  <si>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</si>
  <si>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</si>
  <si>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Protégé to assist the input, analysis and diagramming of plans.</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</si>
  <si>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</si>
  <si>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</si>
  <si>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</si>
  <si>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</si>
  <si>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</si>
  <si>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</si>
  <si>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</si>
  <si>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 ∞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</si>
  <si>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</si>
  <si>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</si>
  <si>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</si>
  <si>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</si>
  <si>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</si>
  <si>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</si>
  <si>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</si>
  <si>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</si>
  <si>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</si>
  <si>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</si>
  <si>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</si>
  <si>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</si>
  <si>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</si>
  <si>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</si>
  <si>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</si>
  <si>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</si>
  <si>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</si>
  <si>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</si>
  <si>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</si>
  <si>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</si>
  <si>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</si>
  <si>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</si>
  <si>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</si>
  <si>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</si>
  <si>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</si>
  <si>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</si>
  <si>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</si>
  <si>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</si>
  <si>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</si>
  <si>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</si>
  <si>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</si>
  <si>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</si>
  <si>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</si>
  <si>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</si>
  <si>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</si>
  <si>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</si>
  <si>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</si>
  <si>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</si>
  <si>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</si>
  <si>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</si>
  <si>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</si>
  <si>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</si>
  <si>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Ω(n/ log n) number of disjoint paths across an strip area of Ω(n)×n, when above the critical thresholds, which casts light on the capacity of the wireless ad hoc networks in the presence of directional forwarding.</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</si>
  <si>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</si>
  <si>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</si>
  <si>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</si>
  <si>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Secure multiparty computation (SMC) is a distributed computation scheme involving N parties, where each party pi has a secret si (for 1 ≤ i ≤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</si>
  <si>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</si>
  <si>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</si>
  <si>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</si>
  <si>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</si>
  <si>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</si>
  <si>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</si>
  <si>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</si>
  <si>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</si>
  <si>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</si>
  <si>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</si>
  <si>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</si>
  <si>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</si>
  <si>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</si>
  <si>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</si>
  <si>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</si>
  <si>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</si>
  <si>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</si>
  <si>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</si>
  <si>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</si>
  <si>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</si>
  <si>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</si>
  <si>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</si>
  <si>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</si>
  <si>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</si>
  <si>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</si>
  <si>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</si>
  <si>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</si>
  <si>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</si>
  <si>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</si>
  <si>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</si>
  <si>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</si>
  <si>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</si>
  <si>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</si>
  <si>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</si>
  <si>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</si>
  <si>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</si>
  <si>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</si>
  <si>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</si>
  <si>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</si>
  <si>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We present a square root limit on low probability of detection (LPD) communication over additive white Gaussian noise (AWGN) channels. Specifically, if a warden has an AWGN channel to the transmitter with non-zero noise power, we prove that o ( √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 n ) bits can be covertly sent in n channel uses. Conversely, attempting to transmit more than O ( √ n ) bits either results in detection by the warden with probability one or a non-zero probability of decoding error as n → ∞. Further, we show that LPD communication on the AWGN channel allows one to send a non-zero symbol on every channel use, in contrast to what might be expected from the square root law found recently in image-based steganography.</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</si>
  <si>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</si>
  <si>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</si>
  <si>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</si>
  <si>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</si>
  <si>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</si>
  <si>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</si>
  <si>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</si>
  <si>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</si>
  <si>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</si>
  <si>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</si>
  <si>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</si>
  <si>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</si>
  <si>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</si>
  <si>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</si>
  <si>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</si>
  <si>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</si>
  <si>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</si>
  <si>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</si>
  <si>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</si>
  <si>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</si>
  <si>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</si>
  <si>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</si>
  <si>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</si>
  <si>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</si>
  <si>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</si>
  <si>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</si>
  <si>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</si>
  <si>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</si>
  <si>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</si>
  <si>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</si>
  <si>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</si>
  <si>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</si>
  <si>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</si>
  <si>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</si>
  <si>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</si>
  <si>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</si>
  <si>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</si>
  <si>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</si>
  <si>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</si>
  <si>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</si>
  <si>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</si>
  <si>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</si>
  <si>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</si>
  <si>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</si>
  <si>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</si>
  <si>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</si>
  <si>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</si>
  <si>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</si>
  <si>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</si>
  <si>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</si>
  <si>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</si>
  <si>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</si>
  <si>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</si>
  <si>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</si>
  <si>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</si>
  <si>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</si>
  <si>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</si>
  <si>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</si>
  <si>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</si>
  <si>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</si>
  <si>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</si>
  <si>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</si>
  <si>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</si>
  <si>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</si>
  <si>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</si>
  <si>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</si>
  <si>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</si>
  <si>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</si>
  <si>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</si>
  <si>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</si>
  <si>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</si>
  <si>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</si>
  <si>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</si>
  <si>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</si>
  <si>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</si>
  <si>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</si>
  <si>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</si>
  <si>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</si>
  <si>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</si>
  <si>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</si>
  <si>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</si>
  <si>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</si>
  <si>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</si>
  <si>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</si>
  <si>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</si>
  <si>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</si>
  <si>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</si>
  <si>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</si>
  <si>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</si>
  <si>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</si>
  <si>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</si>
  <si>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</si>
  <si>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</si>
  <si>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</si>
  <si>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</si>
  <si>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</si>
  <si>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</si>
  <si>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</si>
  <si>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</si>
  <si>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</si>
  <si>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</si>
  <si>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</si>
  <si>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</si>
  <si>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</si>
  <si>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</si>
  <si>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</si>
  <si>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</si>
  <si>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</si>
  <si>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</si>
  <si>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</si>
  <si>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</si>
  <si>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</si>
  <si>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</si>
  <si>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</si>
  <si>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</si>
  <si>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</si>
  <si>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</si>
  <si>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</si>
  <si>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</si>
  <si>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</si>
  <si>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</si>
  <si>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</si>
  <si>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Jøsang\’s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</si>
  <si>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</si>
  <si>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</si>
  <si>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</si>
  <si>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</si>
  <si>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</si>
  <si>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</si>
  <si>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</si>
  <si>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</si>
  <si>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</si>
  <si>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</si>
  <si>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</si>
  <si>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</si>
  <si>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</si>
  <si>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</si>
  <si>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</si>
  <si>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</si>
  <si>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</si>
  <si>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</si>
  <si>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</si>
  <si>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</si>
  <si>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</si>
  <si>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</si>
  <si>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</si>
  <si>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</si>
  <si>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</si>
  <si>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</si>
  <si>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</si>
  <si>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</si>
  <si>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</si>
  <si>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</si>
  <si>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</si>
  <si>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</si>
  <si>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</si>
  <si>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</si>
  <si>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</si>
  <si>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</si>
  <si>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</si>
  <si>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λ•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λ• we prove that all well-typed λ•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</si>
  <si>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</si>
  <si>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</si>
  <si>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</si>
  <si>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</si>
  <si>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This report is a deliverable for Project 4 task 2, Quarter 1, named \“Motivating Scenario\”. It is a working document as discussion is still continuing with the partners and SMEs in this area.</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</si>
  <si>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</si>
  <si>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</si>
  <si>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</si>
  <si>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</si>
  <si>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</si>
  <si>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</si>
  <si>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</si>
  <si>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</si>
  <si>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</si>
  <si>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 The first work to address the query result freshness in a multi- version data stream. • A lightweight data signing scheme, which requires small memory footprint and lends itself to a scenario with intensive streams and low-power providers.</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</si>
  <si>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</si>
  <si>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</si>
  <si>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</si>
  <si>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</si>
  <si>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</si>
  <si>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</si>
  <si>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</si>
  <si>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</si>
  <si>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</si>
  <si>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</si>
  <si>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</si>
  <si>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</si>
  <si>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</si>
  <si>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</si>
  <si>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</si>
  <si>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</si>
  <si>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</si>
  <si>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</si>
  <si>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</si>
  <si>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</si>
  <si>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</si>
  <si>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</si>
  <si>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</si>
  <si>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</si>
  <si>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</si>
  <si>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</si>
  <si>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</si>
  <si>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</si>
  <si>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</si>
  <si>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</si>
  <si>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</si>
  <si>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</si>
  <si>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</si>
  <si>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</si>
  <si>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</si>
  <si>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</si>
  <si>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</si>
  <si>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</si>
  <si>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</si>
  <si>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</si>
  <si>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</si>
  <si>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</si>
  <si>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</si>
  <si>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</si>
  <si>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</si>
  <si>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</si>
  <si>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</si>
  <si>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</si>
  <si>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</si>
  <si>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</si>
  <si>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</si>
  <si>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</si>
  <si>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</si>
  <si>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</si>
  <si>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</si>
  <si>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</si>
  <si>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</si>
  <si>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</si>
  <si>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</si>
  <si>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</si>
  <si>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</si>
  <si>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</si>
  <si>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</si>
  <si>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</si>
  <si>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</si>
  <si>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</si>
  <si>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</si>
  <si>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</si>
  <si>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</si>
  <si>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</si>
  <si>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</si>
  <si>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</si>
  <si>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</si>
  <si>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</si>
  <si>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</si>
  <si>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</si>
  <si>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</si>
  <si>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</si>
  <si>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</si>
  <si>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</si>
  <si>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</si>
  <si>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</si>
  <si>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</si>
  <si>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</si>
  <si>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</si>
  <si>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</si>
  <si>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</si>
  <si>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</si>
  <si>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</si>
  <si>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</si>
  <si>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</si>
  <si>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</si>
  <si>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</si>
  <si>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</si>
  <si>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</si>
  <si>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</si>
  <si>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</si>
  <si>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</si>
  <si>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</si>
  <si>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</si>
  <si>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</si>
  <si>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</si>
  <si>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</si>
  <si>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</si>
  <si>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</si>
  <si>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</si>
  <si>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</si>
  <si>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</si>
  <si>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</si>
  <si>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</si>
  <si>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</si>
  <si>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</si>
  <si>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</si>
  <si>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</si>
  <si>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</si>
  <si>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</si>
  <si>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</si>
  <si>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</si>
  <si>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</si>
  <si>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</si>
  <si>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</si>
  <si>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</si>
  <si>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</si>
  <si>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</si>
  <si>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</si>
  <si>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</si>
  <si>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</si>
  <si>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</si>
  <si>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</si>
  <si>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</si>
  <si>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</si>
  <si>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</si>
  <si>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</si>
  <si>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</si>
  <si>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</si>
  <si>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</si>
  <si>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</si>
  <si>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</si>
  <si>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</si>
  <si>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</si>
  <si>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</si>
  <si>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</si>
  <si>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</si>
  <si>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</si>
  <si>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</si>
  <si>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</si>
  <si>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</si>
  <si>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</si>
  <si>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</si>
  <si>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</si>
  <si>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</si>
  <si>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</si>
  <si>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</si>
  <si>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</si>
  <si>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</si>
  <si>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</si>
  <si>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</si>
  <si>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</si>
  <si>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</si>
  <si>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</si>
  <si>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</si>
  <si>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</si>
  <si>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</si>
  <si>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</si>
  <si>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</si>
  <si>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</si>
  <si>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</si>
  <si>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</si>
  <si>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</si>
  <si>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</si>
  <si>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</si>
  <si>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</si>
  <si>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</si>
  <si>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</si>
  <si>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</si>
  <si>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</si>
  <si>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</si>
  <si>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</si>
  <si>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</si>
  <si>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</si>
  <si>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</si>
  <si>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</si>
  <si>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</si>
  <si>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</si>
  <si>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</si>
  <si>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</si>
  <si>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</si>
  <si>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</si>
  <si>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</si>
  <si>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</si>
  <si>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</si>
  <si>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</si>
  <si>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</si>
  <si>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</si>
  <si>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</si>
  <si>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</si>
  <si>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</si>
  <si>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</si>
  <si>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</si>
  <si>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</si>
  <si>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</si>
  <si>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</si>
  <si>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</si>
  <si>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</si>
  <si>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</si>
  <si>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</si>
  <si>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</si>
  <si>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</si>
  <si>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</si>
  <si>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</si>
  <si>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</si>
  <si>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</si>
  <si>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</si>
  <si>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</si>
  <si>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</si>
  <si>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</si>
  <si>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</si>
  <si>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</si>
  <si>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</si>
  <si>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</si>
  <si>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</si>
  <si>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</si>
  <si>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</si>
  <si>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</si>
  <si>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</si>
  <si>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</si>
  <si>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</si>
  <si>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</si>
  <si>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</si>
  <si>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</si>
  <si>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</si>
  <si>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</si>
  <si>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</si>
  <si>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</si>
  <si>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</si>
  <si>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</si>
  <si>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</si>
  <si>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</si>
  <si>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</si>
  <si>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</si>
  <si>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</si>
  <si>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</si>
  <si>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</si>
  <si>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</si>
  <si>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</si>
  <si>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</si>
  <si>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</si>
  <si>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</si>
  <si>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</si>
  <si>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</si>
  <si>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</si>
  <si>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</si>
  <si>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</si>
  <si>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</si>
  <si>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</si>
  <si>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</si>
  <si>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</si>
  <si>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</si>
  <si>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</si>
  <si>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</si>
  <si>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</si>
  <si>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</si>
  <si>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</si>
  <si>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</si>
  <si>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</si>
  <si>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</si>
  <si>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</si>
  <si>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</si>
  <si>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</si>
  <si>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</si>
  <si>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</si>
  <si>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</si>
  <si>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</si>
  <si>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</si>
  <si>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</si>
  <si>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</si>
  <si>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</si>
  <si>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</si>
  <si>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</si>
  <si>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</si>
  <si>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</si>
  <si>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</si>
  <si>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Protégé to assist the input, analysis and diagramming of plans.</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</si>
  <si>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</si>
  <si>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</si>
  <si>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</si>
  <si>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</si>
  <si>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</si>
  <si>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</si>
  <si>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</si>
  <si>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</si>
  <si>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</si>
  <si>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</si>
  <si>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</si>
  <si>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</si>
  <si>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</si>
  <si>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</si>
  <si>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</si>
  <si>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</si>
  <si>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</si>
  <si>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</si>
  <si>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</si>
  <si>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</si>
  <si>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</si>
  <si>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</si>
  <si>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</si>
  <si>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</si>
  <si>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</si>
  <si>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</si>
  <si>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</si>
  <si>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</si>
  <si>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</si>
  <si>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</si>
  <si>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</si>
  <si>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</si>
  <si>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</si>
  <si>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</si>
  <si>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</si>
  <si>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</si>
  <si>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</si>
  <si>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</si>
  <si>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</si>
  <si>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</si>
  <si>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</si>
  <si>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</si>
  <si>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</si>
  <si>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</si>
  <si>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</si>
  <si>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</si>
  <si>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</si>
  <si>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</si>
  <si>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</si>
  <si>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</si>
  <si>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</si>
  <si>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</si>
  <si>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</si>
  <si>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</si>
  <si>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</si>
  <si>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</si>
  <si>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</si>
  <si>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</si>
  <si>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</si>
  <si>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</si>
  <si>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</si>
  <si>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</si>
  <si>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</si>
  <si>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</si>
  <si>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</si>
  <si>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</si>
  <si>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</si>
  <si>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</si>
  <si>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</si>
  <si>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</si>
  <si>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</si>
  <si>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</si>
  <si>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</si>
  <si>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</si>
  <si>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</si>
  <si>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</si>
  <si>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</si>
  <si>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</si>
  <si>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</si>
  <si>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</si>
  <si>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</si>
  <si>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</si>
  <si>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</si>
  <si>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</si>
  <si>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</si>
  <si>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</si>
  <si>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</si>
  <si>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</si>
  <si>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</si>
  <si>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</si>
  <si>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</si>
  <si>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</si>
  <si>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</si>
  <si>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</si>
  <si>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</si>
  <si>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</si>
  <si>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</si>
  <si>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</si>
  <si>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</si>
  <si>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</si>
  <si>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</si>
  <si>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</si>
  <si>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</si>
  <si>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</si>
  <si>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</si>
  <si>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</si>
  <si>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</si>
  <si>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</si>
  <si>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</si>
  <si>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</si>
  <si>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</si>
  <si>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</si>
  <si>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</si>
  <si>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</si>
  <si>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</si>
  <si>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</si>
  <si>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</si>
  <si>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</si>
  <si>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</si>
  <si>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</si>
  <si>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</si>
  <si>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</si>
  <si>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</si>
  <si>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</si>
  <si>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</si>
  <si>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</si>
  <si>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</si>
  <si>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</si>
  <si>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</si>
  <si>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</si>
  <si>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</si>
  <si>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</si>
  <si>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</si>
  <si>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</si>
  <si>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</si>
  <si>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</si>
  <si>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</si>
  <si>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</si>
  <si>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</si>
  <si>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</si>
  <si>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</si>
  <si>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</si>
  <si>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</si>
  <si>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</si>
  <si>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</si>
  <si>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</si>
  <si>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</si>
  <si>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</si>
  <si>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</si>
  <si>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</si>
  <si>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</si>
  <si>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</si>
  <si>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</si>
  <si>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</si>
  <si>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</si>
  <si>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</si>
  <si>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</si>
  <si>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</si>
  <si>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</si>
  <si>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</si>
  <si>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</si>
  <si>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</si>
  <si>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</si>
  <si>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</si>
  <si>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</si>
  <si>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</si>
  <si>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</si>
  <si>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</si>
  <si>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</si>
  <si>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</si>
  <si>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</si>
  <si>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</si>
  <si>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</si>
  <si>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</si>
  <si>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</si>
  <si>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</si>
  <si>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</si>
  <si>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</si>
  <si>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</si>
  <si>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</si>
  <si>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</si>
  <si>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</si>
  <si>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</si>
  <si>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</si>
  <si>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</si>
  <si>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</si>
  <si>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</si>
  <si>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</si>
  <si>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</si>
  <si>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</si>
  <si>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</si>
  <si>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</si>
  <si>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</si>
  <si>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</si>
  <si>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</si>
  <si>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</si>
  <si>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</si>
  <si>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</si>
  <si>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</si>
  <si>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</si>
  <si>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</si>
  <si>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</si>
  <si>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</si>
  <si>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</si>
  <si>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</si>
  <si>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</si>
  <si>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</si>
  <si>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</si>
  <si>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</si>
  <si>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</si>
  <si>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</si>
  <si>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</si>
  <si>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</si>
  <si>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</si>
  <si>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</si>
  <si>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</si>
  <si>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</si>
  <si>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</si>
  <si>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</si>
  <si>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</si>
  <si>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</si>
  <si>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</si>
  <si>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</si>
  <si>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</si>
  <si>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</si>
  <si>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</si>
  <si>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</si>
  <si>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</si>
  <si>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</si>
  <si>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</si>
  <si>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</si>
  <si>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</si>
  <si>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</si>
  <si>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</si>
  <si>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</si>
  <si>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</si>
  <si>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</si>
  <si>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</si>
  <si>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</si>
  <si>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</si>
  <si>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</si>
  <si>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</si>
  <si>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</si>
  <si>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</si>
  <si>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</si>
  <si>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</si>
  <si>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</si>
  <si>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</si>
  <si>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</si>
  <si>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</si>
  <si>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</si>
  <si>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</si>
  <si>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</si>
  <si>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</si>
  <si>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</si>
  <si>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</si>
  <si>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</si>
  <si>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</si>
  <si>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</si>
  <si>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</si>
  <si>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</si>
  <si>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</si>
  <si>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</si>
  <si>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</si>
  <si>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</si>
  <si>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</si>
  <si>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</si>
  <si>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</si>
  <si>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</si>
  <si>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</si>
  <si>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</si>
  <si>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</si>
  <si>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</si>
  <si>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</si>
  <si>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</si>
  <si>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</si>
  <si>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</si>
  <si>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</si>
  <si>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</si>
  <si>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</si>
  <si>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</si>
  <si>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</si>
  <si>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</si>
  <si>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</si>
  <si>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</si>
  <si>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</si>
  <si>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</si>
  <si>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</si>
  <si>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</si>
  <si>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https://scholar.google.co.uk/scholar?q=%22Attacking Cryptographic Schemes Based on Perturbation Polynomials%22&amp;btnG=&amp;hl=en&amp;as_sdt=0%2C5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</si>
  <si>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</si>
  <si>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</si>
  <si>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</si>
  <si>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</si>
  <si>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</si>
  <si>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</si>
  <si>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</si>
  <si>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</si>
  <si>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</si>
  <si>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</si>
  <si>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</si>
  <si>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</si>
  <si>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</si>
  <si>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</si>
  <si>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</si>
  <si>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</si>
  <si>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</si>
  <si>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</si>
  <si>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</si>
  <si>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</si>
  <si>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</si>
  <si>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</si>
  <si>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</si>
  <si>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</si>
  <si>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</si>
  <si>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</si>
  <si>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</si>
  <si>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</si>
  <si>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</si>
  <si>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</si>
  <si>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</si>
  <si>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</si>
  <si>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</si>
  <si>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</si>
  <si>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</si>
  <si>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</si>
  <si>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</si>
  <si>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</si>
  <si>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</si>
  <si>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</si>
  <si>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</si>
  <si>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</si>
  <si>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</si>
  <si>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</si>
  <si>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</si>
  <si>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</si>
  <si>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</si>
  <si>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</si>
  <si>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</si>
  <si>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</si>
  <si>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</si>
  <si>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</si>
  <si>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</si>
  <si>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</si>
  <si>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</si>
  <si>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</si>
  <si>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</si>
  <si>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</si>
  <si>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https://scholar.google.co.uk/scholar?q=%22Expressive Policy Analysis with Enhanced System Dynamicity%22&amp;btnG=&amp;hl=en&amp;as_sdt=0%2C5</t>
  </si>
  <si>
    <t>https://scholar.google.co.uk/scholar?q="Compact Signatures for Network Coding"&amp;btnG=&amp;hl=en&amp;as_sdt=0,5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</si>
  <si>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</si>
  <si>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</si>
  <si>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</si>
  <si>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</si>
  <si>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</si>
  <si>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</si>
  <si>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</si>
  <si>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</si>
  <si>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https://scholar.google.co.uk/scholar?q="Inter-Domain Routing for Heterogeneous MANETs"&amp;btnG=&amp;hl=en&amp;as_sdt=0,5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</si>
  <si>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</si>
  <si>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</si>
  <si>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</si>
  <si>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</si>
  <si>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</si>
  <si>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</si>
  <si>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</si>
  <si>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</si>
  <si>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</si>
  <si>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</si>
  <si>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</si>
  <si>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</si>
  <si>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</si>
  <si>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</si>
  <si>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</si>
  <si>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</si>
  <si>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</si>
  <si>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</si>
  <si>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</si>
  <si>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</si>
  <si>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</si>
  <si>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</si>
  <si>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</si>
  <si>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</si>
  <si>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</si>
  <si>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</si>
  <si>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</si>
  <si>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</si>
  <si>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</si>
  <si>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</si>
  <si>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</si>
  <si>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</si>
  <si>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</si>
  <si>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</si>
  <si>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</si>
  <si>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https://scholar.google.co.uk/scholar?q=%22Relaycast: Scalable Multicast Routing in Delay Tolerant Networks%22&amp;btnG=&amp;hl=en&amp;as_sdt=0%2C5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</si>
  <si>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</si>
  <si>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</si>
  <si>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</si>
  <si>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</si>
  <si>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</si>
  <si>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</si>
  <si>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</si>
  <si>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</si>
  <si>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</si>
  <si>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</si>
  <si>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</si>
  <si>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</si>
  <si>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</si>
  <si>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</si>
  <si>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</si>
  <si>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</si>
  <si>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</si>
  <si>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</si>
  <si>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</si>
  <si>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</si>
  <si>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</si>
  <si>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</si>
  <si>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</si>
  <si>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</si>
  <si>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</si>
  <si>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</si>
  <si>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</si>
  <si>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</si>
  <si>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</si>
  <si>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</si>
  <si>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</si>
  <si>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</si>
  <si>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</si>
  <si>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</si>
  <si>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</si>
  <si>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</si>
  <si>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</si>
  <si>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</si>
  <si>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</si>
  <si>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</si>
  <si>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</si>
  <si>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</si>
  <si>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</si>
  <si>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</si>
  <si>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</si>
  <si>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</si>
  <si>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</si>
  <si>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</si>
  <si>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</si>
  <si>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</si>
  <si>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</si>
  <si>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</si>
  <si>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</si>
  <si>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</si>
  <si>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</si>
  <si>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</si>
  <si>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</si>
  <si>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</si>
  <si>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</si>
  <si>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</si>
  <si>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</si>
  <si>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</si>
  <si>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</si>
  <si>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</si>
  <si>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</si>
  <si>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</si>
  <si>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</si>
  <si>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</si>
  <si>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</si>
  <si>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</si>
  <si>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</si>
  <si>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</si>
  <si>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</si>
  <si>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</si>
  <si>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</si>
  <si>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</si>
  <si>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</si>
  <si>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</si>
  <si>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</si>
  <si>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</si>
  <si>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</si>
  <si>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</si>
  <si>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</si>
  <si>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</si>
  <si>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</si>
  <si>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</si>
  <si>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</si>
  <si>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</si>
  <si>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</si>
  <si>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</si>
  <si>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</si>
  <si>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</si>
  <si>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</si>
  <si>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</si>
  <si>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</si>
  <si>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</si>
  <si>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</si>
  <si>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</si>
  <si>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</si>
  <si>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</si>
  <si>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</si>
  <si>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</si>
  <si>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</si>
  <si>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</si>
  <si>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</si>
  <si>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</si>
  <si>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</si>
  <si>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</si>
  <si>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</si>
  <si>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</si>
  <si>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</si>
  <si>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</si>
  <si>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</si>
  <si>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</si>
  <si>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</si>
  <si>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</si>
  <si>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</si>
  <si>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</si>
  <si>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</si>
  <si>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</si>
  <si>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</si>
  <si>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</si>
  <si>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</si>
  <si>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</si>
  <si>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</si>
  <si>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</si>
  <si>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</si>
  <si>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</si>
  <si>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</si>
  <si>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</si>
  <si>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</si>
  <si>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</si>
  <si>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</si>
  <si>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</si>
  <si>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https://scholar.google.co.uk/scholar?q=%22What Is a Good Plan? Cultural Variations in Expert Planners' Concepts of Plan Quality%22&amp;btnG=&amp;hl=en&amp;as_sdt=0%2C5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</si>
  <si>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</si>
  <si>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</si>
  <si>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</si>
  <si>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</si>
  <si>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</si>
  <si>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</si>
  <si>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</si>
  <si>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</si>
  <si>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</si>
  <si>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</si>
  <si>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</si>
  <si>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https://scholar.google.co.uk/scholar?q="Engineering Policy-Based Ubiquitous Systems"&amp;btnG=&amp;hl=en&amp;as_sdt=0,5</t>
  </si>
  <si>
    <t>https://scholar.google.co.uk/scholar?q="Communications for Agent-Based Human Team Support"&amp;btnG=&amp;hl=en&amp;as_sdt=0,5</t>
  </si>
  <si>
    <t>https://scholar.google.co.uk/scholar?q="Personal Assistants for Human Organizations"&amp;btnG=&amp;hl=en&amp;as_sdt=0,5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</si>
  <si>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</si>
  <si>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</si>
  <si>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</si>
  <si>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</si>
  <si>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</si>
  <si>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</si>
  <si>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</si>
  <si>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</si>
  <si>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</si>
  <si>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</si>
  <si>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</si>
  <si>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</si>
  <si>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</si>
  <si>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</si>
  <si>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https://scholar.google.co.uk/scholar?q="Managing Intelligence Resources Using Semantic Matchmaking and Argumentation"&amp;btnG=&amp;hl=en&amp;as_sdt=0,5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</si>
  <si>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</si>
  <si>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</si>
  <si>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</si>
  <si>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</si>
  <si>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</si>
  <si>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</si>
  <si>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</si>
  <si>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</si>
  <si>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</si>
  <si>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https://scholar.google.co.uk/scholar?q="Logic proposal Rationale Example in OWL"&amp;btnG=&amp;hl=en&amp;as_sdt=0,5</t>
  </si>
  <si>
    <t>https://scholar.google.co.uk/scholar?q="only if an example of human graspability of logic"&amp;btnG=&amp;hl=en&amp;as_sdt=0,5</t>
  </si>
  <si>
    <t>https://scholar.google.co.uk/scholar?q="Security Concerns of NUM-based Networks"&amp;btnG=&amp;hl=en&amp;as_sdt=0,5</t>
  </si>
  <si>
    <t>https://scholar.google.co.uk/scholar?q="Summary of Controlled English"&amp;btnG=&amp;hl=en&amp;as_sdt=0,5</t>
  </si>
  <si>
    <t>https://scholar.google.co.uk/scholar?q="On Structuring Controlled English Documents"&amp;btnG=&amp;hl=en&amp;as_sdt=0,5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</si>
  <si>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</si>
  <si>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</si>
  <si>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https://scholar.google.co.uk/scholar?q="Collaboratively Developed Extensions to Commercial Game Environments for Research and Analysis of Coordinated Team Activities"&amp;btnG=&amp;hl=en&amp;as_sdt=0,5</t>
  </si>
  <si>
    <t>https://scholar.google.co.uk/scholar?q="Implemented Extensions to CPM 3"&amp;btnG=&amp;hl=en&amp;as_sdt=0,5</t>
  </si>
  <si>
    <t>https://scholar.google.co.uk/scholar?q="Collaborative Jazz Improvisation as an example of Cognitive and Network Extension"&amp;btnG=&amp;hl=en&amp;as_sdt=0,5</t>
  </si>
  <si>
    <t>https://scholar.google.co.uk/scholar?q="The Representation of Special Logics in Semantic Web languages"&amp;btnG=&amp;hl=en&amp;as_sdt=0,5</t>
  </si>
  <si>
    <t>https://scholar.google.co.uk/scholar?q="Emergent capabilities for collaborative teams in the evolving web environment"&amp;btnG=&amp;hl=en&amp;as_sdt=0,5</t>
  </si>
  <si>
    <t>https://scholar.google.co.uk/scholar?q="Conceptual Mapping between GPAL-OWL and CPM"&amp;btnG=&amp;hl=en&amp;as_sdt=0,5</t>
  </si>
  <si>
    <t>https://scholar.google.co.uk/scholar?q="GIDS: Global Interlinked Data Store (Full Technical Report)"&amp;btnG=&amp;hl=en&amp;as_sdt=0,5</t>
  </si>
  <si>
    <t>https://scholar.google.co.uk/scholar?q="GIDS: Global Interlinked Data Store"&amp;btnG=&amp;hl=en&amp;as_sdt=0,5</t>
  </si>
  <si>
    <t>https://scholar.google.co.uk/scholar?q="The representation of logic in semantic web languages"&amp;btnG=&amp;hl=en&amp;as_sdt=0,5</t>
  </si>
  <si>
    <t>https://scholar.google.co.uk/scholar?q="Representation of Logic in the CPM"&amp;btnG=&amp;hl=en&amp;as_sdt=0,5</t>
  </si>
  <si>
    <t>https://scholar.google.co.uk/scholar?q="Efficient SME Knowledge capture through CNLs and ontologies"&amp;btnG=&amp;hl=en&amp;as_sdt=0,5</t>
  </si>
  <si>
    <t>https://scholar.google.co.uk/scholar?q="A Hybrid Search Engine for the Semantic Web"&amp;btnG=&amp;hl=en&amp;as_sdt=0,5</t>
  </si>
  <si>
    <t>https://scholar.google.co.uk/scholar?q="Evaluation of the Collaborative Planning Model"&amp;btnG=&amp;hl=en&amp;as_sdt=0,5</t>
  </si>
  <si>
    <t>https://scholar.google.co.uk/scholar?q="Multi-Sensor Centralized Tracking System"&amp;btnG=&amp;hl=en&amp;as_sdt=0,5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</si>
  <si>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</si>
  <si>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</si>
  <si>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</si>
  <si>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</si>
  <si>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</si>
  <si>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</si>
  <si>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</si>
  <si>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</si>
  <si>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</si>
  <si>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</si>
  <si>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</si>
  <si>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</si>
  <si>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</si>
  <si>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</si>
  <si>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</si>
  <si>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</si>
  <si>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</si>
  <si>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</si>
  <si>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</si>
  <si>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</si>
  <si>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</si>
  <si>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</si>
  <si>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</si>
  <si>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</si>
  <si>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</si>
  <si>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</si>
  <si>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</si>
  <si>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</si>
  <si>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</si>
  <si>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</si>
  <si>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</si>
  <si>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</si>
  <si>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</si>
  <si>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</si>
  <si>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</si>
  <si>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</si>
  <si>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</si>
  <si>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</si>
  <si>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</si>
  <si>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</si>
  <si>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</si>
  <si>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</si>
  <si>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</si>
  <si>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</si>
  <si>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</si>
  <si>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</si>
  <si>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</si>
  <si>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</si>
  <si>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</si>
  <si>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</si>
  <si>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</si>
  <si>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</si>
  <si>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</si>
  <si>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</si>
  <si>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</si>
  <si>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</si>
  <si>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</si>
  <si>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</si>
  <si>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</si>
  <si>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</si>
  <si>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</si>
  <si>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</si>
  <si>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</si>
  <si>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</si>
  <si>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</si>
  <si>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</si>
  <si>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</si>
  <si>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</si>
  <si>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</si>
  <si>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https://scholar.google.co.uk/scholar?q="Analyzing User Behavior in Instant Messaging"&amp;btnG=&amp;hl=en&amp;as_sdt=0,5</t>
  </si>
  <si>
    <t>https://scholar.google.co.uk/scholar?q="Towards Semantic Matchmaking in Sensor-Mission Assignment: Analysis of the Missions and Means Framework"&amp;btnG=&amp;hl=en&amp;as_sdt=0,5</t>
  </si>
  <si>
    <t>https://scholar.google.co.uk/scholar?q="Coalition Information Exchange (Workshop)"&amp;btnG=&amp;hl=en&amp;as_sdt=0,5</t>
  </si>
  <si>
    <t>https://scholar.google.co.uk/scholar?q="On Quantitative Information Flow Metrics"&amp;btnG=&amp;hl=en&amp;as_sdt=0,5</t>
  </si>
  <si>
    <t>https://scholar.google.co.uk/scholar?q="CE Store - Alpha Version 2 (software)"&amp;btnG=&amp;hl=en&amp;as_sdt=0,5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</si>
  <si>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</si>
  <si>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</si>
  <si>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https://scholar.google.co.uk/scholar?q="Worked example from the CE workshop (Technical report)"&amp;btnG=&amp;hl=en&amp;as_sdt=0,5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</si>
  <si>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</si>
  <si>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</si>
  <si>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</si>
  <si>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</si>
  <si>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</si>
  <si>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</si>
  <si>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</si>
  <si>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</si>
  <si>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</si>
  <si>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</si>
  <si>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</si>
  <si>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</si>
  <si>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</si>
  <si>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</si>
  <si>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</si>
  <si>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</si>
  <si>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</si>
  <si>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</si>
  <si>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</si>
  <si>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</si>
  <si>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</si>
  <si>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</si>
  <si>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</si>
  <si>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</si>
  <si>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https://scholar.google.co.uk/scholar?q="Informing Dialogue Strategy through Argumentation-Derived Evidence"&amp;btnG=&amp;hl=en&amp;as_sdt=0,5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</si>
  <si>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</si>
  <si>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</si>
  <si>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</si>
  <si>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</si>
  <si>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https://scholar.google.co.uk/scholar?q="Collective Cognition in Military Coalition Environments - Q1 Research Update"&amp;btnG=&amp;hl=en&amp;as_sdt=0,5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</si>
  <si>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</si>
  <si>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</si>
  <si>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</si>
  <si>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</si>
  <si>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</si>
  <si>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</si>
  <si>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</si>
  <si>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</si>
  <si>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</si>
  <si>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</si>
  <si>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</si>
  <si>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</si>
  <si>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</si>
  <si>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</si>
  <si>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</si>
  <si>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</si>
  <si>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</si>
  <si>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</si>
  <si>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</si>
  <si>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</si>
  <si>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</si>
  <si>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</si>
  <si>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</si>
  <si>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</si>
  <si>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</si>
  <si>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https://scholar.google.co.uk/scholar?q="Logics and Methods to Deal with Conflicting Information"&amp;btnG=&amp;hl=en&amp;as_sdt=0,5</t>
  </si>
  <si>
    <t>https://scholar.google.co.uk/scholar?q="Endhost-Based Shortest Path Routing in Dynamic Networks: An Online Learning Approach"&amp;btnG=&amp;hl=en&amp;as_sdt=0,5</t>
  </si>
  <si>
    <t>https://scholar.google.co.uk/scholar?q="Provenance and Secure Information Flows: A Discussion Paper"&amp;btnG=&amp;hl=en&amp;as_sdt=0,5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</si>
  <si>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</si>
  <si>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</si>
  <si>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</si>
  <si>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</si>
  <si>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</si>
  <si>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</si>
  <si>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</si>
  <si>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</si>
  <si>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https://scholar.google.co.uk/scholar?q="Incremental Activity and Plan Recognition for Human Teams"&amp;btnG=&amp;hl=en&amp;as_sdt=0,5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</si>
  <si>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</si>
  <si>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</si>
  <si>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</si>
  <si>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</si>
  <si>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</si>
  <si>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https://scholar.google.co.uk/scholar?q="Ambiguous words"&amp;btnG=&amp;hl=en&amp;as_sdt=0,5</t>
  </si>
  <si>
    <t>https://scholar.google.co.uk/scholar?q="Enforcing Secure and Privacy-Preserving Information Brokering"&amp;btnG=&amp;hl=en&amp;as_sdt=0,5</t>
  </si>
  <si>
    <t>https://scholar.google.co.uk/scholar?q="The Prolog Analyst's Helper"&amp;btnG=&amp;hl=en&amp;as_sdt=0,5</t>
  </si>
  <si>
    <t>https://scholar.google.co.uk/scholar?q="Entropy and the Complexity of graphs revisited"&amp;btnG=&amp;hl=en&amp;as_sdt=0,5</t>
  </si>
  <si>
    <t>https://scholar.google.co.uk/scholar?q="Declarative Distributed Computing"&amp;btnG=&amp;hl=en&amp;as_sdt=0,5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</si>
  <si>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</si>
  <si>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</si>
  <si>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</si>
  <si>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</si>
  <si>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</si>
  <si>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</si>
  <si>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</si>
  <si>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https://scholar.google.co.uk/scholar?q="Flexible configuration of information extraction to support richer propositional constructs"&amp;btnG=&amp;hl=en&amp;as_sdt=0,5</t>
  </si>
  <si>
    <t>https://scholar.google.co.uk/scholar?q="Survey on clustering methods for ontological knowledge"&amp;btnG=&amp;hl=en&amp;as_sdt=0,5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</si>
  <si>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</si>
  <si>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</si>
  <si>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https://scholar.google.co.uk/scholar?q=%22Optimal Sampling Strategies for Minimum Latency Routing with Imperfect Link State%22&amp;btnG=&amp;hl=en&amp;as_sdt=0%2C5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</si>
  <si>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</si>
  <si>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</si>
  <si>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https://scholar.google.co.uk/scholar?q="Using Controlled English to express lambda expressions"&amp;btnG=&amp;hl=en&amp;as_sdt=0,5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</si>
  <si>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</si>
  <si>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</si>
  <si>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</si>
  <si>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</si>
  <si>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</si>
  <si>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</si>
  <si>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https://scholar.google.co.uk/scholar?q="A Data-to-Decision Information Processing Platform for Coalition Operations"&amp;btnG=&amp;hl=en&amp;as_sdt=0,5</t>
  </si>
  <si>
    <t>https://scholar.google.co.uk/scholar?hl=en&amp;q=%22Agilely Assigning Sensing Assets to Mission Tasks in a Coalition Context%22&amp;btnG=&amp;as_sdt=1%2C5&amp;as_sdtp=</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</si>
  <si>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</si>
  <si>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</si>
  <si>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</si>
  <si>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</si>
  <si>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</si>
  <si>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</si>
  <si>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</si>
  <si>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</si>
  <si>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</si>
  <si>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</si>
  <si>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</si>
  <si>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</si>
  <si>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</si>
  <si>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</si>
  <si>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</si>
  <si>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</si>
  <si>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</si>
  <si>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</si>
  <si>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</si>
  <si>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</si>
  <si>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</si>
  <si>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</si>
  <si>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</si>
  <si>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</si>
  <si>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</si>
  <si>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https://scholar.google.co.uk/scholar?q="Exploitation of Distributed, Uncertain and Obfuscated Information"&amp;btnG=&amp;hl=en&amp;as_sdt=0,5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</si>
  <si>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</si>
  <si>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</si>
  <si>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</si>
  <si>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https://scholar.google.co.uk/scholar?q="Routing in hybrid networks with security-aware costs"&amp;btnG=&amp;hl=en&amp;as_sdt=0,5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</si>
  <si>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</si>
  <si>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</si>
  <si>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</si>
  <si>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</si>
  <si>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</si>
  <si>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</si>
  <si>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</si>
  <si>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https://scholar.google.co.uk/scholar?q="Representing Typed feature Structures in Controlled English"&amp;btnG=&amp;hl=en&amp;as_sdt=0,5</t>
  </si>
  <si>
    <t>https://scholar.google.co.uk/scholar?q="Topological Constraints on Identifying Additive Link metrics via end-to-end path measurements"&amp;btnG=&amp;hl=en&amp;as_sdt=0,5</t>
  </si>
  <si>
    <t>https://scholar.google.co.uk/scholar?q="Characterizing 4G and 3G Networks: Supporting Mobility with Multi-Path TCP"&amp;btnG=&amp;hl=en&amp;as_sdt=0,5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</si>
  <si>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</si>
  <si>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</si>
  <si>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</si>
  <si>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</si>
  <si>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</si>
  <si>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</si>
  <si>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https://scholar.google.co.uk/scholar?q="Identities and Names in CE"&amp;btnG=&amp;hl=en&amp;as_sdt=0,5</t>
  </si>
  <si>
    <t>https://scholar.google.co.uk/scholar?q="Summary of Communications processing"&amp;btnG=&amp;hl=en&amp;as_sdt=0,5</t>
  </si>
  <si>
    <t>https://scholar.google.co.uk/scholar?q="Linguistic Notes for the ACITA 2012 Fact Extraction demonstration"&amp;btnG=&amp;hl=en&amp;as_sdt=0,5</t>
  </si>
  <si>
    <t>https://scholar.google.co.uk/scholar?q="Improving Coalition Planning by Making Plans Alive"&amp;btnG=&amp;hl=en&amp;as_sdt=0,5</t>
  </si>
  <si>
    <t>https://scholar.google.co.uk/scholar?q="The potential for Fact Extraction Improvements"&amp;btnG=&amp;hl=en&amp;as_sdt=0,5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</si>
  <si>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</si>
  <si>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</si>
  <si>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</si>
  <si>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</si>
  <si>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</si>
  <si>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</si>
  <si>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</si>
  <si>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</si>
  <si>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</si>
  <si>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</si>
  <si>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</si>
  <si>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</si>
  <si>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</si>
  <si>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</si>
  <si>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</si>
  <si>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</si>
  <si>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</si>
  <si>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</si>
  <si>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</si>
  <si>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</si>
  <si>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</si>
  <si>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</si>
  <si>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</si>
  <si>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</si>
  <si>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</si>
  <si>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</si>
  <si>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https://scholar.google.co.uk/scholar?q="Semantic Enrichment for Real-time Data-to-Decisions"&amp;btnG=&amp;hl=en&amp;as_sdt=0,5</t>
  </si>
  <si>
    <t>https://scholar.google.co.uk/scholar?q="Using Controlled English for Fact Extraction"&amp;btnG=&amp;hl=en&amp;as_sdt=0,5</t>
  </si>
  <si>
    <t>https://scholar.google.co.uk/scholar?q="Controlled English - a practical introduction"&amp;btnG=&amp;hl=en&amp;as_sdt=0,5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</si>
  <si>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</si>
  <si>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</si>
  <si>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</si>
  <si>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</si>
  <si>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</si>
  <si>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</si>
  <si>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</si>
  <si>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</si>
  <si>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</si>
  <si>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</si>
  <si>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</si>
  <si>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</si>
  <si>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https://scholar.google.co.uk/scholar?q="Hypothesis Support in Information Extraction"&amp;btnG=&amp;hl=en&amp;as_sdt=0,5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</si>
  <si>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</si>
  <si>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</si>
  <si>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</si>
  <si>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</si>
  <si>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</si>
  <si>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</si>
  <si>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</si>
  <si>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https://scholar.google.co.uk/scholar?q="A New CE-based Lexical Model v3.3"&amp;btnG=&amp;hl=en&amp;as_sdt=0,5</t>
  </si>
  <si>
    <t>https://scholar.google.co.uk/scholar?q="Fact Extraction and Reasoning using Controlled Natural Language - BPP proposal"&amp;btnG=&amp;hl=en&amp;as_sdt=0,5</t>
  </si>
  <si>
    <t>https://scholar.google.co.uk/scholar?q="User-defined extensions to CE"&amp;btnG=&amp;hl=en&amp;as_sdt=0,5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</si>
  <si>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</si>
  <si>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</si>
  <si>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</si>
  <si>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</si>
  <si>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</si>
  <si>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https://scholar.google.co.uk/scholar?q="Physical-Layer Secrecy in Large Multi-Hop Wireless Networks"&amp;btnG=&amp;hl=en&amp;as_sdt=0,5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</si>
  <si>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</si>
  <si>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</si>
  <si>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</si>
  <si>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</si>
  <si>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</si>
  <si>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</si>
  <si>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</si>
  <si>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</si>
  <si>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</si>
  <si>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https://scholar.google.co.uk/scholar?q="Models of argument for deliberative dialogue in complex domains"&amp;btnG=&amp;hl=en&amp;as_sdt=0,5</t>
  </si>
  <si>
    <t>https://scholar.google.co.uk/scholar?q="Result Integrity Check for MapReduce Computation on Hybrid Clouds"&amp;btnG=&amp;hl=en&amp;as_sdt=0,5</t>
  </si>
  <si>
    <t>https://scholar.google.co.uk/scholar?q="Modelling network overlay expansion"&amp;btnG=&amp;hl=en&amp;as_sdt=0,5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</si>
  <si>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</si>
  <si>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</si>
  <si>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</si>
  <si>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https://scholar.google.co.uk/scholar?q="OptiMeas: Optimized Measurement Selection in Network Tomography"&amp;btnG=&amp;hl=en&amp;as_sdt=0,5</t>
  </si>
  <si>
    <t>https://scholar.google.co.uk/scholar?q="Context-dependent Trust Decisions with Subjective Logic"&amp;btnG=&amp;hl=en&amp;as_sdt=0,5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</si>
  <si>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</si>
  <si>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</si>
  <si>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https://scholar.google.co.uk/scholar?q="4th Battalion Communications Report"&amp;btnG=&amp;hl=en&amp;as_sdt=0,5</t>
  </si>
  <si>
    <t>https://scholar.google.co.uk/scholar?q="BPP11 NL processing and fact extraction (CE embedded Word document)"&amp;btnG=&amp;hl=en&amp;as_sdt=0,5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</si>
  <si>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</si>
  <si>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</si>
  <si>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</si>
  <si>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https://scholar.google.co.uk/scholar?q="Development of a Simulation Capability to Support Experimental Analyses of Collective Sensemaking"&amp;btnG=&amp;hl=en&amp;as_sdt=0,5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</si>
  <si>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</si>
  <si>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</si>
  <si>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</si>
  <si>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</si>
  <si>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</si>
  <si>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</si>
  <si>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</si>
  <si>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</si>
  <si>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</si>
  <si>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</si>
  <si>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</si>
  <si>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</si>
  <si>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</si>
  <si>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</si>
  <si>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</si>
  <si>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https://scholar.google.co.uk/scholar?q="Installing the ERG and PET parser on Linux"&amp;btnG=&amp;hl=en&amp;as_sdt=0,5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</si>
  <si>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</si>
  <si>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</si>
  <si>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</si>
  <si>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</si>
  <si>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</si>
  <si>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</si>
  <si>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</si>
  <si>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</si>
  <si>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</si>
  <si>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</si>
  <si>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</si>
  <si>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</si>
  <si>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</si>
  <si>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https://scholar.google.co.uk/scholar?q="Survey on argumentation schemes and linchpin analysis"&amp;btnG=&amp;hl=en&amp;as_sdt=0,5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</si>
  <si>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</si>
  <si>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</si>
  <si>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</si>
  <si>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</si>
  <si>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</si>
  <si>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</si>
  <si>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</si>
  <si>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</si>
  <si>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</si>
  <si>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</si>
  <si>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</si>
  <si>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https://scholar.google.co.uk/scholar?q="Report on the use of the English Resource Grammar to extend fact extraction capabilities"&amp;btnG=&amp;hl=en&amp;as_sdt=0,5</t>
  </si>
  <si>
    <t>https://scholar.google.co.uk/scholar?q="Motivating Scenario"&amp;btnG=&amp;hl=en&amp;as_sdt=0,5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</si>
  <si>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</si>
  <si>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</si>
  <si>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</si>
  <si>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</si>
  <si>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</si>
  <si>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</si>
  <si>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https://scholar.google.co.uk/scholar?q="Mobile Micro-Cloud: Demo"&amp;btnG=&amp;hl=en&amp;as_sdt=0,5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</si>
  <si>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</si>
  <si>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</si>
  <si>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</si>
  <si>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https://scholar.google.co.uk/scholar?q="Syncoin3001 Demonstration of CE fact extraction Fall Meeting 2013 (contains 23 documents)"&amp;btnG=&amp;hl=en&amp;as_sdt=0,5</t>
  </si>
  <si>
    <t>https://scholar.google.co.uk/scholar?q="Developing an ACT-R Model of Collective Sensemaking. I. Research Context, Motivating Factors and Research Focus Areas"&amp;btnG=&amp;hl=en&amp;as_sdt=0,5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</si>
  <si>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</si>
  <si>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</si>
  <si>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</si>
  <si>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https://scholar.google.co.uk/scholar?q="Is 'male' a mass noun:  searching for mal-rules and justifications"&amp;btnG=&amp;hl=en&amp;as_sdt=0,5</t>
  </si>
  <si>
    <t>https://scholar.google.co.uk/scholar?q="WYSTERIA: A Programming Language for Generic, Mixed-Model Multiparty Computations"&amp;btnG=&amp;hl=en&amp;as_sdt=0,5</t>
  </si>
  <si>
    <t>https://scholar.google.co.uk/scholar?q="WYSTERIA: A Programming Language for Generic, Mixed-Mode Multiparty Computations"&amp;btnG=&amp;hl=en&amp;as_sdt=0,5</t>
  </si>
  <si>
    <t>https://scholar.google.co.uk/scholar?q="Quantifying Information Flow for Time Varying Data"&amp;btnG=&amp;hl=en&amp;as_sdt=0,5</t>
  </si>
  <si>
    <t>https://scholar.google.co.uk/scholar?q="Moving from linguistic semantics to domain semantics in SYNCOIN3000"&amp;btnG=&amp;hl=en&amp;as_sdt=0,5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</si>
  <si>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</si>
  <si>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</si>
  <si>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</si>
  <si>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</si>
  <si>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https://scholar.google.co.uk/scholar?q="Installing the ERG system on Linux"&amp;btnG=&amp;hl=en&amp;as_sdt=0,5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</si>
  <si>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</si>
  <si>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</si>
  <si>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</si>
  <si>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https://scholar.google.co.uk/scholar?q="Online Application Placement with Provable Performance Guarantees in Cloud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</si>
  <si>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</si>
  <si>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</si>
  <si>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</si>
  <si>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</si>
  <si>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</si>
  <si>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</si>
  <si>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https://scholar.google.co.uk/scholar?q="On Interpreting the ELICIT sentences"&amp;btnG=&amp;hl=en&amp;as_sdt=0,5</t>
  </si>
  <si>
    <t>https://scholar.google.co.uk/scholar?q="Conceptualisation of ELICIT sentences in CE"&amp;btnG=&amp;hl=en&amp;as_sdt=0,5</t>
  </si>
  <si>
    <t>https://scholar.google.co.uk/scholar?q="Running ELICIT sentences through the ERG system"&amp;btnG=&amp;hl=en&amp;as_sdt=0,5</t>
  </si>
  <si>
    <t>https://scholar.google.co.uk/scholar?q="Simple Uncertainty Example"&amp;btnG=&amp;hl=en&amp;as_sdt=0,5</t>
  </si>
  <si>
    <t>https://scholar.google.co.uk/scholar?q="'Tank' revisited - Handling of Ambiguous Sentences in CE"&amp;btnG=&amp;hl=en&amp;as_sdt=0,5</t>
  </si>
  <si>
    <t>https://scholar.google.co.uk/scholar?q="CE-based mechanisms for handling ambiguity in Natural Language"&amp;btnG=&amp;hl=en&amp;as_sdt=0,5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</si>
  <si>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</si>
  <si>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</si>
  <si>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</si>
  <si>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</si>
  <si>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</si>
  <si>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</si>
  <si>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</si>
  <si>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</si>
  <si>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</si>
  <si>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</si>
  <si>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https://scholar.google.co.uk/scholar?q="Architecture Options for Realization of Inference Management in Information Fabric"&amp;btnG=&amp;hl=en&amp;as_sdt=0,5</t>
  </si>
  <si>
    <t>https://scholar.google.co.uk/scholar?q="Argumentation Random Field"&amp;btnG=&amp;hl=en&amp;as_sdt=0,5</t>
  </si>
  <si>
    <t>https://scholar.google.co.uk/scholar?q="Truth Discovery in Crowdsourced Detection of Spatial Events"&amp;btnG=&amp;hl=en&amp;as_sdt=0,5</t>
  </si>
  <si>
    <t>https://scholar.google.co.uk/scholar?q="Empirical Study: Is CDN Working Well in Cellular Networks?"&amp;btnG=&amp;hl=en&amp;as_sdt=0,5</t>
  </si>
  <si>
    <t>https://scholar.google.co.uk/scholar?q="Adaptive Algorithms for Diagnosing Large-Scale Failures in Computer Networks"&amp;btnG=&amp;hl=en&amp;as_sdt=0,5</t>
  </si>
  <si>
    <t>https://scholar.google.co.uk/scholar?q="Thoughts on Uncertainty in Natural Language"&amp;btnG=&amp;hl=en&amp;as_sdt=0,5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</si>
  <si>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</si>
  <si>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</si>
  <si>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</si>
  <si>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</si>
  <si>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</si>
  <si>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https://scholar.google.co.uk/scholar?q="ITA Controlled English and its applications"&amp;btnG=&amp;hl=en&amp;as_sdt=0,5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</si>
  <si>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</si>
  <si>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</si>
  <si>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</si>
  <si>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</si>
  <si>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</si>
  <si>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https://scholar.google.co.uk/scholar?q="Extending CE to include adjunct expressions"&amp;btnG=&amp;hl=en&amp;as_sdt=0,5</t>
  </si>
  <si>
    <t>https://scholar.google.co.uk/scholar?q="ALITHEIA: Towards Practical Verifiable Graph Processing"&amp;btnG=&amp;hl=en&amp;as_sdt=0,5</t>
  </si>
  <si>
    <t>https://scholar.google.co.uk/scholar?q="ACT-R CE Integration Module Design Specification"&amp;btnG=&amp;hl=en&amp;as_sdt=0,5</t>
  </si>
  <si>
    <t>https://scholar.google.co.uk/scholar?q="Preliminary Report on Privacy in Trust/Reputation Mechanism"&amp;btnG=&amp;hl=en&amp;as_sdt=0,5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</si>
  <si>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</si>
  <si>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</si>
  <si>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https://scholar.google.co.uk/scholar?q="Information Fabric and the Experimentation Framework"&amp;btnG=&amp;hl=en&amp;as_sdt=0,5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</si>
  <si>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</si>
  <si>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</si>
  <si>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</si>
  <si>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</si>
  <si>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</si>
  <si>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</si>
  <si>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</si>
  <si>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</si>
  <si>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</si>
  <si>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</si>
  <si>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</si>
  <si>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</si>
  <si>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</si>
  <si>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</si>
  <si>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</si>
  <si>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</si>
  <si>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</si>
  <si>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https://scholar.google.co.uk/scholar?q="Solving the Analysis Game with Controlled English"&amp;btnG=&amp;hl=en&amp;as_sdt=0,5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</si>
  <si>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</si>
  <si>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</si>
  <si>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</si>
  <si>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</si>
  <si>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https://scholar.google.co.uk/scholar?q="The Project 4 integrated demonstration"&amp;btnG=&amp;hl=en&amp;as_sdt=0,5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</si>
  <si>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</si>
  <si>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</si>
  <si>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</si>
  <si>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</si>
  <si>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</si>
  <si>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</si>
  <si>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</si>
  <si>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</si>
  <si>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</si>
  <si>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</si>
  <si>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https://scholar.google.co.uk/scholar?q="Inferring Network Topologies in MANETs Applied to Service Deployment"&amp;btnG=&amp;hl=en&amp;as_sdt=0,5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</si>
  <si>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</si>
  <si>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</si>
  <si>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https://scholar.google.co.uk/scholar?q="Multitiered Inference Management for Context-Aware Information Masking"&amp;btnG=&amp;hl=en&amp;as_sdt=0,5</t>
  </si>
  <si>
    <t>https://scholar.google.co.uk/scholar?q="Initial Realization of Inference Management in Information Fabric"&amp;btnG=&amp;hl=en&amp;as_sdt=0,5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</si>
  <si>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</si>
  <si>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</si>
  <si>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</si>
  <si>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</si>
  <si>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</si>
  <si>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</si>
  <si>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</si>
  <si>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</si>
  <si>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</si>
  <si>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</si>
  <si>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</si>
  <si>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</si>
  <si>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</si>
  <si>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</si>
  <si>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</si>
  <si>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</si>
  <si>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https://scholar.google.co.uk/scholar?q="Truth Discovery under Resource Constraints"&amp;btnG=&amp;hl=en&amp;as_sdt=0,5</t>
  </si>
  <si>
    <t>https://scholar.google.co.uk/scholar?q="Debiasing crowdsourced quantitative characteristics in local businesses and services"&amp;btnG=&amp;hl=en&amp;as_sdt=0,5</t>
  </si>
  <si>
    <t>https://scholar.google.co.uk/scholar?q="More complex semantics in ELICIT sentences"&amp;btnG=&amp;hl=en&amp;as_sdt=0,5</t>
  </si>
  <si>
    <t>https://scholar.google.co.uk/scholar?q="Solving the Three Ties Problem in Controlled English"&amp;btnG=&amp;hl=en&amp;as_sdt=0,5</t>
  </si>
  <si>
    <t>https://scholar.google.co.uk/scholar?q="AFM 2014 demonstration of fact extraction and NL processing"&amp;btnG=&amp;hl=en&amp;as_sdt=0,5</t>
  </si>
  <si>
    <t>https://scholar.google.co.uk/scholar?q="Rich Explanation when performing CE reasoning"&amp;btnG=&amp;hl=en&amp;as_sdt=0,5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</si>
  <si>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</si>
  <si>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</si>
  <si>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</si>
  <si>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</si>
  <si>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</si>
  <si>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</si>
  <si>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</si>
  <si>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https://scholar.google.co.uk/scholar?q=%22On Enhancing Multipath Data Transport via Traffic Splitting%22&amp;btnG=&amp;hl=en&amp;as_sdt=0%2C5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</si>
  <si>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</si>
  <si>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</si>
  <si>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</si>
  <si>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</si>
  <si>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</si>
  <si>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https://scholar.google.co.uk/scholar?q="Markov Argumentation Random Fields-based Linchpin Sensitivity Analysis"&amp;btnG=&amp;hl=en&amp;as_sdt=0,5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</si>
  <si>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</si>
  <si>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</si>
  <si>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https://scholar.google.co.uk/scholar?q="On the zero-additional leak privacy of location traces using model-based falsification of data"&amp;btnG=&amp;hl=en&amp;as_sdt=0,5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</si>
  <si>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</si>
  <si>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</si>
  <si>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</si>
  <si>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</si>
  <si>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</si>
  <si>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</si>
  <si>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</si>
  <si>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</si>
  <si>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</si>
  <si>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</si>
  <si>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</si>
  <si>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</si>
  <si>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</si>
  <si>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https://scholar.google.co.uk/scholar?q="Experimentation on Controlled English based on Logic Reasoning"&amp;btnG=&amp;hl=en&amp;as_sdt=0,5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</si>
  <si>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</si>
  <si>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</si>
  <si>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</si>
  <si>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https://scholar.google.co.uk/scholar?q="Results of Experimental Realization of Inference Management Firewall on Information Fabric"&amp;btnG=&amp;hl=en&amp;as_sdt=0,5</t>
  </si>
  <si>
    <t>https://scholar.google.co.uk/scholar?q="Markov Argumentation Random Fields"&amp;btnG=&amp;hl=en&amp;as_sdt=0,5</t>
  </si>
  <si>
    <t>https://scholar.google.co.uk/scholar?q="Dynamic Service Migration in Mobile Edge-Clouds"&amp;btnG=&amp;hl=en&amp;as_sdt=0,5</t>
  </si>
  <si>
    <t>https://scholar.google.co.uk/scholar?q=%22Online Workload Placement with Provable Performance Guarantees in Cloud Environments%22&amp;btnG=&amp;hl=en&amp;as_sdt=0%2C5</t>
  </si>
  <si>
    <t>https://scholar.google.co.uk/scholar?q="An online method for minimizing network monitoring overhead"&amp;btnG=&amp;hl=en&amp;as_sdt=0,5</t>
  </si>
  <si>
    <t>https://scholar.google.co.uk/scholar?q="Self-Adaptive Resource Allocation for Event Monitoring with Uncertainty in Sensor Networks"&amp;btnG=&amp;hl=en&amp;as_sdt=0,5</t>
  </si>
  <si>
    <t>https://scholar.google.co.uk/scholar?q="Using a Cognitive Architecture to Control the Behaviour of Virtual Robots"&amp;btnG=&amp;hl=en&amp;as_sdt=0,5</t>
  </si>
  <si>
    <t>https://scholar.google.co.uk/scholar?q=%22Using a Cognitive Architecture to Control the Behaviour of Virtual Robots%22&amp;btnG=&amp;hl=en&amp;as_sdt=0%2C5</t>
  </si>
  <si>
    <t>https://scholar.google.co.uk/scholar?q="Integrating ACT-R Cognitive Models with the Unity Game Engine"&amp;btnG=&amp;hl=en&amp;as_sdt=0,5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</si>
  <si>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</si>
  <si>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</si>
  <si>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</si>
  <si>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</si>
  <si>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</si>
  <si>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https://scholar.google.co.uk/scholar?q=%22Use of Controlled English to Bridge the Gap Between Tactical and Strategic Echelons%22&amp;btnG=&amp;hl=en&amp;as_sdt=0%2C5</t>
  </si>
  <si>
    <t>https://scholar.google.co.uk/scholar?q="Understanding Robustness of Mobile Networks through Temporal Network Measures"&amp;btnG=&amp;hl=en&amp;as_sdt=0,5</t>
  </si>
  <si>
    <t>https://scholar.google.co.uk/scholar?q=%22Position Paper: Ontological Logic Programming%22&amp;btnG=&amp;hl=en&amp;as_sdt=0%2C5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</si>
  <si>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</si>
  <si>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</si>
  <si>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</si>
  <si>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</si>
  <si>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</si>
  <si>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</si>
  <si>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https://scholar.google.co.uk/scholar?q="Towards quantification of utility in the OODA loop"&amp;btnG=&amp;hl=en&amp;as_sdt=0,5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</si>
  <si>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</si>
  <si>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</si>
  <si>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</si>
  <si>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</si>
  <si>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</si>
  <si>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</si>
  <si>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</si>
  <si>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</si>
  <si>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</si>
  <si>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</si>
  <si>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</si>
  <si>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</si>
  <si>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</si>
  <si>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</si>
  <si>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</si>
  <si>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</si>
  <si>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</si>
  <si>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</si>
  <si>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</si>
  <si>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</si>
  <si>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https://scholar.google.co.uk/scholar?q=%22Security-capacity trade-off in large wireless networks using keyless secrecy%22&amp;btnG=&amp;hl=en&amp;as_sdt=0%2C5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</si>
  <si>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</si>
  <si>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</si>
  <si>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</si>
  <si>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</si>
  <si>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</si>
  <si>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</si>
  <si>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</si>
  <si>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</si>
  <si>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</si>
  <si>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</si>
  <si>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</si>
  <si>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</si>
  <si>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</si>
  <si>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</si>
  <si>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</si>
  <si>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</si>
  <si>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</si>
  <si>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</si>
  <si>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</si>
  <si>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</si>
  <si>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</si>
  <si>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</si>
  <si>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</si>
  <si>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</si>
  <si>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</si>
  <si>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</si>
  <si>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</si>
  <si>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</si>
  <si>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</si>
  <si>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</si>
  <si>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</si>
  <si>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</si>
  <si>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</si>
  <si>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</si>
  <si>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</si>
  <si>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</si>
  <si>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</si>
  <si>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</si>
  <si>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</si>
  <si>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</si>
  <si>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</si>
  <si>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</si>
  <si>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</si>
  <si>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</si>
  <si>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</si>
  <si>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</si>
  <si>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</si>
  <si>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</si>
  <si>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</si>
  <si>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</si>
  <si>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</si>
  <si>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</si>
  <si>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</si>
  <si>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</si>
  <si>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</si>
  <si>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</si>
  <si>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</si>
  <si>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</si>
  <si>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</si>
  <si>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</si>
  <si>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</si>
  <si>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</si>
  <si>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</si>
  <si>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</si>
  <si>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</si>
  <si>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</si>
  <si>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</si>
  <si>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</si>
  <si>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</si>
  <si>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</si>
  <si>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</si>
  <si>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</si>
  <si>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</si>
  <si>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</si>
  <si>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https://scholar.google.co.uk/scholar?q=%22Advances in Network Sciences via Collaborative Multi-Disciplinary Research%22&amp;btnG=&amp;hl=en&amp;as_sdt=0%2C5</t>
  </si>
  <si>
    <t>https://scholar.google.co.uk/scholar?q=%22An end-to-end life cycle for ISR in coalition networks%22&amp;btnG=&amp;hl=en&amp;as_sdt=0%2C5</t>
  </si>
  <si>
    <t>https://scholar.google.co.uk/scholar?q=%22Intelligence, Surveillance, and Reconnaissance fusion for coalition operations%22&amp;btnG=&amp;hl=en&amp;as_sdt=0%2C5</t>
  </si>
  <si>
    <t>https://scholar.google.co.uk/scholar?q=%22Policy-enabled ITA sensor fabric for the validation of experimental algorithms using real and simulated sensors%22&amp;btnG=&amp;hl=en&amp;as_sdt=0%2C5</t>
  </si>
  <si>
    <t>https://scholar.google.co.uk/scholar?q=%22Policy-enabled interconnection of sensor networks%22&amp;btnG=&amp;hl=en&amp;as_sdt=0%2C5</t>
  </si>
  <si>
    <t>https://scholar.google.co.uk/scholar?q=%22Dynamic Service Migration and Workload Scheduling in Edge-Clouds%22&amp;btnG=&amp;hl=en&amp;as_sdt=0%2C5</t>
  </si>
  <si>
    <t>https://scholar.google.co.uk/scholar?q=%22Emulation-Based Study of Dynamic Service Placement in Mobile Micro-Clouds%22&amp;btnG=&amp;hl=en&amp;as_sdt=0%2C5</t>
  </si>
  <si>
    <t>https://scholar.google.co.uk/scholar?q=%22Security aware Service Migration for Tactical Mobile-Micro Clouds%22&amp;btnG=&amp;hl=en&amp;as_sdt=0%2C5</t>
  </si>
  <si>
    <t>https://scholar.google.co.uk/scholar?q=%22Network Capability in Localizing Node Failures via End-to-end Path Measurements%22&amp;btnG=&amp;hl=en&amp;as_sdt=0%2C5</t>
  </si>
  <si>
    <t>https://scholar.google.co.uk/scholar?q=%22Inferring Link Metrics from End-to-End Path Measurements: Identifiability and Monitor Placement%22&amp;btnG=&amp;hl=en&amp;as_sdt=0%2C5</t>
  </si>
  <si>
    <t>https://scholar.google.co.uk/scholar?q=%22Robust monitor placement for network tomography in dynamic networks%22&amp;btnG=&amp;hl=en&amp;as_sdt=0%2C5</t>
  </si>
  <si>
    <t>https://scholar.google.co.uk/scholar?q=%22Optimization Framework with Reduced Complexity for Sensor Networks with In-Network Processing%22&amp;btnG=&amp;hl=en&amp;as_sdt=0%2C5</t>
  </si>
  <si>
    <t>https://scholar.google.co.uk/scholar?q=%22Multicast vs. Unicast for Loss Tomography on Tree Topologies%22&amp;btnG=&amp;hl=en&amp;as_sdt=0%2C5</t>
  </si>
  <si>
    <t>https://scholar.google.co.uk/scholar?q=%22Inferring Network Topologies in MANETs Applied to Service Redeployment%22&amp;btnG=&amp;hl=en&amp;as_sdt=0%2C5</t>
  </si>
  <si>
    <t>https://scholar.google.co.uk/scholar?q=%22A distributed, energy-efficient and QoI-aware framework for in-network processing%22&amp;btnG=&amp;hl=en&amp;as_sdt=0%2C5</t>
  </si>
  <si>
    <t>https://scholar.google.co.uk/scholar?q=%22Switch-and-Navigate: Controlling Data Ferry Mobility for Delay-Bounded Messages%22&amp;btnG=&amp;hl=en&amp;as_sdt=0%2C5</t>
  </si>
  <si>
    <t>https://scholar.google.co.uk/scholar?q=%22Dispatch-and-Search: Dynamic Multi-Ferry Control in Partitioned Mobile Networks%22&amp;btnG=&amp;hl=en&amp;as_sdt=0%2C5</t>
  </si>
  <si>
    <t>https://scholar.google.co.uk/scholar?q=%22Power efficiency of decode-and-forward cooperative relaying%22&amp;btnG=&amp;hl=en&amp;as_sdt=0%2C5</t>
  </si>
  <si>
    <t>https://scholar.google.co.uk/scholar?q=%22Flying in the dark: controlling autonomous data ferries with partial observations%22&amp;btnG=&amp;hl=en&amp;as_sdt=0%2C5</t>
  </si>
  <si>
    <t>https://scholar.google.co.uk/scholar?q=%22Analyzing Finite MANETs by Transformations to Equivalent Static Graphs%22&amp;btnG=&amp;hl=en&amp;as_sdt=0%2C5</t>
  </si>
  <si>
    <t>https://scholar.google.co.uk/scholar?q=%22Data gathering capacity of large scale multihop wireless networks%22&amp;btnG=&amp;hl=en&amp;as_sdt=0%2C5</t>
  </si>
  <si>
    <t>https://scholar.google.co.uk/scholar?q=%22Aggregating Crowdsourced Quantitative Claims: Additive and Multiplicative Models%22&amp;btnG=&amp;hl=en&amp;as_sdt=0%2C5</t>
  </si>
  <si>
    <t>https://scholar.google.co.uk/scholar?q=%22Formulating Conceptual Models for Reasoning about a Civil-Military Domain using ITA Controlled English%22&amp;btnG=&amp;hl=en&amp;as_sdt=0%2C5</t>
  </si>
  <si>
    <t>https://scholar.google.co.uk/scholar?q=%22Layered Percolation%22&amp;btnG=&amp;hl=en&amp;as_sdt=0%2C5</t>
  </si>
  <si>
    <t>https://scholar.google.co.uk/scholar?q=%22Controlled and Uncontrolled English for Ontology Editing%22&amp;btnG=&amp;hl=en&amp;as_sdt=0%2C5</t>
  </si>
  <si>
    <t>https://scholar.google.co.uk/scholar?q=%22Sensor and Information Fusion for Actionable Intelligence at the Tactical Edge%22&amp;btnG=&amp;hl=en&amp;as_sdt=0%2C5</t>
  </si>
  <si>
    <t>https://scholar.google.co.uk/scholar?q=%22Interest-based Negotiation for Asset Sharing Policies%22&amp;btnG=&amp;hl=en&amp;as_sdt=0%2C5</t>
  </si>
  <si>
    <t>https://scholar.google.co.uk/scholar?q=%22Distributed Decision Making at the Tactical Edge: An Agile Hybrid Human-Machine Processing Approach%22&amp;btnG=&amp;hl=en&amp;as_sdt=0%2C5</t>
  </si>
  <si>
    <t>https://scholar.google.co.uk/scholar?q=%22Efficient solutions framework for optimal multitask resource assignments for data fusion in wireless sensor networks%22&amp;btnG=&amp;hl=en&amp;as_sdt=0%2C5</t>
  </si>
  <si>
    <t>https://scholar.google.co.uk/scholar?q=%22Coalition Warfare Program (CWP): secure policy controlled information query and dissemination over a Bices network%22&amp;btnG=&amp;hl=en&amp;as_sdt=0%2C5</t>
  </si>
  <si>
    <t>https://scholar.google.co.uk/scholar?q=%22UK MoD Land Open Systems Architecture and Coalition Interoperability with the U.S.%22&amp;btnG=&amp;hl=en&amp;as_sdt=0%2C5</t>
  </si>
  <si>
    <t>https://scholar.google.co.uk/scholar?q=%22Data, Information and Knowledge Collaboration, Shared Awareness, and Decision Making%22&amp;btnG=&amp;hl=en&amp;as_sdt=0%2C5</t>
  </si>
  <si>
    <t>https://scholar.google.co.uk/scholar?q=%22Intent-based resource deployment in wireless sensor networks%22&amp;btnG=&amp;hl=en&amp;as_sdt=0%2C5</t>
  </si>
  <si>
    <t>https://scholar.google.co.uk/scholar?q=%22Networking %26 Interoperability of Disparate Coalition Assets - A Coalition Warfare Program (CWP) Project%22&amp;btnG=&amp;hl=en&amp;as_sdt=0%2C5</t>
  </si>
  <si>
    <t>https://scholar.google.co.uk/scholar?q=%22Coalition Warfare Program (CWP) Project on Policy Controlled Information Query &amp; Dissemination%22&amp;btnG=&amp;hl=en&amp;as_sdt=0%2C5</t>
  </si>
  <si>
    <t>https://scholar.google.co.uk/scholar?q=%22Data and Information Sharing for Coalition Operations%22&amp;btnG=&amp;hl=en&amp;as_sdt=0%2C5</t>
  </si>
  <si>
    <t>https://scholar.google.co.uk/scholar?q=%22Autonomous UAV Persistent Surveillance using Bio-Inspired Strategies with Distributed Sensor Networks, the Sensor Network Fabric, Phenomenology Based Sensing and Optimal Sensor Placement%22&amp;btnG=&amp;hl=en&amp;as_sdt=0%2C5</t>
  </si>
  <si>
    <t>https://scholar.google.co.uk/scholar?q=%22QoI-based resource allocation for multi-target tracking in energy constrained sensor networks%22&amp;btnG=&amp;hl=en&amp;as_sdt=0%2C5</t>
  </si>
  <si>
    <t>https://scholar.google.co.uk/scholar?q=%22The ITA Sensor Fabric %26 Policy Management Toolkit%22&amp;btnG=&amp;hl=en&amp;as_sdt=0%2C5</t>
  </si>
  <si>
    <t>https://scholar.google.co.uk/scholar?q=%22Semantically enriched data for effective sensor data fusion%22&amp;btnG=&amp;hl=en&amp;as_sdt=0%2C5</t>
  </si>
  <si>
    <t>https://scholar.google.co.uk/scholar?q=%22Policy enabled interconnection of sensor networks using a message queue infrastructure%22&amp;btnG=&amp;hl=en&amp;as_sdt=0%2C5</t>
  </si>
  <si>
    <t>https://scholar.google.co.uk/scholar?q=%22The challenge of sensor information processing and delivery within network and information science research%22&amp;btnG=&amp;hl=en&amp;as_sdt=0%2C5</t>
  </si>
  <si>
    <t>https://scholar.google.co.uk/scholar?q=%22US-UK ITA Sensor Information Processing %26 Delivery%22&amp;btnG=&amp;hl=en&amp;as_sdt=0%2C5</t>
  </si>
  <si>
    <t>https://scholar.google.co.uk/scholar?q=%22Information Sharing for Collective Sensemaking%22&amp;btnG=&amp;hl=en&amp;as_sdt=0%2C5</t>
  </si>
  <si>
    <t>https://scholar.google.co.uk/scholar?q=%22Place Recognition and Topological Map Learning in a Virtual Cognitive Robot%22&amp;btnG=&amp;hl=en&amp;as_sdt=0%2C5</t>
  </si>
  <si>
    <t>https://scholar.google.co.uk/scholar?q=%22Situating Cognition within the Virtual World%22&amp;btnG=&amp;hl=en&amp;as_sdt=0%2C5</t>
  </si>
  <si>
    <t>https://scholar.google.co.uk/scholar?q=%22Understanding and Shared Understanding in Military Coalitions%22&amp;btnG=&amp;hl=en&amp;as_sdt=0%2C5</t>
  </si>
  <si>
    <t>https://scholar.google.co.uk/scholar?q=%22A Formal Context Representation Framework for Network-Enabled Recognition%22&amp;btnG=&amp;hl=en&amp;as_sdt=0%2C5</t>
  </si>
  <si>
    <t>https://scholar.google.co.uk/scholar?q=%22Context Representation for the Semantic Web%22&amp;btnG=&amp;hl=en&amp;as_sdt=0%2C5</t>
  </si>
  <si>
    <t>https://scholar.google.co.uk/scholar?q=%22The Cognitive Virtues of Dynamic Networks%22&amp;btnG=&amp;hl=en&amp;as_sdt=0%2C5</t>
  </si>
  <si>
    <t>https://scholar.google.co.uk/scholar?q=%22Cultural Network Analysis: A Cognitive Approach to Cultural Modeling%22&amp;btnG=&amp;hl=en&amp;as_sdt=0%2C5</t>
  </si>
  <si>
    <t>https://scholar.google.co.uk/scholar?q=%22Idea Propagation in Social Networks: The Role of \‘Cognitive Advantage\’%22&amp;btnG=&amp;hl=en&amp;as_sdt=0%2C5</t>
  </si>
  <si>
    <t>https://scholar.google.co.uk/scholar?q=%22Cognition and the Web%22&amp;btnG=&amp;hl=en&amp;as_sdt=0%2C5</t>
  </si>
  <si>
    <t>https://scholar.google.co.uk/scholar?q=%22Extended Memory, the Extended Mind, and the Nature of Technology-Mediated Memory Enhancement%22&amp;btnG=&amp;hl=en&amp;as_sdt=0%2C5</t>
  </si>
  <si>
    <t>https://scholar.google.co.uk/scholar?q=%22Supporting Distributed Coalition Planning with Semantic Wiki Technology%22&amp;btnG=&amp;hl=en&amp;as_sdt=0%2C5</t>
  </si>
  <si>
    <t>https://scholar.google.co.uk/scholar?q=%22Collective Cognition: Exploring the Dynamics of Belief Propagation and Collective Problem Solving in Multi-Agent Systems%22&amp;btnG=&amp;hl=en&amp;as_sdt=0%2C5</t>
  </si>
  <si>
    <t>https://scholar.google.co.uk/scholar?q=%22Modelling the Dynamics of Collective Cognition: A Network-Based Approach to Socially-Mediated Cognitive Change%22&amp;btnG=&amp;hl=en&amp;as_sdt=0%2C5</t>
  </si>
  <si>
    <t>https://scholar.google.co.uk/scholar?q=%22Generic Vehicle Architecture for the integration and sharing of in-vehicle and extra-vehicle sensors%22&amp;btnG=&amp;hl=en&amp;as_sdt=0%2C5</t>
  </si>
  <si>
    <t>https://scholar.google.co.uk/scholar?q=%22Forecasting routes and self-adaptation in multi-hop wireless sensor networks%22&amp;btnG=&amp;hl=en&amp;as_sdt=0%2C5</t>
  </si>
  <si>
    <t>https://scholar.google.co.uk/scholar?q=%22ITA/CWP and ICB technology demonstrator: a practical integration of disparate ISR/ISTAR assets and technologies%22&amp;btnG=&amp;hl=en&amp;as_sdt=0%2C5</t>
  </si>
  <si>
    <t>https://scholar.google.co.uk/scholar?q=%22Utility-based Bandwidth Adaptation in Mission-Oriented Wireless Sensor Networks%22&amp;btnG=&amp;hl=en&amp;as_sdt=0%2C5</t>
  </si>
  <si>
    <t>https://scholar.google.co.uk/scholar?q=%22Practical experience in deploying and controlling the data sharing interoperability layer at the U.K. Land Open Systems Architecture (LOSA) field trials in October 2012%22&amp;btnG=&amp;hl=en&amp;as_sdt=0%2C5</t>
  </si>
  <si>
    <t>https://scholar.google.co.uk/scholar?q=%22Characterization and definition of a software stack for a reference experimental framework%22&amp;btnG=&amp;hl=en&amp;as_sdt=0%2C5</t>
  </si>
  <si>
    <t>https://scholar.google.co.uk/scholar?q=%22Practical use of a framework for network science experimentation%22&amp;btnG=&amp;hl=en&amp;as_sdt=0%2C5</t>
  </si>
  <si>
    <t>https://scholar.google.co.uk/scholar?q=%22Computing on encrypted data and its applicability to a coalition operations environment%22&amp;btnG=&amp;hl=en&amp;as_sdt=0%2C5</t>
  </si>
  <si>
    <t>https://scholar.google.co.uk/scholar?q=%22Network Science collaborative experimentation methods and tools to accelerate network science innovation within the ITA and NS-CTA%22&amp;btnG=&amp;hl=en&amp;as_sdt=0%2C5</t>
  </si>
  <si>
    <t>https://scholar.google.co.uk/scholar?q=%22A cultural belief network simulator.%22&amp;btnG=&amp;hl=en&amp;as_sdt=0%2C5</t>
  </si>
  <si>
    <t>https://scholar.google.co.uk/scholar?q=%22A case against routing-integrated time synchronization%22&amp;btnG=&amp;hl=en&amp;as_sdt=0%2C5</t>
  </si>
  <si>
    <t>https://scholar.google.co.uk/scholar?q=%22A data-intensive lightweight semantic wrapper approach to aid information integration%22&amp;btnG=&amp;hl=en&amp;as_sdt=0%2C5</t>
  </si>
  <si>
    <t>https://scholar.google.co.uk/scholar?q=%22A dialogue mechanism for public argumentation using conversation policies%22&amp;btnG=&amp;hl=en&amp;as_sdt=0%2C5</t>
  </si>
  <si>
    <t>https://scholar.google.co.uk/scholar?q=%22A framework for culturally adaptive policy management in ad hoc collaborative contexts%22&amp;btnG=&amp;hl=en&amp;as_sdt=0%2C5</t>
  </si>
  <si>
    <t>https://scholar.google.co.uk/scholar?q=%22A letter soup for the quality of information in sensor networks%22&amp;btnG=&amp;hl=en&amp;as_sdt=0%2C5</t>
  </si>
  <si>
    <t>https://scholar.google.co.uk/scholar?q=%22A metadata calculus for secure information sharing%22&amp;btnG=&amp;hl=en&amp;as_sdt=0%2C5</t>
  </si>
  <si>
    <t>https://scholar.google.co.uk/scholar?q=%22A model for integrating dialogue and the execution of joint plans%22&amp;btnG=&amp;hl=en&amp;as_sdt=0%2C5</t>
  </si>
  <si>
    <t>https://scholar.google.co.uk/scholar?q=%22A new approach to architecture of sensor networks for mission-oriented applications%22&amp;btnG=&amp;hl=en&amp;as_sdt=0%2C5</t>
  </si>
  <si>
    <t>https://scholar.google.co.uk/scholar?q=%22A new schema for security in dynamic uncertain environments%22&amp;btnG=&amp;hl=en&amp;as_sdt=0%2C5</t>
  </si>
  <si>
    <t>https://scholar.google.co.uk/scholar?q=%22A note on information-theoretic secret key exchange over wireless channels%22&amp;btnG=&amp;hl=en&amp;as_sdt=0%2C5</t>
  </si>
  <si>
    <t>https://scholar.google.co.uk/scholar?q=%22A perspective on trust, security and autonomous systems%22&amp;btnG=&amp;hl=en&amp;as_sdt=0%2C5</t>
  </si>
  <si>
    <t>https://scholar.google.co.uk/scholar?q=%22A scalable micro wireless interconnect structure for CMPs%22&amp;btnG=&amp;hl=en&amp;as_sdt=0%2C5</t>
  </si>
  <si>
    <t>https://scholar.google.co.uk/scholar?q=%22A sensor placement algorithm for redundant covering based on riesz energy minimization%22&amp;btnG=&amp;hl=en&amp;as_sdt=0%2C5</t>
  </si>
  <si>
    <t>https://scholar.google.co.uk/scholar?q=%22A Study on Transmission Delay with Finite Coding Length in Wireless Cooperative Networks%22&amp;btnG=&amp;hl=en&amp;as_sdt=0%2C5</t>
  </si>
  <si>
    <t>https://scholar.google.co.uk/scholar?q=%22A survey of sensor selection schemes in wireless sensor networks%22&amp;btnG=&amp;hl=en&amp;as_sdt=0%2C5</t>
  </si>
  <si>
    <t>https://scholar.google.co.uk/scholar?q=%22A visual approach to semantic query design using a web-based graphical query designer%22&amp;btnG=&amp;hl=en&amp;as_sdt=0%2C5</t>
  </si>
  <si>
    <t>https://scholar.google.co.uk/scholar?q=%22Adaptive packet prioritisation for wireless sensor networks%22&amp;btnG=&amp;hl=en&amp;as_sdt=0%2C5</t>
  </si>
  <si>
    <t>https://scholar.google.co.uk/scholar?q=%22Agent Support for Policy-Driven Mission Planning Under Constraints%22&amp;btnG=&amp;hl=en&amp;as_sdt=0%2C5</t>
  </si>
  <si>
    <t>https://scholar.google.co.uk/scholar?q=%22An analysis of the origin of ontology mismatches on the semantic web%22&amp;btnG=&amp;hl=en&amp;as_sdt=0%2C5</t>
  </si>
  <si>
    <t>https://scholar.google.co.uk/scholar?q=%22An auto-delegation mechanism for access control systems%22&amp;btnG=&amp;hl=en&amp;as_sdt=0%2C5</t>
  </si>
  <si>
    <t>https://scholar.google.co.uk/scholar?q=%22Analyzing the AIR language: a semantic web (production) rule language%22&amp;btnG=&amp;hl=en&amp;as_sdt=0%2C5</t>
  </si>
  <si>
    <t>https://scholar.google.co.uk/scholar?q=%22Application of halftoning algorithms to location dependent sensor placement%22&amp;btnG=&amp;hl=en&amp;as_sdt=0%2C5</t>
  </si>
  <si>
    <t>https://scholar.google.co.uk/scholar?q=%22Assessing the transmission of Commander's Intent%22&amp;btnG=&amp;hl=en&amp;as_sdt=0%2C5</t>
  </si>
  <si>
    <t>https://scholar.google.co.uk/scholar?q=%22Assigning sensors to missions with demands%22&amp;btnG=&amp;hl=en&amp;as_sdt=0%2C5</t>
  </si>
  <si>
    <t>https://scholar.google.co.uk/scholar?q=%22Authenticated broadcast with a partially compromised public-key infrastructure%22&amp;btnG=&amp;hl=en&amp;as_sdt=0%2C5</t>
  </si>
  <si>
    <t>https://scholar.google.co.uk/scholar?q=%22Bounds on the gain of network coding and broadcasting in wireless networks%22&amp;btnG=&amp;hl=en&amp;as_sdt=0%2C5</t>
  </si>
  <si>
    <t>https://scholar.google.co.uk/scholar?q=%22Brief announcement: configuration of actuated camera networks for multi-target coverage%22&amp;btnG=&amp;hl=en&amp;as_sdt=0%2C5</t>
  </si>
  <si>
    <t>https://scholar.google.co.uk/scholar?q=%22Broadcast encryption with multiple trust authorities%22&amp;btnG=&amp;hl=en&amp;as_sdt=0%2C5</t>
  </si>
  <si>
    <t>https://scholar.google.co.uk/scholar?q=%22Computing argumentation in polynomial number of bdd operations: A preliminary report%22&amp;btnG=&amp;hl=en&amp;as_sdt=0%2C5</t>
  </si>
  <si>
    <t>https://scholar.google.co.uk/scholar?q=%22CORNER: a realistic urban propagation model for VANET%22&amp;btnG=&amp;hl=en&amp;as_sdt=0%2C5</t>
  </si>
  <si>
    <t>https://scholar.google.co.uk/scholar?q=%22Cultural Issues in Coalition Planning%22&amp;btnG=&amp;hl=en&amp;as_sdt=0%2C5</t>
  </si>
  <si>
    <t>https://scholar.google.co.uk/scholar?q=%22Cultural variations in collaborative decision making: driven by beliefs or social norms?%22&amp;btnG=&amp;hl=en&amp;as_sdt=0%2C5</t>
  </si>
  <si>
    <t>https://scholar.google.co.uk/scholar?q=%22Dependable connection setup for network capabilities%22&amp;btnG=&amp;hl=en&amp;as_sdt=0%2C5</t>
  </si>
  <si>
    <t>https://scholar.google.co.uk/scholar?q=%22Disentangling wireless sensing from mesh networking%22&amp;btnG=&amp;hl=en&amp;as_sdt=0%2C5</t>
  </si>
  <si>
    <t>https://scholar.google.co.uk/scholar?q=%22Dynamic security policy learning%22&amp;btnG=&amp;hl=en&amp;as_sdt=0%2C5</t>
  </si>
  <si>
    <t>https://scholar.google.co.uk/scholar?q=%22Efficient handling of adversary attacks in aggregation applications%22&amp;btnG=&amp;hl=en&amp;as_sdt=0%2C5</t>
  </si>
  <si>
    <t>https://scholar.google.co.uk/scholar?q=%22Empirical study of topology effects on diagnosis in computer networks%22&amp;btnG=&amp;hl=en&amp;as_sdt=0%2C5</t>
  </si>
  <si>
    <t>https://scholar.google.co.uk/scholar?q=%22Energy efficient sampling for event detection in wireless sensor networks%22&amp;btnG=&amp;hl=en&amp;as_sdt=0%2C5</t>
  </si>
  <si>
    <t>https://scholar.google.co.uk/scholar?q=%22Energy saving in joint acoustic-video target detection and tracking%22&amp;btnG=&amp;hl=en&amp;as_sdt=0%2C5</t>
  </si>
  <si>
    <t>https://scholar.google.co.uk/scholar?q=%22Enhanced perimeter routing for geographic forwarding protocols in urban vehicular scenarios%22&amp;btnG=&amp;hl=en&amp;as_sdt=0%2C5</t>
  </si>
  <si>
    <t>https://scholar.google.co.uk/scholar?q=%22Enhancing Energy Efficiency for Routing in Sensor Networks with a Detection Mission%22&amp;btnG=&amp;hl=en&amp;as_sdt=0%2C5</t>
  </si>
  <si>
    <t>https://scholar.google.co.uk/scholar?q=%22Error performance bounds for routing algorithms in wireless cooperative networks%22&amp;btnG=&amp;hl=en&amp;as_sdt=0%2C5</t>
  </si>
  <si>
    <t>https://scholar.google.co.uk/scholar?q=%22FLoc: Dependable link access for legitimate traffic in flooding attacks%22&amp;btnG=&amp;hl=en&amp;as_sdt=0%2C5</t>
  </si>
  <si>
    <t>https://scholar.google.co.uk/scholar?q=%22Friendship based routing in delay tolerant mobile social networks%22&amp;btnG=&amp;hl=en&amp;as_sdt=0%2C5</t>
  </si>
  <si>
    <t>https://scholar.google.co.uk/scholar?q=%22Gconnect: A connectivity index for massive disk-resident graphs%22&amp;btnG=&amp;hl=en&amp;as_sdt=0%2C5</t>
  </si>
  <si>
    <t>https://scholar.google.co.uk/scholar?q=%22Geometric considerations distribution of sensors in ad-hoc sensor networks%22&amp;btnG=&amp;hl=en&amp;as_sdt=0%2C5</t>
  </si>
  <si>
    <t>https://scholar.google.co.uk/scholar?q=%22Inconsistency tolerance in weighted argument systems%22&amp;btnG=&amp;hl=en&amp;as_sdt=0%2C5</t>
  </si>
  <si>
    <t>https://scholar.google.co.uk/scholar?q=%22Key establishment in heterogeneous self-organized networks%22&amp;btnG=&amp;hl=en&amp;as_sdt=0%2C5</t>
  </si>
  <si>
    <t>https://scholar.google.co.uk/scholar?q=%22Management of coalition sensor networks%22&amp;btnG=&amp;hl=en&amp;as_sdt=0%2C5</t>
  </si>
  <si>
    <t>https://scholar.google.co.uk/scholar?q=%22Managing Sensors and Information Sources Using Semantic Matchmaking and Argumentation%22&amp;btnG=&amp;hl=en&amp;as_sdt=0%2C5</t>
  </si>
  <si>
    <t>https://scholar.google.co.uk/scholar?q=%22Markov process modeling and simulation for wireless sensor network life estimation with QoS constraints%22&amp;btnG=&amp;hl=en&amp;as_sdt=0%2C5</t>
  </si>
  <si>
    <t>https://scholar.google.co.uk/scholar?q=%22Maximizing the data utility of a data archiving &amp; querying system through joint coding and scheduling%22&amp;btnG=&amp;hl=en&amp;as_sdt=0%2C5</t>
  </si>
  <si>
    <t>https://scholar.google.co.uk/scholar?q=%22Maximum throughput of clandestine relay%22&amp;btnG=&amp;hl=en&amp;as_sdt=0%2C5</t>
  </si>
  <si>
    <t>https://scholar.google.co.uk/scholar?q=%22Mobile Agents and the Deus Ex Machina%22&amp;btnG=&amp;hl=en&amp;as_sdt=0%2C5</t>
  </si>
  <si>
    <t>https://scholar.google.co.uk/scholar?q=%22Mobility models for wireless networks: Challenges, Pitfalls, and Successes%22&amp;btnG=&amp;hl=en&amp;as_sdt=0%2C5</t>
  </si>
  <si>
    <t>https://scholar.google.co.uk/scholar?q=%22Modeling distributed beamforming in wireless networks%22&amp;btnG=&amp;hl=en&amp;as_sdt=0%2C5</t>
  </si>
  <si>
    <t>https://scholar.google.co.uk/scholar?q=%22Modeling of a bus-based disruption tolerant network trace%22&amp;btnG=&amp;hl=en&amp;as_sdt=0%2C5</t>
  </si>
  <si>
    <t>https://scholar.google.co.uk/scholar?q=%22Modeling TCP in a Multi-rate Multi-user CDMA System%22&amp;btnG=&amp;hl=en&amp;as_sdt=0%2C5</t>
  </si>
  <si>
    <t>https://scholar.google.co.uk/scholar?q=%22Modelling Uncertain and Time-Dependent Security Labels in MLS Systems%22&amp;btnG=&amp;hl=en&amp;as_sdt=0%2C5</t>
  </si>
  <si>
    <t>https://scholar.google.co.uk/scholar?q=%22Multistatic Pulse-Wave Angle-of-arrival-assisted relative interferometric RADAR%22&amp;btnG=&amp;hl=en&amp;as_sdt=0%2C5</t>
  </si>
  <si>
    <t>https://scholar.google.co.uk/scholar?q=%22On black-box constructions of predicate encryption from trapdoor permutations%22&amp;btnG=&amp;hl=en&amp;as_sdt=0%2C5</t>
  </si>
  <si>
    <t>https://scholar.google.co.uk/scholar?q=%22On control of networks of dynamical systems%22&amp;btnG=&amp;hl=en&amp;as_sdt=0%2C5</t>
  </si>
  <si>
    <t>https://scholar.google.co.uk/scholar?q=%22On high dimensional projected clustering of uncertain data streams%22&amp;btnG=&amp;hl=en&amp;as_sdt=0%2C5</t>
  </si>
  <si>
    <t>https://scholar.google.co.uk/scholar?q=%22On optimising personal network size to manage information flow%22&amp;btnG=&amp;hl=en&amp;as_sdt=0%2C5</t>
  </si>
  <si>
    <t>https://scholar.google.co.uk/scholar?q=%22On Segment-Based Stream Modeling and Its Applications.%22&amp;btnG=&amp;hl=en&amp;as_sdt=0%2C5</t>
  </si>
  <si>
    <t>https://scholar.google.co.uk/scholar?q=%22On the application of network coding with diversity to opportunistic scheduling%22&amp;btnG=&amp;hl=en&amp;as_sdt=0%2C5</t>
  </si>
  <si>
    <t>https://scholar.google.co.uk/scholar?q=%22On the benefits of argumentation-derived evidence in learning policies%22&amp;btnG=&amp;hl=en&amp;as_sdt=0%2C5</t>
  </si>
  <si>
    <t>https://scholar.google.co.uk/scholar?q=%22On the maximum throughput of clandestine sensor networking%22&amp;btnG=&amp;hl=en&amp;as_sdt=0%2C5</t>
  </si>
  <si>
    <t>https://scholar.google.co.uk/scholar?q=%22PCFG based synthetic mobility trace generation%22&amp;btnG=&amp;hl=en&amp;as_sdt=0%2C5</t>
  </si>
  <si>
    <t>https://scholar.google.co.uk/scholar?q=%22POAF: Portable ontology aligned fragments%22&amp;btnG=&amp;hl=en&amp;as_sdt=0%2C5</t>
  </si>
  <si>
    <t>https://scholar.google.co.uk/scholar?q=%22Privacy-preserving integrity-assured data aggregation in sensor networks%22&amp;btnG=&amp;hl=en&amp;as_sdt=0%2C5</t>
  </si>
  <si>
    <t>https://scholar.google.co.uk/scholar?q=%22QoI-Aware Wireless Sensor Network Management for Dynamic Multi-Task Operations.%22&amp;btnG=&amp;hl=en&amp;as_sdt=0%2C5</t>
  </si>
  <si>
    <t>https://scholar.google.co.uk/scholar?q=%22Route capacity estimation based admission control and QoS routing for mesh networks%22&amp;btnG=&amp;hl=en&amp;as_sdt=0%2C5</t>
  </si>
  <si>
    <t>https://scholar.google.co.uk/scholar?q=%22Secure incentives for commercial ad dissemination in vehicular networks%22&amp;btnG=&amp;hl=en&amp;as_sdt=0%2C5</t>
  </si>
  <si>
    <t>https://scholar.google.co.uk/scholar?q=%22Securing grid workflows with trusted computing%22&amp;btnG=&amp;hl=en&amp;as_sdt=0%2C5</t>
  </si>
  <si>
    <t>https://scholar.google.co.uk/scholar?q=%22SET: Detecting node clones in sensor networks%22&amp;btnG=&amp;hl=en&amp;as_sdt=0%2C5</t>
  </si>
  <si>
    <t>https://scholar.google.co.uk/scholar?q=%22Shipping to Streaming: Is this shift green?%22&amp;btnG=&amp;hl=en&amp;as_sdt=0%2C5</t>
  </si>
  <si>
    <t>https://scholar.google.co.uk/scholar?q=%22Signing a linear subspace: Signature schemes for network coding%22&amp;btnG=&amp;hl=en&amp;as_sdt=0%2C5</t>
  </si>
  <si>
    <t>https://scholar.google.co.uk/scholar?q=%22Size matters: variation in personal network size, personality and effect on information transmission%22&amp;btnG=&amp;hl=en&amp;as_sdt=0%2C5</t>
  </si>
  <si>
    <t>https://scholar.google.co.uk/scholar?q=%22StochKit-FF: Efficient systems biology on multicore architectures%22&amp;btnG=&amp;hl=en&amp;as_sdt=0%2C5</t>
  </si>
  <si>
    <t>https://scholar.google.co.uk/scholar?q=%22TCP performance in coded wireless mesh networks%22&amp;btnG=&amp;hl=en&amp;as_sdt=0%2C5</t>
  </si>
  <si>
    <t>https://scholar.google.co.uk/scholar?q=%22The fable of the bees: incentivizing robust revocation decision making in ad hoc networks%22&amp;btnG=&amp;hl=en&amp;as_sdt=0%2C5</t>
  </si>
  <si>
    <t>https://scholar.google.co.uk/scholar?q=%22Thin layer approach to increase reliability in ad hoc network%22&amp;btnG=&amp;hl=en&amp;as_sdt=0%2C5</t>
  </si>
  <si>
    <t>https://scholar.google.co.uk/scholar?q=%22TO-GO: TOpology-assist geo-opportunistic routing in urban vehicular grids%22&amp;btnG=&amp;hl=en&amp;as_sdt=0%2C5</t>
  </si>
  <si>
    <t>https://scholar.google.co.uk/scholar?q=%22Toward quality of information aware rate control for sensor networks%22&amp;btnG=&amp;hl=en&amp;as_sdt=0%2C5</t>
  </si>
  <si>
    <t>https://scholar.google.co.uk/scholar?q=%22Trading in risk: Using markets to improve access control%22&amp;btnG=&amp;hl=en&amp;as_sdt=0%2C5</t>
  </si>
  <si>
    <t>https://scholar.google.co.uk/scholar?q=%22Traffic analysis in anonymous MANETs%22&amp;btnG=&amp;hl=en&amp;as_sdt=0%2C5</t>
  </si>
  <si>
    <t>https://scholar.google.co.uk/scholar?q=%22Universally-composable two-party computation in two rounds%22&amp;btnG=&amp;hl=en&amp;as_sdt=0%2C5</t>
  </si>
  <si>
    <t>https://scholar.google.co.uk/scholar?q=%22Using Sensors Sensability Toward Sensor Localization and K-Coverage Problems%22&amp;btnG=&amp;hl=en&amp;as_sdt=0%2C5</t>
  </si>
  <si>
    <t>https://scholar.google.co.uk/scholar?q=%22Utility Sampling for Trust Metrics in PKI.%22&amp;btnG=&amp;hl=en&amp;as_sdt=0%2C5</t>
  </si>
  <si>
    <t>https://scholar.google.co.uk/scholar?q=%22XCXO: An ultra-low cost ultra-high accuracy clock system for wireless sensor networks in harsh remote outdoor environments%22&amp;btnG=&amp;hl=en&amp;as_sdt=0%2C5</t>
  </si>
  <si>
    <t>https://scholar.google.co.uk/scholar?q=%224GM@ 4GW: Implementing 4G in the Military Mobile Ad-Hoc Network Environment%22&amp;btnG=&amp;hl=en&amp;as_sdt=0%2C5</t>
  </si>
  <si>
    <t>https://scholar.google.co.uk/scholar?q=%22A cluster based approach toward sensor localization and K-coverage problems%22&amp;btnG=&amp;hl=en&amp;as_sdt=0%2C5</t>
  </si>
  <si>
    <t>https://scholar.google.co.uk/scholar?q=%22A guide to trust in mobile ad hoc networks%22&amp;btnG=&amp;hl=en&amp;as_sdt=0%2C5</t>
  </si>
  <si>
    <t>https://scholar.google.co.uk/scholar?q=%22A survey of uncertain data algorithms and applications%22&amp;btnG=&amp;hl=en&amp;as_sdt=0%2C5</t>
  </si>
  <si>
    <t>https://scholar.google.co.uk/scholar?q=%22ASR: anonymous and secure reporting of traffic forwarding activity in mobile ad hoc networks%22&amp;btnG=&amp;hl=en&amp;as_sdt=0%2C5</t>
  </si>
  <si>
    <t>https://scholar.google.co.uk/scholar?q=%22Computing with time: from neural networks to sensor networks%22&amp;btnG=&amp;hl=en&amp;as_sdt=0%2C5</t>
  </si>
  <si>
    <t>https://scholar.google.co.uk/scholar?q=%22Constrained-path labellings on graphs of bounded clique-width%22&amp;btnG=&amp;hl=en&amp;as_sdt=0%2C5</t>
  </si>
  <si>
    <t>https://scholar.google.co.uk/scholar?q=%22CORA: Collaborative Opportunistic Recovery Algorithm for loss controlled, delay bounded ad hoc multicast%22&amp;btnG=&amp;hl=en&amp;as_sdt=0%2C5</t>
  </si>
  <si>
    <t>https://scholar.google.co.uk/scholar?q=%22Dissemination and harvesting of urban data using vehicular sensing platforms%22&amp;btnG=&amp;hl=en&amp;as_sdt=0%2C5</t>
  </si>
  <si>
    <t>https://scholar.google.co.uk/scholar?q=%22Distributed energy-efficient target tracking with binary sensor networks%22&amp;btnG=&amp;hl=en&amp;as_sdt=0%2C5</t>
  </si>
  <si>
    <t>https://scholar.google.co.uk/scholar?q=%22Exploiting manufacturing variations for compensating environment-induced clock drift in time synchronization%22&amp;btnG=&amp;hl=en&amp;as_sdt=0%2C5</t>
  </si>
  <si>
    <t>https://scholar.google.co.uk/scholar?q=%22FleaNet: A virtual market place on vehicular networks%22&amp;btnG=&amp;hl=en&amp;as_sdt=0%2C5</t>
  </si>
  <si>
    <t>https://scholar.google.co.uk/scholar?q=%22GeoDTN+ Nav: geographic DTN routing with navigator prediction for urban vehicular environments%22&amp;btnG=&amp;hl=en&amp;as_sdt=0%2C5</t>
  </si>
  <si>
    <t>https://scholar.google.co.uk/scholar?q=%22Identity crisis: on the problem of namespace design for ID-PKC and MANETs%22&amp;btnG=&amp;hl=en&amp;as_sdt=0%2C5</t>
  </si>
  <si>
    <t>https://scholar.google.co.uk/scholar?q=%22Impact of network coding on system delay for multisource-multidestination scenarios%22&amp;btnG=&amp;hl=en&amp;as_sdt=0%2C5</t>
  </si>
  <si>
    <t>https://scholar.google.co.uk/scholar?q=%22Introduction to the Special Issue on Advances in Sensing, Information Processing and Decision Making for Coalition Operations within the US/UK%22&amp;btnG=&amp;hl=en&amp;as_sdt=0%2C5</t>
  </si>
  <si>
    <t>https://scholar.google.co.uk/scholar?q=%22More is more: The benefits of dense sensor deployment.%22&amp;btnG=&amp;hl=en&amp;as_sdt=0%2C5</t>
  </si>
  <si>
    <t>https://scholar.google.co.uk/scholar?q=%22On classification and segmentation of massive audio data streams%22&amp;btnG=&amp;hl=en&amp;as_sdt=0%2C5</t>
  </si>
  <si>
    <t>https://scholar.google.co.uk/scholar?q=%22On the interaction of clocks, power, and synchronization in duty-cycled embedded sensor nodes%22&amp;btnG=&amp;hl=en&amp;as_sdt=0%2C5</t>
  </si>
  <si>
    <t>https://scholar.google.co.uk/scholar?q=%22P2P content distribution to mobile bluetooth users%22&amp;btnG=&amp;hl=en&amp;as_sdt=0%2C5</t>
  </si>
  <si>
    <t>https://scholar.google.co.uk/scholar?q=%22Secure time synchronization in sensor networks%22&amp;btnG=&amp;hl=en&amp;as_sdt=0%2C5</t>
  </si>
  <si>
    <t>https://scholar.google.co.uk/scholar?q=%22Sensor-mission assignment in wireless sensor networks%22&amp;btnG=&amp;hl=en&amp;as_sdt=0%2C5</t>
  </si>
  <si>
    <t>https://scholar.google.co.uk/scholar?q=%22Temperature compensated time synchronization%22&amp;btnG=&amp;hl=en&amp;as_sdt=0%2C5</t>
  </si>
  <si>
    <t>https://scholar.google.co.uk/scholar?q=%22The Extended Mind and Network-Enabled Cognition%22&amp;btnG=&amp;hl=en&amp;as_sdt=0%2C5</t>
  </si>
  <si>
    <t>https://scholar.google.co.uk/scholar?q=%22Time-critical underwater sensor diffusion with no proactive exchanges and negligible reactive floods%22&amp;btnG=&amp;hl=en&amp;as_sdt=0%2C5</t>
  </si>
  <si>
    <t>https://scholar.google.co.uk/scholar?q=%22Transmit power estimation using spatially diverse measurements under wireless fading%22&amp;btnG=&amp;hl=en&amp;as_sdt=0%2C5</t>
  </si>
  <si>
    <t>https://scholar.google.co.uk/scholar?q=%22Two-Level ZigBee-4G Design for Secure and Efficient Communications in the Resources Constrained Military Environment%22&amp;btnG=&amp;hl=en&amp;as_sdt=0%2C5</t>
  </si>
  <si>
    <t>https://scholar.google.co.uk/scholar?q=%22A decision-theoretic approach to resourcing plans in joint missions%22&amp;btnG=&amp;hl=en&amp;as_sdt=0%2C5</t>
  </si>
  <si>
    <t>https://scholar.google.co.uk/scholar?q=%22A Declarative Framework for the Analysis of Routing Protocols%22&amp;btnG=&amp;hl=en&amp;as_sdt=0%2C5</t>
  </si>
  <si>
    <t>https://scholar.google.co.uk/scholar?q=%22A first cut of the military QoI attribute space and hypothesis structure for abductive reasoning%22&amp;btnG=&amp;hl=en&amp;as_sdt=0%2C5</t>
  </si>
  <si>
    <t>https://scholar.google.co.uk/scholar?q=%22A Fluid Model Study of Multipath Communication in a Hybrid Network for a Moving Convoy%22&amp;btnG=&amp;hl=en&amp;as_sdt=0%2C5</t>
  </si>
  <si>
    <t>https://scholar.google.co.uk/scholar?q=%22A Generic Admission-Control Methodology for Packet Networks%22&amp;btnG=&amp;hl=en&amp;as_sdt=0%2C5</t>
  </si>
  <si>
    <t>https://scholar.google.co.uk/scholar?q=%22A history of graph entropy measures%22&amp;btnG=&amp;hl=en&amp;as_sdt=0%2C5</t>
  </si>
  <si>
    <t>https://scholar.google.co.uk/scholar?q=%22A Markovian Model for Coarse Timescale Channel Variation in Wireless Networks%22&amp;btnG=&amp;hl=en&amp;as_sdt=0%2C5</t>
  </si>
  <si>
    <t>https://scholar.google.co.uk/scholar?q=%22A new distributed optimization framework for hybrid ad-hoc networks%22&amp;btnG=&amp;hl=en&amp;as_sdt=0%2C5</t>
  </si>
  <si>
    <t>https://scholar.google.co.uk/scholar?q=%22A non-convex distributed optimization framework and its application to wireless ad-hoc networks%22&amp;btnG=&amp;hl=en&amp;as_sdt=0%2C5</t>
  </si>
  <si>
    <t>https://scholar.google.co.uk/scholar?q=%22A novel relay assisted cooperative transmission protocol for wireless multiple access system%22&amp;btnG=&amp;hl=en&amp;as_sdt=0%2C5</t>
  </si>
  <si>
    <t>https://scholar.google.co.uk/scholar?q=%22A performance analysis study of multipath routing in a hybrid network with mobile users%22&amp;btnG=&amp;hl=en&amp;as_sdt=0%2C5</t>
  </si>
  <si>
    <t>https://scholar.google.co.uk/scholar?q=%22Adaptive in-network processing for bandwidth and energy constrained mission-oriented multihop wireless networks%22&amp;btnG=&amp;hl=en&amp;as_sdt=0%2C5</t>
  </si>
  <si>
    <t>https://scholar.google.co.uk/scholar?q=%22Adaptive packet prioritisation for large wireless sensor networks%22&amp;btnG=&amp;hl=en&amp;as_sdt=0%2C5</t>
  </si>
  <si>
    <t>https://scholar.google.co.uk/scholar?q=%22Adaptive rate allocation for multiple TCP sources in wireless networks%22&amp;btnG=&amp;hl=en&amp;as_sdt=0%2C5</t>
  </si>
  <si>
    <t>https://scholar.google.co.uk/scholar?q=%22Adaptive remote decision making under quality of information requirements%22&amp;btnG=&amp;hl=en&amp;as_sdt=0%2C5</t>
  </si>
  <si>
    <t>https://scholar.google.co.uk/scholar?q=%22Adaptively secure broadcast, revisited%22&amp;btnG=&amp;hl=en&amp;as_sdt=0%2C5</t>
  </si>
  <si>
    <t>https://scholar.google.co.uk/scholar?q=%22Adversaries' Holy Grail: access control analytics%22&amp;btnG=&amp;hl=en&amp;as_sdt=0%2C5</t>
  </si>
  <si>
    <t>https://scholar.google.co.uk/scholar?q=%22Agent-oriented incremental team and activity recognition%22&amp;btnG=&amp;hl=en&amp;as_sdt=0%2C5</t>
  </si>
  <si>
    <t>https://scholar.google.co.uk/scholar?q=%22An Interoperable Framework for Distributed Coalition Planning: The Collaborative Planning Model%22&amp;btnG=&amp;hl=en&amp;as_sdt=0%2C5</t>
  </si>
  <si>
    <t>https://scholar.google.co.uk/scholar?q=%22An operational framework to reason about policy behavior in trust management systems (High-level Work)%22&amp;btnG=&amp;hl=en&amp;as_sdt=0%2C5</t>
  </si>
  <si>
    <t>https://scholar.google.co.uk/scholar?q=%22Analysis and Refinement of Temporal Relation Aggregation%22&amp;btnG=&amp;hl=en&amp;as_sdt=0%2C5</t>
  </si>
  <si>
    <t>https://scholar.google.co.uk/scholar?q=%22Analysis of IT resource performance to business organization%22&amp;btnG=&amp;hl=en&amp;as_sdt=0%2C5</t>
  </si>
  <si>
    <t>https://scholar.google.co.uk/scholar?q=%22Anomaly detection in information streams without prior domain knowledge%22&amp;btnG=&amp;hl=en&amp;as_sdt=0%2C5</t>
  </si>
  <si>
    <t>https://scholar.google.co.uk/scholar?q=%22AnonyCast: privacy-preserving location distribution for anonymous crowd tracking systems%22&amp;btnG=&amp;hl=en&amp;as_sdt=0%2C5</t>
  </si>
  <si>
    <t>https://scholar.google.co.uk/scholar?q=%22Anonymizing Location Information of a Mobile Device%22&amp;btnG=&amp;hl=en&amp;as_sdt=0%2C5</t>
  </si>
  <si>
    <t>https://scholar.google.co.uk/scholar?q=%22Anonymous broadcast encryption: Adaptive security and efficient constructions in the standard model%22&amp;btnG=&amp;hl=en&amp;as_sdt=0%2C5</t>
  </si>
  <si>
    <t>https://scholar.google.co.uk/scholar?q=%22Approximation methods for infinite Bayesian Stackelberg games: Modeling distributional payoff uncertainty%22&amp;btnG=&amp;hl=en&amp;as_sdt=0%2C5</t>
  </si>
  <si>
    <t>https://scholar.google.co.uk/scholar?q=%22Argumentation strategies for plan resourcing%22&amp;btnG=&amp;hl=en&amp;as_sdt=0%2C5</t>
  </si>
  <si>
    <t>https://scholar.google.co.uk/scholar?q=%22Artificial noise generation from cooperative relays for everlasting secrecy in two-hop wireless networks%22&amp;btnG=&amp;hl=en&amp;as_sdt=0%2C5</t>
  </si>
  <si>
    <t>https://scholar.google.co.uk/scholar?q=%22Assessing response routes in a network%22&amp;btnG=&amp;hl=en&amp;as_sdt=0%2C5</t>
  </si>
  <si>
    <t>https://scholar.google.co.uk/scholar?q=%22Assigning gateways for heterogeneous wireless mobile networks%22&amp;btnG=&amp;hl=en&amp;as_sdt=0%2C5</t>
  </si>
  <si>
    <t>https://scholar.google.co.uk/scholar?q=%22Automated data conversion and route tracking in distributed databases%22&amp;btnG=&amp;hl=en&amp;as_sdt=0%2C5</t>
  </si>
  <si>
    <t>https://scholar.google.co.uk/scholar?q=%22Automated data source assurance in distributed databases%22&amp;btnG=&amp;hl=en&amp;as_sdt=0%2C5</t>
  </si>
  <si>
    <t>https://scholar.google.co.uk/scholar?q=%22Automated propagation of non-conflicting queries in distributed databases%22&amp;btnG=&amp;hl=en&amp;as_sdt=0%2C5</t>
  </si>
  <si>
    <t>https://scholar.google.co.uk/scholar?q=%22Automated query path reporting in distributed databases%22&amp;btnG=&amp;hl=en&amp;as_sdt=0%2C5</t>
  </si>
  <si>
    <t>https://scholar.google.co.uk/scholar?q=%22Autonomous configuration of spatially aware sensor services in service oriented WSNs%22&amp;btnG=&amp;hl=en&amp;as_sdt=0%2C5</t>
  </si>
  <si>
    <t>https://scholar.google.co.uk/scholar?q=%22Bounded-budget monitor deployment in monitoring networks via end-to-end probes%22&amp;btnG=&amp;hl=en&amp;as_sdt=0%2C5</t>
  </si>
  <si>
    <t>https://scholar.google.co.uk/scholar?q=%22Bounds on the moduli of polynomial zeros%22&amp;btnG=&amp;hl=en&amp;as_sdt=0%2C5</t>
  </si>
  <si>
    <t>https://scholar.google.co.uk/scholar?q=%22Broadcast scheduling with data bundles%22&amp;btnG=&amp;hl=en&amp;as_sdt=0%2C5</t>
  </si>
  <si>
    <t>https://scholar.google.co.uk/scholar?q=%22Broadcasting info-pages to sensors: efficiency versus energy conservation%22&amp;btnG=&amp;hl=en&amp;as_sdt=0%2C5</t>
  </si>
  <si>
    <t>https://scholar.google.co.uk/scholar?q=%22CAreDroid: Adaptation Framework for Android Context-Aware Applications%22&amp;btnG=&amp;hl=en&amp;as_sdt=0%2C5</t>
  </si>
  <si>
    <t>https://scholar.google.co.uk/scholar?q=%22Characterizing and selecting providers of relevant information based on quality of information metrics%22&amp;btnG=&amp;hl=en&amp;as_sdt=0%2C5</t>
  </si>
  <si>
    <t>https://scholar.google.co.uk/scholar?q=%22Clustering in cooperative networks%22&amp;btnG=&amp;hl=en&amp;as_sdt=0%2C5</t>
  </si>
  <si>
    <t>https://scholar.google.co.uk/scholar?q=%22Cognitive and self-selective routing for sensor networks%22&amp;btnG=&amp;hl=en&amp;as_sdt=0%2C5</t>
  </si>
  <si>
    <t>https://scholar.google.co.uk/scholar?q=%22Combining semantic web and logic programming for agent reasoning%22&amp;btnG=&amp;hl=en&amp;as_sdt=0%2C5</t>
  </si>
  <si>
    <t>https://scholar.google.co.uk/scholar?q=%22ComboCoding: Combined Intra/Inter-Flow Network Coding for TCP over Multihop Lossy Wireless Networks%22&amp;btnG=&amp;hl=en&amp;as_sdt=0%2C5</t>
  </si>
  <si>
    <t>https://scholar.google.co.uk/scholar?q=%22Control-theoretic utility maximization in multihop wireless networks under mission dynamics%22&amp;btnG=&amp;hl=en&amp;as_sdt=0%2C5</t>
  </si>
  <si>
    <t>https://scholar.google.co.uk/scholar?q=%22Conversational intelligence analysis%22&amp;btnG=&amp;hl=en&amp;as_sdt=0%2C5</t>
  </si>
  <si>
    <t>https://scholar.google.co.uk/scholar?q=%22Cooperative jamming to improve the connectivity of the 1-D secrecy graph%22&amp;btnG=&amp;hl=en&amp;as_sdt=0%2C5</t>
  </si>
  <si>
    <t>https://scholar.google.co.uk/scholar?q=%22Cooperative sensor anomaly detection using global information%22&amp;btnG=&amp;hl=en&amp;as_sdt=0%2C5</t>
  </si>
  <si>
    <t>https://scholar.google.co.uk/scholar?q=%22Cooperative wireless networks: from radio to network protocol designs%22&amp;btnG=&amp;hl=en&amp;as_sdt=0%2C5</t>
  </si>
  <si>
    <t>https://scholar.google.co.uk/scholar?q=%22Crowdsourcing for Argument Verification in Intelligence Analysis%22&amp;btnG=&amp;hl=en&amp;as_sdt=0%2C5</t>
  </si>
  <si>
    <t>https://scholar.google.co.uk/scholar?q=%22Data collection from networked devices%22&amp;btnG=&amp;hl=en&amp;as_sdt=0%2C5</t>
  </si>
  <si>
    <t>https://scholar.google.co.uk/scholar?q=%22Decorrelating WSN traffic patterns with maximally uninformative constrained routing%22&amp;btnG=&amp;hl=en&amp;as_sdt=0%2C5</t>
  </si>
  <si>
    <t>https://scholar.google.co.uk/scholar?q=%22Delay Tolerant Harvesting of Monitoring Data for MANET-Hosted Service-Based Systems%22&amp;btnG=&amp;hl=en&amp;as_sdt=0%2C5</t>
  </si>
  <si>
    <t>https://scholar.google.co.uk/scholar?q=%22Delegatable homomorphic encryption with applications to secure outsourcing of computation%22&amp;btnG=&amp;hl=en&amp;as_sdt=0%2C5</t>
  </si>
  <si>
    <t>https://scholar.google.co.uk/scholar?q=%22Demystifying privacy in sensory data: A qoi based approach%22&amp;btnG=&amp;hl=en&amp;as_sdt=0%2C5</t>
  </si>
  <si>
    <t>https://scholar.google.co.uk/scholar?q=%22Dependence Makes You Vulnerable: Differential Privacy Under Dependent Tuples%22&amp;btnG=&amp;hl=en&amp;as_sdt=0%2C5</t>
  </si>
  <si>
    <t>https://scholar.google.co.uk/scholar?q=%22Design and Evaluation of SensorSafe: A Framework for Achieving Behavioral Privacy in Sharing Personal Sensory Information%22&amp;btnG=&amp;hl=en&amp;as_sdt=0%2C5</t>
  </si>
  <si>
    <t>https://scholar.google.co.uk/scholar?q=%22Design, Implementation, and Evaluation of Energy-Aware Multi-Path TCP%22&amp;btnG=&amp;hl=en&amp;as_sdt=0%2C5</t>
  </si>
  <si>
    <t>https://scholar.google.co.uk/scholar?q=%22Development of a controlled natural language interface for semantic mediawiki%22&amp;btnG=&amp;hl=en&amp;as_sdt=0%2C5</t>
  </si>
  <si>
    <t>https://scholar.google.co.uk/scholar?q=%22Discovering network topology from routing information%22&amp;btnG=&amp;hl=en&amp;as_sdt=0%2C5</t>
  </si>
  <si>
    <t>https://scholar.google.co.uk/scholar?q=%22Distributed Overlay Construction to Support Policy-Based Access Control%22&amp;btnG=&amp;hl=en&amp;as_sdt=0%2C5</t>
  </si>
  <si>
    <t>https://scholar.google.co.uk/scholar?q=%22Distributed policy based access to networked heterogeneous ISR data sources%22&amp;btnG=&amp;hl=en&amp;as_sdt=0%2C5</t>
  </si>
  <si>
    <t>https://scholar.google.co.uk/scholar?q=%22Distributed stochastic cross-layer optimization for multi-hop wireless networks with cooperative communications%22&amp;btnG=&amp;hl=en&amp;as_sdt=0%2C5</t>
  </si>
  <si>
    <t>https://scholar.google.co.uk/scholar?q=%22Dynamic context definitions in distributed databases%22&amp;btnG=&amp;hl=en&amp;as_sdt=0%2C5</t>
  </si>
  <si>
    <t>https://scholar.google.co.uk/scholar?q=%22Dynamic graph properties of mobile networks under levy walk mobility%22&amp;btnG=&amp;hl=en&amp;as_sdt=0%2C5</t>
  </si>
  <si>
    <t>https://scholar.google.co.uk/scholar?q=%22Dynamic placement of composite software services in hybrid wireless networks%22&amp;btnG=&amp;hl=en&amp;as_sdt=0%2C5</t>
  </si>
  <si>
    <t>https://scholar.google.co.uk/scholar?q=%22Enabling connections for use with a network%22&amp;btnG=&amp;hl=en&amp;as_sdt=0%2C5</t>
  </si>
  <si>
    <t>https://scholar.google.co.uk/scholar?q=%22Enabling Intelligence Analysis through Agent-Support: the CISpaces Toolkit%22&amp;btnG=&amp;hl=en&amp;as_sdt=0%2C5</t>
  </si>
  <si>
    <t>https://scholar.google.co.uk/scholar?q=%22Evaluating temporal robustness of mobile networks%22&amp;btnG=&amp;hl=en&amp;as_sdt=0%2C5</t>
  </si>
  <si>
    <t>https://scholar.google.co.uk/scholar?q=%22Examining the Perception of Miscommunication in a Coalition Environment ID# 072%22&amp;btnG=&amp;hl=en&amp;as_sdt=0%2C5</t>
  </si>
  <si>
    <t>https://scholar.google.co.uk/scholar?q=%22Experiences Deploying a Transparent Split TCP Middlebox and the Implications for NFV%22&amp;btnG=&amp;hl=en&amp;as_sdt=0%2C5</t>
  </si>
  <si>
    <t>https://scholar.google.co.uk/scholar?q=%22Experimental Results on the use of Genetic Algorithms for Scaling Virtualized Network Functions%22&amp;btnG=&amp;hl=en&amp;as_sdt=0%2C5</t>
  </si>
  <si>
    <t>https://scholar.google.co.uk/scholar?q=%22Exploiting domain knowledge in making delegation decisions%22&amp;btnG=&amp;hl=en&amp;as_sdt=0%2C5</t>
  </si>
  <si>
    <t>https://scholar.google.co.uk/scholar?q=%22Federating Policy-Driven Autonomous Systems: Interaction Specification and Management Patterns%22&amp;btnG=&amp;hl=en&amp;as_sdt=0%2C5</t>
  </si>
  <si>
    <t>https://scholar.google.co.uk/scholar?q=%22Fine-grained policy control in US Army Research Laboratory (ARL) multimodal signatures database%22&amp;btnG=&amp;hl=en&amp;as_sdt=0%2C5</t>
  </si>
  <si>
    <t>https://scholar.google.co.uk/scholar?q=%22Frequency quorum rendezvous for fast and resilient key establishment under jamming attack%22&amp;btnG=&amp;hl=en&amp;as_sdt=0%2C5</t>
  </si>
  <si>
    <t>https://scholar.google.co.uk/scholar?q=%22Functional encryption for threshold functions (or fuzzy ibe) from lattices%22&amp;btnG=&amp;hl=en&amp;as_sdt=0%2C5</t>
  </si>
  <si>
    <t>https://scholar.google.co.uk/scholar?q=%22Generalized graph entropies%22&amp;btnG=&amp;hl=en&amp;as_sdt=0%2C5</t>
  </si>
  <si>
    <t>https://scholar.google.co.uk/scholar?q=%22Generalized Sequential Slotted Amplify and Forward Strategy in Cooperative Communications%22&amp;btnG=&amp;hl=en&amp;as_sdt=0%2C5</t>
  </si>
  <si>
    <t>https://scholar.google.co.uk/scholar?q=%22Global attestation of location in mobile devices%22&amp;btnG=&amp;hl=en&amp;as_sdt=0%2C5</t>
  </si>
  <si>
    <t>https://scholar.google.co.uk/scholar?q=%22Handling Uncertainty: An Extension of DL-Lite with Subjective Logic%22&amp;btnG=&amp;hl=en&amp;as_sdt=0%2C5</t>
  </si>
  <si>
    <t>https://scholar.google.co.uk/scholar?q=%22Hardness of learning problems over Burnside groups of exponent 3%22&amp;btnG=&amp;hl=en&amp;as_sdt=0%2C5</t>
  </si>
  <si>
    <t>https://scholar.google.co.uk/scholar?q=%22How to aggregate the cl signature scheme%22&amp;btnG=&amp;hl=en&amp;as_sdt=0%2C5</t>
  </si>
  <si>
    <t>https://scholar.google.co.uk/scholar?q=%22Impact of imperfect channel state information on bi-directional communications with relay selection%22&amp;btnG=&amp;hl=en&amp;as_sdt=0%2C5</t>
  </si>
  <si>
    <t>https://scholar.google.co.uk/scholar?q=%22Improving acoustic vehicle classification by information fusion%22&amp;btnG=&amp;hl=en&amp;as_sdt=0%2C5</t>
  </si>
  <si>
    <t>https://scholar.google.co.uk/scholar?q=%22Improving WSN application QoS and network lifetime management using SOA strategies%22&amp;btnG=&amp;hl=en&amp;as_sdt=0%2C5</t>
  </si>
  <si>
    <t>https://scholar.google.co.uk/scholar?q=%22Increasing resilience of a network service%22&amp;btnG=&amp;hl=en&amp;as_sdt=0%2C5</t>
  </si>
  <si>
    <t>https://scholar.google.co.uk/scholar?q=%22Integridb: Verifiable SQL for outsourced databases%22&amp;btnG=&amp;hl=en&amp;as_sdt=0%2C5</t>
  </si>
  <si>
    <t>https://scholar.google.co.uk/scholar?q=%22Inter-Domain Path Authentication in Tactical MANETs%22&amp;btnG=&amp;hl=en&amp;as_sdt=0%2C5</t>
  </si>
  <si>
    <t>https://scholar.google.co.uk/scholar?q=%22Interest propagation in named data manets%22&amp;btnG=&amp;hl=en&amp;as_sdt=0%2C5</t>
  </si>
  <si>
    <t>https://scholar.google.co.uk/scholar?q=%22ipShield: A Framework For Enforcing Context-Aware Privacy on Android%22&amp;btnG=&amp;hl=en&amp;as_sdt=0%2C5</t>
  </si>
  <si>
    <t>https://scholar.google.co.uk/scholar?q=%22Joint beamforming and power allocation for MIMO two-way relaying channels%22&amp;btnG=&amp;hl=en&amp;as_sdt=0%2C5</t>
  </si>
  <si>
    <t>https://scholar.google.co.uk/scholar?q=%22Joint beamforming and power management for nonregenerative MIMO two-way relaying channels%22&amp;btnG=&amp;hl=en&amp;as_sdt=0%2C5</t>
  </si>
  <si>
    <t>https://scholar.google.co.uk/scholar?q=%22Limitations of generating a secret key using wireless fading under active adversary%22&amp;btnG=&amp;hl=en&amp;as_sdt=0%2C5</t>
  </si>
  <si>
    <t>https://scholar.google.co.uk/scholar?q=%22Linear precoded cooperative transmission protocol for wireless broadcast channels%22&amp;btnG=&amp;hl=en&amp;as_sdt=0%2C5</t>
  </si>
  <si>
    <t>https://scholar.google.co.uk/scholar?q=%22Low-Overhead Gaussian-Process Training for Indoor Positioning Systems%22&amp;btnG=&amp;hl=en&amp;as_sdt=0%2C5</t>
  </si>
  <si>
    <t>https://scholar.google.co.uk/scholar?q=%22Management of logical statements in a distributed database environment%22&amp;btnG=&amp;hl=en&amp;as_sdt=0%2C5</t>
  </si>
  <si>
    <t>https://scholar.google.co.uk/scholar?q=%22Masquerade mimicry attack detection: A randomised approach%22&amp;btnG=&amp;hl=en&amp;as_sdt=0%2C5</t>
  </si>
  <si>
    <t>https://scholar.google.co.uk/scholar?q=%22MECA: Mobile Edge Capture and Analysis Middleware for Social Sensing Applications%22&amp;btnG=&amp;hl=en&amp;as_sdt=0%2C5</t>
  </si>
  <si>
    <t>https://scholar.google.co.uk/scholar?q=%22Mechanism for content management in wireless mobile networks%22&amp;btnG=&amp;hl=en&amp;as_sdt=0%2C5</t>
  </si>
  <si>
    <t>https://scholar.google.co.uk/scholar?q=%22Method and apparatus for detection of malicious behavior in mobile ad-hoc networks%22&amp;btnG=&amp;hl=en&amp;as_sdt=0%2C5</t>
  </si>
  <si>
    <t>https://scholar.google.co.uk/scholar?q=%22Method and system for deducing network routes by querying routers%22&amp;btnG=&amp;hl=en&amp;as_sdt=0%2C5</t>
  </si>
  <si>
    <t>https://scholar.google.co.uk/scholar?q=%22Method and system for optimizing wireless networks through feedback and adaptation%22&amp;btnG=&amp;hl=en&amp;as_sdt=0%2C5</t>
  </si>
  <si>
    <t>https://scholar.google.co.uk/scholar?q=%22Method and system for providing operator guidance in network and systems management%22&amp;btnG=&amp;hl=en&amp;as_sdt=0%2C5</t>
  </si>
  <si>
    <t>https://scholar.google.co.uk/scholar?q=%22Method and system for self-organizing computer systems%22&amp;btnG=&amp;hl=en&amp;as_sdt=0%2C5</t>
  </si>
  <si>
    <t>https://scholar.google.co.uk/scholar?q=%22Minimum congestion mapping in a cloud%22&amp;btnG=&amp;hl=en&amp;as_sdt=0%2C5</t>
  </si>
  <si>
    <t>https://scholar.google.co.uk/scholar?q=%22Modeling data flow in socio-information networks: a risk estimation approach%22&amp;btnG=&amp;hl=en&amp;as_sdt=0%2C5</t>
  </si>
  <si>
    <t>https://scholar.google.co.uk/scholar?q=%22Multi-tier indexing methodology for scalable mobile device data collection%22&amp;btnG=&amp;hl=en&amp;as_sdt=0%2C5</t>
  </si>
  <si>
    <t>https://scholar.google.co.uk/scholar?q=%22Multiagent communication security in adversarial settings%22&amp;btnG=&amp;hl=en&amp;as_sdt=0%2C5</t>
  </si>
  <si>
    <t>https://scholar.google.co.uk/scholar?q=%22MUSE: asset risk scoring in enterprise network with mutually reinforced reputation propagation%22&amp;btnG=&amp;hl=en&amp;as_sdt=0%2C5</t>
  </si>
  <si>
    <t>https://scholar.google.co.uk/scholar?q=%22NaaS: Network-as-a-Service in the Cloud%22&amp;btnG=&amp;hl=en&amp;as_sdt=0%2C5</t>
  </si>
  <si>
    <t>https://scholar.google.co.uk/scholar?q=%22Network coding for facilitating secrecy in large wireless networks%22&amp;btnG=&amp;hl=en&amp;as_sdt=0%2C5</t>
  </si>
  <si>
    <t>https://scholar.google.co.uk/scholar?q=%22Next place predictions based on user mobility traces%22&amp;btnG=&amp;hl=en&amp;as_sdt=0%2C5</t>
  </si>
  <si>
    <t>https://scholar.google.co.uk/scholar?q=%22Node-level sub-queries in distributed databases%22&amp;btnG=&amp;hl=en&amp;as_sdt=0%2C5</t>
  </si>
  <si>
    <t>https://scholar.google.co.uk/scholar?q=%22Non-interactive hierarchical identity-based key-agreement%22&amp;btnG=&amp;hl=en&amp;as_sdt=0%2C5</t>
  </si>
  <si>
    <t>https://scholar.google.co.uk/scholar?q=%22Oblivious Group Storage%22&amp;btnG=&amp;hl=en&amp;as_sdt=0%2C5</t>
  </si>
  <si>
    <t>https://scholar.google.co.uk/scholar?q=%22On the design of network coding for multiple two-way relaying channels%22&amp;btnG=&amp;hl=en&amp;as_sdt=0%2C5</t>
  </si>
  <si>
    <t>https://scholar.google.co.uk/scholar?q=%22On-demand discovery of software service dependencies in MANETs%22&amp;btnG=&amp;hl=en&amp;as_sdt=0%2C5</t>
  </si>
  <si>
    <t>https://scholar.google.co.uk/scholar?q=%22Opportunistic relaying for secrecy communications: Cooperative jamming vs. relay chatting%22&amp;btnG=&amp;hl=en&amp;as_sdt=0%2C5</t>
  </si>
  <si>
    <t>https://scholar.google.co.uk/scholar?q=%22Optimal gateway selection in multi-domain wireless networks: a potential game perspective%22&amp;btnG=&amp;hl=en&amp;as_sdt=0%2C5</t>
  </si>
  <si>
    <t>https://scholar.google.co.uk/scholar?q=%22Optimising the deployment of airborne heterogeneous sensors for persistent ISR missions%22&amp;btnG=&amp;hl=en&amp;as_sdt=0%2C5</t>
  </si>
  <si>
    <t>https://scholar.google.co.uk/scholar?q=%22Optimization-based resource allocation in communication networks%22&amp;btnG=&amp;hl=en&amp;as_sdt=0%2C5</t>
  </si>
  <si>
    <t>https://scholar.google.co.uk/scholar?q=%22Optimizing a policy authoring framework for security and privacy policies%22&amp;btnG=&amp;hl=en&amp;as_sdt=0%2C5</t>
  </si>
  <si>
    <t>https://scholar.google.co.uk/scholar?q=%22Optimizing Control Overhead for Power-aware Routing in Wireless Networks%22&amp;btnG=&amp;hl=en&amp;as_sdt=0%2C5</t>
  </si>
  <si>
    <t>https://scholar.google.co.uk/scholar?q=%22Outsourcing multi-version key-value stores with verifiable data freshness%22&amp;btnG=&amp;hl=en&amp;as_sdt=0%2C5</t>
  </si>
  <si>
    <t>https://scholar.google.co.uk/scholar?q=%22Pan and scan: Configuring cameras for coverage%22&amp;btnG=&amp;hl=en&amp;as_sdt=0%2C5</t>
  </si>
  <si>
    <t>https://scholar.google.co.uk/scholar?q=%22Parallel and Streaming Truth Discovery in Large-Scale Quantitative Crowdsourcing%22&amp;btnG=&amp;hl=en&amp;as_sdt=0%2C5</t>
  </si>
  <si>
    <t>https://scholar.google.co.uk/scholar?q=%22Performance evaluation of secure network coding using homomorphic signature%22&amp;btnG=&amp;hl=en&amp;as_sdt=0%2C5</t>
  </si>
  <si>
    <t>https://scholar.google.co.uk/scholar?q=%22Performing value and context aware communications networking%22&amp;btnG=&amp;hl=en&amp;as_sdt=0%2C5</t>
  </si>
  <si>
    <t>https://scholar.google.co.uk/scholar?q=%22Planning over MDPs through HTNs%22&amp;btnG=&amp;hl=en&amp;as_sdt=0%2C5</t>
  </si>
  <si>
    <t>https://scholar.google.co.uk/scholar?q=%22Planning over MDPs through Probabilistic HTNs%22&amp;btnG=&amp;hl=en&amp;as_sdt=0%2C5</t>
  </si>
  <si>
    <t>https://scholar.google.co.uk/scholar?q=%22Policy evolution with machine learning%22&amp;btnG=&amp;hl=en&amp;as_sdt=0%2C5</t>
  </si>
  <si>
    <t>https://scholar.google.co.uk/scholar?q=%22Policy refinement of network services for MANETs%22&amp;btnG=&amp;hl=en&amp;as_sdt=0%2C5</t>
  </si>
  <si>
    <t>https://scholar.google.co.uk/scholar?q=%22Predicate encryption supporting disjunctions, polynomial equations, and inner products%22&amp;btnG=&amp;hl=en&amp;as_sdt=0%2C5</t>
  </si>
  <si>
    <t>https://scholar.google.co.uk/scholar?q=%22Privacy Preserving Query Method and System for Use in Federated Coalition Networks%22&amp;btnG=&amp;hl=en&amp;as_sdt=0%2C5</t>
  </si>
  <si>
    <t>https://scholar.google.co.uk/scholar?q=%22Privacy-Preserving Information Brokering in Distributed Information Sharing.(2013)%22&amp;btnG=&amp;hl=en&amp;as_sdt=0%2C5</t>
  </si>
  <si>
    <t>https://scholar.google.co.uk/scholar?q=%22ProbeCast: MANET admission control via probing%22&amp;btnG=&amp;hl=en&amp;as_sdt=0%2C5</t>
  </si>
  <si>
    <t>https://scholar.google.co.uk/scholar?q=%22Propagating a query in a federated database%22&amp;btnG=&amp;hl=en&amp;as_sdt=0%2C5</t>
  </si>
  <si>
    <t>https://scholar.google.co.uk/scholar?q=%22Providing a Sensor Composite Service Based on Operational and Spatial Constraints%22&amp;btnG=&amp;hl=en&amp;as_sdt=0%2C5</t>
  </si>
  <si>
    <t>https://scholar.google.co.uk/scholar?q=%22QA Based on Context Aware, Real-Time Information from Mobile Devices%22&amp;btnG=&amp;hl=en&amp;as_sdt=0%2C5</t>
  </si>
  <si>
    <t>https://scholar.google.co.uk/scholar?q=%22Quality of information assessment in dynamic sensor networks%22&amp;btnG=&amp;hl=en&amp;as_sdt=0%2C5</t>
  </si>
  <si>
    <t>https://scholar.google.co.uk/scholar?q=%22Quantifying information flow for dynamic secrets%22&amp;btnG=&amp;hl=en&amp;as_sdt=0%2C5</t>
  </si>
  <si>
    <t>https://scholar.google.co.uk/scholar?q=%22Quantitative evaluation of secure network coding using homomorphic signature/hashing%22&amp;btnG=&amp;hl=en&amp;as_sdt=0%2C5</t>
  </si>
  <si>
    <t>https://scholar.google.co.uk/scholar?q=%22Rate adaptive transmission of wireless broadcast packets%22&amp;btnG=&amp;hl=en&amp;as_sdt=0%2C5</t>
  </si>
  <si>
    <t>https://scholar.google.co.uk/scholar?q=%22Rateless Pollution-Attack-Resilient Network Coding for Data Streams in Hybrid Coalition Networks%22&amp;btnG=&amp;hl=en&amp;as_sdt=0%2C5</t>
  </si>
  <si>
    <t>https://scholar.google.co.uk/scholar?q=%22Reasoning about Policy Behavior in Logic-Based Trust Management Systems: Some Complexity Results and an Operational Framework%22&amp;btnG=&amp;hl=en&amp;as_sdt=0%2C5</t>
  </si>
  <si>
    <t>https://scholar.google.co.uk/scholar?q=%22Reasoning support for flexible task resourcing%22&amp;btnG=&amp;hl=en&amp;as_sdt=0%2C5</t>
  </si>
  <si>
    <t>https://scholar.google.co.uk/scholar?q=%22Recognizing team context during simulated missions%22&amp;btnG=&amp;hl=en&amp;as_sdt=0%2C5</t>
  </si>
  <si>
    <t>https://scholar.google.co.uk/scholar?q=%22Reconciling network management data%22&amp;btnG=&amp;hl=en&amp;as_sdt=0%2C5</t>
  </si>
  <si>
    <t>https://scholar.google.co.uk/scholar?q=%22Reliability gain of network coding in lossy wireless networks%22&amp;btnG=&amp;hl=en&amp;as_sdt=0%2C5</t>
  </si>
  <si>
    <t>https://scholar.google.co.uk/scholar?q=%22Reliable multicast broadcast in wireless networks%22&amp;btnG=&amp;hl=en&amp;as_sdt=0%2C5</t>
  </si>
  <si>
    <t>https://scholar.google.co.uk/scholar?q=%22Risk-sensitive investment strategies under partially observable market conditions%22&amp;btnG=&amp;hl=en&amp;as_sdt=0%2C5</t>
  </si>
  <si>
    <t>https://scholar.google.co.uk/scholar?q=%22Robust dynamic service composition in sensor networks%22&amp;btnG=&amp;hl=en&amp;as_sdt=0%2C5</t>
  </si>
  <si>
    <t>https://scholar.google.co.uk/scholar?q=%22Robust multipath routing in large wireless networks%22&amp;btnG=&amp;hl=en&amp;as_sdt=0%2C5</t>
  </si>
  <si>
    <t>https://scholar.google.co.uk/scholar?q=%22Saving bandwidth in transmission of compressed data%22&amp;btnG=&amp;hl=en&amp;as_sdt=0%2C5</t>
  </si>
  <si>
    <t>https://scholar.google.co.uk/scholar?q=%22Secret-key exchange for wireless and sensor networks%22&amp;btnG=&amp;hl=en&amp;as_sdt=0%2C5</t>
  </si>
  <si>
    <t>https://scholar.google.co.uk/scholar?q=%22Secure user authentication in a dynamic network%22&amp;btnG=&amp;hl=en&amp;as_sdt=0%2C5</t>
  </si>
  <si>
    <t>https://scholar.google.co.uk/scholar?q=%22Selecting relevant sensor providers for meeting your quality information needs%22&amp;btnG=&amp;hl=en&amp;as_sdt=0%2C5</t>
  </si>
  <si>
    <t>https://scholar.google.co.uk/scholar?q=%22Self-Adaptive Resource Allocation for Event Monitoring with Uncertainty in Sensor Networks%22&amp;btnG=&amp;hl=en&amp;as_sdt=0%2C5</t>
  </si>
  <si>
    <t>https://scholar.google.co.uk/scholar?q=%22Sensor service selection through switch options%22&amp;btnG=&amp;hl=en&amp;as_sdt=0%2C5</t>
  </si>
  <si>
    <t>https://scholar.google.co.uk/scholar?q=%22Serving time critical information to mobile devices%22&amp;btnG=&amp;hl=en&amp;as_sdt=0%2C5</t>
  </si>
  <si>
    <t>https://scholar.google.co.uk/scholar?q=%22Sharing smart environment assets in dynamic multi-partner scenarios%22&amp;btnG=&amp;hl=en&amp;as_sdt=0%2C5</t>
  </si>
  <si>
    <t>https://scholar.google.co.uk/scholar?q=%22Social Signal Processing for Real-Time Situational Understanding: A Vision and Approach%22&amp;btnG=&amp;hl=en&amp;as_sdt=0%2C5</t>
  </si>
  <si>
    <t>https://scholar.google.co.uk/scholar?q=%22Social spring: encounter-based path refinement for indoor tracking systems%22&amp;btnG=&amp;hl=en&amp;as_sdt=0%2C5</t>
  </si>
  <si>
    <t>https://scholar.google.co.uk/scholar?q=%22Solving non-zero sum multiagent network flow security games with attack costs%22&amp;btnG=&amp;hl=en&amp;as_sdt=0%2C5</t>
  </si>
  <si>
    <t>https://scholar.google.co.uk/scholar?q=%22Sources of stereotypical trust in multi-agent systems%22&amp;btnG=&amp;hl=en&amp;as_sdt=0%2C5</t>
  </si>
  <si>
    <t>https://scholar.google.co.uk/scholar?q=%22Spatial and temporal considerations in next place predictions%22&amp;btnG=&amp;hl=en&amp;as_sdt=0%2C5</t>
  </si>
  <si>
    <t>https://scholar.google.co.uk/scholar?q=%22Stage: Stereotypical trust assessment through graph extraction%22&amp;btnG=&amp;hl=en&amp;as_sdt=0%2C5</t>
  </si>
  <si>
    <t>https://scholar.google.co.uk/scholar?q=%22Stereotypical trust and bias in dynamic multiagent systems%22&amp;btnG=&amp;hl=en&amp;as_sdt=0%2C5</t>
  </si>
  <si>
    <t>https://scholar.google.co.uk/scholar?q=%22Stochastic optimal control for a general class of dynamic resource allocation problems%22&amp;btnG=&amp;hl=en&amp;as_sdt=0%2C5</t>
  </si>
  <si>
    <t>https://scholar.google.co.uk/scholar?q=%22Structure based data de-anonymization of social networks and mobility traces%22&amp;btnG=&amp;hl=en&amp;as_sdt=0%2C5</t>
  </si>
  <si>
    <t>https://scholar.google.co.uk/scholar?q=%22Supporting reasoning with different types of evidence in intelligence analysis%22&amp;btnG=&amp;hl=en&amp;as_sdt=0%2C5</t>
  </si>
  <si>
    <t>https://scholar.google.co.uk/scholar?q=%22Supporting Trust Assessment and Decision Making in Coalitions%22&amp;btnG=&amp;hl=en&amp;as_sdt=0%2C5</t>
  </si>
  <si>
    <t>https://scholar.google.co.uk/scholar?q=%22System and method for obtaining network link state information from sequential distance vector routing tables%22&amp;btnG=&amp;hl=en&amp;as_sdt=0%2C5</t>
  </si>
  <si>
    <t>https://scholar.google.co.uk/scholar?q=%22System and method for secure information sharing with untrusted recipients%22&amp;btnG=&amp;hl=en&amp;as_sdt=0%2C5</t>
  </si>
  <si>
    <t>https://scholar.google.co.uk/scholar?q=%22System and method for utility sampling for trust metrics in PKI%22&amp;btnG=&amp;hl=en&amp;as_sdt=0%2C5</t>
  </si>
  <si>
    <t>https://scholar.google.co.uk/scholar?q=%22Systems and methods for provisioning sensing resources for mobile sensor networks%22&amp;btnG=&amp;hl=en&amp;as_sdt=0%2C5</t>
  </si>
  <si>
    <t>https://scholar.google.co.uk/scholar?q=%22TCP-aware resource allocation in wireless networks%22&amp;btnG=&amp;hl=en&amp;as_sdt=0%2C5</t>
  </si>
  <si>
    <t>https://scholar.google.co.uk/scholar?q=%22Techniques for Policy Aware Service Composition%22&amp;btnG=&amp;hl=en&amp;as_sdt=0%2C5</t>
  </si>
  <si>
    <t>https://scholar.google.co.uk/scholar?q=%22The Base Zone Protection Problem%22&amp;btnG=&amp;hl=en&amp;as_sdt=0%2C5</t>
  </si>
  <si>
    <t>https://scholar.google.co.uk/scholar?q=%22Throughput maximization in mobile WSN scheduling with power control and rate selection%22&amp;btnG=&amp;hl=en&amp;as_sdt=0%2C5</t>
  </si>
  <si>
    <t>https://scholar.google.co.uk/scholar?q=%22Toward mission-specific service utility estimation using analytic stochastic process models%22&amp;btnG=&amp;hl=en&amp;as_sdt=0%2C5</t>
  </si>
  <si>
    <t>https://scholar.google.co.uk/scholar?q=%22Toward quantification of utility in the OODA loop%22&amp;btnG=&amp;hl=en&amp;as_sdt=0%2C5</t>
  </si>
  <si>
    <t>https://scholar.google.co.uk/scholar?q=%22Towards a fair non-convex resource allocation in wireless networks%22&amp;btnG=&amp;hl=en&amp;as_sdt=0%2C5</t>
  </si>
  <si>
    <t>https://scholar.google.co.uk/scholar?q=%22Towards a rich sensing stack for IoT devices%22&amp;btnG=&amp;hl=en&amp;as_sdt=0%2C5</t>
  </si>
  <si>
    <t>https://scholar.google.co.uk/scholar?q=%22Trust decision-making in multi-agent systems%22&amp;btnG=&amp;hl=en&amp;as_sdt=0%2C5</t>
  </si>
  <si>
    <t>https://scholar.google.co.uk/scholar?q=%22Trust management in resource constraint networks%22&amp;btnG=&amp;hl=en&amp;as_sdt=0%2C5</t>
  </si>
  <si>
    <t>https://scholar.google.co.uk/scholar?q=%22Trust metric integration in resource constrained networks via data fusion%22&amp;btnG=&amp;hl=en&amp;as_sdt=0%2C5</t>
  </si>
  <si>
    <t>https://scholar.google.co.uk/scholar?q=%22Trustworthiness of processed data%22&amp;btnG=&amp;hl=en&amp;as_sdt=0%2C5</t>
  </si>
  <si>
    <t>https://scholar.google.co.uk/scholar?q=%22Two-tier framework for sensor fault characterization in sensor networks%22&amp;btnG=&amp;hl=en&amp;as_sdt=0%2C5</t>
  </si>
  <si>
    <t>https://scholar.google.co.uk/scholar?q=%22Understanding processing overheads of network coding-based content distribution in VANETs%22&amp;btnG=&amp;hl=en&amp;as_sdt=0%2C5</t>
  </si>
  <si>
    <t>https://scholar.google.co.uk/scholar?q=%22Understanding stateful vs stateless communication strategies for ad hoc networks%22&amp;btnG=&amp;hl=en&amp;as_sdt=0%2C5</t>
  </si>
  <si>
    <t>https://scholar.google.co.uk/scholar?q=%22Understanding the Cognitive Impact of Emerging Web Technologies: A Research Focus Area for Embodied, Extended and Distributed Approaches to Cognition%22&amp;btnG=&amp;hl=en&amp;as_sdt=0%2C5</t>
  </si>
  <si>
    <t>https://scholar.google.co.uk/scholar?q=%22Understanding user behavior via mobile data analysis%22&amp;btnG=&amp;hl=en&amp;as_sdt=0%2C5</t>
  </si>
  <si>
    <t>https://scholar.google.co.uk/scholar?q=%22Usable policy template authoring for iterative policy refinement%22&amp;btnG=&amp;hl=en&amp;as_sdt=0%2C5</t>
  </si>
  <si>
    <t>https://scholar.google.co.uk/scholar?q=%22Using penalty and reward to aggregate data to assess trust%22&amp;btnG=&amp;hl=en&amp;as_sdt=0%2C5</t>
  </si>
  <si>
    <t>https://scholar.google.co.uk/scholar?q=%22Utility-proportional fairness in wireless networks%22&amp;btnG=&amp;hl=en&amp;as_sdt=0%2C5</t>
  </si>
  <si>
    <t>https://scholar.google.co.uk/scholar?q=%22Why Amazon's Ratings Might Mislead You: The Story of Herding Effects%22&amp;btnG=&amp;hl=en&amp;as_sdt=0%2C5</t>
  </si>
  <si>
    <t>https://scholar.google.co.uk/scholar?q=%22Wysteria: A programming language for generic, mixed-mode multiparty computations%22&amp;btnG=&amp;hl=en&amp;as_sdt=0%2C5</t>
  </si>
  <si>
    <t>https://scholar.google.co.uk/scholar?q=%22The use of visual programming tools and techniques for rapid in field ad-hoc edge of the network situational application integration in a coalition environment%22&amp;btnG=&amp;hl=en&amp;as_sdt=0%2C5</t>
  </si>
  <si>
    <t>https://scholar.google.co.uk/scholar?q=%22Using commercial PC games in defence research%22&amp;btnG=&amp;hl=en&amp;as_sdt=0%2C5</t>
  </si>
  <si>
    <t>https://scholar.google.co.uk/scholar?q=%22General Graph Data De-anonymization:</t>
  </si>
  <si>
    <t>https://scholar.google.co.uk/scholar?q=%22Structural Data De-anonymization: Theory and Practice%22&amp;btnG=&amp;hl=en&amp;as_sdt=0%2C5</t>
  </si>
  <si>
    <t>https://scholar.google.co.uk/scholar?q=%22Measuring behavioral trust in social networks%22&amp;btnG=&amp;hl=en&amp;as_sdt=0%2C5</t>
  </si>
  <si>
    <t>https://scholar.google.co.uk/scholar?q=%22Self-organizing systems based on morphogenesis principles%22&amp;btnG=&amp;hl=en&amp;as_sdt=0%2C5</t>
  </si>
  <si>
    <t>https://scholar.google.co.uk/scholar?q=%22More is more: The benefits of dense sensor deployment%22&amp;btnG=&amp;hl=en&amp;as_sdt=0%2C5</t>
  </si>
  <si>
    <t>https://scholar.google.co.uk/scholar?q=%22Holistan: A futuristic scenario for international coalition operations%22&amp;btnG=&amp;hl=en&amp;as_sdt=0%2C5</t>
  </si>
  <si>
    <t>https://scholar.google.co.uk/scholar?q=%22Activity recognition for dynamic multi-agent teams%22&amp;btnG=&amp;hl=en&amp;as_sdt=0%2C5</t>
  </si>
  <si>
    <t>https://scholar.google.co.uk/scholar?q=%22Creating physically embodied agents using realistic human motion models%22&amp;btnG=&amp;hl=en&amp;as_sdt=0%2C5</t>
  </si>
  <si>
    <t>https://scholar.google.co.uk/scholar?q=%22A generic framework for automated multi-attribute negotiation%22&amp;btnG=&amp;hl=en&amp;as_sdt=0%2C5</t>
  </si>
  <si>
    <t>https://scholar.google.co.uk/scholar?q=%22Prognostic agent assistance for norm-compliant coalition planning%22&amp;btnG=&amp;hl=en&amp;as_sdt=0%2C5</t>
  </si>
  <si>
    <t>https://scholar.google.co.uk/scholar?q=%22Probabilistic Hierarchical Planning over Markov Decision Processes%22&amp;btnG=&amp;hl=en&amp;as_sdt=0%2C5</t>
  </si>
  <si>
    <t>https://scholar.google.co.uk/scholar?q=%22ANTIPA: an agent architecture for intelligent information assistance%22&amp;btnG=&amp;hl=en&amp;as_sdt=0%2C5</t>
  </si>
  <si>
    <t>https://scholar.google.co.uk/scholar?q=%22netCSI: A Generic Fault Diagnosis Algorithm for Large-Scale Failures in Computer Networks%22&amp;btnG=&amp;hl=en&amp;as_sdt=0%2C5</t>
  </si>
  <si>
    <t>https://scholar.google.co.uk/scholar?q=%22Policy Supersession in a Coalition ISR Network%22&amp;btnG=&amp;hl=en&amp;as_sdt=0%2C5</t>
  </si>
  <si>
    <t>https://scholar.google.co.uk/scholar?q=%22Next-generation neurosynaptic tactical ISR systems%22&amp;btnG=&amp;hl=en&amp;as_sdt=0%2C5</t>
  </si>
  <si>
    <t>https://scholar.google.co.uk/scholar?q=%22From Open Source Communications to Knowledge%22&amp;btnG=&amp;hl=en&amp;as_sdt=0%2C5</t>
  </si>
  <si>
    <t>https://scholar.google.co.uk/scholar?q=%22Agile Development of Ontologies Through Conversation%22&amp;btnG=&amp;hl=en&amp;as_sdt=0%2C5</t>
  </si>
  <si>
    <t>https://scholar.google.co.uk/scholar?q=%22Optimising data transmission in a hypercube network%22&amp;btnG=&amp;hl=en&amp;as_sdt=0%2C5</t>
  </si>
  <si>
    <t>https://scholar.google.co.uk/scholar?q=%22Persistent querying in a federated database system%22&amp;btnG=&amp;hl=en&amp;as_sdt=0%2C5</t>
  </si>
  <si>
    <t>https://scholar.google.co.uk/scholar?q=%22Efficient two party oblivious transfer using a leveled fully homomorphic encryption%22&amp;btnG=&amp;hl=en&amp;as_sdt=0%2C5</t>
  </si>
  <si>
    <t>https://scholar.google.co.uk/scholar?q=%22Performing efficient comparison operations on encrypted data%22&amp;btnG=&amp;hl=en&amp;as_sdt=0%2C5</t>
  </si>
  <si>
    <t>https://scholar.google.co.uk/scholar?q=%22Comparison and search operations on encrypted%22&amp;btnG=&amp;hl=en&amp;as_sdt=0%2C5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</si>
  <si>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</si>
  <si>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</si>
  <si>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</si>
  <si>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</si>
  <si>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</si>
  <si>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</si>
  <si>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</si>
  <si>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</si>
  <si>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</si>
  <si>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</si>
  <si>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</si>
  <si>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</si>
  <si>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</si>
  <si>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</si>
  <si>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</si>
  <si>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</si>
  <si>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</si>
  <si>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</si>
  <si>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</si>
  <si>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</si>
  <si>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</si>
  <si>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</si>
  <si>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</si>
  <si>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</si>
  <si>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</si>
  <si>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</si>
  <si>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</si>
  <si>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</si>
  <si>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</si>
  <si>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</si>
  <si>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</si>
  <si>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</si>
  <si>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</si>
  <si>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</si>
  <si>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</si>
  <si>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</si>
  <si>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</si>
  <si>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</si>
  <si>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</si>
  <si>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</si>
  <si>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</si>
  <si>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</si>
  <si>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</si>
  <si>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</si>
  <si>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</si>
  <si>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</si>
  <si>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</si>
  <si>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</si>
  <si>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</si>
  <si>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</si>
  <si>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</si>
  <si>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</si>
  <si>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</si>
  <si>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</si>
  <si>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</si>
  <si>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</si>
  <si>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</si>
  <si>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</si>
  <si>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</si>
  <si>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</si>
  <si>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</si>
  <si>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</si>
  <si>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</si>
  <si>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</si>
  <si>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</si>
  <si>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</si>
  <si>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</si>
  <si>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</si>
  <si>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</si>
  <si>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</si>
  <si>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</si>
  <si>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</si>
  <si>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</si>
  <si>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</si>
  <si>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</si>
  <si>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</si>
  <si>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</si>
  <si>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</si>
  <si>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</si>
  <si>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</si>
  <si>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</si>
  <si>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</si>
  <si>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</si>
  <si>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</si>
  <si>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</si>
  <si>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</si>
  <si>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</si>
  <si>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</si>
  <si>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</si>
  <si>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</si>
  <si>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</si>
  <si>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</si>
  <si>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instance name</t>
  </si>
  <si>
    <t>direct concept names</t>
  </si>
  <si>
    <t>creation date</t>
  </si>
  <si>
    <t>author</t>
  </si>
  <si>
    <t>original authors string</t>
  </si>
  <si>
    <t>final date</t>
  </si>
  <si>
    <t>number of authors</t>
  </si>
  <si>
    <t>title length</t>
  </si>
  <si>
    <t>publication year</t>
  </si>
  <si>
    <t>weight</t>
  </si>
  <si>
    <t>alternative weight 1</t>
  </si>
  <si>
    <t>alternative weight 2</t>
  </si>
  <si>
    <t>patent</t>
  </si>
  <si>
    <t>academic document</t>
  </si>
  <si>
    <t>industry-academia document</t>
  </si>
  <si>
    <t>external document</t>
  </si>
  <si>
    <t>x0350</t>
  </si>
  <si>
    <t>Adaptive rate allocation for multiple TCP sources in wireless networks</t>
  </si>
  <si>
    <t>U.S. Patent No. 7,733,777</t>
  </si>
  <si>
    <t>doc-x0350-author-1</t>
  </si>
  <si>
    <t>doc-x0350-author-2</t>
  </si>
  <si>
    <t>doc-x0350-author-3</t>
  </si>
  <si>
    <t>/ITA_static/attachments/x0350/x0350.pdf</t>
  </si>
  <si>
    <t>/ITA_static/images/papers/x0350_paper.jpg</t>
  </si>
  <si>
    <t>Ashwin Sridharan, Majid Ghaderi, Hui Zang</t>
  </si>
  <si>
    <t>x0351</t>
  </si>
  <si>
    <t>Adaptive remote decision making under quality of information requirements</t>
  </si>
  <si>
    <t>U.S. Patent No. 8,660,022</t>
  </si>
  <si>
    <t>doc-x0351-author-2</t>
  </si>
  <si>
    <t>doc-x0351-author-1</t>
  </si>
  <si>
    <t>doc-x0351-author-3</t>
  </si>
  <si>
    <t>Chatschik Bisdikian, Ting He, Murtaza Zafer</t>
  </si>
  <si>
    <t>x0380</t>
  </si>
  <si>
    <t>Analysis of IT resource performance to business organization</t>
  </si>
  <si>
    <t>U.S. Patent No. 8,539,018. Washington, DC: U.S. Patent and Trademark Office</t>
  </si>
  <si>
    <t>doc-x0380-author-1</t>
  </si>
  <si>
    <t>doc-x0380-author-2</t>
  </si>
  <si>
    <t>doc-x0380-author-3</t>
  </si>
  <si>
    <t>/ITA_static/attachments/x0380/x0380.pdf</t>
  </si>
  <si>
    <t>/ITA_static/images/papers/x0380_paper.jpg</t>
  </si>
  <si>
    <t>Chatschik Bisdikian, Joel Branch, Vasilieos Pappas</t>
  </si>
  <si>
    <t>US-UK document</t>
  </si>
  <si>
    <t>x0384</t>
  </si>
  <si>
    <t>Anonymizing Location Information of a Mobile Device</t>
  </si>
  <si>
    <t>U.S. Patent No. 20,150,350,890</t>
  </si>
  <si>
    <t>doc-x0384-author-3</t>
  </si>
  <si>
    <t>doc-x0384-author-1</t>
  </si>
  <si>
    <t>doc-x0384-author-2</t>
  </si>
  <si>
    <t>/ITA_static/attachments/x0384/x0384.pdf</t>
  </si>
  <si>
    <t>/ITA_static/images/papers/x0384_paper.jpg</t>
  </si>
  <si>
    <t>Saritha Arunkumar, Stephen Pipes, Mudhakar Srivatsa</t>
  </si>
  <si>
    <t>x0396</t>
  </si>
  <si>
    <t>Assessing response routes in a network</t>
  </si>
  <si>
    <t>U.S. Patent Application 14/171,256</t>
  </si>
  <si>
    <t>doc-x0396-author-4</t>
  </si>
  <si>
    <t>doc-x0396-author-1</t>
  </si>
  <si>
    <t>doc-x0396-author-3</t>
  </si>
  <si>
    <t>doc-x0396-author-2</t>
  </si>
  <si>
    <t>/ITA_static/attachments/x0396/x0396.pdf</t>
  </si>
  <si>
    <t>/ITA_static/images/papers/x0396_paper.jpg</t>
  </si>
  <si>
    <t>Graham Bent, Tom Berman, Patrick Dantressangle, David Vyvyan</t>
  </si>
  <si>
    <t>x0401</t>
  </si>
  <si>
    <t>Assigning gateways for heterogeneous wireless mobile networks</t>
  </si>
  <si>
    <t>U.S. Patent No. 8,855,010. Washington, DC: U.S. Patent and Trademark Office.</t>
  </si>
  <si>
    <t>doc-x0401-author-3</t>
  </si>
  <si>
    <t>doc-x0401-author-1</t>
  </si>
  <si>
    <t>doc-x0401-author-2</t>
  </si>
  <si>
    <t>/ITA_static/attachments/x0401/x0401.pdf</t>
  </si>
  <si>
    <t>/ITA_static/images/papers/x0401_paper.jpg</t>
  </si>
  <si>
    <t>Sid Chau, Kang-won Lee, Starsky Wong</t>
  </si>
  <si>
    <t>x0403</t>
  </si>
  <si>
    <t>Automated data conversion and route tracking in distributed databases</t>
  </si>
  <si>
    <t>U.S. Patent No. 8,301,583. Washington, DC: U.S. Patent and Trademark Office.</t>
  </si>
  <si>
    <t>doc-x0403-author-1</t>
  </si>
  <si>
    <t>/ITA_static/attachments/x0403/x0403.pdf</t>
  </si>
  <si>
    <t>/ITA_static/images/papers/x0403_paper.jpg</t>
  </si>
  <si>
    <t>x0404</t>
  </si>
  <si>
    <t>Automated data source assurance in distributed databases</t>
  </si>
  <si>
    <t>U.S. Patent No. 8,458,208. Washington, DC: U.S. Patent and Trademark Office.</t>
  </si>
  <si>
    <t>doc-x0404-author-1</t>
  </si>
  <si>
    <t>/ITA_static/attachments/x0404/x0404.pdf</t>
  </si>
  <si>
    <t>/ITA_static/images/papers/x0404_paper.jpg</t>
  </si>
  <si>
    <t>x0406</t>
  </si>
  <si>
    <t>Automated propagation of non-conflicting queries in distributed databases</t>
  </si>
  <si>
    <t>U.S. Patent No. 8,560,570. Washington, DC: U.S. Patent and Trademark Office.</t>
  </si>
  <si>
    <t>doc-x0406-author-1</t>
  </si>
  <si>
    <t>doc-x0406-author-3</t>
  </si>
  <si>
    <t>doc-x0406-author-2</t>
  </si>
  <si>
    <t>/ITA_static/attachments/x0406/x0406.pdf</t>
  </si>
  <si>
    <t>/ITA_static/images/papers/x0406_paper.jpg</t>
  </si>
  <si>
    <t>Graham Bent, Patrick Dantressangle, David Vyvyan</t>
  </si>
  <si>
    <t>x0407</t>
  </si>
  <si>
    <t>Automated query path reporting in distributed databases</t>
  </si>
  <si>
    <t>U.S. Patent No. 8,626,747. Washington, DC: U.S. Patent and Trademark Office.</t>
  </si>
  <si>
    <t>doc-x0407-author-3</t>
  </si>
  <si>
    <t>doc-x0407-author-1</t>
  </si>
  <si>
    <t>doc-x0407-author-2</t>
  </si>
  <si>
    <t>/ITA_static/attachments/x0407/x0407.pdf</t>
  </si>
  <si>
    <t>/ITA_static/images/papers/x0407_paper.jpg</t>
  </si>
  <si>
    <t>x0416</t>
  </si>
  <si>
    <t>Bounded-budget monitor deployment in monitoring networks via end-to-end probes</t>
  </si>
  <si>
    <t>U.S. Patent Application No. 13/952,225.</t>
  </si>
  <si>
    <t>doc-x0416-author-2</t>
  </si>
  <si>
    <t>doc-x0416-author-1</t>
  </si>
  <si>
    <t>doc-x0416-author-4</t>
  </si>
  <si>
    <t>doc-x0416-author-3</t>
  </si>
  <si>
    <t>/ITA_static/attachments/x0416/x0416.pdf</t>
  </si>
  <si>
    <t>/ITA_static/images/papers/x0416_paper.jpg</t>
  </si>
  <si>
    <t>Chatschik Bisdikian, Ting He, Liang Ma, Bonnie Ray</t>
  </si>
  <si>
    <t>x0429</t>
  </si>
  <si>
    <t>Characterizing and selecting providers of relevant information based on quality of information metrics</t>
  </si>
  <si>
    <t>U.S. Patent No. 8,589,389. Washington, DC: U.S. Patent and Trademark Office.</t>
  </si>
  <si>
    <t>doc-x0429-author-1</t>
  </si>
  <si>
    <t>doc-x0429-author-2</t>
  </si>
  <si>
    <t>/ITA_static/attachments/x0429/x0429.pdf</t>
  </si>
  <si>
    <t>/ITA_static/images/papers/x0429_paper.jpg</t>
  </si>
  <si>
    <t>Chatschik Bisdikian, George Tichogiorgos</t>
  </si>
  <si>
    <t>x0469</t>
  </si>
  <si>
    <t>Data collection from networked devices</t>
  </si>
  <si>
    <t>U.S. Patent No. 8,935,368. Washington, DC: U.S. Patent and Trademark Office. Chicago</t>
  </si>
  <si>
    <t>doc-x0469-author-4</t>
  </si>
  <si>
    <t>doc-x0469-author-3</t>
  </si>
  <si>
    <t>doc-x0469-author-6</t>
  </si>
  <si>
    <t>doc-x0469-author-5</t>
  </si>
  <si>
    <t>doc-x0469-author-2</t>
  </si>
  <si>
    <t>doc-x0469-author-1</t>
  </si>
  <si>
    <t>/ITA_static/attachments/x0469/x0469.pdf</t>
  </si>
  <si>
    <t>/ITA_static/images/papers/x0469_paper.jpg</t>
  </si>
  <si>
    <t>Seraphin Calo, Raheleh Dilmaghani, Douglas Freimuth, Raghu Ganti, Keith Grueneberg, Fan Ye</t>
  </si>
  <si>
    <t>x0492</t>
  </si>
  <si>
    <t>Discovering network topology from routing information</t>
  </si>
  <si>
    <t>U.S. Patent No. 8,310,931. Washington, DC: U.S. Patent and Trademark Office</t>
  </si>
  <si>
    <t>doc-x0492-author-2</t>
  </si>
  <si>
    <t>doc-x0492-author-1</t>
  </si>
  <si>
    <t>doc-x0492-author-3</t>
  </si>
  <si>
    <t>/ITA_static/attachments/x0492/x0492.pdf</t>
  </si>
  <si>
    <t>/ITA_static/images/papers/x0492_paper.jpg</t>
  </si>
  <si>
    <t>Dakshi Agrawal, Bong Jun Ko, Mudhakar Srivatsa</t>
  </si>
  <si>
    <t>x0507</t>
  </si>
  <si>
    <t>Dynamic context definitions in distributed databases</t>
  </si>
  <si>
    <t>U.S. Patent No. 8,458,166. Washington, DC: U.S. Patent and Trademark Office.</t>
  </si>
  <si>
    <t>doc-x0507-author-1</t>
  </si>
  <si>
    <t>doc-x0507-author-2</t>
  </si>
  <si>
    <t>doc-x0507-author-3</t>
  </si>
  <si>
    <t>/ITA_static/attachments/x0507/x0507.pdf</t>
  </si>
  <si>
    <t>/ITA_static/images/papers/x0507_paper.jpg</t>
  </si>
  <si>
    <t>x0523</t>
  </si>
  <si>
    <t>Enabling connections for use with a network</t>
  </si>
  <si>
    <t>U.S. Patent No. 8,250,140. Washington, DC: U.S. Patent and Trademark Office.</t>
  </si>
  <si>
    <t>doc-x0523-author-1</t>
  </si>
  <si>
    <t>doc-x0523-author-4</t>
  </si>
  <si>
    <t>doc-x0523-author-3</t>
  </si>
  <si>
    <t>doc-x0523-author-2</t>
  </si>
  <si>
    <t>/ITA_static/attachments/x0523/x0523.pdf</t>
  </si>
  <si>
    <t>/ITA_static/images/papers/x0523_paper.jpg</t>
  </si>
  <si>
    <t>Graham Bent, Flavio Bergamaschi, Patrick Dantressangle, Christopher Gibson</t>
  </si>
  <si>
    <t>x0614</t>
  </si>
  <si>
    <t>Increasing resilience of a network service</t>
  </si>
  <si>
    <t>U.S. Patent No. 8,869,035</t>
  </si>
  <si>
    <t>doc-x0614-author-3</t>
  </si>
  <si>
    <t>doc-x0614-author-1</t>
  </si>
  <si>
    <t>doc-x0614-author-2</t>
  </si>
  <si>
    <t>/ITA_static/attachments/x0614/x0614.pdf</t>
  </si>
  <si>
    <t>/ITA_static/images/papers/x0614_paper.jpg</t>
  </si>
  <si>
    <t>Dipyaman Banerjee, Venkateshwara Madduri, Mudhakar Srivatsa</t>
  </si>
  <si>
    <t>x0660</t>
  </si>
  <si>
    <t>Management of logical statements in a distributed database environment</t>
  </si>
  <si>
    <t>U.S. Patent No. 8,478,803. Washington, DC: U.S. Patent and Trademark Office.</t>
  </si>
  <si>
    <t>doc-x0660-author-1</t>
  </si>
  <si>
    <t>doc-x0660-author-2</t>
  </si>
  <si>
    <t>/ITA_static/attachments/x0660/x0660.pdf</t>
  </si>
  <si>
    <t>/ITA_static/images/papers/x0660_paper.jpg</t>
  </si>
  <si>
    <t>Graham Bent, Patrick Dantressangle</t>
  </si>
  <si>
    <t>x0669</t>
  </si>
  <si>
    <t>Mechanism for content management in wireless mobile networks</t>
  </si>
  <si>
    <t>U.S. Patent No. 8,340,690. Washington, DC: U.S. Patent and Trademark Office.</t>
  </si>
  <si>
    <t>doc-x0669-author-2</t>
  </si>
  <si>
    <t>doc-x0669-author-1</t>
  </si>
  <si>
    <t>doc-x0669-author-3</t>
  </si>
  <si>
    <t>/ITA_static/attachments/x0669/x0669.pdf</t>
  </si>
  <si>
    <t>/ITA_static/images/papers/x0669_paper.jpg</t>
  </si>
  <si>
    <t>Starsky Wong, Kang-won Lee, Suk-Bok Lee</t>
  </si>
  <si>
    <t>x0670</t>
  </si>
  <si>
    <t>Method and apparatus for detection of malicious behavior in mobile ad-hoc networks</t>
  </si>
  <si>
    <t>U.S. Patent No. 8,122,505. Washington, DC: U.S. Patent and Trademark Office.</t>
  </si>
  <si>
    <t>doc-x0670-author-1</t>
  </si>
  <si>
    <t>/ITA_static/attachments/x0670/x0670.pdf</t>
  </si>
  <si>
    <t>/ITA_static/images/papers/x0670_paper.jpg</t>
  </si>
  <si>
    <t>x0671</t>
  </si>
  <si>
    <t>Method and system for deducing network routes by querying routers</t>
  </si>
  <si>
    <t>U.S. Patent No. 7,869,349. Washington, DC: U.S. Patent and Trademark Office.</t>
  </si>
  <si>
    <t>doc-x0671-author-2</t>
  </si>
  <si>
    <t>doc-x0671-author-3</t>
  </si>
  <si>
    <t>doc-x0671-author-1</t>
  </si>
  <si>
    <t>doc-x0671-author-4</t>
  </si>
  <si>
    <t>/ITA_static/attachments/x0671/x0671.pdf</t>
  </si>
  <si>
    <t>/ITA_static/images/papers/x0671_paper.jpg</t>
  </si>
  <si>
    <t>Dakshi Agrawal, Alina Beygelzimer, Bong Jun Ko, Mudhakar Srivatsa</t>
  </si>
  <si>
    <t>x0672</t>
  </si>
  <si>
    <t>Method and system for optimizing wireless networks through feedback and adaptation</t>
  </si>
  <si>
    <t>U.S. Patent Application No. 11/857,748.</t>
  </si>
  <si>
    <t>doc-x0672-author-3</t>
  </si>
  <si>
    <t>doc-x0672-author-2</t>
  </si>
  <si>
    <t>doc-x0672-author-1</t>
  </si>
  <si>
    <t>/ITA_static/attachments/x0672/x0672.pdf</t>
  </si>
  <si>
    <t>/ITA_static/images/papers/x0672_paper.jpg</t>
  </si>
  <si>
    <t>Kartik Ariyur, Srivatsan Varadarajan, Yunjung Yi</t>
  </si>
  <si>
    <t>x0673</t>
  </si>
  <si>
    <t>Method and system for providing operator guidance in network and systems management</t>
  </si>
  <si>
    <t>U.S. Patent No. 8,370,466. Washington, DC: U.S. Patent and Trademark Office.</t>
  </si>
  <si>
    <t>doc-x0673-author-1</t>
  </si>
  <si>
    <t>doc-x0673-author-2</t>
  </si>
  <si>
    <t>/ITA_static/attachments/x0673/x0673.pdf</t>
  </si>
  <si>
    <t>/ITA_static/images/papers/x0673_paper.jpg</t>
  </si>
  <si>
    <t>Dinesh Verma, Graham Bent</t>
  </si>
  <si>
    <t>US government document</t>
  </si>
  <si>
    <t>x0674</t>
  </si>
  <si>
    <t>Method and system for self-organizing computer systems</t>
  </si>
  <si>
    <t>U.S. Patent No. 8,140,651. Washington, DC: U.S. Patent and Trademark Office.</t>
  </si>
  <si>
    <t>doc-x0674-author-3</t>
  </si>
  <si>
    <t>doc-x0674-author-4</t>
  </si>
  <si>
    <t>doc-x0674-author-1</t>
  </si>
  <si>
    <t>doc-x0674-author-2</t>
  </si>
  <si>
    <t>/ITA_static/attachments/x0674/x0674.pdf</t>
  </si>
  <si>
    <t>/ITA_static/images/papers/x0674_paper.jpg</t>
  </si>
  <si>
    <t>Vasilieos Pappas, Dinesh Verma, Brian Rivera, Ananthram Swami</t>
  </si>
  <si>
    <t>x0705</t>
  </si>
  <si>
    <t>Multi-tier indexing methodology for scalable mobile device data collection</t>
  </si>
  <si>
    <t>U.S. Patent No. 9,014,161. Washington, DC: U.S. Patent and Trademark Office.</t>
  </si>
  <si>
    <t>doc-x0705-author-1</t>
  </si>
  <si>
    <t>doc-x0705-author-2</t>
  </si>
  <si>
    <t>doc-x0705-author-3</t>
  </si>
  <si>
    <t>doc-x0705-author-4</t>
  </si>
  <si>
    <t>doc-x0705-author-5</t>
  </si>
  <si>
    <t>Seraphin Calo, Raheleh Dilmaghani, Douglas Freimuth, Raghu Ganti, Fan Ye</t>
  </si>
  <si>
    <t>x0722</t>
  </si>
  <si>
    <t>Node-level sub-queries in distributed databases</t>
  </si>
  <si>
    <t>U.S. Patent No. 9,183,260. Washington, DC: U.S. Patent and Trademark Office.</t>
  </si>
  <si>
    <t>doc-x0722-author-3</t>
  </si>
  <si>
    <t>doc-x0722-author-2</t>
  </si>
  <si>
    <t>doc-x0722-author-1</t>
  </si>
  <si>
    <t>/ITA_static/attachments/x0722/x0722.pdf</t>
  </si>
  <si>
    <t>/ITA_static/images/papers/x0722_paper.jpg</t>
  </si>
  <si>
    <t>x0723</t>
  </si>
  <si>
    <t>Non-interactive hierarchical identity-based key-agreement</t>
  </si>
  <si>
    <t>U.S. Patent No. 8,422,681. Washington, DC: U.S. Patent and Trademark Office.</t>
  </si>
  <si>
    <t>doc-x0723-author-4</t>
  </si>
  <si>
    <t>doc-x0723-author-3</t>
  </si>
  <si>
    <t>doc-x0723-author-2</t>
  </si>
  <si>
    <t>doc-x0723-author-1</t>
  </si>
  <si>
    <t>/ITA_static/attachments/x0723/x0723.pdf</t>
  </si>
  <si>
    <t>/ITA_static/images/papers/x0723_paper.jpg</t>
  </si>
  <si>
    <t>Rosario Gennaro, Shai Halevi, Hugo Krawczyk, Tal Rabin</t>
  </si>
  <si>
    <t>x0760</t>
  </si>
  <si>
    <t>Performing value and context aware communications networking</t>
  </si>
  <si>
    <t>U.S. Patent Application No. 13/651,951.</t>
  </si>
  <si>
    <t>doc-x0760-author-5</t>
  </si>
  <si>
    <t>doc-x0760-author-2</t>
  </si>
  <si>
    <t>doc-x0760-author-1</t>
  </si>
  <si>
    <t>doc-x0760-author-4</t>
  </si>
  <si>
    <t>doc-x0760-author-3</t>
  </si>
  <si>
    <t>/ITA_static/attachments/x0760/x0760.pdf</t>
  </si>
  <si>
    <t>/ITA_static/images/papers/x0760_paper.jpg</t>
  </si>
  <si>
    <t>Dakshi Agrawal, Chatschik Bisdikian, Kang-won Lee, Ramya Raghavendra, Starsky Wong</t>
  </si>
  <si>
    <t>x0771</t>
  </si>
  <si>
    <t>Policy evolution with machine learning</t>
  </si>
  <si>
    <t>U.S. Patent No. 8,606,724. Washington, DC: U.S. Patent and Trademark Office.</t>
  </si>
  <si>
    <t>doc-x0771-author-4</t>
  </si>
  <si>
    <t>doc-x0771-author-3</t>
  </si>
  <si>
    <t>doc-x0771-author-2</t>
  </si>
  <si>
    <t>doc-x0771-author-1</t>
  </si>
  <si>
    <t>/ITA_static/attachments/x0771/x0771.pdf</t>
  </si>
  <si>
    <t>/ITA_static/images/papers/x0771_paper.jpg</t>
  </si>
  <si>
    <t>Pau-Chen Cheng, John Clark, Yow Tzu Lim, Pankaj Rohatgi</t>
  </si>
  <si>
    <t>x0780</t>
  </si>
  <si>
    <t>Privacy Preserving Query Method and System for Use in Federated Coalition Networks</t>
  </si>
  <si>
    <t>U.S. Patent Application No. 13/887,873.</t>
  </si>
  <si>
    <t>doc-x0780-author-5</t>
  </si>
  <si>
    <t>doc-x0780-author-4</t>
  </si>
  <si>
    <t>doc-x0780-author-3</t>
  </si>
  <si>
    <t>doc-x0780-author-2</t>
  </si>
  <si>
    <t>doc-x0780-author-1</t>
  </si>
  <si>
    <t>/ITA_static/attachments/x0780/x0780.pdf</t>
  </si>
  <si>
    <t>/ITA_static/images/papers/x0780_paper.jpg</t>
  </si>
  <si>
    <t>Tom Berman, Seraphin Calo, Lu Su, David Vyvyan, Fan Ye</t>
  </si>
  <si>
    <t>x0786</t>
  </si>
  <si>
    <t>Propagating a query in a federated database</t>
  </si>
  <si>
    <t>U.S. Patent No. 8,812,535. Washington, DC: U.S. Patent and Trademark Office.</t>
  </si>
  <si>
    <t>doc-x0786-author-3</t>
  </si>
  <si>
    <t>doc-x0786-author-2</t>
  </si>
  <si>
    <t>doc-x0786-author-1</t>
  </si>
  <si>
    <t>/ITA_static/attachments/x0786/x0786.pdf</t>
  </si>
  <si>
    <t>/ITA_static/images/papers/x0786_paper.jpg</t>
  </si>
  <si>
    <t>Graham Bent, Patrick Dantressangle, John Ibbotson</t>
  </si>
  <si>
    <t>x0788</t>
  </si>
  <si>
    <t>Providing a Sensor Composite Service Based on Operational and Spatial Constraints</t>
  </si>
  <si>
    <t>U.S. Patent Application No. 14/135,911.</t>
  </si>
  <si>
    <t>doc-x0788-author-1</t>
  </si>
  <si>
    <t>doc-x0788-author-2</t>
  </si>
  <si>
    <t>doc-x0788-author-5</t>
  </si>
  <si>
    <t>doc-x0788-author-3</t>
  </si>
  <si>
    <t>doc-x0788-author-4</t>
  </si>
  <si>
    <t>Chatschik Bisdikian, Christopher Gibson, Dominic Harries, Syed Shah, Petros Zerfos</t>
  </si>
  <si>
    <t>x0789</t>
  </si>
  <si>
    <t>QA Based on Context Aware, Real-Time Information from Mobile Devices</t>
  </si>
  <si>
    <t>U.S. Patent Application No. 13/912,147.</t>
  </si>
  <si>
    <t>doc-x0789-author-4</t>
  </si>
  <si>
    <t>doc-x0789-author-5</t>
  </si>
  <si>
    <t>doc-x0789-author-1</t>
  </si>
  <si>
    <t>doc-x0789-author-2</t>
  </si>
  <si>
    <t>doc-x0789-author-3</t>
  </si>
  <si>
    <t>/ITA_static/attachments/x0789/x0789.pdf</t>
  </si>
  <si>
    <t>/ITA_static/images/papers/x0789_paper.jpg</t>
  </si>
  <si>
    <t>Seraphin Calo, Douglas Freimuth, Raghu Ganti, James Fan, Fan Ye</t>
  </si>
  <si>
    <t>x0794</t>
  </si>
  <si>
    <t>Quality of information assessment in dynamic sensor networks</t>
  </si>
  <si>
    <t>U.S. Patent Application 13/552,264</t>
  </si>
  <si>
    <t>doc-x0794-author-2</t>
  </si>
  <si>
    <t>doc-x0794-author-1</t>
  </si>
  <si>
    <t>/ITA_static/attachments/x0794/x0794.pdf</t>
  </si>
  <si>
    <t>/ITA_static/images/papers/x0794_paper.jpg</t>
  </si>
  <si>
    <t>Dakshi Agrawal, Chatschik Bisdikian</t>
  </si>
  <si>
    <t>x0806</t>
  </si>
  <si>
    <t>Rate adaptive transmission of wireless broadcast packets</t>
  </si>
  <si>
    <t>U.S. Patent No. 9,173,071. Washington, DC: U.S. Patent and Trademark Office</t>
  </si>
  <si>
    <t>doc-x0806-author-1</t>
  </si>
  <si>
    <t>doc-x0806-author-5</t>
  </si>
  <si>
    <t>doc-x0806-author-4</t>
  </si>
  <si>
    <t>doc-x0806-author-3</t>
  </si>
  <si>
    <t>doc-x0806-author-2</t>
  </si>
  <si>
    <t>Donnie Kim, Kang-won Lee, Ramya Raghavendra, Yang Song, Starsky Wong</t>
  </si>
  <si>
    <t>x0818</t>
  </si>
  <si>
    <t>Reconciling network management data</t>
  </si>
  <si>
    <t>U.S. Patent No. 8,898,269. Washington, DC: U.S. Patent and Trademark Office</t>
  </si>
  <si>
    <t>doc-x0818-author-2</t>
  </si>
  <si>
    <t>doc-x0818-author-1</t>
  </si>
  <si>
    <t>doc-x0818-author-6</t>
  </si>
  <si>
    <t>doc-x0818-author-5</t>
  </si>
  <si>
    <t>doc-x0818-author-4</t>
  </si>
  <si>
    <t>doc-x0818-author-3</t>
  </si>
  <si>
    <t>/ITA_static/attachments/x0818/x0818.pdf</t>
  </si>
  <si>
    <t>/ITA_static/images/papers/x0818_paper.jpg</t>
  </si>
  <si>
    <t>Dakshi Agrawal, Matthew Duggan, Vasilieos Pappas, Mudhakar Srivatsa, Kristian Stewart, Murtaza Zafer</t>
  </si>
  <si>
    <t>x0827</t>
  </si>
  <si>
    <t>Reliable multicast broadcast in wireless networks</t>
  </si>
  <si>
    <t>U.S. Patent No. 9,059,847. Washington, DC: U.S. Patent and Trademark Office</t>
  </si>
  <si>
    <t>doc-x0827-author-3</t>
  </si>
  <si>
    <t>doc-x0827-author-4</t>
  </si>
  <si>
    <t>doc-x0827-author-1</t>
  </si>
  <si>
    <t>doc-x0827-author-2</t>
  </si>
  <si>
    <t>Kang-won Lee, Ramya Raghavendra, Yang Song, Starsky Wong</t>
  </si>
  <si>
    <t>x0842</t>
  </si>
  <si>
    <t>Risk-sensitive investment strategies under partially observable market conditions</t>
  </si>
  <si>
    <t>U.S. Patent Application No. 12/780,650</t>
  </si>
  <si>
    <t>doc-x0842-author-1</t>
  </si>
  <si>
    <t>/ITA_static/attachments/x0842/x0842.pdf</t>
  </si>
  <si>
    <t>/ITA_static/images/papers/x0842_paper.jpg</t>
  </si>
  <si>
    <t>x0852</t>
  </si>
  <si>
    <t>Saving bandwidth in transmission of compressed data</t>
  </si>
  <si>
    <t>U.S. Patent Application No. 13/679,487</t>
  </si>
  <si>
    <t>doc-x0852-author-2</t>
  </si>
  <si>
    <t>doc-x0852-author-1</t>
  </si>
  <si>
    <t>doc-x0852-author-4</t>
  </si>
  <si>
    <t>doc-x0852-author-3</t>
  </si>
  <si>
    <t>doc-x0852-author-6</t>
  </si>
  <si>
    <t>doc-x0852-author-5</t>
  </si>
  <si>
    <t>/ITA_static/attachments/x0852/x0852.pdf</t>
  </si>
  <si>
    <t>/ITA_static/images/papers/x0852_paper.jpg</t>
  </si>
  <si>
    <t>Dakshi Agrawal, Vasilieos Pappas, Ramya Raghavendra, Mudhakar Srivatsa, Dinesh Verma, Starsky Wong</t>
  </si>
  <si>
    <t>x0855</t>
  </si>
  <si>
    <t>Secret-key exchange for wireless and sensor networks</t>
  </si>
  <si>
    <t>U.S. Patent No. 8,522,029. Washington, DC: U.S. Patent and Trademark Office.</t>
  </si>
  <si>
    <t>doc-x0855-author-1</t>
  </si>
  <si>
    <t>doc-x0855-author-3</t>
  </si>
  <si>
    <t>doc-x0855-author-2</t>
  </si>
  <si>
    <t>doc-x0855-author-5</t>
  </si>
  <si>
    <t>doc-x0855-author-4</t>
  </si>
  <si>
    <t>doc-x0855-author-7</t>
  </si>
  <si>
    <t>doc-x0855-author-6</t>
  </si>
  <si>
    <t>Dakshi Agrawal, Chatschik Bisdikian, Cagatay Capar, Rosario Gennaro, Hugo Krawczyk, Tal Rabin, Murtaza Zafer</t>
  </si>
  <si>
    <t>x0859</t>
  </si>
  <si>
    <t>Secure user authentication in a dynamic network</t>
  </si>
  <si>
    <t>U.S. Patent Application No. 14/193,127</t>
  </si>
  <si>
    <t>doc-x0859-author-2</t>
  </si>
  <si>
    <t>doc-x0859-author-1</t>
  </si>
  <si>
    <t>Graham Bent, Dominic Harries</t>
  </si>
  <si>
    <t>x0881</t>
  </si>
  <si>
    <t>Serving time critical information to mobile devices</t>
  </si>
  <si>
    <t>U.S. Patent No. 8,880,030. Washington, DC: U.S. Patent and Trademark Office</t>
  </si>
  <si>
    <t>doc-x0881-author-3</t>
  </si>
  <si>
    <t>doc-x0881-author-1</t>
  </si>
  <si>
    <t>doc-x0881-author-2</t>
  </si>
  <si>
    <t>/ITA_static/attachments/x0881/x0881.pdf</t>
  </si>
  <si>
    <t>/ITA_static/images/papers/x0881_paper.jpg</t>
  </si>
  <si>
    <t>Dakshi Agrawal, Franck Le, Mudhakar Srivatsa</t>
  </si>
  <si>
    <t>x0912</t>
  </si>
  <si>
    <t>System and method for obtaining network link state information from sequential distance vector routing tables</t>
  </si>
  <si>
    <t>U.S. Patent No. 7,961,642</t>
  </si>
  <si>
    <t>doc-x0912-author-1</t>
  </si>
  <si>
    <t>/ITA_static/attachments/x0912/x0912.pdf</t>
  </si>
  <si>
    <t>/ITA_static/images/papers/x0912_paper.jpg</t>
  </si>
  <si>
    <t>x0913</t>
  </si>
  <si>
    <t>System and method for secure information sharing with untrusted recipients</t>
  </si>
  <si>
    <t>U.S. Patent No. 8,793,211</t>
  </si>
  <si>
    <t>doc-x0913-author-2</t>
  </si>
  <si>
    <t>doc-x0913-author-1</t>
  </si>
  <si>
    <t>/ITA_static/attachments/x0913/x0913.pdf</t>
  </si>
  <si>
    <t>/ITA_static/images/papers/x0913_paper.jpg</t>
  </si>
  <si>
    <t>Janusz Marecki, Mudhakar Srivatsa</t>
  </si>
  <si>
    <t>x0914</t>
  </si>
  <si>
    <t>System and method for utility sampling for trust metrics in PKI</t>
  </si>
  <si>
    <t>U.S. Patent No. 8,116,450</t>
  </si>
  <si>
    <t>doc-x0914-author-2</t>
  </si>
  <si>
    <t>doc-x0914-author-1</t>
  </si>
  <si>
    <t>/ITA_static/attachments/x0914/x0914.pdf</t>
  </si>
  <si>
    <t>/ITA_static/images/papers/x0914_paper.jpg</t>
  </si>
  <si>
    <t>Dakshi Agrawal, Charanjit Jutla</t>
  </si>
  <si>
    <t>x0917</t>
  </si>
  <si>
    <t>Systems and methods for provisioning sensing resources for mobile sensor networks</t>
  </si>
  <si>
    <t>U.S. Patent Application No. 13/432,337</t>
  </si>
  <si>
    <t>doc-x0917-author-2</t>
  </si>
  <si>
    <t>doc-x0917-author-1</t>
  </si>
  <si>
    <t>doc-x0917-author-3</t>
  </si>
  <si>
    <t>/ITA_static/attachments/x0917/x0917.pdf</t>
  </si>
  <si>
    <t>/ITA_static/images/papers/x0917_paper.jpg</t>
  </si>
  <si>
    <t>Dakshi Agrawal, Chatschik Bisdikian, Murtaza Zafer</t>
  </si>
  <si>
    <t>x0920</t>
  </si>
  <si>
    <t>TCP-aware resource allocation in wireless networks</t>
  </si>
  <si>
    <t>U.S. Patent No. 7,864,802</t>
  </si>
  <si>
    <t>doc-x0920-author-3</t>
  </si>
  <si>
    <t>doc-x0920-author-1</t>
  </si>
  <si>
    <t>doc-x0920-author-2</t>
  </si>
  <si>
    <t>/ITA_static/attachments/x0920/x0920.pdf</t>
  </si>
  <si>
    <t>/ITA_static/images/papers/x0920_paper.jpg</t>
  </si>
  <si>
    <t>Majid Ghaderi, Ashwin Sridharan, Hui Zang</t>
  </si>
  <si>
    <t>x0922</t>
  </si>
  <si>
    <t>Techniques for Policy Aware Service Composition</t>
  </si>
  <si>
    <t>U.S. Patent Application No. 13/769,469</t>
  </si>
  <si>
    <t>doc-x0922-author-2</t>
  </si>
  <si>
    <t>doc-x0922-author-1</t>
  </si>
  <si>
    <t>doc-x0922-author-4</t>
  </si>
  <si>
    <t>doc-x0922-author-3</t>
  </si>
  <si>
    <t>doc-x0922-author-6</t>
  </si>
  <si>
    <t>doc-x0922-author-5</t>
  </si>
  <si>
    <t>/ITA_static/attachments/x0922/x0922.pdf</t>
  </si>
  <si>
    <t>/ITA_static/images/papers/x0922_paper.jpg</t>
  </si>
  <si>
    <t>Seraphin Calo, Raheleh Dilmaghani, Keith Grueneberg, Jorge Lobo, Jiaying Xu, Petros Zerfos</t>
  </si>
  <si>
    <t>x0967</t>
  </si>
  <si>
    <t>Trustworthiness of processed data</t>
  </si>
  <si>
    <t>U.S. Patent No. 20,150,156,185</t>
  </si>
  <si>
    <t>doc-x0967-author-1</t>
  </si>
  <si>
    <t>doc-x0967-author-3</t>
  </si>
  <si>
    <t>doc-x0967-author-2</t>
  </si>
  <si>
    <t>x0988</t>
  </si>
  <si>
    <t>Using penalty and reward to aggregate data to assess trust</t>
  </si>
  <si>
    <t>U.S. Patent No. 8,825,577</t>
  </si>
  <si>
    <t>doc-x0988-author-2</t>
  </si>
  <si>
    <t>doc-x0988-author-1</t>
  </si>
  <si>
    <t>/ITA_static/attachments/x0988/x0988.pdf</t>
  </si>
  <si>
    <t>/ITA_static/images/papers/x0988_paper.jpg</t>
  </si>
  <si>
    <t>Achille Fokoue, Mudhakar Srivatsa</t>
  </si>
  <si>
    <t>x1050</t>
  </si>
  <si>
    <t>Optimising data transmission in a hypercube network</t>
  </si>
  <si>
    <t>U.S. Patent Application No. 14/237,403</t>
  </si>
  <si>
    <t>doc-x1050-author-1</t>
  </si>
  <si>
    <t>doc-x1050-author-2</t>
  </si>
  <si>
    <t>doc-x1050-author-3</t>
  </si>
  <si>
    <t>Graham Bent, Patrick Dantressangle, Paul Stone</t>
  </si>
  <si>
    <t>x1051</t>
  </si>
  <si>
    <t>Persistent querying in a federated database system</t>
  </si>
  <si>
    <t>U.S. Patent No. 8,386,515. Washington, DC: U.S. Patent and Trademark Office</t>
  </si>
  <si>
    <t>doc-x1051-author-4</t>
  </si>
  <si>
    <t>doc-x1051-author-3</t>
  </si>
  <si>
    <t>doc-x1051-author-2</t>
  </si>
  <si>
    <t>doc-x1051-author-1</t>
  </si>
  <si>
    <t>Graham Bent, Patrick Dantressangle, Christopher Gibson, David Vyvyan</t>
  </si>
  <si>
    <t>x1052</t>
  </si>
  <si>
    <t>Efficient two party oblivious transfer using a leveled fully homomorphic encryption</t>
  </si>
  <si>
    <t>GB920150053US1</t>
  </si>
  <si>
    <t>doc-x1052-author-2</t>
  </si>
  <si>
    <t>doc-x1052-author-1</t>
  </si>
  <si>
    <t>Graham Bent, Flavio Bergamaschi</t>
  </si>
  <si>
    <t>x1053</t>
  </si>
  <si>
    <t>Performing efficient comparison operations on encrypted data</t>
  </si>
  <si>
    <t>GB920150015US1</t>
  </si>
  <si>
    <t>doc-x1053-author-1</t>
  </si>
  <si>
    <t>doc-x1053-author-2</t>
  </si>
  <si>
    <t>doc-x1053-author-3</t>
  </si>
  <si>
    <t>Graham Bent, Flavio Bergamaschi, David Bacon</t>
  </si>
  <si>
    <t>x1054</t>
  </si>
  <si>
    <t>Comparison and search operations on encrypted</t>
  </si>
  <si>
    <t>GB920150016US1</t>
  </si>
  <si>
    <t>doc-x1054-author-2</t>
  </si>
  <si>
    <t>doc-x1054-author-3</t>
  </si>
  <si>
    <t>doc-x1054-author-1</t>
  </si>
  <si>
    <t>#</t>
  </si>
  <si>
    <t>status</t>
  </si>
  <si>
    <t>collaboration</t>
  </si>
  <si>
    <t>quarter date</t>
  </si>
  <si>
    <t>is similarly titled to</t>
  </si>
  <si>
    <t>attachment link</t>
  </si>
  <si>
    <t>estimated date</t>
  </si>
  <si>
    <t>presentation file</t>
  </si>
  <si>
    <t>poster thumbnail</t>
  </si>
  <si>
    <t>extra file</t>
  </si>
  <si>
    <t>internal conference document</t>
  </si>
  <si>
    <t>assumed date document</t>
  </si>
  <si>
    <t>Expressive Policy Analysis with Laws of System Change</t>
  </si>
  <si>
    <t>Accepted</t>
  </si>
  <si>
    <t>International</t>
  </si>
  <si>
    <t>doc-1002-author-8</t>
  </si>
  <si>
    <t>doc-1002-author-7</t>
  </si>
  <si>
    <t>doc-1002-author-6</t>
  </si>
  <si>
    <t>doc-1002-author-5</t>
  </si>
  <si>
    <t>doc-1002-author-4</t>
  </si>
  <si>
    <t>doc-1002-author-3</t>
  </si>
  <si>
    <t>doc-1002-author-2</t>
  </si>
  <si>
    <t>doc-1002-author-1</t>
  </si>
  <si>
    <t>/ITA_static/attachments/1002/ACITA 2009_0.pdf</t>
  </si>
  <si>
    <t>/ITA_static/images/papers/1002_paper.jpg</t>
  </si>
  <si>
    <t>Single Institute</t>
  </si>
  <si>
    <t>doc-1009-author-3</t>
  </si>
  <si>
    <t>doc-1009-author-2</t>
  </si>
  <si>
    <t>doc-1009-author-1</t>
  </si>
  <si>
    <t>citation:doc-1009-01</t>
  </si>
  <si>
    <t>/ITA_static/attachments/1009/bare_conf_0.pdf</t>
  </si>
  <si>
    <t>/ITA_static/images/papers/1009_paper.jpg</t>
  </si>
  <si>
    <t>doc-1010-author-1</t>
  </si>
  <si>
    <t>doc-1010-author-3</t>
  </si>
  <si>
    <t>doc-1010-author-2</t>
  </si>
  <si>
    <t>doc-1010-author-4</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</si>
  <si>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</si>
  <si>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citation:doc-1010-01</t>
  </si>
  <si>
    <t>/ITA_static/attachments/1010/vasudevan_nd_ita_1.pdf</t>
  </si>
  <si>
    <t>/ITA_static/images/papers/1010_paper.jpg</t>
  </si>
  <si>
    <t>Mission-based Joint Optimal Resource Allocation in Wireless Multicast Sensor Networks</t>
  </si>
  <si>
    <t>doc-1012a-author-1</t>
  </si>
  <si>
    <t>doc-1012a-author-2</t>
  </si>
  <si>
    <t>doc-1012a-author-3</t>
  </si>
  <si>
    <t>none - poster</t>
  </si>
  <si>
    <t>/ITA_static/attachments/1012/ACITA09_NUM_CR.pdf</t>
  </si>
  <si>
    <t>/ITA_static/images/papers/1012a_paper.jpg</t>
  </si>
  <si>
    <t>doc-1013-author-3</t>
  </si>
  <si>
    <t>doc-1013-author-2</t>
  </si>
  <si>
    <t>doc-1013-author-1</t>
  </si>
  <si>
    <t>/ITA_static/attachments/1013/routing_with_PHY.pdf</t>
  </si>
  <si>
    <t>/ITA_static/images/papers/1013_paper.jpg</t>
  </si>
  <si>
    <t>On the Application of Network Coding with Diversity to Opportunistic Scheduling</t>
  </si>
  <si>
    <t>doc-1014-author-2</t>
  </si>
  <si>
    <t>doc-1014-author-1</t>
  </si>
  <si>
    <t>/ITA_static/attachments/1014/delay_MAC_0.pdf</t>
  </si>
  <si>
    <t>/ITA_static/images/papers/1014_paper.jpg</t>
  </si>
  <si>
    <t>RelayCast: Scalable Multicast Routing in Delay Tolerant Coalition Networks</t>
  </si>
  <si>
    <t>Collaborative</t>
  </si>
  <si>
    <t>doc-1015a-author-1</t>
  </si>
  <si>
    <t>doc-1015a-author-4</t>
  </si>
  <si>
    <t>doc-1015a-author-2</t>
  </si>
  <si>
    <t>doc-1015a-author-3</t>
  </si>
  <si>
    <t>none - presentation</t>
  </si>
  <si>
    <t>/ITA_static/attachments/1015/ACITA2009-RelayCast.pdf</t>
  </si>
  <si>
    <t>/ITA_static/images/papers/1015a_paper.jpg</t>
  </si>
  <si>
    <t>Enabling Inter-domain DTN Communications by Networked Static Gateways</t>
  </si>
  <si>
    <t>doc-1016-author-1</t>
  </si>
  <si>
    <t>doc-1016-author-4</t>
  </si>
  <si>
    <t>doc-1016-author-2</t>
  </si>
  <si>
    <t>doc-1016-author-3</t>
  </si>
  <si>
    <t>/ITA_static/attachments/1016/HeSofraEtal09ACITA.pdf</t>
  </si>
  <si>
    <t>/ITA_static/images/papers/1016_paper.jpg</t>
  </si>
  <si>
    <t>Topology-aware Inter-domain Routing for Heterogeneous MANETs</t>
  </si>
  <si>
    <t>doc-1017-author-2</t>
  </si>
  <si>
    <t>doc-1017-author-1</t>
  </si>
  <si>
    <t>doc-1017-author-6</t>
  </si>
  <si>
    <t>doc-1017-author-5</t>
  </si>
  <si>
    <t>doc-1017-author-4</t>
  </si>
  <si>
    <t>doc-1017-author-3</t>
  </si>
  <si>
    <t>doc-1017-author-7</t>
  </si>
  <si>
    <t>/ITA_static/attachments/1017/ITA_IDRM.pdf</t>
  </si>
  <si>
    <t>/ITA_static/images/papers/1017_paper.jpg</t>
  </si>
  <si>
    <t>Dynamic Attributes Design in Attribute Based Encryption</t>
  </si>
  <si>
    <t>doc-1018a-author-1</t>
  </si>
  <si>
    <t>doc-1018a-author-2</t>
  </si>
  <si>
    <t>/ITA_static/attachments/1018/dynatt.pdf</t>
  </si>
  <si>
    <t>/ITA_static/images/papers/1018a_paper.jpg</t>
  </si>
  <si>
    <t>document</t>
  </si>
  <si>
    <t>Adaptive Forwarding Rate Control for Network Coding in the Tactical MANET</t>
  </si>
  <si>
    <t>doc-1019a-author-1</t>
  </si>
  <si>
    <t>doc-1019a-author-2</t>
  </si>
  <si>
    <t>/ITA_static/attachments/1019/dynamicNC.pdf</t>
  </si>
  <si>
    <t>/ITA_static/images/papers/1019_paper.jpg</t>
  </si>
  <si>
    <t>Self-Organizing Processes of Collective Behavior in Computer Networks</t>
  </si>
  <si>
    <t>doc-1020-author-3</t>
  </si>
  <si>
    <t>doc-1020-author-4</t>
  </si>
  <si>
    <t>doc-1020-author-1</t>
  </si>
  <si>
    <t>doc-1020-author-2</t>
  </si>
  <si>
    <t>/ITA_static/attachments/1020/paper_4.pdf</t>
  </si>
  <si>
    <t>/ITA_static/images/papers/1020_paper.jpg</t>
  </si>
  <si>
    <t>doc-1021-author-2</t>
  </si>
  <si>
    <t>doc-1021-author-1</t>
  </si>
  <si>
    <t>citation:doc-1021-01</t>
  </si>
  <si>
    <t>/ITA_static/attachments/1021/ACITA-MorphoGenesis.pdf</t>
  </si>
  <si>
    <t>/ITA_static/images/papers/1021_paper.jpg</t>
  </si>
  <si>
    <t>Efficient Evaluation of History-based Policies</t>
  </si>
  <si>
    <t>doc-1023-author-1</t>
  </si>
  <si>
    <t>doc-1023-author-4</t>
  </si>
  <si>
    <t>doc-1023-author-5</t>
  </si>
  <si>
    <t>doc-1023-author-2</t>
  </si>
  <si>
    <t>doc-1023-author-3</t>
  </si>
  <si>
    <t>doc-1023-author-6</t>
  </si>
  <si>
    <t>/ITA_static/attachments/1023/camera-ready.pdf</t>
  </si>
  <si>
    <t>/ITA_static/images/papers/1023_paper.jpg</t>
  </si>
  <si>
    <t>Realising Management and Composition of Self-Managed Cells in Body Area Networks</t>
  </si>
  <si>
    <t>doc-1024-author-3</t>
  </si>
  <si>
    <t>doc-1024-author-1</t>
  </si>
  <si>
    <t>doc-1024-author-2</t>
  </si>
  <si>
    <t>/ITA_static/attachments/1024/acita-2009-short.pdf</t>
  </si>
  <si>
    <t>/ITA_static/images/papers/1024_paper.jpg</t>
  </si>
  <si>
    <t>A Metadata Algebra for Sharing Tactical Information</t>
  </si>
  <si>
    <t>doc-1028-author-2</t>
  </si>
  <si>
    <t>doc-1028-author-1</t>
  </si>
  <si>
    <t>doc-1028-author-3</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</si>
  <si>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 The value operator Γ maps a metadata vector into a time sensitive scalar value. The operators and ·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</si>
  <si>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/ITA_static/attachments/1028/ACITA 2009_3.pdf</t>
  </si>
  <si>
    <t>/ITA_static/images/papers/1028_paper.jpg</t>
  </si>
  <si>
    <t>doc-1028-link-2</t>
  </si>
  <si>
    <t>doc-1028-link-1</t>
  </si>
  <si>
    <t>doc-1029a-author-2</t>
  </si>
  <si>
    <t>doc-1029a-author-1</t>
  </si>
  <si>
    <t>doc-1029a-author-3</t>
  </si>
  <si>
    <t>citation:doc-1029a-01</t>
  </si>
  <si>
    <t>doc-1029a-link-1</t>
  </si>
  <si>
    <t>Revocation Mechanisms for Hybrid Group Communication with Asymmetric Links</t>
  </si>
  <si>
    <t>doc-1030-author-1</t>
  </si>
  <si>
    <t>doc-1030-author-2</t>
  </si>
  <si>
    <t>/ITA_static/attachments/1030/asymmetric.pdf</t>
  </si>
  <si>
    <t>/ITA_static/images/papers/1030_paper.jpg</t>
  </si>
  <si>
    <t>doc-1030-link-1</t>
  </si>
  <si>
    <t>Bootstrapping Coalition MANETs: Physical-Layer Security under Active Adversary</t>
  </si>
  <si>
    <t>doc-1031-author-3</t>
  </si>
  <si>
    <t>doc-1031-author-1</t>
  </si>
  <si>
    <t>doc-1031-author-2</t>
  </si>
  <si>
    <t>/ITA_static/attachments/1031/ACITA 2009.pdf</t>
  </si>
  <si>
    <t>/ITA_static/images/papers/1031_paper.jpg</t>
  </si>
  <si>
    <t>doc-1031-link-1</t>
  </si>
  <si>
    <t>A Judgement Mechanism for Key Revocation</t>
  </si>
  <si>
    <t>doc-1032-author-1</t>
  </si>
  <si>
    <t>doc-1032-author-3</t>
  </si>
  <si>
    <t>doc-1032-author-2</t>
  </si>
  <si>
    <t>/ITA_static/attachments/1032/ACITA 2009_0.pdf</t>
  </si>
  <si>
    <t>/ITA_static/images/papers/1032_paper.jpg</t>
  </si>
  <si>
    <t>doc-1032-link-1</t>
  </si>
  <si>
    <t>A Judgment Mechanism for Key Revocation</t>
  </si>
  <si>
    <t>doc-1033-author-3</t>
  </si>
  <si>
    <t>doc-1033-author-2</t>
  </si>
  <si>
    <t>doc-1033-author-1</t>
  </si>
  <si>
    <t>/ITA_static/attachments/1033/ACITA 2009_5.pdf</t>
  </si>
  <si>
    <t>/ITA_static/images/papers/1033_paper.jpg</t>
  </si>
  <si>
    <t>doc-1033-link-2</t>
  </si>
  <si>
    <t>doc-1033-link-1</t>
  </si>
  <si>
    <t>Knowledge-Driven Agile Sensor-Mission Assignment</t>
  </si>
  <si>
    <t>doc-1035-author-5</t>
  </si>
  <si>
    <t>doc-1035-author-6</t>
  </si>
  <si>
    <t>doc-1035-author-3</t>
  </si>
  <si>
    <t>doc-1035-author-4</t>
  </si>
  <si>
    <t>doc-1035-author-9</t>
  </si>
  <si>
    <t>doc-1035-author-7</t>
  </si>
  <si>
    <t>doc-1035-author-8</t>
  </si>
  <si>
    <t>doc-1035-author-1</t>
  </si>
  <si>
    <t>doc-1035-author-2</t>
  </si>
  <si>
    <t>/ITA_static/attachments/1035/sam_acita2009_final.pdf</t>
  </si>
  <si>
    <t>/ITA_static/images/papers/1035_paper.jpg</t>
  </si>
  <si>
    <t>doc-1035-link-1</t>
  </si>
  <si>
    <t>Experimental Evaluation of the Performance and Scalability of a Dynamic Distributed Federated Database</t>
  </si>
  <si>
    <t>doc-1040-author-4</t>
  </si>
  <si>
    <t>doc-1040-author-3</t>
  </si>
  <si>
    <t>doc-1040-author-2</t>
  </si>
  <si>
    <t>doc-1040-author-1</t>
  </si>
  <si>
    <t>/ITA_static/images/papers/1040_paper.jpg</t>
  </si>
  <si>
    <t>doc-1040-link-1</t>
  </si>
  <si>
    <t>Agent Assistance in Forming Swift Trust in Ad-Hoc Decision-Making Teams</t>
  </si>
  <si>
    <t>doc-1042a-author-1</t>
  </si>
  <si>
    <t>doc-1042a-author-2</t>
  </si>
  <si>
    <t>/ITA_static/images/papers/1042a_paper.jpg</t>
  </si>
  <si>
    <t>doc-1042a-link-1</t>
  </si>
  <si>
    <t>Argumentation-based agent support for learning policies in a coalition mission</t>
  </si>
  <si>
    <t>doc-1043a-author-1</t>
  </si>
  <si>
    <t>doc-1043a-author-2</t>
  </si>
  <si>
    <t>doc-1043a-author-3</t>
  </si>
  <si>
    <t>doc-1043a-author-4</t>
  </si>
  <si>
    <t>/ITA_static/attachments/1043/1569216315_0.pdf</t>
  </si>
  <si>
    <t>/ITA_static/images/papers/1043_paper.jpg</t>
  </si>
  <si>
    <t>Towards the Implementation of Multi-Agent Planning Dialogues</t>
  </si>
  <si>
    <t>doc-1044a-author-2</t>
  </si>
  <si>
    <t>doc-1044a-author-1</t>
  </si>
  <si>
    <t>/ITA_static/attachments/1044/dial-impl.pdf</t>
  </si>
  <si>
    <t>/ITA_static/images/papers/1044_paper.jpg</t>
  </si>
  <si>
    <t>doc-1044a-link-1</t>
  </si>
  <si>
    <t>Agent Support for Policy-driven Collaborative Planning in Ad-hoc Teams</t>
  </si>
  <si>
    <t>doc-1045a-author-4</t>
  </si>
  <si>
    <t>doc-1045a-author-3</t>
  </si>
  <si>
    <t>doc-1045a-author-2</t>
  </si>
  <si>
    <t>doc-1045a-author-1</t>
  </si>
  <si>
    <t>/ITA_static/images/papers/1045a_paper.jpg</t>
  </si>
  <si>
    <t>doc-1045a-link-1</t>
  </si>
  <si>
    <t>Evidence-Based Plan Monitoring for Human Teams in Uncertain Environments</t>
  </si>
  <si>
    <t>doc-1046a-author-4</t>
  </si>
  <si>
    <t>doc-1046a-author-1</t>
  </si>
  <si>
    <t>doc-1046a-author-2</t>
  </si>
  <si>
    <t>doc-1046a-author-3</t>
  </si>
  <si>
    <t>/ITA_static/attachments/1046/ACITA2009-short.pdf</t>
  </si>
  <si>
    <t>/ITA_static/images/papers/1046_paper.jpg</t>
  </si>
  <si>
    <t>doc-1046a-link-1</t>
  </si>
  <si>
    <t>Discovering Context Changes in Team Behaviour</t>
  </si>
  <si>
    <t>doc-1047a-author-2</t>
  </si>
  <si>
    <t>doc-1047a-author-1</t>
  </si>
  <si>
    <t>doc-1047a-author-3</t>
  </si>
  <si>
    <t>/ITA_static/attachments/1047/ContextDiscovery-ACITA2009Final.pdf</t>
  </si>
  <si>
    <t>/ITA_static/images/papers/1047_paper.jpg</t>
  </si>
  <si>
    <t>doc-1047a-link-1</t>
  </si>
  <si>
    <t>Modeling simulated military mission context</t>
  </si>
  <si>
    <t>doc-1048a-author-3</t>
  </si>
  <si>
    <t>doc-1048a-author-2</t>
  </si>
  <si>
    <t>doc-1048a-author-1</t>
  </si>
  <si>
    <t>/ITA_static/attachments/1048/ContextModelsUK-ACITA2009Final.pdf</t>
  </si>
  <si>
    <t>/ITA_static/images/papers/1048_paper.jpg</t>
  </si>
  <si>
    <t>doc-1048a-link-1</t>
  </si>
  <si>
    <t>Network-Enabled Collaborative Problem-Solving</t>
  </si>
  <si>
    <t>doc-1049a-author-1</t>
  </si>
  <si>
    <t>doc-1049a-author-2</t>
  </si>
  <si>
    <t>/ITA_static/attachments/1049/1569236073.pdf</t>
  </si>
  <si>
    <t>/ITA_static/images/papers/1049_paper.jpg</t>
  </si>
  <si>
    <t>doc-1049a-link-2</t>
  </si>
  <si>
    <t>doc-1049a-link-1</t>
  </si>
  <si>
    <t>Visualising Rationale in the CPM</t>
  </si>
  <si>
    <t>doc-1052-author-2</t>
  </si>
  <si>
    <t>doc-1052-author-1</t>
  </si>
  <si>
    <t>/ITA_static/attachments/1052/ACITA 2009_rationale_05.pdf</t>
  </si>
  <si>
    <t>/ITA_static/images/papers/1052_paper.jpg</t>
  </si>
  <si>
    <t>doc-1052-link-1</t>
  </si>
  <si>
    <t>Layered Controlled Natural Languages</t>
  </si>
  <si>
    <t>doc-1053-author-1</t>
  </si>
  <si>
    <t>doc-1053-author-2</t>
  </si>
  <si>
    <t>/ITA_static/attachments/1053/ACITA 2009_High_Level_CNLs_06.pdf</t>
  </si>
  <si>
    <t>/ITA_static/images/papers/1053_paper.jpg</t>
  </si>
  <si>
    <t>doc-1053-link-1</t>
  </si>
  <si>
    <t>Towards an Understanding of Shared Understanding in Military Coalition Contexts</t>
  </si>
  <si>
    <t>doc-1054-author-2</t>
  </si>
  <si>
    <t>doc-1054-author-3</t>
  </si>
  <si>
    <t>doc-1054-author-1</t>
  </si>
  <si>
    <t>doc-1054-author-6</t>
  </si>
  <si>
    <t>doc-1054-author-7</t>
  </si>
  <si>
    <t>doc-1054-author-4</t>
  </si>
  <si>
    <t>doc-1054-author-5</t>
  </si>
  <si>
    <t>doc-1054-author-8</t>
  </si>
  <si>
    <t>/ITA_static/attachments/1054/tusu%20v4.pdf</t>
  </si>
  <si>
    <t>/ITA_static/images/papers/1054_paper.jpg</t>
  </si>
  <si>
    <t>doc-1054-link-1</t>
  </si>
  <si>
    <t>Rule Modeling Using Semantic MediaWiki</t>
  </si>
  <si>
    <t>doc-1056-author-3</t>
  </si>
  <si>
    <t>doc-1056-author-2</t>
  </si>
  <si>
    <t>doc-1056-author-5</t>
  </si>
  <si>
    <t>doc-1056-author-4</t>
  </si>
  <si>
    <t>doc-1056-author-1</t>
  </si>
  <si>
    <t>/ITA_static/attachments/1056/2009-04-22_rule_acita.pdf</t>
  </si>
  <si>
    <t>/ITA_static/images/papers/1056_paper.jpg</t>
  </si>
  <si>
    <t>doc-1056-link-1</t>
  </si>
  <si>
    <t>Enhanced Situation Awareness in Collaborative Planning Through Context-Aware Mashup</t>
  </si>
  <si>
    <t>doc-1068-author-1</t>
  </si>
  <si>
    <t>/ITA_static/attachments/1068/Enhanced%20Situation%20Awareness%20in%20Collaborative%20Planning%20Through%20Context.pdf</t>
  </si>
  <si>
    <t>/ITA_static/images/papers/1068_paper.jpg</t>
  </si>
  <si>
    <t>doc-1068-link-1</t>
  </si>
  <si>
    <t>doc-1136-author-2</t>
  </si>
  <si>
    <t>doc-1136-author-1</t>
  </si>
  <si>
    <t>/ITA_static/attachments/1136/pathAuthentication_0.pdf</t>
  </si>
  <si>
    <t>/ITA_static/images/papers/1136_paper.jpg</t>
  </si>
  <si>
    <t>Mobile Ad-hoc Inter-domain Network Routing</t>
  </si>
  <si>
    <t>doc-1280-author-1</t>
  </si>
  <si>
    <t>/ITA_static/attachments/1280/Crowcroft-ACITA07.pdf</t>
  </si>
  <si>
    <t>/ITA_static/images/papers/1280_paper.jpg</t>
  </si>
  <si>
    <t>doc-1361c-author-2</t>
  </si>
  <si>
    <t>doc-1361c-author-3</t>
  </si>
  <si>
    <t>doc-1361c-author-4</t>
  </si>
  <si>
    <t>doc-1361c-author-5</t>
  </si>
  <si>
    <t>doc-1361c-author-1</t>
  </si>
  <si>
    <t>citation:doc-1361c-01</t>
  </si>
  <si>
    <t>doc-1384c-author-2</t>
  </si>
  <si>
    <t>doc-1384c-author-1</t>
  </si>
  <si>
    <t>doc-1384c-author-3</t>
  </si>
  <si>
    <t>citation:doc-1384c-01</t>
  </si>
  <si>
    <t>Demonstration of integration of semantic web technologies (updated with presentation)</t>
  </si>
  <si>
    <t>single institute</t>
  </si>
  <si>
    <t>doc-1408-author-2</t>
  </si>
  <si>
    <t>doc-1408-author-1</t>
  </si>
  <si>
    <t>/ITA_static/images/papers/2408_paper.jpg</t>
  </si>
  <si>
    <t>Review of relational algebra for dynamic distributed federated databases</t>
  </si>
  <si>
    <t>Submitted</t>
  </si>
  <si>
    <t>doc-1417b-author-2</t>
  </si>
  <si>
    <t>doc-1417b-author-1</t>
  </si>
  <si>
    <t>doc-1417b-author-4</t>
  </si>
  <si>
    <t>doc-1417b-author-3</t>
  </si>
  <si>
    <t>/ITA_static/attachments/1417/RA%20Review%20Paper%20v1.0.pdf</t>
  </si>
  <si>
    <t>/ITA_static/images/papers/1417_paper.jpg</t>
  </si>
  <si>
    <t>doc-1417b-link-1</t>
  </si>
  <si>
    <t>doc-1417b-date</t>
  </si>
  <si>
    <t>GIDS: Global Interlinked Data Store</t>
  </si>
  <si>
    <t>doc-1431b-author-1</t>
  </si>
  <si>
    <t>doc-1431b-author-2</t>
  </si>
  <si>
    <t>doc-1431b-author-3</t>
  </si>
  <si>
    <t>doc-1431b-author-4</t>
  </si>
  <si>
    <t>doc-1431b-author-5</t>
  </si>
  <si>
    <t>/ITA_static/attachments/1431/GIDS%20-%20Full%20length%20technical%20report.pdf</t>
  </si>
  <si>
    <t>/ITA_static/images/papers/1431_paper.jpg</t>
  </si>
  <si>
    <t>doc-1431b-link-1</t>
  </si>
  <si>
    <t>Creation of a cooperative beam formed antenna system within a cluster</t>
  </si>
  <si>
    <t>doc-1445-author-1</t>
  </si>
  <si>
    <t>/ITA_static/attachments/1445/Creation%20of%20a%20cooperative%20-%20ACITA%202008%20.pdf</t>
  </si>
  <si>
    <t>/ITA_static/images/papers/1445_paper.jpg</t>
  </si>
  <si>
    <t>Framing the problem of creating ad-hoc distributed antenna arrays for cluster communications</t>
  </si>
  <si>
    <t>doc-1446-author-1</t>
  </si>
  <si>
    <t>/ITA_static/attachments/1446/Framing%20the%20problem%20of%20-%20ACITA%202008%20.pdf</t>
  </si>
  <si>
    <t>/ITA_static/images/papers/1446_paper.jpg</t>
  </si>
  <si>
    <t>Holistan Revisited: Demonstrating Agent- and Knowledge-Based Capabilities for Future Coalition Military Operations</t>
  </si>
  <si>
    <t>doc-1448a-author-1</t>
  </si>
  <si>
    <t>doc-1448a-author-3</t>
  </si>
  <si>
    <t>doc-1448a-author-2</t>
  </si>
  <si>
    <t>doc-1448a-author-5</t>
  </si>
  <si>
    <t>doc-1448a-author-4</t>
  </si>
  <si>
    <t>doc-1448a-author-7</t>
  </si>
  <si>
    <t>doc-1448a-author-6</t>
  </si>
  <si>
    <t>doc-1448a-author-9</t>
  </si>
  <si>
    <t>doc-1448a-author-8</t>
  </si>
  <si>
    <t>doc-1448a-author-13</t>
  </si>
  <si>
    <t>doc-1448a-author-10</t>
  </si>
  <si>
    <t>doc-1448a-author-12</t>
  </si>
  <si>
    <t>doc-1448a-author-11</t>
  </si>
  <si>
    <t>/ITA_static/attachments/1448/Scenario%20Paperv3.pdf</t>
  </si>
  <si>
    <t>/ITA_static/images/papers/1448_paper.jpg</t>
  </si>
  <si>
    <t>Sensor-mission assignment: A scenario-driven walkthrough</t>
  </si>
  <si>
    <t>doc-1449-author-1</t>
  </si>
  <si>
    <t>doc-1449-author-4</t>
  </si>
  <si>
    <t>doc-1449-author-3</t>
  </si>
  <si>
    <t>doc-1449-author-2</t>
  </si>
  <si>
    <t>/ITA_static/attachments/1449/walkthrough_ACITA 2008.pdf</t>
  </si>
  <si>
    <t>/ITA_static/images/papers/1449_paper.jpg</t>
  </si>
  <si>
    <t>doc-1451-author-5</t>
  </si>
  <si>
    <t>doc-1451-author-6</t>
  </si>
  <si>
    <t>doc-1451-author-7</t>
  </si>
  <si>
    <t>doc-1451-author-1</t>
  </si>
  <si>
    <t>doc-1451-author-2</t>
  </si>
  <si>
    <t>doc-1451-author-3</t>
  </si>
  <si>
    <t>doc-1451-author-4</t>
  </si>
  <si>
    <t>citation:doc-1451-01</t>
  </si>
  <si>
    <t>/ITA_static/attachments/1451/frugalassignment.pdf</t>
  </si>
  <si>
    <t>/ITA_static/images/papers/1451_paper.jpg</t>
  </si>
  <si>
    <t>Robust Routing for Dynamic MANETS</t>
  </si>
  <si>
    <t>doc-1453-author-2</t>
  </si>
  <si>
    <t>doc-1453-author-1</t>
  </si>
  <si>
    <t>doc-1453-author-3</t>
  </si>
  <si>
    <t>/ITA_static/attachments/1453/ACITA-2008.pdf.pdf</t>
  </si>
  <si>
    <t>/ITA_static/images/papers/1453_paper.jpg</t>
  </si>
  <si>
    <t>Minimizing Average Spraying Cost for Routing in Delay Tolerant Networks</t>
  </si>
  <si>
    <t>doc-1454a-author-1</t>
  </si>
  <si>
    <t>doc-1454a-author-2</t>
  </si>
  <si>
    <t>doc-1454a-author-3</t>
  </si>
  <si>
    <t>/ITA_static/attachments/1454/acita-dtn.pdf</t>
  </si>
  <si>
    <t>/ITA_static/images/papers/1454_paper.jpg</t>
  </si>
  <si>
    <t>A Framework for Supporting Human Military Planning</t>
  </si>
  <si>
    <t>doc-1455a-author-3</t>
  </si>
  <si>
    <t>doc-1455a-author-2</t>
  </si>
  <si>
    <t>doc-1455a-author-5</t>
  </si>
  <si>
    <t>doc-1455a-author-4</t>
  </si>
  <si>
    <t>doc-1455a-author-1</t>
  </si>
  <si>
    <t>doc-1455a-author-6</t>
  </si>
  <si>
    <t>/ITA_static/attachments/1455/CPM%20Framework.pdf</t>
  </si>
  <si>
    <t>/ITA_static/images/papers/1455_paper.jpg</t>
  </si>
  <si>
    <t>Agent Support for Mission Planning Under Policy Constraints</t>
  </si>
  <si>
    <t>doc-1456a-author-7</t>
  </si>
  <si>
    <t>doc-1456a-author-5</t>
  </si>
  <si>
    <t>doc-1456a-author-6</t>
  </si>
  <si>
    <t>doc-1456a-author-3</t>
  </si>
  <si>
    <t>doc-1456a-author-4</t>
  </si>
  <si>
    <t>doc-1456a-author-1</t>
  </si>
  <si>
    <t>doc-1456a-author-2</t>
  </si>
  <si>
    <t>/ITA_static/attachments/1456/Page100.pdf</t>
  </si>
  <si>
    <t>/ITA_static/images/papers/1456_paper.jpg</t>
  </si>
  <si>
    <t>Collaborative, Context-Aware and Chain of Command Sensitive Planning</t>
  </si>
  <si>
    <t>doc-1457a-author-6</t>
  </si>
  <si>
    <t>doc-1457a-author-4</t>
  </si>
  <si>
    <t>doc-1457a-author-5</t>
  </si>
  <si>
    <t>doc-1457a-author-2</t>
  </si>
  <si>
    <t>doc-1457a-author-3</t>
  </si>
  <si>
    <t>doc-1457a-author-1</t>
  </si>
  <si>
    <t>/ITA_static/attachments/1457/BahramiACITA 2008-5-4-08_V6_0.pdf</t>
  </si>
  <si>
    <t>/ITA_static/images/papers/1457_paper.jpg</t>
  </si>
  <si>
    <t>Unsupervised Multi-Scale Salient Temporal Outlier Detection</t>
  </si>
  <si>
    <t>doc-1458-author-4</t>
  </si>
  <si>
    <t>doc-1458-author-2</t>
  </si>
  <si>
    <t>doc-1458-author-3</t>
  </si>
  <si>
    <t>doc-1458-author-1</t>
  </si>
  <si>
    <t>/ITA_static/attachments/1458/MultiScaleOutlierDetectionACITA24.pdf</t>
  </si>
  <si>
    <t>/ITA_static/images/papers/1458_paper.jpg</t>
  </si>
  <si>
    <t>Analysis of Cost-Quality Tradeoff in Cooperative Ad Hoc Sensor Networks</t>
  </si>
  <si>
    <t>doc-1459a-author-2</t>
  </si>
  <si>
    <t>doc-1459a-author-3</t>
  </si>
  <si>
    <t>doc-1459a-author-4</t>
  </si>
  <si>
    <t>doc-1459a-author-1</t>
  </si>
  <si>
    <t>/ITA_static/attachments/1459/acita-tradeoff.pdf</t>
  </si>
  <si>
    <t>/ITA_static/images/papers/1459_paper.jpg</t>
  </si>
  <si>
    <t>Distributed Target Tracking Using Binary Sensors with Imprecise Range Measurements</t>
  </si>
  <si>
    <t>doc-1460a-author-3</t>
  </si>
  <si>
    <t>doc-1460a-author-2</t>
  </si>
  <si>
    <t>doc-1460a-author-1</t>
  </si>
  <si>
    <t>/ITA_static/attachments/1460/imprecise.pdf</t>
  </si>
  <si>
    <t>/ITA_static/images/papers/1460_paper.jpg</t>
  </si>
  <si>
    <t>Models of Network Growth by Combination</t>
  </si>
  <si>
    <t>doc-1462a-author-1</t>
  </si>
  <si>
    <t>doc-1462a-author-3</t>
  </si>
  <si>
    <t>doc-1462a-author-2</t>
  </si>
  <si>
    <t>/ITA_static/attachments/1462/Models%20of%20Network%20Growth%20By%20Combination.pdf</t>
  </si>
  <si>
    <t>/ITA_static/images/papers/1462_paper.jpg</t>
  </si>
  <si>
    <t>A Framework for Culturally Adaptive Policy Management in Ad Hoc Collaborative Contexts</t>
  </si>
  <si>
    <t>doc-1463a-author-6</t>
  </si>
  <si>
    <t>doc-1463a-author-5</t>
  </si>
  <si>
    <t>doc-1463a-author-7</t>
  </si>
  <si>
    <t>doc-1463a-author-2</t>
  </si>
  <si>
    <t>doc-1463a-author-1</t>
  </si>
  <si>
    <t>doc-1463a-author-4</t>
  </si>
  <si>
    <t>doc-1463a-author-3</t>
  </si>
  <si>
    <t>/ITA_static/attachments/1463/ACITA%202008%20Policy%20Culture%20and%20Decision%20Making%20final.pdf</t>
  </si>
  <si>
    <t>/ITA_static/images/papers/1463_paper.jpg</t>
  </si>
  <si>
    <t>doc-1466-author-1</t>
  </si>
  <si>
    <t>doc-1466-author-2</t>
  </si>
  <si>
    <t>doc-1466-author-3</t>
  </si>
  <si>
    <t>doc-1466-author-4</t>
  </si>
  <si>
    <t>citation:doc-1466-01</t>
  </si>
  <si>
    <t>/ITA_static/attachments/1466/star-ita.pdf</t>
  </si>
  <si>
    <t>/ITA_static/images/papers/1466_paper.jpg</t>
  </si>
  <si>
    <t>From mission specification to quality of information measures - closing the loop in military sensor networks</t>
  </si>
  <si>
    <t>doc-1468a-author-1</t>
  </si>
  <si>
    <t>doc-1468a-author-3</t>
  </si>
  <si>
    <t>doc-1468a-author-2</t>
  </si>
  <si>
    <t>/ITA_static/attachments/1468/acita08-7-1-2pages.pdf</t>
  </si>
  <si>
    <t>/ITA_static/images/papers/1468_paper.jpg</t>
  </si>
  <si>
    <t>A Multivariate Model for Data Cleansing in Sensor Networks</t>
  </si>
  <si>
    <t>doc-1470a-author-2</t>
  </si>
  <si>
    <t>doc-1470a-author-1</t>
  </si>
  <si>
    <t>/ITA_static/attachments/1470/covclean.pdf</t>
  </si>
  <si>
    <t>/ITA_static/images/papers/1470_paper.jpg</t>
  </si>
  <si>
    <t>doc-1471-author-4</t>
  </si>
  <si>
    <t>doc-1471-author-3</t>
  </si>
  <si>
    <t>doc-1471-author-2</t>
  </si>
  <si>
    <t>doc-1471-author-1</t>
  </si>
  <si>
    <t>citation:doc-1471-01</t>
  </si>
  <si>
    <t>/ITA_static/attachments/1471/NUM_power_control_GeorgePaper_ITA_version.pdf</t>
  </si>
  <si>
    <t>/ITA_static/images/papers/1471_paper.jpg</t>
  </si>
  <si>
    <t>Multi-monitor Estimation of Transmit-power under Wireless Fading</t>
  </si>
  <si>
    <t>doc-1472-author-3</t>
  </si>
  <si>
    <t>doc-1472-author-2</t>
  </si>
  <si>
    <t>doc-1472-author-1</t>
  </si>
  <si>
    <t>/ITA_static/attachments/1472/itaconf08Poster.pdf</t>
  </si>
  <si>
    <t>/ITA_static/images/papers/1472_paper.jpg</t>
  </si>
  <si>
    <t>On the Impact of Time Synchronization on Quality of Information and Network Performance</t>
  </si>
  <si>
    <t>doc-1474a-author-5</t>
  </si>
  <si>
    <t>doc-1474a-author-1</t>
  </si>
  <si>
    <t>doc-1474a-author-2</t>
  </si>
  <si>
    <t>doc-1474a-author-3</t>
  </si>
  <si>
    <t>doc-1474a-author-4</t>
  </si>
  <si>
    <t>/ITA_static/attachments/1474/1569125541.pdf</t>
  </si>
  <si>
    <t>/ITA_static/images/papers/1474_paper.jpg</t>
  </si>
  <si>
    <t>Adaptive Random Re-Routing in Sensor Networks</t>
  </si>
  <si>
    <t>doc-1475-author-2</t>
  </si>
  <si>
    <t>doc-1475-author-1</t>
  </si>
  <si>
    <t>/ITA_static/attachments/1475/QoS-routing-ACITA.pdf</t>
  </si>
  <si>
    <t>/ITA_static/images/papers/1475_paper.jpg</t>
  </si>
  <si>
    <t>The Use of Rationale in Collaborative Planning</t>
  </si>
  <si>
    <t>doc-1476a-author-2</t>
  </si>
  <si>
    <t>doc-1476a-author-1</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</si>
  <si>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</si>
  <si>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/ITA_static/attachments/1476/rationale%20paper%208%20Mott_Giammanco8May08.doc</t>
  </si>
  <si>
    <t>/ITA_static/images/papers/1476_paper.jpg</t>
  </si>
  <si>
    <t>Engineering Abstractions for Modelling Interactions between Self-Managed Cells</t>
  </si>
  <si>
    <t>doc-1478a-author-3</t>
  </si>
  <si>
    <t>doc-1478a-author-4</t>
  </si>
  <si>
    <t>doc-1478a-author-1</t>
  </si>
  <si>
    <t>doc-1478a-author-2</t>
  </si>
  <si>
    <t>doc-1478a-author-5</t>
  </si>
  <si>
    <t>/ITA_static/attachments/1478/acita-2008-abstractions.pdf</t>
  </si>
  <si>
    <t>/ITA_static/images/papers/1478_paper.jpg</t>
  </si>
  <si>
    <t>Rate-optimal decentralized broadcasting: the wireless case</t>
  </si>
  <si>
    <t>doc-1480-author-2</t>
  </si>
  <si>
    <t>doc-1480-author-1</t>
  </si>
  <si>
    <t>/ITA_static/attachments/1480/final-ITA.pdf</t>
  </si>
  <si>
    <t>/ITA_static/images/papers/1480_paper.jpg</t>
  </si>
  <si>
    <t>doc-1481a-author-6</t>
  </si>
  <si>
    <t>doc-1481a-author-5</t>
  </si>
  <si>
    <t>doc-1481a-author-4</t>
  </si>
  <si>
    <t>doc-1481a-author-3</t>
  </si>
  <si>
    <t>doc-1481a-author-2</t>
  </si>
  <si>
    <t>doc-1481a-author-1</t>
  </si>
  <si>
    <t>citation:doc-1481a-01</t>
  </si>
  <si>
    <t>Maximizing Utility of Sensor Mission Assignment with Uncertain Demands</t>
  </si>
  <si>
    <t>doc-1483-author-5</t>
  </si>
  <si>
    <t>doc-1483-author-4</t>
  </si>
  <si>
    <t>doc-1483-author-7</t>
  </si>
  <si>
    <t>doc-1483-author-6</t>
  </si>
  <si>
    <t>doc-1483-author-1</t>
  </si>
  <si>
    <t>doc-1483-author-3</t>
  </si>
  <si>
    <t>doc-1483-author-2</t>
  </si>
  <si>
    <t>citation:doc-1483-01</t>
  </si>
  <si>
    <t>/ITA_static/attachments/1483/PizzocaroDCOSSrevised-ACITA.pdf</t>
  </si>
  <si>
    <t>/ITA_static/images/papers/1483_paper.jpg</t>
  </si>
  <si>
    <t>Detecting Transient Signals with Incomplete Observations: Performance Analysis</t>
  </si>
  <si>
    <t>doc-1484a-author-3</t>
  </si>
  <si>
    <t>doc-1484a-author-2</t>
  </si>
  <si>
    <t>doc-1484a-author-1</t>
  </si>
  <si>
    <t>/ITA_static/attachments/1484/HeZaferBisdikian08ACITA.pdf</t>
  </si>
  <si>
    <t>/ITA_static/images/papers/1484_paper.jpg</t>
  </si>
  <si>
    <t>Two-Tier Framework for Sensor Fault Characterization in Sensor Networks</t>
  </si>
  <si>
    <t>doc-1485a-author-3</t>
  </si>
  <si>
    <t>doc-1485a-author-4</t>
  </si>
  <si>
    <t>doc-1485a-author-1</t>
  </si>
  <si>
    <t>doc-1485a-author-2</t>
  </si>
  <si>
    <t>doc-1485a-author-5</t>
  </si>
  <si>
    <t>doc-1485a-author-6</t>
  </si>
  <si>
    <t>citation:doc-1485a-01</t>
  </si>
  <si>
    <t>/ITA_static/attachments/1485/1569125658.pdf</t>
  </si>
  <si>
    <t>/ITA_static/images/papers/1485_paper.jpg</t>
  </si>
  <si>
    <t>Error Performance Bounds for Routing Algorithms in Wireless Cooperative Networks</t>
  </si>
  <si>
    <t>doc-1489b-author-4</t>
  </si>
  <si>
    <t>doc-1489b-author-5</t>
  </si>
  <si>
    <t>doc-1489b-author-2</t>
  </si>
  <si>
    <t>doc-1489b-author-3</t>
  </si>
  <si>
    <t>doc-1489b-author-1</t>
  </si>
  <si>
    <t>/ITA_static/attachments/1489/ACITA_Errorperformance.pdf</t>
  </si>
  <si>
    <t>/ITA_static/images/papers/1489_paper.jpg</t>
  </si>
  <si>
    <t>Improved Energy Efficiency in Sensor Network based Data Fusion for Hypothesis Testing</t>
  </si>
  <si>
    <t>doc-1491a-author-1</t>
  </si>
  <si>
    <t>doc-1491a-author-2</t>
  </si>
  <si>
    <t>/ITA_static/attachments/1491/ACITA08_Short.pdf</t>
  </si>
  <si>
    <t>/ITA_static/images/papers/1491_paper.jpg</t>
  </si>
  <si>
    <t>Experimental Insights into Quality of Information</t>
  </si>
  <si>
    <t>doc-1492a-author-1</t>
  </si>
  <si>
    <t>doc-1492a-author-2</t>
  </si>
  <si>
    <t>/ITA_static/attachments/1492/acita_experimental_qoi.pdf</t>
  </si>
  <si>
    <t>/ITA_static/images/papers/1492_paper.jpg</t>
  </si>
  <si>
    <t>Network Coding vs. Erasure Coding: Reliable Multicast in Wireless Ad hoc Networks</t>
  </si>
  <si>
    <t>doc-1493-author-1</t>
  </si>
  <si>
    <t>doc-1493-author-2</t>
  </si>
  <si>
    <t>doc-1493-author-3</t>
  </si>
  <si>
    <t>/ITA_static/attachments/1493/NCvsEC_ACITA 2008_2page_0805r.pdf</t>
  </si>
  <si>
    <t>/ITA_static/images/papers/1493_paper.jpg</t>
  </si>
  <si>
    <t>Simulation Framework for QoI Characterization of Sensor Networks in the Presence of Faults</t>
  </si>
  <si>
    <t>doc-1494a-author-6</t>
  </si>
  <si>
    <t>doc-1494a-author-5</t>
  </si>
  <si>
    <t>doc-1494a-author-4</t>
  </si>
  <si>
    <t>doc-1494a-author-3</t>
  </si>
  <si>
    <t>doc-1494a-author-2</t>
  </si>
  <si>
    <t>doc-1494a-author-1</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</si>
  <si>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</si>
  <si>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/ITA_static/attachments/1494/SFSim.pdf</t>
  </si>
  <si>
    <t>/ITA_static/images/papers/1494_paper.jpg</t>
  </si>
  <si>
    <t>Mission-Based Joint Adaptation of Data Rates and Transmission Power for Multicast Wireless Sensor Networks</t>
  </si>
  <si>
    <t>doc-1495a-author-1</t>
  </si>
  <si>
    <t>doc-1495a-author-2</t>
  </si>
  <si>
    <t>doc-1495a-author-3</t>
  </si>
  <si>
    <t>doc-1495a-author-4</t>
  </si>
  <si>
    <t>/ITA_static/attachments/1495/ACITA_CameraReady_Yun02_0.pdf</t>
  </si>
  <si>
    <t>/ITA_static/images/papers/1495_paper.jpg</t>
  </si>
  <si>
    <t>Neighbor discovery with reception status feedback</t>
  </si>
  <si>
    <t>doc-1496a-author-1</t>
  </si>
  <si>
    <t>doc-1496a-author-2</t>
  </si>
  <si>
    <t>doc-1496a-author-3</t>
  </si>
  <si>
    <t>doc-1496a-author-4</t>
  </si>
  <si>
    <t>doc-1496a-author-5</t>
  </si>
  <si>
    <t>/ITA_static/attachments/1496/NeighborDiscovery.pdf</t>
  </si>
  <si>
    <t>/ITA_static/images/papers/1496_paper.jpg</t>
  </si>
  <si>
    <t>On The Data Gathering Capacity of Large Scale Multihop Wireless Networks</t>
  </si>
  <si>
    <t>doc-1497a-author-1</t>
  </si>
  <si>
    <t>doc-1497a-author-3</t>
  </si>
  <si>
    <t>doc-1497a-author-2</t>
  </si>
  <si>
    <t>/ITA_static/attachments/1497/ITA-2008.pdf</t>
  </si>
  <si>
    <t>/ITA_static/images/papers/1497_paper.jpg</t>
  </si>
  <si>
    <t>Policy Evolution with Grammatical Evolution</t>
  </si>
  <si>
    <t>doc-1499-author-3</t>
  </si>
  <si>
    <t>doc-1499-author-4</t>
  </si>
  <si>
    <t>doc-1499-author-1</t>
  </si>
  <si>
    <t>doc-1499-author-2</t>
  </si>
  <si>
    <t>/ITA_static/attachments/1499/PolicyEvolutionWithGrammaticalEvolution.pdf</t>
  </si>
  <si>
    <t>/ITA_static/images/papers/1499_paper.jpg</t>
  </si>
  <si>
    <t>A Dynamic Model of Mission Context</t>
  </si>
  <si>
    <t>doc-1500a-author-1</t>
  </si>
  <si>
    <t>doc-1500a-author-2</t>
  </si>
  <si>
    <t>doc-1500a-author-3</t>
  </si>
  <si>
    <t>doc-1500a-author-4</t>
  </si>
  <si>
    <t>/ITA_static/attachments/1500/ContextModel.pdf</t>
  </si>
  <si>
    <t>/ITA_static/images/papers/1500_paper.jpg</t>
  </si>
  <si>
    <t>Semantic Web techniques to support interoperability in distributed networked environments</t>
  </si>
  <si>
    <t>doc-1501-author-5</t>
  </si>
  <si>
    <t>doc-1501-author-6</t>
  </si>
  <si>
    <t>doc-1501-author-3</t>
  </si>
  <si>
    <t>doc-1501-author-4</t>
  </si>
  <si>
    <t>doc-1501-author-1</t>
  </si>
  <si>
    <t>doc-1501-author-2</t>
  </si>
  <si>
    <t>/ITA_static/attachments/1501/ACITA_POAF_SWEDER_v1.4.pdf</t>
  </si>
  <si>
    <t>/ITA_static/images/papers/1501_paper.jpg</t>
  </si>
  <si>
    <t>Antenna Beam Pattern Model for Cooperative Ad-Hoc Networks</t>
  </si>
  <si>
    <t>doc-1503a-author-1</t>
  </si>
  <si>
    <t>doc-1503a-author-4</t>
  </si>
  <si>
    <t>doc-1503a-author-5</t>
  </si>
  <si>
    <t>doc-1503a-author-2</t>
  </si>
  <si>
    <t>doc-1503a-author-3</t>
  </si>
  <si>
    <t>/ITA_static/attachments/1503/beam_pattern_model_v9.pdf</t>
  </si>
  <si>
    <t>/ITA_static/images/papers/1503_paper.jpg</t>
  </si>
  <si>
    <t>Probabilistic Inference Measures of the Quality of Information in Military Sensor Networks</t>
  </si>
  <si>
    <t>doc-1504a-author-3</t>
  </si>
  <si>
    <t>doc-1504a-author-2</t>
  </si>
  <si>
    <t>doc-1504a-author-1</t>
  </si>
  <si>
    <t>/ITA_static/attachments/1504/ACITA 2008Inference.pdf</t>
  </si>
  <si>
    <t>/ITA_static/images/papers/1504_paper.jpg</t>
  </si>
  <si>
    <t>A Framework for Quality of Information Analysis for Detection-oriented Sensor Network Deployments</t>
  </si>
  <si>
    <t>doc-1505a-author-1</t>
  </si>
  <si>
    <t>doc-1505a-author-2</t>
  </si>
  <si>
    <t>doc-1505a-author-3</t>
  </si>
  <si>
    <t>/ITA_static/attachments/1505/974140703.pdf</t>
  </si>
  <si>
    <t>/ITA_static/images/papers/1505_paper.jpg</t>
  </si>
  <si>
    <t>Agent-Based Dialogues to Support Plan Execution by Human Teams</t>
  </si>
  <si>
    <t>doc-1506a-author-3</t>
  </si>
  <si>
    <t>doc-1506a-author-2</t>
  </si>
  <si>
    <t>doc-1506a-author-1</t>
  </si>
  <si>
    <t>citation:doc-1506a-01</t>
  </si>
  <si>
    <t>/ITA_static/attachments/1506/Page174.pdf</t>
  </si>
  <si>
    <t>/ITA_static/images/papers/1506_paper.jpg</t>
  </si>
  <si>
    <t>doc-1517-author-3</t>
  </si>
  <si>
    <t>doc-1517-author-2</t>
  </si>
  <si>
    <t>doc-1517-author-1</t>
  </si>
  <si>
    <t>doc-1517-author-6</t>
  </si>
  <si>
    <t>doc-1517-author-5</t>
  </si>
  <si>
    <t>doc-1517-author-4</t>
  </si>
  <si>
    <t>citation:doc-1517-01</t>
  </si>
  <si>
    <t>/ITA_static/attachments/1517/Page346.pdf</t>
  </si>
  <si>
    <t>/ITA_static/images/papers/1517_paper.jpg</t>
  </si>
  <si>
    <t>Simulating ITA Scenarios using Battlefield 2</t>
  </si>
  <si>
    <t>doc-1522-author-1</t>
  </si>
  <si>
    <t>/ITA_static/images/papers/1522_paper.jpg</t>
  </si>
  <si>
    <t>A Grammar Inference Algorithm for Event Recognition in Sensor Networks</t>
  </si>
  <si>
    <t>doc-1523a-author-2</t>
  </si>
  <si>
    <t>doc-1523a-author-1</t>
  </si>
  <si>
    <t>/ITA_static/attachments/1523/final.pdf</t>
  </si>
  <si>
    <t>/ITA_static/images/papers/1523_paper.jpg</t>
  </si>
  <si>
    <t>Words Are Mightier Than Swords and Yet Miscommunication Costs Lives!</t>
  </si>
  <si>
    <t>doc-1524-author-4</t>
  </si>
  <si>
    <t>doc-1524-author-5</t>
  </si>
  <si>
    <t>doc-1524-author-6</t>
  </si>
  <si>
    <t>doc-1524-author-1</t>
  </si>
  <si>
    <t>doc-1524-author-2</t>
  </si>
  <si>
    <t>doc-1524-author-3</t>
  </si>
  <si>
    <t>/ITA_static/attachments/1524/ACITA 2008_Miscommunication_final.pdf</t>
  </si>
  <si>
    <t>/ITA_static/images/papers/1524_paper.jpg</t>
  </si>
  <si>
    <t>Analysis of a Recorded Team Coordination Dialogue</t>
  </si>
  <si>
    <t>doc-1525a-author-1</t>
  </si>
  <si>
    <t>doc-1525a-author-4</t>
  </si>
  <si>
    <t>doc-1525a-author-3</t>
  </si>
  <si>
    <t>doc-1525a-author-2</t>
  </si>
  <si>
    <t>/ITA_static/attachments/1525/Page160.pdf</t>
  </si>
  <si>
    <t>/ITA_static/images/papers/1525_paper.jpg</t>
  </si>
  <si>
    <t>Policy Authoring, Verification, and Deployment. Poster presentation and prototype demonstration</t>
  </si>
  <si>
    <t>doc-1529-author-8</t>
  </si>
  <si>
    <t>doc-1529-author-7</t>
  </si>
  <si>
    <t>doc-1529-author-6</t>
  </si>
  <si>
    <t>doc-1529-author-5</t>
  </si>
  <si>
    <t>doc-1529-author-9</t>
  </si>
  <si>
    <t>doc-1529-author-4</t>
  </si>
  <si>
    <t>doc-1529-author-3</t>
  </si>
  <si>
    <t>doc-1529-author-2</t>
  </si>
  <si>
    <t>doc-1529-author-1</t>
  </si>
  <si>
    <t>/ITA_static/images/papers/1529_paper.jpg</t>
  </si>
  <si>
    <t>On the design of opportunistic decode-forward cooperative transmission protocol</t>
  </si>
  <si>
    <t>doc-1532-author-1</t>
  </si>
  <si>
    <t>doc-1532-author-2</t>
  </si>
  <si>
    <t>/ITA_static/attachments/1532/Letter_decode_forward.pdf</t>
  </si>
  <si>
    <t>/ITA_static/images/papers/1532_paper.jpg</t>
  </si>
  <si>
    <t>doc-1532-link-1</t>
  </si>
  <si>
    <t>An Ontology-Based Approach to Sensor-Mission Assignment</t>
  </si>
  <si>
    <t>doc-1538-author-1</t>
  </si>
  <si>
    <t>doc-1538-author-2</t>
  </si>
  <si>
    <t>doc-1538-author-7</t>
  </si>
  <si>
    <t>doc-1538-author-5</t>
  </si>
  <si>
    <t>doc-1538-author-6</t>
  </si>
  <si>
    <t>doc-1538-author-3</t>
  </si>
  <si>
    <t>doc-1538-author-4</t>
  </si>
  <si>
    <t>/ITA_static/attachments/1538/OntologyBasedSensorMissionAssignment.pdf</t>
  </si>
  <si>
    <t>/ITA_static/images/papers/1538_paper.jpg</t>
  </si>
  <si>
    <t>Toward a Formal Characterization of Policy Specification and Analysis</t>
  </si>
  <si>
    <t>doc-1539-author-1</t>
  </si>
  <si>
    <t>doc-1539-author-2</t>
  </si>
  <si>
    <t>doc-1539-author-3</t>
  </si>
  <si>
    <t>doc-1539-author-4</t>
  </si>
  <si>
    <t>doc-1539-author-5</t>
  </si>
  <si>
    <t>doc-1539-author-6</t>
  </si>
  <si>
    <t>/ITA_static/attachments/1539/ITAConfPaper-LoboRussoBandaraEtAl-PolicyAnalysis-Final.pdf</t>
  </si>
  <si>
    <t>/ITA_static/images/papers/1539_paper.jpg</t>
  </si>
  <si>
    <t>Conversation Analysis of Coalition Communication in Computational Pragmatics</t>
  </si>
  <si>
    <t>doc-1540-author-1</t>
  </si>
  <si>
    <t>doc-1540-author-3</t>
  </si>
  <si>
    <t>doc-1540-author-2</t>
  </si>
  <si>
    <t>/ITA_static/attachments/1540/ita-paper-final.pdf</t>
  </si>
  <si>
    <t>/ITA_static/images/papers/1540_paper.jpg</t>
  </si>
  <si>
    <t>doc-1541a-author-1</t>
  </si>
  <si>
    <t>doc-1541a-author-2</t>
  </si>
  <si>
    <t>citation:doc-1541a-01</t>
  </si>
  <si>
    <t>Quality of Information in Sensor Networks</t>
  </si>
  <si>
    <t>doc-1542-author-4</t>
  </si>
  <si>
    <t>doc-1542-author-2</t>
  </si>
  <si>
    <t>doc-1542-author-3</t>
  </si>
  <si>
    <t>doc-1542-author-1</t>
  </si>
  <si>
    <t>citation:doc-1542-01</t>
  </si>
  <si>
    <t>/ITA_static/attachments/1542/QoI-ITAConf-2007.pdf</t>
  </si>
  <si>
    <t>/ITA_static/images/papers/1542_paper.jpg</t>
  </si>
  <si>
    <t>Progress on the Collaborative Planning Model</t>
  </si>
  <si>
    <t>doc-1543-author-1</t>
  </si>
  <si>
    <t>doc-1543-author-2</t>
  </si>
  <si>
    <t>/ITA_static/attachments/1543/CPM-4.pdf</t>
  </si>
  <si>
    <t>/ITA_static/images/papers/1543_paper.jpg</t>
  </si>
  <si>
    <t>A Distributed Test Framework for the Validation of Experimental Algorithms Using Real and Simulated Sensors</t>
  </si>
  <si>
    <t>doc-1546-author-1</t>
  </si>
  <si>
    <t>doc-1546-author-2</t>
  </si>
  <si>
    <t>doc-1546-author-3</t>
  </si>
  <si>
    <t>doc-1546-author-4</t>
  </si>
  <si>
    <t>/ITA_static/attachments/1546/ITA%20Sensor%20Fabric.pdf</t>
  </si>
  <si>
    <t>/ITA_static/images/papers/1546_paper.jpg</t>
  </si>
  <si>
    <t>Towards a Model of Agent-Assisted Team Search</t>
  </si>
  <si>
    <t>doc-1547-author-3</t>
  </si>
  <si>
    <t>doc-1547-author-4</t>
  </si>
  <si>
    <t>doc-1547-author-1</t>
  </si>
  <si>
    <t>doc-1547-author-2</t>
  </si>
  <si>
    <t>doc-1547-author-5</t>
  </si>
  <si>
    <t>/ITA_static/attachments/1547/itaconf2007-camera.pdf</t>
  </si>
  <si>
    <t>/ITA_static/images/papers/1547_paper.jpg</t>
  </si>
  <si>
    <t>Policy Algebras for Hybrid Firewalls</t>
  </si>
  <si>
    <t>doc-1548-author-2</t>
  </si>
  <si>
    <t>doc-1548-author-1</t>
  </si>
  <si>
    <t>/ITA_static/attachments/1548/algebra.pdf</t>
  </si>
  <si>
    <t>/ITA_static/images/papers/1548_paper.jpg</t>
  </si>
  <si>
    <t>Sensor-Mission Matching: Centralized and Distributed Approaches</t>
  </si>
  <si>
    <t>doc-1549-author-1</t>
  </si>
  <si>
    <t>doc-1549-author-2</t>
  </si>
  <si>
    <t>doc-1549-author-3</t>
  </si>
  <si>
    <t>doc-1549-author-4</t>
  </si>
  <si>
    <t>doc-1549-author-5</t>
  </si>
  <si>
    <t>/ITA_static/attachments/1549/matching_0.pdf</t>
  </si>
  <si>
    <t>/ITA_static/images/papers/1549_paper.jpg</t>
  </si>
  <si>
    <t>Threat Modelling for Mobile Ad Hoc and Sensor Networks</t>
  </si>
  <si>
    <t>doc-1550-author-5</t>
  </si>
  <si>
    <t>doc-1550-author-6</t>
  </si>
  <si>
    <t>doc-1550-author-7</t>
  </si>
  <si>
    <t>doc-1550-author-1</t>
  </si>
  <si>
    <t>doc-1550-author-2</t>
  </si>
  <si>
    <t>doc-1550-author-3</t>
  </si>
  <si>
    <t>doc-1550-author-4</t>
  </si>
  <si>
    <t>/ITA_static/attachments/1550/1569048773.pdf</t>
  </si>
  <si>
    <t>/ITA_static/images/papers/1550_paper.jpg</t>
  </si>
  <si>
    <t>The Case for an Agile SOA</t>
  </si>
  <si>
    <t>doc-1551-author-1</t>
  </si>
  <si>
    <t>doc-1551-author-2</t>
  </si>
  <si>
    <t>doc-1551-author-3</t>
  </si>
  <si>
    <t>/ITA_static/attachments/1551/acita07.pdf</t>
  </si>
  <si>
    <t>/ITA_static/images/papers/1551_paper.jpg</t>
  </si>
  <si>
    <t>doc-1554a-author-1</t>
  </si>
  <si>
    <t>doc-1554a-author-3</t>
  </si>
  <si>
    <t>doc-1554a-author-2</t>
  </si>
  <si>
    <t>citation:doc-1554a-01</t>
  </si>
  <si>
    <t>Reliability Gain of Network Coding</t>
  </si>
  <si>
    <t>doc-1555-author-1</t>
  </si>
  <si>
    <t>doc-1555-author-3</t>
  </si>
  <si>
    <t>doc-1555-author-2</t>
  </si>
  <si>
    <t>/ITA_static/attachments/1555/Reliability%20Gain%20of%20Network%20Coding.pdf</t>
  </si>
  <si>
    <t>/ITA_static/images/papers/1555_paper.jpg</t>
  </si>
  <si>
    <t>A Coordination-Theoretic Model of the Military Decision-Making Process</t>
  </si>
  <si>
    <t>doc-1558-author-1</t>
  </si>
  <si>
    <t>doc-1558-author-2</t>
  </si>
  <si>
    <t>/ITA_static/attachments/1558/MilitaryPlanningFinal2.pdf</t>
  </si>
  <si>
    <t>/ITA_static/images/papers/1558_paper.jpg</t>
  </si>
  <si>
    <t>Full Coverage of a Region Allowing Inexact Placement of Sensors</t>
  </si>
  <si>
    <t>doc-1559b-author-1</t>
  </si>
  <si>
    <t>doc-1559b-author-2</t>
  </si>
  <si>
    <t>doc-1559b-author-3</t>
  </si>
  <si>
    <t>doc-1559b-author-4</t>
  </si>
  <si>
    <t>doc-1559b-author-5</t>
  </si>
  <si>
    <t>/ITA_static/attachments/1559/Brown_Sarioz_Inexact_0.pdf</t>
  </si>
  <si>
    <t>/ITA_static/images/papers/1559_paper.jpg</t>
  </si>
  <si>
    <t>Cultural Network Analysis</t>
  </si>
  <si>
    <t>doc-1560-author-1</t>
  </si>
  <si>
    <t>doc-1560-author-2</t>
  </si>
  <si>
    <t>/ITA_static/attachments/1560/sieck-ita07_0.pdf</t>
  </si>
  <si>
    <t>/ITA_static/images/papers/1560_paper.jpg</t>
  </si>
  <si>
    <t>Achievable Rates of Physical Layer Network Coding Schemes on the Exchange Channel</t>
  </si>
  <si>
    <t>doc-1561b-author-3</t>
  </si>
  <si>
    <t>doc-1561b-author-4</t>
  </si>
  <si>
    <t>doc-1561b-author-5</t>
  </si>
  <si>
    <t>doc-1561b-author-1</t>
  </si>
  <si>
    <t>doc-1561b-author-2</t>
  </si>
  <si>
    <t>citation:doc-1561b-01</t>
  </si>
  <si>
    <t>On the study of cross-layer optimization for wireless cooperative networks</t>
  </si>
  <si>
    <t>doc-1562a-author-1</t>
  </si>
  <si>
    <t>doc-1562a-author-2</t>
  </si>
  <si>
    <t>/ITA_static/attachments/1562/ITA_routing_with_PHY_0.pdf</t>
  </si>
  <si>
    <t>/ITA_static/images/papers/1562_paper.jpg</t>
  </si>
  <si>
    <t>doc-1562a-link-1</t>
  </si>
  <si>
    <t>On the Cross-layer optimization for wireless cooperative networks</t>
  </si>
  <si>
    <t>doc-1562b-author-2</t>
  </si>
  <si>
    <t>doc-1562b-author-1</t>
  </si>
  <si>
    <t>On the Capacity of Network Coding with Diversity</t>
  </si>
  <si>
    <t>doc-1563a-author-1</t>
  </si>
  <si>
    <t>doc-1563a-author-2</t>
  </si>
  <si>
    <t>doc-1563a-author-3</t>
  </si>
  <si>
    <t>doc-1563a-author-4</t>
  </si>
  <si>
    <t>citation:doc-1563a-01</t>
  </si>
  <si>
    <t>/ITA_static/attachments/1563/On%20the%20Capacity%20of%20Network%20Coding%20with%20Diverstiy.pdf</t>
  </si>
  <si>
    <t>/ITA_static/images/papers/1563_paper.jpg</t>
  </si>
  <si>
    <t>doc-1563b-author-3</t>
  </si>
  <si>
    <t>doc-1563b-author-4</t>
  </si>
  <si>
    <t>doc-1563b-author-1</t>
  </si>
  <si>
    <t>doc-1563b-author-2</t>
  </si>
  <si>
    <t>doc-1563b-link-1</t>
  </si>
  <si>
    <t>Semantic Technologies and Enhanced Situation Awareness</t>
  </si>
  <si>
    <t>doc-1564-author-3</t>
  </si>
  <si>
    <t>doc-1564-author-2</t>
  </si>
  <si>
    <t>doc-1564-author-1</t>
  </si>
  <si>
    <t>doc-1564-author-6</t>
  </si>
  <si>
    <t>doc-1564-author-5</t>
  </si>
  <si>
    <t>doc-1564-author-4</t>
  </si>
  <si>
    <t>/ITA_static/attachments/1564/ITA_SA_Paperv7_0.pdf</t>
  </si>
  <si>
    <t>/ITA_static/images/papers/1564_paper.jpg</t>
  </si>
  <si>
    <t>Formal Properties of Distributed Database Networks</t>
  </si>
  <si>
    <t>doc-1565-author-1</t>
  </si>
  <si>
    <t>doc-1565-author-2</t>
  </si>
  <si>
    <t>/ITA_static/attachments/1565/database-wsn_0.pdf</t>
  </si>
  <si>
    <t>/ITA_static/images/papers/1565_paper.jpg</t>
  </si>
  <si>
    <t>Approaching Semantically-Mediated Acoustic Data Fusion</t>
  </si>
  <si>
    <t>doc-1566a-author-5</t>
  </si>
  <si>
    <t>doc-1566a-author-6</t>
  </si>
  <si>
    <t>doc-1566a-author-3</t>
  </si>
  <si>
    <t>doc-1566a-author-4</t>
  </si>
  <si>
    <t>doc-1566a-author-1</t>
  </si>
  <si>
    <t>doc-1566a-author-2</t>
  </si>
  <si>
    <t>citation:doc-1566a-01</t>
  </si>
  <si>
    <t>Using Stochastic Process Algebras to Measure Quality of Information</t>
  </si>
  <si>
    <t>doc-1567-author-2</t>
  </si>
  <si>
    <t>doc-1567-author-1</t>
  </si>
  <si>
    <t>/ITA_static/images/papers/1567_paper.jpg</t>
  </si>
  <si>
    <t>Inspect: A General Framework for On-Line Detection and Diagnosis of Sensor Faults</t>
  </si>
  <si>
    <t>doc-1568-author-1</t>
  </si>
  <si>
    <t>doc-1568-author-2</t>
  </si>
  <si>
    <t>/ITA_static/attachments/1568/1569047803_1.pdf</t>
  </si>
  <si>
    <t>/ITA_static/images/papers/1568_paper.jpg</t>
  </si>
  <si>
    <t>Managing Collaboration in Hybrid-Agent Teams</t>
  </si>
  <si>
    <t>doc-1570-author-5</t>
  </si>
  <si>
    <t>doc-1570-author-3</t>
  </si>
  <si>
    <t>doc-1570-author-4</t>
  </si>
  <si>
    <t>doc-1570-author-1</t>
  </si>
  <si>
    <t>doc-1570-author-2</t>
  </si>
  <si>
    <t>/ITA_static/attachments/1570/1569047783.pdf</t>
  </si>
  <si>
    <t>/ITA_static/images/papers/1570_paper.jpg</t>
  </si>
  <si>
    <t>An Evaluation of Cluster Head TA Distribution Mechanisms in Tactical MANET Environments</t>
  </si>
  <si>
    <t>doc-1576-author-1</t>
  </si>
  <si>
    <t>doc-1576-author-2</t>
  </si>
  <si>
    <t>/ITA_static/attachments/1576/1569048335.pdf</t>
  </si>
  <si>
    <t>/ITA_static/images/papers/1576_paper.jpg</t>
  </si>
  <si>
    <t>A framework for QoI-inspired analysis for sensor network deployment planning</t>
  </si>
  <si>
    <t>doc-1581-author-1</t>
  </si>
  <si>
    <t>doc-1581-author-2</t>
  </si>
  <si>
    <t>citation:doc-1581-01</t>
  </si>
  <si>
    <t>/ITA_static/images/papers/1581_paper.jpg</t>
  </si>
  <si>
    <t>Identity Crisis: On the Problem of Namespace Design for ID-PKC and MANETs</t>
  </si>
  <si>
    <t>doc-1584-author-1</t>
  </si>
  <si>
    <t>doc-1584-author-2</t>
  </si>
  <si>
    <t>doc-1584-author-3</t>
  </si>
  <si>
    <t>/ITA_static/attachments/1584/Identity-Crisis%20-%20Camera%20Ready.pdf</t>
  </si>
  <si>
    <t>/ITA_static/images/papers/1584_paper.jpg</t>
  </si>
  <si>
    <t>Broadcast Scheduling with Data Bundles</t>
  </si>
  <si>
    <t>doc-1672-author-4</t>
  </si>
  <si>
    <t>doc-1672-author-5</t>
  </si>
  <si>
    <t>doc-1672-author-2</t>
  </si>
  <si>
    <t>doc-1672-author-3</t>
  </si>
  <si>
    <t>doc-1672-author-6</t>
  </si>
  <si>
    <t>doc-1672-author-1</t>
  </si>
  <si>
    <t>/ITA_static/attachments/1672/1569475077_0.pdf</t>
  </si>
  <si>
    <t>/ITA_static/images/papers/1672_paper.jpg</t>
  </si>
  <si>
    <t>doc-1672-link-1</t>
  </si>
  <si>
    <t>doc-1672-date</t>
  </si>
  <si>
    <t>doc-1677-author-2</t>
  </si>
  <si>
    <t>doc-1677-author-1</t>
  </si>
  <si>
    <t>doc-1677-author-3</t>
  </si>
  <si>
    <t>citation:doc-1677-01</t>
  </si>
  <si>
    <t>/ITA_static/attachments/1677/main.pdf</t>
  </si>
  <si>
    <t>/ITA_static/images/papers/1677_paper.jpg</t>
  </si>
  <si>
    <t>doc-1677-link-1</t>
  </si>
  <si>
    <t>doc-1678-author-3</t>
  </si>
  <si>
    <t>doc-1678-author-2</t>
  </si>
  <si>
    <t>doc-1678-author-1</t>
  </si>
  <si>
    <t>doc-1678-author-7</t>
  </si>
  <si>
    <t>doc-1678-author-6</t>
  </si>
  <si>
    <t>doc-1678-author-5</t>
  </si>
  <si>
    <t>doc-1678-author-4</t>
  </si>
  <si>
    <t>doc-1678-author-9</t>
  </si>
  <si>
    <t>doc-1678-author-8</t>
  </si>
  <si>
    <t>doc-1678-author-10</t>
  </si>
  <si>
    <t>citation:doc-1678-01</t>
  </si>
  <si>
    <t>/ITA_static/attachments/1678/Obfuscation.pdf</t>
  </si>
  <si>
    <t>/ITA_static/images/papers/1678_paper.jpg</t>
  </si>
  <si>
    <t>doc-1678-link-1</t>
  </si>
  <si>
    <t>A generic agent architecture for norm-compliant planning assistance</t>
  </si>
  <si>
    <t>doc-1681-author-4</t>
  </si>
  <si>
    <t>doc-1681-author-1</t>
  </si>
  <si>
    <t>doc-1681-author-3</t>
  </si>
  <si>
    <t>doc-1681-author-2</t>
  </si>
  <si>
    <t>/ITA_static/attachments/1681/acita-policy-main.pdf</t>
  </si>
  <si>
    <t>/ITA_static/images/papers/1681_paper.jpg</t>
  </si>
  <si>
    <t>doc-1681-link-1</t>
  </si>
  <si>
    <t>Anytime Cognition: An information agent for emergency response</t>
  </si>
  <si>
    <t>doc-1683-author-2</t>
  </si>
  <si>
    <t>doc-1683-author-3</t>
  </si>
  <si>
    <t>doc-1683-author-4</t>
  </si>
  <si>
    <t>doc-1683-author-5</t>
  </si>
  <si>
    <t>doc-1683-author-6</t>
  </si>
  <si>
    <t>doc-1683-author-1</t>
  </si>
  <si>
    <t>/ITA_static/attachments/1683/acita-disaster.pdf</t>
  </si>
  <si>
    <t>/ITA_static/images/papers/1683_paper.jpg</t>
  </si>
  <si>
    <t>doc-1683-link-1</t>
  </si>
  <si>
    <t>An experimental domain for data-to-decision</t>
  </si>
  <si>
    <t>doc-1684-author-1</t>
  </si>
  <si>
    <t>doc-1684-author-2</t>
  </si>
  <si>
    <t>doc-1684-author-5</t>
  </si>
  <si>
    <t>doc-1684-author-6</t>
  </si>
  <si>
    <t>doc-1684-author-3</t>
  </si>
  <si>
    <t>doc-1684-author-4</t>
  </si>
  <si>
    <t>doc-1684-author-7</t>
  </si>
  <si>
    <t>doc-1684-author-8</t>
  </si>
  <si>
    <t>/ITA_static/attachments/1684/acita-scenario-2011.pdf</t>
  </si>
  <si>
    <t>/ITA_static/images/papers/1684_paper.jpg</t>
  </si>
  <si>
    <t>doc-1684-link-1</t>
  </si>
  <si>
    <t>Cut Results for the Capacity of Hybrid Networks</t>
  </si>
  <si>
    <t>doc-1686-author-1</t>
  </si>
  <si>
    <t>doc-1686-author-2</t>
  </si>
  <si>
    <t>doc-1686-author-3</t>
  </si>
  <si>
    <t>doc-1686-author-4</t>
  </si>
  <si>
    <t>doc-1686-author-5</t>
  </si>
  <si>
    <t>/ITA_static/attachments/1686/hybrid_cut_capacity_itacs_upload.pdf</t>
  </si>
  <si>
    <t>/ITA_static/images/papers/1686_paper.jpg</t>
  </si>
  <si>
    <t>doc-1686-link-1</t>
  </si>
  <si>
    <t>doc-1686-date</t>
  </si>
  <si>
    <t>Everlasting Secrecy in Two-Hop Wireless Networks Using Artificial Noise Generation from Relays</t>
  </si>
  <si>
    <t>doc-1722-author-4</t>
  </si>
  <si>
    <t>doc-1722-author-5</t>
  </si>
  <si>
    <t>doc-1722-author-6</t>
  </si>
  <si>
    <t>doc-1722-author-1</t>
  </si>
  <si>
    <t>doc-1722-author-2</t>
  </si>
  <si>
    <t>doc-1722-author-3</t>
  </si>
  <si>
    <t>/ITA_static/attachments/1722/acita_everlasting.pdf</t>
  </si>
  <si>
    <t>/ITA_static/images/papers/1722_paper.jpg</t>
  </si>
  <si>
    <t>doc-1722-link-1</t>
  </si>
  <si>
    <t>doc-1722-date</t>
  </si>
  <si>
    <t>Two-Way Secrecy Schemes for the Broadcast Channel with Internal Eavesdroppers</t>
  </si>
  <si>
    <t>doc-1723-author-3</t>
  </si>
  <si>
    <t>doc-1723-author-1</t>
  </si>
  <si>
    <t>doc-1723-author-2</t>
  </si>
  <si>
    <t>/ITA_static/attachments/1723/acita_twoway.pdf</t>
  </si>
  <si>
    <t>/ITA_static/images/papers/1723_paper.jpg</t>
  </si>
  <si>
    <t>doc-1723-link-1</t>
  </si>
  <si>
    <t>doc-1723-date</t>
  </si>
  <si>
    <t>doc-1728-author-3</t>
  </si>
  <si>
    <t>doc-1728-author-2</t>
  </si>
  <si>
    <t>doc-1728-author-4</t>
  </si>
  <si>
    <t>doc-1728-author-1</t>
  </si>
  <si>
    <t>citation:doc-1728-01</t>
  </si>
  <si>
    <t>/ITA_static/attachments/1728/OWLPolar.pdf</t>
  </si>
  <si>
    <t>/ITA_static/images/papers/1728_paper.jpg</t>
  </si>
  <si>
    <t>doc-1728-link-1</t>
  </si>
  <si>
    <t>Towards Securing Query Processing in Distributed Databases</t>
  </si>
  <si>
    <t>doc-1732-author-2</t>
  </si>
  <si>
    <t>doc-1732-author-1</t>
  </si>
  <si>
    <t>/ITA_static/attachments/1732/secure-query.pdf</t>
  </si>
  <si>
    <t>/ITA_static/images/papers/1732_paper.jpg</t>
  </si>
  <si>
    <t>doc-1732-link-1</t>
  </si>
  <si>
    <t>doc-1732-date</t>
  </si>
  <si>
    <t>Controlled language in support of automated information extraction (Demonstration)</t>
  </si>
  <si>
    <t>doc-1735-author-3</t>
  </si>
  <si>
    <t>doc-1735-author-2</t>
  </si>
  <si>
    <t>doc-1735-author-1</t>
  </si>
  <si>
    <t>/ITA_static/images/papers/1735_paper.jpg</t>
  </si>
  <si>
    <t>doc-1735-link-1</t>
  </si>
  <si>
    <t>doc-1735-link-2</t>
  </si>
  <si>
    <t>doc-1735-date</t>
  </si>
  <si>
    <t>Semantically Enriched Data for Effective Sensor Data Fusion</t>
  </si>
  <si>
    <t>doc-1737-author-1</t>
  </si>
  <si>
    <t>doc-1737-author-2</t>
  </si>
  <si>
    <t>doc-1737-author-3</t>
  </si>
  <si>
    <t>doc-1737-author-4</t>
  </si>
  <si>
    <t>doc-1737-author-5</t>
  </si>
  <si>
    <t>/ITA_static/attachments/1737/gdemel-acita11-fusion.pdf</t>
  </si>
  <si>
    <t>/ITA_static/images/papers/1737_paper.jpg</t>
  </si>
  <si>
    <t>doc-1737-link-1</t>
  </si>
  <si>
    <t>Integrative Use of Information Extraction, Semantic Matchmaking and Adaptive Coupling Techniques in Support of Distributed Information Processing and Decision-Making</t>
  </si>
  <si>
    <t>doc-1739-author-1</t>
  </si>
  <si>
    <t>doc-1739-author-5</t>
  </si>
  <si>
    <t>doc-1739-author-4</t>
  </si>
  <si>
    <t>doc-1739-author-3</t>
  </si>
  <si>
    <t>doc-1739-author-2</t>
  </si>
  <si>
    <t>doc-1739-author-6</t>
  </si>
  <si>
    <t>/ITA_static/attachments/1739/p4-acita.v3.pdf</t>
  </si>
  <si>
    <t>/ITA_static/images/papers/1739_paper.jpg</t>
  </si>
  <si>
    <t>doc-1739-link-3</t>
  </si>
  <si>
    <t>doc-1739-link-2</t>
  </si>
  <si>
    <t>doc-1739-link-1</t>
  </si>
  <si>
    <t>doc-1739-date</t>
  </si>
  <si>
    <t>Sensor Service Selection through Switch Options</t>
  </si>
  <si>
    <t>doc-1743-author-4</t>
  </si>
  <si>
    <t>doc-1743-author-3</t>
  </si>
  <si>
    <t>doc-1743-author-2</t>
  </si>
  <si>
    <t>doc-1743-author-1</t>
  </si>
  <si>
    <t>/ITA_static/attachments/1743/acita-options.pdf</t>
  </si>
  <si>
    <t>/ITA_static/images/papers/1743_paper.jpg</t>
  </si>
  <si>
    <t>doc-1743-link-1</t>
  </si>
  <si>
    <t>doc-1743-date</t>
  </si>
  <si>
    <t>Directional Forwarding in Multi-hop Wireless Ad hoc Networks: A Connectivity Study</t>
  </si>
  <si>
    <t>doc-1746-author-3</t>
  </si>
  <si>
    <t>doc-1746-author-2</t>
  </si>
  <si>
    <t>doc-1746-author-1</t>
  </si>
  <si>
    <t>/ITA_static/attachments/1746/1569475375.pdf</t>
  </si>
  <si>
    <t>/ITA_static/images/papers/1746_paper.jpg</t>
  </si>
  <si>
    <t>doc-1746-link-1</t>
  </si>
  <si>
    <t>doc-1746-date</t>
  </si>
  <si>
    <t>A simple queueing network model of mobility in a campus wireless network</t>
  </si>
  <si>
    <t>doc-1747-author-2</t>
  </si>
  <si>
    <t>doc-1747-author-1</t>
  </si>
  <si>
    <t>doc-1747-author-3</t>
  </si>
  <si>
    <t>/ITA_static/attachments/1747/1569476671.pdf</t>
  </si>
  <si>
    <t>/ITA_static/images/papers/1747_paper.jpg</t>
  </si>
  <si>
    <t>doc-1747-link-1</t>
  </si>
  <si>
    <t>doc-1747-date</t>
  </si>
  <si>
    <t>doc-1748a-author-2</t>
  </si>
  <si>
    <t>doc-1748a-author-1</t>
  </si>
  <si>
    <t>doc-1748a-author-4</t>
  </si>
  <si>
    <t>doc-1748a-author-3</t>
  </si>
  <si>
    <t>citation:doc-1748a-01</t>
  </si>
  <si>
    <t>doc-1748a-link-1</t>
  </si>
  <si>
    <t>doc-1748a-date</t>
  </si>
  <si>
    <t>Impact of In-network Aggregation on Target Tracking Quality</t>
  </si>
  <si>
    <t>doc-1749-author-5</t>
  </si>
  <si>
    <t>doc-1749-author-6</t>
  </si>
  <si>
    <t>doc-1749-author-7</t>
  </si>
  <si>
    <t>doc-1749-author-1</t>
  </si>
  <si>
    <t>doc-1749-author-2</t>
  </si>
  <si>
    <t>doc-1749-author-3</t>
  </si>
  <si>
    <t>doc-1749-author-4</t>
  </si>
  <si>
    <t>citation:doc-1749-01</t>
  </si>
  <si>
    <t>/ITA_static/attachments/1749/1569476841.pdf</t>
  </si>
  <si>
    <t>/ITA_static/images/papers/1749_paper.jpg</t>
  </si>
  <si>
    <t>doc-1749-link-1</t>
  </si>
  <si>
    <t>doc-1749-date</t>
  </si>
  <si>
    <t>Knowledge-oriented Secure Multiparty Computation</t>
  </si>
  <si>
    <t>doc-1750-author-4</t>
  </si>
  <si>
    <t>doc-1750-author-3</t>
  </si>
  <si>
    <t>doc-1750-author-2</t>
  </si>
  <si>
    <t>doc-1750-author-1</t>
  </si>
  <si>
    <t>citation:doc-1750-01</t>
  </si>
  <si>
    <t>/ITA_static/attachments/1750/belief-smc.pdf</t>
  </si>
  <si>
    <t>/ITA_static/images/papers/1750_paper.jpg</t>
  </si>
  <si>
    <t>doc-1750-link-1</t>
  </si>
  <si>
    <t>doc-1750-date</t>
  </si>
  <si>
    <t>Performance Diagnosis of Services in Scalable and Dynamic Networks</t>
  </si>
  <si>
    <t>doc-1754-author-4</t>
  </si>
  <si>
    <t>doc-1754-author-3</t>
  </si>
  <si>
    <t>doc-1754-author-6</t>
  </si>
  <si>
    <t>doc-1754-author-5</t>
  </si>
  <si>
    <t>doc-1754-author-2</t>
  </si>
  <si>
    <t>doc-1754-author-1</t>
  </si>
  <si>
    <t>citation:doc-1754-01</t>
  </si>
  <si>
    <t>/ITA_static/attachments/1754/ACITA_short_paper.pdf</t>
  </si>
  <si>
    <t>/ITA_static/images/papers/1754_paper.jpg</t>
  </si>
  <si>
    <t>doc-1754-link-1</t>
  </si>
  <si>
    <t>doc-1754-date</t>
  </si>
  <si>
    <t>netSCI: A generic fault diagnosis algorithm for large scale failures</t>
  </si>
  <si>
    <t>doc-1755-author-6</t>
  </si>
  <si>
    <t>doc-1755-author-5</t>
  </si>
  <si>
    <t>doc-1755-author-4</t>
  </si>
  <si>
    <t>doc-1755-author-3</t>
  </si>
  <si>
    <t>doc-1755-author-2</t>
  </si>
  <si>
    <t>doc-1755-author-1</t>
  </si>
  <si>
    <t>/ITA_static/attachments/1755/ACITA_long_paper.pdf</t>
  </si>
  <si>
    <t>/ITA_static/images/papers/1755_paper.jpg</t>
  </si>
  <si>
    <t>doc-1755-link-1</t>
  </si>
  <si>
    <t>doc-1755-date</t>
  </si>
  <si>
    <t>Exploiting Domain Knowledge in Collaborative Missions</t>
  </si>
  <si>
    <t>doc-1757-author-3</t>
  </si>
  <si>
    <t>doc-1757-author-2</t>
  </si>
  <si>
    <t>doc-1757-author-1</t>
  </si>
  <si>
    <t>/ITA_static/attachments/1757/ACITA11.pdf</t>
  </si>
  <si>
    <t>/ITA_static/images/papers/1757_paper.jpg</t>
  </si>
  <si>
    <t>doc-1757-link-1</t>
  </si>
  <si>
    <t>Simulating MANET-Hosted Service-Based Systems</t>
  </si>
  <si>
    <t>doc-1759-author-1</t>
  </si>
  <si>
    <t>doc-1759-author-2</t>
  </si>
  <si>
    <t>doc-1759-author-3</t>
  </si>
  <si>
    <t>/ITA_static/attachments/1759/1569477047.pdf</t>
  </si>
  <si>
    <t>/ITA_static/images/papers/1759_paper.jpg</t>
  </si>
  <si>
    <t>doc-1759-link-1</t>
  </si>
  <si>
    <t>doc-1759-date</t>
  </si>
  <si>
    <t>doc-1760-author-1</t>
  </si>
  <si>
    <t>doc-1760-author-2</t>
  </si>
  <si>
    <t>doc-1760-author-3</t>
  </si>
  <si>
    <t>doc-1760-author-4</t>
  </si>
  <si>
    <t>citation:doc-1760-01</t>
  </si>
  <si>
    <t>/ITA_static/attachments/1760/1569477063.pdf</t>
  </si>
  <si>
    <t>/ITA_static/images/papers/1760_paper.jpg</t>
  </si>
  <si>
    <t>doc-1760-link-1</t>
  </si>
  <si>
    <t>doc-1760-date</t>
  </si>
  <si>
    <t>Computing joins on encrypted data</t>
  </si>
  <si>
    <t>doc-1769-author-2</t>
  </si>
  <si>
    <t>doc-1769-author-1</t>
  </si>
  <si>
    <t>doc-1769-author-3</t>
  </si>
  <si>
    <t>/ITA_static/attachments/1769/Computing%20Joins%20on%20Encrypted%20Data_2.pdf</t>
  </si>
  <si>
    <t>/ITA_static/images/papers/1769_paper.jpg</t>
  </si>
  <si>
    <t>doc-1769-link-1</t>
  </si>
  <si>
    <t>doc-1769-link-2</t>
  </si>
  <si>
    <t>Cooperative Monitoring of Service Performance in Mobile Networks</t>
  </si>
  <si>
    <t>doc-1772-author-3</t>
  </si>
  <si>
    <t>doc-1772-author-4</t>
  </si>
  <si>
    <t>doc-1772-author-5</t>
  </si>
  <si>
    <t>doc-1772-author-1</t>
  </si>
  <si>
    <t>doc-1772-author-2</t>
  </si>
  <si>
    <t>/ITA_static/attachments/1772/ACITA 2011-ServiceMonitoring.pdf</t>
  </si>
  <si>
    <t>/ITA_static/images/papers/1772_paper.jpg</t>
  </si>
  <si>
    <t>doc-1772-link-1</t>
  </si>
  <si>
    <t>doc-1772-date</t>
  </si>
  <si>
    <t>Tracing Insider Attacks in the Context of Predicate Encryption Schemes</t>
  </si>
  <si>
    <t>doc-1779-author-1</t>
  </si>
  <si>
    <t>doc-1779-author-2</t>
  </si>
  <si>
    <t>/ITA_static/attachments/1779/ACITA11_0.pdf</t>
  </si>
  <si>
    <t>/ITA_static/images/papers/1779_paper.jpg</t>
  </si>
  <si>
    <t>doc-1779-link-1</t>
  </si>
  <si>
    <t>doc-1779-date</t>
  </si>
  <si>
    <t>Using Declarative Networking Rules to Secure Overlay Networks</t>
  </si>
  <si>
    <t>doc-1799-author-4</t>
  </si>
  <si>
    <t>doc-1799-author-3</t>
  </si>
  <si>
    <t>doc-1799-author-2</t>
  </si>
  <si>
    <t>doc-1799-author-1</t>
  </si>
  <si>
    <t>/ITA_static/attachments/1799/ACITA 2011_DeclarativeNetworking_0.pdf</t>
  </si>
  <si>
    <t>/ITA_static/images/papers/1799_paper.jpg</t>
  </si>
  <si>
    <t>doc-1799-link-1</t>
  </si>
  <si>
    <t>doc-1799-date</t>
  </si>
  <si>
    <t>Distributed Policy Analysis With Confidentiality</t>
  </si>
  <si>
    <t>doc-1800-author-3</t>
  </si>
  <si>
    <t>doc-1800-author-4</t>
  </si>
  <si>
    <t>doc-1800-author-1</t>
  </si>
  <si>
    <t>doc-1800-author-2</t>
  </si>
  <si>
    <t>doc-1800-author-5</t>
  </si>
  <si>
    <t>/ITA_static/attachments/1800/Acita11_policy_analysis_0.pdf</t>
  </si>
  <si>
    <t>/ITA_static/images/papers/1800_paper.jpg</t>
  </si>
  <si>
    <t>doc-1800-link-1</t>
  </si>
  <si>
    <t>doc-1800-date</t>
  </si>
  <si>
    <t>Policy Refinement:Decomposition and Operationalization for Dynamic Domains</t>
  </si>
  <si>
    <t>doc-1801-author-5</t>
  </si>
  <si>
    <t>doc-1801-author-4</t>
  </si>
  <si>
    <t>doc-1801-author-3</t>
  </si>
  <si>
    <t>doc-1801-author-2</t>
  </si>
  <si>
    <t>doc-1801-author-1</t>
  </si>
  <si>
    <t>citation:doc-1801-01</t>
  </si>
  <si>
    <t>/ITA_static/attachments/1801/ACITA 2011_Policy_Refinement_0.pdf</t>
  </si>
  <si>
    <t>/ITA_static/images/papers/1801_paper.jpg</t>
  </si>
  <si>
    <t>doc-1801-link-1</t>
  </si>
  <si>
    <t>doc-1801-date</t>
  </si>
  <si>
    <t>Risk-based Access Control Decisions Under Uncertainty</t>
  </si>
  <si>
    <t>doc-1803-author-6</t>
  </si>
  <si>
    <t>doc-1803-author-4</t>
  </si>
  <si>
    <t>doc-1803-author-5</t>
  </si>
  <si>
    <t>doc-1803-author-2</t>
  </si>
  <si>
    <t>doc-1803-author-3</t>
  </si>
  <si>
    <t>doc-1803-author-1</t>
  </si>
  <si>
    <t>/ITA_static/attachments/1803/ACITA 2011_Risk_0.pdf</t>
  </si>
  <si>
    <t>/ITA_static/images/papers/1803_paper.jpg</t>
  </si>
  <si>
    <t>doc-1803-link-1</t>
  </si>
  <si>
    <t>doc-1803-date</t>
  </si>
  <si>
    <t>Making use of mobility modelling in the experimental framework</t>
  </si>
  <si>
    <t>doc-1806-author-1</t>
  </si>
  <si>
    <t>doc-1806-author-2</t>
  </si>
  <si>
    <t>doc-1806-author-5</t>
  </si>
  <si>
    <t>doc-1806-author-3</t>
  </si>
  <si>
    <t>doc-1806-author-4</t>
  </si>
  <si>
    <t>/ITA_static/attachments/1806/ACTIA%2011%20paper%20-%20Making%20use%20of%20mobility%20modelling%20in%20the%20experimental%20framework.pdf</t>
  </si>
  <si>
    <t>/ITA_static/images/papers/1806_paper.jpg</t>
  </si>
  <si>
    <t>doc-1806-link-2</t>
  </si>
  <si>
    <t>doc-1806-link-1</t>
  </si>
  <si>
    <t>doc-1806-date</t>
  </si>
  <si>
    <t>On the Selection of Spatiotemporally Relevant Providers of Sensory Information</t>
  </si>
  <si>
    <t>international</t>
  </si>
  <si>
    <t>doc-1816-author-2</t>
  </si>
  <si>
    <t>doc-1816-author-1</t>
  </si>
  <si>
    <t>/ITA_static/attachments/1816/relevancyMobility.pdf</t>
  </si>
  <si>
    <t>/ITA_static/images/papers/1816_paper.jpg</t>
  </si>
  <si>
    <t>doc-1816-link-1</t>
  </si>
  <si>
    <t>doc-1816-date</t>
  </si>
  <si>
    <t>doc-1849c-author-4</t>
  </si>
  <si>
    <t>doc-1849c-author-3</t>
  </si>
  <si>
    <t>doc-1849c-author-5</t>
  </si>
  <si>
    <t>doc-1849c-author-2</t>
  </si>
  <si>
    <t>doc-1849c-author-1</t>
  </si>
  <si>
    <t>citation:doc-1849c-01</t>
  </si>
  <si>
    <t>doc-1849c-link-1</t>
  </si>
  <si>
    <t>doc-1849c-link-2</t>
  </si>
  <si>
    <t>doc-1855c-author-1</t>
  </si>
  <si>
    <t>doc-1855c-author-2</t>
  </si>
  <si>
    <t>doc-1855c-author-3</t>
  </si>
  <si>
    <t>doc-1855c-author-4</t>
  </si>
  <si>
    <t>citation:doc-1855c-01</t>
  </si>
  <si>
    <t>/ITA_static/images/papers/1855b_paper.jpg</t>
  </si>
  <si>
    <t>doc-1903-author-1</t>
  </si>
  <si>
    <t>doc-1903-author-2</t>
  </si>
  <si>
    <t>doc-1903-author-3</t>
  </si>
  <si>
    <t>citation:doc-1903-01</t>
  </si>
  <si>
    <t>/ITA_static/attachments/1903/twireless_boulat.pdf</t>
  </si>
  <si>
    <t>/ITA_static/images/papers/1903_paper.jpg</t>
  </si>
  <si>
    <t>doc-1903-link-1</t>
  </si>
  <si>
    <t>A Constraint Satisfaction Model of Collective Sensemaking: Insights into the Effect of Coalition Communication Environments on the Dynamics of Collective Cognition</t>
  </si>
  <si>
    <t>doc-1999-author-1</t>
  </si>
  <si>
    <t>doc-1999-author-2</t>
  </si>
  <si>
    <t>doc-1999-author-3</t>
  </si>
  <si>
    <t>/ITA_static/attachments/1999/paperv2_0.pdf</t>
  </si>
  <si>
    <t>/ITA_static/images/papers/1999_paper.jpg</t>
  </si>
  <si>
    <t>doc-1999-link-1</t>
  </si>
  <si>
    <t>doc-1999-link-2</t>
  </si>
  <si>
    <t>Optimal link state sampling for improved network decision making with incomplete knowledge</t>
  </si>
  <si>
    <t>doc-2011-author-4</t>
  </si>
  <si>
    <t>doc-2011-author-5</t>
  </si>
  <si>
    <t>doc-2011-author-2</t>
  </si>
  <si>
    <t>doc-2011-author-3</t>
  </si>
  <si>
    <t>doc-2011-author-1</t>
  </si>
  <si>
    <t>/ITA_static/attachments/2011/ACTIA%2012%20-%20Optimal%20link%20state%20sampling%20for%20improved%20network%20decision%20making%20with%20incomplete%20knowledge.pdf</t>
  </si>
  <si>
    <t>/ITA_static/images/papers/2011_paper.jpg</t>
  </si>
  <si>
    <t>doc-2011-link-1</t>
  </si>
  <si>
    <t>doc-2011-date</t>
  </si>
  <si>
    <t>Evolution of the Preferential Attachment Topology of the Gaian Database</t>
  </si>
  <si>
    <t>doc-2013-author-1</t>
  </si>
  <si>
    <t>doc-2013-author-2</t>
  </si>
  <si>
    <t>doc-2013-author-3</t>
  </si>
  <si>
    <t>doc-2013-author-4</t>
  </si>
  <si>
    <t>/ITA_static/attachments/2013/GaianNetworkEvolution0.6.pdf</t>
  </si>
  <si>
    <t>/ITA_static/images/papers/2013_paper.jpg</t>
  </si>
  <si>
    <t>doc-2013-link-1</t>
  </si>
  <si>
    <t>doc-2013-date</t>
  </si>
  <si>
    <t>Query Propagation Behaviour in Gaian Database Networks</t>
  </si>
  <si>
    <t>doc-2014-author-5</t>
  </si>
  <si>
    <t>doc-2014-author-6</t>
  </si>
  <si>
    <t>doc-2014-author-3</t>
  </si>
  <si>
    <t>doc-2014-author-4</t>
  </si>
  <si>
    <t>doc-2014-author-1</t>
  </si>
  <si>
    <t>doc-2014-author-2</t>
  </si>
  <si>
    <t>/ITA_static/attachments/2014/Query%20Propagation%20Behaviour%20in%20Gaian%20Database%20Networks%200.8%20post%20review%20updates.pdf</t>
  </si>
  <si>
    <t>/ITA_static/images/papers/2014_paper.jpg</t>
  </si>
  <si>
    <t>doc-2014-link-1</t>
  </si>
  <si>
    <t>Query Execution and Maintenance Costs in a Dynamic Distributed Federated Database</t>
  </si>
  <si>
    <t>doc-2015a-author-1</t>
  </si>
  <si>
    <t>doc-2015a-author-2</t>
  </si>
  <si>
    <t>doc-2015a-author-3</t>
  </si>
  <si>
    <t>doc-2015a-author-4</t>
  </si>
  <si>
    <t>doc-2015a-author-5</t>
  </si>
  <si>
    <t>doc-2015a-author-6</t>
  </si>
  <si>
    <t>/ITA_static/attachments/2015/Query%20execution%20and%20maintenance%20costs%20in%20a%20DDFD_v0%204%20post%20review%20updates.pdf</t>
  </si>
  <si>
    <t>/ITA_static/images/papers/2015_paper.jpg</t>
  </si>
  <si>
    <t>doc-2015a-link-1</t>
  </si>
  <si>
    <t>doc-2015a-date</t>
  </si>
  <si>
    <t>A Model of Query Performance in Dynamic Distributed Federated Databases Taking Account of Network Topology</t>
  </si>
  <si>
    <t>doc-2016-author-6</t>
  </si>
  <si>
    <t>doc-2016-author-5</t>
  </si>
  <si>
    <t>doc-2016-author-7</t>
  </si>
  <si>
    <t>doc-2016-author-2</t>
  </si>
  <si>
    <t>doc-2016-author-1</t>
  </si>
  <si>
    <t>doc-2016-author-4</t>
  </si>
  <si>
    <t>doc-2016-author-3</t>
  </si>
  <si>
    <t>/ITA_static/attachments/2016/QueryOptHypercube%20final.pdf</t>
  </si>
  <si>
    <t>/ITA_static/images/papers/2016_paper.jpg</t>
  </si>
  <si>
    <t>doc-2016-link-1</t>
  </si>
  <si>
    <t>doc-2016-date</t>
  </si>
  <si>
    <t>HyperD: Analysis and Performance Evaluation of a Distributed Hypercube Database</t>
  </si>
  <si>
    <t>doc-2017-author-4</t>
  </si>
  <si>
    <t>doc-2017-author-5</t>
  </si>
  <si>
    <t>doc-2017-author-2</t>
  </si>
  <si>
    <t>doc-2017-author-3</t>
  </si>
  <si>
    <t>doc-2017-author-1</t>
  </si>
  <si>
    <t>doc-2017-author-6</t>
  </si>
  <si>
    <t>/ITA_static/attachments/2017/HyperD%202.08%20May%2012.pdf</t>
  </si>
  <si>
    <t>/ITA_static/images/papers/2017_paper.jpg</t>
  </si>
  <si>
    <t>doc-2017-link-1</t>
  </si>
  <si>
    <t>doc-2017-date</t>
  </si>
  <si>
    <t>On the Selection of Spatiotemporally Relevant Sensory Providers</t>
  </si>
  <si>
    <t>doc-2021-author-1</t>
  </si>
  <si>
    <t>doc-2021-author-2</t>
  </si>
  <si>
    <t>/ITA_static/attachments/2021/P5_gtychogiorgos_selection_spatiotemporally_providers.pdf</t>
  </si>
  <si>
    <t>/ITA_static/images/papers/2021_paper.jpg</t>
  </si>
  <si>
    <t>doc-2022-author-4</t>
  </si>
  <si>
    <t>doc-2022-author-5</t>
  </si>
  <si>
    <t>doc-2022-author-1</t>
  </si>
  <si>
    <t>doc-2022-author-2</t>
  </si>
  <si>
    <t>doc-2022-author-3</t>
  </si>
  <si>
    <t>citation:doc-2022-01</t>
  </si>
  <si>
    <t>/ITA_static/attachments/2022/1569611163.pdf</t>
  </si>
  <si>
    <t>/ITA_static/images/papers/2022_paper.jpg</t>
  </si>
  <si>
    <t>doc-2022-link-1</t>
  </si>
  <si>
    <t>Inference Management: Trust and Obfuscation in Coalition Settings</t>
  </si>
  <si>
    <t>doc-2023-author-6</t>
  </si>
  <si>
    <t>doc-2023-author-5</t>
  </si>
  <si>
    <t>doc-2023-author-7</t>
  </si>
  <si>
    <t>doc-2023-author-2</t>
  </si>
  <si>
    <t>doc-2023-author-1</t>
  </si>
  <si>
    <t>doc-2023-author-4</t>
  </si>
  <si>
    <t>doc-2023-author-3</t>
  </si>
  <si>
    <t>/ITA_static/attachments/2023/P6_cbisdikian_trust_obfuscation_coalition.pdf</t>
  </si>
  <si>
    <t>/ITA_static/images/papers/2023_paper.jpg</t>
  </si>
  <si>
    <t>Trust Assessment when Observing and Orienting with Uncertain, Multi-source Streaming Information</t>
  </si>
  <si>
    <t>doc-2024-author-4</t>
  </si>
  <si>
    <t>doc-2024-author-3</t>
  </si>
  <si>
    <t>doc-2024-author-2</t>
  </si>
  <si>
    <t>doc-2024-author-1</t>
  </si>
  <si>
    <t>/ITA_static/attachments/2024/1569611917.pdf</t>
  </si>
  <si>
    <t>/ITA_static/images/papers/2024_paper.jpg</t>
  </si>
  <si>
    <t>doc-2024-link-1</t>
  </si>
  <si>
    <t>Localization In The Presence of Spatially Obfuscated Sensor Reports</t>
  </si>
  <si>
    <t>doc-2025-author-3</t>
  </si>
  <si>
    <t>doc-2025-author-4</t>
  </si>
  <si>
    <t>doc-2025-author-1</t>
  </si>
  <si>
    <t>doc-2025-author-2</t>
  </si>
  <si>
    <t>/ITA_static/attachments/2025/1569612591.pdf</t>
  </si>
  <si>
    <t>/ITA_static/images/papers/2025_paper.jpg</t>
  </si>
  <si>
    <t>doc-2025-link-1</t>
  </si>
  <si>
    <t>Multi-User Non-Interactive Verifiable Computation</t>
  </si>
  <si>
    <t>doc-2028a-author-1</t>
  </si>
  <si>
    <t>doc-2028a-author-2</t>
  </si>
  <si>
    <t>doc-2028a-author-3</t>
  </si>
  <si>
    <t>doc-2028a-author-4</t>
  </si>
  <si>
    <t>citation:doc-2028a-01</t>
  </si>
  <si>
    <t>doc-2028a-link-1</t>
  </si>
  <si>
    <t>doc-2028a-date</t>
  </si>
  <si>
    <t>Combining Subjective Logic with DL-Lite</t>
  </si>
  <si>
    <t>doc-2031-author-6</t>
  </si>
  <si>
    <t>doc-2031-author-5</t>
  </si>
  <si>
    <t>doc-2031-author-4</t>
  </si>
  <si>
    <t>doc-2031-author-3</t>
  </si>
  <si>
    <t>doc-2031-author-2</t>
  </si>
  <si>
    <t>doc-2031-author-1</t>
  </si>
  <si>
    <t>/ITA_static/attachments/2031/subectiveDL.pdf</t>
  </si>
  <si>
    <t>/ITA_static/images/papers/2031_paper.jpg</t>
  </si>
  <si>
    <t>doc-2031-link-1</t>
  </si>
  <si>
    <t>Controlled Natural Language to facilitate information extraction</t>
  </si>
  <si>
    <t>doc-2035-author-3</t>
  </si>
  <si>
    <t>doc-2035-author-2</t>
  </si>
  <si>
    <t>doc-2035-author-5</t>
  </si>
  <si>
    <t>doc-2035-author-4</t>
  </si>
  <si>
    <t>doc-2035-author-1</t>
  </si>
  <si>
    <t>/ITA_static/attachments/2035/ACITA 2012%20-%20CNL%20final%20v2_0.pdf</t>
  </si>
  <si>
    <t>/ITA_static/images/papers/2035_paper.jpg</t>
  </si>
  <si>
    <t>doc-2035-link-1</t>
  </si>
  <si>
    <t>doc-2035-date</t>
  </si>
  <si>
    <t>Towards Presenting Relevant Facts and Answers on Inconsistent and Uncertain Knowledge</t>
  </si>
  <si>
    <t>doc-2039-author-1</t>
  </si>
  <si>
    <t>doc-2039-author-4</t>
  </si>
  <si>
    <t>doc-2039-author-5</t>
  </si>
  <si>
    <t>doc-2039-author-2</t>
  </si>
  <si>
    <t>doc-2039-author-3</t>
  </si>
  <si>
    <t>doc-2039-author-6</t>
  </si>
  <si>
    <t>doc-2039-author-7</t>
  </si>
  <si>
    <t>/ITA_static/attachments/2039/present-acita-2012.pdf</t>
  </si>
  <si>
    <t>/ITA_static/images/papers/2039_paper.jpg</t>
  </si>
  <si>
    <t>doc-2039-link-1</t>
  </si>
  <si>
    <t>doc-2041-author-1</t>
  </si>
  <si>
    <t>doc-2041-author-2</t>
  </si>
  <si>
    <t>doc-2041-author-3</t>
  </si>
  <si>
    <t>doc-2041-author-4</t>
  </si>
  <si>
    <t>citation:doc-2041-01</t>
  </si>
  <si>
    <t>/ITA_static/attachments/2041/main_9.pdf</t>
  </si>
  <si>
    <t>/ITA_static/images/papers/2041_paper.jpg</t>
  </si>
  <si>
    <t>doc-2041-link-1</t>
  </si>
  <si>
    <t>Safe Query Processing for Pairwise Authorizations in Coalition Networks</t>
  </si>
  <si>
    <t>doc-2046-author-5</t>
  </si>
  <si>
    <t>doc-2046-author-4</t>
  </si>
  <si>
    <t>doc-2046-author-3</t>
  </si>
  <si>
    <t>doc-2046-author-2</t>
  </si>
  <si>
    <t>doc-2046-author-1</t>
  </si>
  <si>
    <t>/ITA_static/attachments/2046/safe-query-2nd.pdf</t>
  </si>
  <si>
    <t>/ITA_static/images/papers/2046_paper.jpg</t>
  </si>
  <si>
    <t>doc-2046-link-1</t>
  </si>
  <si>
    <t>doc-2046-date</t>
  </si>
  <si>
    <t>An Analysis Framework for Declarative Distributed Computing Applications</t>
  </si>
  <si>
    <t>doc-2051-author-4</t>
  </si>
  <si>
    <t>doc-2051-author-1</t>
  </si>
  <si>
    <t>doc-2051-author-2</t>
  </si>
  <si>
    <t>doc-2051-author-3</t>
  </si>
  <si>
    <t>citation:doc-2051-01</t>
  </si>
  <si>
    <t>/ITA_static/attachments/2051/main_10.pdf</t>
  </si>
  <si>
    <t>/ITA_static/images/papers/2051_paper.jpg</t>
  </si>
  <si>
    <t>doc-2051-link-1</t>
  </si>
  <si>
    <t>doc-2051-date</t>
  </si>
  <si>
    <t>doc-2052-author-3</t>
  </si>
  <si>
    <t>doc-2052-author-4</t>
  </si>
  <si>
    <t>doc-2052-author-1</t>
  </si>
  <si>
    <t>doc-2052-author-2</t>
  </si>
  <si>
    <t>citation:doc-2052-01</t>
  </si>
  <si>
    <t>/ITA_static/attachments/2052/main_11.pdf</t>
  </si>
  <si>
    <t>/ITA_static/images/papers/2052_paper.jpg</t>
  </si>
  <si>
    <t>doc-2052-link-1</t>
  </si>
  <si>
    <t>doc-2052-date</t>
  </si>
  <si>
    <t>Endhost-Based Shortest Path Routing in Dynamic Networks</t>
  </si>
  <si>
    <t>doc-2053-author-1</t>
  </si>
  <si>
    <t>doc-2053-author-4</t>
  </si>
  <si>
    <t>doc-2053-author-3</t>
  </si>
  <si>
    <t>doc-2053-author-2</t>
  </si>
  <si>
    <t>/ITA_static/attachments/2053/HeEtal12ACITA.sub_.pdf</t>
  </si>
  <si>
    <t>/ITA_static/images/papers/2053_paper.jpg</t>
  </si>
  <si>
    <t>doc-2053-link-1</t>
  </si>
  <si>
    <t>Multicast under constraints in coalition and command-and-control networks</t>
  </si>
  <si>
    <t>doc-2057a-author-1</t>
  </si>
  <si>
    <t>doc-2057a-author-2</t>
  </si>
  <si>
    <t>doc-2057a-author-3</t>
  </si>
  <si>
    <t>doc-2057a-author-4</t>
  </si>
  <si>
    <t>citation:doc-2057a-01</t>
  </si>
  <si>
    <t>/ITA_static/attachments/2057a/ACITA2012-multicast-submission.pdf</t>
  </si>
  <si>
    <t>doc-2057a-link-5</t>
  </si>
  <si>
    <t>doc-2057a-link-4</t>
  </si>
  <si>
    <t>doc-2057a-link-3</t>
  </si>
  <si>
    <t>doc-2057a-link-2</t>
  </si>
  <si>
    <t>doc-2057a-link-1</t>
  </si>
  <si>
    <t>A fluid model study of multipath communication in a hybrid network for a moving convoy</t>
  </si>
  <si>
    <t>doc-2059-author-4</t>
  </si>
  <si>
    <t>doc-2059-author-1</t>
  </si>
  <si>
    <t>doc-2059-author-2</t>
  </si>
  <si>
    <t>doc-2059-author-3</t>
  </si>
  <si>
    <t>/ITA_static/attachments/2059/submission.pdf</t>
  </si>
  <si>
    <t>/ITA_static/images/papers/2059_paper.jpg</t>
  </si>
  <si>
    <t>doc-2059-link-1</t>
  </si>
  <si>
    <t>Sampling Schedules for Minimum Latency Routing on a Dynamic Network with Imperfect Link State</t>
  </si>
  <si>
    <t>doc-2060-author-1</t>
  </si>
  <si>
    <t>doc-2060-author-6</t>
  </si>
  <si>
    <t>doc-2060-author-7</t>
  </si>
  <si>
    <t>doc-2060-author-8</t>
  </si>
  <si>
    <t>doc-2060-author-2</t>
  </si>
  <si>
    <t>doc-2060-author-3</t>
  </si>
  <si>
    <t>doc-2060-author-4</t>
  </si>
  <si>
    <t>doc-2060-author-5</t>
  </si>
  <si>
    <t>/ITA_static/attachments/2060/ACITA_P2T1_theory_1569612363.pdf</t>
  </si>
  <si>
    <t>/ITA_static/images/papers/2060_paper.jpg</t>
  </si>
  <si>
    <t>doc-2060-link-1</t>
  </si>
  <si>
    <t>doc-2060-date</t>
  </si>
  <si>
    <t>Measuring cellular networks: characterizing 3G, 4G, and path diversity</t>
  </si>
  <si>
    <t>doc-2062-author-2</t>
  </si>
  <si>
    <t>doc-2062-author-3</t>
  </si>
  <si>
    <t>doc-2062-author-1</t>
  </si>
  <si>
    <t>doc-2062-author-4</t>
  </si>
  <si>
    <t>/ITA_static/attachments/2062/4Gmeasure.pdf</t>
  </si>
  <si>
    <t>/ITA_static/images/papers/2062_paper.jpg</t>
  </si>
  <si>
    <t>doc-2062-link-1</t>
  </si>
  <si>
    <t>Network Coding for Facilitating Secrecy in Large Wireless Networks</t>
  </si>
  <si>
    <t>doc-2064-author-1</t>
  </si>
  <si>
    <t>doc-2064-author-3</t>
  </si>
  <si>
    <t>doc-2064-author-2</t>
  </si>
  <si>
    <t>doc-2064-author-5</t>
  </si>
  <si>
    <t>doc-2064-author-4</t>
  </si>
  <si>
    <t>/ITA_static/attachments/2064/ACITA_netcode.pdf</t>
  </si>
  <si>
    <t>/ITA_static/images/papers/2064_paper.jpg</t>
  </si>
  <si>
    <t>doc-2064-link-1</t>
  </si>
  <si>
    <t>Capacity of Hybrid Networks</t>
  </si>
  <si>
    <t>doc-2065-author-2</t>
  </si>
  <si>
    <t>doc-2065-author-1</t>
  </si>
  <si>
    <t>doc-2065-author-5</t>
  </si>
  <si>
    <t>doc-2065-author-4</t>
  </si>
  <si>
    <t>doc-2065-author-3</t>
  </si>
  <si>
    <t>/ITA_static/attachments/2065/ACITA_hybrid.pdf</t>
  </si>
  <si>
    <t>/ITA_static/images/papers/2065_paper.jpg</t>
  </si>
  <si>
    <t>doc-2065-link-1</t>
  </si>
  <si>
    <t>Topological Constraints on Identifying Additive Link metrics via end-to-end path measurements</t>
  </si>
  <si>
    <t>doc-2069-author-2</t>
  </si>
  <si>
    <t>doc-2069-author-1</t>
  </si>
  <si>
    <t>doc-2069-author-4</t>
  </si>
  <si>
    <t>doc-2069-author-3</t>
  </si>
  <si>
    <t>doc-2069-author-5</t>
  </si>
  <si>
    <t>/ITA_static/attachments/2069/net-tomo.pdf</t>
  </si>
  <si>
    <t>/ITA_static/images/papers/2069_paper.jpg</t>
  </si>
  <si>
    <t>doc-2069-link-1</t>
  </si>
  <si>
    <t>Calculation of the Center-of-Data in a Hypercube</t>
  </si>
  <si>
    <t>doc-2094a-author-1</t>
  </si>
  <si>
    <t>doc-2094a-author-3</t>
  </si>
  <si>
    <t>doc-2094a-author-2</t>
  </si>
  <si>
    <t>doc-2094a-author-4</t>
  </si>
  <si>
    <t>/ITA_static/attachments/2094/Calculation%20of%20the%20Center%20of%20Data%20in%20a%20Hypercube%20v0.4_letter.pdf</t>
  </si>
  <si>
    <t>/ITA_static/images/papers/2094_paper.jpg</t>
  </si>
  <si>
    <t>doc-2094a-link-1</t>
  </si>
  <si>
    <t>doc-2094a-date</t>
  </si>
  <si>
    <t>Opportunistic Scheduling in Hybrid Network Environments with Time Scale Differences</t>
  </si>
  <si>
    <t>doc-2103-author-1</t>
  </si>
  <si>
    <t>doc-2103-author-2</t>
  </si>
  <si>
    <t>/ITA_static/attachments/2103/paper6-short.pdf</t>
  </si>
  <si>
    <t>/ITA_static/images/papers/2103_paper.jpg</t>
  </si>
  <si>
    <t>doc-2103-link-1</t>
  </si>
  <si>
    <t>Resource Allocation and Scheduling in Multi-hop Hybrid Networks</t>
  </si>
  <si>
    <t>doc-2104-author-2</t>
  </si>
  <si>
    <t>doc-2104-author-1</t>
  </si>
  <si>
    <t>/ITA_static/attachments/2104/multihop_short6.pdf</t>
  </si>
  <si>
    <t>/ITA_static/images/papers/2104_paper.jpg</t>
  </si>
  <si>
    <t>doc-2104-link-1</t>
  </si>
  <si>
    <t>Extending the Kerberos Protocol for Distributed Data as a Service</t>
  </si>
  <si>
    <t>doc-2113a-author-2</t>
  </si>
  <si>
    <t>doc-2113a-author-3</t>
  </si>
  <si>
    <t>doc-2113a-author-1</t>
  </si>
  <si>
    <t>/ITA_static/attachments/2113/paper.v2.pdf</t>
  </si>
  <si>
    <t>/ITA_static/images/papers/2113_paper.jpg</t>
  </si>
  <si>
    <t>doc-2113a-link-1</t>
  </si>
  <si>
    <t>doc-2113a-date</t>
  </si>
  <si>
    <t>The Existence of Trusted Paths in Hybrid Networks</t>
  </si>
  <si>
    <t>doc-2128-author-5</t>
  </si>
  <si>
    <t>doc-2128-author-6</t>
  </si>
  <si>
    <t>doc-2128-author-3</t>
  </si>
  <si>
    <t>doc-2128-author-4</t>
  </si>
  <si>
    <t>doc-2128-author-1</t>
  </si>
  <si>
    <t>doc-2128-author-2</t>
  </si>
  <si>
    <t>/ITA_static/attachments/2128/The%20Existence%20of%20Trusted%20Paths%20in%20Hybrid%20Networks.pdf</t>
  </si>
  <si>
    <t>/ITA_static/images/papers/2128_paper.jpg</t>
  </si>
  <si>
    <t>doc-2128-link-1</t>
  </si>
  <si>
    <t>doc-2128-date</t>
  </si>
  <si>
    <t>A Comparative Study on Trusted Path Discovery in Two Algorithms</t>
  </si>
  <si>
    <t>doc-2129-author-7</t>
  </si>
  <si>
    <t>doc-2129-author-6</t>
  </si>
  <si>
    <t>doc-2129-author-5</t>
  </si>
  <si>
    <t>doc-2129-author-4</t>
  </si>
  <si>
    <t>doc-2129-author-3</t>
  </si>
  <si>
    <t>doc-2129-author-2</t>
  </si>
  <si>
    <t>doc-2129-author-1</t>
  </si>
  <si>
    <t>/ITA_static/attachments/2129/A%20Comparative%20Study%20on%20Trusted%20Path%20Discovery%20in%20Two%20Algorithms%20.pdf</t>
  </si>
  <si>
    <t>/ITA_static/attachments/2129/EtukThesis2015.pdf</t>
  </si>
  <si>
    <t>/ITA_static/images/papers/2129_paper.jpg</t>
  </si>
  <si>
    <t>doc-2129-link-1</t>
  </si>
  <si>
    <t>doc-2129-date</t>
  </si>
  <si>
    <t>Knowledge-based Sensor Security</t>
  </si>
  <si>
    <t>doc-2130-author-3</t>
  </si>
  <si>
    <t>doc-2130-author-2</t>
  </si>
  <si>
    <t>doc-2130-author-1</t>
  </si>
  <si>
    <t>/ITA_static/attachments/2130/location.pdf</t>
  </si>
  <si>
    <t>/ITA_static/images/papers/2130_paper.jpg</t>
  </si>
  <si>
    <t>doc-2130-link-1</t>
  </si>
  <si>
    <t>doc-2130-date</t>
  </si>
  <si>
    <t>High-Level Sharing Policies and their Effect on Sensor-Task Assignment</t>
  </si>
  <si>
    <t>doc-2132-author-2</t>
  </si>
  <si>
    <t>doc-2132-author-3</t>
  </si>
  <si>
    <t>doc-2132-author-1</t>
  </si>
  <si>
    <t>doc-2132-author-4</t>
  </si>
  <si>
    <t>/ITA_static/attachments/2132/1569637035.pdf</t>
  </si>
  <si>
    <t>/ITA_static/images/papers/2132_paper.jpg</t>
  </si>
  <si>
    <t>doc-2132-link-1</t>
  </si>
  <si>
    <t>Towards an Expression of Policy in Controlled English</t>
  </si>
  <si>
    <t>doc-2133a-author-1</t>
  </si>
  <si>
    <t>doc-2133a-author-3</t>
  </si>
  <si>
    <t>doc-2133a-author-2</t>
  </si>
  <si>
    <t>/ITA_static/attachments/2133/Towards%20an%20Expression%20of%20Policy%20in%20Controlled%20English.pdf</t>
  </si>
  <si>
    <t>/ITA_static/images/papers/2133_paper.jpg</t>
  </si>
  <si>
    <t>doc-2133a-link-1</t>
  </si>
  <si>
    <t>Safe query processing for pairwise authorizations in coalition networks</t>
  </si>
  <si>
    <t>doc-2137-author-2</t>
  </si>
  <si>
    <t>doc-2137-author-1</t>
  </si>
  <si>
    <t>doc-2137-author-4</t>
  </si>
  <si>
    <t>doc-2137-author-3</t>
  </si>
  <si>
    <t>doc-2137-author-5</t>
  </si>
  <si>
    <t>citation:doc-2137-01</t>
  </si>
  <si>
    <t>/ITA_static/attachments/2137/1569610193-Qiang-pairwise-security-querying.pdf</t>
  </si>
  <si>
    <t>/ITA_static/images/papers/2137_paper.jpg</t>
  </si>
  <si>
    <t>doc-2137-link-1</t>
  </si>
  <si>
    <t>doc-2137-date</t>
  </si>
  <si>
    <t>Distributed Query Planning in Coalition Networks</t>
  </si>
  <si>
    <t>doc-2138-author-7</t>
  </si>
  <si>
    <t>doc-2138-author-6</t>
  </si>
  <si>
    <t>doc-2138-author-1</t>
  </si>
  <si>
    <t>doc-2138-author-5</t>
  </si>
  <si>
    <t>doc-2138-author-4</t>
  </si>
  <si>
    <t>doc-2138-author-3</t>
  </si>
  <si>
    <t>doc-2138-author-2</t>
  </si>
  <si>
    <t>/ITA_static/attachments/2138/1569639473-gateway-short-ACITA 2012-final.pdf</t>
  </si>
  <si>
    <t>/ITA_static/images/papers/2138_paper.jpg</t>
  </si>
  <si>
    <t>doc-2138-link-1</t>
  </si>
  <si>
    <t>doc-2138-date</t>
  </si>
  <si>
    <t>Building Efficient Limited Scale-Free Overlay Topologies for Unstructured P2P Networks</t>
  </si>
  <si>
    <t>doc-2141a-author-2</t>
  </si>
  <si>
    <t>doc-2141a-author-1</t>
  </si>
  <si>
    <t>/ITA_static/attachments/2141/scale-free-12.pdf</t>
  </si>
  <si>
    <t>/ITA_static/images/papers/2141_paper.jpg</t>
  </si>
  <si>
    <t>doc-2141a-link-1</t>
  </si>
  <si>
    <t>Dynamic Multipath Routing of Multi-Priority Traffic in Wireless Sensor Networks</t>
  </si>
  <si>
    <t>doc-2144a-author-2</t>
  </si>
  <si>
    <t>doc-2144a-author-1</t>
  </si>
  <si>
    <t>/ITA_static/attachments/2144/multi-path.pdf</t>
  </si>
  <si>
    <t>/ITA_static/images/papers/2144_paper.jpg</t>
  </si>
  <si>
    <t>doc-2144a-link-1</t>
  </si>
  <si>
    <t>Trust-based Dynamic Service Composition in Tactical Networks</t>
  </si>
  <si>
    <t>doc-2146-author-3</t>
  </si>
  <si>
    <t>doc-2146-author-4</t>
  </si>
  <si>
    <t>doc-2146-author-5</t>
  </si>
  <si>
    <t>doc-2146-author-1</t>
  </si>
  <si>
    <t>doc-2146-author-2</t>
  </si>
  <si>
    <t>/ITA_static/attachments/2146/trust-based.pdf</t>
  </si>
  <si>
    <t>/ITA_static/images/papers/2146_paper.jpg</t>
  </si>
  <si>
    <t>doc-2146-link-1</t>
  </si>
  <si>
    <t>doc-2147a-author-1</t>
  </si>
  <si>
    <t>doc-2147a-author-2</t>
  </si>
  <si>
    <t>doc-2147a-author-3</t>
  </si>
  <si>
    <t>citation:doc-2147a-01</t>
  </si>
  <si>
    <t>/ITA_static/attachments/2147/utilizing-pcfgs.pdf</t>
  </si>
  <si>
    <t>/ITA_static/images/papers/2147_paper.jpg</t>
  </si>
  <si>
    <t>doc-2147a-link-1</t>
  </si>
  <si>
    <t>CoPing: Cooperative Probing of Path Performance for Gateway Selection in Hybrid Wireless Networks</t>
  </si>
  <si>
    <t>doc-2153a-author-4</t>
  </si>
  <si>
    <t>doc-2153a-author-5</t>
  </si>
  <si>
    <t>doc-2153a-author-1</t>
  </si>
  <si>
    <t>doc-2153a-author-2</t>
  </si>
  <si>
    <t>doc-2153a-author-3</t>
  </si>
  <si>
    <t>/ITA_static/attachments/2153/ACITA 2012-converted.pdf</t>
  </si>
  <si>
    <t>/ITA_static/images/papers/2153_paper.jpg</t>
  </si>
  <si>
    <t>doc-2153a-link-1</t>
  </si>
  <si>
    <t>doc-2153a-date</t>
  </si>
  <si>
    <t>Trust decision-making with controls</t>
  </si>
  <si>
    <t>doc-2168-author-3</t>
  </si>
  <si>
    <t>doc-2168-author-2</t>
  </si>
  <si>
    <t>doc-2168-author-1</t>
  </si>
  <si>
    <t>/ITA_static/attachments/2168/Burnett-Norman-Sycara.pdf</t>
  </si>
  <si>
    <t>/ITA_static/images/papers/2168_paper.jpg</t>
  </si>
  <si>
    <t>doc-2168-link-1</t>
  </si>
  <si>
    <t>Diagnosing Large-Scale Failures in Computer Networks</t>
  </si>
  <si>
    <t>doc-2171-author-2</t>
  </si>
  <si>
    <t>doc-2171-author-1</t>
  </si>
  <si>
    <t>doc-2171-author-5</t>
  </si>
  <si>
    <t>doc-2171-author-4</t>
  </si>
  <si>
    <t>doc-2171-author-3</t>
  </si>
  <si>
    <t>/ITA_static/attachments/2171/1569613893.pdf</t>
  </si>
  <si>
    <t>/ITA_static/images/papers/2171_paper.jpg</t>
  </si>
  <si>
    <t>doc-2171-link-1</t>
  </si>
  <si>
    <t>Temporal Subjective Logic</t>
  </si>
  <si>
    <t>doc-2173-author-3</t>
  </si>
  <si>
    <t>doc-2173-author-1</t>
  </si>
  <si>
    <t>doc-2173-author-2</t>
  </si>
  <si>
    <t>/ITA_static/attachments/2173/main_13.pdf</t>
  </si>
  <si>
    <t>/ITA_static/images/papers/2173_paper.jpg</t>
  </si>
  <si>
    <t>doc-2173-link-1</t>
  </si>
  <si>
    <t>doc-2174-author-1</t>
  </si>
  <si>
    <t>doc-2174-author-2</t>
  </si>
  <si>
    <t>citation:doc-2174-01</t>
  </si>
  <si>
    <t>/ITA_static/attachments/2174/main_15.pdf</t>
  </si>
  <si>
    <t>/ITA_static/images/papers/2174_paper.jpg</t>
  </si>
  <si>
    <t>doc-2174-link-1</t>
  </si>
  <si>
    <t>Towards a System for Managing Inferences with Distributed, Uncertain and Obfuscated Information</t>
  </si>
  <si>
    <t>doc-2175-author-2</t>
  </si>
  <si>
    <t>doc-2175-author-1</t>
  </si>
  <si>
    <t>doc-2175-author-4</t>
  </si>
  <si>
    <t>doc-2175-author-3</t>
  </si>
  <si>
    <t>doc-2175-author-5</t>
  </si>
  <si>
    <t>/ITA_static/attachments/2175/Exploitation of Obfuscated Information.pdf</t>
  </si>
  <si>
    <t>/ITA_static/images/papers/2175_paper.jpg</t>
  </si>
  <si>
    <t>Connectivity of Coalition Networks</t>
  </si>
  <si>
    <t>doc-2180-author-7</t>
  </si>
  <si>
    <t>doc-2180-author-6</t>
  </si>
  <si>
    <t>doc-2180-author-5</t>
  </si>
  <si>
    <t>doc-2180-author-4</t>
  </si>
  <si>
    <t>doc-2180-author-3</t>
  </si>
  <si>
    <t>doc-2180-author-2</t>
  </si>
  <si>
    <t>doc-2180-author-1</t>
  </si>
  <si>
    <t>/ITA_static/attachments/2180/coalition_connectivity.pdf</t>
  </si>
  <si>
    <t>/ITA_static/images/papers/2180_paper.jpg</t>
  </si>
  <si>
    <t>doc-2180-link-1</t>
  </si>
  <si>
    <t>Exploring Controlled English for representing knowledge in the Linguistic Knowledge Builder</t>
  </si>
  <si>
    <t>doc-2184-author-1</t>
  </si>
  <si>
    <t>doc-2184-author-2</t>
  </si>
  <si>
    <t>doc-2184-author-3</t>
  </si>
  <si>
    <t>doc-2184-author-4</t>
  </si>
  <si>
    <t>/ITA_static/attachments/2184/P4_dmott_ce_representing_knowledge_linguistic_builder.pdf</t>
  </si>
  <si>
    <t>/ITA_static/images/papers/2184_paper.jpg</t>
  </si>
  <si>
    <t>doc-2184-link-1</t>
  </si>
  <si>
    <t>Documenting Provenance with a Controlled Natural Language</t>
  </si>
  <si>
    <t>doc-2186-author-5</t>
  </si>
  <si>
    <t>doc-2186-author-4</t>
  </si>
  <si>
    <t>doc-2186-author-3</t>
  </si>
  <si>
    <t>doc-2186-author-2</t>
  </si>
  <si>
    <t>doc-2186-author-1</t>
  </si>
  <si>
    <t>/ITA_static/attachments/2186/P3_jibbotson_doc_provenance_cnl.pdf</t>
  </si>
  <si>
    <t>/ITA_static/images/papers/2186_paper.jpg</t>
  </si>
  <si>
    <t>doc-2186-link-1</t>
  </si>
  <si>
    <t>A brief exploratory overview of a hierarchically labelled geo-located network of nodes</t>
  </si>
  <si>
    <t>doc-2192-author-1</t>
  </si>
  <si>
    <t>doc-2192-author-2</t>
  </si>
  <si>
    <t>doc-2192-author-3</t>
  </si>
  <si>
    <t>/ITA_static/attachments/2192/netdataACITA 2012-embedfont.pdf</t>
  </si>
  <si>
    <t>/ITA_static/images/papers/2192_paper.jpg</t>
  </si>
  <si>
    <t>doc-2192-link-1</t>
  </si>
  <si>
    <t>doc-2195-author-4</t>
  </si>
  <si>
    <t>doc-2195-author-3</t>
  </si>
  <si>
    <t>doc-2195-author-2</t>
  </si>
  <si>
    <t>doc-2195-author-1</t>
  </si>
  <si>
    <t>doc-2195-author-5</t>
  </si>
  <si>
    <t>/ITA_static/attachments/2195/Optimizing%20Control%20Overhead%20for%20Power-aware%20%20Routing%20in%20Wireless%20Networks%20-%20ITA_Infocom_submission.pdf</t>
  </si>
  <si>
    <t>/ITA_static/images/papers/2195_paper.jpg</t>
  </si>
  <si>
    <t>doc-2195-link-1</t>
  </si>
  <si>
    <t>doc-2195-date</t>
  </si>
  <si>
    <t>Minimum Control Overhead for Power-aware Routing in Wireless Networks</t>
  </si>
  <si>
    <t>doc-2196-author-2</t>
  </si>
  <si>
    <t>doc-2196-author-3</t>
  </si>
  <si>
    <t>doc-2196-author-4</t>
  </si>
  <si>
    <t>doc-2196-author-1</t>
  </si>
  <si>
    <t>/ITA_static/attachments/2196/ITA_UMass_Roke_paper_short.pdf</t>
  </si>
  <si>
    <t>/ITA_static/images/papers/2196_paper.jpg</t>
  </si>
  <si>
    <t>doc-2196-link-1</t>
  </si>
  <si>
    <t>doc-2196-date</t>
  </si>
  <si>
    <t>doc-2238-author-3</t>
  </si>
  <si>
    <t>doc-2238-author-1</t>
  </si>
  <si>
    <t>doc-2238-author-2</t>
  </si>
  <si>
    <t>citation:doc-2238-01</t>
  </si>
  <si>
    <t>/ITA_static/attachments/2238/P5_pnovotny_fault_localization_manet_1.pdf</t>
  </si>
  <si>
    <t>/ITA_static/images/papers/2238_paper.jpg</t>
  </si>
  <si>
    <t>doc-2238-link-1</t>
  </si>
  <si>
    <t>A Working Implementation of Secure Keyword Search on Files Stored over Untrusted Servers</t>
  </si>
  <si>
    <t>doc-2439-author-1</t>
  </si>
  <si>
    <t>doc-2439-author-3</t>
  </si>
  <si>
    <t>doc-2439-author-2</t>
  </si>
  <si>
    <t>doc-2439-author-4</t>
  </si>
  <si>
    <t>/ITA_static/attachments/2439/P3.2_Gennaro_Working_implementation_secure_keyword_Demo Summary.pdf</t>
  </si>
  <si>
    <t>/ITA_static/images/papers/2439_paper.jpg</t>
  </si>
  <si>
    <t>doc-2439-link-2</t>
  </si>
  <si>
    <t>doc-2439-link-1</t>
  </si>
  <si>
    <t>doc-2439-date</t>
  </si>
  <si>
    <t>/ITA_static/attachments/2439/P3.2_Gennaro_Working_implementation_secure_keyword_Demo Poster.pdf</t>
  </si>
  <si>
    <t>/ITA_static/images/posters/2439_poster.jpg</t>
  </si>
  <si>
    <t>Collaborative Intelligence Analysis for Effective Decision Making</t>
  </si>
  <si>
    <t>doc-2479-author-10</t>
  </si>
  <si>
    <t>doc-2479-author-6</t>
  </si>
  <si>
    <t>doc-2479-author-7</t>
  </si>
  <si>
    <t>doc-2479-author-8</t>
  </si>
  <si>
    <t>doc-2479-author-9</t>
  </si>
  <si>
    <t>doc-2479-author-2</t>
  </si>
  <si>
    <t>doc-2479-author-3</t>
  </si>
  <si>
    <t>doc-2479-author-4</t>
  </si>
  <si>
    <t>doc-2479-author-5</t>
  </si>
  <si>
    <t>doc-2479-author-1</t>
  </si>
  <si>
    <t>/ITA_static/attachments/2479/Abstract_P6_3_0.pdf</t>
  </si>
  <si>
    <t>/ITA_static/images/papers/2479_paper.jpg</t>
  </si>
  <si>
    <t>doc-2479-link-1</t>
  </si>
  <si>
    <t>doc-2479-date</t>
  </si>
  <si>
    <t>On the benefits of argumentation schemes in deliberative dialogue for collaborative decision-making</t>
  </si>
  <si>
    <t>doc-2480-author-1</t>
  </si>
  <si>
    <t>doc-2480-author-2</t>
  </si>
  <si>
    <t>doc-2480-author-3</t>
  </si>
  <si>
    <t>/ITA_static/attachments/2480/AToniolo_Abstract.pdf</t>
  </si>
  <si>
    <t>/ITA_static/images/papers/2480_paper.jpg</t>
  </si>
  <si>
    <t>Using ACT-R to Model Collective Sensemaking in Military Coalition Environments</t>
  </si>
  <si>
    <t>doc-2490-author-3</t>
  </si>
  <si>
    <t>doc-2490-author-4</t>
  </si>
  <si>
    <t>doc-2490-author-5</t>
  </si>
  <si>
    <t>doc-2490-author-1</t>
  </si>
  <si>
    <t>doc-2490-author-2</t>
  </si>
  <si>
    <t>/ITA_static/attachments/2490/ITAAFM2013.pdf</t>
  </si>
  <si>
    <t>/ITA_static/images/papers/2490_paper.jpg</t>
  </si>
  <si>
    <t>Revisiting Mix-Zones for Location Information Flow Control</t>
  </si>
  <si>
    <t>doc-2492-author-4</t>
  </si>
  <si>
    <t>doc-2492-author-3</t>
  </si>
  <si>
    <t>doc-2492-author-2</t>
  </si>
  <si>
    <t>doc-2492-author-1</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</si>
  <si>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</si>
  <si>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/ITA_static/attachments/2492/road-mix.pdf</t>
  </si>
  <si>
    <t>/ITA_static/images/papers/2492_paper.jpg</t>
  </si>
  <si>
    <t>Policy Enabled Real-time Information Flow Control Across Multiple Administrative Domains</t>
  </si>
  <si>
    <t>doc-2494-author-5</t>
  </si>
  <si>
    <t>doc-2494-author-6</t>
  </si>
  <si>
    <t>doc-2494-author-3</t>
  </si>
  <si>
    <t>doc-2494-author-4</t>
  </si>
  <si>
    <t>doc-2494-author-1</t>
  </si>
  <si>
    <t>doc-2494-author-2</t>
  </si>
  <si>
    <t>/ITA_static/attachments/2494/ITA-ShortPaper-2013.pdf</t>
  </si>
  <si>
    <t>/ITA_static/images/papers/2494_paper.jpg</t>
  </si>
  <si>
    <t>Using the English Resource Grammar to extend fact extraction capabilities</t>
  </si>
  <si>
    <t>doc-2498-author-3</t>
  </si>
  <si>
    <t>doc-2498-author-4</t>
  </si>
  <si>
    <t>doc-2498-author-5</t>
  </si>
  <si>
    <t>doc-2498-author-1</t>
  </si>
  <si>
    <t>doc-2498-author-2</t>
  </si>
  <si>
    <t>/ITA_static/attachments/2498/FM13_FactExtract3.pdf</t>
  </si>
  <si>
    <t>/ITA_static/images/papers/2498_paper.jpg</t>
  </si>
  <si>
    <t>Exploring the use of Controlled English for communication with ACT-R agents</t>
  </si>
  <si>
    <t>doc-2499-author-1</t>
  </si>
  <si>
    <t>doc-2499-author-3</t>
  </si>
  <si>
    <t>doc-2499-author-2</t>
  </si>
  <si>
    <t>/ITA_static/attachments/2499/FM13_ACTR_CE_1.pdf</t>
  </si>
  <si>
    <t>/ITA_static/images/papers/2499_paper.jpg</t>
  </si>
  <si>
    <t>Demonstrating enhanced fact extraction capabilities using Controlled English</t>
  </si>
  <si>
    <t>doc-2500-author-5</t>
  </si>
  <si>
    <t>doc-2500-author-1</t>
  </si>
  <si>
    <t>doc-2500-author-2</t>
  </si>
  <si>
    <t>doc-2500-author-3</t>
  </si>
  <si>
    <t>doc-2500-author-4</t>
  </si>
  <si>
    <t>/ITA_static/attachments/2500/cedemoabstract2.pdf</t>
  </si>
  <si>
    <t>/ITA_static/images/papers/2500_paper.jpg</t>
  </si>
  <si>
    <t>Peer-to-Peer Ontological Reasoning in Military Coalition Data Networks</t>
  </si>
  <si>
    <t>doc-2501-author-1</t>
  </si>
  <si>
    <t>doc-2501-author-3</t>
  </si>
  <si>
    <t>doc-2501-author-2</t>
  </si>
  <si>
    <t>doc-2501-author-5</t>
  </si>
  <si>
    <t>doc-2501-author-4</t>
  </si>
  <si>
    <t>doc-2501-author-7</t>
  </si>
  <si>
    <t>doc-2501-author-6</t>
  </si>
  <si>
    <t>/ITA_static/attachments/2501/ACITA2013.pdf</t>
  </si>
  <si>
    <t>/ITA_static/images/papers/2501_paper.jpg</t>
  </si>
  <si>
    <t>Leveraging Controlled English at the Network Edge for Policy-Based Management of ISR Services</t>
  </si>
  <si>
    <t>doc-2503-author-4</t>
  </si>
  <si>
    <t>doc-2503-author-5</t>
  </si>
  <si>
    <t>doc-2503-author-6</t>
  </si>
  <si>
    <t>doc-2503-author-7</t>
  </si>
  <si>
    <t>doc-2503-author-1</t>
  </si>
  <si>
    <t>doc-2503-author-2</t>
  </si>
  <si>
    <t>doc-2503-author-3</t>
  </si>
  <si>
    <t>/ITA_static/attachments/2503/Leveraging%20Controlled%20English%20at%20the%20Network%20Edge%20for%20Policy-Based%20Management%20of%20ISR%20Services.pdf</t>
  </si>
  <si>
    <t>/ITA_static/images/papers/2503_paper.jpg</t>
  </si>
  <si>
    <t>Extending the NS-CTA RTD2D Platform to the Wireless Sensor Network Edge</t>
  </si>
  <si>
    <t>doc-2504-author-6</t>
  </si>
  <si>
    <t>doc-2504-author-5</t>
  </si>
  <si>
    <t>doc-2504-author-2</t>
  </si>
  <si>
    <t>doc-2504-author-1</t>
  </si>
  <si>
    <t>doc-2504-author-4</t>
  </si>
  <si>
    <t>doc-2504-author-3</t>
  </si>
  <si>
    <t>/ITA_static/attachments/2504/ITA-Demo-13-SingleColumn.pdf</t>
  </si>
  <si>
    <t>/ITA_static/images/papers/2504_paper.jpg</t>
  </si>
  <si>
    <t>CE-Based Policies Conflict Analysis for Sensor Services Management in Information Fabric</t>
  </si>
  <si>
    <t>doc-2505-author-7</t>
  </si>
  <si>
    <t>doc-2505-author-6</t>
  </si>
  <si>
    <t>doc-2505-author-5</t>
  </si>
  <si>
    <t>doc-2505-author-4</t>
  </si>
  <si>
    <t>doc-2505-author-3</t>
  </si>
  <si>
    <t>doc-2505-author-2</t>
  </si>
  <si>
    <t>doc-2505-author-1</t>
  </si>
  <si>
    <t>/ITA_static/attachments/2505/CE-Based%20Policies%20Conflict%20Analysis%20for%20Sensor%20Services%20Management%20in%20Information%20Fabric.pdf</t>
  </si>
  <si>
    <t>/ITA_static/images/papers/2505_paper.jpg</t>
  </si>
  <si>
    <t>Sources of Uncertainty in Facts Extracted from Natural Language</t>
  </si>
  <si>
    <t>doc-2508-author-3</t>
  </si>
  <si>
    <t>doc-2508-author-2</t>
  </si>
  <si>
    <t>doc-2508-author-1</t>
  </si>
  <si>
    <t>/ITA_static/attachments/2508/FM13_UncertaintyInNaturalLanguage.pdf</t>
  </si>
  <si>
    <t>/ITA_static/images/papers/2508_paper.jpg</t>
  </si>
  <si>
    <t>Decentralized Policy Confidentiality Preserving Query Planning in Coalition Networks</t>
  </si>
  <si>
    <t>doc-2513-author-2</t>
  </si>
  <si>
    <t>doc-2513-author-1</t>
  </si>
  <si>
    <t>doc-2513-author-4</t>
  </si>
  <si>
    <t>doc-2513-author-3</t>
  </si>
  <si>
    <t>/ITA_static/attachments/2513/Decentralized%20Policy%20Confidentiality%20Preserving%20Query%20Planning%20in%20Coalition%20Networks.pdf</t>
  </si>
  <si>
    <t>/ITA_static/images/papers/2513_paper.jpg</t>
  </si>
  <si>
    <t>Efficient Multicast in Hybrid Wireless Networks</t>
  </si>
  <si>
    <t>doc-2515-author-5</t>
  </si>
  <si>
    <t>doc-2515-author-1</t>
  </si>
  <si>
    <t>doc-2515-author-2</t>
  </si>
  <si>
    <t>doc-2515-author-3</t>
  </si>
  <si>
    <t>doc-2515-author-4</t>
  </si>
  <si>
    <t>/ITA_static/attachments/2515/hybrid-multicast-final.pdf</t>
  </si>
  <si>
    <t>/ITA_static/images/papers/2515_paper.jpg</t>
  </si>
  <si>
    <t>Enhancing Specification and Analysis of Declarative Distributed Computing and Comparison with Existing Approaches</t>
  </si>
  <si>
    <t>doc-2517-author-1</t>
  </si>
  <si>
    <t>doc-2517-author-2</t>
  </si>
  <si>
    <t>doc-2517-author-3</t>
  </si>
  <si>
    <t>doc-2517-author-4</t>
  </si>
  <si>
    <t>/ITA_static/attachments/2517/Task2.2LongPaper.pdf</t>
  </si>
  <si>
    <t>/ITA_static/images/papers/2517_paper.jpg</t>
  </si>
  <si>
    <t>A simulation environment for distributed applications</t>
  </si>
  <si>
    <t>doc-2518-author-1</t>
  </si>
  <si>
    <t>doc-2518-author-2</t>
  </si>
  <si>
    <t>doc-2518-author-3</t>
  </si>
  <si>
    <t>doc-2518-author-4</t>
  </si>
  <si>
    <t>doc-2518-author-5</t>
  </si>
  <si>
    <t>doc-2518-author-6</t>
  </si>
  <si>
    <t>/ITA_static/attachments/2518/SimulationDemo.pdf</t>
  </si>
  <si>
    <t>/ITA_static/images/papers/2518_paper.jpg</t>
  </si>
  <si>
    <t>Andrei Petric, Jiefei Ma, David Wood, Frank Le, Alessandra Russo and Jorge Lobo</t>
  </si>
  <si>
    <t>Distributed Pattern Matching using Declarative Networking Framework</t>
  </si>
  <si>
    <t>doc-2520-author-2</t>
  </si>
  <si>
    <t>doc-2520-author-1</t>
  </si>
  <si>
    <t>doc-2520-author-4</t>
  </si>
  <si>
    <t>doc-2520-author-3</t>
  </si>
  <si>
    <t>doc-2520-author-5</t>
  </si>
  <si>
    <t>/ITA_static/attachments/2520/P2.2_Russo_Enhancing spec and Analysis_Long Paper copy.pdf</t>
  </si>
  <si>
    <t>/ITA_static/images/papers/2520_paper.jpg</t>
  </si>
  <si>
    <t>Jiefei Ma, David Wood, Frank Le, Alessandra Russo, Jorge Lobo</t>
  </si>
  <si>
    <t>Security-aware Application Placement in a Mobile Micro-cloud</t>
  </si>
  <si>
    <t>doc-2522-author-1</t>
  </si>
  <si>
    <t>doc-2522-author-2</t>
  </si>
  <si>
    <t>doc-2522-author-3</t>
  </si>
  <si>
    <t>doc-2522-author-4</t>
  </si>
  <si>
    <t>/ITA_static/attachments/2522/P2.1_Wang_Security-aware Application Placement_Short Paper.pdf</t>
  </si>
  <si>
    <t>/ITA_static/images/papers/2522_paper.jpg</t>
  </si>
  <si>
    <t>Shiqiang Wang, Murtaza Zafer, Kin K. Leung, Ting He</t>
  </si>
  <si>
    <t>Mobile Micro-Cloud: Application Classification, Mapping, and Deployment</t>
  </si>
  <si>
    <t>doc-2523-author-7</t>
  </si>
  <si>
    <t>doc-2523-author-6</t>
  </si>
  <si>
    <t>doc-2523-author-8</t>
  </si>
  <si>
    <t>doc-2523-author-3</t>
  </si>
  <si>
    <t>doc-2523-author-2</t>
  </si>
  <si>
    <t>doc-2523-author-5</t>
  </si>
  <si>
    <t>doc-2523-author-4</t>
  </si>
  <si>
    <t>doc-2523-author-1</t>
  </si>
  <si>
    <t>/ITA_static/attachments/2523/P2.1_Ganti_Mobile_Micro-cloud_Long Paper.pdf</t>
  </si>
  <si>
    <t>/ITA_static/images/papers/2523_paper.jpg</t>
  </si>
  <si>
    <t>Shiqiang Wang, Guan-Hua Tu, Raghu Ganti, Ting He, Kin Leung, Howard Tripp, Katy Warr, and Murtaza Zafer</t>
  </si>
  <si>
    <t>INCBM-TREE : Outsourcing Big Stream with Authenticated Freshness</t>
  </si>
  <si>
    <t>doc-2542-author-4</t>
  </si>
  <si>
    <t>doc-2542-author-3</t>
  </si>
  <si>
    <t>doc-2542-author-5</t>
  </si>
  <si>
    <t>doc-2542-author-2</t>
  </si>
  <si>
    <t>doc-2542-author-1</t>
  </si>
  <si>
    <t>citation:doc-2542-01</t>
  </si>
  <si>
    <t>/ITA_static/attachments/2542/ITA_P23_short_paper.pdf</t>
  </si>
  <si>
    <t>/ITA_static/images/papers/2542_paper.jpg</t>
  </si>
  <si>
    <t>/ITA_static/attachments/2542/ITA_P23_short_paper_poster.pdf</t>
  </si>
  <si>
    <t>/ITA_static/images/posters/2542_poster.jpg</t>
  </si>
  <si>
    <t>Yuzhe Tang, Ting Wang, Xin Hu, Reiner Sailer, Peter Pietzuch</t>
  </si>
  <si>
    <t>Adaptive Data Stream Processing for Hybrid Coalition Networks: Challenges and Initial Solutions</t>
  </si>
  <si>
    <t>doc-2543-author-3</t>
  </si>
  <si>
    <t>doc-2543-author-2</t>
  </si>
  <si>
    <t>doc-2543-author-1</t>
  </si>
  <si>
    <t>doc-2543-author-6</t>
  </si>
  <si>
    <t>doc-2543-author-5</t>
  </si>
  <si>
    <t>doc-2543-author-4</t>
  </si>
  <si>
    <t>/ITA_static/attachments/2543/ITA_P23_long_paper.pdf</t>
  </si>
  <si>
    <t>/ITA_static/images/papers/2543_paper.jpg</t>
  </si>
  <si>
    <t>/ITA_static/attachments/2543/ITA_P23_long_paper_poster.pdf</t>
  </si>
  <si>
    <t>/ITA_static/images/posters/2543_poster.jpg</t>
  </si>
  <si>
    <t>Jim Kurose, Dan O'Keeffe, Peter Pietzuch, Theodoros Salonidis, Anand Seetharam, Don Towsley</t>
  </si>
  <si>
    <t>Location Information Flow Control in Coalition Networks</t>
  </si>
  <si>
    <t>doc-2567-author-2</t>
  </si>
  <si>
    <t>doc-2567-author-3</t>
  </si>
  <si>
    <t>doc-2567-author-1</t>
  </si>
  <si>
    <t>/ITA_static/images/papers/2567_paper.jpg</t>
  </si>
  <si>
    <t>S. Arunkumar, M. Srivatsa and M. Hicks</t>
  </si>
  <si>
    <t>doc-2569c-author-6</t>
  </si>
  <si>
    <t>doc-2569c-author-5</t>
  </si>
  <si>
    <t>doc-2569c-author-2</t>
  </si>
  <si>
    <t>doc-2569c-author-1</t>
  </si>
  <si>
    <t>doc-2569c-author-4</t>
  </si>
  <si>
    <t>doc-2569c-author-3</t>
  </si>
  <si>
    <t>citation:doc-2569c-01</t>
  </si>
  <si>
    <t>/ITA_static/attachments/2569c/ita_fall2014_v1a.pdf</t>
  </si>
  <si>
    <t>/ITA_static/attachments/2569c/ita_spie2014_v2a.pdf</t>
  </si>
  <si>
    <t>/ITA_static/attachments/2569c/ITA Fall Meeting 2014_Poster_P4.3_long.doc</t>
  </si>
  <si>
    <t>A Preece, C Gwilliams, C Parizas, D Pizzocaro, D Braines, J Z Bakdash</t>
  </si>
  <si>
    <t>Localizing Network Problems in Tactical Hybrid Wireless Networks</t>
  </si>
  <si>
    <t>doc-2575-author-3</t>
  </si>
  <si>
    <t>doc-2575-author-4</t>
  </si>
  <si>
    <t>doc-2575-author-5</t>
  </si>
  <si>
    <t>doc-2575-author-1</t>
  </si>
  <si>
    <t>doc-2575-author-2</t>
  </si>
  <si>
    <t>/ITA_static/attachments/2575/P5.1_Zafer_Localizing_network_Short%20Paper_0.pdf</t>
  </si>
  <si>
    <t>/ITA_static/images/papers/2575_paper.jpg</t>
  </si>
  <si>
    <t>M. Zafer, B. J. Ko, K.-W. Lee, P. Novotny, A. L. Wolf</t>
  </si>
  <si>
    <t>Data Stream Processing for Hybrid Coalition Networks (HCNs): Demo</t>
  </si>
  <si>
    <t>doc-2583-author-2</t>
  </si>
  <si>
    <t>doc-2583-author-3</t>
  </si>
  <si>
    <t>doc-2583-author-1</t>
  </si>
  <si>
    <t>/ITA_static/images/papers/2583_paper.jpg</t>
  </si>
  <si>
    <t>ABM Musa, Theodoros Salonidis, Seraphin Calo</t>
  </si>
  <si>
    <t>doc-2593-author-5</t>
  </si>
  <si>
    <t>doc-2593-author-3</t>
  </si>
  <si>
    <t>doc-2593-author-4</t>
  </si>
  <si>
    <t>doc-2593-author-1</t>
  </si>
  <si>
    <t>doc-2593-author-2</t>
  </si>
  <si>
    <t>/ITA_static/attachments/2593/PathConstruction-Ma.pdf</t>
  </si>
  <si>
    <t>/ITA_static/images/papers/2593_paper.jpg</t>
  </si>
  <si>
    <t>Liang Ma, Ting He, Kin K Leung, Don Towsley, and Ananthram Swami</t>
  </si>
  <si>
    <t>doc-2594-author-1</t>
  </si>
  <si>
    <t>doc-2594-author-2</t>
  </si>
  <si>
    <t>doc-2594-author-3</t>
  </si>
  <si>
    <t>doc-2594-author-4</t>
  </si>
  <si>
    <t>doc-2594-author-5</t>
  </si>
  <si>
    <t>citation:doc-2594-01</t>
  </si>
  <si>
    <t>/ITA_static/attachments/2594/AFCshort-Ma.pdf</t>
  </si>
  <si>
    <t>/ITA_static/images/papers/2594_paper.jpg</t>
  </si>
  <si>
    <t>Liang Ma, Ting He, Kin K Leung, Ananthram Swami, and Don Towsley</t>
  </si>
  <si>
    <t>Measurement Design Framework for Network Tomography Using Fisher Information</t>
  </si>
  <si>
    <t>doc-2595-author-2</t>
  </si>
  <si>
    <t>doc-2595-author-1</t>
  </si>
  <si>
    <t>doc-2595-author-4</t>
  </si>
  <si>
    <t>doc-2595-author-3</t>
  </si>
  <si>
    <t>doc-2595-author-6</t>
  </si>
  <si>
    <t>doc-2595-author-5</t>
  </si>
  <si>
    <t>/ITA_static/attachments/2595/LiuEtal13AFMshort.pdf</t>
  </si>
  <si>
    <t>/ITA_static/images/papers/2595_paper.jpg</t>
  </si>
  <si>
    <t>Chang Liu, Ting He, Ananthram Swami, Don Towsley, Theodoros Salonidis, and Kin K Leung</t>
  </si>
  <si>
    <t>doc-2596-author-5</t>
  </si>
  <si>
    <t>doc-2596-author-4</t>
  </si>
  <si>
    <t>doc-2596-author-3</t>
  </si>
  <si>
    <t>doc-2596-author-2</t>
  </si>
  <si>
    <t>doc-2596-author-6</t>
  </si>
  <si>
    <t>doc-2596-author-1</t>
  </si>
  <si>
    <t>citation:doc-2596-01</t>
  </si>
  <si>
    <t>/ITA_static/attachments/2596/P1.2_Chen_Measurement-based_study_Long%20Paper_0.pdf</t>
  </si>
  <si>
    <t>/ITA_static/images/papers/2596_paper.jpg</t>
  </si>
  <si>
    <t>Yung-Chih Chen, Yeon-sup Lim, Richard J. Gibbens, Erich M. Nahum, Ramin Khalili, Don Towsley</t>
  </si>
  <si>
    <t>doc-2597-author-1</t>
  </si>
  <si>
    <t>doc-2597-author-2</t>
  </si>
  <si>
    <t>doc-2597-author-3</t>
  </si>
  <si>
    <t>doc-2597-author-4</t>
  </si>
  <si>
    <t>doc-2597-author-5</t>
  </si>
  <si>
    <t>citation:doc-2597-01</t>
  </si>
  <si>
    <t>/ITA_static/attachments/2597/P1.2_Lim_Cross-Layer_Path%20Short%20Paper_0.pdf</t>
  </si>
  <si>
    <t>/ITA_static/images/papers/2597_paper.jpg</t>
  </si>
  <si>
    <t>Yeon-sup Lim, Yung-Chih Chen, Erich M. Nahum, Don Towsley, Kang-Won Lee</t>
  </si>
  <si>
    <t>Cognitive Architectures and Virtual Worlds: Integrating ACT-R with the XNA Framework</t>
  </si>
  <si>
    <t>doc-2745-author-1</t>
  </si>
  <si>
    <t>doc-2745-author-3</t>
  </si>
  <si>
    <t>doc-2745-author-2</t>
  </si>
  <si>
    <t>/ITA_static/attachments/2745/ITAAFM%20XNAv3.pdf</t>
  </si>
  <si>
    <t>/ITA_static/images/papers/2745_paper.jpg</t>
  </si>
  <si>
    <t>Paul Smart, Katia Sycara and Christian Lebiere</t>
  </si>
  <si>
    <t>Socially-Distributed Cognition and Cognitive Architectures: Towards an ACT-R-Based Cognitive Social Simulation Capability</t>
  </si>
  <si>
    <t>doc-2746-author-3</t>
  </si>
  <si>
    <t>doc-2746-author-1</t>
  </si>
  <si>
    <t>doc-2746-author-2</t>
  </si>
  <si>
    <t>/ITA_static/attachments/2746/ITAAFM%20Team%20Cognitionv8.pdf</t>
  </si>
  <si>
    <t>/ITA_static/images/papers/2746_paper.jpg</t>
  </si>
  <si>
    <t>Paul Smart, Yuqing Tang, Paul Stone, et al.</t>
  </si>
  <si>
    <t>Challenges solved and unsolved in Fact Extraction from Natural Language</t>
  </si>
  <si>
    <t>doc-2748-author-2</t>
  </si>
  <si>
    <t>doc-2748-author-1</t>
  </si>
  <si>
    <t>doc-2748-author-4</t>
  </si>
  <si>
    <t>doc-2748-author-3</t>
  </si>
  <si>
    <t>doc-2748-author-5</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</si>
  <si>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</si>
  <si>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/ITA_static/attachments/2748/nlchallenges_FINAL.docx</t>
  </si>
  <si>
    <t>/ITA_static/images/papers/2748_paper.jpg</t>
  </si>
  <si>
    <t>/ITA_static/attachments/2748/cenl_poster_2_0.doc</t>
  </si>
  <si>
    <t>Mott, D., Poteet, S., Xue, P., Kao, A., Copestake, A. &amp; Giammanco, C</t>
  </si>
  <si>
    <t>/ITA_static/attachments/2748/T2_demo_1.doc</t>
  </si>
  <si>
    <t>Representing Natural Language Expressions of Uncertainty in CE</t>
  </si>
  <si>
    <t>doc-2753-author-5</t>
  </si>
  <si>
    <t>doc-2753-author-4</t>
  </si>
  <si>
    <t>doc-2753-author-3</t>
  </si>
  <si>
    <t>doc-2753-author-2</t>
  </si>
  <si>
    <t>doc-2753-author-1</t>
  </si>
  <si>
    <t>/ITA_static/attachments/2753/Uncertainty%20in%20CE_ITACS2014_ShortPaper_final.pdf</t>
  </si>
  <si>
    <t>/ITA_static/images/papers/2753_paper.jpg</t>
  </si>
  <si>
    <t>Xue, P., Poteet, S., Mott, D., Giammanco, C., Kao, A.</t>
  </si>
  <si>
    <t>Investigating the use of distributional semantics to expand domain vocabulary</t>
  </si>
  <si>
    <t>doc-2754-author-1</t>
  </si>
  <si>
    <t>doc-2754-author-2</t>
  </si>
  <si>
    <t>doc-2754-author-3</t>
  </si>
  <si>
    <t>/ITA_static/attachments/2754/ita14_semantics.pdf</t>
  </si>
  <si>
    <t>/ITA_static/images/papers/2754_paper.jpg</t>
  </si>
  <si>
    <t>O Seaghdha, D, Copestake, A. &amp; Mott, D</t>
  </si>
  <si>
    <t>Reasoning under Uncertainty in Controlled English: an Argumentation-based Perspective</t>
  </si>
  <si>
    <t>doc-2756-author-3</t>
  </si>
  <si>
    <t>doc-2756-author-2</t>
  </si>
  <si>
    <t>doc-2756-author-1</t>
  </si>
  <si>
    <t>doc-2756-author-6</t>
  </si>
  <si>
    <t>doc-2756-author-5</t>
  </si>
  <si>
    <t>doc-2756-author-4</t>
  </si>
  <si>
    <t>/ITA_static/attachments/2756/Cerutti-etal-ITA-AFM 2014-Short-CE-Arg.pdf</t>
  </si>
  <si>
    <t>/ITA_static/images/papers/2756_paper.jpg</t>
  </si>
  <si>
    <t>Federico Cerutti, David Mott, Dave Braines, Timothy J. Norman, Nir Oren, Stephen Pipes</t>
  </si>
  <si>
    <t>Beyond the graph: Telling the story with PROV and Controlled English</t>
  </si>
  <si>
    <t>doc-2760-author-3</t>
  </si>
  <si>
    <t>doc-2760-author-2</t>
  </si>
  <si>
    <t>doc-2760-author-1</t>
  </si>
  <si>
    <t>/ITA_static/attachments/2760/dr_AFM 2014.pdf</t>
  </si>
  <si>
    <t>/ITA_static/images/papers/2760_paper.jpg</t>
  </si>
  <si>
    <t>Richardson, D.P., Moreau, L., Mott, D.</t>
  </si>
  <si>
    <t>Applying Human-Information Interaction Techniques to Assess Community Impacts of the 2014 NATO Summit</t>
  </si>
  <si>
    <t>doc-2762-author-5</t>
  </si>
  <si>
    <t>doc-2762-author-6</t>
  </si>
  <si>
    <t>doc-2762-author-3</t>
  </si>
  <si>
    <t>doc-2762-author-4</t>
  </si>
  <si>
    <t>doc-2762-author-7</t>
  </si>
  <si>
    <t>doc-2762-author-8</t>
  </si>
  <si>
    <t>doc-2762-author-1</t>
  </si>
  <si>
    <t>doc-2762-author-2</t>
  </si>
  <si>
    <t>/ITA_static/attachments/2762/nato_fall2014_v2.pdf</t>
  </si>
  <si>
    <t>/ITA_static/images/papers/2762_paper.jpg</t>
  </si>
  <si>
    <t>/ITA_static/attachments/2762/ITA Fall Meeting 2014_Poster_P4.3_short.doc</t>
  </si>
  <si>
    <t>A Preece, W Webberley, I Spasic, M Innes, C Roberts, S Tucker, D Braines, D Shaw</t>
  </si>
  <si>
    <t>/ITA_static/attachments/2762/ITA Fall Meeting 2014_Poster_P4.3_demo.doc</t>
  </si>
  <si>
    <t>Modeling Uncertainty in Controlled Natural Language for Crowdsourcing</t>
  </si>
  <si>
    <t>doc-2763-author-3</t>
  </si>
  <si>
    <t>doc-2763-author-2</t>
  </si>
  <si>
    <t>doc-2763-author-1</t>
  </si>
  <si>
    <t>doc-2763-author-4</t>
  </si>
  <si>
    <t>/ITA_static/attachments/2763/Modeling_Uncertainty_Short_Paper.pdf</t>
  </si>
  <si>
    <t>/ITA_static/images/papers/2763_paper.jpg</t>
  </si>
  <si>
    <t>/ITA_static/attachments/2763/Modeling_Uncertainty_Poster.pdf</t>
  </si>
  <si>
    <t>/ITA_static/images/posters/2763_poster.jpg</t>
  </si>
  <si>
    <t>R W Ouyang, D Braines, A Preece, M Srivastava</t>
  </si>
  <si>
    <t>Ontology-Based Data Access over Subjective Ontologies</t>
  </si>
  <si>
    <t>doc-2767-author-1</t>
  </si>
  <si>
    <t>doc-2767-author-3</t>
  </si>
  <si>
    <t>doc-2767-author-2</t>
  </si>
  <si>
    <t>doc-2767-author-5</t>
  </si>
  <si>
    <t>doc-2767-author-4</t>
  </si>
  <si>
    <t>doc-2767-author-6</t>
  </si>
  <si>
    <t>/ITA_static/attachments/2767/Long_Paper_P6.2.pdf</t>
  </si>
  <si>
    <t>/ITA_static/images/papers/2767_paper.jpg</t>
  </si>
  <si>
    <t>Jhonatan Garcia, Achille Fokouey, Jeff Z. Pan, Katia Sycaraz, Yuqing Tang and Federico Cerutti</t>
  </si>
  <si>
    <t>Managing Information Sharing in Coalitions through Credible Obfuscation</t>
  </si>
  <si>
    <t>doc-2770-author-4</t>
  </si>
  <si>
    <t>doc-2770-author-5</t>
  </si>
  <si>
    <t>doc-2770-author-6</t>
  </si>
  <si>
    <t>doc-2770-author-7</t>
  </si>
  <si>
    <t>doc-2770-author-1</t>
  </si>
  <si>
    <t>doc-2770-author-2</t>
  </si>
  <si>
    <t>doc-2770-author-3</t>
  </si>
  <si>
    <t>doc-2770-author-10</t>
  </si>
  <si>
    <t>doc-2770-author-8</t>
  </si>
  <si>
    <t>doc-2770-author-9</t>
  </si>
  <si>
    <t>/ITA_static/attachments/2770/ITA_AFM2014_T6_1_Long.pdf</t>
  </si>
  <si>
    <t>/ITA_static/images/papers/2770_paper.jpg</t>
  </si>
  <si>
    <t>Federico Cerutti, Supriyo Chakraborty, Geeth de Mel, Lance Kaplan, Timothy J. Norman, Nir Oren, Stephen Pipes, Murat Sensoy, Mani Srivastava, and Paul Sullivan</t>
  </si>
  <si>
    <t>Optimal Monitor Selection using Measurement Correlation</t>
  </si>
  <si>
    <t>doc-2772-author-4</t>
  </si>
  <si>
    <t>doc-2772-author-3</t>
  </si>
  <si>
    <t>doc-2772-author-2</t>
  </si>
  <si>
    <t>doc-2772-author-1</t>
  </si>
  <si>
    <t>/ITA_static/attachments/2772/ITA%20Fall%20submission.pdf</t>
  </si>
  <si>
    <t>/ITA_static/images/papers/2772_paper.jpg</t>
  </si>
  <si>
    <t>S. Silvestri, R. Urgahonkar, M. Zafer, B. J. Ko</t>
  </si>
  <si>
    <t>On the Impacts of Information Sharing</t>
  </si>
  <si>
    <t>doc-2774-author-2</t>
  </si>
  <si>
    <t>doc-2774-author-3</t>
  </si>
  <si>
    <t>doc-2774-author-1</t>
  </si>
  <si>
    <t>/ITA_static/attachments/2774/impacts-information-sharing.pdf</t>
  </si>
  <si>
    <t>/ITA_static/images/papers/2774_paper.jpg</t>
  </si>
  <si>
    <t>Yuqing Tang, Federico Cerutti, and Nir Oren</t>
  </si>
  <si>
    <t>Inference Management in the Experimentation Framework</t>
  </si>
  <si>
    <t>doc-2775-author-3</t>
  </si>
  <si>
    <t>doc-2775-author-2</t>
  </si>
  <si>
    <t>doc-2775-author-1</t>
  </si>
  <si>
    <t>/ITA_static/attachments/2775/CR%20ITA_AFM 2014_ShortArchitecture.pdf</t>
  </si>
  <si>
    <t>/ITA_static/images/papers/2775_paper.jpg</t>
  </si>
  <si>
    <t>Stephen Pipes, Federico Cerutti, Supriyo Chakraborty</t>
  </si>
  <si>
    <t>On Markov Argumentation Random Fields</t>
  </si>
  <si>
    <t>doc-2779-author-2</t>
  </si>
  <si>
    <t>doc-2779-author-1</t>
  </si>
  <si>
    <t>doc-2779-author-4</t>
  </si>
  <si>
    <t>doc-2779-author-3</t>
  </si>
  <si>
    <t>doc-2779-author-6</t>
  </si>
  <si>
    <t>doc-2779-author-5</t>
  </si>
  <si>
    <t>/ITA_static/attachments/2779/main_24.pdf</t>
  </si>
  <si>
    <t>/ITA_static/images/papers/2779_paper.jpg</t>
  </si>
  <si>
    <t>Yuqing Tang , Nir Oren, Alice Toniolo , Jeff Z. Pan , Achille Fokoue, and Katia Sycara</t>
  </si>
  <si>
    <t>Civil-Military Domain Modeling in Controlled English</t>
  </si>
  <si>
    <t>doc-2780-author-2</t>
  </si>
  <si>
    <t>doc-2780-author-1</t>
  </si>
  <si>
    <t>doc-2780-author-3</t>
  </si>
  <si>
    <t>/ITA_static/attachments/2780/Civil-Military Domain_ITAAFM14_FinalShortPaper.pdf</t>
  </si>
  <si>
    <t>/ITA_static/images/papers/2780_paper.jpg</t>
  </si>
  <si>
    <t>/ITA_static/attachments/2780/Civil-Military Domain_ITAAFM14_ShortPaperPoster.pdf</t>
  </si>
  <si>
    <t>/ITA_static/images/posters/2780_poster.jpg</t>
  </si>
  <si>
    <t>Giammanco, C., Mott, D., McGowan, R.</t>
  </si>
  <si>
    <t>Practical Applications of Controlled English in a Tactical Environment</t>
  </si>
  <si>
    <t>doc-2781-author-2</t>
  </si>
  <si>
    <t>doc-2781-author-3</t>
  </si>
  <si>
    <t>doc-2781-author-1</t>
  </si>
  <si>
    <t>doc-2781-author-4</t>
  </si>
  <si>
    <t>/ITA_static/attachments/2781/ITA Short Paper, Shares_Thiess.docx</t>
  </si>
  <si>
    <t>/ITA_static/images/papers/2781_paper.jpg</t>
  </si>
  <si>
    <t>/ITA_static/attachments/2781/ITA Poster, Shares_Thiess.doc</t>
  </si>
  <si>
    <t>Thiess, J., Shares, M., Braines, D., Ibbotson, J.</t>
  </si>
  <si>
    <t>doc-2783-author-7</t>
  </si>
  <si>
    <t>doc-2783-author-6</t>
  </si>
  <si>
    <t>doc-2783-author-3</t>
  </si>
  <si>
    <t>doc-2783-author-2</t>
  </si>
  <si>
    <t>doc-2783-author-5</t>
  </si>
  <si>
    <t>doc-2783-author-4</t>
  </si>
  <si>
    <t>doc-2783-author-1</t>
  </si>
  <si>
    <t>citation:doc-2783-01</t>
  </si>
  <si>
    <t>/ITA_static/attachments/2783/ILPPlanningPaper.pdf</t>
  </si>
  <si>
    <t>/ITA_static/images/papers/2783_paper.jpg</t>
  </si>
  <si>
    <t>Achille Fokoue, Mihaela Bornea, Julian Dolby, Kavitha Srinivas, Yuqing Tang, Katia Sycara, and Jeff Z. Pan</t>
  </si>
  <si>
    <t>Dynamic Service Placement in Hybrid Wireless Networks</t>
  </si>
  <si>
    <t>doc-2784-author-1</t>
  </si>
  <si>
    <t>doc-2784-author-2</t>
  </si>
  <si>
    <t>doc-2784-author-3</t>
  </si>
  <si>
    <t>doc-2784-author-4</t>
  </si>
  <si>
    <t>/ITA_static/attachments/2784/main_26.pdf</t>
  </si>
  <si>
    <t>/ITA_static/images/papers/2784_paper.jpg</t>
  </si>
  <si>
    <t>Petr Novotny, Rahul Urgaonkar, Alexander L. Wolf, Bongjun Ko</t>
  </si>
  <si>
    <t>Dynamic Multi-Layer Management of Service Based Systems in Hybrid Wireless Networks</t>
  </si>
  <si>
    <t>doc-2785-author-1</t>
  </si>
  <si>
    <t>doc-2785-author-2</t>
  </si>
  <si>
    <t>doc-2785-author-3</t>
  </si>
  <si>
    <t>doc-2785-author-4</t>
  </si>
  <si>
    <t>doc-2785-author-5</t>
  </si>
  <si>
    <t>doc-2785-author-6</t>
  </si>
  <si>
    <t>/ITA_static/attachments/2785/P5.1-P5.2-ShortPaper-14-v1.pdf</t>
  </si>
  <si>
    <t>/ITA_static/images/papers/2785_paper.jpg</t>
  </si>
  <si>
    <t>Petr Novotny, S. Yousaf Shah, Christos Parizas, Alexander L. Wolf, Boleslaw Szymanski, Alun Preece</t>
  </si>
  <si>
    <t>Delay Tolerant Harvesting of Monitoring Data in Mobile Ad Hoc Networks</t>
  </si>
  <si>
    <t>doc-2786-author-2</t>
  </si>
  <si>
    <t>doc-2786-author-1</t>
  </si>
  <si>
    <t>doc-2786-author-3</t>
  </si>
  <si>
    <t>citation:doc-2786-01</t>
  </si>
  <si>
    <t>/ITA_static/attachments/2786/main_27.pdf</t>
  </si>
  <si>
    <t>/ITA_static/images/papers/2786_paper.jpg</t>
  </si>
  <si>
    <t>Petr Novotny, Alexander L. Wolf, Bong Jun Ko</t>
  </si>
  <si>
    <t>Assessing the credibility of information in collaborative intelligence analysis</t>
  </si>
  <si>
    <t>doc-2787-author-1</t>
  </si>
  <si>
    <t>doc-2787-author-5</t>
  </si>
  <si>
    <t>doc-2787-author-4</t>
  </si>
  <si>
    <t>doc-2787-author-3</t>
  </si>
  <si>
    <t>doc-2787-author-2</t>
  </si>
  <si>
    <t>doc-2787-author-9</t>
  </si>
  <si>
    <t>doc-2787-author-8</t>
  </si>
  <si>
    <t>doc-2787-author-7</t>
  </si>
  <si>
    <t>doc-2787-author-6</t>
  </si>
  <si>
    <t>doc-2787-author-10</t>
  </si>
  <si>
    <t>doc-2787-author-11</t>
  </si>
  <si>
    <t>/ITA_static/attachments/2787/CIAnalysisFall14.pdf</t>
  </si>
  <si>
    <t>/ITA_static/images/papers/2787_paper.jpg</t>
  </si>
  <si>
    <t>A. Toniolo, R. W. Ouyang, T. Dropps, N. Oren, T. J. Norman, M. Srivastava, J. A. Allen, G. de Mel, P. Sullivan, S. Mastin and G. Pearson</t>
  </si>
  <si>
    <t>Source Selection and Fusion in Resource-Constrained Environments</t>
  </si>
  <si>
    <t>doc-2788-author-3</t>
  </si>
  <si>
    <t>doc-2788-author-4</t>
  </si>
  <si>
    <t>doc-2788-author-1</t>
  </si>
  <si>
    <t>doc-2788-author-2</t>
  </si>
  <si>
    <t>/ITA_static/attachments/2788/afmita14etuk.pdf</t>
  </si>
  <si>
    <t>/ITA_static/images/papers/2788_paper.jpg</t>
  </si>
  <si>
    <t>A. Etuk, T. J. Norman, M. Sensoy and M. Srivatsa</t>
  </si>
  <si>
    <t>An approach to argumentation-based reasoning under uncertainty</t>
  </si>
  <si>
    <t>doc-2792-author-1</t>
  </si>
  <si>
    <t>doc-2792-author-2</t>
  </si>
  <si>
    <t>doc-2792-author-3</t>
  </si>
  <si>
    <t>doc-2792-author-4</t>
  </si>
  <si>
    <t>/ITA_static/attachments/2792/ita_paper_hengfei_li.pdf</t>
  </si>
  <si>
    <t>/ITA_static/images/papers/2792_paper.jpg</t>
  </si>
  <si>
    <t>H. Li, A. Toniolo, N. Oren and T. J. Norman</t>
  </si>
  <si>
    <t>Understanding the Information Flow Dynamics in Coalition Networks: A Game Theoretic Analysis</t>
  </si>
  <si>
    <t>doc-2794-author-3</t>
  </si>
  <si>
    <t>doc-2794-author-2</t>
  </si>
  <si>
    <t>doc-2794-author-1</t>
  </si>
  <si>
    <t>/ITA_static/attachments/2794/ITA%20Fall%20Meeting%202014_Paper_GameTheory.pdf</t>
  </si>
  <si>
    <t>/ITA_static/images/papers/2794_paper.jpg</t>
  </si>
  <si>
    <t>Supriyo Chakraborty, Federico Cerutti, Mani Srivastava</t>
  </si>
  <si>
    <t>Accountability as a Service</t>
  </si>
  <si>
    <t>doc-2796-author-2</t>
  </si>
  <si>
    <t>doc-2796-author-3</t>
  </si>
  <si>
    <t>doc-2796-author-1</t>
  </si>
  <si>
    <t>/ITA_static/attachments/2796/Accountability%2025-07-2014%20v3a.pdf</t>
  </si>
  <si>
    <t>/ITA_static/images/papers/2796_paper.jpg</t>
  </si>
  <si>
    <t>Alun Preece, Boleslaw Szymanski, John Ibbotson</t>
  </si>
  <si>
    <t>Multi-layer Human-in-the-loop Service Management Utilizing Rule-based Policies and Set Theoretic Expressions</t>
  </si>
  <si>
    <t>doc-2798-author-1</t>
  </si>
  <si>
    <t>doc-2798-author-3</t>
  </si>
  <si>
    <t>doc-2798-author-2</t>
  </si>
  <si>
    <t>doc-2798-author-5</t>
  </si>
  <si>
    <t>doc-2798-author-4</t>
  </si>
  <si>
    <t>doc-2798-author-7</t>
  </si>
  <si>
    <t>doc-2798-author-6</t>
  </si>
  <si>
    <t>doc-2798-author-8</t>
  </si>
  <si>
    <t>/ITA_static/attachments/2798/Shah-Parizas-Long-Paper-fin.pdf</t>
  </si>
  <si>
    <t>/ITA_static/images/papers/2798_paper.jpg</t>
  </si>
  <si>
    <t>S. Yousaf Shah, Christos Parizas, Geeth De Mel, Boleslaw Szymanski, Alun Preece, Dominic Harries, John Ibbotson, Stephen Pipes</t>
  </si>
  <si>
    <t>Assessing the Applicability of Commercial Cloud Distributed Processing Techniques to Mobile Micro-Cloud Deployments</t>
  </si>
  <si>
    <t>doc-2804-author-4</t>
  </si>
  <si>
    <t>doc-2804-author-5</t>
  </si>
  <si>
    <t>doc-2804-author-2</t>
  </si>
  <si>
    <t>doc-2804-author-3</t>
  </si>
  <si>
    <t>doc-2804-author-1</t>
  </si>
  <si>
    <t>/ITA_static/attachments/2804/BPP13%20-%20AFM 2014%20-%20MicroCloud%20Problem%20Formulation%20-%20SHORT%20-%20v0.2.pdf</t>
  </si>
  <si>
    <t>/ITA_static/images/papers/2804_paper.jpg</t>
  </si>
  <si>
    <t>Adele Freeman, Katy Warr, Howard Tripp, Shiqiang Wang, Kin Leung</t>
  </si>
  <si>
    <t>A security model for micro-cloud technology in hybrid tactical environments,</t>
  </si>
  <si>
    <t>doc-2810-author-2</t>
  </si>
  <si>
    <t>doc-2810-author-1</t>
  </si>
  <si>
    <t>doc-2810-author-4</t>
  </si>
  <si>
    <t>doc-2810-author-3</t>
  </si>
  <si>
    <t>doc-2810-author-6</t>
  </si>
  <si>
    <t>doc-2810-author-5</t>
  </si>
  <si>
    <t>doc-2810-author-7</t>
  </si>
  <si>
    <t>/ITA_static/images/papers/2810_paper.jpg</t>
  </si>
  <si>
    <t>Howard Tripp, Katy Warr, Adele Freeman, Peng Liu, Shiqiang Wang, Kin Leung, Jorge Lobo</t>
  </si>
  <si>
    <t>Mobile Micro-Cloud Scenario: Distributed Application Deployment to Track and Intercept a Vehicle of Interest</t>
  </si>
  <si>
    <t>doc-2811-author-3</t>
  </si>
  <si>
    <t>doc-2811-author-2</t>
  </si>
  <si>
    <t>doc-2811-author-1</t>
  </si>
  <si>
    <t>doc-2811-author-4</t>
  </si>
  <si>
    <t>/ITA_static/images/papers/2811_paper.jpg</t>
  </si>
  <si>
    <t>Katy Warr, Howard Tripp, Adele Freeman, Paul Sullivan</t>
  </si>
  <si>
    <t>Node Failure Localization in Communication Networks via Network Tomography</t>
  </si>
  <si>
    <t>doc-2837-author-1</t>
  </si>
  <si>
    <t>doc-2837-author-3</t>
  </si>
  <si>
    <t>doc-2837-author-2</t>
  </si>
  <si>
    <t>doc-2837-author-5</t>
  </si>
  <si>
    <t>doc-2837-author-4</t>
  </si>
  <si>
    <t>doc-2837-author-6</t>
  </si>
  <si>
    <t>/ITA_static/attachments/2837/NodeFailureIdentifiability-AFM-long.pdf</t>
  </si>
  <si>
    <t>/ITA_static/images/papers/2837_paper.jpg</t>
  </si>
  <si>
    <t>Liang Ma, Ting He, Ananthram swami, Don Towsley, Kin K. Leung, and Jessica Lowe</t>
  </si>
  <si>
    <t>Experiment Design for Link Loss Tomography</t>
  </si>
  <si>
    <t>doc-2838-author-7</t>
  </si>
  <si>
    <t>doc-2838-author-5</t>
  </si>
  <si>
    <t>doc-2838-author-6</t>
  </si>
  <si>
    <t>doc-2838-author-3</t>
  </si>
  <si>
    <t>doc-2838-author-4</t>
  </si>
  <si>
    <t>doc-2838-author-1</t>
  </si>
  <si>
    <t>doc-2838-author-2</t>
  </si>
  <si>
    <t>/ITA_static/attachments/2838/experiment%20design_AFM 2014short.pdf</t>
  </si>
  <si>
    <t>/ITA_static/images/papers/2838_paper.jpg</t>
  </si>
  <si>
    <t>Chang Liu, Ting He, Ananthram Swami, Don Towsley, Theodoros Salonidis, Andrei Iu. Bejan, and Paul Yu</t>
  </si>
  <si>
    <t>Monitor Placement for Maximizing Network Identifiability via End-to-end Path Measurements</t>
  </si>
  <si>
    <t>doc-2839-author-1</t>
  </si>
  <si>
    <t>doc-2839-author-2</t>
  </si>
  <si>
    <t>doc-2839-author-3</t>
  </si>
  <si>
    <t>doc-2839-author-4</t>
  </si>
  <si>
    <t>doc-2839-author-5</t>
  </si>
  <si>
    <t>/ITA_static/attachments/2839/AFMshort-Ma.updated.pdf</t>
  </si>
  <si>
    <t>/ITA_static/images/papers/2839_paper.jpg</t>
  </si>
  <si>
    <t>Authorization Information Leakage Control in Collaborative Distributed Query Processing</t>
  </si>
  <si>
    <t>doc-2842-author-1</t>
  </si>
  <si>
    <t>doc-2842-author-4</t>
  </si>
  <si>
    <t>doc-2842-author-2</t>
  </si>
  <si>
    <t>doc-2842-author-3</t>
  </si>
  <si>
    <t>/ITA_static/attachments/2842/EDBTv1.9-Mingyi-20Oct2014.pdf</t>
  </si>
  <si>
    <t>/ITA_static/images/papers/2842_paper.jpg</t>
  </si>
  <si>
    <t>doc-2842-link-1</t>
  </si>
  <si>
    <t>Mingyi Zhao, Peng Liu, Fan Ye, Jorge Lobo</t>
  </si>
  <si>
    <t>Improving Energy Efficiency of MPTCP</t>
  </si>
  <si>
    <t>doc-2844-author-5</t>
  </si>
  <si>
    <t>doc-2844-author-4</t>
  </si>
  <si>
    <t>doc-2844-author-1</t>
  </si>
  <si>
    <t>doc-2844-author-3</t>
  </si>
  <si>
    <t>doc-2844-author-2</t>
  </si>
  <si>
    <t>/ITA_static/attachments/2844/Long_Paper_P1.2.pdf</t>
  </si>
  <si>
    <t>/ITA_static/images/papers/2844_paper.jpg</t>
  </si>
  <si>
    <t>Yeon-sup Lim, Yung-Chih Chen, Erich M Nahum, Don Towsley, Richard J. Gibbens</t>
  </si>
  <si>
    <t>On Enhancing Multipath Data Transport via Traffic Splitting</t>
  </si>
  <si>
    <t>doc-2845-author-6</t>
  </si>
  <si>
    <t>doc-2845-author-5</t>
  </si>
  <si>
    <t>doc-2845-author-4</t>
  </si>
  <si>
    <t>doc-2845-author-3</t>
  </si>
  <si>
    <t>doc-2845-author-2</t>
  </si>
  <si>
    <t>doc-2845-author-1</t>
  </si>
  <si>
    <t>/ITA_static/attachments/2845/Short_Paper_49_Bejan_On_Enhancing_Multipath_Data.pdf</t>
  </si>
  <si>
    <t>/ITA_static/images/papers/2845_paper.jpg</t>
  </si>
  <si>
    <t>A. Iu. Bejan, A. Freeman, R. J. Gibbens, R. Hancock, D. Towsley, H. Tripp</t>
  </si>
  <si>
    <t>MSPlayer: Multi-Source Multi-Path Video Streaming</t>
  </si>
  <si>
    <t>doc-2846-author-1</t>
  </si>
  <si>
    <t>doc-2846-author-2</t>
  </si>
  <si>
    <t>doc-2846-author-3</t>
  </si>
  <si>
    <t>/ITA_static/attachments/2846/Short_Paper_7_P1.2_MSPlayer_Multi_Source_Multi.pdf</t>
  </si>
  <si>
    <t>/ITA_static/images/papers/2846_paper.jpg</t>
  </si>
  <si>
    <t>Yung-chih Chen, Don Towsley, Ramin Khalili</t>
  </si>
  <si>
    <t>doc-2849b-author-1</t>
  </si>
  <si>
    <t>doc-2849b-author-2</t>
  </si>
  <si>
    <t>doc-2849b-author-3</t>
  </si>
  <si>
    <t>citation:doc-2849b-01</t>
  </si>
  <si>
    <t>/ITA_static/attachments/2849/ita_spienga2015_afm_v1b.pdf</t>
  </si>
  <si>
    <t>/ITA_static/attachments/2849/ita_spienga2015_afm.pptx</t>
  </si>
  <si>
    <t>A Preece, W Webberley, D Braines</t>
  </si>
  <si>
    <t>Robust Multicast in Mobility-induced Dynamic Networks</t>
  </si>
  <si>
    <t>doc-2853-author-1</t>
  </si>
  <si>
    <t>doc-2853-author-2</t>
  </si>
  <si>
    <t>doc-2853-author-3</t>
  </si>
  <si>
    <t>doc-2853-author-4</t>
  </si>
  <si>
    <t>doc-2853-author-5</t>
  </si>
  <si>
    <t>doc-2853-author-6</t>
  </si>
  <si>
    <t>/ITA_static/attachments/2853/AFM 2014-RobustMcast.pdf</t>
  </si>
  <si>
    <t>/ITA_static/images/papers/2853_paper.jpg</t>
  </si>
  <si>
    <t>Saikat Guha, Prithwish Basu, Don Towsley, Andrei Iu. Bejan, Richard Gibbens, and Ananthram Swami</t>
  </si>
  <si>
    <t>Minimum Delay Stream Routing and Content Caching in Hybrid Coalition Networks</t>
  </si>
  <si>
    <t>doc-2870-author-6</t>
  </si>
  <si>
    <t>doc-2870-author-5</t>
  </si>
  <si>
    <t>doc-2870-author-8</t>
  </si>
  <si>
    <t>doc-2870-author-7</t>
  </si>
  <si>
    <t>doc-2870-author-2</t>
  </si>
  <si>
    <t>doc-2870-author-1</t>
  </si>
  <si>
    <t>doc-2870-author-4</t>
  </si>
  <si>
    <t>doc-2870-author-3</t>
  </si>
  <si>
    <t>/ITA_static/attachments/2870/p23_long_paper_acita_2014.pdf</t>
  </si>
  <si>
    <t>/ITA_static/images/papers/2870_paper.jpg</t>
  </si>
  <si>
    <t>M. Dehghan, A. Seetharam, T. He, T. Salonidis, J. Kurose, D. Towsley, B. Jiang, R. Sitaraman</t>
  </si>
  <si>
    <t>Adaptive stream query planning for hybrid coalition networks</t>
  </si>
  <si>
    <t>doc-2871-author-1</t>
  </si>
  <si>
    <t>doc-2871-author-3</t>
  </si>
  <si>
    <t>doc-2871-author-2</t>
  </si>
  <si>
    <t>/ITA_static/attachments/2871/p23_short_paper_acita_2014.pdf</t>
  </si>
  <si>
    <t>/ITA_static/images/papers/2871_paper.jpg</t>
  </si>
  <si>
    <t>D. O'Keefe, T. Salonidis, P. Pietzuch,</t>
  </si>
  <si>
    <t>Use of Controlled English to Bridge the Gap Between Tactical and Strategic Echelons</t>
  </si>
  <si>
    <t>doc-2998-author-4</t>
  </si>
  <si>
    <t>doc-2998-author-5</t>
  </si>
  <si>
    <t>doc-2998-author-1</t>
  </si>
  <si>
    <t>doc-2998-author-2</t>
  </si>
  <si>
    <t>doc-2998-author-3</t>
  </si>
  <si>
    <t>/ITA_static/attachments/2998/ITA-WP_Paper07AUG.pdf</t>
  </si>
  <si>
    <t>/ITA_static/images/papers/2998_paper.jpg</t>
  </si>
  <si>
    <t>Jinny Yan, Hannah Grosso, Theodore Hoel, Dave Braines, Alun Preece</t>
  </si>
  <si>
    <t>Quantitative Evaluation of Secure Network Coding</t>
  </si>
  <si>
    <t>doc-826-author-2</t>
  </si>
  <si>
    <t>doc-826-author-3</t>
  </si>
  <si>
    <t>doc-826-author-1</t>
  </si>
  <si>
    <t>doc-826-author-4</t>
  </si>
  <si>
    <t>doc-826-author-5</t>
  </si>
  <si>
    <t>/ITA_static/images/papers/826_paper.jpg</t>
  </si>
  <si>
    <t>Constructing Minimal Overlay to Support Policy-Based Access Control Groups</t>
  </si>
  <si>
    <t>doc-828-author-3</t>
  </si>
  <si>
    <t>doc-828-author-2</t>
  </si>
  <si>
    <t>doc-828-author-4</t>
  </si>
  <si>
    <t>doc-828-author-1</t>
  </si>
  <si>
    <t>/ITA_static/attachments/828/TA1_08_Ko_constructing_minimal_overlay.pdf</t>
  </si>
  <si>
    <t>/ITA_static/images/papers/828_paper.jpg</t>
  </si>
  <si>
    <t>Listen First, Broadcast Later: Topology-Agnostic Forwarding under High Dynamics</t>
  </si>
  <si>
    <t>doc-830-author-3</t>
  </si>
  <si>
    <t>doc-830-author-1</t>
  </si>
  <si>
    <t>doc-830-author-2</t>
  </si>
  <si>
    <t>/ITA_static/attachments/830/TA1_15_Meisel_listen_first_broadcast.pdf</t>
  </si>
  <si>
    <t>/ITA_static/images/papers/830_paper.jpg</t>
  </si>
  <si>
    <t>Dynamic Gateway Assignment to Support Inter-domain Networking in MANETs</t>
  </si>
  <si>
    <t>doc-831-author-3</t>
  </si>
  <si>
    <t>doc-831-author-2</t>
  </si>
  <si>
    <t>doc-831-author-1</t>
  </si>
  <si>
    <t>/ITA_static/attachments/831/TA1_01_Wong_dynamic_gateway_assignment.pdf</t>
  </si>
  <si>
    <t>/ITA_static/images/papers/831_paper.jpg</t>
  </si>
  <si>
    <t>Self-tuning routing algorithms</t>
  </si>
  <si>
    <t>accepted</t>
  </si>
  <si>
    <t>doc-833-author-2</t>
  </si>
  <si>
    <t>doc-833-author-3</t>
  </si>
  <si>
    <t>doc-833-author-1</t>
  </si>
  <si>
    <t>/ITA_static/attachments/833/TA1_05_Tripp_self_tuning_routing.pdf</t>
  </si>
  <si>
    <t>/ITA_static/images/papers/833_paper.jpg</t>
  </si>
  <si>
    <t>Obtaining Generic Mobility Models from Network Properties and Trace Data</t>
  </si>
  <si>
    <t>doc-836-author-1</t>
  </si>
  <si>
    <t>doc-836-author-2</t>
  </si>
  <si>
    <t>doc-836-author-3</t>
  </si>
  <si>
    <t>doc-836-author-4</t>
  </si>
  <si>
    <t>/ITA_static/attachments/836/TA1_04_Tripp_obtaining_generic_mobility.pdf</t>
  </si>
  <si>
    <t>/ITA_static/images/papers/836_paper.jpg</t>
  </si>
  <si>
    <t>Inferring Trust in Uncertain Information</t>
  </si>
  <si>
    <t>doc-848-author-2</t>
  </si>
  <si>
    <t>doc-848-author-3</t>
  </si>
  <si>
    <t>doc-848-author-1</t>
  </si>
  <si>
    <t>/ITA_static/attachments/848/TA2_13_Fokoue_inferring_trust.pdf</t>
  </si>
  <si>
    <t>/ITA_static/images/papers/848_paper.jpg</t>
  </si>
  <si>
    <t>Risk Sensitive Planning in Partially Observable Environments</t>
  </si>
  <si>
    <t>doc-851-author-1</t>
  </si>
  <si>
    <t>doc-851-author-2</t>
  </si>
  <si>
    <t>citation:doc-851-01</t>
  </si>
  <si>
    <t>/ITA_static/attachments/851/TA2_10_Marecki_risk_sensitive_planning.pdf</t>
  </si>
  <si>
    <t>/ITA_static/images/papers/851_paper.jpg</t>
  </si>
  <si>
    <t>doc-858-author-2</t>
  </si>
  <si>
    <t>doc-858-author-1</t>
  </si>
  <si>
    <t>doc-858-author-3</t>
  </si>
  <si>
    <t>/ITA_static/attachments/858/TA2_09_Kiekintveld_robust_bayesian.pdf</t>
  </si>
  <si>
    <t>/ITA_static/images/papers/858_paper.jpg</t>
  </si>
  <si>
    <t>Information Sharing Decisions under Uncertainty</t>
  </si>
  <si>
    <t>doc-863-author-1</t>
  </si>
  <si>
    <t>doc-863-author-2</t>
  </si>
  <si>
    <t>doc-863-author-3</t>
  </si>
  <si>
    <t>/ITA_static/images/papers/863_paper.jpg</t>
  </si>
  <si>
    <t>Acting in Partially Observable Domains with Delayed Observations</t>
  </si>
  <si>
    <t>doc-864-author-1</t>
  </si>
  <si>
    <t>doc-864-author-2</t>
  </si>
  <si>
    <t>/ITA_static/attachments/864/TA2_20_Varakantham_partially_observable.pdf</t>
  </si>
  <si>
    <t>/ITA_static/images/papers/864_paper.jpg</t>
  </si>
  <si>
    <t>doc-867-author-7</t>
  </si>
  <si>
    <t>doc-867-author-5</t>
  </si>
  <si>
    <t>doc-867-author-6</t>
  </si>
  <si>
    <t>doc-867-author-3</t>
  </si>
  <si>
    <t>doc-867-author-4</t>
  </si>
  <si>
    <t>doc-867-author-1</t>
  </si>
  <si>
    <t>doc-867-author-2</t>
  </si>
  <si>
    <t>citation:doc-867-01</t>
  </si>
  <si>
    <t>/ITA_static/images/papers/867_paper.jpg</t>
  </si>
  <si>
    <t>doc-876-author-2</t>
  </si>
  <si>
    <t>doc-876-author-1</t>
  </si>
  <si>
    <t>doc-876-author-4</t>
  </si>
  <si>
    <t>doc-876-author-3</t>
  </si>
  <si>
    <t>citation:doc-876-01</t>
  </si>
  <si>
    <t>/ITA_static/attachments/876/TA3_02_Chen_cooperative_data.pdf</t>
  </si>
  <si>
    <t>/ITA_static/images/papers/876_paper.jpg</t>
  </si>
  <si>
    <t>A model-driven approach to the construction, composition and analysis of services on sensor networks</t>
  </si>
  <si>
    <t>doc-877-author-8</t>
  </si>
  <si>
    <t>doc-877-author-3</t>
  </si>
  <si>
    <t>doc-877-author-2</t>
  </si>
  <si>
    <t>doc-877-author-1</t>
  </si>
  <si>
    <t>doc-877-author-7</t>
  </si>
  <si>
    <t>doc-877-author-6</t>
  </si>
  <si>
    <t>doc-877-author-5</t>
  </si>
  <si>
    <t>doc-877-author-4</t>
  </si>
  <si>
    <t>/ITA_static/images/papers/877_paper.jpg</t>
  </si>
  <si>
    <t>Configuration of Actuated Camera Networks for Multi-target Coverage</t>
  </si>
  <si>
    <t>doc-878-author-1</t>
  </si>
  <si>
    <t>doc-878-author-2</t>
  </si>
  <si>
    <t>doc-878-author-3</t>
  </si>
  <si>
    <t>/ITA_static/attachments/878/TA3_15_Johnson_configuration_of_actuated.pdf</t>
  </si>
  <si>
    <t>/ITA_static/images/papers/878_paper.jpg</t>
  </si>
  <si>
    <t>Single Sensor Scheduling with Refocusing Delays</t>
  </si>
  <si>
    <t>doc-881-author-5</t>
  </si>
  <si>
    <t>doc-881-author-4</t>
  </si>
  <si>
    <t>doc-881-author-3</t>
  </si>
  <si>
    <t>doc-881-author-2</t>
  </si>
  <si>
    <t>doc-881-author-1</t>
  </si>
  <si>
    <t>/ITA_static/attachments/881/TA3_09_Alayev_single_sensor_scheduling.pdf</t>
  </si>
  <si>
    <t>/ITA_static/images/papers/881_paper.jpg</t>
  </si>
  <si>
    <t>doc-882-author-1</t>
  </si>
  <si>
    <t>doc-882-author-2</t>
  </si>
  <si>
    <t>doc-882-author-3</t>
  </si>
  <si>
    <t>citation:doc-882-01</t>
  </si>
  <si>
    <t>/ITA_static/attachments/882/TA3_16_BarNoy_sensor_allocation.pdf</t>
  </si>
  <si>
    <t>/ITA_static/images/papers/882_paper.jpg</t>
  </si>
  <si>
    <t>Who, When, Where: Timeslot Assignment to Mobile Clients</t>
  </si>
  <si>
    <t>doc-883-author-5</t>
  </si>
  <si>
    <t>doc-883-author-3</t>
  </si>
  <si>
    <t>doc-883-author-4</t>
  </si>
  <si>
    <t>doc-883-author-1</t>
  </si>
  <si>
    <t>doc-883-author-2</t>
  </si>
  <si>
    <t>citation:doc-883-01</t>
  </si>
  <si>
    <t>/ITA_static/attachments/883/TA3_17_Chen_who_when_where.pdf</t>
  </si>
  <si>
    <t>/ITA_static/images/papers/883_paper.jpg</t>
  </si>
  <si>
    <t>Joint Assignment of Timeslot and Transmission Rate for Data-Item Scheduling in Mobile WSNs</t>
  </si>
  <si>
    <t>doc-886-author-4</t>
  </si>
  <si>
    <t>doc-886-author-5</t>
  </si>
  <si>
    <t>doc-886-author-2</t>
  </si>
  <si>
    <t>doc-886-author-3</t>
  </si>
  <si>
    <t>doc-886-author-1</t>
  </si>
  <si>
    <t>doc-886-author-6</t>
  </si>
  <si>
    <t>doc-886-author-7</t>
  </si>
  <si>
    <t>/ITA_static/attachments/886/TA3_20_Hou_joint_assignment.pdf</t>
  </si>
  <si>
    <t>/ITA_static/images/papers/886_paper.jpg</t>
  </si>
  <si>
    <t>doc-899a-author-2</t>
  </si>
  <si>
    <t>doc-899a-author-1</t>
  </si>
  <si>
    <t>doc-899a-author-3</t>
  </si>
  <si>
    <t>citation:doc-899a-01</t>
  </si>
  <si>
    <t>/ITA_static/attachments/899/TA4_11_Burnett_trust_decision_making.pdf</t>
  </si>
  <si>
    <t>/ITA_static/images/papers/899_paper.jpg</t>
  </si>
  <si>
    <t>doc-899b-author-3</t>
  </si>
  <si>
    <t>doc-899b-author-2</t>
  </si>
  <si>
    <t>doc-899b-author-1</t>
  </si>
  <si>
    <t>citation:doc-899b-01</t>
  </si>
  <si>
    <t>doc-899b-link-1</t>
  </si>
  <si>
    <t>doc-927a-author-2</t>
  </si>
  <si>
    <t>doc-927a-author-1</t>
  </si>
  <si>
    <t>citation:doc-927a-01</t>
  </si>
  <si>
    <t>doc-932a-author-1</t>
  </si>
  <si>
    <t>doc-932a-author-2</t>
  </si>
  <si>
    <t>citation:doc-932a-01</t>
  </si>
  <si>
    <t>doc-954b-author-1</t>
  </si>
  <si>
    <t>doc-954b-author-2</t>
  </si>
  <si>
    <t>doc-954b-author-3</t>
  </si>
  <si>
    <t>citation:doc-954b-01</t>
  </si>
  <si>
    <t>doc-955a-author-2</t>
  </si>
  <si>
    <t>doc-955a-author-1</t>
  </si>
  <si>
    <t>citation:doc-955a-01</t>
  </si>
  <si>
    <t>doc-975b-author-1</t>
  </si>
  <si>
    <t>doc-975b-author-2</t>
  </si>
  <si>
    <t>doc-975b-author-3</t>
  </si>
  <si>
    <t>citation:doc-975b-01</t>
  </si>
  <si>
    <t>Secure Network Coding Over The Integers</t>
  </si>
  <si>
    <t>doc-986b-author-3</t>
  </si>
  <si>
    <t>doc-986b-author-4</t>
  </si>
  <si>
    <t>doc-986b-author-1</t>
  </si>
  <si>
    <t>doc-986b-author-2</t>
  </si>
  <si>
    <t>citation:doc-986b-01</t>
  </si>
  <si>
    <t>Full Connectivity and Percolation in Large Cooperative Wireless Networks</t>
  </si>
  <si>
    <t>doc-998-author-5</t>
  </si>
  <si>
    <t>doc-998-author-4</t>
  </si>
  <si>
    <t>doc-998-author-3</t>
  </si>
  <si>
    <t>doc-998-author-2</t>
  </si>
  <si>
    <t>doc-998-author-1</t>
  </si>
  <si>
    <t>/ITA_static/attachments/998/acita2009.pdf</t>
  </si>
  <si>
    <t>/ITA_static/images/papers/998_paper.jpg</t>
  </si>
  <si>
    <t>x0061</t>
  </si>
  <si>
    <t>A Formal Context Representation Framework for Network-Enabled Recognition</t>
  </si>
  <si>
    <t>doc-x0061-author-4</t>
  </si>
  <si>
    <t>doc-x0061-author-3</t>
  </si>
  <si>
    <t>doc-x0061-author-2</t>
  </si>
  <si>
    <t>doc-x0061-author-1</t>
  </si>
  <si>
    <t>Jie Bao, David Mott, Dave Braines, Paul Smart</t>
  </si>
  <si>
    <t>x0063</t>
  </si>
  <si>
    <t>The Cognitive Virtues of Dynamic Networks</t>
  </si>
  <si>
    <t>doc-x0063-author-5</t>
  </si>
  <si>
    <t>doc-x0063-author-3</t>
  </si>
  <si>
    <t>doc-x0063-author-4</t>
  </si>
  <si>
    <t>doc-x0063-author-1</t>
  </si>
  <si>
    <t>doc-x0063-author-2</t>
  </si>
  <si>
    <t>Trung Dong Huynh, Paul Smart, Dave Braines, Nigel Shadbolt, Katia Sycara</t>
  </si>
  <si>
    <t>x0065</t>
  </si>
  <si>
    <t>Idea Propagation in Social Networks: The Role of \‘Cognitive Advantage\’</t>
  </si>
  <si>
    <t>doc-x0065-author-2</t>
  </si>
  <si>
    <t>doc-x0065-author-1</t>
  </si>
  <si>
    <t>doc-x0065-author-4</t>
  </si>
  <si>
    <t>doc-x0065-author-3</t>
  </si>
  <si>
    <t>Ben Simpkins, Winston Sieck, Paul Smart, Shane Mueller</t>
  </si>
  <si>
    <t>x0066</t>
  </si>
  <si>
    <t>Cognition and the Web</t>
  </si>
  <si>
    <t>doc-x0066-author-1</t>
  </si>
  <si>
    <t>x0067</t>
  </si>
  <si>
    <t>Extended Memory, the Extended Mind, and the Nature of Technology-Mediated Memory Enhancement</t>
  </si>
  <si>
    <t>doc-x0067-author-1</t>
  </si>
  <si>
    <t>x0068</t>
  </si>
  <si>
    <t>Supporting Distributed Coalition Planning with Semantic Wiki Technology</t>
  </si>
  <si>
    <t>doc-x0068-author-1</t>
  </si>
  <si>
    <t>doc-x0068-author-6</t>
  </si>
  <si>
    <t>doc-x0068-author-3</t>
  </si>
  <si>
    <t>doc-x0068-author-2</t>
  </si>
  <si>
    <t>doc-x0068-author-5</t>
  </si>
  <si>
    <t>doc-x0068-author-4</t>
  </si>
  <si>
    <t>Paul Smart, Dave Braines, Jie Bao, David Mott, Trung Dong Huynh, Nigel Shadbolt</t>
  </si>
  <si>
    <t>x0069</t>
  </si>
  <si>
    <t>Collective Cognition: Exploring the Dynamics of Belief Propagation and Collective Problem Solving in Multi-Agent Systems</t>
  </si>
  <si>
    <t>doc-x0069-author-5</t>
  </si>
  <si>
    <t>doc-x0069-author-4</t>
  </si>
  <si>
    <t>doc-x0069-author-3</t>
  </si>
  <si>
    <t>doc-x0069-author-2</t>
  </si>
  <si>
    <t>doc-x0069-author-1</t>
  </si>
  <si>
    <t>Paul Smart, Trung Dong Huynh, Dave Braines, Katia Sycara, Nigel Shadbolt</t>
  </si>
  <si>
    <t>x0070</t>
  </si>
  <si>
    <t>Modelling the Dynamics of Collective Cognition: A Network-Based Approach to Socially-Mediated Cognitive Change</t>
  </si>
  <si>
    <t>doc-x0070-author-5</t>
  </si>
  <si>
    <t>doc-x0070-author-6</t>
  </si>
  <si>
    <t>doc-x0070-author-3</t>
  </si>
  <si>
    <t>doc-x0070-author-4</t>
  </si>
  <si>
    <t>doc-x0070-author-1</t>
  </si>
  <si>
    <t>doc-x0070-author-2</t>
  </si>
  <si>
    <t>Paul Smart, Winston Sieck, Dave Braines, Trung Dong Huynh, Katia Sycara, Nigel Shadbolt</t>
  </si>
  <si>
    <t>x0071</t>
  </si>
  <si>
    <t>Semantic Networks and Shared Understanding: A Network-Based Approach to Representing and Visualizing Shared Understanding</t>
  </si>
  <si>
    <t>doc-x0071-author-1</t>
  </si>
  <si>
    <t>doc-x0071-author-2</t>
  </si>
  <si>
    <t>doc-x0071-author-3</t>
  </si>
  <si>
    <t>doc-x0071-author-4</t>
  </si>
  <si>
    <t>Paul Smart, Winston Sieck, Katia Sycara, Nigel Shadbolt</t>
  </si>
  <si>
    <t>x0195</t>
  </si>
  <si>
    <t>Understanding the quality of management in computer networks</t>
  </si>
  <si>
    <t>doc-x0195-author-2</t>
  </si>
  <si>
    <t>doc-x0195-author-1</t>
  </si>
  <si>
    <t>doc-x0195-author-4</t>
  </si>
  <si>
    <t>doc-x0195-author-3</t>
  </si>
  <si>
    <t>doc-x0195-author-6</t>
  </si>
  <si>
    <t>doc-x0195-author-5</t>
  </si>
  <si>
    <t>Dinesh Verma, Bong Jun Ko, Petros Zerfos, Kang-won Lee, Matthew Duggan, Kristian Stewart</t>
  </si>
  <si>
    <t>x0196</t>
  </si>
  <si>
    <t>A QoI-Aware Middleware for Task-Oriented Applications in Wireless Sensor Networks</t>
  </si>
  <si>
    <t>doc-x0196-author-1</t>
  </si>
  <si>
    <t>doc-x0196-author-4</t>
  </si>
  <si>
    <t>doc-x0196-author-2</t>
  </si>
  <si>
    <t>doc-x0196-author-3</t>
  </si>
  <si>
    <t>Chi Liu, Kin Leung, Joel Branch, Chatschik Bisdikian</t>
  </si>
  <si>
    <t>x0241</t>
  </si>
  <si>
    <t>Exact and Fuzzy Sensor-Task Assignment</t>
  </si>
  <si>
    <t>doc-x0241-author-4</t>
  </si>
  <si>
    <t>doc-x0241-author-3</t>
  </si>
  <si>
    <t>doc-x0241-author-6</t>
  </si>
  <si>
    <t>doc-x0241-author-5</t>
  </si>
  <si>
    <t>doc-x0241-author-2</t>
  </si>
  <si>
    <t>doc-x0241-author-1</t>
  </si>
  <si>
    <t>doc-x0241-author-7</t>
  </si>
  <si>
    <t>Hosam Rowaihy, Matthew Johnson, Diego Pizzocaro, Amotz Bar-Noy, Lance Kaplan, Thomas La Porta, Alun Preece</t>
  </si>
  <si>
    <t>x0300</t>
  </si>
  <si>
    <t>A Biologically Inspired Architecture for a Self Organizing Computing Network</t>
  </si>
  <si>
    <t>doc-x0300-author-1</t>
  </si>
  <si>
    <t>doc-x0300-author-2</t>
  </si>
  <si>
    <t>doc-x0300-author-5</t>
  </si>
  <si>
    <t>doc-x0300-author-3</t>
  </si>
  <si>
    <t>doc-x0300-author-4</t>
  </si>
  <si>
    <t>Vasilieos Pappas, Dinesh Verma, Ananthram Swami, Brian Rivera, Yu-En Lu</t>
  </si>
  <si>
    <t>x0302</t>
  </si>
  <si>
    <t>A Conceptual Framework to Support a Multi-level Planning Capability</t>
  </si>
  <si>
    <t>doc-x0302-author-2</t>
  </si>
  <si>
    <t>doc-x0302-author-1</t>
  </si>
  <si>
    <t>doc-x0302-author-4</t>
  </si>
  <si>
    <t>doc-x0302-author-3</t>
  </si>
  <si>
    <t>doc-x0302-author-5</t>
  </si>
  <si>
    <t>Jitu Patel, Michael Dorneich, David Mott, Ali Bahrami, Cheryl Giammanco</t>
  </si>
  <si>
    <t>x0304</t>
  </si>
  <si>
    <t>A controlled natural language interface for semantic media wik</t>
  </si>
  <si>
    <t>doc-x0304-author-1</t>
  </si>
  <si>
    <t>doc-x0304-author-2</t>
  </si>
  <si>
    <t>doc-x0304-author-3</t>
  </si>
  <si>
    <t>doc-x0304-author-4</t>
  </si>
  <si>
    <t>doc-x0304-author-5</t>
  </si>
  <si>
    <t>Jie Bao, Paul Smart, Nigel Shadbolt, Dave Braines, Gareth Jones</t>
  </si>
  <si>
    <t>x0311</t>
  </si>
  <si>
    <t>A dynamic distributed federated database</t>
  </si>
  <si>
    <t>doc-x0311-author-2</t>
  </si>
  <si>
    <t>doc-x0311-author-1</t>
  </si>
  <si>
    <t>doc-x0311-author-4</t>
  </si>
  <si>
    <t>doc-x0311-author-3</t>
  </si>
  <si>
    <t>doc-x0311-author-5</t>
  </si>
  <si>
    <t>Graham Bent, Patrick Dantressangle, David Vyvyan, Abbe Mowshowitz, Valia Mitsou</t>
  </si>
  <si>
    <t>x0315</t>
  </si>
  <si>
    <t>A formal context representation framework for network-enabled cognition</t>
  </si>
  <si>
    <t>doc-x0315-author-3</t>
  </si>
  <si>
    <t>doc-x0315-author-4</t>
  </si>
  <si>
    <t>doc-x0315-author-1</t>
  </si>
  <si>
    <t>doc-x0315-author-2</t>
  </si>
  <si>
    <t>Jie Bao, Paul Smart, David Mott, Dave Braines</t>
  </si>
  <si>
    <t>x0317</t>
  </si>
  <si>
    <t>A Game Theoretical Approach to Gateway Selections in Multi-domain Wireless Networks</t>
  </si>
  <si>
    <t>doc-x0317-author-2</t>
  </si>
  <si>
    <t>doc-x0317-author-1</t>
  </si>
  <si>
    <t>doc-x0317-author-3</t>
  </si>
  <si>
    <t>Yang Song, Starsky Wong, Kang-won Lee</t>
  </si>
  <si>
    <t>x0322</t>
  </si>
  <si>
    <t>A Joint Rate and FEC Adaptation Approach to Enable High Speed Broadcast in IEEE 802.11 Networks</t>
  </si>
  <si>
    <t>doc-x0322-author-4</t>
  </si>
  <si>
    <t>doc-x0322-author-3</t>
  </si>
  <si>
    <t>doc-x0322-author-2</t>
  </si>
  <si>
    <t>doc-x0322-author-1</t>
  </si>
  <si>
    <t>Starsky Wong, Ramya Raghavendra, Yang Song, Kang-won Lee</t>
  </si>
  <si>
    <t>x0339</t>
  </si>
  <si>
    <t>A semantic routing framework</t>
  </si>
  <si>
    <t>doc-x0339-author-1</t>
  </si>
  <si>
    <t>x0366</t>
  </si>
  <si>
    <t>An agent architecture for intelligent information assistance</t>
  </si>
  <si>
    <t>doc-x0366-author-2</t>
  </si>
  <si>
    <t>doc-x0366-author-1</t>
  </si>
  <si>
    <t>doc-x0366-author-4</t>
  </si>
  <si>
    <t>doc-x0366-author-3</t>
  </si>
  <si>
    <t>Jean Oh, Felipe Meneguzzi, Katia Sycara, Timothy Norman</t>
  </si>
  <si>
    <t>x0367</t>
  </si>
  <si>
    <t>An Algebra for Vague Expressions</t>
  </si>
  <si>
    <t>doc-x0367-author-1</t>
  </si>
  <si>
    <t>doc-x0367-author-3</t>
  </si>
  <si>
    <t>doc-x0367-author-2</t>
  </si>
  <si>
    <t>doc-x0367-author-5</t>
  </si>
  <si>
    <t>doc-x0367-author-4</t>
  </si>
  <si>
    <t>doc-x0367-author-7</t>
  </si>
  <si>
    <t>doc-x0367-author-6</t>
  </si>
  <si>
    <t>Federico Cerutti, Dave Braines, Lance Kaplan, Timothy Norman, Nir Oren, Gavin Pearson, Alice Toniolo</t>
  </si>
  <si>
    <t>x0368</t>
  </si>
  <si>
    <t>An economic model for securing cross-domain information flows</t>
  </si>
  <si>
    <t>doc-x0368-author-3</t>
  </si>
  <si>
    <t>doc-x0368-author-4</t>
  </si>
  <si>
    <t>doc-x0368-author-1</t>
  </si>
  <si>
    <t>doc-x0368-author-2</t>
  </si>
  <si>
    <t>Mudhakar Srivatsa, Pankaj Rohatgi, Shane Balfe, Kenny Paterson</t>
  </si>
  <si>
    <t>x0369</t>
  </si>
  <si>
    <t>An Energy Efficient Dynamic Location Server Hierarchy for Mobile Ad Hoc Networks</t>
  </si>
  <si>
    <t>doc-x0369-author-2</t>
  </si>
  <si>
    <t>doc-x0369-author-3</t>
  </si>
  <si>
    <t>doc-x0369-author-4</t>
  </si>
  <si>
    <t>doc-x0369-author-5</t>
  </si>
  <si>
    <t>doc-x0369-author-1</t>
  </si>
  <si>
    <t>doc-x0369-author-6</t>
  </si>
  <si>
    <t>Zijian Wang, Eyuphan Bulut, Boleslaw Szymanski, Graham Bent, Abbe Mowshowitz, Paul Stone</t>
  </si>
  <si>
    <t>x0376</t>
  </si>
  <si>
    <t>Analysis and Algorithms for Power Allocation in Decode-And-Forward Cooperative Relaying</t>
  </si>
  <si>
    <t>doc-x0376-author-2</t>
  </si>
  <si>
    <t>doc-x0376-author-3</t>
  </si>
  <si>
    <t>doc-x0376-author-4</t>
  </si>
  <si>
    <t>doc-x0376-author-5</t>
  </si>
  <si>
    <t>doc-x0376-author-1</t>
  </si>
  <si>
    <t>Zhengguo Sheng, Bong Jun Ko, Ananthram Swami, Kang-won Lee, Kin Leung</t>
  </si>
  <si>
    <t>x0386</t>
  </si>
  <si>
    <t>Applications of Directed Percolation in Wireless Networks</t>
  </si>
  <si>
    <t>doc-x0386-author-2</t>
  </si>
  <si>
    <t>doc-x0386-author-1</t>
  </si>
  <si>
    <t>Saikat Guha, Prithwish Basu</t>
  </si>
  <si>
    <t>x0388</t>
  </si>
  <si>
    <t>Applying Policy to Inter-domain MANET Routing in Challenging Environments</t>
  </si>
  <si>
    <t>doc-x0388-author-1</t>
  </si>
  <si>
    <t>doc-x0388-author-2</t>
  </si>
  <si>
    <t>Alan Ford, Jon Crowcroft</t>
  </si>
  <si>
    <t>x0393</t>
  </si>
  <si>
    <t>Argumentation, CE, MARF: a comparison and integration</t>
  </si>
  <si>
    <t>doc-x0393-author-2</t>
  </si>
  <si>
    <t>doc-x0393-author-1</t>
  </si>
  <si>
    <t>doc-x0393-author-3</t>
  </si>
  <si>
    <t>David Mott, Yuqing Tang, Federico Cerutti</t>
  </si>
  <si>
    <t>x0445</t>
  </si>
  <si>
    <t>Content Dissemination Protocols in Hybrid Wireless Networks</t>
  </si>
  <si>
    <t>doc-x0445-author-3</t>
  </si>
  <si>
    <t>doc-x0445-author-4</t>
  </si>
  <si>
    <t>doc-x0445-author-1</t>
  </si>
  <si>
    <t>doc-x0445-author-2</t>
  </si>
  <si>
    <t>Haksoo Choi, Raghu Ganti, Mudhakar Srivatsa, Ramya Raghavendra</t>
  </si>
  <si>
    <t>x0502</t>
  </si>
  <si>
    <t>Distributed utility optimization in mission-oriented wireless sensor networks</t>
  </si>
  <si>
    <t>doc-x0502-author-2</t>
  </si>
  <si>
    <t>doc-x0502-author-1</t>
  </si>
  <si>
    <t>doc-x0502-author-3</t>
  </si>
  <si>
    <t>Sharanya Eswaran, Archan Misra, Thomas La Porta</t>
  </si>
  <si>
    <t>x0506</t>
  </si>
  <si>
    <t>Dynamic Composition of Services in Sensor Networks and Its Implementation under Sensor Fabric</t>
  </si>
  <si>
    <t>doc-x0506-author-1</t>
  </si>
  <si>
    <t>doc-x0506-author-2</t>
  </si>
  <si>
    <t>doc-x0506-author-7</t>
  </si>
  <si>
    <t>doc-x0506-author-5</t>
  </si>
  <si>
    <t>doc-x0506-author-6</t>
  </si>
  <si>
    <t>doc-x0506-author-3</t>
  </si>
  <si>
    <t>doc-x0506-author-4</t>
  </si>
  <si>
    <t>Sahin Geyik, Boleslaw Szymanski, Petros Zerfos, Dinesh Verma, Joel Wright, Christopher Gibson, Caleb Vincent</t>
  </si>
  <si>
    <t>x0536</t>
  </si>
  <si>
    <t>Evaluating the Control Overhead of Routing Protocols in Dynamic Ad Hoc Networks</t>
  </si>
  <si>
    <t>doc-x0536-author-1</t>
  </si>
  <si>
    <t>doc-x0536-author-2</t>
  </si>
  <si>
    <t>doc-x0536-author-3</t>
  </si>
  <si>
    <t>Victor Manfredi, Robert Hancock, Jim Kurose</t>
  </si>
  <si>
    <t>x0552</t>
  </si>
  <si>
    <t>Exploiting UAVs capabilities in tactical MANETs</t>
  </si>
  <si>
    <t>doc-x0552-author-1</t>
  </si>
  <si>
    <t>doc-x0552-author-2</t>
  </si>
  <si>
    <t>Steffen Reidt, Stephen Wolthusen</t>
  </si>
  <si>
    <t>x0600</t>
  </si>
  <si>
    <t>HyperD: a hypercube topology for dynamic distributed federated databases</t>
  </si>
  <si>
    <t>doc-x0600-author-5</t>
  </si>
  <si>
    <t>doc-x0600-author-4</t>
  </si>
  <si>
    <t>doc-x0600-author-3</t>
  </si>
  <si>
    <t>doc-x0600-author-2</t>
  </si>
  <si>
    <t>doc-x0600-author-1</t>
  </si>
  <si>
    <t>Andi Toce, Abbe Mowshowitz, Paul Stone, Patrick Dantressangle, Graham Bent</t>
  </si>
  <si>
    <t>x0604</t>
  </si>
  <si>
    <t>IBN for Negotiating Policy-based Asset Sharing in Collaborative Environments</t>
  </si>
  <si>
    <t>doc-x0604-author-1</t>
  </si>
  <si>
    <t>doc-x0604-author-6</t>
  </si>
  <si>
    <t>doc-x0604-author-3</t>
  </si>
  <si>
    <t>doc-x0604-author-2</t>
  </si>
  <si>
    <t>doc-x0604-author-5</t>
  </si>
  <si>
    <t>doc-x0604-author-4</t>
  </si>
  <si>
    <t>Christos Parizas, Geeth de Mel, Alun Preece, Murat Sensoy, Seraphin Calo, Tien Pham</t>
  </si>
  <si>
    <t>x0605</t>
  </si>
  <si>
    <t>Impact of coverage on the performance of wireless ad hoc networks</t>
  </si>
  <si>
    <t>doc-x0605-author-4</t>
  </si>
  <si>
    <t>doc-x0605-author-3</t>
  </si>
  <si>
    <t>doc-x0605-author-2</t>
  </si>
  <si>
    <t>doc-x0605-author-1</t>
  </si>
  <si>
    <t>Chun Lee, Vasilieos Pappas, Sambit Sahu, Srinivasan Seshan</t>
  </si>
  <si>
    <t>x0613</t>
  </si>
  <si>
    <t>Inconsistency Tolerant Reasoning over Uncertain Data</t>
  </si>
  <si>
    <t>doc-x0613-author-1</t>
  </si>
  <si>
    <t>doc-x0613-author-2</t>
  </si>
  <si>
    <t>x0626</t>
  </si>
  <si>
    <t>Inter-and Intra-Domain Routing Interactions for MANETs</t>
  </si>
  <si>
    <t>doc-x0626-author-1</t>
  </si>
  <si>
    <t>doc-x0626-author-3</t>
  </si>
  <si>
    <t>doc-x0626-author-2</t>
  </si>
  <si>
    <t>Alan Ford, Starsky Wong, Sid Chau</t>
  </si>
  <si>
    <t>x0638</t>
  </si>
  <si>
    <t>Key Deactivation Strategies in MANETs-A Survey</t>
  </si>
  <si>
    <t>doc-x0638-author-2</t>
  </si>
  <si>
    <t>doc-x0638-author-1</t>
  </si>
  <si>
    <t>Shane Balfe, Steffen Reidt</t>
  </si>
  <si>
    <t>x0640</t>
  </si>
  <si>
    <t>Knowledge inference for optimizing and enforcing secure computations</t>
  </si>
  <si>
    <t>doc-x0640-author-4</t>
  </si>
  <si>
    <t>doc-x0640-author-5</t>
  </si>
  <si>
    <t>doc-x0640-author-2</t>
  </si>
  <si>
    <t>doc-x0640-author-3</t>
  </si>
  <si>
    <t>doc-x0640-author-6</t>
  </si>
  <si>
    <t>doc-x0640-author-1</t>
  </si>
  <si>
    <t>Piotr Mardziel, Mike Hicks, Jonathan Katz, Matthew Hammer, Aseem Rastogi, Mudhakar Srivatsa</t>
  </si>
  <si>
    <t>x0718</t>
  </si>
  <si>
    <t>Network topology as a cost factor in query optimization</t>
  </si>
  <si>
    <t>doc-x0718-author-1</t>
  </si>
  <si>
    <t>doc-x0718-author-3</t>
  </si>
  <si>
    <t>doc-x0718-author-2</t>
  </si>
  <si>
    <t>doc-x0718-author-5</t>
  </si>
  <si>
    <t>doc-x0718-author-4</t>
  </si>
  <si>
    <t>doc-x0718-author-7</t>
  </si>
  <si>
    <t>doc-x0718-author-6</t>
  </si>
  <si>
    <t>Abbe Mowshowitz, Akira Kawaguchi, Andi Toce, Andrew Nagel, Paul Stone, Patrick Dantressangle, Graham Bent</t>
  </si>
  <si>
    <t>x0803</t>
  </si>
  <si>
    <t>Query optimization in a distributed hypercube database</t>
  </si>
  <si>
    <t>doc-x0803-author-7</t>
  </si>
  <si>
    <t>doc-x0803-author-6</t>
  </si>
  <si>
    <t>doc-x0803-author-5</t>
  </si>
  <si>
    <t>doc-x0803-author-4</t>
  </si>
  <si>
    <t>doc-x0803-author-3</t>
  </si>
  <si>
    <t>doc-x0803-author-2</t>
  </si>
  <si>
    <t>doc-x0803-author-1</t>
  </si>
  <si>
    <t>Abbe Mowshowitz, Akira Kawaguchi, Andi Toce, Andrew Nagel, Graham Bent, Paul Stone, Patrick Dantressangle</t>
  </si>
  <si>
    <t>technical report</t>
  </si>
  <si>
    <t>seminar presentation at NYU-Poly, April 1</t>
  </si>
  <si>
    <t>doc-1110a-author-1</t>
  </si>
  <si>
    <t>doc-1110a-link-1</t>
  </si>
  <si>
    <t>citation:doc-1110a-01</t>
  </si>
  <si>
    <t>Compact Signatures for Network Coding</t>
  </si>
  <si>
    <t>Dan Boneh1, David Freeman, Jonathan Katz, Brent Waters</t>
  </si>
  <si>
    <t>Public Key Cryptography, March 2009</t>
  </si>
  <si>
    <t>doc-1111-author-2</t>
  </si>
  <si>
    <t>doc-1111-author-1</t>
  </si>
  <si>
    <t>doc-1111-link-1</t>
  </si>
  <si>
    <t>/ITA_static/attachments/1111/NetworkCodingSigs_0.pdf</t>
  </si>
  <si>
    <t>/ITA_static/images/papers/1111_paper.jpg</t>
  </si>
  <si>
    <t>Applying quality formalisms and QoS experience in building a framework for studying QoI</t>
  </si>
  <si>
    <t>C. Bisdikian</t>
  </si>
  <si>
    <t>panel presentation at the 'Information Quality and QoS in Sensor Networks: Challenges and Opportunities' panel session, IQ2S-09, Galveston, TX, USA, March 9 2009;</t>
  </si>
  <si>
    <t>doc-1116a-author-1</t>
  </si>
  <si>
    <t>doc-1116a-link-1</t>
  </si>
  <si>
    <t>doc-1116a-link-2</t>
  </si>
  <si>
    <t>/ITA_static/images/papers/1116a_paper.jpg</t>
  </si>
  <si>
    <t>L. Wang, B. Liu, D. Goeckel, D. Towsley, C. Westphal</t>
  </si>
  <si>
    <t>doc-1224b-author-5</t>
  </si>
  <si>
    <t>doc-1224b-author-4</t>
  </si>
  <si>
    <t>doc-1224b-author-3</t>
  </si>
  <si>
    <t>doc-1224b-author-2</t>
  </si>
  <si>
    <t>doc-1224b-author-1</t>
  </si>
  <si>
    <t>doc-1224b-link-1</t>
  </si>
  <si>
    <t>citation:doc-1224b-01</t>
  </si>
  <si>
    <t>Overview of MEMBRANE and ITA Projects on Mesh and Cooperative Networks</t>
  </si>
  <si>
    <t>K. K. Leung</t>
  </si>
  <si>
    <t>the opening speech at the IET Seminar on Smart Antennas and Cooperative Communications, October 22, 2007, London, UK</t>
  </si>
  <si>
    <t>doc-1265-author-1</t>
  </si>
  <si>
    <t>doc-1265-link-1</t>
  </si>
  <si>
    <t>/ITA_static/images/papers/1265_paper.jpg</t>
  </si>
  <si>
    <t>B. Liu, P. Thiran, D. Towsley</t>
  </si>
  <si>
    <t>UMass Technical Report 07-14</t>
  </si>
  <si>
    <t>doc-1279c-author-1</t>
  </si>
  <si>
    <t>doc-1279c-author-2</t>
  </si>
  <si>
    <t>doc-1279c-author-3</t>
  </si>
  <si>
    <t>doc-1279c-link-1</t>
  </si>
  <si>
    <t>citation:doc-1279c-01</t>
  </si>
  <si>
    <t>IBM Research Report RC24067, Oct. 2006; also submitted to IEEE PerSeNs workshop</t>
  </si>
  <si>
    <t>doc-1334a-author-1</t>
  </si>
  <si>
    <t>doc-1334a-link-1</t>
  </si>
  <si>
    <t>doc-1334a-link-2</t>
  </si>
  <si>
    <t>citation:doc-1334a-01</t>
  </si>
  <si>
    <t>doc-1334d-author-1</t>
  </si>
  <si>
    <t>doc-1334d-link-2</t>
  </si>
  <si>
    <t>doc-1334d-link-1</t>
  </si>
  <si>
    <t>citation:doc-1334d-01</t>
  </si>
  <si>
    <t>Engineering Policy-Based Ubiquitous Systems</t>
  </si>
  <si>
    <t>lecture for the British Computer Society Computer Journal Lecture Series.</t>
  </si>
  <si>
    <t>doc-1371-author-1</t>
  </si>
  <si>
    <t>doc-1371-link-1</t>
  </si>
  <si>
    <t>/ITA_static/attachments/1371/ubiquitous-systems.pdf</t>
  </si>
  <si>
    <t>/ITA_static/images/papers/1371_paper.jpg</t>
  </si>
  <si>
    <t>Logic proposal Rationale Example in OWL</t>
  </si>
  <si>
    <t>Mott, D.</t>
  </si>
  <si>
    <t>doc-1406-author-1</t>
  </si>
  <si>
    <t>doc-1406-link-1</t>
  </si>
  <si>
    <t>The OWL file named \“simple_artypro_0_3A.owl\” was generated as a simple example of a brigade plan, to be used in the ACITA demonstrator. Here we use this file as an example of how the rationale is constructed, The definition of the rationale structure is contained in: • The Representation of Logic in the CPM,https://www.usukitacs.com/?q=node/4995 • The representation of logic in semantic web languages,https://www.usukitacs.com/?q=node/4986 However minor changes have been made to the structure subsequent to these documents.</t>
  </si>
  <si>
    <t>/ITA_static/attachments/1406/ratExOWL0.doc</t>
  </si>
  <si>
    <t>/ITA_static/images/papers/1406_paper.jpg</t>
  </si>
  <si>
    <t>only if an example of human graspability of logic</t>
  </si>
  <si>
    <t>doc-1407-author-1</t>
  </si>
  <si>
    <t>doc-1407-link-1</t>
  </si>
  <si>
    <t>/ITA_static/attachments/1407/onlyif0.doc</t>
  </si>
  <si>
    <t>/ITA_static/images/papers/1407_paper.jpg</t>
  </si>
  <si>
    <t>Security Concerns of NUM-based Networks</t>
  </si>
  <si>
    <t>James Edwards, Scott Rager, Thomas La Porta</t>
  </si>
  <si>
    <t>NSRC Technical Report</t>
  </si>
  <si>
    <t>doc-1410-author-1</t>
  </si>
  <si>
    <t>doc-1410-author-2</t>
  </si>
  <si>
    <t>doc-1410-author-3</t>
  </si>
  <si>
    <t>doc-1410-link-1</t>
  </si>
  <si>
    <t>/ITA_static/attachments/1410/num-security-concerns-final.pdf</t>
  </si>
  <si>
    <t>/ITA_static/images/papers/1410_paper.jpg</t>
  </si>
  <si>
    <t>Summary of Controlled English</t>
  </si>
  <si>
    <t>ITA</t>
  </si>
  <si>
    <t>doc-1411a-author-1</t>
  </si>
  <si>
    <t>doc-1411a-link-1</t>
  </si>
  <si>
    <t>/ITA_static/attachments/1411/CE_summary_04b.doc</t>
  </si>
  <si>
    <t>/ITA_static/images/papers/1411_paper.jpg</t>
  </si>
  <si>
    <t>doc-1411a-date</t>
  </si>
  <si>
    <t>On Structuring Controlled English Documents</t>
  </si>
  <si>
    <t>doc-1412-author-1</t>
  </si>
  <si>
    <t>doc-1412-link-1</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</si>
  <si>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</si>
  <si>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/ITA_static/attachments/1412/thoughtsOnCED.doc</t>
  </si>
  <si>
    <t>/ITA_static/images/papers/1412_paper.jpg</t>
  </si>
  <si>
    <t>doc-1412-date</t>
  </si>
  <si>
    <t>CPM Visualisations of Warning Orders and OPORDs in a military scenario</t>
  </si>
  <si>
    <t>doc-1414-author-1</t>
  </si>
  <si>
    <t>doc-1414-link-1</t>
  </si>
  <si>
    <t>/ITA_static/images/papers/1414_paper.jpg</t>
  </si>
  <si>
    <t>doc-1414-date</t>
  </si>
  <si>
    <t>Presentation to Prof H Boley on representation of logic and rationale</t>
  </si>
  <si>
    <t>doc-1415-author-1</t>
  </si>
  <si>
    <t>doc-1415-link-1</t>
  </si>
  <si>
    <t>/ITA_static/images/papers/1415_paper.jpg</t>
  </si>
  <si>
    <t>doc-1415-date</t>
  </si>
  <si>
    <t>P. Stone, P. Dantressangle, A. Mowshowitz, G. Bent</t>
  </si>
  <si>
    <t>ITACS</t>
  </si>
  <si>
    <t>doc-1417a-author-1</t>
  </si>
  <si>
    <t>doc-1417a-author-2</t>
  </si>
  <si>
    <t>doc-1417a-author-3</t>
  </si>
  <si>
    <t>doc-1417a-author-4</t>
  </si>
  <si>
    <t>doc-1417a-link-1</t>
  </si>
  <si>
    <t>citation:doc-1417a-01</t>
  </si>
  <si>
    <t>doc-1417a-date</t>
  </si>
  <si>
    <t>Collaboratively Developed Extensions to Commercial Game Environments for Research and Analysis of Coordinated Team Activities</t>
  </si>
  <si>
    <t>H. Bowyer, S.E. Poltrock and P. Waggett</t>
  </si>
  <si>
    <t>Hawaii International Conference on System Sciences (HICSS-43)</t>
  </si>
  <si>
    <t>doc-1418-author-3</t>
  </si>
  <si>
    <t>doc-1418-author-2</t>
  </si>
  <si>
    <t>doc-1418-author-1</t>
  </si>
  <si>
    <t>doc-1418-link-1</t>
  </si>
  <si>
    <t>/ITA_static/attachments/1418/CollaborativeExtensionsResearchTeamActivities.pdf</t>
  </si>
  <si>
    <t>/ITA_static/images/papers/1418_paper.jpg</t>
  </si>
  <si>
    <t>doc-1418-date</t>
  </si>
  <si>
    <t>Implemented Extensions to CPM 3</t>
  </si>
  <si>
    <t>doc-1420-author-1</t>
  </si>
  <si>
    <t>doc-1420-link-1</t>
  </si>
  <si>
    <t>To define the extensions and modifications that have been made to the CPM, leading to CPM v3.0 This work is a deliverable of the ITA programme, project 12 task 3 \“Shared Understanding and Collaborative Planning\”, for Q2 of the BPP09.</t>
  </si>
  <si>
    <t>/ITA_static/attachments/1420/CPMextSoln_0.doc</t>
  </si>
  <si>
    <t>/ITA_static/images/papers/1420_paper.jpg</t>
  </si>
  <si>
    <t>doc-1420-date</t>
  </si>
  <si>
    <t>The Representation of Special Logics in Semantic Web languages</t>
  </si>
  <si>
    <t>David Mott, Will Harwood</t>
  </si>
  <si>
    <t>doc-1425-author-1</t>
  </si>
  <si>
    <t>doc-1425-author-2</t>
  </si>
  <si>
    <t>doc-1425-link-1</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</si>
  <si>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</si>
  <si>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/ITA_static/attachments/1425/special_logic_02.doc</t>
  </si>
  <si>
    <t>/ITA_static/images/papers/1425_paper.jpg</t>
  </si>
  <si>
    <t>doc-1425-date</t>
  </si>
  <si>
    <t>Outline of Scenario for CPM Evaluation, Q4 BPP09</t>
  </si>
  <si>
    <t>David Mott, Jitu Patel, Maj Ed Gentle</t>
  </si>
  <si>
    <t>doc-1426-author-2</t>
  </si>
  <si>
    <t>doc-1426-author-1</t>
  </si>
  <si>
    <t>doc-1426-author-3</t>
  </si>
  <si>
    <t>doc-1426-link-1</t>
  </si>
  <si>
    <t>/ITA_static/images/papers/1426_paper.jpg</t>
  </si>
  <si>
    <t>doc-1426-date</t>
  </si>
  <si>
    <t>Emergent capabilities for collaborative teams in the evolving web environment</t>
  </si>
  <si>
    <t>Dave Braines, Gareth Jones, James Thomas, Paul Smart, Jie Bao</t>
  </si>
  <si>
    <t>doc-1427-author-1</t>
  </si>
  <si>
    <t>doc-1427-author-4</t>
  </si>
  <si>
    <t>doc-1427-author-5</t>
  </si>
  <si>
    <t>doc-1427-author-2</t>
  </si>
  <si>
    <t>doc-1427-author-3</t>
  </si>
  <si>
    <t>doc-1427-link-1</t>
  </si>
  <si>
    <t>/ITA_static/attachments/1427/SocialWeb_v103.pdf</t>
  </si>
  <si>
    <t>/ITA_static/images/papers/1427_paper.jpg</t>
  </si>
  <si>
    <t>doc-1427-date</t>
  </si>
  <si>
    <t>Conceptual Mapping between GPAL-OWL and CPM</t>
  </si>
  <si>
    <t>David Mott, Ali Bahrami, Jun Yuan</t>
  </si>
  <si>
    <t>doc-1428-author-1</t>
  </si>
  <si>
    <t>doc-1428-author-2</t>
  </si>
  <si>
    <t>doc-1428-author-3</t>
  </si>
  <si>
    <t>doc-1428-link-1</t>
  </si>
  <si>
    <t>To define logical mappings between the G-PAL and CPM ontologies. This work is a deliverable of the ITA programme, project 12 task 3 \“Shared Understanding and Collaborative Planning\”, for Q2 of the BPP09.</t>
  </si>
  <si>
    <t>/ITA_static/attachments/1428/GPAL2CPM_5.doc</t>
  </si>
  <si>
    <t>/ITA_static/images/papers/1428_paper.jpg</t>
  </si>
  <si>
    <t>doc-1428-date</t>
  </si>
  <si>
    <t>GIDS: Global Interlinked Data Store (Full Technical Report)</t>
  </si>
  <si>
    <t>Gareth Jones, Dave Braines, Paul Smart, Jie Bao, Trung Dong Huynh</t>
  </si>
  <si>
    <t>Technical report</t>
  </si>
  <si>
    <t>doc-1431a-author-5</t>
  </si>
  <si>
    <t>doc-1431a-author-4</t>
  </si>
  <si>
    <t>doc-1431a-author-3</t>
  </si>
  <si>
    <t>doc-1431a-author-2</t>
  </si>
  <si>
    <t>doc-1431a-author-1</t>
  </si>
  <si>
    <t>doc-1431a-link-1</t>
  </si>
  <si>
    <t>The representation of logic in semantic web languages</t>
  </si>
  <si>
    <t>doc-1432-author-1</t>
  </si>
  <si>
    <t>doc-1432-link-1</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</si>
  <si>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</si>
  <si>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/ITA_static/attachments/1432/reps_of_logic_5.doc</t>
  </si>
  <si>
    <t>/ITA_static/images/papers/1432_paper.jpg</t>
  </si>
  <si>
    <t>Representation of Logic in the CPM</t>
  </si>
  <si>
    <t>doc-1433-author-1</t>
  </si>
  <si>
    <t>doc-1433-link-1</t>
  </si>
  <si>
    <t>doc-1433-link-2</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</si>
  <si>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</si>
  <si>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/ITA_static/attachments/1433/CPMreps_of_logic_1.doc</t>
  </si>
  <si>
    <t>/ITA_static/images/papers/1433_paper.jpg</t>
  </si>
  <si>
    <t>Efficient SME Knowledge capture through CNLs and ontologies</t>
  </si>
  <si>
    <t>doc-1434-author-1</t>
  </si>
  <si>
    <t>doc-1434-link-1</t>
  </si>
  <si>
    <t>/ITA_static/attachments/1434/P12%20T1%20-%20Efficient%20SME%20Knowledge%20Capture.doc</t>
  </si>
  <si>
    <t>/ITA_static/images/papers/1434_paper.jpg</t>
  </si>
  <si>
    <t>Extension to the Evaluation using visual rationale</t>
  </si>
  <si>
    <t>doc-1435-author-1</t>
  </si>
  <si>
    <t>doc-1435-link-1</t>
  </si>
  <si>
    <t>/ITA_static/images/papers/1435_paper.jpg</t>
  </si>
  <si>
    <t>Exploring high level CNLs for logistics</t>
  </si>
  <si>
    <t>doc-1436-author-1</t>
  </si>
  <si>
    <t>doc-1436-link-1</t>
  </si>
  <si>
    <t>/ITA_static/images/papers/1436_paper.jpg</t>
  </si>
  <si>
    <t>Example of Multilevel representation of ammunition</t>
  </si>
  <si>
    <t>doc-1437-author-1</t>
  </si>
  <si>
    <t>doc-1437-link-1</t>
  </si>
  <si>
    <t>/ITA_static/images/papers/1437_paper.jpg</t>
  </si>
  <si>
    <t>A Hybrid Search Engine for the Semantic Web</t>
  </si>
  <si>
    <t>Christos Louis Koumenides</t>
  </si>
  <si>
    <t>doc-1438-author-1</t>
  </si>
  <si>
    <t>doc-1438-link-1</t>
  </si>
  <si>
    <t>/ITA_static/attachments/1438/LigNite%20report%20-%20Christos%20Koumenides%20Report.pdf</t>
  </si>
  <si>
    <t>/ITA_static/images/papers/1438_paper.jpg</t>
  </si>
  <si>
    <t>Evaluation of the Collaborative Planning Model</t>
  </si>
  <si>
    <t>Michael Dorneich, David Mott, Jitu Patel, Ed Gentle, Mike Strub, Jun Yuan , Ali Bahrami</t>
  </si>
  <si>
    <t>doc-1441-author-7</t>
  </si>
  <si>
    <t>doc-1441-author-6</t>
  </si>
  <si>
    <t>doc-1441-author-5</t>
  </si>
  <si>
    <t>doc-1441-author-4</t>
  </si>
  <si>
    <t>doc-1441-author-3</t>
  </si>
  <si>
    <t>doc-1441-author-2</t>
  </si>
  <si>
    <t>doc-1441-author-1</t>
  </si>
  <si>
    <t>doc-1441-link-1</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</si>
  <si>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</si>
  <si>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/ITA_static/attachments/1441/ITA_Military_Planning_Evaluation_Sep08_v03.doc</t>
  </si>
  <si>
    <t>/ITA_static/images/papers/1441_paper.jpg</t>
  </si>
  <si>
    <t>Multi-Sensor Centralized Tracking System</t>
  </si>
  <si>
    <t>V. L. Bageshwar</t>
  </si>
  <si>
    <t>doc-1443a-author-1</t>
  </si>
  <si>
    <t>doc-1443a-link-1</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</si>
  <si>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</si>
  <si>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</si>
  <si>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</si>
  <si>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</si>
  <si>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doc-1521-author-1</t>
  </si>
  <si>
    <t>doc-1521-link-1</t>
  </si>
  <si>
    <t>citation:doc-1521-01</t>
  </si>
  <si>
    <t>/ITA_static/attachments/1521/rc24404.pdf</t>
  </si>
  <si>
    <t>/ITA_static/images/papers/1521_paper.jpg</t>
  </si>
  <si>
    <t>S.-H. Lee, U. Lee, K.-W. Lee, M. Gerla</t>
  </si>
  <si>
    <t>UCLA CSD Technical Report</t>
  </si>
  <si>
    <t>doc-1526-author-4</t>
  </si>
  <si>
    <t>doc-1526-author-3</t>
  </si>
  <si>
    <t>doc-1526-author-2</t>
  </si>
  <si>
    <t>doc-1526-author-1</t>
  </si>
  <si>
    <t>doc-1526-link-1</t>
  </si>
  <si>
    <t>citation:doc-1526-01</t>
  </si>
  <si>
    <t>/ITA_static/attachments/1526/LLL07_0.pdf</t>
  </si>
  <si>
    <t>/ITA_static/images/papers/1526_paper.jpg</t>
  </si>
  <si>
    <t>Alberto Schaeffer-Filho, Emil Lupu, Morris Sloman, Sye-Loong Keoh, Jorge Lobo, Seraphin Calo</t>
  </si>
  <si>
    <t>doc-1527-author-3</t>
  </si>
  <si>
    <t>doc-1527-author-4</t>
  </si>
  <si>
    <t>doc-1527-author-5</t>
  </si>
  <si>
    <t>doc-1527-author-6</t>
  </si>
  <si>
    <t>doc-1527-author-1</t>
  </si>
  <si>
    <t>doc-1527-author-2</t>
  </si>
  <si>
    <t>doc-1527-link-1</t>
  </si>
  <si>
    <t>/ITA_static/attachments/1527/noms2008-final_0.pdf</t>
  </si>
  <si>
    <t>/ITA_static/images/papers/1527_paper.jpg</t>
  </si>
  <si>
    <t>Framework for Sensors System: Data Fusion and Information Dissemination</t>
  </si>
  <si>
    <t>I. Fermin, Tom Laporta</t>
  </si>
  <si>
    <t>doc-1530-author-2</t>
  </si>
  <si>
    <t>doc-1530-author-1</t>
  </si>
  <si>
    <t>doc-1530-link-1</t>
  </si>
  <si>
    <t>/ITA_static/attachments/1530/Disseminatio%20and%20Fusion%20version%20Journal1%20lprev1.pdf</t>
  </si>
  <si>
    <t>/ITA_static/images/papers/1530_paper.jpg</t>
  </si>
  <si>
    <t>Risk Modulating Factors in Risk-Based Access Control for Information in a MANET</t>
  </si>
  <si>
    <t>Pau Chen Cheng, Paul A. Karger</t>
  </si>
  <si>
    <t>IBM Research report</t>
  </si>
  <si>
    <t>doc-1534-author-1</t>
  </si>
  <si>
    <t>doc-1534-author-2</t>
  </si>
  <si>
    <t>doc-1534-link-1</t>
  </si>
  <si>
    <t>/ITA_static/attachments/1534/RiskFactor_0.pdf</t>
  </si>
  <si>
    <t>/ITA_static/images/papers/1534_paper.jpg</t>
  </si>
  <si>
    <t>Unifying MANET safety and Security</t>
  </si>
  <si>
    <t>John A Clark, Howard R Chivers, John Murdoch and John A McDermid</t>
  </si>
  <si>
    <t>Report ITA/TR/2007/02</t>
  </si>
  <si>
    <t>doc-1535-author-2</t>
  </si>
  <si>
    <t>doc-1535-author-3</t>
  </si>
  <si>
    <t>doc-1535-author-1</t>
  </si>
  <si>
    <t>doc-1535-author-4</t>
  </si>
  <si>
    <t>doc-1535-link-1</t>
  </si>
  <si>
    <t>/ITA_static/attachments/1535/ITA-TR-2007-02-v1.0_0.pdf</t>
  </si>
  <si>
    <t>/ITA_static/images/papers/1535_paper.jpg</t>
  </si>
  <si>
    <t>Dynamic Trust and Risk Management in MANETs</t>
  </si>
  <si>
    <t>doc-1536-author-4</t>
  </si>
  <si>
    <t>doc-1536-author-3</t>
  </si>
  <si>
    <t>doc-1536-author-2</t>
  </si>
  <si>
    <t>doc-1536-author-1</t>
  </si>
  <si>
    <t>doc-1536-link-1</t>
  </si>
  <si>
    <t>/ITA_static/attachments/1536/ITA-TR-2007-03-v1.0.pdf</t>
  </si>
  <si>
    <t>/ITA_static/images/papers/1536_paper.jpg</t>
  </si>
  <si>
    <t>T. Brown, D. Sarioz, A. Bar-Noy, T. La Porta, D. Verma, M. Johnson, H. Rowaihy</t>
  </si>
  <si>
    <t>ITA Technical Report</t>
  </si>
  <si>
    <t>doc-1559a-author-4</t>
  </si>
  <si>
    <t>doc-1559a-author-3</t>
  </si>
  <si>
    <t>doc-1559a-author-2</t>
  </si>
  <si>
    <t>doc-1559a-author-1</t>
  </si>
  <si>
    <t>doc-1559a-author-7</t>
  </si>
  <si>
    <t>doc-1559a-author-6</t>
  </si>
  <si>
    <t>doc-1559a-author-5</t>
  </si>
  <si>
    <t>doc-1559a-link-1</t>
  </si>
  <si>
    <t>citation:doc-1559a-01</t>
  </si>
  <si>
    <t>Analyzing User Behavior in Instant Messaging</t>
  </si>
  <si>
    <t>Shruti Gandhi, Vishal Singh, Henning Schulzrinne</t>
  </si>
  <si>
    <t>doc-1585-author-3</t>
  </si>
  <si>
    <t>doc-1585-author-2</t>
  </si>
  <si>
    <t>doc-1585-author-1</t>
  </si>
  <si>
    <t>doc-1585-link-1</t>
  </si>
  <si>
    <t>/ITA_static/attachments/1585/UserBehaviorIM_Schulzrinne.pdf</t>
  </si>
  <si>
    <t>/ITA_static/images/papers/1585_paper.jpg</t>
  </si>
  <si>
    <t>Hang Zhao and Steven M. Bellovin</t>
  </si>
  <si>
    <t>Technical Report CUCS-017-07, March 2007,http://mice.cs.columbia.edu/getTechreport.php?techreportID=453</t>
  </si>
  <si>
    <t>doc-1587-author-1</t>
  </si>
  <si>
    <t>doc-1587-author-2</t>
  </si>
  <si>
    <t>doc-1587-link-1</t>
  </si>
  <si>
    <t>citation:doc-1587-01</t>
  </si>
  <si>
    <t>/ITA_static/attachments/1587/cucs-017-07.pdf</t>
  </si>
  <si>
    <t>/ITA_static/images/papers/1587_paper.jpg</t>
  </si>
  <si>
    <t>Towards Semantic Matchmaking in Sensor-Mission Assignment: Analysis of the Missions and Means Framework</t>
  </si>
  <si>
    <t>Mario Gomez, Alun Preece, Geeth de Mel</t>
  </si>
  <si>
    <t>Technical Report Task 2, Project 8, Technical Area 3</t>
  </si>
  <si>
    <t>doc-1590-author-3</t>
  </si>
  <si>
    <t>doc-1590-author-2</t>
  </si>
  <si>
    <t>doc-1590-author-1</t>
  </si>
  <si>
    <t>doc-1590-link-1</t>
  </si>
  <si>
    <t>/ITA_static/attachments/1590/AnalysisOfTheMissionsAndMeansFramework_v1.3.pdf</t>
  </si>
  <si>
    <t>/ITA_static/images/papers/1590_paper.jpg</t>
  </si>
  <si>
    <t>P. Mardziel, S. Magill, M. Hicks and M. Srivatsa</t>
  </si>
  <si>
    <t>UMD TechReport</t>
  </si>
  <si>
    <t>doc-1668a-author-4</t>
  </si>
  <si>
    <t>doc-1668a-author-3</t>
  </si>
  <si>
    <t>doc-1668a-author-2</t>
  </si>
  <si>
    <t>doc-1668a-author-1</t>
  </si>
  <si>
    <t>doc-1668a-link-1</t>
  </si>
  <si>
    <t>citation:doc-1668a-01</t>
  </si>
  <si>
    <t>doc-1668a-date</t>
  </si>
  <si>
    <t>Worked example from the CE workshop</t>
  </si>
  <si>
    <t>Braines, D., Mott, D., Kao, A., Poteet, S., Xue, P.</t>
  </si>
  <si>
    <t>Boeing, Seattle (internal workshop)</t>
  </si>
  <si>
    <t>doc-1676-author-1</t>
  </si>
  <si>
    <t>doc-1676-author-2</t>
  </si>
  <si>
    <t>doc-1676-author-3</t>
  </si>
  <si>
    <t>doc-1676-author-4</t>
  </si>
  <si>
    <t>doc-1676-author-5</t>
  </si>
  <si>
    <t>doc-1676-link-1</t>
  </si>
  <si>
    <t>/ITA_static/attachments/1676/CE%20workshop%20worked%20example.docx</t>
  </si>
  <si>
    <t>/ITA_static/images/papers/1676_paper.jpg</t>
  </si>
  <si>
    <t>doc-1676-date</t>
  </si>
  <si>
    <t>Collective Cognition in Military Coalition Environments - Q1 Research Update</t>
  </si>
  <si>
    <t>Smart, P.R.</t>
  </si>
  <si>
    <t>ECS, Southampton</t>
  </si>
  <si>
    <t>doc-1774-author-1</t>
  </si>
  <si>
    <t>doc-1774-link-1</t>
  </si>
  <si>
    <t>doc-1774-link-2</t>
  </si>
  <si>
    <t>/ITA_static/attachments/1774/P4 Task 1 Research Updatev2_0.pdf</t>
  </si>
  <si>
    <t>/ITA_static/images/papers/1774_paper.jpg</t>
  </si>
  <si>
    <t>doc-1774-date</t>
  </si>
  <si>
    <t>Logics and Methods to Deal with Conflicting Information</t>
  </si>
  <si>
    <t>Meneguzzi, F., Sensoy, M.</t>
  </si>
  <si>
    <t>doc-1864-author-1</t>
  </si>
  <si>
    <t>doc-1864-author-2</t>
  </si>
  <si>
    <t>doc-1864-link-1</t>
  </si>
  <si>
    <t>doc-1864-link-2</t>
  </si>
  <si>
    <t>doc-1864-link-3</t>
  </si>
  <si>
    <t>doc-1864-link-4</t>
  </si>
  <si>
    <t>doc-1864-link-5</t>
  </si>
  <si>
    <t>/ITA_static/attachments/1864/survey-conflict-presentation_0.pdf</t>
  </si>
  <si>
    <t>/ITA_static/images/papers/1864_paper.jpg</t>
  </si>
  <si>
    <t>Provenance and Secure Information Flows: A Discussion Paper</t>
  </si>
  <si>
    <t>J. Ibbotson, M. Srivatsa and M. Hicks</t>
  </si>
  <si>
    <t>doc-1870-author-2</t>
  </si>
  <si>
    <t>doc-1870-author-3</t>
  </si>
  <si>
    <t>doc-1870-author-1</t>
  </si>
  <si>
    <t>doc-1870-link-1</t>
  </si>
  <si>
    <t>/ITA_static/attachments/1870/Provenance%20Discussion%20Paper%2019-09-2011.docx</t>
  </si>
  <si>
    <t>/ITA_static/images/papers/1870_paper.jpg</t>
  </si>
  <si>
    <t>doc-1870-date</t>
  </si>
  <si>
    <t>Achille Fokoue, Felipe Meneguzzi, Murat Sensoy, Jeff Z. Pan</t>
  </si>
  <si>
    <t>doc-1896-author-2</t>
  </si>
  <si>
    <t>doc-1896-author-3</t>
  </si>
  <si>
    <t>doc-1896-author-4</t>
  </si>
  <si>
    <t>doc-1896-author-1</t>
  </si>
  <si>
    <t>doc-1896-link-1</t>
  </si>
  <si>
    <t>citation:doc-1896-01</t>
  </si>
  <si>
    <t>/ITA_static/attachments/1896/TechnicalReport-WithAuthorNames.pdf</t>
  </si>
  <si>
    <t>/ITA_static/images/papers/1896_paper.jpg</t>
  </si>
  <si>
    <t>Ambiguous words</t>
  </si>
  <si>
    <t>doc-1907-author-1</t>
  </si>
  <si>
    <t>doc-1907-link-1</t>
  </si>
  <si>
    <t>/ITA_static/attachments/1907/ambiguouswords.doc</t>
  </si>
  <si>
    <t>/ITA_static/images/papers/1907_paper.jpg</t>
  </si>
  <si>
    <t>doc-1907-date</t>
  </si>
  <si>
    <t>The Prolog Analyst's Helper</t>
  </si>
  <si>
    <t>doc-1909-author-1</t>
  </si>
  <si>
    <t>doc-1909-link-1</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</si>
  <si>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</si>
  <si>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/ITA_static/attachments/1909/analystHelper.doc</t>
  </si>
  <si>
    <t>/ITA_static/images/papers/1909_paper.jpg</t>
  </si>
  <si>
    <t>doc-1909-date</t>
  </si>
  <si>
    <t>Fact Extraction using CNL: summary of reasoning</t>
  </si>
  <si>
    <t>Mott, D. Braines, D, Poteet, S.</t>
  </si>
  <si>
    <t>doc-1913-author-1</t>
  </si>
  <si>
    <t>doc-1913-author-2</t>
  </si>
  <si>
    <t>doc-1913-author-3</t>
  </si>
  <si>
    <t>doc-1913-link-1</t>
  </si>
  <si>
    <t>/ITA_static/images/papers/1913_paper.jpg</t>
  </si>
  <si>
    <t>doc-1913-date</t>
  </si>
  <si>
    <t>Flexible configuration of information extraction to support richer propositional constructs</t>
  </si>
  <si>
    <t>Poteet, S., Mott D., Braines, D.</t>
  </si>
  <si>
    <t>doc-1931-author-2</t>
  </si>
  <si>
    <t>doc-1931-author-1</t>
  </si>
  <si>
    <t>doc-1931-link-1</t>
  </si>
  <si>
    <t>/ITA_static/attachments/1931/Q3Report.docx</t>
  </si>
  <si>
    <t>/ITA_static/images/papers/1931_paper.jpg</t>
  </si>
  <si>
    <t>doc-1931-date</t>
  </si>
  <si>
    <t>Survey on clustering methods for ontological knowledge</t>
  </si>
  <si>
    <t>Yuqing Tang, Katia Sycara, Murat Sensoy, Jeff Z Pan</t>
  </si>
  <si>
    <t>doc-1933-author-4</t>
  </si>
  <si>
    <t>doc-1933-author-2</t>
  </si>
  <si>
    <t>doc-1933-author-3</t>
  </si>
  <si>
    <t>doc-1933-author-1</t>
  </si>
  <si>
    <t>/ITA_static/attachments/1933/clustering-ontology_0.pdf</t>
  </si>
  <si>
    <t>/ITA_static/images/papers/1933_paper.jpg</t>
  </si>
  <si>
    <t>Using Controlled English to express lambda expressions</t>
  </si>
  <si>
    <t>doc-1990-author-1</t>
  </si>
  <si>
    <t>doc-1990-link-1</t>
  </si>
  <si>
    <t>/ITA_static/attachments/1990/celambda0.doc</t>
  </si>
  <si>
    <t>/ITA_static/images/papers/1990_paper.jpg</t>
  </si>
  <si>
    <t>doc-1990-date</t>
  </si>
  <si>
    <t>A Data-to-Decision Information Processing Platform for Coalition Operations</t>
  </si>
  <si>
    <t>Alun Preece, Dave Braines, Paul Smart, Tom La Porta, Mani Srivastava, Gavin Pearson, Tien Pham</t>
  </si>
  <si>
    <t>Was originally submitted to IEEE Intelligent Systems but not accepted</t>
  </si>
  <si>
    <t>doc-2005-author-7</t>
  </si>
  <si>
    <t>doc-2005-author-6</t>
  </si>
  <si>
    <t>doc-2005-author-5</t>
  </si>
  <si>
    <t>doc-2005-author-4</t>
  </si>
  <si>
    <t>doc-2005-author-3</t>
  </si>
  <si>
    <t>doc-2005-author-2</t>
  </si>
  <si>
    <t>doc-2005-author-1</t>
  </si>
  <si>
    <t>doc-2005-link-3</t>
  </si>
  <si>
    <t>doc-2005-link-2</t>
  </si>
  <si>
    <t>doc-2005-link-1</t>
  </si>
  <si>
    <t>/ITA_static/attachments/2005/TA6_IEEEIS_submit.pdf</t>
  </si>
  <si>
    <t>/ITA_static/images/papers/2005_paper.jpg</t>
  </si>
  <si>
    <t>doc-2005-date</t>
  </si>
  <si>
    <t>Exploitation of Distributed, Uncertain and Obfuscated Information</t>
  </si>
  <si>
    <t>S. Pipes, B. Hardill, C. Gibson, M. Srivastava, C. Bisdikian</t>
  </si>
  <si>
    <t>doc-2048-author-4</t>
  </si>
  <si>
    <t>doc-2048-author-5</t>
  </si>
  <si>
    <t>doc-2048-author-2</t>
  </si>
  <si>
    <t>doc-2048-author-3</t>
  </si>
  <si>
    <t>doc-2048-author-1</t>
  </si>
  <si>
    <t>doc-2048-link-1</t>
  </si>
  <si>
    <t>/ITA_static/attachments/2048/Exploitation%20of%20Obfuscated%20Information_0.pdf</t>
  </si>
  <si>
    <t>/ITA_static/images/papers/2048_paper.jpg</t>
  </si>
  <si>
    <t>Routing in hybrid networks with security-aware costs</t>
  </si>
  <si>
    <t>S. Nelson, P. Basu, S. Guha</t>
  </si>
  <si>
    <t>doc-2056-author-1</t>
  </si>
  <si>
    <t>doc-2056-author-2</t>
  </si>
  <si>
    <t>doc-2056-author-3</t>
  </si>
  <si>
    <t>doc-2056-link-1</t>
  </si>
  <si>
    <t>/ITA_static/attachments/2056/ITACosts.pdf</t>
  </si>
  <si>
    <t>/ITA_static/images/papers/2056_paper.jpg</t>
  </si>
  <si>
    <t>Representing Typed feature Structures in Controlled English</t>
  </si>
  <si>
    <t>doc-2066-author-1</t>
  </si>
  <si>
    <t>doc-2066-link-1</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</si>
  <si>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</si>
  <si>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/ITA_static/attachments/2066/lkbince0.html</t>
  </si>
  <si>
    <t>/ITA_static/images/papers/2066_paper.jpg</t>
  </si>
  <si>
    <t>doc-2066-date</t>
  </si>
  <si>
    <t>Slidesets on Controlled English</t>
  </si>
  <si>
    <t>David Mott, Dave Braines, Stephen Poteet, Anne Kao, Xue Ping</t>
  </si>
  <si>
    <t>doc-2071-author-1</t>
  </si>
  <si>
    <t>doc-2071-author-4</t>
  </si>
  <si>
    <t>doc-2071-author-5</t>
  </si>
  <si>
    <t>doc-2071-author-2</t>
  </si>
  <si>
    <t>doc-2071-author-3</t>
  </si>
  <si>
    <t>doc-2071-link-5</t>
  </si>
  <si>
    <t>doc-2071-link-6</t>
  </si>
  <si>
    <t>doc-2071-link-3</t>
  </si>
  <si>
    <t>doc-2071-link-4</t>
  </si>
  <si>
    <t>doc-2071-link-9</t>
  </si>
  <si>
    <t>doc-2071-link-7</t>
  </si>
  <si>
    <t>doc-2071-link-8</t>
  </si>
  <si>
    <t>doc-2071-link-11</t>
  </si>
  <si>
    <t>doc-2071-link-10</t>
  </si>
  <si>
    <t>doc-2071-link-13</t>
  </si>
  <si>
    <t>doc-2071-link-12</t>
  </si>
  <si>
    <t>doc-2071-link-15</t>
  </si>
  <si>
    <t>doc-2071-link-14</t>
  </si>
  <si>
    <t>doc-2071-link-1</t>
  </si>
  <si>
    <t>doc-2071-link-2</t>
  </si>
  <si>
    <t>/ITA_static/attachments/2071/cestore.ppt</t>
  </si>
  <si>
    <t>/ITA_static/images/papers/2071_paper.jpg</t>
  </si>
  <si>
    <t>doc-2071-date</t>
  </si>
  <si>
    <t>Characterizing 4G and 3G Networks: Supporting Mobility with Multi-Path TCP</t>
  </si>
  <si>
    <t>Y-c Chen, Y-s Lim, E. Nahum, R. Gibbens, D. Towsley</t>
  </si>
  <si>
    <t>Co-Next 2012</t>
  </si>
  <si>
    <t>doc-2089-author-3</t>
  </si>
  <si>
    <t>doc-2089-author-4</t>
  </si>
  <si>
    <t>doc-2089-author-1</t>
  </si>
  <si>
    <t>doc-2089-author-2</t>
  </si>
  <si>
    <t>doc-2089-author-5</t>
  </si>
  <si>
    <t>doc-2089-link-1</t>
  </si>
  <si>
    <t>/ITA_static/attachments/2089/CoNext_mtcp_4g.pdf</t>
  </si>
  <si>
    <t>/ITA_static/images/papers/2089_paper.jpg</t>
  </si>
  <si>
    <t>Identities and Names in CE</t>
  </si>
  <si>
    <t>doc-2120-author-1</t>
  </si>
  <si>
    <t>doc-2120-link-1</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</si>
  <si>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 it may not be easy to read especially if the identifier is complex (such as ce_store123456), such complexity often being required to ensure uniqueness • it may be impossible to actually guarantee uniqueness across facts written by different systems unless some form of global naming service is used.</t>
  </si>
  <si>
    <t>/ITA_static/attachments/2120/IdentitiesAndNames_0.doc</t>
  </si>
  <si>
    <t>/ITA_static/images/papers/2120_paper.jpg</t>
  </si>
  <si>
    <t>doc-2120-date</t>
  </si>
  <si>
    <t>Summary of Communications processing</t>
  </si>
  <si>
    <t>doc-2121-author-1</t>
  </si>
  <si>
    <t>doc-2121-link-1</t>
  </si>
  <si>
    <t>/ITA_static/attachments/2121/Communications1.doc</t>
  </si>
  <si>
    <t>/ITA_static/images/papers/2121_paper.jpg</t>
  </si>
  <si>
    <t>doc-2121-date</t>
  </si>
  <si>
    <t>ACITA Fact Extraction Demonstration Outline</t>
  </si>
  <si>
    <t>doc-2122-author-1</t>
  </si>
  <si>
    <t>doc-2122-link-1</t>
  </si>
  <si>
    <t>/ITA_static/attachments/2122/demo_outline.ppt</t>
  </si>
  <si>
    <t>/ITA_static/images/papers/2122_paper.jpg</t>
  </si>
  <si>
    <t>doc-2122-date</t>
  </si>
  <si>
    <t>Linguistic Notes for the ACITA 2012 Fact Extraction demonstration</t>
  </si>
  <si>
    <t>doc-2123-author-1</t>
  </si>
  <si>
    <t>doc-2123-link-1</t>
  </si>
  <si>
    <t>This document records issues and decisions in respect of the linguistic processing (and preprocessing) for the ACITA demonstration 2012. The outline of the demonstration is given in \“ACITA Fact Extraction Demonstration,https://www.usukitacs.com/node/2122\”.</t>
  </si>
  <si>
    <t>/ITA_static/attachments/2123/linguisticsforACITA 2012_1.doc</t>
  </si>
  <si>
    <t>/ITA_static/images/papers/2123_paper.jpg</t>
  </si>
  <si>
    <t>doc-2123-date</t>
  </si>
  <si>
    <t>The potential for Fact Extraction Improvements</t>
  </si>
  <si>
    <t>doc-2127-author-3</t>
  </si>
  <si>
    <t>doc-2127-author-2</t>
  </si>
  <si>
    <t>doc-2127-author-5</t>
  </si>
  <si>
    <t>doc-2127-author-4</t>
  </si>
  <si>
    <t>doc-2127-author-1</t>
  </si>
  <si>
    <t>doc-2127-link-1</t>
  </si>
  <si>
    <t>/ITA_static/attachments/2127/FactExtractionImprovements0_0.doc</t>
  </si>
  <si>
    <t>/ITA_static/images/papers/2127_paper.jpg</t>
  </si>
  <si>
    <t>doc-2127-date</t>
  </si>
  <si>
    <t>Policy-driven Service Composition and Data Sharing in a Coalition Scenario with Trust and Obfuscation</t>
  </si>
  <si>
    <t>Christopher Gibson, Dominic Harries, Andrew Feltham, Saritha Arunkumar, Benjamin Hardill, Stephen Pipes, Mani Srivastava, Boleslaw Szymanski, S. Yousaf Shah, Petros Zerfos, Mudhakar Srivatsa, and Chatschik Bisdikian</t>
  </si>
  <si>
    <t>doc-2135-author-9</t>
  </si>
  <si>
    <t>doc-2135-author-12</t>
  </si>
  <si>
    <t>doc-2135-author-7</t>
  </si>
  <si>
    <t>doc-2135-author-8</t>
  </si>
  <si>
    <t>doc-2135-author-5</t>
  </si>
  <si>
    <t>doc-2135-author-6</t>
  </si>
  <si>
    <t>doc-2135-author-3</t>
  </si>
  <si>
    <t>doc-2135-author-10</t>
  </si>
  <si>
    <t>doc-2135-author-4</t>
  </si>
  <si>
    <t>doc-2135-author-11</t>
  </si>
  <si>
    <t>doc-2135-author-1</t>
  </si>
  <si>
    <t>doc-2135-author-2</t>
  </si>
  <si>
    <t>doc-2135-link-1</t>
  </si>
  <si>
    <t>/ITA_static/attachments/2135/Demo overview v2.pptx</t>
  </si>
  <si>
    <t>/ITA_static/images/papers/2135_paper.jpg</t>
  </si>
  <si>
    <t>Hypothesis Support in Information Extraction</t>
  </si>
  <si>
    <t>doc-2235-author-1</t>
  </si>
  <si>
    <t>doc-2235-link-1</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</si>
  <si>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</si>
  <si>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/ITA_static/attachments/2235/hypothesis1.doc</t>
  </si>
  <si>
    <t>/ITA_static/images/papers/2235_paper.jpg</t>
  </si>
  <si>
    <t>doc-2235-date</t>
  </si>
  <si>
    <t>A New CE-based Lexical Model v3.3</t>
  </si>
  <si>
    <t>David Mott, Stephen Poteet, Ping Xue</t>
  </si>
  <si>
    <t>doc-2271-author-1</t>
  </si>
  <si>
    <t>doc-2271-author-3</t>
  </si>
  <si>
    <t>doc-2271-author-2</t>
  </si>
  <si>
    <t>doc-2271-link-1</t>
  </si>
  <si>
    <t>/ITA_static/attachments/2271/Infocom2015 submissions.pdf</t>
  </si>
  <si>
    <t>/ITA_static/attachments/2271/newLexicon3_3b.doc</t>
  </si>
  <si>
    <t>/ITA_static/images/papers/2271_paper.jpg</t>
  </si>
  <si>
    <t>doc-2271-date</t>
  </si>
  <si>
    <t>Lexical Model v3.3 (slides)</t>
  </si>
  <si>
    <t>doc-2272-author-1</t>
  </si>
  <si>
    <t>doc-2272-link-2</t>
  </si>
  <si>
    <t>doc-2272-link-1</t>
  </si>
  <si>
    <t>/ITA_static/attachments/2272/lexicalmodel_3_3.ppt</t>
  </si>
  <si>
    <t>/ITA_static/images/papers/2272_paper.jpg</t>
  </si>
  <si>
    <t>doc-2272-date</t>
  </si>
  <si>
    <t>Fact Extraction and Reasoning using Controlled Natural Language - BPP proposal</t>
  </si>
  <si>
    <t>David Mott, Stephen Poteet, Ping Xue, Anne Kao, Anne Copestake</t>
  </si>
  <si>
    <t>doc-2273-author-1</t>
  </si>
  <si>
    <t>doc-2273-author-2</t>
  </si>
  <si>
    <t>doc-2273-author-3</t>
  </si>
  <si>
    <t>doc-2273-author-4</t>
  </si>
  <si>
    <t>doc-2273-author-5</t>
  </si>
  <si>
    <t>doc-2273-link-1</t>
  </si>
  <si>
    <t>/ITA_static/attachments/2273/WP0004%20-%20Fact%20Extraction%20and%20Reasoning%20using%20Controlled%20Natural%20Language%20.doc</t>
  </si>
  <si>
    <t>/ITA_static/attachments/2273/WP0004 - Fact Extraction and Reasoning using Controlled Natural Language .doc</t>
  </si>
  <si>
    <t>/ITA_static/images/papers/2273_paper.jpg</t>
  </si>
  <si>
    <t>doc-2273-date</t>
  </si>
  <si>
    <t>User-defined extensions to CE</t>
  </si>
  <si>
    <t>doc-2274-author-1</t>
  </si>
  <si>
    <t>doc-2274-link-1</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</si>
  <si>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</si>
  <si>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/ITA_static/attachments/2274/extensions_0.1.doc</t>
  </si>
  <si>
    <t>/ITA_static/images/papers/2274_paper.jpg</t>
  </si>
  <si>
    <t>doc-2274-date</t>
  </si>
  <si>
    <t>Modelling network overlay expansion</t>
  </si>
  <si>
    <t>P. Stone, A. Mowshowitz, P. Dantressangle, G. Bent</t>
  </si>
  <si>
    <t>doc-2322-author-2</t>
  </si>
  <si>
    <t>doc-2322-author-1</t>
  </si>
  <si>
    <t>doc-2322-author-4</t>
  </si>
  <si>
    <t>doc-2322-author-3</t>
  </si>
  <si>
    <t>doc-2322-link-1</t>
  </si>
  <si>
    <t>This working paper introduces the model produced to determine the \“expansion\” of a logical network with respect to its underlying physical network. This is a metric which gives an indication of how efficient transmission of messages in a logical network is.</t>
  </si>
  <si>
    <t>/ITA_static/attachments/2322/Network%20Overlay%20Expansion%20Modelling%20v0.1.doc</t>
  </si>
  <si>
    <t>/ITA_static/images/papers/2322_paper.jpg</t>
  </si>
  <si>
    <t>doc-2322-date</t>
  </si>
  <si>
    <t>OptiMeas: Optimized Measurement Selection in Network Tomography</t>
  </si>
  <si>
    <t>Tati, Silvestri, He, La Porta</t>
  </si>
  <si>
    <t>collaborative</t>
  </si>
  <si>
    <t>doc-2329-author-4</t>
  </si>
  <si>
    <t>doc-2329-author-3</t>
  </si>
  <si>
    <t>doc-2329-author-2</t>
  </si>
  <si>
    <t>doc-2329-author-1</t>
  </si>
  <si>
    <t>doc-2329-link-1</t>
  </si>
  <si>
    <t>/ITA_static/attachments/2329/draft_monitoring.pdf</t>
  </si>
  <si>
    <t>/ITA_static/images/papers/2329_paper.jpg</t>
  </si>
  <si>
    <t>doc-2329-date</t>
  </si>
  <si>
    <t>Context-dependent Trust Decisions with Subjective Logic</t>
  </si>
  <si>
    <t>Federico Cerutti, Alice Toniolo, Nir Oren, and Timothy J. Norman</t>
  </si>
  <si>
    <t>Uncertainty in Artificial Intelligence</t>
  </si>
  <si>
    <t>doc-2333-author-4</t>
  </si>
  <si>
    <t>doc-2333-author-3</t>
  </si>
  <si>
    <t>doc-2333-author-2</t>
  </si>
  <si>
    <t>doc-2333-author-1</t>
  </si>
  <si>
    <t>doc-2333-link-1</t>
  </si>
  <si>
    <t>/ITA_static/attachments/2333/COTN-confidence-trust.pdf</t>
  </si>
  <si>
    <t>/ITA_static/images/papers/2333_paper.jpg</t>
  </si>
  <si>
    <t>doc-2333-date</t>
  </si>
  <si>
    <t>BPP11 Summary of NL processing and Fact Extraction</t>
  </si>
  <si>
    <t>David Mott, Stephen Poteet, Ping Xue and Anne Kao</t>
  </si>
  <si>
    <t>doc-2340-author-4</t>
  </si>
  <si>
    <t>doc-2340-author-3</t>
  </si>
  <si>
    <t>doc-2340-author-2</t>
  </si>
  <si>
    <t>doc-2340-author-1</t>
  </si>
  <si>
    <t>/ITA_static/attachments/2340/NLP_summary_11_5_13.ppt</t>
  </si>
  <si>
    <t>/ITA_static/images/papers/2340_paper.jpg</t>
  </si>
  <si>
    <t>doc-2340-date</t>
  </si>
  <si>
    <t>4th Battalion Communications Report</t>
  </si>
  <si>
    <t>doc-2341-author-1</t>
  </si>
  <si>
    <t>doc-2341-link-1</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</si>
  <si>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</si>
  <si>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/ITA_static/attachments/2341/BattalionReport2.doc</t>
  </si>
  <si>
    <t>/ITA_static/images/papers/2341_paper.jpg</t>
  </si>
  <si>
    <t>doc-2341-date</t>
  </si>
  <si>
    <t>BPP11 NL processing and fact extraction (CE embedded Word document)</t>
  </si>
  <si>
    <t>doc-2342-author-1</t>
  </si>
  <si>
    <t>doc-2342-link-1</t>
  </si>
  <si>
    <t>/ITA_static/attachments/2342/SummaryOfNLP1.doc</t>
  </si>
  <si>
    <t>/ITA_static/images/papers/2342_paper.jpg</t>
  </si>
  <si>
    <t>doc-2342-date</t>
  </si>
  <si>
    <t>Development of a Simulation Capability to Support Experimental Analyses of Collective Sensemaking</t>
  </si>
  <si>
    <t>Paul Smart, Katia Sycara and Darren Richardson</t>
  </si>
  <si>
    <t>doc-2346-author-1</t>
  </si>
  <si>
    <t>doc-2346-author-2</t>
  </si>
  <si>
    <t>doc-2346-author-3</t>
  </si>
  <si>
    <t>doc-2346-link-1</t>
  </si>
  <si>
    <t>/ITA_static/attachments/2346/CSSE%20Technical%20Report.pdf</t>
  </si>
  <si>
    <t>/ITA_static/images/papers/2346_paper.jpg</t>
  </si>
  <si>
    <t>doc-2346-date</t>
  </si>
  <si>
    <t>Installing the ERG and PET parser on Linux</t>
  </si>
  <si>
    <t>doc-2390-author-1</t>
  </si>
  <si>
    <t>doc-2390-link-1</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</si>
  <si>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</si>
  <si>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/ITA_static/attachments/2390/InstallingERG3.doc</t>
  </si>
  <si>
    <t>/ITA_static/images/papers/2390_paper.jpg</t>
  </si>
  <si>
    <t>doc-2390-date</t>
  </si>
  <si>
    <t>Survey on argumentation schemes and linchpin analysis</t>
  </si>
  <si>
    <t>Yuqing Tang, Katia Sycara, Federico Cerutti, Jeff Z. Pan,Achille Fokoue</t>
  </si>
  <si>
    <t>doc-2495-author-5</t>
  </si>
  <si>
    <t>doc-2495-author-4</t>
  </si>
  <si>
    <t>doc-2495-author-3</t>
  </si>
  <si>
    <t>doc-2495-author-2</t>
  </si>
  <si>
    <t>doc-2495-author-1</t>
  </si>
  <si>
    <t>doc-2495-link-1</t>
  </si>
  <si>
    <t>/ITA_static/attachments/2495/args-linchpin-survey_0.pdf</t>
  </si>
  <si>
    <t>/ITA_static/images/papers/2495_paper.jpg</t>
  </si>
  <si>
    <t>doc-2495-date</t>
  </si>
  <si>
    <t>Report on the use of the English Resource Grammar to extend fact extraction capabilities</t>
  </si>
  <si>
    <t>Mott, D., Poteet, S., Xue, P., Kao, A.</t>
  </si>
  <si>
    <t>doc-2509-author-3</t>
  </si>
  <si>
    <t>doc-2509-author-2</t>
  </si>
  <si>
    <t>doc-2509-author-4</t>
  </si>
  <si>
    <t>doc-2509-author-1</t>
  </si>
  <si>
    <t>doc-2509-link-1</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</si>
  <si>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</si>
  <si>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/ITA_static/attachments/2509/FactExtractionReport1.doc</t>
  </si>
  <si>
    <t>/ITA_static/images/papers/2509_paper.jpg</t>
  </si>
  <si>
    <t>doc-2509-date</t>
  </si>
  <si>
    <t>Motivating Scenario</t>
  </si>
  <si>
    <t>doc-2512-author-4</t>
  </si>
  <si>
    <t>doc-2512-author-3</t>
  </si>
  <si>
    <t>doc-2512-author-2</t>
  </si>
  <si>
    <t>doc-2512-author-1</t>
  </si>
  <si>
    <t>doc-2512-link-1</t>
  </si>
  <si>
    <t>/ITA_static/attachments/2512/ScenarioReport1.doc</t>
  </si>
  <si>
    <t>/ITA_static/images/papers/2512_paper.jpg</t>
  </si>
  <si>
    <t>doc-2512-date</t>
  </si>
  <si>
    <t>Developing an ACT-R Model of Collective Sensemaking. I. Research Context, Motivating Factors and Research Focus Areas</t>
  </si>
  <si>
    <t>Paul Smart, Darren Richardson, Katia Sycara, Paul Stone, Cheryl Giammanco, Gavin Powell</t>
  </si>
  <si>
    <t>N/A</t>
  </si>
  <si>
    <t>doc-2547-author-5</t>
  </si>
  <si>
    <t>doc-2547-author-4</t>
  </si>
  <si>
    <t>doc-2547-author-6</t>
  </si>
  <si>
    <t>doc-2547-author-1</t>
  </si>
  <si>
    <t>doc-2547-author-3</t>
  </si>
  <si>
    <t>doc-2547-author-2</t>
  </si>
  <si>
    <t>doc-2547-link-1</t>
  </si>
  <si>
    <t>/ITA_static/attachments/2547/Q1%20Reportv5.pdf</t>
  </si>
  <si>
    <t>/ITA_static/images/papers/2547_paper.jpg</t>
  </si>
  <si>
    <t>doc-2547-date</t>
  </si>
  <si>
    <t>Writing an ERG mal-rule</t>
  </si>
  <si>
    <t>doc-2562-author-1</t>
  </si>
  <si>
    <t>doc-2562-link-1</t>
  </si>
  <si>
    <t>/ITA_static/images/papers/2562_paper.jpg</t>
  </si>
  <si>
    <t>Is 'male' a mass noun: searching for mal-rules and justifications</t>
  </si>
  <si>
    <t>doc-2564-author-1</t>
  </si>
  <si>
    <t>doc-2564-link-1</t>
  </si>
  <si>
    <t>doc-2564-link-2</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</si>
  <si>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</si>
  <si>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/ITA_static/attachments/2564/Male0.doc</t>
  </si>
  <si>
    <t>/ITA_static/images/papers/2564_paper.jpg</t>
  </si>
  <si>
    <t>/ITA_static/attachments/2564/Model_TFS.doc</t>
  </si>
  <si>
    <t>Moving from linguistic semantics to domain semantics in SYNCOIN3000</t>
  </si>
  <si>
    <t>doc-2568-author-1</t>
  </si>
  <si>
    <t>doc-2568-link-1</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</si>
  <si>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</si>
  <si>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/ITA_static/attachments/2568/Model_MRStoCE_1_1.doc</t>
  </si>
  <si>
    <t>/ITA_static/images/papers/2568_paper.jpg</t>
  </si>
  <si>
    <t>Installing the ERG system on Linux</t>
  </si>
  <si>
    <t>doc-2573-author-1</t>
  </si>
  <si>
    <t>doc-2573-link-1</t>
  </si>
  <si>
    <t>/ITA_static/attachments/2573/InstallingERG4.doc</t>
  </si>
  <si>
    <t>/ITA_static/images/papers/2573_paper.jpg</t>
  </si>
  <si>
    <t>Online Application Placement with Provable Performance Guarantees in Cloud Environments</t>
  </si>
  <si>
    <t>Shiqiang Wang, Murtaza Zafer, and Kin Leung</t>
  </si>
  <si>
    <t>ICDCS</t>
  </si>
  <si>
    <t>doc-2580-author-2</t>
  </si>
  <si>
    <t>doc-2580-author-1</t>
  </si>
  <si>
    <t>doc-2580-author-3</t>
  </si>
  <si>
    <t>doc-2580-link-1</t>
  </si>
  <si>
    <t>/ITA_static/attachments/2580/MappingAlgorithm_Dec05.pdf</t>
  </si>
  <si>
    <t>/ITA_static/images/papers/2580_paper.jpg</t>
  </si>
  <si>
    <t>doc-2580-date</t>
  </si>
  <si>
    <t>On Interpreting the ELICIT sentences</t>
  </si>
  <si>
    <t>Mott D.,</t>
  </si>
  <si>
    <t>doc-2603-author-1</t>
  </si>
  <si>
    <t>doc-2603-link-1</t>
  </si>
  <si>
    <t>/ITA_static/attachments/2603/ELICITThoughts03.doc</t>
  </si>
  <si>
    <t>/ITA_static/images/papers/2603_paper.jpg</t>
  </si>
  <si>
    <t>doc-2603-date</t>
  </si>
  <si>
    <t>Conceptualisation of ELICIT sentences in CE</t>
  </si>
  <si>
    <t>doc-2604-author-1</t>
  </si>
  <si>
    <t>doc-2604-link-2</t>
  </si>
  <si>
    <t>doc-2604-link-1</t>
  </si>
  <si>
    <t>/ITA_static/attachments/2604/ELICITSimpleFormulation_0.doc</t>
  </si>
  <si>
    <t>/ITA_static/images/papers/2604_paper.jpg</t>
  </si>
  <si>
    <t>doc-2604-date</t>
  </si>
  <si>
    <t>/ITA_static/attachments/2604/ELICITDomainModel_0.doc</t>
  </si>
  <si>
    <t>Running ELICIT sentences through the ERG system</t>
  </si>
  <si>
    <t>doc-2605-author-1</t>
  </si>
  <si>
    <t>doc-2605-link-1</t>
  </si>
  <si>
    <t>doc-2605-link-2</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</si>
  <si>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</si>
  <si>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/ITA_static/attachments/2605/ELICITInERGMRS.doc</t>
  </si>
  <si>
    <t>/ITA_static/images/papers/2605_paper.jpg</t>
  </si>
  <si>
    <t>doc-2605-date</t>
  </si>
  <si>
    <t>/ITA_static/attachments/2605/ELICITSentences.doc</t>
  </si>
  <si>
    <t>Natural Language and Uncertainty, P4T2, Face to Face 2014</t>
  </si>
  <si>
    <t>Mott, D., Poteet, S., Kao, A., Xue, P. , Copestake, A.,</t>
  </si>
  <si>
    <t>ITA Face-to-face 2014</t>
  </si>
  <si>
    <t>doc-2607-author-4</t>
  </si>
  <si>
    <t>doc-2607-author-3</t>
  </si>
  <si>
    <t>doc-2607-author-2</t>
  </si>
  <si>
    <t>doc-2607-author-1</t>
  </si>
  <si>
    <t>doc-2607-author-5</t>
  </si>
  <si>
    <t>doc-2607-link-1</t>
  </si>
  <si>
    <t>/ITA_static/images/papers/2607_paper.jpg</t>
  </si>
  <si>
    <t>doc-2607-date</t>
  </si>
  <si>
    <t>Simple Uncertainty Example</t>
  </si>
  <si>
    <t>doc-2610-author-1</t>
  </si>
  <si>
    <t>doc-2610-link-1</t>
  </si>
  <si>
    <t>/ITA_static/attachments/2610/SimpleUncertaintyExample1.doc</t>
  </si>
  <si>
    <t>/ITA_static/images/papers/2610_paper.jpg</t>
  </si>
  <si>
    <t>doc-2610-date</t>
  </si>
  <si>
    <t>'Tank' revisited - Handling of Ambiguous Sentences in CE</t>
  </si>
  <si>
    <t>doc-2611-author-1</t>
  </si>
  <si>
    <t>doc-2611-link-1</t>
  </si>
  <si>
    <t>/ITA_static/attachments/2611/SimpleNLUncertaintyExample.doc</t>
  </si>
  <si>
    <t>/ITA_static/images/papers/2611_paper.jpg</t>
  </si>
  <si>
    <t>doc-2611-date</t>
  </si>
  <si>
    <t>CE-based mechanisms for handling ambiguity in Natural Language</t>
  </si>
  <si>
    <t>doc-2612-author-1</t>
  </si>
  <si>
    <t>doc-2612-link-1</t>
  </si>
  <si>
    <t>/ITA_static/attachments/2612/AmbiguityInNLReport0.doc</t>
  </si>
  <si>
    <t>/ITA_static/images/papers/2612_paper.jpg</t>
  </si>
  <si>
    <t>doc-2612-date</t>
  </si>
  <si>
    <t>Architecture Options for Realization of Inference Management in Information Fabric</t>
  </si>
  <si>
    <t>S. Pipes, F. Cerutti, S. Chakraborty, C. Gibson, T. J. Norman, N. Oren, and M. Srivastava</t>
  </si>
  <si>
    <t>doc-2633-author-2</t>
  </si>
  <si>
    <t>doc-2633-author-3</t>
  </si>
  <si>
    <t>doc-2633-author-4</t>
  </si>
  <si>
    <t>doc-2633-author-5</t>
  </si>
  <si>
    <t>doc-2633-author-1</t>
  </si>
  <si>
    <t>doc-2633-author-6</t>
  </si>
  <si>
    <t>doc-2633-author-7</t>
  </si>
  <si>
    <t>doc-2633-link-1</t>
  </si>
  <si>
    <t>/ITA_static/attachments/2633/ITA_BPP13_Q3_6_1_ArchOptions-uploaded.pdf</t>
  </si>
  <si>
    <t>/ITA_static/images/papers/2633_paper.jpg</t>
  </si>
  <si>
    <t>doc-2633-date</t>
  </si>
  <si>
    <t>Argumentation Random Field for Linchpin Analysis</t>
  </si>
  <si>
    <t>Yuqing Tang, Alice Toniolo, Katia Sycara, and Nir Oren</t>
  </si>
  <si>
    <t>Technical Report</t>
  </si>
  <si>
    <t>doc-2636-author-1</t>
  </si>
  <si>
    <t>doc-2636-author-2</t>
  </si>
  <si>
    <t>doc-2636-author-3</t>
  </si>
  <si>
    <t>doc-2636-author-4</t>
  </si>
  <si>
    <t>/ITA_static/attachments/2636/markov-arg-report_0.pdf</t>
  </si>
  <si>
    <t>/ITA_static/images/papers/2636_paper.jpg</t>
  </si>
  <si>
    <t>doc-2636-date</t>
  </si>
  <si>
    <t>Empirical Study: Is CDN Working Well in Cellular Networks?</t>
  </si>
  <si>
    <t>Guan-Hua Tu, Raghu Ganti, Mudhakar Srivatsa, Songwu Lu</t>
  </si>
  <si>
    <t>doc-2638a-author-4</t>
  </si>
  <si>
    <t>doc-2638a-author-1</t>
  </si>
  <si>
    <t>doc-2638a-author-2</t>
  </si>
  <si>
    <t>doc-2638a-author-3</t>
  </si>
  <si>
    <t>doc-2638a-link-1</t>
  </si>
  <si>
    <t>/ITA_static/attachments/2638/cdn.pdf</t>
  </si>
  <si>
    <t>/ITA_static/images/papers/2638_paper.jpg</t>
  </si>
  <si>
    <t>doc-2638a-date</t>
  </si>
  <si>
    <t>doc-2643-author-1</t>
  </si>
  <si>
    <t>doc-2643-link-1</t>
  </si>
  <si>
    <t>citation:doc-2643-01</t>
  </si>
  <si>
    <t>/ITA_static/attachments/2643/DissertationDraft_Supriyo.pdf</t>
  </si>
  <si>
    <t>/ITA_static/images/papers/2643_paper.jpg</t>
  </si>
  <si>
    <t>doc-2643-date</t>
  </si>
  <si>
    <t>Thoughts on Uncertainty in Natural Language</t>
  </si>
  <si>
    <t>Poteet, S., Xue, P., Mott, D., and Kao, A.</t>
  </si>
  <si>
    <t>doc-2644-author-1</t>
  </si>
  <si>
    <t>doc-2644-author-4</t>
  </si>
  <si>
    <t>doc-2644-author-2</t>
  </si>
  <si>
    <t>doc-2644-author-3</t>
  </si>
  <si>
    <t>doc-2644-link-1</t>
  </si>
  <si>
    <t>/ITA_static/attachments/2644/ThoughtsOnUncertaintyInNL.docx</t>
  </si>
  <si>
    <t>/ITA_static/images/papers/2644_paper.jpg</t>
  </si>
  <si>
    <t>doc-2644-date</t>
  </si>
  <si>
    <t>ITA Controlled English and its applications</t>
  </si>
  <si>
    <t>David Mott, Dave Braines, Ping Xue, Stephen Poteet</t>
  </si>
  <si>
    <t>doc-2676-author-4</t>
  </si>
  <si>
    <t>doc-2676-author-3</t>
  </si>
  <si>
    <t>doc-2676-author-2</t>
  </si>
  <si>
    <t>doc-2676-author-1</t>
  </si>
  <si>
    <t>doc-2676-link-1</t>
  </si>
  <si>
    <t>/ITA_static/attachments/2676/ITACE_CNL14.doc</t>
  </si>
  <si>
    <t>/ITA_static/images/papers/2676_paper.jpg</t>
  </si>
  <si>
    <t>doc-2676-date</t>
  </si>
  <si>
    <t>Extending CE to include adjunct expressions</t>
  </si>
  <si>
    <t>David Mott, Stephen Poteet</t>
  </si>
  <si>
    <t>doc-2690-author-1</t>
  </si>
  <si>
    <t>doc-2690-author-2</t>
  </si>
  <si>
    <t>doc-2690-link-1</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</si>
  <si>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</si>
  <si>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/ITA_static/attachments/2690/newce_1.doc</t>
  </si>
  <si>
    <t>/ITA_static/images/papers/2690_paper.jpg</t>
  </si>
  <si>
    <t>doc-2690-date</t>
  </si>
  <si>
    <t>ITA Project 4 common demonstration</t>
  </si>
  <si>
    <t>doc-2691-author-1</t>
  </si>
  <si>
    <t>doc-2691-link-1</t>
  </si>
  <si>
    <t>/ITA_static/attachments/2691/demonstration2.ppt</t>
  </si>
  <si>
    <t>/ITA_static/images/papers/2691_paper.jpg</t>
  </si>
  <si>
    <t>doc-2691-date</t>
  </si>
  <si>
    <t>ACT-R CE Integration Module Design Specification</t>
  </si>
  <si>
    <t>doc-2695-author-1</t>
  </si>
  <si>
    <t>doc-2695-link-1</t>
  </si>
  <si>
    <t>/ITA_static/attachments/2695/ACTR-CE%20Integration%20Design%20Spec%20V0.2%20clean.doc</t>
  </si>
  <si>
    <t>/ITA_static/images/papers/2695_paper.jpg</t>
  </si>
  <si>
    <t>doc-2695-date</t>
  </si>
  <si>
    <t>Preliminary Report on Privacy in Trust/Reputation Mechanism</t>
  </si>
  <si>
    <t>Federico Cerutti, Supriyo Chakraborty, Timothy J. Norman, Nir Oren, Mani Srivastava and Alice Toniolo</t>
  </si>
  <si>
    <t>doc-2701-author-4</t>
  </si>
  <si>
    <t>doc-2701-author-5</t>
  </si>
  <si>
    <t>doc-2701-author-6</t>
  </si>
  <si>
    <t>doc-2701-author-1</t>
  </si>
  <si>
    <t>doc-2701-author-2</t>
  </si>
  <si>
    <t>doc-2701-author-3</t>
  </si>
  <si>
    <t>/ITA_static/attachments/2701/trust-reputation-noise.pdf</t>
  </si>
  <si>
    <t>/ITA_static/images/papers/2701_paper.jpg</t>
  </si>
  <si>
    <t>Information Fabric and the Experimentation Framework</t>
  </si>
  <si>
    <t>Stephen Pipes, Flavio Bergamaschi, Ben Hardill</t>
  </si>
  <si>
    <t>doc-2705-author-2</t>
  </si>
  <si>
    <t>doc-2705-author-3</t>
  </si>
  <si>
    <t>doc-2705-author-1</t>
  </si>
  <si>
    <t>doc-2705-link-2</t>
  </si>
  <si>
    <t>doc-2705-link-1</t>
  </si>
  <si>
    <t>doc-2705-link-4</t>
  </si>
  <si>
    <t>doc-2705-link-3</t>
  </si>
  <si>
    <t>/ITA_static/attachments/2705/Experimentation%20Asset_0.pdf</t>
  </si>
  <si>
    <t>/ITA_static/attachments/2705/Experimentation Asset_0.pdf</t>
  </si>
  <si>
    <t>/ITA_static/images/papers/2705_paper.jpg</t>
  </si>
  <si>
    <t>Solving the Analysis Game with Controlled English</t>
  </si>
  <si>
    <t>doc-2752-author-1</t>
  </si>
  <si>
    <t>doc-2752-link-1</t>
  </si>
  <si>
    <t>/ITA_static/attachments/2752/Analysis Game Conclusion.doc</t>
  </si>
  <si>
    <t>/ITA_static/attachments/2752/Analysis%20Game%20Conclusion.doc</t>
  </si>
  <si>
    <t>/ITA_static/images/papers/2752_paper.jpg</t>
  </si>
  <si>
    <t>doc-2752-date</t>
  </si>
  <si>
    <t>The Project 4 integrated demonstration</t>
  </si>
  <si>
    <t>Mott, D., Braines, D., Smart P</t>
  </si>
  <si>
    <t>doc-2759-author-2</t>
  </si>
  <si>
    <t>doc-2759-author-1</t>
  </si>
  <si>
    <t>doc-2759-link-4</t>
  </si>
  <si>
    <t>doc-2759-link-5</t>
  </si>
  <si>
    <t>doc-2759-link-1</t>
  </si>
  <si>
    <t>doc-2759-link-2</t>
  </si>
  <si>
    <t>doc-2759-link-3</t>
  </si>
  <si>
    <t>CE is used for different purposes and at different levels of extraction, as exemplified on two sentences: • The Rose group may be involved The Brown group is recruiting locals</t>
  </si>
  <si>
    <t>/ITA_static/attachments/2759/demo3a.docx</t>
  </si>
  <si>
    <t>/ITA_static/images/papers/2759_paper.jpg</t>
  </si>
  <si>
    <t>doc-2759-date</t>
  </si>
  <si>
    <t>/ITA_static/attachments/2759/P4DModel.docx</t>
  </si>
  <si>
    <t>/ITA_static/attachments/2759/SimulateRM.doc</t>
  </si>
  <si>
    <t>/ITA_static/attachments/2759/AFM14_Integrated demo_1_0.doc</t>
  </si>
  <si>
    <t>/ITA_static/attachments/2759/boot14_integdemo_3.ppt</t>
  </si>
  <si>
    <t>Inferring Network Topologies in MANETs Applied to Service Deployment</t>
  </si>
  <si>
    <t>S. Silvestri , B. Holbert , P. Novotny, T. La Porta , A. Wolf and A. Swami</t>
  </si>
  <si>
    <t>doc-2773-author-3</t>
  </si>
  <si>
    <t>doc-2773-author-4</t>
  </si>
  <si>
    <t>doc-2773-author-5</t>
  </si>
  <si>
    <t>doc-2773-author-6</t>
  </si>
  <si>
    <t>doc-2773-author-1</t>
  </si>
  <si>
    <t>doc-2773-author-2</t>
  </si>
  <si>
    <t>doc-2773-link-1</t>
  </si>
  <si>
    <t>/ITA_static/attachments/2773/NAS-TR-0177-2014.pdf</t>
  </si>
  <si>
    <t>/ITA_static/images/papers/2773_paper.jpg</t>
  </si>
  <si>
    <t>doc-2773-date</t>
  </si>
  <si>
    <t>Initial Realization of Inference Management in Information Fabric</t>
  </si>
  <si>
    <t>doc-2778-author-3</t>
  </si>
  <si>
    <t>doc-2778-author-2</t>
  </si>
  <si>
    <t>doc-2778-author-1</t>
  </si>
  <si>
    <t>doc-2778-link-1</t>
  </si>
  <si>
    <t>/ITA_static/attachments/2778/ITA_BPP13_Q5_6_1_ArchRealization-final.pdf</t>
  </si>
  <si>
    <t>/ITA_static/images/papers/2778_paper.jpg</t>
  </si>
  <si>
    <t>Human-Information Interaction (peer review report)</t>
  </si>
  <si>
    <t>Mott, D., Xue, P., Copestake, A., Smart, P., Preece, A., Braines, D., Sycara, K.</t>
  </si>
  <si>
    <t>doc-2782-author-4</t>
  </si>
  <si>
    <t>doc-2782-author-3</t>
  </si>
  <si>
    <t>doc-2782-author-2</t>
  </si>
  <si>
    <t>doc-2782-author-1</t>
  </si>
  <si>
    <t>doc-2782-author-7</t>
  </si>
  <si>
    <t>doc-2782-author-6</t>
  </si>
  <si>
    <t>doc-2782-author-5</t>
  </si>
  <si>
    <t>doc-2782-link-3</t>
  </si>
  <si>
    <t>doc-2782-link-2</t>
  </si>
  <si>
    <t>doc-2782-link-1</t>
  </si>
  <si>
    <t>/ITA_static/attachments/2782/2014 Peer Review Project 4_12.ppt</t>
  </si>
  <si>
    <t>/ITA_static/images/papers/2782_paper.jpg</t>
  </si>
  <si>
    <t>More complex semantics in ELICIT sentences</t>
  </si>
  <si>
    <t>doc-2833-author-1</t>
  </si>
  <si>
    <t>doc-2833-link-3</t>
  </si>
  <si>
    <t>doc-2833-link-4</t>
  </si>
  <si>
    <t>doc-2833-link-1</t>
  </si>
  <si>
    <t>doc-2833-link-2</t>
  </si>
  <si>
    <t>/ITA_static/images/papers/2833_paper.jpg</t>
  </si>
  <si>
    <t>doc-2833-date</t>
  </si>
  <si>
    <t>/ITA_static/attachments/2833/Azure_NP.ppt</t>
  </si>
  <si>
    <t>/ITA_static/attachments/2833/ELICIT_org_Configurations.doc</t>
  </si>
  <si>
    <t>/ITA_static/attachments/2833/Coral_NP.ppt</t>
  </si>
  <si>
    <t>/ITA_static/attachments/1036/exactfuzzysensorassignment.pdf</t>
  </si>
  <si>
    <t>/ITA_static/attachments/2833/ELICIT_organisation.doc</t>
  </si>
  <si>
    <t>Solving the Three Ties Problem in Controlled English</t>
  </si>
  <si>
    <t>doc-2834-author-1</t>
  </si>
  <si>
    <t>doc-2834-link-1</t>
  </si>
  <si>
    <t>doc-2834-link-3</t>
  </si>
  <si>
    <t>doc-2834-link-2</t>
  </si>
  <si>
    <t>/ITA_static/attachments/2834/MrBrown2.doc</t>
  </si>
  <si>
    <t>/ITA_static/images/papers/2834_paper.jpg</t>
  </si>
  <si>
    <t>doc-2834-date</t>
  </si>
  <si>
    <t>/ITA_static/attachments/2834/MrB_Configurations.doc</t>
  </si>
  <si>
    <t>/ITA_static/attachments/2834/MrBrown.ppt</t>
  </si>
  <si>
    <t>Rich Explanation when performing CE reasoning</t>
  </si>
  <si>
    <t>doc-2836-author-1</t>
  </si>
  <si>
    <t>doc-2836-link-1</t>
  </si>
  <si>
    <t>/ITA_static/attachments/2836/richExplanation.doc</t>
  </si>
  <si>
    <t>/ITA_static/images/papers/2836_paper.jpg</t>
  </si>
  <si>
    <t>doc-2836-date</t>
  </si>
  <si>
    <t>Markov Argumentation Random Fields-based Linchpin Sensitivity Analysis</t>
  </si>
  <si>
    <t>Yuqing Tang, Katia Sycara, Jeff Z. Pan, Achille Fokoue</t>
  </si>
  <si>
    <t>usukitacs.com</t>
  </si>
  <si>
    <t>doc-2851-author-4</t>
  </si>
  <si>
    <t>doc-2851-author-2</t>
  </si>
  <si>
    <t>doc-2851-author-3</t>
  </si>
  <si>
    <t>doc-2851-author-1</t>
  </si>
  <si>
    <t>doc-2851-link-1</t>
  </si>
  <si>
    <t>/ITA_static/attachments/2851/linchpin-sensitivity-analysis_0.pdf</t>
  </si>
  <si>
    <t>/ITA_static/images/papers/2851_paper.jpg</t>
  </si>
  <si>
    <t>On the zero-additional leak privacy of location traces using model-based falsification of data</t>
  </si>
  <si>
    <t>S. Chakraborty, Y Shoukry, and M. Srivastava</t>
  </si>
  <si>
    <t>doc-2856-author-2</t>
  </si>
  <si>
    <t>doc-2856-author-1</t>
  </si>
  <si>
    <t>doc-2856-author-3</t>
  </si>
  <si>
    <t>/ITA_static/attachments/2856/TR-UCLA-NESL-201409-04.pdf</t>
  </si>
  <si>
    <t>/ITA_static/images/papers/2856_paper.jpg</t>
  </si>
  <si>
    <t>James Alderman, Christian Janson, Carlos Cidy, and Jason Crampton</t>
  </si>
  <si>
    <t>Crypto Archives</t>
  </si>
  <si>
    <t>doc-2892-author-3</t>
  </si>
  <si>
    <t>doc-2892-author-4</t>
  </si>
  <si>
    <t>doc-2892-author-1</t>
  </si>
  <si>
    <t>doc-2892-author-2</t>
  </si>
  <si>
    <t>doc-2892-link-1</t>
  </si>
  <si>
    <t>citation:doc-2892-01</t>
  </si>
  <si>
    <t>/ITA_static/attachments/2892/640.pdf</t>
  </si>
  <si>
    <t>/ITA_static/images/papers/2892_paper.jpg</t>
  </si>
  <si>
    <t>Experimentation on Controlled English based on Logic Reasoning</t>
  </si>
  <si>
    <t>doc-2894-author-1</t>
  </si>
  <si>
    <t>doc-2894-link-1</t>
  </si>
  <si>
    <t>/ITA_static/attachments/2894/LP_Experimentation.doc</t>
  </si>
  <si>
    <t>/ITA_static/images/papers/2894_paper.jpg</t>
  </si>
  <si>
    <t>doc-2894-date</t>
  </si>
  <si>
    <t>Examples of Natural Deduction</t>
  </si>
  <si>
    <t>doc-2895-author-1</t>
  </si>
  <si>
    <t>doc-2895-link-1</t>
  </si>
  <si>
    <t>/ITA_static/attachments/2895/NatDedEx_0.ppt</t>
  </si>
  <si>
    <t>/ITA_static/images/papers/2895_paper.jpg</t>
  </si>
  <si>
    <t>doc-2895-date</t>
  </si>
  <si>
    <t>Results of Experimental Realization of Inference Management Firewall on Information Fabric</t>
  </si>
  <si>
    <t>Stephen Pipes, Federico Cerutti, Alice Toniolo, Paul Sullivan</t>
  </si>
  <si>
    <t>doc-2902-author-4</t>
  </si>
  <si>
    <t>doc-2902-author-3</t>
  </si>
  <si>
    <t>doc-2902-author-2</t>
  </si>
  <si>
    <t>doc-2902-author-1</t>
  </si>
  <si>
    <t>doc-2902-link-1</t>
  </si>
  <si>
    <t>/ITA_static/attachments/2902/results-experimental-realization.pdf</t>
  </si>
  <si>
    <t>/ITA_static/images/papers/2902_paper.jpg</t>
  </si>
  <si>
    <t>N. Hu, T. La Porta, N. Bartolini</t>
  </si>
  <si>
    <t>PSU Tech Report</t>
  </si>
  <si>
    <t>doc-2908-author-3</t>
  </si>
  <si>
    <t>doc-2908-author-1</t>
  </si>
  <si>
    <t>doc-2908-author-2</t>
  </si>
  <si>
    <t>/ITA_static/attachments/2908/edas.paper-1570125193.pdf</t>
  </si>
  <si>
    <t>/ITA_static/images/papers/2908_paper.jpg</t>
  </si>
  <si>
    <t>x0060</t>
  </si>
  <si>
    <t>Understanding and Shared Understanding in Military Coalitions</t>
  </si>
  <si>
    <t>doc-x0060-author-1</t>
  </si>
  <si>
    <t>x0234</t>
  </si>
  <si>
    <t>A coordination-theoretic approach to understanding process differences</t>
  </si>
  <si>
    <t>Mark Klein, Stephen Poltrock, Mark Handel</t>
  </si>
  <si>
    <t>MIT Sloan Research Paper No. 4637-07</t>
  </si>
  <si>
    <t>doc-x0234-author-2</t>
  </si>
  <si>
    <t>doc-x0234-author-1</t>
  </si>
  <si>
    <t>doc-x0234-author-3</t>
  </si>
  <si>
    <t>x0235</t>
  </si>
  <si>
    <t>A Methodology for Value of Information Determination in Coalition Sensor Networks</t>
  </si>
  <si>
    <t>Ted Brown, Dinesh Verma</t>
  </si>
  <si>
    <t>Published in: RC24764 in 2009</t>
  </si>
  <si>
    <t>doc-x0235-author-2</t>
  </si>
  <si>
    <t>doc-x0235-author-1</t>
  </si>
  <si>
    <t>x0236</t>
  </si>
  <si>
    <t>A State Transition Model for Policy Specification</t>
  </si>
  <si>
    <t>Dinesh Verma, Seraphin Calo, Greg Cirincione</t>
  </si>
  <si>
    <t>IBM Research Report RC24766 (March 2009)</t>
  </si>
  <si>
    <t>doc-x0236-author-1</t>
  </si>
  <si>
    <t>doc-x0236-author-2</t>
  </si>
  <si>
    <t>doc-x0236-author-3</t>
  </si>
  <si>
    <t>x0237</t>
  </si>
  <si>
    <t>An MDP model for planning team actions with communication</t>
  </si>
  <si>
    <t>Yuqing Tang, Simon Parsons</t>
  </si>
  <si>
    <t>doc-x0237-author-1</t>
  </si>
  <si>
    <t>doc-x0237-author-2</t>
  </si>
  <si>
    <t>x0238</t>
  </si>
  <si>
    <t>Bootstrapping coalition manets</t>
  </si>
  <si>
    <t>Mudhakar Srivatsa, Dakshi Agrawal, Shane Balfe</t>
  </si>
  <si>
    <t>doc-x0238-author-1</t>
  </si>
  <si>
    <t>doc-x0238-author-2</t>
  </si>
  <si>
    <t>doc-x0238-author-3</t>
  </si>
  <si>
    <t>x0240</t>
  </si>
  <si>
    <t>Emergent mobile services</t>
  </si>
  <si>
    <t>Michael Meisel, Vasilieos Pappas, Petros Zerfos, Lixia Zhang</t>
  </si>
  <si>
    <t>doc-x0240-author-2</t>
  </si>
  <si>
    <t>doc-x0240-author-3</t>
  </si>
  <si>
    <t>doc-x0240-author-4</t>
  </si>
  <si>
    <t>doc-x0240-author-1</t>
  </si>
  <si>
    <t>x0242</t>
  </si>
  <si>
    <t>Knowledge representation and query in semantic MediaWiki: a formal study</t>
  </si>
  <si>
    <t>Jie Bao, Li Ding, Jim Hendler</t>
  </si>
  <si>
    <t>Tetherless World Constellation (RPI) Technical Report</t>
  </si>
  <si>
    <t>doc-x0242-author-2</t>
  </si>
  <si>
    <t>doc-x0242-author-3</t>
  </si>
  <si>
    <t>doc-x0242-author-1</t>
  </si>
  <si>
    <t>x0243</t>
  </si>
  <si>
    <t>Literature review of teamwork models</t>
  </si>
  <si>
    <t>Katia Sycara, Gita Sukthankar</t>
  </si>
  <si>
    <t>Robotics Institute, Carnegie Mellon University, 31.</t>
  </si>
  <si>
    <t>doc-x0243-author-1</t>
  </si>
  <si>
    <t>doc-x0243-author-2</t>
  </si>
  <si>
    <t>x0244</t>
  </si>
  <si>
    <t>Optimal labelling for connectivity checking in planar networks with obstacles</t>
  </si>
  <si>
    <t>Bruno Courcelle, Cyril Gavoille, Mamadou Kante, Andrew Twigg</t>
  </si>
  <si>
    <t>doc-x0244-author-3</t>
  </si>
  <si>
    <t>doc-x0244-author-2</t>
  </si>
  <si>
    <t>doc-x0244-author-4</t>
  </si>
  <si>
    <t>doc-x0244-author-1</t>
  </si>
  <si>
    <t>x0245</t>
  </si>
  <si>
    <t>QoI-Aware Operations &amp; Management in Multi-Task-Oriented Wireless Sensor Networks</t>
  </si>
  <si>
    <t>Chi Harold Liu, Chatschik Bisdikian, Joel Branch, Kin Leung</t>
  </si>
  <si>
    <t>IBM Res. Tech. Rep. RC24840</t>
  </si>
  <si>
    <t>doc-x0245-author-2</t>
  </si>
  <si>
    <t>doc-x0245-author-1</t>
  </si>
  <si>
    <t>doc-x0245-author-4</t>
  </si>
  <si>
    <t>doc-x0245-author-3</t>
  </si>
  <si>
    <t>x0418</t>
  </si>
  <si>
    <t>Broadcast analysis for large cooperative wireless networks</t>
  </si>
  <si>
    <t>Cagatay Capar, Dennis Goeckel, Don Towsley</t>
  </si>
  <si>
    <t>arXiv preprint arXiv:1104.3209.</t>
  </si>
  <si>
    <t>doc-x0418-author-3</t>
  </si>
  <si>
    <t>doc-x0418-author-1</t>
  </si>
  <si>
    <t>doc-x0418-author-2</t>
  </si>
  <si>
    <t>x0444</t>
  </si>
  <si>
    <t>Constructing minimal overlay to support policy-based access control groups</t>
  </si>
  <si>
    <t>Bong Jun Ko, Starsky Wong, Kang-won Lee, Sid Chau</t>
  </si>
  <si>
    <t>IBM Research Report, RC24935</t>
  </si>
  <si>
    <t>doc-x0444-author-4</t>
  </si>
  <si>
    <t>doc-x0444-author-1</t>
  </si>
  <si>
    <t>doc-x0444-author-3</t>
  </si>
  <si>
    <t>doc-x0444-author-2</t>
  </si>
  <si>
    <t>x0453</t>
  </si>
  <si>
    <t>Controlling Autonomous Data Ferries: Proof of Selected Theorems</t>
  </si>
  <si>
    <t>Ting He, Kang-won Lee, Ananthram Swami</t>
  </si>
  <si>
    <t>Technical Report RC24980, IBM, April 2010.https://researcher. ibm. com/researcher/files/usthe/rc24980.pdf</t>
  </si>
  <si>
    <t>doc-x0453-author-2</t>
  </si>
  <si>
    <t>doc-x0453-author-3</t>
  </si>
  <si>
    <t>doc-x0453-author-1</t>
  </si>
  <si>
    <t>x0525</t>
  </si>
  <si>
    <t>Endhost-Based Shortest Path Routing in Dynamic Networks: Supporting Materials</t>
  </si>
  <si>
    <t>Ting He, Dennis Goeckel, Ramya Raghavendra, Don Towsley</t>
  </si>
  <si>
    <t>IBM, Tech. Rep., 2012, http://researcher. ibm. com/files/usthe/rc071201.</t>
  </si>
  <si>
    <t>doc-x0525-author-4</t>
  </si>
  <si>
    <t>doc-x0525-author-2</t>
  </si>
  <si>
    <t>doc-x0525-author-3</t>
  </si>
  <si>
    <t>doc-x0525-author-1</t>
  </si>
  <si>
    <t>x0528</t>
  </si>
  <si>
    <t>Energy-Efficient Location Service Protocols for Mobile Ad Hoc Networks</t>
  </si>
  <si>
    <t>Zijian Wang, Eyuphan Bulut, Boleslaw Szymanski</t>
  </si>
  <si>
    <t>Technical Report 11-1, Department of Computer Science, RPI.</t>
  </si>
  <si>
    <t>doc-x0528-author-2</t>
  </si>
  <si>
    <t>doc-x0528-author-1</t>
  </si>
  <si>
    <t>doc-x0528-author-3</t>
  </si>
  <si>
    <t>x0534</t>
  </si>
  <si>
    <t>Evaluating Implementations of Service Oriented Architecture for Sensor Network via Simulation</t>
  </si>
  <si>
    <t>RENSSELAER POLYTECHNIC INST TROY NY.</t>
  </si>
  <si>
    <t>doc-x0534-author-1</t>
  </si>
  <si>
    <t>x0542</t>
  </si>
  <si>
    <t>Network and Security Research Center, Pennsylvania State University, Tech. Rep. NAS-TR-0106-2009.</t>
  </si>
  <si>
    <t>doc-x0542-author-6</t>
  </si>
  <si>
    <t>doc-x0542-author-5</t>
  </si>
  <si>
    <t>doc-x0542-author-4</t>
  </si>
  <si>
    <t>doc-x0542-author-3</t>
  </si>
  <si>
    <t>doc-x0542-author-7</t>
  </si>
  <si>
    <t>doc-x0542-author-2</t>
  </si>
  <si>
    <t>doc-x0542-author-1</t>
  </si>
  <si>
    <t>x0617</t>
  </si>
  <si>
    <t>Chatschik Bisdikian, Murat Sensoy, Nir Oren, Chris Burnett, Timothy Norman, Mani Srivastava, Lance Kaplan</t>
  </si>
  <si>
    <t>IBM THOMAS J WATSON RESEARCH CENTER HAWTHORNE NY</t>
  </si>
  <si>
    <t>doc-x0617-author-2</t>
  </si>
  <si>
    <t>doc-x0617-author-3</t>
  </si>
  <si>
    <t>doc-x0617-author-1</t>
  </si>
  <si>
    <t>doc-x0617-author-6</t>
  </si>
  <si>
    <t>doc-x0617-author-7</t>
  </si>
  <si>
    <t>doc-x0617-author-4</t>
  </si>
  <si>
    <t>doc-x0617-author-5</t>
  </si>
  <si>
    <t>x0632</t>
  </si>
  <si>
    <t>IT security as risk management: A research perspective</t>
  </si>
  <si>
    <t>Pau-Chen Cheng, Pankaj Rohatgi</t>
  </si>
  <si>
    <t>IBM Research Report RC24529 (April 2008)</t>
  </si>
  <si>
    <t>doc-x0632-author-1</t>
  </si>
  <si>
    <t>doc-x0632-author-2</t>
  </si>
  <si>
    <t>x0653</t>
  </si>
  <si>
    <t>Localization in cognitive radio systems in the presence of spatially obfuscated data</t>
  </si>
  <si>
    <t>Supriyo Chakraborty, Mani Srivastava, Chatschik Bisdikian, Raghu Ganti</t>
  </si>
  <si>
    <t>Technical Report TR-UCLA-NESL-201205-01, NESL</t>
  </si>
  <si>
    <t>doc-x0653-author-4</t>
  </si>
  <si>
    <t>doc-x0653-author-3</t>
  </si>
  <si>
    <t>doc-x0653-author-2</t>
  </si>
  <si>
    <t>doc-x0653-author-1</t>
  </si>
  <si>
    <t>x0661</t>
  </si>
  <si>
    <t>Federico Cerutti, Supriyo Chakraborty, Geeth de Mel, Lance Kaplan, Timothy Norman, Nir Oren, Paul Sullivan</t>
  </si>
  <si>
    <t>Technical report, ITA</t>
  </si>
  <si>
    <t>doc-x0661-author-6</t>
  </si>
  <si>
    <t>doc-x0661-author-5</t>
  </si>
  <si>
    <t>doc-x0661-author-7</t>
  </si>
  <si>
    <t>doc-x0661-author-2</t>
  </si>
  <si>
    <t>doc-x0661-author-1</t>
  </si>
  <si>
    <t>doc-x0661-author-4</t>
  </si>
  <si>
    <t>doc-x0661-author-3</t>
  </si>
  <si>
    <t>x0685</t>
  </si>
  <si>
    <t>MIT SLOAN SCHOOL OF MANAGEMENT WORKING PAPER 4637-07</t>
  </si>
  <si>
    <t>doc-x0685-author-3</t>
  </si>
  <si>
    <t>doc-x0685-author-1</t>
  </si>
  <si>
    <t>doc-x0685-author-2</t>
  </si>
  <si>
    <t>x0719</t>
  </si>
  <si>
    <t>Network-Centric Access Control</t>
  </si>
  <si>
    <t>Ting Wang, Mudhakar Srivatsa, Dakshi Agrawal</t>
  </si>
  <si>
    <t>Gatech CC Technical Report, 2010. http://www.cc. gatech. edu/~ twang/neat. pdf.</t>
  </si>
  <si>
    <t>doc-x0719-author-2</t>
  </si>
  <si>
    <t>doc-x0719-author-1</t>
  </si>
  <si>
    <t>doc-x0719-author-3</t>
  </si>
  <si>
    <t>x0730</t>
  </si>
  <si>
    <t>On Estimating Degree Distributions of Directed Graphs through Sampling</t>
  </si>
  <si>
    <t>Bruno Ribeiro, Pinghui Wang, Don Towsley</t>
  </si>
  <si>
    <t>University of Massachusetts CMPSCI Technical Report UM-CS-2010-046.</t>
  </si>
  <si>
    <t>doc-x0730-author-3</t>
  </si>
  <si>
    <t>doc-x0730-author-2</t>
  </si>
  <si>
    <t>doc-x0730-author-1</t>
  </si>
  <si>
    <t>x0731</t>
  </si>
  <si>
    <t>On Growing Perfect Power-Law Graphs</t>
  </si>
  <si>
    <t>Technical Report 11-02, Department of Computer Science, RPI, http://www. cs. rpi. edu/research/pdf/11-02. pdf.</t>
  </si>
  <si>
    <t>doc-x0731-author-1</t>
  </si>
  <si>
    <t>x0732</t>
  </si>
  <si>
    <t>On markov argumentation random fields</t>
  </si>
  <si>
    <t>Yuqing Tang, Nir Oren, Alice Toniolo, Jeff Pan, Achille Fokoue, Katia Sycara</t>
  </si>
  <si>
    <t>Technical report, ITACS (https://www.usukitacs. com/node/2903).</t>
  </si>
  <si>
    <t>doc-x0732-author-6</t>
  </si>
  <si>
    <t>doc-x0732-author-1</t>
  </si>
  <si>
    <t>doc-x0732-author-4</t>
  </si>
  <si>
    <t>doc-x0732-author-5</t>
  </si>
  <si>
    <t>doc-x0732-author-2</t>
  </si>
  <si>
    <t>doc-x0732-author-3</t>
  </si>
  <si>
    <t>x0739</t>
  </si>
  <si>
    <t>On the interaction of clocks and power in embedded sensor nodes</t>
  </si>
  <si>
    <t>Thomas Schmid, Roy Shea, Jonathan Friedman, Zainul Charbiwala, Mani Srivastava, Young Cho</t>
  </si>
  <si>
    <t>Tech. rep., University of California, Los Angeles, Networked and Embedded Systems Lab.</t>
  </si>
  <si>
    <t>doc-x0739-author-1</t>
  </si>
  <si>
    <t>doc-x0739-author-2</t>
  </si>
  <si>
    <t>doc-x0739-author-3</t>
  </si>
  <si>
    <t>doc-x0739-author-4</t>
  </si>
  <si>
    <t>doc-x0739-author-5</t>
  </si>
  <si>
    <t>doc-x0739-author-6</t>
  </si>
  <si>
    <t>x0762</t>
  </si>
  <si>
    <t>Physical-layer-enhanced wireless secret key exchange</t>
  </si>
  <si>
    <t>Cagatay Capar, Murtaza Zafer, Dennis Goeckel, Don Towsley, Dakshi Agrawal</t>
  </si>
  <si>
    <t>Univ. Massachusetts Amherst, Amherst, MA, Tech. Rep. UM-CS-2010-032.</t>
  </si>
  <si>
    <t>doc-x0762-author-3</t>
  </si>
  <si>
    <t>doc-x0762-author-4</t>
  </si>
  <si>
    <t>doc-x0762-author-5</t>
  </si>
  <si>
    <t>doc-x0762-author-1</t>
  </si>
  <si>
    <t>doc-x0762-author-2</t>
  </si>
  <si>
    <t>x0764</t>
  </si>
  <si>
    <t>Picking vs. Guessing Secrets: A Game-Theoretic Analysis (Technical Report)</t>
  </si>
  <si>
    <t>Arman Khouzani, Piotr Mardziel, Carlos Cid, Mudhakar Srivatsa</t>
  </si>
  <si>
    <t>arXiv preprint arXiv:1505.02325.</t>
  </si>
  <si>
    <t>doc-x0764-author-4</t>
  </si>
  <si>
    <t>doc-x0764-author-3</t>
  </si>
  <si>
    <t>doc-x0764-author-2</t>
  </si>
  <si>
    <t>doc-x0764-author-1</t>
  </si>
  <si>
    <t>invited talk</t>
  </si>
  <si>
    <t>Topology control and data dissemination in wireless networks - Why look for biological inspirations?</t>
  </si>
  <si>
    <t>Kang-Won Lee</t>
  </si>
  <si>
    <t>invited talk at BIOWIRE 07 workshop, Cambridge, UK, March 2007</t>
  </si>
  <si>
    <t>doc-1312-author-1</t>
  </si>
  <si>
    <t>doc-1312-link-1</t>
  </si>
  <si>
    <t>/ITA_static/images/papers/1312_paper.jpg</t>
  </si>
  <si>
    <t>Quality of Information and Its Characterization in Sensor-enabled Smart Environments</t>
  </si>
  <si>
    <t>Center for Research in Wireless Mobility and Networking (CReWMaN) 10th Anniversary Celebration Symposium on "Emerging Trends in Mobile, Sensor, and Social Networks" (MSS 2010)</t>
  </si>
  <si>
    <t>doc-1409-author-1</t>
  </si>
  <si>
    <t>doc-1409-link-1</t>
  </si>
  <si>
    <t>/ITA_static/images/papers/1409_paper.jpg</t>
  </si>
  <si>
    <t>Collaborative Jazz Improvisation as an example of Cognitive and Network Extension</t>
  </si>
  <si>
    <t>David Mott, John Ibbotson</t>
  </si>
  <si>
    <t>doc-1424-author-1</t>
  </si>
  <si>
    <t>doc-1424-author-2</t>
  </si>
  <si>
    <t>doc-1424-link-1</t>
  </si>
  <si>
    <t>/ITA_static/images/papers/1424_paper.jpg</t>
  </si>
  <si>
    <t>doc-1424-date</t>
  </si>
  <si>
    <t>/ITA_static/attachments/1424/jazz_abstract_1.doc</t>
  </si>
  <si>
    <t>On the Quality of Information for Sensor-Enabled Systems and Solutions</t>
  </si>
  <si>
    <t>Chatschik Bisdikian, Murat Sensoy, Nir Oren, Christopher Burnett, Timothy J. Norman, Mani B. Srivastava, Lance Kaplan</t>
  </si>
  <si>
    <t>GKmM Summer School 2012</t>
  </si>
  <si>
    <t>doc-2109-author-6</t>
  </si>
  <si>
    <t>doc-2109-author-7</t>
  </si>
  <si>
    <t>doc-2109-author-4</t>
  </si>
  <si>
    <t>doc-2109-author-5</t>
  </si>
  <si>
    <t>doc-2109-author-2</t>
  </si>
  <si>
    <t>doc-2109-author-3</t>
  </si>
  <si>
    <t>doc-2109-author-1</t>
  </si>
  <si>
    <t>doc-2109-link-2</t>
  </si>
  <si>
    <t>doc-2109-link-1</t>
  </si>
  <si>
    <t>/ITA_static/images/papers/2109_paper.jpg</t>
  </si>
  <si>
    <t>On Social Networks as Side Channels</t>
  </si>
  <si>
    <t>Univ of Pittsburgh</t>
  </si>
  <si>
    <t>doc-2227-author-1</t>
  </si>
  <si>
    <t>doc-2227-link-1</t>
  </si>
  <si>
    <t>/ITA_static/images/papers/2227_paper.jpg</t>
  </si>
  <si>
    <t>doc-2227-date</t>
  </si>
  <si>
    <t>In Sensors We Trust: Balancing Risk and Value in Pervasive Sensing</t>
  </si>
  <si>
    <t>1st International Workshop on Reliable CyberPhysical Systems</t>
  </si>
  <si>
    <t>doc-2254-author-1</t>
  </si>
  <si>
    <t>doc-2254-link-1</t>
  </si>
  <si>
    <t>/ITA_static/images/papers/2254_paper.jpg</t>
  </si>
  <si>
    <t>Presentation on Controlled English at the NS-CTA bootcamp (April 2013)</t>
  </si>
  <si>
    <t>NS-CTA Bootcamp</t>
  </si>
  <si>
    <t>doc-2339-author-1</t>
  </si>
  <si>
    <t>doc-2339-link-1</t>
  </si>
  <si>
    <t>/ITA_static/images/papers/2339_paper.jpg</t>
  </si>
  <si>
    <t>doc-2339-date</t>
  </si>
  <si>
    <t>Using LLVM for Program Analysis and Transformation</t>
  </si>
  <si>
    <t>M. Hicks</t>
  </si>
  <si>
    <t>PLDI</t>
  </si>
  <si>
    <t>doc-2493-author-1</t>
  </si>
  <si>
    <t>doc-2493-link-1</t>
  </si>
  <si>
    <t>/ITA_static/images/papers/2493_paper.jpg</t>
  </si>
  <si>
    <t>doc-2493-date</t>
  </si>
  <si>
    <t>/ITA_static/attachments/2493/LLVM_Tutorial.pdf</t>
  </si>
  <si>
    <t>J. Katz</t>
  </si>
  <si>
    <t>Naval Postgraduate School</t>
  </si>
  <si>
    <t>doc-2502b-author-1</t>
  </si>
  <si>
    <t>doc-2502b-link-1</t>
  </si>
  <si>
    <t>citation:doc-2502b-01</t>
  </si>
  <si>
    <t>Fact Extraction using Controlled English and the English Resource Grammar</t>
  </si>
  <si>
    <t>Mott, D., Poteet, S., Xue, P., Kao, A, Copestake, A,</t>
  </si>
  <si>
    <t>DELPH-IN Summit</t>
  </si>
  <si>
    <t>doc-2514-author-2</t>
  </si>
  <si>
    <t>doc-2514-author-3</t>
  </si>
  <si>
    <t>doc-2514-author-1</t>
  </si>
  <si>
    <t>doc-2514-author-4</t>
  </si>
  <si>
    <t>doc-2514-link-1</t>
  </si>
  <si>
    <t>/ITA_static/images/papers/2514_paper.jpg</t>
  </si>
  <si>
    <t>doc-2514-date</t>
  </si>
  <si>
    <t>WYSTERIA: A Programming Language for Generic, Mixed-Model Multiparty Computations</t>
  </si>
  <si>
    <t>Stevens Tech</t>
  </si>
  <si>
    <t>doc-2565b-author-1</t>
  </si>
  <si>
    <t>doc-2565b-link-1</t>
  </si>
  <si>
    <t>/ITA_static/images/papers/2565_paper.jpg</t>
  </si>
  <si>
    <t>/ITA_static/attachments/2565/mixedmode-smc.pdf</t>
  </si>
  <si>
    <t>WYSTERIA: A Programming Language for Generic, Mixed-Mode Multiparty Computations</t>
  </si>
  <si>
    <t>doc-2565d-author-1</t>
  </si>
  <si>
    <t>doc-2565d-link-1</t>
  </si>
  <si>
    <t>Reasoning about information use and mis-use</t>
  </si>
  <si>
    <t>Fifth International Workshop on Collaborative Agents -- Research &amp; Development (CARE) 2014</t>
  </si>
  <si>
    <t>doc-2704-author-1</t>
  </si>
  <si>
    <t>doc-2704-link-1</t>
  </si>
  <si>
    <t>/ITA_static/images/papers/2704_paper.jpg</t>
  </si>
  <si>
    <t>doc-2704-date</t>
  </si>
  <si>
    <t>Knowledge-based Security</t>
  </si>
  <si>
    <t>Piotr Mardziel, Michael Hicks and Mudhakar Srivatsa</t>
  </si>
  <si>
    <t>DARPA PPAML</t>
  </si>
  <si>
    <t>doc-2884-author-1</t>
  </si>
  <si>
    <t>doc-2884-author-2</t>
  </si>
  <si>
    <t>doc-2884-author-3</t>
  </si>
  <si>
    <t>doc-2884-link-1</t>
  </si>
  <si>
    <t>/ITA_static/images/papers/2884_paper.jpg</t>
  </si>
  <si>
    <t>Towards quantification of utility in the OODA loop</t>
  </si>
  <si>
    <t>David Thorney (Imperial)</t>
  </si>
  <si>
    <t>9th Workshop on Process Algebra and Stochastically Timed Activities (PASTA 2010)</t>
  </si>
  <si>
    <t>doc-813-author-1</t>
  </si>
  <si>
    <t>doc-813-link-1</t>
  </si>
  <si>
    <t>/ITA_static/images/papers/813_paper.jpg</t>
  </si>
  <si>
    <t>doc-813-date</t>
  </si>
  <si>
    <t>/ITA_static/attachments/813/Tho10PASTA.pdf</t>
  </si>
  <si>
    <t>Trust-based Decision-Making with Uncertain Information</t>
  </si>
  <si>
    <t>A. Fokoue (IBM-US), M. Srivatsa (IBM-US) and R. Young (dstl)</t>
  </si>
  <si>
    <t>Discrete Mathematics and Theoretical Computer Science Workshop on Adversarial Decision Making</t>
  </si>
  <si>
    <t>doc-929-author-1</t>
  </si>
  <si>
    <t>doc-929-author-2</t>
  </si>
  <si>
    <t>doc-929-author-3</t>
  </si>
  <si>
    <t>doc-929-link-1</t>
  </si>
  <si>
    <t>/ITA_static/images/papers/929_paper.jpg</t>
  </si>
  <si>
    <t>book chapter</t>
  </si>
  <si>
    <t>Communications for Agent-Based Human Team Support</t>
  </si>
  <si>
    <t>G. Sukthankar, K. Sycara, J. Giampapa, C. Burnett, and A. Preece</t>
  </si>
  <si>
    <t>Handbook of research on multi-agent dystems: Semantics and dynamics of organizational models (2009): 285</t>
  </si>
  <si>
    <t>doc-1372-author-4</t>
  </si>
  <si>
    <t>doc-1372-author-3</t>
  </si>
  <si>
    <t>doc-1372-author-5</t>
  </si>
  <si>
    <t>doc-1372-author-2</t>
  </si>
  <si>
    <t>doc-1372-author-1</t>
  </si>
  <si>
    <t>doc-1372-link-2</t>
  </si>
  <si>
    <t>doc-1372-link-1</t>
  </si>
  <si>
    <t>/ITA_static/attachments/1372/Handbook-TOC.pdf</t>
  </si>
  <si>
    <t>/ITA_static/images/papers/1372_paper.jpg</t>
  </si>
  <si>
    <t>Personal Assistants for Human Organizations</t>
  </si>
  <si>
    <t>S. Okamoto, K. Sycara, P. Scerri</t>
  </si>
  <si>
    <t>book chapter in V. Dignum (ed), Organizations in Multi-Agent Systems, an IGI-Global (http://www.igi-pub.com/) Handbook of Research, Information Science Reference</t>
  </si>
  <si>
    <t>doc-1373-author-3</t>
  </si>
  <si>
    <t>doc-1373-author-2</t>
  </si>
  <si>
    <t>doc-1373-author-1</t>
  </si>
  <si>
    <t>doc-1373-link-1</t>
  </si>
  <si>
    <t>doc-1373-link-2</t>
  </si>
  <si>
    <t>/ITA_static/attachments/1373/Handbook-Chapter%20XXI-TOC.pdf</t>
  </si>
  <si>
    <t>/ITA_static/images/papers/1373_paper.jpg</t>
  </si>
  <si>
    <t>Managing Intelligence Resources Using Semantic Matchmaking and Argumentation</t>
  </si>
  <si>
    <t>A Preece, T J Norman, M Gomez, &amp; N Oren</t>
  </si>
  <si>
    <t>M Pechoucek, S G Thompson, &amp; H Voos, Defense Industry Applications of Autonomous Agents and Multi-Agent Systems, Birkhauser, pages 33-50, 2008. [ISBN: 978-3-7643-8570-5]</t>
  </si>
  <si>
    <t>doc-1393a-author-4</t>
  </si>
  <si>
    <t>doc-1393a-author-3</t>
  </si>
  <si>
    <t>doc-1393a-author-2</t>
  </si>
  <si>
    <t>doc-1393a-author-1</t>
  </si>
  <si>
    <t>doc-1393a-link-1</t>
  </si>
  <si>
    <t>/ITA_static/attachments/1393/preece_et_al.pdf</t>
  </si>
  <si>
    <t>/ITA_static/images/papers/1393_paper.jpg</t>
  </si>
  <si>
    <t>Declarative Distributed Computing</t>
  </si>
  <si>
    <t>Jorge Lobo, Jiefei Ma, Alessandra Russo, and Franck Le</t>
  </si>
  <si>
    <t>correct reasoning</t>
  </si>
  <si>
    <t>doc-1921-author-3</t>
  </si>
  <si>
    <t>doc-1921-author-4</t>
  </si>
  <si>
    <t>doc-1921-author-1</t>
  </si>
  <si>
    <t>doc-1921-author-2</t>
  </si>
  <si>
    <t>doc-1921-link-1</t>
  </si>
  <si>
    <t>/ITA_static/attachments/1921/main_3.pdf</t>
  </si>
  <si>
    <t>/ITA_static/images/papers/1921_paper.jpg</t>
  </si>
  <si>
    <t>doc-1921-date</t>
  </si>
  <si>
    <t>Physical-Layer Secrecy in Large Multi-Hop Wireless Networks</t>
  </si>
  <si>
    <t>D. Goeckel, C. Capar, and D. Towsley</t>
  </si>
  <si>
    <t>Physical-Layer Security in Wireless Communications</t>
  </si>
  <si>
    <t>doc-2286-author-1</t>
  </si>
  <si>
    <t>doc-2286-author-3</t>
  </si>
  <si>
    <t>doc-2286-author-2</t>
  </si>
  <si>
    <t>doc-2286-link-1</t>
  </si>
  <si>
    <t>/ITA_static/attachments/2286/goeckel_chapter_final.pdf</t>
  </si>
  <si>
    <t>/ITA_static/images/papers/2286_paper.jpg</t>
  </si>
  <si>
    <t>Integrating ACT-R Cognitive Models with the Unity Game Engine</t>
  </si>
  <si>
    <t>Smart, P. R., &amp; Sycara, K.</t>
  </si>
  <si>
    <t>IGI Global, Hershey, Pennsylvania, USA</t>
  </si>
  <si>
    <t>doc-2911-author-1</t>
  </si>
  <si>
    <t>doc-2911-author-2</t>
  </si>
  <si>
    <t>/ITA_static/attachments/2911/ACTR-Unityv8.pdf</t>
  </si>
  <si>
    <t>/ITA_static/images/papers/2911_paper.jpg</t>
  </si>
  <si>
    <t>doc-2911-date</t>
  </si>
  <si>
    <t>x0025</t>
  </si>
  <si>
    <t>Quality of Sensor-originated Information in Coalition Information Networks</t>
  </si>
  <si>
    <t>Chatschik Bisdikian, Lance Kaplan, Mani Srivastava, Dave Thornley, Dinesh Verma</t>
  </si>
  <si>
    <t>Network Science for Military Coalition Operations: Information Exchange and Interaction, D. Verma, Ed. IGI Global (2010)</t>
  </si>
  <si>
    <t>doc-x0025-author-1</t>
  </si>
  <si>
    <t>doc-x0025-author-2</t>
  </si>
  <si>
    <t>doc-x0025-author-5</t>
  </si>
  <si>
    <t>doc-x0025-author-3</t>
  </si>
  <si>
    <t>doc-x0025-author-4</t>
  </si>
  <si>
    <t>/ITA_static/attachments/x0025/QoIChapter_03.pdf</t>
  </si>
  <si>
    <t>/ITA_static/images/papers/x0025_paper.jpg</t>
  </si>
  <si>
    <t>x0030</t>
  </si>
  <si>
    <t>The Network-Extended Mind</t>
  </si>
  <si>
    <t>Paul Smart, Paula Engelbrecht, Dave Braines, Mike Strub, Cheryl Giammanco</t>
  </si>
  <si>
    <t>doc-x0030-author-1</t>
  </si>
  <si>
    <t>doc-x0030-author-2</t>
  </si>
  <si>
    <t>doc-x0030-author-3</t>
  </si>
  <si>
    <t>doc-x0030-author-4</t>
  </si>
  <si>
    <t>doc-x0030-author-5</t>
  </si>
  <si>
    <t>/ITA_static/attachments/x0030/NEM_Chapter.pdf</t>
  </si>
  <si>
    <t>/ITA_static/images/papers/x0030_paper.jpg</t>
  </si>
  <si>
    <t>Inferring Network Topologies in MANETs: Application to Service Redeployment</t>
  </si>
  <si>
    <t>Simone Silvestri, Brett Holbert, Petr Novotny, Thomas La Porta, Alexander Wolf, Ananthram Swami</t>
  </si>
  <si>
    <t>Advances in Computer Communications and Networks - from green, mobile, pervasive networking to big data computing. River Publisher, April, 2016.</t>
  </si>
  <si>
    <t>doc-x0034-author-2</t>
  </si>
  <si>
    <t>doc-x0034-author-1</t>
  </si>
  <si>
    <t>doc-x0034-author-4</t>
  </si>
  <si>
    <t>doc-x0034-author-3</t>
  </si>
  <si>
    <t>doc-x0034-author-6</t>
  </si>
  <si>
    <t>doc-x0034-author-5</t>
  </si>
  <si>
    <t>doc-x0034-date</t>
  </si>
  <si>
    <t>x0064</t>
  </si>
  <si>
    <t>Cultural Network Analysis: A Cognitive Approach to Cultural Modeling</t>
  </si>
  <si>
    <t>Winston Sieck, Louise Rasmussen, Paul Smart</t>
  </si>
  <si>
    <t>D. Verma (Ed.), Network Science for Military Coalition Operations: Information Extraction and Interaction. IGI Global, Hershey, Pennsylvania, USA.</t>
  </si>
  <si>
    <t>doc-x0064-author-3</t>
  </si>
  <si>
    <t>doc-x0064-author-2</t>
  </si>
  <si>
    <t>doc-x0064-author-1</t>
  </si>
  <si>
    <t>x0082</t>
  </si>
  <si>
    <t>Data streams: An overview and scientific applications</t>
  </si>
  <si>
    <t>Scientific Data Mining and Knowledge Discovery (pp. 377-397). Springer Berlin Heidelberg.</t>
  </si>
  <si>
    <t>doc-x0082-author-1</t>
  </si>
  <si>
    <t>x0083</t>
  </si>
  <si>
    <t>Dialogue games for agent argumentation</t>
  </si>
  <si>
    <t>Peter McBurney, Simon Parsons</t>
  </si>
  <si>
    <t>Argumentation in artificial intelligence (pp. 261-280). Springer US</t>
  </si>
  <si>
    <t>doc-x0083-author-2</t>
  </si>
  <si>
    <t>doc-x0083-author-1</t>
  </si>
  <si>
    <t>x0084</t>
  </si>
  <si>
    <t>On Applications of Density Transforms for Uncertain Data Mining</t>
  </si>
  <si>
    <t>Managing and Mining Uncertain Data (pp. 1-19). Springer US</t>
  </si>
  <si>
    <t>doc-x0084-author-1</t>
  </si>
  <si>
    <t>x0085</t>
  </si>
  <si>
    <t>Policy evolution with grammatical evolution</t>
  </si>
  <si>
    <t>Yow Tzu Lim, Pau-Chen Cheng, John Clark, Pankaj Rohatgi</t>
  </si>
  <si>
    <t>Simulated Evolution and Learning (pp. 71-80). Springer Berlin Heidelberg</t>
  </si>
  <si>
    <t>doc-x0085-author-3</t>
  </si>
  <si>
    <t>doc-x0085-author-4</t>
  </si>
  <si>
    <t>doc-x0085-author-1</t>
  </si>
  <si>
    <t>doc-x0085-author-2</t>
  </si>
  <si>
    <t>x0355</t>
  </si>
  <si>
    <t>Advances in network complexity</t>
  </si>
  <si>
    <t>Matthias Dehmer, Abbe Mowshowitz, Frank Emmert-Streib</t>
  </si>
  <si>
    <t>John WileySons</t>
  </si>
  <si>
    <t>doc-x0355-author-3</t>
  </si>
  <si>
    <t>doc-x0355-author-2</t>
  </si>
  <si>
    <t>doc-x0355-author-1</t>
  </si>
  <si>
    <t>x0390</t>
  </si>
  <si>
    <t>Argumentation strategies for collaborative plan resourcing</t>
  </si>
  <si>
    <t>Chukwuemeka Emele, Timothy Norman, Simon Parsons</t>
  </si>
  <si>
    <t>Argumentation in Multi-Agent Systems(pp. 154-173). Springer Berlin Heidelberg</t>
  </si>
  <si>
    <t>doc-x0390-author-1</t>
  </si>
  <si>
    <t>doc-x0390-author-3</t>
  </si>
  <si>
    <t>doc-x0390-author-2</t>
  </si>
  <si>
    <t>x0456</t>
  </si>
  <si>
    <t>Conversation Analysis of Coalition Communication in Network Centric Operations</t>
  </si>
  <si>
    <t>Ping Xue, Stephen Poteet, Anne Kao</t>
  </si>
  <si>
    <t>Network Science for Military Coalition Operations: Information Exchange and Interaction: Information Exchange and Interaction, 256</t>
  </si>
  <si>
    <t>doc-x0456-author-1</t>
  </si>
  <si>
    <t>doc-x0456-author-2</t>
  </si>
  <si>
    <t>doc-x0456-author-3</t>
  </si>
  <si>
    <t>x0717</t>
  </si>
  <si>
    <t>Network Science for Military Coalition Operations: Information Exchange and Interaction: Information Exchange and Interaction</t>
  </si>
  <si>
    <t>IGI Global.</t>
  </si>
  <si>
    <t>doc-x0717-author-1</t>
  </si>
  <si>
    <t>x0774</t>
  </si>
  <si>
    <t>Policy technologies for self-managing systems</t>
  </si>
  <si>
    <t>Dakshi Agrawal, Seraphin Calo, Kang-won Lee, Jorge Lobo, Dinesh Verma</t>
  </si>
  <si>
    <t>Pearson Education.</t>
  </si>
  <si>
    <t>doc-x0774-author-1</t>
  </si>
  <si>
    <t>doc-x0774-author-2</t>
  </si>
  <si>
    <t>doc-x0774-author-3</t>
  </si>
  <si>
    <t>doc-x0774-author-4</t>
  </si>
  <si>
    <t>doc-x0774-author-5</t>
  </si>
  <si>
    <t>x1055</t>
  </si>
  <si>
    <t>Emerging Digital Technologies: Implications for Extended Conceptions of Cognition and Knowledge</t>
  </si>
  <si>
    <t>A. J. Carter, A. Clark, J. Kallestrup, O. S. Palermos &amp; D. Pritchard (Eds.), Extended Epistemology, Ofxord University Press, Oxford, UK</t>
  </si>
  <si>
    <t>doc-x1055-author-1</t>
  </si>
  <si>
    <t>doc-x1055-date</t>
  </si>
  <si>
    <t>S. Calo, D. Wood, P. Zerfos, D. Vyvyan, P. Dantressangle, G. Bent</t>
  </si>
  <si>
    <t>doc-1041-author-1</t>
  </si>
  <si>
    <t>doc-1041-author-3</t>
  </si>
  <si>
    <t>doc-1041-author-2</t>
  </si>
  <si>
    <t>doc-1041-author-5</t>
  </si>
  <si>
    <t>doc-1041-author-4</t>
  </si>
  <si>
    <t>doc-1041-author-6</t>
  </si>
  <si>
    <t>doc-1041-link-1</t>
  </si>
  <si>
    <t>citation:doc-1041-01</t>
  </si>
  <si>
    <t>/ITA_static/images/papers/1041_paper.jpg</t>
  </si>
  <si>
    <t>Miscommunication and Context Awareness</t>
  </si>
  <si>
    <t>Poteet, S., Giammanco, C., Patel, J., Kao, A., Xue, P. and Whitely, I</t>
  </si>
  <si>
    <t>doc-1050a-author-2</t>
  </si>
  <si>
    <t>doc-1050a-author-1</t>
  </si>
  <si>
    <t>doc-1050a-author-4</t>
  </si>
  <si>
    <t>doc-1050a-author-3</t>
  </si>
  <si>
    <t>doc-1050a-author-5</t>
  </si>
  <si>
    <t>doc-1050a-link-1</t>
  </si>
  <si>
    <t>/ITA_static/images/papers/1050a_paper.jpg</t>
  </si>
  <si>
    <t>Improving Shared Understanding in Multilevel Planning</t>
  </si>
  <si>
    <t>Michael C. Dorneich, David Mott, Ali Bahrami, Jitu Patel</t>
  </si>
  <si>
    <t>doc-1051-author-2</t>
  </si>
  <si>
    <t>doc-1051-author-1</t>
  </si>
  <si>
    <t>doc-1051-author-4</t>
  </si>
  <si>
    <t>doc-1051-author-3</t>
  </si>
  <si>
    <t>doc-1051-link-1</t>
  </si>
  <si>
    <t>/ITA_static/images/papers/1051_paper.jpg</t>
  </si>
  <si>
    <t>A Controlled Natural Language Interface for Semantic MediaWiki</t>
  </si>
  <si>
    <t>Jie Bao, Paul R. Smart, Dave Braines, Gareth Jones, Nigel R. Shadbolt.</t>
  </si>
  <si>
    <t>doc-1055-author-4</t>
  </si>
  <si>
    <t>doc-1055-author-3</t>
  </si>
  <si>
    <t>doc-1055-author-2</t>
  </si>
  <si>
    <t>doc-1055-author-1</t>
  </si>
  <si>
    <t>doc-1055-author-5</t>
  </si>
  <si>
    <t>doc-1055-link-1</t>
  </si>
  <si>
    <t>/ITA_static/images/papers/1055_paper.jpg</t>
  </si>
  <si>
    <t>Adaptive in-network processing for bandwidth and energy constrained mission-oriented wireless sensor networks</t>
  </si>
  <si>
    <t>Sharanya Eswaran, Matthew Johnson, Archan Misra</t>
  </si>
  <si>
    <t>doc-1430-author-1</t>
  </si>
  <si>
    <t>doc-1430-author-3</t>
  </si>
  <si>
    <t>doc-1430-author-2</t>
  </si>
  <si>
    <t>doc-1430-link-1</t>
  </si>
  <si>
    <t>/ITA_static/images/papers/1430_paper.jpg</t>
  </si>
  <si>
    <t>DCOSS 2009, June 2009</t>
  </si>
  <si>
    <t>Distributed Sensor Service Composition with Spatial Constraints with Spatial Constraints</t>
  </si>
  <si>
    <t>S. Yousaf Shah, Petros Zerfos, Chatschik Bisdikian, Boleslaw K. Szymanski, Dominic Harries, Christopher Gibson</t>
  </si>
  <si>
    <t>doc-2140-author-5</t>
  </si>
  <si>
    <t>doc-2140-author-6</t>
  </si>
  <si>
    <t>doc-2140-author-1</t>
  </si>
  <si>
    <t>doc-2140-author-2</t>
  </si>
  <si>
    <t>doc-2140-author-3</t>
  </si>
  <si>
    <t>doc-2140-author-4</t>
  </si>
  <si>
    <t>doc-2140-link-1</t>
  </si>
  <si>
    <t>/ITA_static/images/papers/2140_paper.jpg</t>
  </si>
  <si>
    <t>Balancing Behavioral Privacy and Information Utility in Sensor Data Flows</t>
  </si>
  <si>
    <t>Supriyo Chakraborty, Kasturi Raghavan, Nicolas Bitouze, Mani Srivastava</t>
  </si>
  <si>
    <t>doc-2296-author-3</t>
  </si>
  <si>
    <t>doc-2296-author-4</t>
  </si>
  <si>
    <t>doc-2296-author-1</t>
  </si>
  <si>
    <t>doc-2296-author-2</t>
  </si>
  <si>
    <t>doc-2296-link-1</t>
  </si>
  <si>
    <t>/ITA_static/images/papers/2296_paper.jpg</t>
  </si>
  <si>
    <t>2013 Information Theory and Applications Workshop</t>
  </si>
  <si>
    <t>Decentralised Certificateless Public-Key Infrastructure</t>
  </si>
  <si>
    <t>S. Arunkumar, G. Bent, C. Cid and W. Zhang</t>
  </si>
  <si>
    <t>doc-2436-author-4</t>
  </si>
  <si>
    <t>doc-2436-author-3</t>
  </si>
  <si>
    <t>doc-2436-author-2</t>
  </si>
  <si>
    <t>doc-2436-author-1</t>
  </si>
  <si>
    <t>doc-2436-link-1</t>
  </si>
  <si>
    <t>doc-2436-link-2</t>
  </si>
  <si>
    <t>/ITA_static/images/papers/2436_paper.jpg</t>
  </si>
  <si>
    <t>doc-2436-date</t>
  </si>
  <si>
    <t>CCC IMA</t>
  </si>
  <si>
    <t>Fact Extraction and Reasoning using ITA Controlled English (Poster for CNL14)</t>
  </si>
  <si>
    <t>Mott, D., Poteet, S., Xue, P., &amp; Copestake, A., Giammanco, C</t>
  </si>
  <si>
    <t>doc-2757-author-2</t>
  </si>
  <si>
    <t>doc-2757-author-1</t>
  </si>
  <si>
    <t>doc-2757-author-4</t>
  </si>
  <si>
    <t>doc-2757-author-3</t>
  </si>
  <si>
    <t>doc-2757-link-1</t>
  </si>
  <si>
    <t>/ITA_static/images/papers/2757_paper.jpg</t>
  </si>
  <si>
    <t>doc-2757-date</t>
  </si>
  <si>
    <t>CNL14</t>
  </si>
  <si>
    <t>/ITA_static/attachments/2757/cenl_poster_CNL14.doc</t>
  </si>
  <si>
    <t>workshop</t>
  </si>
  <si>
    <t>Coalition Information Exchange (Workshop)</t>
  </si>
  <si>
    <t>doc-1659-date</t>
  </si>
  <si>
    <t>doc-1659-author-4</t>
  </si>
  <si>
    <t>doc-1659-author-3</t>
  </si>
  <si>
    <t>doc-1659-author-2</t>
  </si>
  <si>
    <t>doc-1659-author-1</t>
  </si>
  <si>
    <t>doc-1659-link-8</t>
  </si>
  <si>
    <t>doc-1659-link-6</t>
  </si>
  <si>
    <t>doc-1659-link-7</t>
  </si>
  <si>
    <t>doc-1659-link-5</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</si>
  <si>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</si>
  <si>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/ITA_static/images/papers/1659_paper.jpg</t>
  </si>
  <si>
    <t>Controlled English - a practical introduction</t>
  </si>
  <si>
    <t>doc-2190-author-3</t>
  </si>
  <si>
    <t>doc-2190-author-2</t>
  </si>
  <si>
    <t>doc-2190-author-1</t>
  </si>
  <si>
    <t>doc-2190-link-1</t>
  </si>
  <si>
    <t>/ITA_static/images/papers/2190_paper.jpg</t>
  </si>
  <si>
    <t>/ITA_static/attachments/2190/ACITA 2012_workshop_CE_0.pdf</t>
  </si>
  <si>
    <t>The Analysis Game (workshop presentation)</t>
  </si>
  <si>
    <t>doc-2840-author-1</t>
  </si>
  <si>
    <t>/ITA_static/images/papers/2840_paper.jpg</t>
  </si>
  <si>
    <t>software asset</t>
  </si>
  <si>
    <t>CE Store - Alpha Version 2 (software)</t>
  </si>
  <si>
    <t>doc-1670a-date</t>
  </si>
  <si>
    <t>doc-1670a-author-1</t>
  </si>
  <si>
    <t>doc-1670a-link-8</t>
  </si>
  <si>
    <t>doc-1670a-link-9</t>
  </si>
  <si>
    <t>doc-1670a-link-4</t>
  </si>
  <si>
    <t>doc-1670a-link-10</t>
  </si>
  <si>
    <t>doc-1670a-link-3</t>
  </si>
  <si>
    <t>doc-1670a-link-1</t>
  </si>
  <si>
    <t>/ITA_static/images/papers/1670a_paper.jpg</t>
  </si>
  <si>
    <t>ISTAR / CE integration details</t>
  </si>
  <si>
    <t>Dave Braines, Alun Preece, Diego Pizzocarro</t>
  </si>
  <si>
    <t>doc-2034-date</t>
  </si>
  <si>
    <t>doc-2034-author-3</t>
  </si>
  <si>
    <t>doc-2034-author-2</t>
  </si>
  <si>
    <t>doc-2034-author-1</t>
  </si>
  <si>
    <t>doc-2034-link-1</t>
  </si>
  <si>
    <t>doc-2034-link-5</t>
  </si>
  <si>
    <t>doc-2034-link-4</t>
  </si>
  <si>
    <t>doc-2034-link-3</t>
  </si>
  <si>
    <t>doc-2034-link-2</t>
  </si>
  <si>
    <t>/ITA_static/images/papers/2034_paper.jpg</t>
  </si>
  <si>
    <t>/ITA_static/attachments/2757/ISTAR in CE - overview v1.1.docx</t>
  </si>
  <si>
    <t>demonstration</t>
  </si>
  <si>
    <t>Inter-Domain Routing for Heterogeneous MANETs</t>
  </si>
  <si>
    <t>Seung-Hoon Lee, Starsky H.Y. Wong, Chi-Kin Chau, Srivatsan Varadarajan, Kang-won Lee, Jon Crowcroft, Mario Gerla</t>
  </si>
  <si>
    <t>Demo at ACM Hotmobile 2009</t>
  </si>
  <si>
    <t>doc-1124-author-5</t>
  </si>
  <si>
    <t>doc-1124-author-4</t>
  </si>
  <si>
    <t>doc-1124-author-7</t>
  </si>
  <si>
    <t>doc-1124-author-6</t>
  </si>
  <si>
    <t>doc-1124-author-1</t>
  </si>
  <si>
    <t>doc-1124-author-3</t>
  </si>
  <si>
    <t>doc-1124-author-2</t>
  </si>
  <si>
    <t>doc-1124-link-1</t>
  </si>
  <si>
    <t>/ITA_static/attachments/1124/Hotmobile09.pdf</t>
  </si>
  <si>
    <t>/ITA_static/images/papers/1124_paper.jpg</t>
  </si>
  <si>
    <t>Semantic Enrichment for Real-time Data-to-Decisions</t>
  </si>
  <si>
    <t>doc-2187-author-1</t>
  </si>
  <si>
    <t>doc-2187-author-3</t>
  </si>
  <si>
    <t>doc-2187-author-2</t>
  </si>
  <si>
    <t>doc-2187-author-5</t>
  </si>
  <si>
    <t>doc-2187-author-4</t>
  </si>
  <si>
    <t>doc-2187-author-6</t>
  </si>
  <si>
    <t>doc-2187-link-1</t>
  </si>
  <si>
    <t>/ITA_static/attachments/2187/TA6-P4_kgrueneberg_semantic_enrichment_real_time.pdf</t>
  </si>
  <si>
    <t>/ITA_static/images/papers/2187_paper.jpg</t>
  </si>
  <si>
    <t>Demo: Tasking and Sharing Sensing Assets Using Controlled Natural Language</t>
  </si>
  <si>
    <t>doc-2188-author-3</t>
  </si>
  <si>
    <t>doc-2188-author-4</t>
  </si>
  <si>
    <t>doc-2188-author-1</t>
  </si>
  <si>
    <t>doc-2188-author-2</t>
  </si>
  <si>
    <t>doc-2188-link-1</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</si>
  <si>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</si>
  <si>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/ITA_static/attachments/2188/TA6-P4_apreece_tasking_sharing_sensing_assets_cnl.pdf</t>
  </si>
  <si>
    <t>/ITA_static/images/papers/2188_paper.jpg</t>
  </si>
  <si>
    <t>Using Controlled English for Fact Extraction</t>
  </si>
  <si>
    <t>doc-2189-author-6</t>
  </si>
  <si>
    <t>doc-2189-author-2</t>
  </si>
  <si>
    <t>doc-2189-author-3</t>
  </si>
  <si>
    <t>doc-2189-author-4</t>
  </si>
  <si>
    <t>doc-2189-author-5</t>
  </si>
  <si>
    <t>doc-2189-author-1</t>
  </si>
  <si>
    <t>doc-2189-link-1</t>
  </si>
  <si>
    <t>/ITA_static/attachments/2189/dmott_ce_fact_extraction.pdf</t>
  </si>
  <si>
    <t>/ITA_static/images/papers/2189_paper.jpg</t>
  </si>
  <si>
    <t>Mobile Micro-Cloud: Demo</t>
  </si>
  <si>
    <t>Xiping Wang, Ramya Raghavendra, Raghu Ganti, Mudhakar Srivatsa, and Dinesh Verma (IBM US)</t>
  </si>
  <si>
    <t>doc-2524-author-5</t>
  </si>
  <si>
    <t>doc-2524-author-4</t>
  </si>
  <si>
    <t>doc-2524-author-3</t>
  </si>
  <si>
    <t>doc-2524-author-2</t>
  </si>
  <si>
    <t>doc-2524-author-1</t>
  </si>
  <si>
    <t>/ITA_static/attachments/2524/P2.1_Ganti_Mobile_MicroCloud_Demo Summary copy.pdf</t>
  </si>
  <si>
    <t>/ITA_static/images/papers/2524_paper.jpg</t>
  </si>
  <si>
    <t>Syncoin3001 Demonstration of CE fact extraction Fall Meeting 2013 (contains 23 documents)</t>
  </si>
  <si>
    <t>Mott, D., Copestake, A, Poteet, S., Xue, P, Kao, A.,</t>
  </si>
  <si>
    <t>doc-2544-author-1</t>
  </si>
  <si>
    <t>doc-2544-author-2</t>
  </si>
  <si>
    <t>doc-2544-author-3</t>
  </si>
  <si>
    <t>/ITA_static/attachments/2544/Summary_SyncoinDemo.doc</t>
  </si>
  <si>
    <t>/ITA_static/images/papers/2544_paper.jpg</t>
  </si>
  <si>
    <t>/ITA_static/attachments/2544/Model_General.doc</t>
  </si>
  <si>
    <t>/ITA_static/attachments/2544/Model_P4ACM.doc</t>
  </si>
  <si>
    <t>/ITA_static/attachments/2544/Cached_Comms_3001.doc</t>
  </si>
  <si>
    <t>/ITA_static/attachments/2544/Model_SyncoinSituations.doc</t>
  </si>
  <si>
    <t>/ITA_static/attachments/2544/summary_1.ppt</t>
  </si>
  <si>
    <t>/ITA_static/attachments/2544/Model_LexCore.doc</t>
  </si>
  <si>
    <t>/ITA_static/attachments/2544/BuildTest_SyncoinDemo.doc</t>
  </si>
  <si>
    <t>/ITA_static/attachments/2544/ERG_Domain_Lexicon_3001.doc</t>
  </si>
  <si>
    <t>/ITA_static/attachments/2544/Model_Dialog.doc</t>
  </si>
  <si>
    <t>/ITA_static/attachments/2544/Cached_Syncoin_3001.doc</t>
  </si>
  <si>
    <t>/ITA_static/attachments/2544/Model_Communications.doc</t>
  </si>
  <si>
    <t>/ITA_static/attachments/2544/Misc_Syncoin_3001.doc</t>
  </si>
  <si>
    <t>/ITA_static/attachments/2544/Model_ERG_1.doc</t>
  </si>
  <si>
    <t>/ITA_static/attachments/2544/ITAFM2013_S3001_2_1.ppt</t>
  </si>
  <si>
    <t>/ITA_static/attachments/2544/AnatomyofSyncoinMessage.doc</t>
  </si>
  <si>
    <t>/ITA_static/attachments/2544/Lexicon_Syncoin_3001.doc</t>
  </si>
  <si>
    <t>/ITA_static/attachments/2544/ReferenceData_3001.doc</t>
  </si>
  <si>
    <t>/ITA_static/attachments/2544/Cached_ERGOutput_3001.doc</t>
  </si>
  <si>
    <t>/ITA_static/attachments/2544/Demonstration_3001.doc</t>
  </si>
  <si>
    <t>/ITA_static/attachments/2544/Flow_SyncoinDemo.doc</t>
  </si>
  <si>
    <t>/ITA_static/attachments/2544/SyncoinMessagesStructured.doc</t>
  </si>
  <si>
    <t>Multitiered Inference Management for Context-Aware Information Masking</t>
  </si>
  <si>
    <t>doc-2776-author-2</t>
  </si>
  <si>
    <t>doc-2776-author-3</t>
  </si>
  <si>
    <t>doc-2776-author-1</t>
  </si>
  <si>
    <t>/ITA_static/attachments/2776/ITA_AFM 2014_T6_1_Demo%20Proposal.pdf</t>
  </si>
  <si>
    <t>/ITA_static/images/papers/2776_paper.jpg</t>
  </si>
  <si>
    <t>AFM 2014 demonstration of fact extraction and NL processing</t>
  </si>
  <si>
    <t>Mott, D., Xue, P, Giammanco, C.</t>
  </si>
  <si>
    <t>doc-2835-author-1</t>
  </si>
  <si>
    <t>doc-2835-author-2</t>
  </si>
  <si>
    <t>/ITA_static/attachments/2835/AFM14BasicDemo_Running_Answer.doc</t>
  </si>
  <si>
    <t>/ITA_static/images/papers/2835_paper.jpg</t>
  </si>
  <si>
    <t>/ITA_static/attachments/2835/AFM14BasicDemoAnswer.doc</t>
  </si>
  <si>
    <t>phd thesis</t>
  </si>
  <si>
    <t>Informing Dialogue Strategy through Argumentation-Derived Evidence</t>
  </si>
  <si>
    <t>Emele, C. D.</t>
  </si>
  <si>
    <t>doc-1758a-date</t>
  </si>
  <si>
    <t>doc-1758a-author-1</t>
  </si>
  <si>
    <t>doc-1758a-link-1</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</si>
  <si>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</si>
  <si>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/ITA_static/attachments/1758/abdnthesis-abstract.pdf</t>
  </si>
  <si>
    <t>/ITA_static/images/papers/1758_paper.jpg</t>
  </si>
  <si>
    <t>Incremental Activity and Plan Recognition for Human Teams</t>
  </si>
  <si>
    <t>D. Masato</t>
  </si>
  <si>
    <t>doc-1892-author-1</t>
  </si>
  <si>
    <t>doc-1892-link-1</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</si>
  <si>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</si>
  <si>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/ITA_static/attachments/1892/MasatoThesis2012.pdf</t>
  </si>
  <si>
    <t>/ITA_static/images/papers/1892_paper.jpg</t>
  </si>
  <si>
    <t>Models of argument for deliberative dialogue in complex domains</t>
  </si>
  <si>
    <t>A. Toniolo</t>
  </si>
  <si>
    <t>doc-2319a-date</t>
  </si>
  <si>
    <t>doc-2319a-author-1</t>
  </si>
  <si>
    <t>doc-2319a-link-1</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</si>
  <si>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</si>
  <si>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/ITA_static/attachments/2319/AToniolo_PhDThesis.pdf</t>
  </si>
  <si>
    <t>/ITA_static/images/papers/2319_paper.jpg</t>
  </si>
  <si>
    <t>Truth Discovery under Resource Constraints</t>
  </si>
  <si>
    <t>A. Etuk</t>
  </si>
  <si>
    <t>doc-2829-author-1</t>
  </si>
  <si>
    <t>/ITA_static/images/papers/2829_paper.jpg</t>
  </si>
  <si>
    <t>x0231</t>
  </si>
  <si>
    <t>Activity recognition for agent teams</t>
  </si>
  <si>
    <t>doc-x0231-author-1</t>
  </si>
  <si>
    <t>x0232</t>
  </si>
  <si>
    <t>Enhancing privacy in cryptographic protocols</t>
  </si>
  <si>
    <t>doc-x0232-author-1</t>
  </si>
  <si>
    <t>x0233</t>
  </si>
  <si>
    <t>Evolving security policies</t>
  </si>
  <si>
    <t>doc-x0233-author-1</t>
  </si>
  <si>
    <t>x0344</t>
  </si>
  <si>
    <t>Activity recognition for agent team</t>
  </si>
  <si>
    <t>doc-x0344-author-1</t>
  </si>
  <si>
    <t>(No. CMU-RI-07-23). CARNEGIE-MELLON UNIV PITTSBURGH PA ROBOTICS INST.</t>
  </si>
  <si>
    <t>x0354</t>
  </si>
  <si>
    <t>Addressing the reactiveness problem in sensor networks using rich task representation</t>
  </si>
  <si>
    <t>doc-x0354-author-1</t>
  </si>
  <si>
    <t>Doctoral dissertation, Cardiff University</t>
  </si>
  <si>
    <t>x0365</t>
  </si>
  <si>
    <t> Allocating Virtual and Physical Flows for Multiagent Teams in Mutable, Networked Environments</t>
  </si>
  <si>
    <t>doc-x0365-author-1</t>
  </si>
  <si>
    <t>(No. CMU-CS-12-129). CARNEGIE-MELLON UNIV PITTSBURGH PA DEPT OF COMPUTER SCIENCE.</t>
  </si>
  <si>
    <t>x0625</t>
  </si>
  <si>
    <t>Intelligent Resource Selection for Sensor-task Assignment: A Knowledge-based Approach</t>
  </si>
  <si>
    <t>Geeth de Mel, Wamberto Vasconcelos, Timothy Norman</t>
  </si>
  <si>
    <t>doc-x0625-author-1</t>
  </si>
  <si>
    <t>doc-x0625-author-2</t>
  </si>
  <si>
    <t>doc-x0625-author-3</t>
  </si>
  <si>
    <t>Doctoral dissertation, Aberdeen University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</si>
</sst>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3"/>
      <color rgb="FF000000"/>
      <name val="Helvetica"/>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1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97">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0" fontId="1" fillId="2" borderId="0" xfId="0" applyFont="1" applyFill="1" applyAlignment="1">
      <alignment horizontal="left"/>
    </xf>
    <xf numFmtId="17" fontId="5" fillId="0" borderId="0" xfId="0" quotePrefix="1"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5" fillId="0" borderId="0" xfId="0" quotePrefix="1" applyFont="1"/>
    <xf numFmtId="0" fontId="0" fillId="0" borderId="0" xfId="0" applyAlignment="1">
      <alignment horizontal="left" vertical="top"/>
    </xf>
    <xf numFmtId="0" fontId="0" fillId="0" borderId="0" xfId="0"/>
    <xf numFmtId="0" fontId="12" fillId="0" borderId="0" xfId="0" applyFont="1"/>
    <xf numFmtId="0" fontId="9" fillId="0" borderId="0" xfId="0" applyFont="1"/>
    <xf numFmtId="0" fontId="10" fillId="0" borderId="0" xfId="0" applyFont="1"/>
    <xf numFmtId="0" fontId="4" fillId="0" borderId="0" xfId="165"/>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10" fillId="0" borderId="0" xfId="0" applyFont="1"/>
    <xf numFmtId="17" fontId="4" fillId="0" borderId="0" xfId="165" applyNumberFormat="1"/>
    <xf numFmtId="0" fontId="4" fillId="0" borderId="0" xfId="165"/>
    <xf numFmtId="22" fontId="10" fillId="0" borderId="0" xfId="0" applyNumberFormat="1" applyFont="1"/>
    <xf numFmtId="15" fontId="4" fillId="0" borderId="0" xfId="165" applyNumberFormat="1"/>
  </cellXfs>
  <cellStyles count="21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styles" Target="styles.xml"/><Relationship Id="rId32" Type="http://schemas.openxmlformats.org/officeDocument/2006/relationships/sharedStrings" Target="sharedString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alcChain" Target="calcChain.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0.xml.rels><?xml version="1.0" encoding="UTF-8" standalone="yes"?>
<Relationships xmlns="http://schemas.openxmlformats.org/package/2006/relationships"><Relationship Id="rId459" Type="http://schemas.openxmlformats.org/officeDocument/2006/relationships/hyperlink" Target="javascript:gEp.handler.concepts.getConceptDetails('academic%20document');" TargetMode="External"/><Relationship Id="rId510" Type="http://schemas.openxmlformats.org/officeDocument/2006/relationships/hyperlink" Target="javascript:gEp.handler.instances.getInstanceDetails('Oct-2013');" TargetMode="External"/><Relationship Id="rId511" Type="http://schemas.openxmlformats.org/officeDocument/2006/relationships/hyperlink" Target="javascript:gEp.handler.instances.getInstanceDetails('2013');" TargetMode="External"/><Relationship Id="rId512" Type="http://schemas.openxmlformats.org/officeDocument/2006/relationships/hyperlink" Target="javascript:gEp.handler.instances.getInstanceDetails('doc-x0920');" TargetMode="External"/><Relationship Id="rId20" Type="http://schemas.openxmlformats.org/officeDocument/2006/relationships/hyperlink" Target="javascript:gEp.handler.instances.getInstanceDetails('citation:doc-x0351-01');" TargetMode="External"/><Relationship Id="rId21" Type="http://schemas.openxmlformats.org/officeDocument/2006/relationships/hyperlink" Target="javascript:gEp.handler.instances.getInstanceDetails('Feb-2014');" TargetMode="External"/><Relationship Id="rId22" Type="http://schemas.openxmlformats.org/officeDocument/2006/relationships/hyperlink" Target="javascript:gEp.handler.instances.getInstanceDetails('2014');" TargetMode="External"/><Relationship Id="rId23" Type="http://schemas.openxmlformats.org/officeDocument/2006/relationships/hyperlink" Target="javascript:gEp.handler.instances.getInstanceDetails('doc-x0380');" TargetMode="External"/><Relationship Id="rId24" Type="http://schemas.openxmlformats.org/officeDocument/2006/relationships/hyperlink" Target="javascript:gEp.handler.concepts.getConceptDetails('patent');" TargetMode="External"/><Relationship Id="rId25" Type="http://schemas.openxmlformats.org/officeDocument/2006/relationships/hyperlink" Target="javascript:gEp.handler.concepts.getConceptDetails('academic%20document');" TargetMode="External"/><Relationship Id="rId26" Type="http://schemas.openxmlformats.org/officeDocument/2006/relationships/hyperlink" Target="javascript:gEp.handler.instances.getInstanceDetails('Sep-2013');" TargetMode="External"/><Relationship Id="rId27" Type="http://schemas.openxmlformats.org/officeDocument/2006/relationships/hyperlink" Target="javascript:gEp.handler.instances.getInstanceDetails('doc-x0380-author-1');" TargetMode="External"/><Relationship Id="rId28" Type="http://schemas.openxmlformats.org/officeDocument/2006/relationships/hyperlink" Target="javascript:gEp.handler.instances.getInstanceDetails('doc-x0380-author-2');" TargetMode="External"/><Relationship Id="rId29" Type="http://schemas.openxmlformats.org/officeDocument/2006/relationships/hyperlink" Target="javascript:gEp.handler.instances.getInstanceDetails('doc-x0380-author-3');" TargetMode="External"/><Relationship Id="rId513" Type="http://schemas.openxmlformats.org/officeDocument/2006/relationships/hyperlink" Target="javascript:gEp.handler.concepts.getConceptDetails('patent');" TargetMode="External"/><Relationship Id="rId514" Type="http://schemas.openxmlformats.org/officeDocument/2006/relationships/hyperlink" Target="javascript:gEp.handler.concepts.getConceptDetails('academic%20document');" TargetMode="External"/><Relationship Id="rId515" Type="http://schemas.openxmlformats.org/officeDocument/2006/relationships/hyperlink" Target="javascript:gEp.handler.concepts.getConceptDetails('industry-academia%20document');" TargetMode="External"/><Relationship Id="rId516" Type="http://schemas.openxmlformats.org/officeDocument/2006/relationships/hyperlink" Target="javascript:gEp.handler.concepts.getConceptDetails('external%20document');" TargetMode="External"/><Relationship Id="rId517" Type="http://schemas.openxmlformats.org/officeDocument/2006/relationships/hyperlink" Target="javascript:gEp.handler.instances.getInstanceDetails('Jan-2011');" TargetMode="External"/><Relationship Id="rId518" Type="http://schemas.openxmlformats.org/officeDocument/2006/relationships/hyperlink" Target="javascript:gEp.handler.instances.getInstanceDetails('doc-x0920-author-3');" TargetMode="External"/><Relationship Id="rId519" Type="http://schemas.openxmlformats.org/officeDocument/2006/relationships/hyperlink" Target="javascript:gEp.handler.instances.getInstanceDetails('doc-x0920-author-1');" TargetMode="External"/><Relationship Id="rId170" Type="http://schemas.openxmlformats.org/officeDocument/2006/relationships/hyperlink" Target="javascript:gEp.handler.instances.getInstanceDetails('doc-x0523-author-3');" TargetMode="External"/><Relationship Id="rId171" Type="http://schemas.openxmlformats.org/officeDocument/2006/relationships/hyperlink" Target="javascript:gEp.handler.instances.getInstanceDetails('doc-x0523-author-2');" TargetMode="External"/><Relationship Id="rId172" Type="http://schemas.openxmlformats.org/officeDocument/2006/relationships/hyperlink" Target="javascript:gEp.handler.instances.getInstanceDetails('citation:doc-x0523-01');" TargetMode="External"/><Relationship Id="rId173" Type="http://schemas.openxmlformats.org/officeDocument/2006/relationships/hyperlink" Target="javascript:gEp.handler.instances.getInstanceDetails('2012');" TargetMode="External"/><Relationship Id="rId174" Type="http://schemas.openxmlformats.org/officeDocument/2006/relationships/hyperlink" Target="javascript:gEp.handler.instances.getInstanceDetails('2012');" TargetMode="External"/><Relationship Id="rId175" Type="http://schemas.openxmlformats.org/officeDocument/2006/relationships/hyperlink" Target="javascript:gEp.handler.instances.getInstanceDetails('doc-x0614');" TargetMode="External"/><Relationship Id="rId176" Type="http://schemas.openxmlformats.org/officeDocument/2006/relationships/hyperlink" Target="javascript:gEp.handler.concepts.getConceptDetails('patent');" TargetMode="External"/><Relationship Id="rId177" Type="http://schemas.openxmlformats.org/officeDocument/2006/relationships/hyperlink" Target="javascript:gEp.handler.concepts.getConceptDetails('academic%20document');" TargetMode="External"/><Relationship Id="rId178" Type="http://schemas.openxmlformats.org/officeDocument/2006/relationships/hyperlink" Target="javascript:gEp.handler.instances.getInstanceDetails('Oct-2014');" TargetMode="External"/><Relationship Id="rId179" Type="http://schemas.openxmlformats.org/officeDocument/2006/relationships/hyperlink" Target="javascript:gEp.handler.instances.getInstanceDetails('doc-x0614-author-3');" TargetMode="External"/><Relationship Id="rId230" Type="http://schemas.openxmlformats.org/officeDocument/2006/relationships/hyperlink" Target="javascript:gEp.handler.instances.getInstanceDetails('doc-x0672-author-2');" TargetMode="External"/><Relationship Id="rId231" Type="http://schemas.openxmlformats.org/officeDocument/2006/relationships/hyperlink" Target="javascript:gEp.handler.instances.getInstanceDetails('doc-x0672-author-1');" TargetMode="External"/><Relationship Id="rId232" Type="http://schemas.openxmlformats.org/officeDocument/2006/relationships/hyperlink" Target="javascript:gEp.handler.instances.getInstanceDetails('citation:doc-x0672-01');" TargetMode="External"/><Relationship Id="rId233" Type="http://schemas.openxmlformats.org/officeDocument/2006/relationships/hyperlink" Target="javascript:gEp.handler.instances.getInstanceDetails('2007');" TargetMode="External"/><Relationship Id="rId234" Type="http://schemas.openxmlformats.org/officeDocument/2006/relationships/hyperlink" Target="javascript:gEp.handler.instances.getInstanceDetails('2007');" TargetMode="External"/><Relationship Id="rId235" Type="http://schemas.openxmlformats.org/officeDocument/2006/relationships/hyperlink" Target="javascript:gEp.handler.instances.getInstanceDetails('doc-x0673');" TargetMode="External"/><Relationship Id="rId236" Type="http://schemas.openxmlformats.org/officeDocument/2006/relationships/hyperlink" Target="javascript:gEp.handler.concepts.getConceptDetails('patent');" TargetMode="External"/><Relationship Id="rId237" Type="http://schemas.openxmlformats.org/officeDocument/2006/relationships/hyperlink" Target="javascript:gEp.handler.concepts.getConceptDetails('academic%20document');" TargetMode="External"/><Relationship Id="rId238" Type="http://schemas.openxmlformats.org/officeDocument/2006/relationships/hyperlink" Target="javascript:gEp.handler.concepts.getConceptDetails('US-UK%20document');" TargetMode="External"/><Relationship Id="rId239" Type="http://schemas.openxmlformats.org/officeDocument/2006/relationships/hyperlink" Target="javascript:gEp.handler.concepts.getConceptDetails('external%20document');" TargetMode="External"/><Relationship Id="rId460" Type="http://schemas.openxmlformats.org/officeDocument/2006/relationships/hyperlink" Target="javascript:gEp.handler.instances.getInstanceDetails('2014');" TargetMode="External"/><Relationship Id="rId461" Type="http://schemas.openxmlformats.org/officeDocument/2006/relationships/hyperlink" Target="javascript:gEp.handler.instances.getInstanceDetails('doc-x0859-author-2');" TargetMode="External"/><Relationship Id="rId462" Type="http://schemas.openxmlformats.org/officeDocument/2006/relationships/hyperlink" Target="javascript:gEp.handler.instances.getInstanceDetails('doc-x0859-author-1');" TargetMode="External"/><Relationship Id="rId463" Type="http://schemas.openxmlformats.org/officeDocument/2006/relationships/hyperlink" Target="javascript:gEp.handler.instances.getInstanceDetails('citation:doc-x0859-01');" TargetMode="External"/><Relationship Id="rId464" Type="http://schemas.openxmlformats.org/officeDocument/2006/relationships/hyperlink" Target="javascript:gEp.handler.instances.getInstanceDetails('2014');" TargetMode="External"/><Relationship Id="rId465" Type="http://schemas.openxmlformats.org/officeDocument/2006/relationships/hyperlink" Target="javascript:gEp.handler.instances.getInstanceDetails('2014');" TargetMode="External"/><Relationship Id="rId466" Type="http://schemas.openxmlformats.org/officeDocument/2006/relationships/hyperlink" Target="javascript:gEp.handler.instances.getInstanceDetails('doc-x0881');" TargetMode="External"/><Relationship Id="rId467" Type="http://schemas.openxmlformats.org/officeDocument/2006/relationships/hyperlink" Target="javascript:gEp.handler.concepts.getConceptDetails('patent');" TargetMode="External"/><Relationship Id="rId468" Type="http://schemas.openxmlformats.org/officeDocument/2006/relationships/hyperlink" Target="javascript:gEp.handler.concepts.getConceptDetails('academic%20document');" TargetMode="External"/><Relationship Id="rId469" Type="http://schemas.openxmlformats.org/officeDocument/2006/relationships/hyperlink" Target="javascript:gEp.handler.instances.getInstanceDetails('2014');" TargetMode="External"/><Relationship Id="rId520" Type="http://schemas.openxmlformats.org/officeDocument/2006/relationships/hyperlink" Target="javascript:gEp.handler.instances.getInstanceDetails('doc-x0920-author-2');" TargetMode="External"/><Relationship Id="rId521" Type="http://schemas.openxmlformats.org/officeDocument/2006/relationships/hyperlink" Target="javascript:gEp.handler.instances.getInstanceDetails('citation:doc-x0920-01');" TargetMode="External"/><Relationship Id="rId522" Type="http://schemas.openxmlformats.org/officeDocument/2006/relationships/hyperlink" Target="javascript:gEp.handler.instances.getInstanceDetails('Jan-2011');" TargetMode="External"/><Relationship Id="rId30" Type="http://schemas.openxmlformats.org/officeDocument/2006/relationships/hyperlink" Target="javascript:gEp.handler.instances.getInstanceDetails('citation:doc-x0380-01');" TargetMode="External"/><Relationship Id="rId31" Type="http://schemas.openxmlformats.org/officeDocument/2006/relationships/hyperlink" Target="javascript:gEp.handler.instances.getInstanceDetails('Sep-2013');" TargetMode="External"/><Relationship Id="rId32" Type="http://schemas.openxmlformats.org/officeDocument/2006/relationships/hyperlink" Target="javascript:gEp.handler.instances.getInstanceDetails('2013');" TargetMode="External"/><Relationship Id="rId33" Type="http://schemas.openxmlformats.org/officeDocument/2006/relationships/hyperlink" Target="javascript:gEp.handler.instances.getInstanceDetails('doc-x0384');" TargetMode="External"/><Relationship Id="rId34" Type="http://schemas.openxmlformats.org/officeDocument/2006/relationships/hyperlink" Target="javascript:gEp.handler.concepts.getConceptDetails('patent');" TargetMode="External"/><Relationship Id="rId35" Type="http://schemas.openxmlformats.org/officeDocument/2006/relationships/hyperlink" Target="javascript:gEp.handler.concepts.getConceptDetails('academic%20document');" TargetMode="External"/><Relationship Id="rId36" Type="http://schemas.openxmlformats.org/officeDocument/2006/relationships/hyperlink" Target="javascript:gEp.handler.concepts.getConceptDetails('US-UK%20document');" TargetMode="External"/><Relationship Id="rId37" Type="http://schemas.openxmlformats.org/officeDocument/2006/relationships/hyperlink" Target="javascript:gEp.handler.concepts.getConceptDetails('external%20document');" TargetMode="External"/><Relationship Id="rId38" Type="http://schemas.openxmlformats.org/officeDocument/2006/relationships/hyperlink" Target="javascript:gEp.handler.instances.getInstanceDetails('Dec-2015');" TargetMode="External"/><Relationship Id="rId39" Type="http://schemas.openxmlformats.org/officeDocument/2006/relationships/hyperlink" Target="javascript:gEp.handler.instances.getInstanceDetails('doc-x0384-author-3');" TargetMode="External"/><Relationship Id="rId523" Type="http://schemas.openxmlformats.org/officeDocument/2006/relationships/hyperlink" Target="javascript:gEp.handler.instances.getInstanceDetails('2011');" TargetMode="External"/><Relationship Id="rId524" Type="http://schemas.openxmlformats.org/officeDocument/2006/relationships/hyperlink" Target="javascript:gEp.handler.instances.getInstanceDetails('doc-x0922');" TargetMode="External"/><Relationship Id="rId525" Type="http://schemas.openxmlformats.org/officeDocument/2006/relationships/hyperlink" Target="javascript:gEp.handler.concepts.getConceptDetails('patent');" TargetMode="External"/><Relationship Id="rId526" Type="http://schemas.openxmlformats.org/officeDocument/2006/relationships/hyperlink" Target="javascript:gEp.handler.concepts.getConceptDetails('academic%20document');" TargetMode="External"/><Relationship Id="rId527" Type="http://schemas.openxmlformats.org/officeDocument/2006/relationships/hyperlink" Target="javascript:gEp.handler.concepts.getConceptDetails('industry-academia%20document');" TargetMode="External"/><Relationship Id="rId528" Type="http://schemas.openxmlformats.org/officeDocument/2006/relationships/hyperlink" Target="javascript:gEp.handler.concepts.getConceptDetails('external%20document');" TargetMode="External"/><Relationship Id="rId529" Type="http://schemas.openxmlformats.org/officeDocument/2006/relationships/hyperlink" Target="javascript:gEp.handler.instances.getInstanceDetails('Sep-2014');" TargetMode="External"/><Relationship Id="rId180" Type="http://schemas.openxmlformats.org/officeDocument/2006/relationships/hyperlink" Target="javascript:gEp.handler.instances.getInstanceDetails('doc-x0614-author-1');" TargetMode="External"/><Relationship Id="rId181" Type="http://schemas.openxmlformats.org/officeDocument/2006/relationships/hyperlink" Target="javascript:gEp.handler.instances.getInstanceDetails('doc-x0614-author-2');" TargetMode="External"/><Relationship Id="rId182" Type="http://schemas.openxmlformats.org/officeDocument/2006/relationships/hyperlink" Target="javascript:gEp.handler.instances.getInstanceDetails('citation:doc-x0614-01');" TargetMode="External"/><Relationship Id="rId183" Type="http://schemas.openxmlformats.org/officeDocument/2006/relationships/hyperlink" Target="javascript:gEp.handler.instances.getInstanceDetails('Oct-2014');" TargetMode="External"/><Relationship Id="rId184" Type="http://schemas.openxmlformats.org/officeDocument/2006/relationships/hyperlink" Target="javascript:gEp.handler.instances.getInstanceDetails('2014');" TargetMode="External"/><Relationship Id="rId185" Type="http://schemas.openxmlformats.org/officeDocument/2006/relationships/hyperlink" Target="javascript:gEp.handler.instances.getInstanceDetails('doc-x0660');" TargetMode="External"/><Relationship Id="rId186" Type="http://schemas.openxmlformats.org/officeDocument/2006/relationships/hyperlink" Target="javascript:gEp.handler.concepts.getConceptDetails('patent');" TargetMode="External"/><Relationship Id="rId187" Type="http://schemas.openxmlformats.org/officeDocument/2006/relationships/hyperlink" Target="javascript:gEp.handler.concepts.getConceptDetails('academic%20document');" TargetMode="External"/><Relationship Id="rId188" Type="http://schemas.openxmlformats.org/officeDocument/2006/relationships/hyperlink" Target="javascript:gEp.handler.instances.getInstanceDetails('2013');" TargetMode="External"/><Relationship Id="rId189" Type="http://schemas.openxmlformats.org/officeDocument/2006/relationships/hyperlink" Target="javascript:gEp.handler.instances.getInstanceDetails('doc-x0660-author-1');" TargetMode="External"/><Relationship Id="rId240" Type="http://schemas.openxmlformats.org/officeDocument/2006/relationships/hyperlink" Target="javascript:gEp.handler.instances.getInstanceDetails('2013');" TargetMode="External"/><Relationship Id="rId241" Type="http://schemas.openxmlformats.org/officeDocument/2006/relationships/hyperlink" Target="javascript:gEp.handler.instances.getInstanceDetails('doc-x0673-author-1');" TargetMode="External"/><Relationship Id="rId242" Type="http://schemas.openxmlformats.org/officeDocument/2006/relationships/hyperlink" Target="javascript:gEp.handler.instances.getInstanceDetails('doc-x0673-author-2');" TargetMode="External"/><Relationship Id="rId243" Type="http://schemas.openxmlformats.org/officeDocument/2006/relationships/hyperlink" Target="javascript:gEp.handler.instances.getInstanceDetails('citation:doc-x0673-01');" TargetMode="External"/><Relationship Id="rId244" Type="http://schemas.openxmlformats.org/officeDocument/2006/relationships/hyperlink" Target="javascript:gEp.handler.instances.getInstanceDetails('2013');" TargetMode="External"/><Relationship Id="rId245" Type="http://schemas.openxmlformats.org/officeDocument/2006/relationships/hyperlink" Target="javascript:gEp.handler.instances.getInstanceDetails('2013');" TargetMode="External"/><Relationship Id="rId246" Type="http://schemas.openxmlformats.org/officeDocument/2006/relationships/hyperlink" Target="javascript:gEp.handler.instances.getInstanceDetails('doc-x0674');" TargetMode="External"/><Relationship Id="rId247" Type="http://schemas.openxmlformats.org/officeDocument/2006/relationships/hyperlink" Target="javascript:gEp.handler.concepts.getConceptDetails('patent');" TargetMode="External"/><Relationship Id="rId248" Type="http://schemas.openxmlformats.org/officeDocument/2006/relationships/hyperlink" Target="javascript:gEp.handler.concepts.getConceptDetails('academic%20document');" TargetMode="External"/><Relationship Id="rId249" Type="http://schemas.openxmlformats.org/officeDocument/2006/relationships/hyperlink" Target="javascript:gEp.handler.concepts.getConceptDetails('US%20government%20document');" TargetMode="External"/><Relationship Id="rId300" Type="http://schemas.openxmlformats.org/officeDocument/2006/relationships/hyperlink" Target="javascript:gEp.handler.instances.getInstanceDetails('doc-x0760-author-1');" TargetMode="External"/><Relationship Id="rId301" Type="http://schemas.openxmlformats.org/officeDocument/2006/relationships/hyperlink" Target="javascript:gEp.handler.instances.getInstanceDetails('doc-x0760-author-4');" TargetMode="External"/><Relationship Id="rId302" Type="http://schemas.openxmlformats.org/officeDocument/2006/relationships/hyperlink" Target="javascript:gEp.handler.instances.getInstanceDetails('doc-x0760-author-3');" TargetMode="External"/><Relationship Id="rId303" Type="http://schemas.openxmlformats.org/officeDocument/2006/relationships/hyperlink" Target="javascript:gEp.handler.instances.getInstanceDetails('citation:doc-x0760-01');" TargetMode="External"/><Relationship Id="rId304" Type="http://schemas.openxmlformats.org/officeDocument/2006/relationships/hyperlink" Target="javascript:gEp.handler.instances.getInstanceDetails('Oct-2012');" TargetMode="External"/><Relationship Id="rId305" Type="http://schemas.openxmlformats.org/officeDocument/2006/relationships/hyperlink" Target="javascript:gEp.handler.instances.getInstanceDetails('2012');" TargetMode="External"/><Relationship Id="rId306" Type="http://schemas.openxmlformats.org/officeDocument/2006/relationships/hyperlink" Target="javascript:gEp.handler.instances.getInstanceDetails('doc-x0771');" TargetMode="External"/><Relationship Id="rId307" Type="http://schemas.openxmlformats.org/officeDocument/2006/relationships/hyperlink" Target="javascript:gEp.handler.concepts.getConceptDetails('patent');" TargetMode="External"/><Relationship Id="rId308" Type="http://schemas.openxmlformats.org/officeDocument/2006/relationships/hyperlink" Target="javascript:gEp.handler.concepts.getConceptDetails('academic%20document');" TargetMode="External"/><Relationship Id="rId309" Type="http://schemas.openxmlformats.org/officeDocument/2006/relationships/hyperlink" Target="javascript:gEp.handler.concepts.getConceptDetails('US-UK%20document');" TargetMode="External"/><Relationship Id="rId470" Type="http://schemas.openxmlformats.org/officeDocument/2006/relationships/hyperlink" Target="javascript:gEp.handler.instances.getInstanceDetails('doc-x0881-author-3');" TargetMode="External"/><Relationship Id="rId471" Type="http://schemas.openxmlformats.org/officeDocument/2006/relationships/hyperlink" Target="javascript:gEp.handler.instances.getInstanceDetails('doc-x0881-author-1');" TargetMode="External"/><Relationship Id="rId472" Type="http://schemas.openxmlformats.org/officeDocument/2006/relationships/hyperlink" Target="javascript:gEp.handler.instances.getInstanceDetails('doc-x0881-author-2');" TargetMode="External"/><Relationship Id="rId473" Type="http://schemas.openxmlformats.org/officeDocument/2006/relationships/hyperlink" Target="javascript:gEp.handler.instances.getInstanceDetails('citation:doc-x0881-01');" TargetMode="External"/><Relationship Id="rId474" Type="http://schemas.openxmlformats.org/officeDocument/2006/relationships/hyperlink" Target="javascript:gEp.handler.instances.getInstanceDetails('2014');" TargetMode="External"/><Relationship Id="rId475" Type="http://schemas.openxmlformats.org/officeDocument/2006/relationships/hyperlink" Target="javascript:gEp.handler.instances.getInstanceDetails('2014');" TargetMode="External"/><Relationship Id="rId476" Type="http://schemas.openxmlformats.org/officeDocument/2006/relationships/hyperlink" Target="javascript:gEp.handler.instances.getInstanceDetails('doc-x0912');" TargetMode="External"/><Relationship Id="rId477" Type="http://schemas.openxmlformats.org/officeDocument/2006/relationships/hyperlink" Target="javascript:gEp.handler.concepts.getConceptDetails('patent');" TargetMode="External"/><Relationship Id="rId478" Type="http://schemas.openxmlformats.org/officeDocument/2006/relationships/hyperlink" Target="javascript:gEp.handler.concepts.getConceptDetails('academic%20document');" TargetMode="External"/><Relationship Id="rId479" Type="http://schemas.openxmlformats.org/officeDocument/2006/relationships/hyperlink" Target="javascript:gEp.handler.instances.getInstanceDetails('2011');" TargetMode="External"/><Relationship Id="rId530" Type="http://schemas.openxmlformats.org/officeDocument/2006/relationships/hyperlink" Target="javascript:gEp.handler.instances.getInstanceDetails('doc-x0922-author-2');" TargetMode="External"/><Relationship Id="rId531" Type="http://schemas.openxmlformats.org/officeDocument/2006/relationships/hyperlink" Target="javascript:gEp.handler.instances.getInstanceDetails('doc-x0922-author-1');" TargetMode="External"/><Relationship Id="rId532" Type="http://schemas.openxmlformats.org/officeDocument/2006/relationships/hyperlink" Target="javascript:gEp.handler.instances.getInstanceDetails('doc-x0922-author-4');" TargetMode="External"/><Relationship Id="rId40" Type="http://schemas.openxmlformats.org/officeDocument/2006/relationships/hyperlink" Target="javascript:gEp.handler.instances.getInstanceDetails('doc-x0384-author-1');" TargetMode="External"/><Relationship Id="rId41" Type="http://schemas.openxmlformats.org/officeDocument/2006/relationships/hyperlink" Target="javascript:gEp.handler.instances.getInstanceDetails('doc-x0384-author-2');" TargetMode="External"/><Relationship Id="rId42" Type="http://schemas.openxmlformats.org/officeDocument/2006/relationships/hyperlink" Target="javascript:gEp.handler.instances.getInstanceDetails('citation:doc-x0384-01');" TargetMode="External"/><Relationship Id="rId43" Type="http://schemas.openxmlformats.org/officeDocument/2006/relationships/hyperlink" Target="javascript:gEp.handler.instances.getInstanceDetails('Dec-2015');" TargetMode="External"/><Relationship Id="rId44" Type="http://schemas.openxmlformats.org/officeDocument/2006/relationships/hyperlink" Target="javascript:gEp.handler.instances.getInstanceDetails('2015');" TargetMode="External"/><Relationship Id="rId45" Type="http://schemas.openxmlformats.org/officeDocument/2006/relationships/hyperlink" Target="javascript:gEp.handler.instances.getInstanceDetails('doc-x0396');" TargetMode="External"/><Relationship Id="rId46" Type="http://schemas.openxmlformats.org/officeDocument/2006/relationships/hyperlink" Target="javascript:gEp.handler.concepts.getConceptDetails('patent');" TargetMode="External"/><Relationship Id="rId47" Type="http://schemas.openxmlformats.org/officeDocument/2006/relationships/hyperlink" Target="javascript:gEp.handler.concepts.getConceptDetails('academic%20document');" TargetMode="External"/><Relationship Id="rId48" Type="http://schemas.openxmlformats.org/officeDocument/2006/relationships/hyperlink" Target="javascript:gEp.handler.instances.getInstanceDetails('Feb-2014');" TargetMode="External"/><Relationship Id="rId49" Type="http://schemas.openxmlformats.org/officeDocument/2006/relationships/hyperlink" Target="javascript:gEp.handler.instances.getInstanceDetails('doc-x0396-author-4');" TargetMode="External"/><Relationship Id="rId533" Type="http://schemas.openxmlformats.org/officeDocument/2006/relationships/hyperlink" Target="javascript:gEp.handler.instances.getInstanceDetails('doc-x0922-author-3');" TargetMode="External"/><Relationship Id="rId534" Type="http://schemas.openxmlformats.org/officeDocument/2006/relationships/hyperlink" Target="javascript:gEp.handler.instances.getInstanceDetails('doc-x0922-author-6');" TargetMode="External"/><Relationship Id="rId1" Type="http://schemas.openxmlformats.org/officeDocument/2006/relationships/hyperlink" Target="javascript:gEp.handler.instances.getInstanceDetails('doc-x0350');" TargetMode="External"/><Relationship Id="rId2" Type="http://schemas.openxmlformats.org/officeDocument/2006/relationships/hyperlink" Target="javascript:gEp.handler.concepts.getConceptDetails('patent');"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concepts.getConceptDetails('industry-academia%20document');" TargetMode="External"/><Relationship Id="rId5" Type="http://schemas.openxmlformats.org/officeDocument/2006/relationships/hyperlink" Target="javascript:gEp.handler.concepts.getConceptDetails('external%20document');" TargetMode="External"/><Relationship Id="rId6" Type="http://schemas.openxmlformats.org/officeDocument/2006/relationships/hyperlink" Target="javascript:gEp.handler.instances.getInstanceDetails('Jun-2010');" TargetMode="External"/><Relationship Id="rId7" Type="http://schemas.openxmlformats.org/officeDocument/2006/relationships/hyperlink" Target="javascript:gEp.handler.instances.getInstanceDetails('doc-x0350-author-1');" TargetMode="External"/><Relationship Id="rId8" Type="http://schemas.openxmlformats.org/officeDocument/2006/relationships/hyperlink" Target="javascript:gEp.handler.instances.getInstanceDetails('doc-x0350-author-2');" TargetMode="External"/><Relationship Id="rId9" Type="http://schemas.openxmlformats.org/officeDocument/2006/relationships/hyperlink" Target="javascript:gEp.handler.instances.getInstanceDetails('doc-x0350-author-3');" TargetMode="External"/><Relationship Id="rId190" Type="http://schemas.openxmlformats.org/officeDocument/2006/relationships/hyperlink" Target="javascript:gEp.handler.instances.getInstanceDetails('doc-x0660-author-2');" TargetMode="External"/><Relationship Id="rId191" Type="http://schemas.openxmlformats.org/officeDocument/2006/relationships/hyperlink" Target="javascript:gEp.handler.instances.getInstanceDetails('citation:doc-x0660-01');" TargetMode="External"/><Relationship Id="rId192" Type="http://schemas.openxmlformats.org/officeDocument/2006/relationships/hyperlink" Target="javascript:gEp.handler.instances.getInstanceDetails('2013');" TargetMode="External"/><Relationship Id="rId193" Type="http://schemas.openxmlformats.org/officeDocument/2006/relationships/hyperlink" Target="javascript:gEp.handler.instances.getInstanceDetails('2013');" TargetMode="External"/><Relationship Id="rId194" Type="http://schemas.openxmlformats.org/officeDocument/2006/relationships/hyperlink" Target="javascript:gEp.handler.instances.getInstanceDetails('doc-x0669');" TargetMode="External"/><Relationship Id="rId195" Type="http://schemas.openxmlformats.org/officeDocument/2006/relationships/hyperlink" Target="javascript:gEp.handler.concepts.getConceptDetails('patent');" TargetMode="External"/><Relationship Id="rId196" Type="http://schemas.openxmlformats.org/officeDocument/2006/relationships/hyperlink" Target="javascript:gEp.handler.concepts.getConceptDetails('academic%20document');" TargetMode="External"/><Relationship Id="rId197" Type="http://schemas.openxmlformats.org/officeDocument/2006/relationships/hyperlink" Target="javascript:gEp.handler.concepts.getConceptDetails('industry-academia%20document');" TargetMode="External"/><Relationship Id="rId198" Type="http://schemas.openxmlformats.org/officeDocument/2006/relationships/hyperlink" Target="javascript:gEp.handler.concepts.getConceptDetails('external%20document');" TargetMode="External"/><Relationship Id="rId199" Type="http://schemas.openxmlformats.org/officeDocument/2006/relationships/hyperlink" Target="javascript:gEp.handler.instances.getInstanceDetails('2012');" TargetMode="External"/><Relationship Id="rId535" Type="http://schemas.openxmlformats.org/officeDocument/2006/relationships/hyperlink" Target="javascript:gEp.handler.instances.getInstanceDetails('doc-x0922-author-5');" TargetMode="External"/><Relationship Id="rId250" Type="http://schemas.openxmlformats.org/officeDocument/2006/relationships/hyperlink" Target="javascript:gEp.handler.concepts.getConceptDetails('external%20document');" TargetMode="External"/><Relationship Id="rId251" Type="http://schemas.openxmlformats.org/officeDocument/2006/relationships/hyperlink" Target="javascript:gEp.handler.instances.getInstanceDetails('2012');" TargetMode="External"/><Relationship Id="rId252" Type="http://schemas.openxmlformats.org/officeDocument/2006/relationships/hyperlink" Target="javascript:gEp.handler.instances.getInstanceDetails('doc-x0674-author-3');" TargetMode="External"/><Relationship Id="rId253" Type="http://schemas.openxmlformats.org/officeDocument/2006/relationships/hyperlink" Target="javascript:gEp.handler.instances.getInstanceDetails('doc-x0674-author-4');" TargetMode="External"/><Relationship Id="rId254" Type="http://schemas.openxmlformats.org/officeDocument/2006/relationships/hyperlink" Target="javascript:gEp.handler.instances.getInstanceDetails('doc-x0674-author-1');" TargetMode="External"/><Relationship Id="rId255" Type="http://schemas.openxmlformats.org/officeDocument/2006/relationships/hyperlink" Target="javascript:gEp.handler.instances.getInstanceDetails('doc-x0674-author-2');" TargetMode="External"/><Relationship Id="rId256" Type="http://schemas.openxmlformats.org/officeDocument/2006/relationships/hyperlink" Target="javascript:gEp.handler.instances.getInstanceDetails('citation:doc-x0674-01');" TargetMode="External"/><Relationship Id="rId257" Type="http://schemas.openxmlformats.org/officeDocument/2006/relationships/hyperlink" Target="javascript:gEp.handler.instances.getInstanceDetails('2012');" TargetMode="External"/><Relationship Id="rId258" Type="http://schemas.openxmlformats.org/officeDocument/2006/relationships/hyperlink" Target="javascript:gEp.handler.instances.getInstanceDetails('2012');" TargetMode="External"/><Relationship Id="rId259" Type="http://schemas.openxmlformats.org/officeDocument/2006/relationships/hyperlink" Target="javascript:gEp.handler.instances.getInstanceDetails('doc-x0705');" TargetMode="External"/><Relationship Id="rId536" Type="http://schemas.openxmlformats.org/officeDocument/2006/relationships/hyperlink" Target="javascript:gEp.handler.instances.getInstanceDetails('citation:doc-x0922-01');" TargetMode="External"/><Relationship Id="rId537" Type="http://schemas.openxmlformats.org/officeDocument/2006/relationships/hyperlink" Target="javascript:gEp.handler.instances.getInstanceDetails('Sep-2014');" TargetMode="External"/><Relationship Id="rId538" Type="http://schemas.openxmlformats.org/officeDocument/2006/relationships/hyperlink" Target="javascript:gEp.handler.instances.getInstanceDetails('2014');" TargetMode="External"/><Relationship Id="rId539" Type="http://schemas.openxmlformats.org/officeDocument/2006/relationships/hyperlink" Target="javascript:gEp.handler.instances.getInstanceDetails('doc-x0967');" TargetMode="External"/><Relationship Id="rId310" Type="http://schemas.openxmlformats.org/officeDocument/2006/relationships/hyperlink" Target="javascript:gEp.handler.concepts.getConceptDetails('external%20document');" TargetMode="External"/><Relationship Id="rId311" Type="http://schemas.openxmlformats.org/officeDocument/2006/relationships/hyperlink" Target="javascript:gEp.handler.concepts.getConceptDetails('industry-academia%20document');" TargetMode="External"/><Relationship Id="rId312" Type="http://schemas.openxmlformats.org/officeDocument/2006/relationships/hyperlink" Target="javascript:gEp.handler.instances.getInstanceDetails('Dec-2013');" TargetMode="External"/><Relationship Id="rId313" Type="http://schemas.openxmlformats.org/officeDocument/2006/relationships/hyperlink" Target="javascript:gEp.handler.instances.getInstanceDetails('doc-x0771-author-4');" TargetMode="External"/><Relationship Id="rId314" Type="http://schemas.openxmlformats.org/officeDocument/2006/relationships/hyperlink" Target="javascript:gEp.handler.instances.getInstanceDetails('doc-x0771-author-3');" TargetMode="External"/><Relationship Id="rId315" Type="http://schemas.openxmlformats.org/officeDocument/2006/relationships/hyperlink" Target="javascript:gEp.handler.instances.getInstanceDetails('doc-x0771-author-2');" TargetMode="External"/><Relationship Id="rId316" Type="http://schemas.openxmlformats.org/officeDocument/2006/relationships/hyperlink" Target="javascript:gEp.handler.instances.getInstanceDetails('doc-x0771-author-1');" TargetMode="External"/><Relationship Id="rId317" Type="http://schemas.openxmlformats.org/officeDocument/2006/relationships/hyperlink" Target="javascript:gEp.handler.instances.getInstanceDetails('citation:doc-x0771-01');" TargetMode="External"/><Relationship Id="rId318" Type="http://schemas.openxmlformats.org/officeDocument/2006/relationships/hyperlink" Target="javascript:gEp.handler.instances.getInstanceDetails('Dec-2013');" TargetMode="External"/><Relationship Id="rId319" Type="http://schemas.openxmlformats.org/officeDocument/2006/relationships/hyperlink" Target="javascript:gEp.handler.instances.getInstanceDetails('2013');" TargetMode="External"/><Relationship Id="rId480" Type="http://schemas.openxmlformats.org/officeDocument/2006/relationships/hyperlink" Target="javascript:gEp.handler.instances.getInstanceDetails('doc-x0912-author-1');" TargetMode="External"/><Relationship Id="rId481" Type="http://schemas.openxmlformats.org/officeDocument/2006/relationships/hyperlink" Target="javascript:gEp.handler.instances.getInstanceDetails('citation:doc-x0912-01');" TargetMode="External"/><Relationship Id="rId482" Type="http://schemas.openxmlformats.org/officeDocument/2006/relationships/hyperlink" Target="javascript:gEp.handler.instances.getInstanceDetails('2011');" TargetMode="External"/><Relationship Id="rId483" Type="http://schemas.openxmlformats.org/officeDocument/2006/relationships/hyperlink" Target="javascript:gEp.handler.instances.getInstanceDetails('2011');" TargetMode="External"/><Relationship Id="rId484" Type="http://schemas.openxmlformats.org/officeDocument/2006/relationships/hyperlink" Target="javascript:gEp.handler.instances.getInstanceDetails('doc-x0913');" TargetMode="External"/><Relationship Id="rId485" Type="http://schemas.openxmlformats.org/officeDocument/2006/relationships/hyperlink" Target="javascript:gEp.handler.concepts.getConceptDetails('patent');" TargetMode="External"/><Relationship Id="rId486" Type="http://schemas.openxmlformats.org/officeDocument/2006/relationships/hyperlink" Target="javascript:gEp.handler.concepts.getConceptDetails('academic%20document');" TargetMode="External"/><Relationship Id="rId487" Type="http://schemas.openxmlformats.org/officeDocument/2006/relationships/hyperlink" Target="javascript:gEp.handler.instances.getInstanceDetails('Jul-2014');" TargetMode="External"/><Relationship Id="rId488" Type="http://schemas.openxmlformats.org/officeDocument/2006/relationships/hyperlink" Target="javascript:gEp.handler.instances.getInstanceDetails('doc-x0913-author-2');" TargetMode="External"/><Relationship Id="rId489" Type="http://schemas.openxmlformats.org/officeDocument/2006/relationships/hyperlink" Target="javascript:gEp.handler.instances.getInstanceDetails('doc-x0913-author-1');" TargetMode="External"/><Relationship Id="rId540" Type="http://schemas.openxmlformats.org/officeDocument/2006/relationships/hyperlink" Target="javascript:gEp.handler.concepts.getConceptDetails('patent');" TargetMode="External"/><Relationship Id="rId541" Type="http://schemas.openxmlformats.org/officeDocument/2006/relationships/hyperlink" Target="javascript:gEp.handler.concepts.getConceptDetails('academic%20document');" TargetMode="External"/><Relationship Id="rId542" Type="http://schemas.openxmlformats.org/officeDocument/2006/relationships/hyperlink" Target="javascript:gEp.handler.concepts.getConceptDetails('US-UK%20document');" TargetMode="External"/><Relationship Id="rId50" Type="http://schemas.openxmlformats.org/officeDocument/2006/relationships/hyperlink" Target="javascript:gEp.handler.instances.getInstanceDetails('doc-x0396-author-1');" TargetMode="External"/><Relationship Id="rId51" Type="http://schemas.openxmlformats.org/officeDocument/2006/relationships/hyperlink" Target="javascript:gEp.handler.instances.getInstanceDetails('doc-x0396-author-3');" TargetMode="External"/><Relationship Id="rId52" Type="http://schemas.openxmlformats.org/officeDocument/2006/relationships/hyperlink" Target="javascript:gEp.handler.instances.getInstanceDetails('doc-x0396-author-2');" TargetMode="External"/><Relationship Id="rId53" Type="http://schemas.openxmlformats.org/officeDocument/2006/relationships/hyperlink" Target="javascript:gEp.handler.instances.getInstanceDetails('citation:doc-x0396-01');" TargetMode="External"/><Relationship Id="rId54" Type="http://schemas.openxmlformats.org/officeDocument/2006/relationships/hyperlink" Target="javascript:gEp.handler.instances.getInstanceDetails('Feb-2014');" TargetMode="External"/><Relationship Id="rId55" Type="http://schemas.openxmlformats.org/officeDocument/2006/relationships/hyperlink" Target="javascript:gEp.handler.instances.getInstanceDetails('2014');" TargetMode="External"/><Relationship Id="rId56" Type="http://schemas.openxmlformats.org/officeDocument/2006/relationships/hyperlink" Target="javascript:gEp.handler.instances.getInstanceDetails('doc-x0401');" TargetMode="External"/><Relationship Id="rId57" Type="http://schemas.openxmlformats.org/officeDocument/2006/relationships/hyperlink" Target="javascript:gEp.handler.concepts.getConceptDetails('patent');" TargetMode="External"/><Relationship Id="rId58" Type="http://schemas.openxmlformats.org/officeDocument/2006/relationships/hyperlink" Target="javascript:gEp.handler.concepts.getConceptDetails('academic%20document');" TargetMode="External"/><Relationship Id="rId59" Type="http://schemas.openxmlformats.org/officeDocument/2006/relationships/hyperlink" Target="javascript:gEp.handler.concepts.getConceptDetails('US-UK%20document');" TargetMode="External"/><Relationship Id="rId543" Type="http://schemas.openxmlformats.org/officeDocument/2006/relationships/hyperlink" Target="javascript:gEp.handler.concepts.getConceptDetails('external%20document');" TargetMode="External"/><Relationship Id="rId544" Type="http://schemas.openxmlformats.org/officeDocument/2006/relationships/hyperlink" Target="javascript:gEp.handler.instances.getInstanceDetails('Jun-2015');" TargetMode="External"/><Relationship Id="rId545" Type="http://schemas.openxmlformats.org/officeDocument/2006/relationships/hyperlink" Target="javascript:gEp.handler.instances.getInstanceDetails('doc-x0967-author-1');" TargetMode="External"/><Relationship Id="rId546" Type="http://schemas.openxmlformats.org/officeDocument/2006/relationships/hyperlink" Target="javascript:gEp.handler.instances.getInstanceDetails('doc-x0967-author-3');" TargetMode="External"/><Relationship Id="rId547" Type="http://schemas.openxmlformats.org/officeDocument/2006/relationships/hyperlink" Target="javascript:gEp.handler.instances.getInstanceDetails('doc-x0967-author-2');" TargetMode="External"/><Relationship Id="rId548" Type="http://schemas.openxmlformats.org/officeDocument/2006/relationships/hyperlink" Target="javascript:gEp.handler.instances.getInstanceDetails('citation:doc-x0967-01');" TargetMode="External"/><Relationship Id="rId549" Type="http://schemas.openxmlformats.org/officeDocument/2006/relationships/hyperlink" Target="javascript:gEp.handler.instances.getInstanceDetails('Jun-2015');" TargetMode="External"/><Relationship Id="rId600" Type="http://schemas.openxmlformats.org/officeDocument/2006/relationships/hyperlink" Target="javascript:gEp.handler.instances.getInstanceDetails('Dec-2015');" TargetMode="External"/><Relationship Id="rId601" Type="http://schemas.openxmlformats.org/officeDocument/2006/relationships/hyperlink" Target="javascript:gEp.handler.instances.getInstanceDetails('2015');" TargetMode="External"/><Relationship Id="rId602" Type="http://schemas.openxmlformats.org/officeDocument/2006/relationships/hyperlink" Target="javascript:gEp.handler.instances.getInstanceDetails('doc-x1054');" TargetMode="External"/><Relationship Id="rId603" Type="http://schemas.openxmlformats.org/officeDocument/2006/relationships/hyperlink" Target="javascript:gEp.handler.concepts.getConceptDetails('patent');" TargetMode="External"/><Relationship Id="rId604" Type="http://schemas.openxmlformats.org/officeDocument/2006/relationships/hyperlink" Target="javascript:gEp.handler.concepts.getConceptDetails('academic%20document');" TargetMode="External"/><Relationship Id="rId605" Type="http://schemas.openxmlformats.org/officeDocument/2006/relationships/hyperlink" Target="javascript:gEp.handler.concepts.getConceptDetails('US-UK%20document');" TargetMode="External"/><Relationship Id="rId606" Type="http://schemas.openxmlformats.org/officeDocument/2006/relationships/hyperlink" Target="javascript:gEp.handler.concepts.getConceptDetails('external%20document');" TargetMode="External"/><Relationship Id="rId607" Type="http://schemas.openxmlformats.org/officeDocument/2006/relationships/hyperlink" Target="javascript:gEp.handler.instances.getInstanceDetails('Aug-2015');" TargetMode="External"/><Relationship Id="rId608" Type="http://schemas.openxmlformats.org/officeDocument/2006/relationships/hyperlink" Target="javascript:gEp.handler.instances.getInstanceDetails('doc-x1054-author-2');" TargetMode="External"/><Relationship Id="rId609" Type="http://schemas.openxmlformats.org/officeDocument/2006/relationships/hyperlink" Target="javascript:gEp.handler.instances.getInstanceDetails('doc-x1054-author-3');" TargetMode="External"/><Relationship Id="rId260" Type="http://schemas.openxmlformats.org/officeDocument/2006/relationships/hyperlink" Target="javascript:gEp.handler.concepts.getConceptDetails('patent');" TargetMode="External"/><Relationship Id="rId261" Type="http://schemas.openxmlformats.org/officeDocument/2006/relationships/hyperlink" Target="javascript:gEp.handler.concepts.getConceptDetails('academic%20document');" TargetMode="External"/><Relationship Id="rId262" Type="http://schemas.openxmlformats.org/officeDocument/2006/relationships/hyperlink" Target="javascript:gEp.handler.instances.getInstanceDetails('2015');" TargetMode="External"/><Relationship Id="rId263" Type="http://schemas.openxmlformats.org/officeDocument/2006/relationships/hyperlink" Target="javascript:gEp.handler.instances.getInstanceDetails('doc-x0705-author-1');" TargetMode="External"/><Relationship Id="rId264" Type="http://schemas.openxmlformats.org/officeDocument/2006/relationships/hyperlink" Target="javascript:gEp.handler.instances.getInstanceDetails('doc-x0705-author-2');" TargetMode="External"/><Relationship Id="rId265" Type="http://schemas.openxmlformats.org/officeDocument/2006/relationships/hyperlink" Target="javascript:gEp.handler.instances.getInstanceDetails('doc-x0705-author-3');" TargetMode="External"/><Relationship Id="rId266" Type="http://schemas.openxmlformats.org/officeDocument/2006/relationships/hyperlink" Target="javascript:gEp.handler.instances.getInstanceDetails('doc-x0705-author-4');" TargetMode="External"/><Relationship Id="rId267" Type="http://schemas.openxmlformats.org/officeDocument/2006/relationships/hyperlink" Target="javascript:gEp.handler.instances.getInstanceDetails('doc-x0705-author-5');" TargetMode="External"/><Relationship Id="rId268" Type="http://schemas.openxmlformats.org/officeDocument/2006/relationships/hyperlink" Target="javascript:gEp.handler.instances.getInstanceDetails('citation:doc-x0705-01');" TargetMode="External"/><Relationship Id="rId269" Type="http://schemas.openxmlformats.org/officeDocument/2006/relationships/hyperlink" Target="javascript:gEp.handler.instances.getInstanceDetails('2015');" TargetMode="External"/><Relationship Id="rId320" Type="http://schemas.openxmlformats.org/officeDocument/2006/relationships/hyperlink" Target="javascript:gEp.handler.instances.getInstanceDetails('doc-x0780');" TargetMode="External"/><Relationship Id="rId321" Type="http://schemas.openxmlformats.org/officeDocument/2006/relationships/hyperlink" Target="javascript:gEp.handler.concepts.getConceptDetails('patent');" TargetMode="External"/><Relationship Id="rId322" Type="http://schemas.openxmlformats.org/officeDocument/2006/relationships/hyperlink" Target="javascript:gEp.handler.concepts.getConceptDetails('academic%20document');" TargetMode="External"/><Relationship Id="rId323" Type="http://schemas.openxmlformats.org/officeDocument/2006/relationships/hyperlink" Target="javascript:gEp.handler.concepts.getConceptDetails('US-UK%20document');" TargetMode="External"/><Relationship Id="rId324" Type="http://schemas.openxmlformats.org/officeDocument/2006/relationships/hyperlink" Target="javascript:gEp.handler.concepts.getConceptDetails('external%20document');" TargetMode="External"/><Relationship Id="rId325" Type="http://schemas.openxmlformats.org/officeDocument/2006/relationships/hyperlink" Target="javascript:gEp.handler.instances.getInstanceDetails('May-2013');" TargetMode="External"/><Relationship Id="rId326" Type="http://schemas.openxmlformats.org/officeDocument/2006/relationships/hyperlink" Target="javascript:gEp.handler.instances.getInstanceDetails('doc-x0780-author-5');" TargetMode="External"/><Relationship Id="rId327" Type="http://schemas.openxmlformats.org/officeDocument/2006/relationships/hyperlink" Target="javascript:gEp.handler.instances.getInstanceDetails('doc-x0780-author-4');" TargetMode="External"/><Relationship Id="rId328" Type="http://schemas.openxmlformats.org/officeDocument/2006/relationships/hyperlink" Target="javascript:gEp.handler.instances.getInstanceDetails('doc-x0780-author-3');" TargetMode="External"/><Relationship Id="rId329" Type="http://schemas.openxmlformats.org/officeDocument/2006/relationships/hyperlink" Target="javascript:gEp.handler.instances.getInstanceDetails('doc-x0780-author-2');" TargetMode="External"/><Relationship Id="rId490" Type="http://schemas.openxmlformats.org/officeDocument/2006/relationships/hyperlink" Target="javascript:gEp.handler.instances.getInstanceDetails('citation:doc-x0913-01');" TargetMode="External"/><Relationship Id="rId491" Type="http://schemas.openxmlformats.org/officeDocument/2006/relationships/hyperlink" Target="javascript:gEp.handler.instances.getInstanceDetails('Jul-2014');" TargetMode="External"/><Relationship Id="rId492" Type="http://schemas.openxmlformats.org/officeDocument/2006/relationships/hyperlink" Target="javascript:gEp.handler.instances.getInstanceDetails('2014');" TargetMode="External"/><Relationship Id="rId493" Type="http://schemas.openxmlformats.org/officeDocument/2006/relationships/hyperlink" Target="javascript:gEp.handler.instances.getInstanceDetails('doc-x0914');" TargetMode="External"/><Relationship Id="rId494" Type="http://schemas.openxmlformats.org/officeDocument/2006/relationships/hyperlink" Target="javascript:gEp.handler.concepts.getConceptDetails('patent');" TargetMode="External"/><Relationship Id="rId495" Type="http://schemas.openxmlformats.org/officeDocument/2006/relationships/hyperlink" Target="javascript:gEp.handler.concepts.getConceptDetails('academic%20document');" TargetMode="External"/><Relationship Id="rId496" Type="http://schemas.openxmlformats.org/officeDocument/2006/relationships/hyperlink" Target="javascript:gEp.handler.instances.getInstanceDetails('Feb-2012');" TargetMode="External"/><Relationship Id="rId497" Type="http://schemas.openxmlformats.org/officeDocument/2006/relationships/hyperlink" Target="javascript:gEp.handler.instances.getInstanceDetails('doc-x0914-author-2');" TargetMode="External"/><Relationship Id="rId498" Type="http://schemas.openxmlformats.org/officeDocument/2006/relationships/hyperlink" Target="javascript:gEp.handler.instances.getInstanceDetails('doc-x0914-author-1');" TargetMode="External"/><Relationship Id="rId499" Type="http://schemas.openxmlformats.org/officeDocument/2006/relationships/hyperlink" Target="javascript:gEp.handler.instances.getInstanceDetails('citation:doc-x0914-01');" TargetMode="External"/><Relationship Id="rId100" Type="http://schemas.openxmlformats.org/officeDocument/2006/relationships/hyperlink" Target="javascript:gEp.handler.instances.getInstanceDetails('doc-x0407-author-1');" TargetMode="External"/><Relationship Id="rId101" Type="http://schemas.openxmlformats.org/officeDocument/2006/relationships/hyperlink" Target="javascript:gEp.handler.instances.getInstanceDetails('doc-x0407-author-2');" TargetMode="External"/><Relationship Id="rId102" Type="http://schemas.openxmlformats.org/officeDocument/2006/relationships/hyperlink" Target="javascript:gEp.handler.instances.getInstanceDetails('citation:doc-x0407-01');" TargetMode="External"/><Relationship Id="rId103" Type="http://schemas.openxmlformats.org/officeDocument/2006/relationships/hyperlink" Target="javascript:gEp.handler.instances.getInstanceDetails('2014');" TargetMode="External"/><Relationship Id="rId104" Type="http://schemas.openxmlformats.org/officeDocument/2006/relationships/hyperlink" Target="javascript:gEp.handler.instances.getInstanceDetails('2014');" TargetMode="External"/><Relationship Id="rId105" Type="http://schemas.openxmlformats.org/officeDocument/2006/relationships/hyperlink" Target="javascript:gEp.handler.instances.getInstanceDetails('doc-x0416');" TargetMode="External"/><Relationship Id="rId106" Type="http://schemas.openxmlformats.org/officeDocument/2006/relationships/hyperlink" Target="javascript:gEp.handler.concepts.getConceptDetails('patent');" TargetMode="External"/><Relationship Id="rId107" Type="http://schemas.openxmlformats.org/officeDocument/2006/relationships/hyperlink" Target="javascript:gEp.handler.concepts.getConceptDetails('academic%20document');" TargetMode="External"/><Relationship Id="rId108" Type="http://schemas.openxmlformats.org/officeDocument/2006/relationships/hyperlink" Target="javascript:gEp.handler.concepts.getConceptDetails('US-UK%20document');" TargetMode="External"/><Relationship Id="rId109" Type="http://schemas.openxmlformats.org/officeDocument/2006/relationships/hyperlink" Target="javascript:gEp.handler.concepts.getConceptDetails('external%20document');" TargetMode="External"/><Relationship Id="rId60" Type="http://schemas.openxmlformats.org/officeDocument/2006/relationships/hyperlink" Target="javascript:gEp.handler.concepts.getConceptDetails('external%20document');" TargetMode="External"/><Relationship Id="rId61" Type="http://schemas.openxmlformats.org/officeDocument/2006/relationships/hyperlink" Target="javascript:gEp.handler.concepts.getConceptDetails('industry-academia%20document');" TargetMode="External"/><Relationship Id="rId62" Type="http://schemas.openxmlformats.org/officeDocument/2006/relationships/hyperlink" Target="javascript:gEp.handler.instances.getInstanceDetails('2014');" TargetMode="External"/><Relationship Id="rId63" Type="http://schemas.openxmlformats.org/officeDocument/2006/relationships/hyperlink" Target="javascript:gEp.handler.instances.getInstanceDetails('doc-x0401-author-3');" TargetMode="External"/><Relationship Id="rId64" Type="http://schemas.openxmlformats.org/officeDocument/2006/relationships/hyperlink" Target="javascript:gEp.handler.instances.getInstanceDetails('doc-x0401-author-1');" TargetMode="External"/><Relationship Id="rId65" Type="http://schemas.openxmlformats.org/officeDocument/2006/relationships/hyperlink" Target="javascript:gEp.handler.instances.getInstanceDetails('doc-x0401-author-2');" TargetMode="External"/><Relationship Id="rId66" Type="http://schemas.openxmlformats.org/officeDocument/2006/relationships/hyperlink" Target="javascript:gEp.handler.instances.getInstanceDetails('citation:doc-x0401-01');" TargetMode="External"/><Relationship Id="rId67" Type="http://schemas.openxmlformats.org/officeDocument/2006/relationships/hyperlink" Target="javascript:gEp.handler.instances.getInstanceDetails('2014');" TargetMode="External"/><Relationship Id="rId68" Type="http://schemas.openxmlformats.org/officeDocument/2006/relationships/hyperlink" Target="javascript:gEp.handler.instances.getInstanceDetails('2014');" TargetMode="External"/><Relationship Id="rId69" Type="http://schemas.openxmlformats.org/officeDocument/2006/relationships/hyperlink" Target="javascript:gEp.handler.instances.getInstanceDetails('doc-x0403');" TargetMode="External"/><Relationship Id="rId550" Type="http://schemas.openxmlformats.org/officeDocument/2006/relationships/hyperlink" Target="javascript:gEp.handler.instances.getInstanceDetails('2015');" TargetMode="External"/><Relationship Id="rId551" Type="http://schemas.openxmlformats.org/officeDocument/2006/relationships/hyperlink" Target="javascript:gEp.handler.instances.getInstanceDetails('doc-x0988');" TargetMode="External"/><Relationship Id="rId552" Type="http://schemas.openxmlformats.org/officeDocument/2006/relationships/hyperlink" Target="javascript:gEp.handler.concepts.getConceptDetails('patent');" TargetMode="External"/><Relationship Id="rId553" Type="http://schemas.openxmlformats.org/officeDocument/2006/relationships/hyperlink" Target="javascript:gEp.handler.concepts.getConceptDetails('academic%20document');" TargetMode="External"/><Relationship Id="rId554" Type="http://schemas.openxmlformats.org/officeDocument/2006/relationships/hyperlink" Target="javascript:gEp.handler.instances.getInstanceDetails('Sep-2014');" TargetMode="External"/><Relationship Id="rId555" Type="http://schemas.openxmlformats.org/officeDocument/2006/relationships/hyperlink" Target="javascript:gEp.handler.instances.getInstanceDetails('doc-x0988-author-2');" TargetMode="External"/><Relationship Id="rId556" Type="http://schemas.openxmlformats.org/officeDocument/2006/relationships/hyperlink" Target="javascript:gEp.handler.instances.getInstanceDetails('doc-x0988-author-1');" TargetMode="External"/><Relationship Id="rId557" Type="http://schemas.openxmlformats.org/officeDocument/2006/relationships/hyperlink" Target="javascript:gEp.handler.instances.getInstanceDetails('citation:doc-x0988-01');" TargetMode="External"/><Relationship Id="rId558" Type="http://schemas.openxmlformats.org/officeDocument/2006/relationships/hyperlink" Target="javascript:gEp.handler.instances.getInstanceDetails('Sep-2014');" TargetMode="External"/><Relationship Id="rId559" Type="http://schemas.openxmlformats.org/officeDocument/2006/relationships/hyperlink" Target="javascript:gEp.handler.instances.getInstanceDetails('2014');" TargetMode="External"/><Relationship Id="rId610" Type="http://schemas.openxmlformats.org/officeDocument/2006/relationships/hyperlink" Target="javascript:gEp.handler.instances.getInstanceDetails('doc-x1054-author-1');" TargetMode="External"/><Relationship Id="rId611" Type="http://schemas.openxmlformats.org/officeDocument/2006/relationships/hyperlink" Target="javascript:gEp.handler.instances.getInstanceDetails('citation:doc-x1054-01');" TargetMode="External"/><Relationship Id="rId612" Type="http://schemas.openxmlformats.org/officeDocument/2006/relationships/hyperlink" Target="javascript:gEp.handler.instances.getInstanceDetails('Aug-2015');" TargetMode="External"/><Relationship Id="rId613" Type="http://schemas.openxmlformats.org/officeDocument/2006/relationships/hyperlink" Target="javascript:gEp.handler.instances.getInstanceDetails('2015');" TargetMode="External"/><Relationship Id="rId270" Type="http://schemas.openxmlformats.org/officeDocument/2006/relationships/hyperlink" Target="javascript:gEp.handler.instances.getInstanceDetails('2015');" TargetMode="External"/><Relationship Id="rId271" Type="http://schemas.openxmlformats.org/officeDocument/2006/relationships/hyperlink" Target="javascript:gEp.handler.instances.getInstanceDetails('doc-x0722');" TargetMode="External"/><Relationship Id="rId272" Type="http://schemas.openxmlformats.org/officeDocument/2006/relationships/hyperlink" Target="javascript:gEp.handler.concepts.getConceptDetails('patent');" TargetMode="External"/><Relationship Id="rId273" Type="http://schemas.openxmlformats.org/officeDocument/2006/relationships/hyperlink" Target="javascript:gEp.handler.concepts.getConceptDetails('academic%20document');" TargetMode="External"/><Relationship Id="rId274" Type="http://schemas.openxmlformats.org/officeDocument/2006/relationships/hyperlink" Target="javascript:gEp.handler.instances.getInstanceDetails('Nov-2015');" TargetMode="External"/><Relationship Id="rId275" Type="http://schemas.openxmlformats.org/officeDocument/2006/relationships/hyperlink" Target="javascript:gEp.handler.instances.getInstanceDetails('doc-x0722-author-3');" TargetMode="External"/><Relationship Id="rId276" Type="http://schemas.openxmlformats.org/officeDocument/2006/relationships/hyperlink" Target="javascript:gEp.handler.instances.getInstanceDetails('doc-x0722-author-2');" TargetMode="External"/><Relationship Id="rId277" Type="http://schemas.openxmlformats.org/officeDocument/2006/relationships/hyperlink" Target="javascript:gEp.handler.instances.getInstanceDetails('doc-x0722-author-1');" TargetMode="External"/><Relationship Id="rId278" Type="http://schemas.openxmlformats.org/officeDocument/2006/relationships/hyperlink" Target="javascript:gEp.handler.instances.getInstanceDetails('citation:doc-x0722-01');" TargetMode="External"/><Relationship Id="rId279" Type="http://schemas.openxmlformats.org/officeDocument/2006/relationships/hyperlink" Target="javascript:gEp.handler.instances.getInstanceDetails('Nov-2015');" TargetMode="External"/><Relationship Id="rId330" Type="http://schemas.openxmlformats.org/officeDocument/2006/relationships/hyperlink" Target="javascript:gEp.handler.instances.getInstanceDetails('doc-x0780-author-1');" TargetMode="External"/><Relationship Id="rId331" Type="http://schemas.openxmlformats.org/officeDocument/2006/relationships/hyperlink" Target="javascript:gEp.handler.instances.getInstanceDetails('citation:doc-x0780-01');" TargetMode="External"/><Relationship Id="rId332" Type="http://schemas.openxmlformats.org/officeDocument/2006/relationships/hyperlink" Target="javascript:gEp.handler.instances.getInstanceDetails('May-2013');" TargetMode="External"/><Relationship Id="rId333" Type="http://schemas.openxmlformats.org/officeDocument/2006/relationships/hyperlink" Target="javascript:gEp.handler.instances.getInstanceDetails('2013');" TargetMode="External"/><Relationship Id="rId334" Type="http://schemas.openxmlformats.org/officeDocument/2006/relationships/hyperlink" Target="javascript:gEp.handler.instances.getInstanceDetails('doc-x0786');" TargetMode="External"/><Relationship Id="rId335" Type="http://schemas.openxmlformats.org/officeDocument/2006/relationships/hyperlink" Target="javascript:gEp.handler.concepts.getConceptDetails('patent');" TargetMode="External"/><Relationship Id="rId336" Type="http://schemas.openxmlformats.org/officeDocument/2006/relationships/hyperlink" Target="javascript:gEp.handler.concepts.getConceptDetails('academic%20document');" TargetMode="External"/><Relationship Id="rId337" Type="http://schemas.openxmlformats.org/officeDocument/2006/relationships/hyperlink" Target="javascript:gEp.handler.instances.getInstanceDetails('Aug-2014');" TargetMode="External"/><Relationship Id="rId338" Type="http://schemas.openxmlformats.org/officeDocument/2006/relationships/hyperlink" Target="javascript:gEp.handler.instances.getInstanceDetails('doc-x0786-author-3');" TargetMode="External"/><Relationship Id="rId339" Type="http://schemas.openxmlformats.org/officeDocument/2006/relationships/hyperlink" Target="javascript:gEp.handler.instances.getInstanceDetails('doc-x0786-author-2');" TargetMode="External"/><Relationship Id="rId110" Type="http://schemas.openxmlformats.org/officeDocument/2006/relationships/hyperlink" Target="javascript:gEp.handler.concepts.getConceptDetails('industry-academia%20document');" TargetMode="External"/><Relationship Id="rId111" Type="http://schemas.openxmlformats.org/officeDocument/2006/relationships/hyperlink" Target="javascript:gEp.handler.instances.getInstanceDetails('2013');" TargetMode="External"/><Relationship Id="rId112" Type="http://schemas.openxmlformats.org/officeDocument/2006/relationships/hyperlink" Target="javascript:gEp.handler.instances.getInstanceDetails('doc-x0416-author-2');" TargetMode="External"/><Relationship Id="rId113" Type="http://schemas.openxmlformats.org/officeDocument/2006/relationships/hyperlink" Target="javascript:gEp.handler.instances.getInstanceDetails('doc-x0416-author-1');" TargetMode="External"/><Relationship Id="rId114" Type="http://schemas.openxmlformats.org/officeDocument/2006/relationships/hyperlink" Target="javascript:gEp.handler.instances.getInstanceDetails('doc-x0416-author-4');" TargetMode="External"/><Relationship Id="rId115" Type="http://schemas.openxmlformats.org/officeDocument/2006/relationships/hyperlink" Target="javascript:gEp.handler.instances.getInstanceDetails('doc-x0416-author-3');" TargetMode="External"/><Relationship Id="rId70" Type="http://schemas.openxmlformats.org/officeDocument/2006/relationships/hyperlink" Target="javascript:gEp.handler.concepts.getConceptDetails('patent');" TargetMode="External"/><Relationship Id="rId71" Type="http://schemas.openxmlformats.org/officeDocument/2006/relationships/hyperlink" Target="javascript:gEp.handler.concepts.getConceptDetails('academic%20document');" TargetMode="External"/><Relationship Id="rId72" Type="http://schemas.openxmlformats.org/officeDocument/2006/relationships/hyperlink" Target="javascript:gEp.handler.instances.getInstanceDetails('2012');" TargetMode="External"/><Relationship Id="rId73" Type="http://schemas.openxmlformats.org/officeDocument/2006/relationships/hyperlink" Target="javascript:gEp.handler.instances.getInstanceDetails('doc-x0403-author-1');" TargetMode="External"/><Relationship Id="rId74" Type="http://schemas.openxmlformats.org/officeDocument/2006/relationships/hyperlink" Target="javascript:gEp.handler.instances.getInstanceDetails('citation:doc-x0403-01');" TargetMode="External"/><Relationship Id="rId75" Type="http://schemas.openxmlformats.org/officeDocument/2006/relationships/hyperlink" Target="javascript:gEp.handler.instances.getInstanceDetails('2012');" TargetMode="External"/><Relationship Id="rId76" Type="http://schemas.openxmlformats.org/officeDocument/2006/relationships/hyperlink" Target="javascript:gEp.handler.instances.getInstanceDetails('2012');" TargetMode="External"/><Relationship Id="rId77" Type="http://schemas.openxmlformats.org/officeDocument/2006/relationships/hyperlink" Target="javascript:gEp.handler.instances.getInstanceDetails('doc-x0404');" TargetMode="External"/><Relationship Id="rId78" Type="http://schemas.openxmlformats.org/officeDocument/2006/relationships/hyperlink" Target="javascript:gEp.handler.concepts.getConceptDetails('patent');" TargetMode="External"/><Relationship Id="rId79" Type="http://schemas.openxmlformats.org/officeDocument/2006/relationships/hyperlink" Target="javascript:gEp.handler.concepts.getConceptDetails('academic%20document');" TargetMode="External"/><Relationship Id="rId116" Type="http://schemas.openxmlformats.org/officeDocument/2006/relationships/hyperlink" Target="javascript:gEp.handler.instances.getInstanceDetails('citation:doc-x0416-01');" TargetMode="External"/><Relationship Id="rId117" Type="http://schemas.openxmlformats.org/officeDocument/2006/relationships/hyperlink" Target="javascript:gEp.handler.instances.getInstanceDetails('2013');" TargetMode="External"/><Relationship Id="rId118" Type="http://schemas.openxmlformats.org/officeDocument/2006/relationships/hyperlink" Target="javascript:gEp.handler.instances.getInstanceDetails('2013');" TargetMode="External"/><Relationship Id="rId119" Type="http://schemas.openxmlformats.org/officeDocument/2006/relationships/hyperlink" Target="javascript:gEp.handler.instances.getInstanceDetails('doc-x0429');" TargetMode="External"/><Relationship Id="rId560" Type="http://schemas.openxmlformats.org/officeDocument/2006/relationships/hyperlink" Target="javascript:gEp.handler.instances.getInstanceDetails('doc-x1050');" TargetMode="External"/><Relationship Id="rId561" Type="http://schemas.openxmlformats.org/officeDocument/2006/relationships/hyperlink" Target="javascript:gEp.handler.concepts.getConceptDetails('patent');" TargetMode="External"/><Relationship Id="rId562" Type="http://schemas.openxmlformats.org/officeDocument/2006/relationships/hyperlink" Target="javascript:gEp.handler.concepts.getConceptDetails('academic%20document');" TargetMode="External"/><Relationship Id="rId563" Type="http://schemas.openxmlformats.org/officeDocument/2006/relationships/hyperlink" Target="javascript:gEp.handler.instances.getInstanceDetails('2012');" TargetMode="External"/><Relationship Id="rId564" Type="http://schemas.openxmlformats.org/officeDocument/2006/relationships/hyperlink" Target="javascript:gEp.handler.instances.getInstanceDetails('doc-x1050-author-1');" TargetMode="External"/><Relationship Id="rId565" Type="http://schemas.openxmlformats.org/officeDocument/2006/relationships/hyperlink" Target="javascript:gEp.handler.instances.getInstanceDetails('doc-x1050-author-2');" TargetMode="External"/><Relationship Id="rId566" Type="http://schemas.openxmlformats.org/officeDocument/2006/relationships/hyperlink" Target="javascript:gEp.handler.instances.getInstanceDetails('doc-x1050-author-3');" TargetMode="External"/><Relationship Id="rId567" Type="http://schemas.openxmlformats.org/officeDocument/2006/relationships/hyperlink" Target="javascript:gEp.handler.instances.getInstanceDetails('citation:doc-x1050-01');" TargetMode="External"/><Relationship Id="rId568" Type="http://schemas.openxmlformats.org/officeDocument/2006/relationships/hyperlink" Target="javascript:gEp.handler.instances.getInstanceDetails('2012');" TargetMode="External"/><Relationship Id="rId569" Type="http://schemas.openxmlformats.org/officeDocument/2006/relationships/hyperlink" Target="javascript:gEp.handler.instances.getInstanceDetails('2012');" TargetMode="External"/><Relationship Id="rId280" Type="http://schemas.openxmlformats.org/officeDocument/2006/relationships/hyperlink" Target="javascript:gEp.handler.instances.getInstanceDetails('2015');" TargetMode="External"/><Relationship Id="rId281" Type="http://schemas.openxmlformats.org/officeDocument/2006/relationships/hyperlink" Target="javascript:gEp.handler.instances.getInstanceDetails('doc-x0723');" TargetMode="External"/><Relationship Id="rId282" Type="http://schemas.openxmlformats.org/officeDocument/2006/relationships/hyperlink" Target="javascript:gEp.handler.concepts.getConceptDetails('patent');" TargetMode="External"/><Relationship Id="rId283" Type="http://schemas.openxmlformats.org/officeDocument/2006/relationships/hyperlink" Target="javascript:gEp.handler.concepts.getConceptDetails('academic%20document');" TargetMode="External"/><Relationship Id="rId284" Type="http://schemas.openxmlformats.org/officeDocument/2006/relationships/hyperlink" Target="javascript:gEp.handler.concepts.getConceptDetails('industry-academia%20document');" TargetMode="External"/><Relationship Id="rId285" Type="http://schemas.openxmlformats.org/officeDocument/2006/relationships/hyperlink" Target="javascript:gEp.handler.concepts.getConceptDetails('external%20document');" TargetMode="External"/><Relationship Id="rId286" Type="http://schemas.openxmlformats.org/officeDocument/2006/relationships/hyperlink" Target="javascript:gEp.handler.instances.getInstanceDetails('Apr-2013');" TargetMode="External"/><Relationship Id="rId287" Type="http://schemas.openxmlformats.org/officeDocument/2006/relationships/hyperlink" Target="javascript:gEp.handler.instances.getInstanceDetails('doc-x0723-author-4');" TargetMode="External"/><Relationship Id="rId288" Type="http://schemas.openxmlformats.org/officeDocument/2006/relationships/hyperlink" Target="javascript:gEp.handler.instances.getInstanceDetails('doc-x0723-author-3');" TargetMode="External"/><Relationship Id="rId289" Type="http://schemas.openxmlformats.org/officeDocument/2006/relationships/hyperlink" Target="javascript:gEp.handler.instances.getInstanceDetails('doc-x0723-author-2');" TargetMode="External"/><Relationship Id="rId340" Type="http://schemas.openxmlformats.org/officeDocument/2006/relationships/hyperlink" Target="javascript:gEp.handler.instances.getInstanceDetails('doc-x0786-author-1');" TargetMode="External"/><Relationship Id="rId341" Type="http://schemas.openxmlformats.org/officeDocument/2006/relationships/hyperlink" Target="javascript:gEp.handler.instances.getInstanceDetails('citation:doc-x0786-01');" TargetMode="External"/><Relationship Id="rId342" Type="http://schemas.openxmlformats.org/officeDocument/2006/relationships/hyperlink" Target="javascript:gEp.handler.instances.getInstanceDetails('Aug-2014');" TargetMode="External"/><Relationship Id="rId343" Type="http://schemas.openxmlformats.org/officeDocument/2006/relationships/hyperlink" Target="javascript:gEp.handler.instances.getInstanceDetails('2014');" TargetMode="External"/><Relationship Id="rId344" Type="http://schemas.openxmlformats.org/officeDocument/2006/relationships/hyperlink" Target="javascript:gEp.handler.instances.getInstanceDetails('doc-x0788');" TargetMode="External"/><Relationship Id="rId345" Type="http://schemas.openxmlformats.org/officeDocument/2006/relationships/hyperlink" Target="javascript:gEp.handler.concepts.getConceptDetails('patent');" TargetMode="External"/><Relationship Id="rId346" Type="http://schemas.openxmlformats.org/officeDocument/2006/relationships/hyperlink" Target="javascript:gEp.handler.concepts.getConceptDetails('academic%20document');" TargetMode="External"/><Relationship Id="rId347" Type="http://schemas.openxmlformats.org/officeDocument/2006/relationships/hyperlink" Target="javascript:gEp.handler.concepts.getConceptDetails('US-UK%20document');" TargetMode="External"/><Relationship Id="rId348" Type="http://schemas.openxmlformats.org/officeDocument/2006/relationships/hyperlink" Target="javascript:gEp.handler.concepts.getConceptDetails('external%20document');" TargetMode="External"/><Relationship Id="rId349" Type="http://schemas.openxmlformats.org/officeDocument/2006/relationships/hyperlink" Target="javascript:gEp.handler.concepts.getConceptDetails('industry-academia%20document');" TargetMode="External"/><Relationship Id="rId400" Type="http://schemas.openxmlformats.org/officeDocument/2006/relationships/hyperlink" Target="javascript:gEp.handler.instances.getInstanceDetails('doc-x0818-author-2');" TargetMode="External"/><Relationship Id="rId401" Type="http://schemas.openxmlformats.org/officeDocument/2006/relationships/hyperlink" Target="javascript:gEp.handler.instances.getInstanceDetails('doc-x0818-author-1');" TargetMode="External"/><Relationship Id="rId402" Type="http://schemas.openxmlformats.org/officeDocument/2006/relationships/hyperlink" Target="javascript:gEp.handler.instances.getInstanceDetails('doc-x0818-author-6');" TargetMode="External"/><Relationship Id="rId403" Type="http://schemas.openxmlformats.org/officeDocument/2006/relationships/hyperlink" Target="javascript:gEp.handler.instances.getInstanceDetails('doc-x0818-author-5');" TargetMode="External"/><Relationship Id="rId404" Type="http://schemas.openxmlformats.org/officeDocument/2006/relationships/hyperlink" Target="javascript:gEp.handler.instances.getInstanceDetails('doc-x0818-author-4');" TargetMode="External"/><Relationship Id="rId405" Type="http://schemas.openxmlformats.org/officeDocument/2006/relationships/hyperlink" Target="javascript:gEp.handler.instances.getInstanceDetails('doc-x0818-author-3');" TargetMode="External"/><Relationship Id="rId406" Type="http://schemas.openxmlformats.org/officeDocument/2006/relationships/hyperlink" Target="javascript:gEp.handler.instances.getInstanceDetails('citation:doc-x0818-01');" TargetMode="External"/><Relationship Id="rId407" Type="http://schemas.openxmlformats.org/officeDocument/2006/relationships/hyperlink" Target="javascript:gEp.handler.instances.getInstanceDetails('2014');" TargetMode="External"/><Relationship Id="rId408" Type="http://schemas.openxmlformats.org/officeDocument/2006/relationships/hyperlink" Target="javascript:gEp.handler.instances.getInstanceDetails('2014');" TargetMode="External"/><Relationship Id="rId409" Type="http://schemas.openxmlformats.org/officeDocument/2006/relationships/hyperlink" Target="javascript:gEp.handler.instances.getInstanceDetails('doc-x0827');" TargetMode="External"/><Relationship Id="rId120" Type="http://schemas.openxmlformats.org/officeDocument/2006/relationships/hyperlink" Target="javascript:gEp.handler.concepts.getConceptDetails('patent');" TargetMode="External"/><Relationship Id="rId121" Type="http://schemas.openxmlformats.org/officeDocument/2006/relationships/hyperlink" Target="javascript:gEp.handler.concepts.getConceptDetails('academic%20document');" TargetMode="External"/><Relationship Id="rId122" Type="http://schemas.openxmlformats.org/officeDocument/2006/relationships/hyperlink" Target="javascript:gEp.handler.concepts.getConceptDetails('US-UK%20document');" TargetMode="External"/><Relationship Id="rId123" Type="http://schemas.openxmlformats.org/officeDocument/2006/relationships/hyperlink" Target="javascript:gEp.handler.concepts.getConceptDetails('external%20document');" TargetMode="External"/><Relationship Id="rId124" Type="http://schemas.openxmlformats.org/officeDocument/2006/relationships/hyperlink" Target="javascript:gEp.handler.concepts.getConceptDetails('industry-academia%20document');" TargetMode="External"/><Relationship Id="rId125" Type="http://schemas.openxmlformats.org/officeDocument/2006/relationships/hyperlink" Target="javascript:gEp.handler.instances.getInstanceDetails('2013');" TargetMode="External"/><Relationship Id="rId80" Type="http://schemas.openxmlformats.org/officeDocument/2006/relationships/hyperlink" Target="javascript:gEp.handler.instances.getInstanceDetails('2013');" TargetMode="External"/><Relationship Id="rId81" Type="http://schemas.openxmlformats.org/officeDocument/2006/relationships/hyperlink" Target="javascript:gEp.handler.instances.getInstanceDetails('doc-x0404-author-1');" TargetMode="External"/><Relationship Id="rId82" Type="http://schemas.openxmlformats.org/officeDocument/2006/relationships/hyperlink" Target="javascript:gEp.handler.instances.getInstanceDetails('citation:doc-x0404-01');" TargetMode="External"/><Relationship Id="rId83" Type="http://schemas.openxmlformats.org/officeDocument/2006/relationships/hyperlink" Target="javascript:gEp.handler.instances.getInstanceDetails('2013');" TargetMode="External"/><Relationship Id="rId84" Type="http://schemas.openxmlformats.org/officeDocument/2006/relationships/hyperlink" Target="javascript:gEp.handler.instances.getInstanceDetails('2013');" TargetMode="External"/><Relationship Id="rId85" Type="http://schemas.openxmlformats.org/officeDocument/2006/relationships/hyperlink" Target="javascript:gEp.handler.instances.getInstanceDetails('doc-x0406');" TargetMode="External"/><Relationship Id="rId86" Type="http://schemas.openxmlformats.org/officeDocument/2006/relationships/hyperlink" Target="javascript:gEp.handler.concepts.getConceptDetails('patent');" TargetMode="External"/><Relationship Id="rId87" Type="http://schemas.openxmlformats.org/officeDocument/2006/relationships/hyperlink" Target="javascript:gEp.handler.concepts.getConceptDetails('academic%20document');" TargetMode="External"/><Relationship Id="rId88" Type="http://schemas.openxmlformats.org/officeDocument/2006/relationships/hyperlink" Target="javascript:gEp.handler.instances.getInstanceDetails('2013');" TargetMode="External"/><Relationship Id="rId89" Type="http://schemas.openxmlformats.org/officeDocument/2006/relationships/hyperlink" Target="javascript:gEp.handler.instances.getInstanceDetails('doc-x0406-author-1');" TargetMode="External"/><Relationship Id="rId126" Type="http://schemas.openxmlformats.org/officeDocument/2006/relationships/hyperlink" Target="javascript:gEp.handler.instances.getInstanceDetails('doc-x0429-author-1');" TargetMode="External"/><Relationship Id="rId127" Type="http://schemas.openxmlformats.org/officeDocument/2006/relationships/hyperlink" Target="javascript:gEp.handler.instances.getInstanceDetails('doc-x0429-author-2');" TargetMode="External"/><Relationship Id="rId128" Type="http://schemas.openxmlformats.org/officeDocument/2006/relationships/hyperlink" Target="javascript:gEp.handler.instances.getInstanceDetails('citation:doc-x0429-01');" TargetMode="External"/><Relationship Id="rId129" Type="http://schemas.openxmlformats.org/officeDocument/2006/relationships/hyperlink" Target="javascript:gEp.handler.instances.getInstanceDetails('2013');" TargetMode="External"/><Relationship Id="rId570" Type="http://schemas.openxmlformats.org/officeDocument/2006/relationships/hyperlink" Target="javascript:gEp.handler.instances.getInstanceDetails('doc-x1051');" TargetMode="External"/><Relationship Id="rId571" Type="http://schemas.openxmlformats.org/officeDocument/2006/relationships/hyperlink" Target="javascript:gEp.handler.concepts.getConceptDetails('patent');" TargetMode="External"/><Relationship Id="rId572" Type="http://schemas.openxmlformats.org/officeDocument/2006/relationships/hyperlink" Target="javascript:gEp.handler.concepts.getConceptDetails('academic%20document');" TargetMode="External"/><Relationship Id="rId573" Type="http://schemas.openxmlformats.org/officeDocument/2006/relationships/hyperlink" Target="javascript:gEp.handler.instances.getInstanceDetails('2013');" TargetMode="External"/><Relationship Id="rId574" Type="http://schemas.openxmlformats.org/officeDocument/2006/relationships/hyperlink" Target="javascript:gEp.handler.instances.getInstanceDetails('doc-x1051-author-4');" TargetMode="External"/><Relationship Id="rId575" Type="http://schemas.openxmlformats.org/officeDocument/2006/relationships/hyperlink" Target="javascript:gEp.handler.instances.getInstanceDetails('doc-x1051-author-3');" TargetMode="External"/><Relationship Id="rId576" Type="http://schemas.openxmlformats.org/officeDocument/2006/relationships/hyperlink" Target="javascript:gEp.handler.instances.getInstanceDetails('doc-x1051-author-2');" TargetMode="External"/><Relationship Id="rId577" Type="http://schemas.openxmlformats.org/officeDocument/2006/relationships/hyperlink" Target="javascript:gEp.handler.instances.getInstanceDetails('doc-x1051-author-1');" TargetMode="External"/><Relationship Id="rId578" Type="http://schemas.openxmlformats.org/officeDocument/2006/relationships/hyperlink" Target="javascript:gEp.handler.instances.getInstanceDetails('citation:doc-x1051-01');" TargetMode="External"/><Relationship Id="rId579" Type="http://schemas.openxmlformats.org/officeDocument/2006/relationships/hyperlink" Target="javascript:gEp.handler.instances.getInstanceDetails('2013');" TargetMode="External"/><Relationship Id="rId290" Type="http://schemas.openxmlformats.org/officeDocument/2006/relationships/hyperlink" Target="javascript:gEp.handler.instances.getInstanceDetails('doc-x0723-author-1');" TargetMode="External"/><Relationship Id="rId291" Type="http://schemas.openxmlformats.org/officeDocument/2006/relationships/hyperlink" Target="javascript:gEp.handler.instances.getInstanceDetails('citation:doc-x0723-01');" TargetMode="External"/><Relationship Id="rId292" Type="http://schemas.openxmlformats.org/officeDocument/2006/relationships/hyperlink" Target="javascript:gEp.handler.instances.getInstanceDetails('Apr-2013');" TargetMode="External"/><Relationship Id="rId293" Type="http://schemas.openxmlformats.org/officeDocument/2006/relationships/hyperlink" Target="javascript:gEp.handler.instances.getInstanceDetails('2013');" TargetMode="External"/><Relationship Id="rId294" Type="http://schemas.openxmlformats.org/officeDocument/2006/relationships/hyperlink" Target="javascript:gEp.handler.instances.getInstanceDetails('doc-x0760');" TargetMode="External"/><Relationship Id="rId295" Type="http://schemas.openxmlformats.org/officeDocument/2006/relationships/hyperlink" Target="javascript:gEp.handler.concepts.getConceptDetails('patent');" TargetMode="External"/><Relationship Id="rId296" Type="http://schemas.openxmlformats.org/officeDocument/2006/relationships/hyperlink" Target="javascript:gEp.handler.concepts.getConceptDetails('academic%20document');" TargetMode="External"/><Relationship Id="rId297" Type="http://schemas.openxmlformats.org/officeDocument/2006/relationships/hyperlink" Target="javascript:gEp.handler.instances.getInstanceDetails('Oct-2012');" TargetMode="External"/><Relationship Id="rId298" Type="http://schemas.openxmlformats.org/officeDocument/2006/relationships/hyperlink" Target="javascript:gEp.handler.instances.getInstanceDetails('doc-x0760-author-5');" TargetMode="External"/><Relationship Id="rId299" Type="http://schemas.openxmlformats.org/officeDocument/2006/relationships/hyperlink" Target="javascript:gEp.handler.instances.getInstanceDetails('doc-x0760-author-2');" TargetMode="External"/><Relationship Id="rId350" Type="http://schemas.openxmlformats.org/officeDocument/2006/relationships/hyperlink" Target="javascript:gEp.handler.instances.getInstanceDetails('Dec-2013');" TargetMode="External"/><Relationship Id="rId351" Type="http://schemas.openxmlformats.org/officeDocument/2006/relationships/hyperlink" Target="javascript:gEp.handler.instances.getInstanceDetails('doc-x0788-author-1');" TargetMode="External"/><Relationship Id="rId352" Type="http://schemas.openxmlformats.org/officeDocument/2006/relationships/hyperlink" Target="javascript:gEp.handler.instances.getInstanceDetails('doc-x0788-author-2');" TargetMode="External"/><Relationship Id="rId353" Type="http://schemas.openxmlformats.org/officeDocument/2006/relationships/hyperlink" Target="javascript:gEp.handler.instances.getInstanceDetails('doc-x0788-author-5');" TargetMode="External"/><Relationship Id="rId354" Type="http://schemas.openxmlformats.org/officeDocument/2006/relationships/hyperlink" Target="javascript:gEp.handler.instances.getInstanceDetails('doc-x0788-author-3');" TargetMode="External"/><Relationship Id="rId355" Type="http://schemas.openxmlformats.org/officeDocument/2006/relationships/hyperlink" Target="javascript:gEp.handler.instances.getInstanceDetails('doc-x0788-author-4');" TargetMode="External"/><Relationship Id="rId356" Type="http://schemas.openxmlformats.org/officeDocument/2006/relationships/hyperlink" Target="javascript:gEp.handler.instances.getInstanceDetails('citation:doc-x0788-01');" TargetMode="External"/><Relationship Id="rId357" Type="http://schemas.openxmlformats.org/officeDocument/2006/relationships/hyperlink" Target="javascript:gEp.handler.instances.getInstanceDetails('Dec-2013');" TargetMode="External"/><Relationship Id="rId358" Type="http://schemas.openxmlformats.org/officeDocument/2006/relationships/hyperlink" Target="javascript:gEp.handler.instances.getInstanceDetails('2013');" TargetMode="External"/><Relationship Id="rId359" Type="http://schemas.openxmlformats.org/officeDocument/2006/relationships/hyperlink" Target="javascript:gEp.handler.instances.getInstanceDetails('doc-x0789');" TargetMode="External"/><Relationship Id="rId410" Type="http://schemas.openxmlformats.org/officeDocument/2006/relationships/hyperlink" Target="javascript:gEp.handler.concepts.getConceptDetails('patent');" TargetMode="External"/><Relationship Id="rId411" Type="http://schemas.openxmlformats.org/officeDocument/2006/relationships/hyperlink" Target="javascript:gEp.handler.concepts.getConceptDetails('academic%20document');" TargetMode="External"/><Relationship Id="rId412" Type="http://schemas.openxmlformats.org/officeDocument/2006/relationships/hyperlink" Target="javascript:gEp.handler.instances.getInstanceDetails('2015');" TargetMode="External"/><Relationship Id="rId413" Type="http://schemas.openxmlformats.org/officeDocument/2006/relationships/hyperlink" Target="javascript:gEp.handler.instances.getInstanceDetails('doc-x0827-author-3');" TargetMode="External"/><Relationship Id="rId414" Type="http://schemas.openxmlformats.org/officeDocument/2006/relationships/hyperlink" Target="javascript:gEp.handler.instances.getInstanceDetails('doc-x0827-author-4');" TargetMode="External"/><Relationship Id="rId415" Type="http://schemas.openxmlformats.org/officeDocument/2006/relationships/hyperlink" Target="javascript:gEp.handler.instances.getInstanceDetails('doc-x0827-author-1');" TargetMode="External"/><Relationship Id="rId416" Type="http://schemas.openxmlformats.org/officeDocument/2006/relationships/hyperlink" Target="javascript:gEp.handler.instances.getInstanceDetails('doc-x0827-author-2');" TargetMode="External"/><Relationship Id="rId417" Type="http://schemas.openxmlformats.org/officeDocument/2006/relationships/hyperlink" Target="javascript:gEp.handler.instances.getInstanceDetails('citation:doc-x0827-01');" TargetMode="External"/><Relationship Id="rId418" Type="http://schemas.openxmlformats.org/officeDocument/2006/relationships/hyperlink" Target="javascript:gEp.handler.instances.getInstanceDetails('2015');" TargetMode="External"/><Relationship Id="rId419" Type="http://schemas.openxmlformats.org/officeDocument/2006/relationships/hyperlink" Target="javascript:gEp.handler.instances.getInstanceDetails('2015');" TargetMode="External"/><Relationship Id="rId130" Type="http://schemas.openxmlformats.org/officeDocument/2006/relationships/hyperlink" Target="javascript:gEp.handler.instances.getInstanceDetails('2013');" TargetMode="External"/><Relationship Id="rId131" Type="http://schemas.openxmlformats.org/officeDocument/2006/relationships/hyperlink" Target="javascript:gEp.handler.instances.getInstanceDetails('doc-x0469');" TargetMode="External"/><Relationship Id="rId132" Type="http://schemas.openxmlformats.org/officeDocument/2006/relationships/hyperlink" Target="javascript:gEp.handler.concepts.getConceptDetails('patent');" TargetMode="External"/><Relationship Id="rId133" Type="http://schemas.openxmlformats.org/officeDocument/2006/relationships/hyperlink" Target="javascript:gEp.handler.concepts.getConceptDetails('academic%20document');" TargetMode="External"/><Relationship Id="rId134" Type="http://schemas.openxmlformats.org/officeDocument/2006/relationships/hyperlink" Target="javascript:gEp.handler.instances.getInstanceDetails('2015');" TargetMode="External"/><Relationship Id="rId135" Type="http://schemas.openxmlformats.org/officeDocument/2006/relationships/hyperlink" Target="javascript:gEp.handler.instances.getInstanceDetails('doc-x0469-author-4');" TargetMode="External"/><Relationship Id="rId90" Type="http://schemas.openxmlformats.org/officeDocument/2006/relationships/hyperlink" Target="javascript:gEp.handler.instances.getInstanceDetails('doc-x0406-author-3');" TargetMode="External"/><Relationship Id="rId91" Type="http://schemas.openxmlformats.org/officeDocument/2006/relationships/hyperlink" Target="javascript:gEp.handler.instances.getInstanceDetails('doc-x0406-author-2');" TargetMode="External"/><Relationship Id="rId92" Type="http://schemas.openxmlformats.org/officeDocument/2006/relationships/hyperlink" Target="javascript:gEp.handler.instances.getInstanceDetails('citation:doc-x0406-01');" TargetMode="External"/><Relationship Id="rId93" Type="http://schemas.openxmlformats.org/officeDocument/2006/relationships/hyperlink" Target="javascript:gEp.handler.instances.getInstanceDetails('2013');" TargetMode="External"/><Relationship Id="rId94" Type="http://schemas.openxmlformats.org/officeDocument/2006/relationships/hyperlink" Target="javascript:gEp.handler.instances.getInstanceDetails('2013');" TargetMode="External"/><Relationship Id="rId95" Type="http://schemas.openxmlformats.org/officeDocument/2006/relationships/hyperlink" Target="javascript:gEp.handler.instances.getInstanceDetails('doc-x0407');" TargetMode="External"/><Relationship Id="rId96" Type="http://schemas.openxmlformats.org/officeDocument/2006/relationships/hyperlink" Target="javascript:gEp.handler.concepts.getConceptDetails('patent');" TargetMode="External"/><Relationship Id="rId97" Type="http://schemas.openxmlformats.org/officeDocument/2006/relationships/hyperlink" Target="javascript:gEp.handler.concepts.getConceptDetails('academic%20document');" TargetMode="External"/><Relationship Id="rId98" Type="http://schemas.openxmlformats.org/officeDocument/2006/relationships/hyperlink" Target="javascript:gEp.handler.instances.getInstanceDetails('2014');" TargetMode="External"/><Relationship Id="rId99" Type="http://schemas.openxmlformats.org/officeDocument/2006/relationships/hyperlink" Target="javascript:gEp.handler.instances.getInstanceDetails('doc-x0407-author-3');" TargetMode="External"/><Relationship Id="rId136" Type="http://schemas.openxmlformats.org/officeDocument/2006/relationships/hyperlink" Target="javascript:gEp.handler.instances.getInstanceDetails('doc-x0469-author-3');" TargetMode="External"/><Relationship Id="rId137" Type="http://schemas.openxmlformats.org/officeDocument/2006/relationships/hyperlink" Target="javascript:gEp.handler.instances.getInstanceDetails('doc-x0469-author-6');" TargetMode="External"/><Relationship Id="rId138" Type="http://schemas.openxmlformats.org/officeDocument/2006/relationships/hyperlink" Target="javascript:gEp.handler.instances.getInstanceDetails('doc-x0469-author-5');" TargetMode="External"/><Relationship Id="rId139" Type="http://schemas.openxmlformats.org/officeDocument/2006/relationships/hyperlink" Target="javascript:gEp.handler.instances.getInstanceDetails('doc-x0469-author-2');" TargetMode="External"/><Relationship Id="rId580" Type="http://schemas.openxmlformats.org/officeDocument/2006/relationships/hyperlink" Target="javascript:gEp.handler.instances.getInstanceDetails('2013');" TargetMode="External"/><Relationship Id="rId581" Type="http://schemas.openxmlformats.org/officeDocument/2006/relationships/hyperlink" Target="javascript:gEp.handler.instances.getInstanceDetails('doc-x1052');" TargetMode="External"/><Relationship Id="rId582" Type="http://schemas.openxmlformats.org/officeDocument/2006/relationships/hyperlink" Target="javascript:gEp.handler.concepts.getConceptDetails('patent');" TargetMode="External"/><Relationship Id="rId583" Type="http://schemas.openxmlformats.org/officeDocument/2006/relationships/hyperlink" Target="javascript:gEp.handler.concepts.getConceptDetails('academic%20document');" TargetMode="External"/><Relationship Id="rId584" Type="http://schemas.openxmlformats.org/officeDocument/2006/relationships/hyperlink" Target="javascript:gEp.handler.instances.getInstanceDetails('Dec-2015');" TargetMode="External"/><Relationship Id="rId585" Type="http://schemas.openxmlformats.org/officeDocument/2006/relationships/hyperlink" Target="javascript:gEp.handler.instances.getInstanceDetails('doc-x1052-author-2');" TargetMode="External"/><Relationship Id="rId586" Type="http://schemas.openxmlformats.org/officeDocument/2006/relationships/hyperlink" Target="javascript:gEp.handler.instances.getInstanceDetails('doc-x1052-author-1');" TargetMode="External"/><Relationship Id="rId587" Type="http://schemas.openxmlformats.org/officeDocument/2006/relationships/hyperlink" Target="javascript:gEp.handler.instances.getInstanceDetails('citation:doc-x1052-01');" TargetMode="External"/><Relationship Id="rId588" Type="http://schemas.openxmlformats.org/officeDocument/2006/relationships/hyperlink" Target="javascript:gEp.handler.instances.getInstanceDetails('Dec-2015');" TargetMode="External"/><Relationship Id="rId589" Type="http://schemas.openxmlformats.org/officeDocument/2006/relationships/hyperlink" Target="javascript:gEp.handler.instances.getInstanceDetails('2015');" TargetMode="External"/><Relationship Id="rId360" Type="http://schemas.openxmlformats.org/officeDocument/2006/relationships/hyperlink" Target="javascript:gEp.handler.concepts.getConceptDetails('patent');" TargetMode="External"/><Relationship Id="rId361" Type="http://schemas.openxmlformats.org/officeDocument/2006/relationships/hyperlink" Target="javascript:gEp.handler.concepts.getConceptDetails('academic%20document');" TargetMode="External"/><Relationship Id="rId362" Type="http://schemas.openxmlformats.org/officeDocument/2006/relationships/hyperlink" Target="javascript:gEp.handler.instances.getInstanceDetails('Jun-2013');" TargetMode="External"/><Relationship Id="rId363" Type="http://schemas.openxmlformats.org/officeDocument/2006/relationships/hyperlink" Target="javascript:gEp.handler.instances.getInstanceDetails('doc-x0789-author-4');" TargetMode="External"/><Relationship Id="rId364" Type="http://schemas.openxmlformats.org/officeDocument/2006/relationships/hyperlink" Target="javascript:gEp.handler.instances.getInstanceDetails('doc-x0789-author-5');" TargetMode="External"/><Relationship Id="rId365" Type="http://schemas.openxmlformats.org/officeDocument/2006/relationships/hyperlink" Target="javascript:gEp.handler.instances.getInstanceDetails('doc-x0789-author-1');" TargetMode="External"/><Relationship Id="rId366" Type="http://schemas.openxmlformats.org/officeDocument/2006/relationships/hyperlink" Target="javascript:gEp.handler.instances.getInstanceDetails('doc-x0789-author-2');" TargetMode="External"/><Relationship Id="rId367" Type="http://schemas.openxmlformats.org/officeDocument/2006/relationships/hyperlink" Target="javascript:gEp.handler.instances.getInstanceDetails('doc-x0789-author-3');" TargetMode="External"/><Relationship Id="rId368" Type="http://schemas.openxmlformats.org/officeDocument/2006/relationships/hyperlink" Target="javascript:gEp.handler.instances.getInstanceDetails('citation:doc-x0789-01');" TargetMode="External"/><Relationship Id="rId369" Type="http://schemas.openxmlformats.org/officeDocument/2006/relationships/hyperlink" Target="javascript:gEp.handler.instances.getInstanceDetails('Jun-2013');" TargetMode="External"/><Relationship Id="rId420" Type="http://schemas.openxmlformats.org/officeDocument/2006/relationships/hyperlink" Target="javascript:gEp.handler.instances.getInstanceDetails('doc-x0842');" TargetMode="External"/><Relationship Id="rId421" Type="http://schemas.openxmlformats.org/officeDocument/2006/relationships/hyperlink" Target="javascript:gEp.handler.concepts.getConceptDetails('patent');" TargetMode="External"/><Relationship Id="rId422" Type="http://schemas.openxmlformats.org/officeDocument/2006/relationships/hyperlink" Target="javascript:gEp.handler.concepts.getConceptDetails('academic%20document');" TargetMode="External"/><Relationship Id="rId423" Type="http://schemas.openxmlformats.org/officeDocument/2006/relationships/hyperlink" Target="javascript:gEp.handler.instances.getInstanceDetails('2010');" TargetMode="External"/><Relationship Id="rId424" Type="http://schemas.openxmlformats.org/officeDocument/2006/relationships/hyperlink" Target="javascript:gEp.handler.instances.getInstanceDetails('doc-x0842-author-1');" TargetMode="External"/><Relationship Id="rId425" Type="http://schemas.openxmlformats.org/officeDocument/2006/relationships/hyperlink" Target="javascript:gEp.handler.instances.getInstanceDetails('citation:doc-x0842-01');" TargetMode="External"/><Relationship Id="rId426" Type="http://schemas.openxmlformats.org/officeDocument/2006/relationships/hyperlink" Target="javascript:gEp.handler.instances.getInstanceDetails('2010');" TargetMode="External"/><Relationship Id="rId427" Type="http://schemas.openxmlformats.org/officeDocument/2006/relationships/hyperlink" Target="javascript:gEp.handler.instances.getInstanceDetails('2010');" TargetMode="External"/><Relationship Id="rId428" Type="http://schemas.openxmlformats.org/officeDocument/2006/relationships/hyperlink" Target="javascript:gEp.handler.instances.getInstanceDetails('doc-x0852');" TargetMode="External"/><Relationship Id="rId429" Type="http://schemas.openxmlformats.org/officeDocument/2006/relationships/hyperlink" Target="javascript:gEp.handler.concepts.getConceptDetails('patent');" TargetMode="External"/><Relationship Id="rId140" Type="http://schemas.openxmlformats.org/officeDocument/2006/relationships/hyperlink" Target="javascript:gEp.handler.instances.getInstanceDetails('doc-x0469-author-1');" TargetMode="External"/><Relationship Id="rId141" Type="http://schemas.openxmlformats.org/officeDocument/2006/relationships/hyperlink" Target="javascript:gEp.handler.instances.getInstanceDetails('citation:doc-x0469-01');" TargetMode="External"/><Relationship Id="rId142" Type="http://schemas.openxmlformats.org/officeDocument/2006/relationships/hyperlink" Target="javascript:gEp.handler.instances.getInstanceDetails('2015');" TargetMode="External"/><Relationship Id="rId143" Type="http://schemas.openxmlformats.org/officeDocument/2006/relationships/hyperlink" Target="javascript:gEp.handler.instances.getInstanceDetails('2015');" TargetMode="External"/><Relationship Id="rId144" Type="http://schemas.openxmlformats.org/officeDocument/2006/relationships/hyperlink" Target="javascript:gEp.handler.instances.getInstanceDetails('doc-x0492');" TargetMode="External"/><Relationship Id="rId145" Type="http://schemas.openxmlformats.org/officeDocument/2006/relationships/hyperlink" Target="javascript:gEp.handler.concepts.getConceptDetails('patent');" TargetMode="External"/><Relationship Id="rId146" Type="http://schemas.openxmlformats.org/officeDocument/2006/relationships/hyperlink" Target="javascript:gEp.handler.concepts.getConceptDetails('academic%20document');" TargetMode="External"/><Relationship Id="rId147" Type="http://schemas.openxmlformats.org/officeDocument/2006/relationships/hyperlink" Target="javascript:gEp.handler.instances.getInstanceDetails('2012');" TargetMode="External"/><Relationship Id="rId148" Type="http://schemas.openxmlformats.org/officeDocument/2006/relationships/hyperlink" Target="javascript:gEp.handler.instances.getInstanceDetails('doc-x0492-author-2');" TargetMode="External"/><Relationship Id="rId149" Type="http://schemas.openxmlformats.org/officeDocument/2006/relationships/hyperlink" Target="javascript:gEp.handler.instances.getInstanceDetails('doc-x0492-author-1');" TargetMode="External"/><Relationship Id="rId590" Type="http://schemas.openxmlformats.org/officeDocument/2006/relationships/hyperlink" Target="javascript:gEp.handler.instances.getInstanceDetails('doc-x1053');" TargetMode="External"/><Relationship Id="rId591" Type="http://schemas.openxmlformats.org/officeDocument/2006/relationships/hyperlink" Target="javascript:gEp.handler.concepts.getConceptDetails('patent');" TargetMode="External"/><Relationship Id="rId592" Type="http://schemas.openxmlformats.org/officeDocument/2006/relationships/hyperlink" Target="javascript:gEp.handler.concepts.getConceptDetails('academic%20document');" TargetMode="External"/><Relationship Id="rId593" Type="http://schemas.openxmlformats.org/officeDocument/2006/relationships/hyperlink" Target="javascript:gEp.handler.concepts.getConceptDetails('US-UK%20document');" TargetMode="External"/><Relationship Id="rId200" Type="http://schemas.openxmlformats.org/officeDocument/2006/relationships/hyperlink" Target="javascript:gEp.handler.instances.getInstanceDetails('doc-x0669-author-2');" TargetMode="External"/><Relationship Id="rId201" Type="http://schemas.openxmlformats.org/officeDocument/2006/relationships/hyperlink" Target="javascript:gEp.handler.instances.getInstanceDetails('doc-x0669-author-1');" TargetMode="External"/><Relationship Id="rId202" Type="http://schemas.openxmlformats.org/officeDocument/2006/relationships/hyperlink" Target="javascript:gEp.handler.instances.getInstanceDetails('doc-x0669-author-3');" TargetMode="External"/><Relationship Id="rId203" Type="http://schemas.openxmlformats.org/officeDocument/2006/relationships/hyperlink" Target="javascript:gEp.handler.instances.getInstanceDetails('citation:doc-x0669-01');" TargetMode="External"/><Relationship Id="rId204" Type="http://schemas.openxmlformats.org/officeDocument/2006/relationships/hyperlink" Target="javascript:gEp.handler.instances.getInstanceDetails('2012');" TargetMode="External"/><Relationship Id="rId205" Type="http://schemas.openxmlformats.org/officeDocument/2006/relationships/hyperlink" Target="javascript:gEp.handler.instances.getInstanceDetails('2012');" TargetMode="External"/><Relationship Id="rId206" Type="http://schemas.openxmlformats.org/officeDocument/2006/relationships/hyperlink" Target="javascript:gEp.handler.instances.getInstanceDetails('doc-x0670');" TargetMode="External"/><Relationship Id="rId207" Type="http://schemas.openxmlformats.org/officeDocument/2006/relationships/hyperlink" Target="javascript:gEp.handler.concepts.getConceptDetails('patent');" TargetMode="External"/><Relationship Id="rId208" Type="http://schemas.openxmlformats.org/officeDocument/2006/relationships/hyperlink" Target="javascript:gEp.handler.concepts.getConceptDetails('academic%20document');" TargetMode="External"/><Relationship Id="rId209" Type="http://schemas.openxmlformats.org/officeDocument/2006/relationships/hyperlink" Target="javascript:gEp.handler.instances.getInstanceDetails('2012');" TargetMode="External"/><Relationship Id="rId594" Type="http://schemas.openxmlformats.org/officeDocument/2006/relationships/hyperlink" Target="javascript:gEp.handler.concepts.getConceptDetails('external%20document');" TargetMode="External"/><Relationship Id="rId595" Type="http://schemas.openxmlformats.org/officeDocument/2006/relationships/hyperlink" Target="javascript:gEp.handler.instances.getInstanceDetails('Dec-2015');" TargetMode="External"/><Relationship Id="rId596" Type="http://schemas.openxmlformats.org/officeDocument/2006/relationships/hyperlink" Target="javascript:gEp.handler.instances.getInstanceDetails('doc-x1053-author-1');" TargetMode="External"/><Relationship Id="rId597" Type="http://schemas.openxmlformats.org/officeDocument/2006/relationships/hyperlink" Target="javascript:gEp.handler.instances.getInstanceDetails('doc-x1053-author-2');" TargetMode="External"/><Relationship Id="rId598" Type="http://schemas.openxmlformats.org/officeDocument/2006/relationships/hyperlink" Target="javascript:gEp.handler.instances.getInstanceDetails('doc-x1053-author-3');" TargetMode="External"/><Relationship Id="rId599" Type="http://schemas.openxmlformats.org/officeDocument/2006/relationships/hyperlink" Target="javascript:gEp.handler.instances.getInstanceDetails('citation:doc-x1053-01');" TargetMode="External"/><Relationship Id="rId370" Type="http://schemas.openxmlformats.org/officeDocument/2006/relationships/hyperlink" Target="javascript:gEp.handler.instances.getInstanceDetails('2013');" TargetMode="External"/><Relationship Id="rId371" Type="http://schemas.openxmlformats.org/officeDocument/2006/relationships/hyperlink" Target="javascript:gEp.handler.instances.getInstanceDetails('doc-x0794');" TargetMode="External"/><Relationship Id="rId372" Type="http://schemas.openxmlformats.org/officeDocument/2006/relationships/hyperlink" Target="javascript:gEp.handler.concepts.getConceptDetails('patent');" TargetMode="External"/><Relationship Id="rId373" Type="http://schemas.openxmlformats.org/officeDocument/2006/relationships/hyperlink" Target="javascript:gEp.handler.concepts.getConceptDetails('academic%20document');" TargetMode="External"/><Relationship Id="rId374" Type="http://schemas.openxmlformats.org/officeDocument/2006/relationships/hyperlink" Target="javascript:gEp.handler.instances.getInstanceDetails('Jul-2012');" TargetMode="External"/><Relationship Id="rId375" Type="http://schemas.openxmlformats.org/officeDocument/2006/relationships/hyperlink" Target="javascript:gEp.handler.instances.getInstanceDetails('doc-x0794-author-2');" TargetMode="External"/><Relationship Id="rId376" Type="http://schemas.openxmlformats.org/officeDocument/2006/relationships/hyperlink" Target="javascript:gEp.handler.instances.getInstanceDetails('doc-x0794-author-1');" TargetMode="External"/><Relationship Id="rId377" Type="http://schemas.openxmlformats.org/officeDocument/2006/relationships/hyperlink" Target="javascript:gEp.handler.instances.getInstanceDetails('citation:doc-x0794-01');" TargetMode="External"/><Relationship Id="rId378" Type="http://schemas.openxmlformats.org/officeDocument/2006/relationships/hyperlink" Target="javascript:gEp.handler.instances.getInstanceDetails('Jul-2012');" TargetMode="External"/><Relationship Id="rId379" Type="http://schemas.openxmlformats.org/officeDocument/2006/relationships/hyperlink" Target="javascript:gEp.handler.instances.getInstanceDetails('2012');" TargetMode="External"/><Relationship Id="rId430" Type="http://schemas.openxmlformats.org/officeDocument/2006/relationships/hyperlink" Target="javascript:gEp.handler.concepts.getConceptDetails('academic%20document');" TargetMode="External"/><Relationship Id="rId431" Type="http://schemas.openxmlformats.org/officeDocument/2006/relationships/hyperlink" Target="javascript:gEp.handler.instances.getInstanceDetails('2012');" TargetMode="External"/><Relationship Id="rId432" Type="http://schemas.openxmlformats.org/officeDocument/2006/relationships/hyperlink" Target="javascript:gEp.handler.instances.getInstanceDetails('doc-x0852-author-2');" TargetMode="External"/><Relationship Id="rId433" Type="http://schemas.openxmlformats.org/officeDocument/2006/relationships/hyperlink" Target="javascript:gEp.handler.instances.getInstanceDetails('doc-x0852-author-1');" TargetMode="External"/><Relationship Id="rId434" Type="http://schemas.openxmlformats.org/officeDocument/2006/relationships/hyperlink" Target="javascript:gEp.handler.instances.getInstanceDetails('doc-x0852-author-4');" TargetMode="External"/><Relationship Id="rId435" Type="http://schemas.openxmlformats.org/officeDocument/2006/relationships/hyperlink" Target="javascript:gEp.handler.instances.getInstanceDetails('doc-x0852-author-3');" TargetMode="External"/><Relationship Id="rId436" Type="http://schemas.openxmlformats.org/officeDocument/2006/relationships/hyperlink" Target="javascript:gEp.handler.instances.getInstanceDetails('doc-x0852-author-6');" TargetMode="External"/><Relationship Id="rId437" Type="http://schemas.openxmlformats.org/officeDocument/2006/relationships/hyperlink" Target="javascript:gEp.handler.instances.getInstanceDetails('doc-x0852-author-5');" TargetMode="External"/><Relationship Id="rId438" Type="http://schemas.openxmlformats.org/officeDocument/2006/relationships/hyperlink" Target="javascript:gEp.handler.instances.getInstanceDetails('citation:doc-x0852-01');" TargetMode="External"/><Relationship Id="rId439" Type="http://schemas.openxmlformats.org/officeDocument/2006/relationships/hyperlink" Target="javascript:gEp.handler.instances.getInstanceDetails('2012');" TargetMode="External"/><Relationship Id="rId150" Type="http://schemas.openxmlformats.org/officeDocument/2006/relationships/hyperlink" Target="javascript:gEp.handler.instances.getInstanceDetails('doc-x0492-author-3');" TargetMode="External"/><Relationship Id="rId151" Type="http://schemas.openxmlformats.org/officeDocument/2006/relationships/hyperlink" Target="javascript:gEp.handler.instances.getInstanceDetails('citation:doc-x0492-01');" TargetMode="External"/><Relationship Id="rId152" Type="http://schemas.openxmlformats.org/officeDocument/2006/relationships/hyperlink" Target="javascript:gEp.handler.instances.getInstanceDetails('2012');" TargetMode="External"/><Relationship Id="rId153" Type="http://schemas.openxmlformats.org/officeDocument/2006/relationships/hyperlink" Target="javascript:gEp.handler.instances.getInstanceDetails('2012');" TargetMode="External"/><Relationship Id="rId154" Type="http://schemas.openxmlformats.org/officeDocument/2006/relationships/hyperlink" Target="javascript:gEp.handler.instances.getInstanceDetails('doc-x0507');" TargetMode="External"/><Relationship Id="rId155" Type="http://schemas.openxmlformats.org/officeDocument/2006/relationships/hyperlink" Target="javascript:gEp.handler.concepts.getConceptDetails('patent');" TargetMode="External"/><Relationship Id="rId156" Type="http://schemas.openxmlformats.org/officeDocument/2006/relationships/hyperlink" Target="javascript:gEp.handler.concepts.getConceptDetails('academic%20document');" TargetMode="External"/><Relationship Id="rId157" Type="http://schemas.openxmlformats.org/officeDocument/2006/relationships/hyperlink" Target="javascript:gEp.handler.instances.getInstanceDetails('2013');" TargetMode="External"/><Relationship Id="rId158" Type="http://schemas.openxmlformats.org/officeDocument/2006/relationships/hyperlink" Target="javascript:gEp.handler.instances.getInstanceDetails('doc-x0507-author-1');" TargetMode="External"/><Relationship Id="rId159" Type="http://schemas.openxmlformats.org/officeDocument/2006/relationships/hyperlink" Target="javascript:gEp.handler.instances.getInstanceDetails('doc-x0507-author-2');" TargetMode="External"/><Relationship Id="rId210" Type="http://schemas.openxmlformats.org/officeDocument/2006/relationships/hyperlink" Target="javascript:gEp.handler.instances.getInstanceDetails('doc-x0670-author-1');" TargetMode="External"/><Relationship Id="rId211" Type="http://schemas.openxmlformats.org/officeDocument/2006/relationships/hyperlink" Target="javascript:gEp.handler.instances.getInstanceDetails('citation:doc-x0670-01');" TargetMode="External"/><Relationship Id="rId212" Type="http://schemas.openxmlformats.org/officeDocument/2006/relationships/hyperlink" Target="javascript:gEp.handler.instances.getInstanceDetails('2012');" TargetMode="External"/><Relationship Id="rId213" Type="http://schemas.openxmlformats.org/officeDocument/2006/relationships/hyperlink" Target="javascript:gEp.handler.instances.getInstanceDetails('2012');" TargetMode="External"/><Relationship Id="rId214" Type="http://schemas.openxmlformats.org/officeDocument/2006/relationships/hyperlink" Target="javascript:gEp.handler.instances.getInstanceDetails('doc-x0671');" TargetMode="External"/><Relationship Id="rId215" Type="http://schemas.openxmlformats.org/officeDocument/2006/relationships/hyperlink" Target="javascript:gEp.handler.concepts.getConceptDetails('patent');" TargetMode="External"/><Relationship Id="rId216" Type="http://schemas.openxmlformats.org/officeDocument/2006/relationships/hyperlink" Target="javascript:gEp.handler.concepts.getConceptDetails('academic%20document');" TargetMode="External"/><Relationship Id="rId217" Type="http://schemas.openxmlformats.org/officeDocument/2006/relationships/hyperlink" Target="javascript:gEp.handler.instances.getInstanceDetails('2011');" TargetMode="External"/><Relationship Id="rId218" Type="http://schemas.openxmlformats.org/officeDocument/2006/relationships/hyperlink" Target="javascript:gEp.handler.instances.getInstanceDetails('doc-x0671-author-2');" TargetMode="External"/><Relationship Id="rId219" Type="http://schemas.openxmlformats.org/officeDocument/2006/relationships/hyperlink" Target="javascript:gEp.handler.instances.getInstanceDetails('doc-x0671-author-3');" TargetMode="External"/><Relationship Id="rId380" Type="http://schemas.openxmlformats.org/officeDocument/2006/relationships/hyperlink" Target="javascript:gEp.handler.instances.getInstanceDetails('doc-x0806');" TargetMode="External"/><Relationship Id="rId381" Type="http://schemas.openxmlformats.org/officeDocument/2006/relationships/hyperlink" Target="javascript:gEp.handler.concepts.getConceptDetails('patent');" TargetMode="External"/><Relationship Id="rId382" Type="http://schemas.openxmlformats.org/officeDocument/2006/relationships/hyperlink" Target="javascript:gEp.handler.concepts.getConceptDetails('academic%20document');" TargetMode="External"/><Relationship Id="rId383" Type="http://schemas.openxmlformats.org/officeDocument/2006/relationships/hyperlink" Target="javascript:gEp.handler.concepts.getConceptDetails('industry-academia%20document');" TargetMode="External"/><Relationship Id="rId384" Type="http://schemas.openxmlformats.org/officeDocument/2006/relationships/hyperlink" Target="javascript:gEp.handler.concepts.getConceptDetails('external%20document');" TargetMode="External"/><Relationship Id="rId385" Type="http://schemas.openxmlformats.org/officeDocument/2006/relationships/hyperlink" Target="javascript:gEp.handler.instances.getInstanceDetails('2015');" TargetMode="External"/><Relationship Id="rId386" Type="http://schemas.openxmlformats.org/officeDocument/2006/relationships/hyperlink" Target="javascript:gEp.handler.instances.getInstanceDetails('doc-x0806-author-1');" TargetMode="External"/><Relationship Id="rId387" Type="http://schemas.openxmlformats.org/officeDocument/2006/relationships/hyperlink" Target="javascript:gEp.handler.instances.getInstanceDetails('doc-x0806-author-5');" TargetMode="External"/><Relationship Id="rId388" Type="http://schemas.openxmlformats.org/officeDocument/2006/relationships/hyperlink" Target="javascript:gEp.handler.instances.getInstanceDetails('doc-x0806-author-4');" TargetMode="External"/><Relationship Id="rId389" Type="http://schemas.openxmlformats.org/officeDocument/2006/relationships/hyperlink" Target="javascript:gEp.handler.instances.getInstanceDetails('doc-x0806-author-3');" TargetMode="External"/><Relationship Id="rId440" Type="http://schemas.openxmlformats.org/officeDocument/2006/relationships/hyperlink" Target="javascript:gEp.handler.instances.getInstanceDetails('2012');" TargetMode="External"/><Relationship Id="rId441" Type="http://schemas.openxmlformats.org/officeDocument/2006/relationships/hyperlink" Target="javascript:gEp.handler.instances.getInstanceDetails('doc-x0855');" TargetMode="External"/><Relationship Id="rId442" Type="http://schemas.openxmlformats.org/officeDocument/2006/relationships/hyperlink" Target="javascript:gEp.handler.concepts.getConceptDetails('patent');" TargetMode="External"/><Relationship Id="rId443" Type="http://schemas.openxmlformats.org/officeDocument/2006/relationships/hyperlink" Target="javascript:gEp.handler.concepts.getConceptDetails('academic%20document');" TargetMode="External"/><Relationship Id="rId444" Type="http://schemas.openxmlformats.org/officeDocument/2006/relationships/hyperlink" Target="javascript:gEp.handler.concepts.getConceptDetails('industry-academia%20document');" TargetMode="External"/><Relationship Id="rId445" Type="http://schemas.openxmlformats.org/officeDocument/2006/relationships/hyperlink" Target="javascript:gEp.handler.concepts.getConceptDetails('external%20document');" TargetMode="External"/><Relationship Id="rId446" Type="http://schemas.openxmlformats.org/officeDocument/2006/relationships/hyperlink" Target="javascript:gEp.handler.instances.getInstanceDetails('2013');" TargetMode="External"/><Relationship Id="rId447" Type="http://schemas.openxmlformats.org/officeDocument/2006/relationships/hyperlink" Target="javascript:gEp.handler.instances.getInstanceDetails('doc-x0855-author-1');" TargetMode="External"/><Relationship Id="rId448" Type="http://schemas.openxmlformats.org/officeDocument/2006/relationships/hyperlink" Target="javascript:gEp.handler.instances.getInstanceDetails('doc-x0855-author-3');" TargetMode="External"/><Relationship Id="rId449" Type="http://schemas.openxmlformats.org/officeDocument/2006/relationships/hyperlink" Target="javascript:gEp.handler.instances.getInstanceDetails('doc-x0855-author-2');" TargetMode="External"/><Relationship Id="rId500" Type="http://schemas.openxmlformats.org/officeDocument/2006/relationships/hyperlink" Target="javascript:gEp.handler.instances.getInstanceDetails('Feb-2012');" TargetMode="External"/><Relationship Id="rId501" Type="http://schemas.openxmlformats.org/officeDocument/2006/relationships/hyperlink" Target="javascript:gEp.handler.instances.getInstanceDetails('2012');" TargetMode="External"/><Relationship Id="rId502" Type="http://schemas.openxmlformats.org/officeDocument/2006/relationships/hyperlink" Target="javascript:gEp.handler.instances.getInstanceDetails('doc-x0917');" TargetMode="External"/><Relationship Id="rId10" Type="http://schemas.openxmlformats.org/officeDocument/2006/relationships/hyperlink" Target="javascript:gEp.handler.instances.getInstanceDetails('citation:doc-x0350-01');" TargetMode="External"/><Relationship Id="rId11" Type="http://schemas.openxmlformats.org/officeDocument/2006/relationships/hyperlink" Target="javascript:gEp.handler.instances.getInstanceDetails('Jun-2010');" TargetMode="External"/><Relationship Id="rId12" Type="http://schemas.openxmlformats.org/officeDocument/2006/relationships/hyperlink" Target="javascript:gEp.handler.instances.getInstanceDetails('2010');" TargetMode="External"/><Relationship Id="rId13" Type="http://schemas.openxmlformats.org/officeDocument/2006/relationships/hyperlink" Target="javascript:gEp.handler.instances.getInstanceDetails('doc-x0351');" TargetMode="External"/><Relationship Id="rId14" Type="http://schemas.openxmlformats.org/officeDocument/2006/relationships/hyperlink" Target="javascript:gEp.handler.concepts.getConceptDetails('patent');" TargetMode="External"/><Relationship Id="rId15" Type="http://schemas.openxmlformats.org/officeDocument/2006/relationships/hyperlink" Target="javascript:gEp.handler.concepts.getConceptDetails('academic%20document');" TargetMode="External"/><Relationship Id="rId16" Type="http://schemas.openxmlformats.org/officeDocument/2006/relationships/hyperlink" Target="javascript:gEp.handler.instances.getInstanceDetails('Feb-2014');" TargetMode="External"/><Relationship Id="rId17" Type="http://schemas.openxmlformats.org/officeDocument/2006/relationships/hyperlink" Target="javascript:gEp.handler.instances.getInstanceDetails('doc-x0351-author-2');" TargetMode="External"/><Relationship Id="rId18" Type="http://schemas.openxmlformats.org/officeDocument/2006/relationships/hyperlink" Target="javascript:gEp.handler.instances.getInstanceDetails('doc-x0351-author-1');" TargetMode="External"/><Relationship Id="rId19" Type="http://schemas.openxmlformats.org/officeDocument/2006/relationships/hyperlink" Target="javascript:gEp.handler.instances.getInstanceDetails('doc-x0351-author-3');" TargetMode="External"/><Relationship Id="rId503" Type="http://schemas.openxmlformats.org/officeDocument/2006/relationships/hyperlink" Target="javascript:gEp.handler.concepts.getConceptDetails('patent');" TargetMode="External"/><Relationship Id="rId504" Type="http://schemas.openxmlformats.org/officeDocument/2006/relationships/hyperlink" Target="javascript:gEp.handler.concepts.getConceptDetails('academic%20document');" TargetMode="External"/><Relationship Id="rId505" Type="http://schemas.openxmlformats.org/officeDocument/2006/relationships/hyperlink" Target="javascript:gEp.handler.instances.getInstanceDetails('Oct-2013');" TargetMode="External"/><Relationship Id="rId506" Type="http://schemas.openxmlformats.org/officeDocument/2006/relationships/hyperlink" Target="javascript:gEp.handler.instances.getInstanceDetails('doc-x0917-author-2');" TargetMode="External"/><Relationship Id="rId507" Type="http://schemas.openxmlformats.org/officeDocument/2006/relationships/hyperlink" Target="javascript:gEp.handler.instances.getInstanceDetails('doc-x0917-author-1');" TargetMode="External"/><Relationship Id="rId508" Type="http://schemas.openxmlformats.org/officeDocument/2006/relationships/hyperlink" Target="javascript:gEp.handler.instances.getInstanceDetails('doc-x0917-author-3');" TargetMode="External"/><Relationship Id="rId509" Type="http://schemas.openxmlformats.org/officeDocument/2006/relationships/hyperlink" Target="javascript:gEp.handler.instances.getInstanceDetails('citation:doc-x0917-01');" TargetMode="External"/><Relationship Id="rId160" Type="http://schemas.openxmlformats.org/officeDocument/2006/relationships/hyperlink" Target="javascript:gEp.handler.instances.getInstanceDetails('doc-x0507-author-3');" TargetMode="External"/><Relationship Id="rId161" Type="http://schemas.openxmlformats.org/officeDocument/2006/relationships/hyperlink" Target="javascript:gEp.handler.instances.getInstanceDetails('citation:doc-x0507-01');" TargetMode="External"/><Relationship Id="rId162" Type="http://schemas.openxmlformats.org/officeDocument/2006/relationships/hyperlink" Target="javascript:gEp.handler.instances.getInstanceDetails('2013');" TargetMode="External"/><Relationship Id="rId163" Type="http://schemas.openxmlformats.org/officeDocument/2006/relationships/hyperlink" Target="javascript:gEp.handler.instances.getInstanceDetails('2013');" TargetMode="External"/><Relationship Id="rId164" Type="http://schemas.openxmlformats.org/officeDocument/2006/relationships/hyperlink" Target="javascript:gEp.handler.instances.getInstanceDetails('doc-x0523');" TargetMode="External"/><Relationship Id="rId165" Type="http://schemas.openxmlformats.org/officeDocument/2006/relationships/hyperlink" Target="javascript:gEp.handler.concepts.getConceptDetails('patent');" TargetMode="External"/><Relationship Id="rId166" Type="http://schemas.openxmlformats.org/officeDocument/2006/relationships/hyperlink" Target="javascript:gEp.handler.concepts.getConceptDetails('academic%20document');" TargetMode="External"/><Relationship Id="rId167" Type="http://schemas.openxmlformats.org/officeDocument/2006/relationships/hyperlink" Target="javascript:gEp.handler.instances.getInstanceDetails('2012');" TargetMode="External"/><Relationship Id="rId168" Type="http://schemas.openxmlformats.org/officeDocument/2006/relationships/hyperlink" Target="javascript:gEp.handler.instances.getInstanceDetails('doc-x0523-author-1');" TargetMode="External"/><Relationship Id="rId169" Type="http://schemas.openxmlformats.org/officeDocument/2006/relationships/hyperlink" Target="javascript:gEp.handler.instances.getInstanceDetails('doc-x0523-author-4');" TargetMode="External"/><Relationship Id="rId220" Type="http://schemas.openxmlformats.org/officeDocument/2006/relationships/hyperlink" Target="javascript:gEp.handler.instances.getInstanceDetails('doc-x0671-author-1');" TargetMode="External"/><Relationship Id="rId221" Type="http://schemas.openxmlformats.org/officeDocument/2006/relationships/hyperlink" Target="javascript:gEp.handler.instances.getInstanceDetails('doc-x0671-author-4');" TargetMode="External"/><Relationship Id="rId222" Type="http://schemas.openxmlformats.org/officeDocument/2006/relationships/hyperlink" Target="javascript:gEp.handler.instances.getInstanceDetails('citation:doc-x0671-01');" TargetMode="External"/><Relationship Id="rId223" Type="http://schemas.openxmlformats.org/officeDocument/2006/relationships/hyperlink" Target="javascript:gEp.handler.instances.getInstanceDetails('2011');" TargetMode="External"/><Relationship Id="rId224" Type="http://schemas.openxmlformats.org/officeDocument/2006/relationships/hyperlink" Target="javascript:gEp.handler.instances.getInstanceDetails('2011');" TargetMode="External"/><Relationship Id="rId225" Type="http://schemas.openxmlformats.org/officeDocument/2006/relationships/hyperlink" Target="javascript:gEp.handler.instances.getInstanceDetails('doc-x0672');" TargetMode="External"/><Relationship Id="rId226" Type="http://schemas.openxmlformats.org/officeDocument/2006/relationships/hyperlink" Target="javascript:gEp.handler.concepts.getConceptDetails('patent');" TargetMode="External"/><Relationship Id="rId227" Type="http://schemas.openxmlformats.org/officeDocument/2006/relationships/hyperlink" Target="javascript:gEp.handler.concepts.getConceptDetails('academic%20document');" TargetMode="External"/><Relationship Id="rId228" Type="http://schemas.openxmlformats.org/officeDocument/2006/relationships/hyperlink" Target="javascript:gEp.handler.instances.getInstanceDetails('2007');" TargetMode="External"/><Relationship Id="rId229" Type="http://schemas.openxmlformats.org/officeDocument/2006/relationships/hyperlink" Target="javascript:gEp.handler.instances.getInstanceDetails('doc-x0672-author-3');" TargetMode="External"/><Relationship Id="rId390" Type="http://schemas.openxmlformats.org/officeDocument/2006/relationships/hyperlink" Target="javascript:gEp.handler.instances.getInstanceDetails('doc-x0806-author-2');" TargetMode="External"/><Relationship Id="rId391" Type="http://schemas.openxmlformats.org/officeDocument/2006/relationships/hyperlink" Target="javascript:gEp.handler.instances.getInstanceDetails('citation:doc-x0806-01');" TargetMode="External"/><Relationship Id="rId392" Type="http://schemas.openxmlformats.org/officeDocument/2006/relationships/hyperlink" Target="javascript:gEp.handler.instances.getInstanceDetails('2015');" TargetMode="External"/><Relationship Id="rId393" Type="http://schemas.openxmlformats.org/officeDocument/2006/relationships/hyperlink" Target="javascript:gEp.handler.instances.getInstanceDetails('2015');" TargetMode="External"/><Relationship Id="rId394" Type="http://schemas.openxmlformats.org/officeDocument/2006/relationships/hyperlink" Target="javascript:gEp.handler.instances.getInstanceDetails('doc-x0818');" TargetMode="External"/><Relationship Id="rId395" Type="http://schemas.openxmlformats.org/officeDocument/2006/relationships/hyperlink" Target="javascript:gEp.handler.concepts.getConceptDetails('patent');" TargetMode="External"/><Relationship Id="rId396" Type="http://schemas.openxmlformats.org/officeDocument/2006/relationships/hyperlink" Target="javascript:gEp.handler.concepts.getConceptDetails('academic%20document');" TargetMode="External"/><Relationship Id="rId397" Type="http://schemas.openxmlformats.org/officeDocument/2006/relationships/hyperlink" Target="javascript:gEp.handler.concepts.getConceptDetails('US-UK%20document');" TargetMode="External"/><Relationship Id="rId398" Type="http://schemas.openxmlformats.org/officeDocument/2006/relationships/hyperlink" Target="javascript:gEp.handler.concepts.getConceptDetails('external%20document');" TargetMode="External"/><Relationship Id="rId399" Type="http://schemas.openxmlformats.org/officeDocument/2006/relationships/hyperlink" Target="javascript:gEp.handler.instances.getInstanceDetails('2014');" TargetMode="External"/><Relationship Id="rId450" Type="http://schemas.openxmlformats.org/officeDocument/2006/relationships/hyperlink" Target="javascript:gEp.handler.instances.getInstanceDetails('doc-x0855-author-5');" TargetMode="External"/><Relationship Id="rId451" Type="http://schemas.openxmlformats.org/officeDocument/2006/relationships/hyperlink" Target="javascript:gEp.handler.instances.getInstanceDetails('doc-x0855-author-4');" TargetMode="External"/><Relationship Id="rId452" Type="http://schemas.openxmlformats.org/officeDocument/2006/relationships/hyperlink" Target="javascript:gEp.handler.instances.getInstanceDetails('doc-x0855-author-7');" TargetMode="External"/><Relationship Id="rId453" Type="http://schemas.openxmlformats.org/officeDocument/2006/relationships/hyperlink" Target="javascript:gEp.handler.instances.getInstanceDetails('doc-x0855-author-6');" TargetMode="External"/><Relationship Id="rId454" Type="http://schemas.openxmlformats.org/officeDocument/2006/relationships/hyperlink" Target="javascript:gEp.handler.instances.getInstanceDetails('citation:doc-x0855-01');" TargetMode="External"/><Relationship Id="rId455" Type="http://schemas.openxmlformats.org/officeDocument/2006/relationships/hyperlink" Target="javascript:gEp.handler.instances.getInstanceDetails('2013');" TargetMode="External"/><Relationship Id="rId456" Type="http://schemas.openxmlformats.org/officeDocument/2006/relationships/hyperlink" Target="javascript:gEp.handler.instances.getInstanceDetails('2013');" TargetMode="External"/><Relationship Id="rId457" Type="http://schemas.openxmlformats.org/officeDocument/2006/relationships/hyperlink" Target="javascript:gEp.handler.instances.getInstanceDetails('doc-x0859');" TargetMode="External"/><Relationship Id="rId458" Type="http://schemas.openxmlformats.org/officeDocument/2006/relationships/hyperlink" Target="javascript:gEp.handler.concepts.getConceptDetails('patent');" TargetMode="External"/></Relationships>
</file>

<file path=xl/worksheets/_rels/sheet21.xml.rels><?xml version="1.0" encoding="UTF-8" standalone="yes"?>
<Relationships xmlns="http://schemas.openxmlformats.org/package/2006/relationships"><Relationship Id="rId971" Type="http://schemas.openxmlformats.org/officeDocument/2006/relationships/hyperlink" Target="javascript:gEp.handler.concepts.getConceptDetails('document');" TargetMode="External"/><Relationship Id="rId4030" Type="http://schemas.openxmlformats.org/officeDocument/2006/relationships/hyperlink" Target="javascript:gEp.handler.instances.getInstanceDetails('citation:doc-2788-01');" TargetMode="External"/><Relationship Id="rId4031" Type="http://schemas.openxmlformats.org/officeDocument/2006/relationships/hyperlink" Target="javascript:gEp.handler.instances.getInstanceDetails('Sep-2014');" TargetMode="External"/><Relationship Id="rId4032" Type="http://schemas.openxmlformats.org/officeDocument/2006/relationships/hyperlink" Target="javascript:gEp.handler.instances.getInstanceDetails('2014');" TargetMode="External"/><Relationship Id="rId4033" Type="http://schemas.openxmlformats.org/officeDocument/2006/relationships/hyperlink" Target="javascript:gEp.handler.instances.getInstanceDetails('doc-2792');" TargetMode="External"/><Relationship Id="rId4034" Type="http://schemas.openxmlformats.org/officeDocument/2006/relationships/hyperlink" Target="javascript:gEp.handler.concepts.getConceptDetails('internal%20conference%20document');" TargetMode="External"/><Relationship Id="rId4035" Type="http://schemas.openxmlformats.org/officeDocument/2006/relationships/hyperlink" Target="javascript:gEp.handler.concepts.getConceptDetails('academic%20document');" TargetMode="External"/><Relationship Id="rId4036" Type="http://schemas.openxmlformats.org/officeDocument/2006/relationships/hyperlink" Target="javascript:gEp.handler.concepts.getConceptDetails('assumed%20date%20document');" TargetMode="External"/><Relationship Id="rId4037" Type="http://schemas.openxmlformats.org/officeDocument/2006/relationships/hyperlink" Target="javascript:gEp.handler.instances.getInstanceDetails('BPP13P6');" TargetMode="External"/><Relationship Id="rId4038" Type="http://schemas.openxmlformats.org/officeDocument/2006/relationships/hyperlink" Target="javascript:gEp.handler.instances.getInstanceDetails('Q33');" TargetMode="External"/><Relationship Id="rId4039" Type="http://schemas.openxmlformats.org/officeDocument/2006/relationships/hyperlink" Target="javascript:gEp.handler.instances.getInstanceDetails('AFM%202014');" TargetMode="External"/><Relationship Id="rId972" Type="http://schemas.openxmlformats.org/officeDocument/2006/relationships/hyperlink" Target="javascript:gEp.handler.instances.getInstanceDetails('Q9');" TargetMode="External"/><Relationship Id="rId973" Type="http://schemas.openxmlformats.org/officeDocument/2006/relationships/hyperlink" Target="javascript:gEp.handler.instances.getInstanceDetails('ACITA%202008');" TargetMode="External"/><Relationship Id="rId974" Type="http://schemas.openxmlformats.org/officeDocument/2006/relationships/hyperlink" Target="javascript:gEp.handler.instances.getInstanceDetails('doc-1483-author-5');" TargetMode="External"/><Relationship Id="rId975" Type="http://schemas.openxmlformats.org/officeDocument/2006/relationships/hyperlink" Target="javascript:gEp.handler.instances.getInstanceDetails('doc-1483-author-4');" TargetMode="External"/><Relationship Id="rId976" Type="http://schemas.openxmlformats.org/officeDocument/2006/relationships/hyperlink" Target="javascript:gEp.handler.instances.getInstanceDetails('doc-1483-author-7');" TargetMode="External"/><Relationship Id="rId977" Type="http://schemas.openxmlformats.org/officeDocument/2006/relationships/hyperlink" Target="javascript:gEp.handler.instances.getInstanceDetails('doc-1483-author-6');" TargetMode="External"/><Relationship Id="rId978" Type="http://schemas.openxmlformats.org/officeDocument/2006/relationships/hyperlink" Target="javascript:gEp.handler.instances.getInstanceDetails('doc-1483-author-1');" TargetMode="External"/><Relationship Id="rId979" Type="http://schemas.openxmlformats.org/officeDocument/2006/relationships/hyperlink" Target="javascript:gEp.handler.instances.getInstanceDetails('doc-1483-author-3');" TargetMode="External"/><Relationship Id="rId2580" Type="http://schemas.openxmlformats.org/officeDocument/2006/relationships/hyperlink" Target="javascript:gEp.handler.instances.getInstanceDetails('doc-2041-link-1');" TargetMode="External"/><Relationship Id="rId2581" Type="http://schemas.openxmlformats.org/officeDocument/2006/relationships/hyperlink" Target="javascript:gEp.handler.instances.getInstanceDetails('doc-2046');" TargetMode="External"/><Relationship Id="rId2582" Type="http://schemas.openxmlformats.org/officeDocument/2006/relationships/hyperlink" Target="javascript:gEp.handler.concepts.getConceptDetails('internal%20conference%20document');" TargetMode="External"/><Relationship Id="rId2583" Type="http://schemas.openxmlformats.org/officeDocument/2006/relationships/hyperlink" Target="javascript:gEp.handler.concepts.getConceptDetails('academic%20document');" TargetMode="External"/><Relationship Id="rId2584" Type="http://schemas.openxmlformats.org/officeDocument/2006/relationships/hyperlink" Target="javascript:gEp.handler.instances.getInstanceDetails('BPP11P3');" TargetMode="External"/><Relationship Id="rId2585" Type="http://schemas.openxmlformats.org/officeDocument/2006/relationships/hyperlink" Target="javascript:gEp.handler.instances.getInstanceDetails('Q24');" TargetMode="External"/><Relationship Id="rId2586" Type="http://schemas.openxmlformats.org/officeDocument/2006/relationships/hyperlink" Target="javascript:gEp.handler.instances.getInstanceDetails('ACITA%202012');" TargetMode="External"/><Relationship Id="rId2587" Type="http://schemas.openxmlformats.org/officeDocument/2006/relationships/hyperlink" Target="javascript:gEp.handler.instances.getInstanceDetails('doc-2046-author-5');" TargetMode="External"/><Relationship Id="rId2588" Type="http://schemas.openxmlformats.org/officeDocument/2006/relationships/hyperlink" Target="javascript:gEp.handler.instances.getInstanceDetails('doc-2046-author-4');" TargetMode="External"/><Relationship Id="rId2589" Type="http://schemas.openxmlformats.org/officeDocument/2006/relationships/hyperlink" Target="javascript:gEp.handler.instances.getInstanceDetails('doc-2046-author-3');" TargetMode="External"/><Relationship Id="rId240" Type="http://schemas.openxmlformats.org/officeDocument/2006/relationships/hyperlink" Target="javascript:gEp.handler.instances.getInstanceDetails('citation:doc-1029a-01');" TargetMode="External"/><Relationship Id="rId241" Type="http://schemas.openxmlformats.org/officeDocument/2006/relationships/hyperlink" Target="javascript:gEp.handler.instances.getInstanceDetails('Sep-2009');" TargetMode="External"/><Relationship Id="rId242" Type="http://schemas.openxmlformats.org/officeDocument/2006/relationships/hyperlink" Target="javascript:gEp.handler.instances.getInstanceDetails('2009');" TargetMode="External"/><Relationship Id="rId243" Type="http://schemas.openxmlformats.org/officeDocument/2006/relationships/hyperlink" Target="javascript:gEp.handler.instances.getInstanceDetails('doc-1029b');" TargetMode="External"/><Relationship Id="rId244" Type="http://schemas.openxmlformats.org/officeDocument/2006/relationships/hyperlink" Target="javascript:gEp.handler.instances.getInstanceDetails('doc-1029a-link-1');" TargetMode="External"/><Relationship Id="rId245" Type="http://schemas.openxmlformats.org/officeDocument/2006/relationships/hyperlink" Target="javascript:gEp.handler.instances.getInstanceDetails('doc-1030');" TargetMode="External"/><Relationship Id="rId246" Type="http://schemas.openxmlformats.org/officeDocument/2006/relationships/hyperlink" Target="javascript:gEp.handler.concepts.getConceptDetails('internal%20conference%20document');" TargetMode="External"/><Relationship Id="rId247" Type="http://schemas.openxmlformats.org/officeDocument/2006/relationships/hyperlink" Target="javascript:gEp.handler.concepts.getConceptDetails('academic%20document');" TargetMode="External"/><Relationship Id="rId248" Type="http://schemas.openxmlformats.org/officeDocument/2006/relationships/hyperlink" Target="javascript:gEp.handler.concepts.getConceptDetails('assumed%20date%20document');" TargetMode="External"/><Relationship Id="rId249" Type="http://schemas.openxmlformats.org/officeDocument/2006/relationships/hyperlink" Target="javascript:gEp.handler.instances.getInstanceDetails('BPP09P5');" TargetMode="External"/><Relationship Id="rId1490" Type="http://schemas.openxmlformats.org/officeDocument/2006/relationships/hyperlink" Target="javascript:gEp.handler.instances.getInstanceDetails('2007');" TargetMode="External"/><Relationship Id="rId1491" Type="http://schemas.openxmlformats.org/officeDocument/2006/relationships/hyperlink" Target="javascript:gEp.handler.instances.getInstanceDetails('doc-1558');" TargetMode="External"/><Relationship Id="rId1492" Type="http://schemas.openxmlformats.org/officeDocument/2006/relationships/hyperlink" Target="javascript:gEp.handler.concepts.getConceptDetails('internal%20conference%20document');" TargetMode="External"/><Relationship Id="rId1493" Type="http://schemas.openxmlformats.org/officeDocument/2006/relationships/hyperlink" Target="javascript:gEp.handler.concepts.getConceptDetails('academic%20document');" TargetMode="External"/><Relationship Id="rId1494" Type="http://schemas.openxmlformats.org/officeDocument/2006/relationships/hyperlink" Target="javascript:gEp.handler.concepts.getConceptDetails('assumed%20date%20document');" TargetMode="External"/><Relationship Id="rId1495" Type="http://schemas.openxmlformats.org/officeDocument/2006/relationships/hyperlink" Target="javascript:gEp.handler.instances.getInstanceDetails('Q5');" TargetMode="External"/><Relationship Id="rId1496" Type="http://schemas.openxmlformats.org/officeDocument/2006/relationships/hyperlink" Target="javascript:gEp.handler.instances.getInstanceDetails('ACITA%202007');" TargetMode="External"/><Relationship Id="rId1497" Type="http://schemas.openxmlformats.org/officeDocument/2006/relationships/hyperlink" Target="javascript:gEp.handler.instances.getInstanceDetails('doc-1558-author-1');" TargetMode="External"/><Relationship Id="rId1498" Type="http://schemas.openxmlformats.org/officeDocument/2006/relationships/hyperlink" Target="javascript:gEp.handler.instances.getInstanceDetails('doc-1558-author-2');" TargetMode="External"/><Relationship Id="rId1499" Type="http://schemas.openxmlformats.org/officeDocument/2006/relationships/hyperlink" Target="javascript:gEp.handler.instances.getInstanceDetails('citation:doc-1558-01');" TargetMode="External"/><Relationship Id="rId4770" Type="http://schemas.openxmlformats.org/officeDocument/2006/relationships/hyperlink" Target="javascript:gEp.handler.instances.getInstanceDetails('2010');" TargetMode="External"/><Relationship Id="rId4771" Type="http://schemas.openxmlformats.org/officeDocument/2006/relationships/hyperlink" Target="javascript:gEp.handler.instances.getInstanceDetails('2010');" TargetMode="External"/><Relationship Id="rId4772" Type="http://schemas.openxmlformats.org/officeDocument/2006/relationships/hyperlink" Target="javascript:gEp.handler.instances.getInstanceDetails('doc-x0067');" TargetMode="External"/><Relationship Id="rId4773" Type="http://schemas.openxmlformats.org/officeDocument/2006/relationships/hyperlink" Target="javascript:gEp.handler.concepts.getConceptDetails('internal%20conference%20document');" TargetMode="External"/><Relationship Id="rId4774" Type="http://schemas.openxmlformats.org/officeDocument/2006/relationships/hyperlink" Target="javascript:gEp.handler.concepts.getConceptDetails('academic%20document');" TargetMode="External"/><Relationship Id="rId4775" Type="http://schemas.openxmlformats.org/officeDocument/2006/relationships/hyperlink" Target="javascript:gEp.handler.instances.getInstanceDetails('ACITA%202010');" TargetMode="External"/><Relationship Id="rId4776" Type="http://schemas.openxmlformats.org/officeDocument/2006/relationships/hyperlink" Target="javascript:gEp.handler.instances.getInstanceDetails('doc-x0067-author-1');" TargetMode="External"/><Relationship Id="rId4777" Type="http://schemas.openxmlformats.org/officeDocument/2006/relationships/hyperlink" Target="javascript:gEp.handler.instances.getInstanceDetails('citation:doc-x0067-01');" TargetMode="External"/><Relationship Id="rId4778" Type="http://schemas.openxmlformats.org/officeDocument/2006/relationships/hyperlink" Target="javascript:gEp.handler.instances.getInstanceDetails('Sep-2010');" TargetMode="External"/><Relationship Id="rId4779" Type="http://schemas.openxmlformats.org/officeDocument/2006/relationships/hyperlink" Target="javascript:gEp.handler.instances.getInstanceDetails('2010');" TargetMode="External"/><Relationship Id="rId5130" Type="http://schemas.openxmlformats.org/officeDocument/2006/relationships/hyperlink" Target="javascript:gEp.handler.instances.getInstanceDetails('Sep-2015');" TargetMode="External"/><Relationship Id="rId5131" Type="http://schemas.openxmlformats.org/officeDocument/2006/relationships/hyperlink" Target="javascript:gEp.handler.instances.getInstanceDetails('doc-x0605');" TargetMode="External"/><Relationship Id="rId5132" Type="http://schemas.openxmlformats.org/officeDocument/2006/relationships/hyperlink" Target="javascript:gEp.handler.concepts.getConceptDetails('internal%20conference%20document');" TargetMode="External"/><Relationship Id="rId5133" Type="http://schemas.openxmlformats.org/officeDocument/2006/relationships/hyperlink" Target="javascript:gEp.handler.concepts.getConceptDetails('academic%20document');" TargetMode="External"/><Relationship Id="rId5134" Type="http://schemas.openxmlformats.org/officeDocument/2006/relationships/hyperlink" Target="javascript:gEp.handler.instances.getInstanceDetails('ACITA%202008');" TargetMode="External"/><Relationship Id="rId5135" Type="http://schemas.openxmlformats.org/officeDocument/2006/relationships/hyperlink" Target="javascript:gEp.handler.instances.getInstanceDetails('doc-x0605-author-4');" TargetMode="External"/><Relationship Id="rId5136" Type="http://schemas.openxmlformats.org/officeDocument/2006/relationships/hyperlink" Target="javascript:gEp.handler.instances.getInstanceDetails('doc-x0605-author-3');" TargetMode="External"/><Relationship Id="rId5137" Type="http://schemas.openxmlformats.org/officeDocument/2006/relationships/hyperlink" Target="javascript:gEp.handler.instances.getInstanceDetails('doc-x0605-author-2');" TargetMode="External"/><Relationship Id="rId5138" Type="http://schemas.openxmlformats.org/officeDocument/2006/relationships/hyperlink" Target="javascript:gEp.handler.instances.getInstanceDetails('doc-x0605-author-1');" TargetMode="External"/><Relationship Id="rId5139" Type="http://schemas.openxmlformats.org/officeDocument/2006/relationships/hyperlink" Target="javascript:gEp.handler.instances.getInstanceDetails('Sep-2008');" TargetMode="External"/><Relationship Id="rId3680" Type="http://schemas.openxmlformats.org/officeDocument/2006/relationships/hyperlink" Target="javascript:gEp.handler.instances.getInstanceDetails('citation:doc-2597-01');" TargetMode="External"/><Relationship Id="rId3681" Type="http://schemas.openxmlformats.org/officeDocument/2006/relationships/hyperlink" Target="javascript:gEp.handler.instances.getInstanceDetails('Oct-2013');" TargetMode="External"/><Relationship Id="rId3682" Type="http://schemas.openxmlformats.org/officeDocument/2006/relationships/hyperlink" Target="javascript:gEp.handler.instances.getInstanceDetails('2013');" TargetMode="External"/><Relationship Id="rId3683" Type="http://schemas.openxmlformats.org/officeDocument/2006/relationships/hyperlink" Target="javascript:gEp.handler.instances.getInstanceDetails('doc-2486');" TargetMode="External"/><Relationship Id="rId3684" Type="http://schemas.openxmlformats.org/officeDocument/2006/relationships/hyperlink" Target="javascript:gEp.handler.instances.getInstanceDetails('doc-2745');" TargetMode="External"/><Relationship Id="rId3685" Type="http://schemas.openxmlformats.org/officeDocument/2006/relationships/hyperlink" Target="javascript:gEp.handler.concepts.getConceptDetails('internal%20conference%20document');" TargetMode="External"/><Relationship Id="rId3686" Type="http://schemas.openxmlformats.org/officeDocument/2006/relationships/hyperlink" Target="javascript:gEp.handler.concepts.getConceptDetails('academic%20document');" TargetMode="External"/><Relationship Id="rId3687" Type="http://schemas.openxmlformats.org/officeDocument/2006/relationships/hyperlink" Target="javascript:gEp.handler.concepts.getConceptDetails('assumed%20date%20document');" TargetMode="External"/><Relationship Id="rId3688" Type="http://schemas.openxmlformats.org/officeDocument/2006/relationships/hyperlink" Target="javascript:gEp.handler.instances.getInstanceDetails('BPP13P4');" TargetMode="External"/><Relationship Id="rId3689" Type="http://schemas.openxmlformats.org/officeDocument/2006/relationships/hyperlink" Target="javascript:gEp.handler.instances.getInstanceDetails('Q33');" TargetMode="External"/><Relationship Id="rId980" Type="http://schemas.openxmlformats.org/officeDocument/2006/relationships/hyperlink" Target="javascript:gEp.handler.instances.getInstanceDetails('doc-1483-author-2');" TargetMode="External"/><Relationship Id="rId981" Type="http://schemas.openxmlformats.org/officeDocument/2006/relationships/hyperlink" Target="javascript:gEp.handler.instances.getInstanceDetails('citation:doc-1483-01');" TargetMode="External"/><Relationship Id="rId4040" Type="http://schemas.openxmlformats.org/officeDocument/2006/relationships/hyperlink" Target="javascript:gEp.handler.instances.getInstanceDetails('doc-2792-author-1');" TargetMode="External"/><Relationship Id="rId4041" Type="http://schemas.openxmlformats.org/officeDocument/2006/relationships/hyperlink" Target="javascript:gEp.handler.instances.getInstanceDetails('doc-2792-author-2');" TargetMode="External"/><Relationship Id="rId4042" Type="http://schemas.openxmlformats.org/officeDocument/2006/relationships/hyperlink" Target="javascript:gEp.handler.instances.getInstanceDetails('doc-2792-author-3');" TargetMode="External"/><Relationship Id="rId4043" Type="http://schemas.openxmlformats.org/officeDocument/2006/relationships/hyperlink" Target="javascript:gEp.handler.instances.getInstanceDetails('doc-2792-author-4');" TargetMode="External"/><Relationship Id="rId4044" Type="http://schemas.openxmlformats.org/officeDocument/2006/relationships/hyperlink" Target="javascript:gEp.handler.instances.getInstanceDetails('citation:doc-2792-01');" TargetMode="External"/><Relationship Id="rId4045" Type="http://schemas.openxmlformats.org/officeDocument/2006/relationships/hyperlink" Target="javascript:gEp.handler.instances.getInstanceDetails('Sep-2014');" TargetMode="External"/><Relationship Id="rId4046" Type="http://schemas.openxmlformats.org/officeDocument/2006/relationships/hyperlink" Target="javascript:gEp.handler.instances.getInstanceDetails('2014');" TargetMode="External"/><Relationship Id="rId4047" Type="http://schemas.openxmlformats.org/officeDocument/2006/relationships/hyperlink" Target="javascript:gEp.handler.instances.getInstanceDetails('doc-2794');" TargetMode="External"/><Relationship Id="rId4048" Type="http://schemas.openxmlformats.org/officeDocument/2006/relationships/hyperlink" Target="javascript:gEp.handler.concepts.getConceptDetails('internal%20conference%20document');" TargetMode="External"/><Relationship Id="rId4049" Type="http://schemas.openxmlformats.org/officeDocument/2006/relationships/hyperlink" Target="javascript:gEp.handler.concepts.getConceptDetails('academic%20document');" TargetMode="External"/><Relationship Id="rId982" Type="http://schemas.openxmlformats.org/officeDocument/2006/relationships/hyperlink" Target="javascript:gEp.handler.instances.getInstanceDetails('Sep-2008');" TargetMode="External"/><Relationship Id="rId983" Type="http://schemas.openxmlformats.org/officeDocument/2006/relationships/hyperlink" Target="javascript:gEp.handler.instances.getInstanceDetails('2008');" TargetMode="External"/><Relationship Id="rId984" Type="http://schemas.openxmlformats.org/officeDocument/2006/relationships/hyperlink" Target="javascript:gEp.handler.instances.getInstanceDetails('doc-1215');" TargetMode="External"/><Relationship Id="rId985" Type="http://schemas.openxmlformats.org/officeDocument/2006/relationships/hyperlink" Target="javascript:gEp.handler.instances.getInstanceDetails('doc-1215');" TargetMode="External"/><Relationship Id="rId986" Type="http://schemas.openxmlformats.org/officeDocument/2006/relationships/hyperlink" Target="javascript:gEp.handler.instances.getInstanceDetails('doc-1484a');" TargetMode="External"/><Relationship Id="rId987" Type="http://schemas.openxmlformats.org/officeDocument/2006/relationships/hyperlink" Target="javascript:gEp.handler.concepts.getConceptDetails('internal%20conference%20document');" TargetMode="External"/><Relationship Id="rId988" Type="http://schemas.openxmlformats.org/officeDocument/2006/relationships/hyperlink" Target="javascript:gEp.handler.concepts.getConceptDetails('academic%20document');" TargetMode="External"/><Relationship Id="rId989" Type="http://schemas.openxmlformats.org/officeDocument/2006/relationships/hyperlink" Target="javascript:gEp.handler.concepts.getConceptDetails('assumed%20date%20document');" TargetMode="External"/><Relationship Id="rId2590" Type="http://schemas.openxmlformats.org/officeDocument/2006/relationships/hyperlink" Target="javascript:gEp.handler.instances.getInstanceDetails('doc-2046-author-2');" TargetMode="External"/><Relationship Id="rId2591" Type="http://schemas.openxmlformats.org/officeDocument/2006/relationships/hyperlink" Target="javascript:gEp.handler.instances.getInstanceDetails('doc-2046-author-1');" TargetMode="External"/><Relationship Id="rId2592" Type="http://schemas.openxmlformats.org/officeDocument/2006/relationships/hyperlink" Target="javascript:gEp.handler.instances.getInstanceDetails('citation:doc-2046-01');" TargetMode="External"/><Relationship Id="rId2593" Type="http://schemas.openxmlformats.org/officeDocument/2006/relationships/hyperlink" Target="javascript:gEp.handler.instances.getInstanceDetails('Sep-2012');" TargetMode="External"/><Relationship Id="rId2594" Type="http://schemas.openxmlformats.org/officeDocument/2006/relationships/hyperlink" Target="javascript:gEp.handler.instances.getInstanceDetails('2012');" TargetMode="External"/><Relationship Id="rId2595" Type="http://schemas.openxmlformats.org/officeDocument/2006/relationships/hyperlink" Target="javascript:gEp.handler.instances.getInstanceDetails('doc-2137');" TargetMode="External"/><Relationship Id="rId2596" Type="http://schemas.openxmlformats.org/officeDocument/2006/relationships/hyperlink" Target="javascript:gEp.handler.instances.getInstanceDetails('doc-2046-link-1');" TargetMode="External"/><Relationship Id="rId2597" Type="http://schemas.openxmlformats.org/officeDocument/2006/relationships/hyperlink" Target="javascript:gEp.handler.instances.getInstanceDetails('doc-2046-date');" TargetMode="External"/><Relationship Id="rId2598" Type="http://schemas.openxmlformats.org/officeDocument/2006/relationships/hyperlink" Target="javascript:gEp.handler.instances.getInstanceDetails('doc-2051');" TargetMode="External"/><Relationship Id="rId2599" Type="http://schemas.openxmlformats.org/officeDocument/2006/relationships/hyperlink" Target="javascript:gEp.handler.concepts.getConceptDetails('internal%20conference%20document');" TargetMode="External"/><Relationship Id="rId250" Type="http://schemas.openxmlformats.org/officeDocument/2006/relationships/hyperlink" Target="javascript:gEp.handler.instances.getInstanceDetails('Q13');" TargetMode="External"/><Relationship Id="rId251" Type="http://schemas.openxmlformats.org/officeDocument/2006/relationships/hyperlink" Target="javascript:gEp.handler.instances.getInstanceDetails('ACITA%202009');" TargetMode="External"/><Relationship Id="rId252" Type="http://schemas.openxmlformats.org/officeDocument/2006/relationships/hyperlink" Target="javascript:gEp.handler.instances.getInstanceDetails('doc-1030-author-1');" TargetMode="External"/><Relationship Id="rId253" Type="http://schemas.openxmlformats.org/officeDocument/2006/relationships/hyperlink" Target="javascript:gEp.handler.instances.getInstanceDetails('doc-1030-author-2');" TargetMode="External"/><Relationship Id="rId254" Type="http://schemas.openxmlformats.org/officeDocument/2006/relationships/hyperlink" Target="javascript:gEp.handler.instances.getInstanceDetails('citation:doc-1030-01');" TargetMode="External"/><Relationship Id="rId255" Type="http://schemas.openxmlformats.org/officeDocument/2006/relationships/hyperlink" Target="javascript:gEp.handler.instances.getInstanceDetails('Sep-2009');" TargetMode="External"/><Relationship Id="rId256" Type="http://schemas.openxmlformats.org/officeDocument/2006/relationships/hyperlink" Target="javascript:gEp.handler.instances.getInstanceDetails('2009');" TargetMode="External"/><Relationship Id="rId257" Type="http://schemas.openxmlformats.org/officeDocument/2006/relationships/hyperlink" Target="javascript:gEp.handler.instances.getInstanceDetails('doc-1030-link-1');" TargetMode="External"/><Relationship Id="rId258" Type="http://schemas.openxmlformats.org/officeDocument/2006/relationships/hyperlink" Target="javascript:gEp.handler.instances.getInstanceDetails('doc-1031');" TargetMode="External"/><Relationship Id="rId259" Type="http://schemas.openxmlformats.org/officeDocument/2006/relationships/hyperlink" Target="javascript:gEp.handler.concepts.getConceptDetails('internal%20conference%20document');" TargetMode="External"/><Relationship Id="rId4780" Type="http://schemas.openxmlformats.org/officeDocument/2006/relationships/hyperlink" Target="javascript:gEp.handler.instances.getInstanceDetails('2010');" TargetMode="External"/><Relationship Id="rId4781" Type="http://schemas.openxmlformats.org/officeDocument/2006/relationships/hyperlink" Target="javascript:gEp.handler.instances.getInstanceDetails('doc-x0068');" TargetMode="External"/><Relationship Id="rId4782" Type="http://schemas.openxmlformats.org/officeDocument/2006/relationships/hyperlink" Target="javascript:gEp.handler.concepts.getConceptDetails('internal%20conference%20document');" TargetMode="External"/><Relationship Id="rId4783" Type="http://schemas.openxmlformats.org/officeDocument/2006/relationships/hyperlink" Target="javascript:gEp.handler.concepts.getConceptDetails('academic%20document');" TargetMode="External"/><Relationship Id="rId4784" Type="http://schemas.openxmlformats.org/officeDocument/2006/relationships/hyperlink" Target="javascript:gEp.handler.instances.getInstanceDetails('ACITA%202010');" TargetMode="External"/><Relationship Id="rId4785" Type="http://schemas.openxmlformats.org/officeDocument/2006/relationships/hyperlink" Target="javascript:gEp.handler.instances.getInstanceDetails('doc-x0068-author-1');" TargetMode="External"/><Relationship Id="rId4786" Type="http://schemas.openxmlformats.org/officeDocument/2006/relationships/hyperlink" Target="javascript:gEp.handler.instances.getInstanceDetails('doc-x0068-author-6');" TargetMode="External"/><Relationship Id="rId4787" Type="http://schemas.openxmlformats.org/officeDocument/2006/relationships/hyperlink" Target="javascript:gEp.handler.instances.getInstanceDetails('doc-x0068-author-3');" TargetMode="External"/><Relationship Id="rId4788" Type="http://schemas.openxmlformats.org/officeDocument/2006/relationships/hyperlink" Target="javascript:gEp.handler.instances.getInstanceDetails('doc-x0068-author-2');" TargetMode="External"/><Relationship Id="rId4789" Type="http://schemas.openxmlformats.org/officeDocument/2006/relationships/hyperlink" Target="javascript:gEp.handler.instances.getInstanceDetails('doc-x0068-author-5');" TargetMode="External"/><Relationship Id="rId5140" Type="http://schemas.openxmlformats.org/officeDocument/2006/relationships/hyperlink" Target="javascript:gEp.handler.instances.getInstanceDetails('2008');" TargetMode="External"/><Relationship Id="rId5141" Type="http://schemas.openxmlformats.org/officeDocument/2006/relationships/hyperlink" Target="javascript:gEp.handler.instances.getInstanceDetails('Sep-2008');" TargetMode="External"/><Relationship Id="rId5142" Type="http://schemas.openxmlformats.org/officeDocument/2006/relationships/hyperlink" Target="javascript:gEp.handler.instances.getInstanceDetails('doc-x0613');" TargetMode="External"/><Relationship Id="rId5143" Type="http://schemas.openxmlformats.org/officeDocument/2006/relationships/hyperlink" Target="javascript:gEp.handler.concepts.getConceptDetails('internal%20conference%20document');" TargetMode="External"/><Relationship Id="rId5144" Type="http://schemas.openxmlformats.org/officeDocument/2006/relationships/hyperlink" Target="javascript:gEp.handler.concepts.getConceptDetails('academic%20document');" TargetMode="External"/><Relationship Id="rId5145" Type="http://schemas.openxmlformats.org/officeDocument/2006/relationships/hyperlink" Target="javascript:gEp.handler.instances.getInstanceDetails('ACITA%202010');" TargetMode="External"/><Relationship Id="rId5146" Type="http://schemas.openxmlformats.org/officeDocument/2006/relationships/hyperlink" Target="javascript:gEp.handler.instances.getInstanceDetails('doc-x0613-author-1');" TargetMode="External"/><Relationship Id="rId5147" Type="http://schemas.openxmlformats.org/officeDocument/2006/relationships/hyperlink" Target="javascript:gEp.handler.instances.getInstanceDetails('doc-x0613-author-2');" TargetMode="External"/><Relationship Id="rId5148" Type="http://schemas.openxmlformats.org/officeDocument/2006/relationships/hyperlink" Target="javascript:gEp.handler.instances.getInstanceDetails('Sep-2010');" TargetMode="External"/><Relationship Id="rId5149" Type="http://schemas.openxmlformats.org/officeDocument/2006/relationships/hyperlink" Target="javascript:gEp.handler.instances.getInstanceDetails('2010');" TargetMode="External"/><Relationship Id="rId3690" Type="http://schemas.openxmlformats.org/officeDocument/2006/relationships/hyperlink" Target="javascript:gEp.handler.instances.getInstanceDetails('AFM%202014');" TargetMode="External"/><Relationship Id="rId3691" Type="http://schemas.openxmlformats.org/officeDocument/2006/relationships/hyperlink" Target="javascript:gEp.handler.instances.getInstanceDetails('doc-2745-author-1');" TargetMode="External"/><Relationship Id="rId3692" Type="http://schemas.openxmlformats.org/officeDocument/2006/relationships/hyperlink" Target="javascript:gEp.handler.instances.getInstanceDetails('doc-2745-author-3');" TargetMode="External"/><Relationship Id="rId3693" Type="http://schemas.openxmlformats.org/officeDocument/2006/relationships/hyperlink" Target="javascript:gEp.handler.instances.getInstanceDetails('doc-2745-author-2');" TargetMode="External"/><Relationship Id="rId3694" Type="http://schemas.openxmlformats.org/officeDocument/2006/relationships/hyperlink" Target="javascript:gEp.handler.instances.getInstanceDetails('citation:doc-2745-01');" TargetMode="External"/><Relationship Id="rId3695" Type="http://schemas.openxmlformats.org/officeDocument/2006/relationships/hyperlink" Target="javascript:gEp.handler.instances.getInstanceDetails('Sep-2014');" TargetMode="External"/><Relationship Id="rId3696" Type="http://schemas.openxmlformats.org/officeDocument/2006/relationships/hyperlink" Target="javascript:gEp.handler.instances.getInstanceDetails('2014');" TargetMode="External"/><Relationship Id="rId3697" Type="http://schemas.openxmlformats.org/officeDocument/2006/relationships/hyperlink" Target="javascript:gEp.handler.instances.getInstanceDetails('doc-2746');" TargetMode="External"/><Relationship Id="rId3698" Type="http://schemas.openxmlformats.org/officeDocument/2006/relationships/hyperlink" Target="javascript:gEp.handler.concepts.getConceptDetails('internal%20conference%20document');" TargetMode="External"/><Relationship Id="rId3699" Type="http://schemas.openxmlformats.org/officeDocument/2006/relationships/hyperlink" Target="javascript:gEp.handler.concepts.getConceptDetails('academic%20document');" TargetMode="External"/><Relationship Id="rId990" Type="http://schemas.openxmlformats.org/officeDocument/2006/relationships/hyperlink" Target="javascript:gEp.handler.instances.getInstanceDetails('Q10');" TargetMode="External"/><Relationship Id="rId991" Type="http://schemas.openxmlformats.org/officeDocument/2006/relationships/hyperlink" Target="javascript:gEp.handler.instances.getInstanceDetails('ACITA%202008');" TargetMode="External"/><Relationship Id="rId4050" Type="http://schemas.openxmlformats.org/officeDocument/2006/relationships/hyperlink" Target="javascript:gEp.handler.concepts.getConceptDetails('assumed%20date%20document');" TargetMode="External"/><Relationship Id="rId4051" Type="http://schemas.openxmlformats.org/officeDocument/2006/relationships/hyperlink" Target="javascript:gEp.handler.instances.getInstanceDetails('BPP13P6');" TargetMode="External"/><Relationship Id="rId4052" Type="http://schemas.openxmlformats.org/officeDocument/2006/relationships/hyperlink" Target="javascript:gEp.handler.instances.getInstanceDetails('Q33');" TargetMode="External"/><Relationship Id="rId4053" Type="http://schemas.openxmlformats.org/officeDocument/2006/relationships/hyperlink" Target="javascript:gEp.handler.instances.getInstanceDetails('AFM%202014');" TargetMode="External"/><Relationship Id="rId4054" Type="http://schemas.openxmlformats.org/officeDocument/2006/relationships/hyperlink" Target="javascript:gEp.handler.instances.getInstanceDetails('doc-2794-author-3');" TargetMode="External"/><Relationship Id="rId4055" Type="http://schemas.openxmlformats.org/officeDocument/2006/relationships/hyperlink" Target="javascript:gEp.handler.instances.getInstanceDetails('doc-2794-author-2');" TargetMode="External"/><Relationship Id="rId4056" Type="http://schemas.openxmlformats.org/officeDocument/2006/relationships/hyperlink" Target="javascript:gEp.handler.instances.getInstanceDetails('doc-2794-author-1');" TargetMode="External"/><Relationship Id="rId4057" Type="http://schemas.openxmlformats.org/officeDocument/2006/relationships/hyperlink" Target="javascript:gEp.handler.instances.getInstanceDetails('citation:doc-2794-01');" TargetMode="External"/><Relationship Id="rId4058" Type="http://schemas.openxmlformats.org/officeDocument/2006/relationships/hyperlink" Target="javascript:gEp.handler.instances.getInstanceDetails('Sep-2014');" TargetMode="External"/><Relationship Id="rId4059" Type="http://schemas.openxmlformats.org/officeDocument/2006/relationships/hyperlink" Target="javascript:gEp.handler.instances.getInstanceDetails('2014');" TargetMode="External"/><Relationship Id="rId992" Type="http://schemas.openxmlformats.org/officeDocument/2006/relationships/hyperlink" Target="javascript:gEp.handler.instances.getInstanceDetails('doc-1484a-author-3');" TargetMode="External"/><Relationship Id="rId993" Type="http://schemas.openxmlformats.org/officeDocument/2006/relationships/hyperlink" Target="javascript:gEp.handler.instances.getInstanceDetails('doc-1484a-author-2');" TargetMode="External"/><Relationship Id="rId994" Type="http://schemas.openxmlformats.org/officeDocument/2006/relationships/hyperlink" Target="javascript:gEp.handler.instances.getInstanceDetails('doc-1484a-author-1');" TargetMode="External"/><Relationship Id="rId995" Type="http://schemas.openxmlformats.org/officeDocument/2006/relationships/hyperlink" Target="javascript:gEp.handler.instances.getInstanceDetails('citation:doc-1484a-01');" TargetMode="External"/><Relationship Id="rId996" Type="http://schemas.openxmlformats.org/officeDocument/2006/relationships/hyperlink" Target="javascript:gEp.handler.instances.getInstanceDetails('Sep-2008');" TargetMode="External"/><Relationship Id="rId997" Type="http://schemas.openxmlformats.org/officeDocument/2006/relationships/hyperlink" Target="javascript:gEp.handler.instances.getInstanceDetails('2008');" TargetMode="External"/><Relationship Id="rId998" Type="http://schemas.openxmlformats.org/officeDocument/2006/relationships/hyperlink" Target="javascript:gEp.handler.instances.getInstanceDetails('doc-1139');" TargetMode="External"/><Relationship Id="rId999" Type="http://schemas.openxmlformats.org/officeDocument/2006/relationships/hyperlink" Target="javascript:gEp.handler.instances.getInstanceDetails('doc-1485a');" TargetMode="External"/><Relationship Id="rId260" Type="http://schemas.openxmlformats.org/officeDocument/2006/relationships/hyperlink" Target="javascript:gEp.handler.concepts.getConceptDetails('academic%20document');" TargetMode="External"/><Relationship Id="rId261" Type="http://schemas.openxmlformats.org/officeDocument/2006/relationships/hyperlink" Target="javascript:gEp.handler.concepts.getConceptDetails('assumed%20date%20document');" TargetMode="External"/><Relationship Id="rId262" Type="http://schemas.openxmlformats.org/officeDocument/2006/relationships/hyperlink" Target="javascript:gEp.handler.instances.getInstanceDetails('BPP09P6');" TargetMode="External"/><Relationship Id="rId263" Type="http://schemas.openxmlformats.org/officeDocument/2006/relationships/hyperlink" Target="javascript:gEp.handler.instances.getInstanceDetails('Q13');" TargetMode="External"/><Relationship Id="rId264" Type="http://schemas.openxmlformats.org/officeDocument/2006/relationships/hyperlink" Target="javascript:gEp.handler.instances.getInstanceDetails('ACITA%202009');" TargetMode="External"/><Relationship Id="rId265" Type="http://schemas.openxmlformats.org/officeDocument/2006/relationships/hyperlink" Target="javascript:gEp.handler.instances.getInstanceDetails('doc-1031-author-3');" TargetMode="External"/><Relationship Id="rId266" Type="http://schemas.openxmlformats.org/officeDocument/2006/relationships/hyperlink" Target="javascript:gEp.handler.instances.getInstanceDetails('doc-1031-author-1');" TargetMode="External"/><Relationship Id="rId267" Type="http://schemas.openxmlformats.org/officeDocument/2006/relationships/hyperlink" Target="javascript:gEp.handler.instances.getInstanceDetails('doc-1031-author-2');" TargetMode="External"/><Relationship Id="rId268" Type="http://schemas.openxmlformats.org/officeDocument/2006/relationships/hyperlink" Target="javascript:gEp.handler.instances.getInstanceDetails('citation:doc-1031-01');" TargetMode="External"/><Relationship Id="rId269" Type="http://schemas.openxmlformats.org/officeDocument/2006/relationships/hyperlink" Target="javascript:gEp.handler.instances.getInstanceDetails('Sep-2009');" TargetMode="External"/><Relationship Id="rId4790" Type="http://schemas.openxmlformats.org/officeDocument/2006/relationships/hyperlink" Target="javascript:gEp.handler.instances.getInstanceDetails('doc-x0068-author-4');" TargetMode="External"/><Relationship Id="rId4791" Type="http://schemas.openxmlformats.org/officeDocument/2006/relationships/hyperlink" Target="javascript:gEp.handler.instances.getInstanceDetails('citation:doc-x0068-01');" TargetMode="External"/><Relationship Id="rId4792" Type="http://schemas.openxmlformats.org/officeDocument/2006/relationships/hyperlink" Target="javascript:gEp.handler.instances.getInstanceDetails('Sep-2010');" TargetMode="External"/><Relationship Id="rId4793" Type="http://schemas.openxmlformats.org/officeDocument/2006/relationships/hyperlink" Target="javascript:gEp.handler.instances.getInstanceDetails('2010');" TargetMode="External"/><Relationship Id="rId4794" Type="http://schemas.openxmlformats.org/officeDocument/2006/relationships/hyperlink" Target="javascript:gEp.handler.instances.getInstanceDetails('2010');" TargetMode="External"/><Relationship Id="rId4795" Type="http://schemas.openxmlformats.org/officeDocument/2006/relationships/hyperlink" Target="javascript:gEp.handler.instances.getInstanceDetails('doc-x0069');" TargetMode="External"/><Relationship Id="rId4796" Type="http://schemas.openxmlformats.org/officeDocument/2006/relationships/hyperlink" Target="javascript:gEp.handler.concepts.getConceptDetails('internal%20conference%20document');" TargetMode="External"/><Relationship Id="rId4797" Type="http://schemas.openxmlformats.org/officeDocument/2006/relationships/hyperlink" Target="javascript:gEp.handler.concepts.getConceptDetails('academic%20document');" TargetMode="External"/><Relationship Id="rId4798" Type="http://schemas.openxmlformats.org/officeDocument/2006/relationships/hyperlink" Target="javascript:gEp.handler.instances.getInstanceDetails('ACITA%202010');" TargetMode="External"/><Relationship Id="rId4799" Type="http://schemas.openxmlformats.org/officeDocument/2006/relationships/hyperlink" Target="javascript:gEp.handler.instances.getInstanceDetails('doc-x0069-author-5');" TargetMode="External"/><Relationship Id="rId5150" Type="http://schemas.openxmlformats.org/officeDocument/2006/relationships/hyperlink" Target="javascript:gEp.handler.instances.getInstanceDetails('Sep-2010');" TargetMode="External"/><Relationship Id="rId5151" Type="http://schemas.openxmlformats.org/officeDocument/2006/relationships/hyperlink" Target="javascript:gEp.handler.instances.getInstanceDetails('doc-x0626');" TargetMode="External"/><Relationship Id="rId5152" Type="http://schemas.openxmlformats.org/officeDocument/2006/relationships/hyperlink" Target="javascript:gEp.handler.concepts.getConceptDetails('internal%20conference%20document');" TargetMode="External"/><Relationship Id="rId5153" Type="http://schemas.openxmlformats.org/officeDocument/2006/relationships/hyperlink" Target="javascript:gEp.handler.concepts.getConceptDetails('academic%20document');" TargetMode="External"/><Relationship Id="rId5154" Type="http://schemas.openxmlformats.org/officeDocument/2006/relationships/hyperlink" Target="javascript:gEp.handler.instances.getInstanceDetails('ACITA%202008');" TargetMode="External"/><Relationship Id="rId5155" Type="http://schemas.openxmlformats.org/officeDocument/2006/relationships/hyperlink" Target="javascript:gEp.handler.instances.getInstanceDetails('doc-x0626-author-1');" TargetMode="External"/><Relationship Id="rId5156" Type="http://schemas.openxmlformats.org/officeDocument/2006/relationships/hyperlink" Target="javascript:gEp.handler.instances.getInstanceDetails('doc-x0626-author-3');" TargetMode="External"/><Relationship Id="rId5157" Type="http://schemas.openxmlformats.org/officeDocument/2006/relationships/hyperlink" Target="javascript:gEp.handler.instances.getInstanceDetails('doc-x0626-author-2');" TargetMode="External"/><Relationship Id="rId5158" Type="http://schemas.openxmlformats.org/officeDocument/2006/relationships/hyperlink" Target="javascript:gEp.handler.instances.getInstanceDetails('Sep-2008');" TargetMode="External"/><Relationship Id="rId5159" Type="http://schemas.openxmlformats.org/officeDocument/2006/relationships/hyperlink" Target="javascript:gEp.handler.instances.getInstanceDetails('2008');" TargetMode="External"/><Relationship Id="rId4060" Type="http://schemas.openxmlformats.org/officeDocument/2006/relationships/hyperlink" Target="javascript:gEp.handler.instances.getInstanceDetails('doc-2796');" TargetMode="External"/><Relationship Id="rId4061" Type="http://schemas.openxmlformats.org/officeDocument/2006/relationships/hyperlink" Target="javascript:gEp.handler.concepts.getConceptDetails('internal%20conference%20document');" TargetMode="External"/><Relationship Id="rId4062" Type="http://schemas.openxmlformats.org/officeDocument/2006/relationships/hyperlink" Target="javascript:gEp.handler.concepts.getConceptDetails('academic%20document');" TargetMode="External"/><Relationship Id="rId4063" Type="http://schemas.openxmlformats.org/officeDocument/2006/relationships/hyperlink" Target="javascript:gEp.handler.concepts.getConceptDetails('assumed%20date%20document');" TargetMode="External"/><Relationship Id="rId4064" Type="http://schemas.openxmlformats.org/officeDocument/2006/relationships/hyperlink" Target="javascript:gEp.handler.instances.getInstanceDetails('BPP13P5');" TargetMode="External"/><Relationship Id="rId4065" Type="http://schemas.openxmlformats.org/officeDocument/2006/relationships/hyperlink" Target="javascript:gEp.handler.instances.getInstanceDetails('Q33');" TargetMode="External"/><Relationship Id="rId4066" Type="http://schemas.openxmlformats.org/officeDocument/2006/relationships/hyperlink" Target="javascript:gEp.handler.instances.getInstanceDetails('AFM%202014');" TargetMode="External"/><Relationship Id="rId4067" Type="http://schemas.openxmlformats.org/officeDocument/2006/relationships/hyperlink" Target="javascript:gEp.handler.instances.getInstanceDetails('doc-2796-author-2');" TargetMode="External"/><Relationship Id="rId4068" Type="http://schemas.openxmlformats.org/officeDocument/2006/relationships/hyperlink" Target="javascript:gEp.handler.instances.getInstanceDetails('doc-2796-author-3');" TargetMode="External"/><Relationship Id="rId4069" Type="http://schemas.openxmlformats.org/officeDocument/2006/relationships/hyperlink" Target="javascript:gEp.handler.instances.getInstanceDetails('doc-2796-author-1');" TargetMode="External"/><Relationship Id="rId270" Type="http://schemas.openxmlformats.org/officeDocument/2006/relationships/hyperlink" Target="javascript:gEp.handler.instances.getInstanceDetails('2009');" TargetMode="External"/><Relationship Id="rId271" Type="http://schemas.openxmlformats.org/officeDocument/2006/relationships/hyperlink" Target="javascript:gEp.handler.instances.getInstanceDetails('doc-1031-link-1');" TargetMode="External"/><Relationship Id="rId272" Type="http://schemas.openxmlformats.org/officeDocument/2006/relationships/hyperlink" Target="javascript:gEp.handler.instances.getInstanceDetails('doc-1032');" TargetMode="External"/><Relationship Id="rId273" Type="http://schemas.openxmlformats.org/officeDocument/2006/relationships/hyperlink" Target="javascript:gEp.handler.concepts.getConceptDetails('internal%20conference%20document');" TargetMode="External"/><Relationship Id="rId274" Type="http://schemas.openxmlformats.org/officeDocument/2006/relationships/hyperlink" Target="javascript:gEp.handler.concepts.getConceptDetails('academic%20document');" TargetMode="External"/><Relationship Id="rId275" Type="http://schemas.openxmlformats.org/officeDocument/2006/relationships/hyperlink" Target="javascript:gEp.handler.concepts.getConceptDetails('assumed%20date%20document');" TargetMode="External"/><Relationship Id="rId276" Type="http://schemas.openxmlformats.org/officeDocument/2006/relationships/hyperlink" Target="javascript:gEp.handler.concepts.getConceptDetails('document');" TargetMode="External"/><Relationship Id="rId277" Type="http://schemas.openxmlformats.org/officeDocument/2006/relationships/hyperlink" Target="javascript:gEp.handler.instances.getInstanceDetails('BPP09P6');" TargetMode="External"/><Relationship Id="rId278" Type="http://schemas.openxmlformats.org/officeDocument/2006/relationships/hyperlink" Target="javascript:gEp.handler.instances.getInstanceDetails('Q13');" TargetMode="External"/><Relationship Id="rId279" Type="http://schemas.openxmlformats.org/officeDocument/2006/relationships/hyperlink" Target="javascript:gEp.handler.instances.getInstanceDetails('ACITA%202009');" TargetMode="External"/><Relationship Id="rId5160" Type="http://schemas.openxmlformats.org/officeDocument/2006/relationships/hyperlink" Target="javascript:gEp.handler.instances.getInstanceDetails('Sep-2008');" TargetMode="External"/><Relationship Id="rId5161" Type="http://schemas.openxmlformats.org/officeDocument/2006/relationships/hyperlink" Target="javascript:gEp.handler.instances.getInstanceDetails('doc-x0638');" TargetMode="External"/><Relationship Id="rId5162" Type="http://schemas.openxmlformats.org/officeDocument/2006/relationships/hyperlink" Target="javascript:gEp.handler.concepts.getConceptDetails('internal%20conference%20document');" TargetMode="External"/><Relationship Id="rId5163" Type="http://schemas.openxmlformats.org/officeDocument/2006/relationships/hyperlink" Target="javascript:gEp.handler.concepts.getConceptDetails('academic%20document');" TargetMode="External"/><Relationship Id="rId5164" Type="http://schemas.openxmlformats.org/officeDocument/2006/relationships/hyperlink" Target="javascript:gEp.handler.instances.getInstanceDetails('ACITA%202008');" TargetMode="External"/><Relationship Id="rId5165" Type="http://schemas.openxmlformats.org/officeDocument/2006/relationships/hyperlink" Target="javascript:gEp.handler.instances.getInstanceDetails('doc-x0638-author-2');" TargetMode="External"/><Relationship Id="rId5166" Type="http://schemas.openxmlformats.org/officeDocument/2006/relationships/hyperlink" Target="javascript:gEp.handler.instances.getInstanceDetails('doc-x0638-author-1');" TargetMode="External"/><Relationship Id="rId5167" Type="http://schemas.openxmlformats.org/officeDocument/2006/relationships/hyperlink" Target="javascript:gEp.handler.instances.getInstanceDetails('Sep-2008');" TargetMode="External"/><Relationship Id="rId5168" Type="http://schemas.openxmlformats.org/officeDocument/2006/relationships/hyperlink" Target="javascript:gEp.handler.instances.getInstanceDetails('2008');" TargetMode="External"/><Relationship Id="rId5169" Type="http://schemas.openxmlformats.org/officeDocument/2006/relationships/hyperlink" Target="javascript:gEp.handler.instances.getInstanceDetails('Sep-2008');" TargetMode="External"/><Relationship Id="rId4070" Type="http://schemas.openxmlformats.org/officeDocument/2006/relationships/hyperlink" Target="javascript:gEp.handler.instances.getInstanceDetails('citation:doc-2796-01');" TargetMode="External"/><Relationship Id="rId4071" Type="http://schemas.openxmlformats.org/officeDocument/2006/relationships/hyperlink" Target="javascript:gEp.handler.instances.getInstanceDetails('Sep-2014');" TargetMode="External"/><Relationship Id="rId4072" Type="http://schemas.openxmlformats.org/officeDocument/2006/relationships/hyperlink" Target="javascript:gEp.handler.instances.getInstanceDetails('2014');" TargetMode="External"/><Relationship Id="rId4073" Type="http://schemas.openxmlformats.org/officeDocument/2006/relationships/hyperlink" Target="javascript:gEp.handler.instances.getInstanceDetails('doc-2798');" TargetMode="External"/><Relationship Id="rId4074" Type="http://schemas.openxmlformats.org/officeDocument/2006/relationships/hyperlink" Target="javascript:gEp.handler.concepts.getConceptDetails('internal%20conference%20document');" TargetMode="External"/><Relationship Id="rId4075" Type="http://schemas.openxmlformats.org/officeDocument/2006/relationships/hyperlink" Target="javascript:gEp.handler.concepts.getConceptDetails('academic%20document');" TargetMode="External"/><Relationship Id="rId4076" Type="http://schemas.openxmlformats.org/officeDocument/2006/relationships/hyperlink" Target="javascript:gEp.handler.concepts.getConceptDetails('assumed%20date%20document');" TargetMode="External"/><Relationship Id="rId4077" Type="http://schemas.openxmlformats.org/officeDocument/2006/relationships/hyperlink" Target="javascript:gEp.handler.instances.getInstanceDetails('BPP13P5');" TargetMode="External"/><Relationship Id="rId4078" Type="http://schemas.openxmlformats.org/officeDocument/2006/relationships/hyperlink" Target="javascript:gEp.handler.instances.getInstanceDetails('Q33');" TargetMode="External"/><Relationship Id="rId4079" Type="http://schemas.openxmlformats.org/officeDocument/2006/relationships/hyperlink" Target="javascript:gEp.handler.instances.getInstanceDetails('AFM%202014');" TargetMode="External"/><Relationship Id="rId280" Type="http://schemas.openxmlformats.org/officeDocument/2006/relationships/hyperlink" Target="javascript:gEp.handler.instances.getInstanceDetails('doc-1032-author-1');" TargetMode="External"/><Relationship Id="rId281" Type="http://schemas.openxmlformats.org/officeDocument/2006/relationships/hyperlink" Target="javascript:gEp.handler.instances.getInstanceDetails('doc-1032-author-3');" TargetMode="External"/><Relationship Id="rId282" Type="http://schemas.openxmlformats.org/officeDocument/2006/relationships/hyperlink" Target="javascript:gEp.handler.instances.getInstanceDetails('doc-1032-author-2');" TargetMode="External"/><Relationship Id="rId283" Type="http://schemas.openxmlformats.org/officeDocument/2006/relationships/hyperlink" Target="javascript:gEp.handler.instances.getInstanceDetails('citation:doc-1032-01');" TargetMode="External"/><Relationship Id="rId284" Type="http://schemas.openxmlformats.org/officeDocument/2006/relationships/hyperlink" Target="javascript:gEp.handler.instances.getInstanceDetails('Sep-2009');" TargetMode="External"/><Relationship Id="rId285" Type="http://schemas.openxmlformats.org/officeDocument/2006/relationships/hyperlink" Target="javascript:gEp.handler.instances.getInstanceDetails('2009');" TargetMode="External"/><Relationship Id="rId286" Type="http://schemas.openxmlformats.org/officeDocument/2006/relationships/hyperlink" Target="javascript:gEp.handler.instances.getInstanceDetails('doc-1033');" TargetMode="External"/><Relationship Id="rId287" Type="http://schemas.openxmlformats.org/officeDocument/2006/relationships/hyperlink" Target="javascript:gEp.handler.instances.getInstanceDetails('doc-1032-link-1');" TargetMode="External"/><Relationship Id="rId288" Type="http://schemas.openxmlformats.org/officeDocument/2006/relationships/hyperlink" Target="javascript:gEp.handler.instances.getInstanceDetails('doc-1033');" TargetMode="External"/><Relationship Id="rId289" Type="http://schemas.openxmlformats.org/officeDocument/2006/relationships/hyperlink" Target="javascript:gEp.handler.concepts.getConceptDetails('internal%20conference%20document');" TargetMode="External"/><Relationship Id="rId5170" Type="http://schemas.openxmlformats.org/officeDocument/2006/relationships/hyperlink" Target="javascript:gEp.handler.instances.getInstanceDetails('doc-x0640');" TargetMode="External"/><Relationship Id="rId5171" Type="http://schemas.openxmlformats.org/officeDocument/2006/relationships/hyperlink" Target="javascript:gEp.handler.concepts.getConceptDetails('internal%20conference%20document');" TargetMode="External"/><Relationship Id="rId5172" Type="http://schemas.openxmlformats.org/officeDocument/2006/relationships/hyperlink" Target="javascript:gEp.handler.concepts.getConceptDetails('academic%20document');" TargetMode="External"/><Relationship Id="rId5173" Type="http://schemas.openxmlformats.org/officeDocument/2006/relationships/hyperlink" Target="javascript:gEp.handler.instances.getInstanceDetails('AFM%202013');" TargetMode="External"/><Relationship Id="rId5174" Type="http://schemas.openxmlformats.org/officeDocument/2006/relationships/hyperlink" Target="javascript:gEp.handler.instances.getInstanceDetails('doc-x0640-author-4');" TargetMode="External"/><Relationship Id="rId5175" Type="http://schemas.openxmlformats.org/officeDocument/2006/relationships/hyperlink" Target="javascript:gEp.handler.instances.getInstanceDetails('doc-x0640-author-5');" TargetMode="External"/><Relationship Id="rId5176" Type="http://schemas.openxmlformats.org/officeDocument/2006/relationships/hyperlink" Target="javascript:gEp.handler.instances.getInstanceDetails('doc-x0640-author-2');" TargetMode="External"/><Relationship Id="rId5177" Type="http://schemas.openxmlformats.org/officeDocument/2006/relationships/hyperlink" Target="javascript:gEp.handler.instances.getInstanceDetails('doc-x0640-author-3');" TargetMode="External"/><Relationship Id="rId5178" Type="http://schemas.openxmlformats.org/officeDocument/2006/relationships/hyperlink" Target="javascript:gEp.handler.instances.getInstanceDetails('doc-x0640-author-6');" TargetMode="External"/><Relationship Id="rId5179" Type="http://schemas.openxmlformats.org/officeDocument/2006/relationships/hyperlink" Target="javascript:gEp.handler.instances.getInstanceDetails('doc-x0640-author-1');" TargetMode="External"/><Relationship Id="rId4080" Type="http://schemas.openxmlformats.org/officeDocument/2006/relationships/hyperlink" Target="javascript:gEp.handler.instances.getInstanceDetails('doc-2798-author-1');" TargetMode="External"/><Relationship Id="rId4081" Type="http://schemas.openxmlformats.org/officeDocument/2006/relationships/hyperlink" Target="javascript:gEp.handler.instances.getInstanceDetails('doc-2798-author-3');" TargetMode="External"/><Relationship Id="rId4082" Type="http://schemas.openxmlformats.org/officeDocument/2006/relationships/hyperlink" Target="javascript:gEp.handler.instances.getInstanceDetails('doc-2798-author-2');" TargetMode="External"/><Relationship Id="rId4083" Type="http://schemas.openxmlformats.org/officeDocument/2006/relationships/hyperlink" Target="javascript:gEp.handler.instances.getInstanceDetails('doc-2798-author-5');" TargetMode="External"/><Relationship Id="rId4084" Type="http://schemas.openxmlformats.org/officeDocument/2006/relationships/hyperlink" Target="javascript:gEp.handler.instances.getInstanceDetails('doc-2798-author-4');" TargetMode="External"/><Relationship Id="rId4085" Type="http://schemas.openxmlformats.org/officeDocument/2006/relationships/hyperlink" Target="javascript:gEp.handler.instances.getInstanceDetails('doc-2798-author-7');" TargetMode="External"/><Relationship Id="rId4086" Type="http://schemas.openxmlformats.org/officeDocument/2006/relationships/hyperlink" Target="javascript:gEp.handler.instances.getInstanceDetails('doc-2798-author-6');" TargetMode="External"/><Relationship Id="rId4087" Type="http://schemas.openxmlformats.org/officeDocument/2006/relationships/hyperlink" Target="javascript:gEp.handler.instances.getInstanceDetails('doc-2798-author-8');" TargetMode="External"/><Relationship Id="rId4088" Type="http://schemas.openxmlformats.org/officeDocument/2006/relationships/hyperlink" Target="javascript:gEp.handler.instances.getInstanceDetails('citation:doc-2798-01');" TargetMode="External"/><Relationship Id="rId4089" Type="http://schemas.openxmlformats.org/officeDocument/2006/relationships/hyperlink" Target="javascript:gEp.handler.instances.getInstanceDetails('Sep-2014');" TargetMode="External"/><Relationship Id="rId290" Type="http://schemas.openxmlformats.org/officeDocument/2006/relationships/hyperlink" Target="javascript:gEp.handler.concepts.getConceptDetails('academic%20document');" TargetMode="External"/><Relationship Id="rId291" Type="http://schemas.openxmlformats.org/officeDocument/2006/relationships/hyperlink" Target="javascript:gEp.handler.concepts.getConceptDetails('assumed%20date%20document');" TargetMode="External"/><Relationship Id="rId292" Type="http://schemas.openxmlformats.org/officeDocument/2006/relationships/hyperlink" Target="javascript:gEp.handler.concepts.getConceptDetails('document');" TargetMode="External"/><Relationship Id="rId293" Type="http://schemas.openxmlformats.org/officeDocument/2006/relationships/hyperlink" Target="javascript:gEp.handler.instances.getInstanceDetails('BPP09P6');" TargetMode="External"/><Relationship Id="rId294" Type="http://schemas.openxmlformats.org/officeDocument/2006/relationships/hyperlink" Target="javascript:gEp.handler.instances.getInstanceDetails('Q13');" TargetMode="External"/><Relationship Id="rId295" Type="http://schemas.openxmlformats.org/officeDocument/2006/relationships/hyperlink" Target="javascript:gEp.handler.instances.getInstanceDetails('ACITA%202009');" TargetMode="External"/><Relationship Id="rId296" Type="http://schemas.openxmlformats.org/officeDocument/2006/relationships/hyperlink" Target="javascript:gEp.handler.instances.getInstanceDetails('doc-1033-author-3');" TargetMode="External"/><Relationship Id="rId297" Type="http://schemas.openxmlformats.org/officeDocument/2006/relationships/hyperlink" Target="javascript:gEp.handler.instances.getInstanceDetails('doc-1033-author-2');" TargetMode="External"/><Relationship Id="rId298" Type="http://schemas.openxmlformats.org/officeDocument/2006/relationships/hyperlink" Target="javascript:gEp.handler.instances.getInstanceDetails('doc-1033-author-1');" TargetMode="External"/><Relationship Id="rId299" Type="http://schemas.openxmlformats.org/officeDocument/2006/relationships/hyperlink" Target="javascript:gEp.handler.instances.getInstanceDetails('citation:doc-1033-01');" TargetMode="External"/><Relationship Id="rId5180" Type="http://schemas.openxmlformats.org/officeDocument/2006/relationships/hyperlink" Target="javascript:gEp.handler.instances.getInstanceDetails('Oct-2013');" TargetMode="External"/><Relationship Id="rId5181" Type="http://schemas.openxmlformats.org/officeDocument/2006/relationships/hyperlink" Target="javascript:gEp.handler.instances.getInstanceDetails('2013');" TargetMode="External"/><Relationship Id="rId5182" Type="http://schemas.openxmlformats.org/officeDocument/2006/relationships/hyperlink" Target="javascript:gEp.handler.instances.getInstanceDetails('Sep-2013');" TargetMode="External"/><Relationship Id="rId5183" Type="http://schemas.openxmlformats.org/officeDocument/2006/relationships/hyperlink" Target="javascript:gEp.handler.instances.getInstanceDetails('doc-x0718');" TargetMode="External"/><Relationship Id="rId5184" Type="http://schemas.openxmlformats.org/officeDocument/2006/relationships/hyperlink" Target="javascript:gEp.handler.concepts.getConceptDetails('internal%20conference%20document');" TargetMode="External"/><Relationship Id="rId5185" Type="http://schemas.openxmlformats.org/officeDocument/2006/relationships/hyperlink" Target="javascript:gEp.handler.concepts.getConceptDetails('academic%20document');" TargetMode="External"/><Relationship Id="rId5186" Type="http://schemas.openxmlformats.org/officeDocument/2006/relationships/hyperlink" Target="javascript:gEp.handler.instances.getInstanceDetails('ACITA%202011');" TargetMode="External"/><Relationship Id="rId5187" Type="http://schemas.openxmlformats.org/officeDocument/2006/relationships/hyperlink" Target="javascript:gEp.handler.instances.getInstanceDetails('doc-x0718-author-1');" TargetMode="External"/><Relationship Id="rId5188" Type="http://schemas.openxmlformats.org/officeDocument/2006/relationships/hyperlink" Target="javascript:gEp.handler.instances.getInstanceDetails('doc-x0718-author-3');" TargetMode="External"/><Relationship Id="rId5189" Type="http://schemas.openxmlformats.org/officeDocument/2006/relationships/hyperlink" Target="javascript:gEp.handler.instances.getInstanceDetails('doc-x0718-author-2');" TargetMode="External"/><Relationship Id="rId4090" Type="http://schemas.openxmlformats.org/officeDocument/2006/relationships/hyperlink" Target="javascript:gEp.handler.instances.getInstanceDetails('2014');" TargetMode="External"/><Relationship Id="rId4091" Type="http://schemas.openxmlformats.org/officeDocument/2006/relationships/hyperlink" Target="javascript:gEp.handler.instances.getInstanceDetails('doc-2804');" TargetMode="External"/><Relationship Id="rId4092" Type="http://schemas.openxmlformats.org/officeDocument/2006/relationships/hyperlink" Target="javascript:gEp.handler.concepts.getConceptDetails('internal%20conference%20document');" TargetMode="External"/><Relationship Id="rId4093" Type="http://schemas.openxmlformats.org/officeDocument/2006/relationships/hyperlink" Target="javascript:gEp.handler.concepts.getConceptDetails('academic%20document');" TargetMode="External"/><Relationship Id="rId4094" Type="http://schemas.openxmlformats.org/officeDocument/2006/relationships/hyperlink" Target="javascript:gEp.handler.concepts.getConceptDetails('assumed%20date%20document');" TargetMode="External"/><Relationship Id="rId4095" Type="http://schemas.openxmlformats.org/officeDocument/2006/relationships/hyperlink" Target="javascript:gEp.handler.instances.getInstanceDetails('BPP13P2');" TargetMode="External"/><Relationship Id="rId4096" Type="http://schemas.openxmlformats.org/officeDocument/2006/relationships/hyperlink" Target="javascript:gEp.handler.instances.getInstanceDetails('Q33');" TargetMode="External"/><Relationship Id="rId4097" Type="http://schemas.openxmlformats.org/officeDocument/2006/relationships/hyperlink" Target="javascript:gEp.handler.instances.getInstanceDetails('AFM%202014');" TargetMode="External"/><Relationship Id="rId4098" Type="http://schemas.openxmlformats.org/officeDocument/2006/relationships/hyperlink" Target="javascript:gEp.handler.instances.getInstanceDetails('doc-2804-author-4');" TargetMode="External"/><Relationship Id="rId4099" Type="http://schemas.openxmlformats.org/officeDocument/2006/relationships/hyperlink" Target="javascript:gEp.handler.instances.getInstanceDetails('doc-2804-author-5');" TargetMode="External"/><Relationship Id="rId5190" Type="http://schemas.openxmlformats.org/officeDocument/2006/relationships/hyperlink" Target="javascript:gEp.handler.instances.getInstanceDetails('doc-x0718-author-5');" TargetMode="External"/><Relationship Id="rId5191" Type="http://schemas.openxmlformats.org/officeDocument/2006/relationships/hyperlink" Target="javascript:gEp.handler.instances.getInstanceDetails('doc-x0718-author-4');" TargetMode="External"/><Relationship Id="rId5192" Type="http://schemas.openxmlformats.org/officeDocument/2006/relationships/hyperlink" Target="javascript:gEp.handler.instances.getInstanceDetails('doc-x0718-author-7');" TargetMode="External"/><Relationship Id="rId5193" Type="http://schemas.openxmlformats.org/officeDocument/2006/relationships/hyperlink" Target="javascript:gEp.handler.instances.getInstanceDetails('doc-x0718-author-6');" TargetMode="External"/><Relationship Id="rId5194" Type="http://schemas.openxmlformats.org/officeDocument/2006/relationships/hyperlink" Target="javascript:gEp.handler.instances.getInstanceDetails('Sep-2011');" TargetMode="External"/><Relationship Id="rId5195" Type="http://schemas.openxmlformats.org/officeDocument/2006/relationships/hyperlink" Target="javascript:gEp.handler.instances.getInstanceDetails('2011');" TargetMode="External"/><Relationship Id="rId5196" Type="http://schemas.openxmlformats.org/officeDocument/2006/relationships/hyperlink" Target="javascript:gEp.handler.instances.getInstanceDetails('Sep-2011');" TargetMode="External"/><Relationship Id="rId5197" Type="http://schemas.openxmlformats.org/officeDocument/2006/relationships/hyperlink" Target="javascript:gEp.handler.instances.getInstanceDetails('doc-x0803');" TargetMode="External"/><Relationship Id="rId5198" Type="http://schemas.openxmlformats.org/officeDocument/2006/relationships/hyperlink" Target="javascript:gEp.handler.concepts.getConceptDetails('internal%20conference%20document');" TargetMode="External"/><Relationship Id="rId5199" Type="http://schemas.openxmlformats.org/officeDocument/2006/relationships/hyperlink" Target="javascript:gEp.handler.concepts.getConceptDetails('academic%20document');" TargetMode="External"/><Relationship Id="rId1300" Type="http://schemas.openxmlformats.org/officeDocument/2006/relationships/hyperlink" Target="javascript:gEp.handler.instances.getInstanceDetails('doc-1532-author-1');" TargetMode="External"/><Relationship Id="rId1301" Type="http://schemas.openxmlformats.org/officeDocument/2006/relationships/hyperlink" Target="javascript:gEp.handler.instances.getInstanceDetails('doc-1532-author-2');" TargetMode="External"/><Relationship Id="rId1302" Type="http://schemas.openxmlformats.org/officeDocument/2006/relationships/hyperlink" Target="javascript:gEp.handler.instances.getInstanceDetails('citation:doc-1532-01');" TargetMode="External"/><Relationship Id="rId1303" Type="http://schemas.openxmlformats.org/officeDocument/2006/relationships/hyperlink" Target="javascript:gEp.handler.instances.getInstanceDetails('Sep-2008');" TargetMode="External"/><Relationship Id="rId1304" Type="http://schemas.openxmlformats.org/officeDocument/2006/relationships/hyperlink" Target="javascript:gEp.handler.instances.getInstanceDetails('2008');" TargetMode="External"/><Relationship Id="rId1305" Type="http://schemas.openxmlformats.org/officeDocument/2006/relationships/hyperlink" Target="javascript:gEp.handler.instances.getInstanceDetails('doc-1532-link-1');" TargetMode="External"/><Relationship Id="rId1306" Type="http://schemas.openxmlformats.org/officeDocument/2006/relationships/hyperlink" Target="javascript:gEp.handler.instances.getInstanceDetails('doc-1538');" TargetMode="External"/><Relationship Id="rId1307" Type="http://schemas.openxmlformats.org/officeDocument/2006/relationships/hyperlink" Target="javascript:gEp.handler.concepts.getConceptDetails('internal%20conference%20document');" TargetMode="External"/><Relationship Id="rId1308" Type="http://schemas.openxmlformats.org/officeDocument/2006/relationships/hyperlink" Target="javascript:gEp.handler.concepts.getConceptDetails('academic%20document');" TargetMode="External"/><Relationship Id="rId1309" Type="http://schemas.openxmlformats.org/officeDocument/2006/relationships/hyperlink" Target="javascript:gEp.handler.concepts.getConceptDetails('assumed%20date%20document');" TargetMode="External"/><Relationship Id="rId2400" Type="http://schemas.openxmlformats.org/officeDocument/2006/relationships/hyperlink" Target="javascript:gEp.handler.instances.getInstanceDetails('2012');" TargetMode="External"/><Relationship Id="rId2401" Type="http://schemas.openxmlformats.org/officeDocument/2006/relationships/hyperlink" Target="javascript:gEp.handler.instances.getInstanceDetails('doc-2016-link-1');" TargetMode="External"/><Relationship Id="rId2402" Type="http://schemas.openxmlformats.org/officeDocument/2006/relationships/hyperlink" Target="javascript:gEp.handler.instances.getInstanceDetails('doc-2016-date');" TargetMode="External"/><Relationship Id="rId2403" Type="http://schemas.openxmlformats.org/officeDocument/2006/relationships/hyperlink" Target="javascript:gEp.handler.instances.getInstanceDetails('doc-2017');" TargetMode="External"/><Relationship Id="rId2404" Type="http://schemas.openxmlformats.org/officeDocument/2006/relationships/hyperlink" Target="javascript:gEp.handler.concepts.getConceptDetails('internal%20conference%20document');" TargetMode="External"/><Relationship Id="rId2405" Type="http://schemas.openxmlformats.org/officeDocument/2006/relationships/hyperlink" Target="javascript:gEp.handler.concepts.getConceptDetails('academic%20document');" TargetMode="External"/><Relationship Id="rId2406" Type="http://schemas.openxmlformats.org/officeDocument/2006/relationships/hyperlink" Target="javascript:gEp.handler.instances.getInstanceDetails('BPP11P5');" TargetMode="External"/><Relationship Id="rId2407" Type="http://schemas.openxmlformats.org/officeDocument/2006/relationships/hyperlink" Target="javascript:gEp.handler.instances.getInstanceDetails('Q25');" TargetMode="External"/><Relationship Id="rId2408" Type="http://schemas.openxmlformats.org/officeDocument/2006/relationships/hyperlink" Target="javascript:gEp.handler.instances.getInstanceDetails('ACITA%202012');" TargetMode="External"/><Relationship Id="rId2409" Type="http://schemas.openxmlformats.org/officeDocument/2006/relationships/hyperlink" Target="javascript:gEp.handler.instances.getInstanceDetails('doc-2017-author-4');" TargetMode="External"/><Relationship Id="rId1310" Type="http://schemas.openxmlformats.org/officeDocument/2006/relationships/hyperlink" Target="javascript:gEp.handler.instances.getInstanceDetails('Q5');" TargetMode="External"/><Relationship Id="rId1311" Type="http://schemas.openxmlformats.org/officeDocument/2006/relationships/hyperlink" Target="javascript:gEp.handler.instances.getInstanceDetails('ACITA%202007');" TargetMode="External"/><Relationship Id="rId1312" Type="http://schemas.openxmlformats.org/officeDocument/2006/relationships/hyperlink" Target="javascript:gEp.handler.instances.getInstanceDetails('doc-1538-author-1');" TargetMode="External"/><Relationship Id="rId1313" Type="http://schemas.openxmlformats.org/officeDocument/2006/relationships/hyperlink" Target="javascript:gEp.handler.instances.getInstanceDetails('doc-1538-author-2');" TargetMode="External"/><Relationship Id="rId1314" Type="http://schemas.openxmlformats.org/officeDocument/2006/relationships/hyperlink" Target="javascript:gEp.handler.instances.getInstanceDetails('doc-1538-author-7');" TargetMode="External"/><Relationship Id="rId1315" Type="http://schemas.openxmlformats.org/officeDocument/2006/relationships/hyperlink" Target="javascript:gEp.handler.instances.getInstanceDetails('doc-1538-author-5');" TargetMode="External"/><Relationship Id="rId1316" Type="http://schemas.openxmlformats.org/officeDocument/2006/relationships/hyperlink" Target="javascript:gEp.handler.instances.getInstanceDetails('doc-1538-author-6');" TargetMode="External"/><Relationship Id="rId1317" Type="http://schemas.openxmlformats.org/officeDocument/2006/relationships/hyperlink" Target="javascript:gEp.handler.instances.getInstanceDetails('doc-1538-author-3');" TargetMode="External"/><Relationship Id="rId1318" Type="http://schemas.openxmlformats.org/officeDocument/2006/relationships/hyperlink" Target="javascript:gEp.handler.instances.getInstanceDetails('doc-1538-author-4');" TargetMode="External"/><Relationship Id="rId1319" Type="http://schemas.openxmlformats.org/officeDocument/2006/relationships/hyperlink" Target="javascript:gEp.handler.instances.getInstanceDetails('citation:doc-1538-01');" TargetMode="External"/><Relationship Id="rId3500" Type="http://schemas.openxmlformats.org/officeDocument/2006/relationships/hyperlink" Target="javascript:gEp.handler.instances.getInstanceDetails('doc-2523-author-7');" TargetMode="External"/><Relationship Id="rId3501" Type="http://schemas.openxmlformats.org/officeDocument/2006/relationships/hyperlink" Target="javascript:gEp.handler.instances.getInstanceDetails('doc-2523-author-6');" TargetMode="External"/><Relationship Id="rId3502" Type="http://schemas.openxmlformats.org/officeDocument/2006/relationships/hyperlink" Target="javascript:gEp.handler.instances.getInstanceDetails('doc-2523-author-8');" TargetMode="External"/><Relationship Id="rId3503" Type="http://schemas.openxmlformats.org/officeDocument/2006/relationships/hyperlink" Target="javascript:gEp.handler.instances.getInstanceDetails('doc-2523-author-3');" TargetMode="External"/><Relationship Id="rId3504" Type="http://schemas.openxmlformats.org/officeDocument/2006/relationships/hyperlink" Target="javascript:gEp.handler.instances.getInstanceDetails('doc-2523-author-2');" TargetMode="External"/><Relationship Id="rId3505" Type="http://schemas.openxmlformats.org/officeDocument/2006/relationships/hyperlink" Target="javascript:gEp.handler.instances.getInstanceDetails('doc-2523-author-5');" TargetMode="External"/><Relationship Id="rId3506" Type="http://schemas.openxmlformats.org/officeDocument/2006/relationships/hyperlink" Target="javascript:gEp.handler.instances.getInstanceDetails('doc-2523-author-4');" TargetMode="External"/><Relationship Id="rId3507" Type="http://schemas.openxmlformats.org/officeDocument/2006/relationships/hyperlink" Target="javascript:gEp.handler.instances.getInstanceDetails('doc-2523-author-1');" TargetMode="External"/><Relationship Id="rId3508" Type="http://schemas.openxmlformats.org/officeDocument/2006/relationships/hyperlink" Target="javascript:gEp.handler.instances.getInstanceDetails('citation:doc-2523-01');" TargetMode="External"/><Relationship Id="rId3509" Type="http://schemas.openxmlformats.org/officeDocument/2006/relationships/hyperlink" Target="javascript:gEp.handler.instances.getInstanceDetails('Oct-2013');" TargetMode="External"/><Relationship Id="rId800" Type="http://schemas.openxmlformats.org/officeDocument/2006/relationships/hyperlink" Target="javascript:gEp.handler.concepts.getConceptDetails('academic%20document');" TargetMode="External"/><Relationship Id="rId801" Type="http://schemas.openxmlformats.org/officeDocument/2006/relationships/hyperlink" Target="javascript:gEp.handler.concepts.getConceptDetails('assumed%20date%20document');" TargetMode="External"/><Relationship Id="rId802" Type="http://schemas.openxmlformats.org/officeDocument/2006/relationships/hyperlink" Target="javascript:gEp.handler.instances.getInstanceDetails('Q9');" TargetMode="External"/><Relationship Id="rId803" Type="http://schemas.openxmlformats.org/officeDocument/2006/relationships/hyperlink" Target="javascript:gEp.handler.instances.getInstanceDetails('ACITA%202008');" TargetMode="External"/><Relationship Id="rId804" Type="http://schemas.openxmlformats.org/officeDocument/2006/relationships/hyperlink" Target="javascript:gEp.handler.instances.getInstanceDetails('doc-1462a-author-1');" TargetMode="External"/><Relationship Id="rId805" Type="http://schemas.openxmlformats.org/officeDocument/2006/relationships/hyperlink" Target="javascript:gEp.handler.instances.getInstanceDetails('doc-1462a-author-3');" TargetMode="External"/><Relationship Id="rId806" Type="http://schemas.openxmlformats.org/officeDocument/2006/relationships/hyperlink" Target="javascript:gEp.handler.instances.getInstanceDetails('doc-1462a-author-2');" TargetMode="External"/><Relationship Id="rId807" Type="http://schemas.openxmlformats.org/officeDocument/2006/relationships/hyperlink" Target="javascript:gEp.handler.instances.getInstanceDetails('citation:doc-1462a-01');" TargetMode="External"/><Relationship Id="rId808" Type="http://schemas.openxmlformats.org/officeDocument/2006/relationships/hyperlink" Target="javascript:gEp.handler.instances.getInstanceDetails('Sep-2008');" TargetMode="External"/><Relationship Id="rId809" Type="http://schemas.openxmlformats.org/officeDocument/2006/relationships/hyperlink" Target="javascript:gEp.handler.instances.getInstanceDetails('2008');" TargetMode="External"/><Relationship Id="rId2410" Type="http://schemas.openxmlformats.org/officeDocument/2006/relationships/hyperlink" Target="javascript:gEp.handler.instances.getInstanceDetails('doc-2017-author-5');" TargetMode="External"/><Relationship Id="rId2411" Type="http://schemas.openxmlformats.org/officeDocument/2006/relationships/hyperlink" Target="javascript:gEp.handler.instances.getInstanceDetails('doc-2017-author-2');" TargetMode="External"/><Relationship Id="rId2412" Type="http://schemas.openxmlformats.org/officeDocument/2006/relationships/hyperlink" Target="javascript:gEp.handler.instances.getInstanceDetails('doc-2017-author-3');" TargetMode="External"/><Relationship Id="rId2413" Type="http://schemas.openxmlformats.org/officeDocument/2006/relationships/hyperlink" Target="javascript:gEp.handler.instances.getInstanceDetails('doc-2017-author-1');" TargetMode="External"/><Relationship Id="rId2414" Type="http://schemas.openxmlformats.org/officeDocument/2006/relationships/hyperlink" Target="javascript:gEp.handler.instances.getInstanceDetails('doc-2017-author-6');" TargetMode="External"/><Relationship Id="rId2415" Type="http://schemas.openxmlformats.org/officeDocument/2006/relationships/hyperlink" Target="javascript:gEp.handler.instances.getInstanceDetails('citation:doc-2017-01');" TargetMode="External"/><Relationship Id="rId2416" Type="http://schemas.openxmlformats.org/officeDocument/2006/relationships/hyperlink" Target="javascript:gEp.handler.instances.getInstanceDetails('Sep-2012');" TargetMode="External"/><Relationship Id="rId2417" Type="http://schemas.openxmlformats.org/officeDocument/2006/relationships/hyperlink" Target="javascript:gEp.handler.instances.getInstanceDetails('2012');" TargetMode="External"/><Relationship Id="rId2418" Type="http://schemas.openxmlformats.org/officeDocument/2006/relationships/hyperlink" Target="javascript:gEp.handler.instances.getInstanceDetails('doc-2017-link-1');" TargetMode="External"/><Relationship Id="rId2419" Type="http://schemas.openxmlformats.org/officeDocument/2006/relationships/hyperlink" Target="javascript:gEp.handler.instances.getInstanceDetails('doc-2017-date');" TargetMode="External"/><Relationship Id="rId1320" Type="http://schemas.openxmlformats.org/officeDocument/2006/relationships/hyperlink" Target="javascript:gEp.handler.instances.getInstanceDetails('Sep-2007');" TargetMode="External"/><Relationship Id="rId1321" Type="http://schemas.openxmlformats.org/officeDocument/2006/relationships/hyperlink" Target="javascript:gEp.handler.instances.getInstanceDetails('2007');" TargetMode="External"/><Relationship Id="rId1322" Type="http://schemas.openxmlformats.org/officeDocument/2006/relationships/hyperlink" Target="javascript:gEp.handler.instances.getInstanceDetails('doc-1539');" TargetMode="External"/><Relationship Id="rId1323" Type="http://schemas.openxmlformats.org/officeDocument/2006/relationships/hyperlink" Target="javascript:gEp.handler.concepts.getConceptDetails('internal%20conference%20document');" TargetMode="External"/><Relationship Id="rId1324" Type="http://schemas.openxmlformats.org/officeDocument/2006/relationships/hyperlink" Target="javascript:gEp.handler.concepts.getConceptDetails('academic%20document');" TargetMode="External"/><Relationship Id="rId1325" Type="http://schemas.openxmlformats.org/officeDocument/2006/relationships/hyperlink" Target="javascript:gEp.handler.concepts.getConceptDetails('assumed%20date%20document');" TargetMode="External"/><Relationship Id="rId1326" Type="http://schemas.openxmlformats.org/officeDocument/2006/relationships/hyperlink" Target="javascript:gEp.handler.instances.getInstanceDetails('Q6');" TargetMode="External"/><Relationship Id="rId1327" Type="http://schemas.openxmlformats.org/officeDocument/2006/relationships/hyperlink" Target="javascript:gEp.handler.instances.getInstanceDetails('ACITA%202007');" TargetMode="External"/><Relationship Id="rId1328" Type="http://schemas.openxmlformats.org/officeDocument/2006/relationships/hyperlink" Target="javascript:gEp.handler.instances.getInstanceDetails('doc-1539-author-1');" TargetMode="External"/><Relationship Id="rId1329" Type="http://schemas.openxmlformats.org/officeDocument/2006/relationships/hyperlink" Target="javascript:gEp.handler.instances.getInstanceDetails('doc-1539-author-2');" TargetMode="External"/><Relationship Id="rId4600" Type="http://schemas.openxmlformats.org/officeDocument/2006/relationships/hyperlink" Target="javascript:gEp.handler.instances.getInstanceDetails('BPP09P10');" TargetMode="External"/><Relationship Id="rId4601" Type="http://schemas.openxmlformats.org/officeDocument/2006/relationships/hyperlink" Target="javascript:gEp.handler.instances.getInstanceDetails('Q17');" TargetMode="External"/><Relationship Id="rId4602" Type="http://schemas.openxmlformats.org/officeDocument/2006/relationships/hyperlink" Target="javascript:gEp.handler.instances.getInstanceDetails('ACITA%202010');" TargetMode="External"/><Relationship Id="rId4603" Type="http://schemas.openxmlformats.org/officeDocument/2006/relationships/hyperlink" Target="javascript:gEp.handler.instances.getInstanceDetails('doc-899a-author-2');" TargetMode="External"/><Relationship Id="rId4604" Type="http://schemas.openxmlformats.org/officeDocument/2006/relationships/hyperlink" Target="javascript:gEp.handler.instances.getInstanceDetails('doc-899a-author-1');" TargetMode="External"/><Relationship Id="rId4605" Type="http://schemas.openxmlformats.org/officeDocument/2006/relationships/hyperlink" Target="javascript:gEp.handler.instances.getInstanceDetails('doc-899a-author-3');" TargetMode="External"/><Relationship Id="rId4606" Type="http://schemas.openxmlformats.org/officeDocument/2006/relationships/hyperlink" Target="javascript:gEp.handler.instances.getInstanceDetails('citation:doc-899a-01');" TargetMode="External"/><Relationship Id="rId4607" Type="http://schemas.openxmlformats.org/officeDocument/2006/relationships/hyperlink" Target="javascript:gEp.handler.instances.getInstanceDetails('Sep-2010');" TargetMode="External"/><Relationship Id="rId4608" Type="http://schemas.openxmlformats.org/officeDocument/2006/relationships/hyperlink" Target="javascript:gEp.handler.instances.getInstanceDetails('2010');" TargetMode="External"/><Relationship Id="rId4609" Type="http://schemas.openxmlformats.org/officeDocument/2006/relationships/hyperlink" Target="javascript:gEp.handler.instances.getInstanceDetails('doc-899b');" TargetMode="External"/><Relationship Id="rId3510" Type="http://schemas.openxmlformats.org/officeDocument/2006/relationships/hyperlink" Target="javascript:gEp.handler.instances.getInstanceDetails('2013');" TargetMode="External"/><Relationship Id="rId3511" Type="http://schemas.openxmlformats.org/officeDocument/2006/relationships/hyperlink" Target="javascript:gEp.handler.instances.getInstanceDetails('doc-2542');" TargetMode="External"/><Relationship Id="rId3512" Type="http://schemas.openxmlformats.org/officeDocument/2006/relationships/hyperlink" Target="javascript:gEp.handler.concepts.getConceptDetails('internal%20conference%20document');" TargetMode="External"/><Relationship Id="rId3513" Type="http://schemas.openxmlformats.org/officeDocument/2006/relationships/hyperlink" Target="javascript:gEp.handler.concepts.getConceptDetails('academic%20document');" TargetMode="External"/><Relationship Id="rId3514" Type="http://schemas.openxmlformats.org/officeDocument/2006/relationships/hyperlink" Target="javascript:gEp.handler.concepts.getConceptDetails('assumed%20date%20document');" TargetMode="External"/><Relationship Id="rId3515" Type="http://schemas.openxmlformats.org/officeDocument/2006/relationships/hyperlink" Target="javascript:gEp.handler.concepts.getConceptDetails('document');" TargetMode="External"/><Relationship Id="rId3516" Type="http://schemas.openxmlformats.org/officeDocument/2006/relationships/hyperlink" Target="javascript:gEp.handler.instances.getInstanceDetails('BPP13P2');" TargetMode="External"/><Relationship Id="rId3517" Type="http://schemas.openxmlformats.org/officeDocument/2006/relationships/hyperlink" Target="javascript:gEp.handler.instances.getInstanceDetails('Q29');" TargetMode="External"/><Relationship Id="rId3518" Type="http://schemas.openxmlformats.org/officeDocument/2006/relationships/hyperlink" Target="javascript:gEp.handler.instances.getInstanceDetails('AFM%202013');" TargetMode="External"/><Relationship Id="rId3519" Type="http://schemas.openxmlformats.org/officeDocument/2006/relationships/hyperlink" Target="javascript:gEp.handler.instances.getInstanceDetails('doc-2542-author-4');" TargetMode="External"/><Relationship Id="rId810" Type="http://schemas.openxmlformats.org/officeDocument/2006/relationships/hyperlink" Target="javascript:gEp.handler.instances.getInstanceDetails('doc-1463a');" TargetMode="External"/><Relationship Id="rId811" Type="http://schemas.openxmlformats.org/officeDocument/2006/relationships/hyperlink" Target="javascript:gEp.handler.concepts.getConceptDetails('internal%20conference%20document');" TargetMode="External"/><Relationship Id="rId812" Type="http://schemas.openxmlformats.org/officeDocument/2006/relationships/hyperlink" Target="javascript:gEp.handler.concepts.getConceptDetails('academic%20document');" TargetMode="External"/><Relationship Id="rId813" Type="http://schemas.openxmlformats.org/officeDocument/2006/relationships/hyperlink" Target="javascript:gEp.handler.concepts.getConceptDetails('assumed%20date%20document');" TargetMode="External"/><Relationship Id="rId814" Type="http://schemas.openxmlformats.org/officeDocument/2006/relationships/hyperlink" Target="javascript:gEp.handler.instances.getInstanceDetails('Q8');" TargetMode="External"/><Relationship Id="rId815" Type="http://schemas.openxmlformats.org/officeDocument/2006/relationships/hyperlink" Target="javascript:gEp.handler.instances.getInstanceDetails('ACITA%202008');" TargetMode="External"/><Relationship Id="rId816" Type="http://schemas.openxmlformats.org/officeDocument/2006/relationships/hyperlink" Target="javascript:gEp.handler.instances.getInstanceDetails('doc-1463a-author-6');" TargetMode="External"/><Relationship Id="rId817" Type="http://schemas.openxmlformats.org/officeDocument/2006/relationships/hyperlink" Target="javascript:gEp.handler.instances.getInstanceDetails('doc-1463a-author-5');" TargetMode="External"/><Relationship Id="rId818" Type="http://schemas.openxmlformats.org/officeDocument/2006/relationships/hyperlink" Target="javascript:gEp.handler.instances.getInstanceDetails('doc-1463a-author-7');" TargetMode="External"/><Relationship Id="rId819" Type="http://schemas.openxmlformats.org/officeDocument/2006/relationships/hyperlink" Target="javascript:gEp.handler.instances.getInstanceDetails('doc-1463a-author-2');" TargetMode="External"/><Relationship Id="rId2420" Type="http://schemas.openxmlformats.org/officeDocument/2006/relationships/hyperlink" Target="javascript:gEp.handler.instances.getInstanceDetails('doc-2021');" TargetMode="External"/><Relationship Id="rId2421" Type="http://schemas.openxmlformats.org/officeDocument/2006/relationships/hyperlink" Target="javascript:gEp.handler.concepts.getConceptDetails('internal%20conference%20document');" TargetMode="External"/><Relationship Id="rId2422" Type="http://schemas.openxmlformats.org/officeDocument/2006/relationships/hyperlink" Target="javascript:gEp.handler.concepts.getConceptDetails('academic%20document');" TargetMode="External"/><Relationship Id="rId2423" Type="http://schemas.openxmlformats.org/officeDocument/2006/relationships/hyperlink" Target="javascript:gEp.handler.concepts.getConceptDetails('assumed%20date%20document');" TargetMode="External"/><Relationship Id="rId2424" Type="http://schemas.openxmlformats.org/officeDocument/2006/relationships/hyperlink" Target="javascript:gEp.handler.instances.getInstanceDetails('BPP11P6');" TargetMode="External"/><Relationship Id="rId2425" Type="http://schemas.openxmlformats.org/officeDocument/2006/relationships/hyperlink" Target="javascript:gEp.handler.instances.getInstanceDetails('Q25');" TargetMode="External"/><Relationship Id="rId2426" Type="http://schemas.openxmlformats.org/officeDocument/2006/relationships/hyperlink" Target="javascript:gEp.handler.instances.getInstanceDetails('ACITA%202012');" TargetMode="External"/><Relationship Id="rId2427" Type="http://schemas.openxmlformats.org/officeDocument/2006/relationships/hyperlink" Target="javascript:gEp.handler.instances.getInstanceDetails('doc-2021-author-1');" TargetMode="External"/><Relationship Id="rId2428" Type="http://schemas.openxmlformats.org/officeDocument/2006/relationships/hyperlink" Target="javascript:gEp.handler.instances.getInstanceDetails('doc-2021-author-2');" TargetMode="External"/><Relationship Id="rId2429" Type="http://schemas.openxmlformats.org/officeDocument/2006/relationships/hyperlink" Target="javascript:gEp.handler.instances.getInstanceDetails('citation:doc-2021-01');" TargetMode="External"/><Relationship Id="rId1330" Type="http://schemas.openxmlformats.org/officeDocument/2006/relationships/hyperlink" Target="javascript:gEp.handler.instances.getInstanceDetails('doc-1539-author-3');" TargetMode="External"/><Relationship Id="rId1331" Type="http://schemas.openxmlformats.org/officeDocument/2006/relationships/hyperlink" Target="javascript:gEp.handler.instances.getInstanceDetails('doc-1539-author-4');" TargetMode="External"/><Relationship Id="rId1332" Type="http://schemas.openxmlformats.org/officeDocument/2006/relationships/hyperlink" Target="javascript:gEp.handler.instances.getInstanceDetails('doc-1539-author-5');" TargetMode="External"/><Relationship Id="rId1333" Type="http://schemas.openxmlformats.org/officeDocument/2006/relationships/hyperlink" Target="javascript:gEp.handler.instances.getInstanceDetails('doc-1539-author-6');" TargetMode="External"/><Relationship Id="rId1334" Type="http://schemas.openxmlformats.org/officeDocument/2006/relationships/hyperlink" Target="javascript:gEp.handler.instances.getInstanceDetails('citation:doc-1539-01');" TargetMode="External"/><Relationship Id="rId1335" Type="http://schemas.openxmlformats.org/officeDocument/2006/relationships/hyperlink" Target="javascript:gEp.handler.instances.getInstanceDetails('Sep-2007');" TargetMode="External"/><Relationship Id="rId1336" Type="http://schemas.openxmlformats.org/officeDocument/2006/relationships/hyperlink" Target="javascript:gEp.handler.instances.getInstanceDetails('2007');" TargetMode="External"/><Relationship Id="rId1337" Type="http://schemas.openxmlformats.org/officeDocument/2006/relationships/hyperlink" Target="javascript:gEp.handler.instances.getInstanceDetails('doc-1540');" TargetMode="External"/><Relationship Id="rId1338" Type="http://schemas.openxmlformats.org/officeDocument/2006/relationships/hyperlink" Target="javascript:gEp.handler.concepts.getConceptDetails('internal%20conference%20document');" TargetMode="External"/><Relationship Id="rId1339" Type="http://schemas.openxmlformats.org/officeDocument/2006/relationships/hyperlink" Target="javascript:gEp.handler.concepts.getConceptDetails('academic%20document');" TargetMode="External"/><Relationship Id="rId4610" Type="http://schemas.openxmlformats.org/officeDocument/2006/relationships/hyperlink" Target="javascript:gEp.handler.instances.getInstanceDetails('doc-808');" TargetMode="External"/><Relationship Id="rId4611" Type="http://schemas.openxmlformats.org/officeDocument/2006/relationships/hyperlink" Target="javascript:gEp.handler.instances.getInstanceDetails('doc-899b');" TargetMode="External"/><Relationship Id="rId4612" Type="http://schemas.openxmlformats.org/officeDocument/2006/relationships/hyperlink" Target="javascript:gEp.handler.concepts.getConceptDetails('internal%20conference%20document');" TargetMode="External"/><Relationship Id="rId4613" Type="http://schemas.openxmlformats.org/officeDocument/2006/relationships/hyperlink" Target="javascript:gEp.handler.concepts.getConceptDetails('academic%20document');" TargetMode="External"/><Relationship Id="rId4614" Type="http://schemas.openxmlformats.org/officeDocument/2006/relationships/hyperlink" Target="javascript:gEp.handler.concepts.getConceptDetails('assumed%20date%20document');" TargetMode="External"/><Relationship Id="rId4615" Type="http://schemas.openxmlformats.org/officeDocument/2006/relationships/hyperlink" Target="javascript:gEp.handler.instances.getInstanceDetails('BPP11P6');" TargetMode="External"/><Relationship Id="rId4616" Type="http://schemas.openxmlformats.org/officeDocument/2006/relationships/hyperlink" Target="javascript:gEp.handler.instances.getInstanceDetails('Q21');" TargetMode="External"/><Relationship Id="rId4617" Type="http://schemas.openxmlformats.org/officeDocument/2006/relationships/hyperlink" Target="javascript:gEp.handler.instances.getInstanceDetails('ACITA%202011');" TargetMode="External"/><Relationship Id="rId4618" Type="http://schemas.openxmlformats.org/officeDocument/2006/relationships/hyperlink" Target="javascript:gEp.handler.instances.getInstanceDetails('doc-899b-author-3');" TargetMode="External"/><Relationship Id="rId4619" Type="http://schemas.openxmlformats.org/officeDocument/2006/relationships/hyperlink" Target="javascript:gEp.handler.instances.getInstanceDetails('doc-899b-author-2');" TargetMode="External"/><Relationship Id="rId3520" Type="http://schemas.openxmlformats.org/officeDocument/2006/relationships/hyperlink" Target="javascript:gEp.handler.instances.getInstanceDetails('doc-2542-author-3');" TargetMode="External"/><Relationship Id="rId3521" Type="http://schemas.openxmlformats.org/officeDocument/2006/relationships/hyperlink" Target="javascript:gEp.handler.instances.getInstanceDetails('doc-2542-author-5');" TargetMode="External"/><Relationship Id="rId3522" Type="http://schemas.openxmlformats.org/officeDocument/2006/relationships/hyperlink" Target="javascript:gEp.handler.instances.getInstanceDetails('doc-2542-author-2');" TargetMode="External"/><Relationship Id="rId3523" Type="http://schemas.openxmlformats.org/officeDocument/2006/relationships/hyperlink" Target="javascript:gEp.handler.instances.getInstanceDetails('doc-2542-author-1');" TargetMode="External"/><Relationship Id="rId3524" Type="http://schemas.openxmlformats.org/officeDocument/2006/relationships/hyperlink" Target="javascript:gEp.handler.instances.getInstanceDetails('citation:doc-2542-01');" TargetMode="External"/><Relationship Id="rId3525" Type="http://schemas.openxmlformats.org/officeDocument/2006/relationships/hyperlink" Target="javascript:gEp.handler.instances.getInstanceDetails('Oct-2013');" TargetMode="External"/><Relationship Id="rId3526" Type="http://schemas.openxmlformats.org/officeDocument/2006/relationships/hyperlink" Target="javascript:gEp.handler.instances.getInstanceDetails('2013');" TargetMode="External"/><Relationship Id="rId3527" Type="http://schemas.openxmlformats.org/officeDocument/2006/relationships/hyperlink" Target="javascript:gEp.handler.instances.getInstanceDetails('doc-2585');" TargetMode="External"/><Relationship Id="rId3528" Type="http://schemas.openxmlformats.org/officeDocument/2006/relationships/hyperlink" Target="javascript:gEp.handler.instances.getInstanceDetails('doc-2585');" TargetMode="External"/><Relationship Id="rId3529" Type="http://schemas.openxmlformats.org/officeDocument/2006/relationships/hyperlink" Target="javascript:gEp.handler.instances.getInstanceDetails('doc-2543');" TargetMode="External"/><Relationship Id="rId820" Type="http://schemas.openxmlformats.org/officeDocument/2006/relationships/hyperlink" Target="javascript:gEp.handler.instances.getInstanceDetails('doc-1463a-author-1');" TargetMode="External"/><Relationship Id="rId821" Type="http://schemas.openxmlformats.org/officeDocument/2006/relationships/hyperlink" Target="javascript:gEp.handler.instances.getInstanceDetails('doc-1463a-author-4');" TargetMode="External"/><Relationship Id="rId822" Type="http://schemas.openxmlformats.org/officeDocument/2006/relationships/hyperlink" Target="javascript:gEp.handler.instances.getInstanceDetails('doc-1463a-author-3');" TargetMode="External"/><Relationship Id="rId823" Type="http://schemas.openxmlformats.org/officeDocument/2006/relationships/hyperlink" Target="javascript:gEp.handler.instances.getInstanceDetails('citation:doc-1463a-01');" TargetMode="External"/><Relationship Id="rId824" Type="http://schemas.openxmlformats.org/officeDocument/2006/relationships/hyperlink" Target="javascript:gEp.handler.instances.getInstanceDetails('Sep-2008');" TargetMode="External"/><Relationship Id="rId825" Type="http://schemas.openxmlformats.org/officeDocument/2006/relationships/hyperlink" Target="javascript:gEp.handler.instances.getInstanceDetails('2008');" TargetMode="External"/><Relationship Id="rId826" Type="http://schemas.openxmlformats.org/officeDocument/2006/relationships/hyperlink" Target="javascript:gEp.handler.instances.getInstanceDetails('doc-x0090');" TargetMode="External"/><Relationship Id="rId827" Type="http://schemas.openxmlformats.org/officeDocument/2006/relationships/hyperlink" Target="javascript:gEp.handler.instances.getInstanceDetails('doc-1466');" TargetMode="External"/><Relationship Id="rId828" Type="http://schemas.openxmlformats.org/officeDocument/2006/relationships/hyperlink" Target="javascript:gEp.handler.concepts.getConceptDetails('internal%20conference%20document');" TargetMode="External"/><Relationship Id="rId829" Type="http://schemas.openxmlformats.org/officeDocument/2006/relationships/hyperlink" Target="javascript:gEp.handler.concepts.getConceptDetails('academic%20document');" TargetMode="External"/><Relationship Id="rId2430" Type="http://schemas.openxmlformats.org/officeDocument/2006/relationships/hyperlink" Target="javascript:gEp.handler.instances.getInstanceDetails('Sep-2012');" TargetMode="External"/><Relationship Id="rId2431" Type="http://schemas.openxmlformats.org/officeDocument/2006/relationships/hyperlink" Target="javascript:gEp.handler.instances.getInstanceDetails('2012');" TargetMode="External"/><Relationship Id="rId2432" Type="http://schemas.openxmlformats.org/officeDocument/2006/relationships/hyperlink" Target="javascript:gEp.handler.instances.getInstanceDetails('doc-2022');" TargetMode="External"/><Relationship Id="rId2433" Type="http://schemas.openxmlformats.org/officeDocument/2006/relationships/hyperlink" Target="javascript:gEp.handler.concepts.getConceptDetails('internal%20conference%20document');" TargetMode="External"/><Relationship Id="rId2434" Type="http://schemas.openxmlformats.org/officeDocument/2006/relationships/hyperlink" Target="javascript:gEp.handler.concepts.getConceptDetails('academic%20document');" TargetMode="External"/><Relationship Id="rId2435" Type="http://schemas.openxmlformats.org/officeDocument/2006/relationships/hyperlink" Target="javascript:gEp.handler.concepts.getConceptDetails('assumed%20date%20document');" TargetMode="External"/><Relationship Id="rId2436" Type="http://schemas.openxmlformats.org/officeDocument/2006/relationships/hyperlink" Target="javascript:gEp.handler.instances.getInstanceDetails('BPP11P6');" TargetMode="External"/><Relationship Id="rId2437" Type="http://schemas.openxmlformats.org/officeDocument/2006/relationships/hyperlink" Target="javascript:gEp.handler.instances.getInstanceDetails('Q25');" TargetMode="External"/><Relationship Id="rId2438" Type="http://schemas.openxmlformats.org/officeDocument/2006/relationships/hyperlink" Target="javascript:gEp.handler.instances.getInstanceDetails('ACITA%202012');" TargetMode="External"/><Relationship Id="rId2439" Type="http://schemas.openxmlformats.org/officeDocument/2006/relationships/hyperlink" Target="javascript:gEp.handler.instances.getInstanceDetails('doc-2022-author-4');" TargetMode="External"/><Relationship Id="rId1340" Type="http://schemas.openxmlformats.org/officeDocument/2006/relationships/hyperlink" Target="javascript:gEp.handler.concepts.getConceptDetails('assumed%20date%20document');" TargetMode="External"/><Relationship Id="rId1341" Type="http://schemas.openxmlformats.org/officeDocument/2006/relationships/hyperlink" Target="javascript:gEp.handler.instances.getInstanceDetails('Q6');" TargetMode="External"/><Relationship Id="rId1342" Type="http://schemas.openxmlformats.org/officeDocument/2006/relationships/hyperlink" Target="javascript:gEp.handler.instances.getInstanceDetails('ACITA%202007');" TargetMode="External"/><Relationship Id="rId1343" Type="http://schemas.openxmlformats.org/officeDocument/2006/relationships/hyperlink" Target="javascript:gEp.handler.instances.getInstanceDetails('doc-1540-author-1');" TargetMode="External"/><Relationship Id="rId1344" Type="http://schemas.openxmlformats.org/officeDocument/2006/relationships/hyperlink" Target="javascript:gEp.handler.instances.getInstanceDetails('doc-1540-author-3');" TargetMode="External"/><Relationship Id="rId1345" Type="http://schemas.openxmlformats.org/officeDocument/2006/relationships/hyperlink" Target="javascript:gEp.handler.instances.getInstanceDetails('doc-1540-author-2');" TargetMode="External"/><Relationship Id="rId1346" Type="http://schemas.openxmlformats.org/officeDocument/2006/relationships/hyperlink" Target="javascript:gEp.handler.instances.getInstanceDetails('citation:doc-1540-01');" TargetMode="External"/><Relationship Id="rId1347" Type="http://schemas.openxmlformats.org/officeDocument/2006/relationships/hyperlink" Target="javascript:gEp.handler.instances.getInstanceDetails('Sep-2007');" TargetMode="External"/><Relationship Id="rId1348" Type="http://schemas.openxmlformats.org/officeDocument/2006/relationships/hyperlink" Target="javascript:gEp.handler.instances.getInstanceDetails('2007');" TargetMode="External"/><Relationship Id="rId1349" Type="http://schemas.openxmlformats.org/officeDocument/2006/relationships/hyperlink" Target="javascript:gEp.handler.instances.getInstanceDetails('doc-1541a');" TargetMode="External"/><Relationship Id="rId4620" Type="http://schemas.openxmlformats.org/officeDocument/2006/relationships/hyperlink" Target="javascript:gEp.handler.instances.getInstanceDetails('doc-899b-author-1');" TargetMode="External"/><Relationship Id="rId4621" Type="http://schemas.openxmlformats.org/officeDocument/2006/relationships/hyperlink" Target="javascript:gEp.handler.instances.getInstanceDetails('citation:doc-899b-01');" TargetMode="External"/><Relationship Id="rId4622" Type="http://schemas.openxmlformats.org/officeDocument/2006/relationships/hyperlink" Target="javascript:gEp.handler.instances.getInstanceDetails('Sep-2011');" TargetMode="External"/><Relationship Id="rId4623" Type="http://schemas.openxmlformats.org/officeDocument/2006/relationships/hyperlink" Target="javascript:gEp.handler.instances.getInstanceDetails('2011');" TargetMode="External"/><Relationship Id="rId4624" Type="http://schemas.openxmlformats.org/officeDocument/2006/relationships/hyperlink" Target="javascript:gEp.handler.instances.getInstanceDetails('doc-899a');" TargetMode="External"/><Relationship Id="rId4625" Type="http://schemas.openxmlformats.org/officeDocument/2006/relationships/hyperlink" Target="javascript:gEp.handler.instances.getInstanceDetails('doc-808');" TargetMode="External"/><Relationship Id="rId4626" Type="http://schemas.openxmlformats.org/officeDocument/2006/relationships/hyperlink" Target="javascript:gEp.handler.instances.getInstanceDetails('doc-899b-link-1');" TargetMode="External"/><Relationship Id="rId4627" Type="http://schemas.openxmlformats.org/officeDocument/2006/relationships/hyperlink" Target="javascript:gEp.handler.instances.getInstanceDetails('doc-927a');" TargetMode="External"/><Relationship Id="rId4628" Type="http://schemas.openxmlformats.org/officeDocument/2006/relationships/hyperlink" Target="javascript:gEp.handler.concepts.getConceptDetails('internal%20conference%20document');" TargetMode="External"/><Relationship Id="rId4629" Type="http://schemas.openxmlformats.org/officeDocument/2006/relationships/hyperlink" Target="javascript:gEp.handler.concepts.getConceptDetails('academic%20document');" TargetMode="External"/><Relationship Id="rId3530" Type="http://schemas.openxmlformats.org/officeDocument/2006/relationships/hyperlink" Target="javascript:gEp.handler.concepts.getConceptDetails('internal%20conference%20document');" TargetMode="External"/><Relationship Id="rId3531" Type="http://schemas.openxmlformats.org/officeDocument/2006/relationships/hyperlink" Target="javascript:gEp.handler.concepts.getConceptDetails('academic%20document');" TargetMode="External"/><Relationship Id="rId3532" Type="http://schemas.openxmlformats.org/officeDocument/2006/relationships/hyperlink" Target="javascript:gEp.handler.concepts.getConceptDetails('assumed%20date%20document');" TargetMode="External"/><Relationship Id="rId3533" Type="http://schemas.openxmlformats.org/officeDocument/2006/relationships/hyperlink" Target="javascript:gEp.handler.instances.getInstanceDetails('BPP13P2');" TargetMode="External"/><Relationship Id="rId3534" Type="http://schemas.openxmlformats.org/officeDocument/2006/relationships/hyperlink" Target="javascript:gEp.handler.instances.getInstanceDetails('Q29');" TargetMode="External"/><Relationship Id="rId3535" Type="http://schemas.openxmlformats.org/officeDocument/2006/relationships/hyperlink" Target="javascript:gEp.handler.instances.getInstanceDetails('AFM%202013');" TargetMode="External"/><Relationship Id="rId3536" Type="http://schemas.openxmlformats.org/officeDocument/2006/relationships/hyperlink" Target="javascript:gEp.handler.instances.getInstanceDetails('doc-2543-author-3');" TargetMode="External"/><Relationship Id="rId3537" Type="http://schemas.openxmlformats.org/officeDocument/2006/relationships/hyperlink" Target="javascript:gEp.handler.instances.getInstanceDetails('doc-2543-author-2');" TargetMode="External"/><Relationship Id="rId3538" Type="http://schemas.openxmlformats.org/officeDocument/2006/relationships/hyperlink" Target="javascript:gEp.handler.instances.getInstanceDetails('doc-2543-author-1');" TargetMode="External"/><Relationship Id="rId3539" Type="http://schemas.openxmlformats.org/officeDocument/2006/relationships/hyperlink" Target="javascript:gEp.handler.instances.getInstanceDetails('doc-2543-author-6');" TargetMode="External"/><Relationship Id="rId830" Type="http://schemas.openxmlformats.org/officeDocument/2006/relationships/hyperlink" Target="javascript:gEp.handler.concepts.getConceptDetails('assumed%20date%20document');" TargetMode="External"/><Relationship Id="rId831" Type="http://schemas.openxmlformats.org/officeDocument/2006/relationships/hyperlink" Target="javascript:gEp.handler.instances.getInstanceDetails('Q9');" TargetMode="External"/><Relationship Id="rId832" Type="http://schemas.openxmlformats.org/officeDocument/2006/relationships/hyperlink" Target="javascript:gEp.handler.instances.getInstanceDetails('ACITA%202008');" TargetMode="External"/><Relationship Id="rId833" Type="http://schemas.openxmlformats.org/officeDocument/2006/relationships/hyperlink" Target="javascript:gEp.handler.instances.getInstanceDetails('doc-1466-author-1');" TargetMode="External"/><Relationship Id="rId834" Type="http://schemas.openxmlformats.org/officeDocument/2006/relationships/hyperlink" Target="javascript:gEp.handler.instances.getInstanceDetails('doc-1466-author-2');" TargetMode="External"/><Relationship Id="rId835" Type="http://schemas.openxmlformats.org/officeDocument/2006/relationships/hyperlink" Target="javascript:gEp.handler.instances.getInstanceDetails('doc-1466-author-3');" TargetMode="External"/><Relationship Id="rId836" Type="http://schemas.openxmlformats.org/officeDocument/2006/relationships/hyperlink" Target="javascript:gEp.handler.instances.getInstanceDetails('doc-1466-author-4');" TargetMode="External"/><Relationship Id="rId837" Type="http://schemas.openxmlformats.org/officeDocument/2006/relationships/hyperlink" Target="javascript:gEp.handler.instances.getInstanceDetails('citation:doc-1466-01');" TargetMode="External"/><Relationship Id="rId838" Type="http://schemas.openxmlformats.org/officeDocument/2006/relationships/hyperlink" Target="javascript:gEp.handler.instances.getInstanceDetails('Sep-2008');" TargetMode="External"/><Relationship Id="rId839" Type="http://schemas.openxmlformats.org/officeDocument/2006/relationships/hyperlink" Target="javascript:gEp.handler.instances.getInstanceDetails('2008');" TargetMode="External"/><Relationship Id="rId2440" Type="http://schemas.openxmlformats.org/officeDocument/2006/relationships/hyperlink" Target="javascript:gEp.handler.instances.getInstanceDetails('doc-2022-author-5');" TargetMode="External"/><Relationship Id="rId2441" Type="http://schemas.openxmlformats.org/officeDocument/2006/relationships/hyperlink" Target="javascript:gEp.handler.instances.getInstanceDetails('doc-2022-author-1');" TargetMode="External"/><Relationship Id="rId2442" Type="http://schemas.openxmlformats.org/officeDocument/2006/relationships/hyperlink" Target="javascript:gEp.handler.instances.getInstanceDetails('doc-2022-author-2');" TargetMode="External"/><Relationship Id="rId2443" Type="http://schemas.openxmlformats.org/officeDocument/2006/relationships/hyperlink" Target="javascript:gEp.handler.instances.getInstanceDetails('doc-2022-author-3');" TargetMode="External"/><Relationship Id="rId2444" Type="http://schemas.openxmlformats.org/officeDocument/2006/relationships/hyperlink" Target="javascript:gEp.handler.instances.getInstanceDetails('citation:doc-2022-01');" TargetMode="External"/><Relationship Id="rId2445" Type="http://schemas.openxmlformats.org/officeDocument/2006/relationships/hyperlink" Target="javascript:gEp.handler.instances.getInstanceDetails('Sep-2012');" TargetMode="External"/><Relationship Id="rId2446" Type="http://schemas.openxmlformats.org/officeDocument/2006/relationships/hyperlink" Target="javascript:gEp.handler.instances.getInstanceDetails('2012');" TargetMode="External"/><Relationship Id="rId2447" Type="http://schemas.openxmlformats.org/officeDocument/2006/relationships/hyperlink" Target="javascript:gEp.handler.instances.getInstanceDetails('doc-1954');" TargetMode="External"/><Relationship Id="rId2448" Type="http://schemas.openxmlformats.org/officeDocument/2006/relationships/hyperlink" Target="javascript:gEp.handler.instances.getInstanceDetails('doc-2022-link-1');" TargetMode="External"/><Relationship Id="rId2449" Type="http://schemas.openxmlformats.org/officeDocument/2006/relationships/hyperlink" Target="javascript:gEp.handler.instances.getInstanceDetails('doc-2023');" TargetMode="External"/><Relationship Id="rId100" Type="http://schemas.openxmlformats.org/officeDocument/2006/relationships/hyperlink" Target="javascript:gEp.handler.instances.getInstanceDetails('Sep-2009');" TargetMode="External"/><Relationship Id="rId101" Type="http://schemas.openxmlformats.org/officeDocument/2006/relationships/hyperlink" Target="javascript:gEp.handler.instances.getInstanceDetails('2009');" TargetMode="External"/><Relationship Id="rId102" Type="http://schemas.openxmlformats.org/officeDocument/2006/relationships/hyperlink" Target="javascript:gEp.handler.instances.getInstanceDetails('doc-1016');" TargetMode="External"/><Relationship Id="rId103" Type="http://schemas.openxmlformats.org/officeDocument/2006/relationships/hyperlink" Target="javascript:gEp.handler.concepts.getConceptDetails('internal%20conference%20document');" TargetMode="External"/><Relationship Id="rId104" Type="http://schemas.openxmlformats.org/officeDocument/2006/relationships/hyperlink" Target="javascript:gEp.handler.concepts.getConceptDetails('academic%20document');" TargetMode="External"/><Relationship Id="rId105" Type="http://schemas.openxmlformats.org/officeDocument/2006/relationships/hyperlink" Target="javascript:gEp.handler.concepts.getConceptDetails('assumed%20date%20document');" TargetMode="External"/><Relationship Id="rId106" Type="http://schemas.openxmlformats.org/officeDocument/2006/relationships/hyperlink" Target="javascript:gEp.handler.instances.getInstanceDetails('BPP09P2');" TargetMode="External"/><Relationship Id="rId107" Type="http://schemas.openxmlformats.org/officeDocument/2006/relationships/hyperlink" Target="javascript:gEp.handler.instances.getInstanceDetails('Q13');" TargetMode="External"/><Relationship Id="rId108" Type="http://schemas.openxmlformats.org/officeDocument/2006/relationships/hyperlink" Target="javascript:gEp.handler.instances.getInstanceDetails('ACITA%202009');" TargetMode="External"/><Relationship Id="rId109" Type="http://schemas.openxmlformats.org/officeDocument/2006/relationships/hyperlink" Target="javascript:gEp.handler.instances.getInstanceDetails('doc-1016-author-1');" TargetMode="External"/><Relationship Id="rId1350" Type="http://schemas.openxmlformats.org/officeDocument/2006/relationships/hyperlink" Target="javascript:gEp.handler.concepts.getConceptDetails('internal%20conference%20document');" TargetMode="External"/><Relationship Id="rId1351" Type="http://schemas.openxmlformats.org/officeDocument/2006/relationships/hyperlink" Target="javascript:gEp.handler.concepts.getConceptDetails('academic%20document');" TargetMode="External"/><Relationship Id="rId1352" Type="http://schemas.openxmlformats.org/officeDocument/2006/relationships/hyperlink" Target="javascript:gEp.handler.concepts.getConceptDetails('assumed%20date%20document');" TargetMode="External"/><Relationship Id="rId1353" Type="http://schemas.openxmlformats.org/officeDocument/2006/relationships/hyperlink" Target="javascript:gEp.handler.instances.getInstanceDetails('Q6');" TargetMode="External"/><Relationship Id="rId1354" Type="http://schemas.openxmlformats.org/officeDocument/2006/relationships/hyperlink" Target="javascript:gEp.handler.instances.getInstanceDetails('ACITA%202007');" TargetMode="External"/><Relationship Id="rId1355" Type="http://schemas.openxmlformats.org/officeDocument/2006/relationships/hyperlink" Target="javascript:gEp.handler.instances.getInstanceDetails('doc-1541a-author-1');" TargetMode="External"/><Relationship Id="rId1356" Type="http://schemas.openxmlformats.org/officeDocument/2006/relationships/hyperlink" Target="javascript:gEp.handler.instances.getInstanceDetails('doc-1541a-author-2');" TargetMode="External"/><Relationship Id="rId1357" Type="http://schemas.openxmlformats.org/officeDocument/2006/relationships/hyperlink" Target="javascript:gEp.handler.instances.getInstanceDetails('citation:doc-1541a-01');" TargetMode="External"/><Relationship Id="rId1358" Type="http://schemas.openxmlformats.org/officeDocument/2006/relationships/hyperlink" Target="javascript:gEp.handler.instances.getInstanceDetails('Sep-2007');" TargetMode="External"/><Relationship Id="rId1359" Type="http://schemas.openxmlformats.org/officeDocument/2006/relationships/hyperlink" Target="javascript:gEp.handler.instances.getInstanceDetails('2007');" TargetMode="External"/><Relationship Id="rId4630" Type="http://schemas.openxmlformats.org/officeDocument/2006/relationships/hyperlink" Target="javascript:gEp.handler.concepts.getConceptDetails('assumed%20date%20document');" TargetMode="External"/><Relationship Id="rId4631" Type="http://schemas.openxmlformats.org/officeDocument/2006/relationships/hyperlink" Target="javascript:gEp.handler.instances.getInstanceDetails('BPP09P5');" TargetMode="External"/><Relationship Id="rId4632" Type="http://schemas.openxmlformats.org/officeDocument/2006/relationships/hyperlink" Target="javascript:gEp.handler.instances.getInstanceDetails('Q17');" TargetMode="External"/><Relationship Id="rId4633" Type="http://schemas.openxmlformats.org/officeDocument/2006/relationships/hyperlink" Target="javascript:gEp.handler.instances.getInstanceDetails('ACITA%202010');" TargetMode="External"/><Relationship Id="rId4634" Type="http://schemas.openxmlformats.org/officeDocument/2006/relationships/hyperlink" Target="javascript:gEp.handler.instances.getInstanceDetails('doc-927a-author-2');" TargetMode="External"/><Relationship Id="rId4635" Type="http://schemas.openxmlformats.org/officeDocument/2006/relationships/hyperlink" Target="javascript:gEp.handler.instances.getInstanceDetails('doc-927a-author-1');" TargetMode="External"/><Relationship Id="rId4636" Type="http://schemas.openxmlformats.org/officeDocument/2006/relationships/hyperlink" Target="javascript:gEp.handler.instances.getInstanceDetails('citation:doc-927a-01');" TargetMode="External"/><Relationship Id="rId4637" Type="http://schemas.openxmlformats.org/officeDocument/2006/relationships/hyperlink" Target="javascript:gEp.handler.instances.getInstanceDetails('Sep-2010');" TargetMode="External"/><Relationship Id="rId4638" Type="http://schemas.openxmlformats.org/officeDocument/2006/relationships/hyperlink" Target="javascript:gEp.handler.instances.getInstanceDetails('2010');" TargetMode="External"/><Relationship Id="rId4639" Type="http://schemas.openxmlformats.org/officeDocument/2006/relationships/hyperlink" Target="javascript:gEp.handler.instances.getInstanceDetails('doc-927b');" TargetMode="External"/><Relationship Id="rId3540" Type="http://schemas.openxmlformats.org/officeDocument/2006/relationships/hyperlink" Target="javascript:gEp.handler.instances.getInstanceDetails('doc-2543-author-5');" TargetMode="External"/><Relationship Id="rId3541" Type="http://schemas.openxmlformats.org/officeDocument/2006/relationships/hyperlink" Target="javascript:gEp.handler.instances.getInstanceDetails('doc-2543-author-4');" TargetMode="External"/><Relationship Id="rId3542" Type="http://schemas.openxmlformats.org/officeDocument/2006/relationships/hyperlink" Target="javascript:gEp.handler.instances.getInstanceDetails('citation:doc-2543-01');" TargetMode="External"/><Relationship Id="rId3543" Type="http://schemas.openxmlformats.org/officeDocument/2006/relationships/hyperlink" Target="javascript:gEp.handler.instances.getInstanceDetails('Oct-2013');" TargetMode="External"/><Relationship Id="rId3544" Type="http://schemas.openxmlformats.org/officeDocument/2006/relationships/hyperlink" Target="javascript:gEp.handler.instances.getInstanceDetails('2013');" TargetMode="External"/><Relationship Id="rId3545" Type="http://schemas.openxmlformats.org/officeDocument/2006/relationships/hyperlink" Target="javascript:gEp.handler.instances.getInstanceDetails('doc-2567');" TargetMode="External"/><Relationship Id="rId3546" Type="http://schemas.openxmlformats.org/officeDocument/2006/relationships/hyperlink" Target="javascript:gEp.handler.concepts.getConceptDetails('internal%20conference%20document');" TargetMode="External"/><Relationship Id="rId3547" Type="http://schemas.openxmlformats.org/officeDocument/2006/relationships/hyperlink" Target="javascript:gEp.handler.concepts.getConceptDetails('academic%20document');" TargetMode="External"/><Relationship Id="rId3548" Type="http://schemas.openxmlformats.org/officeDocument/2006/relationships/hyperlink" Target="javascript:gEp.handler.concepts.getConceptDetails('assumed%20date%20document');" TargetMode="External"/><Relationship Id="rId3549" Type="http://schemas.openxmlformats.org/officeDocument/2006/relationships/hyperlink" Target="javascript:gEp.handler.instances.getInstanceDetails('BPP13P3');" TargetMode="External"/><Relationship Id="rId840" Type="http://schemas.openxmlformats.org/officeDocument/2006/relationships/hyperlink" Target="javascript:gEp.handler.instances.getInstanceDetails('doc-1209');" TargetMode="External"/><Relationship Id="rId841" Type="http://schemas.openxmlformats.org/officeDocument/2006/relationships/hyperlink" Target="javascript:gEp.handler.instances.getInstanceDetails('doc-1468a');" TargetMode="External"/><Relationship Id="rId842" Type="http://schemas.openxmlformats.org/officeDocument/2006/relationships/hyperlink" Target="javascript:gEp.handler.concepts.getConceptDetails('internal%20conference%20document');" TargetMode="External"/><Relationship Id="rId843" Type="http://schemas.openxmlformats.org/officeDocument/2006/relationships/hyperlink" Target="javascript:gEp.handler.concepts.getConceptDetails('academic%20document');" TargetMode="External"/><Relationship Id="rId844" Type="http://schemas.openxmlformats.org/officeDocument/2006/relationships/hyperlink" Target="javascript:gEp.handler.concepts.getConceptDetails('assumed%20date%20document');" TargetMode="External"/><Relationship Id="rId845" Type="http://schemas.openxmlformats.org/officeDocument/2006/relationships/hyperlink" Target="javascript:gEp.handler.instances.getInstanceDetails('Q9');" TargetMode="External"/><Relationship Id="rId846" Type="http://schemas.openxmlformats.org/officeDocument/2006/relationships/hyperlink" Target="javascript:gEp.handler.instances.getInstanceDetails('ACITA%202008');" TargetMode="External"/><Relationship Id="rId847" Type="http://schemas.openxmlformats.org/officeDocument/2006/relationships/hyperlink" Target="javascript:gEp.handler.instances.getInstanceDetails('doc-1468a-author-1');" TargetMode="External"/><Relationship Id="rId848" Type="http://schemas.openxmlformats.org/officeDocument/2006/relationships/hyperlink" Target="javascript:gEp.handler.instances.getInstanceDetails('doc-1468a-author-3');" TargetMode="External"/><Relationship Id="rId849" Type="http://schemas.openxmlformats.org/officeDocument/2006/relationships/hyperlink" Target="javascript:gEp.handler.instances.getInstanceDetails('doc-1468a-author-2');" TargetMode="External"/><Relationship Id="rId2450" Type="http://schemas.openxmlformats.org/officeDocument/2006/relationships/hyperlink" Target="javascript:gEp.handler.concepts.getConceptDetails('internal%20conference%20document');" TargetMode="External"/><Relationship Id="rId2451" Type="http://schemas.openxmlformats.org/officeDocument/2006/relationships/hyperlink" Target="javascript:gEp.handler.concepts.getConceptDetails('academic%20document');" TargetMode="External"/><Relationship Id="rId2452" Type="http://schemas.openxmlformats.org/officeDocument/2006/relationships/hyperlink" Target="javascript:gEp.handler.concepts.getConceptDetails('assumed%20date%20document');" TargetMode="External"/><Relationship Id="rId2453" Type="http://schemas.openxmlformats.org/officeDocument/2006/relationships/hyperlink" Target="javascript:gEp.handler.instances.getInstanceDetails('BPP11P6');" TargetMode="External"/><Relationship Id="rId2454" Type="http://schemas.openxmlformats.org/officeDocument/2006/relationships/hyperlink" Target="javascript:gEp.handler.instances.getInstanceDetails('Q25');" TargetMode="External"/><Relationship Id="rId2455" Type="http://schemas.openxmlformats.org/officeDocument/2006/relationships/hyperlink" Target="javascript:gEp.handler.instances.getInstanceDetails('ACITA%202012');" TargetMode="External"/><Relationship Id="rId2456" Type="http://schemas.openxmlformats.org/officeDocument/2006/relationships/hyperlink" Target="javascript:gEp.handler.instances.getInstanceDetails('doc-2023-author-6');" TargetMode="External"/><Relationship Id="rId2457" Type="http://schemas.openxmlformats.org/officeDocument/2006/relationships/hyperlink" Target="javascript:gEp.handler.instances.getInstanceDetails('doc-2023-author-5');" TargetMode="External"/><Relationship Id="rId2458" Type="http://schemas.openxmlformats.org/officeDocument/2006/relationships/hyperlink" Target="javascript:gEp.handler.instances.getInstanceDetails('doc-2023-author-7');" TargetMode="External"/><Relationship Id="rId2459" Type="http://schemas.openxmlformats.org/officeDocument/2006/relationships/hyperlink" Target="javascript:gEp.handler.instances.getInstanceDetails('doc-2023-author-2');" TargetMode="External"/><Relationship Id="rId110" Type="http://schemas.openxmlformats.org/officeDocument/2006/relationships/hyperlink" Target="javascript:gEp.handler.instances.getInstanceDetails('doc-1016-author-4');" TargetMode="External"/><Relationship Id="rId111" Type="http://schemas.openxmlformats.org/officeDocument/2006/relationships/hyperlink" Target="javascript:gEp.handler.instances.getInstanceDetails('doc-1016-author-2');" TargetMode="External"/><Relationship Id="rId112" Type="http://schemas.openxmlformats.org/officeDocument/2006/relationships/hyperlink" Target="javascript:gEp.handler.instances.getInstanceDetails('doc-1016-author-3');" TargetMode="External"/><Relationship Id="rId113" Type="http://schemas.openxmlformats.org/officeDocument/2006/relationships/hyperlink" Target="javascript:gEp.handler.instances.getInstanceDetails('citation:doc-1016-01');" TargetMode="External"/><Relationship Id="rId114" Type="http://schemas.openxmlformats.org/officeDocument/2006/relationships/hyperlink" Target="javascript:gEp.handler.instances.getInstanceDetails('Sep-2009');" TargetMode="External"/><Relationship Id="rId115" Type="http://schemas.openxmlformats.org/officeDocument/2006/relationships/hyperlink" Target="javascript:gEp.handler.instances.getInstanceDetails('2009');" TargetMode="External"/><Relationship Id="rId116" Type="http://schemas.openxmlformats.org/officeDocument/2006/relationships/hyperlink" Target="javascript:gEp.handler.instances.getInstanceDetails('doc-1017');" TargetMode="External"/><Relationship Id="rId117" Type="http://schemas.openxmlformats.org/officeDocument/2006/relationships/hyperlink" Target="javascript:gEp.handler.concepts.getConceptDetails('internal%20conference%20document');" TargetMode="External"/><Relationship Id="rId118" Type="http://schemas.openxmlformats.org/officeDocument/2006/relationships/hyperlink" Target="javascript:gEp.handler.concepts.getConceptDetails('academic%20document');" TargetMode="External"/><Relationship Id="rId119" Type="http://schemas.openxmlformats.org/officeDocument/2006/relationships/hyperlink" Target="javascript:gEp.handler.concepts.getConceptDetails('assumed%20date%20document');" TargetMode="External"/><Relationship Id="rId1360" Type="http://schemas.openxmlformats.org/officeDocument/2006/relationships/hyperlink" Target="javascript:gEp.handler.instances.getInstanceDetails('doc-1541d');" TargetMode="External"/><Relationship Id="rId1361" Type="http://schemas.openxmlformats.org/officeDocument/2006/relationships/hyperlink" Target="javascript:gEp.handler.instances.getInstanceDetails('doc-1327');" TargetMode="External"/><Relationship Id="rId1362" Type="http://schemas.openxmlformats.org/officeDocument/2006/relationships/hyperlink" Target="javascript:gEp.handler.instances.getInstanceDetails('doc-1542');" TargetMode="External"/><Relationship Id="rId1363" Type="http://schemas.openxmlformats.org/officeDocument/2006/relationships/hyperlink" Target="javascript:gEp.handler.concepts.getConceptDetails('internal%20conference%20document');" TargetMode="External"/><Relationship Id="rId1364" Type="http://schemas.openxmlformats.org/officeDocument/2006/relationships/hyperlink" Target="javascript:gEp.handler.concepts.getConceptDetails('academic%20document');" TargetMode="External"/><Relationship Id="rId1365" Type="http://schemas.openxmlformats.org/officeDocument/2006/relationships/hyperlink" Target="javascript:gEp.handler.concepts.getConceptDetails('assumed%20date%20document');" TargetMode="External"/><Relationship Id="rId1366" Type="http://schemas.openxmlformats.org/officeDocument/2006/relationships/hyperlink" Target="javascript:gEp.handler.instances.getInstanceDetails('Q5');" TargetMode="External"/><Relationship Id="rId1367" Type="http://schemas.openxmlformats.org/officeDocument/2006/relationships/hyperlink" Target="javascript:gEp.handler.instances.getInstanceDetails('ACITA%202007');" TargetMode="External"/><Relationship Id="rId1368" Type="http://schemas.openxmlformats.org/officeDocument/2006/relationships/hyperlink" Target="javascript:gEp.handler.instances.getInstanceDetails('doc-1542-author-4');" TargetMode="External"/><Relationship Id="rId1369" Type="http://schemas.openxmlformats.org/officeDocument/2006/relationships/hyperlink" Target="javascript:gEp.handler.instances.getInstanceDetails('doc-1542-author-2');" TargetMode="External"/><Relationship Id="rId4640" Type="http://schemas.openxmlformats.org/officeDocument/2006/relationships/hyperlink" Target="javascript:gEp.handler.instances.getInstanceDetails('doc-932a');" TargetMode="External"/><Relationship Id="rId4641" Type="http://schemas.openxmlformats.org/officeDocument/2006/relationships/hyperlink" Target="javascript:gEp.handler.concepts.getConceptDetails('internal%20conference%20document');" TargetMode="External"/><Relationship Id="rId4642" Type="http://schemas.openxmlformats.org/officeDocument/2006/relationships/hyperlink" Target="javascript:gEp.handler.concepts.getConceptDetails('academic%20document');" TargetMode="External"/><Relationship Id="rId4643" Type="http://schemas.openxmlformats.org/officeDocument/2006/relationships/hyperlink" Target="javascript:gEp.handler.concepts.getConceptDetails('assumed%20date%20document');" TargetMode="External"/><Relationship Id="rId4644" Type="http://schemas.openxmlformats.org/officeDocument/2006/relationships/hyperlink" Target="javascript:gEp.handler.instances.getInstanceDetails('BPP09P6');" TargetMode="External"/><Relationship Id="rId4645" Type="http://schemas.openxmlformats.org/officeDocument/2006/relationships/hyperlink" Target="javascript:gEp.handler.instances.getInstanceDetails('Q17');" TargetMode="External"/><Relationship Id="rId4646" Type="http://schemas.openxmlformats.org/officeDocument/2006/relationships/hyperlink" Target="javascript:gEp.handler.instances.getInstanceDetails('ACITA%202010');" TargetMode="External"/><Relationship Id="rId4647" Type="http://schemas.openxmlformats.org/officeDocument/2006/relationships/hyperlink" Target="javascript:gEp.handler.instances.getInstanceDetails('doc-932a-author-1');" TargetMode="External"/><Relationship Id="rId4648" Type="http://schemas.openxmlformats.org/officeDocument/2006/relationships/hyperlink" Target="javascript:gEp.handler.instances.getInstanceDetails('doc-932a-author-2');" TargetMode="External"/><Relationship Id="rId4649" Type="http://schemas.openxmlformats.org/officeDocument/2006/relationships/hyperlink" Target="javascript:gEp.handler.instances.getInstanceDetails('citation:doc-932a-01');" TargetMode="External"/><Relationship Id="rId5000" Type="http://schemas.openxmlformats.org/officeDocument/2006/relationships/hyperlink" Target="javascript:gEp.handler.concepts.getConceptDetails('internal%20conference%20document');" TargetMode="External"/><Relationship Id="rId5001" Type="http://schemas.openxmlformats.org/officeDocument/2006/relationships/hyperlink" Target="javascript:gEp.handler.concepts.getConceptDetails('academic%20document');" TargetMode="External"/><Relationship Id="rId5002" Type="http://schemas.openxmlformats.org/officeDocument/2006/relationships/hyperlink" Target="javascript:gEp.handler.instances.getInstanceDetails('ACITA%202010');" TargetMode="External"/><Relationship Id="rId5003" Type="http://schemas.openxmlformats.org/officeDocument/2006/relationships/hyperlink" Target="javascript:gEp.handler.instances.getInstanceDetails('doc-x0369-author-2');" TargetMode="External"/><Relationship Id="rId5004" Type="http://schemas.openxmlformats.org/officeDocument/2006/relationships/hyperlink" Target="javascript:gEp.handler.instances.getInstanceDetails('doc-x0369-author-3');" TargetMode="External"/><Relationship Id="rId5005" Type="http://schemas.openxmlformats.org/officeDocument/2006/relationships/hyperlink" Target="javascript:gEp.handler.instances.getInstanceDetails('doc-x0369-author-4');" TargetMode="External"/><Relationship Id="rId5006" Type="http://schemas.openxmlformats.org/officeDocument/2006/relationships/hyperlink" Target="javascript:gEp.handler.instances.getInstanceDetails('doc-x0369-author-5');" TargetMode="External"/><Relationship Id="rId5007" Type="http://schemas.openxmlformats.org/officeDocument/2006/relationships/hyperlink" Target="javascript:gEp.handler.instances.getInstanceDetails('doc-x0369-author-1');" TargetMode="External"/><Relationship Id="rId5008" Type="http://schemas.openxmlformats.org/officeDocument/2006/relationships/hyperlink" Target="javascript:gEp.handler.instances.getInstanceDetails('doc-x0369-author-6');" TargetMode="External"/><Relationship Id="rId5009" Type="http://schemas.openxmlformats.org/officeDocument/2006/relationships/hyperlink" Target="javascript:gEp.handler.instances.getInstanceDetails('Sep-2010');" TargetMode="External"/><Relationship Id="rId3550" Type="http://schemas.openxmlformats.org/officeDocument/2006/relationships/hyperlink" Target="javascript:gEp.handler.instances.getInstanceDetails('Q30');" TargetMode="External"/><Relationship Id="rId3551" Type="http://schemas.openxmlformats.org/officeDocument/2006/relationships/hyperlink" Target="javascript:gEp.handler.instances.getInstanceDetails('AFM%202013');" TargetMode="External"/><Relationship Id="rId3552" Type="http://schemas.openxmlformats.org/officeDocument/2006/relationships/hyperlink" Target="javascript:gEp.handler.instances.getInstanceDetails('doc-2567-author-2');" TargetMode="External"/><Relationship Id="rId3553" Type="http://schemas.openxmlformats.org/officeDocument/2006/relationships/hyperlink" Target="javascript:gEp.handler.instances.getInstanceDetails('doc-2567-author-3');" TargetMode="External"/><Relationship Id="rId3554" Type="http://schemas.openxmlformats.org/officeDocument/2006/relationships/hyperlink" Target="javascript:gEp.handler.instances.getInstanceDetails('doc-2567-author-1');" TargetMode="External"/><Relationship Id="rId3555" Type="http://schemas.openxmlformats.org/officeDocument/2006/relationships/hyperlink" Target="javascript:gEp.handler.instances.getInstanceDetails('citation:doc-2567-01');" TargetMode="External"/><Relationship Id="rId3556" Type="http://schemas.openxmlformats.org/officeDocument/2006/relationships/hyperlink" Target="javascript:gEp.handler.instances.getInstanceDetails('Oct-2013');" TargetMode="External"/><Relationship Id="rId3557" Type="http://schemas.openxmlformats.org/officeDocument/2006/relationships/hyperlink" Target="javascript:gEp.handler.instances.getInstanceDetails('2013');" TargetMode="External"/><Relationship Id="rId3558" Type="http://schemas.openxmlformats.org/officeDocument/2006/relationships/hyperlink" Target="javascript:gEp.handler.instances.getInstanceDetails('doc-2569c');" TargetMode="External"/><Relationship Id="rId3559" Type="http://schemas.openxmlformats.org/officeDocument/2006/relationships/hyperlink" Target="javascript:gEp.handler.concepts.getConceptDetails('internal%20conference%20document');" TargetMode="External"/><Relationship Id="rId850" Type="http://schemas.openxmlformats.org/officeDocument/2006/relationships/hyperlink" Target="javascript:gEp.handler.instances.getInstanceDetails('citation:doc-1468a-01');" TargetMode="External"/><Relationship Id="rId851" Type="http://schemas.openxmlformats.org/officeDocument/2006/relationships/hyperlink" Target="javascript:gEp.handler.instances.getInstanceDetails('Sep-2008');" TargetMode="External"/><Relationship Id="rId852" Type="http://schemas.openxmlformats.org/officeDocument/2006/relationships/hyperlink" Target="javascript:gEp.handler.instances.getInstanceDetails('2008');" TargetMode="External"/><Relationship Id="rId853" Type="http://schemas.openxmlformats.org/officeDocument/2006/relationships/hyperlink" Target="javascript:gEp.handler.instances.getInstanceDetails('doc-1470a');" TargetMode="External"/><Relationship Id="rId854" Type="http://schemas.openxmlformats.org/officeDocument/2006/relationships/hyperlink" Target="javascript:gEp.handler.concepts.getConceptDetails('internal%20conference%20document');" TargetMode="External"/><Relationship Id="rId855" Type="http://schemas.openxmlformats.org/officeDocument/2006/relationships/hyperlink" Target="javascript:gEp.handler.concepts.getConceptDetails('academic%20document');" TargetMode="External"/><Relationship Id="rId856" Type="http://schemas.openxmlformats.org/officeDocument/2006/relationships/hyperlink" Target="javascript:gEp.handler.concepts.getConceptDetails('assumed%20date%20document');" TargetMode="External"/><Relationship Id="rId857" Type="http://schemas.openxmlformats.org/officeDocument/2006/relationships/hyperlink" Target="javascript:gEp.handler.instances.getInstanceDetails('Q10');" TargetMode="External"/><Relationship Id="rId858" Type="http://schemas.openxmlformats.org/officeDocument/2006/relationships/hyperlink" Target="javascript:gEp.handler.instances.getInstanceDetails('ACITA%202008');" TargetMode="External"/><Relationship Id="rId859" Type="http://schemas.openxmlformats.org/officeDocument/2006/relationships/hyperlink" Target="javascript:gEp.handler.instances.getInstanceDetails('doc-1470a-author-2');" TargetMode="External"/><Relationship Id="rId2460" Type="http://schemas.openxmlformats.org/officeDocument/2006/relationships/hyperlink" Target="javascript:gEp.handler.instances.getInstanceDetails('doc-2023-author-1');" TargetMode="External"/><Relationship Id="rId2461" Type="http://schemas.openxmlformats.org/officeDocument/2006/relationships/hyperlink" Target="javascript:gEp.handler.instances.getInstanceDetails('doc-2023-author-4');" TargetMode="External"/><Relationship Id="rId2462" Type="http://schemas.openxmlformats.org/officeDocument/2006/relationships/hyperlink" Target="javascript:gEp.handler.instances.getInstanceDetails('doc-2023-author-3');" TargetMode="External"/><Relationship Id="rId2463" Type="http://schemas.openxmlformats.org/officeDocument/2006/relationships/hyperlink" Target="javascript:gEp.handler.instances.getInstanceDetails('citation:doc-2023-01');" TargetMode="External"/><Relationship Id="rId2464" Type="http://schemas.openxmlformats.org/officeDocument/2006/relationships/hyperlink" Target="javascript:gEp.handler.instances.getInstanceDetails('Sep-2012');" TargetMode="External"/><Relationship Id="rId2465" Type="http://schemas.openxmlformats.org/officeDocument/2006/relationships/hyperlink" Target="javascript:gEp.handler.instances.getInstanceDetails('2012');" TargetMode="External"/><Relationship Id="rId2466" Type="http://schemas.openxmlformats.org/officeDocument/2006/relationships/hyperlink" Target="javascript:gEp.handler.instances.getInstanceDetails('doc-x0617');" TargetMode="External"/><Relationship Id="rId2467" Type="http://schemas.openxmlformats.org/officeDocument/2006/relationships/hyperlink" Target="javascript:gEp.handler.instances.getInstanceDetails('doc-2024');" TargetMode="External"/><Relationship Id="rId2468" Type="http://schemas.openxmlformats.org/officeDocument/2006/relationships/hyperlink" Target="javascript:gEp.handler.concepts.getConceptDetails('internal%20conference%20document');" TargetMode="External"/><Relationship Id="rId2469" Type="http://schemas.openxmlformats.org/officeDocument/2006/relationships/hyperlink" Target="javascript:gEp.handler.concepts.getConceptDetails('academic%20document');" TargetMode="External"/><Relationship Id="rId120" Type="http://schemas.openxmlformats.org/officeDocument/2006/relationships/hyperlink" Target="javascript:gEp.handler.instances.getInstanceDetails('BPP09P2');" TargetMode="External"/><Relationship Id="rId121" Type="http://schemas.openxmlformats.org/officeDocument/2006/relationships/hyperlink" Target="javascript:gEp.handler.instances.getInstanceDetails('Q13');" TargetMode="External"/><Relationship Id="rId122" Type="http://schemas.openxmlformats.org/officeDocument/2006/relationships/hyperlink" Target="javascript:gEp.handler.instances.getInstanceDetails('ACITA%202009');" TargetMode="External"/><Relationship Id="rId123" Type="http://schemas.openxmlformats.org/officeDocument/2006/relationships/hyperlink" Target="javascript:gEp.handler.instances.getInstanceDetails('doc-1017-author-2');" TargetMode="External"/><Relationship Id="rId124" Type="http://schemas.openxmlformats.org/officeDocument/2006/relationships/hyperlink" Target="javascript:gEp.handler.instances.getInstanceDetails('doc-1017-author-1');" TargetMode="External"/><Relationship Id="rId125" Type="http://schemas.openxmlformats.org/officeDocument/2006/relationships/hyperlink" Target="javascript:gEp.handler.instances.getInstanceDetails('doc-1017-author-6');" TargetMode="External"/><Relationship Id="rId126" Type="http://schemas.openxmlformats.org/officeDocument/2006/relationships/hyperlink" Target="javascript:gEp.handler.instances.getInstanceDetails('doc-1017-author-5');" TargetMode="External"/><Relationship Id="rId127" Type="http://schemas.openxmlformats.org/officeDocument/2006/relationships/hyperlink" Target="javascript:gEp.handler.instances.getInstanceDetails('doc-1017-author-4');" TargetMode="External"/><Relationship Id="rId128" Type="http://schemas.openxmlformats.org/officeDocument/2006/relationships/hyperlink" Target="javascript:gEp.handler.instances.getInstanceDetails('doc-1017-author-3');" TargetMode="External"/><Relationship Id="rId129" Type="http://schemas.openxmlformats.org/officeDocument/2006/relationships/hyperlink" Target="javascript:gEp.handler.instances.getInstanceDetails('doc-1017-author-7');" TargetMode="External"/><Relationship Id="rId1370" Type="http://schemas.openxmlformats.org/officeDocument/2006/relationships/hyperlink" Target="javascript:gEp.handler.instances.getInstanceDetails('doc-1542-author-3');" TargetMode="External"/><Relationship Id="rId1371" Type="http://schemas.openxmlformats.org/officeDocument/2006/relationships/hyperlink" Target="javascript:gEp.handler.instances.getInstanceDetails('doc-1542-author-1');" TargetMode="External"/><Relationship Id="rId1372" Type="http://schemas.openxmlformats.org/officeDocument/2006/relationships/hyperlink" Target="javascript:gEp.handler.instances.getInstanceDetails('citation:doc-1542-01');" TargetMode="External"/><Relationship Id="rId1373" Type="http://schemas.openxmlformats.org/officeDocument/2006/relationships/hyperlink" Target="javascript:gEp.handler.instances.getInstanceDetails('Sep-2007');" TargetMode="External"/><Relationship Id="rId1374" Type="http://schemas.openxmlformats.org/officeDocument/2006/relationships/hyperlink" Target="javascript:gEp.handler.instances.getInstanceDetails('2007');" TargetMode="External"/><Relationship Id="rId1375" Type="http://schemas.openxmlformats.org/officeDocument/2006/relationships/hyperlink" Target="javascript:gEp.handler.instances.getInstanceDetails('doc-1890');" TargetMode="External"/><Relationship Id="rId1376" Type="http://schemas.openxmlformats.org/officeDocument/2006/relationships/hyperlink" Target="javascript:gEp.handler.instances.getInstanceDetails('doc-1543');" TargetMode="External"/><Relationship Id="rId1377" Type="http://schemas.openxmlformats.org/officeDocument/2006/relationships/hyperlink" Target="javascript:gEp.handler.concepts.getConceptDetails('internal%20conference%20document');" TargetMode="External"/><Relationship Id="rId1378" Type="http://schemas.openxmlformats.org/officeDocument/2006/relationships/hyperlink" Target="javascript:gEp.handler.concepts.getConceptDetails('academic%20document');" TargetMode="External"/><Relationship Id="rId1379" Type="http://schemas.openxmlformats.org/officeDocument/2006/relationships/hyperlink" Target="javascript:gEp.handler.concepts.getConceptDetails('assumed%20date%20document');" TargetMode="External"/><Relationship Id="rId4650" Type="http://schemas.openxmlformats.org/officeDocument/2006/relationships/hyperlink" Target="javascript:gEp.handler.instances.getInstanceDetails('Sep-2010');" TargetMode="External"/><Relationship Id="rId4651" Type="http://schemas.openxmlformats.org/officeDocument/2006/relationships/hyperlink" Target="javascript:gEp.handler.instances.getInstanceDetails('2010');" TargetMode="External"/><Relationship Id="rId4652" Type="http://schemas.openxmlformats.org/officeDocument/2006/relationships/hyperlink" Target="javascript:gEp.handler.instances.getInstanceDetails('doc-932b');" TargetMode="External"/><Relationship Id="rId4653" Type="http://schemas.openxmlformats.org/officeDocument/2006/relationships/hyperlink" Target="javascript:gEp.handler.instances.getInstanceDetails('doc-954b');" TargetMode="External"/><Relationship Id="rId4654" Type="http://schemas.openxmlformats.org/officeDocument/2006/relationships/hyperlink" Target="javascript:gEp.handler.concepts.getConceptDetails('internal%20conference%20document');" TargetMode="External"/><Relationship Id="rId4655" Type="http://schemas.openxmlformats.org/officeDocument/2006/relationships/hyperlink" Target="javascript:gEp.handler.concepts.getConceptDetails('academic%20document');" TargetMode="External"/><Relationship Id="rId4656" Type="http://schemas.openxmlformats.org/officeDocument/2006/relationships/hyperlink" Target="javascript:gEp.handler.concepts.getConceptDetails('assumed%20date%20document');" TargetMode="External"/><Relationship Id="rId4657" Type="http://schemas.openxmlformats.org/officeDocument/2006/relationships/hyperlink" Target="javascript:gEp.handler.instances.getInstanceDetails('BPP09P5');" TargetMode="External"/><Relationship Id="rId4658" Type="http://schemas.openxmlformats.org/officeDocument/2006/relationships/hyperlink" Target="javascript:gEp.handler.instances.getInstanceDetails('Q17');" TargetMode="External"/><Relationship Id="rId4659" Type="http://schemas.openxmlformats.org/officeDocument/2006/relationships/hyperlink" Target="javascript:gEp.handler.instances.getInstanceDetails('ACITA%202010');" TargetMode="External"/><Relationship Id="rId5010" Type="http://schemas.openxmlformats.org/officeDocument/2006/relationships/hyperlink" Target="javascript:gEp.handler.instances.getInstanceDetails('2010');" TargetMode="External"/><Relationship Id="rId5011" Type="http://schemas.openxmlformats.org/officeDocument/2006/relationships/hyperlink" Target="javascript:gEp.handler.instances.getInstanceDetails('Sep-2010');" TargetMode="External"/><Relationship Id="rId5012" Type="http://schemas.openxmlformats.org/officeDocument/2006/relationships/hyperlink" Target="javascript:gEp.handler.instances.getInstanceDetails('doc-x0376');" TargetMode="External"/><Relationship Id="rId5013" Type="http://schemas.openxmlformats.org/officeDocument/2006/relationships/hyperlink" Target="javascript:gEp.handler.concepts.getConceptDetails('internal%20conference%20document');" TargetMode="External"/><Relationship Id="rId5014" Type="http://schemas.openxmlformats.org/officeDocument/2006/relationships/hyperlink" Target="javascript:gEp.handler.concepts.getConceptDetails('academic%20document');" TargetMode="External"/><Relationship Id="rId5015" Type="http://schemas.openxmlformats.org/officeDocument/2006/relationships/hyperlink" Target="javascript:gEp.handler.instances.getInstanceDetails('ACITA%202010');" TargetMode="External"/><Relationship Id="rId5016" Type="http://schemas.openxmlformats.org/officeDocument/2006/relationships/hyperlink" Target="javascript:gEp.handler.instances.getInstanceDetails('doc-x0376-author-2');" TargetMode="External"/><Relationship Id="rId5017" Type="http://schemas.openxmlformats.org/officeDocument/2006/relationships/hyperlink" Target="javascript:gEp.handler.instances.getInstanceDetails('doc-x0376-author-3');" TargetMode="External"/><Relationship Id="rId5018" Type="http://schemas.openxmlformats.org/officeDocument/2006/relationships/hyperlink" Target="javascript:gEp.handler.instances.getInstanceDetails('doc-x0376-author-4');" TargetMode="External"/><Relationship Id="rId5019" Type="http://schemas.openxmlformats.org/officeDocument/2006/relationships/hyperlink" Target="javascript:gEp.handler.instances.getInstanceDetails('doc-x0376-author-5');" TargetMode="External"/><Relationship Id="rId3560" Type="http://schemas.openxmlformats.org/officeDocument/2006/relationships/hyperlink" Target="javascript:gEp.handler.concepts.getConceptDetails('academic%20document');" TargetMode="External"/><Relationship Id="rId3561" Type="http://schemas.openxmlformats.org/officeDocument/2006/relationships/hyperlink" Target="javascript:gEp.handler.concepts.getConceptDetails('assumed%20date%20document');" TargetMode="External"/><Relationship Id="rId3562" Type="http://schemas.openxmlformats.org/officeDocument/2006/relationships/hyperlink" Target="javascript:gEp.handler.instances.getInstanceDetails('BPP13P4');" TargetMode="External"/><Relationship Id="rId3563" Type="http://schemas.openxmlformats.org/officeDocument/2006/relationships/hyperlink" Target="javascript:gEp.handler.instances.getInstanceDetails('Q33');" TargetMode="External"/><Relationship Id="rId3564" Type="http://schemas.openxmlformats.org/officeDocument/2006/relationships/hyperlink" Target="javascript:gEp.handler.instances.getInstanceDetails('AFM%202014');" TargetMode="External"/><Relationship Id="rId3565" Type="http://schemas.openxmlformats.org/officeDocument/2006/relationships/hyperlink" Target="javascript:gEp.handler.instances.getInstanceDetails('doc-2569c-author-6');" TargetMode="External"/><Relationship Id="rId3566" Type="http://schemas.openxmlformats.org/officeDocument/2006/relationships/hyperlink" Target="javascript:gEp.handler.instances.getInstanceDetails('doc-2569c-author-5');" TargetMode="External"/><Relationship Id="rId3567" Type="http://schemas.openxmlformats.org/officeDocument/2006/relationships/hyperlink" Target="javascript:gEp.handler.instances.getInstanceDetails('doc-2569c-author-2');" TargetMode="External"/><Relationship Id="rId3568" Type="http://schemas.openxmlformats.org/officeDocument/2006/relationships/hyperlink" Target="javascript:gEp.handler.instances.getInstanceDetails('doc-2569c-author-1');" TargetMode="External"/><Relationship Id="rId3569" Type="http://schemas.openxmlformats.org/officeDocument/2006/relationships/hyperlink" Target="javascript:gEp.handler.instances.getInstanceDetails('doc-2569c-author-4');" TargetMode="External"/><Relationship Id="rId860" Type="http://schemas.openxmlformats.org/officeDocument/2006/relationships/hyperlink" Target="javascript:gEp.handler.instances.getInstanceDetails('doc-1470a-author-1');" TargetMode="External"/><Relationship Id="rId861" Type="http://schemas.openxmlformats.org/officeDocument/2006/relationships/hyperlink" Target="javascript:gEp.handler.instances.getInstanceDetails('citation:doc-1470a-01');" TargetMode="External"/><Relationship Id="rId862" Type="http://schemas.openxmlformats.org/officeDocument/2006/relationships/hyperlink" Target="javascript:gEp.handler.instances.getInstanceDetails('Sep-2008');" TargetMode="External"/><Relationship Id="rId863" Type="http://schemas.openxmlformats.org/officeDocument/2006/relationships/hyperlink" Target="javascript:gEp.handler.instances.getInstanceDetails('2008');" TargetMode="External"/><Relationship Id="rId864" Type="http://schemas.openxmlformats.org/officeDocument/2006/relationships/hyperlink" Target="javascript:gEp.handler.instances.getInstanceDetails('doc-1471');" TargetMode="External"/><Relationship Id="rId865" Type="http://schemas.openxmlformats.org/officeDocument/2006/relationships/hyperlink" Target="javascript:gEp.handler.concepts.getConceptDetails('internal%20conference%20document');" TargetMode="External"/><Relationship Id="rId866" Type="http://schemas.openxmlformats.org/officeDocument/2006/relationships/hyperlink" Target="javascript:gEp.handler.concepts.getConceptDetails('academic%20document');" TargetMode="External"/><Relationship Id="rId867" Type="http://schemas.openxmlformats.org/officeDocument/2006/relationships/hyperlink" Target="javascript:gEp.handler.concepts.getConceptDetails('assumed%20date%20document');" TargetMode="External"/><Relationship Id="rId868" Type="http://schemas.openxmlformats.org/officeDocument/2006/relationships/hyperlink" Target="javascript:gEp.handler.instances.getInstanceDetails('Q9');" TargetMode="External"/><Relationship Id="rId869" Type="http://schemas.openxmlformats.org/officeDocument/2006/relationships/hyperlink" Target="javascript:gEp.handler.instances.getInstanceDetails('ACITA%202008');" TargetMode="External"/><Relationship Id="rId2470" Type="http://schemas.openxmlformats.org/officeDocument/2006/relationships/hyperlink" Target="javascript:gEp.handler.concepts.getConceptDetails('assumed%20date%20document');" TargetMode="External"/><Relationship Id="rId2471" Type="http://schemas.openxmlformats.org/officeDocument/2006/relationships/hyperlink" Target="javascript:gEp.handler.instances.getInstanceDetails('BPP11P6');" TargetMode="External"/><Relationship Id="rId2472" Type="http://schemas.openxmlformats.org/officeDocument/2006/relationships/hyperlink" Target="javascript:gEp.handler.instances.getInstanceDetails('Q25');" TargetMode="External"/><Relationship Id="rId2473" Type="http://schemas.openxmlformats.org/officeDocument/2006/relationships/hyperlink" Target="javascript:gEp.handler.instances.getInstanceDetails('ACITA%202012');" TargetMode="External"/><Relationship Id="rId2474" Type="http://schemas.openxmlformats.org/officeDocument/2006/relationships/hyperlink" Target="javascript:gEp.handler.instances.getInstanceDetails('doc-2024-author-4');" TargetMode="External"/><Relationship Id="rId2475" Type="http://schemas.openxmlformats.org/officeDocument/2006/relationships/hyperlink" Target="javascript:gEp.handler.instances.getInstanceDetails('doc-2024-author-3');" TargetMode="External"/><Relationship Id="rId2476" Type="http://schemas.openxmlformats.org/officeDocument/2006/relationships/hyperlink" Target="javascript:gEp.handler.instances.getInstanceDetails('doc-2024-author-2');" TargetMode="External"/><Relationship Id="rId2477" Type="http://schemas.openxmlformats.org/officeDocument/2006/relationships/hyperlink" Target="javascript:gEp.handler.instances.getInstanceDetails('doc-2024-author-1');" TargetMode="External"/><Relationship Id="rId2478" Type="http://schemas.openxmlformats.org/officeDocument/2006/relationships/hyperlink" Target="javascript:gEp.handler.instances.getInstanceDetails('citation:doc-2024-01');" TargetMode="External"/><Relationship Id="rId2479" Type="http://schemas.openxmlformats.org/officeDocument/2006/relationships/hyperlink" Target="javascript:gEp.handler.instances.getInstanceDetails('Sep-2012');" TargetMode="External"/><Relationship Id="rId130" Type="http://schemas.openxmlformats.org/officeDocument/2006/relationships/hyperlink" Target="javascript:gEp.handler.instances.getInstanceDetails('citation:doc-1017-01');" TargetMode="External"/><Relationship Id="rId131" Type="http://schemas.openxmlformats.org/officeDocument/2006/relationships/hyperlink" Target="javascript:gEp.handler.instances.getInstanceDetails('Sep-2009');" TargetMode="External"/><Relationship Id="rId132" Type="http://schemas.openxmlformats.org/officeDocument/2006/relationships/hyperlink" Target="javascript:gEp.handler.instances.getInstanceDetails('2009');" TargetMode="External"/><Relationship Id="rId133" Type="http://schemas.openxmlformats.org/officeDocument/2006/relationships/hyperlink" Target="javascript:gEp.handler.instances.getInstanceDetails('doc-1018a');" TargetMode="External"/><Relationship Id="rId134" Type="http://schemas.openxmlformats.org/officeDocument/2006/relationships/hyperlink" Target="javascript:gEp.handler.concepts.getConceptDetails('internal%20conference%20document');" TargetMode="External"/><Relationship Id="rId135" Type="http://schemas.openxmlformats.org/officeDocument/2006/relationships/hyperlink" Target="javascript:gEp.handler.concepts.getConceptDetails('academic%20document');" TargetMode="External"/><Relationship Id="rId136" Type="http://schemas.openxmlformats.org/officeDocument/2006/relationships/hyperlink" Target="javascript:gEp.handler.concepts.getConceptDetails('assumed%20date%20document');" TargetMode="External"/><Relationship Id="rId137" Type="http://schemas.openxmlformats.org/officeDocument/2006/relationships/hyperlink" Target="javascript:gEp.handler.instances.getInstanceDetails('BPP09P2');" TargetMode="External"/><Relationship Id="rId138" Type="http://schemas.openxmlformats.org/officeDocument/2006/relationships/hyperlink" Target="javascript:gEp.handler.instances.getInstanceDetails('Q13');" TargetMode="External"/><Relationship Id="rId139" Type="http://schemas.openxmlformats.org/officeDocument/2006/relationships/hyperlink" Target="javascript:gEp.handler.instances.getInstanceDetails('ACITA%202009');" TargetMode="External"/><Relationship Id="rId1380" Type="http://schemas.openxmlformats.org/officeDocument/2006/relationships/hyperlink" Target="javascript:gEp.handler.instances.getInstanceDetails('Q6');" TargetMode="External"/><Relationship Id="rId1381" Type="http://schemas.openxmlformats.org/officeDocument/2006/relationships/hyperlink" Target="javascript:gEp.handler.instances.getInstanceDetails('ACITA%202007');" TargetMode="External"/><Relationship Id="rId1382" Type="http://schemas.openxmlformats.org/officeDocument/2006/relationships/hyperlink" Target="javascript:gEp.handler.instances.getInstanceDetails('doc-1543-author-1');" TargetMode="External"/><Relationship Id="rId1383" Type="http://schemas.openxmlformats.org/officeDocument/2006/relationships/hyperlink" Target="javascript:gEp.handler.instances.getInstanceDetails('doc-1543-author-2');" TargetMode="External"/><Relationship Id="rId1384" Type="http://schemas.openxmlformats.org/officeDocument/2006/relationships/hyperlink" Target="javascript:gEp.handler.instances.getInstanceDetails('citation:doc-1543-01');" TargetMode="External"/><Relationship Id="rId1385" Type="http://schemas.openxmlformats.org/officeDocument/2006/relationships/hyperlink" Target="javascript:gEp.handler.instances.getInstanceDetails('Sep-2007');" TargetMode="External"/><Relationship Id="rId1386" Type="http://schemas.openxmlformats.org/officeDocument/2006/relationships/hyperlink" Target="javascript:gEp.handler.instances.getInstanceDetails('2007');" TargetMode="External"/><Relationship Id="rId1387" Type="http://schemas.openxmlformats.org/officeDocument/2006/relationships/hyperlink" Target="javascript:gEp.handler.instances.getInstanceDetails('doc-1546');" TargetMode="External"/><Relationship Id="rId1388" Type="http://schemas.openxmlformats.org/officeDocument/2006/relationships/hyperlink" Target="javascript:gEp.handler.concepts.getConceptDetails('internal%20conference%20document');" TargetMode="External"/><Relationship Id="rId1389" Type="http://schemas.openxmlformats.org/officeDocument/2006/relationships/hyperlink" Target="javascript:gEp.handler.concepts.getConceptDetails('academic%20document');" TargetMode="External"/><Relationship Id="rId4660" Type="http://schemas.openxmlformats.org/officeDocument/2006/relationships/hyperlink" Target="javascript:gEp.handler.instances.getInstanceDetails('doc-954b-author-1');" TargetMode="External"/><Relationship Id="rId4661" Type="http://schemas.openxmlformats.org/officeDocument/2006/relationships/hyperlink" Target="javascript:gEp.handler.instances.getInstanceDetails('doc-954b-author-2');" TargetMode="External"/><Relationship Id="rId4662" Type="http://schemas.openxmlformats.org/officeDocument/2006/relationships/hyperlink" Target="javascript:gEp.handler.instances.getInstanceDetails('doc-954b-author-3');" TargetMode="External"/><Relationship Id="rId4663" Type="http://schemas.openxmlformats.org/officeDocument/2006/relationships/hyperlink" Target="javascript:gEp.handler.instances.getInstanceDetails('citation:doc-954b-01');" TargetMode="External"/><Relationship Id="rId4664" Type="http://schemas.openxmlformats.org/officeDocument/2006/relationships/hyperlink" Target="javascript:gEp.handler.instances.getInstanceDetails('Sep-2010');" TargetMode="External"/><Relationship Id="rId4665" Type="http://schemas.openxmlformats.org/officeDocument/2006/relationships/hyperlink" Target="javascript:gEp.handler.instances.getInstanceDetails('2010');" TargetMode="External"/><Relationship Id="rId4666" Type="http://schemas.openxmlformats.org/officeDocument/2006/relationships/hyperlink" Target="javascript:gEp.handler.instances.getInstanceDetails('doc-954a');" TargetMode="External"/><Relationship Id="rId4667" Type="http://schemas.openxmlformats.org/officeDocument/2006/relationships/hyperlink" Target="javascript:gEp.handler.instances.getInstanceDetails('doc-955a');" TargetMode="External"/><Relationship Id="rId4668" Type="http://schemas.openxmlformats.org/officeDocument/2006/relationships/hyperlink" Target="javascript:gEp.handler.concepts.getConceptDetails('internal%20conference%20document');" TargetMode="External"/><Relationship Id="rId4669" Type="http://schemas.openxmlformats.org/officeDocument/2006/relationships/hyperlink" Target="javascript:gEp.handler.concepts.getConceptDetails('academic%20document');" TargetMode="External"/><Relationship Id="rId5020" Type="http://schemas.openxmlformats.org/officeDocument/2006/relationships/hyperlink" Target="javascript:gEp.handler.instances.getInstanceDetails('doc-x0376-author-1');" TargetMode="External"/><Relationship Id="rId5021" Type="http://schemas.openxmlformats.org/officeDocument/2006/relationships/hyperlink" Target="javascript:gEp.handler.instances.getInstanceDetails('Sep-2010');" TargetMode="External"/><Relationship Id="rId5022" Type="http://schemas.openxmlformats.org/officeDocument/2006/relationships/hyperlink" Target="javascript:gEp.handler.instances.getInstanceDetails('2010');" TargetMode="External"/><Relationship Id="rId5023" Type="http://schemas.openxmlformats.org/officeDocument/2006/relationships/hyperlink" Target="javascript:gEp.handler.instances.getInstanceDetails('Sep-2010');" TargetMode="External"/><Relationship Id="rId5024" Type="http://schemas.openxmlformats.org/officeDocument/2006/relationships/hyperlink" Target="javascript:gEp.handler.instances.getInstanceDetails('doc-x0386');" TargetMode="External"/><Relationship Id="rId5025" Type="http://schemas.openxmlformats.org/officeDocument/2006/relationships/hyperlink" Target="javascript:gEp.handler.concepts.getConceptDetails('internal%20conference%20document');" TargetMode="External"/><Relationship Id="rId5026" Type="http://schemas.openxmlformats.org/officeDocument/2006/relationships/hyperlink" Target="javascript:gEp.handler.concepts.getConceptDetails('academic%20document');" TargetMode="External"/><Relationship Id="rId5027" Type="http://schemas.openxmlformats.org/officeDocument/2006/relationships/hyperlink" Target="javascript:gEp.handler.instances.getInstanceDetails('AFM%202015');" TargetMode="External"/><Relationship Id="rId5028" Type="http://schemas.openxmlformats.org/officeDocument/2006/relationships/hyperlink" Target="javascript:gEp.handler.instances.getInstanceDetails('doc-x0386-author-2');" TargetMode="External"/><Relationship Id="rId5029" Type="http://schemas.openxmlformats.org/officeDocument/2006/relationships/hyperlink" Target="javascript:gEp.handler.instances.getInstanceDetails('doc-x0386-author-1');" TargetMode="External"/><Relationship Id="rId3570" Type="http://schemas.openxmlformats.org/officeDocument/2006/relationships/hyperlink" Target="javascript:gEp.handler.instances.getInstanceDetails('doc-2569c-author-3');" TargetMode="External"/><Relationship Id="rId3571" Type="http://schemas.openxmlformats.org/officeDocument/2006/relationships/hyperlink" Target="javascript:gEp.handler.instances.getInstanceDetails('citation:doc-2569c-01');" TargetMode="External"/><Relationship Id="rId3572" Type="http://schemas.openxmlformats.org/officeDocument/2006/relationships/hyperlink" Target="javascript:gEp.handler.instances.getInstanceDetails('Sep-2014');" TargetMode="External"/><Relationship Id="rId3573" Type="http://schemas.openxmlformats.org/officeDocument/2006/relationships/hyperlink" Target="javascript:gEp.handler.instances.getInstanceDetails('2014');" TargetMode="External"/><Relationship Id="rId3574" Type="http://schemas.openxmlformats.org/officeDocument/2006/relationships/hyperlink" Target="javascript:gEp.handler.instances.getInstanceDetails('doc-2569a');" TargetMode="External"/><Relationship Id="rId3575" Type="http://schemas.openxmlformats.org/officeDocument/2006/relationships/hyperlink" Target="javascript:gEp.handler.instances.getInstanceDetails('doc-2575');" TargetMode="External"/><Relationship Id="rId3576" Type="http://schemas.openxmlformats.org/officeDocument/2006/relationships/hyperlink" Target="javascript:gEp.handler.concepts.getConceptDetails('internal%20conference%20document');" TargetMode="External"/><Relationship Id="rId3577" Type="http://schemas.openxmlformats.org/officeDocument/2006/relationships/hyperlink" Target="javascript:gEp.handler.concepts.getConceptDetails('academic%20document');" TargetMode="External"/><Relationship Id="rId3578" Type="http://schemas.openxmlformats.org/officeDocument/2006/relationships/hyperlink" Target="javascript:gEp.handler.concepts.getConceptDetails('assumed%20date%20document');" TargetMode="External"/><Relationship Id="rId3579" Type="http://schemas.openxmlformats.org/officeDocument/2006/relationships/hyperlink" Target="javascript:gEp.handler.instances.getInstanceDetails('BPP13P5');" TargetMode="External"/><Relationship Id="rId870" Type="http://schemas.openxmlformats.org/officeDocument/2006/relationships/hyperlink" Target="javascript:gEp.handler.instances.getInstanceDetails('doc-1471-author-4');" TargetMode="External"/><Relationship Id="rId871" Type="http://schemas.openxmlformats.org/officeDocument/2006/relationships/hyperlink" Target="javascript:gEp.handler.instances.getInstanceDetails('doc-1471-author-3');" TargetMode="External"/><Relationship Id="rId872" Type="http://schemas.openxmlformats.org/officeDocument/2006/relationships/hyperlink" Target="javascript:gEp.handler.instances.getInstanceDetails('doc-1471-author-2');" TargetMode="External"/><Relationship Id="rId873" Type="http://schemas.openxmlformats.org/officeDocument/2006/relationships/hyperlink" Target="javascript:gEp.handler.instances.getInstanceDetails('doc-1471-author-1');" TargetMode="External"/><Relationship Id="rId874" Type="http://schemas.openxmlformats.org/officeDocument/2006/relationships/hyperlink" Target="javascript:gEp.handler.instances.getInstanceDetails('citation:doc-1471-01');" TargetMode="External"/><Relationship Id="rId875" Type="http://schemas.openxmlformats.org/officeDocument/2006/relationships/hyperlink" Target="javascript:gEp.handler.instances.getInstanceDetails('Sep-2008');" TargetMode="External"/><Relationship Id="rId876" Type="http://schemas.openxmlformats.org/officeDocument/2006/relationships/hyperlink" Target="javascript:gEp.handler.instances.getInstanceDetails('2008');" TargetMode="External"/><Relationship Id="rId877" Type="http://schemas.openxmlformats.org/officeDocument/2006/relationships/hyperlink" Target="javascript:gEp.handler.instances.getInstanceDetails('doc-1172a');" TargetMode="External"/><Relationship Id="rId878" Type="http://schemas.openxmlformats.org/officeDocument/2006/relationships/hyperlink" Target="javascript:gEp.handler.instances.getInstanceDetails('doc-1472');" TargetMode="External"/><Relationship Id="rId879" Type="http://schemas.openxmlformats.org/officeDocument/2006/relationships/hyperlink" Target="javascript:gEp.handler.concepts.getConceptDetails('internal%20conference%20document');" TargetMode="External"/><Relationship Id="rId2480" Type="http://schemas.openxmlformats.org/officeDocument/2006/relationships/hyperlink" Target="javascript:gEp.handler.instances.getInstanceDetails('2012');" TargetMode="External"/><Relationship Id="rId2481" Type="http://schemas.openxmlformats.org/officeDocument/2006/relationships/hyperlink" Target="javascript:gEp.handler.instances.getInstanceDetails('doc-2024-link-1');" TargetMode="External"/><Relationship Id="rId2482" Type="http://schemas.openxmlformats.org/officeDocument/2006/relationships/hyperlink" Target="javascript:gEp.handler.instances.getInstanceDetails('doc-2025');" TargetMode="External"/><Relationship Id="rId2483" Type="http://schemas.openxmlformats.org/officeDocument/2006/relationships/hyperlink" Target="javascript:gEp.handler.concepts.getConceptDetails('internal%20conference%20document');" TargetMode="External"/><Relationship Id="rId2484" Type="http://schemas.openxmlformats.org/officeDocument/2006/relationships/hyperlink" Target="javascript:gEp.handler.concepts.getConceptDetails('academic%20document');" TargetMode="External"/><Relationship Id="rId2485" Type="http://schemas.openxmlformats.org/officeDocument/2006/relationships/hyperlink" Target="javascript:gEp.handler.concepts.getConceptDetails('assumed%20date%20document');" TargetMode="External"/><Relationship Id="rId2486" Type="http://schemas.openxmlformats.org/officeDocument/2006/relationships/hyperlink" Target="javascript:gEp.handler.instances.getInstanceDetails('BPP11P6');" TargetMode="External"/><Relationship Id="rId2487" Type="http://schemas.openxmlformats.org/officeDocument/2006/relationships/hyperlink" Target="javascript:gEp.handler.instances.getInstanceDetails('Q25');" TargetMode="External"/><Relationship Id="rId2488" Type="http://schemas.openxmlformats.org/officeDocument/2006/relationships/hyperlink" Target="javascript:gEp.handler.instances.getInstanceDetails('ACITA%202012');" TargetMode="External"/><Relationship Id="rId2489" Type="http://schemas.openxmlformats.org/officeDocument/2006/relationships/hyperlink" Target="javascript:gEp.handler.instances.getInstanceDetails('doc-2025-author-3');" TargetMode="External"/><Relationship Id="rId140" Type="http://schemas.openxmlformats.org/officeDocument/2006/relationships/hyperlink" Target="javascript:gEp.handler.instances.getInstanceDetails('doc-1018a-author-1');" TargetMode="External"/><Relationship Id="rId141" Type="http://schemas.openxmlformats.org/officeDocument/2006/relationships/hyperlink" Target="javascript:gEp.handler.instances.getInstanceDetails('doc-1018a-author-2');" TargetMode="External"/><Relationship Id="rId142" Type="http://schemas.openxmlformats.org/officeDocument/2006/relationships/hyperlink" Target="javascript:gEp.handler.instances.getInstanceDetails('citation:doc-1018a-01');" TargetMode="External"/><Relationship Id="rId143" Type="http://schemas.openxmlformats.org/officeDocument/2006/relationships/hyperlink" Target="javascript:gEp.handler.instances.getInstanceDetails('Sep-2009');" TargetMode="External"/><Relationship Id="rId144" Type="http://schemas.openxmlformats.org/officeDocument/2006/relationships/hyperlink" Target="javascript:gEp.handler.instances.getInstanceDetails('2009');" TargetMode="External"/><Relationship Id="rId145" Type="http://schemas.openxmlformats.org/officeDocument/2006/relationships/hyperlink" Target="javascript:gEp.handler.instances.getInstanceDetails('doc-1019a');" TargetMode="External"/><Relationship Id="rId146" Type="http://schemas.openxmlformats.org/officeDocument/2006/relationships/hyperlink" Target="javascript:gEp.handler.concepts.getConceptDetails('internal%20conference%20document');" TargetMode="External"/><Relationship Id="rId147" Type="http://schemas.openxmlformats.org/officeDocument/2006/relationships/hyperlink" Target="javascript:gEp.handler.concepts.getConceptDetails('academic%20document');" TargetMode="External"/><Relationship Id="rId148" Type="http://schemas.openxmlformats.org/officeDocument/2006/relationships/hyperlink" Target="javascript:gEp.handler.concepts.getConceptDetails('assumed%20date%20document');" TargetMode="External"/><Relationship Id="rId149" Type="http://schemas.openxmlformats.org/officeDocument/2006/relationships/hyperlink" Target="javascript:gEp.handler.concepts.getConceptDetails('document');" TargetMode="External"/><Relationship Id="rId1390" Type="http://schemas.openxmlformats.org/officeDocument/2006/relationships/hyperlink" Target="javascript:gEp.handler.concepts.getConceptDetails('assumed%20date%20document');" TargetMode="External"/><Relationship Id="rId1391" Type="http://schemas.openxmlformats.org/officeDocument/2006/relationships/hyperlink" Target="javascript:gEp.handler.instances.getInstanceDetails('Q5');" TargetMode="External"/><Relationship Id="rId1392" Type="http://schemas.openxmlformats.org/officeDocument/2006/relationships/hyperlink" Target="javascript:gEp.handler.instances.getInstanceDetails('ACITA%202007');" TargetMode="External"/><Relationship Id="rId1393" Type="http://schemas.openxmlformats.org/officeDocument/2006/relationships/hyperlink" Target="javascript:gEp.handler.instances.getInstanceDetails('doc-1546-author-1');" TargetMode="External"/><Relationship Id="rId1394" Type="http://schemas.openxmlformats.org/officeDocument/2006/relationships/hyperlink" Target="javascript:gEp.handler.instances.getInstanceDetails('doc-1546-author-2');" TargetMode="External"/><Relationship Id="rId1395" Type="http://schemas.openxmlformats.org/officeDocument/2006/relationships/hyperlink" Target="javascript:gEp.handler.instances.getInstanceDetails('doc-1546-author-3');" TargetMode="External"/><Relationship Id="rId1396" Type="http://schemas.openxmlformats.org/officeDocument/2006/relationships/hyperlink" Target="javascript:gEp.handler.instances.getInstanceDetails('doc-1546-author-4');" TargetMode="External"/><Relationship Id="rId1397" Type="http://schemas.openxmlformats.org/officeDocument/2006/relationships/hyperlink" Target="javascript:gEp.handler.instances.getInstanceDetails('citation:doc-1546-01');" TargetMode="External"/><Relationship Id="rId1398" Type="http://schemas.openxmlformats.org/officeDocument/2006/relationships/hyperlink" Target="javascript:gEp.handler.instances.getInstanceDetails('Sep-2007');" TargetMode="External"/><Relationship Id="rId1399" Type="http://schemas.openxmlformats.org/officeDocument/2006/relationships/hyperlink" Target="javascript:gEp.handler.instances.getInstanceDetails('2007');" TargetMode="External"/><Relationship Id="rId4670" Type="http://schemas.openxmlformats.org/officeDocument/2006/relationships/hyperlink" Target="javascript:gEp.handler.concepts.getConceptDetails('assumed%20date%20document');" TargetMode="External"/><Relationship Id="rId4671" Type="http://schemas.openxmlformats.org/officeDocument/2006/relationships/hyperlink" Target="javascript:gEp.handler.instances.getInstanceDetails('BPP09P6');" TargetMode="External"/><Relationship Id="rId4672" Type="http://schemas.openxmlformats.org/officeDocument/2006/relationships/hyperlink" Target="javascript:gEp.handler.instances.getInstanceDetails('Q17');" TargetMode="External"/><Relationship Id="rId4673" Type="http://schemas.openxmlformats.org/officeDocument/2006/relationships/hyperlink" Target="javascript:gEp.handler.instances.getInstanceDetails('ACITA%202010');" TargetMode="External"/><Relationship Id="rId4674" Type="http://schemas.openxmlformats.org/officeDocument/2006/relationships/hyperlink" Target="javascript:gEp.handler.instances.getInstanceDetails('doc-955a-author-2');" TargetMode="External"/><Relationship Id="rId4675" Type="http://schemas.openxmlformats.org/officeDocument/2006/relationships/hyperlink" Target="javascript:gEp.handler.instances.getInstanceDetails('doc-955a-author-1');" TargetMode="External"/><Relationship Id="rId4676" Type="http://schemas.openxmlformats.org/officeDocument/2006/relationships/hyperlink" Target="javascript:gEp.handler.instances.getInstanceDetails('citation:doc-955a-01');" TargetMode="External"/><Relationship Id="rId4677" Type="http://schemas.openxmlformats.org/officeDocument/2006/relationships/hyperlink" Target="javascript:gEp.handler.instances.getInstanceDetails('Sep-2010');" TargetMode="External"/><Relationship Id="rId4678" Type="http://schemas.openxmlformats.org/officeDocument/2006/relationships/hyperlink" Target="javascript:gEp.handler.instances.getInstanceDetails('2010');" TargetMode="External"/><Relationship Id="rId4679" Type="http://schemas.openxmlformats.org/officeDocument/2006/relationships/hyperlink" Target="javascript:gEp.handler.instances.getInstanceDetails('doc-955b');" TargetMode="External"/><Relationship Id="rId5030" Type="http://schemas.openxmlformats.org/officeDocument/2006/relationships/hyperlink" Target="javascript:gEp.handler.instances.getInstanceDetails('Sep-2015');" TargetMode="External"/><Relationship Id="rId5031" Type="http://schemas.openxmlformats.org/officeDocument/2006/relationships/hyperlink" Target="javascript:gEp.handler.instances.getInstanceDetails('2015');" TargetMode="External"/><Relationship Id="rId5032" Type="http://schemas.openxmlformats.org/officeDocument/2006/relationships/hyperlink" Target="javascript:gEp.handler.instances.getInstanceDetails('Sep-2015');" TargetMode="External"/><Relationship Id="rId5033" Type="http://schemas.openxmlformats.org/officeDocument/2006/relationships/hyperlink" Target="javascript:gEp.handler.instances.getInstanceDetails('doc-x0388');" TargetMode="External"/><Relationship Id="rId5034" Type="http://schemas.openxmlformats.org/officeDocument/2006/relationships/hyperlink" Target="javascript:gEp.handler.concepts.getConceptDetails('internal%20conference%20document');" TargetMode="External"/><Relationship Id="rId5035" Type="http://schemas.openxmlformats.org/officeDocument/2006/relationships/hyperlink" Target="javascript:gEp.handler.concepts.getConceptDetails('academic%20document');" TargetMode="External"/><Relationship Id="rId5036" Type="http://schemas.openxmlformats.org/officeDocument/2006/relationships/hyperlink" Target="javascript:gEp.handler.instances.getInstanceDetails('ACITA%202008');" TargetMode="External"/><Relationship Id="rId5037" Type="http://schemas.openxmlformats.org/officeDocument/2006/relationships/hyperlink" Target="javascript:gEp.handler.instances.getInstanceDetails('doc-x0388-author-1');" TargetMode="External"/><Relationship Id="rId5038" Type="http://schemas.openxmlformats.org/officeDocument/2006/relationships/hyperlink" Target="javascript:gEp.handler.instances.getInstanceDetails('doc-x0388-author-2');" TargetMode="External"/><Relationship Id="rId5039" Type="http://schemas.openxmlformats.org/officeDocument/2006/relationships/hyperlink" Target="javascript:gEp.handler.instances.getInstanceDetails('Sep-2008');" TargetMode="External"/><Relationship Id="rId3580" Type="http://schemas.openxmlformats.org/officeDocument/2006/relationships/hyperlink" Target="javascript:gEp.handler.instances.getInstanceDetails('Q30');" TargetMode="External"/><Relationship Id="rId3581" Type="http://schemas.openxmlformats.org/officeDocument/2006/relationships/hyperlink" Target="javascript:gEp.handler.instances.getInstanceDetails('AFM%202013');" TargetMode="External"/><Relationship Id="rId3582" Type="http://schemas.openxmlformats.org/officeDocument/2006/relationships/hyperlink" Target="javascript:gEp.handler.instances.getInstanceDetails('doc-2575-author-3');" TargetMode="External"/><Relationship Id="rId3583" Type="http://schemas.openxmlformats.org/officeDocument/2006/relationships/hyperlink" Target="javascript:gEp.handler.instances.getInstanceDetails('doc-2575-author-4');" TargetMode="External"/><Relationship Id="rId3584" Type="http://schemas.openxmlformats.org/officeDocument/2006/relationships/hyperlink" Target="javascript:gEp.handler.instances.getInstanceDetails('doc-2575-author-5');" TargetMode="External"/><Relationship Id="rId3585" Type="http://schemas.openxmlformats.org/officeDocument/2006/relationships/hyperlink" Target="javascript:gEp.handler.instances.getInstanceDetails('doc-2575-author-1');" TargetMode="External"/><Relationship Id="rId3586" Type="http://schemas.openxmlformats.org/officeDocument/2006/relationships/hyperlink" Target="javascript:gEp.handler.instances.getInstanceDetails('doc-2575-author-2');" TargetMode="External"/><Relationship Id="rId3587" Type="http://schemas.openxmlformats.org/officeDocument/2006/relationships/hyperlink" Target="javascript:gEp.handler.instances.getInstanceDetails('citation:doc-2575-01');" TargetMode="External"/><Relationship Id="rId3588" Type="http://schemas.openxmlformats.org/officeDocument/2006/relationships/hyperlink" Target="javascript:gEp.handler.instances.getInstanceDetails('Oct-2013');" TargetMode="External"/><Relationship Id="rId3589" Type="http://schemas.openxmlformats.org/officeDocument/2006/relationships/hyperlink" Target="javascript:gEp.handler.instances.getInstanceDetails('2013');" TargetMode="External"/><Relationship Id="rId880" Type="http://schemas.openxmlformats.org/officeDocument/2006/relationships/hyperlink" Target="javascript:gEp.handler.concepts.getConceptDetails('academic%20document');" TargetMode="External"/><Relationship Id="rId881" Type="http://schemas.openxmlformats.org/officeDocument/2006/relationships/hyperlink" Target="javascript:gEp.handler.concepts.getConceptDetails('assumed%20date%20document');" TargetMode="External"/><Relationship Id="rId882" Type="http://schemas.openxmlformats.org/officeDocument/2006/relationships/hyperlink" Target="javascript:gEp.handler.instances.getInstanceDetails('Q9');" TargetMode="External"/><Relationship Id="rId883" Type="http://schemas.openxmlformats.org/officeDocument/2006/relationships/hyperlink" Target="javascript:gEp.handler.instances.getInstanceDetails('ACITA%202008');" TargetMode="External"/><Relationship Id="rId884" Type="http://schemas.openxmlformats.org/officeDocument/2006/relationships/hyperlink" Target="javascript:gEp.handler.instances.getInstanceDetails('doc-1472-author-3');" TargetMode="External"/><Relationship Id="rId885" Type="http://schemas.openxmlformats.org/officeDocument/2006/relationships/hyperlink" Target="javascript:gEp.handler.instances.getInstanceDetails('doc-1472-author-2');" TargetMode="External"/><Relationship Id="rId886" Type="http://schemas.openxmlformats.org/officeDocument/2006/relationships/hyperlink" Target="javascript:gEp.handler.instances.getInstanceDetails('doc-1472-author-1');" TargetMode="External"/><Relationship Id="rId887" Type="http://schemas.openxmlformats.org/officeDocument/2006/relationships/hyperlink" Target="javascript:gEp.handler.instances.getInstanceDetails('citation:doc-1472-01');" TargetMode="External"/><Relationship Id="rId888" Type="http://schemas.openxmlformats.org/officeDocument/2006/relationships/hyperlink" Target="javascript:gEp.handler.instances.getInstanceDetails('Sep-2008');" TargetMode="External"/><Relationship Id="rId889" Type="http://schemas.openxmlformats.org/officeDocument/2006/relationships/hyperlink" Target="javascript:gEp.handler.instances.getInstanceDetails('2008');" TargetMode="External"/><Relationship Id="rId2490" Type="http://schemas.openxmlformats.org/officeDocument/2006/relationships/hyperlink" Target="javascript:gEp.handler.instances.getInstanceDetails('doc-2025-author-4');" TargetMode="External"/><Relationship Id="rId2491" Type="http://schemas.openxmlformats.org/officeDocument/2006/relationships/hyperlink" Target="javascript:gEp.handler.instances.getInstanceDetails('doc-2025-author-1');" TargetMode="External"/><Relationship Id="rId2492" Type="http://schemas.openxmlformats.org/officeDocument/2006/relationships/hyperlink" Target="javascript:gEp.handler.instances.getInstanceDetails('doc-2025-author-2');" TargetMode="External"/><Relationship Id="rId2493" Type="http://schemas.openxmlformats.org/officeDocument/2006/relationships/hyperlink" Target="javascript:gEp.handler.instances.getInstanceDetails('citation:doc-2025-01');" TargetMode="External"/><Relationship Id="rId2494" Type="http://schemas.openxmlformats.org/officeDocument/2006/relationships/hyperlink" Target="javascript:gEp.handler.instances.getInstanceDetails('Sep-2012');" TargetMode="External"/><Relationship Id="rId2495" Type="http://schemas.openxmlformats.org/officeDocument/2006/relationships/hyperlink" Target="javascript:gEp.handler.instances.getInstanceDetails('2012');" TargetMode="External"/><Relationship Id="rId2496" Type="http://schemas.openxmlformats.org/officeDocument/2006/relationships/hyperlink" Target="javascript:gEp.handler.instances.getInstanceDetails('doc-2025-link-1');" TargetMode="External"/><Relationship Id="rId2497" Type="http://schemas.openxmlformats.org/officeDocument/2006/relationships/hyperlink" Target="javascript:gEp.handler.instances.getInstanceDetails('doc-2028a');" TargetMode="External"/><Relationship Id="rId2498" Type="http://schemas.openxmlformats.org/officeDocument/2006/relationships/hyperlink" Target="javascript:gEp.handler.concepts.getConceptDetails('internal%20conference%20document');" TargetMode="External"/><Relationship Id="rId2499" Type="http://schemas.openxmlformats.org/officeDocument/2006/relationships/hyperlink" Target="javascript:gEp.handler.concepts.getConceptDetails('academic%20document');" TargetMode="External"/><Relationship Id="rId150" Type="http://schemas.openxmlformats.org/officeDocument/2006/relationships/hyperlink" Target="javascript:gEp.handler.instances.getInstanceDetails('BPP09P2');" TargetMode="External"/><Relationship Id="rId151" Type="http://schemas.openxmlformats.org/officeDocument/2006/relationships/hyperlink" Target="javascript:gEp.handler.instances.getInstanceDetails('Q13');" TargetMode="External"/><Relationship Id="rId152" Type="http://schemas.openxmlformats.org/officeDocument/2006/relationships/hyperlink" Target="javascript:gEp.handler.instances.getInstanceDetails('ACITA%202009');" TargetMode="External"/><Relationship Id="rId153" Type="http://schemas.openxmlformats.org/officeDocument/2006/relationships/hyperlink" Target="javascript:gEp.handler.instances.getInstanceDetails('doc-1019a-author-1');" TargetMode="External"/><Relationship Id="rId154" Type="http://schemas.openxmlformats.org/officeDocument/2006/relationships/hyperlink" Target="javascript:gEp.handler.instances.getInstanceDetails('doc-1019a-author-2');" TargetMode="External"/><Relationship Id="rId155" Type="http://schemas.openxmlformats.org/officeDocument/2006/relationships/hyperlink" Target="javascript:gEp.handler.instances.getInstanceDetails('citation:doc-1019a-01');" TargetMode="External"/><Relationship Id="rId156" Type="http://schemas.openxmlformats.org/officeDocument/2006/relationships/hyperlink" Target="javascript:gEp.handler.instances.getInstanceDetails('Sep-2009');" TargetMode="External"/><Relationship Id="rId157" Type="http://schemas.openxmlformats.org/officeDocument/2006/relationships/hyperlink" Target="javascript:gEp.handler.instances.getInstanceDetails('2009');" TargetMode="External"/><Relationship Id="rId158" Type="http://schemas.openxmlformats.org/officeDocument/2006/relationships/hyperlink" Target="javascript:gEp.handler.instances.getInstanceDetails('doc-921');" TargetMode="External"/><Relationship Id="rId159" Type="http://schemas.openxmlformats.org/officeDocument/2006/relationships/hyperlink" Target="javascript:gEp.handler.instances.getInstanceDetails('doc-1020');" TargetMode="External"/><Relationship Id="rId4680" Type="http://schemas.openxmlformats.org/officeDocument/2006/relationships/hyperlink" Target="javascript:gEp.handler.instances.getInstanceDetails('doc-975b');" TargetMode="External"/><Relationship Id="rId4681" Type="http://schemas.openxmlformats.org/officeDocument/2006/relationships/hyperlink" Target="javascript:gEp.handler.concepts.getConceptDetails('internal%20conference%20document');" TargetMode="External"/><Relationship Id="rId4682" Type="http://schemas.openxmlformats.org/officeDocument/2006/relationships/hyperlink" Target="javascript:gEp.handler.concepts.getConceptDetails('academic%20document');" TargetMode="External"/><Relationship Id="rId4683" Type="http://schemas.openxmlformats.org/officeDocument/2006/relationships/hyperlink" Target="javascript:gEp.handler.concepts.getConceptDetails('assumed%20date%20document');" TargetMode="External"/><Relationship Id="rId4684" Type="http://schemas.openxmlformats.org/officeDocument/2006/relationships/hyperlink" Target="javascript:gEp.handler.instances.getInstanceDetails('BPP09P5');" TargetMode="External"/><Relationship Id="rId4685" Type="http://schemas.openxmlformats.org/officeDocument/2006/relationships/hyperlink" Target="javascript:gEp.handler.instances.getInstanceDetails('Q17');" TargetMode="External"/><Relationship Id="rId4686" Type="http://schemas.openxmlformats.org/officeDocument/2006/relationships/hyperlink" Target="javascript:gEp.handler.instances.getInstanceDetails('ACITA%202010');" TargetMode="External"/><Relationship Id="rId4687" Type="http://schemas.openxmlformats.org/officeDocument/2006/relationships/hyperlink" Target="javascript:gEp.handler.instances.getInstanceDetails('doc-975b-author-1');" TargetMode="External"/><Relationship Id="rId4688" Type="http://schemas.openxmlformats.org/officeDocument/2006/relationships/hyperlink" Target="javascript:gEp.handler.instances.getInstanceDetails('doc-975b-author-2');" TargetMode="External"/><Relationship Id="rId4689" Type="http://schemas.openxmlformats.org/officeDocument/2006/relationships/hyperlink" Target="javascript:gEp.handler.instances.getInstanceDetails('doc-975b-author-3');" TargetMode="External"/><Relationship Id="rId5040" Type="http://schemas.openxmlformats.org/officeDocument/2006/relationships/hyperlink" Target="javascript:gEp.handler.instances.getInstanceDetails('2008');" TargetMode="External"/><Relationship Id="rId5041" Type="http://schemas.openxmlformats.org/officeDocument/2006/relationships/hyperlink" Target="javascript:gEp.handler.instances.getInstanceDetails('Sep-2008');" TargetMode="External"/><Relationship Id="rId5042" Type="http://schemas.openxmlformats.org/officeDocument/2006/relationships/hyperlink" Target="javascript:gEp.handler.instances.getInstanceDetails('doc-x0393');" TargetMode="External"/><Relationship Id="rId5043" Type="http://schemas.openxmlformats.org/officeDocument/2006/relationships/hyperlink" Target="javascript:gEp.handler.concepts.getConceptDetails('internal%20conference%20document');" TargetMode="External"/><Relationship Id="rId5044" Type="http://schemas.openxmlformats.org/officeDocument/2006/relationships/hyperlink" Target="javascript:gEp.handler.concepts.getConceptDetails('academic%20document');" TargetMode="External"/><Relationship Id="rId5045" Type="http://schemas.openxmlformats.org/officeDocument/2006/relationships/hyperlink" Target="javascript:gEp.handler.instances.getInstanceDetails('AFM%202015');" TargetMode="External"/><Relationship Id="rId5046" Type="http://schemas.openxmlformats.org/officeDocument/2006/relationships/hyperlink" Target="javascript:gEp.handler.instances.getInstanceDetails('doc-x0393-author-2');" TargetMode="External"/><Relationship Id="rId5047" Type="http://schemas.openxmlformats.org/officeDocument/2006/relationships/hyperlink" Target="javascript:gEp.handler.instances.getInstanceDetails('doc-x0393-author-1');" TargetMode="External"/><Relationship Id="rId5048" Type="http://schemas.openxmlformats.org/officeDocument/2006/relationships/hyperlink" Target="javascript:gEp.handler.instances.getInstanceDetails('doc-x0393-author-3');" TargetMode="External"/><Relationship Id="rId5049" Type="http://schemas.openxmlformats.org/officeDocument/2006/relationships/hyperlink" Target="javascript:gEp.handler.instances.getInstanceDetails('Sep-2015');" TargetMode="External"/><Relationship Id="rId3590" Type="http://schemas.openxmlformats.org/officeDocument/2006/relationships/hyperlink" Target="javascript:gEp.handler.instances.getInstanceDetails('doc-2583');" TargetMode="External"/><Relationship Id="rId3591" Type="http://schemas.openxmlformats.org/officeDocument/2006/relationships/hyperlink" Target="javascript:gEp.handler.concepts.getConceptDetails('internal%20conference%20document');" TargetMode="External"/><Relationship Id="rId3592" Type="http://schemas.openxmlformats.org/officeDocument/2006/relationships/hyperlink" Target="javascript:gEp.handler.concepts.getConceptDetails('academic%20document');" TargetMode="External"/><Relationship Id="rId3593" Type="http://schemas.openxmlformats.org/officeDocument/2006/relationships/hyperlink" Target="javascript:gEp.handler.concepts.getConceptDetails('assumed%20date%20document');" TargetMode="External"/><Relationship Id="rId3594" Type="http://schemas.openxmlformats.org/officeDocument/2006/relationships/hyperlink" Target="javascript:gEp.handler.instances.getInstanceDetails('BPP13P2');" TargetMode="External"/><Relationship Id="rId3595" Type="http://schemas.openxmlformats.org/officeDocument/2006/relationships/hyperlink" Target="javascript:gEp.handler.instances.getInstanceDetails('Q30');" TargetMode="External"/><Relationship Id="rId3596" Type="http://schemas.openxmlformats.org/officeDocument/2006/relationships/hyperlink" Target="javascript:gEp.handler.instances.getInstanceDetails('AFM%202013');" TargetMode="External"/><Relationship Id="rId3597" Type="http://schemas.openxmlformats.org/officeDocument/2006/relationships/hyperlink" Target="javascript:gEp.handler.instances.getInstanceDetails('doc-2583-author-2');" TargetMode="External"/><Relationship Id="rId3598" Type="http://schemas.openxmlformats.org/officeDocument/2006/relationships/hyperlink" Target="javascript:gEp.handler.instances.getInstanceDetails('doc-2583-author-3');" TargetMode="External"/><Relationship Id="rId3599" Type="http://schemas.openxmlformats.org/officeDocument/2006/relationships/hyperlink" Target="javascript:gEp.handler.instances.getInstanceDetails('doc-2583-author-1');" TargetMode="External"/><Relationship Id="rId890" Type="http://schemas.openxmlformats.org/officeDocument/2006/relationships/hyperlink" Target="javascript:gEp.handler.instances.getInstanceDetails('doc-1474a');" TargetMode="External"/><Relationship Id="rId891" Type="http://schemas.openxmlformats.org/officeDocument/2006/relationships/hyperlink" Target="javascript:gEp.handler.concepts.getConceptDetails('internal%20conference%20document');" TargetMode="External"/><Relationship Id="rId892" Type="http://schemas.openxmlformats.org/officeDocument/2006/relationships/hyperlink" Target="javascript:gEp.handler.concepts.getConceptDetails('academic%20document');" TargetMode="External"/><Relationship Id="rId893" Type="http://schemas.openxmlformats.org/officeDocument/2006/relationships/hyperlink" Target="javascript:gEp.handler.concepts.getConceptDetails('assumed%20date%20document');" TargetMode="External"/><Relationship Id="rId894" Type="http://schemas.openxmlformats.org/officeDocument/2006/relationships/hyperlink" Target="javascript:gEp.handler.instances.getInstanceDetails('Q8');" TargetMode="External"/><Relationship Id="rId895" Type="http://schemas.openxmlformats.org/officeDocument/2006/relationships/hyperlink" Target="javascript:gEp.handler.instances.getInstanceDetails('ACITA%202008');" TargetMode="External"/><Relationship Id="rId896" Type="http://schemas.openxmlformats.org/officeDocument/2006/relationships/hyperlink" Target="javascript:gEp.handler.instances.getInstanceDetails('doc-1474a-author-5');" TargetMode="External"/><Relationship Id="rId897" Type="http://schemas.openxmlformats.org/officeDocument/2006/relationships/hyperlink" Target="javascript:gEp.handler.instances.getInstanceDetails('doc-1474a-author-1');" TargetMode="External"/><Relationship Id="rId898" Type="http://schemas.openxmlformats.org/officeDocument/2006/relationships/hyperlink" Target="javascript:gEp.handler.instances.getInstanceDetails('doc-1474a-author-2');" TargetMode="External"/><Relationship Id="rId899" Type="http://schemas.openxmlformats.org/officeDocument/2006/relationships/hyperlink" Target="javascript:gEp.handler.instances.getInstanceDetails('doc-1474a-author-3');" TargetMode="External"/><Relationship Id="rId160" Type="http://schemas.openxmlformats.org/officeDocument/2006/relationships/hyperlink" Target="javascript:gEp.handler.concepts.getConceptDetails('internal%20conference%20document');" TargetMode="External"/><Relationship Id="rId161" Type="http://schemas.openxmlformats.org/officeDocument/2006/relationships/hyperlink" Target="javascript:gEp.handler.concepts.getConceptDetails('academic%20document');" TargetMode="External"/><Relationship Id="rId162" Type="http://schemas.openxmlformats.org/officeDocument/2006/relationships/hyperlink" Target="javascript:gEp.handler.concepts.getConceptDetails('assumed%20date%20document');" TargetMode="External"/><Relationship Id="rId163" Type="http://schemas.openxmlformats.org/officeDocument/2006/relationships/hyperlink" Target="javascript:gEp.handler.instances.getInstanceDetails('BPP09P3');" TargetMode="External"/><Relationship Id="rId164" Type="http://schemas.openxmlformats.org/officeDocument/2006/relationships/hyperlink" Target="javascript:gEp.handler.instances.getInstanceDetails('Q13');" TargetMode="External"/><Relationship Id="rId165" Type="http://schemas.openxmlformats.org/officeDocument/2006/relationships/hyperlink" Target="javascript:gEp.handler.instances.getInstanceDetails('ACITA%202009');" TargetMode="External"/><Relationship Id="rId166" Type="http://schemas.openxmlformats.org/officeDocument/2006/relationships/hyperlink" Target="javascript:gEp.handler.instances.getInstanceDetails('doc-1020-author-3');" TargetMode="External"/><Relationship Id="rId167" Type="http://schemas.openxmlformats.org/officeDocument/2006/relationships/hyperlink" Target="javascript:gEp.handler.instances.getInstanceDetails('doc-1020-author-4');" TargetMode="External"/><Relationship Id="rId168" Type="http://schemas.openxmlformats.org/officeDocument/2006/relationships/hyperlink" Target="javascript:gEp.handler.instances.getInstanceDetails('doc-1020-author-1');" TargetMode="External"/><Relationship Id="rId169" Type="http://schemas.openxmlformats.org/officeDocument/2006/relationships/hyperlink" Target="javascript:gEp.handler.instances.getInstanceDetails('doc-1020-author-2');" TargetMode="External"/><Relationship Id="rId4690" Type="http://schemas.openxmlformats.org/officeDocument/2006/relationships/hyperlink" Target="javascript:gEp.handler.instances.getInstanceDetails('citation:doc-975b-01');" TargetMode="External"/><Relationship Id="rId4691" Type="http://schemas.openxmlformats.org/officeDocument/2006/relationships/hyperlink" Target="javascript:gEp.handler.instances.getInstanceDetails('Sep-2010');" TargetMode="External"/><Relationship Id="rId4692" Type="http://schemas.openxmlformats.org/officeDocument/2006/relationships/hyperlink" Target="javascript:gEp.handler.instances.getInstanceDetails('2010');" TargetMode="External"/><Relationship Id="rId4693" Type="http://schemas.openxmlformats.org/officeDocument/2006/relationships/hyperlink" Target="javascript:gEp.handler.instances.getInstanceDetails('doc-975a');" TargetMode="External"/><Relationship Id="rId4694" Type="http://schemas.openxmlformats.org/officeDocument/2006/relationships/hyperlink" Target="javascript:gEp.handler.instances.getInstanceDetails('doc-986b');" TargetMode="External"/><Relationship Id="rId4695" Type="http://schemas.openxmlformats.org/officeDocument/2006/relationships/hyperlink" Target="javascript:gEp.handler.concepts.getConceptDetails('internal%20conference%20document');" TargetMode="External"/><Relationship Id="rId4696" Type="http://schemas.openxmlformats.org/officeDocument/2006/relationships/hyperlink" Target="javascript:gEp.handler.concepts.getConceptDetails('academic%20document');" TargetMode="External"/><Relationship Id="rId4697" Type="http://schemas.openxmlformats.org/officeDocument/2006/relationships/hyperlink" Target="javascript:gEp.handler.concepts.getConceptDetails('assumed%20date%20document');" TargetMode="External"/><Relationship Id="rId4698" Type="http://schemas.openxmlformats.org/officeDocument/2006/relationships/hyperlink" Target="javascript:gEp.handler.instances.getInstanceDetails('BPP09P5');" TargetMode="External"/><Relationship Id="rId4699" Type="http://schemas.openxmlformats.org/officeDocument/2006/relationships/hyperlink" Target="javascript:gEp.handler.instances.getInstanceDetails('Q17');" TargetMode="External"/><Relationship Id="rId5050" Type="http://schemas.openxmlformats.org/officeDocument/2006/relationships/hyperlink" Target="javascript:gEp.handler.instances.getInstanceDetails('2015');" TargetMode="External"/><Relationship Id="rId5051" Type="http://schemas.openxmlformats.org/officeDocument/2006/relationships/hyperlink" Target="javascript:gEp.handler.instances.getInstanceDetails('Sep-2015');" TargetMode="External"/><Relationship Id="rId5052" Type="http://schemas.openxmlformats.org/officeDocument/2006/relationships/hyperlink" Target="javascript:gEp.handler.instances.getInstanceDetails('doc-x0445');" TargetMode="External"/><Relationship Id="rId5053" Type="http://schemas.openxmlformats.org/officeDocument/2006/relationships/hyperlink" Target="javascript:gEp.handler.concepts.getConceptDetails('internal%20conference%20document');" TargetMode="External"/><Relationship Id="rId5054" Type="http://schemas.openxmlformats.org/officeDocument/2006/relationships/hyperlink" Target="javascript:gEp.handler.concepts.getConceptDetails('academic%20document');" TargetMode="External"/><Relationship Id="rId5055" Type="http://schemas.openxmlformats.org/officeDocument/2006/relationships/hyperlink" Target="javascript:gEp.handler.instances.getInstanceDetails('ACITA%202012');" TargetMode="External"/><Relationship Id="rId5056" Type="http://schemas.openxmlformats.org/officeDocument/2006/relationships/hyperlink" Target="javascript:gEp.handler.instances.getInstanceDetails('doc-x0445-author-3');" TargetMode="External"/><Relationship Id="rId5057" Type="http://schemas.openxmlformats.org/officeDocument/2006/relationships/hyperlink" Target="javascript:gEp.handler.instances.getInstanceDetails('doc-x0445-author-4');" TargetMode="External"/><Relationship Id="rId5058" Type="http://schemas.openxmlformats.org/officeDocument/2006/relationships/hyperlink" Target="javascript:gEp.handler.instances.getInstanceDetails('doc-x0445-author-1');" TargetMode="External"/><Relationship Id="rId5059" Type="http://schemas.openxmlformats.org/officeDocument/2006/relationships/hyperlink" Target="javascript:gEp.handler.instances.getInstanceDetails('doc-x0445-author-2');" TargetMode="External"/><Relationship Id="rId170" Type="http://schemas.openxmlformats.org/officeDocument/2006/relationships/hyperlink" Target="javascript:gEp.handler.instances.getInstanceDetails('citation:doc-1020-01');" TargetMode="External"/><Relationship Id="rId171" Type="http://schemas.openxmlformats.org/officeDocument/2006/relationships/hyperlink" Target="javascript:gEp.handler.instances.getInstanceDetails('Sep-2009');" TargetMode="External"/><Relationship Id="rId172" Type="http://schemas.openxmlformats.org/officeDocument/2006/relationships/hyperlink" Target="javascript:gEp.handler.instances.getInstanceDetails('2009');" TargetMode="External"/><Relationship Id="rId173" Type="http://schemas.openxmlformats.org/officeDocument/2006/relationships/hyperlink" Target="javascript:gEp.handler.instances.getInstanceDetails('doc-1021');" TargetMode="External"/><Relationship Id="rId174" Type="http://schemas.openxmlformats.org/officeDocument/2006/relationships/hyperlink" Target="javascript:gEp.handler.concepts.getConceptDetails('internal%20conference%20document');" TargetMode="External"/><Relationship Id="rId175" Type="http://schemas.openxmlformats.org/officeDocument/2006/relationships/hyperlink" Target="javascript:gEp.handler.concepts.getConceptDetails('academic%20document');" TargetMode="External"/><Relationship Id="rId176" Type="http://schemas.openxmlformats.org/officeDocument/2006/relationships/hyperlink" Target="javascript:gEp.handler.concepts.getConceptDetails('assumed%20date%20document');" TargetMode="External"/><Relationship Id="rId177" Type="http://schemas.openxmlformats.org/officeDocument/2006/relationships/hyperlink" Target="javascript:gEp.handler.instances.getInstanceDetails('BPP09P3');" TargetMode="External"/><Relationship Id="rId178" Type="http://schemas.openxmlformats.org/officeDocument/2006/relationships/hyperlink" Target="javascript:gEp.handler.instances.getInstanceDetails('Q13');" TargetMode="External"/><Relationship Id="rId179" Type="http://schemas.openxmlformats.org/officeDocument/2006/relationships/hyperlink" Target="javascript:gEp.handler.instances.getInstanceDetails('ACITA%202009');" TargetMode="External"/><Relationship Id="rId5060" Type="http://schemas.openxmlformats.org/officeDocument/2006/relationships/hyperlink" Target="javascript:gEp.handler.instances.getInstanceDetails('Sep-2012');" TargetMode="External"/><Relationship Id="rId5061" Type="http://schemas.openxmlformats.org/officeDocument/2006/relationships/hyperlink" Target="javascript:gEp.handler.instances.getInstanceDetails('2012');" TargetMode="External"/><Relationship Id="rId5062" Type="http://schemas.openxmlformats.org/officeDocument/2006/relationships/hyperlink" Target="javascript:gEp.handler.instances.getInstanceDetails('Sep-2012');" TargetMode="External"/><Relationship Id="rId5063" Type="http://schemas.openxmlformats.org/officeDocument/2006/relationships/hyperlink" Target="javascript:gEp.handler.instances.getInstanceDetails('doc-x0502');" TargetMode="External"/><Relationship Id="rId5064" Type="http://schemas.openxmlformats.org/officeDocument/2006/relationships/hyperlink" Target="javascript:gEp.handler.concepts.getConceptDetails('internal%20conference%20document');" TargetMode="External"/><Relationship Id="rId5065" Type="http://schemas.openxmlformats.org/officeDocument/2006/relationships/hyperlink" Target="javascript:gEp.handler.concepts.getConceptDetails('academic%20document');" TargetMode="External"/><Relationship Id="rId5066" Type="http://schemas.openxmlformats.org/officeDocument/2006/relationships/hyperlink" Target="javascript:gEp.handler.instances.getInstanceDetails('ACITA%202007');" TargetMode="External"/><Relationship Id="rId5067" Type="http://schemas.openxmlformats.org/officeDocument/2006/relationships/hyperlink" Target="javascript:gEp.handler.instances.getInstanceDetails('doc-x0502-author-2');" TargetMode="External"/><Relationship Id="rId5068" Type="http://schemas.openxmlformats.org/officeDocument/2006/relationships/hyperlink" Target="javascript:gEp.handler.instances.getInstanceDetails('doc-x0502-author-1');" TargetMode="External"/><Relationship Id="rId5069" Type="http://schemas.openxmlformats.org/officeDocument/2006/relationships/hyperlink" Target="javascript:gEp.handler.instances.getInstanceDetails('doc-x0502-author-3');" TargetMode="External"/><Relationship Id="rId180" Type="http://schemas.openxmlformats.org/officeDocument/2006/relationships/hyperlink" Target="javascript:gEp.handler.instances.getInstanceDetails('doc-1021-author-2');" TargetMode="External"/><Relationship Id="rId181" Type="http://schemas.openxmlformats.org/officeDocument/2006/relationships/hyperlink" Target="javascript:gEp.handler.instances.getInstanceDetails('doc-1021-author-1');" TargetMode="External"/><Relationship Id="rId182" Type="http://schemas.openxmlformats.org/officeDocument/2006/relationships/hyperlink" Target="javascript:gEp.handler.instances.getInstanceDetails('citation:doc-1021-01');" TargetMode="External"/><Relationship Id="rId183" Type="http://schemas.openxmlformats.org/officeDocument/2006/relationships/hyperlink" Target="javascript:gEp.handler.instances.getInstanceDetails('Sep-2009');" TargetMode="External"/><Relationship Id="rId184" Type="http://schemas.openxmlformats.org/officeDocument/2006/relationships/hyperlink" Target="javascript:gEp.handler.instances.getInstanceDetails('2009');" TargetMode="External"/><Relationship Id="rId185" Type="http://schemas.openxmlformats.org/officeDocument/2006/relationships/hyperlink" Target="javascript:gEp.handler.instances.getInstanceDetails('doc-984');" TargetMode="External"/><Relationship Id="rId186" Type="http://schemas.openxmlformats.org/officeDocument/2006/relationships/hyperlink" Target="javascript:gEp.handler.instances.getInstanceDetails('doc-1023');" TargetMode="External"/><Relationship Id="rId187" Type="http://schemas.openxmlformats.org/officeDocument/2006/relationships/hyperlink" Target="javascript:gEp.handler.concepts.getConceptDetails('internal%20conference%20document');" TargetMode="External"/><Relationship Id="rId188" Type="http://schemas.openxmlformats.org/officeDocument/2006/relationships/hyperlink" Target="javascript:gEp.handler.concepts.getConceptDetails('academic%20document');" TargetMode="External"/><Relationship Id="rId189" Type="http://schemas.openxmlformats.org/officeDocument/2006/relationships/hyperlink" Target="javascript:gEp.handler.concepts.getConceptDetails('assumed%20date%20document');" TargetMode="External"/><Relationship Id="rId5070" Type="http://schemas.openxmlformats.org/officeDocument/2006/relationships/hyperlink" Target="javascript:gEp.handler.instances.getInstanceDetails('Sep-2007');" TargetMode="External"/><Relationship Id="rId5071" Type="http://schemas.openxmlformats.org/officeDocument/2006/relationships/hyperlink" Target="javascript:gEp.handler.instances.getInstanceDetails('2007');" TargetMode="External"/><Relationship Id="rId5072" Type="http://schemas.openxmlformats.org/officeDocument/2006/relationships/hyperlink" Target="javascript:gEp.handler.instances.getInstanceDetails('Sep-2007');" TargetMode="External"/><Relationship Id="rId5073" Type="http://schemas.openxmlformats.org/officeDocument/2006/relationships/hyperlink" Target="javascript:gEp.handler.instances.getInstanceDetails('doc-x0506');" TargetMode="External"/><Relationship Id="rId5074" Type="http://schemas.openxmlformats.org/officeDocument/2006/relationships/hyperlink" Target="javascript:gEp.handler.concepts.getConceptDetails('internal%20conference%20document');" TargetMode="External"/><Relationship Id="rId5075" Type="http://schemas.openxmlformats.org/officeDocument/2006/relationships/hyperlink" Target="javascript:gEp.handler.concepts.getConceptDetails('academic%20document');" TargetMode="External"/><Relationship Id="rId5076" Type="http://schemas.openxmlformats.org/officeDocument/2006/relationships/hyperlink" Target="javascript:gEp.handler.instances.getInstanceDetails('ACITA%202010');" TargetMode="External"/><Relationship Id="rId5077" Type="http://schemas.openxmlformats.org/officeDocument/2006/relationships/hyperlink" Target="javascript:gEp.handler.instances.getInstanceDetails('doc-x0506-author-1');" TargetMode="External"/><Relationship Id="rId5078" Type="http://schemas.openxmlformats.org/officeDocument/2006/relationships/hyperlink" Target="javascript:gEp.handler.instances.getInstanceDetails('doc-x0506-author-2');" TargetMode="External"/><Relationship Id="rId5079" Type="http://schemas.openxmlformats.org/officeDocument/2006/relationships/hyperlink" Target="javascript:gEp.handler.instances.getInstanceDetails('doc-x0506-author-7');" TargetMode="External"/><Relationship Id="rId190" Type="http://schemas.openxmlformats.org/officeDocument/2006/relationships/hyperlink" Target="javascript:gEp.handler.instances.getInstanceDetails('BPP09P4');" TargetMode="External"/><Relationship Id="rId191" Type="http://schemas.openxmlformats.org/officeDocument/2006/relationships/hyperlink" Target="javascript:gEp.handler.instances.getInstanceDetails('Q13');" TargetMode="External"/><Relationship Id="rId192" Type="http://schemas.openxmlformats.org/officeDocument/2006/relationships/hyperlink" Target="javascript:gEp.handler.instances.getInstanceDetails('ACITA%202009');" TargetMode="External"/><Relationship Id="rId193" Type="http://schemas.openxmlformats.org/officeDocument/2006/relationships/hyperlink" Target="javascript:gEp.handler.instances.getInstanceDetails('doc-1023-author-1');" TargetMode="External"/><Relationship Id="rId194" Type="http://schemas.openxmlformats.org/officeDocument/2006/relationships/hyperlink" Target="javascript:gEp.handler.instances.getInstanceDetails('doc-1023-author-4');" TargetMode="External"/><Relationship Id="rId195" Type="http://schemas.openxmlformats.org/officeDocument/2006/relationships/hyperlink" Target="javascript:gEp.handler.instances.getInstanceDetails('doc-1023-author-5');" TargetMode="External"/><Relationship Id="rId196" Type="http://schemas.openxmlformats.org/officeDocument/2006/relationships/hyperlink" Target="javascript:gEp.handler.instances.getInstanceDetails('doc-1023-author-2');" TargetMode="External"/><Relationship Id="rId1900" Type="http://schemas.openxmlformats.org/officeDocument/2006/relationships/hyperlink" Target="javascript:gEp.handler.instances.getInstanceDetails('doc-1735-link-1');" TargetMode="External"/><Relationship Id="rId1901" Type="http://schemas.openxmlformats.org/officeDocument/2006/relationships/hyperlink" Target="javascript:gEp.handler.instances.getInstanceDetails('doc-1735-link-2');" TargetMode="External"/><Relationship Id="rId1902" Type="http://schemas.openxmlformats.org/officeDocument/2006/relationships/hyperlink" Target="javascript:gEp.handler.instances.getInstanceDetails('doc-1735-date');" TargetMode="External"/><Relationship Id="rId1903" Type="http://schemas.openxmlformats.org/officeDocument/2006/relationships/hyperlink" Target="javascript:gEp.handler.instances.getInstanceDetails('doc-1737');" TargetMode="External"/><Relationship Id="rId1904" Type="http://schemas.openxmlformats.org/officeDocument/2006/relationships/hyperlink" Target="javascript:gEp.handler.concepts.getConceptDetails('internal%20conference%20document');" TargetMode="External"/><Relationship Id="rId1905" Type="http://schemas.openxmlformats.org/officeDocument/2006/relationships/hyperlink" Target="javascript:gEp.handler.concepts.getConceptDetails('academic%20document');" TargetMode="External"/><Relationship Id="rId1906" Type="http://schemas.openxmlformats.org/officeDocument/2006/relationships/hyperlink" Target="javascript:gEp.handler.concepts.getConceptDetails('assumed%20date%20document');" TargetMode="External"/><Relationship Id="rId1907" Type="http://schemas.openxmlformats.org/officeDocument/2006/relationships/hyperlink" Target="javascript:gEp.handler.instances.getInstanceDetails('BPP11P6');" TargetMode="External"/><Relationship Id="rId1908" Type="http://schemas.openxmlformats.org/officeDocument/2006/relationships/hyperlink" Target="javascript:gEp.handler.instances.getInstanceDetails('Q21');" TargetMode="External"/><Relationship Id="rId1909" Type="http://schemas.openxmlformats.org/officeDocument/2006/relationships/hyperlink" Target="javascript:gEp.handler.instances.getInstanceDetails('ACITA%202011');" TargetMode="External"/><Relationship Id="rId197" Type="http://schemas.openxmlformats.org/officeDocument/2006/relationships/hyperlink" Target="javascript:gEp.handler.instances.getInstanceDetails('doc-1023-author-3');" TargetMode="External"/><Relationship Id="rId198" Type="http://schemas.openxmlformats.org/officeDocument/2006/relationships/hyperlink" Target="javascript:gEp.handler.instances.getInstanceDetails('doc-1023-author-6');" TargetMode="External"/><Relationship Id="rId199" Type="http://schemas.openxmlformats.org/officeDocument/2006/relationships/hyperlink" Target="javascript:gEp.handler.instances.getInstanceDetails('citation:doc-1023-01');" TargetMode="External"/><Relationship Id="rId5080" Type="http://schemas.openxmlformats.org/officeDocument/2006/relationships/hyperlink" Target="javascript:gEp.handler.instances.getInstanceDetails('doc-x0506-author-5');" TargetMode="External"/><Relationship Id="rId5081" Type="http://schemas.openxmlformats.org/officeDocument/2006/relationships/hyperlink" Target="javascript:gEp.handler.instances.getInstanceDetails('doc-x0506-author-6');" TargetMode="External"/><Relationship Id="rId5082" Type="http://schemas.openxmlformats.org/officeDocument/2006/relationships/hyperlink" Target="javascript:gEp.handler.instances.getInstanceDetails('doc-x0506-author-3');" TargetMode="External"/><Relationship Id="rId5083" Type="http://schemas.openxmlformats.org/officeDocument/2006/relationships/hyperlink" Target="javascript:gEp.handler.instances.getInstanceDetails('doc-x0506-author-4');" TargetMode="External"/><Relationship Id="rId5084" Type="http://schemas.openxmlformats.org/officeDocument/2006/relationships/hyperlink" Target="javascript:gEp.handler.instances.getInstanceDetails('Sep-2010');" TargetMode="External"/><Relationship Id="rId5085" Type="http://schemas.openxmlformats.org/officeDocument/2006/relationships/hyperlink" Target="javascript:gEp.handler.instances.getInstanceDetails('2010');" TargetMode="External"/><Relationship Id="rId5086" Type="http://schemas.openxmlformats.org/officeDocument/2006/relationships/hyperlink" Target="javascript:gEp.handler.instances.getInstanceDetails('Sep-2010');" TargetMode="External"/><Relationship Id="rId5087" Type="http://schemas.openxmlformats.org/officeDocument/2006/relationships/hyperlink" Target="javascript:gEp.handler.instances.getInstanceDetails('doc-x0536');" TargetMode="External"/><Relationship Id="rId5088" Type="http://schemas.openxmlformats.org/officeDocument/2006/relationships/hyperlink" Target="javascript:gEp.handler.concepts.getConceptDetails('internal%20conference%20document');" TargetMode="External"/><Relationship Id="rId5089" Type="http://schemas.openxmlformats.org/officeDocument/2006/relationships/hyperlink" Target="javascript:gEp.handler.concepts.getConceptDetails('academic%20document');" TargetMode="External"/><Relationship Id="rId1910" Type="http://schemas.openxmlformats.org/officeDocument/2006/relationships/hyperlink" Target="javascript:gEp.handler.instances.getInstanceDetails('doc-1737-author-1');" TargetMode="External"/><Relationship Id="rId1911" Type="http://schemas.openxmlformats.org/officeDocument/2006/relationships/hyperlink" Target="javascript:gEp.handler.instances.getInstanceDetails('doc-1737-author-2');" TargetMode="External"/><Relationship Id="rId1912" Type="http://schemas.openxmlformats.org/officeDocument/2006/relationships/hyperlink" Target="javascript:gEp.handler.instances.getInstanceDetails('doc-1737-author-3');" TargetMode="External"/><Relationship Id="rId1913" Type="http://schemas.openxmlformats.org/officeDocument/2006/relationships/hyperlink" Target="javascript:gEp.handler.instances.getInstanceDetails('doc-1737-author-4');" TargetMode="External"/><Relationship Id="rId1914" Type="http://schemas.openxmlformats.org/officeDocument/2006/relationships/hyperlink" Target="javascript:gEp.handler.instances.getInstanceDetails('doc-1737-author-5');" TargetMode="External"/><Relationship Id="rId1915" Type="http://schemas.openxmlformats.org/officeDocument/2006/relationships/hyperlink" Target="javascript:gEp.handler.instances.getInstanceDetails('citation:doc-1737-01');" TargetMode="External"/><Relationship Id="rId1916" Type="http://schemas.openxmlformats.org/officeDocument/2006/relationships/hyperlink" Target="javascript:gEp.handler.instances.getInstanceDetails('Sep-2011');" TargetMode="External"/><Relationship Id="rId1917" Type="http://schemas.openxmlformats.org/officeDocument/2006/relationships/hyperlink" Target="javascript:gEp.handler.instances.getInstanceDetails('2011');" TargetMode="External"/><Relationship Id="rId1918" Type="http://schemas.openxmlformats.org/officeDocument/2006/relationships/hyperlink" Target="javascript:gEp.handler.instances.getInstanceDetails('doc-x0052');" TargetMode="External"/><Relationship Id="rId1919" Type="http://schemas.openxmlformats.org/officeDocument/2006/relationships/hyperlink" Target="javascript:gEp.handler.instances.getInstanceDetails('doc-1737-link-1');" TargetMode="External"/><Relationship Id="rId5090" Type="http://schemas.openxmlformats.org/officeDocument/2006/relationships/hyperlink" Target="javascript:gEp.handler.instances.getInstanceDetails('ACITA%202009');" TargetMode="External"/><Relationship Id="rId5091" Type="http://schemas.openxmlformats.org/officeDocument/2006/relationships/hyperlink" Target="javascript:gEp.handler.instances.getInstanceDetails('doc-x0536-author-1');" TargetMode="External"/><Relationship Id="rId5092" Type="http://schemas.openxmlformats.org/officeDocument/2006/relationships/hyperlink" Target="javascript:gEp.handler.instances.getInstanceDetails('doc-x0536-author-2');" TargetMode="External"/><Relationship Id="rId5093" Type="http://schemas.openxmlformats.org/officeDocument/2006/relationships/hyperlink" Target="javascript:gEp.handler.instances.getInstanceDetails('doc-x0536-author-3');" TargetMode="External"/><Relationship Id="rId5094" Type="http://schemas.openxmlformats.org/officeDocument/2006/relationships/hyperlink" Target="javascript:gEp.handler.instances.getInstanceDetails('Sep-2009');" TargetMode="External"/><Relationship Id="rId5095" Type="http://schemas.openxmlformats.org/officeDocument/2006/relationships/hyperlink" Target="javascript:gEp.handler.instances.getInstanceDetails('2009');" TargetMode="External"/><Relationship Id="rId5096" Type="http://schemas.openxmlformats.org/officeDocument/2006/relationships/hyperlink" Target="javascript:gEp.handler.instances.getInstanceDetails('Sep-2009');" TargetMode="External"/><Relationship Id="rId5097" Type="http://schemas.openxmlformats.org/officeDocument/2006/relationships/hyperlink" Target="javascript:gEp.handler.instances.getInstanceDetails('doc-x0552');" TargetMode="External"/><Relationship Id="rId5098" Type="http://schemas.openxmlformats.org/officeDocument/2006/relationships/hyperlink" Target="javascript:gEp.handler.concepts.getConceptDetails('internal%20conference%20document');" TargetMode="External"/><Relationship Id="rId5099" Type="http://schemas.openxmlformats.org/officeDocument/2006/relationships/hyperlink" Target="javascript:gEp.handler.concepts.getConceptDetails('academic%20document');" TargetMode="External"/><Relationship Id="rId1920" Type="http://schemas.openxmlformats.org/officeDocument/2006/relationships/hyperlink" Target="javascript:gEp.handler.instances.getInstanceDetails('doc-1739');" TargetMode="External"/><Relationship Id="rId1921" Type="http://schemas.openxmlformats.org/officeDocument/2006/relationships/hyperlink" Target="javascript:gEp.handler.concepts.getConceptDetails('internal%20conference%20document');" TargetMode="External"/><Relationship Id="rId1922" Type="http://schemas.openxmlformats.org/officeDocument/2006/relationships/hyperlink" Target="javascript:gEp.handler.concepts.getConceptDetails('academic%20document');" TargetMode="External"/><Relationship Id="rId1923" Type="http://schemas.openxmlformats.org/officeDocument/2006/relationships/hyperlink" Target="javascript:gEp.handler.instances.getInstanceDetails('BPP11P4');" TargetMode="External"/><Relationship Id="rId1924" Type="http://schemas.openxmlformats.org/officeDocument/2006/relationships/hyperlink" Target="javascript:gEp.handler.instances.getInstanceDetails('Q21');" TargetMode="External"/><Relationship Id="rId1925" Type="http://schemas.openxmlformats.org/officeDocument/2006/relationships/hyperlink" Target="javascript:gEp.handler.instances.getInstanceDetails('ACITA%202011');" TargetMode="External"/><Relationship Id="rId1926" Type="http://schemas.openxmlformats.org/officeDocument/2006/relationships/hyperlink" Target="javascript:gEp.handler.instances.getInstanceDetails('doc-1739-author-1');" TargetMode="External"/><Relationship Id="rId1927" Type="http://schemas.openxmlformats.org/officeDocument/2006/relationships/hyperlink" Target="javascript:gEp.handler.instances.getInstanceDetails('doc-1739-author-5');" TargetMode="External"/><Relationship Id="rId1928" Type="http://schemas.openxmlformats.org/officeDocument/2006/relationships/hyperlink" Target="javascript:gEp.handler.instances.getInstanceDetails('doc-1739-author-4');" TargetMode="External"/><Relationship Id="rId1929" Type="http://schemas.openxmlformats.org/officeDocument/2006/relationships/hyperlink" Target="javascript:gEp.handler.instances.getInstanceDetails('doc-1739-author-3');" TargetMode="External"/><Relationship Id="rId1930" Type="http://schemas.openxmlformats.org/officeDocument/2006/relationships/hyperlink" Target="javascript:gEp.handler.instances.getInstanceDetails('doc-1739-author-2');" TargetMode="External"/><Relationship Id="rId1931" Type="http://schemas.openxmlformats.org/officeDocument/2006/relationships/hyperlink" Target="javascript:gEp.handler.instances.getInstanceDetails('doc-1739-author-6');" TargetMode="External"/><Relationship Id="rId1932" Type="http://schemas.openxmlformats.org/officeDocument/2006/relationships/hyperlink" Target="javascript:gEp.handler.instances.getInstanceDetails('citation:doc-1739-01');" TargetMode="External"/><Relationship Id="rId1933" Type="http://schemas.openxmlformats.org/officeDocument/2006/relationships/hyperlink" Target="javascript:gEp.handler.instances.getInstanceDetails('Sep-2011');" TargetMode="External"/><Relationship Id="rId1934" Type="http://schemas.openxmlformats.org/officeDocument/2006/relationships/hyperlink" Target="javascript:gEp.handler.instances.getInstanceDetails('2011');" TargetMode="External"/><Relationship Id="rId1935" Type="http://schemas.openxmlformats.org/officeDocument/2006/relationships/hyperlink" Target="javascript:gEp.handler.instances.getInstanceDetails('doc-1739-link-3');" TargetMode="External"/><Relationship Id="rId1936" Type="http://schemas.openxmlformats.org/officeDocument/2006/relationships/hyperlink" Target="javascript:gEp.handler.instances.getInstanceDetails('doc-1739-link-2');" TargetMode="External"/><Relationship Id="rId1937" Type="http://schemas.openxmlformats.org/officeDocument/2006/relationships/hyperlink" Target="javascript:gEp.handler.instances.getInstanceDetails('doc-1739-link-1');" TargetMode="External"/><Relationship Id="rId1938" Type="http://schemas.openxmlformats.org/officeDocument/2006/relationships/hyperlink" Target="javascript:gEp.handler.instances.getInstanceDetails('doc-1739-date');" TargetMode="External"/><Relationship Id="rId1939" Type="http://schemas.openxmlformats.org/officeDocument/2006/relationships/hyperlink" Target="javascript:gEp.handler.instances.getInstanceDetails('doc-1743');" TargetMode="External"/><Relationship Id="rId1200" Type="http://schemas.openxmlformats.org/officeDocument/2006/relationships/hyperlink" Target="javascript:gEp.handler.concepts.getConceptDetails('academic%20document');" TargetMode="External"/><Relationship Id="rId1201" Type="http://schemas.openxmlformats.org/officeDocument/2006/relationships/hyperlink" Target="javascript:gEp.handler.concepts.getConceptDetails('assumed%20date%20document');" TargetMode="External"/><Relationship Id="rId1202" Type="http://schemas.openxmlformats.org/officeDocument/2006/relationships/hyperlink" Target="javascript:gEp.handler.instances.getInstanceDetails('Q8');" TargetMode="External"/><Relationship Id="rId1203" Type="http://schemas.openxmlformats.org/officeDocument/2006/relationships/hyperlink" Target="javascript:gEp.handler.instances.getInstanceDetails('ACITA%202008');" TargetMode="External"/><Relationship Id="rId1204" Type="http://schemas.openxmlformats.org/officeDocument/2006/relationships/hyperlink" Target="javascript:gEp.handler.instances.getInstanceDetails('doc-1506a-author-3');" TargetMode="External"/><Relationship Id="rId1205" Type="http://schemas.openxmlformats.org/officeDocument/2006/relationships/hyperlink" Target="javascript:gEp.handler.instances.getInstanceDetails('doc-1506a-author-2');" TargetMode="External"/><Relationship Id="rId1206" Type="http://schemas.openxmlformats.org/officeDocument/2006/relationships/hyperlink" Target="javascript:gEp.handler.instances.getInstanceDetails('doc-1506a-author-1');" TargetMode="External"/><Relationship Id="rId1207" Type="http://schemas.openxmlformats.org/officeDocument/2006/relationships/hyperlink" Target="javascript:gEp.handler.instances.getInstanceDetails('citation:doc-1506a-01');" TargetMode="External"/><Relationship Id="rId1208" Type="http://schemas.openxmlformats.org/officeDocument/2006/relationships/hyperlink" Target="javascript:gEp.handler.instances.getInstanceDetails('Sep-2008');" TargetMode="External"/><Relationship Id="rId1209" Type="http://schemas.openxmlformats.org/officeDocument/2006/relationships/hyperlink" Target="javascript:gEp.handler.instances.getInstanceDetails('2008');" TargetMode="External"/><Relationship Id="rId1940" Type="http://schemas.openxmlformats.org/officeDocument/2006/relationships/hyperlink" Target="javascript:gEp.handler.concepts.getConceptDetails('internal%20conference%20document');" TargetMode="External"/><Relationship Id="rId1941" Type="http://schemas.openxmlformats.org/officeDocument/2006/relationships/hyperlink" Target="javascript:gEp.handler.concepts.getConceptDetails('academic%20document');" TargetMode="External"/><Relationship Id="rId1942" Type="http://schemas.openxmlformats.org/officeDocument/2006/relationships/hyperlink" Target="javascript:gEp.handler.instances.getInstanceDetails('BPP11P5');" TargetMode="External"/><Relationship Id="rId1943" Type="http://schemas.openxmlformats.org/officeDocument/2006/relationships/hyperlink" Target="javascript:gEp.handler.instances.getInstanceDetails('Q21');" TargetMode="External"/><Relationship Id="rId1944" Type="http://schemas.openxmlformats.org/officeDocument/2006/relationships/hyperlink" Target="javascript:gEp.handler.instances.getInstanceDetails('ACITA%202011');" TargetMode="External"/><Relationship Id="rId1945" Type="http://schemas.openxmlformats.org/officeDocument/2006/relationships/hyperlink" Target="javascript:gEp.handler.instances.getInstanceDetails('doc-1743-author-4');" TargetMode="External"/><Relationship Id="rId1946" Type="http://schemas.openxmlformats.org/officeDocument/2006/relationships/hyperlink" Target="javascript:gEp.handler.instances.getInstanceDetails('doc-1743-author-3');" TargetMode="External"/><Relationship Id="rId1947" Type="http://schemas.openxmlformats.org/officeDocument/2006/relationships/hyperlink" Target="javascript:gEp.handler.instances.getInstanceDetails('doc-1743-author-2');" TargetMode="External"/><Relationship Id="rId1948" Type="http://schemas.openxmlformats.org/officeDocument/2006/relationships/hyperlink" Target="javascript:gEp.handler.instances.getInstanceDetails('doc-1743-author-1');" TargetMode="External"/><Relationship Id="rId1949" Type="http://schemas.openxmlformats.org/officeDocument/2006/relationships/hyperlink" Target="javascript:gEp.handler.instances.getInstanceDetails('citation:doc-1743-01');" TargetMode="External"/><Relationship Id="rId2300" Type="http://schemas.openxmlformats.org/officeDocument/2006/relationships/hyperlink" Target="javascript:gEp.handler.instances.getInstanceDetails('citation:doc-1903-01');" TargetMode="External"/><Relationship Id="rId2301" Type="http://schemas.openxmlformats.org/officeDocument/2006/relationships/hyperlink" Target="javascript:gEp.handler.instances.getInstanceDetails('Sep-2012');" TargetMode="External"/><Relationship Id="rId2302" Type="http://schemas.openxmlformats.org/officeDocument/2006/relationships/hyperlink" Target="javascript:gEp.handler.instances.getInstanceDetails('2012');" TargetMode="External"/><Relationship Id="rId2303" Type="http://schemas.openxmlformats.org/officeDocument/2006/relationships/hyperlink" Target="javascript:gEp.handler.instances.getInstanceDetails('doc-1930');" TargetMode="External"/><Relationship Id="rId2304" Type="http://schemas.openxmlformats.org/officeDocument/2006/relationships/hyperlink" Target="javascript:gEp.handler.instances.getInstanceDetails('doc-1903-link-1');" TargetMode="External"/><Relationship Id="rId2305" Type="http://schemas.openxmlformats.org/officeDocument/2006/relationships/hyperlink" Target="javascript:gEp.handler.instances.getInstanceDetails('doc-1999');" TargetMode="External"/><Relationship Id="rId2306" Type="http://schemas.openxmlformats.org/officeDocument/2006/relationships/hyperlink" Target="javascript:gEp.handler.concepts.getConceptDetails('internal%20conference%20document');" TargetMode="External"/><Relationship Id="rId2307" Type="http://schemas.openxmlformats.org/officeDocument/2006/relationships/hyperlink" Target="javascript:gEp.handler.concepts.getConceptDetails('academic%20document');" TargetMode="External"/><Relationship Id="rId2308" Type="http://schemas.openxmlformats.org/officeDocument/2006/relationships/hyperlink" Target="javascript:gEp.handler.concepts.getConceptDetails('assumed%20date%20document');" TargetMode="External"/><Relationship Id="rId2309" Type="http://schemas.openxmlformats.org/officeDocument/2006/relationships/hyperlink" Target="javascript:gEp.handler.instances.getInstanceDetails('BPP11P4');" TargetMode="External"/><Relationship Id="rId1210" Type="http://schemas.openxmlformats.org/officeDocument/2006/relationships/hyperlink" Target="javascript:gEp.handler.instances.getInstanceDetails('doc-1246a');" TargetMode="External"/><Relationship Id="rId1211" Type="http://schemas.openxmlformats.org/officeDocument/2006/relationships/hyperlink" Target="javascript:gEp.handler.instances.getInstanceDetails('doc-1517');" TargetMode="External"/><Relationship Id="rId1212" Type="http://schemas.openxmlformats.org/officeDocument/2006/relationships/hyperlink" Target="javascript:gEp.handler.concepts.getConceptDetails('internal%20conference%20document');" TargetMode="External"/><Relationship Id="rId1213" Type="http://schemas.openxmlformats.org/officeDocument/2006/relationships/hyperlink" Target="javascript:gEp.handler.concepts.getConceptDetails('academic%20document');" TargetMode="External"/><Relationship Id="rId1214" Type="http://schemas.openxmlformats.org/officeDocument/2006/relationships/hyperlink" Target="javascript:gEp.handler.concepts.getConceptDetails('assumed%20date%20document');" TargetMode="External"/><Relationship Id="rId1215" Type="http://schemas.openxmlformats.org/officeDocument/2006/relationships/hyperlink" Target="javascript:gEp.handler.instances.getInstanceDetails('Q10');" TargetMode="External"/><Relationship Id="rId1216" Type="http://schemas.openxmlformats.org/officeDocument/2006/relationships/hyperlink" Target="javascript:gEp.handler.instances.getInstanceDetails('ACITA%202008');" TargetMode="External"/><Relationship Id="rId1217" Type="http://schemas.openxmlformats.org/officeDocument/2006/relationships/hyperlink" Target="javascript:gEp.handler.instances.getInstanceDetails('doc-1517-author-3');" TargetMode="External"/><Relationship Id="rId1218" Type="http://schemas.openxmlformats.org/officeDocument/2006/relationships/hyperlink" Target="javascript:gEp.handler.instances.getInstanceDetails('doc-1517-author-2');" TargetMode="External"/><Relationship Id="rId1219" Type="http://schemas.openxmlformats.org/officeDocument/2006/relationships/hyperlink" Target="javascript:gEp.handler.instances.getInstanceDetails('doc-1517-author-1');" TargetMode="External"/><Relationship Id="rId3400" Type="http://schemas.openxmlformats.org/officeDocument/2006/relationships/hyperlink" Target="javascript:gEp.handler.instances.getInstanceDetails('doc-2508-author-2');" TargetMode="External"/><Relationship Id="rId3401" Type="http://schemas.openxmlformats.org/officeDocument/2006/relationships/hyperlink" Target="javascript:gEp.handler.instances.getInstanceDetails('doc-2508-author-1');" TargetMode="External"/><Relationship Id="rId3402" Type="http://schemas.openxmlformats.org/officeDocument/2006/relationships/hyperlink" Target="javascript:gEp.handler.instances.getInstanceDetails('citation:doc-2508-01');" TargetMode="External"/><Relationship Id="rId3403" Type="http://schemas.openxmlformats.org/officeDocument/2006/relationships/hyperlink" Target="javascript:gEp.handler.instances.getInstanceDetails('Oct-2013');" TargetMode="External"/><Relationship Id="rId3404" Type="http://schemas.openxmlformats.org/officeDocument/2006/relationships/hyperlink" Target="javascript:gEp.handler.instances.getInstanceDetails('2013');" TargetMode="External"/><Relationship Id="rId3405" Type="http://schemas.openxmlformats.org/officeDocument/2006/relationships/hyperlink" Target="javascript:gEp.handler.instances.getInstanceDetails('doc-2513');" TargetMode="External"/><Relationship Id="rId3406" Type="http://schemas.openxmlformats.org/officeDocument/2006/relationships/hyperlink" Target="javascript:gEp.handler.concepts.getConceptDetails('internal%20conference%20document');" TargetMode="External"/><Relationship Id="rId3407" Type="http://schemas.openxmlformats.org/officeDocument/2006/relationships/hyperlink" Target="javascript:gEp.handler.concepts.getConceptDetails('academic%20document');" TargetMode="External"/><Relationship Id="rId3408" Type="http://schemas.openxmlformats.org/officeDocument/2006/relationships/hyperlink" Target="javascript:gEp.handler.concepts.getConceptDetails('assumed%20date%20document');" TargetMode="External"/><Relationship Id="rId3409" Type="http://schemas.openxmlformats.org/officeDocument/2006/relationships/hyperlink" Target="javascript:gEp.handler.instances.getInstanceDetails('BPP13P2');" TargetMode="External"/><Relationship Id="rId700" Type="http://schemas.openxmlformats.org/officeDocument/2006/relationships/hyperlink" Target="javascript:gEp.handler.instances.getInstanceDetails('Sep-2008');" TargetMode="External"/><Relationship Id="rId701" Type="http://schemas.openxmlformats.org/officeDocument/2006/relationships/hyperlink" Target="javascript:gEp.handler.instances.getInstanceDetails('2008');" TargetMode="External"/><Relationship Id="rId702" Type="http://schemas.openxmlformats.org/officeDocument/2006/relationships/hyperlink" Target="javascript:gEp.handler.instances.getInstanceDetails('doc-1454a');" TargetMode="External"/><Relationship Id="rId703" Type="http://schemas.openxmlformats.org/officeDocument/2006/relationships/hyperlink" Target="javascript:gEp.handler.concepts.getConceptDetails('internal%20conference%20document');" TargetMode="External"/><Relationship Id="rId704" Type="http://schemas.openxmlformats.org/officeDocument/2006/relationships/hyperlink" Target="javascript:gEp.handler.concepts.getConceptDetails('academic%20document');" TargetMode="External"/><Relationship Id="rId705" Type="http://schemas.openxmlformats.org/officeDocument/2006/relationships/hyperlink" Target="javascript:gEp.handler.concepts.getConceptDetails('assumed%20date%20document');" TargetMode="External"/><Relationship Id="rId706" Type="http://schemas.openxmlformats.org/officeDocument/2006/relationships/hyperlink" Target="javascript:gEp.handler.instances.getInstanceDetails('Q8');" TargetMode="External"/><Relationship Id="rId707" Type="http://schemas.openxmlformats.org/officeDocument/2006/relationships/hyperlink" Target="javascript:gEp.handler.instances.getInstanceDetails('ACITA%202008');" TargetMode="External"/><Relationship Id="rId708" Type="http://schemas.openxmlformats.org/officeDocument/2006/relationships/hyperlink" Target="javascript:gEp.handler.instances.getInstanceDetails('doc-1454a-author-1');" TargetMode="External"/><Relationship Id="rId709" Type="http://schemas.openxmlformats.org/officeDocument/2006/relationships/hyperlink" Target="javascript:gEp.handler.instances.getInstanceDetails('doc-1454a-author-2');" TargetMode="External"/><Relationship Id="rId1950" Type="http://schemas.openxmlformats.org/officeDocument/2006/relationships/hyperlink" Target="javascript:gEp.handler.instances.getInstanceDetails('Sep-2011');" TargetMode="External"/><Relationship Id="rId1951" Type="http://schemas.openxmlformats.org/officeDocument/2006/relationships/hyperlink" Target="javascript:gEp.handler.instances.getInstanceDetails('2011');" TargetMode="External"/><Relationship Id="rId1952" Type="http://schemas.openxmlformats.org/officeDocument/2006/relationships/hyperlink" Target="javascript:gEp.handler.instances.getInstanceDetails('doc-x0879');" TargetMode="External"/><Relationship Id="rId1953" Type="http://schemas.openxmlformats.org/officeDocument/2006/relationships/hyperlink" Target="javascript:gEp.handler.instances.getInstanceDetails('doc-1743-link-1');" TargetMode="External"/><Relationship Id="rId1954" Type="http://schemas.openxmlformats.org/officeDocument/2006/relationships/hyperlink" Target="javascript:gEp.handler.instances.getInstanceDetails('doc-1743-date');" TargetMode="External"/><Relationship Id="rId1955" Type="http://schemas.openxmlformats.org/officeDocument/2006/relationships/hyperlink" Target="javascript:gEp.handler.instances.getInstanceDetails('doc-1746');" TargetMode="External"/><Relationship Id="rId1956" Type="http://schemas.openxmlformats.org/officeDocument/2006/relationships/hyperlink" Target="javascript:gEp.handler.concepts.getConceptDetails('internal%20conference%20document');" TargetMode="External"/><Relationship Id="rId1957" Type="http://schemas.openxmlformats.org/officeDocument/2006/relationships/hyperlink" Target="javascript:gEp.handler.concepts.getConceptDetails('academic%20document');" TargetMode="External"/><Relationship Id="rId1958" Type="http://schemas.openxmlformats.org/officeDocument/2006/relationships/hyperlink" Target="javascript:gEp.handler.instances.getInstanceDetails('BPP11P1');" TargetMode="External"/><Relationship Id="rId1959" Type="http://schemas.openxmlformats.org/officeDocument/2006/relationships/hyperlink" Target="javascript:gEp.handler.instances.getInstanceDetails('Q21');" TargetMode="External"/><Relationship Id="rId2310" Type="http://schemas.openxmlformats.org/officeDocument/2006/relationships/hyperlink" Target="javascript:gEp.handler.instances.getInstanceDetails('Q25');" TargetMode="External"/><Relationship Id="rId2311" Type="http://schemas.openxmlformats.org/officeDocument/2006/relationships/hyperlink" Target="javascript:gEp.handler.instances.getInstanceDetails('ACITA%202012');" TargetMode="External"/><Relationship Id="rId2312" Type="http://schemas.openxmlformats.org/officeDocument/2006/relationships/hyperlink" Target="javascript:gEp.handler.instances.getInstanceDetails('doc-1999-author-1');" TargetMode="External"/><Relationship Id="rId2313" Type="http://schemas.openxmlformats.org/officeDocument/2006/relationships/hyperlink" Target="javascript:gEp.handler.instances.getInstanceDetails('doc-1999-author-2');" TargetMode="External"/><Relationship Id="rId2314" Type="http://schemas.openxmlformats.org/officeDocument/2006/relationships/hyperlink" Target="javascript:gEp.handler.instances.getInstanceDetails('doc-1999-author-3');" TargetMode="External"/><Relationship Id="rId2315" Type="http://schemas.openxmlformats.org/officeDocument/2006/relationships/hyperlink" Target="javascript:gEp.handler.instances.getInstanceDetails('citation:doc-1999-01');" TargetMode="External"/><Relationship Id="rId2316" Type="http://schemas.openxmlformats.org/officeDocument/2006/relationships/hyperlink" Target="javascript:gEp.handler.instances.getInstanceDetails('Sep-2012');" TargetMode="External"/><Relationship Id="rId2317" Type="http://schemas.openxmlformats.org/officeDocument/2006/relationships/hyperlink" Target="javascript:gEp.handler.instances.getInstanceDetails('2012');" TargetMode="External"/><Relationship Id="rId2318" Type="http://schemas.openxmlformats.org/officeDocument/2006/relationships/hyperlink" Target="javascript:gEp.handler.instances.getInstanceDetails('doc-1999-link-1');" TargetMode="External"/><Relationship Id="rId2319" Type="http://schemas.openxmlformats.org/officeDocument/2006/relationships/hyperlink" Target="javascript:gEp.handler.instances.getInstanceDetails('doc-1999-link-2');" TargetMode="External"/><Relationship Id="rId1220" Type="http://schemas.openxmlformats.org/officeDocument/2006/relationships/hyperlink" Target="javascript:gEp.handler.instances.getInstanceDetails('doc-1517-author-6');" TargetMode="External"/><Relationship Id="rId1221" Type="http://schemas.openxmlformats.org/officeDocument/2006/relationships/hyperlink" Target="javascript:gEp.handler.instances.getInstanceDetails('doc-1517-author-5');" TargetMode="External"/><Relationship Id="rId1222" Type="http://schemas.openxmlformats.org/officeDocument/2006/relationships/hyperlink" Target="javascript:gEp.handler.instances.getInstanceDetails('doc-1517-author-4');" TargetMode="External"/><Relationship Id="rId1223" Type="http://schemas.openxmlformats.org/officeDocument/2006/relationships/hyperlink" Target="javascript:gEp.handler.instances.getInstanceDetails('citation:doc-1517-01');" TargetMode="External"/><Relationship Id="rId1224" Type="http://schemas.openxmlformats.org/officeDocument/2006/relationships/hyperlink" Target="javascript:gEp.handler.instances.getInstanceDetails('Sep-2008');" TargetMode="External"/><Relationship Id="rId1225" Type="http://schemas.openxmlformats.org/officeDocument/2006/relationships/hyperlink" Target="javascript:gEp.handler.instances.getInstanceDetails('2008');" TargetMode="External"/><Relationship Id="rId1226" Type="http://schemas.openxmlformats.org/officeDocument/2006/relationships/hyperlink" Target="javascript:gEp.handler.instances.getInstanceDetails('doc-1583a');" TargetMode="External"/><Relationship Id="rId1227" Type="http://schemas.openxmlformats.org/officeDocument/2006/relationships/hyperlink" Target="javascript:gEp.handler.instances.getInstanceDetails('doc-1522');" TargetMode="External"/><Relationship Id="rId1228" Type="http://schemas.openxmlformats.org/officeDocument/2006/relationships/hyperlink" Target="javascript:gEp.handler.concepts.getConceptDetails('internal%20conference%20document');" TargetMode="External"/><Relationship Id="rId1229" Type="http://schemas.openxmlformats.org/officeDocument/2006/relationships/hyperlink" Target="javascript:gEp.handler.concepts.getConceptDetails('academic%20document');" TargetMode="External"/><Relationship Id="rId4500" Type="http://schemas.openxmlformats.org/officeDocument/2006/relationships/hyperlink" Target="javascript:gEp.handler.instances.getInstanceDetails('doc-961');" TargetMode="External"/><Relationship Id="rId4501" Type="http://schemas.openxmlformats.org/officeDocument/2006/relationships/hyperlink" Target="javascript:gEp.handler.instances.getInstanceDetails('doc-877');" TargetMode="External"/><Relationship Id="rId4502" Type="http://schemas.openxmlformats.org/officeDocument/2006/relationships/hyperlink" Target="javascript:gEp.handler.concepts.getConceptDetails('internal%20conference%20document');" TargetMode="External"/><Relationship Id="rId4503" Type="http://schemas.openxmlformats.org/officeDocument/2006/relationships/hyperlink" Target="javascript:gEp.handler.concepts.getConceptDetails('academic%20document');" TargetMode="External"/><Relationship Id="rId4504" Type="http://schemas.openxmlformats.org/officeDocument/2006/relationships/hyperlink" Target="javascript:gEp.handler.concepts.getConceptDetails('assumed%20date%20document');" TargetMode="External"/><Relationship Id="rId4505" Type="http://schemas.openxmlformats.org/officeDocument/2006/relationships/hyperlink" Target="javascript:gEp.handler.instances.getInstanceDetails('BPP09P7');" TargetMode="External"/><Relationship Id="rId4506" Type="http://schemas.openxmlformats.org/officeDocument/2006/relationships/hyperlink" Target="javascript:gEp.handler.instances.getInstanceDetails('Q17');" TargetMode="External"/><Relationship Id="rId4507" Type="http://schemas.openxmlformats.org/officeDocument/2006/relationships/hyperlink" Target="javascript:gEp.handler.instances.getInstanceDetails('ACITA%202010');" TargetMode="External"/><Relationship Id="rId4508" Type="http://schemas.openxmlformats.org/officeDocument/2006/relationships/hyperlink" Target="javascript:gEp.handler.instances.getInstanceDetails('doc-877-author-8');" TargetMode="External"/><Relationship Id="rId4509" Type="http://schemas.openxmlformats.org/officeDocument/2006/relationships/hyperlink" Target="javascript:gEp.handler.instances.getInstanceDetails('doc-877-author-3');" TargetMode="External"/><Relationship Id="rId3410" Type="http://schemas.openxmlformats.org/officeDocument/2006/relationships/hyperlink" Target="javascript:gEp.handler.instances.getInstanceDetails('Q29');" TargetMode="External"/><Relationship Id="rId3411" Type="http://schemas.openxmlformats.org/officeDocument/2006/relationships/hyperlink" Target="javascript:gEp.handler.instances.getInstanceDetails('AFM%202013');" TargetMode="External"/><Relationship Id="rId3412" Type="http://schemas.openxmlformats.org/officeDocument/2006/relationships/hyperlink" Target="javascript:gEp.handler.instances.getInstanceDetails('doc-2513-author-2');" TargetMode="External"/><Relationship Id="rId3413" Type="http://schemas.openxmlformats.org/officeDocument/2006/relationships/hyperlink" Target="javascript:gEp.handler.instances.getInstanceDetails('doc-2513-author-1');" TargetMode="External"/><Relationship Id="rId3414" Type="http://schemas.openxmlformats.org/officeDocument/2006/relationships/hyperlink" Target="javascript:gEp.handler.instances.getInstanceDetails('doc-2513-author-4');" TargetMode="External"/><Relationship Id="rId3415" Type="http://schemas.openxmlformats.org/officeDocument/2006/relationships/hyperlink" Target="javascript:gEp.handler.instances.getInstanceDetails('doc-2513-author-3');" TargetMode="External"/><Relationship Id="rId3416" Type="http://schemas.openxmlformats.org/officeDocument/2006/relationships/hyperlink" Target="javascript:gEp.handler.instances.getInstanceDetails('citation:doc-2513-01');" TargetMode="External"/><Relationship Id="rId3417" Type="http://schemas.openxmlformats.org/officeDocument/2006/relationships/hyperlink" Target="javascript:gEp.handler.instances.getInstanceDetails('Oct-2013');" TargetMode="External"/><Relationship Id="rId3418" Type="http://schemas.openxmlformats.org/officeDocument/2006/relationships/hyperlink" Target="javascript:gEp.handler.instances.getInstanceDetails('2013');" TargetMode="External"/><Relationship Id="rId3419" Type="http://schemas.openxmlformats.org/officeDocument/2006/relationships/hyperlink" Target="javascript:gEp.handler.instances.getInstanceDetails('doc-2515');" TargetMode="External"/><Relationship Id="rId710" Type="http://schemas.openxmlformats.org/officeDocument/2006/relationships/hyperlink" Target="javascript:gEp.handler.instances.getInstanceDetails('doc-1454a-author-3');" TargetMode="External"/><Relationship Id="rId711" Type="http://schemas.openxmlformats.org/officeDocument/2006/relationships/hyperlink" Target="javascript:gEp.handler.instances.getInstanceDetails('citation:doc-1454a-01');" TargetMode="External"/><Relationship Id="rId712" Type="http://schemas.openxmlformats.org/officeDocument/2006/relationships/hyperlink" Target="javascript:gEp.handler.instances.getInstanceDetails('Sep-2008');" TargetMode="External"/><Relationship Id="rId713" Type="http://schemas.openxmlformats.org/officeDocument/2006/relationships/hyperlink" Target="javascript:gEp.handler.instances.getInstanceDetails('2008');" TargetMode="External"/><Relationship Id="rId714" Type="http://schemas.openxmlformats.org/officeDocument/2006/relationships/hyperlink" Target="javascript:gEp.handler.instances.getInstanceDetails('doc-1455a');" TargetMode="External"/><Relationship Id="rId715" Type="http://schemas.openxmlformats.org/officeDocument/2006/relationships/hyperlink" Target="javascript:gEp.handler.concepts.getConceptDetails('internal%20conference%20document');" TargetMode="External"/><Relationship Id="rId716" Type="http://schemas.openxmlformats.org/officeDocument/2006/relationships/hyperlink" Target="javascript:gEp.handler.concepts.getConceptDetails('academic%20document');" TargetMode="External"/><Relationship Id="rId717" Type="http://schemas.openxmlformats.org/officeDocument/2006/relationships/hyperlink" Target="javascript:gEp.handler.concepts.getConceptDetails('assumed%20date%20document');" TargetMode="External"/><Relationship Id="rId718" Type="http://schemas.openxmlformats.org/officeDocument/2006/relationships/hyperlink" Target="javascript:gEp.handler.instances.getInstanceDetails('Q10');" TargetMode="External"/><Relationship Id="rId719" Type="http://schemas.openxmlformats.org/officeDocument/2006/relationships/hyperlink" Target="javascript:gEp.handler.instances.getInstanceDetails('ACITA%202008');" TargetMode="External"/><Relationship Id="rId1960" Type="http://schemas.openxmlformats.org/officeDocument/2006/relationships/hyperlink" Target="javascript:gEp.handler.instances.getInstanceDetails('ACITA%202011');" TargetMode="External"/><Relationship Id="rId1961" Type="http://schemas.openxmlformats.org/officeDocument/2006/relationships/hyperlink" Target="javascript:gEp.handler.instances.getInstanceDetails('doc-1746-author-3');" TargetMode="External"/><Relationship Id="rId1962" Type="http://schemas.openxmlformats.org/officeDocument/2006/relationships/hyperlink" Target="javascript:gEp.handler.instances.getInstanceDetails('doc-1746-author-2');" TargetMode="External"/><Relationship Id="rId1963" Type="http://schemas.openxmlformats.org/officeDocument/2006/relationships/hyperlink" Target="javascript:gEp.handler.instances.getInstanceDetails('doc-1746-author-1');" TargetMode="External"/><Relationship Id="rId1964" Type="http://schemas.openxmlformats.org/officeDocument/2006/relationships/hyperlink" Target="javascript:gEp.handler.instances.getInstanceDetails('citation:doc-1746-01');" TargetMode="External"/><Relationship Id="rId1965" Type="http://schemas.openxmlformats.org/officeDocument/2006/relationships/hyperlink" Target="javascript:gEp.handler.instances.getInstanceDetails('Sep-2011');" TargetMode="External"/><Relationship Id="rId1966" Type="http://schemas.openxmlformats.org/officeDocument/2006/relationships/hyperlink" Target="javascript:gEp.handler.instances.getInstanceDetails('2011');" TargetMode="External"/><Relationship Id="rId1967" Type="http://schemas.openxmlformats.org/officeDocument/2006/relationships/hyperlink" Target="javascript:gEp.handler.instances.getInstanceDetails('doc-1746-link-1');" TargetMode="External"/><Relationship Id="rId1968" Type="http://schemas.openxmlformats.org/officeDocument/2006/relationships/hyperlink" Target="javascript:gEp.handler.instances.getInstanceDetails('doc-1746-date');" TargetMode="External"/><Relationship Id="rId1969" Type="http://schemas.openxmlformats.org/officeDocument/2006/relationships/hyperlink" Target="javascript:gEp.handler.instances.getInstanceDetails('doc-1747');" TargetMode="External"/><Relationship Id="rId2320" Type="http://schemas.openxmlformats.org/officeDocument/2006/relationships/hyperlink" Target="javascript:gEp.handler.instances.getInstanceDetails('doc-2011');" TargetMode="External"/><Relationship Id="rId2321" Type="http://schemas.openxmlformats.org/officeDocument/2006/relationships/hyperlink" Target="javascript:gEp.handler.concepts.getConceptDetails('internal%20conference%20document');" TargetMode="External"/><Relationship Id="rId2322" Type="http://schemas.openxmlformats.org/officeDocument/2006/relationships/hyperlink" Target="javascript:gEp.handler.concepts.getConceptDetails('academic%20document');" TargetMode="External"/><Relationship Id="rId2323" Type="http://schemas.openxmlformats.org/officeDocument/2006/relationships/hyperlink" Target="javascript:gEp.handler.instances.getInstanceDetails('BPP11P2');" TargetMode="External"/><Relationship Id="rId2324" Type="http://schemas.openxmlformats.org/officeDocument/2006/relationships/hyperlink" Target="javascript:gEp.handler.instances.getInstanceDetails('Q25');" TargetMode="External"/><Relationship Id="rId2325" Type="http://schemas.openxmlformats.org/officeDocument/2006/relationships/hyperlink" Target="javascript:gEp.handler.instances.getInstanceDetails('ACITA%202012');" TargetMode="External"/><Relationship Id="rId2326" Type="http://schemas.openxmlformats.org/officeDocument/2006/relationships/hyperlink" Target="javascript:gEp.handler.instances.getInstanceDetails('doc-2011-author-4');" TargetMode="External"/><Relationship Id="rId2327" Type="http://schemas.openxmlformats.org/officeDocument/2006/relationships/hyperlink" Target="javascript:gEp.handler.instances.getInstanceDetails('doc-2011-author-5');" TargetMode="External"/><Relationship Id="rId2328" Type="http://schemas.openxmlformats.org/officeDocument/2006/relationships/hyperlink" Target="javascript:gEp.handler.instances.getInstanceDetails('doc-2011-author-2');" TargetMode="External"/><Relationship Id="rId2329" Type="http://schemas.openxmlformats.org/officeDocument/2006/relationships/hyperlink" Target="javascript:gEp.handler.instances.getInstanceDetails('doc-2011-author-3');" TargetMode="External"/><Relationship Id="rId1230" Type="http://schemas.openxmlformats.org/officeDocument/2006/relationships/hyperlink" Target="javascript:gEp.handler.concepts.getConceptDetails('assumed%20date%20document');" TargetMode="External"/><Relationship Id="rId1231" Type="http://schemas.openxmlformats.org/officeDocument/2006/relationships/hyperlink" Target="javascript:gEp.handler.instances.getInstanceDetails('Q10');" TargetMode="External"/><Relationship Id="rId1232" Type="http://schemas.openxmlformats.org/officeDocument/2006/relationships/hyperlink" Target="javascript:gEp.handler.instances.getInstanceDetails('ACITA%202008');" TargetMode="External"/><Relationship Id="rId1233" Type="http://schemas.openxmlformats.org/officeDocument/2006/relationships/hyperlink" Target="javascript:gEp.handler.instances.getInstanceDetails('doc-1522-author-1');" TargetMode="External"/><Relationship Id="rId1234" Type="http://schemas.openxmlformats.org/officeDocument/2006/relationships/hyperlink" Target="javascript:gEp.handler.instances.getInstanceDetails('citation:doc-1522-01');" TargetMode="External"/><Relationship Id="rId1235" Type="http://schemas.openxmlformats.org/officeDocument/2006/relationships/hyperlink" Target="javascript:gEp.handler.instances.getInstanceDetails('Sep-2008');" TargetMode="External"/><Relationship Id="rId1236" Type="http://schemas.openxmlformats.org/officeDocument/2006/relationships/hyperlink" Target="javascript:gEp.handler.instances.getInstanceDetails('2008');" TargetMode="External"/><Relationship Id="rId1237" Type="http://schemas.openxmlformats.org/officeDocument/2006/relationships/hyperlink" Target="javascript:gEp.handler.instances.getInstanceDetails('doc-1523a');" TargetMode="External"/><Relationship Id="rId1238" Type="http://schemas.openxmlformats.org/officeDocument/2006/relationships/hyperlink" Target="javascript:gEp.handler.concepts.getConceptDetails('internal%20conference%20document');" TargetMode="External"/><Relationship Id="rId1239" Type="http://schemas.openxmlformats.org/officeDocument/2006/relationships/hyperlink" Target="javascript:gEp.handler.concepts.getConceptDetails('academic%20document');" TargetMode="External"/><Relationship Id="rId4510" Type="http://schemas.openxmlformats.org/officeDocument/2006/relationships/hyperlink" Target="javascript:gEp.handler.instances.getInstanceDetails('doc-877-author-2');" TargetMode="External"/><Relationship Id="rId4511" Type="http://schemas.openxmlformats.org/officeDocument/2006/relationships/hyperlink" Target="javascript:gEp.handler.instances.getInstanceDetails('doc-877-author-1');" TargetMode="External"/><Relationship Id="rId4512" Type="http://schemas.openxmlformats.org/officeDocument/2006/relationships/hyperlink" Target="javascript:gEp.handler.instances.getInstanceDetails('doc-877-author-7');" TargetMode="External"/><Relationship Id="rId4513" Type="http://schemas.openxmlformats.org/officeDocument/2006/relationships/hyperlink" Target="javascript:gEp.handler.instances.getInstanceDetails('doc-877-author-6');" TargetMode="External"/><Relationship Id="rId4514" Type="http://schemas.openxmlformats.org/officeDocument/2006/relationships/hyperlink" Target="javascript:gEp.handler.instances.getInstanceDetails('doc-877-author-5');" TargetMode="External"/><Relationship Id="rId4515" Type="http://schemas.openxmlformats.org/officeDocument/2006/relationships/hyperlink" Target="javascript:gEp.handler.instances.getInstanceDetails('doc-877-author-4');" TargetMode="External"/><Relationship Id="rId4516" Type="http://schemas.openxmlformats.org/officeDocument/2006/relationships/hyperlink" Target="javascript:gEp.handler.instances.getInstanceDetails('citation:doc-877-01');" TargetMode="External"/><Relationship Id="rId4517" Type="http://schemas.openxmlformats.org/officeDocument/2006/relationships/hyperlink" Target="javascript:gEp.handler.instances.getInstanceDetails('Sep-2010');" TargetMode="External"/><Relationship Id="rId4518" Type="http://schemas.openxmlformats.org/officeDocument/2006/relationships/hyperlink" Target="javascript:gEp.handler.instances.getInstanceDetails('2010');" TargetMode="External"/><Relationship Id="rId4519" Type="http://schemas.openxmlformats.org/officeDocument/2006/relationships/hyperlink" Target="javascript:gEp.handler.instances.getInstanceDetails('doc-878');" TargetMode="External"/><Relationship Id="rId3420" Type="http://schemas.openxmlformats.org/officeDocument/2006/relationships/hyperlink" Target="javascript:gEp.handler.concepts.getConceptDetails('internal%20conference%20document');" TargetMode="External"/><Relationship Id="rId3421" Type="http://schemas.openxmlformats.org/officeDocument/2006/relationships/hyperlink" Target="javascript:gEp.handler.concepts.getConceptDetails('academic%20document');" TargetMode="External"/><Relationship Id="rId3422" Type="http://schemas.openxmlformats.org/officeDocument/2006/relationships/hyperlink" Target="javascript:gEp.handler.concepts.getConceptDetails('assumed%20date%20document');" TargetMode="External"/><Relationship Id="rId3423" Type="http://schemas.openxmlformats.org/officeDocument/2006/relationships/hyperlink" Target="javascript:gEp.handler.instances.getInstanceDetails('BPP13P1');" TargetMode="External"/><Relationship Id="rId3424" Type="http://schemas.openxmlformats.org/officeDocument/2006/relationships/hyperlink" Target="javascript:gEp.handler.instances.getInstanceDetails('Q30');" TargetMode="External"/><Relationship Id="rId3425" Type="http://schemas.openxmlformats.org/officeDocument/2006/relationships/hyperlink" Target="javascript:gEp.handler.instances.getInstanceDetails('AFM%202013');" TargetMode="External"/><Relationship Id="rId3426" Type="http://schemas.openxmlformats.org/officeDocument/2006/relationships/hyperlink" Target="javascript:gEp.handler.instances.getInstanceDetails('doc-2515-author-5');" TargetMode="External"/><Relationship Id="rId3427" Type="http://schemas.openxmlformats.org/officeDocument/2006/relationships/hyperlink" Target="javascript:gEp.handler.instances.getInstanceDetails('doc-2515-author-1');" TargetMode="External"/><Relationship Id="rId3428" Type="http://schemas.openxmlformats.org/officeDocument/2006/relationships/hyperlink" Target="javascript:gEp.handler.instances.getInstanceDetails('doc-2515-author-2');" TargetMode="External"/><Relationship Id="rId3429" Type="http://schemas.openxmlformats.org/officeDocument/2006/relationships/hyperlink" Target="javascript:gEp.handler.instances.getInstanceDetails('doc-2515-author-3');" TargetMode="External"/><Relationship Id="rId720" Type="http://schemas.openxmlformats.org/officeDocument/2006/relationships/hyperlink" Target="javascript:gEp.handler.instances.getInstanceDetails('doc-1455a-author-3');" TargetMode="External"/><Relationship Id="rId721" Type="http://schemas.openxmlformats.org/officeDocument/2006/relationships/hyperlink" Target="javascript:gEp.handler.instances.getInstanceDetails('doc-1455a-author-2');" TargetMode="External"/><Relationship Id="rId722" Type="http://schemas.openxmlformats.org/officeDocument/2006/relationships/hyperlink" Target="javascript:gEp.handler.instances.getInstanceDetails('doc-1455a-author-5');" TargetMode="External"/><Relationship Id="rId723" Type="http://schemas.openxmlformats.org/officeDocument/2006/relationships/hyperlink" Target="javascript:gEp.handler.instances.getInstanceDetails('doc-1455a-author-4');" TargetMode="External"/><Relationship Id="rId724" Type="http://schemas.openxmlformats.org/officeDocument/2006/relationships/hyperlink" Target="javascript:gEp.handler.instances.getInstanceDetails('doc-1455a-author-1');" TargetMode="External"/><Relationship Id="rId725" Type="http://schemas.openxmlformats.org/officeDocument/2006/relationships/hyperlink" Target="javascript:gEp.handler.instances.getInstanceDetails('doc-1455a-author-6');" TargetMode="External"/><Relationship Id="rId726" Type="http://schemas.openxmlformats.org/officeDocument/2006/relationships/hyperlink" Target="javascript:gEp.handler.instances.getInstanceDetails('citation:doc-1455a-01');" TargetMode="External"/><Relationship Id="rId727" Type="http://schemas.openxmlformats.org/officeDocument/2006/relationships/hyperlink" Target="javascript:gEp.handler.instances.getInstanceDetails('Sep-2008');" TargetMode="External"/><Relationship Id="rId728" Type="http://schemas.openxmlformats.org/officeDocument/2006/relationships/hyperlink" Target="javascript:gEp.handler.instances.getInstanceDetails('2008');" TargetMode="External"/><Relationship Id="rId729" Type="http://schemas.openxmlformats.org/officeDocument/2006/relationships/hyperlink" Target="javascript:gEp.handler.instances.getInstanceDetails('doc-1456a');" TargetMode="External"/><Relationship Id="rId1970" Type="http://schemas.openxmlformats.org/officeDocument/2006/relationships/hyperlink" Target="javascript:gEp.handler.concepts.getConceptDetails('internal%20conference%20document');" TargetMode="External"/><Relationship Id="rId1971" Type="http://schemas.openxmlformats.org/officeDocument/2006/relationships/hyperlink" Target="javascript:gEp.handler.concepts.getConceptDetails('academic%20document');" TargetMode="External"/><Relationship Id="rId1972" Type="http://schemas.openxmlformats.org/officeDocument/2006/relationships/hyperlink" Target="javascript:gEp.handler.concepts.getConceptDetails('document');" TargetMode="External"/><Relationship Id="rId1973" Type="http://schemas.openxmlformats.org/officeDocument/2006/relationships/hyperlink" Target="javascript:gEp.handler.instances.getInstanceDetails('BPP11P1');" TargetMode="External"/><Relationship Id="rId1974" Type="http://schemas.openxmlformats.org/officeDocument/2006/relationships/hyperlink" Target="javascript:gEp.handler.instances.getInstanceDetails('Q21');" TargetMode="External"/><Relationship Id="rId1975" Type="http://schemas.openxmlformats.org/officeDocument/2006/relationships/hyperlink" Target="javascript:gEp.handler.instances.getInstanceDetails('ACITA%202011');" TargetMode="External"/><Relationship Id="rId1976" Type="http://schemas.openxmlformats.org/officeDocument/2006/relationships/hyperlink" Target="javascript:gEp.handler.instances.getInstanceDetails('doc-1747-author-2');" TargetMode="External"/><Relationship Id="rId1977" Type="http://schemas.openxmlformats.org/officeDocument/2006/relationships/hyperlink" Target="javascript:gEp.handler.instances.getInstanceDetails('doc-1747-author-1');" TargetMode="External"/><Relationship Id="rId1978" Type="http://schemas.openxmlformats.org/officeDocument/2006/relationships/hyperlink" Target="javascript:gEp.handler.instances.getInstanceDetails('doc-1747-author-3');" TargetMode="External"/><Relationship Id="rId1979" Type="http://schemas.openxmlformats.org/officeDocument/2006/relationships/hyperlink" Target="javascript:gEp.handler.instances.getInstanceDetails('citation:doc-1747-01');" TargetMode="External"/><Relationship Id="rId2330" Type="http://schemas.openxmlformats.org/officeDocument/2006/relationships/hyperlink" Target="javascript:gEp.handler.instances.getInstanceDetails('doc-2011-author-1');" TargetMode="External"/><Relationship Id="rId2331" Type="http://schemas.openxmlformats.org/officeDocument/2006/relationships/hyperlink" Target="javascript:gEp.handler.instances.getInstanceDetails('citation:doc-2011-01');" TargetMode="External"/><Relationship Id="rId2332" Type="http://schemas.openxmlformats.org/officeDocument/2006/relationships/hyperlink" Target="javascript:gEp.handler.instances.getInstanceDetails('Sep-2012');" TargetMode="External"/><Relationship Id="rId2333" Type="http://schemas.openxmlformats.org/officeDocument/2006/relationships/hyperlink" Target="javascript:gEp.handler.instances.getInstanceDetails('2012');" TargetMode="External"/><Relationship Id="rId2334" Type="http://schemas.openxmlformats.org/officeDocument/2006/relationships/hyperlink" Target="javascript:gEp.handler.instances.getInstanceDetails('doc-2011-link-1');" TargetMode="External"/><Relationship Id="rId2335" Type="http://schemas.openxmlformats.org/officeDocument/2006/relationships/hyperlink" Target="javascript:gEp.handler.instances.getInstanceDetails('doc-2011-date');" TargetMode="External"/><Relationship Id="rId2336" Type="http://schemas.openxmlformats.org/officeDocument/2006/relationships/hyperlink" Target="javascript:gEp.handler.instances.getInstanceDetails('doc-2013');" TargetMode="External"/><Relationship Id="rId2337" Type="http://schemas.openxmlformats.org/officeDocument/2006/relationships/hyperlink" Target="javascript:gEp.handler.concepts.getConceptDetails('internal%20conference%20document');" TargetMode="External"/><Relationship Id="rId2338" Type="http://schemas.openxmlformats.org/officeDocument/2006/relationships/hyperlink" Target="javascript:gEp.handler.concepts.getConceptDetails('academic%20document');" TargetMode="External"/><Relationship Id="rId2339" Type="http://schemas.openxmlformats.org/officeDocument/2006/relationships/hyperlink" Target="javascript:gEp.handler.instances.getInstanceDetails('BPP11P5');" TargetMode="External"/><Relationship Id="rId1240" Type="http://schemas.openxmlformats.org/officeDocument/2006/relationships/hyperlink" Target="javascript:gEp.handler.concepts.getConceptDetails('assumed%20date%20document');" TargetMode="External"/><Relationship Id="rId1241" Type="http://schemas.openxmlformats.org/officeDocument/2006/relationships/hyperlink" Target="javascript:gEp.handler.instances.getInstanceDetails('Q8');" TargetMode="External"/><Relationship Id="rId1242" Type="http://schemas.openxmlformats.org/officeDocument/2006/relationships/hyperlink" Target="javascript:gEp.handler.instances.getInstanceDetails('ACITA%202008');" TargetMode="External"/><Relationship Id="rId1243" Type="http://schemas.openxmlformats.org/officeDocument/2006/relationships/hyperlink" Target="javascript:gEp.handler.instances.getInstanceDetails('doc-1523a-author-2');" TargetMode="External"/><Relationship Id="rId1244" Type="http://schemas.openxmlformats.org/officeDocument/2006/relationships/hyperlink" Target="javascript:gEp.handler.instances.getInstanceDetails('doc-1523a-author-1');" TargetMode="External"/><Relationship Id="rId1245" Type="http://schemas.openxmlformats.org/officeDocument/2006/relationships/hyperlink" Target="javascript:gEp.handler.instances.getInstanceDetails('citation:doc-1523a-01');" TargetMode="External"/><Relationship Id="rId1246" Type="http://schemas.openxmlformats.org/officeDocument/2006/relationships/hyperlink" Target="javascript:gEp.handler.instances.getInstanceDetails('Sep-2008');" TargetMode="External"/><Relationship Id="rId1247" Type="http://schemas.openxmlformats.org/officeDocument/2006/relationships/hyperlink" Target="javascript:gEp.handler.instances.getInstanceDetails('2008');" TargetMode="External"/><Relationship Id="rId1248" Type="http://schemas.openxmlformats.org/officeDocument/2006/relationships/hyperlink" Target="javascript:gEp.handler.instances.getInstanceDetails('doc-1524');" TargetMode="External"/><Relationship Id="rId1249" Type="http://schemas.openxmlformats.org/officeDocument/2006/relationships/hyperlink" Target="javascript:gEp.handler.concepts.getConceptDetails('internal%20conference%20document');" TargetMode="External"/><Relationship Id="rId4520" Type="http://schemas.openxmlformats.org/officeDocument/2006/relationships/hyperlink" Target="javascript:gEp.handler.concepts.getConceptDetails('internal%20conference%20document');" TargetMode="External"/><Relationship Id="rId4521" Type="http://schemas.openxmlformats.org/officeDocument/2006/relationships/hyperlink" Target="javascript:gEp.handler.concepts.getConceptDetails('academic%20document');" TargetMode="External"/><Relationship Id="rId4522" Type="http://schemas.openxmlformats.org/officeDocument/2006/relationships/hyperlink" Target="javascript:gEp.handler.concepts.getConceptDetails('assumed%20date%20document');" TargetMode="External"/><Relationship Id="rId4523" Type="http://schemas.openxmlformats.org/officeDocument/2006/relationships/hyperlink" Target="javascript:gEp.handler.instances.getInstanceDetails('BPP09P8');" TargetMode="External"/><Relationship Id="rId4524" Type="http://schemas.openxmlformats.org/officeDocument/2006/relationships/hyperlink" Target="javascript:gEp.handler.instances.getInstanceDetails('Q17');" TargetMode="External"/><Relationship Id="rId4525" Type="http://schemas.openxmlformats.org/officeDocument/2006/relationships/hyperlink" Target="javascript:gEp.handler.instances.getInstanceDetails('ACITA%202010');" TargetMode="External"/><Relationship Id="rId4526" Type="http://schemas.openxmlformats.org/officeDocument/2006/relationships/hyperlink" Target="javascript:gEp.handler.instances.getInstanceDetails('doc-878-author-1');" TargetMode="External"/><Relationship Id="rId4527" Type="http://schemas.openxmlformats.org/officeDocument/2006/relationships/hyperlink" Target="javascript:gEp.handler.instances.getInstanceDetails('doc-878-author-2');" TargetMode="External"/><Relationship Id="rId4528" Type="http://schemas.openxmlformats.org/officeDocument/2006/relationships/hyperlink" Target="javascript:gEp.handler.instances.getInstanceDetails('doc-878-author-3');" TargetMode="External"/><Relationship Id="rId4529" Type="http://schemas.openxmlformats.org/officeDocument/2006/relationships/hyperlink" Target="javascript:gEp.handler.instances.getInstanceDetails('citation:doc-878-01');" TargetMode="External"/><Relationship Id="rId3430" Type="http://schemas.openxmlformats.org/officeDocument/2006/relationships/hyperlink" Target="javascript:gEp.handler.instances.getInstanceDetails('doc-2515-author-4');" TargetMode="External"/><Relationship Id="rId3431" Type="http://schemas.openxmlformats.org/officeDocument/2006/relationships/hyperlink" Target="javascript:gEp.handler.instances.getInstanceDetails('citation:doc-2515-01');" TargetMode="External"/><Relationship Id="rId3432" Type="http://schemas.openxmlformats.org/officeDocument/2006/relationships/hyperlink" Target="javascript:gEp.handler.instances.getInstanceDetails('Oct-2013');" TargetMode="External"/><Relationship Id="rId3433" Type="http://schemas.openxmlformats.org/officeDocument/2006/relationships/hyperlink" Target="javascript:gEp.handler.instances.getInstanceDetails('2013');" TargetMode="External"/><Relationship Id="rId3434" Type="http://schemas.openxmlformats.org/officeDocument/2006/relationships/hyperlink" Target="javascript:gEp.handler.instances.getInstanceDetails('doc-2517');" TargetMode="External"/><Relationship Id="rId3435" Type="http://schemas.openxmlformats.org/officeDocument/2006/relationships/hyperlink" Target="javascript:gEp.handler.concepts.getConceptDetails('internal%20conference%20document');" TargetMode="External"/><Relationship Id="rId3436" Type="http://schemas.openxmlformats.org/officeDocument/2006/relationships/hyperlink" Target="javascript:gEp.handler.concepts.getConceptDetails('academic%20document');" TargetMode="External"/><Relationship Id="rId3437" Type="http://schemas.openxmlformats.org/officeDocument/2006/relationships/hyperlink" Target="javascript:gEp.handler.concepts.getConceptDetails('assumed%20date%20document');" TargetMode="External"/><Relationship Id="rId3438" Type="http://schemas.openxmlformats.org/officeDocument/2006/relationships/hyperlink" Target="javascript:gEp.handler.instances.getInstanceDetails('BPP13P2');" TargetMode="External"/><Relationship Id="rId3439" Type="http://schemas.openxmlformats.org/officeDocument/2006/relationships/hyperlink" Target="javascript:gEp.handler.instances.getInstanceDetails('Q29');" TargetMode="External"/><Relationship Id="rId730" Type="http://schemas.openxmlformats.org/officeDocument/2006/relationships/hyperlink" Target="javascript:gEp.handler.concepts.getConceptDetails('internal%20conference%20document');" TargetMode="External"/><Relationship Id="rId731" Type="http://schemas.openxmlformats.org/officeDocument/2006/relationships/hyperlink" Target="javascript:gEp.handler.concepts.getConceptDetails('academic%20document');" TargetMode="External"/><Relationship Id="rId732" Type="http://schemas.openxmlformats.org/officeDocument/2006/relationships/hyperlink" Target="javascript:gEp.handler.concepts.getConceptDetails('assumed%20date%20document');" TargetMode="External"/><Relationship Id="rId733" Type="http://schemas.openxmlformats.org/officeDocument/2006/relationships/hyperlink" Target="javascript:gEp.handler.instances.getInstanceDetails('Q8');" TargetMode="External"/><Relationship Id="rId734" Type="http://schemas.openxmlformats.org/officeDocument/2006/relationships/hyperlink" Target="javascript:gEp.handler.instances.getInstanceDetails('ACITA%202008');" TargetMode="External"/><Relationship Id="rId735" Type="http://schemas.openxmlformats.org/officeDocument/2006/relationships/hyperlink" Target="javascript:gEp.handler.instances.getInstanceDetails('doc-1456a-author-7');" TargetMode="External"/><Relationship Id="rId736" Type="http://schemas.openxmlformats.org/officeDocument/2006/relationships/hyperlink" Target="javascript:gEp.handler.instances.getInstanceDetails('doc-1456a-author-5');" TargetMode="External"/><Relationship Id="rId737" Type="http://schemas.openxmlformats.org/officeDocument/2006/relationships/hyperlink" Target="javascript:gEp.handler.instances.getInstanceDetails('doc-1456a-author-6');" TargetMode="External"/><Relationship Id="rId738" Type="http://schemas.openxmlformats.org/officeDocument/2006/relationships/hyperlink" Target="javascript:gEp.handler.instances.getInstanceDetails('doc-1456a-author-3');" TargetMode="External"/><Relationship Id="rId739" Type="http://schemas.openxmlformats.org/officeDocument/2006/relationships/hyperlink" Target="javascript:gEp.handler.instances.getInstanceDetails('doc-1456a-author-4');" TargetMode="External"/><Relationship Id="rId1980" Type="http://schemas.openxmlformats.org/officeDocument/2006/relationships/hyperlink" Target="javascript:gEp.handler.instances.getInstanceDetails('Sep-2011');" TargetMode="External"/><Relationship Id="rId1981" Type="http://schemas.openxmlformats.org/officeDocument/2006/relationships/hyperlink" Target="javascript:gEp.handler.instances.getInstanceDetails('2011');" TargetMode="External"/><Relationship Id="rId1982" Type="http://schemas.openxmlformats.org/officeDocument/2006/relationships/hyperlink" Target="javascript:gEp.handler.instances.getInstanceDetails('doc-1925');" TargetMode="External"/><Relationship Id="rId1983" Type="http://schemas.openxmlformats.org/officeDocument/2006/relationships/hyperlink" Target="javascript:gEp.handler.instances.getInstanceDetails('doc-1747-link-1');" TargetMode="External"/><Relationship Id="rId1984" Type="http://schemas.openxmlformats.org/officeDocument/2006/relationships/hyperlink" Target="javascript:gEp.handler.instances.getInstanceDetails('doc-1747-date');" TargetMode="External"/><Relationship Id="rId1985" Type="http://schemas.openxmlformats.org/officeDocument/2006/relationships/hyperlink" Target="javascript:gEp.handler.instances.getInstanceDetails('doc-1748a');" TargetMode="External"/><Relationship Id="rId1986" Type="http://schemas.openxmlformats.org/officeDocument/2006/relationships/hyperlink" Target="javascript:gEp.handler.concepts.getConceptDetails('internal%20conference%20document');" TargetMode="External"/><Relationship Id="rId1987" Type="http://schemas.openxmlformats.org/officeDocument/2006/relationships/hyperlink" Target="javascript:gEp.handler.concepts.getConceptDetails('academic%20document');" TargetMode="External"/><Relationship Id="rId1988" Type="http://schemas.openxmlformats.org/officeDocument/2006/relationships/hyperlink" Target="javascript:gEp.handler.instances.getInstanceDetails('BPP11P1');" TargetMode="External"/><Relationship Id="rId1989" Type="http://schemas.openxmlformats.org/officeDocument/2006/relationships/hyperlink" Target="javascript:gEp.handler.instances.getInstanceDetails('Q21');" TargetMode="External"/><Relationship Id="rId2340" Type="http://schemas.openxmlformats.org/officeDocument/2006/relationships/hyperlink" Target="javascript:gEp.handler.instances.getInstanceDetails('Q25');" TargetMode="External"/><Relationship Id="rId2341" Type="http://schemas.openxmlformats.org/officeDocument/2006/relationships/hyperlink" Target="javascript:gEp.handler.instances.getInstanceDetails('ACITA%202012');" TargetMode="External"/><Relationship Id="rId2342" Type="http://schemas.openxmlformats.org/officeDocument/2006/relationships/hyperlink" Target="javascript:gEp.handler.instances.getInstanceDetails('doc-2013-author-1');" TargetMode="External"/><Relationship Id="rId2343" Type="http://schemas.openxmlformats.org/officeDocument/2006/relationships/hyperlink" Target="javascript:gEp.handler.instances.getInstanceDetails('doc-2013-author-2');" TargetMode="External"/><Relationship Id="rId2344" Type="http://schemas.openxmlformats.org/officeDocument/2006/relationships/hyperlink" Target="javascript:gEp.handler.instances.getInstanceDetails('doc-2013-author-3');" TargetMode="External"/><Relationship Id="rId2345" Type="http://schemas.openxmlformats.org/officeDocument/2006/relationships/hyperlink" Target="javascript:gEp.handler.instances.getInstanceDetails('doc-2013-author-4');" TargetMode="External"/><Relationship Id="rId2346" Type="http://schemas.openxmlformats.org/officeDocument/2006/relationships/hyperlink" Target="javascript:gEp.handler.instances.getInstanceDetails('citation:doc-2013-01');" TargetMode="External"/><Relationship Id="rId2347" Type="http://schemas.openxmlformats.org/officeDocument/2006/relationships/hyperlink" Target="javascript:gEp.handler.instances.getInstanceDetails('Sep-2012');" TargetMode="External"/><Relationship Id="rId2348" Type="http://schemas.openxmlformats.org/officeDocument/2006/relationships/hyperlink" Target="javascript:gEp.handler.instances.getInstanceDetails('2012');" TargetMode="External"/><Relationship Id="rId2349" Type="http://schemas.openxmlformats.org/officeDocument/2006/relationships/hyperlink" Target="javascript:gEp.handler.instances.getInstanceDetails('doc-2013-link-1');" TargetMode="External"/><Relationship Id="rId1250" Type="http://schemas.openxmlformats.org/officeDocument/2006/relationships/hyperlink" Target="javascript:gEp.handler.concepts.getConceptDetails('academic%20document');" TargetMode="External"/><Relationship Id="rId1251" Type="http://schemas.openxmlformats.org/officeDocument/2006/relationships/hyperlink" Target="javascript:gEp.handler.concepts.getConceptDetails('assumed%20date%20document');" TargetMode="External"/><Relationship Id="rId1252" Type="http://schemas.openxmlformats.org/officeDocument/2006/relationships/hyperlink" Target="javascript:gEp.handler.instances.getInstanceDetails('Q9');" TargetMode="External"/><Relationship Id="rId1253" Type="http://schemas.openxmlformats.org/officeDocument/2006/relationships/hyperlink" Target="javascript:gEp.handler.instances.getInstanceDetails('ACITA%202008');" TargetMode="External"/><Relationship Id="rId1254" Type="http://schemas.openxmlformats.org/officeDocument/2006/relationships/hyperlink" Target="javascript:gEp.handler.instances.getInstanceDetails('doc-1524-author-4');" TargetMode="External"/><Relationship Id="rId1255" Type="http://schemas.openxmlformats.org/officeDocument/2006/relationships/hyperlink" Target="javascript:gEp.handler.instances.getInstanceDetails('doc-1524-author-5');" TargetMode="External"/><Relationship Id="rId1256" Type="http://schemas.openxmlformats.org/officeDocument/2006/relationships/hyperlink" Target="javascript:gEp.handler.instances.getInstanceDetails('doc-1524-author-6');" TargetMode="External"/><Relationship Id="rId1257" Type="http://schemas.openxmlformats.org/officeDocument/2006/relationships/hyperlink" Target="javascript:gEp.handler.instances.getInstanceDetails('doc-1524-author-1');" TargetMode="External"/><Relationship Id="rId1258" Type="http://schemas.openxmlformats.org/officeDocument/2006/relationships/hyperlink" Target="javascript:gEp.handler.instances.getInstanceDetails('doc-1524-author-2');" TargetMode="External"/><Relationship Id="rId1259" Type="http://schemas.openxmlformats.org/officeDocument/2006/relationships/hyperlink" Target="javascript:gEp.handler.instances.getInstanceDetails('doc-1524-author-3');" TargetMode="External"/><Relationship Id="rId4530" Type="http://schemas.openxmlformats.org/officeDocument/2006/relationships/hyperlink" Target="javascript:gEp.handler.instances.getInstanceDetails('Sep-2010');" TargetMode="External"/><Relationship Id="rId4531" Type="http://schemas.openxmlformats.org/officeDocument/2006/relationships/hyperlink" Target="javascript:gEp.handler.instances.getInstanceDetails('2010');" TargetMode="External"/><Relationship Id="rId4532" Type="http://schemas.openxmlformats.org/officeDocument/2006/relationships/hyperlink" Target="javascript:gEp.handler.instances.getInstanceDetails('doc-881');" TargetMode="External"/><Relationship Id="rId4533" Type="http://schemas.openxmlformats.org/officeDocument/2006/relationships/hyperlink" Target="javascript:gEp.handler.concepts.getConceptDetails('internal%20conference%20document');" TargetMode="External"/><Relationship Id="rId4534" Type="http://schemas.openxmlformats.org/officeDocument/2006/relationships/hyperlink" Target="javascript:gEp.handler.concepts.getConceptDetails('academic%20document');" TargetMode="External"/><Relationship Id="rId4535" Type="http://schemas.openxmlformats.org/officeDocument/2006/relationships/hyperlink" Target="javascript:gEp.handler.concepts.getConceptDetails('assumed%20date%20document');" TargetMode="External"/><Relationship Id="rId4536" Type="http://schemas.openxmlformats.org/officeDocument/2006/relationships/hyperlink" Target="javascript:gEp.handler.instances.getInstanceDetails('BPP09P8');" TargetMode="External"/><Relationship Id="rId4537" Type="http://schemas.openxmlformats.org/officeDocument/2006/relationships/hyperlink" Target="javascript:gEp.handler.instances.getInstanceDetails('Q17');" TargetMode="External"/><Relationship Id="rId4538" Type="http://schemas.openxmlformats.org/officeDocument/2006/relationships/hyperlink" Target="javascript:gEp.handler.instances.getInstanceDetails('ACITA%202010');" TargetMode="External"/><Relationship Id="rId4539" Type="http://schemas.openxmlformats.org/officeDocument/2006/relationships/hyperlink" Target="javascript:gEp.handler.instances.getInstanceDetails('doc-881-author-5');" TargetMode="External"/><Relationship Id="rId3440" Type="http://schemas.openxmlformats.org/officeDocument/2006/relationships/hyperlink" Target="javascript:gEp.handler.instances.getInstanceDetails('AFM%202013');" TargetMode="External"/><Relationship Id="rId3441" Type="http://schemas.openxmlformats.org/officeDocument/2006/relationships/hyperlink" Target="javascript:gEp.handler.instances.getInstanceDetails('doc-2517-author-1');" TargetMode="External"/><Relationship Id="rId3442" Type="http://schemas.openxmlformats.org/officeDocument/2006/relationships/hyperlink" Target="javascript:gEp.handler.instances.getInstanceDetails('doc-2517-author-2');" TargetMode="External"/><Relationship Id="rId3443" Type="http://schemas.openxmlformats.org/officeDocument/2006/relationships/hyperlink" Target="javascript:gEp.handler.instances.getInstanceDetails('doc-2517-author-3');" TargetMode="External"/><Relationship Id="rId3444" Type="http://schemas.openxmlformats.org/officeDocument/2006/relationships/hyperlink" Target="javascript:gEp.handler.instances.getInstanceDetails('doc-2517-author-4');" TargetMode="External"/><Relationship Id="rId3445" Type="http://schemas.openxmlformats.org/officeDocument/2006/relationships/hyperlink" Target="javascript:gEp.handler.instances.getInstanceDetails('citation:doc-2517-01');" TargetMode="External"/><Relationship Id="rId3446" Type="http://schemas.openxmlformats.org/officeDocument/2006/relationships/hyperlink" Target="javascript:gEp.handler.instances.getInstanceDetails('Oct-2013');" TargetMode="External"/><Relationship Id="rId3447" Type="http://schemas.openxmlformats.org/officeDocument/2006/relationships/hyperlink" Target="javascript:gEp.handler.instances.getInstanceDetails('2013');" TargetMode="External"/><Relationship Id="rId3448" Type="http://schemas.openxmlformats.org/officeDocument/2006/relationships/hyperlink" Target="javascript:gEp.handler.instances.getInstanceDetails('doc-2518');" TargetMode="External"/><Relationship Id="rId3449" Type="http://schemas.openxmlformats.org/officeDocument/2006/relationships/hyperlink" Target="javascript:gEp.handler.concepts.getConceptDetails('internal%20conference%20document');" TargetMode="External"/><Relationship Id="rId740" Type="http://schemas.openxmlformats.org/officeDocument/2006/relationships/hyperlink" Target="javascript:gEp.handler.instances.getInstanceDetails('doc-1456a-author-1');" TargetMode="External"/><Relationship Id="rId741" Type="http://schemas.openxmlformats.org/officeDocument/2006/relationships/hyperlink" Target="javascript:gEp.handler.instances.getInstanceDetails('doc-1456a-author-2');" TargetMode="External"/><Relationship Id="rId742" Type="http://schemas.openxmlformats.org/officeDocument/2006/relationships/hyperlink" Target="javascript:gEp.handler.instances.getInstanceDetails('citation:doc-1456a-01');" TargetMode="External"/><Relationship Id="rId743" Type="http://schemas.openxmlformats.org/officeDocument/2006/relationships/hyperlink" Target="javascript:gEp.handler.instances.getInstanceDetails('Sep-2008');" TargetMode="External"/><Relationship Id="rId744" Type="http://schemas.openxmlformats.org/officeDocument/2006/relationships/hyperlink" Target="javascript:gEp.handler.instances.getInstanceDetails('2008');" TargetMode="External"/><Relationship Id="rId745" Type="http://schemas.openxmlformats.org/officeDocument/2006/relationships/hyperlink" Target="javascript:gEp.handler.instances.getInstanceDetails('doc-1457a');" TargetMode="External"/><Relationship Id="rId746" Type="http://schemas.openxmlformats.org/officeDocument/2006/relationships/hyperlink" Target="javascript:gEp.handler.concepts.getConceptDetails('internal%20conference%20document');" TargetMode="External"/><Relationship Id="rId747" Type="http://schemas.openxmlformats.org/officeDocument/2006/relationships/hyperlink" Target="javascript:gEp.handler.concepts.getConceptDetails('academic%20document');" TargetMode="External"/><Relationship Id="rId748" Type="http://schemas.openxmlformats.org/officeDocument/2006/relationships/hyperlink" Target="javascript:gEp.handler.concepts.getConceptDetails('assumed%20date%20document');" TargetMode="External"/><Relationship Id="rId749" Type="http://schemas.openxmlformats.org/officeDocument/2006/relationships/hyperlink" Target="javascript:gEp.handler.instances.getInstanceDetails('Q10');" TargetMode="External"/><Relationship Id="rId1990" Type="http://schemas.openxmlformats.org/officeDocument/2006/relationships/hyperlink" Target="javascript:gEp.handler.instances.getInstanceDetails('ACITA%202011');" TargetMode="External"/><Relationship Id="rId1991" Type="http://schemas.openxmlformats.org/officeDocument/2006/relationships/hyperlink" Target="javascript:gEp.handler.instances.getInstanceDetails('doc-1748a-author-2');" TargetMode="External"/><Relationship Id="rId1992" Type="http://schemas.openxmlformats.org/officeDocument/2006/relationships/hyperlink" Target="javascript:gEp.handler.instances.getInstanceDetails('doc-1748a-author-1');" TargetMode="External"/><Relationship Id="rId1993" Type="http://schemas.openxmlformats.org/officeDocument/2006/relationships/hyperlink" Target="javascript:gEp.handler.instances.getInstanceDetails('doc-1748a-author-4');" TargetMode="External"/><Relationship Id="rId1994" Type="http://schemas.openxmlformats.org/officeDocument/2006/relationships/hyperlink" Target="javascript:gEp.handler.instances.getInstanceDetails('doc-1748a-author-3');" TargetMode="External"/><Relationship Id="rId1995" Type="http://schemas.openxmlformats.org/officeDocument/2006/relationships/hyperlink" Target="javascript:gEp.handler.instances.getInstanceDetails('citation:doc-1748a-01');" TargetMode="External"/><Relationship Id="rId1996" Type="http://schemas.openxmlformats.org/officeDocument/2006/relationships/hyperlink" Target="javascript:gEp.handler.instances.getInstanceDetails('Sep-2011');" TargetMode="External"/><Relationship Id="rId1997" Type="http://schemas.openxmlformats.org/officeDocument/2006/relationships/hyperlink" Target="javascript:gEp.handler.instances.getInstanceDetails('2011');" TargetMode="External"/><Relationship Id="rId1998" Type="http://schemas.openxmlformats.org/officeDocument/2006/relationships/hyperlink" Target="javascript:gEp.handler.instances.getInstanceDetails('doc-2304');" TargetMode="External"/><Relationship Id="rId1999" Type="http://schemas.openxmlformats.org/officeDocument/2006/relationships/hyperlink" Target="javascript:gEp.handler.instances.getInstanceDetails('doc-1748a-link-1');" TargetMode="External"/><Relationship Id="rId2350" Type="http://schemas.openxmlformats.org/officeDocument/2006/relationships/hyperlink" Target="javascript:gEp.handler.instances.getInstanceDetails('doc-2013-date');" TargetMode="External"/><Relationship Id="rId2351" Type="http://schemas.openxmlformats.org/officeDocument/2006/relationships/hyperlink" Target="javascript:gEp.handler.instances.getInstanceDetails('doc-2014');" TargetMode="External"/><Relationship Id="rId2352" Type="http://schemas.openxmlformats.org/officeDocument/2006/relationships/hyperlink" Target="javascript:gEp.handler.concepts.getConceptDetails('internal%20conference%20document');" TargetMode="External"/><Relationship Id="rId2353" Type="http://schemas.openxmlformats.org/officeDocument/2006/relationships/hyperlink" Target="javascript:gEp.handler.concepts.getConceptDetails('academic%20document');" TargetMode="External"/><Relationship Id="rId2354" Type="http://schemas.openxmlformats.org/officeDocument/2006/relationships/hyperlink" Target="javascript:gEp.handler.concepts.getConceptDetails('assumed%20date%20document');" TargetMode="External"/><Relationship Id="rId2355" Type="http://schemas.openxmlformats.org/officeDocument/2006/relationships/hyperlink" Target="javascript:gEp.handler.instances.getInstanceDetails('BPP11P5');" TargetMode="External"/><Relationship Id="rId2356" Type="http://schemas.openxmlformats.org/officeDocument/2006/relationships/hyperlink" Target="javascript:gEp.handler.instances.getInstanceDetails('Q25');" TargetMode="External"/><Relationship Id="rId2357" Type="http://schemas.openxmlformats.org/officeDocument/2006/relationships/hyperlink" Target="javascript:gEp.handler.instances.getInstanceDetails('ACITA%202012');" TargetMode="External"/><Relationship Id="rId2358" Type="http://schemas.openxmlformats.org/officeDocument/2006/relationships/hyperlink" Target="javascript:gEp.handler.instances.getInstanceDetails('doc-2014-author-5');" TargetMode="External"/><Relationship Id="rId2359" Type="http://schemas.openxmlformats.org/officeDocument/2006/relationships/hyperlink" Target="javascript:gEp.handler.instances.getInstanceDetails('doc-2014-author-6');" TargetMode="External"/><Relationship Id="rId1260" Type="http://schemas.openxmlformats.org/officeDocument/2006/relationships/hyperlink" Target="javascript:gEp.handler.instances.getInstanceDetails('citation:doc-1524-01');" TargetMode="External"/><Relationship Id="rId1261" Type="http://schemas.openxmlformats.org/officeDocument/2006/relationships/hyperlink" Target="javascript:gEp.handler.instances.getInstanceDetails('Sep-2008');" TargetMode="External"/><Relationship Id="rId1262" Type="http://schemas.openxmlformats.org/officeDocument/2006/relationships/hyperlink" Target="javascript:gEp.handler.instances.getInstanceDetails('2008');" TargetMode="External"/><Relationship Id="rId1263" Type="http://schemas.openxmlformats.org/officeDocument/2006/relationships/hyperlink" Target="javascript:gEp.handler.instances.getInstanceDetails('doc-1525a');" TargetMode="External"/><Relationship Id="rId1264" Type="http://schemas.openxmlformats.org/officeDocument/2006/relationships/hyperlink" Target="javascript:gEp.handler.concepts.getConceptDetails('internal%20conference%20document');" TargetMode="External"/><Relationship Id="rId1265" Type="http://schemas.openxmlformats.org/officeDocument/2006/relationships/hyperlink" Target="javascript:gEp.handler.concepts.getConceptDetails('academic%20document');" TargetMode="External"/><Relationship Id="rId1266" Type="http://schemas.openxmlformats.org/officeDocument/2006/relationships/hyperlink" Target="javascript:gEp.handler.concepts.getConceptDetails('assumed%20date%20document');" TargetMode="External"/><Relationship Id="rId1267" Type="http://schemas.openxmlformats.org/officeDocument/2006/relationships/hyperlink" Target="javascript:gEp.handler.instances.getInstanceDetails('Q8');" TargetMode="External"/><Relationship Id="rId1268" Type="http://schemas.openxmlformats.org/officeDocument/2006/relationships/hyperlink" Target="javascript:gEp.handler.instances.getInstanceDetails('ACITA%202008');" TargetMode="External"/><Relationship Id="rId1269" Type="http://schemas.openxmlformats.org/officeDocument/2006/relationships/hyperlink" Target="javascript:gEp.handler.instances.getInstanceDetails('doc-1525a-author-1');" TargetMode="External"/><Relationship Id="rId4540" Type="http://schemas.openxmlformats.org/officeDocument/2006/relationships/hyperlink" Target="javascript:gEp.handler.instances.getInstanceDetails('doc-881-author-4');" TargetMode="External"/><Relationship Id="rId4541" Type="http://schemas.openxmlformats.org/officeDocument/2006/relationships/hyperlink" Target="javascript:gEp.handler.instances.getInstanceDetails('doc-881-author-3');" TargetMode="External"/><Relationship Id="rId4542" Type="http://schemas.openxmlformats.org/officeDocument/2006/relationships/hyperlink" Target="javascript:gEp.handler.instances.getInstanceDetails('doc-881-author-2');" TargetMode="External"/><Relationship Id="rId4543" Type="http://schemas.openxmlformats.org/officeDocument/2006/relationships/hyperlink" Target="javascript:gEp.handler.instances.getInstanceDetails('doc-881-author-1');" TargetMode="External"/><Relationship Id="rId4544" Type="http://schemas.openxmlformats.org/officeDocument/2006/relationships/hyperlink" Target="javascript:gEp.handler.instances.getInstanceDetails('citation:doc-881-01');" TargetMode="External"/><Relationship Id="rId4545" Type="http://schemas.openxmlformats.org/officeDocument/2006/relationships/hyperlink" Target="javascript:gEp.handler.instances.getInstanceDetails('Sep-2010');" TargetMode="External"/><Relationship Id="rId4546" Type="http://schemas.openxmlformats.org/officeDocument/2006/relationships/hyperlink" Target="javascript:gEp.handler.instances.getInstanceDetails('2010');" TargetMode="External"/><Relationship Id="rId4547" Type="http://schemas.openxmlformats.org/officeDocument/2006/relationships/hyperlink" Target="javascript:gEp.handler.instances.getInstanceDetails('doc-882');" TargetMode="External"/><Relationship Id="rId4548" Type="http://schemas.openxmlformats.org/officeDocument/2006/relationships/hyperlink" Target="javascript:gEp.handler.concepts.getConceptDetails('internal%20conference%20document');" TargetMode="External"/><Relationship Id="rId4549" Type="http://schemas.openxmlformats.org/officeDocument/2006/relationships/hyperlink" Target="javascript:gEp.handler.concepts.getConceptDetails('academic%20document');" TargetMode="External"/><Relationship Id="rId3450" Type="http://schemas.openxmlformats.org/officeDocument/2006/relationships/hyperlink" Target="javascript:gEp.handler.concepts.getConceptDetails('academic%20document');" TargetMode="External"/><Relationship Id="rId3451" Type="http://schemas.openxmlformats.org/officeDocument/2006/relationships/hyperlink" Target="javascript:gEp.handler.concepts.getConceptDetails('assumed%20date%20document');" TargetMode="External"/><Relationship Id="rId3452" Type="http://schemas.openxmlformats.org/officeDocument/2006/relationships/hyperlink" Target="javascript:gEp.handler.instances.getInstanceDetails('BPP13P2');" TargetMode="External"/><Relationship Id="rId3453" Type="http://schemas.openxmlformats.org/officeDocument/2006/relationships/hyperlink" Target="javascript:gEp.handler.instances.getInstanceDetails('Q29');" TargetMode="External"/><Relationship Id="rId3454" Type="http://schemas.openxmlformats.org/officeDocument/2006/relationships/hyperlink" Target="javascript:gEp.handler.instances.getInstanceDetails('AFM%202013');" TargetMode="External"/><Relationship Id="rId3455" Type="http://schemas.openxmlformats.org/officeDocument/2006/relationships/hyperlink" Target="javascript:gEp.handler.instances.getInstanceDetails('doc-2518-author-1');" TargetMode="External"/><Relationship Id="rId3456" Type="http://schemas.openxmlformats.org/officeDocument/2006/relationships/hyperlink" Target="javascript:gEp.handler.instances.getInstanceDetails('doc-2518-author-2');" TargetMode="External"/><Relationship Id="rId3457" Type="http://schemas.openxmlformats.org/officeDocument/2006/relationships/hyperlink" Target="javascript:gEp.handler.instances.getInstanceDetails('doc-2518-author-3');" TargetMode="External"/><Relationship Id="rId3458" Type="http://schemas.openxmlformats.org/officeDocument/2006/relationships/hyperlink" Target="javascript:gEp.handler.instances.getInstanceDetails('doc-2518-author-4');" TargetMode="External"/><Relationship Id="rId3459" Type="http://schemas.openxmlformats.org/officeDocument/2006/relationships/hyperlink" Target="javascript:gEp.handler.instances.getInstanceDetails('doc-2518-author-5');" TargetMode="External"/><Relationship Id="rId750" Type="http://schemas.openxmlformats.org/officeDocument/2006/relationships/hyperlink" Target="javascript:gEp.handler.instances.getInstanceDetails('ACITA%202008');" TargetMode="External"/><Relationship Id="rId751" Type="http://schemas.openxmlformats.org/officeDocument/2006/relationships/hyperlink" Target="javascript:gEp.handler.instances.getInstanceDetails('doc-1457a-author-6');" TargetMode="External"/><Relationship Id="rId752" Type="http://schemas.openxmlformats.org/officeDocument/2006/relationships/hyperlink" Target="javascript:gEp.handler.instances.getInstanceDetails('doc-1457a-author-4');" TargetMode="External"/><Relationship Id="rId753" Type="http://schemas.openxmlformats.org/officeDocument/2006/relationships/hyperlink" Target="javascript:gEp.handler.instances.getInstanceDetails('doc-1457a-author-5');" TargetMode="External"/><Relationship Id="rId754" Type="http://schemas.openxmlformats.org/officeDocument/2006/relationships/hyperlink" Target="javascript:gEp.handler.instances.getInstanceDetails('doc-1457a-author-2');" TargetMode="External"/><Relationship Id="rId755" Type="http://schemas.openxmlformats.org/officeDocument/2006/relationships/hyperlink" Target="javascript:gEp.handler.instances.getInstanceDetails('doc-1457a-author-3');" TargetMode="External"/><Relationship Id="rId756" Type="http://schemas.openxmlformats.org/officeDocument/2006/relationships/hyperlink" Target="javascript:gEp.handler.instances.getInstanceDetails('doc-1457a-author-1');" TargetMode="External"/><Relationship Id="rId757" Type="http://schemas.openxmlformats.org/officeDocument/2006/relationships/hyperlink" Target="javascript:gEp.handler.instances.getInstanceDetails('citation:doc-1457a-01');" TargetMode="External"/><Relationship Id="rId758" Type="http://schemas.openxmlformats.org/officeDocument/2006/relationships/hyperlink" Target="javascript:gEp.handler.instances.getInstanceDetails('Sep-2008');" TargetMode="External"/><Relationship Id="rId759" Type="http://schemas.openxmlformats.org/officeDocument/2006/relationships/hyperlink" Target="javascript:gEp.handler.instances.getInstanceDetails('2008');" TargetMode="External"/><Relationship Id="rId2360" Type="http://schemas.openxmlformats.org/officeDocument/2006/relationships/hyperlink" Target="javascript:gEp.handler.instances.getInstanceDetails('doc-2014-author-3');" TargetMode="External"/><Relationship Id="rId2361" Type="http://schemas.openxmlformats.org/officeDocument/2006/relationships/hyperlink" Target="javascript:gEp.handler.instances.getInstanceDetails('doc-2014-author-4');" TargetMode="External"/><Relationship Id="rId2362" Type="http://schemas.openxmlformats.org/officeDocument/2006/relationships/hyperlink" Target="javascript:gEp.handler.instances.getInstanceDetails('doc-2014-author-1');" TargetMode="External"/><Relationship Id="rId2363" Type="http://schemas.openxmlformats.org/officeDocument/2006/relationships/hyperlink" Target="javascript:gEp.handler.instances.getInstanceDetails('doc-2014-author-2');" TargetMode="External"/><Relationship Id="rId2364" Type="http://schemas.openxmlformats.org/officeDocument/2006/relationships/hyperlink" Target="javascript:gEp.handler.instances.getInstanceDetails('citation:doc-2014-01');" TargetMode="External"/><Relationship Id="rId2365" Type="http://schemas.openxmlformats.org/officeDocument/2006/relationships/hyperlink" Target="javascript:gEp.handler.instances.getInstanceDetails('Sep-2012');" TargetMode="External"/><Relationship Id="rId2366" Type="http://schemas.openxmlformats.org/officeDocument/2006/relationships/hyperlink" Target="javascript:gEp.handler.instances.getInstanceDetails('2012');" TargetMode="External"/><Relationship Id="rId2367" Type="http://schemas.openxmlformats.org/officeDocument/2006/relationships/hyperlink" Target="javascript:gEp.handler.instances.getInstanceDetails('doc-2014-link-1');" TargetMode="External"/><Relationship Id="rId2368" Type="http://schemas.openxmlformats.org/officeDocument/2006/relationships/hyperlink" Target="javascript:gEp.handler.instances.getInstanceDetails('doc-2015a');" TargetMode="External"/><Relationship Id="rId2369" Type="http://schemas.openxmlformats.org/officeDocument/2006/relationships/hyperlink" Target="javascript:gEp.handler.concepts.getConceptDetails('internal%20conference%20document');" TargetMode="External"/><Relationship Id="rId1270" Type="http://schemas.openxmlformats.org/officeDocument/2006/relationships/hyperlink" Target="javascript:gEp.handler.instances.getInstanceDetails('doc-1525a-author-4');" TargetMode="External"/><Relationship Id="rId1271" Type="http://schemas.openxmlformats.org/officeDocument/2006/relationships/hyperlink" Target="javascript:gEp.handler.instances.getInstanceDetails('doc-1525a-author-3');" TargetMode="External"/><Relationship Id="rId1272" Type="http://schemas.openxmlformats.org/officeDocument/2006/relationships/hyperlink" Target="javascript:gEp.handler.instances.getInstanceDetails('doc-1525a-author-2');" TargetMode="External"/><Relationship Id="rId1273" Type="http://schemas.openxmlformats.org/officeDocument/2006/relationships/hyperlink" Target="javascript:gEp.handler.instances.getInstanceDetails('citation:doc-1525a-01');" TargetMode="External"/><Relationship Id="rId1274" Type="http://schemas.openxmlformats.org/officeDocument/2006/relationships/hyperlink" Target="javascript:gEp.handler.instances.getInstanceDetails('Sep-2008');" TargetMode="External"/><Relationship Id="rId1275" Type="http://schemas.openxmlformats.org/officeDocument/2006/relationships/hyperlink" Target="javascript:gEp.handler.instances.getInstanceDetails('2008');" TargetMode="External"/><Relationship Id="rId1276" Type="http://schemas.openxmlformats.org/officeDocument/2006/relationships/hyperlink" Target="javascript:gEp.handler.instances.getInstanceDetails('doc-1529');" TargetMode="External"/><Relationship Id="rId1277" Type="http://schemas.openxmlformats.org/officeDocument/2006/relationships/hyperlink" Target="javascript:gEp.handler.concepts.getConceptDetails('internal%20conference%20document');" TargetMode="External"/><Relationship Id="rId1278" Type="http://schemas.openxmlformats.org/officeDocument/2006/relationships/hyperlink" Target="javascript:gEp.handler.concepts.getConceptDetails('academic%20document');" TargetMode="External"/><Relationship Id="rId1279" Type="http://schemas.openxmlformats.org/officeDocument/2006/relationships/hyperlink" Target="javascript:gEp.handler.concepts.getConceptDetails('assumed%20date%20document');" TargetMode="External"/><Relationship Id="rId4550" Type="http://schemas.openxmlformats.org/officeDocument/2006/relationships/hyperlink" Target="javascript:gEp.handler.concepts.getConceptDetails('assumed%20date%20document');" TargetMode="External"/><Relationship Id="rId4551" Type="http://schemas.openxmlformats.org/officeDocument/2006/relationships/hyperlink" Target="javascript:gEp.handler.instances.getInstanceDetails('BPP09P8');" TargetMode="External"/><Relationship Id="rId4552" Type="http://schemas.openxmlformats.org/officeDocument/2006/relationships/hyperlink" Target="javascript:gEp.handler.instances.getInstanceDetails('Q17');" TargetMode="External"/><Relationship Id="rId4553" Type="http://schemas.openxmlformats.org/officeDocument/2006/relationships/hyperlink" Target="javascript:gEp.handler.instances.getInstanceDetails('ACITA%202010');" TargetMode="External"/><Relationship Id="rId4554" Type="http://schemas.openxmlformats.org/officeDocument/2006/relationships/hyperlink" Target="javascript:gEp.handler.instances.getInstanceDetails('doc-882-author-1');" TargetMode="External"/><Relationship Id="rId4555" Type="http://schemas.openxmlformats.org/officeDocument/2006/relationships/hyperlink" Target="javascript:gEp.handler.instances.getInstanceDetails('doc-882-author-2');" TargetMode="External"/><Relationship Id="rId4556" Type="http://schemas.openxmlformats.org/officeDocument/2006/relationships/hyperlink" Target="javascript:gEp.handler.instances.getInstanceDetails('doc-882-author-3');" TargetMode="External"/><Relationship Id="rId4557" Type="http://schemas.openxmlformats.org/officeDocument/2006/relationships/hyperlink" Target="javascript:gEp.handler.instances.getInstanceDetails('citation:doc-882-01');" TargetMode="External"/><Relationship Id="rId4558" Type="http://schemas.openxmlformats.org/officeDocument/2006/relationships/hyperlink" Target="javascript:gEp.handler.instances.getInstanceDetails('Sep-2010');" TargetMode="External"/><Relationship Id="rId4559" Type="http://schemas.openxmlformats.org/officeDocument/2006/relationships/hyperlink" Target="javascript:gEp.handler.instances.getInstanceDetails('2010');" TargetMode="External"/><Relationship Id="rId3460" Type="http://schemas.openxmlformats.org/officeDocument/2006/relationships/hyperlink" Target="javascript:gEp.handler.instances.getInstanceDetails('doc-2518-author-6');" TargetMode="External"/><Relationship Id="rId3461" Type="http://schemas.openxmlformats.org/officeDocument/2006/relationships/hyperlink" Target="javascript:gEp.handler.instances.getInstanceDetails('citation:doc-2518-01');" TargetMode="External"/><Relationship Id="rId3462" Type="http://schemas.openxmlformats.org/officeDocument/2006/relationships/hyperlink" Target="javascript:gEp.handler.instances.getInstanceDetails('Oct-2013');" TargetMode="External"/><Relationship Id="rId3463" Type="http://schemas.openxmlformats.org/officeDocument/2006/relationships/hyperlink" Target="javascript:gEp.handler.instances.getInstanceDetails('2013');" TargetMode="External"/><Relationship Id="rId3464" Type="http://schemas.openxmlformats.org/officeDocument/2006/relationships/hyperlink" Target="javascript:gEp.handler.instances.getInstanceDetails('doc-2520');" TargetMode="External"/><Relationship Id="rId3465" Type="http://schemas.openxmlformats.org/officeDocument/2006/relationships/hyperlink" Target="javascript:gEp.handler.concepts.getConceptDetails('internal%20conference%20document');" TargetMode="External"/><Relationship Id="rId3466" Type="http://schemas.openxmlformats.org/officeDocument/2006/relationships/hyperlink" Target="javascript:gEp.handler.concepts.getConceptDetails('academic%20document');" TargetMode="External"/><Relationship Id="rId3467" Type="http://schemas.openxmlformats.org/officeDocument/2006/relationships/hyperlink" Target="javascript:gEp.handler.concepts.getConceptDetails('assumed%20date%20document');" TargetMode="External"/><Relationship Id="rId3468" Type="http://schemas.openxmlformats.org/officeDocument/2006/relationships/hyperlink" Target="javascript:gEp.handler.instances.getInstanceDetails('BPP13P2');" TargetMode="External"/><Relationship Id="rId3469" Type="http://schemas.openxmlformats.org/officeDocument/2006/relationships/hyperlink" Target="javascript:gEp.handler.instances.getInstanceDetails('Q29');" TargetMode="External"/><Relationship Id="rId760" Type="http://schemas.openxmlformats.org/officeDocument/2006/relationships/hyperlink" Target="javascript:gEp.handler.instances.getInstanceDetails('doc-1458');" TargetMode="External"/><Relationship Id="rId761" Type="http://schemas.openxmlformats.org/officeDocument/2006/relationships/hyperlink" Target="javascript:gEp.handler.concepts.getConceptDetails('internal%20conference%20document');" TargetMode="External"/><Relationship Id="rId762" Type="http://schemas.openxmlformats.org/officeDocument/2006/relationships/hyperlink" Target="javascript:gEp.handler.concepts.getConceptDetails('academic%20document');" TargetMode="External"/><Relationship Id="rId763" Type="http://schemas.openxmlformats.org/officeDocument/2006/relationships/hyperlink" Target="javascript:gEp.handler.concepts.getConceptDetails('assumed%20date%20document');" TargetMode="External"/><Relationship Id="rId764" Type="http://schemas.openxmlformats.org/officeDocument/2006/relationships/hyperlink" Target="javascript:gEp.handler.instances.getInstanceDetails('Q9');" TargetMode="External"/><Relationship Id="rId765" Type="http://schemas.openxmlformats.org/officeDocument/2006/relationships/hyperlink" Target="javascript:gEp.handler.instances.getInstanceDetails('ACITA%202008');" TargetMode="External"/><Relationship Id="rId766" Type="http://schemas.openxmlformats.org/officeDocument/2006/relationships/hyperlink" Target="javascript:gEp.handler.instances.getInstanceDetails('doc-1458-author-4');" TargetMode="External"/><Relationship Id="rId767" Type="http://schemas.openxmlformats.org/officeDocument/2006/relationships/hyperlink" Target="javascript:gEp.handler.instances.getInstanceDetails('doc-1458-author-2');" TargetMode="External"/><Relationship Id="rId768" Type="http://schemas.openxmlformats.org/officeDocument/2006/relationships/hyperlink" Target="javascript:gEp.handler.instances.getInstanceDetails('doc-1458-author-3');" TargetMode="External"/><Relationship Id="rId769" Type="http://schemas.openxmlformats.org/officeDocument/2006/relationships/hyperlink" Target="javascript:gEp.handler.instances.getInstanceDetails('doc-1458-author-1');" TargetMode="External"/><Relationship Id="rId2370" Type="http://schemas.openxmlformats.org/officeDocument/2006/relationships/hyperlink" Target="javascript:gEp.handler.concepts.getConceptDetails('academic%20document');" TargetMode="External"/><Relationship Id="rId2371" Type="http://schemas.openxmlformats.org/officeDocument/2006/relationships/hyperlink" Target="javascript:gEp.handler.instances.getInstanceDetails('BPP11P5');" TargetMode="External"/><Relationship Id="rId2372" Type="http://schemas.openxmlformats.org/officeDocument/2006/relationships/hyperlink" Target="javascript:gEp.handler.instances.getInstanceDetails('Q24');" TargetMode="External"/><Relationship Id="rId2373" Type="http://schemas.openxmlformats.org/officeDocument/2006/relationships/hyperlink" Target="javascript:gEp.handler.instances.getInstanceDetails('ACITA%202012');" TargetMode="External"/><Relationship Id="rId2374" Type="http://schemas.openxmlformats.org/officeDocument/2006/relationships/hyperlink" Target="javascript:gEp.handler.instances.getInstanceDetails('doc-2015a-author-1');" TargetMode="External"/><Relationship Id="rId2375" Type="http://schemas.openxmlformats.org/officeDocument/2006/relationships/hyperlink" Target="javascript:gEp.handler.instances.getInstanceDetails('doc-2015a-author-2');" TargetMode="External"/><Relationship Id="rId2376" Type="http://schemas.openxmlformats.org/officeDocument/2006/relationships/hyperlink" Target="javascript:gEp.handler.instances.getInstanceDetails('doc-2015a-author-3');" TargetMode="External"/><Relationship Id="rId2377" Type="http://schemas.openxmlformats.org/officeDocument/2006/relationships/hyperlink" Target="javascript:gEp.handler.instances.getInstanceDetails('doc-2015a-author-4');" TargetMode="External"/><Relationship Id="rId2378" Type="http://schemas.openxmlformats.org/officeDocument/2006/relationships/hyperlink" Target="javascript:gEp.handler.instances.getInstanceDetails('doc-2015a-author-5');" TargetMode="External"/><Relationship Id="rId2379" Type="http://schemas.openxmlformats.org/officeDocument/2006/relationships/hyperlink" Target="javascript:gEp.handler.instances.getInstanceDetails('doc-2015a-author-6');" TargetMode="External"/><Relationship Id="rId1280" Type="http://schemas.openxmlformats.org/officeDocument/2006/relationships/hyperlink" Target="javascript:gEp.handler.instances.getInstanceDetails('Q6');" TargetMode="External"/><Relationship Id="rId1281" Type="http://schemas.openxmlformats.org/officeDocument/2006/relationships/hyperlink" Target="javascript:gEp.handler.instances.getInstanceDetails('ACITA%202007');" TargetMode="External"/><Relationship Id="rId1282" Type="http://schemas.openxmlformats.org/officeDocument/2006/relationships/hyperlink" Target="javascript:gEp.handler.instances.getInstanceDetails('doc-1529-author-8');" TargetMode="External"/><Relationship Id="rId1283" Type="http://schemas.openxmlformats.org/officeDocument/2006/relationships/hyperlink" Target="javascript:gEp.handler.instances.getInstanceDetails('doc-1529-author-7');" TargetMode="External"/><Relationship Id="rId1284" Type="http://schemas.openxmlformats.org/officeDocument/2006/relationships/hyperlink" Target="javascript:gEp.handler.instances.getInstanceDetails('doc-1529-author-6');" TargetMode="External"/><Relationship Id="rId1285" Type="http://schemas.openxmlformats.org/officeDocument/2006/relationships/hyperlink" Target="javascript:gEp.handler.instances.getInstanceDetails('doc-1529-author-5');" TargetMode="External"/><Relationship Id="rId1286" Type="http://schemas.openxmlformats.org/officeDocument/2006/relationships/hyperlink" Target="javascript:gEp.handler.instances.getInstanceDetails('doc-1529-author-9');" TargetMode="External"/><Relationship Id="rId1287" Type="http://schemas.openxmlformats.org/officeDocument/2006/relationships/hyperlink" Target="javascript:gEp.handler.instances.getInstanceDetails('doc-1529-author-4');" TargetMode="External"/><Relationship Id="rId1288" Type="http://schemas.openxmlformats.org/officeDocument/2006/relationships/hyperlink" Target="javascript:gEp.handler.instances.getInstanceDetails('doc-1529-author-3');" TargetMode="External"/><Relationship Id="rId1289" Type="http://schemas.openxmlformats.org/officeDocument/2006/relationships/hyperlink" Target="javascript:gEp.handler.instances.getInstanceDetails('doc-1529-author-2');" TargetMode="External"/><Relationship Id="rId4560" Type="http://schemas.openxmlformats.org/officeDocument/2006/relationships/hyperlink" Target="javascript:gEp.handler.instances.getInstanceDetails('doc-970');" TargetMode="External"/><Relationship Id="rId4561" Type="http://schemas.openxmlformats.org/officeDocument/2006/relationships/hyperlink" Target="javascript:gEp.handler.instances.getInstanceDetails('doc-883');" TargetMode="External"/><Relationship Id="rId4562" Type="http://schemas.openxmlformats.org/officeDocument/2006/relationships/hyperlink" Target="javascript:gEp.handler.concepts.getConceptDetails('internal%20conference%20document');" TargetMode="External"/><Relationship Id="rId4563" Type="http://schemas.openxmlformats.org/officeDocument/2006/relationships/hyperlink" Target="javascript:gEp.handler.concepts.getConceptDetails('academic%20document');" TargetMode="External"/><Relationship Id="rId4564" Type="http://schemas.openxmlformats.org/officeDocument/2006/relationships/hyperlink" Target="javascript:gEp.handler.concepts.getConceptDetails('assumed%20date%20document');" TargetMode="External"/><Relationship Id="rId4565" Type="http://schemas.openxmlformats.org/officeDocument/2006/relationships/hyperlink" Target="javascript:gEp.handler.concepts.getConceptDetails('document');" TargetMode="External"/><Relationship Id="rId4566" Type="http://schemas.openxmlformats.org/officeDocument/2006/relationships/hyperlink" Target="javascript:gEp.handler.instances.getInstanceDetails('BPP09P8');" TargetMode="External"/><Relationship Id="rId4567" Type="http://schemas.openxmlformats.org/officeDocument/2006/relationships/hyperlink" Target="javascript:gEp.handler.instances.getInstanceDetails('Q17');" TargetMode="External"/><Relationship Id="rId4568" Type="http://schemas.openxmlformats.org/officeDocument/2006/relationships/hyperlink" Target="javascript:gEp.handler.instances.getInstanceDetails('ACITA%202010');" TargetMode="External"/><Relationship Id="rId4569" Type="http://schemas.openxmlformats.org/officeDocument/2006/relationships/hyperlink" Target="javascript:gEp.handler.instances.getInstanceDetails('doc-883-author-5');" TargetMode="External"/><Relationship Id="rId3470" Type="http://schemas.openxmlformats.org/officeDocument/2006/relationships/hyperlink" Target="javascript:gEp.handler.instances.getInstanceDetails('AFM%202013');" TargetMode="External"/><Relationship Id="rId3471" Type="http://schemas.openxmlformats.org/officeDocument/2006/relationships/hyperlink" Target="javascript:gEp.handler.instances.getInstanceDetails('doc-2520-author-2');" TargetMode="External"/><Relationship Id="rId3472" Type="http://schemas.openxmlformats.org/officeDocument/2006/relationships/hyperlink" Target="javascript:gEp.handler.instances.getInstanceDetails('doc-2520-author-1');" TargetMode="External"/><Relationship Id="rId3473" Type="http://schemas.openxmlformats.org/officeDocument/2006/relationships/hyperlink" Target="javascript:gEp.handler.instances.getInstanceDetails('doc-2520-author-4');" TargetMode="External"/><Relationship Id="rId3474" Type="http://schemas.openxmlformats.org/officeDocument/2006/relationships/hyperlink" Target="javascript:gEp.handler.instances.getInstanceDetails('doc-2520-author-3');" TargetMode="External"/><Relationship Id="rId3475" Type="http://schemas.openxmlformats.org/officeDocument/2006/relationships/hyperlink" Target="javascript:gEp.handler.instances.getInstanceDetails('doc-2520-author-5');" TargetMode="External"/><Relationship Id="rId3476" Type="http://schemas.openxmlformats.org/officeDocument/2006/relationships/hyperlink" Target="javascript:gEp.handler.instances.getInstanceDetails('citation:doc-2520-01');" TargetMode="External"/><Relationship Id="rId3477" Type="http://schemas.openxmlformats.org/officeDocument/2006/relationships/hyperlink" Target="javascript:gEp.handler.instances.getInstanceDetails('Oct-2013');" TargetMode="External"/><Relationship Id="rId3478" Type="http://schemas.openxmlformats.org/officeDocument/2006/relationships/hyperlink" Target="javascript:gEp.handler.instances.getInstanceDetails('2013');" TargetMode="External"/><Relationship Id="rId3479" Type="http://schemas.openxmlformats.org/officeDocument/2006/relationships/hyperlink" Target="javascript:gEp.handler.instances.getInstanceDetails('doc-2522');" TargetMode="External"/><Relationship Id="rId770" Type="http://schemas.openxmlformats.org/officeDocument/2006/relationships/hyperlink" Target="javascript:gEp.handler.instances.getInstanceDetails('citation:doc-1458-01');" TargetMode="External"/><Relationship Id="rId771" Type="http://schemas.openxmlformats.org/officeDocument/2006/relationships/hyperlink" Target="javascript:gEp.handler.instances.getInstanceDetails('Sep-2008');" TargetMode="External"/><Relationship Id="rId772" Type="http://schemas.openxmlformats.org/officeDocument/2006/relationships/hyperlink" Target="javascript:gEp.handler.instances.getInstanceDetails('2008');" TargetMode="External"/><Relationship Id="rId773" Type="http://schemas.openxmlformats.org/officeDocument/2006/relationships/hyperlink" Target="javascript:gEp.handler.instances.getInstanceDetails('doc-1459a');" TargetMode="External"/><Relationship Id="rId774" Type="http://schemas.openxmlformats.org/officeDocument/2006/relationships/hyperlink" Target="javascript:gEp.handler.concepts.getConceptDetails('internal%20conference%20document');" TargetMode="External"/><Relationship Id="rId775" Type="http://schemas.openxmlformats.org/officeDocument/2006/relationships/hyperlink" Target="javascript:gEp.handler.concepts.getConceptDetails('academic%20document');" TargetMode="External"/><Relationship Id="rId776" Type="http://schemas.openxmlformats.org/officeDocument/2006/relationships/hyperlink" Target="javascript:gEp.handler.concepts.getConceptDetails('assumed%20date%20document');" TargetMode="External"/><Relationship Id="rId777" Type="http://schemas.openxmlformats.org/officeDocument/2006/relationships/hyperlink" Target="javascript:gEp.handler.instances.getInstanceDetails('Q8');" TargetMode="External"/><Relationship Id="rId778" Type="http://schemas.openxmlformats.org/officeDocument/2006/relationships/hyperlink" Target="javascript:gEp.handler.instances.getInstanceDetails('ACITA%202008');" TargetMode="External"/><Relationship Id="rId779" Type="http://schemas.openxmlformats.org/officeDocument/2006/relationships/hyperlink" Target="javascript:gEp.handler.instances.getInstanceDetails('doc-1459a-author-2');" TargetMode="External"/><Relationship Id="rId2380" Type="http://schemas.openxmlformats.org/officeDocument/2006/relationships/hyperlink" Target="javascript:gEp.handler.instances.getInstanceDetails('citation:doc-2015a-01');" TargetMode="External"/><Relationship Id="rId2381" Type="http://schemas.openxmlformats.org/officeDocument/2006/relationships/hyperlink" Target="javascript:gEp.handler.instances.getInstanceDetails('Sep-2012');" TargetMode="External"/><Relationship Id="rId2382" Type="http://schemas.openxmlformats.org/officeDocument/2006/relationships/hyperlink" Target="javascript:gEp.handler.instances.getInstanceDetails('2012');" TargetMode="External"/><Relationship Id="rId2383" Type="http://schemas.openxmlformats.org/officeDocument/2006/relationships/hyperlink" Target="javascript:gEp.handler.instances.getInstanceDetails('doc-2015a-link-1');" TargetMode="External"/><Relationship Id="rId2384" Type="http://schemas.openxmlformats.org/officeDocument/2006/relationships/hyperlink" Target="javascript:gEp.handler.instances.getInstanceDetails('doc-2015a-date');" TargetMode="External"/><Relationship Id="rId2385" Type="http://schemas.openxmlformats.org/officeDocument/2006/relationships/hyperlink" Target="javascript:gEp.handler.instances.getInstanceDetails('doc-2016');" TargetMode="External"/><Relationship Id="rId2386" Type="http://schemas.openxmlformats.org/officeDocument/2006/relationships/hyperlink" Target="javascript:gEp.handler.concepts.getConceptDetails('internal%20conference%20document');" TargetMode="External"/><Relationship Id="rId2387" Type="http://schemas.openxmlformats.org/officeDocument/2006/relationships/hyperlink" Target="javascript:gEp.handler.concepts.getConceptDetails('academic%20document');" TargetMode="External"/><Relationship Id="rId2388" Type="http://schemas.openxmlformats.org/officeDocument/2006/relationships/hyperlink" Target="javascript:gEp.handler.instances.getInstanceDetails('BPP11P5');" TargetMode="External"/><Relationship Id="rId2389" Type="http://schemas.openxmlformats.org/officeDocument/2006/relationships/hyperlink" Target="javascript:gEp.handler.instances.getInstanceDetails('Q25');" TargetMode="External"/><Relationship Id="rId1290" Type="http://schemas.openxmlformats.org/officeDocument/2006/relationships/hyperlink" Target="javascript:gEp.handler.instances.getInstanceDetails('doc-1529-author-1');" TargetMode="External"/><Relationship Id="rId1291" Type="http://schemas.openxmlformats.org/officeDocument/2006/relationships/hyperlink" Target="javascript:gEp.handler.instances.getInstanceDetails('citation:doc-1529-01');" TargetMode="External"/><Relationship Id="rId1292" Type="http://schemas.openxmlformats.org/officeDocument/2006/relationships/hyperlink" Target="javascript:gEp.handler.instances.getInstanceDetails('Sep-2007');" TargetMode="External"/><Relationship Id="rId1293" Type="http://schemas.openxmlformats.org/officeDocument/2006/relationships/hyperlink" Target="javascript:gEp.handler.instances.getInstanceDetails('2007');" TargetMode="External"/><Relationship Id="rId1294" Type="http://schemas.openxmlformats.org/officeDocument/2006/relationships/hyperlink" Target="javascript:gEp.handler.instances.getInstanceDetails('doc-1532');" TargetMode="External"/><Relationship Id="rId1295" Type="http://schemas.openxmlformats.org/officeDocument/2006/relationships/hyperlink" Target="javascript:gEp.handler.concepts.getConceptDetails('internal%20conference%20document');" TargetMode="External"/><Relationship Id="rId1296" Type="http://schemas.openxmlformats.org/officeDocument/2006/relationships/hyperlink" Target="javascript:gEp.handler.concepts.getConceptDetails('academic%20document');" TargetMode="External"/><Relationship Id="rId1297" Type="http://schemas.openxmlformats.org/officeDocument/2006/relationships/hyperlink" Target="javascript:gEp.handler.concepts.getConceptDetails('assumed%20date%20document');" TargetMode="External"/><Relationship Id="rId1298" Type="http://schemas.openxmlformats.org/officeDocument/2006/relationships/hyperlink" Target="javascript:gEp.handler.instances.getInstanceDetails('Q7');" TargetMode="External"/><Relationship Id="rId1299" Type="http://schemas.openxmlformats.org/officeDocument/2006/relationships/hyperlink" Target="javascript:gEp.handler.instances.getInstanceDetails('ACITA%202008');" TargetMode="External"/><Relationship Id="rId4570" Type="http://schemas.openxmlformats.org/officeDocument/2006/relationships/hyperlink" Target="javascript:gEp.handler.instances.getInstanceDetails('doc-883-author-3');" TargetMode="External"/><Relationship Id="rId4571" Type="http://schemas.openxmlformats.org/officeDocument/2006/relationships/hyperlink" Target="javascript:gEp.handler.instances.getInstanceDetails('doc-883-author-4');" TargetMode="External"/><Relationship Id="rId4572" Type="http://schemas.openxmlformats.org/officeDocument/2006/relationships/hyperlink" Target="javascript:gEp.handler.instances.getInstanceDetails('doc-883-author-1');" TargetMode="External"/><Relationship Id="rId4573" Type="http://schemas.openxmlformats.org/officeDocument/2006/relationships/hyperlink" Target="javascript:gEp.handler.instances.getInstanceDetails('doc-883-author-2');" TargetMode="External"/><Relationship Id="rId4574" Type="http://schemas.openxmlformats.org/officeDocument/2006/relationships/hyperlink" Target="javascript:gEp.handler.instances.getInstanceDetails('citation:doc-883-01');" TargetMode="External"/><Relationship Id="rId4575" Type="http://schemas.openxmlformats.org/officeDocument/2006/relationships/hyperlink" Target="javascript:gEp.handler.instances.getInstanceDetails('Sep-2010');" TargetMode="External"/><Relationship Id="rId4576" Type="http://schemas.openxmlformats.org/officeDocument/2006/relationships/hyperlink" Target="javascript:gEp.handler.instances.getInstanceDetails('2010');" TargetMode="External"/><Relationship Id="rId4577" Type="http://schemas.openxmlformats.org/officeDocument/2006/relationships/hyperlink" Target="javascript:gEp.handler.instances.getInstanceDetails('doc-1034');" TargetMode="External"/><Relationship Id="rId4578" Type="http://schemas.openxmlformats.org/officeDocument/2006/relationships/hyperlink" Target="javascript:gEp.handler.instances.getInstanceDetails('doc-1034');" TargetMode="External"/><Relationship Id="rId4579" Type="http://schemas.openxmlformats.org/officeDocument/2006/relationships/hyperlink" Target="javascript:gEp.handler.instances.getInstanceDetails('doc-886');" TargetMode="External"/><Relationship Id="rId3480" Type="http://schemas.openxmlformats.org/officeDocument/2006/relationships/hyperlink" Target="javascript:gEp.handler.concepts.getConceptDetails('internal%20conference%20document');" TargetMode="External"/><Relationship Id="rId3481" Type="http://schemas.openxmlformats.org/officeDocument/2006/relationships/hyperlink" Target="javascript:gEp.handler.concepts.getConceptDetails('academic%20document');" TargetMode="External"/><Relationship Id="rId3482" Type="http://schemas.openxmlformats.org/officeDocument/2006/relationships/hyperlink" Target="javascript:gEp.handler.concepts.getConceptDetails('assumed%20date%20document');" TargetMode="External"/><Relationship Id="rId3483" Type="http://schemas.openxmlformats.org/officeDocument/2006/relationships/hyperlink" Target="javascript:gEp.handler.instances.getInstanceDetails('BPP13P2');" TargetMode="External"/><Relationship Id="rId3484" Type="http://schemas.openxmlformats.org/officeDocument/2006/relationships/hyperlink" Target="javascript:gEp.handler.instances.getInstanceDetails('Q29');" TargetMode="External"/><Relationship Id="rId3485" Type="http://schemas.openxmlformats.org/officeDocument/2006/relationships/hyperlink" Target="javascript:gEp.handler.instances.getInstanceDetails('AFM%202013');" TargetMode="External"/><Relationship Id="rId3486" Type="http://schemas.openxmlformats.org/officeDocument/2006/relationships/hyperlink" Target="javascript:gEp.handler.instances.getInstanceDetails('doc-2522-author-1');" TargetMode="External"/><Relationship Id="rId3487" Type="http://schemas.openxmlformats.org/officeDocument/2006/relationships/hyperlink" Target="javascript:gEp.handler.instances.getInstanceDetails('doc-2522-author-2');" TargetMode="External"/><Relationship Id="rId3488" Type="http://schemas.openxmlformats.org/officeDocument/2006/relationships/hyperlink" Target="javascript:gEp.handler.instances.getInstanceDetails('doc-2522-author-3');" TargetMode="External"/><Relationship Id="rId3489" Type="http://schemas.openxmlformats.org/officeDocument/2006/relationships/hyperlink" Target="javascript:gEp.handler.instances.getInstanceDetails('doc-2522-author-4');" TargetMode="External"/><Relationship Id="rId780" Type="http://schemas.openxmlformats.org/officeDocument/2006/relationships/hyperlink" Target="javascript:gEp.handler.instances.getInstanceDetails('doc-1459a-author-3');" TargetMode="External"/><Relationship Id="rId781" Type="http://schemas.openxmlformats.org/officeDocument/2006/relationships/hyperlink" Target="javascript:gEp.handler.instances.getInstanceDetails('doc-1459a-author-4');" TargetMode="External"/><Relationship Id="rId782" Type="http://schemas.openxmlformats.org/officeDocument/2006/relationships/hyperlink" Target="javascript:gEp.handler.instances.getInstanceDetails('doc-1459a-author-1');" TargetMode="External"/><Relationship Id="rId783" Type="http://schemas.openxmlformats.org/officeDocument/2006/relationships/hyperlink" Target="javascript:gEp.handler.instances.getInstanceDetails('citation:doc-1459a-01');" TargetMode="External"/><Relationship Id="rId784" Type="http://schemas.openxmlformats.org/officeDocument/2006/relationships/hyperlink" Target="javascript:gEp.handler.instances.getInstanceDetails('Sep-2008');" TargetMode="External"/><Relationship Id="rId785" Type="http://schemas.openxmlformats.org/officeDocument/2006/relationships/hyperlink" Target="javascript:gEp.handler.instances.getInstanceDetails('2008');" TargetMode="External"/><Relationship Id="rId786" Type="http://schemas.openxmlformats.org/officeDocument/2006/relationships/hyperlink" Target="javascript:gEp.handler.instances.getInstanceDetails('doc-1460a');" TargetMode="External"/><Relationship Id="rId787" Type="http://schemas.openxmlformats.org/officeDocument/2006/relationships/hyperlink" Target="javascript:gEp.handler.concepts.getConceptDetails('internal%20conference%20document');" TargetMode="External"/><Relationship Id="rId788" Type="http://schemas.openxmlformats.org/officeDocument/2006/relationships/hyperlink" Target="javascript:gEp.handler.concepts.getConceptDetails('academic%20document');" TargetMode="External"/><Relationship Id="rId789" Type="http://schemas.openxmlformats.org/officeDocument/2006/relationships/hyperlink" Target="javascript:gEp.handler.concepts.getConceptDetails('assumed%20date%20document');" TargetMode="External"/><Relationship Id="rId2390" Type="http://schemas.openxmlformats.org/officeDocument/2006/relationships/hyperlink" Target="javascript:gEp.handler.instances.getInstanceDetails('ACITA%202012');" TargetMode="External"/><Relationship Id="rId2391" Type="http://schemas.openxmlformats.org/officeDocument/2006/relationships/hyperlink" Target="javascript:gEp.handler.instances.getInstanceDetails('doc-2016-author-6');" TargetMode="External"/><Relationship Id="rId2392" Type="http://schemas.openxmlformats.org/officeDocument/2006/relationships/hyperlink" Target="javascript:gEp.handler.instances.getInstanceDetails('doc-2016-author-5');" TargetMode="External"/><Relationship Id="rId2393" Type="http://schemas.openxmlformats.org/officeDocument/2006/relationships/hyperlink" Target="javascript:gEp.handler.instances.getInstanceDetails('doc-2016-author-7');" TargetMode="External"/><Relationship Id="rId2394" Type="http://schemas.openxmlformats.org/officeDocument/2006/relationships/hyperlink" Target="javascript:gEp.handler.instances.getInstanceDetails('doc-2016-author-2');" TargetMode="External"/><Relationship Id="rId2395" Type="http://schemas.openxmlformats.org/officeDocument/2006/relationships/hyperlink" Target="javascript:gEp.handler.instances.getInstanceDetails('doc-2016-author-1');" TargetMode="External"/><Relationship Id="rId2396" Type="http://schemas.openxmlformats.org/officeDocument/2006/relationships/hyperlink" Target="javascript:gEp.handler.instances.getInstanceDetails('doc-2016-author-4');" TargetMode="External"/><Relationship Id="rId2397" Type="http://schemas.openxmlformats.org/officeDocument/2006/relationships/hyperlink" Target="javascript:gEp.handler.instances.getInstanceDetails('doc-2016-author-3');" TargetMode="External"/><Relationship Id="rId2398" Type="http://schemas.openxmlformats.org/officeDocument/2006/relationships/hyperlink" Target="javascript:gEp.handler.instances.getInstanceDetails('citation:doc-2016-01');" TargetMode="External"/><Relationship Id="rId2399" Type="http://schemas.openxmlformats.org/officeDocument/2006/relationships/hyperlink" Target="javascript:gEp.handler.instances.getInstanceDetails('Sep-2012');" TargetMode="External"/><Relationship Id="rId4580" Type="http://schemas.openxmlformats.org/officeDocument/2006/relationships/hyperlink" Target="javascript:gEp.handler.concepts.getConceptDetails('internal%20conference%20document');" TargetMode="External"/><Relationship Id="rId4581" Type="http://schemas.openxmlformats.org/officeDocument/2006/relationships/hyperlink" Target="javascript:gEp.handler.concepts.getConceptDetails('academic%20document');" TargetMode="External"/><Relationship Id="rId4582" Type="http://schemas.openxmlformats.org/officeDocument/2006/relationships/hyperlink" Target="javascript:gEp.handler.concepts.getConceptDetails('assumed%20date%20document');" TargetMode="External"/><Relationship Id="rId4583" Type="http://schemas.openxmlformats.org/officeDocument/2006/relationships/hyperlink" Target="javascript:gEp.handler.instances.getInstanceDetails('BPP09P8');" TargetMode="External"/><Relationship Id="rId4584" Type="http://schemas.openxmlformats.org/officeDocument/2006/relationships/hyperlink" Target="javascript:gEp.handler.instances.getInstanceDetails('Q17');" TargetMode="External"/><Relationship Id="rId4585" Type="http://schemas.openxmlformats.org/officeDocument/2006/relationships/hyperlink" Target="javascript:gEp.handler.instances.getInstanceDetails('ACITA%202010');" TargetMode="External"/><Relationship Id="rId4586" Type="http://schemas.openxmlformats.org/officeDocument/2006/relationships/hyperlink" Target="javascript:gEp.handler.instances.getInstanceDetails('doc-886-author-4');" TargetMode="External"/><Relationship Id="rId4587" Type="http://schemas.openxmlformats.org/officeDocument/2006/relationships/hyperlink" Target="javascript:gEp.handler.instances.getInstanceDetails('doc-886-author-5');" TargetMode="External"/><Relationship Id="rId4588" Type="http://schemas.openxmlformats.org/officeDocument/2006/relationships/hyperlink" Target="javascript:gEp.handler.instances.getInstanceDetails('doc-886-author-2');" TargetMode="External"/><Relationship Id="rId4589" Type="http://schemas.openxmlformats.org/officeDocument/2006/relationships/hyperlink" Target="javascript:gEp.handler.instances.getInstanceDetails('doc-886-author-3');" TargetMode="External"/><Relationship Id="rId3490" Type="http://schemas.openxmlformats.org/officeDocument/2006/relationships/hyperlink" Target="javascript:gEp.handler.instances.getInstanceDetails('citation:doc-2522-01');" TargetMode="External"/><Relationship Id="rId3491" Type="http://schemas.openxmlformats.org/officeDocument/2006/relationships/hyperlink" Target="javascript:gEp.handler.instances.getInstanceDetails('Oct-2013');" TargetMode="External"/><Relationship Id="rId3492" Type="http://schemas.openxmlformats.org/officeDocument/2006/relationships/hyperlink" Target="javascript:gEp.handler.instances.getInstanceDetails('2013');" TargetMode="External"/><Relationship Id="rId3493" Type="http://schemas.openxmlformats.org/officeDocument/2006/relationships/hyperlink" Target="javascript:gEp.handler.instances.getInstanceDetails('doc-2523');" TargetMode="External"/><Relationship Id="rId3494" Type="http://schemas.openxmlformats.org/officeDocument/2006/relationships/hyperlink" Target="javascript:gEp.handler.concepts.getConceptDetails('internal%20conference%20document');" TargetMode="External"/><Relationship Id="rId3495" Type="http://schemas.openxmlformats.org/officeDocument/2006/relationships/hyperlink" Target="javascript:gEp.handler.concepts.getConceptDetails('academic%20document');" TargetMode="External"/><Relationship Id="rId3496" Type="http://schemas.openxmlformats.org/officeDocument/2006/relationships/hyperlink" Target="javascript:gEp.handler.concepts.getConceptDetails('assumed%20date%20document');" TargetMode="External"/><Relationship Id="rId3497" Type="http://schemas.openxmlformats.org/officeDocument/2006/relationships/hyperlink" Target="javascript:gEp.handler.instances.getInstanceDetails('BPP13P2');" TargetMode="External"/><Relationship Id="rId3498" Type="http://schemas.openxmlformats.org/officeDocument/2006/relationships/hyperlink" Target="javascript:gEp.handler.instances.getInstanceDetails('Q29');" TargetMode="External"/><Relationship Id="rId3499" Type="http://schemas.openxmlformats.org/officeDocument/2006/relationships/hyperlink" Target="javascript:gEp.handler.instances.getInstanceDetails('AFM%202013');" TargetMode="External"/><Relationship Id="rId790" Type="http://schemas.openxmlformats.org/officeDocument/2006/relationships/hyperlink" Target="javascript:gEp.handler.instances.getInstanceDetails('Q8');" TargetMode="External"/><Relationship Id="rId791" Type="http://schemas.openxmlformats.org/officeDocument/2006/relationships/hyperlink" Target="javascript:gEp.handler.instances.getInstanceDetails('ACITA%202008');" TargetMode="External"/><Relationship Id="rId792" Type="http://schemas.openxmlformats.org/officeDocument/2006/relationships/hyperlink" Target="javascript:gEp.handler.instances.getInstanceDetails('doc-1460a-author-3');" TargetMode="External"/><Relationship Id="rId793" Type="http://schemas.openxmlformats.org/officeDocument/2006/relationships/hyperlink" Target="javascript:gEp.handler.instances.getInstanceDetails('doc-1460a-author-2');" TargetMode="External"/><Relationship Id="rId794" Type="http://schemas.openxmlformats.org/officeDocument/2006/relationships/hyperlink" Target="javascript:gEp.handler.instances.getInstanceDetails('doc-1460a-author-1');" TargetMode="External"/><Relationship Id="rId795" Type="http://schemas.openxmlformats.org/officeDocument/2006/relationships/hyperlink" Target="javascript:gEp.handler.instances.getInstanceDetails('citation:doc-1460a-01');" TargetMode="External"/><Relationship Id="rId796" Type="http://schemas.openxmlformats.org/officeDocument/2006/relationships/hyperlink" Target="javascript:gEp.handler.instances.getInstanceDetails('Sep-2008');" TargetMode="External"/><Relationship Id="rId797" Type="http://schemas.openxmlformats.org/officeDocument/2006/relationships/hyperlink" Target="javascript:gEp.handler.instances.getInstanceDetails('2008');" TargetMode="External"/><Relationship Id="rId798" Type="http://schemas.openxmlformats.org/officeDocument/2006/relationships/hyperlink" Target="javascript:gEp.handler.instances.getInstanceDetails('doc-1462a');" TargetMode="External"/><Relationship Id="rId799" Type="http://schemas.openxmlformats.org/officeDocument/2006/relationships/hyperlink" Target="javascript:gEp.handler.concepts.getConceptDetails('internal%20conference%20document');" TargetMode="External"/><Relationship Id="rId4590" Type="http://schemas.openxmlformats.org/officeDocument/2006/relationships/hyperlink" Target="javascript:gEp.handler.instances.getInstanceDetails('doc-886-author-1');" TargetMode="External"/><Relationship Id="rId4591" Type="http://schemas.openxmlformats.org/officeDocument/2006/relationships/hyperlink" Target="javascript:gEp.handler.instances.getInstanceDetails('doc-886-author-6');" TargetMode="External"/><Relationship Id="rId4592" Type="http://schemas.openxmlformats.org/officeDocument/2006/relationships/hyperlink" Target="javascript:gEp.handler.instances.getInstanceDetails('doc-886-author-7');" TargetMode="External"/><Relationship Id="rId4593" Type="http://schemas.openxmlformats.org/officeDocument/2006/relationships/hyperlink" Target="javascript:gEp.handler.instances.getInstanceDetails('citation:doc-886-01');" TargetMode="External"/><Relationship Id="rId4594" Type="http://schemas.openxmlformats.org/officeDocument/2006/relationships/hyperlink" Target="javascript:gEp.handler.instances.getInstanceDetails('Sep-2010');" TargetMode="External"/><Relationship Id="rId4595" Type="http://schemas.openxmlformats.org/officeDocument/2006/relationships/hyperlink" Target="javascript:gEp.handler.instances.getInstanceDetails('2010');" TargetMode="External"/><Relationship Id="rId4596" Type="http://schemas.openxmlformats.org/officeDocument/2006/relationships/hyperlink" Target="javascript:gEp.handler.instances.getInstanceDetails('doc-899a');" TargetMode="External"/><Relationship Id="rId4597" Type="http://schemas.openxmlformats.org/officeDocument/2006/relationships/hyperlink" Target="javascript:gEp.handler.concepts.getConceptDetails('internal%20conference%20document');" TargetMode="External"/><Relationship Id="rId4598" Type="http://schemas.openxmlformats.org/officeDocument/2006/relationships/hyperlink" Target="javascript:gEp.handler.concepts.getConceptDetails('academic%20document');" TargetMode="External"/><Relationship Id="rId4599" Type="http://schemas.openxmlformats.org/officeDocument/2006/relationships/hyperlink" Target="javascript:gEp.handler.concepts.getConceptDetails('assumed%20date%20document');" TargetMode="External"/><Relationship Id="rId1800" Type="http://schemas.openxmlformats.org/officeDocument/2006/relationships/hyperlink" Target="javascript:gEp.handler.instances.getInstanceDetails('doc-1684-author-2');" TargetMode="External"/><Relationship Id="rId1801" Type="http://schemas.openxmlformats.org/officeDocument/2006/relationships/hyperlink" Target="javascript:gEp.handler.instances.getInstanceDetails('doc-1684-author-5');" TargetMode="External"/><Relationship Id="rId1802" Type="http://schemas.openxmlformats.org/officeDocument/2006/relationships/hyperlink" Target="javascript:gEp.handler.instances.getInstanceDetails('doc-1684-author-6');" TargetMode="External"/><Relationship Id="rId1803" Type="http://schemas.openxmlformats.org/officeDocument/2006/relationships/hyperlink" Target="javascript:gEp.handler.instances.getInstanceDetails('doc-1684-author-3');" TargetMode="External"/><Relationship Id="rId1804" Type="http://schemas.openxmlformats.org/officeDocument/2006/relationships/hyperlink" Target="javascript:gEp.handler.instances.getInstanceDetails('doc-1684-author-4');" TargetMode="External"/><Relationship Id="rId1805" Type="http://schemas.openxmlformats.org/officeDocument/2006/relationships/hyperlink" Target="javascript:gEp.handler.instances.getInstanceDetails('doc-1684-author-7');" TargetMode="External"/><Relationship Id="rId1806" Type="http://schemas.openxmlformats.org/officeDocument/2006/relationships/hyperlink" Target="javascript:gEp.handler.instances.getInstanceDetails('doc-1684-author-8');" TargetMode="External"/><Relationship Id="rId1807" Type="http://schemas.openxmlformats.org/officeDocument/2006/relationships/hyperlink" Target="javascript:gEp.handler.instances.getInstanceDetails('citation:doc-1684-01');" TargetMode="External"/><Relationship Id="rId1808" Type="http://schemas.openxmlformats.org/officeDocument/2006/relationships/hyperlink" Target="javascript:gEp.handler.instances.getInstanceDetails('Sep-2011');" TargetMode="External"/><Relationship Id="rId1809" Type="http://schemas.openxmlformats.org/officeDocument/2006/relationships/hyperlink" Target="javascript:gEp.handler.instances.getInstanceDetails('2011');" TargetMode="External"/><Relationship Id="rId2900" Type="http://schemas.openxmlformats.org/officeDocument/2006/relationships/hyperlink" Target="javascript:gEp.handler.instances.getInstanceDetails('Q25');" TargetMode="External"/><Relationship Id="rId2901" Type="http://schemas.openxmlformats.org/officeDocument/2006/relationships/hyperlink" Target="javascript:gEp.handler.instances.getInstanceDetails('ACITA%202012');" TargetMode="External"/><Relationship Id="rId2902" Type="http://schemas.openxmlformats.org/officeDocument/2006/relationships/hyperlink" Target="javascript:gEp.handler.instances.getInstanceDetails('doc-2137-author-2');" TargetMode="External"/><Relationship Id="rId2903" Type="http://schemas.openxmlformats.org/officeDocument/2006/relationships/hyperlink" Target="javascript:gEp.handler.instances.getInstanceDetails('doc-2137-author-1');" TargetMode="External"/><Relationship Id="rId2904" Type="http://schemas.openxmlformats.org/officeDocument/2006/relationships/hyperlink" Target="javascript:gEp.handler.instances.getInstanceDetails('doc-2137-author-4');" TargetMode="External"/><Relationship Id="rId2905" Type="http://schemas.openxmlformats.org/officeDocument/2006/relationships/hyperlink" Target="javascript:gEp.handler.instances.getInstanceDetails('doc-2137-author-3');" TargetMode="External"/><Relationship Id="rId2906" Type="http://schemas.openxmlformats.org/officeDocument/2006/relationships/hyperlink" Target="javascript:gEp.handler.instances.getInstanceDetails('doc-2137-author-5');" TargetMode="External"/><Relationship Id="rId2907" Type="http://schemas.openxmlformats.org/officeDocument/2006/relationships/hyperlink" Target="javascript:gEp.handler.instances.getInstanceDetails('citation:doc-2137-01');" TargetMode="External"/><Relationship Id="rId2908" Type="http://schemas.openxmlformats.org/officeDocument/2006/relationships/hyperlink" Target="javascript:gEp.handler.instances.getInstanceDetails('Sep-2012');" TargetMode="External"/><Relationship Id="rId2909" Type="http://schemas.openxmlformats.org/officeDocument/2006/relationships/hyperlink" Target="javascript:gEp.handler.instances.getInstanceDetails('2012');" TargetMode="External"/><Relationship Id="rId1810" Type="http://schemas.openxmlformats.org/officeDocument/2006/relationships/hyperlink" Target="javascript:gEp.handler.instances.getInstanceDetails('doc-1684-link-1');" TargetMode="External"/><Relationship Id="rId1811" Type="http://schemas.openxmlformats.org/officeDocument/2006/relationships/hyperlink" Target="javascript:gEp.handler.instances.getInstanceDetails('doc-1686');" TargetMode="External"/><Relationship Id="rId1812" Type="http://schemas.openxmlformats.org/officeDocument/2006/relationships/hyperlink" Target="javascript:gEp.handler.concepts.getConceptDetails('internal%20conference%20document');" TargetMode="External"/><Relationship Id="rId1813" Type="http://schemas.openxmlformats.org/officeDocument/2006/relationships/hyperlink" Target="javascript:gEp.handler.concepts.getConceptDetails('academic%20document');" TargetMode="External"/><Relationship Id="rId1814" Type="http://schemas.openxmlformats.org/officeDocument/2006/relationships/hyperlink" Target="javascript:gEp.handler.instances.getInstanceDetails('BPP11P1');" TargetMode="External"/><Relationship Id="rId1815" Type="http://schemas.openxmlformats.org/officeDocument/2006/relationships/hyperlink" Target="javascript:gEp.handler.instances.getInstanceDetails('Q21');" TargetMode="External"/><Relationship Id="rId1816" Type="http://schemas.openxmlformats.org/officeDocument/2006/relationships/hyperlink" Target="javascript:gEp.handler.instances.getInstanceDetails('ACITA%202011');" TargetMode="External"/><Relationship Id="rId1817" Type="http://schemas.openxmlformats.org/officeDocument/2006/relationships/hyperlink" Target="javascript:gEp.handler.instances.getInstanceDetails('doc-1686-author-1');" TargetMode="External"/><Relationship Id="rId1818" Type="http://schemas.openxmlformats.org/officeDocument/2006/relationships/hyperlink" Target="javascript:gEp.handler.instances.getInstanceDetails('doc-1686-author-2');" TargetMode="External"/><Relationship Id="rId1819" Type="http://schemas.openxmlformats.org/officeDocument/2006/relationships/hyperlink" Target="javascript:gEp.handler.instances.getInstanceDetails('doc-1686-author-3');" TargetMode="External"/><Relationship Id="rId2910" Type="http://schemas.openxmlformats.org/officeDocument/2006/relationships/hyperlink" Target="javascript:gEp.handler.instances.getInstanceDetails('doc-2046');" TargetMode="External"/><Relationship Id="rId2911" Type="http://schemas.openxmlformats.org/officeDocument/2006/relationships/hyperlink" Target="javascript:gEp.handler.instances.getInstanceDetails('doc-2137-link-1');" TargetMode="External"/><Relationship Id="rId2912" Type="http://schemas.openxmlformats.org/officeDocument/2006/relationships/hyperlink" Target="javascript:gEp.handler.instances.getInstanceDetails('doc-2137-date');" TargetMode="External"/><Relationship Id="rId2913" Type="http://schemas.openxmlformats.org/officeDocument/2006/relationships/hyperlink" Target="javascript:gEp.handler.instances.getInstanceDetails('doc-2138');" TargetMode="External"/><Relationship Id="rId2914" Type="http://schemas.openxmlformats.org/officeDocument/2006/relationships/hyperlink" Target="javascript:gEp.handler.concepts.getConceptDetails('internal%20conference%20document');" TargetMode="External"/><Relationship Id="rId2915" Type="http://schemas.openxmlformats.org/officeDocument/2006/relationships/hyperlink" Target="javascript:gEp.handler.concepts.getConceptDetails('academic%20document');" TargetMode="External"/><Relationship Id="rId2916" Type="http://schemas.openxmlformats.org/officeDocument/2006/relationships/hyperlink" Target="javascript:gEp.handler.instances.getInstanceDetails('BPP11P3');" TargetMode="External"/><Relationship Id="rId2917" Type="http://schemas.openxmlformats.org/officeDocument/2006/relationships/hyperlink" Target="javascript:gEp.handler.instances.getInstanceDetails('Q25');" TargetMode="External"/><Relationship Id="rId2918" Type="http://schemas.openxmlformats.org/officeDocument/2006/relationships/hyperlink" Target="javascript:gEp.handler.instances.getInstanceDetails('ACITA%202012');" TargetMode="External"/><Relationship Id="rId2919" Type="http://schemas.openxmlformats.org/officeDocument/2006/relationships/hyperlink" Target="javascript:gEp.handler.instances.getInstanceDetails('doc-2138-author-7');" TargetMode="External"/><Relationship Id="rId1820" Type="http://schemas.openxmlformats.org/officeDocument/2006/relationships/hyperlink" Target="javascript:gEp.handler.instances.getInstanceDetails('doc-1686-author-4');" TargetMode="External"/><Relationship Id="rId1821" Type="http://schemas.openxmlformats.org/officeDocument/2006/relationships/hyperlink" Target="javascript:gEp.handler.instances.getInstanceDetails('doc-1686-author-5');" TargetMode="External"/><Relationship Id="rId1822" Type="http://schemas.openxmlformats.org/officeDocument/2006/relationships/hyperlink" Target="javascript:gEp.handler.instances.getInstanceDetails('citation:doc-1686-01');" TargetMode="External"/><Relationship Id="rId1823" Type="http://schemas.openxmlformats.org/officeDocument/2006/relationships/hyperlink" Target="javascript:gEp.handler.instances.getInstanceDetails('Sep-2011');" TargetMode="External"/><Relationship Id="rId1824" Type="http://schemas.openxmlformats.org/officeDocument/2006/relationships/hyperlink" Target="javascript:gEp.handler.instances.getInstanceDetails('2011');" TargetMode="External"/><Relationship Id="rId1825" Type="http://schemas.openxmlformats.org/officeDocument/2006/relationships/hyperlink" Target="javascript:gEp.handler.instances.getInstanceDetails('doc-1686-link-1');" TargetMode="External"/><Relationship Id="rId1826" Type="http://schemas.openxmlformats.org/officeDocument/2006/relationships/hyperlink" Target="javascript:gEp.handler.instances.getInstanceDetails('doc-1686-date');" TargetMode="External"/><Relationship Id="rId1827" Type="http://schemas.openxmlformats.org/officeDocument/2006/relationships/hyperlink" Target="javascript:gEp.handler.instances.getInstanceDetails('doc-1722');" TargetMode="External"/><Relationship Id="rId1828" Type="http://schemas.openxmlformats.org/officeDocument/2006/relationships/hyperlink" Target="javascript:gEp.handler.concepts.getConceptDetails('internal%20conference%20document');" TargetMode="External"/><Relationship Id="rId1829" Type="http://schemas.openxmlformats.org/officeDocument/2006/relationships/hyperlink" Target="javascript:gEp.handler.concepts.getConceptDetails('academic%20document');" TargetMode="External"/><Relationship Id="rId2920" Type="http://schemas.openxmlformats.org/officeDocument/2006/relationships/hyperlink" Target="javascript:gEp.handler.instances.getInstanceDetails('doc-2138-author-6');" TargetMode="External"/><Relationship Id="rId2921" Type="http://schemas.openxmlformats.org/officeDocument/2006/relationships/hyperlink" Target="javascript:gEp.handler.instances.getInstanceDetails('doc-2138-author-1');" TargetMode="External"/><Relationship Id="rId2922" Type="http://schemas.openxmlformats.org/officeDocument/2006/relationships/hyperlink" Target="javascript:gEp.handler.instances.getInstanceDetails('doc-2138-author-5');" TargetMode="External"/><Relationship Id="rId2923" Type="http://schemas.openxmlformats.org/officeDocument/2006/relationships/hyperlink" Target="javascript:gEp.handler.instances.getInstanceDetails('doc-2138-author-4');" TargetMode="External"/><Relationship Id="rId2924" Type="http://schemas.openxmlformats.org/officeDocument/2006/relationships/hyperlink" Target="javascript:gEp.handler.instances.getInstanceDetails('doc-2138-author-3');" TargetMode="External"/><Relationship Id="rId2925" Type="http://schemas.openxmlformats.org/officeDocument/2006/relationships/hyperlink" Target="javascript:gEp.handler.instances.getInstanceDetails('doc-2138-author-2');" TargetMode="External"/><Relationship Id="rId2926" Type="http://schemas.openxmlformats.org/officeDocument/2006/relationships/hyperlink" Target="javascript:gEp.handler.instances.getInstanceDetails('citation:doc-2138-01');" TargetMode="External"/><Relationship Id="rId2927" Type="http://schemas.openxmlformats.org/officeDocument/2006/relationships/hyperlink" Target="javascript:gEp.handler.instances.getInstanceDetails('Sep-2012');" TargetMode="External"/><Relationship Id="rId2928" Type="http://schemas.openxmlformats.org/officeDocument/2006/relationships/hyperlink" Target="javascript:gEp.handler.instances.getInstanceDetails('2012');" TargetMode="External"/><Relationship Id="rId2929" Type="http://schemas.openxmlformats.org/officeDocument/2006/relationships/hyperlink" Target="javascript:gEp.handler.instances.getInstanceDetails('doc-2138-link-1');" TargetMode="External"/><Relationship Id="rId1830" Type="http://schemas.openxmlformats.org/officeDocument/2006/relationships/hyperlink" Target="javascript:gEp.handler.instances.getInstanceDetails('BPP11P1');" TargetMode="External"/><Relationship Id="rId1831" Type="http://schemas.openxmlformats.org/officeDocument/2006/relationships/hyperlink" Target="javascript:gEp.handler.instances.getInstanceDetails('Q21');" TargetMode="External"/><Relationship Id="rId1832" Type="http://schemas.openxmlformats.org/officeDocument/2006/relationships/hyperlink" Target="javascript:gEp.handler.instances.getInstanceDetails('ACITA%202011');" TargetMode="External"/><Relationship Id="rId1833" Type="http://schemas.openxmlformats.org/officeDocument/2006/relationships/hyperlink" Target="javascript:gEp.handler.instances.getInstanceDetails('doc-1722-author-4');" TargetMode="External"/><Relationship Id="rId1834" Type="http://schemas.openxmlformats.org/officeDocument/2006/relationships/hyperlink" Target="javascript:gEp.handler.instances.getInstanceDetails('doc-1722-author-5');" TargetMode="External"/><Relationship Id="rId1835" Type="http://schemas.openxmlformats.org/officeDocument/2006/relationships/hyperlink" Target="javascript:gEp.handler.instances.getInstanceDetails('doc-1722-author-6');" TargetMode="External"/><Relationship Id="rId1836" Type="http://schemas.openxmlformats.org/officeDocument/2006/relationships/hyperlink" Target="javascript:gEp.handler.instances.getInstanceDetails('doc-1722-author-1');" TargetMode="External"/><Relationship Id="rId1837" Type="http://schemas.openxmlformats.org/officeDocument/2006/relationships/hyperlink" Target="javascript:gEp.handler.instances.getInstanceDetails('doc-1722-author-2');" TargetMode="External"/><Relationship Id="rId1838" Type="http://schemas.openxmlformats.org/officeDocument/2006/relationships/hyperlink" Target="javascript:gEp.handler.instances.getInstanceDetails('doc-1722-author-3');" TargetMode="External"/><Relationship Id="rId1839" Type="http://schemas.openxmlformats.org/officeDocument/2006/relationships/hyperlink" Target="javascript:gEp.handler.instances.getInstanceDetails('citation:doc-1722-01');" TargetMode="External"/><Relationship Id="rId1100" Type="http://schemas.openxmlformats.org/officeDocument/2006/relationships/hyperlink" Target="javascript:gEp.handler.instances.getInstanceDetails('doc-1496a-author-3');" TargetMode="External"/><Relationship Id="rId1101" Type="http://schemas.openxmlformats.org/officeDocument/2006/relationships/hyperlink" Target="javascript:gEp.handler.instances.getInstanceDetails('doc-1496a-author-4');" TargetMode="External"/><Relationship Id="rId1102" Type="http://schemas.openxmlformats.org/officeDocument/2006/relationships/hyperlink" Target="javascript:gEp.handler.instances.getInstanceDetails('doc-1496a-author-5');" TargetMode="External"/><Relationship Id="rId1103" Type="http://schemas.openxmlformats.org/officeDocument/2006/relationships/hyperlink" Target="javascript:gEp.handler.instances.getInstanceDetails('citation:doc-1496a-01');" TargetMode="External"/><Relationship Id="rId1104" Type="http://schemas.openxmlformats.org/officeDocument/2006/relationships/hyperlink" Target="javascript:gEp.handler.instances.getInstanceDetails('Sep-2008');" TargetMode="External"/><Relationship Id="rId1105" Type="http://schemas.openxmlformats.org/officeDocument/2006/relationships/hyperlink" Target="javascript:gEp.handler.instances.getInstanceDetails('2008');" TargetMode="External"/><Relationship Id="rId1106" Type="http://schemas.openxmlformats.org/officeDocument/2006/relationships/hyperlink" Target="javascript:gEp.handler.instances.getInstanceDetails('doc-1497a');" TargetMode="External"/><Relationship Id="rId1107" Type="http://schemas.openxmlformats.org/officeDocument/2006/relationships/hyperlink" Target="javascript:gEp.handler.concepts.getConceptDetails('internal%20conference%20document');" TargetMode="External"/><Relationship Id="rId1108" Type="http://schemas.openxmlformats.org/officeDocument/2006/relationships/hyperlink" Target="javascript:gEp.handler.concepts.getConceptDetails('academic%20document');" TargetMode="External"/><Relationship Id="rId1109" Type="http://schemas.openxmlformats.org/officeDocument/2006/relationships/hyperlink" Target="javascript:gEp.handler.concepts.getConceptDetails('assumed%20date%20document');" TargetMode="External"/><Relationship Id="rId2930" Type="http://schemas.openxmlformats.org/officeDocument/2006/relationships/hyperlink" Target="javascript:gEp.handler.instances.getInstanceDetails('doc-2138-date');" TargetMode="External"/><Relationship Id="rId2931" Type="http://schemas.openxmlformats.org/officeDocument/2006/relationships/hyperlink" Target="javascript:gEp.handler.instances.getInstanceDetails('doc-2141a');" TargetMode="External"/><Relationship Id="rId2932" Type="http://schemas.openxmlformats.org/officeDocument/2006/relationships/hyperlink" Target="javascript:gEp.handler.concepts.getConceptDetails('internal%20conference%20document');" TargetMode="External"/><Relationship Id="rId2933" Type="http://schemas.openxmlformats.org/officeDocument/2006/relationships/hyperlink" Target="javascript:gEp.handler.concepts.getConceptDetails('academic%20document');" TargetMode="External"/><Relationship Id="rId1" Type="http://schemas.openxmlformats.org/officeDocument/2006/relationships/hyperlink" Target="javascript:gEp.handler.instances.getInstanceDetails('doc-1002');" TargetMode="External"/><Relationship Id="rId2" Type="http://schemas.openxmlformats.org/officeDocument/2006/relationships/hyperlink" Target="javascript:gEp.handler.concepts.getConceptDetails('internal%20conference%20document');"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concepts.getConceptDetails('assumed%20date%20document');" TargetMode="External"/><Relationship Id="rId5" Type="http://schemas.openxmlformats.org/officeDocument/2006/relationships/hyperlink" Target="javascript:gEp.handler.instances.getInstanceDetails('BPP09P4');" TargetMode="External"/><Relationship Id="rId6" Type="http://schemas.openxmlformats.org/officeDocument/2006/relationships/hyperlink" Target="javascript:gEp.handler.instances.getInstanceDetails('Q13');" TargetMode="External"/><Relationship Id="rId7" Type="http://schemas.openxmlformats.org/officeDocument/2006/relationships/hyperlink" Target="javascript:gEp.handler.instances.getInstanceDetails('ACITA%202009');" TargetMode="External"/><Relationship Id="rId8" Type="http://schemas.openxmlformats.org/officeDocument/2006/relationships/hyperlink" Target="javascript:gEp.handler.instances.getInstanceDetails('doc-1002-author-8');" TargetMode="External"/><Relationship Id="rId9" Type="http://schemas.openxmlformats.org/officeDocument/2006/relationships/hyperlink" Target="javascript:gEp.handler.instances.getInstanceDetails('doc-1002-author-7');" TargetMode="External"/><Relationship Id="rId2934" Type="http://schemas.openxmlformats.org/officeDocument/2006/relationships/hyperlink" Target="javascript:gEp.handler.concepts.getConceptDetails('assumed%20date%20document');" TargetMode="External"/><Relationship Id="rId2935" Type="http://schemas.openxmlformats.org/officeDocument/2006/relationships/hyperlink" Target="javascript:gEp.handler.instances.getInstanceDetails('BPP11P5');" TargetMode="External"/><Relationship Id="rId2936" Type="http://schemas.openxmlformats.org/officeDocument/2006/relationships/hyperlink" Target="javascript:gEp.handler.instances.getInstanceDetails('Q25');" TargetMode="External"/><Relationship Id="rId2937" Type="http://schemas.openxmlformats.org/officeDocument/2006/relationships/hyperlink" Target="javascript:gEp.handler.instances.getInstanceDetails('ACITA%202012');" TargetMode="External"/><Relationship Id="rId2938" Type="http://schemas.openxmlformats.org/officeDocument/2006/relationships/hyperlink" Target="javascript:gEp.handler.instances.getInstanceDetails('doc-2141a-author-2');" TargetMode="External"/><Relationship Id="rId2939" Type="http://schemas.openxmlformats.org/officeDocument/2006/relationships/hyperlink" Target="javascript:gEp.handler.instances.getInstanceDetails('doc-2141a-author-1');" TargetMode="External"/><Relationship Id="rId1840" Type="http://schemas.openxmlformats.org/officeDocument/2006/relationships/hyperlink" Target="javascript:gEp.handler.instances.getInstanceDetails('Sep-2011');" TargetMode="External"/><Relationship Id="rId1841" Type="http://schemas.openxmlformats.org/officeDocument/2006/relationships/hyperlink" Target="javascript:gEp.handler.instances.getInstanceDetails('2011');" TargetMode="External"/><Relationship Id="rId1842" Type="http://schemas.openxmlformats.org/officeDocument/2006/relationships/hyperlink" Target="javascript:gEp.handler.instances.getInstanceDetails('doc-1722-link-1');" TargetMode="External"/><Relationship Id="rId1843" Type="http://schemas.openxmlformats.org/officeDocument/2006/relationships/hyperlink" Target="javascript:gEp.handler.instances.getInstanceDetails('doc-1722-date');" TargetMode="External"/><Relationship Id="rId1844" Type="http://schemas.openxmlformats.org/officeDocument/2006/relationships/hyperlink" Target="javascript:gEp.handler.instances.getInstanceDetails('doc-1723');" TargetMode="External"/><Relationship Id="rId1845" Type="http://schemas.openxmlformats.org/officeDocument/2006/relationships/hyperlink" Target="javascript:gEp.handler.concepts.getConceptDetails('internal%20conference%20document');" TargetMode="External"/><Relationship Id="rId1846" Type="http://schemas.openxmlformats.org/officeDocument/2006/relationships/hyperlink" Target="javascript:gEp.handler.concepts.getConceptDetails('academic%20document');" TargetMode="External"/><Relationship Id="rId1847" Type="http://schemas.openxmlformats.org/officeDocument/2006/relationships/hyperlink" Target="javascript:gEp.handler.instances.getInstanceDetails('BPP11P1');" TargetMode="External"/><Relationship Id="rId1848" Type="http://schemas.openxmlformats.org/officeDocument/2006/relationships/hyperlink" Target="javascript:gEp.handler.instances.getInstanceDetails('Q21');" TargetMode="External"/><Relationship Id="rId1849" Type="http://schemas.openxmlformats.org/officeDocument/2006/relationships/hyperlink" Target="javascript:gEp.handler.instances.getInstanceDetails('ACITA%202011');" TargetMode="External"/><Relationship Id="rId2200" Type="http://schemas.openxmlformats.org/officeDocument/2006/relationships/hyperlink" Target="javascript:gEp.handler.instances.getInstanceDetails('doc-1801-author-1');" TargetMode="External"/><Relationship Id="rId2201" Type="http://schemas.openxmlformats.org/officeDocument/2006/relationships/hyperlink" Target="javascript:gEp.handler.instances.getInstanceDetails('citation:doc-1801-01');" TargetMode="External"/><Relationship Id="rId2202" Type="http://schemas.openxmlformats.org/officeDocument/2006/relationships/hyperlink" Target="javascript:gEp.handler.instances.getInstanceDetails('Sep-2011');" TargetMode="External"/><Relationship Id="rId2203" Type="http://schemas.openxmlformats.org/officeDocument/2006/relationships/hyperlink" Target="javascript:gEp.handler.instances.getInstanceDetails('2011');" TargetMode="External"/><Relationship Id="rId2204" Type="http://schemas.openxmlformats.org/officeDocument/2006/relationships/hyperlink" Target="javascript:gEp.handler.instances.getInstanceDetails('doc-1802');" TargetMode="External"/><Relationship Id="rId2205" Type="http://schemas.openxmlformats.org/officeDocument/2006/relationships/hyperlink" Target="javascript:gEp.handler.instances.getInstanceDetails('doc-1802');" TargetMode="External"/><Relationship Id="rId2206" Type="http://schemas.openxmlformats.org/officeDocument/2006/relationships/hyperlink" Target="javascript:gEp.handler.instances.getInstanceDetails('doc-1801-link-1');" TargetMode="External"/><Relationship Id="rId2207" Type="http://schemas.openxmlformats.org/officeDocument/2006/relationships/hyperlink" Target="javascript:gEp.handler.instances.getInstanceDetails('doc-1801-date');" TargetMode="External"/><Relationship Id="rId2208" Type="http://schemas.openxmlformats.org/officeDocument/2006/relationships/hyperlink" Target="javascript:gEp.handler.instances.getInstanceDetails('doc-1803');" TargetMode="External"/><Relationship Id="rId2209" Type="http://schemas.openxmlformats.org/officeDocument/2006/relationships/hyperlink" Target="javascript:gEp.handler.concepts.getConceptDetails('internal%20conference%20document');" TargetMode="External"/><Relationship Id="rId1110" Type="http://schemas.openxmlformats.org/officeDocument/2006/relationships/hyperlink" Target="javascript:gEp.handler.instances.getInstanceDetails('Q8');" TargetMode="External"/><Relationship Id="rId1111" Type="http://schemas.openxmlformats.org/officeDocument/2006/relationships/hyperlink" Target="javascript:gEp.handler.instances.getInstanceDetails('ACITA%202008');" TargetMode="External"/><Relationship Id="rId1112" Type="http://schemas.openxmlformats.org/officeDocument/2006/relationships/hyperlink" Target="javascript:gEp.handler.instances.getInstanceDetails('doc-1497a-author-1');" TargetMode="External"/><Relationship Id="rId1113" Type="http://schemas.openxmlformats.org/officeDocument/2006/relationships/hyperlink" Target="javascript:gEp.handler.instances.getInstanceDetails('doc-1497a-author-3');" TargetMode="External"/><Relationship Id="rId1114" Type="http://schemas.openxmlformats.org/officeDocument/2006/relationships/hyperlink" Target="javascript:gEp.handler.instances.getInstanceDetails('doc-1497a-author-2');" TargetMode="External"/><Relationship Id="rId1115" Type="http://schemas.openxmlformats.org/officeDocument/2006/relationships/hyperlink" Target="javascript:gEp.handler.instances.getInstanceDetails('citation:doc-1497a-01');" TargetMode="External"/><Relationship Id="rId1116" Type="http://schemas.openxmlformats.org/officeDocument/2006/relationships/hyperlink" Target="javascript:gEp.handler.instances.getInstanceDetails('Sep-2008');" TargetMode="External"/><Relationship Id="rId1117" Type="http://schemas.openxmlformats.org/officeDocument/2006/relationships/hyperlink" Target="javascript:gEp.handler.instances.getInstanceDetails('2008');" TargetMode="External"/><Relationship Id="rId1118" Type="http://schemas.openxmlformats.org/officeDocument/2006/relationships/hyperlink" Target="javascript:gEp.handler.instances.getInstanceDetails('doc-1499');" TargetMode="External"/><Relationship Id="rId1119" Type="http://schemas.openxmlformats.org/officeDocument/2006/relationships/hyperlink" Target="javascript:gEp.handler.concepts.getConceptDetails('internal%20conference%20document');" TargetMode="External"/><Relationship Id="rId2940" Type="http://schemas.openxmlformats.org/officeDocument/2006/relationships/hyperlink" Target="javascript:gEp.handler.instances.getInstanceDetails('citation:doc-2141a-01');" TargetMode="External"/><Relationship Id="rId2941" Type="http://schemas.openxmlformats.org/officeDocument/2006/relationships/hyperlink" Target="javascript:gEp.handler.instances.getInstanceDetails('Sep-2012');" TargetMode="External"/><Relationship Id="rId2942" Type="http://schemas.openxmlformats.org/officeDocument/2006/relationships/hyperlink" Target="javascript:gEp.handler.instances.getInstanceDetails('2012');" TargetMode="External"/><Relationship Id="rId2943" Type="http://schemas.openxmlformats.org/officeDocument/2006/relationships/hyperlink" Target="javascript:gEp.handler.instances.getInstanceDetails('doc-2141a-link-1');" TargetMode="External"/><Relationship Id="rId2944" Type="http://schemas.openxmlformats.org/officeDocument/2006/relationships/hyperlink" Target="javascript:gEp.handler.instances.getInstanceDetails('doc-2144a');" TargetMode="External"/><Relationship Id="rId2945" Type="http://schemas.openxmlformats.org/officeDocument/2006/relationships/hyperlink" Target="javascript:gEp.handler.concepts.getConceptDetails('internal%20conference%20document');" TargetMode="External"/><Relationship Id="rId2946" Type="http://schemas.openxmlformats.org/officeDocument/2006/relationships/hyperlink" Target="javascript:gEp.handler.concepts.getConceptDetails('academic%20document');" TargetMode="External"/><Relationship Id="rId2947" Type="http://schemas.openxmlformats.org/officeDocument/2006/relationships/hyperlink" Target="javascript:gEp.handler.concepts.getConceptDetails('assumed%20date%20document');" TargetMode="External"/><Relationship Id="rId2948" Type="http://schemas.openxmlformats.org/officeDocument/2006/relationships/hyperlink" Target="javascript:gEp.handler.instances.getInstanceDetails('BPP11P5');" TargetMode="External"/><Relationship Id="rId2949" Type="http://schemas.openxmlformats.org/officeDocument/2006/relationships/hyperlink" Target="javascript:gEp.handler.instances.getInstanceDetails('Q25');" TargetMode="External"/><Relationship Id="rId3300" Type="http://schemas.openxmlformats.org/officeDocument/2006/relationships/hyperlink" Target="javascript:gEp.handler.concepts.getConceptDetails('assumed%20date%20document');" TargetMode="External"/><Relationship Id="rId3301" Type="http://schemas.openxmlformats.org/officeDocument/2006/relationships/hyperlink" Target="javascript:gEp.handler.instances.getInstanceDetails('BPP13P4');" TargetMode="External"/><Relationship Id="rId3302" Type="http://schemas.openxmlformats.org/officeDocument/2006/relationships/hyperlink" Target="javascript:gEp.handler.instances.getInstanceDetails('Q29');" TargetMode="External"/><Relationship Id="rId3303" Type="http://schemas.openxmlformats.org/officeDocument/2006/relationships/hyperlink" Target="javascript:gEp.handler.instances.getInstanceDetails('AFM%202013');" TargetMode="External"/><Relationship Id="rId3304" Type="http://schemas.openxmlformats.org/officeDocument/2006/relationships/hyperlink" Target="javascript:gEp.handler.instances.getInstanceDetails('doc-2499-author-1');" TargetMode="External"/><Relationship Id="rId3305" Type="http://schemas.openxmlformats.org/officeDocument/2006/relationships/hyperlink" Target="javascript:gEp.handler.instances.getInstanceDetails('doc-2499-author-3');" TargetMode="External"/><Relationship Id="rId3306" Type="http://schemas.openxmlformats.org/officeDocument/2006/relationships/hyperlink" Target="javascript:gEp.handler.instances.getInstanceDetails('doc-2499-author-2');" TargetMode="External"/><Relationship Id="rId3307" Type="http://schemas.openxmlformats.org/officeDocument/2006/relationships/hyperlink" Target="javascript:gEp.handler.instances.getInstanceDetails('citation:doc-2499-01');" TargetMode="External"/><Relationship Id="rId3308" Type="http://schemas.openxmlformats.org/officeDocument/2006/relationships/hyperlink" Target="javascript:gEp.handler.instances.getInstanceDetails('Oct-2013');" TargetMode="External"/><Relationship Id="rId3309" Type="http://schemas.openxmlformats.org/officeDocument/2006/relationships/hyperlink" Target="javascript:gEp.handler.instances.getInstanceDetails('2013');" TargetMode="External"/><Relationship Id="rId600" Type="http://schemas.openxmlformats.org/officeDocument/2006/relationships/hyperlink" Target="javascript:gEp.handler.instances.getInstanceDetails('doc-1417b-link-1');" TargetMode="External"/><Relationship Id="rId601" Type="http://schemas.openxmlformats.org/officeDocument/2006/relationships/hyperlink" Target="javascript:gEp.handler.instances.getInstanceDetails('doc-1417b-date');" TargetMode="External"/><Relationship Id="rId602" Type="http://schemas.openxmlformats.org/officeDocument/2006/relationships/hyperlink" Target="javascript:gEp.handler.instances.getInstanceDetails('doc-1431b');" TargetMode="External"/><Relationship Id="rId603" Type="http://schemas.openxmlformats.org/officeDocument/2006/relationships/hyperlink" Target="javascript:gEp.handler.concepts.getConceptDetails('internal%20conference%20document');" TargetMode="External"/><Relationship Id="rId604" Type="http://schemas.openxmlformats.org/officeDocument/2006/relationships/hyperlink" Target="javascript:gEp.handler.concepts.getConceptDetails('academic%20document');" TargetMode="External"/><Relationship Id="rId605" Type="http://schemas.openxmlformats.org/officeDocument/2006/relationships/hyperlink" Target="javascript:gEp.handler.concepts.getConceptDetails('assumed%20date%20document');" TargetMode="External"/><Relationship Id="rId606" Type="http://schemas.openxmlformats.org/officeDocument/2006/relationships/hyperlink" Target="javascript:gEp.handler.instances.getInstanceDetails('BPP09P12');" TargetMode="External"/><Relationship Id="rId607" Type="http://schemas.openxmlformats.org/officeDocument/2006/relationships/hyperlink" Target="javascript:gEp.handler.instances.getInstanceDetails('Q13');" TargetMode="External"/><Relationship Id="rId608" Type="http://schemas.openxmlformats.org/officeDocument/2006/relationships/hyperlink" Target="javascript:gEp.handler.instances.getInstanceDetails('ACITA%202009');" TargetMode="External"/><Relationship Id="rId609" Type="http://schemas.openxmlformats.org/officeDocument/2006/relationships/hyperlink" Target="javascript:gEp.handler.instances.getInstanceDetails('doc-1431b-author-1');" TargetMode="External"/><Relationship Id="rId1850" Type="http://schemas.openxmlformats.org/officeDocument/2006/relationships/hyperlink" Target="javascript:gEp.handler.instances.getInstanceDetails('doc-1723-author-3');" TargetMode="External"/><Relationship Id="rId1851" Type="http://schemas.openxmlformats.org/officeDocument/2006/relationships/hyperlink" Target="javascript:gEp.handler.instances.getInstanceDetails('doc-1723-author-1');" TargetMode="External"/><Relationship Id="rId1852" Type="http://schemas.openxmlformats.org/officeDocument/2006/relationships/hyperlink" Target="javascript:gEp.handler.instances.getInstanceDetails('doc-1723-author-2');" TargetMode="External"/><Relationship Id="rId1853" Type="http://schemas.openxmlformats.org/officeDocument/2006/relationships/hyperlink" Target="javascript:gEp.handler.instances.getInstanceDetails('citation:doc-1723-01');" TargetMode="External"/><Relationship Id="rId1854" Type="http://schemas.openxmlformats.org/officeDocument/2006/relationships/hyperlink" Target="javascript:gEp.handler.instances.getInstanceDetails('Sep-2011');" TargetMode="External"/><Relationship Id="rId1855" Type="http://schemas.openxmlformats.org/officeDocument/2006/relationships/hyperlink" Target="javascript:gEp.handler.instances.getInstanceDetails('2011');" TargetMode="External"/><Relationship Id="rId1856" Type="http://schemas.openxmlformats.org/officeDocument/2006/relationships/hyperlink" Target="javascript:gEp.handler.instances.getInstanceDetails('doc-1726');" TargetMode="External"/><Relationship Id="rId1857" Type="http://schemas.openxmlformats.org/officeDocument/2006/relationships/hyperlink" Target="javascript:gEp.handler.instances.getInstanceDetails('doc-1723-link-1');" TargetMode="External"/><Relationship Id="rId1858" Type="http://schemas.openxmlformats.org/officeDocument/2006/relationships/hyperlink" Target="javascript:gEp.handler.instances.getInstanceDetails('doc-1723-date');" TargetMode="External"/><Relationship Id="rId1859" Type="http://schemas.openxmlformats.org/officeDocument/2006/relationships/hyperlink" Target="javascript:gEp.handler.instances.getInstanceDetails('doc-1728');" TargetMode="External"/><Relationship Id="rId2210" Type="http://schemas.openxmlformats.org/officeDocument/2006/relationships/hyperlink" Target="javascript:gEp.handler.concepts.getConceptDetails('academic%20document');" TargetMode="External"/><Relationship Id="rId2211" Type="http://schemas.openxmlformats.org/officeDocument/2006/relationships/hyperlink" Target="javascript:gEp.handler.instances.getInstanceDetails('BPP11P2');" TargetMode="External"/><Relationship Id="rId2212" Type="http://schemas.openxmlformats.org/officeDocument/2006/relationships/hyperlink" Target="javascript:gEp.handler.instances.getInstanceDetails('Q21');" TargetMode="External"/><Relationship Id="rId2213" Type="http://schemas.openxmlformats.org/officeDocument/2006/relationships/hyperlink" Target="javascript:gEp.handler.instances.getInstanceDetails('ACITA%202011');" TargetMode="External"/><Relationship Id="rId2214" Type="http://schemas.openxmlformats.org/officeDocument/2006/relationships/hyperlink" Target="javascript:gEp.handler.instances.getInstanceDetails('doc-1803-author-6');" TargetMode="External"/><Relationship Id="rId2215" Type="http://schemas.openxmlformats.org/officeDocument/2006/relationships/hyperlink" Target="javascript:gEp.handler.instances.getInstanceDetails('doc-1803-author-4');" TargetMode="External"/><Relationship Id="rId2216" Type="http://schemas.openxmlformats.org/officeDocument/2006/relationships/hyperlink" Target="javascript:gEp.handler.instances.getInstanceDetails('doc-1803-author-5');" TargetMode="External"/><Relationship Id="rId2217" Type="http://schemas.openxmlformats.org/officeDocument/2006/relationships/hyperlink" Target="javascript:gEp.handler.instances.getInstanceDetails('doc-1803-author-2');" TargetMode="External"/><Relationship Id="rId2218" Type="http://schemas.openxmlformats.org/officeDocument/2006/relationships/hyperlink" Target="javascript:gEp.handler.instances.getInstanceDetails('doc-1803-author-3');" TargetMode="External"/><Relationship Id="rId2219" Type="http://schemas.openxmlformats.org/officeDocument/2006/relationships/hyperlink" Target="javascript:gEp.handler.instances.getInstanceDetails('doc-1803-author-1');" TargetMode="External"/><Relationship Id="rId1120" Type="http://schemas.openxmlformats.org/officeDocument/2006/relationships/hyperlink" Target="javascript:gEp.handler.concepts.getConceptDetails('academic%20document');" TargetMode="External"/><Relationship Id="rId1121" Type="http://schemas.openxmlformats.org/officeDocument/2006/relationships/hyperlink" Target="javascript:gEp.handler.concepts.getConceptDetails('assumed%20date%20document');" TargetMode="External"/><Relationship Id="rId1122" Type="http://schemas.openxmlformats.org/officeDocument/2006/relationships/hyperlink" Target="javascript:gEp.handler.instances.getInstanceDetails('Q9');" TargetMode="External"/><Relationship Id="rId1123" Type="http://schemas.openxmlformats.org/officeDocument/2006/relationships/hyperlink" Target="javascript:gEp.handler.instances.getInstanceDetails('ACITA%202008');" TargetMode="External"/><Relationship Id="rId1124" Type="http://schemas.openxmlformats.org/officeDocument/2006/relationships/hyperlink" Target="javascript:gEp.handler.instances.getInstanceDetails('doc-1499-author-3');" TargetMode="External"/><Relationship Id="rId4400" Type="http://schemas.openxmlformats.org/officeDocument/2006/relationships/hyperlink" Target="javascript:gEp.handler.instances.getInstanceDetails('citation:doc-836-01');" TargetMode="External"/><Relationship Id="rId4401" Type="http://schemas.openxmlformats.org/officeDocument/2006/relationships/hyperlink" Target="javascript:gEp.handler.instances.getInstanceDetails('Sep-2010');" TargetMode="External"/><Relationship Id="rId4402" Type="http://schemas.openxmlformats.org/officeDocument/2006/relationships/hyperlink" Target="javascript:gEp.handler.instances.getInstanceDetails('2010');" TargetMode="External"/><Relationship Id="rId4403" Type="http://schemas.openxmlformats.org/officeDocument/2006/relationships/hyperlink" Target="javascript:gEp.handler.instances.getInstanceDetails('doc-848');" TargetMode="External"/><Relationship Id="rId4404" Type="http://schemas.openxmlformats.org/officeDocument/2006/relationships/hyperlink" Target="javascript:gEp.handler.concepts.getConceptDetails('internal%20conference%20document');" TargetMode="External"/><Relationship Id="rId4405" Type="http://schemas.openxmlformats.org/officeDocument/2006/relationships/hyperlink" Target="javascript:gEp.handler.concepts.getConceptDetails('academic%20document');" TargetMode="External"/><Relationship Id="rId4406" Type="http://schemas.openxmlformats.org/officeDocument/2006/relationships/hyperlink" Target="javascript:gEp.handler.concepts.getConceptDetails('assumed%20date%20document');" TargetMode="External"/><Relationship Id="rId4407" Type="http://schemas.openxmlformats.org/officeDocument/2006/relationships/hyperlink" Target="javascript:gEp.handler.instances.getInstanceDetails('BPP09P5');" TargetMode="External"/><Relationship Id="rId4408" Type="http://schemas.openxmlformats.org/officeDocument/2006/relationships/hyperlink" Target="javascript:gEp.handler.instances.getInstanceDetails('Q17');" TargetMode="External"/><Relationship Id="rId4409" Type="http://schemas.openxmlformats.org/officeDocument/2006/relationships/hyperlink" Target="javascript:gEp.handler.instances.getInstanceDetails('ACITA%202010');" TargetMode="External"/><Relationship Id="rId1125" Type="http://schemas.openxmlformats.org/officeDocument/2006/relationships/hyperlink" Target="javascript:gEp.handler.instances.getInstanceDetails('doc-1499-author-4');" TargetMode="External"/><Relationship Id="rId1126" Type="http://schemas.openxmlformats.org/officeDocument/2006/relationships/hyperlink" Target="javascript:gEp.handler.instances.getInstanceDetails('doc-1499-author-1');" TargetMode="External"/><Relationship Id="rId1127" Type="http://schemas.openxmlformats.org/officeDocument/2006/relationships/hyperlink" Target="javascript:gEp.handler.instances.getInstanceDetails('doc-1499-author-2');" TargetMode="External"/><Relationship Id="rId1128" Type="http://schemas.openxmlformats.org/officeDocument/2006/relationships/hyperlink" Target="javascript:gEp.handler.instances.getInstanceDetails('citation:doc-1499-01');" TargetMode="External"/><Relationship Id="rId1129" Type="http://schemas.openxmlformats.org/officeDocument/2006/relationships/hyperlink" Target="javascript:gEp.handler.instances.getInstanceDetails('Sep-2008');" TargetMode="External"/><Relationship Id="rId2950" Type="http://schemas.openxmlformats.org/officeDocument/2006/relationships/hyperlink" Target="javascript:gEp.handler.instances.getInstanceDetails('ACITA%202012');" TargetMode="External"/><Relationship Id="rId2951" Type="http://schemas.openxmlformats.org/officeDocument/2006/relationships/hyperlink" Target="javascript:gEp.handler.instances.getInstanceDetails('doc-2144a-author-2');" TargetMode="External"/><Relationship Id="rId2952" Type="http://schemas.openxmlformats.org/officeDocument/2006/relationships/hyperlink" Target="javascript:gEp.handler.instances.getInstanceDetails('doc-2144a-author-1');" TargetMode="External"/><Relationship Id="rId2953" Type="http://schemas.openxmlformats.org/officeDocument/2006/relationships/hyperlink" Target="javascript:gEp.handler.instances.getInstanceDetails('citation:doc-2144a-01');" TargetMode="External"/><Relationship Id="rId2954" Type="http://schemas.openxmlformats.org/officeDocument/2006/relationships/hyperlink" Target="javascript:gEp.handler.instances.getInstanceDetails('Sep-2012');" TargetMode="External"/><Relationship Id="rId2955" Type="http://schemas.openxmlformats.org/officeDocument/2006/relationships/hyperlink" Target="javascript:gEp.handler.instances.getInstanceDetails('2012');" TargetMode="External"/><Relationship Id="rId2956" Type="http://schemas.openxmlformats.org/officeDocument/2006/relationships/hyperlink" Target="javascript:gEp.handler.instances.getInstanceDetails('doc-2144a-link-1');" TargetMode="External"/><Relationship Id="rId2957" Type="http://schemas.openxmlformats.org/officeDocument/2006/relationships/hyperlink" Target="javascript:gEp.handler.instances.getInstanceDetails('doc-2146');" TargetMode="External"/><Relationship Id="rId2958" Type="http://schemas.openxmlformats.org/officeDocument/2006/relationships/hyperlink" Target="javascript:gEp.handler.concepts.getConceptDetails('internal%20conference%20document');" TargetMode="External"/><Relationship Id="rId2959" Type="http://schemas.openxmlformats.org/officeDocument/2006/relationships/hyperlink" Target="javascript:gEp.handler.concepts.getConceptDetails('academic%20document');" TargetMode="External"/><Relationship Id="rId3310" Type="http://schemas.openxmlformats.org/officeDocument/2006/relationships/hyperlink" Target="javascript:gEp.handler.instances.getInstanceDetails('doc-2500');" TargetMode="External"/><Relationship Id="rId3311" Type="http://schemas.openxmlformats.org/officeDocument/2006/relationships/hyperlink" Target="javascript:gEp.handler.concepts.getConceptDetails('internal%20conference%20document');" TargetMode="External"/><Relationship Id="rId3312" Type="http://schemas.openxmlformats.org/officeDocument/2006/relationships/hyperlink" Target="javascript:gEp.handler.concepts.getConceptDetails('academic%20document');" TargetMode="External"/><Relationship Id="rId3313" Type="http://schemas.openxmlformats.org/officeDocument/2006/relationships/hyperlink" Target="javascript:gEp.handler.concepts.getConceptDetails('assumed%20date%20document');" TargetMode="External"/><Relationship Id="rId3314" Type="http://schemas.openxmlformats.org/officeDocument/2006/relationships/hyperlink" Target="javascript:gEp.handler.instances.getInstanceDetails('BPP13P4');" TargetMode="External"/><Relationship Id="rId3315" Type="http://schemas.openxmlformats.org/officeDocument/2006/relationships/hyperlink" Target="javascript:gEp.handler.instances.getInstanceDetails('Q29');" TargetMode="External"/><Relationship Id="rId3316" Type="http://schemas.openxmlformats.org/officeDocument/2006/relationships/hyperlink" Target="javascript:gEp.handler.instances.getInstanceDetails('AFM%202013');" TargetMode="External"/><Relationship Id="rId3317" Type="http://schemas.openxmlformats.org/officeDocument/2006/relationships/hyperlink" Target="javascript:gEp.handler.instances.getInstanceDetails('doc-2500-author-5');" TargetMode="External"/><Relationship Id="rId3318" Type="http://schemas.openxmlformats.org/officeDocument/2006/relationships/hyperlink" Target="javascript:gEp.handler.instances.getInstanceDetails('doc-2500-author-1');" TargetMode="External"/><Relationship Id="rId3319" Type="http://schemas.openxmlformats.org/officeDocument/2006/relationships/hyperlink" Target="javascript:gEp.handler.instances.getInstanceDetails('doc-2500-author-2');" TargetMode="External"/><Relationship Id="rId610" Type="http://schemas.openxmlformats.org/officeDocument/2006/relationships/hyperlink" Target="javascript:gEp.handler.instances.getInstanceDetails('doc-1431b-author-2');" TargetMode="External"/><Relationship Id="rId611" Type="http://schemas.openxmlformats.org/officeDocument/2006/relationships/hyperlink" Target="javascript:gEp.handler.instances.getInstanceDetails('doc-1431b-author-3');" TargetMode="External"/><Relationship Id="rId612" Type="http://schemas.openxmlformats.org/officeDocument/2006/relationships/hyperlink" Target="javascript:gEp.handler.instances.getInstanceDetails('doc-1431b-author-4');" TargetMode="External"/><Relationship Id="rId613" Type="http://schemas.openxmlformats.org/officeDocument/2006/relationships/hyperlink" Target="javascript:gEp.handler.instances.getInstanceDetails('doc-1431b-author-5');" TargetMode="External"/><Relationship Id="rId614" Type="http://schemas.openxmlformats.org/officeDocument/2006/relationships/hyperlink" Target="javascript:gEp.handler.instances.getInstanceDetails('citation:doc-1431b-01');" TargetMode="External"/><Relationship Id="rId615" Type="http://schemas.openxmlformats.org/officeDocument/2006/relationships/hyperlink" Target="javascript:gEp.handler.instances.getInstanceDetails('Sep-2009');" TargetMode="External"/><Relationship Id="rId616" Type="http://schemas.openxmlformats.org/officeDocument/2006/relationships/hyperlink" Target="javascript:gEp.handler.instances.getInstanceDetails('2009');" TargetMode="External"/><Relationship Id="rId617" Type="http://schemas.openxmlformats.org/officeDocument/2006/relationships/hyperlink" Target="javascript:gEp.handler.instances.getInstanceDetails('doc-1431b-link-1');" TargetMode="External"/><Relationship Id="rId618" Type="http://schemas.openxmlformats.org/officeDocument/2006/relationships/hyperlink" Target="javascript:gEp.handler.instances.getInstanceDetails('doc-1445');" TargetMode="External"/><Relationship Id="rId619" Type="http://schemas.openxmlformats.org/officeDocument/2006/relationships/hyperlink" Target="javascript:gEp.handler.concepts.getConceptDetails('internal%20conference%20document');" TargetMode="External"/><Relationship Id="rId1860" Type="http://schemas.openxmlformats.org/officeDocument/2006/relationships/hyperlink" Target="javascript:gEp.handler.concepts.getConceptDetails('internal%20conference%20document');" TargetMode="External"/><Relationship Id="rId1861" Type="http://schemas.openxmlformats.org/officeDocument/2006/relationships/hyperlink" Target="javascript:gEp.handler.concepts.getConceptDetails('academic%20document');" TargetMode="External"/><Relationship Id="rId1862" Type="http://schemas.openxmlformats.org/officeDocument/2006/relationships/hyperlink" Target="javascript:gEp.handler.concepts.getConceptDetails('assumed%20date%20document');" TargetMode="External"/><Relationship Id="rId1863" Type="http://schemas.openxmlformats.org/officeDocument/2006/relationships/hyperlink" Target="javascript:gEp.handler.instances.getInstanceDetails('BPP11P6');" TargetMode="External"/><Relationship Id="rId1864" Type="http://schemas.openxmlformats.org/officeDocument/2006/relationships/hyperlink" Target="javascript:gEp.handler.instances.getInstanceDetails('Q21');" TargetMode="External"/><Relationship Id="rId1865" Type="http://schemas.openxmlformats.org/officeDocument/2006/relationships/hyperlink" Target="javascript:gEp.handler.instances.getInstanceDetails('ACITA%202011');" TargetMode="External"/><Relationship Id="rId1866" Type="http://schemas.openxmlformats.org/officeDocument/2006/relationships/hyperlink" Target="javascript:gEp.handler.instances.getInstanceDetails('doc-1728-author-3');" TargetMode="External"/><Relationship Id="rId1867" Type="http://schemas.openxmlformats.org/officeDocument/2006/relationships/hyperlink" Target="javascript:gEp.handler.instances.getInstanceDetails('doc-1728-author-2');" TargetMode="External"/><Relationship Id="rId1868" Type="http://schemas.openxmlformats.org/officeDocument/2006/relationships/hyperlink" Target="javascript:gEp.handler.instances.getInstanceDetails('doc-1728-author-4');" TargetMode="External"/><Relationship Id="rId1869" Type="http://schemas.openxmlformats.org/officeDocument/2006/relationships/hyperlink" Target="javascript:gEp.handler.instances.getInstanceDetails('doc-1728-author-1');" TargetMode="External"/><Relationship Id="rId2220" Type="http://schemas.openxmlformats.org/officeDocument/2006/relationships/hyperlink" Target="javascript:gEp.handler.instances.getInstanceDetails('citation:doc-1803-01');" TargetMode="External"/><Relationship Id="rId2221" Type="http://schemas.openxmlformats.org/officeDocument/2006/relationships/hyperlink" Target="javascript:gEp.handler.instances.getInstanceDetails('Sep-2011');" TargetMode="External"/><Relationship Id="rId2222" Type="http://schemas.openxmlformats.org/officeDocument/2006/relationships/hyperlink" Target="javascript:gEp.handler.instances.getInstanceDetails('2011');" TargetMode="External"/><Relationship Id="rId2223" Type="http://schemas.openxmlformats.org/officeDocument/2006/relationships/hyperlink" Target="javascript:gEp.handler.instances.getInstanceDetails('doc-1803-link-1');" TargetMode="External"/><Relationship Id="rId2224" Type="http://schemas.openxmlformats.org/officeDocument/2006/relationships/hyperlink" Target="javascript:gEp.handler.instances.getInstanceDetails('doc-1803-date');" TargetMode="External"/><Relationship Id="rId2225" Type="http://schemas.openxmlformats.org/officeDocument/2006/relationships/hyperlink" Target="javascript:gEp.handler.instances.getInstanceDetails('doc-1806');" TargetMode="External"/><Relationship Id="rId2226" Type="http://schemas.openxmlformats.org/officeDocument/2006/relationships/hyperlink" Target="javascript:gEp.handler.concepts.getConceptDetails('internal%20conference%20document');" TargetMode="External"/><Relationship Id="rId2227" Type="http://schemas.openxmlformats.org/officeDocument/2006/relationships/hyperlink" Target="javascript:gEp.handler.concepts.getConceptDetails('academic%20document');" TargetMode="External"/><Relationship Id="rId2228" Type="http://schemas.openxmlformats.org/officeDocument/2006/relationships/hyperlink" Target="javascript:gEp.handler.instances.getInstanceDetails('BPP11P2');" TargetMode="External"/><Relationship Id="rId2229" Type="http://schemas.openxmlformats.org/officeDocument/2006/relationships/hyperlink" Target="javascript:gEp.handler.instances.getInstanceDetails('Q21');" TargetMode="External"/><Relationship Id="rId1130" Type="http://schemas.openxmlformats.org/officeDocument/2006/relationships/hyperlink" Target="javascript:gEp.handler.instances.getInstanceDetails('2008');" TargetMode="External"/><Relationship Id="rId1131" Type="http://schemas.openxmlformats.org/officeDocument/2006/relationships/hyperlink" Target="javascript:gEp.handler.instances.getInstanceDetails('doc-x0085');" TargetMode="External"/><Relationship Id="rId1132" Type="http://schemas.openxmlformats.org/officeDocument/2006/relationships/hyperlink" Target="javascript:gEp.handler.instances.getInstanceDetails('doc-1500a');" TargetMode="External"/><Relationship Id="rId1133" Type="http://schemas.openxmlformats.org/officeDocument/2006/relationships/hyperlink" Target="javascript:gEp.handler.concepts.getConceptDetails('internal%20conference%20document');" TargetMode="External"/><Relationship Id="rId1134" Type="http://schemas.openxmlformats.org/officeDocument/2006/relationships/hyperlink" Target="javascript:gEp.handler.concepts.getConceptDetails('academic%20document');" TargetMode="External"/><Relationship Id="rId4410" Type="http://schemas.openxmlformats.org/officeDocument/2006/relationships/hyperlink" Target="javascript:gEp.handler.instances.getInstanceDetails('doc-848-author-2');" TargetMode="External"/><Relationship Id="rId4411" Type="http://schemas.openxmlformats.org/officeDocument/2006/relationships/hyperlink" Target="javascript:gEp.handler.instances.getInstanceDetails('doc-848-author-3');" TargetMode="External"/><Relationship Id="rId4412" Type="http://schemas.openxmlformats.org/officeDocument/2006/relationships/hyperlink" Target="javascript:gEp.handler.instances.getInstanceDetails('doc-848-author-1');" TargetMode="External"/><Relationship Id="rId4413" Type="http://schemas.openxmlformats.org/officeDocument/2006/relationships/hyperlink" Target="javascript:gEp.handler.instances.getInstanceDetails('citation:doc-848-01');" TargetMode="External"/><Relationship Id="rId4414" Type="http://schemas.openxmlformats.org/officeDocument/2006/relationships/hyperlink" Target="javascript:gEp.handler.instances.getInstanceDetails('Sep-2010');" TargetMode="External"/><Relationship Id="rId4415" Type="http://schemas.openxmlformats.org/officeDocument/2006/relationships/hyperlink" Target="javascript:gEp.handler.instances.getInstanceDetails('2010');" TargetMode="External"/><Relationship Id="rId4416" Type="http://schemas.openxmlformats.org/officeDocument/2006/relationships/hyperlink" Target="javascript:gEp.handler.instances.getInstanceDetails('doc-851');" TargetMode="External"/><Relationship Id="rId4417" Type="http://schemas.openxmlformats.org/officeDocument/2006/relationships/hyperlink" Target="javascript:gEp.handler.concepts.getConceptDetails('internal%20conference%20document');" TargetMode="External"/><Relationship Id="rId4418" Type="http://schemas.openxmlformats.org/officeDocument/2006/relationships/hyperlink" Target="javascript:gEp.handler.concepts.getConceptDetails('academic%20document');" TargetMode="External"/><Relationship Id="rId4419" Type="http://schemas.openxmlformats.org/officeDocument/2006/relationships/hyperlink" Target="javascript:gEp.handler.concepts.getConceptDetails('assumed%20date%20document');" TargetMode="External"/><Relationship Id="rId1135" Type="http://schemas.openxmlformats.org/officeDocument/2006/relationships/hyperlink" Target="javascript:gEp.handler.concepts.getConceptDetails('assumed%20date%20document');" TargetMode="External"/><Relationship Id="rId1136" Type="http://schemas.openxmlformats.org/officeDocument/2006/relationships/hyperlink" Target="javascript:gEp.handler.instances.getInstanceDetails('Q8');" TargetMode="External"/><Relationship Id="rId1137" Type="http://schemas.openxmlformats.org/officeDocument/2006/relationships/hyperlink" Target="javascript:gEp.handler.instances.getInstanceDetails('ACITA%202008');" TargetMode="External"/><Relationship Id="rId1138" Type="http://schemas.openxmlformats.org/officeDocument/2006/relationships/hyperlink" Target="javascript:gEp.handler.instances.getInstanceDetails('doc-1500a-author-1');" TargetMode="External"/><Relationship Id="rId1139" Type="http://schemas.openxmlformats.org/officeDocument/2006/relationships/hyperlink" Target="javascript:gEp.handler.instances.getInstanceDetails('doc-1500a-author-2');" TargetMode="External"/><Relationship Id="rId2960" Type="http://schemas.openxmlformats.org/officeDocument/2006/relationships/hyperlink" Target="javascript:gEp.handler.concepts.getConceptDetails('assumed%20date%20document');" TargetMode="External"/><Relationship Id="rId2961" Type="http://schemas.openxmlformats.org/officeDocument/2006/relationships/hyperlink" Target="javascript:gEp.handler.instances.getInstanceDetails('BPP11P5');" TargetMode="External"/><Relationship Id="rId2962" Type="http://schemas.openxmlformats.org/officeDocument/2006/relationships/hyperlink" Target="javascript:gEp.handler.instances.getInstanceDetails('Q25');" TargetMode="External"/><Relationship Id="rId2963" Type="http://schemas.openxmlformats.org/officeDocument/2006/relationships/hyperlink" Target="javascript:gEp.handler.instances.getInstanceDetails('ACITA%202012');" TargetMode="External"/><Relationship Id="rId2964" Type="http://schemas.openxmlformats.org/officeDocument/2006/relationships/hyperlink" Target="javascript:gEp.handler.instances.getInstanceDetails('doc-2146-author-3');" TargetMode="External"/><Relationship Id="rId2965" Type="http://schemas.openxmlformats.org/officeDocument/2006/relationships/hyperlink" Target="javascript:gEp.handler.instances.getInstanceDetails('doc-2146-author-4');" TargetMode="External"/><Relationship Id="rId2966" Type="http://schemas.openxmlformats.org/officeDocument/2006/relationships/hyperlink" Target="javascript:gEp.handler.instances.getInstanceDetails('doc-2146-author-5');" TargetMode="External"/><Relationship Id="rId2967" Type="http://schemas.openxmlformats.org/officeDocument/2006/relationships/hyperlink" Target="javascript:gEp.handler.instances.getInstanceDetails('doc-2146-author-1');" TargetMode="External"/><Relationship Id="rId2968" Type="http://schemas.openxmlformats.org/officeDocument/2006/relationships/hyperlink" Target="javascript:gEp.handler.instances.getInstanceDetails('doc-2146-author-2');" TargetMode="External"/><Relationship Id="rId2969" Type="http://schemas.openxmlformats.org/officeDocument/2006/relationships/hyperlink" Target="javascript:gEp.handler.instances.getInstanceDetails('citation:doc-2146-01');" TargetMode="External"/><Relationship Id="rId3320" Type="http://schemas.openxmlformats.org/officeDocument/2006/relationships/hyperlink" Target="javascript:gEp.handler.instances.getInstanceDetails('doc-2500-author-3');" TargetMode="External"/><Relationship Id="rId3321" Type="http://schemas.openxmlformats.org/officeDocument/2006/relationships/hyperlink" Target="javascript:gEp.handler.instances.getInstanceDetails('doc-2500-author-4');" TargetMode="External"/><Relationship Id="rId3322" Type="http://schemas.openxmlformats.org/officeDocument/2006/relationships/hyperlink" Target="javascript:gEp.handler.instances.getInstanceDetails('citation:doc-2500-01');" TargetMode="External"/><Relationship Id="rId3323" Type="http://schemas.openxmlformats.org/officeDocument/2006/relationships/hyperlink" Target="javascript:gEp.handler.instances.getInstanceDetails('Oct-2013');" TargetMode="External"/><Relationship Id="rId3324" Type="http://schemas.openxmlformats.org/officeDocument/2006/relationships/hyperlink" Target="javascript:gEp.handler.instances.getInstanceDetails('2013');" TargetMode="External"/><Relationship Id="rId3325" Type="http://schemas.openxmlformats.org/officeDocument/2006/relationships/hyperlink" Target="javascript:gEp.handler.instances.getInstanceDetails('doc-2501');" TargetMode="External"/><Relationship Id="rId3326" Type="http://schemas.openxmlformats.org/officeDocument/2006/relationships/hyperlink" Target="javascript:gEp.handler.concepts.getConceptDetails('internal%20conference%20document');" TargetMode="External"/><Relationship Id="rId3327" Type="http://schemas.openxmlformats.org/officeDocument/2006/relationships/hyperlink" Target="javascript:gEp.handler.concepts.getConceptDetails('academic%20document');" TargetMode="External"/><Relationship Id="rId3328" Type="http://schemas.openxmlformats.org/officeDocument/2006/relationships/hyperlink" Target="javascript:gEp.handler.concepts.getConceptDetails('assumed%20date%20document');" TargetMode="External"/><Relationship Id="rId3329" Type="http://schemas.openxmlformats.org/officeDocument/2006/relationships/hyperlink" Target="javascript:gEp.handler.instances.getInstanceDetails('BPP13P6');" TargetMode="External"/><Relationship Id="rId620" Type="http://schemas.openxmlformats.org/officeDocument/2006/relationships/hyperlink" Target="javascript:gEp.handler.concepts.getConceptDetails('academic%20document');" TargetMode="External"/><Relationship Id="rId621" Type="http://schemas.openxmlformats.org/officeDocument/2006/relationships/hyperlink" Target="javascript:gEp.handler.concepts.getConceptDetails('assumed%20date%20document');" TargetMode="External"/><Relationship Id="rId622" Type="http://schemas.openxmlformats.org/officeDocument/2006/relationships/hyperlink" Target="javascript:gEp.handler.instances.getInstanceDetails('Q7');" TargetMode="External"/><Relationship Id="rId623" Type="http://schemas.openxmlformats.org/officeDocument/2006/relationships/hyperlink" Target="javascript:gEp.handler.instances.getInstanceDetails('ACITA%202008');" TargetMode="External"/><Relationship Id="rId624" Type="http://schemas.openxmlformats.org/officeDocument/2006/relationships/hyperlink" Target="javascript:gEp.handler.instances.getInstanceDetails('doc-1445-author-1');" TargetMode="External"/><Relationship Id="rId625" Type="http://schemas.openxmlformats.org/officeDocument/2006/relationships/hyperlink" Target="javascript:gEp.handler.instances.getInstanceDetails('citation:doc-1445-01');" TargetMode="External"/><Relationship Id="rId626" Type="http://schemas.openxmlformats.org/officeDocument/2006/relationships/hyperlink" Target="javascript:gEp.handler.instances.getInstanceDetails('Sep-2008');" TargetMode="External"/><Relationship Id="rId627" Type="http://schemas.openxmlformats.org/officeDocument/2006/relationships/hyperlink" Target="javascript:gEp.handler.instances.getInstanceDetails('2008');" TargetMode="External"/><Relationship Id="rId628" Type="http://schemas.openxmlformats.org/officeDocument/2006/relationships/hyperlink" Target="javascript:gEp.handler.instances.getInstanceDetails('doc-1446');" TargetMode="External"/><Relationship Id="rId629" Type="http://schemas.openxmlformats.org/officeDocument/2006/relationships/hyperlink" Target="javascript:gEp.handler.concepts.getConceptDetails('internal%20conference%20document');" TargetMode="External"/><Relationship Id="rId1870" Type="http://schemas.openxmlformats.org/officeDocument/2006/relationships/hyperlink" Target="javascript:gEp.handler.instances.getInstanceDetails('citation:doc-1728-01');" TargetMode="External"/><Relationship Id="rId1871" Type="http://schemas.openxmlformats.org/officeDocument/2006/relationships/hyperlink" Target="javascript:gEp.handler.instances.getInstanceDetails('Sep-2011');" TargetMode="External"/><Relationship Id="rId1872" Type="http://schemas.openxmlformats.org/officeDocument/2006/relationships/hyperlink" Target="javascript:gEp.handler.instances.getInstanceDetails('2011');" TargetMode="External"/><Relationship Id="rId1873" Type="http://schemas.openxmlformats.org/officeDocument/2006/relationships/hyperlink" Target="javascript:gEp.handler.instances.getInstanceDetails('doc-814a');" TargetMode="External"/><Relationship Id="rId1874" Type="http://schemas.openxmlformats.org/officeDocument/2006/relationships/hyperlink" Target="javascript:gEp.handler.instances.getInstanceDetails('doc-1728-link-1');" TargetMode="External"/><Relationship Id="rId1875" Type="http://schemas.openxmlformats.org/officeDocument/2006/relationships/hyperlink" Target="javascript:gEp.handler.instances.getInstanceDetails('doc-1732');" TargetMode="External"/><Relationship Id="rId1876" Type="http://schemas.openxmlformats.org/officeDocument/2006/relationships/hyperlink" Target="javascript:gEp.handler.concepts.getConceptDetails('internal%20conference%20document');" TargetMode="External"/><Relationship Id="rId1877" Type="http://schemas.openxmlformats.org/officeDocument/2006/relationships/hyperlink" Target="javascript:gEp.handler.concepts.getConceptDetails('academic%20document');" TargetMode="External"/><Relationship Id="rId1878" Type="http://schemas.openxmlformats.org/officeDocument/2006/relationships/hyperlink" Target="javascript:gEp.handler.instances.getInstanceDetails('BPP11P3');" TargetMode="External"/><Relationship Id="rId1879" Type="http://schemas.openxmlformats.org/officeDocument/2006/relationships/hyperlink" Target="javascript:gEp.handler.instances.getInstanceDetails('Q21');" TargetMode="External"/><Relationship Id="rId2230" Type="http://schemas.openxmlformats.org/officeDocument/2006/relationships/hyperlink" Target="javascript:gEp.handler.instances.getInstanceDetails('ACITA%202011');" TargetMode="External"/><Relationship Id="rId2231" Type="http://schemas.openxmlformats.org/officeDocument/2006/relationships/hyperlink" Target="javascript:gEp.handler.instances.getInstanceDetails('doc-1806-author-1');" TargetMode="External"/><Relationship Id="rId2232" Type="http://schemas.openxmlformats.org/officeDocument/2006/relationships/hyperlink" Target="javascript:gEp.handler.instances.getInstanceDetails('doc-1806-author-2');" TargetMode="External"/><Relationship Id="rId2233" Type="http://schemas.openxmlformats.org/officeDocument/2006/relationships/hyperlink" Target="javascript:gEp.handler.instances.getInstanceDetails('doc-1806-author-5');" TargetMode="External"/><Relationship Id="rId2234" Type="http://schemas.openxmlformats.org/officeDocument/2006/relationships/hyperlink" Target="javascript:gEp.handler.instances.getInstanceDetails('doc-1806-author-3');" TargetMode="External"/><Relationship Id="rId2235" Type="http://schemas.openxmlformats.org/officeDocument/2006/relationships/hyperlink" Target="javascript:gEp.handler.instances.getInstanceDetails('doc-1806-author-4');" TargetMode="External"/><Relationship Id="rId2236" Type="http://schemas.openxmlformats.org/officeDocument/2006/relationships/hyperlink" Target="javascript:gEp.handler.instances.getInstanceDetails('citation:doc-1806-01');" TargetMode="External"/><Relationship Id="rId2237" Type="http://schemas.openxmlformats.org/officeDocument/2006/relationships/hyperlink" Target="javascript:gEp.handler.instances.getInstanceDetails('Sep-2011');" TargetMode="External"/><Relationship Id="rId2238" Type="http://schemas.openxmlformats.org/officeDocument/2006/relationships/hyperlink" Target="javascript:gEp.handler.instances.getInstanceDetails('2011');" TargetMode="External"/><Relationship Id="rId2239" Type="http://schemas.openxmlformats.org/officeDocument/2006/relationships/hyperlink" Target="javascript:gEp.handler.instances.getInstanceDetails('doc-1806-link-2');" TargetMode="External"/><Relationship Id="rId1140" Type="http://schemas.openxmlformats.org/officeDocument/2006/relationships/hyperlink" Target="javascript:gEp.handler.instances.getInstanceDetails('doc-1500a-author-3');" TargetMode="External"/><Relationship Id="rId1141" Type="http://schemas.openxmlformats.org/officeDocument/2006/relationships/hyperlink" Target="javascript:gEp.handler.instances.getInstanceDetails('doc-1500a-author-4');" TargetMode="External"/><Relationship Id="rId1142" Type="http://schemas.openxmlformats.org/officeDocument/2006/relationships/hyperlink" Target="javascript:gEp.handler.instances.getInstanceDetails('citation:doc-1500a-01');" TargetMode="External"/><Relationship Id="rId1143" Type="http://schemas.openxmlformats.org/officeDocument/2006/relationships/hyperlink" Target="javascript:gEp.handler.instances.getInstanceDetails('Sep-2008');" TargetMode="External"/><Relationship Id="rId1144" Type="http://schemas.openxmlformats.org/officeDocument/2006/relationships/hyperlink" Target="javascript:gEp.handler.instances.getInstanceDetails('2008');" TargetMode="External"/><Relationship Id="rId4420" Type="http://schemas.openxmlformats.org/officeDocument/2006/relationships/hyperlink" Target="javascript:gEp.handler.instances.getInstanceDetails('BPP09P6');" TargetMode="External"/><Relationship Id="rId4421" Type="http://schemas.openxmlformats.org/officeDocument/2006/relationships/hyperlink" Target="javascript:gEp.handler.instances.getInstanceDetails('Q17');" TargetMode="External"/><Relationship Id="rId4422" Type="http://schemas.openxmlformats.org/officeDocument/2006/relationships/hyperlink" Target="javascript:gEp.handler.instances.getInstanceDetails('ACITA%202010');" TargetMode="External"/><Relationship Id="rId4423" Type="http://schemas.openxmlformats.org/officeDocument/2006/relationships/hyperlink" Target="javascript:gEp.handler.instances.getInstanceDetails('doc-851-author-1');" TargetMode="External"/><Relationship Id="rId4424" Type="http://schemas.openxmlformats.org/officeDocument/2006/relationships/hyperlink" Target="javascript:gEp.handler.instances.getInstanceDetails('doc-851-author-2');" TargetMode="External"/><Relationship Id="rId4425" Type="http://schemas.openxmlformats.org/officeDocument/2006/relationships/hyperlink" Target="javascript:gEp.handler.instances.getInstanceDetails('citation:doc-851-01');" TargetMode="External"/><Relationship Id="rId4426" Type="http://schemas.openxmlformats.org/officeDocument/2006/relationships/hyperlink" Target="javascript:gEp.handler.instances.getInstanceDetails('Sep-2010');" TargetMode="External"/><Relationship Id="rId4427" Type="http://schemas.openxmlformats.org/officeDocument/2006/relationships/hyperlink" Target="javascript:gEp.handler.instances.getInstanceDetails('2010');" TargetMode="External"/><Relationship Id="rId4428" Type="http://schemas.openxmlformats.org/officeDocument/2006/relationships/hyperlink" Target="javascript:gEp.handler.instances.getInstanceDetails('doc-987');" TargetMode="External"/><Relationship Id="rId4429" Type="http://schemas.openxmlformats.org/officeDocument/2006/relationships/hyperlink" Target="javascript:gEp.handler.instances.getInstanceDetails('doc-858');" TargetMode="External"/><Relationship Id="rId1145" Type="http://schemas.openxmlformats.org/officeDocument/2006/relationships/hyperlink" Target="javascript:gEp.handler.instances.getInstanceDetails('doc-1501');" TargetMode="External"/><Relationship Id="rId1146" Type="http://schemas.openxmlformats.org/officeDocument/2006/relationships/hyperlink" Target="javascript:gEp.handler.concepts.getConceptDetails('internal%20conference%20document');" TargetMode="External"/><Relationship Id="rId1147" Type="http://schemas.openxmlformats.org/officeDocument/2006/relationships/hyperlink" Target="javascript:gEp.handler.concepts.getConceptDetails('academic%20document');" TargetMode="External"/><Relationship Id="rId1148" Type="http://schemas.openxmlformats.org/officeDocument/2006/relationships/hyperlink" Target="javascript:gEp.handler.concepts.getConceptDetails('assumed%20date%20document');" TargetMode="External"/><Relationship Id="rId1149" Type="http://schemas.openxmlformats.org/officeDocument/2006/relationships/hyperlink" Target="javascript:gEp.handler.instances.getInstanceDetails('Q9');" TargetMode="External"/><Relationship Id="rId2970" Type="http://schemas.openxmlformats.org/officeDocument/2006/relationships/hyperlink" Target="javascript:gEp.handler.instances.getInstanceDetails('Sep-2012');" TargetMode="External"/><Relationship Id="rId2971" Type="http://schemas.openxmlformats.org/officeDocument/2006/relationships/hyperlink" Target="javascript:gEp.handler.instances.getInstanceDetails('2012');" TargetMode="External"/><Relationship Id="rId2972" Type="http://schemas.openxmlformats.org/officeDocument/2006/relationships/hyperlink" Target="javascript:gEp.handler.instances.getInstanceDetails('doc-2146-link-1');" TargetMode="External"/><Relationship Id="rId2973" Type="http://schemas.openxmlformats.org/officeDocument/2006/relationships/hyperlink" Target="javascript:gEp.handler.instances.getInstanceDetails('doc-2147a');" TargetMode="External"/><Relationship Id="rId2974" Type="http://schemas.openxmlformats.org/officeDocument/2006/relationships/hyperlink" Target="javascript:gEp.handler.concepts.getConceptDetails('internal%20conference%20document');" TargetMode="External"/><Relationship Id="rId2975" Type="http://schemas.openxmlformats.org/officeDocument/2006/relationships/hyperlink" Target="javascript:gEp.handler.concepts.getConceptDetails('academic%20document');" TargetMode="External"/><Relationship Id="rId2976" Type="http://schemas.openxmlformats.org/officeDocument/2006/relationships/hyperlink" Target="javascript:gEp.handler.concepts.getConceptDetails('assumed%20date%20document');" TargetMode="External"/><Relationship Id="rId2977" Type="http://schemas.openxmlformats.org/officeDocument/2006/relationships/hyperlink" Target="javascript:gEp.handler.instances.getInstanceDetails('BPP11P5');" TargetMode="External"/><Relationship Id="rId2978" Type="http://schemas.openxmlformats.org/officeDocument/2006/relationships/hyperlink" Target="javascript:gEp.handler.instances.getInstanceDetails('Q25');" TargetMode="External"/><Relationship Id="rId2979" Type="http://schemas.openxmlformats.org/officeDocument/2006/relationships/hyperlink" Target="javascript:gEp.handler.instances.getInstanceDetails('ACITA%202012');" TargetMode="External"/><Relationship Id="rId3330" Type="http://schemas.openxmlformats.org/officeDocument/2006/relationships/hyperlink" Target="javascript:gEp.handler.instances.getInstanceDetails('Q29');" TargetMode="External"/><Relationship Id="rId3331" Type="http://schemas.openxmlformats.org/officeDocument/2006/relationships/hyperlink" Target="javascript:gEp.handler.instances.getInstanceDetails('AFM%202013');" TargetMode="External"/><Relationship Id="rId3332" Type="http://schemas.openxmlformats.org/officeDocument/2006/relationships/hyperlink" Target="javascript:gEp.handler.instances.getInstanceDetails('doc-2501-author-1');" TargetMode="External"/><Relationship Id="rId3333" Type="http://schemas.openxmlformats.org/officeDocument/2006/relationships/hyperlink" Target="javascript:gEp.handler.instances.getInstanceDetails('doc-2501-author-3');" TargetMode="External"/><Relationship Id="rId3334" Type="http://schemas.openxmlformats.org/officeDocument/2006/relationships/hyperlink" Target="javascript:gEp.handler.instances.getInstanceDetails('doc-2501-author-2');" TargetMode="External"/><Relationship Id="rId3335" Type="http://schemas.openxmlformats.org/officeDocument/2006/relationships/hyperlink" Target="javascript:gEp.handler.instances.getInstanceDetails('doc-2501-author-5');" TargetMode="External"/><Relationship Id="rId3336" Type="http://schemas.openxmlformats.org/officeDocument/2006/relationships/hyperlink" Target="javascript:gEp.handler.instances.getInstanceDetails('doc-2501-author-4');" TargetMode="External"/><Relationship Id="rId3337" Type="http://schemas.openxmlformats.org/officeDocument/2006/relationships/hyperlink" Target="javascript:gEp.handler.instances.getInstanceDetails('doc-2501-author-7');" TargetMode="External"/><Relationship Id="rId3338" Type="http://schemas.openxmlformats.org/officeDocument/2006/relationships/hyperlink" Target="javascript:gEp.handler.instances.getInstanceDetails('doc-2501-author-6');" TargetMode="External"/><Relationship Id="rId3339" Type="http://schemas.openxmlformats.org/officeDocument/2006/relationships/hyperlink" Target="javascript:gEp.handler.instances.getInstanceDetails('citation:doc-2501-01');" TargetMode="External"/><Relationship Id="rId630" Type="http://schemas.openxmlformats.org/officeDocument/2006/relationships/hyperlink" Target="javascript:gEp.handler.concepts.getConceptDetails('academic%20document');" TargetMode="External"/><Relationship Id="rId631" Type="http://schemas.openxmlformats.org/officeDocument/2006/relationships/hyperlink" Target="javascript:gEp.handler.concepts.getConceptDetails('assumed%20date%20document');" TargetMode="External"/><Relationship Id="rId632" Type="http://schemas.openxmlformats.org/officeDocument/2006/relationships/hyperlink" Target="javascript:gEp.handler.instances.getInstanceDetails('Q7');" TargetMode="External"/><Relationship Id="rId633" Type="http://schemas.openxmlformats.org/officeDocument/2006/relationships/hyperlink" Target="javascript:gEp.handler.instances.getInstanceDetails('ACITA%202008');" TargetMode="External"/><Relationship Id="rId634" Type="http://schemas.openxmlformats.org/officeDocument/2006/relationships/hyperlink" Target="javascript:gEp.handler.instances.getInstanceDetails('doc-1446-author-1');" TargetMode="External"/><Relationship Id="rId635" Type="http://schemas.openxmlformats.org/officeDocument/2006/relationships/hyperlink" Target="javascript:gEp.handler.instances.getInstanceDetails('citation:doc-1446-01');" TargetMode="External"/><Relationship Id="rId636" Type="http://schemas.openxmlformats.org/officeDocument/2006/relationships/hyperlink" Target="javascript:gEp.handler.instances.getInstanceDetails('Sep-2008');" TargetMode="External"/><Relationship Id="rId637" Type="http://schemas.openxmlformats.org/officeDocument/2006/relationships/hyperlink" Target="javascript:gEp.handler.instances.getInstanceDetails('2008');" TargetMode="External"/><Relationship Id="rId638" Type="http://schemas.openxmlformats.org/officeDocument/2006/relationships/hyperlink" Target="javascript:gEp.handler.instances.getInstanceDetails('doc-1448a');" TargetMode="External"/><Relationship Id="rId639" Type="http://schemas.openxmlformats.org/officeDocument/2006/relationships/hyperlink" Target="javascript:gEp.handler.concepts.getConceptDetails('internal%20conference%20document');" TargetMode="External"/><Relationship Id="rId1880" Type="http://schemas.openxmlformats.org/officeDocument/2006/relationships/hyperlink" Target="javascript:gEp.handler.instances.getInstanceDetails('ACITA%202011');" TargetMode="External"/><Relationship Id="rId1881" Type="http://schemas.openxmlformats.org/officeDocument/2006/relationships/hyperlink" Target="javascript:gEp.handler.instances.getInstanceDetails('doc-1732-author-2');" TargetMode="External"/><Relationship Id="rId1882" Type="http://schemas.openxmlformats.org/officeDocument/2006/relationships/hyperlink" Target="javascript:gEp.handler.instances.getInstanceDetails('doc-1732-author-1');" TargetMode="External"/><Relationship Id="rId1883" Type="http://schemas.openxmlformats.org/officeDocument/2006/relationships/hyperlink" Target="javascript:gEp.handler.instances.getInstanceDetails('citation:doc-1732-01');" TargetMode="External"/><Relationship Id="rId1884" Type="http://schemas.openxmlformats.org/officeDocument/2006/relationships/hyperlink" Target="javascript:gEp.handler.instances.getInstanceDetails('Sep-2011');" TargetMode="External"/><Relationship Id="rId1885" Type="http://schemas.openxmlformats.org/officeDocument/2006/relationships/hyperlink" Target="javascript:gEp.handler.instances.getInstanceDetails('2011');" TargetMode="External"/><Relationship Id="rId1886" Type="http://schemas.openxmlformats.org/officeDocument/2006/relationships/hyperlink" Target="javascript:gEp.handler.instances.getInstanceDetails('doc-1732-link-1');" TargetMode="External"/><Relationship Id="rId1887" Type="http://schemas.openxmlformats.org/officeDocument/2006/relationships/hyperlink" Target="javascript:gEp.handler.instances.getInstanceDetails('doc-1732-date');" TargetMode="External"/><Relationship Id="rId1888" Type="http://schemas.openxmlformats.org/officeDocument/2006/relationships/hyperlink" Target="javascript:gEp.handler.instances.getInstanceDetails('doc-1735');" TargetMode="External"/><Relationship Id="rId1889" Type="http://schemas.openxmlformats.org/officeDocument/2006/relationships/hyperlink" Target="javascript:gEp.handler.concepts.getConceptDetails('internal%20conference%20document');" TargetMode="External"/><Relationship Id="rId2240" Type="http://schemas.openxmlformats.org/officeDocument/2006/relationships/hyperlink" Target="javascript:gEp.handler.instances.getInstanceDetails('doc-1806-link-1');" TargetMode="External"/><Relationship Id="rId2241" Type="http://schemas.openxmlformats.org/officeDocument/2006/relationships/hyperlink" Target="javascript:gEp.handler.instances.getInstanceDetails('doc-1806-date');" TargetMode="External"/><Relationship Id="rId2242" Type="http://schemas.openxmlformats.org/officeDocument/2006/relationships/hyperlink" Target="javascript:gEp.handler.instances.getInstanceDetails('doc-1816');" TargetMode="External"/><Relationship Id="rId2243" Type="http://schemas.openxmlformats.org/officeDocument/2006/relationships/hyperlink" Target="javascript:gEp.handler.concepts.getConceptDetails('internal%20conference%20document');" TargetMode="External"/><Relationship Id="rId2244" Type="http://schemas.openxmlformats.org/officeDocument/2006/relationships/hyperlink" Target="javascript:gEp.handler.concepts.getConceptDetails('academic%20document');" TargetMode="External"/><Relationship Id="rId2245" Type="http://schemas.openxmlformats.org/officeDocument/2006/relationships/hyperlink" Target="javascript:gEp.handler.instances.getInstanceDetails('BPP11P5');" TargetMode="External"/><Relationship Id="rId2246" Type="http://schemas.openxmlformats.org/officeDocument/2006/relationships/hyperlink" Target="javascript:gEp.handler.instances.getInstanceDetails('Q22');" TargetMode="External"/><Relationship Id="rId2247" Type="http://schemas.openxmlformats.org/officeDocument/2006/relationships/hyperlink" Target="javascript:gEp.handler.instances.getInstanceDetails('ACITA%202012');" TargetMode="External"/><Relationship Id="rId2248" Type="http://schemas.openxmlformats.org/officeDocument/2006/relationships/hyperlink" Target="javascript:gEp.handler.instances.getInstanceDetails('doc-1816-author-2');" TargetMode="External"/><Relationship Id="rId2249" Type="http://schemas.openxmlformats.org/officeDocument/2006/relationships/hyperlink" Target="javascript:gEp.handler.instances.getInstanceDetails('doc-1816-author-1');" TargetMode="External"/><Relationship Id="rId1150" Type="http://schemas.openxmlformats.org/officeDocument/2006/relationships/hyperlink" Target="javascript:gEp.handler.instances.getInstanceDetails('ACITA%202008');" TargetMode="External"/><Relationship Id="rId1151" Type="http://schemas.openxmlformats.org/officeDocument/2006/relationships/hyperlink" Target="javascript:gEp.handler.instances.getInstanceDetails('doc-1501-author-5');" TargetMode="External"/><Relationship Id="rId1152" Type="http://schemas.openxmlformats.org/officeDocument/2006/relationships/hyperlink" Target="javascript:gEp.handler.instances.getInstanceDetails('doc-1501-author-6');" TargetMode="External"/><Relationship Id="rId1153" Type="http://schemas.openxmlformats.org/officeDocument/2006/relationships/hyperlink" Target="javascript:gEp.handler.instances.getInstanceDetails('doc-1501-author-3');" TargetMode="External"/><Relationship Id="rId1154" Type="http://schemas.openxmlformats.org/officeDocument/2006/relationships/hyperlink" Target="javascript:gEp.handler.instances.getInstanceDetails('doc-1501-author-4');" TargetMode="External"/><Relationship Id="rId4430" Type="http://schemas.openxmlformats.org/officeDocument/2006/relationships/hyperlink" Target="javascript:gEp.handler.concepts.getConceptDetails('internal%20conference%20document');" TargetMode="External"/><Relationship Id="rId4431" Type="http://schemas.openxmlformats.org/officeDocument/2006/relationships/hyperlink" Target="javascript:gEp.handler.concepts.getConceptDetails('academic%20document');" TargetMode="External"/><Relationship Id="rId4432" Type="http://schemas.openxmlformats.org/officeDocument/2006/relationships/hyperlink" Target="javascript:gEp.handler.concepts.getConceptDetails('assumed%20date%20document');" TargetMode="External"/><Relationship Id="rId4433" Type="http://schemas.openxmlformats.org/officeDocument/2006/relationships/hyperlink" Target="javascript:gEp.handler.instances.getInstanceDetails('BPP09P6');" TargetMode="External"/><Relationship Id="rId4434" Type="http://schemas.openxmlformats.org/officeDocument/2006/relationships/hyperlink" Target="javascript:gEp.handler.instances.getInstanceDetails('Q17');" TargetMode="External"/><Relationship Id="rId4435" Type="http://schemas.openxmlformats.org/officeDocument/2006/relationships/hyperlink" Target="javascript:gEp.handler.instances.getInstanceDetails('ACITA%202010');" TargetMode="External"/><Relationship Id="rId4436" Type="http://schemas.openxmlformats.org/officeDocument/2006/relationships/hyperlink" Target="javascript:gEp.handler.instances.getInstanceDetails('doc-858-author-2');" TargetMode="External"/><Relationship Id="rId4437" Type="http://schemas.openxmlformats.org/officeDocument/2006/relationships/hyperlink" Target="javascript:gEp.handler.instances.getInstanceDetails('doc-858-author-1');" TargetMode="External"/><Relationship Id="rId4438" Type="http://schemas.openxmlformats.org/officeDocument/2006/relationships/hyperlink" Target="javascript:gEp.handler.instances.getInstanceDetails('doc-858-author-3');" TargetMode="External"/><Relationship Id="rId4439" Type="http://schemas.openxmlformats.org/officeDocument/2006/relationships/hyperlink" Target="javascript:gEp.handler.instances.getInstanceDetails('citation:doc-858-01');" TargetMode="External"/><Relationship Id="rId1155" Type="http://schemas.openxmlformats.org/officeDocument/2006/relationships/hyperlink" Target="javascript:gEp.handler.instances.getInstanceDetails('doc-1501-author-1');" TargetMode="External"/><Relationship Id="rId1156" Type="http://schemas.openxmlformats.org/officeDocument/2006/relationships/hyperlink" Target="javascript:gEp.handler.instances.getInstanceDetails('doc-1501-author-2');" TargetMode="External"/><Relationship Id="rId1157" Type="http://schemas.openxmlformats.org/officeDocument/2006/relationships/hyperlink" Target="javascript:gEp.handler.instances.getInstanceDetails('citation:doc-1501-01');" TargetMode="External"/><Relationship Id="rId1158" Type="http://schemas.openxmlformats.org/officeDocument/2006/relationships/hyperlink" Target="javascript:gEp.handler.instances.getInstanceDetails('Sep-2008');" TargetMode="External"/><Relationship Id="rId1159" Type="http://schemas.openxmlformats.org/officeDocument/2006/relationships/hyperlink" Target="javascript:gEp.handler.instances.getInstanceDetails('2008');" TargetMode="External"/><Relationship Id="rId2980" Type="http://schemas.openxmlformats.org/officeDocument/2006/relationships/hyperlink" Target="javascript:gEp.handler.instances.getInstanceDetails('doc-2147a-author-1');" TargetMode="External"/><Relationship Id="rId2981" Type="http://schemas.openxmlformats.org/officeDocument/2006/relationships/hyperlink" Target="javascript:gEp.handler.instances.getInstanceDetails('doc-2147a-author-2');" TargetMode="External"/><Relationship Id="rId2982" Type="http://schemas.openxmlformats.org/officeDocument/2006/relationships/hyperlink" Target="javascript:gEp.handler.instances.getInstanceDetails('doc-2147a-author-3');" TargetMode="External"/><Relationship Id="rId2983" Type="http://schemas.openxmlformats.org/officeDocument/2006/relationships/hyperlink" Target="javascript:gEp.handler.instances.getInstanceDetails('citation:doc-2147a-01');" TargetMode="External"/><Relationship Id="rId2984" Type="http://schemas.openxmlformats.org/officeDocument/2006/relationships/hyperlink" Target="javascript:gEp.handler.instances.getInstanceDetails('Sep-2012');" TargetMode="External"/><Relationship Id="rId2985" Type="http://schemas.openxmlformats.org/officeDocument/2006/relationships/hyperlink" Target="javascript:gEp.handler.instances.getInstanceDetails('2012');" TargetMode="External"/><Relationship Id="rId2986" Type="http://schemas.openxmlformats.org/officeDocument/2006/relationships/hyperlink" Target="javascript:gEp.handler.instances.getInstanceDetails('doc-2007');" TargetMode="External"/><Relationship Id="rId2987" Type="http://schemas.openxmlformats.org/officeDocument/2006/relationships/hyperlink" Target="javascript:gEp.handler.instances.getInstanceDetails('doc-2147a-link-1');" TargetMode="External"/><Relationship Id="rId2988" Type="http://schemas.openxmlformats.org/officeDocument/2006/relationships/hyperlink" Target="javascript:gEp.handler.instances.getInstanceDetails('doc-2153a');" TargetMode="External"/><Relationship Id="rId2989" Type="http://schemas.openxmlformats.org/officeDocument/2006/relationships/hyperlink" Target="javascript:gEp.handler.concepts.getConceptDetails('internal%20conference%20document');" TargetMode="External"/><Relationship Id="rId3340" Type="http://schemas.openxmlformats.org/officeDocument/2006/relationships/hyperlink" Target="javascript:gEp.handler.instances.getInstanceDetails('Oct-2013');" TargetMode="External"/><Relationship Id="rId3341" Type="http://schemas.openxmlformats.org/officeDocument/2006/relationships/hyperlink" Target="javascript:gEp.handler.instances.getInstanceDetails('2013');" TargetMode="External"/><Relationship Id="rId3342" Type="http://schemas.openxmlformats.org/officeDocument/2006/relationships/hyperlink" Target="javascript:gEp.handler.instances.getInstanceDetails('doc-2503');" TargetMode="External"/><Relationship Id="rId3343" Type="http://schemas.openxmlformats.org/officeDocument/2006/relationships/hyperlink" Target="javascript:gEp.handler.concepts.getConceptDetails('internal%20conference%20document');" TargetMode="External"/><Relationship Id="rId3344" Type="http://schemas.openxmlformats.org/officeDocument/2006/relationships/hyperlink" Target="javascript:gEp.handler.concepts.getConceptDetails('academic%20document');" TargetMode="External"/><Relationship Id="rId3345" Type="http://schemas.openxmlformats.org/officeDocument/2006/relationships/hyperlink" Target="javascript:gEp.handler.concepts.getConceptDetails('assumed%20date%20document');" TargetMode="External"/><Relationship Id="rId3346" Type="http://schemas.openxmlformats.org/officeDocument/2006/relationships/hyperlink" Target="javascript:gEp.handler.instances.getInstanceDetails('BPP13P5');" TargetMode="External"/><Relationship Id="rId3347" Type="http://schemas.openxmlformats.org/officeDocument/2006/relationships/hyperlink" Target="javascript:gEp.handler.instances.getInstanceDetails('Q29');" TargetMode="External"/><Relationship Id="rId3348" Type="http://schemas.openxmlformats.org/officeDocument/2006/relationships/hyperlink" Target="javascript:gEp.handler.instances.getInstanceDetails('AFM%202013');" TargetMode="External"/><Relationship Id="rId3349" Type="http://schemas.openxmlformats.org/officeDocument/2006/relationships/hyperlink" Target="javascript:gEp.handler.instances.getInstanceDetails('doc-2503-author-4');" TargetMode="External"/><Relationship Id="rId640" Type="http://schemas.openxmlformats.org/officeDocument/2006/relationships/hyperlink" Target="javascript:gEp.handler.concepts.getConceptDetails('academic%20document');" TargetMode="External"/><Relationship Id="rId641" Type="http://schemas.openxmlformats.org/officeDocument/2006/relationships/hyperlink" Target="javascript:gEp.handler.concepts.getConceptDetails('assumed%20date%20document');" TargetMode="External"/><Relationship Id="rId642" Type="http://schemas.openxmlformats.org/officeDocument/2006/relationships/hyperlink" Target="javascript:gEp.handler.instances.getInstanceDetails('Q9');" TargetMode="External"/><Relationship Id="rId643" Type="http://schemas.openxmlformats.org/officeDocument/2006/relationships/hyperlink" Target="javascript:gEp.handler.instances.getInstanceDetails('ACITA%202008');" TargetMode="External"/><Relationship Id="rId644" Type="http://schemas.openxmlformats.org/officeDocument/2006/relationships/hyperlink" Target="javascript:gEp.handler.instances.getInstanceDetails('doc-1448a-author-1');" TargetMode="External"/><Relationship Id="rId645" Type="http://schemas.openxmlformats.org/officeDocument/2006/relationships/hyperlink" Target="javascript:gEp.handler.instances.getInstanceDetails('doc-1448a-author-3');" TargetMode="External"/><Relationship Id="rId646" Type="http://schemas.openxmlformats.org/officeDocument/2006/relationships/hyperlink" Target="javascript:gEp.handler.instances.getInstanceDetails('doc-1448a-author-2');" TargetMode="External"/><Relationship Id="rId647" Type="http://schemas.openxmlformats.org/officeDocument/2006/relationships/hyperlink" Target="javascript:gEp.handler.instances.getInstanceDetails('doc-1448a-author-5');" TargetMode="External"/><Relationship Id="rId648" Type="http://schemas.openxmlformats.org/officeDocument/2006/relationships/hyperlink" Target="javascript:gEp.handler.instances.getInstanceDetails('doc-1448a-author-4');" TargetMode="External"/><Relationship Id="rId649" Type="http://schemas.openxmlformats.org/officeDocument/2006/relationships/hyperlink" Target="javascript:gEp.handler.instances.getInstanceDetails('doc-1448a-author-7');" TargetMode="External"/><Relationship Id="rId1890" Type="http://schemas.openxmlformats.org/officeDocument/2006/relationships/hyperlink" Target="javascript:gEp.handler.concepts.getConceptDetails('academic%20document');" TargetMode="External"/><Relationship Id="rId1891" Type="http://schemas.openxmlformats.org/officeDocument/2006/relationships/hyperlink" Target="javascript:gEp.handler.instances.getInstanceDetails('BPP11P4');" TargetMode="External"/><Relationship Id="rId1892" Type="http://schemas.openxmlformats.org/officeDocument/2006/relationships/hyperlink" Target="javascript:gEp.handler.instances.getInstanceDetails('Q21');" TargetMode="External"/><Relationship Id="rId1893" Type="http://schemas.openxmlformats.org/officeDocument/2006/relationships/hyperlink" Target="javascript:gEp.handler.instances.getInstanceDetails('ACITA%202011');" TargetMode="External"/><Relationship Id="rId1894" Type="http://schemas.openxmlformats.org/officeDocument/2006/relationships/hyperlink" Target="javascript:gEp.handler.instances.getInstanceDetails('doc-1735-author-3');" TargetMode="External"/><Relationship Id="rId1895" Type="http://schemas.openxmlformats.org/officeDocument/2006/relationships/hyperlink" Target="javascript:gEp.handler.instances.getInstanceDetails('doc-1735-author-2');" TargetMode="External"/><Relationship Id="rId1896" Type="http://schemas.openxmlformats.org/officeDocument/2006/relationships/hyperlink" Target="javascript:gEp.handler.instances.getInstanceDetails('doc-1735-author-1');" TargetMode="External"/><Relationship Id="rId1897" Type="http://schemas.openxmlformats.org/officeDocument/2006/relationships/hyperlink" Target="javascript:gEp.handler.instances.getInstanceDetails('citation:doc-1735-01');" TargetMode="External"/><Relationship Id="rId1898" Type="http://schemas.openxmlformats.org/officeDocument/2006/relationships/hyperlink" Target="javascript:gEp.handler.instances.getInstanceDetails('Sep-2011');" TargetMode="External"/><Relationship Id="rId1899" Type="http://schemas.openxmlformats.org/officeDocument/2006/relationships/hyperlink" Target="javascript:gEp.handler.instances.getInstanceDetails('2011');" TargetMode="External"/><Relationship Id="rId2250" Type="http://schemas.openxmlformats.org/officeDocument/2006/relationships/hyperlink" Target="javascript:gEp.handler.instances.getInstanceDetails('citation:doc-1816-01');" TargetMode="External"/><Relationship Id="rId2251" Type="http://schemas.openxmlformats.org/officeDocument/2006/relationships/hyperlink" Target="javascript:gEp.handler.instances.getInstanceDetails('Sep-2012');" TargetMode="External"/><Relationship Id="rId2252" Type="http://schemas.openxmlformats.org/officeDocument/2006/relationships/hyperlink" Target="javascript:gEp.handler.instances.getInstanceDetails('2012');" TargetMode="External"/><Relationship Id="rId2253" Type="http://schemas.openxmlformats.org/officeDocument/2006/relationships/hyperlink" Target="javascript:gEp.handler.instances.getInstanceDetails('doc-1816-link-1');" TargetMode="External"/><Relationship Id="rId2254" Type="http://schemas.openxmlformats.org/officeDocument/2006/relationships/hyperlink" Target="javascript:gEp.handler.instances.getInstanceDetails('doc-1816-date');" TargetMode="External"/><Relationship Id="rId2255" Type="http://schemas.openxmlformats.org/officeDocument/2006/relationships/hyperlink" Target="javascript:gEp.handler.instances.getInstanceDetails('doc-1849c');" TargetMode="External"/><Relationship Id="rId2256" Type="http://schemas.openxmlformats.org/officeDocument/2006/relationships/hyperlink" Target="javascript:gEp.handler.concepts.getConceptDetails('internal%20conference%20document');" TargetMode="External"/><Relationship Id="rId2257" Type="http://schemas.openxmlformats.org/officeDocument/2006/relationships/hyperlink" Target="javascript:gEp.handler.concepts.getConceptDetails('academic%20document');" TargetMode="External"/><Relationship Id="rId2258" Type="http://schemas.openxmlformats.org/officeDocument/2006/relationships/hyperlink" Target="javascript:gEp.handler.concepts.getConceptDetails('assumed%20date%20document');" TargetMode="External"/><Relationship Id="rId2259" Type="http://schemas.openxmlformats.org/officeDocument/2006/relationships/hyperlink" Target="javascript:gEp.handler.instances.getInstanceDetails('BPP11P4');" TargetMode="External"/><Relationship Id="rId1160" Type="http://schemas.openxmlformats.org/officeDocument/2006/relationships/hyperlink" Target="javascript:gEp.handler.instances.getInstanceDetails('doc-1503a');" TargetMode="External"/><Relationship Id="rId1161" Type="http://schemas.openxmlformats.org/officeDocument/2006/relationships/hyperlink" Target="javascript:gEp.handler.concepts.getConceptDetails('internal%20conference%20document');" TargetMode="External"/><Relationship Id="rId1162" Type="http://schemas.openxmlformats.org/officeDocument/2006/relationships/hyperlink" Target="javascript:gEp.handler.concepts.getConceptDetails('academic%20document');" TargetMode="External"/><Relationship Id="rId1163" Type="http://schemas.openxmlformats.org/officeDocument/2006/relationships/hyperlink" Target="javascript:gEp.handler.concepts.getConceptDetails('assumed%20date%20document');" TargetMode="External"/><Relationship Id="rId1164" Type="http://schemas.openxmlformats.org/officeDocument/2006/relationships/hyperlink" Target="javascript:gEp.handler.instances.getInstanceDetails('Q9');" TargetMode="External"/><Relationship Id="rId4440" Type="http://schemas.openxmlformats.org/officeDocument/2006/relationships/hyperlink" Target="javascript:gEp.handler.instances.getInstanceDetails('Sep-2010');" TargetMode="External"/><Relationship Id="rId4441" Type="http://schemas.openxmlformats.org/officeDocument/2006/relationships/hyperlink" Target="javascript:gEp.handler.instances.getInstanceDetails('2010');" TargetMode="External"/><Relationship Id="rId4442" Type="http://schemas.openxmlformats.org/officeDocument/2006/relationships/hyperlink" Target="javascript:gEp.handler.instances.getInstanceDetails('doc-988');" TargetMode="External"/><Relationship Id="rId4443" Type="http://schemas.openxmlformats.org/officeDocument/2006/relationships/hyperlink" Target="javascript:gEp.handler.instances.getInstanceDetails('doc-863');" TargetMode="External"/><Relationship Id="rId4444" Type="http://schemas.openxmlformats.org/officeDocument/2006/relationships/hyperlink" Target="javascript:gEp.handler.concepts.getConceptDetails('internal%20conference%20document');" TargetMode="External"/><Relationship Id="rId4445" Type="http://schemas.openxmlformats.org/officeDocument/2006/relationships/hyperlink" Target="javascript:gEp.handler.concepts.getConceptDetails('academic%20document');" TargetMode="External"/><Relationship Id="rId4446" Type="http://schemas.openxmlformats.org/officeDocument/2006/relationships/hyperlink" Target="javascript:gEp.handler.concepts.getConceptDetails('assumed%20date%20document');" TargetMode="External"/><Relationship Id="rId4447" Type="http://schemas.openxmlformats.org/officeDocument/2006/relationships/hyperlink" Target="javascript:gEp.handler.instances.getInstanceDetails('BPP09P6');" TargetMode="External"/><Relationship Id="rId4448" Type="http://schemas.openxmlformats.org/officeDocument/2006/relationships/hyperlink" Target="javascript:gEp.handler.instances.getInstanceDetails('Q17');" TargetMode="External"/><Relationship Id="rId4449" Type="http://schemas.openxmlformats.org/officeDocument/2006/relationships/hyperlink" Target="javascript:gEp.handler.instances.getInstanceDetails('ACITA%202010');" TargetMode="External"/><Relationship Id="rId1165" Type="http://schemas.openxmlformats.org/officeDocument/2006/relationships/hyperlink" Target="javascript:gEp.handler.instances.getInstanceDetails('ACITA%202008');" TargetMode="External"/><Relationship Id="rId1166" Type="http://schemas.openxmlformats.org/officeDocument/2006/relationships/hyperlink" Target="javascript:gEp.handler.instances.getInstanceDetails('doc-1503a-author-1');" TargetMode="External"/><Relationship Id="rId1167" Type="http://schemas.openxmlformats.org/officeDocument/2006/relationships/hyperlink" Target="javascript:gEp.handler.instances.getInstanceDetails('doc-1503a-author-4');" TargetMode="External"/><Relationship Id="rId1168" Type="http://schemas.openxmlformats.org/officeDocument/2006/relationships/hyperlink" Target="javascript:gEp.handler.instances.getInstanceDetails('doc-1503a-author-5');" TargetMode="External"/><Relationship Id="rId1169" Type="http://schemas.openxmlformats.org/officeDocument/2006/relationships/hyperlink" Target="javascript:gEp.handler.instances.getInstanceDetails('doc-1503a-author-2');" TargetMode="External"/><Relationship Id="rId2990" Type="http://schemas.openxmlformats.org/officeDocument/2006/relationships/hyperlink" Target="javascript:gEp.handler.concepts.getConceptDetails('academic%20document');" TargetMode="External"/><Relationship Id="rId2991" Type="http://schemas.openxmlformats.org/officeDocument/2006/relationships/hyperlink" Target="javascript:gEp.handler.instances.getInstanceDetails('BPP11P5');" TargetMode="External"/><Relationship Id="rId2992" Type="http://schemas.openxmlformats.org/officeDocument/2006/relationships/hyperlink" Target="javascript:gEp.handler.instances.getInstanceDetails('Q25');" TargetMode="External"/><Relationship Id="rId2993" Type="http://schemas.openxmlformats.org/officeDocument/2006/relationships/hyperlink" Target="javascript:gEp.handler.instances.getInstanceDetails('ACITA%202012');" TargetMode="External"/><Relationship Id="rId2994" Type="http://schemas.openxmlformats.org/officeDocument/2006/relationships/hyperlink" Target="javascript:gEp.handler.instances.getInstanceDetails('doc-2153a-author-4');" TargetMode="External"/><Relationship Id="rId2995" Type="http://schemas.openxmlformats.org/officeDocument/2006/relationships/hyperlink" Target="javascript:gEp.handler.instances.getInstanceDetails('doc-2153a-author-5');" TargetMode="External"/><Relationship Id="rId2996" Type="http://schemas.openxmlformats.org/officeDocument/2006/relationships/hyperlink" Target="javascript:gEp.handler.instances.getInstanceDetails('doc-2153a-author-1');" TargetMode="External"/><Relationship Id="rId2997" Type="http://schemas.openxmlformats.org/officeDocument/2006/relationships/hyperlink" Target="javascript:gEp.handler.instances.getInstanceDetails('doc-2153a-author-2');" TargetMode="External"/><Relationship Id="rId2998" Type="http://schemas.openxmlformats.org/officeDocument/2006/relationships/hyperlink" Target="javascript:gEp.handler.instances.getInstanceDetails('doc-2153a-author-3');" TargetMode="External"/><Relationship Id="rId2999" Type="http://schemas.openxmlformats.org/officeDocument/2006/relationships/hyperlink" Target="javascript:gEp.handler.instances.getInstanceDetails('citation:doc-2153a-01');" TargetMode="External"/><Relationship Id="rId3350" Type="http://schemas.openxmlformats.org/officeDocument/2006/relationships/hyperlink" Target="javascript:gEp.handler.instances.getInstanceDetails('doc-2503-author-5');" TargetMode="External"/><Relationship Id="rId3351" Type="http://schemas.openxmlformats.org/officeDocument/2006/relationships/hyperlink" Target="javascript:gEp.handler.instances.getInstanceDetails('doc-2503-author-6');" TargetMode="External"/><Relationship Id="rId3352" Type="http://schemas.openxmlformats.org/officeDocument/2006/relationships/hyperlink" Target="javascript:gEp.handler.instances.getInstanceDetails('doc-2503-author-7');" TargetMode="External"/><Relationship Id="rId3353" Type="http://schemas.openxmlformats.org/officeDocument/2006/relationships/hyperlink" Target="javascript:gEp.handler.instances.getInstanceDetails('doc-2503-author-1');" TargetMode="External"/><Relationship Id="rId3354" Type="http://schemas.openxmlformats.org/officeDocument/2006/relationships/hyperlink" Target="javascript:gEp.handler.instances.getInstanceDetails('doc-2503-author-2');" TargetMode="External"/><Relationship Id="rId3355" Type="http://schemas.openxmlformats.org/officeDocument/2006/relationships/hyperlink" Target="javascript:gEp.handler.instances.getInstanceDetails('doc-2503-author-3');" TargetMode="External"/><Relationship Id="rId3356" Type="http://schemas.openxmlformats.org/officeDocument/2006/relationships/hyperlink" Target="javascript:gEp.handler.instances.getInstanceDetails('citation:doc-2503-01');" TargetMode="External"/><Relationship Id="rId3357" Type="http://schemas.openxmlformats.org/officeDocument/2006/relationships/hyperlink" Target="javascript:gEp.handler.instances.getInstanceDetails('Oct-2013');" TargetMode="External"/><Relationship Id="rId3358" Type="http://schemas.openxmlformats.org/officeDocument/2006/relationships/hyperlink" Target="javascript:gEp.handler.instances.getInstanceDetails('2013');" TargetMode="External"/><Relationship Id="rId3359" Type="http://schemas.openxmlformats.org/officeDocument/2006/relationships/hyperlink" Target="javascript:gEp.handler.instances.getInstanceDetails('doc-2504');" TargetMode="External"/><Relationship Id="rId650" Type="http://schemas.openxmlformats.org/officeDocument/2006/relationships/hyperlink" Target="javascript:gEp.handler.instances.getInstanceDetails('doc-1448a-author-6');" TargetMode="External"/><Relationship Id="rId651" Type="http://schemas.openxmlformats.org/officeDocument/2006/relationships/hyperlink" Target="javascript:gEp.handler.instances.getInstanceDetails('doc-1448a-author-9');" TargetMode="External"/><Relationship Id="rId652" Type="http://schemas.openxmlformats.org/officeDocument/2006/relationships/hyperlink" Target="javascript:gEp.handler.instances.getInstanceDetails('doc-1448a-author-8');" TargetMode="External"/><Relationship Id="rId653" Type="http://schemas.openxmlformats.org/officeDocument/2006/relationships/hyperlink" Target="javascript:gEp.handler.instances.getInstanceDetails('doc-1448a-author-13');" TargetMode="External"/><Relationship Id="rId654" Type="http://schemas.openxmlformats.org/officeDocument/2006/relationships/hyperlink" Target="javascript:gEp.handler.instances.getInstanceDetails('doc-1448a-author-10');" TargetMode="External"/><Relationship Id="rId655" Type="http://schemas.openxmlformats.org/officeDocument/2006/relationships/hyperlink" Target="javascript:gEp.handler.instances.getInstanceDetails('doc-1448a-author-12');" TargetMode="External"/><Relationship Id="rId656" Type="http://schemas.openxmlformats.org/officeDocument/2006/relationships/hyperlink" Target="javascript:gEp.handler.instances.getInstanceDetails('doc-1448a-author-11');" TargetMode="External"/><Relationship Id="rId657" Type="http://schemas.openxmlformats.org/officeDocument/2006/relationships/hyperlink" Target="javascript:gEp.handler.instances.getInstanceDetails('citation:doc-1448a-01');" TargetMode="External"/><Relationship Id="rId658" Type="http://schemas.openxmlformats.org/officeDocument/2006/relationships/hyperlink" Target="javascript:gEp.handler.instances.getInstanceDetails('Sep-2008');" TargetMode="External"/><Relationship Id="rId659" Type="http://schemas.openxmlformats.org/officeDocument/2006/relationships/hyperlink" Target="javascript:gEp.handler.instances.getInstanceDetails('2008');" TargetMode="External"/><Relationship Id="rId2260" Type="http://schemas.openxmlformats.org/officeDocument/2006/relationships/hyperlink" Target="javascript:gEp.handler.instances.getInstanceDetails('Q25');" TargetMode="External"/><Relationship Id="rId2261" Type="http://schemas.openxmlformats.org/officeDocument/2006/relationships/hyperlink" Target="javascript:gEp.handler.instances.getInstanceDetails('ACITA%202012');" TargetMode="External"/><Relationship Id="rId2262" Type="http://schemas.openxmlformats.org/officeDocument/2006/relationships/hyperlink" Target="javascript:gEp.handler.instances.getInstanceDetails('doc-1849c-author-4');" TargetMode="External"/><Relationship Id="rId2263" Type="http://schemas.openxmlformats.org/officeDocument/2006/relationships/hyperlink" Target="javascript:gEp.handler.instances.getInstanceDetails('doc-1849c-author-3');" TargetMode="External"/><Relationship Id="rId2264" Type="http://schemas.openxmlformats.org/officeDocument/2006/relationships/hyperlink" Target="javascript:gEp.handler.instances.getInstanceDetails('doc-1849c-author-5');" TargetMode="External"/><Relationship Id="rId2265" Type="http://schemas.openxmlformats.org/officeDocument/2006/relationships/hyperlink" Target="javascript:gEp.handler.instances.getInstanceDetails('doc-1849c-author-2');" TargetMode="External"/><Relationship Id="rId2266" Type="http://schemas.openxmlformats.org/officeDocument/2006/relationships/hyperlink" Target="javascript:gEp.handler.instances.getInstanceDetails('doc-1849c-author-1');" TargetMode="External"/><Relationship Id="rId2267" Type="http://schemas.openxmlformats.org/officeDocument/2006/relationships/hyperlink" Target="javascript:gEp.handler.instances.getInstanceDetails('citation:doc-1849c-01');" TargetMode="External"/><Relationship Id="rId2268" Type="http://schemas.openxmlformats.org/officeDocument/2006/relationships/hyperlink" Target="javascript:gEp.handler.instances.getInstanceDetails('Sep-2012');" TargetMode="External"/><Relationship Id="rId2269" Type="http://schemas.openxmlformats.org/officeDocument/2006/relationships/hyperlink" Target="javascript:gEp.handler.instances.getInstanceDetails('2012');" TargetMode="External"/><Relationship Id="rId1170" Type="http://schemas.openxmlformats.org/officeDocument/2006/relationships/hyperlink" Target="javascript:gEp.handler.instances.getInstanceDetails('doc-1503a-author-3');" TargetMode="External"/><Relationship Id="rId1171" Type="http://schemas.openxmlformats.org/officeDocument/2006/relationships/hyperlink" Target="javascript:gEp.handler.instances.getInstanceDetails('citation:doc-1503a-01');" TargetMode="External"/><Relationship Id="rId1172" Type="http://schemas.openxmlformats.org/officeDocument/2006/relationships/hyperlink" Target="javascript:gEp.handler.instances.getInstanceDetails('Sep-2008');" TargetMode="External"/><Relationship Id="rId1173" Type="http://schemas.openxmlformats.org/officeDocument/2006/relationships/hyperlink" Target="javascript:gEp.handler.instances.getInstanceDetails('2008');" TargetMode="External"/><Relationship Id="rId1174" Type="http://schemas.openxmlformats.org/officeDocument/2006/relationships/hyperlink" Target="javascript:gEp.handler.instances.getInstanceDetails('doc-1504a');" TargetMode="External"/><Relationship Id="rId1175" Type="http://schemas.openxmlformats.org/officeDocument/2006/relationships/hyperlink" Target="javascript:gEp.handler.concepts.getConceptDetails('internal%20conference%20document');" TargetMode="External"/><Relationship Id="rId1176" Type="http://schemas.openxmlformats.org/officeDocument/2006/relationships/hyperlink" Target="javascript:gEp.handler.concepts.getConceptDetails('academic%20document');" TargetMode="External"/><Relationship Id="rId1177" Type="http://schemas.openxmlformats.org/officeDocument/2006/relationships/hyperlink" Target="javascript:gEp.handler.concepts.getConceptDetails('assumed%20date%20document');" TargetMode="External"/><Relationship Id="rId1178" Type="http://schemas.openxmlformats.org/officeDocument/2006/relationships/hyperlink" Target="javascript:gEp.handler.instances.getInstanceDetails('Q8');" TargetMode="External"/><Relationship Id="rId1179" Type="http://schemas.openxmlformats.org/officeDocument/2006/relationships/hyperlink" Target="javascript:gEp.handler.instances.getInstanceDetails('ACITA%202008');" TargetMode="External"/><Relationship Id="rId4450" Type="http://schemas.openxmlformats.org/officeDocument/2006/relationships/hyperlink" Target="javascript:gEp.handler.instances.getInstanceDetails('doc-863-author-1');" TargetMode="External"/><Relationship Id="rId4451" Type="http://schemas.openxmlformats.org/officeDocument/2006/relationships/hyperlink" Target="javascript:gEp.handler.instances.getInstanceDetails('doc-863-author-2');" TargetMode="External"/><Relationship Id="rId4452" Type="http://schemas.openxmlformats.org/officeDocument/2006/relationships/hyperlink" Target="javascript:gEp.handler.instances.getInstanceDetails('doc-863-author-3');" TargetMode="External"/><Relationship Id="rId4453" Type="http://schemas.openxmlformats.org/officeDocument/2006/relationships/hyperlink" Target="javascript:gEp.handler.instances.getInstanceDetails('citation:doc-863-01');" TargetMode="External"/><Relationship Id="rId4454" Type="http://schemas.openxmlformats.org/officeDocument/2006/relationships/hyperlink" Target="javascript:gEp.handler.instances.getInstanceDetails('Sep-2010');" TargetMode="External"/><Relationship Id="rId4455" Type="http://schemas.openxmlformats.org/officeDocument/2006/relationships/hyperlink" Target="javascript:gEp.handler.instances.getInstanceDetails('2010');" TargetMode="External"/><Relationship Id="rId4456" Type="http://schemas.openxmlformats.org/officeDocument/2006/relationships/hyperlink" Target="javascript:gEp.handler.instances.getInstanceDetails('doc-864');" TargetMode="External"/><Relationship Id="rId4457" Type="http://schemas.openxmlformats.org/officeDocument/2006/relationships/hyperlink" Target="javascript:gEp.handler.concepts.getConceptDetails('internal%20conference%20document');" TargetMode="External"/><Relationship Id="rId4458" Type="http://schemas.openxmlformats.org/officeDocument/2006/relationships/hyperlink" Target="javascript:gEp.handler.concepts.getConceptDetails('academic%20document');" TargetMode="External"/><Relationship Id="rId4459" Type="http://schemas.openxmlformats.org/officeDocument/2006/relationships/hyperlink" Target="javascript:gEp.handler.concepts.getConceptDetails('assumed%20date%20document');" TargetMode="External"/><Relationship Id="rId3360" Type="http://schemas.openxmlformats.org/officeDocument/2006/relationships/hyperlink" Target="javascript:gEp.handler.concepts.getConceptDetails('internal%20conference%20document');" TargetMode="External"/><Relationship Id="rId3361" Type="http://schemas.openxmlformats.org/officeDocument/2006/relationships/hyperlink" Target="javascript:gEp.handler.concepts.getConceptDetails('academic%20document');" TargetMode="External"/><Relationship Id="rId3362" Type="http://schemas.openxmlformats.org/officeDocument/2006/relationships/hyperlink" Target="javascript:gEp.handler.concepts.getConceptDetails('assumed%20date%20document');" TargetMode="External"/><Relationship Id="rId3363" Type="http://schemas.openxmlformats.org/officeDocument/2006/relationships/hyperlink" Target="javascript:gEp.handler.instances.getInstanceDetails('BPP13P5');" TargetMode="External"/><Relationship Id="rId3364" Type="http://schemas.openxmlformats.org/officeDocument/2006/relationships/hyperlink" Target="javascript:gEp.handler.instances.getInstanceDetails('Q29');" TargetMode="External"/><Relationship Id="rId3365" Type="http://schemas.openxmlformats.org/officeDocument/2006/relationships/hyperlink" Target="javascript:gEp.handler.instances.getInstanceDetails('AFM%202013');" TargetMode="External"/><Relationship Id="rId3366" Type="http://schemas.openxmlformats.org/officeDocument/2006/relationships/hyperlink" Target="javascript:gEp.handler.instances.getInstanceDetails('doc-2504-author-6');" TargetMode="External"/><Relationship Id="rId3367" Type="http://schemas.openxmlformats.org/officeDocument/2006/relationships/hyperlink" Target="javascript:gEp.handler.instances.getInstanceDetails('doc-2504-author-5');" TargetMode="External"/><Relationship Id="rId3368" Type="http://schemas.openxmlformats.org/officeDocument/2006/relationships/hyperlink" Target="javascript:gEp.handler.instances.getInstanceDetails('doc-2504-author-2');" TargetMode="External"/><Relationship Id="rId3369" Type="http://schemas.openxmlformats.org/officeDocument/2006/relationships/hyperlink" Target="javascript:gEp.handler.instances.getInstanceDetails('doc-2504-author-1');" TargetMode="External"/><Relationship Id="rId660" Type="http://schemas.openxmlformats.org/officeDocument/2006/relationships/hyperlink" Target="javascript:gEp.handler.instances.getInstanceDetails('doc-1449');" TargetMode="External"/><Relationship Id="rId661" Type="http://schemas.openxmlformats.org/officeDocument/2006/relationships/hyperlink" Target="javascript:gEp.handler.concepts.getConceptDetails('internal%20conference%20document');" TargetMode="External"/><Relationship Id="rId662" Type="http://schemas.openxmlformats.org/officeDocument/2006/relationships/hyperlink" Target="javascript:gEp.handler.concepts.getConceptDetails('academic%20document');" TargetMode="External"/><Relationship Id="rId663" Type="http://schemas.openxmlformats.org/officeDocument/2006/relationships/hyperlink" Target="javascript:gEp.handler.concepts.getConceptDetails('assumed%20date%20document');" TargetMode="External"/><Relationship Id="rId664" Type="http://schemas.openxmlformats.org/officeDocument/2006/relationships/hyperlink" Target="javascript:gEp.handler.instances.getInstanceDetails('Q9');" TargetMode="External"/><Relationship Id="rId665" Type="http://schemas.openxmlformats.org/officeDocument/2006/relationships/hyperlink" Target="javascript:gEp.handler.instances.getInstanceDetails('ACITA%202008');" TargetMode="External"/><Relationship Id="rId666" Type="http://schemas.openxmlformats.org/officeDocument/2006/relationships/hyperlink" Target="javascript:gEp.handler.instances.getInstanceDetails('doc-1449-author-1');" TargetMode="External"/><Relationship Id="rId667" Type="http://schemas.openxmlformats.org/officeDocument/2006/relationships/hyperlink" Target="javascript:gEp.handler.instances.getInstanceDetails('doc-1449-author-4');" TargetMode="External"/><Relationship Id="rId668" Type="http://schemas.openxmlformats.org/officeDocument/2006/relationships/hyperlink" Target="javascript:gEp.handler.instances.getInstanceDetails('doc-1449-author-3');" TargetMode="External"/><Relationship Id="rId669" Type="http://schemas.openxmlformats.org/officeDocument/2006/relationships/hyperlink" Target="javascript:gEp.handler.instances.getInstanceDetails('doc-1449-author-2');" TargetMode="External"/><Relationship Id="rId2270" Type="http://schemas.openxmlformats.org/officeDocument/2006/relationships/hyperlink" Target="javascript:gEp.handler.instances.getInstanceDetails('doc-1849a');" TargetMode="External"/><Relationship Id="rId2271" Type="http://schemas.openxmlformats.org/officeDocument/2006/relationships/hyperlink" Target="javascript:gEp.handler.instances.getInstanceDetails('doc-1849c-link-1');" TargetMode="External"/><Relationship Id="rId2272" Type="http://schemas.openxmlformats.org/officeDocument/2006/relationships/hyperlink" Target="javascript:gEp.handler.instances.getInstanceDetails('doc-1849c-link-2');" TargetMode="External"/><Relationship Id="rId2273" Type="http://schemas.openxmlformats.org/officeDocument/2006/relationships/hyperlink" Target="javascript:gEp.handler.instances.getInstanceDetails('doc-1855c');" TargetMode="External"/><Relationship Id="rId2274" Type="http://schemas.openxmlformats.org/officeDocument/2006/relationships/hyperlink" Target="javascript:gEp.handler.concepts.getConceptDetails('internal%20conference%20document');" TargetMode="External"/><Relationship Id="rId2275" Type="http://schemas.openxmlformats.org/officeDocument/2006/relationships/hyperlink" Target="javascript:gEp.handler.concepts.getConceptDetails('academic%20document');" TargetMode="External"/><Relationship Id="rId2276" Type="http://schemas.openxmlformats.org/officeDocument/2006/relationships/hyperlink" Target="javascript:gEp.handler.concepts.getConceptDetails('assumed%20date%20document');" TargetMode="External"/><Relationship Id="rId2277" Type="http://schemas.openxmlformats.org/officeDocument/2006/relationships/hyperlink" Target="javascript:gEp.handler.concepts.getConceptDetails('document');" TargetMode="External"/><Relationship Id="rId2278" Type="http://schemas.openxmlformats.org/officeDocument/2006/relationships/hyperlink" Target="javascript:gEp.handler.instances.getInstanceDetails('BPP11P4');" TargetMode="External"/><Relationship Id="rId2279" Type="http://schemas.openxmlformats.org/officeDocument/2006/relationships/hyperlink" Target="javascript:gEp.handler.instances.getInstanceDetails('Q25');" TargetMode="External"/><Relationship Id="rId1180" Type="http://schemas.openxmlformats.org/officeDocument/2006/relationships/hyperlink" Target="javascript:gEp.handler.instances.getInstanceDetails('doc-1504a-author-3');" TargetMode="External"/><Relationship Id="rId1181" Type="http://schemas.openxmlformats.org/officeDocument/2006/relationships/hyperlink" Target="javascript:gEp.handler.instances.getInstanceDetails('doc-1504a-author-2');" TargetMode="External"/><Relationship Id="rId1182" Type="http://schemas.openxmlformats.org/officeDocument/2006/relationships/hyperlink" Target="javascript:gEp.handler.instances.getInstanceDetails('doc-1504a-author-1');" TargetMode="External"/><Relationship Id="rId1183" Type="http://schemas.openxmlformats.org/officeDocument/2006/relationships/hyperlink" Target="javascript:gEp.handler.instances.getInstanceDetails('citation:doc-1504a-01');" TargetMode="External"/><Relationship Id="rId1184" Type="http://schemas.openxmlformats.org/officeDocument/2006/relationships/hyperlink" Target="javascript:gEp.handler.instances.getInstanceDetails('Sep-2008');" TargetMode="External"/><Relationship Id="rId1185" Type="http://schemas.openxmlformats.org/officeDocument/2006/relationships/hyperlink" Target="javascript:gEp.handler.instances.getInstanceDetails('2008');" TargetMode="External"/><Relationship Id="rId1186" Type="http://schemas.openxmlformats.org/officeDocument/2006/relationships/hyperlink" Target="javascript:gEp.handler.instances.getInstanceDetails('doc-1505a');" TargetMode="External"/><Relationship Id="rId1187" Type="http://schemas.openxmlformats.org/officeDocument/2006/relationships/hyperlink" Target="javascript:gEp.handler.concepts.getConceptDetails('internal%20conference%20document');" TargetMode="External"/><Relationship Id="rId1188" Type="http://schemas.openxmlformats.org/officeDocument/2006/relationships/hyperlink" Target="javascript:gEp.handler.concepts.getConceptDetails('academic%20document');" TargetMode="External"/><Relationship Id="rId1189" Type="http://schemas.openxmlformats.org/officeDocument/2006/relationships/hyperlink" Target="javascript:gEp.handler.concepts.getConceptDetails('assumed%20date%20document');" TargetMode="External"/><Relationship Id="rId4460" Type="http://schemas.openxmlformats.org/officeDocument/2006/relationships/hyperlink" Target="javascript:gEp.handler.instances.getInstanceDetails('BPP09P6');" TargetMode="External"/><Relationship Id="rId4461" Type="http://schemas.openxmlformats.org/officeDocument/2006/relationships/hyperlink" Target="javascript:gEp.handler.instances.getInstanceDetails('Q17');" TargetMode="External"/><Relationship Id="rId4462" Type="http://schemas.openxmlformats.org/officeDocument/2006/relationships/hyperlink" Target="javascript:gEp.handler.instances.getInstanceDetails('ACITA%202010');" TargetMode="External"/><Relationship Id="rId4463" Type="http://schemas.openxmlformats.org/officeDocument/2006/relationships/hyperlink" Target="javascript:gEp.handler.instances.getInstanceDetails('doc-864-author-1');" TargetMode="External"/><Relationship Id="rId4464" Type="http://schemas.openxmlformats.org/officeDocument/2006/relationships/hyperlink" Target="javascript:gEp.handler.instances.getInstanceDetails('doc-864-author-2');" TargetMode="External"/><Relationship Id="rId4465" Type="http://schemas.openxmlformats.org/officeDocument/2006/relationships/hyperlink" Target="javascript:gEp.handler.instances.getInstanceDetails('citation:doc-864-01');" TargetMode="External"/><Relationship Id="rId4466" Type="http://schemas.openxmlformats.org/officeDocument/2006/relationships/hyperlink" Target="javascript:gEp.handler.instances.getInstanceDetails('Sep-2010');" TargetMode="External"/><Relationship Id="rId4467" Type="http://schemas.openxmlformats.org/officeDocument/2006/relationships/hyperlink" Target="javascript:gEp.handler.instances.getInstanceDetails('2010');" TargetMode="External"/><Relationship Id="rId4468" Type="http://schemas.openxmlformats.org/officeDocument/2006/relationships/hyperlink" Target="javascript:gEp.handler.instances.getInstanceDetails('doc-867');" TargetMode="External"/><Relationship Id="rId4469" Type="http://schemas.openxmlformats.org/officeDocument/2006/relationships/hyperlink" Target="javascript:gEp.handler.concepts.getConceptDetails('internal%20conference%20document');" TargetMode="External"/><Relationship Id="rId3370" Type="http://schemas.openxmlformats.org/officeDocument/2006/relationships/hyperlink" Target="javascript:gEp.handler.instances.getInstanceDetails('doc-2504-author-4');" TargetMode="External"/><Relationship Id="rId3371" Type="http://schemas.openxmlformats.org/officeDocument/2006/relationships/hyperlink" Target="javascript:gEp.handler.instances.getInstanceDetails('doc-2504-author-3');" TargetMode="External"/><Relationship Id="rId3372" Type="http://schemas.openxmlformats.org/officeDocument/2006/relationships/hyperlink" Target="javascript:gEp.handler.instances.getInstanceDetails('citation:doc-2504-01');" TargetMode="External"/><Relationship Id="rId3373" Type="http://schemas.openxmlformats.org/officeDocument/2006/relationships/hyperlink" Target="javascript:gEp.handler.instances.getInstanceDetails('Oct-2013');" TargetMode="External"/><Relationship Id="rId3374" Type="http://schemas.openxmlformats.org/officeDocument/2006/relationships/hyperlink" Target="javascript:gEp.handler.instances.getInstanceDetails('2013');" TargetMode="External"/><Relationship Id="rId3375" Type="http://schemas.openxmlformats.org/officeDocument/2006/relationships/hyperlink" Target="javascript:gEp.handler.instances.getInstanceDetails('doc-2505');" TargetMode="External"/><Relationship Id="rId3376" Type="http://schemas.openxmlformats.org/officeDocument/2006/relationships/hyperlink" Target="javascript:gEp.handler.concepts.getConceptDetails('internal%20conference%20document');" TargetMode="External"/><Relationship Id="rId3377" Type="http://schemas.openxmlformats.org/officeDocument/2006/relationships/hyperlink" Target="javascript:gEp.handler.concepts.getConceptDetails('academic%20document');" TargetMode="External"/><Relationship Id="rId3378" Type="http://schemas.openxmlformats.org/officeDocument/2006/relationships/hyperlink" Target="javascript:gEp.handler.concepts.getConceptDetails('assumed%20date%20document');" TargetMode="External"/><Relationship Id="rId3379" Type="http://schemas.openxmlformats.org/officeDocument/2006/relationships/hyperlink" Target="javascript:gEp.handler.instances.getInstanceDetails('BPP13P5');" TargetMode="External"/><Relationship Id="rId670" Type="http://schemas.openxmlformats.org/officeDocument/2006/relationships/hyperlink" Target="javascript:gEp.handler.instances.getInstanceDetails('citation:doc-1449-01');" TargetMode="External"/><Relationship Id="rId671" Type="http://schemas.openxmlformats.org/officeDocument/2006/relationships/hyperlink" Target="javascript:gEp.handler.instances.getInstanceDetails('Sep-2008');" TargetMode="External"/><Relationship Id="rId672" Type="http://schemas.openxmlformats.org/officeDocument/2006/relationships/hyperlink" Target="javascript:gEp.handler.instances.getInstanceDetails('2008');" TargetMode="External"/><Relationship Id="rId673" Type="http://schemas.openxmlformats.org/officeDocument/2006/relationships/hyperlink" Target="javascript:gEp.handler.instances.getInstanceDetails('doc-1451');" TargetMode="External"/><Relationship Id="rId674" Type="http://schemas.openxmlformats.org/officeDocument/2006/relationships/hyperlink" Target="javascript:gEp.handler.concepts.getConceptDetails('internal%20conference%20document');" TargetMode="External"/><Relationship Id="rId675" Type="http://schemas.openxmlformats.org/officeDocument/2006/relationships/hyperlink" Target="javascript:gEp.handler.concepts.getConceptDetails('academic%20document');" TargetMode="External"/><Relationship Id="rId676" Type="http://schemas.openxmlformats.org/officeDocument/2006/relationships/hyperlink" Target="javascript:gEp.handler.concepts.getConceptDetails('assumed%20date%20document');" TargetMode="External"/><Relationship Id="rId677" Type="http://schemas.openxmlformats.org/officeDocument/2006/relationships/hyperlink" Target="javascript:gEp.handler.instances.getInstanceDetails('Q9');" TargetMode="External"/><Relationship Id="rId678" Type="http://schemas.openxmlformats.org/officeDocument/2006/relationships/hyperlink" Target="javascript:gEp.handler.instances.getInstanceDetails('ACITA%202008');" TargetMode="External"/><Relationship Id="rId679" Type="http://schemas.openxmlformats.org/officeDocument/2006/relationships/hyperlink" Target="javascript:gEp.handler.instances.getInstanceDetails('doc-1451-author-5');" TargetMode="External"/><Relationship Id="rId2280" Type="http://schemas.openxmlformats.org/officeDocument/2006/relationships/hyperlink" Target="javascript:gEp.handler.instances.getInstanceDetails('ACITA%202012');" TargetMode="External"/><Relationship Id="rId2281" Type="http://schemas.openxmlformats.org/officeDocument/2006/relationships/hyperlink" Target="javascript:gEp.handler.instances.getInstanceDetails('doc-1855c-author-1');" TargetMode="External"/><Relationship Id="rId2282" Type="http://schemas.openxmlformats.org/officeDocument/2006/relationships/hyperlink" Target="javascript:gEp.handler.instances.getInstanceDetails('doc-1855c-author-2');" TargetMode="External"/><Relationship Id="rId2283" Type="http://schemas.openxmlformats.org/officeDocument/2006/relationships/hyperlink" Target="javascript:gEp.handler.instances.getInstanceDetails('doc-1855c-author-3');" TargetMode="External"/><Relationship Id="rId2284" Type="http://schemas.openxmlformats.org/officeDocument/2006/relationships/hyperlink" Target="javascript:gEp.handler.instances.getInstanceDetails('doc-1855c-author-4');" TargetMode="External"/><Relationship Id="rId2285" Type="http://schemas.openxmlformats.org/officeDocument/2006/relationships/hyperlink" Target="javascript:gEp.handler.instances.getInstanceDetails('citation:doc-1855c-01');" TargetMode="External"/><Relationship Id="rId2286" Type="http://schemas.openxmlformats.org/officeDocument/2006/relationships/hyperlink" Target="javascript:gEp.handler.instances.getInstanceDetails('Sep-2012');" TargetMode="External"/><Relationship Id="rId2287" Type="http://schemas.openxmlformats.org/officeDocument/2006/relationships/hyperlink" Target="javascript:gEp.handler.instances.getInstanceDetails('2012');" TargetMode="External"/><Relationship Id="rId2288" Type="http://schemas.openxmlformats.org/officeDocument/2006/relationships/hyperlink" Target="javascript:gEp.handler.instances.getInstanceDetails('doc-1855a');" TargetMode="External"/><Relationship Id="rId2289" Type="http://schemas.openxmlformats.org/officeDocument/2006/relationships/hyperlink" Target="javascript:gEp.handler.instances.getInstanceDetails('doc-2188');" TargetMode="External"/><Relationship Id="rId1190" Type="http://schemas.openxmlformats.org/officeDocument/2006/relationships/hyperlink" Target="javascript:gEp.handler.instances.getInstanceDetails('Q10');" TargetMode="External"/><Relationship Id="rId1191" Type="http://schemas.openxmlformats.org/officeDocument/2006/relationships/hyperlink" Target="javascript:gEp.handler.instances.getInstanceDetails('ACITA%202008');" TargetMode="External"/><Relationship Id="rId1192" Type="http://schemas.openxmlformats.org/officeDocument/2006/relationships/hyperlink" Target="javascript:gEp.handler.instances.getInstanceDetails('doc-1505a-author-1');" TargetMode="External"/><Relationship Id="rId1193" Type="http://schemas.openxmlformats.org/officeDocument/2006/relationships/hyperlink" Target="javascript:gEp.handler.instances.getInstanceDetails('doc-1505a-author-2');" TargetMode="External"/><Relationship Id="rId1194" Type="http://schemas.openxmlformats.org/officeDocument/2006/relationships/hyperlink" Target="javascript:gEp.handler.instances.getInstanceDetails('doc-1505a-author-3');" TargetMode="External"/><Relationship Id="rId1195" Type="http://schemas.openxmlformats.org/officeDocument/2006/relationships/hyperlink" Target="javascript:gEp.handler.instances.getInstanceDetails('citation:doc-1505a-01');" TargetMode="External"/><Relationship Id="rId1196" Type="http://schemas.openxmlformats.org/officeDocument/2006/relationships/hyperlink" Target="javascript:gEp.handler.instances.getInstanceDetails('Sep-2008');" TargetMode="External"/><Relationship Id="rId1197" Type="http://schemas.openxmlformats.org/officeDocument/2006/relationships/hyperlink" Target="javascript:gEp.handler.instances.getInstanceDetails('2008');" TargetMode="External"/><Relationship Id="rId1198" Type="http://schemas.openxmlformats.org/officeDocument/2006/relationships/hyperlink" Target="javascript:gEp.handler.instances.getInstanceDetails('doc-1506a');" TargetMode="External"/><Relationship Id="rId1199" Type="http://schemas.openxmlformats.org/officeDocument/2006/relationships/hyperlink" Target="javascript:gEp.handler.concepts.getConceptDetails('internal%20conference%20document');" TargetMode="External"/><Relationship Id="rId4470" Type="http://schemas.openxmlformats.org/officeDocument/2006/relationships/hyperlink" Target="javascript:gEp.handler.concepts.getConceptDetails('academic%20document');" TargetMode="External"/><Relationship Id="rId4471" Type="http://schemas.openxmlformats.org/officeDocument/2006/relationships/hyperlink" Target="javascript:gEp.handler.concepts.getConceptDetails('assumed%20date%20document');" TargetMode="External"/><Relationship Id="rId4472" Type="http://schemas.openxmlformats.org/officeDocument/2006/relationships/hyperlink" Target="javascript:gEp.handler.instances.getInstanceDetails('BPP09P7');" TargetMode="External"/><Relationship Id="rId4473" Type="http://schemas.openxmlformats.org/officeDocument/2006/relationships/hyperlink" Target="javascript:gEp.handler.instances.getInstanceDetails('Q17');" TargetMode="External"/><Relationship Id="rId4474" Type="http://schemas.openxmlformats.org/officeDocument/2006/relationships/hyperlink" Target="javascript:gEp.handler.instances.getInstanceDetails('ACITA%202010');" TargetMode="External"/><Relationship Id="rId4475" Type="http://schemas.openxmlformats.org/officeDocument/2006/relationships/hyperlink" Target="javascript:gEp.handler.instances.getInstanceDetails('doc-867-author-7');" TargetMode="External"/><Relationship Id="rId4476" Type="http://schemas.openxmlformats.org/officeDocument/2006/relationships/hyperlink" Target="javascript:gEp.handler.instances.getInstanceDetails('doc-867-author-5');" TargetMode="External"/><Relationship Id="rId4477" Type="http://schemas.openxmlformats.org/officeDocument/2006/relationships/hyperlink" Target="javascript:gEp.handler.instances.getInstanceDetails('doc-867-author-6');" TargetMode="External"/><Relationship Id="rId4478" Type="http://schemas.openxmlformats.org/officeDocument/2006/relationships/hyperlink" Target="javascript:gEp.handler.instances.getInstanceDetails('doc-867-author-3');" TargetMode="External"/><Relationship Id="rId4479" Type="http://schemas.openxmlformats.org/officeDocument/2006/relationships/hyperlink" Target="javascript:gEp.handler.instances.getInstanceDetails('doc-867-author-4');" TargetMode="External"/><Relationship Id="rId3380" Type="http://schemas.openxmlformats.org/officeDocument/2006/relationships/hyperlink" Target="javascript:gEp.handler.instances.getInstanceDetails('Q29');" TargetMode="External"/><Relationship Id="rId3381" Type="http://schemas.openxmlformats.org/officeDocument/2006/relationships/hyperlink" Target="javascript:gEp.handler.instances.getInstanceDetails('AFM%202013');" TargetMode="External"/><Relationship Id="rId3382" Type="http://schemas.openxmlformats.org/officeDocument/2006/relationships/hyperlink" Target="javascript:gEp.handler.instances.getInstanceDetails('doc-2505-author-7');" TargetMode="External"/><Relationship Id="rId3383" Type="http://schemas.openxmlformats.org/officeDocument/2006/relationships/hyperlink" Target="javascript:gEp.handler.instances.getInstanceDetails('doc-2505-author-6');" TargetMode="External"/><Relationship Id="rId3384" Type="http://schemas.openxmlformats.org/officeDocument/2006/relationships/hyperlink" Target="javascript:gEp.handler.instances.getInstanceDetails('doc-2505-author-5');" TargetMode="External"/><Relationship Id="rId3385" Type="http://schemas.openxmlformats.org/officeDocument/2006/relationships/hyperlink" Target="javascript:gEp.handler.instances.getInstanceDetails('doc-2505-author-4');" TargetMode="External"/><Relationship Id="rId3386" Type="http://schemas.openxmlformats.org/officeDocument/2006/relationships/hyperlink" Target="javascript:gEp.handler.instances.getInstanceDetails('doc-2505-author-3');" TargetMode="External"/><Relationship Id="rId3387" Type="http://schemas.openxmlformats.org/officeDocument/2006/relationships/hyperlink" Target="javascript:gEp.handler.instances.getInstanceDetails('doc-2505-author-2');" TargetMode="External"/><Relationship Id="rId3388" Type="http://schemas.openxmlformats.org/officeDocument/2006/relationships/hyperlink" Target="javascript:gEp.handler.instances.getInstanceDetails('doc-2505-author-1');" TargetMode="External"/><Relationship Id="rId3389" Type="http://schemas.openxmlformats.org/officeDocument/2006/relationships/hyperlink" Target="javascript:gEp.handler.instances.getInstanceDetails('citation:doc-2505-01');" TargetMode="External"/><Relationship Id="rId680" Type="http://schemas.openxmlformats.org/officeDocument/2006/relationships/hyperlink" Target="javascript:gEp.handler.instances.getInstanceDetails('doc-1451-author-6');" TargetMode="External"/><Relationship Id="rId681" Type="http://schemas.openxmlformats.org/officeDocument/2006/relationships/hyperlink" Target="javascript:gEp.handler.instances.getInstanceDetails('doc-1451-author-7');" TargetMode="External"/><Relationship Id="rId682" Type="http://schemas.openxmlformats.org/officeDocument/2006/relationships/hyperlink" Target="javascript:gEp.handler.instances.getInstanceDetails('doc-1451-author-1');" TargetMode="External"/><Relationship Id="rId683" Type="http://schemas.openxmlformats.org/officeDocument/2006/relationships/hyperlink" Target="javascript:gEp.handler.instances.getInstanceDetails('doc-1451-author-2');" TargetMode="External"/><Relationship Id="rId684" Type="http://schemas.openxmlformats.org/officeDocument/2006/relationships/hyperlink" Target="javascript:gEp.handler.instances.getInstanceDetails('doc-1451-author-3');" TargetMode="External"/><Relationship Id="rId685" Type="http://schemas.openxmlformats.org/officeDocument/2006/relationships/hyperlink" Target="javascript:gEp.handler.instances.getInstanceDetails('doc-1451-author-4');" TargetMode="External"/><Relationship Id="rId686" Type="http://schemas.openxmlformats.org/officeDocument/2006/relationships/hyperlink" Target="javascript:gEp.handler.instances.getInstanceDetails('citation:doc-1451-01');" TargetMode="External"/><Relationship Id="rId687" Type="http://schemas.openxmlformats.org/officeDocument/2006/relationships/hyperlink" Target="javascript:gEp.handler.instances.getInstanceDetails('Sep-2008');" TargetMode="External"/><Relationship Id="rId688" Type="http://schemas.openxmlformats.org/officeDocument/2006/relationships/hyperlink" Target="javascript:gEp.handler.instances.getInstanceDetails('2008');" TargetMode="External"/><Relationship Id="rId689" Type="http://schemas.openxmlformats.org/officeDocument/2006/relationships/hyperlink" Target="javascript:gEp.handler.instances.getInstanceDetails('doc-1221');" TargetMode="External"/><Relationship Id="rId2290" Type="http://schemas.openxmlformats.org/officeDocument/2006/relationships/hyperlink" Target="javascript:gEp.handler.instances.getInstanceDetails('doc-1903');" TargetMode="External"/><Relationship Id="rId2291" Type="http://schemas.openxmlformats.org/officeDocument/2006/relationships/hyperlink" Target="javascript:gEp.handler.concepts.getConceptDetails('internal%20conference%20document');" TargetMode="External"/><Relationship Id="rId2292" Type="http://schemas.openxmlformats.org/officeDocument/2006/relationships/hyperlink" Target="javascript:gEp.handler.concepts.getConceptDetails('academic%20document');" TargetMode="External"/><Relationship Id="rId2293" Type="http://schemas.openxmlformats.org/officeDocument/2006/relationships/hyperlink" Target="javascript:gEp.handler.concepts.getConceptDetails('assumed%20date%20document');" TargetMode="External"/><Relationship Id="rId2294" Type="http://schemas.openxmlformats.org/officeDocument/2006/relationships/hyperlink" Target="javascript:gEp.handler.instances.getInstanceDetails('BPP11P1');" TargetMode="External"/><Relationship Id="rId2295" Type="http://schemas.openxmlformats.org/officeDocument/2006/relationships/hyperlink" Target="javascript:gEp.handler.instances.getInstanceDetails('Q25');" TargetMode="External"/><Relationship Id="rId2296" Type="http://schemas.openxmlformats.org/officeDocument/2006/relationships/hyperlink" Target="javascript:gEp.handler.instances.getInstanceDetails('ACITA%202012');" TargetMode="External"/><Relationship Id="rId2297" Type="http://schemas.openxmlformats.org/officeDocument/2006/relationships/hyperlink" Target="javascript:gEp.handler.instances.getInstanceDetails('doc-1903-author-1');" TargetMode="External"/><Relationship Id="rId2298" Type="http://schemas.openxmlformats.org/officeDocument/2006/relationships/hyperlink" Target="javascript:gEp.handler.instances.getInstanceDetails('doc-1903-author-2');" TargetMode="External"/><Relationship Id="rId2299" Type="http://schemas.openxmlformats.org/officeDocument/2006/relationships/hyperlink" Target="javascript:gEp.handler.instances.getInstanceDetails('doc-1903-author-3');" TargetMode="External"/><Relationship Id="rId4480" Type="http://schemas.openxmlformats.org/officeDocument/2006/relationships/hyperlink" Target="javascript:gEp.handler.instances.getInstanceDetails('doc-867-author-1');" TargetMode="External"/><Relationship Id="rId4481" Type="http://schemas.openxmlformats.org/officeDocument/2006/relationships/hyperlink" Target="javascript:gEp.handler.instances.getInstanceDetails('doc-867-author-2');" TargetMode="External"/><Relationship Id="rId4482" Type="http://schemas.openxmlformats.org/officeDocument/2006/relationships/hyperlink" Target="javascript:gEp.handler.instances.getInstanceDetails('citation:doc-867-01');" TargetMode="External"/><Relationship Id="rId4483" Type="http://schemas.openxmlformats.org/officeDocument/2006/relationships/hyperlink" Target="javascript:gEp.handler.instances.getInstanceDetails('Sep-2010');" TargetMode="External"/><Relationship Id="rId4484" Type="http://schemas.openxmlformats.org/officeDocument/2006/relationships/hyperlink" Target="javascript:gEp.handler.instances.getInstanceDetails('2010');" TargetMode="External"/><Relationship Id="rId4485" Type="http://schemas.openxmlformats.org/officeDocument/2006/relationships/hyperlink" Target="javascript:gEp.handler.instances.getInstanceDetails('doc-947b');" TargetMode="External"/><Relationship Id="rId4486" Type="http://schemas.openxmlformats.org/officeDocument/2006/relationships/hyperlink" Target="javascript:gEp.handler.instances.getInstanceDetails('doc-876');" TargetMode="External"/><Relationship Id="rId4487" Type="http://schemas.openxmlformats.org/officeDocument/2006/relationships/hyperlink" Target="javascript:gEp.handler.concepts.getConceptDetails('internal%20conference%20document');" TargetMode="External"/><Relationship Id="rId4488" Type="http://schemas.openxmlformats.org/officeDocument/2006/relationships/hyperlink" Target="javascript:gEp.handler.concepts.getConceptDetails('academic%20document');" TargetMode="External"/><Relationship Id="rId4489" Type="http://schemas.openxmlformats.org/officeDocument/2006/relationships/hyperlink" Target="javascript:gEp.handler.concepts.getConceptDetails('assumed%20date%20document');" TargetMode="External"/><Relationship Id="rId3390" Type="http://schemas.openxmlformats.org/officeDocument/2006/relationships/hyperlink" Target="javascript:gEp.handler.instances.getInstanceDetails('Oct-2013');" TargetMode="External"/><Relationship Id="rId3391" Type="http://schemas.openxmlformats.org/officeDocument/2006/relationships/hyperlink" Target="javascript:gEp.handler.instances.getInstanceDetails('2013');" TargetMode="External"/><Relationship Id="rId3392" Type="http://schemas.openxmlformats.org/officeDocument/2006/relationships/hyperlink" Target="javascript:gEp.handler.instances.getInstanceDetails('doc-2508');" TargetMode="External"/><Relationship Id="rId3393" Type="http://schemas.openxmlformats.org/officeDocument/2006/relationships/hyperlink" Target="javascript:gEp.handler.concepts.getConceptDetails('internal%20conference%20document');" TargetMode="External"/><Relationship Id="rId3394" Type="http://schemas.openxmlformats.org/officeDocument/2006/relationships/hyperlink" Target="javascript:gEp.handler.concepts.getConceptDetails('academic%20document');" TargetMode="External"/><Relationship Id="rId3395" Type="http://schemas.openxmlformats.org/officeDocument/2006/relationships/hyperlink" Target="javascript:gEp.handler.concepts.getConceptDetails('assumed%20date%20document');" TargetMode="External"/><Relationship Id="rId3396" Type="http://schemas.openxmlformats.org/officeDocument/2006/relationships/hyperlink" Target="javascript:gEp.handler.instances.getInstanceDetails('BPP13P4');" TargetMode="External"/><Relationship Id="rId3397" Type="http://schemas.openxmlformats.org/officeDocument/2006/relationships/hyperlink" Target="javascript:gEp.handler.instances.getInstanceDetails('Q29');" TargetMode="External"/><Relationship Id="rId3398" Type="http://schemas.openxmlformats.org/officeDocument/2006/relationships/hyperlink" Target="javascript:gEp.handler.instances.getInstanceDetails('AFM%202013');" TargetMode="External"/><Relationship Id="rId3399" Type="http://schemas.openxmlformats.org/officeDocument/2006/relationships/hyperlink" Target="javascript:gEp.handler.instances.getInstanceDetails('doc-2508-author-3');" TargetMode="External"/><Relationship Id="rId690" Type="http://schemas.openxmlformats.org/officeDocument/2006/relationships/hyperlink" Target="javascript:gEp.handler.instances.getInstanceDetails('doc-1453');" TargetMode="External"/><Relationship Id="rId691" Type="http://schemas.openxmlformats.org/officeDocument/2006/relationships/hyperlink" Target="javascript:gEp.handler.concepts.getConceptDetails('internal%20conference%20document');" TargetMode="External"/><Relationship Id="rId692" Type="http://schemas.openxmlformats.org/officeDocument/2006/relationships/hyperlink" Target="javascript:gEp.handler.concepts.getConceptDetails('academic%20document');" TargetMode="External"/><Relationship Id="rId693" Type="http://schemas.openxmlformats.org/officeDocument/2006/relationships/hyperlink" Target="javascript:gEp.handler.concepts.getConceptDetails('assumed%20date%20document');" TargetMode="External"/><Relationship Id="rId694" Type="http://schemas.openxmlformats.org/officeDocument/2006/relationships/hyperlink" Target="javascript:gEp.handler.instances.getInstanceDetails('Q8');" TargetMode="External"/><Relationship Id="rId695" Type="http://schemas.openxmlformats.org/officeDocument/2006/relationships/hyperlink" Target="javascript:gEp.handler.instances.getInstanceDetails('ACITA%202008');" TargetMode="External"/><Relationship Id="rId696" Type="http://schemas.openxmlformats.org/officeDocument/2006/relationships/hyperlink" Target="javascript:gEp.handler.instances.getInstanceDetails('doc-1453-author-2');" TargetMode="External"/><Relationship Id="rId697" Type="http://schemas.openxmlformats.org/officeDocument/2006/relationships/hyperlink" Target="javascript:gEp.handler.instances.getInstanceDetails('doc-1453-author-1');" TargetMode="External"/><Relationship Id="rId698" Type="http://schemas.openxmlformats.org/officeDocument/2006/relationships/hyperlink" Target="javascript:gEp.handler.instances.getInstanceDetails('doc-1453-author-3');" TargetMode="External"/><Relationship Id="rId699" Type="http://schemas.openxmlformats.org/officeDocument/2006/relationships/hyperlink" Target="javascript:gEp.handler.instances.getInstanceDetails('citation:doc-1453-01');" TargetMode="External"/><Relationship Id="rId4490" Type="http://schemas.openxmlformats.org/officeDocument/2006/relationships/hyperlink" Target="javascript:gEp.handler.instances.getInstanceDetails('BPP09P8');" TargetMode="External"/><Relationship Id="rId4491" Type="http://schemas.openxmlformats.org/officeDocument/2006/relationships/hyperlink" Target="javascript:gEp.handler.instances.getInstanceDetails('Q17');" TargetMode="External"/><Relationship Id="rId4492" Type="http://schemas.openxmlformats.org/officeDocument/2006/relationships/hyperlink" Target="javascript:gEp.handler.instances.getInstanceDetails('ACITA%202010');" TargetMode="External"/><Relationship Id="rId4493" Type="http://schemas.openxmlformats.org/officeDocument/2006/relationships/hyperlink" Target="javascript:gEp.handler.instances.getInstanceDetails('doc-876-author-2');" TargetMode="External"/><Relationship Id="rId4494" Type="http://schemas.openxmlformats.org/officeDocument/2006/relationships/hyperlink" Target="javascript:gEp.handler.instances.getInstanceDetails('doc-876-author-1');" TargetMode="External"/><Relationship Id="rId4495" Type="http://schemas.openxmlformats.org/officeDocument/2006/relationships/hyperlink" Target="javascript:gEp.handler.instances.getInstanceDetails('doc-876-author-4');" TargetMode="External"/><Relationship Id="rId4496" Type="http://schemas.openxmlformats.org/officeDocument/2006/relationships/hyperlink" Target="javascript:gEp.handler.instances.getInstanceDetails('doc-876-author-3');" TargetMode="External"/><Relationship Id="rId4497" Type="http://schemas.openxmlformats.org/officeDocument/2006/relationships/hyperlink" Target="javascript:gEp.handler.instances.getInstanceDetails('citation:doc-876-01');" TargetMode="External"/><Relationship Id="rId4498" Type="http://schemas.openxmlformats.org/officeDocument/2006/relationships/hyperlink" Target="javascript:gEp.handler.instances.getInstanceDetails('Sep-2010');" TargetMode="External"/><Relationship Id="rId4499" Type="http://schemas.openxmlformats.org/officeDocument/2006/relationships/hyperlink" Target="javascript:gEp.handler.instances.getInstanceDetails('2010');" TargetMode="External"/><Relationship Id="rId1700" Type="http://schemas.openxmlformats.org/officeDocument/2006/relationships/hyperlink" Target="javascript:gEp.handler.instances.getInstanceDetails('doc-1584-author-3');" TargetMode="External"/><Relationship Id="rId1701" Type="http://schemas.openxmlformats.org/officeDocument/2006/relationships/hyperlink" Target="javascript:gEp.handler.instances.getInstanceDetails('citation:doc-1584-01');" TargetMode="External"/><Relationship Id="rId1702" Type="http://schemas.openxmlformats.org/officeDocument/2006/relationships/hyperlink" Target="javascript:gEp.handler.instances.getInstanceDetails('Sep-2007');" TargetMode="External"/><Relationship Id="rId1703" Type="http://schemas.openxmlformats.org/officeDocument/2006/relationships/hyperlink" Target="javascript:gEp.handler.instances.getInstanceDetails('2007');" TargetMode="External"/><Relationship Id="rId1704" Type="http://schemas.openxmlformats.org/officeDocument/2006/relationships/hyperlink" Target="javascript:gEp.handler.instances.getInstanceDetails('doc-x0212');" TargetMode="External"/><Relationship Id="rId1705" Type="http://schemas.openxmlformats.org/officeDocument/2006/relationships/hyperlink" Target="javascript:gEp.handler.instances.getInstanceDetails('doc-1672');" TargetMode="External"/><Relationship Id="rId1706" Type="http://schemas.openxmlformats.org/officeDocument/2006/relationships/hyperlink" Target="javascript:gEp.handler.concepts.getConceptDetails('internal%20conference%20document');" TargetMode="External"/><Relationship Id="rId1707" Type="http://schemas.openxmlformats.org/officeDocument/2006/relationships/hyperlink" Target="javascript:gEp.handler.concepts.getConceptDetails('academic%20document');" TargetMode="External"/><Relationship Id="rId1708" Type="http://schemas.openxmlformats.org/officeDocument/2006/relationships/hyperlink" Target="javascript:gEp.handler.instances.getInstanceDetails('BPP11P4');" TargetMode="External"/><Relationship Id="rId1709" Type="http://schemas.openxmlformats.org/officeDocument/2006/relationships/hyperlink" Target="javascript:gEp.handler.instances.getInstanceDetails('Q21');" TargetMode="External"/><Relationship Id="rId2800" Type="http://schemas.openxmlformats.org/officeDocument/2006/relationships/hyperlink" Target="javascript:gEp.handler.instances.getInstanceDetails('citation:doc-2104-01');" TargetMode="External"/><Relationship Id="rId2801" Type="http://schemas.openxmlformats.org/officeDocument/2006/relationships/hyperlink" Target="javascript:gEp.handler.instances.getInstanceDetails('Sep-2012');" TargetMode="External"/><Relationship Id="rId2802" Type="http://schemas.openxmlformats.org/officeDocument/2006/relationships/hyperlink" Target="javascript:gEp.handler.instances.getInstanceDetails('2012');" TargetMode="External"/><Relationship Id="rId2803" Type="http://schemas.openxmlformats.org/officeDocument/2006/relationships/hyperlink" Target="javascript:gEp.handler.instances.getInstanceDetails('doc-2104-link-1');" TargetMode="External"/><Relationship Id="rId2804" Type="http://schemas.openxmlformats.org/officeDocument/2006/relationships/hyperlink" Target="javascript:gEp.handler.instances.getInstanceDetails('doc-2113a');" TargetMode="External"/><Relationship Id="rId2805" Type="http://schemas.openxmlformats.org/officeDocument/2006/relationships/hyperlink" Target="javascript:gEp.handler.concepts.getConceptDetails('internal%20conference%20document');" TargetMode="External"/><Relationship Id="rId2806" Type="http://schemas.openxmlformats.org/officeDocument/2006/relationships/hyperlink" Target="javascript:gEp.handler.concepts.getConceptDetails('academic%20document');" TargetMode="External"/><Relationship Id="rId2807" Type="http://schemas.openxmlformats.org/officeDocument/2006/relationships/hyperlink" Target="javascript:gEp.handler.instances.getInstanceDetails('BPP11P5');" TargetMode="External"/><Relationship Id="rId2808" Type="http://schemas.openxmlformats.org/officeDocument/2006/relationships/hyperlink" Target="javascript:gEp.handler.instances.getInstanceDetails('Q25');" TargetMode="External"/><Relationship Id="rId2809" Type="http://schemas.openxmlformats.org/officeDocument/2006/relationships/hyperlink" Target="javascript:gEp.handler.instances.getInstanceDetails('ACITA%202012');" TargetMode="External"/><Relationship Id="rId1710" Type="http://schemas.openxmlformats.org/officeDocument/2006/relationships/hyperlink" Target="javascript:gEp.handler.instances.getInstanceDetails('ACITA%202011');" TargetMode="External"/><Relationship Id="rId1711" Type="http://schemas.openxmlformats.org/officeDocument/2006/relationships/hyperlink" Target="javascript:gEp.handler.instances.getInstanceDetails('doc-1672-author-4');" TargetMode="External"/><Relationship Id="rId1712" Type="http://schemas.openxmlformats.org/officeDocument/2006/relationships/hyperlink" Target="javascript:gEp.handler.instances.getInstanceDetails('doc-1672-author-5');" TargetMode="External"/><Relationship Id="rId1713" Type="http://schemas.openxmlformats.org/officeDocument/2006/relationships/hyperlink" Target="javascript:gEp.handler.instances.getInstanceDetails('doc-1672-author-2');" TargetMode="External"/><Relationship Id="rId1714" Type="http://schemas.openxmlformats.org/officeDocument/2006/relationships/hyperlink" Target="javascript:gEp.handler.instances.getInstanceDetails('doc-1672-author-3');" TargetMode="External"/><Relationship Id="rId1715" Type="http://schemas.openxmlformats.org/officeDocument/2006/relationships/hyperlink" Target="javascript:gEp.handler.instances.getInstanceDetails('doc-1672-author-6');" TargetMode="External"/><Relationship Id="rId1716" Type="http://schemas.openxmlformats.org/officeDocument/2006/relationships/hyperlink" Target="javascript:gEp.handler.instances.getInstanceDetails('doc-1672-author-1');" TargetMode="External"/><Relationship Id="rId1717" Type="http://schemas.openxmlformats.org/officeDocument/2006/relationships/hyperlink" Target="javascript:gEp.handler.instances.getInstanceDetails('citation:doc-1672-01');" TargetMode="External"/><Relationship Id="rId1718" Type="http://schemas.openxmlformats.org/officeDocument/2006/relationships/hyperlink" Target="javascript:gEp.handler.instances.getInstanceDetails('Sep-2011');" TargetMode="External"/><Relationship Id="rId1719" Type="http://schemas.openxmlformats.org/officeDocument/2006/relationships/hyperlink" Target="javascript:gEp.handler.instances.getInstanceDetails('2011');" TargetMode="External"/><Relationship Id="rId3900" Type="http://schemas.openxmlformats.org/officeDocument/2006/relationships/hyperlink" Target="javascript:gEp.handler.instances.getInstanceDetails('doc-2779-author-1');" TargetMode="External"/><Relationship Id="rId3901" Type="http://schemas.openxmlformats.org/officeDocument/2006/relationships/hyperlink" Target="javascript:gEp.handler.instances.getInstanceDetails('doc-2779-author-4');" TargetMode="External"/><Relationship Id="rId3902" Type="http://schemas.openxmlformats.org/officeDocument/2006/relationships/hyperlink" Target="javascript:gEp.handler.instances.getInstanceDetails('doc-2779-author-3');" TargetMode="External"/><Relationship Id="rId3903" Type="http://schemas.openxmlformats.org/officeDocument/2006/relationships/hyperlink" Target="javascript:gEp.handler.instances.getInstanceDetails('doc-2779-author-6');" TargetMode="External"/><Relationship Id="rId3904" Type="http://schemas.openxmlformats.org/officeDocument/2006/relationships/hyperlink" Target="javascript:gEp.handler.instances.getInstanceDetails('doc-2779-author-5');" TargetMode="External"/><Relationship Id="rId3905" Type="http://schemas.openxmlformats.org/officeDocument/2006/relationships/hyperlink" Target="javascript:gEp.handler.instances.getInstanceDetails('citation:doc-2779-01');" TargetMode="External"/><Relationship Id="rId3906" Type="http://schemas.openxmlformats.org/officeDocument/2006/relationships/hyperlink" Target="javascript:gEp.handler.instances.getInstanceDetails('Sep-2014');" TargetMode="External"/><Relationship Id="rId3907" Type="http://schemas.openxmlformats.org/officeDocument/2006/relationships/hyperlink" Target="javascript:gEp.handler.instances.getInstanceDetails('2014');" TargetMode="External"/><Relationship Id="rId3908" Type="http://schemas.openxmlformats.org/officeDocument/2006/relationships/hyperlink" Target="javascript:gEp.handler.instances.getInstanceDetails('doc-x0732');" TargetMode="External"/><Relationship Id="rId3909" Type="http://schemas.openxmlformats.org/officeDocument/2006/relationships/hyperlink" Target="javascript:gEp.handler.instances.getInstanceDetails('doc-2903');" TargetMode="External"/><Relationship Id="rId2810" Type="http://schemas.openxmlformats.org/officeDocument/2006/relationships/hyperlink" Target="javascript:gEp.handler.instances.getInstanceDetails('doc-2113a-author-2');" TargetMode="External"/><Relationship Id="rId2811" Type="http://schemas.openxmlformats.org/officeDocument/2006/relationships/hyperlink" Target="javascript:gEp.handler.instances.getInstanceDetails('doc-2113a-author-3');" TargetMode="External"/><Relationship Id="rId2812" Type="http://schemas.openxmlformats.org/officeDocument/2006/relationships/hyperlink" Target="javascript:gEp.handler.instances.getInstanceDetails('doc-2113a-author-1');" TargetMode="External"/><Relationship Id="rId2813" Type="http://schemas.openxmlformats.org/officeDocument/2006/relationships/hyperlink" Target="javascript:gEp.handler.instances.getInstanceDetails('citation:doc-2113a-01');" TargetMode="External"/><Relationship Id="rId2814" Type="http://schemas.openxmlformats.org/officeDocument/2006/relationships/hyperlink" Target="javascript:gEp.handler.instances.getInstanceDetails('Sep-2012');" TargetMode="External"/><Relationship Id="rId2815" Type="http://schemas.openxmlformats.org/officeDocument/2006/relationships/hyperlink" Target="javascript:gEp.handler.instances.getInstanceDetails('2012');" TargetMode="External"/><Relationship Id="rId2816" Type="http://schemas.openxmlformats.org/officeDocument/2006/relationships/hyperlink" Target="javascript:gEp.handler.instances.getInstanceDetails('doc-2113a-link-1');" TargetMode="External"/><Relationship Id="rId2817" Type="http://schemas.openxmlformats.org/officeDocument/2006/relationships/hyperlink" Target="javascript:gEp.handler.instances.getInstanceDetails('doc-2113a-date');" TargetMode="External"/><Relationship Id="rId2818" Type="http://schemas.openxmlformats.org/officeDocument/2006/relationships/hyperlink" Target="javascript:gEp.handler.instances.getInstanceDetails('doc-2128');" TargetMode="External"/><Relationship Id="rId2819" Type="http://schemas.openxmlformats.org/officeDocument/2006/relationships/hyperlink" Target="javascript:gEp.handler.concepts.getConceptDetails('internal%20conference%20document');" TargetMode="External"/><Relationship Id="rId1720" Type="http://schemas.openxmlformats.org/officeDocument/2006/relationships/hyperlink" Target="javascript:gEp.handler.instances.getInstanceDetails('doc-x0419');" TargetMode="External"/><Relationship Id="rId1721" Type="http://schemas.openxmlformats.org/officeDocument/2006/relationships/hyperlink" Target="javascript:gEp.handler.instances.getInstanceDetails('doc-1672-link-1');" TargetMode="External"/><Relationship Id="rId1722" Type="http://schemas.openxmlformats.org/officeDocument/2006/relationships/hyperlink" Target="javascript:gEp.handler.instances.getInstanceDetails('doc-1672-date');" TargetMode="External"/><Relationship Id="rId1723" Type="http://schemas.openxmlformats.org/officeDocument/2006/relationships/hyperlink" Target="javascript:gEp.handler.instances.getInstanceDetails('doc-1677');" TargetMode="External"/><Relationship Id="rId1724" Type="http://schemas.openxmlformats.org/officeDocument/2006/relationships/hyperlink" Target="javascript:gEp.handler.concepts.getConceptDetails('internal%20conference%20document');" TargetMode="External"/><Relationship Id="rId1725" Type="http://schemas.openxmlformats.org/officeDocument/2006/relationships/hyperlink" Target="javascript:gEp.handler.concepts.getConceptDetails('academic%20document');" TargetMode="External"/><Relationship Id="rId1726" Type="http://schemas.openxmlformats.org/officeDocument/2006/relationships/hyperlink" Target="javascript:gEp.handler.concepts.getConceptDetails('assumed%20date%20document');" TargetMode="External"/><Relationship Id="rId1727" Type="http://schemas.openxmlformats.org/officeDocument/2006/relationships/hyperlink" Target="javascript:gEp.handler.instances.getInstanceDetails('BPP11P6');" TargetMode="External"/><Relationship Id="rId1728" Type="http://schemas.openxmlformats.org/officeDocument/2006/relationships/hyperlink" Target="javascript:gEp.handler.instances.getInstanceDetails('Q21');" TargetMode="External"/><Relationship Id="rId1729" Type="http://schemas.openxmlformats.org/officeDocument/2006/relationships/hyperlink" Target="javascript:gEp.handler.instances.getInstanceDetails('ACITA%202011');" TargetMode="External"/><Relationship Id="rId3910" Type="http://schemas.openxmlformats.org/officeDocument/2006/relationships/hyperlink" Target="javascript:gEp.handler.instances.getInstanceDetails('doc-2780');" TargetMode="External"/><Relationship Id="rId3911" Type="http://schemas.openxmlformats.org/officeDocument/2006/relationships/hyperlink" Target="javascript:gEp.handler.concepts.getConceptDetails('internal%20conference%20document');" TargetMode="External"/><Relationship Id="rId3912" Type="http://schemas.openxmlformats.org/officeDocument/2006/relationships/hyperlink" Target="javascript:gEp.handler.concepts.getConceptDetails('academic%20document');" TargetMode="External"/><Relationship Id="rId3913" Type="http://schemas.openxmlformats.org/officeDocument/2006/relationships/hyperlink" Target="javascript:gEp.handler.concepts.getConceptDetails('assumed%20date%20document');" TargetMode="External"/><Relationship Id="rId3914" Type="http://schemas.openxmlformats.org/officeDocument/2006/relationships/hyperlink" Target="javascript:gEp.handler.instances.getInstanceDetails('BPP13P4');" TargetMode="External"/><Relationship Id="rId3915" Type="http://schemas.openxmlformats.org/officeDocument/2006/relationships/hyperlink" Target="javascript:gEp.handler.instances.getInstanceDetails('Q33');" TargetMode="External"/><Relationship Id="rId3916" Type="http://schemas.openxmlformats.org/officeDocument/2006/relationships/hyperlink" Target="javascript:gEp.handler.instances.getInstanceDetails('AFM%202014');" TargetMode="External"/><Relationship Id="rId3917" Type="http://schemas.openxmlformats.org/officeDocument/2006/relationships/hyperlink" Target="javascript:gEp.handler.instances.getInstanceDetails('doc-2780-author-2');" TargetMode="External"/><Relationship Id="rId3918" Type="http://schemas.openxmlformats.org/officeDocument/2006/relationships/hyperlink" Target="javascript:gEp.handler.instances.getInstanceDetails('doc-2780-author-1');" TargetMode="External"/><Relationship Id="rId3919" Type="http://schemas.openxmlformats.org/officeDocument/2006/relationships/hyperlink" Target="javascript:gEp.handler.instances.getInstanceDetails('doc-2780-author-3');" TargetMode="External"/><Relationship Id="rId2820" Type="http://schemas.openxmlformats.org/officeDocument/2006/relationships/hyperlink" Target="javascript:gEp.handler.concepts.getConceptDetails('academic%20document');" TargetMode="External"/><Relationship Id="rId2821" Type="http://schemas.openxmlformats.org/officeDocument/2006/relationships/hyperlink" Target="javascript:gEp.handler.instances.getInstanceDetails('BPP11P3');" TargetMode="External"/><Relationship Id="rId2822" Type="http://schemas.openxmlformats.org/officeDocument/2006/relationships/hyperlink" Target="javascript:gEp.handler.instances.getInstanceDetails('Q25');" TargetMode="External"/><Relationship Id="rId2823" Type="http://schemas.openxmlformats.org/officeDocument/2006/relationships/hyperlink" Target="javascript:gEp.handler.instances.getInstanceDetails('ACITA%202012');" TargetMode="External"/><Relationship Id="rId2824" Type="http://schemas.openxmlformats.org/officeDocument/2006/relationships/hyperlink" Target="javascript:gEp.handler.instances.getInstanceDetails('doc-2128-author-5');" TargetMode="External"/><Relationship Id="rId2825" Type="http://schemas.openxmlformats.org/officeDocument/2006/relationships/hyperlink" Target="javascript:gEp.handler.instances.getInstanceDetails('doc-2128-author-6');" TargetMode="External"/><Relationship Id="rId2826" Type="http://schemas.openxmlformats.org/officeDocument/2006/relationships/hyperlink" Target="javascript:gEp.handler.instances.getInstanceDetails('doc-2128-author-3');" TargetMode="External"/><Relationship Id="rId2827" Type="http://schemas.openxmlformats.org/officeDocument/2006/relationships/hyperlink" Target="javascript:gEp.handler.instances.getInstanceDetails('doc-2128-author-4');" TargetMode="External"/><Relationship Id="rId2828" Type="http://schemas.openxmlformats.org/officeDocument/2006/relationships/hyperlink" Target="javascript:gEp.handler.instances.getInstanceDetails('doc-2128-author-1');" TargetMode="External"/><Relationship Id="rId2829" Type="http://schemas.openxmlformats.org/officeDocument/2006/relationships/hyperlink" Target="javascript:gEp.handler.instances.getInstanceDetails('doc-2128-author-2');" TargetMode="External"/><Relationship Id="rId1730" Type="http://schemas.openxmlformats.org/officeDocument/2006/relationships/hyperlink" Target="javascript:gEp.handler.instances.getInstanceDetails('doc-1677-author-2');" TargetMode="External"/><Relationship Id="rId1731" Type="http://schemas.openxmlformats.org/officeDocument/2006/relationships/hyperlink" Target="javascript:gEp.handler.instances.getInstanceDetails('doc-1677-author-1');" TargetMode="External"/><Relationship Id="rId1732" Type="http://schemas.openxmlformats.org/officeDocument/2006/relationships/hyperlink" Target="javascript:gEp.handler.instances.getInstanceDetails('doc-1677-author-3');" TargetMode="External"/><Relationship Id="rId1733" Type="http://schemas.openxmlformats.org/officeDocument/2006/relationships/hyperlink" Target="javascript:gEp.handler.instances.getInstanceDetails('citation:doc-1677-01');" TargetMode="External"/><Relationship Id="rId1734" Type="http://schemas.openxmlformats.org/officeDocument/2006/relationships/hyperlink" Target="javascript:gEp.handler.instances.getInstanceDetails('Sep-2011');" TargetMode="External"/><Relationship Id="rId1735" Type="http://schemas.openxmlformats.org/officeDocument/2006/relationships/hyperlink" Target="javascript:gEp.handler.instances.getInstanceDetails('2011');" TargetMode="External"/><Relationship Id="rId1736" Type="http://schemas.openxmlformats.org/officeDocument/2006/relationships/hyperlink" Target="javascript:gEp.handler.instances.getInstanceDetails('doc-1839');" TargetMode="External"/><Relationship Id="rId1737" Type="http://schemas.openxmlformats.org/officeDocument/2006/relationships/hyperlink" Target="javascript:gEp.handler.instances.getInstanceDetails('doc-1677-link-1');" TargetMode="External"/><Relationship Id="rId1738" Type="http://schemas.openxmlformats.org/officeDocument/2006/relationships/hyperlink" Target="javascript:gEp.handler.instances.getInstanceDetails('doc-1678');" TargetMode="External"/><Relationship Id="rId1739" Type="http://schemas.openxmlformats.org/officeDocument/2006/relationships/hyperlink" Target="javascript:gEp.handler.concepts.getConceptDetails('internal%20conference%20document');" TargetMode="External"/><Relationship Id="rId3920" Type="http://schemas.openxmlformats.org/officeDocument/2006/relationships/hyperlink" Target="javascript:gEp.handler.instances.getInstanceDetails('citation:doc-2780-01');" TargetMode="External"/><Relationship Id="rId3921" Type="http://schemas.openxmlformats.org/officeDocument/2006/relationships/hyperlink" Target="javascript:gEp.handler.instances.getInstanceDetails('Sep-2014');" TargetMode="External"/><Relationship Id="rId3922" Type="http://schemas.openxmlformats.org/officeDocument/2006/relationships/hyperlink" Target="javascript:gEp.handler.instances.getInstanceDetails('2014');" TargetMode="External"/><Relationship Id="rId3923" Type="http://schemas.openxmlformats.org/officeDocument/2006/relationships/hyperlink" Target="javascript:gEp.handler.instances.getInstanceDetails('doc-2781');" TargetMode="External"/><Relationship Id="rId3924" Type="http://schemas.openxmlformats.org/officeDocument/2006/relationships/hyperlink" Target="javascript:gEp.handler.concepts.getConceptDetails('internal%20conference%20document');" TargetMode="External"/><Relationship Id="rId3925" Type="http://schemas.openxmlformats.org/officeDocument/2006/relationships/hyperlink" Target="javascript:gEp.handler.concepts.getConceptDetails('academic%20document');" TargetMode="External"/><Relationship Id="rId3926" Type="http://schemas.openxmlformats.org/officeDocument/2006/relationships/hyperlink" Target="javascript:gEp.handler.concepts.getConceptDetails('assumed%20date%20document');" TargetMode="External"/><Relationship Id="rId3927" Type="http://schemas.openxmlformats.org/officeDocument/2006/relationships/hyperlink" Target="javascript:gEp.handler.instances.getInstanceDetails('BPP13P4');" TargetMode="External"/><Relationship Id="rId3928" Type="http://schemas.openxmlformats.org/officeDocument/2006/relationships/hyperlink" Target="javascript:gEp.handler.instances.getInstanceDetails('Q33');" TargetMode="External"/><Relationship Id="rId3929" Type="http://schemas.openxmlformats.org/officeDocument/2006/relationships/hyperlink" Target="javascript:gEp.handler.instances.getInstanceDetails('AFM%202014');" TargetMode="External"/><Relationship Id="rId1000" Type="http://schemas.openxmlformats.org/officeDocument/2006/relationships/hyperlink" Target="javascript:gEp.handler.concepts.getConceptDetails('internal%20conference%20document');" TargetMode="External"/><Relationship Id="rId1001" Type="http://schemas.openxmlformats.org/officeDocument/2006/relationships/hyperlink" Target="javascript:gEp.handler.concepts.getConceptDetails('academic%20document');" TargetMode="External"/><Relationship Id="rId1002" Type="http://schemas.openxmlformats.org/officeDocument/2006/relationships/hyperlink" Target="javascript:gEp.handler.concepts.getConceptDetails('assumed%20date%20document');" TargetMode="External"/><Relationship Id="rId1003" Type="http://schemas.openxmlformats.org/officeDocument/2006/relationships/hyperlink" Target="javascript:gEp.handler.instances.getInstanceDetails('Q9');" TargetMode="External"/><Relationship Id="rId1004" Type="http://schemas.openxmlformats.org/officeDocument/2006/relationships/hyperlink" Target="javascript:gEp.handler.instances.getInstanceDetails('ACITA%202008');" TargetMode="External"/><Relationship Id="rId1005" Type="http://schemas.openxmlformats.org/officeDocument/2006/relationships/hyperlink" Target="javascript:gEp.handler.instances.getInstanceDetails('doc-1485a-author-3');" TargetMode="External"/><Relationship Id="rId1006" Type="http://schemas.openxmlformats.org/officeDocument/2006/relationships/hyperlink" Target="javascript:gEp.handler.instances.getInstanceDetails('doc-1485a-author-4');" TargetMode="External"/><Relationship Id="rId1007" Type="http://schemas.openxmlformats.org/officeDocument/2006/relationships/hyperlink" Target="javascript:gEp.handler.instances.getInstanceDetails('doc-1485a-author-1');" TargetMode="External"/><Relationship Id="rId1008" Type="http://schemas.openxmlformats.org/officeDocument/2006/relationships/hyperlink" Target="javascript:gEp.handler.instances.getInstanceDetails('doc-1485a-author-2');" TargetMode="External"/><Relationship Id="rId1009" Type="http://schemas.openxmlformats.org/officeDocument/2006/relationships/hyperlink" Target="javascript:gEp.handler.instances.getInstanceDetails('doc-1485a-author-5');" TargetMode="External"/><Relationship Id="rId2830" Type="http://schemas.openxmlformats.org/officeDocument/2006/relationships/hyperlink" Target="javascript:gEp.handler.instances.getInstanceDetails('citation:doc-2128-01');" TargetMode="External"/><Relationship Id="rId2831" Type="http://schemas.openxmlformats.org/officeDocument/2006/relationships/hyperlink" Target="javascript:gEp.handler.instances.getInstanceDetails('Sep-2012');" TargetMode="External"/><Relationship Id="rId2832" Type="http://schemas.openxmlformats.org/officeDocument/2006/relationships/hyperlink" Target="javascript:gEp.handler.instances.getInstanceDetails('2012');" TargetMode="External"/><Relationship Id="rId2833" Type="http://schemas.openxmlformats.org/officeDocument/2006/relationships/hyperlink" Target="javascript:gEp.handler.instances.getInstanceDetails('doc-2128-link-1');" TargetMode="External"/><Relationship Id="rId2834" Type="http://schemas.openxmlformats.org/officeDocument/2006/relationships/hyperlink" Target="javascript:gEp.handler.instances.getInstanceDetails('doc-2128-date');" TargetMode="External"/><Relationship Id="rId2835" Type="http://schemas.openxmlformats.org/officeDocument/2006/relationships/hyperlink" Target="javascript:gEp.handler.instances.getInstanceDetails('doc-2129');" TargetMode="External"/><Relationship Id="rId2836" Type="http://schemas.openxmlformats.org/officeDocument/2006/relationships/hyperlink" Target="javascript:gEp.handler.concepts.getConceptDetails('internal%20conference%20document');" TargetMode="External"/><Relationship Id="rId2837" Type="http://schemas.openxmlformats.org/officeDocument/2006/relationships/hyperlink" Target="javascript:gEp.handler.concepts.getConceptDetails('academic%20document');" TargetMode="External"/><Relationship Id="rId2838" Type="http://schemas.openxmlformats.org/officeDocument/2006/relationships/hyperlink" Target="javascript:gEp.handler.instances.getInstanceDetails('BPP11P3');" TargetMode="External"/><Relationship Id="rId2839" Type="http://schemas.openxmlformats.org/officeDocument/2006/relationships/hyperlink" Target="javascript:gEp.handler.instances.getInstanceDetails('Q25');" TargetMode="External"/><Relationship Id="rId1740" Type="http://schemas.openxmlformats.org/officeDocument/2006/relationships/hyperlink" Target="javascript:gEp.handler.concepts.getConceptDetails('academic%20document');" TargetMode="External"/><Relationship Id="rId1741" Type="http://schemas.openxmlformats.org/officeDocument/2006/relationships/hyperlink" Target="javascript:gEp.handler.concepts.getConceptDetails('assumed%20date%20document');" TargetMode="External"/><Relationship Id="rId1742" Type="http://schemas.openxmlformats.org/officeDocument/2006/relationships/hyperlink" Target="javascript:gEp.handler.instances.getInstanceDetails('BPP11P6');" TargetMode="External"/><Relationship Id="rId1743" Type="http://schemas.openxmlformats.org/officeDocument/2006/relationships/hyperlink" Target="javascript:gEp.handler.instances.getInstanceDetails('Q21');" TargetMode="External"/><Relationship Id="rId1744" Type="http://schemas.openxmlformats.org/officeDocument/2006/relationships/hyperlink" Target="javascript:gEp.handler.instances.getInstanceDetails('ACITA%202011');" TargetMode="External"/><Relationship Id="rId1745" Type="http://schemas.openxmlformats.org/officeDocument/2006/relationships/hyperlink" Target="javascript:gEp.handler.instances.getInstanceDetails('doc-1678-author-3');" TargetMode="External"/><Relationship Id="rId1746" Type="http://schemas.openxmlformats.org/officeDocument/2006/relationships/hyperlink" Target="javascript:gEp.handler.instances.getInstanceDetails('doc-1678-author-2');" TargetMode="External"/><Relationship Id="rId1747" Type="http://schemas.openxmlformats.org/officeDocument/2006/relationships/hyperlink" Target="javascript:gEp.handler.instances.getInstanceDetails('doc-1678-author-1');" TargetMode="External"/><Relationship Id="rId1748" Type="http://schemas.openxmlformats.org/officeDocument/2006/relationships/hyperlink" Target="javascript:gEp.handler.instances.getInstanceDetails('doc-1678-author-7');" TargetMode="External"/><Relationship Id="rId1749" Type="http://schemas.openxmlformats.org/officeDocument/2006/relationships/hyperlink" Target="javascript:gEp.handler.instances.getInstanceDetails('doc-1678-author-6');" TargetMode="External"/><Relationship Id="rId2100" Type="http://schemas.openxmlformats.org/officeDocument/2006/relationships/hyperlink" Target="javascript:gEp.handler.concepts.getConceptDetails('academic%20document');" TargetMode="External"/><Relationship Id="rId2101" Type="http://schemas.openxmlformats.org/officeDocument/2006/relationships/hyperlink" Target="javascript:gEp.handler.instances.getInstanceDetails('BPP11P5');" TargetMode="External"/><Relationship Id="rId2102" Type="http://schemas.openxmlformats.org/officeDocument/2006/relationships/hyperlink" Target="javascript:gEp.handler.instances.getInstanceDetails('Q21');" TargetMode="External"/><Relationship Id="rId2103" Type="http://schemas.openxmlformats.org/officeDocument/2006/relationships/hyperlink" Target="javascript:gEp.handler.instances.getInstanceDetails('ACITA%202011');" TargetMode="External"/><Relationship Id="rId2104" Type="http://schemas.openxmlformats.org/officeDocument/2006/relationships/hyperlink" Target="javascript:gEp.handler.instances.getInstanceDetails('doc-1760-author-1');" TargetMode="External"/><Relationship Id="rId2105" Type="http://schemas.openxmlformats.org/officeDocument/2006/relationships/hyperlink" Target="javascript:gEp.handler.instances.getInstanceDetails('doc-1760-author-2');" TargetMode="External"/><Relationship Id="rId2106" Type="http://schemas.openxmlformats.org/officeDocument/2006/relationships/hyperlink" Target="javascript:gEp.handler.instances.getInstanceDetails('doc-1760-author-3');" TargetMode="External"/><Relationship Id="rId2107" Type="http://schemas.openxmlformats.org/officeDocument/2006/relationships/hyperlink" Target="javascript:gEp.handler.instances.getInstanceDetails('doc-1760-author-4');" TargetMode="External"/><Relationship Id="rId2108" Type="http://schemas.openxmlformats.org/officeDocument/2006/relationships/hyperlink" Target="javascript:gEp.handler.instances.getInstanceDetails('citation:doc-1760-01');" TargetMode="External"/><Relationship Id="rId2109" Type="http://schemas.openxmlformats.org/officeDocument/2006/relationships/hyperlink" Target="javascript:gEp.handler.instances.getInstanceDetails('Sep-2011');" TargetMode="External"/><Relationship Id="rId3930" Type="http://schemas.openxmlformats.org/officeDocument/2006/relationships/hyperlink" Target="javascript:gEp.handler.instances.getInstanceDetails('doc-2781-author-2');" TargetMode="External"/><Relationship Id="rId3931" Type="http://schemas.openxmlformats.org/officeDocument/2006/relationships/hyperlink" Target="javascript:gEp.handler.instances.getInstanceDetails('doc-2781-author-3');" TargetMode="External"/><Relationship Id="rId3932" Type="http://schemas.openxmlformats.org/officeDocument/2006/relationships/hyperlink" Target="javascript:gEp.handler.instances.getInstanceDetails('doc-2781-author-1');" TargetMode="External"/><Relationship Id="rId3933" Type="http://schemas.openxmlformats.org/officeDocument/2006/relationships/hyperlink" Target="javascript:gEp.handler.instances.getInstanceDetails('doc-2781-author-4');" TargetMode="External"/><Relationship Id="rId3934" Type="http://schemas.openxmlformats.org/officeDocument/2006/relationships/hyperlink" Target="javascript:gEp.handler.instances.getInstanceDetails('citation:doc-2781-01');" TargetMode="External"/><Relationship Id="rId3935" Type="http://schemas.openxmlformats.org/officeDocument/2006/relationships/hyperlink" Target="javascript:gEp.handler.instances.getInstanceDetails('Sep-2014');" TargetMode="External"/><Relationship Id="rId3936" Type="http://schemas.openxmlformats.org/officeDocument/2006/relationships/hyperlink" Target="javascript:gEp.handler.instances.getInstanceDetails('2014');" TargetMode="External"/><Relationship Id="rId3937" Type="http://schemas.openxmlformats.org/officeDocument/2006/relationships/hyperlink" Target="javascript:gEp.handler.instances.getInstanceDetails('doc-2783');" TargetMode="External"/><Relationship Id="rId3938" Type="http://schemas.openxmlformats.org/officeDocument/2006/relationships/hyperlink" Target="javascript:gEp.handler.concepts.getConceptDetails('internal%20conference%20document');" TargetMode="External"/><Relationship Id="rId3939" Type="http://schemas.openxmlformats.org/officeDocument/2006/relationships/hyperlink" Target="javascript:gEp.handler.concepts.getConceptDetails('academic%20document');" TargetMode="External"/><Relationship Id="rId1010" Type="http://schemas.openxmlformats.org/officeDocument/2006/relationships/hyperlink" Target="javascript:gEp.handler.instances.getInstanceDetails('doc-1485a-author-6');" TargetMode="External"/><Relationship Id="rId1011" Type="http://schemas.openxmlformats.org/officeDocument/2006/relationships/hyperlink" Target="javascript:gEp.handler.instances.getInstanceDetails('citation:doc-1485a-01');" TargetMode="External"/><Relationship Id="rId1012" Type="http://schemas.openxmlformats.org/officeDocument/2006/relationships/hyperlink" Target="javascript:gEp.handler.instances.getInstanceDetails('Sep-2008');" TargetMode="External"/><Relationship Id="rId1013" Type="http://schemas.openxmlformats.org/officeDocument/2006/relationships/hyperlink" Target="javascript:gEp.handler.instances.getInstanceDetails('2008');" TargetMode="External"/><Relationship Id="rId1014" Type="http://schemas.openxmlformats.org/officeDocument/2006/relationships/hyperlink" Target="javascript:gEp.handler.instances.getInstanceDetails('doc-x0970');" TargetMode="External"/><Relationship Id="rId1015" Type="http://schemas.openxmlformats.org/officeDocument/2006/relationships/hyperlink" Target="javascript:gEp.handler.instances.getInstanceDetails('doc-1489b');" TargetMode="External"/><Relationship Id="rId1016" Type="http://schemas.openxmlformats.org/officeDocument/2006/relationships/hyperlink" Target="javascript:gEp.handler.concepts.getConceptDetails('internal%20conference%20document');" TargetMode="External"/><Relationship Id="rId1017" Type="http://schemas.openxmlformats.org/officeDocument/2006/relationships/hyperlink" Target="javascript:gEp.handler.concepts.getConceptDetails('academic%20document');" TargetMode="External"/><Relationship Id="rId1018" Type="http://schemas.openxmlformats.org/officeDocument/2006/relationships/hyperlink" Target="javascript:gEp.handler.concepts.getConceptDetails('assumed%20date%20document');" TargetMode="External"/><Relationship Id="rId1019" Type="http://schemas.openxmlformats.org/officeDocument/2006/relationships/hyperlink" Target="javascript:gEp.handler.instances.getInstanceDetails('Q8');" TargetMode="External"/><Relationship Id="rId2840" Type="http://schemas.openxmlformats.org/officeDocument/2006/relationships/hyperlink" Target="javascript:gEp.handler.instances.getInstanceDetails('ACITA%202012');" TargetMode="External"/><Relationship Id="rId2841" Type="http://schemas.openxmlformats.org/officeDocument/2006/relationships/hyperlink" Target="javascript:gEp.handler.instances.getInstanceDetails('doc-2129-author-7');" TargetMode="External"/><Relationship Id="rId2842" Type="http://schemas.openxmlformats.org/officeDocument/2006/relationships/hyperlink" Target="javascript:gEp.handler.instances.getInstanceDetails('doc-2129-author-6');" TargetMode="External"/><Relationship Id="rId2843" Type="http://schemas.openxmlformats.org/officeDocument/2006/relationships/hyperlink" Target="javascript:gEp.handler.instances.getInstanceDetails('doc-2129-author-5');" TargetMode="External"/><Relationship Id="rId2844" Type="http://schemas.openxmlformats.org/officeDocument/2006/relationships/hyperlink" Target="javascript:gEp.handler.instances.getInstanceDetails('doc-2129-author-4');" TargetMode="External"/><Relationship Id="rId2845" Type="http://schemas.openxmlformats.org/officeDocument/2006/relationships/hyperlink" Target="javascript:gEp.handler.instances.getInstanceDetails('doc-2129-author-3');" TargetMode="External"/><Relationship Id="rId2846" Type="http://schemas.openxmlformats.org/officeDocument/2006/relationships/hyperlink" Target="javascript:gEp.handler.instances.getInstanceDetails('doc-2129-author-2');" TargetMode="External"/><Relationship Id="rId2847" Type="http://schemas.openxmlformats.org/officeDocument/2006/relationships/hyperlink" Target="javascript:gEp.handler.instances.getInstanceDetails('doc-2129-author-1');" TargetMode="External"/><Relationship Id="rId2848" Type="http://schemas.openxmlformats.org/officeDocument/2006/relationships/hyperlink" Target="javascript:gEp.handler.instances.getInstanceDetails('citation:doc-2129-01');" TargetMode="External"/><Relationship Id="rId2849" Type="http://schemas.openxmlformats.org/officeDocument/2006/relationships/hyperlink" Target="javascript:gEp.handler.instances.getInstanceDetails('Sep-2012');" TargetMode="External"/><Relationship Id="rId3200" Type="http://schemas.openxmlformats.org/officeDocument/2006/relationships/hyperlink" Target="javascript:gEp.handler.instances.getInstanceDetails('doc-2439-link-2');" TargetMode="External"/><Relationship Id="rId3201" Type="http://schemas.openxmlformats.org/officeDocument/2006/relationships/hyperlink" Target="javascript:gEp.handler.instances.getInstanceDetails('doc-2439-link-1');" TargetMode="External"/><Relationship Id="rId3202" Type="http://schemas.openxmlformats.org/officeDocument/2006/relationships/hyperlink" Target="javascript:gEp.handler.instances.getInstanceDetails('doc-2439-date');" TargetMode="External"/><Relationship Id="rId3203" Type="http://schemas.openxmlformats.org/officeDocument/2006/relationships/hyperlink" Target="javascript:gEp.handler.instances.getInstanceDetails('doc-2479');" TargetMode="External"/><Relationship Id="rId3204" Type="http://schemas.openxmlformats.org/officeDocument/2006/relationships/hyperlink" Target="javascript:gEp.handler.concepts.getConceptDetails('internal%20conference%20document');" TargetMode="External"/><Relationship Id="rId3205" Type="http://schemas.openxmlformats.org/officeDocument/2006/relationships/hyperlink" Target="javascript:gEp.handler.concepts.getConceptDetails('academic%20document');" TargetMode="External"/><Relationship Id="rId3206" Type="http://schemas.openxmlformats.org/officeDocument/2006/relationships/hyperlink" Target="javascript:gEp.handler.instances.getInstanceDetails('BPP13P6');" TargetMode="External"/><Relationship Id="rId3207" Type="http://schemas.openxmlformats.org/officeDocument/2006/relationships/hyperlink" Target="javascript:gEp.handler.instances.getInstanceDetails('Q29');" TargetMode="External"/><Relationship Id="rId3208" Type="http://schemas.openxmlformats.org/officeDocument/2006/relationships/hyperlink" Target="javascript:gEp.handler.instances.getInstanceDetails('AFM%202013');" TargetMode="External"/><Relationship Id="rId3209" Type="http://schemas.openxmlformats.org/officeDocument/2006/relationships/hyperlink" Target="javascript:gEp.handler.instances.getInstanceDetails('doc-2479-author-10');" TargetMode="External"/><Relationship Id="rId500" Type="http://schemas.openxmlformats.org/officeDocument/2006/relationships/hyperlink" Target="javascript:gEp.handler.concepts.getConceptDetails('assumed%20date%20document');" TargetMode="External"/><Relationship Id="rId501" Type="http://schemas.openxmlformats.org/officeDocument/2006/relationships/hyperlink" Target="javascript:gEp.handler.instances.getInstanceDetails('BPP09P12');" TargetMode="External"/><Relationship Id="rId502" Type="http://schemas.openxmlformats.org/officeDocument/2006/relationships/hyperlink" Target="javascript:gEp.handler.instances.getInstanceDetails('Q13');" TargetMode="External"/><Relationship Id="rId503" Type="http://schemas.openxmlformats.org/officeDocument/2006/relationships/hyperlink" Target="javascript:gEp.handler.instances.getInstanceDetails('ACITA%202009');" TargetMode="External"/><Relationship Id="rId504" Type="http://schemas.openxmlformats.org/officeDocument/2006/relationships/hyperlink" Target="javascript:gEp.handler.instances.getInstanceDetails('doc-1056-author-3');" TargetMode="External"/><Relationship Id="rId505" Type="http://schemas.openxmlformats.org/officeDocument/2006/relationships/hyperlink" Target="javascript:gEp.handler.instances.getInstanceDetails('doc-1056-author-2');" TargetMode="External"/><Relationship Id="rId506" Type="http://schemas.openxmlformats.org/officeDocument/2006/relationships/hyperlink" Target="javascript:gEp.handler.instances.getInstanceDetails('doc-1056-author-5');" TargetMode="External"/><Relationship Id="rId507" Type="http://schemas.openxmlformats.org/officeDocument/2006/relationships/hyperlink" Target="javascript:gEp.handler.instances.getInstanceDetails('doc-1056-author-4');" TargetMode="External"/><Relationship Id="rId508" Type="http://schemas.openxmlformats.org/officeDocument/2006/relationships/hyperlink" Target="javascript:gEp.handler.instances.getInstanceDetails('doc-1056-author-1');" TargetMode="External"/><Relationship Id="rId509" Type="http://schemas.openxmlformats.org/officeDocument/2006/relationships/hyperlink" Target="javascript:gEp.handler.instances.getInstanceDetails('citation:doc-1056-01');" TargetMode="External"/><Relationship Id="rId1750" Type="http://schemas.openxmlformats.org/officeDocument/2006/relationships/hyperlink" Target="javascript:gEp.handler.instances.getInstanceDetails('doc-1678-author-5');" TargetMode="External"/><Relationship Id="rId1751" Type="http://schemas.openxmlformats.org/officeDocument/2006/relationships/hyperlink" Target="javascript:gEp.handler.instances.getInstanceDetails('doc-1678-author-4');" TargetMode="External"/><Relationship Id="rId1752" Type="http://schemas.openxmlformats.org/officeDocument/2006/relationships/hyperlink" Target="javascript:gEp.handler.instances.getInstanceDetails('doc-1678-author-9');" TargetMode="External"/><Relationship Id="rId1753" Type="http://schemas.openxmlformats.org/officeDocument/2006/relationships/hyperlink" Target="javascript:gEp.handler.instances.getInstanceDetails('doc-1678-author-8');" TargetMode="External"/><Relationship Id="rId1754" Type="http://schemas.openxmlformats.org/officeDocument/2006/relationships/hyperlink" Target="javascript:gEp.handler.instances.getInstanceDetails('doc-1678-author-10');" TargetMode="External"/><Relationship Id="rId1755" Type="http://schemas.openxmlformats.org/officeDocument/2006/relationships/hyperlink" Target="javascript:gEp.handler.instances.getInstanceDetails('citation:doc-1678-01');" TargetMode="External"/><Relationship Id="rId1756" Type="http://schemas.openxmlformats.org/officeDocument/2006/relationships/hyperlink" Target="javascript:gEp.handler.instances.getInstanceDetails('Sep-2011');" TargetMode="External"/><Relationship Id="rId1757" Type="http://schemas.openxmlformats.org/officeDocument/2006/relationships/hyperlink" Target="javascript:gEp.handler.instances.getInstanceDetails('2011');" TargetMode="External"/><Relationship Id="rId1758" Type="http://schemas.openxmlformats.org/officeDocument/2006/relationships/hyperlink" Target="javascript:gEp.handler.instances.getInstanceDetails('doc-2043');" TargetMode="External"/><Relationship Id="rId1759" Type="http://schemas.openxmlformats.org/officeDocument/2006/relationships/hyperlink" Target="javascript:gEp.handler.instances.getInstanceDetails('doc-1678-link-1');" TargetMode="External"/><Relationship Id="rId2110" Type="http://schemas.openxmlformats.org/officeDocument/2006/relationships/hyperlink" Target="javascript:gEp.handler.instances.getInstanceDetails('2011');" TargetMode="External"/><Relationship Id="rId2111" Type="http://schemas.openxmlformats.org/officeDocument/2006/relationships/hyperlink" Target="javascript:gEp.handler.instances.getInstanceDetails('doc-1860');" TargetMode="External"/><Relationship Id="rId2112" Type="http://schemas.openxmlformats.org/officeDocument/2006/relationships/hyperlink" Target="javascript:gEp.handler.instances.getInstanceDetails('doc-1760-link-1');" TargetMode="External"/><Relationship Id="rId2113" Type="http://schemas.openxmlformats.org/officeDocument/2006/relationships/hyperlink" Target="javascript:gEp.handler.instances.getInstanceDetails('doc-1760-date');" TargetMode="External"/><Relationship Id="rId2114" Type="http://schemas.openxmlformats.org/officeDocument/2006/relationships/hyperlink" Target="javascript:gEp.handler.instances.getInstanceDetails('doc-1769');" TargetMode="External"/><Relationship Id="rId2115" Type="http://schemas.openxmlformats.org/officeDocument/2006/relationships/hyperlink" Target="javascript:gEp.handler.concepts.getConceptDetails('internal%20conference%20document');" TargetMode="External"/><Relationship Id="rId2116" Type="http://schemas.openxmlformats.org/officeDocument/2006/relationships/hyperlink" Target="javascript:gEp.handler.concepts.getConceptDetails('academic%20document');" TargetMode="External"/><Relationship Id="rId2117" Type="http://schemas.openxmlformats.org/officeDocument/2006/relationships/hyperlink" Target="javascript:gEp.handler.concepts.getConceptDetails('assumed%20date%20document');" TargetMode="External"/><Relationship Id="rId2118" Type="http://schemas.openxmlformats.org/officeDocument/2006/relationships/hyperlink" Target="javascript:gEp.handler.instances.getInstanceDetails('BPP11P5');" TargetMode="External"/><Relationship Id="rId2119" Type="http://schemas.openxmlformats.org/officeDocument/2006/relationships/hyperlink" Target="javascript:gEp.handler.instances.getInstanceDetails('Q21');" TargetMode="External"/><Relationship Id="rId3940" Type="http://schemas.openxmlformats.org/officeDocument/2006/relationships/hyperlink" Target="javascript:gEp.handler.concepts.getConceptDetails('assumed%20date%20document');" TargetMode="External"/><Relationship Id="rId3941" Type="http://schemas.openxmlformats.org/officeDocument/2006/relationships/hyperlink" Target="javascript:gEp.handler.instances.getInstanceDetails('BPP13P6');" TargetMode="External"/><Relationship Id="rId3942" Type="http://schemas.openxmlformats.org/officeDocument/2006/relationships/hyperlink" Target="javascript:gEp.handler.instances.getInstanceDetails('Q33');" TargetMode="External"/><Relationship Id="rId3943" Type="http://schemas.openxmlformats.org/officeDocument/2006/relationships/hyperlink" Target="javascript:gEp.handler.instances.getInstanceDetails('AFM%202014');" TargetMode="External"/><Relationship Id="rId3944" Type="http://schemas.openxmlformats.org/officeDocument/2006/relationships/hyperlink" Target="javascript:gEp.handler.instances.getInstanceDetails('doc-2783-author-7');" TargetMode="External"/><Relationship Id="rId3945" Type="http://schemas.openxmlformats.org/officeDocument/2006/relationships/hyperlink" Target="javascript:gEp.handler.instances.getInstanceDetails('doc-2783-author-6');" TargetMode="External"/><Relationship Id="rId3946" Type="http://schemas.openxmlformats.org/officeDocument/2006/relationships/hyperlink" Target="javascript:gEp.handler.instances.getInstanceDetails('doc-2783-author-3');" TargetMode="External"/><Relationship Id="rId3947" Type="http://schemas.openxmlformats.org/officeDocument/2006/relationships/hyperlink" Target="javascript:gEp.handler.instances.getInstanceDetails('doc-2783-author-2');" TargetMode="External"/><Relationship Id="rId3948" Type="http://schemas.openxmlformats.org/officeDocument/2006/relationships/hyperlink" Target="javascript:gEp.handler.instances.getInstanceDetails('doc-2783-author-5');" TargetMode="External"/><Relationship Id="rId3949" Type="http://schemas.openxmlformats.org/officeDocument/2006/relationships/hyperlink" Target="javascript:gEp.handler.instances.getInstanceDetails('doc-2783-author-4');" TargetMode="External"/><Relationship Id="rId1020" Type="http://schemas.openxmlformats.org/officeDocument/2006/relationships/hyperlink" Target="javascript:gEp.handler.instances.getInstanceDetails('ACITA%202008');" TargetMode="External"/><Relationship Id="rId1021" Type="http://schemas.openxmlformats.org/officeDocument/2006/relationships/hyperlink" Target="javascript:gEp.handler.instances.getInstanceDetails('doc-1489b-author-4');" TargetMode="External"/><Relationship Id="rId4300" Type="http://schemas.openxmlformats.org/officeDocument/2006/relationships/hyperlink" Target="javascript:gEp.handler.instances.getInstanceDetails('doc-2871-author-3');" TargetMode="External"/><Relationship Id="rId4301" Type="http://schemas.openxmlformats.org/officeDocument/2006/relationships/hyperlink" Target="javascript:gEp.handler.instances.getInstanceDetails('doc-2871-author-2');" TargetMode="External"/><Relationship Id="rId4302" Type="http://schemas.openxmlformats.org/officeDocument/2006/relationships/hyperlink" Target="javascript:gEp.handler.instances.getInstanceDetails('citation:doc-2871-01');" TargetMode="External"/><Relationship Id="rId4303" Type="http://schemas.openxmlformats.org/officeDocument/2006/relationships/hyperlink" Target="javascript:gEp.handler.instances.getInstanceDetails('Sep-2014');" TargetMode="External"/><Relationship Id="rId4304" Type="http://schemas.openxmlformats.org/officeDocument/2006/relationships/hyperlink" Target="javascript:gEp.handler.instances.getInstanceDetails('2014');" TargetMode="External"/><Relationship Id="rId4305" Type="http://schemas.openxmlformats.org/officeDocument/2006/relationships/hyperlink" Target="javascript:gEp.handler.instances.getInstanceDetails('doc-2998');" TargetMode="External"/><Relationship Id="rId4306" Type="http://schemas.openxmlformats.org/officeDocument/2006/relationships/hyperlink" Target="javascript:gEp.handler.concepts.getConceptDetails('internal%20conference%20document');" TargetMode="External"/><Relationship Id="rId4307" Type="http://schemas.openxmlformats.org/officeDocument/2006/relationships/hyperlink" Target="javascript:gEp.handler.concepts.getConceptDetails('academic%20document');" TargetMode="External"/><Relationship Id="rId4308" Type="http://schemas.openxmlformats.org/officeDocument/2006/relationships/hyperlink" Target="javascript:gEp.handler.concepts.getConceptDetails('assumed%20date%20document');" TargetMode="External"/><Relationship Id="rId4309" Type="http://schemas.openxmlformats.org/officeDocument/2006/relationships/hyperlink" Target="javascript:gEp.handler.instances.getInstanceDetails('BPP13P4');" TargetMode="External"/><Relationship Id="rId1022" Type="http://schemas.openxmlformats.org/officeDocument/2006/relationships/hyperlink" Target="javascript:gEp.handler.instances.getInstanceDetails('doc-1489b-author-5');" TargetMode="External"/><Relationship Id="rId1023" Type="http://schemas.openxmlformats.org/officeDocument/2006/relationships/hyperlink" Target="javascript:gEp.handler.instances.getInstanceDetails('doc-1489b-author-2');" TargetMode="External"/><Relationship Id="rId1024" Type="http://schemas.openxmlformats.org/officeDocument/2006/relationships/hyperlink" Target="javascript:gEp.handler.instances.getInstanceDetails('doc-1489b-author-3');" TargetMode="External"/><Relationship Id="rId1025" Type="http://schemas.openxmlformats.org/officeDocument/2006/relationships/hyperlink" Target="javascript:gEp.handler.instances.getInstanceDetails('doc-1489b-author-1');" TargetMode="External"/><Relationship Id="rId1026" Type="http://schemas.openxmlformats.org/officeDocument/2006/relationships/hyperlink" Target="javascript:gEp.handler.instances.getInstanceDetails('citation:doc-1489b-01');" TargetMode="External"/><Relationship Id="rId1027" Type="http://schemas.openxmlformats.org/officeDocument/2006/relationships/hyperlink" Target="javascript:gEp.handler.instances.getInstanceDetails('Sep-2008');" TargetMode="External"/><Relationship Id="rId1028" Type="http://schemas.openxmlformats.org/officeDocument/2006/relationships/hyperlink" Target="javascript:gEp.handler.instances.getInstanceDetails('2008');" TargetMode="External"/><Relationship Id="rId1029" Type="http://schemas.openxmlformats.org/officeDocument/2006/relationships/hyperlink" Target="javascript:gEp.handler.instances.getInstanceDetails('doc-x0133');" TargetMode="External"/><Relationship Id="rId2850" Type="http://schemas.openxmlformats.org/officeDocument/2006/relationships/hyperlink" Target="javascript:gEp.handler.instances.getInstanceDetails('2012');" TargetMode="External"/><Relationship Id="rId2851" Type="http://schemas.openxmlformats.org/officeDocument/2006/relationships/hyperlink" Target="javascript:gEp.handler.instances.getInstanceDetails('doc-2129-link-1');" TargetMode="External"/><Relationship Id="rId2852" Type="http://schemas.openxmlformats.org/officeDocument/2006/relationships/hyperlink" Target="javascript:gEp.handler.instances.getInstanceDetails('doc-2129-date');" TargetMode="External"/><Relationship Id="rId2853" Type="http://schemas.openxmlformats.org/officeDocument/2006/relationships/hyperlink" Target="javascript:gEp.handler.instances.getInstanceDetails('doc-2130');" TargetMode="External"/><Relationship Id="rId2854" Type="http://schemas.openxmlformats.org/officeDocument/2006/relationships/hyperlink" Target="javascript:gEp.handler.concepts.getConceptDetails('internal%20conference%20document');" TargetMode="External"/><Relationship Id="rId2855" Type="http://schemas.openxmlformats.org/officeDocument/2006/relationships/hyperlink" Target="javascript:gEp.handler.concepts.getConceptDetails('academic%20document');" TargetMode="External"/><Relationship Id="rId2856" Type="http://schemas.openxmlformats.org/officeDocument/2006/relationships/hyperlink" Target="javascript:gEp.handler.instances.getInstanceDetails('BPP11P3');" TargetMode="External"/><Relationship Id="rId2857" Type="http://schemas.openxmlformats.org/officeDocument/2006/relationships/hyperlink" Target="javascript:gEp.handler.instances.getInstanceDetails('Q25');" TargetMode="External"/><Relationship Id="rId2858" Type="http://schemas.openxmlformats.org/officeDocument/2006/relationships/hyperlink" Target="javascript:gEp.handler.instances.getInstanceDetails('ACITA%202012');" TargetMode="External"/><Relationship Id="rId2859" Type="http://schemas.openxmlformats.org/officeDocument/2006/relationships/hyperlink" Target="javascript:gEp.handler.instances.getInstanceDetails('doc-2130-author-3');" TargetMode="External"/><Relationship Id="rId3210" Type="http://schemas.openxmlformats.org/officeDocument/2006/relationships/hyperlink" Target="javascript:gEp.handler.instances.getInstanceDetails('doc-2479-author-6');" TargetMode="External"/><Relationship Id="rId3211" Type="http://schemas.openxmlformats.org/officeDocument/2006/relationships/hyperlink" Target="javascript:gEp.handler.instances.getInstanceDetails('doc-2479-author-7');" TargetMode="External"/><Relationship Id="rId3212" Type="http://schemas.openxmlformats.org/officeDocument/2006/relationships/hyperlink" Target="javascript:gEp.handler.instances.getInstanceDetails('doc-2479-author-8');" TargetMode="External"/><Relationship Id="rId3213" Type="http://schemas.openxmlformats.org/officeDocument/2006/relationships/hyperlink" Target="javascript:gEp.handler.instances.getInstanceDetails('doc-2479-author-9');" TargetMode="External"/><Relationship Id="rId3214" Type="http://schemas.openxmlformats.org/officeDocument/2006/relationships/hyperlink" Target="javascript:gEp.handler.instances.getInstanceDetails('doc-2479-author-2');" TargetMode="External"/><Relationship Id="rId3215" Type="http://schemas.openxmlformats.org/officeDocument/2006/relationships/hyperlink" Target="javascript:gEp.handler.instances.getInstanceDetails('doc-2479-author-3');" TargetMode="External"/><Relationship Id="rId3216" Type="http://schemas.openxmlformats.org/officeDocument/2006/relationships/hyperlink" Target="javascript:gEp.handler.instances.getInstanceDetails('doc-2479-author-4');" TargetMode="External"/><Relationship Id="rId3217" Type="http://schemas.openxmlformats.org/officeDocument/2006/relationships/hyperlink" Target="javascript:gEp.handler.instances.getInstanceDetails('doc-2479-author-5');" TargetMode="External"/><Relationship Id="rId3218" Type="http://schemas.openxmlformats.org/officeDocument/2006/relationships/hyperlink" Target="javascript:gEp.handler.instances.getInstanceDetails('doc-2479-author-1');" TargetMode="External"/><Relationship Id="rId3219" Type="http://schemas.openxmlformats.org/officeDocument/2006/relationships/hyperlink" Target="javascript:gEp.handler.instances.getInstanceDetails('citation:doc-2479-01');" TargetMode="External"/><Relationship Id="rId510" Type="http://schemas.openxmlformats.org/officeDocument/2006/relationships/hyperlink" Target="javascript:gEp.handler.instances.getInstanceDetails('Sep-2009');" TargetMode="External"/><Relationship Id="rId511" Type="http://schemas.openxmlformats.org/officeDocument/2006/relationships/hyperlink" Target="javascript:gEp.handler.instances.getInstanceDetails('2009');" TargetMode="External"/><Relationship Id="rId512" Type="http://schemas.openxmlformats.org/officeDocument/2006/relationships/hyperlink" Target="javascript:gEp.handler.instances.getInstanceDetails('doc-1056-link-1');" TargetMode="External"/><Relationship Id="rId513" Type="http://schemas.openxmlformats.org/officeDocument/2006/relationships/hyperlink" Target="javascript:gEp.handler.instances.getInstanceDetails('doc-1068');" TargetMode="External"/><Relationship Id="rId514" Type="http://schemas.openxmlformats.org/officeDocument/2006/relationships/hyperlink" Target="javascript:gEp.handler.concepts.getConceptDetails('internal%20conference%20document');" TargetMode="External"/><Relationship Id="rId515" Type="http://schemas.openxmlformats.org/officeDocument/2006/relationships/hyperlink" Target="javascript:gEp.handler.concepts.getConceptDetails('academic%20document');" TargetMode="External"/><Relationship Id="rId516" Type="http://schemas.openxmlformats.org/officeDocument/2006/relationships/hyperlink" Target="javascript:gEp.handler.concepts.getConceptDetails('assumed%20date%20document');" TargetMode="External"/><Relationship Id="rId517" Type="http://schemas.openxmlformats.org/officeDocument/2006/relationships/hyperlink" Target="javascript:gEp.handler.instances.getInstanceDetails('BPP09P12');" TargetMode="External"/><Relationship Id="rId518" Type="http://schemas.openxmlformats.org/officeDocument/2006/relationships/hyperlink" Target="javascript:gEp.handler.instances.getInstanceDetails('Q13');" TargetMode="External"/><Relationship Id="rId519" Type="http://schemas.openxmlformats.org/officeDocument/2006/relationships/hyperlink" Target="javascript:gEp.handler.instances.getInstanceDetails('ACITA%202009');" TargetMode="External"/><Relationship Id="rId1760" Type="http://schemas.openxmlformats.org/officeDocument/2006/relationships/hyperlink" Target="javascript:gEp.handler.instances.getInstanceDetails('doc-1681');" TargetMode="External"/><Relationship Id="rId1761" Type="http://schemas.openxmlformats.org/officeDocument/2006/relationships/hyperlink" Target="javascript:gEp.handler.concepts.getConceptDetails('internal%20conference%20document');" TargetMode="External"/><Relationship Id="rId1762" Type="http://schemas.openxmlformats.org/officeDocument/2006/relationships/hyperlink" Target="javascript:gEp.handler.concepts.getConceptDetails('academic%20document');" TargetMode="External"/><Relationship Id="rId1763" Type="http://schemas.openxmlformats.org/officeDocument/2006/relationships/hyperlink" Target="javascript:gEp.handler.concepts.getConceptDetails('assumed%20date%20document');" TargetMode="External"/><Relationship Id="rId1764" Type="http://schemas.openxmlformats.org/officeDocument/2006/relationships/hyperlink" Target="javascript:gEp.handler.instances.getInstanceDetails('BPP11P6');" TargetMode="External"/><Relationship Id="rId1765" Type="http://schemas.openxmlformats.org/officeDocument/2006/relationships/hyperlink" Target="javascript:gEp.handler.instances.getInstanceDetails('Q21');" TargetMode="External"/><Relationship Id="rId1766" Type="http://schemas.openxmlformats.org/officeDocument/2006/relationships/hyperlink" Target="javascript:gEp.handler.instances.getInstanceDetails('ACITA%202011');" TargetMode="External"/><Relationship Id="rId1767" Type="http://schemas.openxmlformats.org/officeDocument/2006/relationships/hyperlink" Target="javascript:gEp.handler.instances.getInstanceDetails('doc-1681-author-4');" TargetMode="External"/><Relationship Id="rId1768" Type="http://schemas.openxmlformats.org/officeDocument/2006/relationships/hyperlink" Target="javascript:gEp.handler.instances.getInstanceDetails('doc-1681-author-1');" TargetMode="External"/><Relationship Id="rId1769" Type="http://schemas.openxmlformats.org/officeDocument/2006/relationships/hyperlink" Target="javascript:gEp.handler.instances.getInstanceDetails('doc-1681-author-3');" TargetMode="External"/><Relationship Id="rId2120" Type="http://schemas.openxmlformats.org/officeDocument/2006/relationships/hyperlink" Target="javascript:gEp.handler.instances.getInstanceDetails('ACITA%202011');" TargetMode="External"/><Relationship Id="rId2121" Type="http://schemas.openxmlformats.org/officeDocument/2006/relationships/hyperlink" Target="javascript:gEp.handler.instances.getInstanceDetails('doc-1769-author-2');" TargetMode="External"/><Relationship Id="rId2122" Type="http://schemas.openxmlformats.org/officeDocument/2006/relationships/hyperlink" Target="javascript:gEp.handler.instances.getInstanceDetails('doc-1769-author-1');" TargetMode="External"/><Relationship Id="rId2123" Type="http://schemas.openxmlformats.org/officeDocument/2006/relationships/hyperlink" Target="javascript:gEp.handler.instances.getInstanceDetails('doc-1769-author-3');" TargetMode="External"/><Relationship Id="rId2124" Type="http://schemas.openxmlformats.org/officeDocument/2006/relationships/hyperlink" Target="javascript:gEp.handler.instances.getInstanceDetails('citation:doc-1769-01');" TargetMode="External"/><Relationship Id="rId2125" Type="http://schemas.openxmlformats.org/officeDocument/2006/relationships/hyperlink" Target="javascript:gEp.handler.instances.getInstanceDetails('Sep-2011');" TargetMode="External"/><Relationship Id="rId2126" Type="http://schemas.openxmlformats.org/officeDocument/2006/relationships/hyperlink" Target="javascript:gEp.handler.instances.getInstanceDetails('2011');" TargetMode="External"/><Relationship Id="rId2127" Type="http://schemas.openxmlformats.org/officeDocument/2006/relationships/hyperlink" Target="javascript:gEp.handler.instances.getInstanceDetails('doc-1769-link-1');" TargetMode="External"/><Relationship Id="rId2128" Type="http://schemas.openxmlformats.org/officeDocument/2006/relationships/hyperlink" Target="javascript:gEp.handler.instances.getInstanceDetails('doc-1769-link-2');" TargetMode="External"/><Relationship Id="rId2129" Type="http://schemas.openxmlformats.org/officeDocument/2006/relationships/hyperlink" Target="javascript:gEp.handler.instances.getInstanceDetails('doc-1772');" TargetMode="External"/><Relationship Id="rId3950" Type="http://schemas.openxmlformats.org/officeDocument/2006/relationships/hyperlink" Target="javascript:gEp.handler.instances.getInstanceDetails('doc-2783-author-1');" TargetMode="External"/><Relationship Id="rId3951" Type="http://schemas.openxmlformats.org/officeDocument/2006/relationships/hyperlink" Target="javascript:gEp.handler.instances.getInstanceDetails('citation:doc-2783-01');" TargetMode="External"/><Relationship Id="rId3952" Type="http://schemas.openxmlformats.org/officeDocument/2006/relationships/hyperlink" Target="javascript:gEp.handler.instances.getInstanceDetails('Sep-2014');" TargetMode="External"/><Relationship Id="rId3953" Type="http://schemas.openxmlformats.org/officeDocument/2006/relationships/hyperlink" Target="javascript:gEp.handler.instances.getInstanceDetails('2014');" TargetMode="External"/><Relationship Id="rId3954" Type="http://schemas.openxmlformats.org/officeDocument/2006/relationships/hyperlink" Target="javascript:gEp.handler.instances.getInstanceDetails('doc-2685');" TargetMode="External"/><Relationship Id="rId3955" Type="http://schemas.openxmlformats.org/officeDocument/2006/relationships/hyperlink" Target="javascript:gEp.handler.instances.getInstanceDetails('doc-2784');" TargetMode="External"/><Relationship Id="rId3956" Type="http://schemas.openxmlformats.org/officeDocument/2006/relationships/hyperlink" Target="javascript:gEp.handler.concepts.getConceptDetails('internal%20conference%20document');" TargetMode="External"/><Relationship Id="rId3957" Type="http://schemas.openxmlformats.org/officeDocument/2006/relationships/hyperlink" Target="javascript:gEp.handler.concepts.getConceptDetails('academic%20document');" TargetMode="External"/><Relationship Id="rId3958" Type="http://schemas.openxmlformats.org/officeDocument/2006/relationships/hyperlink" Target="javascript:gEp.handler.concepts.getConceptDetails('assumed%20date%20document');" TargetMode="External"/><Relationship Id="rId3959" Type="http://schemas.openxmlformats.org/officeDocument/2006/relationships/hyperlink" Target="javascript:gEp.handler.instances.getInstanceDetails('BPP13P5');" TargetMode="External"/><Relationship Id="rId1030" Type="http://schemas.openxmlformats.org/officeDocument/2006/relationships/hyperlink" Target="javascript:gEp.handler.instances.getInstanceDetails('doc-1491a');" TargetMode="External"/><Relationship Id="rId1031" Type="http://schemas.openxmlformats.org/officeDocument/2006/relationships/hyperlink" Target="javascript:gEp.handler.concepts.getConceptDetails('internal%20conference%20document');" TargetMode="External"/><Relationship Id="rId4310" Type="http://schemas.openxmlformats.org/officeDocument/2006/relationships/hyperlink" Target="javascript:gEp.handler.instances.getInstanceDetails('Q35');" TargetMode="External"/><Relationship Id="rId4311" Type="http://schemas.openxmlformats.org/officeDocument/2006/relationships/hyperlink" Target="javascript:gEp.handler.instances.getInstanceDetails('AFM%202015');" TargetMode="External"/><Relationship Id="rId4312" Type="http://schemas.openxmlformats.org/officeDocument/2006/relationships/hyperlink" Target="javascript:gEp.handler.instances.getInstanceDetails('doc-2998-author-4');" TargetMode="External"/><Relationship Id="rId4313" Type="http://schemas.openxmlformats.org/officeDocument/2006/relationships/hyperlink" Target="javascript:gEp.handler.instances.getInstanceDetails('doc-2998-author-5');" TargetMode="External"/><Relationship Id="rId4314" Type="http://schemas.openxmlformats.org/officeDocument/2006/relationships/hyperlink" Target="javascript:gEp.handler.instances.getInstanceDetails('doc-2998-author-1');" TargetMode="External"/><Relationship Id="rId4315" Type="http://schemas.openxmlformats.org/officeDocument/2006/relationships/hyperlink" Target="javascript:gEp.handler.instances.getInstanceDetails('doc-2998-author-2');" TargetMode="External"/><Relationship Id="rId4316" Type="http://schemas.openxmlformats.org/officeDocument/2006/relationships/hyperlink" Target="javascript:gEp.handler.instances.getInstanceDetails('doc-2998-author-3');" TargetMode="External"/><Relationship Id="rId4317" Type="http://schemas.openxmlformats.org/officeDocument/2006/relationships/hyperlink" Target="javascript:gEp.handler.instances.getInstanceDetails('citation:doc-2998-01');" TargetMode="External"/><Relationship Id="rId4318" Type="http://schemas.openxmlformats.org/officeDocument/2006/relationships/hyperlink" Target="javascript:gEp.handler.instances.getInstanceDetails('Sep-2015');" TargetMode="External"/><Relationship Id="rId4319" Type="http://schemas.openxmlformats.org/officeDocument/2006/relationships/hyperlink" Target="javascript:gEp.handler.instances.getInstanceDetails('2015');" TargetMode="External"/><Relationship Id="rId1032" Type="http://schemas.openxmlformats.org/officeDocument/2006/relationships/hyperlink" Target="javascript:gEp.handler.concepts.getConceptDetails('academic%20document');" TargetMode="External"/><Relationship Id="rId1033" Type="http://schemas.openxmlformats.org/officeDocument/2006/relationships/hyperlink" Target="javascript:gEp.handler.concepts.getConceptDetails('assumed%20date%20document');" TargetMode="External"/><Relationship Id="rId1034" Type="http://schemas.openxmlformats.org/officeDocument/2006/relationships/hyperlink" Target="javascript:gEp.handler.instances.getInstanceDetails('Q10');" TargetMode="External"/><Relationship Id="rId1035" Type="http://schemas.openxmlformats.org/officeDocument/2006/relationships/hyperlink" Target="javascript:gEp.handler.instances.getInstanceDetails('ACITA%202008');" TargetMode="External"/><Relationship Id="rId1036" Type="http://schemas.openxmlformats.org/officeDocument/2006/relationships/hyperlink" Target="javascript:gEp.handler.instances.getInstanceDetails('doc-1491a-author-1');" TargetMode="External"/><Relationship Id="rId1037" Type="http://schemas.openxmlformats.org/officeDocument/2006/relationships/hyperlink" Target="javascript:gEp.handler.instances.getInstanceDetails('doc-1491a-author-2');" TargetMode="External"/><Relationship Id="rId1038" Type="http://schemas.openxmlformats.org/officeDocument/2006/relationships/hyperlink" Target="javascript:gEp.handler.instances.getInstanceDetails('citation:doc-1491a-01');" TargetMode="External"/><Relationship Id="rId1039" Type="http://schemas.openxmlformats.org/officeDocument/2006/relationships/hyperlink" Target="javascript:gEp.handler.instances.getInstanceDetails('Sep-2008');" TargetMode="External"/><Relationship Id="rId2860" Type="http://schemas.openxmlformats.org/officeDocument/2006/relationships/hyperlink" Target="javascript:gEp.handler.instances.getInstanceDetails('doc-2130-author-2');" TargetMode="External"/><Relationship Id="rId2861" Type="http://schemas.openxmlformats.org/officeDocument/2006/relationships/hyperlink" Target="javascript:gEp.handler.instances.getInstanceDetails('doc-2130-author-1');" TargetMode="External"/><Relationship Id="rId2862" Type="http://schemas.openxmlformats.org/officeDocument/2006/relationships/hyperlink" Target="javascript:gEp.handler.instances.getInstanceDetails('citation:doc-2130-01');" TargetMode="External"/><Relationship Id="rId2863" Type="http://schemas.openxmlformats.org/officeDocument/2006/relationships/hyperlink" Target="javascript:gEp.handler.instances.getInstanceDetails('Sep-2012');" TargetMode="External"/><Relationship Id="rId2864" Type="http://schemas.openxmlformats.org/officeDocument/2006/relationships/hyperlink" Target="javascript:gEp.handler.instances.getInstanceDetails('2012');" TargetMode="External"/><Relationship Id="rId2865" Type="http://schemas.openxmlformats.org/officeDocument/2006/relationships/hyperlink" Target="javascript:gEp.handler.instances.getInstanceDetails('doc-2130-link-1');" TargetMode="External"/><Relationship Id="rId2866" Type="http://schemas.openxmlformats.org/officeDocument/2006/relationships/hyperlink" Target="javascript:gEp.handler.instances.getInstanceDetails('doc-2130-date');" TargetMode="External"/><Relationship Id="rId2867" Type="http://schemas.openxmlformats.org/officeDocument/2006/relationships/hyperlink" Target="javascript:gEp.handler.instances.getInstanceDetails('doc-2132');" TargetMode="External"/><Relationship Id="rId2868" Type="http://schemas.openxmlformats.org/officeDocument/2006/relationships/hyperlink" Target="javascript:gEp.handler.concepts.getConceptDetails('internal%20conference%20document');" TargetMode="External"/><Relationship Id="rId2869" Type="http://schemas.openxmlformats.org/officeDocument/2006/relationships/hyperlink" Target="javascript:gEp.handler.concepts.getConceptDetails('academic%20document');" TargetMode="External"/><Relationship Id="rId3220" Type="http://schemas.openxmlformats.org/officeDocument/2006/relationships/hyperlink" Target="javascript:gEp.handler.instances.getInstanceDetails('Oct-2013');" TargetMode="External"/><Relationship Id="rId3221" Type="http://schemas.openxmlformats.org/officeDocument/2006/relationships/hyperlink" Target="javascript:gEp.handler.instances.getInstanceDetails('2013');" TargetMode="External"/><Relationship Id="rId3222" Type="http://schemas.openxmlformats.org/officeDocument/2006/relationships/hyperlink" Target="javascript:gEp.handler.instances.getInstanceDetails('doc-2479-link-1');" TargetMode="External"/><Relationship Id="rId3223" Type="http://schemas.openxmlformats.org/officeDocument/2006/relationships/hyperlink" Target="javascript:gEp.handler.instances.getInstanceDetails('doc-2479-date');" TargetMode="External"/><Relationship Id="rId3224" Type="http://schemas.openxmlformats.org/officeDocument/2006/relationships/hyperlink" Target="javascript:gEp.handler.instances.getInstanceDetails('doc-2480');" TargetMode="External"/><Relationship Id="rId3225" Type="http://schemas.openxmlformats.org/officeDocument/2006/relationships/hyperlink" Target="javascript:gEp.handler.concepts.getConceptDetails('internal%20conference%20document');" TargetMode="External"/><Relationship Id="rId3226" Type="http://schemas.openxmlformats.org/officeDocument/2006/relationships/hyperlink" Target="javascript:gEp.handler.concepts.getConceptDetails('academic%20document');" TargetMode="External"/><Relationship Id="rId3227" Type="http://schemas.openxmlformats.org/officeDocument/2006/relationships/hyperlink" Target="javascript:gEp.handler.concepts.getConceptDetails('assumed%20date%20document');" TargetMode="External"/><Relationship Id="rId3228" Type="http://schemas.openxmlformats.org/officeDocument/2006/relationships/hyperlink" Target="javascript:gEp.handler.instances.getInstanceDetails('BPP13P4');" TargetMode="External"/><Relationship Id="rId3229" Type="http://schemas.openxmlformats.org/officeDocument/2006/relationships/hyperlink" Target="javascript:gEp.handler.instances.getInstanceDetails('Q29');" TargetMode="External"/><Relationship Id="rId520" Type="http://schemas.openxmlformats.org/officeDocument/2006/relationships/hyperlink" Target="javascript:gEp.handler.instances.getInstanceDetails('doc-1068-author-1');" TargetMode="External"/><Relationship Id="rId521" Type="http://schemas.openxmlformats.org/officeDocument/2006/relationships/hyperlink" Target="javascript:gEp.handler.instances.getInstanceDetails('citation:doc-1068-01');" TargetMode="External"/><Relationship Id="rId522" Type="http://schemas.openxmlformats.org/officeDocument/2006/relationships/hyperlink" Target="javascript:gEp.handler.instances.getInstanceDetails('Sep-2009');" TargetMode="External"/><Relationship Id="rId523" Type="http://schemas.openxmlformats.org/officeDocument/2006/relationships/hyperlink" Target="javascript:gEp.handler.instances.getInstanceDetails('2009');" TargetMode="External"/><Relationship Id="rId524" Type="http://schemas.openxmlformats.org/officeDocument/2006/relationships/hyperlink" Target="javascript:gEp.handler.instances.getInstanceDetails('doc-1068-link-1');" TargetMode="External"/><Relationship Id="rId525" Type="http://schemas.openxmlformats.org/officeDocument/2006/relationships/hyperlink" Target="javascript:gEp.handler.instances.getInstanceDetails('doc-1136');" TargetMode="External"/><Relationship Id="rId526" Type="http://schemas.openxmlformats.org/officeDocument/2006/relationships/hyperlink" Target="javascript:gEp.handler.concepts.getConceptDetails('internal%20conference%20document');" TargetMode="External"/><Relationship Id="rId527" Type="http://schemas.openxmlformats.org/officeDocument/2006/relationships/hyperlink" Target="javascript:gEp.handler.concepts.getConceptDetails('academic%20document');" TargetMode="External"/><Relationship Id="rId528" Type="http://schemas.openxmlformats.org/officeDocument/2006/relationships/hyperlink" Target="javascript:gEp.handler.concepts.getConceptDetails('assumed%20date%20document');" TargetMode="External"/><Relationship Id="rId529" Type="http://schemas.openxmlformats.org/officeDocument/2006/relationships/hyperlink" Target="javascript:gEp.handler.instances.getInstanceDetails('Q10');" TargetMode="External"/><Relationship Id="rId1770" Type="http://schemas.openxmlformats.org/officeDocument/2006/relationships/hyperlink" Target="javascript:gEp.handler.instances.getInstanceDetails('doc-1681-author-2');" TargetMode="External"/><Relationship Id="rId1771" Type="http://schemas.openxmlformats.org/officeDocument/2006/relationships/hyperlink" Target="javascript:gEp.handler.instances.getInstanceDetails('citation:doc-1681-01');" TargetMode="External"/><Relationship Id="rId1772" Type="http://schemas.openxmlformats.org/officeDocument/2006/relationships/hyperlink" Target="javascript:gEp.handler.instances.getInstanceDetails('Sep-2011');" TargetMode="External"/><Relationship Id="rId1773" Type="http://schemas.openxmlformats.org/officeDocument/2006/relationships/hyperlink" Target="javascript:gEp.handler.instances.getInstanceDetails('2011');" TargetMode="External"/><Relationship Id="rId1774" Type="http://schemas.openxmlformats.org/officeDocument/2006/relationships/hyperlink" Target="javascript:gEp.handler.instances.getInstanceDetails('doc-1681-link-1');" TargetMode="External"/><Relationship Id="rId1775" Type="http://schemas.openxmlformats.org/officeDocument/2006/relationships/hyperlink" Target="javascript:gEp.handler.instances.getInstanceDetails('doc-1683');" TargetMode="External"/><Relationship Id="rId1776" Type="http://schemas.openxmlformats.org/officeDocument/2006/relationships/hyperlink" Target="javascript:gEp.handler.concepts.getConceptDetails('internal%20conference%20document');" TargetMode="External"/><Relationship Id="rId1777" Type="http://schemas.openxmlformats.org/officeDocument/2006/relationships/hyperlink" Target="javascript:gEp.handler.concepts.getConceptDetails('academic%20document');" TargetMode="External"/><Relationship Id="rId1778" Type="http://schemas.openxmlformats.org/officeDocument/2006/relationships/hyperlink" Target="javascript:gEp.handler.concepts.getConceptDetails('assumed%20date%20document');" TargetMode="External"/><Relationship Id="rId1779" Type="http://schemas.openxmlformats.org/officeDocument/2006/relationships/hyperlink" Target="javascript:gEp.handler.instances.getInstanceDetails('BPP11P6');" TargetMode="External"/><Relationship Id="rId10" Type="http://schemas.openxmlformats.org/officeDocument/2006/relationships/hyperlink" Target="javascript:gEp.handler.instances.getInstanceDetails('doc-1002-author-6');" TargetMode="External"/><Relationship Id="rId11" Type="http://schemas.openxmlformats.org/officeDocument/2006/relationships/hyperlink" Target="javascript:gEp.handler.instances.getInstanceDetails('doc-1002-author-5');" TargetMode="External"/><Relationship Id="rId2130" Type="http://schemas.openxmlformats.org/officeDocument/2006/relationships/hyperlink" Target="javascript:gEp.handler.concepts.getConceptDetails('internal%20conference%20document');" TargetMode="External"/><Relationship Id="rId2131" Type="http://schemas.openxmlformats.org/officeDocument/2006/relationships/hyperlink" Target="javascript:gEp.handler.concepts.getConceptDetails('academic%20document');" TargetMode="External"/><Relationship Id="rId2132" Type="http://schemas.openxmlformats.org/officeDocument/2006/relationships/hyperlink" Target="javascript:gEp.handler.instances.getInstanceDetails('BPP11P5');" TargetMode="External"/><Relationship Id="rId2133" Type="http://schemas.openxmlformats.org/officeDocument/2006/relationships/hyperlink" Target="javascript:gEp.handler.instances.getInstanceDetails('Q21');" TargetMode="External"/><Relationship Id="rId2134" Type="http://schemas.openxmlformats.org/officeDocument/2006/relationships/hyperlink" Target="javascript:gEp.handler.instances.getInstanceDetails('ACITA%202011');" TargetMode="External"/><Relationship Id="rId2135" Type="http://schemas.openxmlformats.org/officeDocument/2006/relationships/hyperlink" Target="javascript:gEp.handler.instances.getInstanceDetails('doc-1772-author-3');" TargetMode="External"/><Relationship Id="rId2136" Type="http://schemas.openxmlformats.org/officeDocument/2006/relationships/hyperlink" Target="javascript:gEp.handler.instances.getInstanceDetails('doc-1772-author-4');" TargetMode="External"/><Relationship Id="rId2137" Type="http://schemas.openxmlformats.org/officeDocument/2006/relationships/hyperlink" Target="javascript:gEp.handler.instances.getInstanceDetails('doc-1772-author-5');" TargetMode="External"/><Relationship Id="rId2138" Type="http://schemas.openxmlformats.org/officeDocument/2006/relationships/hyperlink" Target="javascript:gEp.handler.instances.getInstanceDetails('doc-1772-author-1');" TargetMode="External"/><Relationship Id="rId2139" Type="http://schemas.openxmlformats.org/officeDocument/2006/relationships/hyperlink" Target="javascript:gEp.handler.instances.getInstanceDetails('doc-1772-author-2');" TargetMode="External"/><Relationship Id="rId12" Type="http://schemas.openxmlformats.org/officeDocument/2006/relationships/hyperlink" Target="javascript:gEp.handler.instances.getInstanceDetails('doc-1002-author-4');" TargetMode="External"/><Relationship Id="rId13" Type="http://schemas.openxmlformats.org/officeDocument/2006/relationships/hyperlink" Target="javascript:gEp.handler.instances.getInstanceDetails('doc-1002-author-3');" TargetMode="External"/><Relationship Id="rId14" Type="http://schemas.openxmlformats.org/officeDocument/2006/relationships/hyperlink" Target="javascript:gEp.handler.instances.getInstanceDetails('doc-1002-author-2');" TargetMode="External"/><Relationship Id="rId15" Type="http://schemas.openxmlformats.org/officeDocument/2006/relationships/hyperlink" Target="javascript:gEp.handler.instances.getInstanceDetails('doc-1002-author-1');" TargetMode="External"/><Relationship Id="rId16" Type="http://schemas.openxmlformats.org/officeDocument/2006/relationships/hyperlink" Target="javascript:gEp.handler.instances.getInstanceDetails('citation:doc-1002-01');" TargetMode="External"/><Relationship Id="rId17" Type="http://schemas.openxmlformats.org/officeDocument/2006/relationships/hyperlink" Target="javascript:gEp.handler.instances.getInstanceDetails('Sep-2009');" TargetMode="External"/><Relationship Id="rId18" Type="http://schemas.openxmlformats.org/officeDocument/2006/relationships/hyperlink" Target="javascript:gEp.handler.instances.getInstanceDetails('2009');" TargetMode="External"/><Relationship Id="rId19" Type="http://schemas.openxmlformats.org/officeDocument/2006/relationships/hyperlink" Target="javascript:gEp.handler.instances.getInstanceDetails('doc-1009');" TargetMode="External"/><Relationship Id="rId3960" Type="http://schemas.openxmlformats.org/officeDocument/2006/relationships/hyperlink" Target="javascript:gEp.handler.instances.getInstanceDetails('Q33');" TargetMode="External"/><Relationship Id="rId3961" Type="http://schemas.openxmlformats.org/officeDocument/2006/relationships/hyperlink" Target="javascript:gEp.handler.instances.getInstanceDetails('AFM%202014');" TargetMode="External"/><Relationship Id="rId3962" Type="http://schemas.openxmlformats.org/officeDocument/2006/relationships/hyperlink" Target="javascript:gEp.handler.instances.getInstanceDetails('doc-2784-author-1');" TargetMode="External"/><Relationship Id="rId3963" Type="http://schemas.openxmlformats.org/officeDocument/2006/relationships/hyperlink" Target="javascript:gEp.handler.instances.getInstanceDetails('doc-2784-author-2');" TargetMode="External"/><Relationship Id="rId3964" Type="http://schemas.openxmlformats.org/officeDocument/2006/relationships/hyperlink" Target="javascript:gEp.handler.instances.getInstanceDetails('doc-2784-author-3');" TargetMode="External"/><Relationship Id="rId3965" Type="http://schemas.openxmlformats.org/officeDocument/2006/relationships/hyperlink" Target="javascript:gEp.handler.instances.getInstanceDetails('doc-2784-author-4');" TargetMode="External"/><Relationship Id="rId3966" Type="http://schemas.openxmlformats.org/officeDocument/2006/relationships/hyperlink" Target="javascript:gEp.handler.instances.getInstanceDetails('citation:doc-2784-01');" TargetMode="External"/><Relationship Id="rId3967" Type="http://schemas.openxmlformats.org/officeDocument/2006/relationships/hyperlink" Target="javascript:gEp.handler.instances.getInstanceDetails('Sep-2014');" TargetMode="External"/><Relationship Id="rId3968" Type="http://schemas.openxmlformats.org/officeDocument/2006/relationships/hyperlink" Target="javascript:gEp.handler.instances.getInstanceDetails('2014');" TargetMode="External"/><Relationship Id="rId3969" Type="http://schemas.openxmlformats.org/officeDocument/2006/relationships/hyperlink" Target="javascript:gEp.handler.instances.getInstanceDetails('doc-2785');" TargetMode="External"/><Relationship Id="rId1040" Type="http://schemas.openxmlformats.org/officeDocument/2006/relationships/hyperlink" Target="javascript:gEp.handler.instances.getInstanceDetails('2008');" TargetMode="External"/><Relationship Id="rId1041" Type="http://schemas.openxmlformats.org/officeDocument/2006/relationships/hyperlink" Target="javascript:gEp.handler.instances.getInstanceDetails('doc-1492a');" TargetMode="External"/><Relationship Id="rId4320" Type="http://schemas.openxmlformats.org/officeDocument/2006/relationships/hyperlink" Target="javascript:gEp.handler.instances.getInstanceDetails('doc-826');" TargetMode="External"/><Relationship Id="rId4321" Type="http://schemas.openxmlformats.org/officeDocument/2006/relationships/hyperlink" Target="javascript:gEp.handler.concepts.getConceptDetails('internal%20conference%20document');" TargetMode="External"/><Relationship Id="rId4322" Type="http://schemas.openxmlformats.org/officeDocument/2006/relationships/hyperlink" Target="javascript:gEp.handler.concepts.getConceptDetails('academic%20document');" TargetMode="External"/><Relationship Id="rId4323" Type="http://schemas.openxmlformats.org/officeDocument/2006/relationships/hyperlink" Target="javascript:gEp.handler.concepts.getConceptDetails('assumed%20date%20document');" TargetMode="External"/><Relationship Id="rId4324" Type="http://schemas.openxmlformats.org/officeDocument/2006/relationships/hyperlink" Target="javascript:gEp.handler.instances.getInstanceDetails('BPP09P5');" TargetMode="External"/><Relationship Id="rId4325" Type="http://schemas.openxmlformats.org/officeDocument/2006/relationships/hyperlink" Target="javascript:gEp.handler.instances.getInstanceDetails('Q17');" TargetMode="External"/><Relationship Id="rId4326" Type="http://schemas.openxmlformats.org/officeDocument/2006/relationships/hyperlink" Target="javascript:gEp.handler.instances.getInstanceDetails('ACITA%202010');" TargetMode="External"/><Relationship Id="rId4327" Type="http://schemas.openxmlformats.org/officeDocument/2006/relationships/hyperlink" Target="javascript:gEp.handler.instances.getInstanceDetails('doc-826-author-2');" TargetMode="External"/><Relationship Id="rId4328" Type="http://schemas.openxmlformats.org/officeDocument/2006/relationships/hyperlink" Target="javascript:gEp.handler.instances.getInstanceDetails('doc-826-author-3');" TargetMode="External"/><Relationship Id="rId4329" Type="http://schemas.openxmlformats.org/officeDocument/2006/relationships/hyperlink" Target="javascript:gEp.handler.instances.getInstanceDetails('doc-826-author-1');" TargetMode="External"/><Relationship Id="rId1042" Type="http://schemas.openxmlformats.org/officeDocument/2006/relationships/hyperlink" Target="javascript:gEp.handler.concepts.getConceptDetails('internal%20conference%20document');" TargetMode="External"/><Relationship Id="rId1043" Type="http://schemas.openxmlformats.org/officeDocument/2006/relationships/hyperlink" Target="javascript:gEp.handler.concepts.getConceptDetails('academic%20document');" TargetMode="External"/><Relationship Id="rId1044" Type="http://schemas.openxmlformats.org/officeDocument/2006/relationships/hyperlink" Target="javascript:gEp.handler.concepts.getConceptDetails('assumed%20date%20document');" TargetMode="External"/><Relationship Id="rId1045" Type="http://schemas.openxmlformats.org/officeDocument/2006/relationships/hyperlink" Target="javascript:gEp.handler.instances.getInstanceDetails('Q8');" TargetMode="External"/><Relationship Id="rId1046" Type="http://schemas.openxmlformats.org/officeDocument/2006/relationships/hyperlink" Target="javascript:gEp.handler.instances.getInstanceDetails('ACITA%202008');" TargetMode="External"/><Relationship Id="rId1047" Type="http://schemas.openxmlformats.org/officeDocument/2006/relationships/hyperlink" Target="javascript:gEp.handler.instances.getInstanceDetails('doc-1492a-author-1');" TargetMode="External"/><Relationship Id="rId1048" Type="http://schemas.openxmlformats.org/officeDocument/2006/relationships/hyperlink" Target="javascript:gEp.handler.instances.getInstanceDetails('doc-1492a-author-2');" TargetMode="External"/><Relationship Id="rId1049" Type="http://schemas.openxmlformats.org/officeDocument/2006/relationships/hyperlink" Target="javascript:gEp.handler.instances.getInstanceDetails('citation:doc-1492a-01');" TargetMode="External"/><Relationship Id="rId2870" Type="http://schemas.openxmlformats.org/officeDocument/2006/relationships/hyperlink" Target="javascript:gEp.handler.concepts.getConceptDetails('assumed%20date%20document');" TargetMode="External"/><Relationship Id="rId2871" Type="http://schemas.openxmlformats.org/officeDocument/2006/relationships/hyperlink" Target="javascript:gEp.handler.instances.getInstanceDetails('BPP11P5');" TargetMode="External"/><Relationship Id="rId2872" Type="http://schemas.openxmlformats.org/officeDocument/2006/relationships/hyperlink" Target="javascript:gEp.handler.instances.getInstanceDetails('Q25');" TargetMode="External"/><Relationship Id="rId2873" Type="http://schemas.openxmlformats.org/officeDocument/2006/relationships/hyperlink" Target="javascript:gEp.handler.instances.getInstanceDetails('ACITA%202012');" TargetMode="External"/><Relationship Id="rId2874" Type="http://schemas.openxmlformats.org/officeDocument/2006/relationships/hyperlink" Target="javascript:gEp.handler.instances.getInstanceDetails('doc-2132-author-2');" TargetMode="External"/><Relationship Id="rId2875" Type="http://schemas.openxmlformats.org/officeDocument/2006/relationships/hyperlink" Target="javascript:gEp.handler.instances.getInstanceDetails('doc-2132-author-3');" TargetMode="External"/><Relationship Id="rId2876" Type="http://schemas.openxmlformats.org/officeDocument/2006/relationships/hyperlink" Target="javascript:gEp.handler.instances.getInstanceDetails('doc-2132-author-1');" TargetMode="External"/><Relationship Id="rId2877" Type="http://schemas.openxmlformats.org/officeDocument/2006/relationships/hyperlink" Target="javascript:gEp.handler.instances.getInstanceDetails('doc-2132-author-4');" TargetMode="External"/><Relationship Id="rId2878" Type="http://schemas.openxmlformats.org/officeDocument/2006/relationships/hyperlink" Target="javascript:gEp.handler.instances.getInstanceDetails('citation:doc-2132-01');" TargetMode="External"/><Relationship Id="rId2879" Type="http://schemas.openxmlformats.org/officeDocument/2006/relationships/hyperlink" Target="javascript:gEp.handler.instances.getInstanceDetails('Sep-2012');" TargetMode="External"/><Relationship Id="rId3230" Type="http://schemas.openxmlformats.org/officeDocument/2006/relationships/hyperlink" Target="javascript:gEp.handler.instances.getInstanceDetails('AFM%202013');" TargetMode="External"/><Relationship Id="rId3231" Type="http://schemas.openxmlformats.org/officeDocument/2006/relationships/hyperlink" Target="javascript:gEp.handler.instances.getInstanceDetails('doc-2480-author-1');" TargetMode="External"/><Relationship Id="rId3232" Type="http://schemas.openxmlformats.org/officeDocument/2006/relationships/hyperlink" Target="javascript:gEp.handler.instances.getInstanceDetails('doc-2480-author-2');" TargetMode="External"/><Relationship Id="rId3233" Type="http://schemas.openxmlformats.org/officeDocument/2006/relationships/hyperlink" Target="javascript:gEp.handler.instances.getInstanceDetails('doc-2480-author-3');" TargetMode="External"/><Relationship Id="rId3234" Type="http://schemas.openxmlformats.org/officeDocument/2006/relationships/hyperlink" Target="javascript:gEp.handler.instances.getInstanceDetails('citation:doc-2480-01');" TargetMode="External"/><Relationship Id="rId3235" Type="http://schemas.openxmlformats.org/officeDocument/2006/relationships/hyperlink" Target="javascript:gEp.handler.instances.getInstanceDetails('Oct-2013');" TargetMode="External"/><Relationship Id="rId3236" Type="http://schemas.openxmlformats.org/officeDocument/2006/relationships/hyperlink" Target="javascript:gEp.handler.instances.getInstanceDetails('2013');" TargetMode="External"/><Relationship Id="rId3237" Type="http://schemas.openxmlformats.org/officeDocument/2006/relationships/hyperlink" Target="javascript:gEp.handler.instances.getInstanceDetails('doc-2490');" TargetMode="External"/><Relationship Id="rId3238" Type="http://schemas.openxmlformats.org/officeDocument/2006/relationships/hyperlink" Target="javascript:gEp.handler.concepts.getConceptDetails('internal%20conference%20document');" TargetMode="External"/><Relationship Id="rId3239" Type="http://schemas.openxmlformats.org/officeDocument/2006/relationships/hyperlink" Target="javascript:gEp.handler.concepts.getConceptDetails('academic%20document');" TargetMode="External"/><Relationship Id="rId530" Type="http://schemas.openxmlformats.org/officeDocument/2006/relationships/hyperlink" Target="javascript:gEp.handler.instances.getInstanceDetails('ACITA%202008');" TargetMode="External"/><Relationship Id="rId531" Type="http://schemas.openxmlformats.org/officeDocument/2006/relationships/hyperlink" Target="javascript:gEp.handler.instances.getInstanceDetails('doc-1136-author-2');" TargetMode="External"/><Relationship Id="rId532" Type="http://schemas.openxmlformats.org/officeDocument/2006/relationships/hyperlink" Target="javascript:gEp.handler.instances.getInstanceDetails('doc-1136-author-1');" TargetMode="External"/><Relationship Id="rId533" Type="http://schemas.openxmlformats.org/officeDocument/2006/relationships/hyperlink" Target="javascript:gEp.handler.instances.getInstanceDetails('citation:doc-1136-01');" TargetMode="External"/><Relationship Id="rId534" Type="http://schemas.openxmlformats.org/officeDocument/2006/relationships/hyperlink" Target="javascript:gEp.handler.instances.getInstanceDetails('Sep-2008');" TargetMode="External"/><Relationship Id="rId535" Type="http://schemas.openxmlformats.org/officeDocument/2006/relationships/hyperlink" Target="javascript:gEp.handler.instances.getInstanceDetails('2008');" TargetMode="External"/><Relationship Id="rId536" Type="http://schemas.openxmlformats.org/officeDocument/2006/relationships/hyperlink" Target="javascript:gEp.handler.instances.getInstanceDetails('doc-x0627');" TargetMode="External"/><Relationship Id="rId537" Type="http://schemas.openxmlformats.org/officeDocument/2006/relationships/hyperlink" Target="javascript:gEp.handler.instances.getInstanceDetails('doc-1280');" TargetMode="External"/><Relationship Id="rId538" Type="http://schemas.openxmlformats.org/officeDocument/2006/relationships/hyperlink" Target="javascript:gEp.handler.concepts.getConceptDetails('internal%20conference%20document');" TargetMode="External"/><Relationship Id="rId539" Type="http://schemas.openxmlformats.org/officeDocument/2006/relationships/hyperlink" Target="javascript:gEp.handler.concepts.getConceptDetails('academic%20document');" TargetMode="External"/><Relationship Id="rId1780" Type="http://schemas.openxmlformats.org/officeDocument/2006/relationships/hyperlink" Target="javascript:gEp.handler.instances.getInstanceDetails('Q21');" TargetMode="External"/><Relationship Id="rId1781" Type="http://schemas.openxmlformats.org/officeDocument/2006/relationships/hyperlink" Target="javascript:gEp.handler.instances.getInstanceDetails('ACITA%202011');" TargetMode="External"/><Relationship Id="rId1782" Type="http://schemas.openxmlformats.org/officeDocument/2006/relationships/hyperlink" Target="javascript:gEp.handler.instances.getInstanceDetails('doc-1683-author-2');" TargetMode="External"/><Relationship Id="rId1783" Type="http://schemas.openxmlformats.org/officeDocument/2006/relationships/hyperlink" Target="javascript:gEp.handler.instances.getInstanceDetails('doc-1683-author-3');" TargetMode="External"/><Relationship Id="rId1784" Type="http://schemas.openxmlformats.org/officeDocument/2006/relationships/hyperlink" Target="javascript:gEp.handler.instances.getInstanceDetails('doc-1683-author-4');" TargetMode="External"/><Relationship Id="rId1785" Type="http://schemas.openxmlformats.org/officeDocument/2006/relationships/hyperlink" Target="javascript:gEp.handler.instances.getInstanceDetails('doc-1683-author-5');" TargetMode="External"/><Relationship Id="rId1786" Type="http://schemas.openxmlformats.org/officeDocument/2006/relationships/hyperlink" Target="javascript:gEp.handler.instances.getInstanceDetails('doc-1683-author-6');" TargetMode="External"/><Relationship Id="rId1787" Type="http://schemas.openxmlformats.org/officeDocument/2006/relationships/hyperlink" Target="javascript:gEp.handler.instances.getInstanceDetails('doc-1683-author-1');" TargetMode="External"/><Relationship Id="rId1788" Type="http://schemas.openxmlformats.org/officeDocument/2006/relationships/hyperlink" Target="javascript:gEp.handler.instances.getInstanceDetails('citation:doc-1683-01');" TargetMode="External"/><Relationship Id="rId1789" Type="http://schemas.openxmlformats.org/officeDocument/2006/relationships/hyperlink" Target="javascript:gEp.handler.instances.getInstanceDetails('Sep-2011');" TargetMode="External"/><Relationship Id="rId20" Type="http://schemas.openxmlformats.org/officeDocument/2006/relationships/hyperlink" Target="javascript:gEp.handler.concepts.getConceptDetails('internal%20conference%20document');" TargetMode="External"/><Relationship Id="rId21" Type="http://schemas.openxmlformats.org/officeDocument/2006/relationships/hyperlink" Target="javascript:gEp.handler.concepts.getConceptDetails('academic%20document');" TargetMode="External"/><Relationship Id="rId2140" Type="http://schemas.openxmlformats.org/officeDocument/2006/relationships/hyperlink" Target="javascript:gEp.handler.instances.getInstanceDetails('citation:doc-1772-01');" TargetMode="External"/><Relationship Id="rId2141" Type="http://schemas.openxmlformats.org/officeDocument/2006/relationships/hyperlink" Target="javascript:gEp.handler.instances.getInstanceDetails('Sep-2011');" TargetMode="External"/><Relationship Id="rId2142" Type="http://schemas.openxmlformats.org/officeDocument/2006/relationships/hyperlink" Target="javascript:gEp.handler.instances.getInstanceDetails('2011');" TargetMode="External"/><Relationship Id="rId2143" Type="http://schemas.openxmlformats.org/officeDocument/2006/relationships/hyperlink" Target="javascript:gEp.handler.instances.getInstanceDetails('doc-1772-link-1');" TargetMode="External"/><Relationship Id="rId2144" Type="http://schemas.openxmlformats.org/officeDocument/2006/relationships/hyperlink" Target="javascript:gEp.handler.instances.getInstanceDetails('doc-1772-date');" TargetMode="External"/><Relationship Id="rId2145" Type="http://schemas.openxmlformats.org/officeDocument/2006/relationships/hyperlink" Target="javascript:gEp.handler.instances.getInstanceDetails('doc-1779');" TargetMode="External"/><Relationship Id="rId2146" Type="http://schemas.openxmlformats.org/officeDocument/2006/relationships/hyperlink" Target="javascript:gEp.handler.concepts.getConceptDetails('internal%20conference%20document');" TargetMode="External"/><Relationship Id="rId2147" Type="http://schemas.openxmlformats.org/officeDocument/2006/relationships/hyperlink" Target="javascript:gEp.handler.concepts.getConceptDetails('academic%20document');" TargetMode="External"/><Relationship Id="rId2148" Type="http://schemas.openxmlformats.org/officeDocument/2006/relationships/hyperlink" Target="javascript:gEp.handler.instances.getInstanceDetails('BPP11P3');" TargetMode="External"/><Relationship Id="rId2149" Type="http://schemas.openxmlformats.org/officeDocument/2006/relationships/hyperlink" Target="javascript:gEp.handler.instances.getInstanceDetails('Q21');" TargetMode="External"/><Relationship Id="rId22" Type="http://schemas.openxmlformats.org/officeDocument/2006/relationships/hyperlink" Target="javascript:gEp.handler.concepts.getConceptDetails('assumed%20date%20document');" TargetMode="External"/><Relationship Id="rId23" Type="http://schemas.openxmlformats.org/officeDocument/2006/relationships/hyperlink" Target="javascript:gEp.handler.instances.getInstanceDetails('BPP09P1');" TargetMode="External"/><Relationship Id="rId24" Type="http://schemas.openxmlformats.org/officeDocument/2006/relationships/hyperlink" Target="javascript:gEp.handler.instances.getInstanceDetails('Q13');" TargetMode="External"/><Relationship Id="rId25" Type="http://schemas.openxmlformats.org/officeDocument/2006/relationships/hyperlink" Target="javascript:gEp.handler.instances.getInstanceDetails('ACITA%202009');" TargetMode="External"/><Relationship Id="rId26" Type="http://schemas.openxmlformats.org/officeDocument/2006/relationships/hyperlink" Target="javascript:gEp.handler.instances.getInstanceDetails('doc-1009-author-3');" TargetMode="External"/><Relationship Id="rId27" Type="http://schemas.openxmlformats.org/officeDocument/2006/relationships/hyperlink" Target="javascript:gEp.handler.instances.getInstanceDetails('doc-1009-author-2');" TargetMode="External"/><Relationship Id="rId28" Type="http://schemas.openxmlformats.org/officeDocument/2006/relationships/hyperlink" Target="javascript:gEp.handler.instances.getInstanceDetails('doc-1009-author-1');" TargetMode="External"/><Relationship Id="rId29" Type="http://schemas.openxmlformats.org/officeDocument/2006/relationships/hyperlink" Target="javascript:gEp.handler.instances.getInstanceDetails('citation:doc-1009-01');" TargetMode="External"/><Relationship Id="rId3970" Type="http://schemas.openxmlformats.org/officeDocument/2006/relationships/hyperlink" Target="javascript:gEp.handler.concepts.getConceptDetails('internal%20conference%20document');" TargetMode="External"/><Relationship Id="rId3971" Type="http://schemas.openxmlformats.org/officeDocument/2006/relationships/hyperlink" Target="javascript:gEp.handler.concepts.getConceptDetails('academic%20document');" TargetMode="External"/><Relationship Id="rId3972" Type="http://schemas.openxmlformats.org/officeDocument/2006/relationships/hyperlink" Target="javascript:gEp.handler.concepts.getConceptDetails('assumed%20date%20document');" TargetMode="External"/><Relationship Id="rId3973" Type="http://schemas.openxmlformats.org/officeDocument/2006/relationships/hyperlink" Target="javascript:gEp.handler.instances.getInstanceDetails('BPP13P5');" TargetMode="External"/><Relationship Id="rId3974" Type="http://schemas.openxmlformats.org/officeDocument/2006/relationships/hyperlink" Target="javascript:gEp.handler.instances.getInstanceDetails('Q33');" TargetMode="External"/><Relationship Id="rId3975" Type="http://schemas.openxmlformats.org/officeDocument/2006/relationships/hyperlink" Target="javascript:gEp.handler.instances.getInstanceDetails('AFM%202014');" TargetMode="External"/><Relationship Id="rId3976" Type="http://schemas.openxmlformats.org/officeDocument/2006/relationships/hyperlink" Target="javascript:gEp.handler.instances.getInstanceDetails('doc-2785-author-1');" TargetMode="External"/><Relationship Id="rId3977" Type="http://schemas.openxmlformats.org/officeDocument/2006/relationships/hyperlink" Target="javascript:gEp.handler.instances.getInstanceDetails('doc-2785-author-2');" TargetMode="External"/><Relationship Id="rId3978" Type="http://schemas.openxmlformats.org/officeDocument/2006/relationships/hyperlink" Target="javascript:gEp.handler.instances.getInstanceDetails('doc-2785-author-3');" TargetMode="External"/><Relationship Id="rId3979" Type="http://schemas.openxmlformats.org/officeDocument/2006/relationships/hyperlink" Target="javascript:gEp.handler.instances.getInstanceDetails('doc-2785-author-4');" TargetMode="External"/><Relationship Id="rId1050" Type="http://schemas.openxmlformats.org/officeDocument/2006/relationships/hyperlink" Target="javascript:gEp.handler.instances.getInstanceDetails('Sep-2008');" TargetMode="External"/><Relationship Id="rId1051" Type="http://schemas.openxmlformats.org/officeDocument/2006/relationships/hyperlink" Target="javascript:gEp.handler.instances.getInstanceDetails('2008');" TargetMode="External"/><Relationship Id="rId4330" Type="http://schemas.openxmlformats.org/officeDocument/2006/relationships/hyperlink" Target="javascript:gEp.handler.instances.getInstanceDetails('doc-826-author-4');" TargetMode="External"/><Relationship Id="rId4331" Type="http://schemas.openxmlformats.org/officeDocument/2006/relationships/hyperlink" Target="javascript:gEp.handler.instances.getInstanceDetails('doc-826-author-5');" TargetMode="External"/><Relationship Id="rId4332" Type="http://schemas.openxmlformats.org/officeDocument/2006/relationships/hyperlink" Target="javascript:gEp.handler.instances.getInstanceDetails('citation:doc-826-01');" TargetMode="External"/><Relationship Id="rId4333" Type="http://schemas.openxmlformats.org/officeDocument/2006/relationships/hyperlink" Target="javascript:gEp.handler.instances.getInstanceDetails('Sep-2010');" TargetMode="External"/><Relationship Id="rId4334" Type="http://schemas.openxmlformats.org/officeDocument/2006/relationships/hyperlink" Target="javascript:gEp.handler.instances.getInstanceDetails('2010');" TargetMode="External"/><Relationship Id="rId4335" Type="http://schemas.openxmlformats.org/officeDocument/2006/relationships/hyperlink" Target="javascript:gEp.handler.instances.getInstanceDetails('doc-828');" TargetMode="External"/><Relationship Id="rId4336" Type="http://schemas.openxmlformats.org/officeDocument/2006/relationships/hyperlink" Target="javascript:gEp.handler.concepts.getConceptDetails('internal%20conference%20document');" TargetMode="External"/><Relationship Id="rId4337" Type="http://schemas.openxmlformats.org/officeDocument/2006/relationships/hyperlink" Target="javascript:gEp.handler.concepts.getConceptDetails('academic%20document');" TargetMode="External"/><Relationship Id="rId4338" Type="http://schemas.openxmlformats.org/officeDocument/2006/relationships/hyperlink" Target="javascript:gEp.handler.concepts.getConceptDetails('assumed%20date%20document');" TargetMode="External"/><Relationship Id="rId4339" Type="http://schemas.openxmlformats.org/officeDocument/2006/relationships/hyperlink" Target="javascript:gEp.handler.instances.getInstanceDetails('BPP09P2');" TargetMode="External"/><Relationship Id="rId1052" Type="http://schemas.openxmlformats.org/officeDocument/2006/relationships/hyperlink" Target="javascript:gEp.handler.instances.getInstanceDetails('doc-1493');" TargetMode="External"/><Relationship Id="rId1053" Type="http://schemas.openxmlformats.org/officeDocument/2006/relationships/hyperlink" Target="javascript:gEp.handler.concepts.getConceptDetails('internal%20conference%20document');" TargetMode="External"/><Relationship Id="rId1054" Type="http://schemas.openxmlformats.org/officeDocument/2006/relationships/hyperlink" Target="javascript:gEp.handler.concepts.getConceptDetails('academic%20document');" TargetMode="External"/><Relationship Id="rId1055" Type="http://schemas.openxmlformats.org/officeDocument/2006/relationships/hyperlink" Target="javascript:gEp.handler.concepts.getConceptDetails('assumed%20date%20document');" TargetMode="External"/><Relationship Id="rId1056" Type="http://schemas.openxmlformats.org/officeDocument/2006/relationships/hyperlink" Target="javascript:gEp.handler.instances.getInstanceDetails('Q9');" TargetMode="External"/><Relationship Id="rId1057" Type="http://schemas.openxmlformats.org/officeDocument/2006/relationships/hyperlink" Target="javascript:gEp.handler.instances.getInstanceDetails('ACITA%202008');" TargetMode="External"/><Relationship Id="rId1058" Type="http://schemas.openxmlformats.org/officeDocument/2006/relationships/hyperlink" Target="javascript:gEp.handler.instances.getInstanceDetails('doc-1493-author-1');" TargetMode="External"/><Relationship Id="rId1059" Type="http://schemas.openxmlformats.org/officeDocument/2006/relationships/hyperlink" Target="javascript:gEp.handler.instances.getInstanceDetails('doc-1493-author-2');" TargetMode="External"/><Relationship Id="rId2880" Type="http://schemas.openxmlformats.org/officeDocument/2006/relationships/hyperlink" Target="javascript:gEp.handler.instances.getInstanceDetails('2012');" TargetMode="External"/><Relationship Id="rId2881" Type="http://schemas.openxmlformats.org/officeDocument/2006/relationships/hyperlink" Target="javascript:gEp.handler.instances.getInstanceDetails('doc-2132-link-1');" TargetMode="External"/><Relationship Id="rId2882" Type="http://schemas.openxmlformats.org/officeDocument/2006/relationships/hyperlink" Target="javascript:gEp.handler.instances.getInstanceDetails('doc-2133a');" TargetMode="External"/><Relationship Id="rId2883" Type="http://schemas.openxmlformats.org/officeDocument/2006/relationships/hyperlink" Target="javascript:gEp.handler.concepts.getConceptDetails('internal%20conference%20document');" TargetMode="External"/><Relationship Id="rId2884" Type="http://schemas.openxmlformats.org/officeDocument/2006/relationships/hyperlink" Target="javascript:gEp.handler.concepts.getConceptDetails('academic%20document');" TargetMode="External"/><Relationship Id="rId2885" Type="http://schemas.openxmlformats.org/officeDocument/2006/relationships/hyperlink" Target="javascript:gEp.handler.concepts.getConceptDetails('assumed%20date%20document');" TargetMode="External"/><Relationship Id="rId2886" Type="http://schemas.openxmlformats.org/officeDocument/2006/relationships/hyperlink" Target="javascript:gEp.handler.instances.getInstanceDetails('BPP11P4');" TargetMode="External"/><Relationship Id="rId2887" Type="http://schemas.openxmlformats.org/officeDocument/2006/relationships/hyperlink" Target="javascript:gEp.handler.instances.getInstanceDetails('Q25');" TargetMode="External"/><Relationship Id="rId2888" Type="http://schemas.openxmlformats.org/officeDocument/2006/relationships/hyperlink" Target="javascript:gEp.handler.instances.getInstanceDetails('ACITA%202012');" TargetMode="External"/><Relationship Id="rId2889" Type="http://schemas.openxmlformats.org/officeDocument/2006/relationships/hyperlink" Target="javascript:gEp.handler.instances.getInstanceDetails('doc-2133a-author-1');" TargetMode="External"/><Relationship Id="rId3240" Type="http://schemas.openxmlformats.org/officeDocument/2006/relationships/hyperlink" Target="javascript:gEp.handler.concepts.getConceptDetails('assumed%20date%20document');" TargetMode="External"/><Relationship Id="rId3241" Type="http://schemas.openxmlformats.org/officeDocument/2006/relationships/hyperlink" Target="javascript:gEp.handler.instances.getInstanceDetails('BPP13P4');" TargetMode="External"/><Relationship Id="rId3242" Type="http://schemas.openxmlformats.org/officeDocument/2006/relationships/hyperlink" Target="javascript:gEp.handler.instances.getInstanceDetails('Q29');" TargetMode="External"/><Relationship Id="rId3243" Type="http://schemas.openxmlformats.org/officeDocument/2006/relationships/hyperlink" Target="javascript:gEp.handler.instances.getInstanceDetails('AFM%202013');" TargetMode="External"/><Relationship Id="rId3244" Type="http://schemas.openxmlformats.org/officeDocument/2006/relationships/hyperlink" Target="javascript:gEp.handler.instances.getInstanceDetails('doc-2490-author-3');" TargetMode="External"/><Relationship Id="rId3245" Type="http://schemas.openxmlformats.org/officeDocument/2006/relationships/hyperlink" Target="javascript:gEp.handler.instances.getInstanceDetails('doc-2490-author-4');" TargetMode="External"/><Relationship Id="rId3246" Type="http://schemas.openxmlformats.org/officeDocument/2006/relationships/hyperlink" Target="javascript:gEp.handler.instances.getInstanceDetails('doc-2490-author-5');" TargetMode="External"/><Relationship Id="rId3247" Type="http://schemas.openxmlformats.org/officeDocument/2006/relationships/hyperlink" Target="javascript:gEp.handler.instances.getInstanceDetails('doc-2490-author-1');" TargetMode="External"/><Relationship Id="rId3248" Type="http://schemas.openxmlformats.org/officeDocument/2006/relationships/hyperlink" Target="javascript:gEp.handler.instances.getInstanceDetails('doc-2490-author-2');" TargetMode="External"/><Relationship Id="rId3249" Type="http://schemas.openxmlformats.org/officeDocument/2006/relationships/hyperlink" Target="javascript:gEp.handler.instances.getInstanceDetails('citation:doc-2490-01');" TargetMode="External"/><Relationship Id="rId540" Type="http://schemas.openxmlformats.org/officeDocument/2006/relationships/hyperlink" Target="javascript:gEp.handler.concepts.getConceptDetails('assumed%20date%20document');" TargetMode="External"/><Relationship Id="rId541" Type="http://schemas.openxmlformats.org/officeDocument/2006/relationships/hyperlink" Target="javascript:gEp.handler.instances.getInstanceDetails('Q6');" TargetMode="External"/><Relationship Id="rId542" Type="http://schemas.openxmlformats.org/officeDocument/2006/relationships/hyperlink" Target="javascript:gEp.handler.instances.getInstanceDetails('ACITA%202007');" TargetMode="External"/><Relationship Id="rId543" Type="http://schemas.openxmlformats.org/officeDocument/2006/relationships/hyperlink" Target="javascript:gEp.handler.instances.getInstanceDetails('doc-1280-author-1');" TargetMode="External"/><Relationship Id="rId544" Type="http://schemas.openxmlformats.org/officeDocument/2006/relationships/hyperlink" Target="javascript:gEp.handler.instances.getInstanceDetails('citation:doc-1280-01');" TargetMode="External"/><Relationship Id="rId545" Type="http://schemas.openxmlformats.org/officeDocument/2006/relationships/hyperlink" Target="javascript:gEp.handler.instances.getInstanceDetails('Sep-2007');" TargetMode="External"/><Relationship Id="rId546" Type="http://schemas.openxmlformats.org/officeDocument/2006/relationships/hyperlink" Target="javascript:gEp.handler.instances.getInstanceDetails('2007');" TargetMode="External"/><Relationship Id="rId547" Type="http://schemas.openxmlformats.org/officeDocument/2006/relationships/hyperlink" Target="javascript:gEp.handler.instances.getInstanceDetails('doc-1361c');" TargetMode="External"/><Relationship Id="rId548" Type="http://schemas.openxmlformats.org/officeDocument/2006/relationships/hyperlink" Target="javascript:gEp.handler.concepts.getConceptDetails('internal%20conference%20document');" TargetMode="External"/><Relationship Id="rId549" Type="http://schemas.openxmlformats.org/officeDocument/2006/relationships/hyperlink" Target="javascript:gEp.handler.concepts.getConceptDetails('academic%20document');" TargetMode="External"/><Relationship Id="rId1790" Type="http://schemas.openxmlformats.org/officeDocument/2006/relationships/hyperlink" Target="javascript:gEp.handler.instances.getInstanceDetails('2011');" TargetMode="External"/><Relationship Id="rId1791" Type="http://schemas.openxmlformats.org/officeDocument/2006/relationships/hyperlink" Target="javascript:gEp.handler.instances.getInstanceDetails('doc-1683-link-1');" TargetMode="External"/><Relationship Id="rId1792" Type="http://schemas.openxmlformats.org/officeDocument/2006/relationships/hyperlink" Target="javascript:gEp.handler.instances.getInstanceDetails('doc-1684');" TargetMode="External"/><Relationship Id="rId1793" Type="http://schemas.openxmlformats.org/officeDocument/2006/relationships/hyperlink" Target="javascript:gEp.handler.concepts.getConceptDetails('internal%20conference%20document');" TargetMode="External"/><Relationship Id="rId1794" Type="http://schemas.openxmlformats.org/officeDocument/2006/relationships/hyperlink" Target="javascript:gEp.handler.concepts.getConceptDetails('academic%20document');" TargetMode="External"/><Relationship Id="rId1795" Type="http://schemas.openxmlformats.org/officeDocument/2006/relationships/hyperlink" Target="javascript:gEp.handler.concepts.getConceptDetails('assumed%20date%20document');" TargetMode="External"/><Relationship Id="rId1796" Type="http://schemas.openxmlformats.org/officeDocument/2006/relationships/hyperlink" Target="javascript:gEp.handler.instances.getInstanceDetails('BPP11P6');" TargetMode="External"/><Relationship Id="rId1797" Type="http://schemas.openxmlformats.org/officeDocument/2006/relationships/hyperlink" Target="javascript:gEp.handler.instances.getInstanceDetails('Q21');" TargetMode="External"/><Relationship Id="rId1798" Type="http://schemas.openxmlformats.org/officeDocument/2006/relationships/hyperlink" Target="javascript:gEp.handler.instances.getInstanceDetails('ACITA%202011');" TargetMode="External"/><Relationship Id="rId1799" Type="http://schemas.openxmlformats.org/officeDocument/2006/relationships/hyperlink" Target="javascript:gEp.handler.instances.getInstanceDetails('doc-1684-author-1');" TargetMode="External"/><Relationship Id="rId30" Type="http://schemas.openxmlformats.org/officeDocument/2006/relationships/hyperlink" Target="javascript:gEp.handler.instances.getInstanceDetails('Sep-2009');" TargetMode="External"/><Relationship Id="rId31" Type="http://schemas.openxmlformats.org/officeDocument/2006/relationships/hyperlink" Target="javascript:gEp.handler.instances.getInstanceDetails('2009');" TargetMode="External"/><Relationship Id="rId2150" Type="http://schemas.openxmlformats.org/officeDocument/2006/relationships/hyperlink" Target="javascript:gEp.handler.instances.getInstanceDetails('ACITA%202011');" TargetMode="External"/><Relationship Id="rId2151" Type="http://schemas.openxmlformats.org/officeDocument/2006/relationships/hyperlink" Target="javascript:gEp.handler.instances.getInstanceDetails('doc-1779-author-1');" TargetMode="External"/><Relationship Id="rId2152" Type="http://schemas.openxmlformats.org/officeDocument/2006/relationships/hyperlink" Target="javascript:gEp.handler.instances.getInstanceDetails('doc-1779-author-2');" TargetMode="External"/><Relationship Id="rId2153" Type="http://schemas.openxmlformats.org/officeDocument/2006/relationships/hyperlink" Target="javascript:gEp.handler.instances.getInstanceDetails('citation:doc-1779-01');" TargetMode="External"/><Relationship Id="rId2154" Type="http://schemas.openxmlformats.org/officeDocument/2006/relationships/hyperlink" Target="javascript:gEp.handler.instances.getInstanceDetails('Sep-2011');" TargetMode="External"/><Relationship Id="rId2155" Type="http://schemas.openxmlformats.org/officeDocument/2006/relationships/hyperlink" Target="javascript:gEp.handler.instances.getInstanceDetails('2011');" TargetMode="External"/><Relationship Id="rId2156" Type="http://schemas.openxmlformats.org/officeDocument/2006/relationships/hyperlink" Target="javascript:gEp.handler.instances.getInstanceDetails('doc-1779-link-1');" TargetMode="External"/><Relationship Id="rId2157" Type="http://schemas.openxmlformats.org/officeDocument/2006/relationships/hyperlink" Target="javascript:gEp.handler.instances.getInstanceDetails('doc-1779-date');" TargetMode="External"/><Relationship Id="rId2158" Type="http://schemas.openxmlformats.org/officeDocument/2006/relationships/hyperlink" Target="javascript:gEp.handler.instances.getInstanceDetails('doc-1799');" TargetMode="External"/><Relationship Id="rId2159" Type="http://schemas.openxmlformats.org/officeDocument/2006/relationships/hyperlink" Target="javascript:gEp.handler.concepts.getConceptDetails('internal%20conference%20document');" TargetMode="External"/><Relationship Id="rId32" Type="http://schemas.openxmlformats.org/officeDocument/2006/relationships/hyperlink" Target="javascript:gEp.handler.instances.getInstanceDetails('doc-1070');" TargetMode="External"/><Relationship Id="rId33" Type="http://schemas.openxmlformats.org/officeDocument/2006/relationships/hyperlink" Target="javascript:gEp.handler.instances.getInstanceDetails('doc-1010');" TargetMode="External"/><Relationship Id="rId34" Type="http://schemas.openxmlformats.org/officeDocument/2006/relationships/hyperlink" Target="javascript:gEp.handler.concepts.getConceptDetails('internal%20conference%20document');" TargetMode="External"/><Relationship Id="rId35" Type="http://schemas.openxmlformats.org/officeDocument/2006/relationships/hyperlink" Target="javascript:gEp.handler.concepts.getConceptDetails('academic%20document');" TargetMode="External"/><Relationship Id="rId36" Type="http://schemas.openxmlformats.org/officeDocument/2006/relationships/hyperlink" Target="javascript:gEp.handler.concepts.getConceptDetails('assumed%20date%20document');" TargetMode="External"/><Relationship Id="rId37" Type="http://schemas.openxmlformats.org/officeDocument/2006/relationships/hyperlink" Target="javascript:gEp.handler.instances.getInstanceDetails('BPP09P1');" TargetMode="External"/><Relationship Id="rId38" Type="http://schemas.openxmlformats.org/officeDocument/2006/relationships/hyperlink" Target="javascript:gEp.handler.instances.getInstanceDetails('Q13');" TargetMode="External"/><Relationship Id="rId39" Type="http://schemas.openxmlformats.org/officeDocument/2006/relationships/hyperlink" Target="javascript:gEp.handler.instances.getInstanceDetails('ACITA%202009');" TargetMode="External"/><Relationship Id="rId3980" Type="http://schemas.openxmlformats.org/officeDocument/2006/relationships/hyperlink" Target="javascript:gEp.handler.instances.getInstanceDetails('doc-2785-author-5');" TargetMode="External"/><Relationship Id="rId3981" Type="http://schemas.openxmlformats.org/officeDocument/2006/relationships/hyperlink" Target="javascript:gEp.handler.instances.getInstanceDetails('doc-2785-author-6');" TargetMode="External"/><Relationship Id="rId3982" Type="http://schemas.openxmlformats.org/officeDocument/2006/relationships/hyperlink" Target="javascript:gEp.handler.instances.getInstanceDetails('citation:doc-2785-01');" TargetMode="External"/><Relationship Id="rId3983" Type="http://schemas.openxmlformats.org/officeDocument/2006/relationships/hyperlink" Target="javascript:gEp.handler.instances.getInstanceDetails('Sep-2014');" TargetMode="External"/><Relationship Id="rId3984" Type="http://schemas.openxmlformats.org/officeDocument/2006/relationships/hyperlink" Target="javascript:gEp.handler.instances.getInstanceDetails('2014');" TargetMode="External"/><Relationship Id="rId3985" Type="http://schemas.openxmlformats.org/officeDocument/2006/relationships/hyperlink" Target="javascript:gEp.handler.instances.getInstanceDetails('doc-2786');" TargetMode="External"/><Relationship Id="rId3986" Type="http://schemas.openxmlformats.org/officeDocument/2006/relationships/hyperlink" Target="javascript:gEp.handler.concepts.getConceptDetails('internal%20conference%20document');" TargetMode="External"/><Relationship Id="rId3987" Type="http://schemas.openxmlformats.org/officeDocument/2006/relationships/hyperlink" Target="javascript:gEp.handler.concepts.getConceptDetails('academic%20document');" TargetMode="External"/><Relationship Id="rId3988" Type="http://schemas.openxmlformats.org/officeDocument/2006/relationships/hyperlink" Target="javascript:gEp.handler.concepts.getConceptDetails('assumed%20date%20document');" TargetMode="External"/><Relationship Id="rId3989" Type="http://schemas.openxmlformats.org/officeDocument/2006/relationships/hyperlink" Target="javascript:gEp.handler.instances.getInstanceDetails('BPP13P5');" TargetMode="External"/><Relationship Id="rId1060" Type="http://schemas.openxmlformats.org/officeDocument/2006/relationships/hyperlink" Target="javascript:gEp.handler.instances.getInstanceDetails('doc-1493-author-3');" TargetMode="External"/><Relationship Id="rId1061" Type="http://schemas.openxmlformats.org/officeDocument/2006/relationships/hyperlink" Target="javascript:gEp.handler.instances.getInstanceDetails('citation:doc-1493-01');" TargetMode="External"/><Relationship Id="rId4340" Type="http://schemas.openxmlformats.org/officeDocument/2006/relationships/hyperlink" Target="javascript:gEp.handler.instances.getInstanceDetails('Q17');" TargetMode="External"/><Relationship Id="rId4341" Type="http://schemas.openxmlformats.org/officeDocument/2006/relationships/hyperlink" Target="javascript:gEp.handler.instances.getInstanceDetails('ACITA%202010');" TargetMode="External"/><Relationship Id="rId4342" Type="http://schemas.openxmlformats.org/officeDocument/2006/relationships/hyperlink" Target="javascript:gEp.handler.instances.getInstanceDetails('doc-828-author-3');" TargetMode="External"/><Relationship Id="rId4343" Type="http://schemas.openxmlformats.org/officeDocument/2006/relationships/hyperlink" Target="javascript:gEp.handler.instances.getInstanceDetails('doc-828-author-2');" TargetMode="External"/><Relationship Id="rId4344" Type="http://schemas.openxmlformats.org/officeDocument/2006/relationships/hyperlink" Target="javascript:gEp.handler.instances.getInstanceDetails('doc-828-author-4');" TargetMode="External"/><Relationship Id="rId4345" Type="http://schemas.openxmlformats.org/officeDocument/2006/relationships/hyperlink" Target="javascript:gEp.handler.instances.getInstanceDetails('doc-828-author-1');" TargetMode="External"/><Relationship Id="rId4346" Type="http://schemas.openxmlformats.org/officeDocument/2006/relationships/hyperlink" Target="javascript:gEp.handler.instances.getInstanceDetails('citation:doc-828-01');" TargetMode="External"/><Relationship Id="rId4347" Type="http://schemas.openxmlformats.org/officeDocument/2006/relationships/hyperlink" Target="javascript:gEp.handler.instances.getInstanceDetails('Sep-2010');" TargetMode="External"/><Relationship Id="rId4348" Type="http://schemas.openxmlformats.org/officeDocument/2006/relationships/hyperlink" Target="javascript:gEp.handler.instances.getInstanceDetails('2010');" TargetMode="External"/><Relationship Id="rId4349" Type="http://schemas.openxmlformats.org/officeDocument/2006/relationships/hyperlink" Target="javascript:gEp.handler.instances.getInstanceDetails('doc-x0444');" TargetMode="External"/><Relationship Id="rId1062" Type="http://schemas.openxmlformats.org/officeDocument/2006/relationships/hyperlink" Target="javascript:gEp.handler.instances.getInstanceDetails('Sep-2008');" TargetMode="External"/><Relationship Id="rId1063" Type="http://schemas.openxmlformats.org/officeDocument/2006/relationships/hyperlink" Target="javascript:gEp.handler.instances.getInstanceDetails('2008');" TargetMode="External"/><Relationship Id="rId1064" Type="http://schemas.openxmlformats.org/officeDocument/2006/relationships/hyperlink" Target="javascript:gEp.handler.instances.getInstanceDetails('doc-1494a');" TargetMode="External"/><Relationship Id="rId1065" Type="http://schemas.openxmlformats.org/officeDocument/2006/relationships/hyperlink" Target="javascript:gEp.handler.concepts.getConceptDetails('internal%20conference%20document');" TargetMode="External"/><Relationship Id="rId1066" Type="http://schemas.openxmlformats.org/officeDocument/2006/relationships/hyperlink" Target="javascript:gEp.handler.concepts.getConceptDetails('academic%20document');" TargetMode="External"/><Relationship Id="rId1067" Type="http://schemas.openxmlformats.org/officeDocument/2006/relationships/hyperlink" Target="javascript:gEp.handler.concepts.getConceptDetails('assumed%20date%20document');" TargetMode="External"/><Relationship Id="rId1068" Type="http://schemas.openxmlformats.org/officeDocument/2006/relationships/hyperlink" Target="javascript:gEp.handler.instances.getInstanceDetails('Q10');" TargetMode="External"/><Relationship Id="rId1069" Type="http://schemas.openxmlformats.org/officeDocument/2006/relationships/hyperlink" Target="javascript:gEp.handler.instances.getInstanceDetails('ACITA%202008');" TargetMode="External"/><Relationship Id="rId2890" Type="http://schemas.openxmlformats.org/officeDocument/2006/relationships/hyperlink" Target="javascript:gEp.handler.instances.getInstanceDetails('doc-2133a-author-3');" TargetMode="External"/><Relationship Id="rId2891" Type="http://schemas.openxmlformats.org/officeDocument/2006/relationships/hyperlink" Target="javascript:gEp.handler.instances.getInstanceDetails('doc-2133a-author-2');" TargetMode="External"/><Relationship Id="rId2892" Type="http://schemas.openxmlformats.org/officeDocument/2006/relationships/hyperlink" Target="javascript:gEp.handler.instances.getInstanceDetails('citation:doc-2133a-01');" TargetMode="External"/><Relationship Id="rId2893" Type="http://schemas.openxmlformats.org/officeDocument/2006/relationships/hyperlink" Target="javascript:gEp.handler.instances.getInstanceDetails('Sep-2012');" TargetMode="External"/><Relationship Id="rId2894" Type="http://schemas.openxmlformats.org/officeDocument/2006/relationships/hyperlink" Target="javascript:gEp.handler.instances.getInstanceDetails('2012');" TargetMode="External"/><Relationship Id="rId2895" Type="http://schemas.openxmlformats.org/officeDocument/2006/relationships/hyperlink" Target="javascript:gEp.handler.instances.getInstanceDetails('doc-2133a-link-1');" TargetMode="External"/><Relationship Id="rId2896" Type="http://schemas.openxmlformats.org/officeDocument/2006/relationships/hyperlink" Target="javascript:gEp.handler.instances.getInstanceDetails('doc-2137');" TargetMode="External"/><Relationship Id="rId2897" Type="http://schemas.openxmlformats.org/officeDocument/2006/relationships/hyperlink" Target="javascript:gEp.handler.concepts.getConceptDetails('internal%20conference%20document');" TargetMode="External"/><Relationship Id="rId2898" Type="http://schemas.openxmlformats.org/officeDocument/2006/relationships/hyperlink" Target="javascript:gEp.handler.concepts.getConceptDetails('academic%20document');" TargetMode="External"/><Relationship Id="rId2899" Type="http://schemas.openxmlformats.org/officeDocument/2006/relationships/hyperlink" Target="javascript:gEp.handler.instances.getInstanceDetails('BPP11P3');" TargetMode="External"/><Relationship Id="rId3250" Type="http://schemas.openxmlformats.org/officeDocument/2006/relationships/hyperlink" Target="javascript:gEp.handler.instances.getInstanceDetails('Oct-2013');" TargetMode="External"/><Relationship Id="rId3251" Type="http://schemas.openxmlformats.org/officeDocument/2006/relationships/hyperlink" Target="javascript:gEp.handler.instances.getInstanceDetails('2013');" TargetMode="External"/><Relationship Id="rId3252" Type="http://schemas.openxmlformats.org/officeDocument/2006/relationships/hyperlink" Target="javascript:gEp.handler.instances.getInstanceDetails('doc-2492');" TargetMode="External"/><Relationship Id="rId3253" Type="http://schemas.openxmlformats.org/officeDocument/2006/relationships/hyperlink" Target="javascript:gEp.handler.concepts.getConceptDetails('internal%20conference%20document');" TargetMode="External"/><Relationship Id="rId3254" Type="http://schemas.openxmlformats.org/officeDocument/2006/relationships/hyperlink" Target="javascript:gEp.handler.concepts.getConceptDetails('academic%20document');" TargetMode="External"/><Relationship Id="rId3255" Type="http://schemas.openxmlformats.org/officeDocument/2006/relationships/hyperlink" Target="javascript:gEp.handler.concepts.getConceptDetails('assumed%20date%20document');" TargetMode="External"/><Relationship Id="rId3256" Type="http://schemas.openxmlformats.org/officeDocument/2006/relationships/hyperlink" Target="javascript:gEp.handler.instances.getInstanceDetails('BPP13P3');" TargetMode="External"/><Relationship Id="rId3257" Type="http://schemas.openxmlformats.org/officeDocument/2006/relationships/hyperlink" Target="javascript:gEp.handler.instances.getInstanceDetails('Q29');" TargetMode="External"/><Relationship Id="rId3258" Type="http://schemas.openxmlformats.org/officeDocument/2006/relationships/hyperlink" Target="javascript:gEp.handler.instances.getInstanceDetails('AFM%202013');" TargetMode="External"/><Relationship Id="rId3259" Type="http://schemas.openxmlformats.org/officeDocument/2006/relationships/hyperlink" Target="javascript:gEp.handler.instances.getInstanceDetails('doc-2492-author-4');" TargetMode="External"/><Relationship Id="rId550" Type="http://schemas.openxmlformats.org/officeDocument/2006/relationships/hyperlink" Target="javascript:gEp.handler.concepts.getConceptDetails('assumed%20date%20document');" TargetMode="External"/><Relationship Id="rId551" Type="http://schemas.openxmlformats.org/officeDocument/2006/relationships/hyperlink" Target="javascript:gEp.handler.instances.getInstanceDetails('Q5');" TargetMode="External"/><Relationship Id="rId552" Type="http://schemas.openxmlformats.org/officeDocument/2006/relationships/hyperlink" Target="javascript:gEp.handler.instances.getInstanceDetails('ACITA%202007');" TargetMode="External"/><Relationship Id="rId553" Type="http://schemas.openxmlformats.org/officeDocument/2006/relationships/hyperlink" Target="javascript:gEp.handler.instances.getInstanceDetails('doc-1361c-author-2');" TargetMode="External"/><Relationship Id="rId554" Type="http://schemas.openxmlformats.org/officeDocument/2006/relationships/hyperlink" Target="javascript:gEp.handler.instances.getInstanceDetails('doc-1361c-author-3');" TargetMode="External"/><Relationship Id="rId555" Type="http://schemas.openxmlformats.org/officeDocument/2006/relationships/hyperlink" Target="javascript:gEp.handler.instances.getInstanceDetails('doc-1361c-author-4');" TargetMode="External"/><Relationship Id="rId556" Type="http://schemas.openxmlformats.org/officeDocument/2006/relationships/hyperlink" Target="javascript:gEp.handler.instances.getInstanceDetails('doc-1361c-author-5');" TargetMode="External"/><Relationship Id="rId557" Type="http://schemas.openxmlformats.org/officeDocument/2006/relationships/hyperlink" Target="javascript:gEp.handler.instances.getInstanceDetails('doc-1361c-author-1');" TargetMode="External"/><Relationship Id="rId558" Type="http://schemas.openxmlformats.org/officeDocument/2006/relationships/hyperlink" Target="javascript:gEp.handler.instances.getInstanceDetails('citation:doc-1361c-01');" TargetMode="External"/><Relationship Id="rId559" Type="http://schemas.openxmlformats.org/officeDocument/2006/relationships/hyperlink" Target="javascript:gEp.handler.instances.getInstanceDetails('Sep-2007');" TargetMode="External"/><Relationship Id="rId40" Type="http://schemas.openxmlformats.org/officeDocument/2006/relationships/hyperlink" Target="javascript:gEp.handler.instances.getInstanceDetails('doc-1010-author-1');" TargetMode="External"/><Relationship Id="rId41" Type="http://schemas.openxmlformats.org/officeDocument/2006/relationships/hyperlink" Target="javascript:gEp.handler.instances.getInstanceDetails('doc-1010-author-3');" TargetMode="External"/><Relationship Id="rId42" Type="http://schemas.openxmlformats.org/officeDocument/2006/relationships/hyperlink" Target="javascript:gEp.handler.instances.getInstanceDetails('doc-1010-author-2');" TargetMode="External"/><Relationship Id="rId43" Type="http://schemas.openxmlformats.org/officeDocument/2006/relationships/hyperlink" Target="javascript:gEp.handler.instances.getInstanceDetails('doc-1010-author-4');" TargetMode="External"/><Relationship Id="rId44" Type="http://schemas.openxmlformats.org/officeDocument/2006/relationships/hyperlink" Target="javascript:gEp.handler.instances.getInstanceDetails('citation:doc-1010-01');" TargetMode="External"/><Relationship Id="rId45" Type="http://schemas.openxmlformats.org/officeDocument/2006/relationships/hyperlink" Target="javascript:gEp.handler.instances.getInstanceDetails('Sep-2009');" TargetMode="External"/><Relationship Id="rId46" Type="http://schemas.openxmlformats.org/officeDocument/2006/relationships/hyperlink" Target="javascript:gEp.handler.instances.getInstanceDetails('2009');" TargetMode="External"/><Relationship Id="rId47" Type="http://schemas.openxmlformats.org/officeDocument/2006/relationships/hyperlink" Target="javascript:gEp.handler.instances.getInstanceDetails('doc-1011');" TargetMode="External"/><Relationship Id="rId48" Type="http://schemas.openxmlformats.org/officeDocument/2006/relationships/hyperlink" Target="javascript:gEp.handler.instances.getInstanceDetails('doc-1012a');" TargetMode="External"/><Relationship Id="rId49" Type="http://schemas.openxmlformats.org/officeDocument/2006/relationships/hyperlink" Target="javascript:gEp.handler.concepts.getConceptDetails('internal%20conference%20document');" TargetMode="External"/><Relationship Id="rId2160" Type="http://schemas.openxmlformats.org/officeDocument/2006/relationships/hyperlink" Target="javascript:gEp.handler.concepts.getConceptDetails('academic%20document');" TargetMode="External"/><Relationship Id="rId2161" Type="http://schemas.openxmlformats.org/officeDocument/2006/relationships/hyperlink" Target="javascript:gEp.handler.instances.getInstanceDetails('BPP11P2');" TargetMode="External"/><Relationship Id="rId2162" Type="http://schemas.openxmlformats.org/officeDocument/2006/relationships/hyperlink" Target="javascript:gEp.handler.instances.getInstanceDetails('Q21');" TargetMode="External"/><Relationship Id="rId2163" Type="http://schemas.openxmlformats.org/officeDocument/2006/relationships/hyperlink" Target="javascript:gEp.handler.instances.getInstanceDetails('ACITA%202011');" TargetMode="External"/><Relationship Id="rId2164" Type="http://schemas.openxmlformats.org/officeDocument/2006/relationships/hyperlink" Target="javascript:gEp.handler.instances.getInstanceDetails('doc-1799-author-4');" TargetMode="External"/><Relationship Id="rId2165" Type="http://schemas.openxmlformats.org/officeDocument/2006/relationships/hyperlink" Target="javascript:gEp.handler.instances.getInstanceDetails('doc-1799-author-3');" TargetMode="External"/><Relationship Id="rId2166" Type="http://schemas.openxmlformats.org/officeDocument/2006/relationships/hyperlink" Target="javascript:gEp.handler.instances.getInstanceDetails('doc-1799-author-2');" TargetMode="External"/><Relationship Id="rId2167" Type="http://schemas.openxmlformats.org/officeDocument/2006/relationships/hyperlink" Target="javascript:gEp.handler.instances.getInstanceDetails('doc-1799-author-1');" TargetMode="External"/><Relationship Id="rId2168" Type="http://schemas.openxmlformats.org/officeDocument/2006/relationships/hyperlink" Target="javascript:gEp.handler.instances.getInstanceDetails('citation:doc-1799-01');" TargetMode="External"/><Relationship Id="rId2169" Type="http://schemas.openxmlformats.org/officeDocument/2006/relationships/hyperlink" Target="javascript:gEp.handler.instances.getInstanceDetails('Sep-2011');" TargetMode="External"/><Relationship Id="rId3990" Type="http://schemas.openxmlformats.org/officeDocument/2006/relationships/hyperlink" Target="javascript:gEp.handler.instances.getInstanceDetails('Q33');" TargetMode="External"/><Relationship Id="rId3991" Type="http://schemas.openxmlformats.org/officeDocument/2006/relationships/hyperlink" Target="javascript:gEp.handler.instances.getInstanceDetails('AFM%202014');" TargetMode="External"/><Relationship Id="rId3992" Type="http://schemas.openxmlformats.org/officeDocument/2006/relationships/hyperlink" Target="javascript:gEp.handler.instances.getInstanceDetails('doc-2786-author-2');" TargetMode="External"/><Relationship Id="rId3993" Type="http://schemas.openxmlformats.org/officeDocument/2006/relationships/hyperlink" Target="javascript:gEp.handler.instances.getInstanceDetails('doc-2786-author-1');" TargetMode="External"/><Relationship Id="rId3994" Type="http://schemas.openxmlformats.org/officeDocument/2006/relationships/hyperlink" Target="javascript:gEp.handler.instances.getInstanceDetails('doc-2786-author-3');" TargetMode="External"/><Relationship Id="rId3995" Type="http://schemas.openxmlformats.org/officeDocument/2006/relationships/hyperlink" Target="javascript:gEp.handler.instances.getInstanceDetails('citation:doc-2786-01');" TargetMode="External"/><Relationship Id="rId3996" Type="http://schemas.openxmlformats.org/officeDocument/2006/relationships/hyperlink" Target="javascript:gEp.handler.instances.getInstanceDetails('Sep-2014');" TargetMode="External"/><Relationship Id="rId3997" Type="http://schemas.openxmlformats.org/officeDocument/2006/relationships/hyperlink" Target="javascript:gEp.handler.instances.getInstanceDetails('2014');" TargetMode="External"/><Relationship Id="rId3998" Type="http://schemas.openxmlformats.org/officeDocument/2006/relationships/hyperlink" Target="javascript:gEp.handler.instances.getInstanceDetails('doc-2787');" TargetMode="External"/><Relationship Id="rId3999" Type="http://schemas.openxmlformats.org/officeDocument/2006/relationships/hyperlink" Target="javascript:gEp.handler.concepts.getConceptDetails('internal%20conference%20document');" TargetMode="External"/><Relationship Id="rId1070" Type="http://schemas.openxmlformats.org/officeDocument/2006/relationships/hyperlink" Target="javascript:gEp.handler.instances.getInstanceDetails('doc-1494a-author-6');" TargetMode="External"/><Relationship Id="rId1071" Type="http://schemas.openxmlformats.org/officeDocument/2006/relationships/hyperlink" Target="javascript:gEp.handler.instances.getInstanceDetails('doc-1494a-author-5');" TargetMode="External"/><Relationship Id="rId4350" Type="http://schemas.openxmlformats.org/officeDocument/2006/relationships/hyperlink" Target="javascript:gEp.handler.instances.getInstanceDetails('doc-830');" TargetMode="External"/><Relationship Id="rId4351" Type="http://schemas.openxmlformats.org/officeDocument/2006/relationships/hyperlink" Target="javascript:gEp.handler.concepts.getConceptDetails('internal%20conference%20document');" TargetMode="External"/><Relationship Id="rId4352" Type="http://schemas.openxmlformats.org/officeDocument/2006/relationships/hyperlink" Target="javascript:gEp.handler.concepts.getConceptDetails('academic%20document');" TargetMode="External"/><Relationship Id="rId4353" Type="http://schemas.openxmlformats.org/officeDocument/2006/relationships/hyperlink" Target="javascript:gEp.handler.concepts.getConceptDetails('assumed%20date%20document');" TargetMode="External"/><Relationship Id="rId4354" Type="http://schemas.openxmlformats.org/officeDocument/2006/relationships/hyperlink" Target="javascript:gEp.handler.instances.getInstanceDetails('BPP09P3');" TargetMode="External"/><Relationship Id="rId4355" Type="http://schemas.openxmlformats.org/officeDocument/2006/relationships/hyperlink" Target="javascript:gEp.handler.instances.getInstanceDetails('Q17');" TargetMode="External"/><Relationship Id="rId4356" Type="http://schemas.openxmlformats.org/officeDocument/2006/relationships/hyperlink" Target="javascript:gEp.handler.instances.getInstanceDetails('ACITA%202010');" TargetMode="External"/><Relationship Id="rId4357" Type="http://schemas.openxmlformats.org/officeDocument/2006/relationships/hyperlink" Target="javascript:gEp.handler.instances.getInstanceDetails('doc-830-author-3');" TargetMode="External"/><Relationship Id="rId4358" Type="http://schemas.openxmlformats.org/officeDocument/2006/relationships/hyperlink" Target="javascript:gEp.handler.instances.getInstanceDetails('doc-830-author-1');" TargetMode="External"/><Relationship Id="rId4359" Type="http://schemas.openxmlformats.org/officeDocument/2006/relationships/hyperlink" Target="javascript:gEp.handler.instances.getInstanceDetails('doc-830-author-2');" TargetMode="External"/><Relationship Id="rId1072" Type="http://schemas.openxmlformats.org/officeDocument/2006/relationships/hyperlink" Target="javascript:gEp.handler.instances.getInstanceDetails('doc-1494a-author-4');" TargetMode="External"/><Relationship Id="rId1073" Type="http://schemas.openxmlformats.org/officeDocument/2006/relationships/hyperlink" Target="javascript:gEp.handler.instances.getInstanceDetails('doc-1494a-author-3');" TargetMode="External"/><Relationship Id="rId1074" Type="http://schemas.openxmlformats.org/officeDocument/2006/relationships/hyperlink" Target="javascript:gEp.handler.instances.getInstanceDetails('doc-1494a-author-2');" TargetMode="External"/><Relationship Id="rId1075" Type="http://schemas.openxmlformats.org/officeDocument/2006/relationships/hyperlink" Target="javascript:gEp.handler.instances.getInstanceDetails('doc-1494a-author-1');" TargetMode="External"/><Relationship Id="rId1076" Type="http://schemas.openxmlformats.org/officeDocument/2006/relationships/hyperlink" Target="javascript:gEp.handler.instances.getInstanceDetails('citation:doc-1494a-01');" TargetMode="External"/><Relationship Id="rId1077" Type="http://schemas.openxmlformats.org/officeDocument/2006/relationships/hyperlink" Target="javascript:gEp.handler.instances.getInstanceDetails('Sep-2008');" TargetMode="External"/><Relationship Id="rId1078" Type="http://schemas.openxmlformats.org/officeDocument/2006/relationships/hyperlink" Target="javascript:gEp.handler.instances.getInstanceDetails('2008');" TargetMode="External"/><Relationship Id="rId1079" Type="http://schemas.openxmlformats.org/officeDocument/2006/relationships/hyperlink" Target="javascript:gEp.handler.instances.getInstanceDetails('doc-1495a');" TargetMode="External"/><Relationship Id="rId3260" Type="http://schemas.openxmlformats.org/officeDocument/2006/relationships/hyperlink" Target="javascript:gEp.handler.instances.getInstanceDetails('doc-2492-author-3');" TargetMode="External"/><Relationship Id="rId3261" Type="http://schemas.openxmlformats.org/officeDocument/2006/relationships/hyperlink" Target="javascript:gEp.handler.instances.getInstanceDetails('doc-2492-author-2');" TargetMode="External"/><Relationship Id="rId3262" Type="http://schemas.openxmlformats.org/officeDocument/2006/relationships/hyperlink" Target="javascript:gEp.handler.instances.getInstanceDetails('doc-2492-author-1');" TargetMode="External"/><Relationship Id="rId3263" Type="http://schemas.openxmlformats.org/officeDocument/2006/relationships/hyperlink" Target="javascript:gEp.handler.instances.getInstanceDetails('citation:doc-2492-01');" TargetMode="External"/><Relationship Id="rId3264" Type="http://schemas.openxmlformats.org/officeDocument/2006/relationships/hyperlink" Target="javascript:gEp.handler.instances.getInstanceDetails('Oct-2013');" TargetMode="External"/><Relationship Id="rId3265" Type="http://schemas.openxmlformats.org/officeDocument/2006/relationships/hyperlink" Target="javascript:gEp.handler.instances.getInstanceDetails('2013');" TargetMode="External"/><Relationship Id="rId3266" Type="http://schemas.openxmlformats.org/officeDocument/2006/relationships/hyperlink" Target="javascript:gEp.handler.instances.getInstanceDetails('doc-2494');" TargetMode="External"/><Relationship Id="rId3267" Type="http://schemas.openxmlformats.org/officeDocument/2006/relationships/hyperlink" Target="javascript:gEp.handler.concepts.getConceptDetails('internal%20conference%20document');" TargetMode="External"/><Relationship Id="rId3268" Type="http://schemas.openxmlformats.org/officeDocument/2006/relationships/hyperlink" Target="javascript:gEp.handler.concepts.getConceptDetails('academic%20document');" TargetMode="External"/><Relationship Id="rId3269" Type="http://schemas.openxmlformats.org/officeDocument/2006/relationships/hyperlink" Target="javascript:gEp.handler.concepts.getConceptDetails('assumed%20date%20document');" TargetMode="External"/><Relationship Id="rId560" Type="http://schemas.openxmlformats.org/officeDocument/2006/relationships/hyperlink" Target="javascript:gEp.handler.instances.getInstanceDetails('2007');" TargetMode="External"/><Relationship Id="rId561" Type="http://schemas.openxmlformats.org/officeDocument/2006/relationships/hyperlink" Target="javascript:gEp.handler.instances.getInstanceDetails('doc-1361a');" TargetMode="External"/><Relationship Id="rId562" Type="http://schemas.openxmlformats.org/officeDocument/2006/relationships/hyperlink" Target="javascript:gEp.handler.instances.getInstanceDetails('doc-1384c');" TargetMode="External"/><Relationship Id="rId563" Type="http://schemas.openxmlformats.org/officeDocument/2006/relationships/hyperlink" Target="javascript:gEp.handler.concepts.getConceptDetails('internal%20conference%20document');" TargetMode="External"/><Relationship Id="rId564" Type="http://schemas.openxmlformats.org/officeDocument/2006/relationships/hyperlink" Target="javascript:gEp.handler.concepts.getConceptDetails('academic%20document');" TargetMode="External"/><Relationship Id="rId565" Type="http://schemas.openxmlformats.org/officeDocument/2006/relationships/hyperlink" Target="javascript:gEp.handler.concepts.getConceptDetails('assumed%20date%20document');" TargetMode="External"/><Relationship Id="rId566" Type="http://schemas.openxmlformats.org/officeDocument/2006/relationships/hyperlink" Target="javascript:gEp.handler.instances.getInstanceDetails('ACITA%202007');" TargetMode="External"/><Relationship Id="rId567" Type="http://schemas.openxmlformats.org/officeDocument/2006/relationships/hyperlink" Target="javascript:gEp.handler.instances.getInstanceDetails('doc-1384c-author-2');" TargetMode="External"/><Relationship Id="rId568" Type="http://schemas.openxmlformats.org/officeDocument/2006/relationships/hyperlink" Target="javascript:gEp.handler.instances.getInstanceDetails('doc-1384c-author-1');" TargetMode="External"/><Relationship Id="rId569" Type="http://schemas.openxmlformats.org/officeDocument/2006/relationships/hyperlink" Target="javascript:gEp.handler.instances.getInstanceDetails('doc-1384c-author-3');" TargetMode="External"/><Relationship Id="rId50" Type="http://schemas.openxmlformats.org/officeDocument/2006/relationships/hyperlink" Target="javascript:gEp.handler.concepts.getConceptDetails('academic%20document');" TargetMode="External"/><Relationship Id="rId51" Type="http://schemas.openxmlformats.org/officeDocument/2006/relationships/hyperlink" Target="javascript:gEp.handler.concepts.getConceptDetails('assumed%20date%20document');" TargetMode="External"/><Relationship Id="rId52" Type="http://schemas.openxmlformats.org/officeDocument/2006/relationships/hyperlink" Target="javascript:gEp.handler.instances.getInstanceDetails('BPP09P1');" TargetMode="External"/><Relationship Id="rId53" Type="http://schemas.openxmlformats.org/officeDocument/2006/relationships/hyperlink" Target="javascript:gEp.handler.instances.getInstanceDetails('Q13');" TargetMode="External"/><Relationship Id="rId54" Type="http://schemas.openxmlformats.org/officeDocument/2006/relationships/hyperlink" Target="javascript:gEp.handler.instances.getInstanceDetails('ACITA%202009');" TargetMode="External"/><Relationship Id="rId55" Type="http://schemas.openxmlformats.org/officeDocument/2006/relationships/hyperlink" Target="javascript:gEp.handler.instances.getInstanceDetails('doc-1012a-author-1');" TargetMode="External"/><Relationship Id="rId56" Type="http://schemas.openxmlformats.org/officeDocument/2006/relationships/hyperlink" Target="javascript:gEp.handler.instances.getInstanceDetails('doc-1012a-author-2');" TargetMode="External"/><Relationship Id="rId57" Type="http://schemas.openxmlformats.org/officeDocument/2006/relationships/hyperlink" Target="javascript:gEp.handler.instances.getInstanceDetails('doc-1012a-author-3');" TargetMode="External"/><Relationship Id="rId58" Type="http://schemas.openxmlformats.org/officeDocument/2006/relationships/hyperlink" Target="javascript:gEp.handler.instances.getInstanceDetails('citation:doc-1012a-01');" TargetMode="External"/><Relationship Id="rId59" Type="http://schemas.openxmlformats.org/officeDocument/2006/relationships/hyperlink" Target="javascript:gEp.handler.instances.getInstanceDetails('Sep-2009');" TargetMode="External"/><Relationship Id="rId2170" Type="http://schemas.openxmlformats.org/officeDocument/2006/relationships/hyperlink" Target="javascript:gEp.handler.instances.getInstanceDetails('2011');" TargetMode="External"/><Relationship Id="rId2171" Type="http://schemas.openxmlformats.org/officeDocument/2006/relationships/hyperlink" Target="javascript:gEp.handler.instances.getInstanceDetails('doc-1799-link-1');" TargetMode="External"/><Relationship Id="rId2172" Type="http://schemas.openxmlformats.org/officeDocument/2006/relationships/hyperlink" Target="javascript:gEp.handler.instances.getInstanceDetails('doc-1799-date');" TargetMode="External"/><Relationship Id="rId2173" Type="http://schemas.openxmlformats.org/officeDocument/2006/relationships/hyperlink" Target="javascript:gEp.handler.instances.getInstanceDetails('doc-1800');" TargetMode="External"/><Relationship Id="rId2174" Type="http://schemas.openxmlformats.org/officeDocument/2006/relationships/hyperlink" Target="javascript:gEp.handler.concepts.getConceptDetails('internal%20conference%20document');" TargetMode="External"/><Relationship Id="rId2175" Type="http://schemas.openxmlformats.org/officeDocument/2006/relationships/hyperlink" Target="javascript:gEp.handler.concepts.getConceptDetails('academic%20document');" TargetMode="External"/><Relationship Id="rId2176" Type="http://schemas.openxmlformats.org/officeDocument/2006/relationships/hyperlink" Target="javascript:gEp.handler.instances.getInstanceDetails('BPP11P2');" TargetMode="External"/><Relationship Id="rId2177" Type="http://schemas.openxmlformats.org/officeDocument/2006/relationships/hyperlink" Target="javascript:gEp.handler.instances.getInstanceDetails('Q21');" TargetMode="External"/><Relationship Id="rId2178" Type="http://schemas.openxmlformats.org/officeDocument/2006/relationships/hyperlink" Target="javascript:gEp.handler.instances.getInstanceDetails('ACITA%202011');" TargetMode="External"/><Relationship Id="rId2179" Type="http://schemas.openxmlformats.org/officeDocument/2006/relationships/hyperlink" Target="javascript:gEp.handler.instances.getInstanceDetails('doc-1800-author-3');" TargetMode="External"/><Relationship Id="rId1080" Type="http://schemas.openxmlformats.org/officeDocument/2006/relationships/hyperlink" Target="javascript:gEp.handler.concepts.getConceptDetails('internal%20conference%20document');" TargetMode="External"/><Relationship Id="rId1081" Type="http://schemas.openxmlformats.org/officeDocument/2006/relationships/hyperlink" Target="javascript:gEp.handler.concepts.getConceptDetails('academic%20document');" TargetMode="External"/><Relationship Id="rId1082" Type="http://schemas.openxmlformats.org/officeDocument/2006/relationships/hyperlink" Target="javascript:gEp.handler.concepts.getConceptDetails('assumed%20date%20document');" TargetMode="External"/><Relationship Id="rId1083" Type="http://schemas.openxmlformats.org/officeDocument/2006/relationships/hyperlink" Target="javascript:gEp.handler.instances.getInstanceDetails('Q8');" TargetMode="External"/><Relationship Id="rId1084" Type="http://schemas.openxmlformats.org/officeDocument/2006/relationships/hyperlink" Target="javascript:gEp.handler.instances.getInstanceDetails('ACITA%202008');" TargetMode="External"/><Relationship Id="rId4360" Type="http://schemas.openxmlformats.org/officeDocument/2006/relationships/hyperlink" Target="javascript:gEp.handler.instances.getInstanceDetails('citation:doc-830-01');" TargetMode="External"/><Relationship Id="rId4361" Type="http://schemas.openxmlformats.org/officeDocument/2006/relationships/hyperlink" Target="javascript:gEp.handler.instances.getInstanceDetails('Sep-2010');" TargetMode="External"/><Relationship Id="rId4362" Type="http://schemas.openxmlformats.org/officeDocument/2006/relationships/hyperlink" Target="javascript:gEp.handler.instances.getInstanceDetails('2010');" TargetMode="External"/><Relationship Id="rId4363" Type="http://schemas.openxmlformats.org/officeDocument/2006/relationships/hyperlink" Target="javascript:gEp.handler.instances.getInstanceDetails('doc-831');" TargetMode="External"/><Relationship Id="rId4364" Type="http://schemas.openxmlformats.org/officeDocument/2006/relationships/hyperlink" Target="javascript:gEp.handler.concepts.getConceptDetails('internal%20conference%20document');" TargetMode="External"/><Relationship Id="rId4365" Type="http://schemas.openxmlformats.org/officeDocument/2006/relationships/hyperlink" Target="javascript:gEp.handler.concepts.getConceptDetails('academic%20document');" TargetMode="External"/><Relationship Id="rId4366" Type="http://schemas.openxmlformats.org/officeDocument/2006/relationships/hyperlink" Target="javascript:gEp.handler.concepts.getConceptDetails('assumed%20date%20document');" TargetMode="External"/><Relationship Id="rId4367" Type="http://schemas.openxmlformats.org/officeDocument/2006/relationships/hyperlink" Target="javascript:gEp.handler.instances.getInstanceDetails('BPP09P2');" TargetMode="External"/><Relationship Id="rId4368" Type="http://schemas.openxmlformats.org/officeDocument/2006/relationships/hyperlink" Target="javascript:gEp.handler.instances.getInstanceDetails('Q17');" TargetMode="External"/><Relationship Id="rId4369" Type="http://schemas.openxmlformats.org/officeDocument/2006/relationships/hyperlink" Target="javascript:gEp.handler.instances.getInstanceDetails('ACITA%202010');" TargetMode="External"/><Relationship Id="rId1085" Type="http://schemas.openxmlformats.org/officeDocument/2006/relationships/hyperlink" Target="javascript:gEp.handler.instances.getInstanceDetails('doc-1495a-author-1');" TargetMode="External"/><Relationship Id="rId1086" Type="http://schemas.openxmlformats.org/officeDocument/2006/relationships/hyperlink" Target="javascript:gEp.handler.instances.getInstanceDetails('doc-1495a-author-2');" TargetMode="External"/><Relationship Id="rId1087" Type="http://schemas.openxmlformats.org/officeDocument/2006/relationships/hyperlink" Target="javascript:gEp.handler.instances.getInstanceDetails('doc-1495a-author-3');" TargetMode="External"/><Relationship Id="rId1088" Type="http://schemas.openxmlformats.org/officeDocument/2006/relationships/hyperlink" Target="javascript:gEp.handler.instances.getInstanceDetails('doc-1495a-author-4');" TargetMode="External"/><Relationship Id="rId1089" Type="http://schemas.openxmlformats.org/officeDocument/2006/relationships/hyperlink" Target="javascript:gEp.handler.instances.getInstanceDetails('citation:doc-1495a-01');" TargetMode="External"/><Relationship Id="rId3270" Type="http://schemas.openxmlformats.org/officeDocument/2006/relationships/hyperlink" Target="javascript:gEp.handler.instances.getInstanceDetails('BPP13P3');" TargetMode="External"/><Relationship Id="rId3271" Type="http://schemas.openxmlformats.org/officeDocument/2006/relationships/hyperlink" Target="javascript:gEp.handler.instances.getInstanceDetails('Q29');" TargetMode="External"/><Relationship Id="rId3272" Type="http://schemas.openxmlformats.org/officeDocument/2006/relationships/hyperlink" Target="javascript:gEp.handler.instances.getInstanceDetails('AFM%202013');" TargetMode="External"/><Relationship Id="rId3273" Type="http://schemas.openxmlformats.org/officeDocument/2006/relationships/hyperlink" Target="javascript:gEp.handler.instances.getInstanceDetails('doc-2494-author-5');" TargetMode="External"/><Relationship Id="rId3274" Type="http://schemas.openxmlformats.org/officeDocument/2006/relationships/hyperlink" Target="javascript:gEp.handler.instances.getInstanceDetails('doc-2494-author-6');" TargetMode="External"/><Relationship Id="rId3275" Type="http://schemas.openxmlformats.org/officeDocument/2006/relationships/hyperlink" Target="javascript:gEp.handler.instances.getInstanceDetails('doc-2494-author-3');" TargetMode="External"/><Relationship Id="rId3276" Type="http://schemas.openxmlformats.org/officeDocument/2006/relationships/hyperlink" Target="javascript:gEp.handler.instances.getInstanceDetails('doc-2494-author-4');" TargetMode="External"/><Relationship Id="rId3277" Type="http://schemas.openxmlformats.org/officeDocument/2006/relationships/hyperlink" Target="javascript:gEp.handler.instances.getInstanceDetails('doc-2494-author-1');" TargetMode="External"/><Relationship Id="rId3278" Type="http://schemas.openxmlformats.org/officeDocument/2006/relationships/hyperlink" Target="javascript:gEp.handler.instances.getInstanceDetails('doc-2494-author-2');" TargetMode="External"/><Relationship Id="rId3279" Type="http://schemas.openxmlformats.org/officeDocument/2006/relationships/hyperlink" Target="javascript:gEp.handler.instances.getInstanceDetails('citation:doc-2494-01');" TargetMode="External"/><Relationship Id="rId570" Type="http://schemas.openxmlformats.org/officeDocument/2006/relationships/hyperlink" Target="javascript:gEp.handler.instances.getInstanceDetails('citation:doc-1384c-01');" TargetMode="External"/><Relationship Id="rId571" Type="http://schemas.openxmlformats.org/officeDocument/2006/relationships/hyperlink" Target="javascript:gEp.handler.instances.getInstanceDetails('Sep-2007');" TargetMode="External"/><Relationship Id="rId572" Type="http://schemas.openxmlformats.org/officeDocument/2006/relationships/hyperlink" Target="javascript:gEp.handler.instances.getInstanceDetails('2007');" TargetMode="External"/><Relationship Id="rId573" Type="http://schemas.openxmlformats.org/officeDocument/2006/relationships/hyperlink" Target="javascript:gEp.handler.instances.getInstanceDetails('doc-1384a');" TargetMode="External"/><Relationship Id="rId574" Type="http://schemas.openxmlformats.org/officeDocument/2006/relationships/hyperlink" Target="javascript:gEp.handler.instances.getInstanceDetails('doc-1408');" TargetMode="External"/><Relationship Id="rId575" Type="http://schemas.openxmlformats.org/officeDocument/2006/relationships/hyperlink" Target="javascript:gEp.handler.concepts.getConceptDetails('internal%20conference%20document');" TargetMode="External"/><Relationship Id="rId576" Type="http://schemas.openxmlformats.org/officeDocument/2006/relationships/hyperlink" Target="javascript:gEp.handler.concepts.getConceptDetails('academic%20document');" TargetMode="External"/><Relationship Id="rId577" Type="http://schemas.openxmlformats.org/officeDocument/2006/relationships/hyperlink" Target="javascript:gEp.handler.concepts.getConceptDetails('assumed%20date%20document');" TargetMode="External"/><Relationship Id="rId578" Type="http://schemas.openxmlformats.org/officeDocument/2006/relationships/hyperlink" Target="javascript:gEp.handler.instances.getInstanceDetails('BPP09P12');" TargetMode="External"/><Relationship Id="rId579" Type="http://schemas.openxmlformats.org/officeDocument/2006/relationships/hyperlink" Target="javascript:gEp.handler.instances.getInstanceDetails('Q18');" TargetMode="External"/><Relationship Id="rId60" Type="http://schemas.openxmlformats.org/officeDocument/2006/relationships/hyperlink" Target="javascript:gEp.handler.instances.getInstanceDetails('2009');" TargetMode="External"/><Relationship Id="rId61" Type="http://schemas.openxmlformats.org/officeDocument/2006/relationships/hyperlink" Target="javascript:gEp.handler.instances.getInstanceDetails('doc-1013');" TargetMode="External"/><Relationship Id="rId62" Type="http://schemas.openxmlformats.org/officeDocument/2006/relationships/hyperlink" Target="javascript:gEp.handler.concepts.getConceptDetails('internal%20conference%20document');" TargetMode="External"/><Relationship Id="rId63" Type="http://schemas.openxmlformats.org/officeDocument/2006/relationships/hyperlink" Target="javascript:gEp.handler.concepts.getConceptDetails('academic%20document');" TargetMode="External"/><Relationship Id="rId64" Type="http://schemas.openxmlformats.org/officeDocument/2006/relationships/hyperlink" Target="javascript:gEp.handler.concepts.getConceptDetails('assumed%20date%20document');" TargetMode="External"/><Relationship Id="rId65" Type="http://schemas.openxmlformats.org/officeDocument/2006/relationships/hyperlink" Target="javascript:gEp.handler.instances.getInstanceDetails('BPP09P1');" TargetMode="External"/><Relationship Id="rId66" Type="http://schemas.openxmlformats.org/officeDocument/2006/relationships/hyperlink" Target="javascript:gEp.handler.instances.getInstanceDetails('Q13');" TargetMode="External"/><Relationship Id="rId67" Type="http://schemas.openxmlformats.org/officeDocument/2006/relationships/hyperlink" Target="javascript:gEp.handler.instances.getInstanceDetails('ACITA%202009');" TargetMode="External"/><Relationship Id="rId68" Type="http://schemas.openxmlformats.org/officeDocument/2006/relationships/hyperlink" Target="javascript:gEp.handler.instances.getInstanceDetails('doc-1013-author-3');" TargetMode="External"/><Relationship Id="rId69" Type="http://schemas.openxmlformats.org/officeDocument/2006/relationships/hyperlink" Target="javascript:gEp.handler.instances.getInstanceDetails('doc-1013-author-2');" TargetMode="External"/><Relationship Id="rId2180" Type="http://schemas.openxmlformats.org/officeDocument/2006/relationships/hyperlink" Target="javascript:gEp.handler.instances.getInstanceDetails('doc-1800-author-4');" TargetMode="External"/><Relationship Id="rId2181" Type="http://schemas.openxmlformats.org/officeDocument/2006/relationships/hyperlink" Target="javascript:gEp.handler.instances.getInstanceDetails('doc-1800-author-1');" TargetMode="External"/><Relationship Id="rId2182" Type="http://schemas.openxmlformats.org/officeDocument/2006/relationships/hyperlink" Target="javascript:gEp.handler.instances.getInstanceDetails('doc-1800-author-2');" TargetMode="External"/><Relationship Id="rId2183" Type="http://schemas.openxmlformats.org/officeDocument/2006/relationships/hyperlink" Target="javascript:gEp.handler.instances.getInstanceDetails('doc-1800-author-5');" TargetMode="External"/><Relationship Id="rId2184" Type="http://schemas.openxmlformats.org/officeDocument/2006/relationships/hyperlink" Target="javascript:gEp.handler.instances.getInstanceDetails('citation:doc-1800-01');" TargetMode="External"/><Relationship Id="rId2185" Type="http://schemas.openxmlformats.org/officeDocument/2006/relationships/hyperlink" Target="javascript:gEp.handler.instances.getInstanceDetails('Sep-2011');" TargetMode="External"/><Relationship Id="rId2186" Type="http://schemas.openxmlformats.org/officeDocument/2006/relationships/hyperlink" Target="javascript:gEp.handler.instances.getInstanceDetails('2011');" TargetMode="External"/><Relationship Id="rId2187" Type="http://schemas.openxmlformats.org/officeDocument/2006/relationships/hyperlink" Target="javascript:gEp.handler.instances.getInstanceDetails('doc-1800-link-1');" TargetMode="External"/><Relationship Id="rId2188" Type="http://schemas.openxmlformats.org/officeDocument/2006/relationships/hyperlink" Target="javascript:gEp.handler.instances.getInstanceDetails('doc-1800-date');" TargetMode="External"/><Relationship Id="rId2189" Type="http://schemas.openxmlformats.org/officeDocument/2006/relationships/hyperlink" Target="javascript:gEp.handler.instances.getInstanceDetails('doc-1801');" TargetMode="External"/><Relationship Id="rId1090" Type="http://schemas.openxmlformats.org/officeDocument/2006/relationships/hyperlink" Target="javascript:gEp.handler.instances.getInstanceDetails('Sep-2008');" TargetMode="External"/><Relationship Id="rId1091" Type="http://schemas.openxmlformats.org/officeDocument/2006/relationships/hyperlink" Target="javascript:gEp.handler.instances.getInstanceDetails('2008');" TargetMode="External"/><Relationship Id="rId1092" Type="http://schemas.openxmlformats.org/officeDocument/2006/relationships/hyperlink" Target="javascript:gEp.handler.instances.getInstanceDetails('doc-1496a');" TargetMode="External"/><Relationship Id="rId1093" Type="http://schemas.openxmlformats.org/officeDocument/2006/relationships/hyperlink" Target="javascript:gEp.handler.concepts.getConceptDetails('internal%20conference%20document');" TargetMode="External"/><Relationship Id="rId1094" Type="http://schemas.openxmlformats.org/officeDocument/2006/relationships/hyperlink" Target="javascript:gEp.handler.concepts.getConceptDetails('academic%20document');" TargetMode="External"/><Relationship Id="rId4370" Type="http://schemas.openxmlformats.org/officeDocument/2006/relationships/hyperlink" Target="javascript:gEp.handler.instances.getInstanceDetails('doc-831-author-3');" TargetMode="External"/><Relationship Id="rId4371" Type="http://schemas.openxmlformats.org/officeDocument/2006/relationships/hyperlink" Target="javascript:gEp.handler.instances.getInstanceDetails('doc-831-author-2');" TargetMode="External"/><Relationship Id="rId4372" Type="http://schemas.openxmlformats.org/officeDocument/2006/relationships/hyperlink" Target="javascript:gEp.handler.instances.getInstanceDetails('doc-831-author-1');" TargetMode="External"/><Relationship Id="rId4373" Type="http://schemas.openxmlformats.org/officeDocument/2006/relationships/hyperlink" Target="javascript:gEp.handler.instances.getInstanceDetails('citation:doc-831-01');" TargetMode="External"/><Relationship Id="rId4374" Type="http://schemas.openxmlformats.org/officeDocument/2006/relationships/hyperlink" Target="javascript:gEp.handler.instances.getInstanceDetails('Sep-2010');" TargetMode="External"/><Relationship Id="rId4375" Type="http://schemas.openxmlformats.org/officeDocument/2006/relationships/hyperlink" Target="javascript:gEp.handler.instances.getInstanceDetails('2010');" TargetMode="External"/><Relationship Id="rId4376" Type="http://schemas.openxmlformats.org/officeDocument/2006/relationships/hyperlink" Target="javascript:gEp.handler.instances.getInstanceDetails('doc-833');" TargetMode="External"/><Relationship Id="rId4377" Type="http://schemas.openxmlformats.org/officeDocument/2006/relationships/hyperlink" Target="javascript:gEp.handler.concepts.getConceptDetails('internal%20conference%20document');" TargetMode="External"/><Relationship Id="rId4378" Type="http://schemas.openxmlformats.org/officeDocument/2006/relationships/hyperlink" Target="javascript:gEp.handler.concepts.getConceptDetails('academic%20document');" TargetMode="External"/><Relationship Id="rId4379" Type="http://schemas.openxmlformats.org/officeDocument/2006/relationships/hyperlink" Target="javascript:gEp.handler.concepts.getConceptDetails('assumed%20date%20document');" TargetMode="External"/><Relationship Id="rId1095" Type="http://schemas.openxmlformats.org/officeDocument/2006/relationships/hyperlink" Target="javascript:gEp.handler.concepts.getConceptDetails('assumed%20date%20document');" TargetMode="External"/><Relationship Id="rId1096" Type="http://schemas.openxmlformats.org/officeDocument/2006/relationships/hyperlink" Target="javascript:gEp.handler.instances.getInstanceDetails('Q8');" TargetMode="External"/><Relationship Id="rId1097" Type="http://schemas.openxmlformats.org/officeDocument/2006/relationships/hyperlink" Target="javascript:gEp.handler.instances.getInstanceDetails('ACITA%202008');" TargetMode="External"/><Relationship Id="rId1098" Type="http://schemas.openxmlformats.org/officeDocument/2006/relationships/hyperlink" Target="javascript:gEp.handler.instances.getInstanceDetails('doc-1496a-author-1');" TargetMode="External"/><Relationship Id="rId1099" Type="http://schemas.openxmlformats.org/officeDocument/2006/relationships/hyperlink" Target="javascript:gEp.handler.instances.getInstanceDetails('doc-1496a-author-2');" TargetMode="External"/><Relationship Id="rId3280" Type="http://schemas.openxmlformats.org/officeDocument/2006/relationships/hyperlink" Target="javascript:gEp.handler.instances.getInstanceDetails('Oct-2013');" TargetMode="External"/><Relationship Id="rId3281" Type="http://schemas.openxmlformats.org/officeDocument/2006/relationships/hyperlink" Target="javascript:gEp.handler.instances.getInstanceDetails('2013');" TargetMode="External"/><Relationship Id="rId3282" Type="http://schemas.openxmlformats.org/officeDocument/2006/relationships/hyperlink" Target="javascript:gEp.handler.instances.getInstanceDetails('doc-2498');" TargetMode="External"/><Relationship Id="rId3283" Type="http://schemas.openxmlformats.org/officeDocument/2006/relationships/hyperlink" Target="javascript:gEp.handler.concepts.getConceptDetails('internal%20conference%20document');" TargetMode="External"/><Relationship Id="rId3284" Type="http://schemas.openxmlformats.org/officeDocument/2006/relationships/hyperlink" Target="javascript:gEp.handler.concepts.getConceptDetails('academic%20document');" TargetMode="External"/><Relationship Id="rId3285" Type="http://schemas.openxmlformats.org/officeDocument/2006/relationships/hyperlink" Target="javascript:gEp.handler.concepts.getConceptDetails('assumed%20date%20document');" TargetMode="External"/><Relationship Id="rId3286" Type="http://schemas.openxmlformats.org/officeDocument/2006/relationships/hyperlink" Target="javascript:gEp.handler.instances.getInstanceDetails('BPP13P4');" TargetMode="External"/><Relationship Id="rId3287" Type="http://schemas.openxmlformats.org/officeDocument/2006/relationships/hyperlink" Target="javascript:gEp.handler.instances.getInstanceDetails('Q29');" TargetMode="External"/><Relationship Id="rId3288" Type="http://schemas.openxmlformats.org/officeDocument/2006/relationships/hyperlink" Target="javascript:gEp.handler.instances.getInstanceDetails('AFM%202013');" TargetMode="External"/><Relationship Id="rId3289" Type="http://schemas.openxmlformats.org/officeDocument/2006/relationships/hyperlink" Target="javascript:gEp.handler.instances.getInstanceDetails('doc-2498-author-3');" TargetMode="External"/><Relationship Id="rId580" Type="http://schemas.openxmlformats.org/officeDocument/2006/relationships/hyperlink" Target="javascript:gEp.handler.instances.getInstanceDetails('ACITA%202010');" TargetMode="External"/><Relationship Id="rId581" Type="http://schemas.openxmlformats.org/officeDocument/2006/relationships/hyperlink" Target="javascript:gEp.handler.instances.getInstanceDetails('doc-1408-author-2');" TargetMode="External"/><Relationship Id="rId582" Type="http://schemas.openxmlformats.org/officeDocument/2006/relationships/hyperlink" Target="javascript:gEp.handler.instances.getInstanceDetails('doc-1408-author-1');" TargetMode="External"/><Relationship Id="rId583" Type="http://schemas.openxmlformats.org/officeDocument/2006/relationships/hyperlink" Target="javascript:gEp.handler.instances.getInstanceDetails('citation:doc-1408-01');" TargetMode="External"/><Relationship Id="rId584" Type="http://schemas.openxmlformats.org/officeDocument/2006/relationships/hyperlink" Target="javascript:gEp.handler.instances.getInstanceDetails('Sep-2010');" TargetMode="External"/><Relationship Id="rId585" Type="http://schemas.openxmlformats.org/officeDocument/2006/relationships/hyperlink" Target="javascript:gEp.handler.instances.getInstanceDetails('2010');" TargetMode="External"/><Relationship Id="rId586" Type="http://schemas.openxmlformats.org/officeDocument/2006/relationships/hyperlink" Target="javascript:gEp.handler.instances.getInstanceDetails('doc-1417b');" TargetMode="External"/><Relationship Id="rId587" Type="http://schemas.openxmlformats.org/officeDocument/2006/relationships/hyperlink" Target="javascript:gEp.handler.concepts.getConceptDetails('internal%20conference%20document');" TargetMode="External"/><Relationship Id="rId588" Type="http://schemas.openxmlformats.org/officeDocument/2006/relationships/hyperlink" Target="javascript:gEp.handler.concepts.getConceptDetails('academic%20document');" TargetMode="External"/><Relationship Id="rId589" Type="http://schemas.openxmlformats.org/officeDocument/2006/relationships/hyperlink" Target="javascript:gEp.handler.instances.getInstanceDetails('BPP09P9');" TargetMode="External"/><Relationship Id="rId70" Type="http://schemas.openxmlformats.org/officeDocument/2006/relationships/hyperlink" Target="javascript:gEp.handler.instances.getInstanceDetails('doc-1013-author-1');" TargetMode="External"/><Relationship Id="rId71" Type="http://schemas.openxmlformats.org/officeDocument/2006/relationships/hyperlink" Target="javascript:gEp.handler.instances.getInstanceDetails('citation:doc-1013-01');" TargetMode="External"/><Relationship Id="rId72" Type="http://schemas.openxmlformats.org/officeDocument/2006/relationships/hyperlink" Target="javascript:gEp.handler.instances.getInstanceDetails('Sep-2009');" TargetMode="External"/><Relationship Id="rId73" Type="http://schemas.openxmlformats.org/officeDocument/2006/relationships/hyperlink" Target="javascript:gEp.handler.instances.getInstanceDetails('2009');" TargetMode="External"/><Relationship Id="rId74" Type="http://schemas.openxmlformats.org/officeDocument/2006/relationships/hyperlink" Target="javascript:gEp.handler.instances.getInstanceDetails('doc-x0100');" TargetMode="External"/><Relationship Id="rId75" Type="http://schemas.openxmlformats.org/officeDocument/2006/relationships/hyperlink" Target="javascript:gEp.handler.instances.getInstanceDetails('doc-1014');" TargetMode="External"/><Relationship Id="rId76" Type="http://schemas.openxmlformats.org/officeDocument/2006/relationships/hyperlink" Target="javascript:gEp.handler.concepts.getConceptDetails('internal%20conference%20document');" TargetMode="External"/><Relationship Id="rId77" Type="http://schemas.openxmlformats.org/officeDocument/2006/relationships/hyperlink" Target="javascript:gEp.handler.concepts.getConceptDetails('academic%20document');" TargetMode="External"/><Relationship Id="rId78" Type="http://schemas.openxmlformats.org/officeDocument/2006/relationships/hyperlink" Target="javascript:gEp.handler.concepts.getConceptDetails('assumed%20date%20document');" TargetMode="External"/><Relationship Id="rId79" Type="http://schemas.openxmlformats.org/officeDocument/2006/relationships/hyperlink" Target="javascript:gEp.handler.instances.getInstanceDetails('BPP09P1');" TargetMode="External"/><Relationship Id="rId2190" Type="http://schemas.openxmlformats.org/officeDocument/2006/relationships/hyperlink" Target="javascript:gEp.handler.concepts.getConceptDetails('internal%20conference%20document');" TargetMode="External"/><Relationship Id="rId2191" Type="http://schemas.openxmlformats.org/officeDocument/2006/relationships/hyperlink" Target="javascript:gEp.handler.concepts.getConceptDetails('academic%20document');" TargetMode="External"/><Relationship Id="rId2192" Type="http://schemas.openxmlformats.org/officeDocument/2006/relationships/hyperlink" Target="javascript:gEp.handler.concepts.getConceptDetails('document');" TargetMode="External"/><Relationship Id="rId2193" Type="http://schemas.openxmlformats.org/officeDocument/2006/relationships/hyperlink" Target="javascript:gEp.handler.instances.getInstanceDetails('BPP11P2');" TargetMode="External"/><Relationship Id="rId2194" Type="http://schemas.openxmlformats.org/officeDocument/2006/relationships/hyperlink" Target="javascript:gEp.handler.instances.getInstanceDetails('Q21');" TargetMode="External"/><Relationship Id="rId2195" Type="http://schemas.openxmlformats.org/officeDocument/2006/relationships/hyperlink" Target="javascript:gEp.handler.instances.getInstanceDetails('ACITA%202011');" TargetMode="External"/><Relationship Id="rId2196" Type="http://schemas.openxmlformats.org/officeDocument/2006/relationships/hyperlink" Target="javascript:gEp.handler.instances.getInstanceDetails('doc-1801-author-5');" TargetMode="External"/><Relationship Id="rId2197" Type="http://schemas.openxmlformats.org/officeDocument/2006/relationships/hyperlink" Target="javascript:gEp.handler.instances.getInstanceDetails('doc-1801-author-4');" TargetMode="External"/><Relationship Id="rId2198" Type="http://schemas.openxmlformats.org/officeDocument/2006/relationships/hyperlink" Target="javascript:gEp.handler.instances.getInstanceDetails('doc-1801-author-3');" TargetMode="External"/><Relationship Id="rId2199" Type="http://schemas.openxmlformats.org/officeDocument/2006/relationships/hyperlink" Target="javascript:gEp.handler.instances.getInstanceDetails('doc-1801-author-2');" TargetMode="External"/><Relationship Id="rId4380" Type="http://schemas.openxmlformats.org/officeDocument/2006/relationships/hyperlink" Target="javascript:gEp.handler.instances.getInstanceDetails('BPP09P1');" TargetMode="External"/><Relationship Id="rId4381" Type="http://schemas.openxmlformats.org/officeDocument/2006/relationships/hyperlink" Target="javascript:gEp.handler.instances.getInstanceDetails('Q18');" TargetMode="External"/><Relationship Id="rId4382" Type="http://schemas.openxmlformats.org/officeDocument/2006/relationships/hyperlink" Target="javascript:gEp.handler.instances.getInstanceDetails('ACITA%202010');" TargetMode="External"/><Relationship Id="rId4383" Type="http://schemas.openxmlformats.org/officeDocument/2006/relationships/hyperlink" Target="javascript:gEp.handler.instances.getInstanceDetails('doc-833-author-2');" TargetMode="External"/><Relationship Id="rId4384" Type="http://schemas.openxmlformats.org/officeDocument/2006/relationships/hyperlink" Target="javascript:gEp.handler.instances.getInstanceDetails('doc-833-author-3');" TargetMode="External"/><Relationship Id="rId4385" Type="http://schemas.openxmlformats.org/officeDocument/2006/relationships/hyperlink" Target="javascript:gEp.handler.instances.getInstanceDetails('doc-833-author-1');" TargetMode="External"/><Relationship Id="rId4386" Type="http://schemas.openxmlformats.org/officeDocument/2006/relationships/hyperlink" Target="javascript:gEp.handler.instances.getInstanceDetails('citation:doc-833-01');" TargetMode="External"/><Relationship Id="rId4387" Type="http://schemas.openxmlformats.org/officeDocument/2006/relationships/hyperlink" Target="javascript:gEp.handler.instances.getInstanceDetails('Sep-2010');" TargetMode="External"/><Relationship Id="rId4388" Type="http://schemas.openxmlformats.org/officeDocument/2006/relationships/hyperlink" Target="javascript:gEp.handler.instances.getInstanceDetails('2010');" TargetMode="External"/><Relationship Id="rId4389" Type="http://schemas.openxmlformats.org/officeDocument/2006/relationships/hyperlink" Target="javascript:gEp.handler.instances.getInstanceDetails('doc-836');" TargetMode="External"/><Relationship Id="rId3290" Type="http://schemas.openxmlformats.org/officeDocument/2006/relationships/hyperlink" Target="javascript:gEp.handler.instances.getInstanceDetails('doc-2498-author-4');" TargetMode="External"/><Relationship Id="rId3291" Type="http://schemas.openxmlformats.org/officeDocument/2006/relationships/hyperlink" Target="javascript:gEp.handler.instances.getInstanceDetails('doc-2498-author-5');" TargetMode="External"/><Relationship Id="rId3292" Type="http://schemas.openxmlformats.org/officeDocument/2006/relationships/hyperlink" Target="javascript:gEp.handler.instances.getInstanceDetails('doc-2498-author-1');" TargetMode="External"/><Relationship Id="rId3293" Type="http://schemas.openxmlformats.org/officeDocument/2006/relationships/hyperlink" Target="javascript:gEp.handler.instances.getInstanceDetails('doc-2498-author-2');" TargetMode="External"/><Relationship Id="rId3294" Type="http://schemas.openxmlformats.org/officeDocument/2006/relationships/hyperlink" Target="javascript:gEp.handler.instances.getInstanceDetails('citation:doc-2498-01');" TargetMode="External"/><Relationship Id="rId3295" Type="http://schemas.openxmlformats.org/officeDocument/2006/relationships/hyperlink" Target="javascript:gEp.handler.instances.getInstanceDetails('Oct-2013');" TargetMode="External"/><Relationship Id="rId3296" Type="http://schemas.openxmlformats.org/officeDocument/2006/relationships/hyperlink" Target="javascript:gEp.handler.instances.getInstanceDetails('2013');" TargetMode="External"/><Relationship Id="rId3297" Type="http://schemas.openxmlformats.org/officeDocument/2006/relationships/hyperlink" Target="javascript:gEp.handler.instances.getInstanceDetails('doc-2499');" TargetMode="External"/><Relationship Id="rId3298" Type="http://schemas.openxmlformats.org/officeDocument/2006/relationships/hyperlink" Target="javascript:gEp.handler.concepts.getConceptDetails('internal%20conference%20document');" TargetMode="External"/><Relationship Id="rId3299" Type="http://schemas.openxmlformats.org/officeDocument/2006/relationships/hyperlink" Target="javascript:gEp.handler.concepts.getConceptDetails('academic%20document');" TargetMode="External"/><Relationship Id="rId590" Type="http://schemas.openxmlformats.org/officeDocument/2006/relationships/hyperlink" Target="javascript:gEp.handler.instances.getInstanceDetails('Q16');" TargetMode="External"/><Relationship Id="rId591" Type="http://schemas.openxmlformats.org/officeDocument/2006/relationships/hyperlink" Target="javascript:gEp.handler.instances.getInstanceDetails('ACITA%202009');" TargetMode="External"/><Relationship Id="rId592" Type="http://schemas.openxmlformats.org/officeDocument/2006/relationships/hyperlink" Target="javascript:gEp.handler.instances.getInstanceDetails('doc-1417b-author-2');" TargetMode="External"/><Relationship Id="rId593" Type="http://schemas.openxmlformats.org/officeDocument/2006/relationships/hyperlink" Target="javascript:gEp.handler.instances.getInstanceDetails('doc-1417b-author-1');" TargetMode="External"/><Relationship Id="rId594" Type="http://schemas.openxmlformats.org/officeDocument/2006/relationships/hyperlink" Target="javascript:gEp.handler.instances.getInstanceDetails('doc-1417b-author-4');" TargetMode="External"/><Relationship Id="rId595" Type="http://schemas.openxmlformats.org/officeDocument/2006/relationships/hyperlink" Target="javascript:gEp.handler.instances.getInstanceDetails('doc-1417b-author-3');" TargetMode="External"/><Relationship Id="rId596" Type="http://schemas.openxmlformats.org/officeDocument/2006/relationships/hyperlink" Target="javascript:gEp.handler.instances.getInstanceDetails('citation:doc-1417b-01');" TargetMode="External"/><Relationship Id="rId597" Type="http://schemas.openxmlformats.org/officeDocument/2006/relationships/hyperlink" Target="javascript:gEp.handler.instances.getInstanceDetails('Sep-2009');" TargetMode="External"/><Relationship Id="rId598" Type="http://schemas.openxmlformats.org/officeDocument/2006/relationships/hyperlink" Target="javascript:gEp.handler.instances.getInstanceDetails('2009');" TargetMode="External"/><Relationship Id="rId599" Type="http://schemas.openxmlformats.org/officeDocument/2006/relationships/hyperlink" Target="javascript:gEp.handler.instances.getInstanceDetails('doc-1417a');" TargetMode="External"/><Relationship Id="rId80" Type="http://schemas.openxmlformats.org/officeDocument/2006/relationships/hyperlink" Target="javascript:gEp.handler.instances.getInstanceDetails('Q13');" TargetMode="External"/><Relationship Id="rId81" Type="http://schemas.openxmlformats.org/officeDocument/2006/relationships/hyperlink" Target="javascript:gEp.handler.instances.getInstanceDetails('ACITA%202009');" TargetMode="External"/><Relationship Id="rId82" Type="http://schemas.openxmlformats.org/officeDocument/2006/relationships/hyperlink" Target="javascript:gEp.handler.instances.getInstanceDetails('doc-1014-author-2');" TargetMode="External"/><Relationship Id="rId83" Type="http://schemas.openxmlformats.org/officeDocument/2006/relationships/hyperlink" Target="javascript:gEp.handler.instances.getInstanceDetails('doc-1014-author-1');" TargetMode="External"/><Relationship Id="rId84" Type="http://schemas.openxmlformats.org/officeDocument/2006/relationships/hyperlink" Target="javascript:gEp.handler.instances.getInstanceDetails('citation:doc-1014-01');" TargetMode="External"/><Relationship Id="rId85" Type="http://schemas.openxmlformats.org/officeDocument/2006/relationships/hyperlink" Target="javascript:gEp.handler.instances.getInstanceDetails('Sep-2009');" TargetMode="External"/><Relationship Id="rId86" Type="http://schemas.openxmlformats.org/officeDocument/2006/relationships/hyperlink" Target="javascript:gEp.handler.instances.getInstanceDetails('2009');" TargetMode="External"/><Relationship Id="rId87" Type="http://schemas.openxmlformats.org/officeDocument/2006/relationships/hyperlink" Target="javascript:gEp.handler.instances.getInstanceDetails('doc-x0160');" TargetMode="External"/><Relationship Id="rId88" Type="http://schemas.openxmlformats.org/officeDocument/2006/relationships/hyperlink" Target="javascript:gEp.handler.instances.getInstanceDetails('doc-1015a');" TargetMode="External"/><Relationship Id="rId89" Type="http://schemas.openxmlformats.org/officeDocument/2006/relationships/hyperlink" Target="javascript:gEp.handler.concepts.getConceptDetails('internal%20conference%20document');" TargetMode="External"/><Relationship Id="rId4390" Type="http://schemas.openxmlformats.org/officeDocument/2006/relationships/hyperlink" Target="javascript:gEp.handler.concepts.getConceptDetails('internal%20conference%20document');" TargetMode="External"/><Relationship Id="rId4391" Type="http://schemas.openxmlformats.org/officeDocument/2006/relationships/hyperlink" Target="javascript:gEp.handler.concepts.getConceptDetails('academic%20document');" TargetMode="External"/><Relationship Id="rId4392" Type="http://schemas.openxmlformats.org/officeDocument/2006/relationships/hyperlink" Target="javascript:gEp.handler.concepts.getConceptDetails('assumed%20date%20document');" TargetMode="External"/><Relationship Id="rId4393" Type="http://schemas.openxmlformats.org/officeDocument/2006/relationships/hyperlink" Target="javascript:gEp.handler.instances.getInstanceDetails('BPP09P3');" TargetMode="External"/><Relationship Id="rId4394" Type="http://schemas.openxmlformats.org/officeDocument/2006/relationships/hyperlink" Target="javascript:gEp.handler.instances.getInstanceDetails('Q17');" TargetMode="External"/><Relationship Id="rId4395" Type="http://schemas.openxmlformats.org/officeDocument/2006/relationships/hyperlink" Target="javascript:gEp.handler.instances.getInstanceDetails('ACITA%202010');" TargetMode="External"/><Relationship Id="rId4396" Type="http://schemas.openxmlformats.org/officeDocument/2006/relationships/hyperlink" Target="javascript:gEp.handler.instances.getInstanceDetails('doc-836-author-1');" TargetMode="External"/><Relationship Id="rId4397" Type="http://schemas.openxmlformats.org/officeDocument/2006/relationships/hyperlink" Target="javascript:gEp.handler.instances.getInstanceDetails('doc-836-author-2');" TargetMode="External"/><Relationship Id="rId4398" Type="http://schemas.openxmlformats.org/officeDocument/2006/relationships/hyperlink" Target="javascript:gEp.handler.instances.getInstanceDetails('doc-836-author-3');" TargetMode="External"/><Relationship Id="rId4399" Type="http://schemas.openxmlformats.org/officeDocument/2006/relationships/hyperlink" Target="javascript:gEp.handler.instances.getInstanceDetails('doc-836-author-4');" TargetMode="External"/><Relationship Id="rId90" Type="http://schemas.openxmlformats.org/officeDocument/2006/relationships/hyperlink" Target="javascript:gEp.handler.concepts.getConceptDetails('academic%20document');" TargetMode="External"/><Relationship Id="rId91" Type="http://schemas.openxmlformats.org/officeDocument/2006/relationships/hyperlink" Target="javascript:gEp.handler.concepts.getConceptDetails('assumed%20date%20document');" TargetMode="External"/><Relationship Id="rId92" Type="http://schemas.openxmlformats.org/officeDocument/2006/relationships/hyperlink" Target="javascript:gEp.handler.instances.getInstanceDetails('BPP09P2');" TargetMode="External"/><Relationship Id="rId93" Type="http://schemas.openxmlformats.org/officeDocument/2006/relationships/hyperlink" Target="javascript:gEp.handler.instances.getInstanceDetails('Q13');" TargetMode="External"/><Relationship Id="rId94" Type="http://schemas.openxmlformats.org/officeDocument/2006/relationships/hyperlink" Target="javascript:gEp.handler.instances.getInstanceDetails('ACITA%202009');" TargetMode="External"/><Relationship Id="rId95" Type="http://schemas.openxmlformats.org/officeDocument/2006/relationships/hyperlink" Target="javascript:gEp.handler.instances.getInstanceDetails('doc-1015a-author-1');" TargetMode="External"/><Relationship Id="rId96" Type="http://schemas.openxmlformats.org/officeDocument/2006/relationships/hyperlink" Target="javascript:gEp.handler.instances.getInstanceDetails('doc-1015a-author-4');" TargetMode="External"/><Relationship Id="rId97" Type="http://schemas.openxmlformats.org/officeDocument/2006/relationships/hyperlink" Target="javascript:gEp.handler.instances.getInstanceDetails('doc-1015a-author-2');" TargetMode="External"/><Relationship Id="rId98" Type="http://schemas.openxmlformats.org/officeDocument/2006/relationships/hyperlink" Target="javascript:gEp.handler.instances.getInstanceDetails('doc-1015a-author-3');" TargetMode="External"/><Relationship Id="rId99" Type="http://schemas.openxmlformats.org/officeDocument/2006/relationships/hyperlink" Target="javascript:gEp.handler.instances.getInstanceDetails('citation:doc-1015a-01');" TargetMode="External"/><Relationship Id="rId1600" Type="http://schemas.openxmlformats.org/officeDocument/2006/relationships/hyperlink" Target="javascript:gEp.handler.instances.getInstanceDetails('doc-1564-author-3');" TargetMode="External"/><Relationship Id="rId1601" Type="http://schemas.openxmlformats.org/officeDocument/2006/relationships/hyperlink" Target="javascript:gEp.handler.instances.getInstanceDetails('doc-1564-author-2');" TargetMode="External"/><Relationship Id="rId1602" Type="http://schemas.openxmlformats.org/officeDocument/2006/relationships/hyperlink" Target="javascript:gEp.handler.instances.getInstanceDetails('doc-1564-author-1');" TargetMode="External"/><Relationship Id="rId1603" Type="http://schemas.openxmlformats.org/officeDocument/2006/relationships/hyperlink" Target="javascript:gEp.handler.instances.getInstanceDetails('doc-1564-author-6');" TargetMode="External"/><Relationship Id="rId1604" Type="http://schemas.openxmlformats.org/officeDocument/2006/relationships/hyperlink" Target="javascript:gEp.handler.instances.getInstanceDetails('doc-1564-author-5');" TargetMode="External"/><Relationship Id="rId1605" Type="http://schemas.openxmlformats.org/officeDocument/2006/relationships/hyperlink" Target="javascript:gEp.handler.instances.getInstanceDetails('doc-1564-author-4');" TargetMode="External"/><Relationship Id="rId1606" Type="http://schemas.openxmlformats.org/officeDocument/2006/relationships/hyperlink" Target="javascript:gEp.handler.instances.getInstanceDetails('citation:doc-1564-01');" TargetMode="External"/><Relationship Id="rId1607" Type="http://schemas.openxmlformats.org/officeDocument/2006/relationships/hyperlink" Target="javascript:gEp.handler.instances.getInstanceDetails('Sep-2007');" TargetMode="External"/><Relationship Id="rId1608" Type="http://schemas.openxmlformats.org/officeDocument/2006/relationships/hyperlink" Target="javascript:gEp.handler.instances.getInstanceDetails('2007');" TargetMode="External"/><Relationship Id="rId1609" Type="http://schemas.openxmlformats.org/officeDocument/2006/relationships/hyperlink" Target="javascript:gEp.handler.instances.getInstanceDetails('doc-1565');" TargetMode="External"/><Relationship Id="rId2700" Type="http://schemas.openxmlformats.org/officeDocument/2006/relationships/hyperlink" Target="javascript:gEp.handler.concepts.getConceptDetails('internal%20conference%20document');" TargetMode="External"/><Relationship Id="rId2701" Type="http://schemas.openxmlformats.org/officeDocument/2006/relationships/hyperlink" Target="javascript:gEp.handler.concepts.getConceptDetails('academic%20document');" TargetMode="External"/><Relationship Id="rId2702" Type="http://schemas.openxmlformats.org/officeDocument/2006/relationships/hyperlink" Target="javascript:gEp.handler.concepts.getConceptDetails('assumed%20date%20document');" TargetMode="External"/><Relationship Id="rId2703" Type="http://schemas.openxmlformats.org/officeDocument/2006/relationships/hyperlink" Target="javascript:gEp.handler.instances.getInstanceDetails('BPP11P1');" TargetMode="External"/><Relationship Id="rId2704" Type="http://schemas.openxmlformats.org/officeDocument/2006/relationships/hyperlink" Target="javascript:gEp.handler.instances.getInstanceDetails('Q25');" TargetMode="External"/><Relationship Id="rId2705" Type="http://schemas.openxmlformats.org/officeDocument/2006/relationships/hyperlink" Target="javascript:gEp.handler.instances.getInstanceDetails('ACITA%202012');" TargetMode="External"/><Relationship Id="rId2706" Type="http://schemas.openxmlformats.org/officeDocument/2006/relationships/hyperlink" Target="javascript:gEp.handler.instances.getInstanceDetails('doc-2062-author-2');" TargetMode="External"/><Relationship Id="rId2707" Type="http://schemas.openxmlformats.org/officeDocument/2006/relationships/hyperlink" Target="javascript:gEp.handler.instances.getInstanceDetails('doc-2062-author-3');" TargetMode="External"/><Relationship Id="rId2708" Type="http://schemas.openxmlformats.org/officeDocument/2006/relationships/hyperlink" Target="javascript:gEp.handler.instances.getInstanceDetails('doc-2062-author-1');" TargetMode="External"/><Relationship Id="rId2709" Type="http://schemas.openxmlformats.org/officeDocument/2006/relationships/hyperlink" Target="javascript:gEp.handler.instances.getInstanceDetails('doc-2062-author-4');" TargetMode="External"/><Relationship Id="rId1610" Type="http://schemas.openxmlformats.org/officeDocument/2006/relationships/hyperlink" Target="javascript:gEp.handler.concepts.getConceptDetails('internal%20conference%20document');" TargetMode="External"/><Relationship Id="rId1611" Type="http://schemas.openxmlformats.org/officeDocument/2006/relationships/hyperlink" Target="javascript:gEp.handler.concepts.getConceptDetails('academic%20document');" TargetMode="External"/><Relationship Id="rId1612" Type="http://schemas.openxmlformats.org/officeDocument/2006/relationships/hyperlink" Target="javascript:gEp.handler.concepts.getConceptDetails('assumed%20date%20document');" TargetMode="External"/><Relationship Id="rId1613" Type="http://schemas.openxmlformats.org/officeDocument/2006/relationships/hyperlink" Target="javascript:gEp.handler.instances.getInstanceDetails('ACITA%202007');" TargetMode="External"/><Relationship Id="rId1614" Type="http://schemas.openxmlformats.org/officeDocument/2006/relationships/hyperlink" Target="javascript:gEp.handler.instances.getInstanceDetails('doc-1565-author-1');" TargetMode="External"/><Relationship Id="rId1615" Type="http://schemas.openxmlformats.org/officeDocument/2006/relationships/hyperlink" Target="javascript:gEp.handler.instances.getInstanceDetails('doc-1565-author-2');" TargetMode="External"/><Relationship Id="rId1616" Type="http://schemas.openxmlformats.org/officeDocument/2006/relationships/hyperlink" Target="javascript:gEp.handler.instances.getInstanceDetails('citation:doc-1565-01');" TargetMode="External"/><Relationship Id="rId1617" Type="http://schemas.openxmlformats.org/officeDocument/2006/relationships/hyperlink" Target="javascript:gEp.handler.instances.getInstanceDetails('Sep-2007');" TargetMode="External"/><Relationship Id="rId1618" Type="http://schemas.openxmlformats.org/officeDocument/2006/relationships/hyperlink" Target="javascript:gEp.handler.instances.getInstanceDetails('2007');" TargetMode="External"/><Relationship Id="rId1619" Type="http://schemas.openxmlformats.org/officeDocument/2006/relationships/hyperlink" Target="javascript:gEp.handler.instances.getInstanceDetails('doc-1566a');" TargetMode="External"/><Relationship Id="rId3800" Type="http://schemas.openxmlformats.org/officeDocument/2006/relationships/hyperlink" Target="javascript:gEp.handler.instances.getInstanceDetails('doc-2763');" TargetMode="External"/><Relationship Id="rId3801" Type="http://schemas.openxmlformats.org/officeDocument/2006/relationships/hyperlink" Target="javascript:gEp.handler.concepts.getConceptDetails('internal%20conference%20document');" TargetMode="External"/><Relationship Id="rId3802" Type="http://schemas.openxmlformats.org/officeDocument/2006/relationships/hyperlink" Target="javascript:gEp.handler.concepts.getConceptDetails('academic%20document');" TargetMode="External"/><Relationship Id="rId3803" Type="http://schemas.openxmlformats.org/officeDocument/2006/relationships/hyperlink" Target="javascript:gEp.handler.concepts.getConceptDetails('assumed%20date%20document');" TargetMode="External"/><Relationship Id="rId3804" Type="http://schemas.openxmlformats.org/officeDocument/2006/relationships/hyperlink" Target="javascript:gEp.handler.instances.getInstanceDetails('BPP13P4');" TargetMode="External"/><Relationship Id="rId3805" Type="http://schemas.openxmlformats.org/officeDocument/2006/relationships/hyperlink" Target="javascript:gEp.handler.instances.getInstanceDetails('Q33');" TargetMode="External"/><Relationship Id="rId3806" Type="http://schemas.openxmlformats.org/officeDocument/2006/relationships/hyperlink" Target="javascript:gEp.handler.instances.getInstanceDetails('AFM%202014');" TargetMode="External"/><Relationship Id="rId3807" Type="http://schemas.openxmlformats.org/officeDocument/2006/relationships/hyperlink" Target="javascript:gEp.handler.instances.getInstanceDetails('doc-2763-author-3');" TargetMode="External"/><Relationship Id="rId3808" Type="http://schemas.openxmlformats.org/officeDocument/2006/relationships/hyperlink" Target="javascript:gEp.handler.instances.getInstanceDetails('doc-2763-author-2');" TargetMode="External"/><Relationship Id="rId3809" Type="http://schemas.openxmlformats.org/officeDocument/2006/relationships/hyperlink" Target="javascript:gEp.handler.instances.getInstanceDetails('doc-2763-author-1');" TargetMode="External"/><Relationship Id="rId2710" Type="http://schemas.openxmlformats.org/officeDocument/2006/relationships/hyperlink" Target="javascript:gEp.handler.instances.getInstanceDetails('citation:doc-2062-01');" TargetMode="External"/><Relationship Id="rId2711" Type="http://schemas.openxmlformats.org/officeDocument/2006/relationships/hyperlink" Target="javascript:gEp.handler.instances.getInstanceDetails('Sep-2012');" TargetMode="External"/><Relationship Id="rId2712" Type="http://schemas.openxmlformats.org/officeDocument/2006/relationships/hyperlink" Target="javascript:gEp.handler.instances.getInstanceDetails('2012');" TargetMode="External"/><Relationship Id="rId2713" Type="http://schemas.openxmlformats.org/officeDocument/2006/relationships/hyperlink" Target="javascript:gEp.handler.instances.getInstanceDetails('doc-2062-link-1');" TargetMode="External"/><Relationship Id="rId2714" Type="http://schemas.openxmlformats.org/officeDocument/2006/relationships/hyperlink" Target="javascript:gEp.handler.instances.getInstanceDetails('doc-2064');" TargetMode="External"/><Relationship Id="rId2715" Type="http://schemas.openxmlformats.org/officeDocument/2006/relationships/hyperlink" Target="javascript:gEp.handler.concepts.getConceptDetails('internal%20conference%20document');" TargetMode="External"/><Relationship Id="rId2716" Type="http://schemas.openxmlformats.org/officeDocument/2006/relationships/hyperlink" Target="javascript:gEp.handler.concepts.getConceptDetails('academic%20document');" TargetMode="External"/><Relationship Id="rId2717" Type="http://schemas.openxmlformats.org/officeDocument/2006/relationships/hyperlink" Target="javascript:gEp.handler.concepts.getConceptDetails('assumed%20date%20document');" TargetMode="External"/><Relationship Id="rId2718" Type="http://schemas.openxmlformats.org/officeDocument/2006/relationships/hyperlink" Target="javascript:gEp.handler.instances.getInstanceDetails('BPP11P1');" TargetMode="External"/><Relationship Id="rId2719" Type="http://schemas.openxmlformats.org/officeDocument/2006/relationships/hyperlink" Target="javascript:gEp.handler.instances.getInstanceDetails('Q25');" TargetMode="External"/><Relationship Id="rId1620" Type="http://schemas.openxmlformats.org/officeDocument/2006/relationships/hyperlink" Target="javascript:gEp.handler.concepts.getConceptDetails('internal%20conference%20document');" TargetMode="External"/><Relationship Id="rId1621" Type="http://schemas.openxmlformats.org/officeDocument/2006/relationships/hyperlink" Target="javascript:gEp.handler.concepts.getConceptDetails('academic%20document');" TargetMode="External"/><Relationship Id="rId1622" Type="http://schemas.openxmlformats.org/officeDocument/2006/relationships/hyperlink" Target="javascript:gEp.handler.concepts.getConceptDetails('assumed%20date%20document');" TargetMode="External"/><Relationship Id="rId1623" Type="http://schemas.openxmlformats.org/officeDocument/2006/relationships/hyperlink" Target="javascript:gEp.handler.instances.getInstanceDetails('Q6');" TargetMode="External"/><Relationship Id="rId1624" Type="http://schemas.openxmlformats.org/officeDocument/2006/relationships/hyperlink" Target="javascript:gEp.handler.instances.getInstanceDetails('ACITA%202007');" TargetMode="External"/><Relationship Id="rId1625" Type="http://schemas.openxmlformats.org/officeDocument/2006/relationships/hyperlink" Target="javascript:gEp.handler.instances.getInstanceDetails('doc-1566a-author-5');" TargetMode="External"/><Relationship Id="rId1626" Type="http://schemas.openxmlformats.org/officeDocument/2006/relationships/hyperlink" Target="javascript:gEp.handler.instances.getInstanceDetails('doc-1566a-author-6');" TargetMode="External"/><Relationship Id="rId1627" Type="http://schemas.openxmlformats.org/officeDocument/2006/relationships/hyperlink" Target="javascript:gEp.handler.instances.getInstanceDetails('doc-1566a-author-3');" TargetMode="External"/><Relationship Id="rId1628" Type="http://schemas.openxmlformats.org/officeDocument/2006/relationships/hyperlink" Target="javascript:gEp.handler.instances.getInstanceDetails('doc-1566a-author-4');" TargetMode="External"/><Relationship Id="rId1629" Type="http://schemas.openxmlformats.org/officeDocument/2006/relationships/hyperlink" Target="javascript:gEp.handler.instances.getInstanceDetails('doc-1566a-author-1');" TargetMode="External"/><Relationship Id="rId4900" Type="http://schemas.openxmlformats.org/officeDocument/2006/relationships/hyperlink" Target="javascript:gEp.handler.instances.getInstanceDetails('doc-x0304-author-1');" TargetMode="External"/><Relationship Id="rId4901" Type="http://schemas.openxmlformats.org/officeDocument/2006/relationships/hyperlink" Target="javascript:gEp.handler.instances.getInstanceDetails('doc-x0304-author-2');" TargetMode="External"/><Relationship Id="rId4902" Type="http://schemas.openxmlformats.org/officeDocument/2006/relationships/hyperlink" Target="javascript:gEp.handler.instances.getInstanceDetails('doc-x0304-author-3');" TargetMode="External"/><Relationship Id="rId4903" Type="http://schemas.openxmlformats.org/officeDocument/2006/relationships/hyperlink" Target="javascript:gEp.handler.instances.getInstanceDetails('doc-x0304-author-4');" TargetMode="External"/><Relationship Id="rId4904" Type="http://schemas.openxmlformats.org/officeDocument/2006/relationships/hyperlink" Target="javascript:gEp.handler.instances.getInstanceDetails('doc-x0304-author-5');" TargetMode="External"/><Relationship Id="rId4905" Type="http://schemas.openxmlformats.org/officeDocument/2006/relationships/hyperlink" Target="javascript:gEp.handler.instances.getInstanceDetails('Sep-2009');" TargetMode="External"/><Relationship Id="rId4906" Type="http://schemas.openxmlformats.org/officeDocument/2006/relationships/hyperlink" Target="javascript:gEp.handler.instances.getInstanceDetails('2009');" TargetMode="External"/><Relationship Id="rId4907" Type="http://schemas.openxmlformats.org/officeDocument/2006/relationships/hyperlink" Target="javascript:gEp.handler.instances.getInstanceDetails('doc-1055');" TargetMode="External"/><Relationship Id="rId4908" Type="http://schemas.openxmlformats.org/officeDocument/2006/relationships/hyperlink" Target="javascript:gEp.handler.instances.getInstanceDetails('Sep-2009');" TargetMode="External"/><Relationship Id="rId4909" Type="http://schemas.openxmlformats.org/officeDocument/2006/relationships/hyperlink" Target="javascript:gEp.handler.instances.getInstanceDetails('doc-x0311');" TargetMode="External"/><Relationship Id="rId3810" Type="http://schemas.openxmlformats.org/officeDocument/2006/relationships/hyperlink" Target="javascript:gEp.handler.instances.getInstanceDetails('doc-2763-author-4');" TargetMode="External"/><Relationship Id="rId3811" Type="http://schemas.openxmlformats.org/officeDocument/2006/relationships/hyperlink" Target="javascript:gEp.handler.instances.getInstanceDetails('citation:doc-2763-01');" TargetMode="External"/><Relationship Id="rId3812" Type="http://schemas.openxmlformats.org/officeDocument/2006/relationships/hyperlink" Target="javascript:gEp.handler.instances.getInstanceDetails('Sep-2014');" TargetMode="External"/><Relationship Id="rId3813" Type="http://schemas.openxmlformats.org/officeDocument/2006/relationships/hyperlink" Target="javascript:gEp.handler.instances.getInstanceDetails('2014');" TargetMode="External"/><Relationship Id="rId3814" Type="http://schemas.openxmlformats.org/officeDocument/2006/relationships/hyperlink" Target="javascript:gEp.handler.instances.getInstanceDetails('doc-2767');" TargetMode="External"/><Relationship Id="rId3815" Type="http://schemas.openxmlformats.org/officeDocument/2006/relationships/hyperlink" Target="javascript:gEp.handler.concepts.getConceptDetails('internal%20conference%20document');" TargetMode="External"/><Relationship Id="rId3816" Type="http://schemas.openxmlformats.org/officeDocument/2006/relationships/hyperlink" Target="javascript:gEp.handler.concepts.getConceptDetails('academic%20document');" TargetMode="External"/><Relationship Id="rId3817" Type="http://schemas.openxmlformats.org/officeDocument/2006/relationships/hyperlink" Target="javascript:gEp.handler.concepts.getConceptDetails('assumed%20date%20document');" TargetMode="External"/><Relationship Id="rId3818" Type="http://schemas.openxmlformats.org/officeDocument/2006/relationships/hyperlink" Target="javascript:gEp.handler.instances.getInstanceDetails('BPP13P6');" TargetMode="External"/><Relationship Id="rId3819" Type="http://schemas.openxmlformats.org/officeDocument/2006/relationships/hyperlink" Target="javascript:gEp.handler.instances.getInstanceDetails('Q33');" TargetMode="External"/><Relationship Id="rId2720" Type="http://schemas.openxmlformats.org/officeDocument/2006/relationships/hyperlink" Target="javascript:gEp.handler.instances.getInstanceDetails('ACITA%202012');" TargetMode="External"/><Relationship Id="rId2721" Type="http://schemas.openxmlformats.org/officeDocument/2006/relationships/hyperlink" Target="javascript:gEp.handler.instances.getInstanceDetails('doc-2064-author-1');" TargetMode="External"/><Relationship Id="rId2722" Type="http://schemas.openxmlformats.org/officeDocument/2006/relationships/hyperlink" Target="javascript:gEp.handler.instances.getInstanceDetails('doc-2064-author-3');" TargetMode="External"/><Relationship Id="rId2723" Type="http://schemas.openxmlformats.org/officeDocument/2006/relationships/hyperlink" Target="javascript:gEp.handler.instances.getInstanceDetails('doc-2064-author-2');" TargetMode="External"/><Relationship Id="rId2724" Type="http://schemas.openxmlformats.org/officeDocument/2006/relationships/hyperlink" Target="javascript:gEp.handler.instances.getInstanceDetails('doc-2064-author-5');" TargetMode="External"/><Relationship Id="rId2725" Type="http://schemas.openxmlformats.org/officeDocument/2006/relationships/hyperlink" Target="javascript:gEp.handler.instances.getInstanceDetails('doc-2064-author-4');" TargetMode="External"/><Relationship Id="rId2726" Type="http://schemas.openxmlformats.org/officeDocument/2006/relationships/hyperlink" Target="javascript:gEp.handler.instances.getInstanceDetails('citation:doc-2064-01');" TargetMode="External"/><Relationship Id="rId2727" Type="http://schemas.openxmlformats.org/officeDocument/2006/relationships/hyperlink" Target="javascript:gEp.handler.instances.getInstanceDetails('Sep-2012');" TargetMode="External"/><Relationship Id="rId2728" Type="http://schemas.openxmlformats.org/officeDocument/2006/relationships/hyperlink" Target="javascript:gEp.handler.instances.getInstanceDetails('2012');" TargetMode="External"/><Relationship Id="rId2729" Type="http://schemas.openxmlformats.org/officeDocument/2006/relationships/hyperlink" Target="javascript:gEp.handler.instances.getInstanceDetails('doc-x0716');" TargetMode="External"/><Relationship Id="rId1630" Type="http://schemas.openxmlformats.org/officeDocument/2006/relationships/hyperlink" Target="javascript:gEp.handler.instances.getInstanceDetails('doc-1566a-author-2');" TargetMode="External"/><Relationship Id="rId1631" Type="http://schemas.openxmlformats.org/officeDocument/2006/relationships/hyperlink" Target="javascript:gEp.handler.instances.getInstanceDetails('citation:doc-1566a-01');" TargetMode="External"/><Relationship Id="rId1632" Type="http://schemas.openxmlformats.org/officeDocument/2006/relationships/hyperlink" Target="javascript:gEp.handler.instances.getInstanceDetails('Sep-2007');" TargetMode="External"/><Relationship Id="rId1633" Type="http://schemas.openxmlformats.org/officeDocument/2006/relationships/hyperlink" Target="javascript:gEp.handler.instances.getInstanceDetails('2007');" TargetMode="External"/><Relationship Id="rId1634" Type="http://schemas.openxmlformats.org/officeDocument/2006/relationships/hyperlink" Target="javascript:gEp.handler.instances.getInstanceDetails('doc-1566e');" TargetMode="External"/><Relationship Id="rId1635" Type="http://schemas.openxmlformats.org/officeDocument/2006/relationships/hyperlink" Target="javascript:gEp.handler.instances.getInstanceDetails('doc-1567');" TargetMode="External"/><Relationship Id="rId1636" Type="http://schemas.openxmlformats.org/officeDocument/2006/relationships/hyperlink" Target="javascript:gEp.handler.concepts.getConceptDetails('internal%20conference%20document');" TargetMode="External"/><Relationship Id="rId1637" Type="http://schemas.openxmlformats.org/officeDocument/2006/relationships/hyperlink" Target="javascript:gEp.handler.concepts.getConceptDetails('academic%20document');" TargetMode="External"/><Relationship Id="rId1638" Type="http://schemas.openxmlformats.org/officeDocument/2006/relationships/hyperlink" Target="javascript:gEp.handler.concepts.getConceptDetails('assumed%20date%20document');" TargetMode="External"/><Relationship Id="rId1639" Type="http://schemas.openxmlformats.org/officeDocument/2006/relationships/hyperlink" Target="javascript:gEp.handler.instances.getInstanceDetails('Q6');" TargetMode="External"/><Relationship Id="rId4910" Type="http://schemas.openxmlformats.org/officeDocument/2006/relationships/hyperlink" Target="javascript:gEp.handler.concepts.getConceptDetails('internal%20conference%20document');" TargetMode="External"/><Relationship Id="rId4911" Type="http://schemas.openxmlformats.org/officeDocument/2006/relationships/hyperlink" Target="javascript:gEp.handler.concepts.getConceptDetails('academic%20document');" TargetMode="External"/><Relationship Id="rId4912" Type="http://schemas.openxmlformats.org/officeDocument/2006/relationships/hyperlink" Target="javascript:gEp.handler.instances.getInstanceDetails('ACITA%202008');" TargetMode="External"/><Relationship Id="rId4913" Type="http://schemas.openxmlformats.org/officeDocument/2006/relationships/hyperlink" Target="javascript:gEp.handler.instances.getInstanceDetails('doc-x0311-author-2');" TargetMode="External"/><Relationship Id="rId4914" Type="http://schemas.openxmlformats.org/officeDocument/2006/relationships/hyperlink" Target="javascript:gEp.handler.instances.getInstanceDetails('doc-x0311-author-1');" TargetMode="External"/><Relationship Id="rId4915" Type="http://schemas.openxmlformats.org/officeDocument/2006/relationships/hyperlink" Target="javascript:gEp.handler.instances.getInstanceDetails('doc-x0311-author-4');" TargetMode="External"/><Relationship Id="rId4916" Type="http://schemas.openxmlformats.org/officeDocument/2006/relationships/hyperlink" Target="javascript:gEp.handler.instances.getInstanceDetails('doc-x0311-author-3');" TargetMode="External"/><Relationship Id="rId4917" Type="http://schemas.openxmlformats.org/officeDocument/2006/relationships/hyperlink" Target="javascript:gEp.handler.instances.getInstanceDetails('doc-x0311-author-5');" TargetMode="External"/><Relationship Id="rId4918" Type="http://schemas.openxmlformats.org/officeDocument/2006/relationships/hyperlink" Target="javascript:gEp.handler.instances.getInstanceDetails('Sep-2008');" TargetMode="External"/><Relationship Id="rId4919" Type="http://schemas.openxmlformats.org/officeDocument/2006/relationships/hyperlink" Target="javascript:gEp.handler.instances.getInstanceDetails('2008');" TargetMode="External"/><Relationship Id="rId3820" Type="http://schemas.openxmlformats.org/officeDocument/2006/relationships/hyperlink" Target="javascript:gEp.handler.instances.getInstanceDetails('AFM%202014');" TargetMode="External"/><Relationship Id="rId3821" Type="http://schemas.openxmlformats.org/officeDocument/2006/relationships/hyperlink" Target="javascript:gEp.handler.instances.getInstanceDetails('doc-2767-author-1');" TargetMode="External"/><Relationship Id="rId3822" Type="http://schemas.openxmlformats.org/officeDocument/2006/relationships/hyperlink" Target="javascript:gEp.handler.instances.getInstanceDetails('doc-2767-author-3');" TargetMode="External"/><Relationship Id="rId3823" Type="http://schemas.openxmlformats.org/officeDocument/2006/relationships/hyperlink" Target="javascript:gEp.handler.instances.getInstanceDetails('doc-2767-author-2');" TargetMode="External"/><Relationship Id="rId3824" Type="http://schemas.openxmlformats.org/officeDocument/2006/relationships/hyperlink" Target="javascript:gEp.handler.instances.getInstanceDetails('doc-2767-author-5');" TargetMode="External"/><Relationship Id="rId3825" Type="http://schemas.openxmlformats.org/officeDocument/2006/relationships/hyperlink" Target="javascript:gEp.handler.instances.getInstanceDetails('doc-2767-author-4');" TargetMode="External"/><Relationship Id="rId3826" Type="http://schemas.openxmlformats.org/officeDocument/2006/relationships/hyperlink" Target="javascript:gEp.handler.instances.getInstanceDetails('doc-2767-author-6');" TargetMode="External"/><Relationship Id="rId3827" Type="http://schemas.openxmlformats.org/officeDocument/2006/relationships/hyperlink" Target="javascript:gEp.handler.instances.getInstanceDetails('citation:doc-2767-01');" TargetMode="External"/><Relationship Id="rId3828" Type="http://schemas.openxmlformats.org/officeDocument/2006/relationships/hyperlink" Target="javascript:gEp.handler.instances.getInstanceDetails('Sep-2014');" TargetMode="External"/><Relationship Id="rId3829" Type="http://schemas.openxmlformats.org/officeDocument/2006/relationships/hyperlink" Target="javascript:gEp.handler.instances.getInstanceDetails('2014');" TargetMode="External"/><Relationship Id="rId2730" Type="http://schemas.openxmlformats.org/officeDocument/2006/relationships/hyperlink" Target="javascript:gEp.handler.instances.getInstanceDetails('doc-2064-link-1');" TargetMode="External"/><Relationship Id="rId2731" Type="http://schemas.openxmlformats.org/officeDocument/2006/relationships/hyperlink" Target="javascript:gEp.handler.instances.getInstanceDetails('doc-2065');" TargetMode="External"/><Relationship Id="rId2732" Type="http://schemas.openxmlformats.org/officeDocument/2006/relationships/hyperlink" Target="javascript:gEp.handler.concepts.getConceptDetails('internal%20conference%20document');" TargetMode="External"/><Relationship Id="rId2733" Type="http://schemas.openxmlformats.org/officeDocument/2006/relationships/hyperlink" Target="javascript:gEp.handler.concepts.getConceptDetails('academic%20document');" TargetMode="External"/><Relationship Id="rId2734" Type="http://schemas.openxmlformats.org/officeDocument/2006/relationships/hyperlink" Target="javascript:gEp.handler.concepts.getConceptDetails('assumed%20date%20document');" TargetMode="External"/><Relationship Id="rId2735" Type="http://schemas.openxmlformats.org/officeDocument/2006/relationships/hyperlink" Target="javascript:gEp.handler.instances.getInstanceDetails('BPP11P1');" TargetMode="External"/><Relationship Id="rId2736" Type="http://schemas.openxmlformats.org/officeDocument/2006/relationships/hyperlink" Target="javascript:gEp.handler.instances.getInstanceDetails('Q25');" TargetMode="External"/><Relationship Id="rId2737" Type="http://schemas.openxmlformats.org/officeDocument/2006/relationships/hyperlink" Target="javascript:gEp.handler.instances.getInstanceDetails('ACITA%202012');" TargetMode="External"/><Relationship Id="rId2738" Type="http://schemas.openxmlformats.org/officeDocument/2006/relationships/hyperlink" Target="javascript:gEp.handler.instances.getInstanceDetails('doc-2065-author-2');" TargetMode="External"/><Relationship Id="rId2739" Type="http://schemas.openxmlformats.org/officeDocument/2006/relationships/hyperlink" Target="javascript:gEp.handler.instances.getInstanceDetails('doc-2065-author-1');" TargetMode="External"/><Relationship Id="rId1640" Type="http://schemas.openxmlformats.org/officeDocument/2006/relationships/hyperlink" Target="javascript:gEp.handler.instances.getInstanceDetails('ACITA%202007');" TargetMode="External"/><Relationship Id="rId1641" Type="http://schemas.openxmlformats.org/officeDocument/2006/relationships/hyperlink" Target="javascript:gEp.handler.instances.getInstanceDetails('doc-1567-author-2');" TargetMode="External"/><Relationship Id="rId1642" Type="http://schemas.openxmlformats.org/officeDocument/2006/relationships/hyperlink" Target="javascript:gEp.handler.instances.getInstanceDetails('doc-1567-author-1');" TargetMode="External"/><Relationship Id="rId1643" Type="http://schemas.openxmlformats.org/officeDocument/2006/relationships/hyperlink" Target="javascript:gEp.handler.instances.getInstanceDetails('citation:doc-1567-01');" TargetMode="External"/><Relationship Id="rId1644" Type="http://schemas.openxmlformats.org/officeDocument/2006/relationships/hyperlink" Target="javascript:gEp.handler.instances.getInstanceDetails('Sep-2007');" TargetMode="External"/><Relationship Id="rId1645" Type="http://schemas.openxmlformats.org/officeDocument/2006/relationships/hyperlink" Target="javascript:gEp.handler.instances.getInstanceDetails('2007');" TargetMode="External"/><Relationship Id="rId1646" Type="http://schemas.openxmlformats.org/officeDocument/2006/relationships/hyperlink" Target="javascript:gEp.handler.instances.getInstanceDetails('doc-1568');" TargetMode="External"/><Relationship Id="rId1647" Type="http://schemas.openxmlformats.org/officeDocument/2006/relationships/hyperlink" Target="javascript:gEp.handler.concepts.getConceptDetails('internal%20conference%20document');" TargetMode="External"/><Relationship Id="rId1648" Type="http://schemas.openxmlformats.org/officeDocument/2006/relationships/hyperlink" Target="javascript:gEp.handler.concepts.getConceptDetails('academic%20document');" TargetMode="External"/><Relationship Id="rId1649" Type="http://schemas.openxmlformats.org/officeDocument/2006/relationships/hyperlink" Target="javascript:gEp.handler.concepts.getConceptDetails('assumed%20date%20document');" TargetMode="External"/><Relationship Id="rId4920" Type="http://schemas.openxmlformats.org/officeDocument/2006/relationships/hyperlink" Target="javascript:gEp.handler.instances.getInstanceDetails('Sep-2008');" TargetMode="External"/><Relationship Id="rId4921" Type="http://schemas.openxmlformats.org/officeDocument/2006/relationships/hyperlink" Target="javascript:gEp.handler.instances.getInstanceDetails('doc-x0315');" TargetMode="External"/><Relationship Id="rId2000" Type="http://schemas.openxmlformats.org/officeDocument/2006/relationships/hyperlink" Target="javascript:gEp.handler.instances.getInstanceDetails('doc-1748a-date');" TargetMode="External"/><Relationship Id="rId2001" Type="http://schemas.openxmlformats.org/officeDocument/2006/relationships/hyperlink" Target="javascript:gEp.handler.instances.getInstanceDetails('doc-1749');" TargetMode="External"/><Relationship Id="rId2002" Type="http://schemas.openxmlformats.org/officeDocument/2006/relationships/hyperlink" Target="javascript:gEp.handler.concepts.getConceptDetails('internal%20conference%20document');" TargetMode="External"/><Relationship Id="rId2003" Type="http://schemas.openxmlformats.org/officeDocument/2006/relationships/hyperlink" Target="javascript:gEp.handler.concepts.getConceptDetails('academic%20document');" TargetMode="External"/><Relationship Id="rId2004" Type="http://schemas.openxmlformats.org/officeDocument/2006/relationships/hyperlink" Target="javascript:gEp.handler.instances.getInstanceDetails('BPP11P1');" TargetMode="External"/><Relationship Id="rId2005" Type="http://schemas.openxmlformats.org/officeDocument/2006/relationships/hyperlink" Target="javascript:gEp.handler.instances.getInstanceDetails('Q21');" TargetMode="External"/><Relationship Id="rId2006" Type="http://schemas.openxmlformats.org/officeDocument/2006/relationships/hyperlink" Target="javascript:gEp.handler.instances.getInstanceDetails('ACITA%202011');" TargetMode="External"/><Relationship Id="rId2007" Type="http://schemas.openxmlformats.org/officeDocument/2006/relationships/hyperlink" Target="javascript:gEp.handler.instances.getInstanceDetails('doc-1749-author-5');" TargetMode="External"/><Relationship Id="rId2008" Type="http://schemas.openxmlformats.org/officeDocument/2006/relationships/hyperlink" Target="javascript:gEp.handler.instances.getInstanceDetails('doc-1749-author-6');" TargetMode="External"/><Relationship Id="rId2009" Type="http://schemas.openxmlformats.org/officeDocument/2006/relationships/hyperlink" Target="javascript:gEp.handler.instances.getInstanceDetails('doc-1749-author-7');" TargetMode="External"/><Relationship Id="rId4922" Type="http://schemas.openxmlformats.org/officeDocument/2006/relationships/hyperlink" Target="javascript:gEp.handler.concepts.getConceptDetails('internal%20conference%20document');" TargetMode="External"/><Relationship Id="rId4923" Type="http://schemas.openxmlformats.org/officeDocument/2006/relationships/hyperlink" Target="javascript:gEp.handler.concepts.getConceptDetails('academic%20document');" TargetMode="External"/><Relationship Id="rId4924" Type="http://schemas.openxmlformats.org/officeDocument/2006/relationships/hyperlink" Target="javascript:gEp.handler.concepts.getConceptDetails('document');" TargetMode="External"/><Relationship Id="rId4925" Type="http://schemas.openxmlformats.org/officeDocument/2006/relationships/hyperlink" Target="javascript:gEp.handler.instances.getInstanceDetails('ACITA%202010');" TargetMode="External"/><Relationship Id="rId4926" Type="http://schemas.openxmlformats.org/officeDocument/2006/relationships/hyperlink" Target="javascript:gEp.handler.instances.getInstanceDetails('doc-x0315-author-3');" TargetMode="External"/><Relationship Id="rId4927" Type="http://schemas.openxmlformats.org/officeDocument/2006/relationships/hyperlink" Target="javascript:gEp.handler.instances.getInstanceDetails('doc-x0315-author-4');" TargetMode="External"/><Relationship Id="rId4928" Type="http://schemas.openxmlformats.org/officeDocument/2006/relationships/hyperlink" Target="javascript:gEp.handler.instances.getInstanceDetails('doc-x0315-author-1');" TargetMode="External"/><Relationship Id="rId4929" Type="http://schemas.openxmlformats.org/officeDocument/2006/relationships/hyperlink" Target="javascript:gEp.handler.instances.getInstanceDetails('doc-x0315-author-2');" TargetMode="External"/><Relationship Id="rId3830" Type="http://schemas.openxmlformats.org/officeDocument/2006/relationships/hyperlink" Target="javascript:gEp.handler.instances.getInstanceDetails('doc-2770');" TargetMode="External"/><Relationship Id="rId3831" Type="http://schemas.openxmlformats.org/officeDocument/2006/relationships/hyperlink" Target="javascript:gEp.handler.concepts.getConceptDetails('internal%20conference%20document');" TargetMode="External"/><Relationship Id="rId3832" Type="http://schemas.openxmlformats.org/officeDocument/2006/relationships/hyperlink" Target="javascript:gEp.handler.concepts.getConceptDetails('academic%20document');" TargetMode="External"/><Relationship Id="rId3833" Type="http://schemas.openxmlformats.org/officeDocument/2006/relationships/hyperlink" Target="javascript:gEp.handler.concepts.getConceptDetails('assumed%20date%20document');" TargetMode="External"/><Relationship Id="rId3834" Type="http://schemas.openxmlformats.org/officeDocument/2006/relationships/hyperlink" Target="javascript:gEp.handler.instances.getInstanceDetails('BPP13P6');" TargetMode="External"/><Relationship Id="rId3835" Type="http://schemas.openxmlformats.org/officeDocument/2006/relationships/hyperlink" Target="javascript:gEp.handler.instances.getInstanceDetails('Q33');" TargetMode="External"/><Relationship Id="rId3836" Type="http://schemas.openxmlformats.org/officeDocument/2006/relationships/hyperlink" Target="javascript:gEp.handler.instances.getInstanceDetails('AFM%202014');" TargetMode="External"/><Relationship Id="rId3837" Type="http://schemas.openxmlformats.org/officeDocument/2006/relationships/hyperlink" Target="javascript:gEp.handler.instances.getInstanceDetails('doc-2770-author-4');" TargetMode="External"/><Relationship Id="rId3838" Type="http://schemas.openxmlformats.org/officeDocument/2006/relationships/hyperlink" Target="javascript:gEp.handler.instances.getInstanceDetails('doc-2770-author-5');" TargetMode="External"/><Relationship Id="rId3839" Type="http://schemas.openxmlformats.org/officeDocument/2006/relationships/hyperlink" Target="javascript:gEp.handler.instances.getInstanceDetails('doc-2770-author-6');" TargetMode="External"/><Relationship Id="rId2740" Type="http://schemas.openxmlformats.org/officeDocument/2006/relationships/hyperlink" Target="javascript:gEp.handler.instances.getInstanceDetails('doc-2065-author-5');" TargetMode="External"/><Relationship Id="rId2741" Type="http://schemas.openxmlformats.org/officeDocument/2006/relationships/hyperlink" Target="javascript:gEp.handler.instances.getInstanceDetails('doc-2065-author-4');" TargetMode="External"/><Relationship Id="rId2742" Type="http://schemas.openxmlformats.org/officeDocument/2006/relationships/hyperlink" Target="javascript:gEp.handler.instances.getInstanceDetails('doc-2065-author-3');" TargetMode="External"/><Relationship Id="rId2743" Type="http://schemas.openxmlformats.org/officeDocument/2006/relationships/hyperlink" Target="javascript:gEp.handler.instances.getInstanceDetails('citation:doc-2065-01');" TargetMode="External"/><Relationship Id="rId2744" Type="http://schemas.openxmlformats.org/officeDocument/2006/relationships/hyperlink" Target="javascript:gEp.handler.instances.getInstanceDetails('Sep-2012');" TargetMode="External"/><Relationship Id="rId2745" Type="http://schemas.openxmlformats.org/officeDocument/2006/relationships/hyperlink" Target="javascript:gEp.handler.instances.getInstanceDetails('2012');" TargetMode="External"/><Relationship Id="rId2746" Type="http://schemas.openxmlformats.org/officeDocument/2006/relationships/hyperlink" Target="javascript:gEp.handler.instances.getInstanceDetails('doc-2065-link-1');" TargetMode="External"/><Relationship Id="rId2747" Type="http://schemas.openxmlformats.org/officeDocument/2006/relationships/hyperlink" Target="javascript:gEp.handler.instances.getInstanceDetails('doc-2069');" TargetMode="External"/><Relationship Id="rId2748" Type="http://schemas.openxmlformats.org/officeDocument/2006/relationships/hyperlink" Target="javascript:gEp.handler.concepts.getConceptDetails('internal%20conference%20document');" TargetMode="External"/><Relationship Id="rId2749" Type="http://schemas.openxmlformats.org/officeDocument/2006/relationships/hyperlink" Target="javascript:gEp.handler.concepts.getConceptDetails('academic%20document');" TargetMode="External"/><Relationship Id="rId3100" Type="http://schemas.openxmlformats.org/officeDocument/2006/relationships/hyperlink" Target="javascript:gEp.handler.instances.getInstanceDetails('Q25');" TargetMode="External"/><Relationship Id="rId3101" Type="http://schemas.openxmlformats.org/officeDocument/2006/relationships/hyperlink" Target="javascript:gEp.handler.instances.getInstanceDetails('ACITA%202012');" TargetMode="External"/><Relationship Id="rId3102" Type="http://schemas.openxmlformats.org/officeDocument/2006/relationships/hyperlink" Target="javascript:gEp.handler.instances.getInstanceDetails('doc-2184-author-1');" TargetMode="External"/><Relationship Id="rId3103" Type="http://schemas.openxmlformats.org/officeDocument/2006/relationships/hyperlink" Target="javascript:gEp.handler.instances.getInstanceDetails('doc-2184-author-2');" TargetMode="External"/><Relationship Id="rId3104" Type="http://schemas.openxmlformats.org/officeDocument/2006/relationships/hyperlink" Target="javascript:gEp.handler.instances.getInstanceDetails('doc-2184-author-3');" TargetMode="External"/><Relationship Id="rId3105" Type="http://schemas.openxmlformats.org/officeDocument/2006/relationships/hyperlink" Target="javascript:gEp.handler.instances.getInstanceDetails('doc-2184-author-4');" TargetMode="External"/><Relationship Id="rId3106" Type="http://schemas.openxmlformats.org/officeDocument/2006/relationships/hyperlink" Target="javascript:gEp.handler.instances.getInstanceDetails('citation:doc-2184-01');" TargetMode="External"/><Relationship Id="rId3107" Type="http://schemas.openxmlformats.org/officeDocument/2006/relationships/hyperlink" Target="javascript:gEp.handler.instances.getInstanceDetails('Sep-2012');" TargetMode="External"/><Relationship Id="rId3108" Type="http://schemas.openxmlformats.org/officeDocument/2006/relationships/hyperlink" Target="javascript:gEp.handler.instances.getInstanceDetails('2012');" TargetMode="External"/><Relationship Id="rId3109" Type="http://schemas.openxmlformats.org/officeDocument/2006/relationships/hyperlink" Target="javascript:gEp.handler.instances.getInstanceDetails('doc-2184-link-1');" TargetMode="External"/><Relationship Id="rId400" Type="http://schemas.openxmlformats.org/officeDocument/2006/relationships/hyperlink" Target="javascript:gEp.handler.instances.getInstanceDetails('Q13');" TargetMode="External"/><Relationship Id="rId401" Type="http://schemas.openxmlformats.org/officeDocument/2006/relationships/hyperlink" Target="javascript:gEp.handler.instances.getInstanceDetails('ACITA%202009');" TargetMode="External"/><Relationship Id="rId402" Type="http://schemas.openxmlformats.org/officeDocument/2006/relationships/hyperlink" Target="javascript:gEp.handler.instances.getInstanceDetails('doc-1046a-author-4');" TargetMode="External"/><Relationship Id="rId403" Type="http://schemas.openxmlformats.org/officeDocument/2006/relationships/hyperlink" Target="javascript:gEp.handler.instances.getInstanceDetails('doc-1046a-author-1');" TargetMode="External"/><Relationship Id="rId404" Type="http://schemas.openxmlformats.org/officeDocument/2006/relationships/hyperlink" Target="javascript:gEp.handler.instances.getInstanceDetails('doc-1046a-author-2');" TargetMode="External"/><Relationship Id="rId405" Type="http://schemas.openxmlformats.org/officeDocument/2006/relationships/hyperlink" Target="javascript:gEp.handler.instances.getInstanceDetails('doc-1046a-author-3');" TargetMode="External"/><Relationship Id="rId406" Type="http://schemas.openxmlformats.org/officeDocument/2006/relationships/hyperlink" Target="javascript:gEp.handler.instances.getInstanceDetails('citation:doc-1046a-01');" TargetMode="External"/><Relationship Id="rId407" Type="http://schemas.openxmlformats.org/officeDocument/2006/relationships/hyperlink" Target="javascript:gEp.handler.instances.getInstanceDetails('Sep-2009');" TargetMode="External"/><Relationship Id="rId408" Type="http://schemas.openxmlformats.org/officeDocument/2006/relationships/hyperlink" Target="javascript:gEp.handler.instances.getInstanceDetails('2009');" TargetMode="External"/><Relationship Id="rId409" Type="http://schemas.openxmlformats.org/officeDocument/2006/relationships/hyperlink" Target="javascript:gEp.handler.instances.getInstanceDetails('doc-1046a-link-1');" TargetMode="External"/><Relationship Id="rId1650" Type="http://schemas.openxmlformats.org/officeDocument/2006/relationships/hyperlink" Target="javascript:gEp.handler.instances.getInstanceDetails('Q5');" TargetMode="External"/><Relationship Id="rId1651" Type="http://schemas.openxmlformats.org/officeDocument/2006/relationships/hyperlink" Target="javascript:gEp.handler.instances.getInstanceDetails('ACITA%202007');" TargetMode="External"/><Relationship Id="rId1652" Type="http://schemas.openxmlformats.org/officeDocument/2006/relationships/hyperlink" Target="javascript:gEp.handler.instances.getInstanceDetails('doc-1568-author-1');" TargetMode="External"/><Relationship Id="rId1653" Type="http://schemas.openxmlformats.org/officeDocument/2006/relationships/hyperlink" Target="javascript:gEp.handler.instances.getInstanceDetails('doc-1568-author-2');" TargetMode="External"/><Relationship Id="rId1654" Type="http://schemas.openxmlformats.org/officeDocument/2006/relationships/hyperlink" Target="javascript:gEp.handler.instances.getInstanceDetails('citation:doc-1568-01');" TargetMode="External"/><Relationship Id="rId1655" Type="http://schemas.openxmlformats.org/officeDocument/2006/relationships/hyperlink" Target="javascript:gEp.handler.instances.getInstanceDetails('Sep-2007');" TargetMode="External"/><Relationship Id="rId1656" Type="http://schemas.openxmlformats.org/officeDocument/2006/relationships/hyperlink" Target="javascript:gEp.handler.instances.getInstanceDetails('2007');" TargetMode="External"/><Relationship Id="rId1657" Type="http://schemas.openxmlformats.org/officeDocument/2006/relationships/hyperlink" Target="javascript:gEp.handler.instances.getInstanceDetails('doc-1570');" TargetMode="External"/><Relationship Id="rId1658" Type="http://schemas.openxmlformats.org/officeDocument/2006/relationships/hyperlink" Target="javascript:gEp.handler.concepts.getConceptDetails('internal%20conference%20document');" TargetMode="External"/><Relationship Id="rId1659" Type="http://schemas.openxmlformats.org/officeDocument/2006/relationships/hyperlink" Target="javascript:gEp.handler.concepts.getConceptDetails('academic%20document');" TargetMode="External"/><Relationship Id="rId4930" Type="http://schemas.openxmlformats.org/officeDocument/2006/relationships/hyperlink" Target="javascript:gEp.handler.instances.getInstanceDetails('Sep-2010');" TargetMode="External"/><Relationship Id="rId4931" Type="http://schemas.openxmlformats.org/officeDocument/2006/relationships/hyperlink" Target="javascript:gEp.handler.instances.getInstanceDetails('2010');" TargetMode="External"/><Relationship Id="rId2010" Type="http://schemas.openxmlformats.org/officeDocument/2006/relationships/hyperlink" Target="javascript:gEp.handler.instances.getInstanceDetails('doc-1749-author-1');" TargetMode="External"/><Relationship Id="rId2011" Type="http://schemas.openxmlformats.org/officeDocument/2006/relationships/hyperlink" Target="javascript:gEp.handler.instances.getInstanceDetails('doc-1749-author-2');" TargetMode="External"/><Relationship Id="rId2012" Type="http://schemas.openxmlformats.org/officeDocument/2006/relationships/hyperlink" Target="javascript:gEp.handler.instances.getInstanceDetails('doc-1749-author-3');" TargetMode="External"/><Relationship Id="rId2013" Type="http://schemas.openxmlformats.org/officeDocument/2006/relationships/hyperlink" Target="javascript:gEp.handler.instances.getInstanceDetails('doc-1749-author-4');" TargetMode="External"/><Relationship Id="rId2014" Type="http://schemas.openxmlformats.org/officeDocument/2006/relationships/hyperlink" Target="javascript:gEp.handler.instances.getInstanceDetails('citation:doc-1749-01');" TargetMode="External"/><Relationship Id="rId2015" Type="http://schemas.openxmlformats.org/officeDocument/2006/relationships/hyperlink" Target="javascript:gEp.handler.instances.getInstanceDetails('Sep-2011');" TargetMode="External"/><Relationship Id="rId2016" Type="http://schemas.openxmlformats.org/officeDocument/2006/relationships/hyperlink" Target="javascript:gEp.handler.instances.getInstanceDetails('2011');" TargetMode="External"/><Relationship Id="rId2017" Type="http://schemas.openxmlformats.org/officeDocument/2006/relationships/hyperlink" Target="javascript:gEp.handler.instances.getInstanceDetails('doc-1682');" TargetMode="External"/><Relationship Id="rId2018" Type="http://schemas.openxmlformats.org/officeDocument/2006/relationships/hyperlink" Target="javascript:gEp.handler.instances.getInstanceDetails('doc-1749-link-1');" TargetMode="External"/><Relationship Id="rId2019" Type="http://schemas.openxmlformats.org/officeDocument/2006/relationships/hyperlink" Target="javascript:gEp.handler.instances.getInstanceDetails('doc-1749-date');" TargetMode="External"/><Relationship Id="rId4932" Type="http://schemas.openxmlformats.org/officeDocument/2006/relationships/hyperlink" Target="javascript:gEp.handler.instances.getInstanceDetails('doc-x0061');" TargetMode="External"/><Relationship Id="rId4933" Type="http://schemas.openxmlformats.org/officeDocument/2006/relationships/hyperlink" Target="javascript:gEp.handler.instances.getInstanceDetails('Sep-2010');" TargetMode="External"/><Relationship Id="rId4934" Type="http://schemas.openxmlformats.org/officeDocument/2006/relationships/hyperlink" Target="javascript:gEp.handler.instances.getInstanceDetails('doc-x0317');" TargetMode="External"/><Relationship Id="rId4935" Type="http://schemas.openxmlformats.org/officeDocument/2006/relationships/hyperlink" Target="javascript:gEp.handler.concepts.getConceptDetails('internal%20conference%20document');" TargetMode="External"/><Relationship Id="rId4936" Type="http://schemas.openxmlformats.org/officeDocument/2006/relationships/hyperlink" Target="javascript:gEp.handler.concepts.getConceptDetails('academic%20document');" TargetMode="External"/><Relationship Id="rId4937" Type="http://schemas.openxmlformats.org/officeDocument/2006/relationships/hyperlink" Target="javascript:gEp.handler.instances.getInstanceDetails('ACITA%202011');" TargetMode="External"/><Relationship Id="rId4938" Type="http://schemas.openxmlformats.org/officeDocument/2006/relationships/hyperlink" Target="javascript:gEp.handler.instances.getInstanceDetails('doc-x0317-author-2');" TargetMode="External"/><Relationship Id="rId4939" Type="http://schemas.openxmlformats.org/officeDocument/2006/relationships/hyperlink" Target="javascript:gEp.handler.instances.getInstanceDetails('doc-x0317-author-1');" TargetMode="External"/><Relationship Id="rId3840" Type="http://schemas.openxmlformats.org/officeDocument/2006/relationships/hyperlink" Target="javascript:gEp.handler.instances.getInstanceDetails('doc-2770-author-7');" TargetMode="External"/><Relationship Id="rId3841" Type="http://schemas.openxmlformats.org/officeDocument/2006/relationships/hyperlink" Target="javascript:gEp.handler.instances.getInstanceDetails('doc-2770-author-1');" TargetMode="External"/><Relationship Id="rId3842" Type="http://schemas.openxmlformats.org/officeDocument/2006/relationships/hyperlink" Target="javascript:gEp.handler.instances.getInstanceDetails('doc-2770-author-2');" TargetMode="External"/><Relationship Id="rId3843" Type="http://schemas.openxmlformats.org/officeDocument/2006/relationships/hyperlink" Target="javascript:gEp.handler.instances.getInstanceDetails('doc-2770-author-3');" TargetMode="External"/><Relationship Id="rId3844" Type="http://schemas.openxmlformats.org/officeDocument/2006/relationships/hyperlink" Target="javascript:gEp.handler.instances.getInstanceDetails('doc-2770-author-10');" TargetMode="External"/><Relationship Id="rId3845" Type="http://schemas.openxmlformats.org/officeDocument/2006/relationships/hyperlink" Target="javascript:gEp.handler.instances.getInstanceDetails('doc-2770-author-8');" TargetMode="External"/><Relationship Id="rId3846" Type="http://schemas.openxmlformats.org/officeDocument/2006/relationships/hyperlink" Target="javascript:gEp.handler.instances.getInstanceDetails('doc-2770-author-9');" TargetMode="External"/><Relationship Id="rId3847" Type="http://schemas.openxmlformats.org/officeDocument/2006/relationships/hyperlink" Target="javascript:gEp.handler.instances.getInstanceDetails('citation:doc-2770-01');" TargetMode="External"/><Relationship Id="rId3848" Type="http://schemas.openxmlformats.org/officeDocument/2006/relationships/hyperlink" Target="javascript:gEp.handler.instances.getInstanceDetails('Sep-2014');" TargetMode="External"/><Relationship Id="rId3849" Type="http://schemas.openxmlformats.org/officeDocument/2006/relationships/hyperlink" Target="javascript:gEp.handler.instances.getInstanceDetails('2014');" TargetMode="External"/><Relationship Id="rId4200" Type="http://schemas.openxmlformats.org/officeDocument/2006/relationships/hyperlink" Target="javascript:gEp.handler.instances.getInstanceDetails('doc-2844');" TargetMode="External"/><Relationship Id="rId4201" Type="http://schemas.openxmlformats.org/officeDocument/2006/relationships/hyperlink" Target="javascript:gEp.handler.concepts.getConceptDetails('internal%20conference%20document');" TargetMode="External"/><Relationship Id="rId4202" Type="http://schemas.openxmlformats.org/officeDocument/2006/relationships/hyperlink" Target="javascript:gEp.handler.concepts.getConceptDetails('academic%20document');" TargetMode="External"/><Relationship Id="rId4203" Type="http://schemas.openxmlformats.org/officeDocument/2006/relationships/hyperlink" Target="javascript:gEp.handler.concepts.getConceptDetails('assumed%20date%20document');" TargetMode="External"/><Relationship Id="rId4204" Type="http://schemas.openxmlformats.org/officeDocument/2006/relationships/hyperlink" Target="javascript:gEp.handler.instances.getInstanceDetails('BPP13P1');" TargetMode="External"/><Relationship Id="rId4205" Type="http://schemas.openxmlformats.org/officeDocument/2006/relationships/hyperlink" Target="javascript:gEp.handler.instances.getInstanceDetails('Q34');" TargetMode="External"/><Relationship Id="rId4206" Type="http://schemas.openxmlformats.org/officeDocument/2006/relationships/hyperlink" Target="javascript:gEp.handler.instances.getInstanceDetails('AFM%202014');" TargetMode="External"/><Relationship Id="rId4207" Type="http://schemas.openxmlformats.org/officeDocument/2006/relationships/hyperlink" Target="javascript:gEp.handler.instances.getInstanceDetails('doc-2844-author-5');" TargetMode="External"/><Relationship Id="rId4208" Type="http://schemas.openxmlformats.org/officeDocument/2006/relationships/hyperlink" Target="javascript:gEp.handler.instances.getInstanceDetails('doc-2844-author-4');" TargetMode="External"/><Relationship Id="rId4209" Type="http://schemas.openxmlformats.org/officeDocument/2006/relationships/hyperlink" Target="javascript:gEp.handler.instances.getInstanceDetails('doc-2844-author-1');" TargetMode="External"/><Relationship Id="rId2750" Type="http://schemas.openxmlformats.org/officeDocument/2006/relationships/hyperlink" Target="javascript:gEp.handler.concepts.getConceptDetails('assumed%20date%20document');" TargetMode="External"/><Relationship Id="rId2751" Type="http://schemas.openxmlformats.org/officeDocument/2006/relationships/hyperlink" Target="javascript:gEp.handler.instances.getInstanceDetails('BPP11P1');" TargetMode="External"/><Relationship Id="rId2752" Type="http://schemas.openxmlformats.org/officeDocument/2006/relationships/hyperlink" Target="javascript:gEp.handler.instances.getInstanceDetails('Q24');" TargetMode="External"/><Relationship Id="rId2753" Type="http://schemas.openxmlformats.org/officeDocument/2006/relationships/hyperlink" Target="javascript:gEp.handler.instances.getInstanceDetails('ACITA%202012');" TargetMode="External"/><Relationship Id="rId2754" Type="http://schemas.openxmlformats.org/officeDocument/2006/relationships/hyperlink" Target="javascript:gEp.handler.instances.getInstanceDetails('doc-2069-author-2');" TargetMode="External"/><Relationship Id="rId2755" Type="http://schemas.openxmlformats.org/officeDocument/2006/relationships/hyperlink" Target="javascript:gEp.handler.instances.getInstanceDetails('doc-2069-author-1');" TargetMode="External"/><Relationship Id="rId2756" Type="http://schemas.openxmlformats.org/officeDocument/2006/relationships/hyperlink" Target="javascript:gEp.handler.instances.getInstanceDetails('doc-2069-author-4');" TargetMode="External"/><Relationship Id="rId2757" Type="http://schemas.openxmlformats.org/officeDocument/2006/relationships/hyperlink" Target="javascript:gEp.handler.instances.getInstanceDetails('doc-2069-author-3');" TargetMode="External"/><Relationship Id="rId2758" Type="http://schemas.openxmlformats.org/officeDocument/2006/relationships/hyperlink" Target="javascript:gEp.handler.instances.getInstanceDetails('doc-2069-author-5');" TargetMode="External"/><Relationship Id="rId2759" Type="http://schemas.openxmlformats.org/officeDocument/2006/relationships/hyperlink" Target="javascript:gEp.handler.instances.getInstanceDetails('citation:doc-2069-01');" TargetMode="External"/><Relationship Id="rId3110" Type="http://schemas.openxmlformats.org/officeDocument/2006/relationships/hyperlink" Target="javascript:gEp.handler.instances.getInstanceDetails('doc-2186');" TargetMode="External"/><Relationship Id="rId3111" Type="http://schemas.openxmlformats.org/officeDocument/2006/relationships/hyperlink" Target="javascript:gEp.handler.concepts.getConceptDetails('internal%20conference%20document');" TargetMode="External"/><Relationship Id="rId3112" Type="http://schemas.openxmlformats.org/officeDocument/2006/relationships/hyperlink" Target="javascript:gEp.handler.concepts.getConceptDetails('academic%20document');" TargetMode="External"/><Relationship Id="rId3113" Type="http://schemas.openxmlformats.org/officeDocument/2006/relationships/hyperlink" Target="javascript:gEp.handler.concepts.getConceptDetails('assumed%20date%20document');" TargetMode="External"/><Relationship Id="rId3114" Type="http://schemas.openxmlformats.org/officeDocument/2006/relationships/hyperlink" Target="javascript:gEp.handler.instances.getInstanceDetails('BPP11P4');" TargetMode="External"/><Relationship Id="rId3115" Type="http://schemas.openxmlformats.org/officeDocument/2006/relationships/hyperlink" Target="javascript:gEp.handler.instances.getInstanceDetails('Q25');" TargetMode="External"/><Relationship Id="rId3116" Type="http://schemas.openxmlformats.org/officeDocument/2006/relationships/hyperlink" Target="javascript:gEp.handler.instances.getInstanceDetails('ACITA%202012');" TargetMode="External"/><Relationship Id="rId3117" Type="http://schemas.openxmlformats.org/officeDocument/2006/relationships/hyperlink" Target="javascript:gEp.handler.instances.getInstanceDetails('doc-2186-author-5');" TargetMode="External"/><Relationship Id="rId3118" Type="http://schemas.openxmlformats.org/officeDocument/2006/relationships/hyperlink" Target="javascript:gEp.handler.instances.getInstanceDetails('doc-2186-author-4');" TargetMode="External"/><Relationship Id="rId3119" Type="http://schemas.openxmlformats.org/officeDocument/2006/relationships/hyperlink" Target="javascript:gEp.handler.instances.getInstanceDetails('doc-2186-author-3');" TargetMode="External"/><Relationship Id="rId410" Type="http://schemas.openxmlformats.org/officeDocument/2006/relationships/hyperlink" Target="javascript:gEp.handler.instances.getInstanceDetails('doc-1047a');" TargetMode="External"/><Relationship Id="rId411" Type="http://schemas.openxmlformats.org/officeDocument/2006/relationships/hyperlink" Target="javascript:gEp.handler.concepts.getConceptDetails('internal%20conference%20document');" TargetMode="External"/><Relationship Id="rId412" Type="http://schemas.openxmlformats.org/officeDocument/2006/relationships/hyperlink" Target="javascript:gEp.handler.concepts.getConceptDetails('academic%20document');" TargetMode="External"/><Relationship Id="rId413" Type="http://schemas.openxmlformats.org/officeDocument/2006/relationships/hyperlink" Target="javascript:gEp.handler.concepts.getConceptDetails('assumed%20date%20document');" TargetMode="External"/><Relationship Id="rId414" Type="http://schemas.openxmlformats.org/officeDocument/2006/relationships/hyperlink" Target="javascript:gEp.handler.instances.getInstanceDetails('BPP09P10');" TargetMode="External"/><Relationship Id="rId415" Type="http://schemas.openxmlformats.org/officeDocument/2006/relationships/hyperlink" Target="javascript:gEp.handler.instances.getInstanceDetails('Q13');" TargetMode="External"/><Relationship Id="rId416" Type="http://schemas.openxmlformats.org/officeDocument/2006/relationships/hyperlink" Target="javascript:gEp.handler.instances.getInstanceDetails('ACITA%202009');" TargetMode="External"/><Relationship Id="rId417" Type="http://schemas.openxmlformats.org/officeDocument/2006/relationships/hyperlink" Target="javascript:gEp.handler.instances.getInstanceDetails('doc-1047a-author-2');" TargetMode="External"/><Relationship Id="rId418" Type="http://schemas.openxmlformats.org/officeDocument/2006/relationships/hyperlink" Target="javascript:gEp.handler.instances.getInstanceDetails('doc-1047a-author-1');" TargetMode="External"/><Relationship Id="rId419" Type="http://schemas.openxmlformats.org/officeDocument/2006/relationships/hyperlink" Target="javascript:gEp.handler.instances.getInstanceDetails('doc-1047a-author-3');" TargetMode="External"/><Relationship Id="rId1660" Type="http://schemas.openxmlformats.org/officeDocument/2006/relationships/hyperlink" Target="javascript:gEp.handler.concepts.getConceptDetails('assumed%20date%20document');" TargetMode="External"/><Relationship Id="rId1661" Type="http://schemas.openxmlformats.org/officeDocument/2006/relationships/hyperlink" Target="javascript:gEp.handler.instances.getInstanceDetails('ACITA%202007');" TargetMode="External"/><Relationship Id="rId1662" Type="http://schemas.openxmlformats.org/officeDocument/2006/relationships/hyperlink" Target="javascript:gEp.handler.instances.getInstanceDetails('doc-1570-author-5');" TargetMode="External"/><Relationship Id="rId1663" Type="http://schemas.openxmlformats.org/officeDocument/2006/relationships/hyperlink" Target="javascript:gEp.handler.instances.getInstanceDetails('doc-1570-author-3');" TargetMode="External"/><Relationship Id="rId1664" Type="http://schemas.openxmlformats.org/officeDocument/2006/relationships/hyperlink" Target="javascript:gEp.handler.instances.getInstanceDetails('doc-1570-author-4');" TargetMode="External"/><Relationship Id="rId1665" Type="http://schemas.openxmlformats.org/officeDocument/2006/relationships/hyperlink" Target="javascript:gEp.handler.instances.getInstanceDetails('doc-1570-author-1');" TargetMode="External"/><Relationship Id="rId1666" Type="http://schemas.openxmlformats.org/officeDocument/2006/relationships/hyperlink" Target="javascript:gEp.handler.instances.getInstanceDetails('doc-1570-author-2');" TargetMode="External"/><Relationship Id="rId1667" Type="http://schemas.openxmlformats.org/officeDocument/2006/relationships/hyperlink" Target="javascript:gEp.handler.instances.getInstanceDetails('citation:doc-1570-01');" TargetMode="External"/><Relationship Id="rId1668" Type="http://schemas.openxmlformats.org/officeDocument/2006/relationships/hyperlink" Target="javascript:gEp.handler.instances.getInstanceDetails('Sep-2007');" TargetMode="External"/><Relationship Id="rId1669" Type="http://schemas.openxmlformats.org/officeDocument/2006/relationships/hyperlink" Target="javascript:gEp.handler.instances.getInstanceDetails('2007');" TargetMode="External"/><Relationship Id="rId4940" Type="http://schemas.openxmlformats.org/officeDocument/2006/relationships/hyperlink" Target="javascript:gEp.handler.instances.getInstanceDetails('doc-x0317-author-3');" TargetMode="External"/><Relationship Id="rId4941" Type="http://schemas.openxmlformats.org/officeDocument/2006/relationships/hyperlink" Target="javascript:gEp.handler.instances.getInstanceDetails('Sep-2011');" TargetMode="External"/><Relationship Id="rId2020" Type="http://schemas.openxmlformats.org/officeDocument/2006/relationships/hyperlink" Target="javascript:gEp.handler.instances.getInstanceDetails('doc-1750');" TargetMode="External"/><Relationship Id="rId2021" Type="http://schemas.openxmlformats.org/officeDocument/2006/relationships/hyperlink" Target="javascript:gEp.handler.concepts.getConceptDetails('internal%20conference%20document');" TargetMode="External"/><Relationship Id="rId2022" Type="http://schemas.openxmlformats.org/officeDocument/2006/relationships/hyperlink" Target="javascript:gEp.handler.concepts.getConceptDetails('academic%20document');" TargetMode="External"/><Relationship Id="rId2023" Type="http://schemas.openxmlformats.org/officeDocument/2006/relationships/hyperlink" Target="javascript:gEp.handler.instances.getInstanceDetails('BPP11P3');" TargetMode="External"/><Relationship Id="rId2024" Type="http://schemas.openxmlformats.org/officeDocument/2006/relationships/hyperlink" Target="javascript:gEp.handler.instances.getInstanceDetails('Q21');" TargetMode="External"/><Relationship Id="rId2025" Type="http://schemas.openxmlformats.org/officeDocument/2006/relationships/hyperlink" Target="javascript:gEp.handler.instances.getInstanceDetails('ACITA%202011');" TargetMode="External"/><Relationship Id="rId2026" Type="http://schemas.openxmlformats.org/officeDocument/2006/relationships/hyperlink" Target="javascript:gEp.handler.instances.getInstanceDetails('doc-1750-author-4');" TargetMode="External"/><Relationship Id="rId2027" Type="http://schemas.openxmlformats.org/officeDocument/2006/relationships/hyperlink" Target="javascript:gEp.handler.instances.getInstanceDetails('doc-1750-author-3');" TargetMode="External"/><Relationship Id="rId2028" Type="http://schemas.openxmlformats.org/officeDocument/2006/relationships/hyperlink" Target="javascript:gEp.handler.instances.getInstanceDetails('doc-1750-author-2');" TargetMode="External"/><Relationship Id="rId2029" Type="http://schemas.openxmlformats.org/officeDocument/2006/relationships/hyperlink" Target="javascript:gEp.handler.instances.getInstanceDetails('doc-1750-author-1');" TargetMode="External"/><Relationship Id="rId4942" Type="http://schemas.openxmlformats.org/officeDocument/2006/relationships/hyperlink" Target="javascript:gEp.handler.instances.getInstanceDetails('2011');" TargetMode="External"/><Relationship Id="rId4943" Type="http://schemas.openxmlformats.org/officeDocument/2006/relationships/hyperlink" Target="javascript:gEp.handler.instances.getInstanceDetails('Sep-2011');" TargetMode="External"/><Relationship Id="rId4944" Type="http://schemas.openxmlformats.org/officeDocument/2006/relationships/hyperlink" Target="javascript:gEp.handler.instances.getInstanceDetails('doc-x0322');" TargetMode="External"/><Relationship Id="rId4945" Type="http://schemas.openxmlformats.org/officeDocument/2006/relationships/hyperlink" Target="javascript:gEp.handler.concepts.getConceptDetails('internal%20conference%20document');" TargetMode="External"/><Relationship Id="rId4946" Type="http://schemas.openxmlformats.org/officeDocument/2006/relationships/hyperlink" Target="javascript:gEp.handler.concepts.getConceptDetails('academic%20document');" TargetMode="External"/><Relationship Id="rId4947" Type="http://schemas.openxmlformats.org/officeDocument/2006/relationships/hyperlink" Target="javascript:gEp.handler.instances.getInstanceDetails('ACITA%202012');" TargetMode="External"/><Relationship Id="rId4948" Type="http://schemas.openxmlformats.org/officeDocument/2006/relationships/hyperlink" Target="javascript:gEp.handler.instances.getInstanceDetails('doc-x0322-author-4');" TargetMode="External"/><Relationship Id="rId4949" Type="http://schemas.openxmlformats.org/officeDocument/2006/relationships/hyperlink" Target="javascript:gEp.handler.instances.getInstanceDetails('doc-x0322-author-3');" TargetMode="External"/><Relationship Id="rId3850" Type="http://schemas.openxmlformats.org/officeDocument/2006/relationships/hyperlink" Target="javascript:gEp.handler.instances.getInstanceDetails('doc-x0661');" TargetMode="External"/><Relationship Id="rId3851" Type="http://schemas.openxmlformats.org/officeDocument/2006/relationships/hyperlink" Target="javascript:gEp.handler.instances.getInstanceDetails('doc-2772');" TargetMode="External"/><Relationship Id="rId3852" Type="http://schemas.openxmlformats.org/officeDocument/2006/relationships/hyperlink" Target="javascript:gEp.handler.concepts.getConceptDetails('internal%20conference%20document');" TargetMode="External"/><Relationship Id="rId3853" Type="http://schemas.openxmlformats.org/officeDocument/2006/relationships/hyperlink" Target="javascript:gEp.handler.concepts.getConceptDetails('academic%20document');" TargetMode="External"/><Relationship Id="rId3854" Type="http://schemas.openxmlformats.org/officeDocument/2006/relationships/hyperlink" Target="javascript:gEp.handler.concepts.getConceptDetails('assumed%20date%20document');" TargetMode="External"/><Relationship Id="rId3855" Type="http://schemas.openxmlformats.org/officeDocument/2006/relationships/hyperlink" Target="javascript:gEp.handler.instances.getInstanceDetails('BPP13P5');" TargetMode="External"/><Relationship Id="rId3856" Type="http://schemas.openxmlformats.org/officeDocument/2006/relationships/hyperlink" Target="javascript:gEp.handler.instances.getInstanceDetails('Q33');" TargetMode="External"/><Relationship Id="rId3857" Type="http://schemas.openxmlformats.org/officeDocument/2006/relationships/hyperlink" Target="javascript:gEp.handler.instances.getInstanceDetails('AFM%202014');" TargetMode="External"/><Relationship Id="rId3858" Type="http://schemas.openxmlformats.org/officeDocument/2006/relationships/hyperlink" Target="javascript:gEp.handler.instances.getInstanceDetails('doc-2772-author-4');" TargetMode="External"/><Relationship Id="rId3859" Type="http://schemas.openxmlformats.org/officeDocument/2006/relationships/hyperlink" Target="javascript:gEp.handler.instances.getInstanceDetails('doc-2772-author-3');" TargetMode="External"/><Relationship Id="rId4210" Type="http://schemas.openxmlformats.org/officeDocument/2006/relationships/hyperlink" Target="javascript:gEp.handler.instances.getInstanceDetails('doc-2844-author-3');" TargetMode="External"/><Relationship Id="rId4211" Type="http://schemas.openxmlformats.org/officeDocument/2006/relationships/hyperlink" Target="javascript:gEp.handler.instances.getInstanceDetails('doc-2844-author-2');" TargetMode="External"/><Relationship Id="rId4212" Type="http://schemas.openxmlformats.org/officeDocument/2006/relationships/hyperlink" Target="javascript:gEp.handler.instances.getInstanceDetails('citation:doc-2844-01');" TargetMode="External"/><Relationship Id="rId4213" Type="http://schemas.openxmlformats.org/officeDocument/2006/relationships/hyperlink" Target="javascript:gEp.handler.instances.getInstanceDetails('Sep-2014');" TargetMode="External"/><Relationship Id="rId4214" Type="http://schemas.openxmlformats.org/officeDocument/2006/relationships/hyperlink" Target="javascript:gEp.handler.instances.getInstanceDetails('2014');" TargetMode="External"/><Relationship Id="rId4215" Type="http://schemas.openxmlformats.org/officeDocument/2006/relationships/hyperlink" Target="javascript:gEp.handler.instances.getInstanceDetails('doc-2845');" TargetMode="External"/><Relationship Id="rId4216" Type="http://schemas.openxmlformats.org/officeDocument/2006/relationships/hyperlink" Target="javascript:gEp.handler.concepts.getConceptDetails('internal%20conference%20document');" TargetMode="External"/><Relationship Id="rId4217" Type="http://schemas.openxmlformats.org/officeDocument/2006/relationships/hyperlink" Target="javascript:gEp.handler.concepts.getConceptDetails('academic%20document');" TargetMode="External"/><Relationship Id="rId4218" Type="http://schemas.openxmlformats.org/officeDocument/2006/relationships/hyperlink" Target="javascript:gEp.handler.concepts.getConceptDetails('assumed%20date%20document');" TargetMode="External"/><Relationship Id="rId4219" Type="http://schemas.openxmlformats.org/officeDocument/2006/relationships/hyperlink" Target="javascript:gEp.handler.instances.getInstanceDetails('BPP13P1');" TargetMode="External"/><Relationship Id="rId2760" Type="http://schemas.openxmlformats.org/officeDocument/2006/relationships/hyperlink" Target="javascript:gEp.handler.instances.getInstanceDetails('Sep-2012');" TargetMode="External"/><Relationship Id="rId2761" Type="http://schemas.openxmlformats.org/officeDocument/2006/relationships/hyperlink" Target="javascript:gEp.handler.instances.getInstanceDetails('2012');" TargetMode="External"/><Relationship Id="rId2762" Type="http://schemas.openxmlformats.org/officeDocument/2006/relationships/hyperlink" Target="javascript:gEp.handler.instances.getInstanceDetails('doc-2069-link-1');" TargetMode="External"/><Relationship Id="rId2763" Type="http://schemas.openxmlformats.org/officeDocument/2006/relationships/hyperlink" Target="javascript:gEp.handler.instances.getInstanceDetails('doc-2094a');" TargetMode="External"/><Relationship Id="rId2764" Type="http://schemas.openxmlformats.org/officeDocument/2006/relationships/hyperlink" Target="javascript:gEp.handler.concepts.getConceptDetails('internal%20conference%20document');" TargetMode="External"/><Relationship Id="rId2765" Type="http://schemas.openxmlformats.org/officeDocument/2006/relationships/hyperlink" Target="javascript:gEp.handler.concepts.getConceptDetails('academic%20document');" TargetMode="External"/><Relationship Id="rId2766" Type="http://schemas.openxmlformats.org/officeDocument/2006/relationships/hyperlink" Target="javascript:gEp.handler.instances.getInstanceDetails('BPP11P5');" TargetMode="External"/><Relationship Id="rId2767" Type="http://schemas.openxmlformats.org/officeDocument/2006/relationships/hyperlink" Target="javascript:gEp.handler.instances.getInstanceDetails('Q25');" TargetMode="External"/><Relationship Id="rId2768" Type="http://schemas.openxmlformats.org/officeDocument/2006/relationships/hyperlink" Target="javascript:gEp.handler.instances.getInstanceDetails('ACITA%202012');" TargetMode="External"/><Relationship Id="rId2769" Type="http://schemas.openxmlformats.org/officeDocument/2006/relationships/hyperlink" Target="javascript:gEp.handler.instances.getInstanceDetails('doc-2094a-author-1');" TargetMode="External"/><Relationship Id="rId3120" Type="http://schemas.openxmlformats.org/officeDocument/2006/relationships/hyperlink" Target="javascript:gEp.handler.instances.getInstanceDetails('doc-2186-author-2');" TargetMode="External"/><Relationship Id="rId3121" Type="http://schemas.openxmlformats.org/officeDocument/2006/relationships/hyperlink" Target="javascript:gEp.handler.instances.getInstanceDetails('doc-2186-author-1');" TargetMode="External"/><Relationship Id="rId3122" Type="http://schemas.openxmlformats.org/officeDocument/2006/relationships/hyperlink" Target="javascript:gEp.handler.instances.getInstanceDetails('citation:doc-2186-01');" TargetMode="External"/><Relationship Id="rId3123" Type="http://schemas.openxmlformats.org/officeDocument/2006/relationships/hyperlink" Target="javascript:gEp.handler.instances.getInstanceDetails('Sep-2012');" TargetMode="External"/><Relationship Id="rId3124" Type="http://schemas.openxmlformats.org/officeDocument/2006/relationships/hyperlink" Target="javascript:gEp.handler.instances.getInstanceDetails('2012');" TargetMode="External"/><Relationship Id="rId3125" Type="http://schemas.openxmlformats.org/officeDocument/2006/relationships/hyperlink" Target="javascript:gEp.handler.instances.getInstanceDetails('doc-2186-link-1');" TargetMode="External"/><Relationship Id="rId3126" Type="http://schemas.openxmlformats.org/officeDocument/2006/relationships/hyperlink" Target="javascript:gEp.handler.instances.getInstanceDetails('doc-2192');" TargetMode="External"/><Relationship Id="rId3127" Type="http://schemas.openxmlformats.org/officeDocument/2006/relationships/hyperlink" Target="javascript:gEp.handler.concepts.getConceptDetails('internal%20conference%20document');" TargetMode="External"/><Relationship Id="rId3128" Type="http://schemas.openxmlformats.org/officeDocument/2006/relationships/hyperlink" Target="javascript:gEp.handler.concepts.getConceptDetails('academic%20document');" TargetMode="External"/><Relationship Id="rId3129" Type="http://schemas.openxmlformats.org/officeDocument/2006/relationships/hyperlink" Target="javascript:gEp.handler.concepts.getConceptDetails('assumed%20date%20document');" TargetMode="External"/><Relationship Id="rId420" Type="http://schemas.openxmlformats.org/officeDocument/2006/relationships/hyperlink" Target="javascript:gEp.handler.instances.getInstanceDetails('citation:doc-1047a-01');" TargetMode="External"/><Relationship Id="rId421" Type="http://schemas.openxmlformats.org/officeDocument/2006/relationships/hyperlink" Target="javascript:gEp.handler.instances.getInstanceDetails('Sep-2009');" TargetMode="External"/><Relationship Id="rId422" Type="http://schemas.openxmlformats.org/officeDocument/2006/relationships/hyperlink" Target="javascript:gEp.handler.instances.getInstanceDetails('2009');" TargetMode="External"/><Relationship Id="rId423" Type="http://schemas.openxmlformats.org/officeDocument/2006/relationships/hyperlink" Target="javascript:gEp.handler.instances.getInstanceDetails('doc-1047a-link-1');" TargetMode="External"/><Relationship Id="rId424" Type="http://schemas.openxmlformats.org/officeDocument/2006/relationships/hyperlink" Target="javascript:gEp.handler.instances.getInstanceDetails('doc-1048a');" TargetMode="External"/><Relationship Id="rId425" Type="http://schemas.openxmlformats.org/officeDocument/2006/relationships/hyperlink" Target="javascript:gEp.handler.concepts.getConceptDetails('internal%20conference%20document');" TargetMode="External"/><Relationship Id="rId426" Type="http://schemas.openxmlformats.org/officeDocument/2006/relationships/hyperlink" Target="javascript:gEp.handler.concepts.getConceptDetails('academic%20document');" TargetMode="External"/><Relationship Id="rId427" Type="http://schemas.openxmlformats.org/officeDocument/2006/relationships/hyperlink" Target="javascript:gEp.handler.concepts.getConceptDetails('assumed%20date%20document');" TargetMode="External"/><Relationship Id="rId428" Type="http://schemas.openxmlformats.org/officeDocument/2006/relationships/hyperlink" Target="javascript:gEp.handler.instances.getInstanceDetails('BPP09P10');" TargetMode="External"/><Relationship Id="rId429" Type="http://schemas.openxmlformats.org/officeDocument/2006/relationships/hyperlink" Target="javascript:gEp.handler.instances.getInstanceDetails('Q13');" TargetMode="External"/><Relationship Id="rId1670" Type="http://schemas.openxmlformats.org/officeDocument/2006/relationships/hyperlink" Target="javascript:gEp.handler.instances.getInstanceDetails('doc-1576');" TargetMode="External"/><Relationship Id="rId1671" Type="http://schemas.openxmlformats.org/officeDocument/2006/relationships/hyperlink" Target="javascript:gEp.handler.concepts.getConceptDetails('internal%20conference%20document');" TargetMode="External"/><Relationship Id="rId1672" Type="http://schemas.openxmlformats.org/officeDocument/2006/relationships/hyperlink" Target="javascript:gEp.handler.concepts.getConceptDetails('academic%20document');" TargetMode="External"/><Relationship Id="rId1673" Type="http://schemas.openxmlformats.org/officeDocument/2006/relationships/hyperlink" Target="javascript:gEp.handler.concepts.getConceptDetails('assumed%20date%20document');" TargetMode="External"/><Relationship Id="rId1674" Type="http://schemas.openxmlformats.org/officeDocument/2006/relationships/hyperlink" Target="javascript:gEp.handler.instances.getInstanceDetails('ACITA%202007');" TargetMode="External"/><Relationship Id="rId1675" Type="http://schemas.openxmlformats.org/officeDocument/2006/relationships/hyperlink" Target="javascript:gEp.handler.instances.getInstanceDetails('doc-1576-author-1');" TargetMode="External"/><Relationship Id="rId1676" Type="http://schemas.openxmlformats.org/officeDocument/2006/relationships/hyperlink" Target="javascript:gEp.handler.instances.getInstanceDetails('doc-1576-author-2');" TargetMode="External"/><Relationship Id="rId1677" Type="http://schemas.openxmlformats.org/officeDocument/2006/relationships/hyperlink" Target="javascript:gEp.handler.instances.getInstanceDetails('citation:doc-1576-01');" TargetMode="External"/><Relationship Id="rId1678" Type="http://schemas.openxmlformats.org/officeDocument/2006/relationships/hyperlink" Target="javascript:gEp.handler.instances.getInstanceDetails('Sep-2007');" TargetMode="External"/><Relationship Id="rId1679" Type="http://schemas.openxmlformats.org/officeDocument/2006/relationships/hyperlink" Target="javascript:gEp.handler.instances.getInstanceDetails('2007');" TargetMode="External"/><Relationship Id="rId4950" Type="http://schemas.openxmlformats.org/officeDocument/2006/relationships/hyperlink" Target="javascript:gEp.handler.instances.getInstanceDetails('doc-x0322-author-2');" TargetMode="External"/><Relationship Id="rId4951" Type="http://schemas.openxmlformats.org/officeDocument/2006/relationships/hyperlink" Target="javascript:gEp.handler.instances.getInstanceDetails('doc-x0322-author-1');" TargetMode="External"/><Relationship Id="rId2030" Type="http://schemas.openxmlformats.org/officeDocument/2006/relationships/hyperlink" Target="javascript:gEp.handler.instances.getInstanceDetails('citation:doc-1750-01');" TargetMode="External"/><Relationship Id="rId2031" Type="http://schemas.openxmlformats.org/officeDocument/2006/relationships/hyperlink" Target="javascript:gEp.handler.instances.getInstanceDetails('Sep-2011');" TargetMode="External"/><Relationship Id="rId2032" Type="http://schemas.openxmlformats.org/officeDocument/2006/relationships/hyperlink" Target="javascript:gEp.handler.instances.getInstanceDetails('2011');" TargetMode="External"/><Relationship Id="rId2033" Type="http://schemas.openxmlformats.org/officeDocument/2006/relationships/hyperlink" Target="javascript:gEp.handler.instances.getInstanceDetails('doc-2003');" TargetMode="External"/><Relationship Id="rId2034" Type="http://schemas.openxmlformats.org/officeDocument/2006/relationships/hyperlink" Target="javascript:gEp.handler.instances.getInstanceDetails('doc-1750-link-1');" TargetMode="External"/><Relationship Id="rId2035" Type="http://schemas.openxmlformats.org/officeDocument/2006/relationships/hyperlink" Target="javascript:gEp.handler.instances.getInstanceDetails('doc-1750-date');" TargetMode="External"/><Relationship Id="rId2036" Type="http://schemas.openxmlformats.org/officeDocument/2006/relationships/hyperlink" Target="javascript:gEp.handler.instances.getInstanceDetails('doc-1754');" TargetMode="External"/><Relationship Id="rId2037" Type="http://schemas.openxmlformats.org/officeDocument/2006/relationships/hyperlink" Target="javascript:gEp.handler.concepts.getConceptDetails('internal%20conference%20document');" TargetMode="External"/><Relationship Id="rId2038" Type="http://schemas.openxmlformats.org/officeDocument/2006/relationships/hyperlink" Target="javascript:gEp.handler.concepts.getConceptDetails('academic%20document');" TargetMode="External"/><Relationship Id="rId2039" Type="http://schemas.openxmlformats.org/officeDocument/2006/relationships/hyperlink" Target="javascript:gEp.handler.instances.getInstanceDetails('BPP11P5');" TargetMode="External"/><Relationship Id="rId4952" Type="http://schemas.openxmlformats.org/officeDocument/2006/relationships/hyperlink" Target="javascript:gEp.handler.instances.getInstanceDetails('Sep-2012');" TargetMode="External"/><Relationship Id="rId4953" Type="http://schemas.openxmlformats.org/officeDocument/2006/relationships/hyperlink" Target="javascript:gEp.handler.instances.getInstanceDetails('2012');" TargetMode="External"/><Relationship Id="rId4954" Type="http://schemas.openxmlformats.org/officeDocument/2006/relationships/hyperlink" Target="javascript:gEp.handler.instances.getInstanceDetails('Sep-2012');" TargetMode="External"/><Relationship Id="rId4955" Type="http://schemas.openxmlformats.org/officeDocument/2006/relationships/hyperlink" Target="javascript:gEp.handler.instances.getInstanceDetails('doc-x0339');" TargetMode="External"/><Relationship Id="rId4956" Type="http://schemas.openxmlformats.org/officeDocument/2006/relationships/hyperlink" Target="javascript:gEp.handler.concepts.getConceptDetails('internal%20conference%20document');" TargetMode="External"/><Relationship Id="rId4957" Type="http://schemas.openxmlformats.org/officeDocument/2006/relationships/hyperlink" Target="javascript:gEp.handler.concepts.getConceptDetails('academic%20document');" TargetMode="External"/><Relationship Id="rId4958" Type="http://schemas.openxmlformats.org/officeDocument/2006/relationships/hyperlink" Target="javascript:gEp.handler.instances.getInstanceDetails('ACITA%202008');" TargetMode="External"/><Relationship Id="rId4959" Type="http://schemas.openxmlformats.org/officeDocument/2006/relationships/hyperlink" Target="javascript:gEp.handler.instances.getInstanceDetails('doc-x0339-author-1');" TargetMode="External"/><Relationship Id="rId3860" Type="http://schemas.openxmlformats.org/officeDocument/2006/relationships/hyperlink" Target="javascript:gEp.handler.instances.getInstanceDetails('doc-2772-author-2');" TargetMode="External"/><Relationship Id="rId3861" Type="http://schemas.openxmlformats.org/officeDocument/2006/relationships/hyperlink" Target="javascript:gEp.handler.instances.getInstanceDetails('doc-2772-author-1');" TargetMode="External"/><Relationship Id="rId3862" Type="http://schemas.openxmlformats.org/officeDocument/2006/relationships/hyperlink" Target="javascript:gEp.handler.instances.getInstanceDetails('citation:doc-2772-01');" TargetMode="External"/><Relationship Id="rId3863" Type="http://schemas.openxmlformats.org/officeDocument/2006/relationships/hyperlink" Target="javascript:gEp.handler.instances.getInstanceDetails('Sep-2014');" TargetMode="External"/><Relationship Id="rId3864" Type="http://schemas.openxmlformats.org/officeDocument/2006/relationships/hyperlink" Target="javascript:gEp.handler.instances.getInstanceDetails('2014');" TargetMode="External"/><Relationship Id="rId3865" Type="http://schemas.openxmlformats.org/officeDocument/2006/relationships/hyperlink" Target="javascript:gEp.handler.instances.getInstanceDetails('doc-2774');" TargetMode="External"/><Relationship Id="rId3866" Type="http://schemas.openxmlformats.org/officeDocument/2006/relationships/hyperlink" Target="javascript:gEp.handler.concepts.getConceptDetails('internal%20conference%20document');" TargetMode="External"/><Relationship Id="rId3867" Type="http://schemas.openxmlformats.org/officeDocument/2006/relationships/hyperlink" Target="javascript:gEp.handler.concepts.getConceptDetails('academic%20document');" TargetMode="External"/><Relationship Id="rId3868" Type="http://schemas.openxmlformats.org/officeDocument/2006/relationships/hyperlink" Target="javascript:gEp.handler.concepts.getConceptDetails('assumed%20date%20document');" TargetMode="External"/><Relationship Id="rId3869" Type="http://schemas.openxmlformats.org/officeDocument/2006/relationships/hyperlink" Target="javascript:gEp.handler.instances.getInstanceDetails('BPP13P6');" TargetMode="External"/><Relationship Id="rId4220" Type="http://schemas.openxmlformats.org/officeDocument/2006/relationships/hyperlink" Target="javascript:gEp.handler.instances.getInstanceDetails('Q34');" TargetMode="External"/><Relationship Id="rId4221" Type="http://schemas.openxmlformats.org/officeDocument/2006/relationships/hyperlink" Target="javascript:gEp.handler.instances.getInstanceDetails('AFM%202014');" TargetMode="External"/><Relationship Id="rId4222" Type="http://schemas.openxmlformats.org/officeDocument/2006/relationships/hyperlink" Target="javascript:gEp.handler.instances.getInstanceDetails('doc-2845-author-6');" TargetMode="External"/><Relationship Id="rId4223" Type="http://schemas.openxmlformats.org/officeDocument/2006/relationships/hyperlink" Target="javascript:gEp.handler.instances.getInstanceDetails('doc-2845-author-5');" TargetMode="External"/><Relationship Id="rId4224" Type="http://schemas.openxmlformats.org/officeDocument/2006/relationships/hyperlink" Target="javascript:gEp.handler.instances.getInstanceDetails('doc-2845-author-4');" TargetMode="External"/><Relationship Id="rId4225" Type="http://schemas.openxmlformats.org/officeDocument/2006/relationships/hyperlink" Target="javascript:gEp.handler.instances.getInstanceDetails('doc-2845-author-3');" TargetMode="External"/><Relationship Id="rId4226" Type="http://schemas.openxmlformats.org/officeDocument/2006/relationships/hyperlink" Target="javascript:gEp.handler.instances.getInstanceDetails('doc-2845-author-2');" TargetMode="External"/><Relationship Id="rId4227" Type="http://schemas.openxmlformats.org/officeDocument/2006/relationships/hyperlink" Target="javascript:gEp.handler.instances.getInstanceDetails('doc-2845-author-1');" TargetMode="External"/><Relationship Id="rId4228" Type="http://schemas.openxmlformats.org/officeDocument/2006/relationships/hyperlink" Target="javascript:gEp.handler.instances.getInstanceDetails('citation:doc-2845-01');" TargetMode="External"/><Relationship Id="rId4229" Type="http://schemas.openxmlformats.org/officeDocument/2006/relationships/hyperlink" Target="javascript:gEp.handler.instances.getInstanceDetails('Sep-2014');" TargetMode="External"/><Relationship Id="rId2770" Type="http://schemas.openxmlformats.org/officeDocument/2006/relationships/hyperlink" Target="javascript:gEp.handler.instances.getInstanceDetails('doc-2094a-author-3');" TargetMode="External"/><Relationship Id="rId2771" Type="http://schemas.openxmlformats.org/officeDocument/2006/relationships/hyperlink" Target="javascript:gEp.handler.instances.getInstanceDetails('doc-2094a-author-2');" TargetMode="External"/><Relationship Id="rId2772" Type="http://schemas.openxmlformats.org/officeDocument/2006/relationships/hyperlink" Target="javascript:gEp.handler.instances.getInstanceDetails('doc-2094a-author-4');" TargetMode="External"/><Relationship Id="rId2773" Type="http://schemas.openxmlformats.org/officeDocument/2006/relationships/hyperlink" Target="javascript:gEp.handler.instances.getInstanceDetails('citation:doc-2094a-01');" TargetMode="External"/><Relationship Id="rId2774" Type="http://schemas.openxmlformats.org/officeDocument/2006/relationships/hyperlink" Target="javascript:gEp.handler.instances.getInstanceDetails('Sep-2012');" TargetMode="External"/><Relationship Id="rId2775" Type="http://schemas.openxmlformats.org/officeDocument/2006/relationships/hyperlink" Target="javascript:gEp.handler.instances.getInstanceDetails('2012');" TargetMode="External"/><Relationship Id="rId2776" Type="http://schemas.openxmlformats.org/officeDocument/2006/relationships/hyperlink" Target="javascript:gEp.handler.instances.getInstanceDetails('doc-2094a-link-1');" TargetMode="External"/><Relationship Id="rId2777" Type="http://schemas.openxmlformats.org/officeDocument/2006/relationships/hyperlink" Target="javascript:gEp.handler.instances.getInstanceDetails('doc-2094a-date');" TargetMode="External"/><Relationship Id="rId2778" Type="http://schemas.openxmlformats.org/officeDocument/2006/relationships/hyperlink" Target="javascript:gEp.handler.instances.getInstanceDetails('doc-2103');" TargetMode="External"/><Relationship Id="rId2779" Type="http://schemas.openxmlformats.org/officeDocument/2006/relationships/hyperlink" Target="javascript:gEp.handler.concepts.getConceptDetails('internal%20conference%20document');" TargetMode="External"/><Relationship Id="rId3130" Type="http://schemas.openxmlformats.org/officeDocument/2006/relationships/hyperlink" Target="javascript:gEp.handler.instances.getInstanceDetails('BPP11P1');" TargetMode="External"/><Relationship Id="rId3131" Type="http://schemas.openxmlformats.org/officeDocument/2006/relationships/hyperlink" Target="javascript:gEp.handler.instances.getInstanceDetails('Q25');" TargetMode="External"/><Relationship Id="rId3132" Type="http://schemas.openxmlformats.org/officeDocument/2006/relationships/hyperlink" Target="javascript:gEp.handler.instances.getInstanceDetails('ACITA%202012');" TargetMode="External"/><Relationship Id="rId3133" Type="http://schemas.openxmlformats.org/officeDocument/2006/relationships/hyperlink" Target="javascript:gEp.handler.instances.getInstanceDetails('doc-2192-author-1');" TargetMode="External"/><Relationship Id="rId3134" Type="http://schemas.openxmlformats.org/officeDocument/2006/relationships/hyperlink" Target="javascript:gEp.handler.instances.getInstanceDetails('doc-2192-author-2');" TargetMode="External"/><Relationship Id="rId3135" Type="http://schemas.openxmlformats.org/officeDocument/2006/relationships/hyperlink" Target="javascript:gEp.handler.instances.getInstanceDetails('doc-2192-author-3');" TargetMode="External"/><Relationship Id="rId3136" Type="http://schemas.openxmlformats.org/officeDocument/2006/relationships/hyperlink" Target="javascript:gEp.handler.instances.getInstanceDetails('citation:doc-2192-01');" TargetMode="External"/><Relationship Id="rId3137" Type="http://schemas.openxmlformats.org/officeDocument/2006/relationships/hyperlink" Target="javascript:gEp.handler.instances.getInstanceDetails('Sep-2012');" TargetMode="External"/><Relationship Id="rId3138" Type="http://schemas.openxmlformats.org/officeDocument/2006/relationships/hyperlink" Target="javascript:gEp.handler.instances.getInstanceDetails('2012');" TargetMode="External"/><Relationship Id="rId3139" Type="http://schemas.openxmlformats.org/officeDocument/2006/relationships/hyperlink" Target="javascript:gEp.handler.instances.getInstanceDetails('doc-2192-link-1');" TargetMode="External"/><Relationship Id="rId430" Type="http://schemas.openxmlformats.org/officeDocument/2006/relationships/hyperlink" Target="javascript:gEp.handler.instances.getInstanceDetails('ACITA%202009');" TargetMode="External"/><Relationship Id="rId431" Type="http://schemas.openxmlformats.org/officeDocument/2006/relationships/hyperlink" Target="javascript:gEp.handler.instances.getInstanceDetails('doc-1048a-author-3');" TargetMode="External"/><Relationship Id="rId432" Type="http://schemas.openxmlformats.org/officeDocument/2006/relationships/hyperlink" Target="javascript:gEp.handler.instances.getInstanceDetails('doc-1048a-author-2');" TargetMode="External"/><Relationship Id="rId433" Type="http://schemas.openxmlformats.org/officeDocument/2006/relationships/hyperlink" Target="javascript:gEp.handler.instances.getInstanceDetails('doc-1048a-author-1');" TargetMode="External"/><Relationship Id="rId434" Type="http://schemas.openxmlformats.org/officeDocument/2006/relationships/hyperlink" Target="javascript:gEp.handler.instances.getInstanceDetails('citation:doc-1048a-01');" TargetMode="External"/><Relationship Id="rId435" Type="http://schemas.openxmlformats.org/officeDocument/2006/relationships/hyperlink" Target="javascript:gEp.handler.instances.getInstanceDetails('Sep-2009');" TargetMode="External"/><Relationship Id="rId436" Type="http://schemas.openxmlformats.org/officeDocument/2006/relationships/hyperlink" Target="javascript:gEp.handler.instances.getInstanceDetails('2009');" TargetMode="External"/><Relationship Id="rId437" Type="http://schemas.openxmlformats.org/officeDocument/2006/relationships/hyperlink" Target="javascript:gEp.handler.instances.getInstanceDetails('doc-1048a-link-1');" TargetMode="External"/><Relationship Id="rId438" Type="http://schemas.openxmlformats.org/officeDocument/2006/relationships/hyperlink" Target="javascript:gEp.handler.instances.getInstanceDetails('doc-1049a');" TargetMode="External"/><Relationship Id="rId439" Type="http://schemas.openxmlformats.org/officeDocument/2006/relationships/hyperlink" Target="javascript:gEp.handler.concepts.getConceptDetails('internal%20conference%20document');" TargetMode="External"/><Relationship Id="rId1680" Type="http://schemas.openxmlformats.org/officeDocument/2006/relationships/hyperlink" Target="javascript:gEp.handler.instances.getInstanceDetails('doc-1581');" TargetMode="External"/><Relationship Id="rId1681" Type="http://schemas.openxmlformats.org/officeDocument/2006/relationships/hyperlink" Target="javascript:gEp.handler.concepts.getConceptDetails('internal%20conference%20document');" TargetMode="External"/><Relationship Id="rId1682" Type="http://schemas.openxmlformats.org/officeDocument/2006/relationships/hyperlink" Target="javascript:gEp.handler.concepts.getConceptDetails('academic%20document');" TargetMode="External"/><Relationship Id="rId1683" Type="http://schemas.openxmlformats.org/officeDocument/2006/relationships/hyperlink" Target="javascript:gEp.handler.concepts.getConceptDetails('assumed%20date%20document');" TargetMode="External"/><Relationship Id="rId1684" Type="http://schemas.openxmlformats.org/officeDocument/2006/relationships/hyperlink" Target="javascript:gEp.handler.instances.getInstanceDetails('Q6');" TargetMode="External"/><Relationship Id="rId1685" Type="http://schemas.openxmlformats.org/officeDocument/2006/relationships/hyperlink" Target="javascript:gEp.handler.instances.getInstanceDetails('ACITA%202007');" TargetMode="External"/><Relationship Id="rId1686" Type="http://schemas.openxmlformats.org/officeDocument/2006/relationships/hyperlink" Target="javascript:gEp.handler.instances.getInstanceDetails('doc-1581-author-1');" TargetMode="External"/><Relationship Id="rId1687" Type="http://schemas.openxmlformats.org/officeDocument/2006/relationships/hyperlink" Target="javascript:gEp.handler.instances.getInstanceDetails('doc-1581-author-2');" TargetMode="External"/><Relationship Id="rId1688" Type="http://schemas.openxmlformats.org/officeDocument/2006/relationships/hyperlink" Target="javascript:gEp.handler.instances.getInstanceDetails('citation:doc-1581-01');" TargetMode="External"/><Relationship Id="rId1689" Type="http://schemas.openxmlformats.org/officeDocument/2006/relationships/hyperlink" Target="javascript:gEp.handler.instances.getInstanceDetails('Sep-2007');" TargetMode="External"/><Relationship Id="rId4960" Type="http://schemas.openxmlformats.org/officeDocument/2006/relationships/hyperlink" Target="javascript:gEp.handler.instances.getInstanceDetails('Sep-2008');" TargetMode="External"/><Relationship Id="rId4961" Type="http://schemas.openxmlformats.org/officeDocument/2006/relationships/hyperlink" Target="javascript:gEp.handler.instances.getInstanceDetails('2008');" TargetMode="External"/><Relationship Id="rId2040" Type="http://schemas.openxmlformats.org/officeDocument/2006/relationships/hyperlink" Target="javascript:gEp.handler.instances.getInstanceDetails('Q21');" TargetMode="External"/><Relationship Id="rId2041" Type="http://schemas.openxmlformats.org/officeDocument/2006/relationships/hyperlink" Target="javascript:gEp.handler.instances.getInstanceDetails('ACITA%202011');" TargetMode="External"/><Relationship Id="rId2042" Type="http://schemas.openxmlformats.org/officeDocument/2006/relationships/hyperlink" Target="javascript:gEp.handler.instances.getInstanceDetails('doc-1754-author-4');" TargetMode="External"/><Relationship Id="rId2043" Type="http://schemas.openxmlformats.org/officeDocument/2006/relationships/hyperlink" Target="javascript:gEp.handler.instances.getInstanceDetails('doc-1754-author-3');" TargetMode="External"/><Relationship Id="rId2044" Type="http://schemas.openxmlformats.org/officeDocument/2006/relationships/hyperlink" Target="javascript:gEp.handler.instances.getInstanceDetails('doc-1754-author-6');" TargetMode="External"/><Relationship Id="rId2045" Type="http://schemas.openxmlformats.org/officeDocument/2006/relationships/hyperlink" Target="javascript:gEp.handler.instances.getInstanceDetails('doc-1754-author-5');" TargetMode="External"/><Relationship Id="rId2046" Type="http://schemas.openxmlformats.org/officeDocument/2006/relationships/hyperlink" Target="javascript:gEp.handler.instances.getInstanceDetails('doc-1754-author-2');" TargetMode="External"/><Relationship Id="rId2047" Type="http://schemas.openxmlformats.org/officeDocument/2006/relationships/hyperlink" Target="javascript:gEp.handler.instances.getInstanceDetails('doc-1754-author-1');" TargetMode="External"/><Relationship Id="rId2048" Type="http://schemas.openxmlformats.org/officeDocument/2006/relationships/hyperlink" Target="javascript:gEp.handler.instances.getInstanceDetails('citation:doc-1754-01');" TargetMode="External"/><Relationship Id="rId2049" Type="http://schemas.openxmlformats.org/officeDocument/2006/relationships/hyperlink" Target="javascript:gEp.handler.instances.getInstanceDetails('Sep-2011');" TargetMode="External"/><Relationship Id="rId4962" Type="http://schemas.openxmlformats.org/officeDocument/2006/relationships/hyperlink" Target="javascript:gEp.handler.instances.getInstanceDetails('Sep-2008');" TargetMode="External"/><Relationship Id="rId4963" Type="http://schemas.openxmlformats.org/officeDocument/2006/relationships/hyperlink" Target="javascript:gEp.handler.instances.getInstanceDetails('doc-x0366');" TargetMode="External"/><Relationship Id="rId4964" Type="http://schemas.openxmlformats.org/officeDocument/2006/relationships/hyperlink" Target="javascript:gEp.handler.concepts.getConceptDetails('internal%20conference%20document');" TargetMode="External"/><Relationship Id="rId4965" Type="http://schemas.openxmlformats.org/officeDocument/2006/relationships/hyperlink" Target="javascript:gEp.handler.concepts.getConceptDetails('academic%20document');" TargetMode="External"/><Relationship Id="rId4966" Type="http://schemas.openxmlformats.org/officeDocument/2006/relationships/hyperlink" Target="javascript:gEp.handler.instances.getInstanceDetails('ACITA%202010');" TargetMode="External"/><Relationship Id="rId4967" Type="http://schemas.openxmlformats.org/officeDocument/2006/relationships/hyperlink" Target="javascript:gEp.handler.instances.getInstanceDetails('doc-x0366-author-2');" TargetMode="External"/><Relationship Id="rId4968" Type="http://schemas.openxmlformats.org/officeDocument/2006/relationships/hyperlink" Target="javascript:gEp.handler.instances.getInstanceDetails('doc-x0366-author-1');" TargetMode="External"/><Relationship Id="rId4969" Type="http://schemas.openxmlformats.org/officeDocument/2006/relationships/hyperlink" Target="javascript:gEp.handler.instances.getInstanceDetails('doc-x0366-author-4');" TargetMode="External"/><Relationship Id="rId3870" Type="http://schemas.openxmlformats.org/officeDocument/2006/relationships/hyperlink" Target="javascript:gEp.handler.instances.getInstanceDetails('Q33');" TargetMode="External"/><Relationship Id="rId3871" Type="http://schemas.openxmlformats.org/officeDocument/2006/relationships/hyperlink" Target="javascript:gEp.handler.instances.getInstanceDetails('AFM%202014');" TargetMode="External"/><Relationship Id="rId3872" Type="http://schemas.openxmlformats.org/officeDocument/2006/relationships/hyperlink" Target="javascript:gEp.handler.instances.getInstanceDetails('doc-2774-author-2');" TargetMode="External"/><Relationship Id="rId3873" Type="http://schemas.openxmlformats.org/officeDocument/2006/relationships/hyperlink" Target="javascript:gEp.handler.instances.getInstanceDetails('doc-2774-author-3');" TargetMode="External"/><Relationship Id="rId3874" Type="http://schemas.openxmlformats.org/officeDocument/2006/relationships/hyperlink" Target="javascript:gEp.handler.instances.getInstanceDetails('doc-2774-author-1');" TargetMode="External"/><Relationship Id="rId3875" Type="http://schemas.openxmlformats.org/officeDocument/2006/relationships/hyperlink" Target="javascript:gEp.handler.instances.getInstanceDetails('citation:doc-2774-01');" TargetMode="External"/><Relationship Id="rId3876" Type="http://schemas.openxmlformats.org/officeDocument/2006/relationships/hyperlink" Target="javascript:gEp.handler.instances.getInstanceDetails('Sep-2014');" TargetMode="External"/><Relationship Id="rId3877" Type="http://schemas.openxmlformats.org/officeDocument/2006/relationships/hyperlink" Target="javascript:gEp.handler.instances.getInstanceDetails('2014');" TargetMode="External"/><Relationship Id="rId3878" Type="http://schemas.openxmlformats.org/officeDocument/2006/relationships/hyperlink" Target="javascript:gEp.handler.instances.getInstanceDetails('doc-2775');" TargetMode="External"/><Relationship Id="rId3879" Type="http://schemas.openxmlformats.org/officeDocument/2006/relationships/hyperlink" Target="javascript:gEp.handler.concepts.getConceptDetails('internal%20conference%20document');" TargetMode="External"/><Relationship Id="rId4230" Type="http://schemas.openxmlformats.org/officeDocument/2006/relationships/hyperlink" Target="javascript:gEp.handler.instances.getInstanceDetails('2014');" TargetMode="External"/><Relationship Id="rId4231" Type="http://schemas.openxmlformats.org/officeDocument/2006/relationships/hyperlink" Target="javascript:gEp.handler.instances.getInstanceDetails('doc-2846');" TargetMode="External"/><Relationship Id="rId4232" Type="http://schemas.openxmlformats.org/officeDocument/2006/relationships/hyperlink" Target="javascript:gEp.handler.concepts.getConceptDetails('internal%20conference%20document');" TargetMode="External"/><Relationship Id="rId4233" Type="http://schemas.openxmlformats.org/officeDocument/2006/relationships/hyperlink" Target="javascript:gEp.handler.concepts.getConceptDetails('academic%20document');" TargetMode="External"/><Relationship Id="rId4234" Type="http://schemas.openxmlformats.org/officeDocument/2006/relationships/hyperlink" Target="javascript:gEp.handler.concepts.getConceptDetails('assumed%20date%20document');" TargetMode="External"/><Relationship Id="rId4235" Type="http://schemas.openxmlformats.org/officeDocument/2006/relationships/hyperlink" Target="javascript:gEp.handler.instances.getInstanceDetails('BPP13P1');" TargetMode="External"/><Relationship Id="rId4236" Type="http://schemas.openxmlformats.org/officeDocument/2006/relationships/hyperlink" Target="javascript:gEp.handler.instances.getInstanceDetails('Q34');" TargetMode="External"/><Relationship Id="rId4237" Type="http://schemas.openxmlformats.org/officeDocument/2006/relationships/hyperlink" Target="javascript:gEp.handler.instances.getInstanceDetails('AFM%202014');" TargetMode="External"/><Relationship Id="rId4238" Type="http://schemas.openxmlformats.org/officeDocument/2006/relationships/hyperlink" Target="javascript:gEp.handler.instances.getInstanceDetails('doc-2846-author-1');" TargetMode="External"/><Relationship Id="rId4239" Type="http://schemas.openxmlformats.org/officeDocument/2006/relationships/hyperlink" Target="javascript:gEp.handler.instances.getInstanceDetails('doc-2846-author-2');" TargetMode="External"/><Relationship Id="rId2780" Type="http://schemas.openxmlformats.org/officeDocument/2006/relationships/hyperlink" Target="javascript:gEp.handler.concepts.getConceptDetails('academic%20document');" TargetMode="External"/><Relationship Id="rId2781" Type="http://schemas.openxmlformats.org/officeDocument/2006/relationships/hyperlink" Target="javascript:gEp.handler.concepts.getConceptDetails('assumed%20date%20document');" TargetMode="External"/><Relationship Id="rId2782" Type="http://schemas.openxmlformats.org/officeDocument/2006/relationships/hyperlink" Target="javascript:gEp.handler.instances.getInstanceDetails('BPP11P1');" TargetMode="External"/><Relationship Id="rId2783" Type="http://schemas.openxmlformats.org/officeDocument/2006/relationships/hyperlink" Target="javascript:gEp.handler.instances.getInstanceDetails('Q25');" TargetMode="External"/><Relationship Id="rId2784" Type="http://schemas.openxmlformats.org/officeDocument/2006/relationships/hyperlink" Target="javascript:gEp.handler.instances.getInstanceDetails('ACITA%202012');" TargetMode="External"/><Relationship Id="rId2785" Type="http://schemas.openxmlformats.org/officeDocument/2006/relationships/hyperlink" Target="javascript:gEp.handler.instances.getInstanceDetails('doc-2103-author-1');" TargetMode="External"/><Relationship Id="rId2786" Type="http://schemas.openxmlformats.org/officeDocument/2006/relationships/hyperlink" Target="javascript:gEp.handler.instances.getInstanceDetails('doc-2103-author-2');" TargetMode="External"/><Relationship Id="rId2787" Type="http://schemas.openxmlformats.org/officeDocument/2006/relationships/hyperlink" Target="javascript:gEp.handler.instances.getInstanceDetails('citation:doc-2103-01');" TargetMode="External"/><Relationship Id="rId2788" Type="http://schemas.openxmlformats.org/officeDocument/2006/relationships/hyperlink" Target="javascript:gEp.handler.instances.getInstanceDetails('Sep-2012');" TargetMode="External"/><Relationship Id="rId2789" Type="http://schemas.openxmlformats.org/officeDocument/2006/relationships/hyperlink" Target="javascript:gEp.handler.instances.getInstanceDetails('2012');" TargetMode="External"/><Relationship Id="rId3140" Type="http://schemas.openxmlformats.org/officeDocument/2006/relationships/hyperlink" Target="javascript:gEp.handler.instances.getInstanceDetails('doc-2195');" TargetMode="External"/><Relationship Id="rId3141" Type="http://schemas.openxmlformats.org/officeDocument/2006/relationships/hyperlink" Target="javascript:gEp.handler.concepts.getConceptDetails('internal%20conference%20document');" TargetMode="External"/><Relationship Id="rId3142" Type="http://schemas.openxmlformats.org/officeDocument/2006/relationships/hyperlink" Target="javascript:gEp.handler.concepts.getConceptDetails('academic%20document');" TargetMode="External"/><Relationship Id="rId3143" Type="http://schemas.openxmlformats.org/officeDocument/2006/relationships/hyperlink" Target="javascript:gEp.handler.instances.getInstanceDetails('BPP11P2');" TargetMode="External"/><Relationship Id="rId3144" Type="http://schemas.openxmlformats.org/officeDocument/2006/relationships/hyperlink" Target="javascript:gEp.handler.instances.getInstanceDetails('Q26');" TargetMode="External"/><Relationship Id="rId3145" Type="http://schemas.openxmlformats.org/officeDocument/2006/relationships/hyperlink" Target="javascript:gEp.handler.instances.getInstanceDetails('ACITA%202012');" TargetMode="External"/><Relationship Id="rId3146" Type="http://schemas.openxmlformats.org/officeDocument/2006/relationships/hyperlink" Target="javascript:gEp.handler.instances.getInstanceDetails('doc-2195-author-4');" TargetMode="External"/><Relationship Id="rId3147" Type="http://schemas.openxmlformats.org/officeDocument/2006/relationships/hyperlink" Target="javascript:gEp.handler.instances.getInstanceDetails('doc-2195-author-3');" TargetMode="External"/><Relationship Id="rId3148" Type="http://schemas.openxmlformats.org/officeDocument/2006/relationships/hyperlink" Target="javascript:gEp.handler.instances.getInstanceDetails('doc-2195-author-2');" TargetMode="External"/><Relationship Id="rId3149" Type="http://schemas.openxmlformats.org/officeDocument/2006/relationships/hyperlink" Target="javascript:gEp.handler.instances.getInstanceDetails('doc-2195-author-1');" TargetMode="External"/><Relationship Id="rId440" Type="http://schemas.openxmlformats.org/officeDocument/2006/relationships/hyperlink" Target="javascript:gEp.handler.concepts.getConceptDetails('academic%20document');" TargetMode="External"/><Relationship Id="rId441" Type="http://schemas.openxmlformats.org/officeDocument/2006/relationships/hyperlink" Target="javascript:gEp.handler.concepts.getConceptDetails('assumed%20date%20document');" TargetMode="External"/><Relationship Id="rId442" Type="http://schemas.openxmlformats.org/officeDocument/2006/relationships/hyperlink" Target="javascript:gEp.handler.instances.getInstanceDetails('BPP09P10');" TargetMode="External"/><Relationship Id="rId443" Type="http://schemas.openxmlformats.org/officeDocument/2006/relationships/hyperlink" Target="javascript:gEp.handler.instances.getInstanceDetails('Q13');" TargetMode="External"/><Relationship Id="rId444" Type="http://schemas.openxmlformats.org/officeDocument/2006/relationships/hyperlink" Target="javascript:gEp.handler.instances.getInstanceDetails('ACITA%202010');" TargetMode="External"/><Relationship Id="rId445" Type="http://schemas.openxmlformats.org/officeDocument/2006/relationships/hyperlink" Target="javascript:gEp.handler.instances.getInstanceDetails('doc-1049a-author-1');" TargetMode="External"/><Relationship Id="rId446" Type="http://schemas.openxmlformats.org/officeDocument/2006/relationships/hyperlink" Target="javascript:gEp.handler.instances.getInstanceDetails('doc-1049a-author-2');" TargetMode="External"/><Relationship Id="rId447" Type="http://schemas.openxmlformats.org/officeDocument/2006/relationships/hyperlink" Target="javascript:gEp.handler.instances.getInstanceDetails('citation:doc-1049a-01');" TargetMode="External"/><Relationship Id="rId448" Type="http://schemas.openxmlformats.org/officeDocument/2006/relationships/hyperlink" Target="javascript:gEp.handler.instances.getInstanceDetails('Sep-2010');" TargetMode="External"/><Relationship Id="rId449" Type="http://schemas.openxmlformats.org/officeDocument/2006/relationships/hyperlink" Target="javascript:gEp.handler.instances.getInstanceDetails('2010');" TargetMode="External"/><Relationship Id="rId1690" Type="http://schemas.openxmlformats.org/officeDocument/2006/relationships/hyperlink" Target="javascript:gEp.handler.instances.getInstanceDetails('2007');" TargetMode="External"/><Relationship Id="rId1691" Type="http://schemas.openxmlformats.org/officeDocument/2006/relationships/hyperlink" Target="javascript:gEp.handler.instances.getInstanceDetails('doc-1263');" TargetMode="External"/><Relationship Id="rId1692" Type="http://schemas.openxmlformats.org/officeDocument/2006/relationships/hyperlink" Target="javascript:gEp.handler.instances.getInstanceDetails('doc-1584');" TargetMode="External"/><Relationship Id="rId1693" Type="http://schemas.openxmlformats.org/officeDocument/2006/relationships/hyperlink" Target="javascript:gEp.handler.concepts.getConceptDetails('internal%20conference%20document');" TargetMode="External"/><Relationship Id="rId1694" Type="http://schemas.openxmlformats.org/officeDocument/2006/relationships/hyperlink" Target="javascript:gEp.handler.concepts.getConceptDetails('academic%20document');" TargetMode="External"/><Relationship Id="rId1695" Type="http://schemas.openxmlformats.org/officeDocument/2006/relationships/hyperlink" Target="javascript:gEp.handler.concepts.getConceptDetails('assumed%20date%20document');" TargetMode="External"/><Relationship Id="rId1696" Type="http://schemas.openxmlformats.org/officeDocument/2006/relationships/hyperlink" Target="javascript:gEp.handler.instances.getInstanceDetails('Q6');" TargetMode="External"/><Relationship Id="rId1697" Type="http://schemas.openxmlformats.org/officeDocument/2006/relationships/hyperlink" Target="javascript:gEp.handler.instances.getInstanceDetails('ACITA%202007');" TargetMode="External"/><Relationship Id="rId1698" Type="http://schemas.openxmlformats.org/officeDocument/2006/relationships/hyperlink" Target="javascript:gEp.handler.instances.getInstanceDetails('doc-1584-author-1');" TargetMode="External"/><Relationship Id="rId1699" Type="http://schemas.openxmlformats.org/officeDocument/2006/relationships/hyperlink" Target="javascript:gEp.handler.instances.getInstanceDetails('doc-1584-author-2');" TargetMode="External"/><Relationship Id="rId4970" Type="http://schemas.openxmlformats.org/officeDocument/2006/relationships/hyperlink" Target="javascript:gEp.handler.instances.getInstanceDetails('doc-x0366-author-3');" TargetMode="External"/><Relationship Id="rId4971" Type="http://schemas.openxmlformats.org/officeDocument/2006/relationships/hyperlink" Target="javascript:gEp.handler.instances.getInstanceDetails('Sep-2010');" TargetMode="External"/><Relationship Id="rId2050" Type="http://schemas.openxmlformats.org/officeDocument/2006/relationships/hyperlink" Target="javascript:gEp.handler.instances.getInstanceDetails('2011');" TargetMode="External"/><Relationship Id="rId2051" Type="http://schemas.openxmlformats.org/officeDocument/2006/relationships/hyperlink" Target="javascript:gEp.handler.instances.getInstanceDetails('doc-1754-link-1');" TargetMode="External"/><Relationship Id="rId2052" Type="http://schemas.openxmlformats.org/officeDocument/2006/relationships/hyperlink" Target="javascript:gEp.handler.instances.getInstanceDetails('doc-1754-date');" TargetMode="External"/><Relationship Id="rId2053" Type="http://schemas.openxmlformats.org/officeDocument/2006/relationships/hyperlink" Target="javascript:gEp.handler.instances.getInstanceDetails('doc-1755');" TargetMode="External"/><Relationship Id="rId2054" Type="http://schemas.openxmlformats.org/officeDocument/2006/relationships/hyperlink" Target="javascript:gEp.handler.concepts.getConceptDetails('internal%20conference%20document');" TargetMode="External"/><Relationship Id="rId2055" Type="http://schemas.openxmlformats.org/officeDocument/2006/relationships/hyperlink" Target="javascript:gEp.handler.concepts.getConceptDetails('academic%20document');" TargetMode="External"/><Relationship Id="rId2056" Type="http://schemas.openxmlformats.org/officeDocument/2006/relationships/hyperlink" Target="javascript:gEp.handler.instances.getInstanceDetails('BPP11P5');" TargetMode="External"/><Relationship Id="rId2057" Type="http://schemas.openxmlformats.org/officeDocument/2006/relationships/hyperlink" Target="javascript:gEp.handler.instances.getInstanceDetails('Q21');" TargetMode="External"/><Relationship Id="rId2058" Type="http://schemas.openxmlformats.org/officeDocument/2006/relationships/hyperlink" Target="javascript:gEp.handler.instances.getInstanceDetails('ACITA%202011');" TargetMode="External"/><Relationship Id="rId2059" Type="http://schemas.openxmlformats.org/officeDocument/2006/relationships/hyperlink" Target="javascript:gEp.handler.instances.getInstanceDetails('doc-1755-author-6');" TargetMode="External"/><Relationship Id="rId4972" Type="http://schemas.openxmlformats.org/officeDocument/2006/relationships/hyperlink" Target="javascript:gEp.handler.instances.getInstanceDetails('2010');" TargetMode="External"/><Relationship Id="rId4973" Type="http://schemas.openxmlformats.org/officeDocument/2006/relationships/hyperlink" Target="javascript:gEp.handler.instances.getInstanceDetails('Sep-2010');" TargetMode="External"/><Relationship Id="rId4974" Type="http://schemas.openxmlformats.org/officeDocument/2006/relationships/hyperlink" Target="javascript:gEp.handler.instances.getInstanceDetails('doc-x0367');" TargetMode="External"/><Relationship Id="rId4975" Type="http://schemas.openxmlformats.org/officeDocument/2006/relationships/hyperlink" Target="javascript:gEp.handler.concepts.getConceptDetails('internal%20conference%20document');" TargetMode="External"/><Relationship Id="rId4976" Type="http://schemas.openxmlformats.org/officeDocument/2006/relationships/hyperlink" Target="javascript:gEp.handler.concepts.getConceptDetails('academic%20document');" TargetMode="External"/><Relationship Id="rId4977" Type="http://schemas.openxmlformats.org/officeDocument/2006/relationships/hyperlink" Target="javascript:gEp.handler.instances.getInstanceDetails('AFM%202015');" TargetMode="External"/><Relationship Id="rId4978" Type="http://schemas.openxmlformats.org/officeDocument/2006/relationships/hyperlink" Target="javascript:gEp.handler.instances.getInstanceDetails('doc-x0367-author-1');" TargetMode="External"/><Relationship Id="rId4979" Type="http://schemas.openxmlformats.org/officeDocument/2006/relationships/hyperlink" Target="javascript:gEp.handler.instances.getInstanceDetails('doc-x0367-author-3');" TargetMode="External"/><Relationship Id="rId3880" Type="http://schemas.openxmlformats.org/officeDocument/2006/relationships/hyperlink" Target="javascript:gEp.handler.concepts.getConceptDetails('academic%20document');" TargetMode="External"/><Relationship Id="rId3881" Type="http://schemas.openxmlformats.org/officeDocument/2006/relationships/hyperlink" Target="javascript:gEp.handler.concepts.getConceptDetails('assumed%20date%20document');" TargetMode="External"/><Relationship Id="rId3882" Type="http://schemas.openxmlformats.org/officeDocument/2006/relationships/hyperlink" Target="javascript:gEp.handler.instances.getInstanceDetails('BPP13P6');" TargetMode="External"/><Relationship Id="rId3883" Type="http://schemas.openxmlformats.org/officeDocument/2006/relationships/hyperlink" Target="javascript:gEp.handler.instances.getInstanceDetails('Q33');" TargetMode="External"/><Relationship Id="rId3884" Type="http://schemas.openxmlformats.org/officeDocument/2006/relationships/hyperlink" Target="javascript:gEp.handler.instances.getInstanceDetails('AFM%202014');" TargetMode="External"/><Relationship Id="rId3885" Type="http://schemas.openxmlformats.org/officeDocument/2006/relationships/hyperlink" Target="javascript:gEp.handler.instances.getInstanceDetails('doc-2775-author-3');" TargetMode="External"/><Relationship Id="rId3886" Type="http://schemas.openxmlformats.org/officeDocument/2006/relationships/hyperlink" Target="javascript:gEp.handler.instances.getInstanceDetails('doc-2775-author-2');" TargetMode="External"/><Relationship Id="rId3887" Type="http://schemas.openxmlformats.org/officeDocument/2006/relationships/hyperlink" Target="javascript:gEp.handler.instances.getInstanceDetails('doc-2775-author-1');" TargetMode="External"/><Relationship Id="rId3888" Type="http://schemas.openxmlformats.org/officeDocument/2006/relationships/hyperlink" Target="javascript:gEp.handler.instances.getInstanceDetails('citation:doc-2775-01');" TargetMode="External"/><Relationship Id="rId3889" Type="http://schemas.openxmlformats.org/officeDocument/2006/relationships/hyperlink" Target="javascript:gEp.handler.instances.getInstanceDetails('Sep-2014');" TargetMode="External"/><Relationship Id="rId4240" Type="http://schemas.openxmlformats.org/officeDocument/2006/relationships/hyperlink" Target="javascript:gEp.handler.instances.getInstanceDetails('doc-2846-author-3');" TargetMode="External"/><Relationship Id="rId4241" Type="http://schemas.openxmlformats.org/officeDocument/2006/relationships/hyperlink" Target="javascript:gEp.handler.instances.getInstanceDetails('citation:doc-2846-01');" TargetMode="External"/><Relationship Id="rId4242" Type="http://schemas.openxmlformats.org/officeDocument/2006/relationships/hyperlink" Target="javascript:gEp.handler.instances.getInstanceDetails('Sep-2014');" TargetMode="External"/><Relationship Id="rId4243" Type="http://schemas.openxmlformats.org/officeDocument/2006/relationships/hyperlink" Target="javascript:gEp.handler.instances.getInstanceDetails('2014');" TargetMode="External"/><Relationship Id="rId4244" Type="http://schemas.openxmlformats.org/officeDocument/2006/relationships/hyperlink" Target="javascript:gEp.handler.instances.getInstanceDetails('doc-2849b');" TargetMode="External"/><Relationship Id="rId4245" Type="http://schemas.openxmlformats.org/officeDocument/2006/relationships/hyperlink" Target="javascript:gEp.handler.concepts.getConceptDetails('internal%20conference%20document');" TargetMode="External"/><Relationship Id="rId4246" Type="http://schemas.openxmlformats.org/officeDocument/2006/relationships/hyperlink" Target="javascript:gEp.handler.concepts.getConceptDetails('academic%20document');" TargetMode="External"/><Relationship Id="rId4247" Type="http://schemas.openxmlformats.org/officeDocument/2006/relationships/hyperlink" Target="javascript:gEp.handler.concepts.getConceptDetails('assumed%20date%20document');" TargetMode="External"/><Relationship Id="rId4248" Type="http://schemas.openxmlformats.org/officeDocument/2006/relationships/hyperlink" Target="javascript:gEp.handler.instances.getInstanceDetails('BPP13P4');" TargetMode="External"/><Relationship Id="rId4249" Type="http://schemas.openxmlformats.org/officeDocument/2006/relationships/hyperlink" Target="javascript:gEp.handler.instances.getInstanceDetails('Q35');" TargetMode="External"/><Relationship Id="rId2790" Type="http://schemas.openxmlformats.org/officeDocument/2006/relationships/hyperlink" Target="javascript:gEp.handler.instances.getInstanceDetails('doc-2103-link-1');" TargetMode="External"/><Relationship Id="rId2791" Type="http://schemas.openxmlformats.org/officeDocument/2006/relationships/hyperlink" Target="javascript:gEp.handler.instances.getInstanceDetails('doc-2104');" TargetMode="External"/><Relationship Id="rId2792" Type="http://schemas.openxmlformats.org/officeDocument/2006/relationships/hyperlink" Target="javascript:gEp.handler.concepts.getConceptDetails('internal%20conference%20document');" TargetMode="External"/><Relationship Id="rId2793" Type="http://schemas.openxmlformats.org/officeDocument/2006/relationships/hyperlink" Target="javascript:gEp.handler.concepts.getConceptDetails('academic%20document');" TargetMode="External"/><Relationship Id="rId2794" Type="http://schemas.openxmlformats.org/officeDocument/2006/relationships/hyperlink" Target="javascript:gEp.handler.concepts.getConceptDetails('assumed%20date%20document');" TargetMode="External"/><Relationship Id="rId2795" Type="http://schemas.openxmlformats.org/officeDocument/2006/relationships/hyperlink" Target="javascript:gEp.handler.instances.getInstanceDetails('BPP11P1');" TargetMode="External"/><Relationship Id="rId2796" Type="http://schemas.openxmlformats.org/officeDocument/2006/relationships/hyperlink" Target="javascript:gEp.handler.instances.getInstanceDetails('Q25');" TargetMode="External"/><Relationship Id="rId2797" Type="http://schemas.openxmlformats.org/officeDocument/2006/relationships/hyperlink" Target="javascript:gEp.handler.instances.getInstanceDetails('ACITA%202012');" TargetMode="External"/><Relationship Id="rId2798" Type="http://schemas.openxmlformats.org/officeDocument/2006/relationships/hyperlink" Target="javascript:gEp.handler.instances.getInstanceDetails('doc-2104-author-2');" TargetMode="External"/><Relationship Id="rId2799" Type="http://schemas.openxmlformats.org/officeDocument/2006/relationships/hyperlink" Target="javascript:gEp.handler.instances.getInstanceDetails('doc-2104-author-1');" TargetMode="External"/><Relationship Id="rId3150" Type="http://schemas.openxmlformats.org/officeDocument/2006/relationships/hyperlink" Target="javascript:gEp.handler.instances.getInstanceDetails('doc-2195-author-5');" TargetMode="External"/><Relationship Id="rId3151" Type="http://schemas.openxmlformats.org/officeDocument/2006/relationships/hyperlink" Target="javascript:gEp.handler.instances.getInstanceDetails('citation:doc-2195-01');" TargetMode="External"/><Relationship Id="rId3152" Type="http://schemas.openxmlformats.org/officeDocument/2006/relationships/hyperlink" Target="javascript:gEp.handler.instances.getInstanceDetails('Sep-2012');" TargetMode="External"/><Relationship Id="rId3153" Type="http://schemas.openxmlformats.org/officeDocument/2006/relationships/hyperlink" Target="javascript:gEp.handler.instances.getInstanceDetails('2012');" TargetMode="External"/><Relationship Id="rId3154" Type="http://schemas.openxmlformats.org/officeDocument/2006/relationships/hyperlink" Target="javascript:gEp.handler.instances.getInstanceDetails('doc-x0753');" TargetMode="External"/><Relationship Id="rId3155" Type="http://schemas.openxmlformats.org/officeDocument/2006/relationships/hyperlink" Target="javascript:gEp.handler.instances.getInstanceDetails('doc-2195-link-1');" TargetMode="External"/><Relationship Id="rId3156" Type="http://schemas.openxmlformats.org/officeDocument/2006/relationships/hyperlink" Target="javascript:gEp.handler.instances.getInstanceDetails('doc-2195-date');" TargetMode="External"/><Relationship Id="rId3157" Type="http://schemas.openxmlformats.org/officeDocument/2006/relationships/hyperlink" Target="javascript:gEp.handler.instances.getInstanceDetails('doc-2196');" TargetMode="External"/><Relationship Id="rId3158" Type="http://schemas.openxmlformats.org/officeDocument/2006/relationships/hyperlink" Target="javascript:gEp.handler.concepts.getConceptDetails('internal%20conference%20document');" TargetMode="External"/><Relationship Id="rId3159" Type="http://schemas.openxmlformats.org/officeDocument/2006/relationships/hyperlink" Target="javascript:gEp.handler.concepts.getConceptDetails('academic%20document');" TargetMode="External"/><Relationship Id="rId450" Type="http://schemas.openxmlformats.org/officeDocument/2006/relationships/hyperlink" Target="javascript:gEp.handler.instances.getInstanceDetails('doc-1049a-link-2');" TargetMode="External"/><Relationship Id="rId451" Type="http://schemas.openxmlformats.org/officeDocument/2006/relationships/hyperlink" Target="javascript:gEp.handler.instances.getInstanceDetails('doc-1049a-link-1');" TargetMode="External"/><Relationship Id="rId452" Type="http://schemas.openxmlformats.org/officeDocument/2006/relationships/hyperlink" Target="javascript:gEp.handler.instances.getInstanceDetails('doc-1052');" TargetMode="External"/><Relationship Id="rId453" Type="http://schemas.openxmlformats.org/officeDocument/2006/relationships/hyperlink" Target="javascript:gEp.handler.concepts.getConceptDetails('internal%20conference%20document');" TargetMode="External"/><Relationship Id="rId454" Type="http://schemas.openxmlformats.org/officeDocument/2006/relationships/hyperlink" Target="javascript:gEp.handler.concepts.getConceptDetails('academic%20document');" TargetMode="External"/><Relationship Id="rId455" Type="http://schemas.openxmlformats.org/officeDocument/2006/relationships/hyperlink" Target="javascript:gEp.handler.concepts.getConceptDetails('assumed%20date%20document');" TargetMode="External"/><Relationship Id="rId456" Type="http://schemas.openxmlformats.org/officeDocument/2006/relationships/hyperlink" Target="javascript:gEp.handler.instances.getInstanceDetails('BPP09P12');" TargetMode="External"/><Relationship Id="rId457" Type="http://schemas.openxmlformats.org/officeDocument/2006/relationships/hyperlink" Target="javascript:gEp.handler.instances.getInstanceDetails('Q13');" TargetMode="External"/><Relationship Id="rId458" Type="http://schemas.openxmlformats.org/officeDocument/2006/relationships/hyperlink" Target="javascript:gEp.handler.instances.getInstanceDetails('ACITA%202009');" TargetMode="External"/><Relationship Id="rId459" Type="http://schemas.openxmlformats.org/officeDocument/2006/relationships/hyperlink" Target="javascript:gEp.handler.instances.getInstanceDetails('doc-1052-author-2');" TargetMode="External"/><Relationship Id="rId4980" Type="http://schemas.openxmlformats.org/officeDocument/2006/relationships/hyperlink" Target="javascript:gEp.handler.instances.getInstanceDetails('doc-x0367-author-2');" TargetMode="External"/><Relationship Id="rId4981" Type="http://schemas.openxmlformats.org/officeDocument/2006/relationships/hyperlink" Target="javascript:gEp.handler.instances.getInstanceDetails('doc-x0367-author-5');" TargetMode="External"/><Relationship Id="rId4982" Type="http://schemas.openxmlformats.org/officeDocument/2006/relationships/hyperlink" Target="javascript:gEp.handler.instances.getInstanceDetails('doc-x0367-author-4');" TargetMode="External"/><Relationship Id="rId4983" Type="http://schemas.openxmlformats.org/officeDocument/2006/relationships/hyperlink" Target="javascript:gEp.handler.instances.getInstanceDetails('doc-x0367-author-7');" TargetMode="External"/><Relationship Id="rId4984" Type="http://schemas.openxmlformats.org/officeDocument/2006/relationships/hyperlink" Target="javascript:gEp.handler.instances.getInstanceDetails('doc-x0367-author-6');" TargetMode="External"/><Relationship Id="rId4985" Type="http://schemas.openxmlformats.org/officeDocument/2006/relationships/hyperlink" Target="javascript:gEp.handler.instances.getInstanceDetails('Sep-2015');" TargetMode="External"/><Relationship Id="rId4986" Type="http://schemas.openxmlformats.org/officeDocument/2006/relationships/hyperlink" Target="javascript:gEp.handler.instances.getInstanceDetails('2015');" TargetMode="External"/><Relationship Id="rId2060" Type="http://schemas.openxmlformats.org/officeDocument/2006/relationships/hyperlink" Target="javascript:gEp.handler.instances.getInstanceDetails('doc-1755-author-5');" TargetMode="External"/><Relationship Id="rId2061" Type="http://schemas.openxmlformats.org/officeDocument/2006/relationships/hyperlink" Target="javascript:gEp.handler.instances.getInstanceDetails('doc-1755-author-4');" TargetMode="External"/><Relationship Id="rId2062" Type="http://schemas.openxmlformats.org/officeDocument/2006/relationships/hyperlink" Target="javascript:gEp.handler.instances.getInstanceDetails('doc-1755-author-3');" TargetMode="External"/><Relationship Id="rId2063" Type="http://schemas.openxmlformats.org/officeDocument/2006/relationships/hyperlink" Target="javascript:gEp.handler.instances.getInstanceDetails('doc-1755-author-2');" TargetMode="External"/><Relationship Id="rId2064" Type="http://schemas.openxmlformats.org/officeDocument/2006/relationships/hyperlink" Target="javascript:gEp.handler.instances.getInstanceDetails('doc-1755-author-1');" TargetMode="External"/><Relationship Id="rId2065" Type="http://schemas.openxmlformats.org/officeDocument/2006/relationships/hyperlink" Target="javascript:gEp.handler.instances.getInstanceDetails('citation:doc-1755-01');" TargetMode="External"/><Relationship Id="rId2066" Type="http://schemas.openxmlformats.org/officeDocument/2006/relationships/hyperlink" Target="javascript:gEp.handler.instances.getInstanceDetails('Sep-2011');" TargetMode="External"/><Relationship Id="rId2067" Type="http://schemas.openxmlformats.org/officeDocument/2006/relationships/hyperlink" Target="javascript:gEp.handler.instances.getInstanceDetails('2011');" TargetMode="External"/><Relationship Id="rId2068" Type="http://schemas.openxmlformats.org/officeDocument/2006/relationships/hyperlink" Target="javascript:gEp.handler.instances.getInstanceDetails('doc-1755-link-1');" TargetMode="External"/><Relationship Id="rId2069" Type="http://schemas.openxmlformats.org/officeDocument/2006/relationships/hyperlink" Target="javascript:gEp.handler.instances.getInstanceDetails('doc-1755-date');" TargetMode="External"/><Relationship Id="rId4987" Type="http://schemas.openxmlformats.org/officeDocument/2006/relationships/hyperlink" Target="javascript:gEp.handler.instances.getInstanceDetails('Sep-2015');" TargetMode="External"/><Relationship Id="rId4988" Type="http://schemas.openxmlformats.org/officeDocument/2006/relationships/hyperlink" Target="javascript:gEp.handler.instances.getInstanceDetails('doc-x0368');" TargetMode="External"/><Relationship Id="rId4989" Type="http://schemas.openxmlformats.org/officeDocument/2006/relationships/hyperlink" Target="javascript:gEp.handler.concepts.getConceptDetails('internal%20conference%20document');" TargetMode="External"/><Relationship Id="rId3890" Type="http://schemas.openxmlformats.org/officeDocument/2006/relationships/hyperlink" Target="javascript:gEp.handler.instances.getInstanceDetails('2014');" TargetMode="External"/><Relationship Id="rId3891" Type="http://schemas.openxmlformats.org/officeDocument/2006/relationships/hyperlink" Target="javascript:gEp.handler.instances.getInstanceDetails('doc-2779');" TargetMode="External"/><Relationship Id="rId3892" Type="http://schemas.openxmlformats.org/officeDocument/2006/relationships/hyperlink" Target="javascript:gEp.handler.concepts.getConceptDetails('internal%20conference%20document');" TargetMode="External"/><Relationship Id="rId3893" Type="http://schemas.openxmlformats.org/officeDocument/2006/relationships/hyperlink" Target="javascript:gEp.handler.concepts.getConceptDetails('academic%20document');" TargetMode="External"/><Relationship Id="rId3894" Type="http://schemas.openxmlformats.org/officeDocument/2006/relationships/hyperlink" Target="javascript:gEp.handler.concepts.getConceptDetails('assumed%20date%20document');" TargetMode="External"/><Relationship Id="rId3895" Type="http://schemas.openxmlformats.org/officeDocument/2006/relationships/hyperlink" Target="javascript:gEp.handler.concepts.getConceptDetails('document');" TargetMode="External"/><Relationship Id="rId3896" Type="http://schemas.openxmlformats.org/officeDocument/2006/relationships/hyperlink" Target="javascript:gEp.handler.instances.getInstanceDetails('BPP13P6');" TargetMode="External"/><Relationship Id="rId3897" Type="http://schemas.openxmlformats.org/officeDocument/2006/relationships/hyperlink" Target="javascript:gEp.handler.instances.getInstanceDetails('Q33');" TargetMode="External"/><Relationship Id="rId3898" Type="http://schemas.openxmlformats.org/officeDocument/2006/relationships/hyperlink" Target="javascript:gEp.handler.instances.getInstanceDetails('AFM%202014');" TargetMode="External"/><Relationship Id="rId3899" Type="http://schemas.openxmlformats.org/officeDocument/2006/relationships/hyperlink" Target="javascript:gEp.handler.instances.getInstanceDetails('doc-2779-author-2');" TargetMode="External"/><Relationship Id="rId4250" Type="http://schemas.openxmlformats.org/officeDocument/2006/relationships/hyperlink" Target="javascript:gEp.handler.instances.getInstanceDetails('AFM%202015');" TargetMode="External"/><Relationship Id="rId4251" Type="http://schemas.openxmlformats.org/officeDocument/2006/relationships/hyperlink" Target="javascript:gEp.handler.instances.getInstanceDetails('doc-2849b-author-1');" TargetMode="External"/><Relationship Id="rId4252" Type="http://schemas.openxmlformats.org/officeDocument/2006/relationships/hyperlink" Target="javascript:gEp.handler.instances.getInstanceDetails('doc-2849b-author-2');" TargetMode="External"/><Relationship Id="rId4253" Type="http://schemas.openxmlformats.org/officeDocument/2006/relationships/hyperlink" Target="javascript:gEp.handler.instances.getInstanceDetails('doc-2849b-author-3');" TargetMode="External"/><Relationship Id="rId4254" Type="http://schemas.openxmlformats.org/officeDocument/2006/relationships/hyperlink" Target="javascript:gEp.handler.instances.getInstanceDetails('citation:doc-2849b-01');" TargetMode="External"/><Relationship Id="rId4255" Type="http://schemas.openxmlformats.org/officeDocument/2006/relationships/hyperlink" Target="javascript:gEp.handler.instances.getInstanceDetails('Sep-2015');" TargetMode="External"/><Relationship Id="rId4256" Type="http://schemas.openxmlformats.org/officeDocument/2006/relationships/hyperlink" Target="javascript:gEp.handler.instances.getInstanceDetails('2015');" TargetMode="External"/><Relationship Id="rId4257" Type="http://schemas.openxmlformats.org/officeDocument/2006/relationships/hyperlink" Target="javascript:gEp.handler.instances.getInstanceDetails('doc-2849a');" TargetMode="External"/><Relationship Id="rId4258" Type="http://schemas.openxmlformats.org/officeDocument/2006/relationships/hyperlink" Target="javascript:gEp.handler.instances.getInstanceDetails('doc-2853');" TargetMode="External"/><Relationship Id="rId4259" Type="http://schemas.openxmlformats.org/officeDocument/2006/relationships/hyperlink" Target="javascript:gEp.handler.concepts.getConceptDetails('internal%20conference%20document');" TargetMode="External"/><Relationship Id="rId3160" Type="http://schemas.openxmlformats.org/officeDocument/2006/relationships/hyperlink" Target="javascript:gEp.handler.instances.getInstanceDetails('BPP11P2');" TargetMode="External"/><Relationship Id="rId3161" Type="http://schemas.openxmlformats.org/officeDocument/2006/relationships/hyperlink" Target="javascript:gEp.handler.instances.getInstanceDetails('Q25');" TargetMode="External"/><Relationship Id="rId3162" Type="http://schemas.openxmlformats.org/officeDocument/2006/relationships/hyperlink" Target="javascript:gEp.handler.instances.getInstanceDetails('ACITA%202012');" TargetMode="External"/><Relationship Id="rId3163" Type="http://schemas.openxmlformats.org/officeDocument/2006/relationships/hyperlink" Target="javascript:gEp.handler.instances.getInstanceDetails('doc-2196-author-2');" TargetMode="External"/><Relationship Id="rId3164" Type="http://schemas.openxmlformats.org/officeDocument/2006/relationships/hyperlink" Target="javascript:gEp.handler.instances.getInstanceDetails('doc-2196-author-3');" TargetMode="External"/><Relationship Id="rId3165" Type="http://schemas.openxmlformats.org/officeDocument/2006/relationships/hyperlink" Target="javascript:gEp.handler.instances.getInstanceDetails('doc-2196-author-4');" TargetMode="External"/><Relationship Id="rId3166" Type="http://schemas.openxmlformats.org/officeDocument/2006/relationships/hyperlink" Target="javascript:gEp.handler.instances.getInstanceDetails('doc-2196-author-1');" TargetMode="External"/><Relationship Id="rId3167" Type="http://schemas.openxmlformats.org/officeDocument/2006/relationships/hyperlink" Target="javascript:gEp.handler.instances.getInstanceDetails('citation:doc-2196-01');" TargetMode="External"/><Relationship Id="rId3168" Type="http://schemas.openxmlformats.org/officeDocument/2006/relationships/hyperlink" Target="javascript:gEp.handler.instances.getInstanceDetails('Sep-2012');" TargetMode="External"/><Relationship Id="rId3169" Type="http://schemas.openxmlformats.org/officeDocument/2006/relationships/hyperlink" Target="javascript:gEp.handler.instances.getInstanceDetails('2012');" TargetMode="External"/><Relationship Id="rId460" Type="http://schemas.openxmlformats.org/officeDocument/2006/relationships/hyperlink" Target="javascript:gEp.handler.instances.getInstanceDetails('doc-1052-author-1');" TargetMode="External"/><Relationship Id="rId461" Type="http://schemas.openxmlformats.org/officeDocument/2006/relationships/hyperlink" Target="javascript:gEp.handler.instances.getInstanceDetails('citation:doc-1052-01');" TargetMode="External"/><Relationship Id="rId462" Type="http://schemas.openxmlformats.org/officeDocument/2006/relationships/hyperlink" Target="javascript:gEp.handler.instances.getInstanceDetails('Sep-2009');" TargetMode="External"/><Relationship Id="rId463" Type="http://schemas.openxmlformats.org/officeDocument/2006/relationships/hyperlink" Target="javascript:gEp.handler.instances.getInstanceDetails('2009');" TargetMode="External"/><Relationship Id="rId464" Type="http://schemas.openxmlformats.org/officeDocument/2006/relationships/hyperlink" Target="javascript:gEp.handler.instances.getInstanceDetails('doc-1052-link-1');" TargetMode="External"/><Relationship Id="rId465" Type="http://schemas.openxmlformats.org/officeDocument/2006/relationships/hyperlink" Target="javascript:gEp.handler.instances.getInstanceDetails('doc-1053');" TargetMode="External"/><Relationship Id="rId466" Type="http://schemas.openxmlformats.org/officeDocument/2006/relationships/hyperlink" Target="javascript:gEp.handler.concepts.getConceptDetails('internal%20conference%20document');" TargetMode="External"/><Relationship Id="rId467" Type="http://schemas.openxmlformats.org/officeDocument/2006/relationships/hyperlink" Target="javascript:gEp.handler.concepts.getConceptDetails('academic%20document');" TargetMode="External"/><Relationship Id="rId468" Type="http://schemas.openxmlformats.org/officeDocument/2006/relationships/hyperlink" Target="javascript:gEp.handler.concepts.getConceptDetails('assumed%20date%20document');" TargetMode="External"/><Relationship Id="rId469" Type="http://schemas.openxmlformats.org/officeDocument/2006/relationships/hyperlink" Target="javascript:gEp.handler.instances.getInstanceDetails('BPP09P12');" TargetMode="External"/><Relationship Id="rId4990" Type="http://schemas.openxmlformats.org/officeDocument/2006/relationships/hyperlink" Target="javascript:gEp.handler.concepts.getConceptDetails('academic%20document');" TargetMode="External"/><Relationship Id="rId4991" Type="http://schemas.openxmlformats.org/officeDocument/2006/relationships/hyperlink" Target="javascript:gEp.handler.instances.getInstanceDetails('ACITA%202008');" TargetMode="External"/><Relationship Id="rId4992" Type="http://schemas.openxmlformats.org/officeDocument/2006/relationships/hyperlink" Target="javascript:gEp.handler.instances.getInstanceDetails('doc-x0368-author-3');" TargetMode="External"/><Relationship Id="rId4993" Type="http://schemas.openxmlformats.org/officeDocument/2006/relationships/hyperlink" Target="javascript:gEp.handler.instances.getInstanceDetails('doc-x0368-author-4');" TargetMode="External"/><Relationship Id="rId4994" Type="http://schemas.openxmlformats.org/officeDocument/2006/relationships/hyperlink" Target="javascript:gEp.handler.instances.getInstanceDetails('doc-x0368-author-1');" TargetMode="External"/><Relationship Id="rId4995" Type="http://schemas.openxmlformats.org/officeDocument/2006/relationships/hyperlink" Target="javascript:gEp.handler.instances.getInstanceDetails('doc-x0368-author-2');" TargetMode="External"/><Relationship Id="rId4996" Type="http://schemas.openxmlformats.org/officeDocument/2006/relationships/hyperlink" Target="javascript:gEp.handler.instances.getInstanceDetails('Sep-2008');" TargetMode="External"/><Relationship Id="rId2070" Type="http://schemas.openxmlformats.org/officeDocument/2006/relationships/hyperlink" Target="javascript:gEp.handler.instances.getInstanceDetails('doc-1757');" TargetMode="External"/><Relationship Id="rId2071" Type="http://schemas.openxmlformats.org/officeDocument/2006/relationships/hyperlink" Target="javascript:gEp.handler.concepts.getConceptDetails('internal%20conference%20document');" TargetMode="External"/><Relationship Id="rId2072" Type="http://schemas.openxmlformats.org/officeDocument/2006/relationships/hyperlink" Target="javascript:gEp.handler.concepts.getConceptDetails('academic%20document');" TargetMode="External"/><Relationship Id="rId2073" Type="http://schemas.openxmlformats.org/officeDocument/2006/relationships/hyperlink" Target="javascript:gEp.handler.concepts.getConceptDetails('assumed%20date%20document');" TargetMode="External"/><Relationship Id="rId2074" Type="http://schemas.openxmlformats.org/officeDocument/2006/relationships/hyperlink" Target="javascript:gEp.handler.instances.getInstanceDetails('BPP11P6');" TargetMode="External"/><Relationship Id="rId2075" Type="http://schemas.openxmlformats.org/officeDocument/2006/relationships/hyperlink" Target="javascript:gEp.handler.instances.getInstanceDetails('Q21');" TargetMode="External"/><Relationship Id="rId2076" Type="http://schemas.openxmlformats.org/officeDocument/2006/relationships/hyperlink" Target="javascript:gEp.handler.instances.getInstanceDetails('ACITA%202011');" TargetMode="External"/><Relationship Id="rId2077" Type="http://schemas.openxmlformats.org/officeDocument/2006/relationships/hyperlink" Target="javascript:gEp.handler.instances.getInstanceDetails('doc-1757-author-3');" TargetMode="External"/><Relationship Id="rId2078" Type="http://schemas.openxmlformats.org/officeDocument/2006/relationships/hyperlink" Target="javascript:gEp.handler.instances.getInstanceDetails('doc-1757-author-2');" TargetMode="External"/><Relationship Id="rId2079" Type="http://schemas.openxmlformats.org/officeDocument/2006/relationships/hyperlink" Target="javascript:gEp.handler.instances.getInstanceDetails('doc-1757-author-1');" TargetMode="External"/><Relationship Id="rId4997" Type="http://schemas.openxmlformats.org/officeDocument/2006/relationships/hyperlink" Target="javascript:gEp.handler.instances.getInstanceDetails('2008');" TargetMode="External"/><Relationship Id="rId4998" Type="http://schemas.openxmlformats.org/officeDocument/2006/relationships/hyperlink" Target="javascript:gEp.handler.instances.getInstanceDetails('Sep-2008');" TargetMode="External"/><Relationship Id="rId4999" Type="http://schemas.openxmlformats.org/officeDocument/2006/relationships/hyperlink" Target="javascript:gEp.handler.instances.getInstanceDetails('doc-x0369');" TargetMode="External"/><Relationship Id="rId4260" Type="http://schemas.openxmlformats.org/officeDocument/2006/relationships/hyperlink" Target="javascript:gEp.handler.concepts.getConceptDetails('academic%20document');" TargetMode="External"/><Relationship Id="rId4261" Type="http://schemas.openxmlformats.org/officeDocument/2006/relationships/hyperlink" Target="javascript:gEp.handler.concepts.getConceptDetails('assumed%20date%20document');" TargetMode="External"/><Relationship Id="rId4262" Type="http://schemas.openxmlformats.org/officeDocument/2006/relationships/hyperlink" Target="javascript:gEp.handler.instances.getInstanceDetails('BPP13P1');" TargetMode="External"/><Relationship Id="rId4263" Type="http://schemas.openxmlformats.org/officeDocument/2006/relationships/hyperlink" Target="javascript:gEp.handler.instances.getInstanceDetails('Q34');" TargetMode="External"/><Relationship Id="rId4264" Type="http://schemas.openxmlformats.org/officeDocument/2006/relationships/hyperlink" Target="javascript:gEp.handler.instances.getInstanceDetails('AFM%202014');" TargetMode="External"/><Relationship Id="rId4265" Type="http://schemas.openxmlformats.org/officeDocument/2006/relationships/hyperlink" Target="javascript:gEp.handler.instances.getInstanceDetails('doc-2853-author-1');" TargetMode="External"/><Relationship Id="rId4266" Type="http://schemas.openxmlformats.org/officeDocument/2006/relationships/hyperlink" Target="javascript:gEp.handler.instances.getInstanceDetails('doc-2853-author-2');" TargetMode="External"/><Relationship Id="rId4267" Type="http://schemas.openxmlformats.org/officeDocument/2006/relationships/hyperlink" Target="javascript:gEp.handler.instances.getInstanceDetails('doc-2853-author-3');" TargetMode="External"/><Relationship Id="rId4268" Type="http://schemas.openxmlformats.org/officeDocument/2006/relationships/hyperlink" Target="javascript:gEp.handler.instances.getInstanceDetails('doc-2853-author-4');" TargetMode="External"/><Relationship Id="rId4269" Type="http://schemas.openxmlformats.org/officeDocument/2006/relationships/hyperlink" Target="javascript:gEp.handler.instances.getInstanceDetails('doc-2853-author-5');" TargetMode="External"/><Relationship Id="rId3170" Type="http://schemas.openxmlformats.org/officeDocument/2006/relationships/hyperlink" Target="javascript:gEp.handler.instances.getInstanceDetails('doc-2196-link-1');" TargetMode="External"/><Relationship Id="rId3171" Type="http://schemas.openxmlformats.org/officeDocument/2006/relationships/hyperlink" Target="javascript:gEp.handler.instances.getInstanceDetails('doc-2196-date');" TargetMode="External"/><Relationship Id="rId3172" Type="http://schemas.openxmlformats.org/officeDocument/2006/relationships/hyperlink" Target="javascript:gEp.handler.instances.getInstanceDetails('doc-2238');" TargetMode="External"/><Relationship Id="rId3173" Type="http://schemas.openxmlformats.org/officeDocument/2006/relationships/hyperlink" Target="javascript:gEp.handler.concepts.getConceptDetails('internal%20conference%20document');" TargetMode="External"/><Relationship Id="rId3174" Type="http://schemas.openxmlformats.org/officeDocument/2006/relationships/hyperlink" Target="javascript:gEp.handler.concepts.getConceptDetails('academic%20document');" TargetMode="External"/><Relationship Id="rId3175" Type="http://schemas.openxmlformats.org/officeDocument/2006/relationships/hyperlink" Target="javascript:gEp.handler.concepts.getConceptDetails('assumed%20date%20document');" TargetMode="External"/><Relationship Id="rId3176" Type="http://schemas.openxmlformats.org/officeDocument/2006/relationships/hyperlink" Target="javascript:gEp.handler.instances.getInstanceDetails('BPP11P5');" TargetMode="External"/><Relationship Id="rId3177" Type="http://schemas.openxmlformats.org/officeDocument/2006/relationships/hyperlink" Target="javascript:gEp.handler.instances.getInstanceDetails('Q26');" TargetMode="External"/><Relationship Id="rId3178" Type="http://schemas.openxmlformats.org/officeDocument/2006/relationships/hyperlink" Target="javascript:gEp.handler.instances.getInstanceDetails('ACITA%202012');" TargetMode="External"/><Relationship Id="rId3179" Type="http://schemas.openxmlformats.org/officeDocument/2006/relationships/hyperlink" Target="javascript:gEp.handler.instances.getInstanceDetails('doc-2238-author-3');" TargetMode="External"/><Relationship Id="rId470" Type="http://schemas.openxmlformats.org/officeDocument/2006/relationships/hyperlink" Target="javascript:gEp.handler.instances.getInstanceDetails('Q13');" TargetMode="External"/><Relationship Id="rId471" Type="http://schemas.openxmlformats.org/officeDocument/2006/relationships/hyperlink" Target="javascript:gEp.handler.instances.getInstanceDetails('ACITA%202009');" TargetMode="External"/><Relationship Id="rId472" Type="http://schemas.openxmlformats.org/officeDocument/2006/relationships/hyperlink" Target="javascript:gEp.handler.instances.getInstanceDetails('doc-1053-author-1');" TargetMode="External"/><Relationship Id="rId473" Type="http://schemas.openxmlformats.org/officeDocument/2006/relationships/hyperlink" Target="javascript:gEp.handler.instances.getInstanceDetails('doc-1053-author-2');" TargetMode="External"/><Relationship Id="rId474" Type="http://schemas.openxmlformats.org/officeDocument/2006/relationships/hyperlink" Target="javascript:gEp.handler.instances.getInstanceDetails('citation:doc-1053-01');" TargetMode="External"/><Relationship Id="rId475" Type="http://schemas.openxmlformats.org/officeDocument/2006/relationships/hyperlink" Target="javascript:gEp.handler.instances.getInstanceDetails('Sep-2009');" TargetMode="External"/><Relationship Id="rId476" Type="http://schemas.openxmlformats.org/officeDocument/2006/relationships/hyperlink" Target="javascript:gEp.handler.instances.getInstanceDetails('2009');" TargetMode="External"/><Relationship Id="rId477" Type="http://schemas.openxmlformats.org/officeDocument/2006/relationships/hyperlink" Target="javascript:gEp.handler.instances.getInstanceDetails('doc-1053-link-1');" TargetMode="External"/><Relationship Id="rId478" Type="http://schemas.openxmlformats.org/officeDocument/2006/relationships/hyperlink" Target="javascript:gEp.handler.instances.getInstanceDetails('doc-1054');" TargetMode="External"/><Relationship Id="rId479" Type="http://schemas.openxmlformats.org/officeDocument/2006/relationships/hyperlink" Target="javascript:gEp.handler.concepts.getConceptDetails('internal%20conference%20document');" TargetMode="External"/><Relationship Id="rId2080" Type="http://schemas.openxmlformats.org/officeDocument/2006/relationships/hyperlink" Target="javascript:gEp.handler.instances.getInstanceDetails('citation:doc-1757-01');" TargetMode="External"/><Relationship Id="rId2081" Type="http://schemas.openxmlformats.org/officeDocument/2006/relationships/hyperlink" Target="javascript:gEp.handler.instances.getInstanceDetails('Sep-2011');" TargetMode="External"/><Relationship Id="rId2082" Type="http://schemas.openxmlformats.org/officeDocument/2006/relationships/hyperlink" Target="javascript:gEp.handler.instances.getInstanceDetails('2011');" TargetMode="External"/><Relationship Id="rId2083" Type="http://schemas.openxmlformats.org/officeDocument/2006/relationships/hyperlink" Target="javascript:gEp.handler.instances.getInstanceDetails('doc-1757-link-1');" TargetMode="External"/><Relationship Id="rId2084" Type="http://schemas.openxmlformats.org/officeDocument/2006/relationships/hyperlink" Target="javascript:gEp.handler.instances.getInstanceDetails('doc-1759');" TargetMode="External"/><Relationship Id="rId2085" Type="http://schemas.openxmlformats.org/officeDocument/2006/relationships/hyperlink" Target="javascript:gEp.handler.concepts.getConceptDetails('internal%20conference%20document');" TargetMode="External"/><Relationship Id="rId2086" Type="http://schemas.openxmlformats.org/officeDocument/2006/relationships/hyperlink" Target="javascript:gEp.handler.concepts.getConceptDetails('academic%20document');" TargetMode="External"/><Relationship Id="rId2087" Type="http://schemas.openxmlformats.org/officeDocument/2006/relationships/hyperlink" Target="javascript:gEp.handler.instances.getInstanceDetails('BPP11P5');" TargetMode="External"/><Relationship Id="rId2088" Type="http://schemas.openxmlformats.org/officeDocument/2006/relationships/hyperlink" Target="javascript:gEp.handler.instances.getInstanceDetails('Q21');" TargetMode="External"/><Relationship Id="rId2089" Type="http://schemas.openxmlformats.org/officeDocument/2006/relationships/hyperlink" Target="javascript:gEp.handler.instances.getInstanceDetails('ACITA%202011');" TargetMode="External"/><Relationship Id="rId4270" Type="http://schemas.openxmlformats.org/officeDocument/2006/relationships/hyperlink" Target="javascript:gEp.handler.instances.getInstanceDetails('doc-2853-author-6');" TargetMode="External"/><Relationship Id="rId4271" Type="http://schemas.openxmlformats.org/officeDocument/2006/relationships/hyperlink" Target="javascript:gEp.handler.instances.getInstanceDetails('citation:doc-2853-01');" TargetMode="External"/><Relationship Id="rId4272" Type="http://schemas.openxmlformats.org/officeDocument/2006/relationships/hyperlink" Target="javascript:gEp.handler.instances.getInstanceDetails('Sep-2014');" TargetMode="External"/><Relationship Id="rId4273" Type="http://schemas.openxmlformats.org/officeDocument/2006/relationships/hyperlink" Target="javascript:gEp.handler.instances.getInstanceDetails('2014');" TargetMode="External"/><Relationship Id="rId4274" Type="http://schemas.openxmlformats.org/officeDocument/2006/relationships/hyperlink" Target="javascript:gEp.handler.instances.getInstanceDetails('doc-2870');" TargetMode="External"/><Relationship Id="rId4275" Type="http://schemas.openxmlformats.org/officeDocument/2006/relationships/hyperlink" Target="javascript:gEp.handler.concepts.getConceptDetails('internal%20conference%20document');" TargetMode="External"/><Relationship Id="rId4276" Type="http://schemas.openxmlformats.org/officeDocument/2006/relationships/hyperlink" Target="javascript:gEp.handler.concepts.getConceptDetails('academic%20document');" TargetMode="External"/><Relationship Id="rId4277" Type="http://schemas.openxmlformats.org/officeDocument/2006/relationships/hyperlink" Target="javascript:gEp.handler.concepts.getConceptDetails('assumed%20date%20document');" TargetMode="External"/><Relationship Id="rId4278" Type="http://schemas.openxmlformats.org/officeDocument/2006/relationships/hyperlink" Target="javascript:gEp.handler.instances.getInstanceDetails('BPP13P2');" TargetMode="External"/><Relationship Id="rId4279" Type="http://schemas.openxmlformats.org/officeDocument/2006/relationships/hyperlink" Target="javascript:gEp.handler.instances.getInstanceDetails('Q34');" TargetMode="External"/><Relationship Id="rId3180" Type="http://schemas.openxmlformats.org/officeDocument/2006/relationships/hyperlink" Target="javascript:gEp.handler.instances.getInstanceDetails('doc-2238-author-1');" TargetMode="External"/><Relationship Id="rId3181" Type="http://schemas.openxmlformats.org/officeDocument/2006/relationships/hyperlink" Target="javascript:gEp.handler.instances.getInstanceDetails('doc-2238-author-2');" TargetMode="External"/><Relationship Id="rId3182" Type="http://schemas.openxmlformats.org/officeDocument/2006/relationships/hyperlink" Target="javascript:gEp.handler.instances.getInstanceDetails('citation:doc-2238-01');" TargetMode="External"/><Relationship Id="rId3183" Type="http://schemas.openxmlformats.org/officeDocument/2006/relationships/hyperlink" Target="javascript:gEp.handler.instances.getInstanceDetails('Sep-2012');" TargetMode="External"/><Relationship Id="rId3184" Type="http://schemas.openxmlformats.org/officeDocument/2006/relationships/hyperlink" Target="javascript:gEp.handler.instances.getInstanceDetails('2012');" TargetMode="External"/><Relationship Id="rId3185" Type="http://schemas.openxmlformats.org/officeDocument/2006/relationships/hyperlink" Target="javascript:gEp.handler.instances.getInstanceDetails('doc-2018');" TargetMode="External"/><Relationship Id="rId3186" Type="http://schemas.openxmlformats.org/officeDocument/2006/relationships/hyperlink" Target="javascript:gEp.handler.instances.getInstanceDetails('doc-2238-link-1');" TargetMode="External"/><Relationship Id="rId3187" Type="http://schemas.openxmlformats.org/officeDocument/2006/relationships/hyperlink" Target="javascript:gEp.handler.instances.getInstanceDetails('doc-2439');" TargetMode="External"/><Relationship Id="rId3188" Type="http://schemas.openxmlformats.org/officeDocument/2006/relationships/hyperlink" Target="javascript:gEp.handler.concepts.getConceptDetails('internal%20conference%20document');" TargetMode="External"/><Relationship Id="rId3189" Type="http://schemas.openxmlformats.org/officeDocument/2006/relationships/hyperlink" Target="javascript:gEp.handler.concepts.getConceptDetails('academic%20document');" TargetMode="External"/><Relationship Id="rId480" Type="http://schemas.openxmlformats.org/officeDocument/2006/relationships/hyperlink" Target="javascript:gEp.handler.concepts.getConceptDetails('academic%20document');" TargetMode="External"/><Relationship Id="rId481" Type="http://schemas.openxmlformats.org/officeDocument/2006/relationships/hyperlink" Target="javascript:gEp.handler.concepts.getConceptDetails('assumed%20date%20document');" TargetMode="External"/><Relationship Id="rId482" Type="http://schemas.openxmlformats.org/officeDocument/2006/relationships/hyperlink" Target="javascript:gEp.handler.instances.getInstanceDetails('BPP09P12');" TargetMode="External"/><Relationship Id="rId483" Type="http://schemas.openxmlformats.org/officeDocument/2006/relationships/hyperlink" Target="javascript:gEp.handler.instances.getInstanceDetails('Q13');" TargetMode="External"/><Relationship Id="rId484" Type="http://schemas.openxmlformats.org/officeDocument/2006/relationships/hyperlink" Target="javascript:gEp.handler.instances.getInstanceDetails('ACITA%202009');" TargetMode="External"/><Relationship Id="rId485" Type="http://schemas.openxmlformats.org/officeDocument/2006/relationships/hyperlink" Target="javascript:gEp.handler.instances.getInstanceDetails('doc-1054-author-2');" TargetMode="External"/><Relationship Id="rId486" Type="http://schemas.openxmlformats.org/officeDocument/2006/relationships/hyperlink" Target="javascript:gEp.handler.instances.getInstanceDetails('doc-1054-author-3');" TargetMode="External"/><Relationship Id="rId487" Type="http://schemas.openxmlformats.org/officeDocument/2006/relationships/hyperlink" Target="javascript:gEp.handler.instances.getInstanceDetails('doc-1054-author-1');" TargetMode="External"/><Relationship Id="rId488" Type="http://schemas.openxmlformats.org/officeDocument/2006/relationships/hyperlink" Target="javascript:gEp.handler.instances.getInstanceDetails('doc-1054-author-6');" TargetMode="External"/><Relationship Id="rId489" Type="http://schemas.openxmlformats.org/officeDocument/2006/relationships/hyperlink" Target="javascript:gEp.handler.instances.getInstanceDetails('doc-1054-author-7');" TargetMode="External"/><Relationship Id="rId2090" Type="http://schemas.openxmlformats.org/officeDocument/2006/relationships/hyperlink" Target="javascript:gEp.handler.instances.getInstanceDetails('doc-1759-author-1');" TargetMode="External"/><Relationship Id="rId2091" Type="http://schemas.openxmlformats.org/officeDocument/2006/relationships/hyperlink" Target="javascript:gEp.handler.instances.getInstanceDetails('doc-1759-author-2');" TargetMode="External"/><Relationship Id="rId2092" Type="http://schemas.openxmlformats.org/officeDocument/2006/relationships/hyperlink" Target="javascript:gEp.handler.instances.getInstanceDetails('doc-1759-author-3');" TargetMode="External"/><Relationship Id="rId2093" Type="http://schemas.openxmlformats.org/officeDocument/2006/relationships/hyperlink" Target="javascript:gEp.handler.instances.getInstanceDetails('citation:doc-1759-01');" TargetMode="External"/><Relationship Id="rId2094" Type="http://schemas.openxmlformats.org/officeDocument/2006/relationships/hyperlink" Target="javascript:gEp.handler.instances.getInstanceDetails('Sep-2011');" TargetMode="External"/><Relationship Id="rId2095" Type="http://schemas.openxmlformats.org/officeDocument/2006/relationships/hyperlink" Target="javascript:gEp.handler.instances.getInstanceDetails('2011');" TargetMode="External"/><Relationship Id="rId2096" Type="http://schemas.openxmlformats.org/officeDocument/2006/relationships/hyperlink" Target="javascript:gEp.handler.instances.getInstanceDetails('doc-1759-link-1');" TargetMode="External"/><Relationship Id="rId2097" Type="http://schemas.openxmlformats.org/officeDocument/2006/relationships/hyperlink" Target="javascript:gEp.handler.instances.getInstanceDetails('doc-1759-date');" TargetMode="External"/><Relationship Id="rId2098" Type="http://schemas.openxmlformats.org/officeDocument/2006/relationships/hyperlink" Target="javascript:gEp.handler.instances.getInstanceDetails('doc-1760');" TargetMode="External"/><Relationship Id="rId2099" Type="http://schemas.openxmlformats.org/officeDocument/2006/relationships/hyperlink" Target="javascript:gEp.handler.concepts.getConceptDetails('internal%20conference%20document');" TargetMode="External"/><Relationship Id="rId4280" Type="http://schemas.openxmlformats.org/officeDocument/2006/relationships/hyperlink" Target="javascript:gEp.handler.instances.getInstanceDetails('AFM%202014');" TargetMode="External"/><Relationship Id="rId4281" Type="http://schemas.openxmlformats.org/officeDocument/2006/relationships/hyperlink" Target="javascript:gEp.handler.instances.getInstanceDetails('doc-2870-author-6');" TargetMode="External"/><Relationship Id="rId4282" Type="http://schemas.openxmlformats.org/officeDocument/2006/relationships/hyperlink" Target="javascript:gEp.handler.instances.getInstanceDetails('doc-2870-author-5');" TargetMode="External"/><Relationship Id="rId4283" Type="http://schemas.openxmlformats.org/officeDocument/2006/relationships/hyperlink" Target="javascript:gEp.handler.instances.getInstanceDetails('doc-2870-author-8');" TargetMode="External"/><Relationship Id="rId4284" Type="http://schemas.openxmlformats.org/officeDocument/2006/relationships/hyperlink" Target="javascript:gEp.handler.instances.getInstanceDetails('doc-2870-author-7');" TargetMode="External"/><Relationship Id="rId4285" Type="http://schemas.openxmlformats.org/officeDocument/2006/relationships/hyperlink" Target="javascript:gEp.handler.instances.getInstanceDetails('doc-2870-author-2');" TargetMode="External"/><Relationship Id="rId4286" Type="http://schemas.openxmlformats.org/officeDocument/2006/relationships/hyperlink" Target="javascript:gEp.handler.instances.getInstanceDetails('doc-2870-author-1');" TargetMode="External"/><Relationship Id="rId4287" Type="http://schemas.openxmlformats.org/officeDocument/2006/relationships/hyperlink" Target="javascript:gEp.handler.instances.getInstanceDetails('doc-2870-author-4');" TargetMode="External"/><Relationship Id="rId4288" Type="http://schemas.openxmlformats.org/officeDocument/2006/relationships/hyperlink" Target="javascript:gEp.handler.instances.getInstanceDetails('doc-2870-author-3');" TargetMode="External"/><Relationship Id="rId4289" Type="http://schemas.openxmlformats.org/officeDocument/2006/relationships/hyperlink" Target="javascript:gEp.handler.instances.getInstanceDetails('citation:doc-2870-01');" TargetMode="External"/><Relationship Id="rId3190" Type="http://schemas.openxmlformats.org/officeDocument/2006/relationships/hyperlink" Target="javascript:gEp.handler.instances.getInstanceDetails('BPP13P3');" TargetMode="External"/><Relationship Id="rId3191" Type="http://schemas.openxmlformats.org/officeDocument/2006/relationships/hyperlink" Target="javascript:gEp.handler.instances.getInstanceDetails('Q30');" TargetMode="External"/><Relationship Id="rId3192" Type="http://schemas.openxmlformats.org/officeDocument/2006/relationships/hyperlink" Target="javascript:gEp.handler.instances.getInstanceDetails('AFM%202013');" TargetMode="External"/><Relationship Id="rId3193" Type="http://schemas.openxmlformats.org/officeDocument/2006/relationships/hyperlink" Target="javascript:gEp.handler.instances.getInstanceDetails('doc-2439-author-1');" TargetMode="External"/><Relationship Id="rId3194" Type="http://schemas.openxmlformats.org/officeDocument/2006/relationships/hyperlink" Target="javascript:gEp.handler.instances.getInstanceDetails('doc-2439-author-3');" TargetMode="External"/><Relationship Id="rId3195" Type="http://schemas.openxmlformats.org/officeDocument/2006/relationships/hyperlink" Target="javascript:gEp.handler.instances.getInstanceDetails('doc-2439-author-2');" TargetMode="External"/><Relationship Id="rId3196" Type="http://schemas.openxmlformats.org/officeDocument/2006/relationships/hyperlink" Target="javascript:gEp.handler.instances.getInstanceDetails('doc-2439-author-4');" TargetMode="External"/><Relationship Id="rId3197" Type="http://schemas.openxmlformats.org/officeDocument/2006/relationships/hyperlink" Target="javascript:gEp.handler.instances.getInstanceDetails('citation:doc-2439-01');" TargetMode="External"/><Relationship Id="rId3198" Type="http://schemas.openxmlformats.org/officeDocument/2006/relationships/hyperlink" Target="javascript:gEp.handler.instances.getInstanceDetails('Oct-2013');" TargetMode="External"/><Relationship Id="rId3199" Type="http://schemas.openxmlformats.org/officeDocument/2006/relationships/hyperlink" Target="javascript:gEp.handler.instances.getInstanceDetails('2013');" TargetMode="External"/><Relationship Id="rId490" Type="http://schemas.openxmlformats.org/officeDocument/2006/relationships/hyperlink" Target="javascript:gEp.handler.instances.getInstanceDetails('doc-1054-author-4');" TargetMode="External"/><Relationship Id="rId491" Type="http://schemas.openxmlformats.org/officeDocument/2006/relationships/hyperlink" Target="javascript:gEp.handler.instances.getInstanceDetails('doc-1054-author-5');" TargetMode="External"/><Relationship Id="rId492" Type="http://schemas.openxmlformats.org/officeDocument/2006/relationships/hyperlink" Target="javascript:gEp.handler.instances.getInstanceDetails('doc-1054-author-8');" TargetMode="External"/><Relationship Id="rId493" Type="http://schemas.openxmlformats.org/officeDocument/2006/relationships/hyperlink" Target="javascript:gEp.handler.instances.getInstanceDetails('citation:doc-1054-01');" TargetMode="External"/><Relationship Id="rId494" Type="http://schemas.openxmlformats.org/officeDocument/2006/relationships/hyperlink" Target="javascript:gEp.handler.instances.getInstanceDetails('Sep-2009');" TargetMode="External"/><Relationship Id="rId495" Type="http://schemas.openxmlformats.org/officeDocument/2006/relationships/hyperlink" Target="javascript:gEp.handler.instances.getInstanceDetails('2009');" TargetMode="External"/><Relationship Id="rId496" Type="http://schemas.openxmlformats.org/officeDocument/2006/relationships/hyperlink" Target="javascript:gEp.handler.instances.getInstanceDetails('doc-1054-link-1');" TargetMode="External"/><Relationship Id="rId497" Type="http://schemas.openxmlformats.org/officeDocument/2006/relationships/hyperlink" Target="javascript:gEp.handler.instances.getInstanceDetails('doc-1056');" TargetMode="External"/><Relationship Id="rId498" Type="http://schemas.openxmlformats.org/officeDocument/2006/relationships/hyperlink" Target="javascript:gEp.handler.concepts.getConceptDetails('internal%20conference%20document');" TargetMode="External"/><Relationship Id="rId499" Type="http://schemas.openxmlformats.org/officeDocument/2006/relationships/hyperlink" Target="javascript:gEp.handler.concepts.getConceptDetails('academic%20document');" TargetMode="External"/><Relationship Id="rId4290" Type="http://schemas.openxmlformats.org/officeDocument/2006/relationships/hyperlink" Target="javascript:gEp.handler.instances.getInstanceDetails('Sep-2014');" TargetMode="External"/><Relationship Id="rId4291" Type="http://schemas.openxmlformats.org/officeDocument/2006/relationships/hyperlink" Target="javascript:gEp.handler.instances.getInstanceDetails('2014');" TargetMode="External"/><Relationship Id="rId4292" Type="http://schemas.openxmlformats.org/officeDocument/2006/relationships/hyperlink" Target="javascript:gEp.handler.instances.getInstanceDetails('doc-2871');" TargetMode="External"/><Relationship Id="rId4293" Type="http://schemas.openxmlformats.org/officeDocument/2006/relationships/hyperlink" Target="javascript:gEp.handler.concepts.getConceptDetails('internal%20conference%20document');" TargetMode="External"/><Relationship Id="rId4294" Type="http://schemas.openxmlformats.org/officeDocument/2006/relationships/hyperlink" Target="javascript:gEp.handler.concepts.getConceptDetails('academic%20document');" TargetMode="External"/><Relationship Id="rId4295" Type="http://schemas.openxmlformats.org/officeDocument/2006/relationships/hyperlink" Target="javascript:gEp.handler.concepts.getConceptDetails('assumed%20date%20document');" TargetMode="External"/><Relationship Id="rId4296" Type="http://schemas.openxmlformats.org/officeDocument/2006/relationships/hyperlink" Target="javascript:gEp.handler.instances.getInstanceDetails('BPP13P2');" TargetMode="External"/><Relationship Id="rId4297" Type="http://schemas.openxmlformats.org/officeDocument/2006/relationships/hyperlink" Target="javascript:gEp.handler.instances.getInstanceDetails('Q34');" TargetMode="External"/><Relationship Id="rId4298" Type="http://schemas.openxmlformats.org/officeDocument/2006/relationships/hyperlink" Target="javascript:gEp.handler.instances.getInstanceDetails('AFM%202014');" TargetMode="External"/><Relationship Id="rId4299" Type="http://schemas.openxmlformats.org/officeDocument/2006/relationships/hyperlink" Target="javascript:gEp.handler.instances.getInstanceDetails('doc-2871-author-1');" TargetMode="External"/><Relationship Id="rId1500" Type="http://schemas.openxmlformats.org/officeDocument/2006/relationships/hyperlink" Target="javascript:gEp.handler.instances.getInstanceDetails('Sep-2007');" TargetMode="External"/><Relationship Id="rId1501" Type="http://schemas.openxmlformats.org/officeDocument/2006/relationships/hyperlink" Target="javascript:gEp.handler.instances.getInstanceDetails('2007');" TargetMode="External"/><Relationship Id="rId1502" Type="http://schemas.openxmlformats.org/officeDocument/2006/relationships/hyperlink" Target="javascript:gEp.handler.instances.getInstanceDetails('doc-1559b');" TargetMode="External"/><Relationship Id="rId1503" Type="http://schemas.openxmlformats.org/officeDocument/2006/relationships/hyperlink" Target="javascript:gEp.handler.concepts.getConceptDetails('internal%20conference%20document');" TargetMode="External"/><Relationship Id="rId1504" Type="http://schemas.openxmlformats.org/officeDocument/2006/relationships/hyperlink" Target="javascript:gEp.handler.concepts.getConceptDetails('academic%20document');" TargetMode="External"/><Relationship Id="rId1505" Type="http://schemas.openxmlformats.org/officeDocument/2006/relationships/hyperlink" Target="javascript:gEp.handler.concepts.getConceptDetails('assumed%20date%20document');" TargetMode="External"/><Relationship Id="rId1506" Type="http://schemas.openxmlformats.org/officeDocument/2006/relationships/hyperlink" Target="javascript:gEp.handler.instances.getInstanceDetails('ACITA%202007');" TargetMode="External"/><Relationship Id="rId1507" Type="http://schemas.openxmlformats.org/officeDocument/2006/relationships/hyperlink" Target="javascript:gEp.handler.instances.getInstanceDetails('doc-1559b-author-1');" TargetMode="External"/><Relationship Id="rId1508" Type="http://schemas.openxmlformats.org/officeDocument/2006/relationships/hyperlink" Target="javascript:gEp.handler.instances.getInstanceDetails('doc-1559b-author-2');" TargetMode="External"/><Relationship Id="rId1509" Type="http://schemas.openxmlformats.org/officeDocument/2006/relationships/hyperlink" Target="javascript:gEp.handler.instances.getInstanceDetails('doc-1559b-author-3');" TargetMode="External"/><Relationship Id="rId2600" Type="http://schemas.openxmlformats.org/officeDocument/2006/relationships/hyperlink" Target="javascript:gEp.handler.concepts.getConceptDetails('academic%20document');" TargetMode="External"/><Relationship Id="rId2601" Type="http://schemas.openxmlformats.org/officeDocument/2006/relationships/hyperlink" Target="javascript:gEp.handler.instances.getInstanceDetails('BPP11P2');" TargetMode="External"/><Relationship Id="rId2602" Type="http://schemas.openxmlformats.org/officeDocument/2006/relationships/hyperlink" Target="javascript:gEp.handler.instances.getInstanceDetails('Q25');" TargetMode="External"/><Relationship Id="rId2603" Type="http://schemas.openxmlformats.org/officeDocument/2006/relationships/hyperlink" Target="javascript:gEp.handler.instances.getInstanceDetails('ACITA%202012');" TargetMode="External"/><Relationship Id="rId2604" Type="http://schemas.openxmlformats.org/officeDocument/2006/relationships/hyperlink" Target="javascript:gEp.handler.instances.getInstanceDetails('doc-2051-author-4');" TargetMode="External"/><Relationship Id="rId2605" Type="http://schemas.openxmlformats.org/officeDocument/2006/relationships/hyperlink" Target="javascript:gEp.handler.instances.getInstanceDetails('doc-2051-author-1');" TargetMode="External"/><Relationship Id="rId2606" Type="http://schemas.openxmlformats.org/officeDocument/2006/relationships/hyperlink" Target="javascript:gEp.handler.instances.getInstanceDetails('doc-2051-author-2');" TargetMode="External"/><Relationship Id="rId2607" Type="http://schemas.openxmlformats.org/officeDocument/2006/relationships/hyperlink" Target="javascript:gEp.handler.instances.getInstanceDetails('doc-2051-author-3');" TargetMode="External"/><Relationship Id="rId2608" Type="http://schemas.openxmlformats.org/officeDocument/2006/relationships/hyperlink" Target="javascript:gEp.handler.instances.getInstanceDetails('citation:doc-2051-01');" TargetMode="External"/><Relationship Id="rId2609" Type="http://schemas.openxmlformats.org/officeDocument/2006/relationships/hyperlink" Target="javascript:gEp.handler.instances.getInstanceDetails('Sep-2012');" TargetMode="External"/><Relationship Id="rId1510" Type="http://schemas.openxmlformats.org/officeDocument/2006/relationships/hyperlink" Target="javascript:gEp.handler.instances.getInstanceDetails('doc-1559b-author-4');" TargetMode="External"/><Relationship Id="rId1511" Type="http://schemas.openxmlformats.org/officeDocument/2006/relationships/hyperlink" Target="javascript:gEp.handler.instances.getInstanceDetails('doc-1559b-author-5');" TargetMode="External"/><Relationship Id="rId1512" Type="http://schemas.openxmlformats.org/officeDocument/2006/relationships/hyperlink" Target="javascript:gEp.handler.instances.getInstanceDetails('citation:doc-1559b-01');" TargetMode="External"/><Relationship Id="rId1513" Type="http://schemas.openxmlformats.org/officeDocument/2006/relationships/hyperlink" Target="javascript:gEp.handler.instances.getInstanceDetails('Sep-2007');" TargetMode="External"/><Relationship Id="rId1514" Type="http://schemas.openxmlformats.org/officeDocument/2006/relationships/hyperlink" Target="javascript:gEp.handler.instances.getInstanceDetails('2007');" TargetMode="External"/><Relationship Id="rId1515" Type="http://schemas.openxmlformats.org/officeDocument/2006/relationships/hyperlink" Target="javascript:gEp.handler.instances.getInstanceDetails('doc-1559a');" TargetMode="External"/><Relationship Id="rId1516" Type="http://schemas.openxmlformats.org/officeDocument/2006/relationships/hyperlink" Target="javascript:gEp.handler.instances.getInstanceDetails('doc-1560');" TargetMode="External"/><Relationship Id="rId1517" Type="http://schemas.openxmlformats.org/officeDocument/2006/relationships/hyperlink" Target="javascript:gEp.handler.concepts.getConceptDetails('internal%20conference%20document');" TargetMode="External"/><Relationship Id="rId1518" Type="http://schemas.openxmlformats.org/officeDocument/2006/relationships/hyperlink" Target="javascript:gEp.handler.concepts.getConceptDetails('academic%20document');" TargetMode="External"/><Relationship Id="rId1519" Type="http://schemas.openxmlformats.org/officeDocument/2006/relationships/hyperlink" Target="javascript:gEp.handler.concepts.getConceptDetails('assumed%20date%20document');" TargetMode="External"/><Relationship Id="rId3700" Type="http://schemas.openxmlformats.org/officeDocument/2006/relationships/hyperlink" Target="javascript:gEp.handler.concepts.getConceptDetails('assumed%20date%20document');" TargetMode="External"/><Relationship Id="rId3701" Type="http://schemas.openxmlformats.org/officeDocument/2006/relationships/hyperlink" Target="javascript:gEp.handler.instances.getInstanceDetails('BPP13P4');" TargetMode="External"/><Relationship Id="rId3702" Type="http://schemas.openxmlformats.org/officeDocument/2006/relationships/hyperlink" Target="javascript:gEp.handler.instances.getInstanceDetails('Q33');" TargetMode="External"/><Relationship Id="rId3703" Type="http://schemas.openxmlformats.org/officeDocument/2006/relationships/hyperlink" Target="javascript:gEp.handler.instances.getInstanceDetails('AFM%202014');" TargetMode="External"/><Relationship Id="rId3704" Type="http://schemas.openxmlformats.org/officeDocument/2006/relationships/hyperlink" Target="javascript:gEp.handler.instances.getInstanceDetails('doc-2746-author-3');" TargetMode="External"/><Relationship Id="rId3705" Type="http://schemas.openxmlformats.org/officeDocument/2006/relationships/hyperlink" Target="javascript:gEp.handler.instances.getInstanceDetails('doc-2746-author-1');" TargetMode="External"/><Relationship Id="rId3706" Type="http://schemas.openxmlformats.org/officeDocument/2006/relationships/hyperlink" Target="javascript:gEp.handler.instances.getInstanceDetails('doc-2746-author-2');" TargetMode="External"/><Relationship Id="rId3707" Type="http://schemas.openxmlformats.org/officeDocument/2006/relationships/hyperlink" Target="javascript:gEp.handler.instances.getInstanceDetails('citation:doc-2746-01');" TargetMode="External"/><Relationship Id="rId3708" Type="http://schemas.openxmlformats.org/officeDocument/2006/relationships/hyperlink" Target="javascript:gEp.handler.instances.getInstanceDetails('Sep-2014');" TargetMode="External"/><Relationship Id="rId3709" Type="http://schemas.openxmlformats.org/officeDocument/2006/relationships/hyperlink" Target="javascript:gEp.handler.instances.getInstanceDetails('2014');" TargetMode="External"/><Relationship Id="rId2610" Type="http://schemas.openxmlformats.org/officeDocument/2006/relationships/hyperlink" Target="javascript:gEp.handler.instances.getInstanceDetails('2012');" TargetMode="External"/><Relationship Id="rId2611" Type="http://schemas.openxmlformats.org/officeDocument/2006/relationships/hyperlink" Target="javascript:gEp.handler.instances.getInstanceDetails('doc-1921');" TargetMode="External"/><Relationship Id="rId2612" Type="http://schemas.openxmlformats.org/officeDocument/2006/relationships/hyperlink" Target="javascript:gEp.handler.instances.getInstanceDetails('doc-2051-link-1');" TargetMode="External"/><Relationship Id="rId2613" Type="http://schemas.openxmlformats.org/officeDocument/2006/relationships/hyperlink" Target="javascript:gEp.handler.instances.getInstanceDetails('doc-2051-date');" TargetMode="External"/><Relationship Id="rId2614" Type="http://schemas.openxmlformats.org/officeDocument/2006/relationships/hyperlink" Target="javascript:gEp.handler.instances.getInstanceDetails('doc-2052');" TargetMode="External"/><Relationship Id="rId2615" Type="http://schemas.openxmlformats.org/officeDocument/2006/relationships/hyperlink" Target="javascript:gEp.handler.concepts.getConceptDetails('internal%20conference%20document');" TargetMode="External"/><Relationship Id="rId2616" Type="http://schemas.openxmlformats.org/officeDocument/2006/relationships/hyperlink" Target="javascript:gEp.handler.concepts.getConceptDetails('academic%20document');" TargetMode="External"/><Relationship Id="rId2617" Type="http://schemas.openxmlformats.org/officeDocument/2006/relationships/hyperlink" Target="javascript:gEp.handler.instances.getInstanceDetails('BPP11P2');" TargetMode="External"/><Relationship Id="rId2618" Type="http://schemas.openxmlformats.org/officeDocument/2006/relationships/hyperlink" Target="javascript:gEp.handler.instances.getInstanceDetails('Q25');" TargetMode="External"/><Relationship Id="rId2619" Type="http://schemas.openxmlformats.org/officeDocument/2006/relationships/hyperlink" Target="javascript:gEp.handler.instances.getInstanceDetails('ACITA%202012');" TargetMode="External"/><Relationship Id="rId1520" Type="http://schemas.openxmlformats.org/officeDocument/2006/relationships/hyperlink" Target="javascript:gEp.handler.instances.getInstanceDetails('Q6');" TargetMode="External"/><Relationship Id="rId1521" Type="http://schemas.openxmlformats.org/officeDocument/2006/relationships/hyperlink" Target="javascript:gEp.handler.instances.getInstanceDetails('ACITA%202007');" TargetMode="External"/><Relationship Id="rId1522" Type="http://schemas.openxmlformats.org/officeDocument/2006/relationships/hyperlink" Target="javascript:gEp.handler.instances.getInstanceDetails('doc-1560-author-1');" TargetMode="External"/><Relationship Id="rId1523" Type="http://schemas.openxmlformats.org/officeDocument/2006/relationships/hyperlink" Target="javascript:gEp.handler.instances.getInstanceDetails('doc-1560-author-2');" TargetMode="External"/><Relationship Id="rId1524" Type="http://schemas.openxmlformats.org/officeDocument/2006/relationships/hyperlink" Target="javascript:gEp.handler.instances.getInstanceDetails('citation:doc-1560-01');" TargetMode="External"/><Relationship Id="rId1525" Type="http://schemas.openxmlformats.org/officeDocument/2006/relationships/hyperlink" Target="javascript:gEp.handler.instances.getInstanceDetails('Sep-2007');" TargetMode="External"/><Relationship Id="rId1526" Type="http://schemas.openxmlformats.org/officeDocument/2006/relationships/hyperlink" Target="javascript:gEp.handler.instances.getInstanceDetails('2007');" TargetMode="External"/><Relationship Id="rId1527" Type="http://schemas.openxmlformats.org/officeDocument/2006/relationships/hyperlink" Target="javascript:gEp.handler.instances.getInstanceDetails('doc-1561b');" TargetMode="External"/><Relationship Id="rId1528" Type="http://schemas.openxmlformats.org/officeDocument/2006/relationships/hyperlink" Target="javascript:gEp.handler.concepts.getConceptDetails('internal%20conference%20document');" TargetMode="External"/><Relationship Id="rId1529" Type="http://schemas.openxmlformats.org/officeDocument/2006/relationships/hyperlink" Target="javascript:gEp.handler.concepts.getConceptDetails('academic%20document');" TargetMode="External"/><Relationship Id="rId4800" Type="http://schemas.openxmlformats.org/officeDocument/2006/relationships/hyperlink" Target="javascript:gEp.handler.instances.getInstanceDetails('doc-x0069-author-4');" TargetMode="External"/><Relationship Id="rId4801" Type="http://schemas.openxmlformats.org/officeDocument/2006/relationships/hyperlink" Target="javascript:gEp.handler.instances.getInstanceDetails('doc-x0069-author-3');" TargetMode="External"/><Relationship Id="rId4802" Type="http://schemas.openxmlformats.org/officeDocument/2006/relationships/hyperlink" Target="javascript:gEp.handler.instances.getInstanceDetails('doc-x0069-author-2');" TargetMode="External"/><Relationship Id="rId4803" Type="http://schemas.openxmlformats.org/officeDocument/2006/relationships/hyperlink" Target="javascript:gEp.handler.instances.getInstanceDetails('doc-x0069-author-1');" TargetMode="External"/><Relationship Id="rId4804" Type="http://schemas.openxmlformats.org/officeDocument/2006/relationships/hyperlink" Target="javascript:gEp.handler.instances.getInstanceDetails('citation:doc-x0069-01');" TargetMode="External"/><Relationship Id="rId4805" Type="http://schemas.openxmlformats.org/officeDocument/2006/relationships/hyperlink" Target="javascript:gEp.handler.instances.getInstanceDetails('Sep-2010');" TargetMode="External"/><Relationship Id="rId4806" Type="http://schemas.openxmlformats.org/officeDocument/2006/relationships/hyperlink" Target="javascript:gEp.handler.instances.getInstanceDetails('2010');" TargetMode="External"/><Relationship Id="rId4807" Type="http://schemas.openxmlformats.org/officeDocument/2006/relationships/hyperlink" Target="javascript:gEp.handler.instances.getInstanceDetails('2010');" TargetMode="External"/><Relationship Id="rId4808" Type="http://schemas.openxmlformats.org/officeDocument/2006/relationships/hyperlink" Target="javascript:gEp.handler.instances.getInstanceDetails('doc-x0070');" TargetMode="External"/><Relationship Id="rId4809" Type="http://schemas.openxmlformats.org/officeDocument/2006/relationships/hyperlink" Target="javascript:gEp.handler.concepts.getConceptDetails('internal%20conference%20document');" TargetMode="External"/><Relationship Id="rId3710" Type="http://schemas.openxmlformats.org/officeDocument/2006/relationships/hyperlink" Target="javascript:gEp.handler.instances.getInstanceDetails('doc-2748');" TargetMode="External"/><Relationship Id="rId3711" Type="http://schemas.openxmlformats.org/officeDocument/2006/relationships/hyperlink" Target="javascript:gEp.handler.concepts.getConceptDetails('internal%20conference%20document');" TargetMode="External"/><Relationship Id="rId3712" Type="http://schemas.openxmlformats.org/officeDocument/2006/relationships/hyperlink" Target="javascript:gEp.handler.concepts.getConceptDetails('academic%20document');" TargetMode="External"/><Relationship Id="rId3713" Type="http://schemas.openxmlformats.org/officeDocument/2006/relationships/hyperlink" Target="javascript:gEp.handler.concepts.getConceptDetails('assumed%20date%20document');" TargetMode="External"/><Relationship Id="rId3714" Type="http://schemas.openxmlformats.org/officeDocument/2006/relationships/hyperlink" Target="javascript:gEp.handler.instances.getInstanceDetails('BPP13P4');" TargetMode="External"/><Relationship Id="rId3715" Type="http://schemas.openxmlformats.org/officeDocument/2006/relationships/hyperlink" Target="javascript:gEp.handler.instances.getInstanceDetails('Q33');" TargetMode="External"/><Relationship Id="rId3716" Type="http://schemas.openxmlformats.org/officeDocument/2006/relationships/hyperlink" Target="javascript:gEp.handler.instances.getInstanceDetails('AFM%202014');" TargetMode="External"/><Relationship Id="rId3717" Type="http://schemas.openxmlformats.org/officeDocument/2006/relationships/hyperlink" Target="javascript:gEp.handler.instances.getInstanceDetails('doc-2748-author-2');" TargetMode="External"/><Relationship Id="rId3718" Type="http://schemas.openxmlformats.org/officeDocument/2006/relationships/hyperlink" Target="javascript:gEp.handler.instances.getInstanceDetails('doc-2748-author-1');" TargetMode="External"/><Relationship Id="rId3719" Type="http://schemas.openxmlformats.org/officeDocument/2006/relationships/hyperlink" Target="javascript:gEp.handler.instances.getInstanceDetails('doc-2748-author-4');" TargetMode="External"/><Relationship Id="rId2620" Type="http://schemas.openxmlformats.org/officeDocument/2006/relationships/hyperlink" Target="javascript:gEp.handler.instances.getInstanceDetails('doc-2052-author-3');" TargetMode="External"/><Relationship Id="rId2621" Type="http://schemas.openxmlformats.org/officeDocument/2006/relationships/hyperlink" Target="javascript:gEp.handler.instances.getInstanceDetails('doc-2052-author-4');" TargetMode="External"/><Relationship Id="rId2622" Type="http://schemas.openxmlformats.org/officeDocument/2006/relationships/hyperlink" Target="javascript:gEp.handler.instances.getInstanceDetails('doc-2052-author-1');" TargetMode="External"/><Relationship Id="rId2623" Type="http://schemas.openxmlformats.org/officeDocument/2006/relationships/hyperlink" Target="javascript:gEp.handler.instances.getInstanceDetails('doc-2052-author-2');" TargetMode="External"/><Relationship Id="rId2624" Type="http://schemas.openxmlformats.org/officeDocument/2006/relationships/hyperlink" Target="javascript:gEp.handler.instances.getInstanceDetails('citation:doc-2052-01');" TargetMode="External"/><Relationship Id="rId2625" Type="http://schemas.openxmlformats.org/officeDocument/2006/relationships/hyperlink" Target="javascript:gEp.handler.instances.getInstanceDetails('Sep-2012');" TargetMode="External"/><Relationship Id="rId2626" Type="http://schemas.openxmlformats.org/officeDocument/2006/relationships/hyperlink" Target="javascript:gEp.handler.instances.getInstanceDetails('2012');" TargetMode="External"/><Relationship Id="rId2627" Type="http://schemas.openxmlformats.org/officeDocument/2006/relationships/hyperlink" Target="javascript:gEp.handler.instances.getInstanceDetails('doc-x0309');" TargetMode="External"/><Relationship Id="rId2628" Type="http://schemas.openxmlformats.org/officeDocument/2006/relationships/hyperlink" Target="javascript:gEp.handler.instances.getInstanceDetails('doc-2052-link-1');" TargetMode="External"/><Relationship Id="rId2629" Type="http://schemas.openxmlformats.org/officeDocument/2006/relationships/hyperlink" Target="javascript:gEp.handler.instances.getInstanceDetails('doc-2052-date');" TargetMode="External"/><Relationship Id="rId1530" Type="http://schemas.openxmlformats.org/officeDocument/2006/relationships/hyperlink" Target="javascript:gEp.handler.concepts.getConceptDetails('assumed%20date%20document');" TargetMode="External"/><Relationship Id="rId1531" Type="http://schemas.openxmlformats.org/officeDocument/2006/relationships/hyperlink" Target="javascript:gEp.handler.instances.getInstanceDetails('Q6');" TargetMode="External"/><Relationship Id="rId1532" Type="http://schemas.openxmlformats.org/officeDocument/2006/relationships/hyperlink" Target="javascript:gEp.handler.instances.getInstanceDetails('ACITA%202007');" TargetMode="External"/><Relationship Id="rId1533" Type="http://schemas.openxmlformats.org/officeDocument/2006/relationships/hyperlink" Target="javascript:gEp.handler.instances.getInstanceDetails('doc-1561b-author-3');" TargetMode="External"/><Relationship Id="rId1534" Type="http://schemas.openxmlformats.org/officeDocument/2006/relationships/hyperlink" Target="javascript:gEp.handler.instances.getInstanceDetails('doc-1561b-author-4');" TargetMode="External"/><Relationship Id="rId1535" Type="http://schemas.openxmlformats.org/officeDocument/2006/relationships/hyperlink" Target="javascript:gEp.handler.instances.getInstanceDetails('doc-1561b-author-5');" TargetMode="External"/><Relationship Id="rId1536" Type="http://schemas.openxmlformats.org/officeDocument/2006/relationships/hyperlink" Target="javascript:gEp.handler.instances.getInstanceDetails('doc-1561b-author-1');" TargetMode="External"/><Relationship Id="rId1537" Type="http://schemas.openxmlformats.org/officeDocument/2006/relationships/hyperlink" Target="javascript:gEp.handler.instances.getInstanceDetails('doc-1561b-author-2');" TargetMode="External"/><Relationship Id="rId1538" Type="http://schemas.openxmlformats.org/officeDocument/2006/relationships/hyperlink" Target="javascript:gEp.handler.instances.getInstanceDetails('citation:doc-1561b-01');" TargetMode="External"/><Relationship Id="rId1539" Type="http://schemas.openxmlformats.org/officeDocument/2006/relationships/hyperlink" Target="javascript:gEp.handler.instances.getInstanceDetails('Sep-2007');" TargetMode="External"/><Relationship Id="rId4810" Type="http://schemas.openxmlformats.org/officeDocument/2006/relationships/hyperlink" Target="javascript:gEp.handler.concepts.getConceptDetails('academic%20document');" TargetMode="External"/><Relationship Id="rId4811" Type="http://schemas.openxmlformats.org/officeDocument/2006/relationships/hyperlink" Target="javascript:gEp.handler.instances.getInstanceDetails('ACITA%202010');" TargetMode="External"/><Relationship Id="rId4812" Type="http://schemas.openxmlformats.org/officeDocument/2006/relationships/hyperlink" Target="javascript:gEp.handler.instances.getInstanceDetails('doc-x0070-author-5');" TargetMode="External"/><Relationship Id="rId4813" Type="http://schemas.openxmlformats.org/officeDocument/2006/relationships/hyperlink" Target="javascript:gEp.handler.instances.getInstanceDetails('doc-x0070-author-6');" TargetMode="External"/><Relationship Id="rId4814" Type="http://schemas.openxmlformats.org/officeDocument/2006/relationships/hyperlink" Target="javascript:gEp.handler.instances.getInstanceDetails('doc-x0070-author-3');" TargetMode="External"/><Relationship Id="rId4815" Type="http://schemas.openxmlformats.org/officeDocument/2006/relationships/hyperlink" Target="javascript:gEp.handler.instances.getInstanceDetails('doc-x0070-author-4');" TargetMode="External"/><Relationship Id="rId4816" Type="http://schemas.openxmlformats.org/officeDocument/2006/relationships/hyperlink" Target="javascript:gEp.handler.instances.getInstanceDetails('doc-x0070-author-1');" TargetMode="External"/><Relationship Id="rId4817" Type="http://schemas.openxmlformats.org/officeDocument/2006/relationships/hyperlink" Target="javascript:gEp.handler.instances.getInstanceDetails('doc-x0070-author-2');" TargetMode="External"/><Relationship Id="rId4818" Type="http://schemas.openxmlformats.org/officeDocument/2006/relationships/hyperlink" Target="javascript:gEp.handler.instances.getInstanceDetails('citation:doc-x0070-01');" TargetMode="External"/><Relationship Id="rId4819" Type="http://schemas.openxmlformats.org/officeDocument/2006/relationships/hyperlink" Target="javascript:gEp.handler.instances.getInstanceDetails('Sep-2010');" TargetMode="External"/><Relationship Id="rId3720" Type="http://schemas.openxmlformats.org/officeDocument/2006/relationships/hyperlink" Target="javascript:gEp.handler.instances.getInstanceDetails('doc-2748-author-3');" TargetMode="External"/><Relationship Id="rId3721" Type="http://schemas.openxmlformats.org/officeDocument/2006/relationships/hyperlink" Target="javascript:gEp.handler.instances.getInstanceDetails('doc-2748-author-5');" TargetMode="External"/><Relationship Id="rId3722" Type="http://schemas.openxmlformats.org/officeDocument/2006/relationships/hyperlink" Target="javascript:gEp.handler.instances.getInstanceDetails('citation:doc-2748-01');" TargetMode="External"/><Relationship Id="rId3723" Type="http://schemas.openxmlformats.org/officeDocument/2006/relationships/hyperlink" Target="javascript:gEp.handler.instances.getInstanceDetails('Sep-2014');" TargetMode="External"/><Relationship Id="rId3724" Type="http://schemas.openxmlformats.org/officeDocument/2006/relationships/hyperlink" Target="javascript:gEp.handler.instances.getInstanceDetails('2014');" TargetMode="External"/><Relationship Id="rId3725" Type="http://schemas.openxmlformats.org/officeDocument/2006/relationships/hyperlink" Target="javascript:gEp.handler.instances.getInstanceDetails('doc-2753');" TargetMode="External"/><Relationship Id="rId3726" Type="http://schemas.openxmlformats.org/officeDocument/2006/relationships/hyperlink" Target="javascript:gEp.handler.concepts.getConceptDetails('internal%20conference%20document');" TargetMode="External"/><Relationship Id="rId3727" Type="http://schemas.openxmlformats.org/officeDocument/2006/relationships/hyperlink" Target="javascript:gEp.handler.concepts.getConceptDetails('academic%20document');" TargetMode="External"/><Relationship Id="rId3728" Type="http://schemas.openxmlformats.org/officeDocument/2006/relationships/hyperlink" Target="javascript:gEp.handler.concepts.getConceptDetails('assumed%20date%20document');" TargetMode="External"/><Relationship Id="rId3729" Type="http://schemas.openxmlformats.org/officeDocument/2006/relationships/hyperlink" Target="javascript:gEp.handler.instances.getInstanceDetails('BPP13P4');" TargetMode="External"/><Relationship Id="rId2630" Type="http://schemas.openxmlformats.org/officeDocument/2006/relationships/hyperlink" Target="javascript:gEp.handler.instances.getInstanceDetails('doc-2053');" TargetMode="External"/><Relationship Id="rId2631" Type="http://schemas.openxmlformats.org/officeDocument/2006/relationships/hyperlink" Target="javascript:gEp.handler.concepts.getConceptDetails('internal%20conference%20document');" TargetMode="External"/><Relationship Id="rId2632" Type="http://schemas.openxmlformats.org/officeDocument/2006/relationships/hyperlink" Target="javascript:gEp.handler.concepts.getConceptDetails('academic%20document');" TargetMode="External"/><Relationship Id="rId2633" Type="http://schemas.openxmlformats.org/officeDocument/2006/relationships/hyperlink" Target="javascript:gEp.handler.concepts.getConceptDetails('assumed%20date%20document');" TargetMode="External"/><Relationship Id="rId2634" Type="http://schemas.openxmlformats.org/officeDocument/2006/relationships/hyperlink" Target="javascript:gEp.handler.instances.getInstanceDetails('BPP11P1');" TargetMode="External"/><Relationship Id="rId2635" Type="http://schemas.openxmlformats.org/officeDocument/2006/relationships/hyperlink" Target="javascript:gEp.handler.instances.getInstanceDetails('Q25');" TargetMode="External"/><Relationship Id="rId2636" Type="http://schemas.openxmlformats.org/officeDocument/2006/relationships/hyperlink" Target="javascript:gEp.handler.instances.getInstanceDetails('ACITA%202012');" TargetMode="External"/><Relationship Id="rId2637" Type="http://schemas.openxmlformats.org/officeDocument/2006/relationships/hyperlink" Target="javascript:gEp.handler.instances.getInstanceDetails('doc-2053-author-1');" TargetMode="External"/><Relationship Id="rId2638" Type="http://schemas.openxmlformats.org/officeDocument/2006/relationships/hyperlink" Target="javascript:gEp.handler.instances.getInstanceDetails('doc-2053-author-4');" TargetMode="External"/><Relationship Id="rId2639" Type="http://schemas.openxmlformats.org/officeDocument/2006/relationships/hyperlink" Target="javascript:gEp.handler.instances.getInstanceDetails('doc-2053-author-3');" TargetMode="External"/><Relationship Id="rId1540" Type="http://schemas.openxmlformats.org/officeDocument/2006/relationships/hyperlink" Target="javascript:gEp.handler.instances.getInstanceDetails('2007');" TargetMode="External"/><Relationship Id="rId1541" Type="http://schemas.openxmlformats.org/officeDocument/2006/relationships/hyperlink" Target="javascript:gEp.handler.instances.getInstanceDetails('doc-1561a');" TargetMode="External"/><Relationship Id="rId1542" Type="http://schemas.openxmlformats.org/officeDocument/2006/relationships/hyperlink" Target="javascript:gEp.handler.instances.getInstanceDetails('doc-1562a');" TargetMode="External"/><Relationship Id="rId1543" Type="http://schemas.openxmlformats.org/officeDocument/2006/relationships/hyperlink" Target="javascript:gEp.handler.concepts.getConceptDetails('internal%20conference%20document');" TargetMode="External"/><Relationship Id="rId1544" Type="http://schemas.openxmlformats.org/officeDocument/2006/relationships/hyperlink" Target="javascript:gEp.handler.concepts.getConceptDetails('academic%20document');" TargetMode="External"/><Relationship Id="rId1545" Type="http://schemas.openxmlformats.org/officeDocument/2006/relationships/hyperlink" Target="javascript:gEp.handler.concepts.getConceptDetails('assumed%20date%20document');" TargetMode="External"/><Relationship Id="rId1546" Type="http://schemas.openxmlformats.org/officeDocument/2006/relationships/hyperlink" Target="javascript:gEp.handler.instances.getInstanceDetails('Q5');" TargetMode="External"/><Relationship Id="rId1547" Type="http://schemas.openxmlformats.org/officeDocument/2006/relationships/hyperlink" Target="javascript:gEp.handler.instances.getInstanceDetails('ACITA%202007');" TargetMode="External"/><Relationship Id="rId1548" Type="http://schemas.openxmlformats.org/officeDocument/2006/relationships/hyperlink" Target="javascript:gEp.handler.instances.getInstanceDetails('doc-1562a-author-1');" TargetMode="External"/><Relationship Id="rId1549" Type="http://schemas.openxmlformats.org/officeDocument/2006/relationships/hyperlink" Target="javascript:gEp.handler.instances.getInstanceDetails('doc-1562a-author-2');" TargetMode="External"/><Relationship Id="rId4820" Type="http://schemas.openxmlformats.org/officeDocument/2006/relationships/hyperlink" Target="javascript:gEp.handler.instances.getInstanceDetails('2010');" TargetMode="External"/><Relationship Id="rId4821" Type="http://schemas.openxmlformats.org/officeDocument/2006/relationships/hyperlink" Target="javascript:gEp.handler.instances.getInstanceDetails('2010');" TargetMode="External"/><Relationship Id="rId4822" Type="http://schemas.openxmlformats.org/officeDocument/2006/relationships/hyperlink" Target="javascript:gEp.handler.instances.getInstanceDetails('doc-x0071');" TargetMode="External"/><Relationship Id="rId4823" Type="http://schemas.openxmlformats.org/officeDocument/2006/relationships/hyperlink" Target="javascript:gEp.handler.concepts.getConceptDetails('internal%20conference%20document');" TargetMode="External"/><Relationship Id="rId4824" Type="http://schemas.openxmlformats.org/officeDocument/2006/relationships/hyperlink" Target="javascript:gEp.handler.concepts.getConceptDetails('academic%20document');" TargetMode="External"/><Relationship Id="rId4825" Type="http://schemas.openxmlformats.org/officeDocument/2006/relationships/hyperlink" Target="javascript:gEp.handler.instances.getInstanceDetails('ACITA%202010');" TargetMode="External"/><Relationship Id="rId4826" Type="http://schemas.openxmlformats.org/officeDocument/2006/relationships/hyperlink" Target="javascript:gEp.handler.instances.getInstanceDetails('doc-x0071-author-1');" TargetMode="External"/><Relationship Id="rId4827" Type="http://schemas.openxmlformats.org/officeDocument/2006/relationships/hyperlink" Target="javascript:gEp.handler.instances.getInstanceDetails('doc-x0071-author-2');" TargetMode="External"/><Relationship Id="rId4828" Type="http://schemas.openxmlformats.org/officeDocument/2006/relationships/hyperlink" Target="javascript:gEp.handler.instances.getInstanceDetails('doc-x0071-author-3');" TargetMode="External"/><Relationship Id="rId4829" Type="http://schemas.openxmlformats.org/officeDocument/2006/relationships/hyperlink" Target="javascript:gEp.handler.instances.getInstanceDetails('doc-x0071-author-4');" TargetMode="External"/><Relationship Id="rId3730" Type="http://schemas.openxmlformats.org/officeDocument/2006/relationships/hyperlink" Target="javascript:gEp.handler.instances.getInstanceDetails('Q33');" TargetMode="External"/><Relationship Id="rId3731" Type="http://schemas.openxmlformats.org/officeDocument/2006/relationships/hyperlink" Target="javascript:gEp.handler.instances.getInstanceDetails('AFM%202014');" TargetMode="External"/><Relationship Id="rId3732" Type="http://schemas.openxmlformats.org/officeDocument/2006/relationships/hyperlink" Target="javascript:gEp.handler.instances.getInstanceDetails('doc-2753-author-5');" TargetMode="External"/><Relationship Id="rId3733" Type="http://schemas.openxmlformats.org/officeDocument/2006/relationships/hyperlink" Target="javascript:gEp.handler.instances.getInstanceDetails('doc-2753-author-4');" TargetMode="External"/><Relationship Id="rId3734" Type="http://schemas.openxmlformats.org/officeDocument/2006/relationships/hyperlink" Target="javascript:gEp.handler.instances.getInstanceDetails('doc-2753-author-3');" TargetMode="External"/><Relationship Id="rId3735" Type="http://schemas.openxmlformats.org/officeDocument/2006/relationships/hyperlink" Target="javascript:gEp.handler.instances.getInstanceDetails('doc-2753-author-2');" TargetMode="External"/><Relationship Id="rId3736" Type="http://schemas.openxmlformats.org/officeDocument/2006/relationships/hyperlink" Target="javascript:gEp.handler.instances.getInstanceDetails('doc-2753-author-1');" TargetMode="External"/><Relationship Id="rId3737" Type="http://schemas.openxmlformats.org/officeDocument/2006/relationships/hyperlink" Target="javascript:gEp.handler.instances.getInstanceDetails('citation:doc-2753-01');" TargetMode="External"/><Relationship Id="rId3738" Type="http://schemas.openxmlformats.org/officeDocument/2006/relationships/hyperlink" Target="javascript:gEp.handler.instances.getInstanceDetails('Sep-2014');" TargetMode="External"/><Relationship Id="rId3739" Type="http://schemas.openxmlformats.org/officeDocument/2006/relationships/hyperlink" Target="javascript:gEp.handler.instances.getInstanceDetails('2014');" TargetMode="External"/><Relationship Id="rId2640" Type="http://schemas.openxmlformats.org/officeDocument/2006/relationships/hyperlink" Target="javascript:gEp.handler.instances.getInstanceDetails('doc-2053-author-2');" TargetMode="External"/><Relationship Id="rId2641" Type="http://schemas.openxmlformats.org/officeDocument/2006/relationships/hyperlink" Target="javascript:gEp.handler.instances.getInstanceDetails('citation:doc-2053-01');" TargetMode="External"/><Relationship Id="rId2642" Type="http://schemas.openxmlformats.org/officeDocument/2006/relationships/hyperlink" Target="javascript:gEp.handler.instances.getInstanceDetails('Sep-2012');" TargetMode="External"/><Relationship Id="rId2643" Type="http://schemas.openxmlformats.org/officeDocument/2006/relationships/hyperlink" Target="javascript:gEp.handler.instances.getInstanceDetails('2012');" TargetMode="External"/><Relationship Id="rId2644" Type="http://schemas.openxmlformats.org/officeDocument/2006/relationships/hyperlink" Target="javascript:gEp.handler.instances.getInstanceDetails('doc-2053-link-1');" TargetMode="External"/><Relationship Id="rId2645" Type="http://schemas.openxmlformats.org/officeDocument/2006/relationships/hyperlink" Target="javascript:gEp.handler.instances.getInstanceDetails('doc-2057a');" TargetMode="External"/><Relationship Id="rId2646" Type="http://schemas.openxmlformats.org/officeDocument/2006/relationships/hyperlink" Target="javascript:gEp.handler.concepts.getConceptDetails('internal%20conference%20document');" TargetMode="External"/><Relationship Id="rId2647" Type="http://schemas.openxmlformats.org/officeDocument/2006/relationships/hyperlink" Target="javascript:gEp.handler.concepts.getConceptDetails('academic%20document');" TargetMode="External"/><Relationship Id="rId2648" Type="http://schemas.openxmlformats.org/officeDocument/2006/relationships/hyperlink" Target="javascript:gEp.handler.concepts.getConceptDetails('assumed%20date%20document');" TargetMode="External"/><Relationship Id="rId2649" Type="http://schemas.openxmlformats.org/officeDocument/2006/relationships/hyperlink" Target="javascript:gEp.handler.instances.getInstanceDetails('BPP11P1');" TargetMode="External"/><Relationship Id="rId3000" Type="http://schemas.openxmlformats.org/officeDocument/2006/relationships/hyperlink" Target="javascript:gEp.handler.instances.getInstanceDetails('Sep-2012');" TargetMode="External"/><Relationship Id="rId3001" Type="http://schemas.openxmlformats.org/officeDocument/2006/relationships/hyperlink" Target="javascript:gEp.handler.instances.getInstanceDetails('2012');" TargetMode="External"/><Relationship Id="rId3002" Type="http://schemas.openxmlformats.org/officeDocument/2006/relationships/hyperlink" Target="javascript:gEp.handler.instances.getInstanceDetails('doc-2153a-link-1');" TargetMode="External"/><Relationship Id="rId3003" Type="http://schemas.openxmlformats.org/officeDocument/2006/relationships/hyperlink" Target="javascript:gEp.handler.instances.getInstanceDetails('doc-2153a-date');" TargetMode="External"/><Relationship Id="rId3004" Type="http://schemas.openxmlformats.org/officeDocument/2006/relationships/hyperlink" Target="javascript:gEp.handler.instances.getInstanceDetails('doc-2168');" TargetMode="External"/><Relationship Id="rId3005" Type="http://schemas.openxmlformats.org/officeDocument/2006/relationships/hyperlink" Target="javascript:gEp.handler.concepts.getConceptDetails('internal%20conference%20document');" TargetMode="External"/><Relationship Id="rId3006" Type="http://schemas.openxmlformats.org/officeDocument/2006/relationships/hyperlink" Target="javascript:gEp.handler.concepts.getConceptDetails('academic%20document');" TargetMode="External"/><Relationship Id="rId3007" Type="http://schemas.openxmlformats.org/officeDocument/2006/relationships/hyperlink" Target="javascript:gEp.handler.concepts.getConceptDetails('assumed%20date%20document');" TargetMode="External"/><Relationship Id="rId3008" Type="http://schemas.openxmlformats.org/officeDocument/2006/relationships/hyperlink" Target="javascript:gEp.handler.instances.getInstanceDetails('BPP11P6');" TargetMode="External"/><Relationship Id="rId3009" Type="http://schemas.openxmlformats.org/officeDocument/2006/relationships/hyperlink" Target="javascript:gEp.handler.instances.getInstanceDetails('Q25');" TargetMode="External"/><Relationship Id="rId300" Type="http://schemas.openxmlformats.org/officeDocument/2006/relationships/hyperlink" Target="javascript:gEp.handler.instances.getInstanceDetails('Sep-2009');" TargetMode="External"/><Relationship Id="rId301" Type="http://schemas.openxmlformats.org/officeDocument/2006/relationships/hyperlink" Target="javascript:gEp.handler.instances.getInstanceDetails('2009');" TargetMode="External"/><Relationship Id="rId302" Type="http://schemas.openxmlformats.org/officeDocument/2006/relationships/hyperlink" Target="javascript:gEp.handler.instances.getInstanceDetails('doc-1032');" TargetMode="External"/><Relationship Id="rId303" Type="http://schemas.openxmlformats.org/officeDocument/2006/relationships/hyperlink" Target="javascript:gEp.handler.instances.getInstanceDetails('doc-1033-link-2');" TargetMode="External"/><Relationship Id="rId304" Type="http://schemas.openxmlformats.org/officeDocument/2006/relationships/hyperlink" Target="javascript:gEp.handler.instances.getInstanceDetails('doc-1033-link-1');" TargetMode="External"/><Relationship Id="rId305" Type="http://schemas.openxmlformats.org/officeDocument/2006/relationships/hyperlink" Target="javascript:gEp.handler.instances.getInstanceDetails('doc-1035');" TargetMode="External"/><Relationship Id="rId306" Type="http://schemas.openxmlformats.org/officeDocument/2006/relationships/hyperlink" Target="javascript:gEp.handler.concepts.getConceptDetails('internal%20conference%20document');" TargetMode="External"/><Relationship Id="rId307" Type="http://schemas.openxmlformats.org/officeDocument/2006/relationships/hyperlink" Target="javascript:gEp.handler.concepts.getConceptDetails('academic%20document');" TargetMode="External"/><Relationship Id="rId308" Type="http://schemas.openxmlformats.org/officeDocument/2006/relationships/hyperlink" Target="javascript:gEp.handler.concepts.getConceptDetails('assumed%20date%20document');" TargetMode="External"/><Relationship Id="rId309" Type="http://schemas.openxmlformats.org/officeDocument/2006/relationships/hyperlink" Target="javascript:gEp.handler.instances.getInstanceDetails('BPP09P8');" TargetMode="External"/><Relationship Id="rId1550" Type="http://schemas.openxmlformats.org/officeDocument/2006/relationships/hyperlink" Target="javascript:gEp.handler.instances.getInstanceDetails('citation:doc-1562a-01');" TargetMode="External"/><Relationship Id="rId1551" Type="http://schemas.openxmlformats.org/officeDocument/2006/relationships/hyperlink" Target="javascript:gEp.handler.instances.getInstanceDetails('Sep-2007');" TargetMode="External"/><Relationship Id="rId1552" Type="http://schemas.openxmlformats.org/officeDocument/2006/relationships/hyperlink" Target="javascript:gEp.handler.instances.getInstanceDetails('2007');" TargetMode="External"/><Relationship Id="rId1553" Type="http://schemas.openxmlformats.org/officeDocument/2006/relationships/hyperlink" Target="javascript:gEp.handler.instances.getInstanceDetails('doc-1562a-link-1');" TargetMode="External"/><Relationship Id="rId1554" Type="http://schemas.openxmlformats.org/officeDocument/2006/relationships/hyperlink" Target="javascript:gEp.handler.instances.getInstanceDetails('doc-1562b');" TargetMode="External"/><Relationship Id="rId1555" Type="http://schemas.openxmlformats.org/officeDocument/2006/relationships/hyperlink" Target="javascript:gEp.handler.concepts.getConceptDetails('internal%20conference%20document');" TargetMode="External"/><Relationship Id="rId1556" Type="http://schemas.openxmlformats.org/officeDocument/2006/relationships/hyperlink" Target="javascript:gEp.handler.concepts.getConceptDetails('academic%20document');" TargetMode="External"/><Relationship Id="rId1557" Type="http://schemas.openxmlformats.org/officeDocument/2006/relationships/hyperlink" Target="javascript:gEp.handler.concepts.getConceptDetails('assumed%20date%20document');" TargetMode="External"/><Relationship Id="rId1558" Type="http://schemas.openxmlformats.org/officeDocument/2006/relationships/hyperlink" Target="javascript:gEp.handler.instances.getInstanceDetails('Q6');" TargetMode="External"/><Relationship Id="rId1559" Type="http://schemas.openxmlformats.org/officeDocument/2006/relationships/hyperlink" Target="javascript:gEp.handler.instances.getInstanceDetails('ACITA%202007');" TargetMode="External"/><Relationship Id="rId4830" Type="http://schemas.openxmlformats.org/officeDocument/2006/relationships/hyperlink" Target="javascript:gEp.handler.instances.getInstanceDetails('Sep-2010');" TargetMode="External"/><Relationship Id="rId4831" Type="http://schemas.openxmlformats.org/officeDocument/2006/relationships/hyperlink" Target="javascript:gEp.handler.instances.getInstanceDetails('2010');" TargetMode="External"/><Relationship Id="rId4832" Type="http://schemas.openxmlformats.org/officeDocument/2006/relationships/hyperlink" Target="javascript:gEp.handler.instances.getInstanceDetails('2010');" TargetMode="External"/><Relationship Id="rId4833" Type="http://schemas.openxmlformats.org/officeDocument/2006/relationships/hyperlink" Target="javascript:gEp.handler.instances.getInstanceDetails('doc-x0195');" TargetMode="External"/><Relationship Id="rId4834" Type="http://schemas.openxmlformats.org/officeDocument/2006/relationships/hyperlink" Target="javascript:gEp.handler.concepts.getConceptDetails('internal%20conference%20document');" TargetMode="External"/><Relationship Id="rId4835" Type="http://schemas.openxmlformats.org/officeDocument/2006/relationships/hyperlink" Target="javascript:gEp.handler.concepts.getConceptDetails('academic%20document');" TargetMode="External"/><Relationship Id="rId4836" Type="http://schemas.openxmlformats.org/officeDocument/2006/relationships/hyperlink" Target="javascript:gEp.handler.instances.getInstanceDetails('doc-x0195-author-2');" TargetMode="External"/><Relationship Id="rId4837" Type="http://schemas.openxmlformats.org/officeDocument/2006/relationships/hyperlink" Target="javascript:gEp.handler.instances.getInstanceDetails('doc-x0195-author-1');" TargetMode="External"/><Relationship Id="rId4838" Type="http://schemas.openxmlformats.org/officeDocument/2006/relationships/hyperlink" Target="javascript:gEp.handler.instances.getInstanceDetails('doc-x0195-author-4');" TargetMode="External"/><Relationship Id="rId4839" Type="http://schemas.openxmlformats.org/officeDocument/2006/relationships/hyperlink" Target="javascript:gEp.handler.instances.getInstanceDetails('doc-x0195-author-3');" TargetMode="External"/><Relationship Id="rId3740" Type="http://schemas.openxmlformats.org/officeDocument/2006/relationships/hyperlink" Target="javascript:gEp.handler.instances.getInstanceDetails('doc-2754');" TargetMode="External"/><Relationship Id="rId3741" Type="http://schemas.openxmlformats.org/officeDocument/2006/relationships/hyperlink" Target="javascript:gEp.handler.concepts.getConceptDetails('internal%20conference%20document');" TargetMode="External"/><Relationship Id="rId3742" Type="http://schemas.openxmlformats.org/officeDocument/2006/relationships/hyperlink" Target="javascript:gEp.handler.concepts.getConceptDetails('academic%20document');" TargetMode="External"/><Relationship Id="rId3743" Type="http://schemas.openxmlformats.org/officeDocument/2006/relationships/hyperlink" Target="javascript:gEp.handler.concepts.getConceptDetails('assumed%20date%20document');" TargetMode="External"/><Relationship Id="rId3744" Type="http://schemas.openxmlformats.org/officeDocument/2006/relationships/hyperlink" Target="javascript:gEp.handler.instances.getInstanceDetails('BPP13P4');" TargetMode="External"/><Relationship Id="rId3745" Type="http://schemas.openxmlformats.org/officeDocument/2006/relationships/hyperlink" Target="javascript:gEp.handler.instances.getInstanceDetails('Q33');" TargetMode="External"/><Relationship Id="rId3746" Type="http://schemas.openxmlformats.org/officeDocument/2006/relationships/hyperlink" Target="javascript:gEp.handler.instances.getInstanceDetails('AFM%202014');" TargetMode="External"/><Relationship Id="rId3747" Type="http://schemas.openxmlformats.org/officeDocument/2006/relationships/hyperlink" Target="javascript:gEp.handler.instances.getInstanceDetails('doc-2754-author-1');" TargetMode="External"/><Relationship Id="rId3748" Type="http://schemas.openxmlformats.org/officeDocument/2006/relationships/hyperlink" Target="javascript:gEp.handler.instances.getInstanceDetails('doc-2754-author-2');" TargetMode="External"/><Relationship Id="rId3749" Type="http://schemas.openxmlformats.org/officeDocument/2006/relationships/hyperlink" Target="javascript:gEp.handler.instances.getInstanceDetails('doc-2754-author-3');" TargetMode="External"/><Relationship Id="rId4100" Type="http://schemas.openxmlformats.org/officeDocument/2006/relationships/hyperlink" Target="javascript:gEp.handler.instances.getInstanceDetails('doc-2804-author-2');" TargetMode="External"/><Relationship Id="rId4101" Type="http://schemas.openxmlformats.org/officeDocument/2006/relationships/hyperlink" Target="javascript:gEp.handler.instances.getInstanceDetails('doc-2804-author-3');" TargetMode="External"/><Relationship Id="rId4102" Type="http://schemas.openxmlformats.org/officeDocument/2006/relationships/hyperlink" Target="javascript:gEp.handler.instances.getInstanceDetails('doc-2804-author-1');" TargetMode="External"/><Relationship Id="rId4103" Type="http://schemas.openxmlformats.org/officeDocument/2006/relationships/hyperlink" Target="javascript:gEp.handler.instances.getInstanceDetails('citation:doc-2804-01');" TargetMode="External"/><Relationship Id="rId4104" Type="http://schemas.openxmlformats.org/officeDocument/2006/relationships/hyperlink" Target="javascript:gEp.handler.instances.getInstanceDetails('Sep-2014');" TargetMode="External"/><Relationship Id="rId4105" Type="http://schemas.openxmlformats.org/officeDocument/2006/relationships/hyperlink" Target="javascript:gEp.handler.instances.getInstanceDetails('2014');" TargetMode="External"/><Relationship Id="rId4106" Type="http://schemas.openxmlformats.org/officeDocument/2006/relationships/hyperlink" Target="javascript:gEp.handler.instances.getInstanceDetails('doc-2810');" TargetMode="External"/><Relationship Id="rId4107" Type="http://schemas.openxmlformats.org/officeDocument/2006/relationships/hyperlink" Target="javascript:gEp.handler.concepts.getConceptDetails('internal%20conference%20document');" TargetMode="External"/><Relationship Id="rId4108" Type="http://schemas.openxmlformats.org/officeDocument/2006/relationships/hyperlink" Target="javascript:gEp.handler.concepts.getConceptDetails('academic%20document');" TargetMode="External"/><Relationship Id="rId4109" Type="http://schemas.openxmlformats.org/officeDocument/2006/relationships/hyperlink" Target="javascript:gEp.handler.concepts.getConceptDetails('assumed%20date%20document');" TargetMode="External"/><Relationship Id="rId2650" Type="http://schemas.openxmlformats.org/officeDocument/2006/relationships/hyperlink" Target="javascript:gEp.handler.instances.getInstanceDetails('Q24');" TargetMode="External"/><Relationship Id="rId2651" Type="http://schemas.openxmlformats.org/officeDocument/2006/relationships/hyperlink" Target="javascript:gEp.handler.instances.getInstanceDetails('ACITA%202012');" TargetMode="External"/><Relationship Id="rId2652" Type="http://schemas.openxmlformats.org/officeDocument/2006/relationships/hyperlink" Target="javascript:gEp.handler.instances.getInstanceDetails('doc-2057a-author-1');" TargetMode="External"/><Relationship Id="rId2653" Type="http://schemas.openxmlformats.org/officeDocument/2006/relationships/hyperlink" Target="javascript:gEp.handler.instances.getInstanceDetails('doc-2057a-author-2');" TargetMode="External"/><Relationship Id="rId2654" Type="http://schemas.openxmlformats.org/officeDocument/2006/relationships/hyperlink" Target="javascript:gEp.handler.instances.getInstanceDetails('doc-2057a-author-3');" TargetMode="External"/><Relationship Id="rId2655" Type="http://schemas.openxmlformats.org/officeDocument/2006/relationships/hyperlink" Target="javascript:gEp.handler.instances.getInstanceDetails('doc-2057a-author-4');" TargetMode="External"/><Relationship Id="rId2656" Type="http://schemas.openxmlformats.org/officeDocument/2006/relationships/hyperlink" Target="javascript:gEp.handler.instances.getInstanceDetails('citation:doc-2057a-01');" TargetMode="External"/><Relationship Id="rId2657" Type="http://schemas.openxmlformats.org/officeDocument/2006/relationships/hyperlink" Target="javascript:gEp.handler.instances.getInstanceDetails('Sep-2012');" TargetMode="External"/><Relationship Id="rId2658" Type="http://schemas.openxmlformats.org/officeDocument/2006/relationships/hyperlink" Target="javascript:gEp.handler.instances.getInstanceDetails('2012');" TargetMode="External"/><Relationship Id="rId2659" Type="http://schemas.openxmlformats.org/officeDocument/2006/relationships/hyperlink" Target="javascript:gEp.handler.instances.getInstanceDetails('doc-2057a-link-5');" TargetMode="External"/><Relationship Id="rId3010" Type="http://schemas.openxmlformats.org/officeDocument/2006/relationships/hyperlink" Target="javascript:gEp.handler.instances.getInstanceDetails('ACITA%202012');" TargetMode="External"/><Relationship Id="rId3011" Type="http://schemas.openxmlformats.org/officeDocument/2006/relationships/hyperlink" Target="javascript:gEp.handler.instances.getInstanceDetails('doc-2168-author-3');" TargetMode="External"/><Relationship Id="rId3012" Type="http://schemas.openxmlformats.org/officeDocument/2006/relationships/hyperlink" Target="javascript:gEp.handler.instances.getInstanceDetails('doc-2168-author-2');" TargetMode="External"/><Relationship Id="rId3013" Type="http://schemas.openxmlformats.org/officeDocument/2006/relationships/hyperlink" Target="javascript:gEp.handler.instances.getInstanceDetails('doc-2168-author-1');" TargetMode="External"/><Relationship Id="rId3014" Type="http://schemas.openxmlformats.org/officeDocument/2006/relationships/hyperlink" Target="javascript:gEp.handler.instances.getInstanceDetails('citation:doc-2168-01');" TargetMode="External"/><Relationship Id="rId3015" Type="http://schemas.openxmlformats.org/officeDocument/2006/relationships/hyperlink" Target="javascript:gEp.handler.instances.getInstanceDetails('Sep-2012');" TargetMode="External"/><Relationship Id="rId3016" Type="http://schemas.openxmlformats.org/officeDocument/2006/relationships/hyperlink" Target="javascript:gEp.handler.instances.getInstanceDetails('2012');" TargetMode="External"/><Relationship Id="rId3017" Type="http://schemas.openxmlformats.org/officeDocument/2006/relationships/hyperlink" Target="javascript:gEp.handler.instances.getInstanceDetails('doc-2168-link-1');" TargetMode="External"/><Relationship Id="rId3018" Type="http://schemas.openxmlformats.org/officeDocument/2006/relationships/hyperlink" Target="javascript:gEp.handler.instances.getInstanceDetails('doc-2171');" TargetMode="External"/><Relationship Id="rId3019" Type="http://schemas.openxmlformats.org/officeDocument/2006/relationships/hyperlink" Target="javascript:gEp.handler.concepts.getConceptDetails('internal%20conference%20document');" TargetMode="External"/><Relationship Id="rId310" Type="http://schemas.openxmlformats.org/officeDocument/2006/relationships/hyperlink" Target="javascript:gEp.handler.instances.getInstanceDetails('Q13');" TargetMode="External"/><Relationship Id="rId311" Type="http://schemas.openxmlformats.org/officeDocument/2006/relationships/hyperlink" Target="javascript:gEp.handler.instances.getInstanceDetails('ACITA%202009');" TargetMode="External"/><Relationship Id="rId312" Type="http://schemas.openxmlformats.org/officeDocument/2006/relationships/hyperlink" Target="javascript:gEp.handler.instances.getInstanceDetails('doc-1035-author-5');" TargetMode="External"/><Relationship Id="rId313" Type="http://schemas.openxmlformats.org/officeDocument/2006/relationships/hyperlink" Target="javascript:gEp.handler.instances.getInstanceDetails('doc-1035-author-6');" TargetMode="External"/><Relationship Id="rId314" Type="http://schemas.openxmlformats.org/officeDocument/2006/relationships/hyperlink" Target="javascript:gEp.handler.instances.getInstanceDetails('doc-1035-author-3');" TargetMode="External"/><Relationship Id="rId315" Type="http://schemas.openxmlformats.org/officeDocument/2006/relationships/hyperlink" Target="javascript:gEp.handler.instances.getInstanceDetails('doc-1035-author-4');" TargetMode="External"/><Relationship Id="rId316" Type="http://schemas.openxmlformats.org/officeDocument/2006/relationships/hyperlink" Target="javascript:gEp.handler.instances.getInstanceDetails('doc-1035-author-9');" TargetMode="External"/><Relationship Id="rId317" Type="http://schemas.openxmlformats.org/officeDocument/2006/relationships/hyperlink" Target="javascript:gEp.handler.instances.getInstanceDetails('doc-1035-author-7');" TargetMode="External"/><Relationship Id="rId318" Type="http://schemas.openxmlformats.org/officeDocument/2006/relationships/hyperlink" Target="javascript:gEp.handler.instances.getInstanceDetails('doc-1035-author-8');" TargetMode="External"/><Relationship Id="rId319" Type="http://schemas.openxmlformats.org/officeDocument/2006/relationships/hyperlink" Target="javascript:gEp.handler.instances.getInstanceDetails('doc-1035-author-1');" TargetMode="External"/><Relationship Id="rId1560" Type="http://schemas.openxmlformats.org/officeDocument/2006/relationships/hyperlink" Target="javascript:gEp.handler.instances.getInstanceDetails('doc-1562b-author-2');" TargetMode="External"/><Relationship Id="rId1561" Type="http://schemas.openxmlformats.org/officeDocument/2006/relationships/hyperlink" Target="javascript:gEp.handler.instances.getInstanceDetails('doc-1562b-author-1');" TargetMode="External"/><Relationship Id="rId1562" Type="http://schemas.openxmlformats.org/officeDocument/2006/relationships/hyperlink" Target="javascript:gEp.handler.instances.getInstanceDetails('citation:doc-1562b-01');" TargetMode="External"/><Relationship Id="rId1563" Type="http://schemas.openxmlformats.org/officeDocument/2006/relationships/hyperlink" Target="javascript:gEp.handler.instances.getInstanceDetails('Sep-2007');" TargetMode="External"/><Relationship Id="rId1564" Type="http://schemas.openxmlformats.org/officeDocument/2006/relationships/hyperlink" Target="javascript:gEp.handler.instances.getInstanceDetails('2007');" TargetMode="External"/><Relationship Id="rId1565" Type="http://schemas.openxmlformats.org/officeDocument/2006/relationships/hyperlink" Target="javascript:gEp.handler.instances.getInstanceDetails('doc-1563a');" TargetMode="External"/><Relationship Id="rId1566" Type="http://schemas.openxmlformats.org/officeDocument/2006/relationships/hyperlink" Target="javascript:gEp.handler.concepts.getConceptDetails('internal%20conference%20document');" TargetMode="External"/><Relationship Id="rId1567" Type="http://schemas.openxmlformats.org/officeDocument/2006/relationships/hyperlink" Target="javascript:gEp.handler.concepts.getConceptDetails('academic%20document');" TargetMode="External"/><Relationship Id="rId1568" Type="http://schemas.openxmlformats.org/officeDocument/2006/relationships/hyperlink" Target="javascript:gEp.handler.concepts.getConceptDetails('assumed%20date%20document');" TargetMode="External"/><Relationship Id="rId1569" Type="http://schemas.openxmlformats.org/officeDocument/2006/relationships/hyperlink" Target="javascript:gEp.handler.instances.getInstanceDetails('Q6');" TargetMode="External"/><Relationship Id="rId4840" Type="http://schemas.openxmlformats.org/officeDocument/2006/relationships/hyperlink" Target="javascript:gEp.handler.instances.getInstanceDetails('doc-x0195-author-6');" TargetMode="External"/><Relationship Id="rId4841" Type="http://schemas.openxmlformats.org/officeDocument/2006/relationships/hyperlink" Target="javascript:gEp.handler.instances.getInstanceDetails('doc-x0195-author-5');" TargetMode="External"/><Relationship Id="rId4842" Type="http://schemas.openxmlformats.org/officeDocument/2006/relationships/hyperlink" Target="javascript:gEp.handler.instances.getInstanceDetails('Sep-2008');" TargetMode="External"/><Relationship Id="rId4843" Type="http://schemas.openxmlformats.org/officeDocument/2006/relationships/hyperlink" Target="javascript:gEp.handler.instances.getInstanceDetails('2008');" TargetMode="External"/><Relationship Id="rId4844" Type="http://schemas.openxmlformats.org/officeDocument/2006/relationships/hyperlink" Target="javascript:gEp.handler.instances.getInstanceDetails('Sep-2008');" TargetMode="External"/><Relationship Id="rId4845" Type="http://schemas.openxmlformats.org/officeDocument/2006/relationships/hyperlink" Target="javascript:gEp.handler.instances.getInstanceDetails('doc-x0196');" TargetMode="External"/><Relationship Id="rId4846" Type="http://schemas.openxmlformats.org/officeDocument/2006/relationships/hyperlink" Target="javascript:gEp.handler.concepts.getConceptDetails('internal%20conference%20document');" TargetMode="External"/><Relationship Id="rId4847" Type="http://schemas.openxmlformats.org/officeDocument/2006/relationships/hyperlink" Target="javascript:gEp.handler.concepts.getConceptDetails('academic%20document');" TargetMode="External"/><Relationship Id="rId4848" Type="http://schemas.openxmlformats.org/officeDocument/2006/relationships/hyperlink" Target="javascript:gEp.handler.instances.getInstanceDetails('ACITA%202009');" TargetMode="External"/><Relationship Id="rId4849" Type="http://schemas.openxmlformats.org/officeDocument/2006/relationships/hyperlink" Target="javascript:gEp.handler.instances.getInstanceDetails('doc-x0196-author-1');" TargetMode="External"/><Relationship Id="rId5200" Type="http://schemas.openxmlformats.org/officeDocument/2006/relationships/hyperlink" Target="javascript:gEp.handler.instances.getInstanceDetails('ACITA%202010');" TargetMode="External"/><Relationship Id="rId5201" Type="http://schemas.openxmlformats.org/officeDocument/2006/relationships/hyperlink" Target="javascript:gEp.handler.instances.getInstanceDetails('doc-x0803-author-7');" TargetMode="External"/><Relationship Id="rId5202" Type="http://schemas.openxmlformats.org/officeDocument/2006/relationships/hyperlink" Target="javascript:gEp.handler.instances.getInstanceDetails('doc-x0803-author-6');" TargetMode="External"/><Relationship Id="rId5203" Type="http://schemas.openxmlformats.org/officeDocument/2006/relationships/hyperlink" Target="javascript:gEp.handler.instances.getInstanceDetails('doc-x0803-author-5');" TargetMode="External"/><Relationship Id="rId5204" Type="http://schemas.openxmlformats.org/officeDocument/2006/relationships/hyperlink" Target="javascript:gEp.handler.instances.getInstanceDetails('doc-x0803-author-4');" TargetMode="External"/><Relationship Id="rId5205" Type="http://schemas.openxmlformats.org/officeDocument/2006/relationships/hyperlink" Target="javascript:gEp.handler.instances.getInstanceDetails('doc-x0803-author-3');" TargetMode="External"/><Relationship Id="rId5206" Type="http://schemas.openxmlformats.org/officeDocument/2006/relationships/hyperlink" Target="javascript:gEp.handler.instances.getInstanceDetails('doc-x0803-author-2');" TargetMode="External"/><Relationship Id="rId5207" Type="http://schemas.openxmlformats.org/officeDocument/2006/relationships/hyperlink" Target="javascript:gEp.handler.instances.getInstanceDetails('doc-x0803-author-1');" TargetMode="External"/><Relationship Id="rId5208" Type="http://schemas.openxmlformats.org/officeDocument/2006/relationships/hyperlink" Target="javascript:gEp.handler.instances.getInstanceDetails('Sep-2010');" TargetMode="External"/><Relationship Id="rId5209" Type="http://schemas.openxmlformats.org/officeDocument/2006/relationships/hyperlink" Target="javascript:gEp.handler.instances.getInstanceDetails('2010');" TargetMode="External"/><Relationship Id="rId3750" Type="http://schemas.openxmlformats.org/officeDocument/2006/relationships/hyperlink" Target="javascript:gEp.handler.instances.getInstanceDetails('citation:doc-2754-01');" TargetMode="External"/><Relationship Id="rId3751" Type="http://schemas.openxmlformats.org/officeDocument/2006/relationships/hyperlink" Target="javascript:gEp.handler.instances.getInstanceDetails('Sep-2014');" TargetMode="External"/><Relationship Id="rId3752" Type="http://schemas.openxmlformats.org/officeDocument/2006/relationships/hyperlink" Target="javascript:gEp.handler.instances.getInstanceDetails('2014');" TargetMode="External"/><Relationship Id="rId3753" Type="http://schemas.openxmlformats.org/officeDocument/2006/relationships/hyperlink" Target="javascript:gEp.handler.instances.getInstanceDetails('doc-2756');" TargetMode="External"/><Relationship Id="rId3754" Type="http://schemas.openxmlformats.org/officeDocument/2006/relationships/hyperlink" Target="javascript:gEp.handler.concepts.getConceptDetails('internal%20conference%20document');" TargetMode="External"/><Relationship Id="rId3755" Type="http://schemas.openxmlformats.org/officeDocument/2006/relationships/hyperlink" Target="javascript:gEp.handler.concepts.getConceptDetails('academic%20document');" TargetMode="External"/><Relationship Id="rId3756" Type="http://schemas.openxmlformats.org/officeDocument/2006/relationships/hyperlink" Target="javascript:gEp.handler.concepts.getConceptDetails('assumed%20date%20document');" TargetMode="External"/><Relationship Id="rId3757" Type="http://schemas.openxmlformats.org/officeDocument/2006/relationships/hyperlink" Target="javascript:gEp.handler.instances.getInstanceDetails('BPP13P4');" TargetMode="External"/><Relationship Id="rId3758" Type="http://schemas.openxmlformats.org/officeDocument/2006/relationships/hyperlink" Target="javascript:gEp.handler.instances.getInstanceDetails('Q33');" TargetMode="External"/><Relationship Id="rId3759" Type="http://schemas.openxmlformats.org/officeDocument/2006/relationships/hyperlink" Target="javascript:gEp.handler.instances.getInstanceDetails('AFM%202014');" TargetMode="External"/><Relationship Id="rId4110" Type="http://schemas.openxmlformats.org/officeDocument/2006/relationships/hyperlink" Target="javascript:gEp.handler.instances.getInstanceDetails('BPP13P2');" TargetMode="External"/><Relationship Id="rId4111" Type="http://schemas.openxmlformats.org/officeDocument/2006/relationships/hyperlink" Target="javascript:gEp.handler.instances.getInstanceDetails('Q33');" TargetMode="External"/><Relationship Id="rId4112" Type="http://schemas.openxmlformats.org/officeDocument/2006/relationships/hyperlink" Target="javascript:gEp.handler.instances.getInstanceDetails('AFM%202014');" TargetMode="External"/><Relationship Id="rId4113" Type="http://schemas.openxmlformats.org/officeDocument/2006/relationships/hyperlink" Target="javascript:gEp.handler.instances.getInstanceDetails('doc-2810-author-2');" TargetMode="External"/><Relationship Id="rId4114" Type="http://schemas.openxmlformats.org/officeDocument/2006/relationships/hyperlink" Target="javascript:gEp.handler.instances.getInstanceDetails('doc-2810-author-1');" TargetMode="External"/><Relationship Id="rId4115" Type="http://schemas.openxmlformats.org/officeDocument/2006/relationships/hyperlink" Target="javascript:gEp.handler.instances.getInstanceDetails('doc-2810-author-4');" TargetMode="External"/><Relationship Id="rId4116" Type="http://schemas.openxmlformats.org/officeDocument/2006/relationships/hyperlink" Target="javascript:gEp.handler.instances.getInstanceDetails('doc-2810-author-3');" TargetMode="External"/><Relationship Id="rId4117" Type="http://schemas.openxmlformats.org/officeDocument/2006/relationships/hyperlink" Target="javascript:gEp.handler.instances.getInstanceDetails('doc-2810-author-6');" TargetMode="External"/><Relationship Id="rId4118" Type="http://schemas.openxmlformats.org/officeDocument/2006/relationships/hyperlink" Target="javascript:gEp.handler.instances.getInstanceDetails('doc-2810-author-5');" TargetMode="External"/><Relationship Id="rId4119" Type="http://schemas.openxmlformats.org/officeDocument/2006/relationships/hyperlink" Target="javascript:gEp.handler.instances.getInstanceDetails('doc-2810-author-7');" TargetMode="External"/><Relationship Id="rId2660" Type="http://schemas.openxmlformats.org/officeDocument/2006/relationships/hyperlink" Target="javascript:gEp.handler.instances.getInstanceDetails('doc-2057a-link-4');" TargetMode="External"/><Relationship Id="rId2661" Type="http://schemas.openxmlformats.org/officeDocument/2006/relationships/hyperlink" Target="javascript:gEp.handler.instances.getInstanceDetails('doc-2057a-link-3');" TargetMode="External"/><Relationship Id="rId2662" Type="http://schemas.openxmlformats.org/officeDocument/2006/relationships/hyperlink" Target="javascript:gEp.handler.instances.getInstanceDetails('doc-2057a-link-2');" TargetMode="External"/><Relationship Id="rId2663" Type="http://schemas.openxmlformats.org/officeDocument/2006/relationships/hyperlink" Target="javascript:gEp.handler.instances.getInstanceDetails('doc-2057a-link-1');" TargetMode="External"/><Relationship Id="rId2664" Type="http://schemas.openxmlformats.org/officeDocument/2006/relationships/hyperlink" Target="javascript:gEp.handler.instances.getInstanceDetails('doc-2059');" TargetMode="External"/><Relationship Id="rId2665" Type="http://schemas.openxmlformats.org/officeDocument/2006/relationships/hyperlink" Target="javascript:gEp.handler.concepts.getConceptDetails('internal%20conference%20document');" TargetMode="External"/><Relationship Id="rId2666" Type="http://schemas.openxmlformats.org/officeDocument/2006/relationships/hyperlink" Target="javascript:gEp.handler.concepts.getConceptDetails('academic%20document');" TargetMode="External"/><Relationship Id="rId2667" Type="http://schemas.openxmlformats.org/officeDocument/2006/relationships/hyperlink" Target="javascript:gEp.handler.concepts.getConceptDetails('assumed%20date%20document');" TargetMode="External"/><Relationship Id="rId2668" Type="http://schemas.openxmlformats.org/officeDocument/2006/relationships/hyperlink" Target="javascript:gEp.handler.instances.getInstanceDetails('BPP11P1');" TargetMode="External"/><Relationship Id="rId2669" Type="http://schemas.openxmlformats.org/officeDocument/2006/relationships/hyperlink" Target="javascript:gEp.handler.instances.getInstanceDetails('Q25');" TargetMode="External"/><Relationship Id="rId3020" Type="http://schemas.openxmlformats.org/officeDocument/2006/relationships/hyperlink" Target="javascript:gEp.handler.concepts.getConceptDetails('academic%20document');" TargetMode="External"/><Relationship Id="rId3021" Type="http://schemas.openxmlformats.org/officeDocument/2006/relationships/hyperlink" Target="javascript:gEp.handler.concepts.getConceptDetails('assumed%20date%20document');" TargetMode="External"/><Relationship Id="rId3022" Type="http://schemas.openxmlformats.org/officeDocument/2006/relationships/hyperlink" Target="javascript:gEp.handler.instances.getInstanceDetails('BPP11P5');" TargetMode="External"/><Relationship Id="rId3023" Type="http://schemas.openxmlformats.org/officeDocument/2006/relationships/hyperlink" Target="javascript:gEp.handler.instances.getInstanceDetails('Q25');" TargetMode="External"/><Relationship Id="rId3024" Type="http://schemas.openxmlformats.org/officeDocument/2006/relationships/hyperlink" Target="javascript:gEp.handler.instances.getInstanceDetails('ACITA%202012');" TargetMode="External"/><Relationship Id="rId3025" Type="http://schemas.openxmlformats.org/officeDocument/2006/relationships/hyperlink" Target="javascript:gEp.handler.instances.getInstanceDetails('doc-2171-author-2');" TargetMode="External"/><Relationship Id="rId3026" Type="http://schemas.openxmlformats.org/officeDocument/2006/relationships/hyperlink" Target="javascript:gEp.handler.instances.getInstanceDetails('doc-2171-author-1');" TargetMode="External"/><Relationship Id="rId3027" Type="http://schemas.openxmlformats.org/officeDocument/2006/relationships/hyperlink" Target="javascript:gEp.handler.instances.getInstanceDetails('doc-2171-author-5');" TargetMode="External"/><Relationship Id="rId3028" Type="http://schemas.openxmlformats.org/officeDocument/2006/relationships/hyperlink" Target="javascript:gEp.handler.instances.getInstanceDetails('doc-2171-author-4');" TargetMode="External"/><Relationship Id="rId3029" Type="http://schemas.openxmlformats.org/officeDocument/2006/relationships/hyperlink" Target="javascript:gEp.handler.instances.getInstanceDetails('doc-2171-author-3');" TargetMode="External"/><Relationship Id="rId320" Type="http://schemas.openxmlformats.org/officeDocument/2006/relationships/hyperlink" Target="javascript:gEp.handler.instances.getInstanceDetails('doc-1035-author-2');" TargetMode="External"/><Relationship Id="rId321" Type="http://schemas.openxmlformats.org/officeDocument/2006/relationships/hyperlink" Target="javascript:gEp.handler.instances.getInstanceDetails('citation:doc-1035-01');" TargetMode="External"/><Relationship Id="rId322" Type="http://schemas.openxmlformats.org/officeDocument/2006/relationships/hyperlink" Target="javascript:gEp.handler.instances.getInstanceDetails('Sep-2009');" TargetMode="External"/><Relationship Id="rId323" Type="http://schemas.openxmlformats.org/officeDocument/2006/relationships/hyperlink" Target="javascript:gEp.handler.instances.getInstanceDetails('2009');" TargetMode="External"/><Relationship Id="rId324" Type="http://schemas.openxmlformats.org/officeDocument/2006/relationships/hyperlink" Target="javascript:gEp.handler.instances.getInstanceDetails('doc-1035-link-1');" TargetMode="External"/><Relationship Id="rId325" Type="http://schemas.openxmlformats.org/officeDocument/2006/relationships/hyperlink" Target="javascript:gEp.handler.instances.getInstanceDetails('doc-1040');" TargetMode="External"/><Relationship Id="rId326" Type="http://schemas.openxmlformats.org/officeDocument/2006/relationships/hyperlink" Target="javascript:gEp.handler.concepts.getConceptDetails('internal%20conference%20document');" TargetMode="External"/><Relationship Id="rId327" Type="http://schemas.openxmlformats.org/officeDocument/2006/relationships/hyperlink" Target="javascript:gEp.handler.concepts.getConceptDetails('academic%20document');" TargetMode="External"/><Relationship Id="rId328" Type="http://schemas.openxmlformats.org/officeDocument/2006/relationships/hyperlink" Target="javascript:gEp.handler.concepts.getConceptDetails('assumed%20date%20document');" TargetMode="External"/><Relationship Id="rId329" Type="http://schemas.openxmlformats.org/officeDocument/2006/relationships/hyperlink" Target="javascript:gEp.handler.instances.getInstanceDetails('BPP09P9');" TargetMode="External"/><Relationship Id="rId1570" Type="http://schemas.openxmlformats.org/officeDocument/2006/relationships/hyperlink" Target="javascript:gEp.handler.instances.getInstanceDetails('ACITA%202007');" TargetMode="External"/><Relationship Id="rId1571" Type="http://schemas.openxmlformats.org/officeDocument/2006/relationships/hyperlink" Target="javascript:gEp.handler.instances.getInstanceDetails('doc-1563a-author-1');" TargetMode="External"/><Relationship Id="rId1572" Type="http://schemas.openxmlformats.org/officeDocument/2006/relationships/hyperlink" Target="javascript:gEp.handler.instances.getInstanceDetails('doc-1563a-author-2');" TargetMode="External"/><Relationship Id="rId1573" Type="http://schemas.openxmlformats.org/officeDocument/2006/relationships/hyperlink" Target="javascript:gEp.handler.instances.getInstanceDetails('doc-1563a-author-3');" TargetMode="External"/><Relationship Id="rId1574" Type="http://schemas.openxmlformats.org/officeDocument/2006/relationships/hyperlink" Target="javascript:gEp.handler.instances.getInstanceDetails('doc-1563a-author-4');" TargetMode="External"/><Relationship Id="rId1575" Type="http://schemas.openxmlformats.org/officeDocument/2006/relationships/hyperlink" Target="javascript:gEp.handler.instances.getInstanceDetails('citation:doc-1563a-01');" TargetMode="External"/><Relationship Id="rId1576" Type="http://schemas.openxmlformats.org/officeDocument/2006/relationships/hyperlink" Target="javascript:gEp.handler.instances.getInstanceDetails('Sep-2007');" TargetMode="External"/><Relationship Id="rId1577" Type="http://schemas.openxmlformats.org/officeDocument/2006/relationships/hyperlink" Target="javascript:gEp.handler.instances.getInstanceDetails('2007');" TargetMode="External"/><Relationship Id="rId1578" Type="http://schemas.openxmlformats.org/officeDocument/2006/relationships/hyperlink" Target="javascript:gEp.handler.instances.getInstanceDetails('doc-1563b');" TargetMode="External"/><Relationship Id="rId1579" Type="http://schemas.openxmlformats.org/officeDocument/2006/relationships/hyperlink" Target="javascript:gEp.handler.instances.getInstanceDetails('doc-1563b');" TargetMode="External"/><Relationship Id="rId4850" Type="http://schemas.openxmlformats.org/officeDocument/2006/relationships/hyperlink" Target="javascript:gEp.handler.instances.getInstanceDetails('doc-x0196-author-4');" TargetMode="External"/><Relationship Id="rId4851" Type="http://schemas.openxmlformats.org/officeDocument/2006/relationships/hyperlink" Target="javascript:gEp.handler.instances.getInstanceDetails('doc-x0196-author-2');" TargetMode="External"/><Relationship Id="rId4852" Type="http://schemas.openxmlformats.org/officeDocument/2006/relationships/hyperlink" Target="javascript:gEp.handler.instances.getInstanceDetails('doc-x0196-author-3');" TargetMode="External"/><Relationship Id="rId4853" Type="http://schemas.openxmlformats.org/officeDocument/2006/relationships/hyperlink" Target="javascript:gEp.handler.instances.getInstanceDetails('Sep-2009');" TargetMode="External"/><Relationship Id="rId4854" Type="http://schemas.openxmlformats.org/officeDocument/2006/relationships/hyperlink" Target="javascript:gEp.handler.instances.getInstanceDetails('2009');" TargetMode="External"/><Relationship Id="rId4855" Type="http://schemas.openxmlformats.org/officeDocument/2006/relationships/hyperlink" Target="javascript:gEp.handler.instances.getInstanceDetails('2009');" TargetMode="External"/><Relationship Id="rId4856" Type="http://schemas.openxmlformats.org/officeDocument/2006/relationships/hyperlink" Target="javascript:gEp.handler.instances.getInstanceDetails('doc-x0241');" TargetMode="External"/><Relationship Id="rId4857" Type="http://schemas.openxmlformats.org/officeDocument/2006/relationships/hyperlink" Target="javascript:gEp.handler.concepts.getConceptDetails('internal%20conference%20document');" TargetMode="External"/><Relationship Id="rId4858" Type="http://schemas.openxmlformats.org/officeDocument/2006/relationships/hyperlink" Target="javascript:gEp.handler.concepts.getConceptDetails('academic%20document');" TargetMode="External"/><Relationship Id="rId4859" Type="http://schemas.openxmlformats.org/officeDocument/2006/relationships/hyperlink" Target="javascript:gEp.handler.instances.getInstanceDetails('ACITA%202009');" TargetMode="External"/><Relationship Id="rId5210" Type="http://schemas.openxmlformats.org/officeDocument/2006/relationships/hyperlink" Target="javascript:gEp.handler.instances.getInstanceDetails('Sep-2010');" TargetMode="External"/><Relationship Id="rId3760" Type="http://schemas.openxmlformats.org/officeDocument/2006/relationships/hyperlink" Target="javascript:gEp.handler.instances.getInstanceDetails('doc-2756-author-3');" TargetMode="External"/><Relationship Id="rId3761" Type="http://schemas.openxmlformats.org/officeDocument/2006/relationships/hyperlink" Target="javascript:gEp.handler.instances.getInstanceDetails('doc-2756-author-2');" TargetMode="External"/><Relationship Id="rId3762" Type="http://schemas.openxmlformats.org/officeDocument/2006/relationships/hyperlink" Target="javascript:gEp.handler.instances.getInstanceDetails('doc-2756-author-1');" TargetMode="External"/><Relationship Id="rId3763" Type="http://schemas.openxmlformats.org/officeDocument/2006/relationships/hyperlink" Target="javascript:gEp.handler.instances.getInstanceDetails('doc-2756-author-6');" TargetMode="External"/><Relationship Id="rId3764" Type="http://schemas.openxmlformats.org/officeDocument/2006/relationships/hyperlink" Target="javascript:gEp.handler.instances.getInstanceDetails('doc-2756-author-5');" TargetMode="External"/><Relationship Id="rId3765" Type="http://schemas.openxmlformats.org/officeDocument/2006/relationships/hyperlink" Target="javascript:gEp.handler.instances.getInstanceDetails('doc-2756-author-4');" TargetMode="External"/><Relationship Id="rId3766" Type="http://schemas.openxmlformats.org/officeDocument/2006/relationships/hyperlink" Target="javascript:gEp.handler.instances.getInstanceDetails('citation:doc-2756-01');" TargetMode="External"/><Relationship Id="rId3767" Type="http://schemas.openxmlformats.org/officeDocument/2006/relationships/hyperlink" Target="javascript:gEp.handler.instances.getInstanceDetails('Sep-2014');" TargetMode="External"/><Relationship Id="rId3768" Type="http://schemas.openxmlformats.org/officeDocument/2006/relationships/hyperlink" Target="javascript:gEp.handler.instances.getInstanceDetails('2014');" TargetMode="External"/><Relationship Id="rId3769" Type="http://schemas.openxmlformats.org/officeDocument/2006/relationships/hyperlink" Target="javascript:gEp.handler.instances.getInstanceDetails('doc-2760');" TargetMode="External"/><Relationship Id="rId4120" Type="http://schemas.openxmlformats.org/officeDocument/2006/relationships/hyperlink" Target="javascript:gEp.handler.instances.getInstanceDetails('citation:doc-2810-01');" TargetMode="External"/><Relationship Id="rId4121" Type="http://schemas.openxmlformats.org/officeDocument/2006/relationships/hyperlink" Target="javascript:gEp.handler.instances.getInstanceDetails('Sep-2014');" TargetMode="External"/><Relationship Id="rId4122" Type="http://schemas.openxmlformats.org/officeDocument/2006/relationships/hyperlink" Target="javascript:gEp.handler.instances.getInstanceDetails('2014');" TargetMode="External"/><Relationship Id="rId4123" Type="http://schemas.openxmlformats.org/officeDocument/2006/relationships/hyperlink" Target="javascript:gEp.handler.instances.getInstanceDetails('doc-2811');" TargetMode="External"/><Relationship Id="rId4124" Type="http://schemas.openxmlformats.org/officeDocument/2006/relationships/hyperlink" Target="javascript:gEp.handler.concepts.getConceptDetails('internal%20conference%20document');" TargetMode="External"/><Relationship Id="rId4125" Type="http://schemas.openxmlformats.org/officeDocument/2006/relationships/hyperlink" Target="javascript:gEp.handler.concepts.getConceptDetails('academic%20document');" TargetMode="External"/><Relationship Id="rId4126" Type="http://schemas.openxmlformats.org/officeDocument/2006/relationships/hyperlink" Target="javascript:gEp.handler.concepts.getConceptDetails('assumed%20date%20document');" TargetMode="External"/><Relationship Id="rId4127" Type="http://schemas.openxmlformats.org/officeDocument/2006/relationships/hyperlink" Target="javascript:gEp.handler.instances.getInstanceDetails('BPP13P2');" TargetMode="External"/><Relationship Id="rId4128" Type="http://schemas.openxmlformats.org/officeDocument/2006/relationships/hyperlink" Target="javascript:gEp.handler.instances.getInstanceDetails('Q33');" TargetMode="External"/><Relationship Id="rId4129" Type="http://schemas.openxmlformats.org/officeDocument/2006/relationships/hyperlink" Target="javascript:gEp.handler.instances.getInstanceDetails('AFM%202014');" TargetMode="External"/><Relationship Id="rId2670" Type="http://schemas.openxmlformats.org/officeDocument/2006/relationships/hyperlink" Target="javascript:gEp.handler.instances.getInstanceDetails('ACITA%202012');" TargetMode="External"/><Relationship Id="rId2671" Type="http://schemas.openxmlformats.org/officeDocument/2006/relationships/hyperlink" Target="javascript:gEp.handler.instances.getInstanceDetails('doc-2059-author-4');" TargetMode="External"/><Relationship Id="rId2672" Type="http://schemas.openxmlformats.org/officeDocument/2006/relationships/hyperlink" Target="javascript:gEp.handler.instances.getInstanceDetails('doc-2059-author-1');" TargetMode="External"/><Relationship Id="rId2673" Type="http://schemas.openxmlformats.org/officeDocument/2006/relationships/hyperlink" Target="javascript:gEp.handler.instances.getInstanceDetails('doc-2059-author-2');" TargetMode="External"/><Relationship Id="rId2674" Type="http://schemas.openxmlformats.org/officeDocument/2006/relationships/hyperlink" Target="javascript:gEp.handler.instances.getInstanceDetails('doc-2059-author-3');" TargetMode="External"/><Relationship Id="rId2675" Type="http://schemas.openxmlformats.org/officeDocument/2006/relationships/hyperlink" Target="javascript:gEp.handler.instances.getInstanceDetails('citation:doc-2059-01');" TargetMode="External"/><Relationship Id="rId2676" Type="http://schemas.openxmlformats.org/officeDocument/2006/relationships/hyperlink" Target="javascript:gEp.handler.instances.getInstanceDetails('Sep-2012');" TargetMode="External"/><Relationship Id="rId2677" Type="http://schemas.openxmlformats.org/officeDocument/2006/relationships/hyperlink" Target="javascript:gEp.handler.instances.getInstanceDetails('2012');" TargetMode="External"/><Relationship Id="rId2678" Type="http://schemas.openxmlformats.org/officeDocument/2006/relationships/hyperlink" Target="javascript:gEp.handler.instances.getInstanceDetails('doc-x0314');" TargetMode="External"/><Relationship Id="rId2679" Type="http://schemas.openxmlformats.org/officeDocument/2006/relationships/hyperlink" Target="javascript:gEp.handler.instances.getInstanceDetails('doc-2059-link-1');" TargetMode="External"/><Relationship Id="rId3030" Type="http://schemas.openxmlformats.org/officeDocument/2006/relationships/hyperlink" Target="javascript:gEp.handler.instances.getInstanceDetails('citation:doc-2171-01');" TargetMode="External"/><Relationship Id="rId3031" Type="http://schemas.openxmlformats.org/officeDocument/2006/relationships/hyperlink" Target="javascript:gEp.handler.instances.getInstanceDetails('Sep-2012');" TargetMode="External"/><Relationship Id="rId3032" Type="http://schemas.openxmlformats.org/officeDocument/2006/relationships/hyperlink" Target="javascript:gEp.handler.instances.getInstanceDetails('2012');" TargetMode="External"/><Relationship Id="rId3033" Type="http://schemas.openxmlformats.org/officeDocument/2006/relationships/hyperlink" Target="javascript:gEp.handler.instances.getInstanceDetails('doc-2171-link-1');" TargetMode="External"/><Relationship Id="rId3034" Type="http://schemas.openxmlformats.org/officeDocument/2006/relationships/hyperlink" Target="javascript:gEp.handler.instances.getInstanceDetails('doc-2173');" TargetMode="External"/><Relationship Id="rId3035" Type="http://schemas.openxmlformats.org/officeDocument/2006/relationships/hyperlink" Target="javascript:gEp.handler.concepts.getConceptDetails('internal%20conference%20document');" TargetMode="External"/><Relationship Id="rId3036" Type="http://schemas.openxmlformats.org/officeDocument/2006/relationships/hyperlink" Target="javascript:gEp.handler.concepts.getConceptDetails('academic%20document');" TargetMode="External"/><Relationship Id="rId3037" Type="http://schemas.openxmlformats.org/officeDocument/2006/relationships/hyperlink" Target="javascript:gEp.handler.concepts.getConceptDetails('assumed%20date%20document');" TargetMode="External"/><Relationship Id="rId3038" Type="http://schemas.openxmlformats.org/officeDocument/2006/relationships/hyperlink" Target="javascript:gEp.handler.instances.getInstanceDetails('BPP11P6');" TargetMode="External"/><Relationship Id="rId3039" Type="http://schemas.openxmlformats.org/officeDocument/2006/relationships/hyperlink" Target="javascript:gEp.handler.instances.getInstanceDetails('Q25');" TargetMode="External"/><Relationship Id="rId330" Type="http://schemas.openxmlformats.org/officeDocument/2006/relationships/hyperlink" Target="javascript:gEp.handler.instances.getInstanceDetails('Q13');" TargetMode="External"/><Relationship Id="rId331" Type="http://schemas.openxmlformats.org/officeDocument/2006/relationships/hyperlink" Target="javascript:gEp.handler.instances.getInstanceDetails('ACITA%202009');" TargetMode="External"/><Relationship Id="rId332" Type="http://schemas.openxmlformats.org/officeDocument/2006/relationships/hyperlink" Target="javascript:gEp.handler.instances.getInstanceDetails('doc-1040-author-4');" TargetMode="External"/><Relationship Id="rId333" Type="http://schemas.openxmlformats.org/officeDocument/2006/relationships/hyperlink" Target="javascript:gEp.handler.instances.getInstanceDetails('doc-1040-author-3');" TargetMode="External"/><Relationship Id="rId334" Type="http://schemas.openxmlformats.org/officeDocument/2006/relationships/hyperlink" Target="javascript:gEp.handler.instances.getInstanceDetails('doc-1040-author-2');" TargetMode="External"/><Relationship Id="rId335" Type="http://schemas.openxmlformats.org/officeDocument/2006/relationships/hyperlink" Target="javascript:gEp.handler.instances.getInstanceDetails('doc-1040-author-1');" TargetMode="External"/><Relationship Id="rId336" Type="http://schemas.openxmlformats.org/officeDocument/2006/relationships/hyperlink" Target="javascript:gEp.handler.instances.getInstanceDetails('citation:doc-1040-01');" TargetMode="External"/><Relationship Id="rId337" Type="http://schemas.openxmlformats.org/officeDocument/2006/relationships/hyperlink" Target="javascript:gEp.handler.instances.getInstanceDetails('Sep-2009');" TargetMode="External"/><Relationship Id="rId338" Type="http://schemas.openxmlformats.org/officeDocument/2006/relationships/hyperlink" Target="javascript:gEp.handler.instances.getInstanceDetails('2009');" TargetMode="External"/><Relationship Id="rId339" Type="http://schemas.openxmlformats.org/officeDocument/2006/relationships/hyperlink" Target="javascript:gEp.handler.instances.getInstanceDetails('doc-1040-link-1');" TargetMode="External"/><Relationship Id="rId1580" Type="http://schemas.openxmlformats.org/officeDocument/2006/relationships/hyperlink" Target="javascript:gEp.handler.concepts.getConceptDetails('internal%20conference%20document');" TargetMode="External"/><Relationship Id="rId1581" Type="http://schemas.openxmlformats.org/officeDocument/2006/relationships/hyperlink" Target="javascript:gEp.handler.concepts.getConceptDetails('academic%20document');" TargetMode="External"/><Relationship Id="rId1582" Type="http://schemas.openxmlformats.org/officeDocument/2006/relationships/hyperlink" Target="javascript:gEp.handler.concepts.getConceptDetails('assumed%20date%20document');" TargetMode="External"/><Relationship Id="rId1583" Type="http://schemas.openxmlformats.org/officeDocument/2006/relationships/hyperlink" Target="javascript:gEp.handler.instances.getInstanceDetails('ACITA%202007');" TargetMode="External"/><Relationship Id="rId1584" Type="http://schemas.openxmlformats.org/officeDocument/2006/relationships/hyperlink" Target="javascript:gEp.handler.instances.getInstanceDetails('doc-1563b-author-3');" TargetMode="External"/><Relationship Id="rId1585" Type="http://schemas.openxmlformats.org/officeDocument/2006/relationships/hyperlink" Target="javascript:gEp.handler.instances.getInstanceDetails('doc-1563b-author-4');" TargetMode="External"/><Relationship Id="rId1586" Type="http://schemas.openxmlformats.org/officeDocument/2006/relationships/hyperlink" Target="javascript:gEp.handler.instances.getInstanceDetails('doc-1563b-author-1');" TargetMode="External"/><Relationship Id="rId1587" Type="http://schemas.openxmlformats.org/officeDocument/2006/relationships/hyperlink" Target="javascript:gEp.handler.instances.getInstanceDetails('doc-1563b-author-2');" TargetMode="External"/><Relationship Id="rId1588" Type="http://schemas.openxmlformats.org/officeDocument/2006/relationships/hyperlink" Target="javascript:gEp.handler.instances.getInstanceDetails('citation:doc-1563b-01');" TargetMode="External"/><Relationship Id="rId1589" Type="http://schemas.openxmlformats.org/officeDocument/2006/relationships/hyperlink" Target="javascript:gEp.handler.instances.getInstanceDetails('Sep-2007');" TargetMode="External"/><Relationship Id="rId4860" Type="http://schemas.openxmlformats.org/officeDocument/2006/relationships/hyperlink" Target="javascript:gEp.handler.instances.getInstanceDetails('doc-x0241-author-4');" TargetMode="External"/><Relationship Id="rId4861" Type="http://schemas.openxmlformats.org/officeDocument/2006/relationships/hyperlink" Target="javascript:gEp.handler.instances.getInstanceDetails('doc-x0241-author-3');" TargetMode="External"/><Relationship Id="rId4862" Type="http://schemas.openxmlformats.org/officeDocument/2006/relationships/hyperlink" Target="javascript:gEp.handler.instances.getInstanceDetails('doc-x0241-author-6');" TargetMode="External"/><Relationship Id="rId4863" Type="http://schemas.openxmlformats.org/officeDocument/2006/relationships/hyperlink" Target="javascript:gEp.handler.instances.getInstanceDetails('doc-x0241-author-5');" TargetMode="External"/><Relationship Id="rId4864" Type="http://schemas.openxmlformats.org/officeDocument/2006/relationships/hyperlink" Target="javascript:gEp.handler.instances.getInstanceDetails('doc-x0241-author-2');" TargetMode="External"/><Relationship Id="rId4865" Type="http://schemas.openxmlformats.org/officeDocument/2006/relationships/hyperlink" Target="javascript:gEp.handler.instances.getInstanceDetails('doc-x0241-author-1');" TargetMode="External"/><Relationship Id="rId4866" Type="http://schemas.openxmlformats.org/officeDocument/2006/relationships/hyperlink" Target="javascript:gEp.handler.instances.getInstanceDetails('doc-x0241-author-7');" TargetMode="External"/><Relationship Id="rId4867" Type="http://schemas.openxmlformats.org/officeDocument/2006/relationships/hyperlink" Target="javascript:gEp.handler.instances.getInstanceDetails('Sep-2009');" TargetMode="External"/><Relationship Id="rId4868" Type="http://schemas.openxmlformats.org/officeDocument/2006/relationships/hyperlink" Target="javascript:gEp.handler.instances.getInstanceDetails('2009');" TargetMode="External"/><Relationship Id="rId4869" Type="http://schemas.openxmlformats.org/officeDocument/2006/relationships/hyperlink" Target="javascript:gEp.handler.instances.getInstanceDetails('doc-x0542');" TargetMode="External"/><Relationship Id="rId3770" Type="http://schemas.openxmlformats.org/officeDocument/2006/relationships/hyperlink" Target="javascript:gEp.handler.concepts.getConceptDetails('internal%20conference%20document');" TargetMode="External"/><Relationship Id="rId3771" Type="http://schemas.openxmlformats.org/officeDocument/2006/relationships/hyperlink" Target="javascript:gEp.handler.concepts.getConceptDetails('academic%20document');" TargetMode="External"/><Relationship Id="rId3772" Type="http://schemas.openxmlformats.org/officeDocument/2006/relationships/hyperlink" Target="javascript:gEp.handler.concepts.getConceptDetails('assumed%20date%20document');" TargetMode="External"/><Relationship Id="rId3773" Type="http://schemas.openxmlformats.org/officeDocument/2006/relationships/hyperlink" Target="javascript:gEp.handler.instances.getInstanceDetails('BPP13P4');" TargetMode="External"/><Relationship Id="rId3774" Type="http://schemas.openxmlformats.org/officeDocument/2006/relationships/hyperlink" Target="javascript:gEp.handler.instances.getInstanceDetails('Q33');" TargetMode="External"/><Relationship Id="rId3775" Type="http://schemas.openxmlformats.org/officeDocument/2006/relationships/hyperlink" Target="javascript:gEp.handler.instances.getInstanceDetails('AFM%202014');" TargetMode="External"/><Relationship Id="rId3776" Type="http://schemas.openxmlformats.org/officeDocument/2006/relationships/hyperlink" Target="javascript:gEp.handler.instances.getInstanceDetails('doc-2760-author-3');" TargetMode="External"/><Relationship Id="rId3777" Type="http://schemas.openxmlformats.org/officeDocument/2006/relationships/hyperlink" Target="javascript:gEp.handler.instances.getInstanceDetails('doc-2760-author-2');" TargetMode="External"/><Relationship Id="rId3778" Type="http://schemas.openxmlformats.org/officeDocument/2006/relationships/hyperlink" Target="javascript:gEp.handler.instances.getInstanceDetails('doc-2760-author-1');" TargetMode="External"/><Relationship Id="rId3779" Type="http://schemas.openxmlformats.org/officeDocument/2006/relationships/hyperlink" Target="javascript:gEp.handler.instances.getInstanceDetails('citation:doc-2760-01');" TargetMode="External"/><Relationship Id="rId4130" Type="http://schemas.openxmlformats.org/officeDocument/2006/relationships/hyperlink" Target="javascript:gEp.handler.instances.getInstanceDetails('doc-2811-author-3');" TargetMode="External"/><Relationship Id="rId4131" Type="http://schemas.openxmlformats.org/officeDocument/2006/relationships/hyperlink" Target="javascript:gEp.handler.instances.getInstanceDetails('doc-2811-author-2');" TargetMode="External"/><Relationship Id="rId4132" Type="http://schemas.openxmlformats.org/officeDocument/2006/relationships/hyperlink" Target="javascript:gEp.handler.instances.getInstanceDetails('doc-2811-author-1');" TargetMode="External"/><Relationship Id="rId4133" Type="http://schemas.openxmlformats.org/officeDocument/2006/relationships/hyperlink" Target="javascript:gEp.handler.instances.getInstanceDetails('doc-2811-author-4');" TargetMode="External"/><Relationship Id="rId4134" Type="http://schemas.openxmlformats.org/officeDocument/2006/relationships/hyperlink" Target="javascript:gEp.handler.instances.getInstanceDetails('citation:doc-2811-01');" TargetMode="External"/><Relationship Id="rId4135" Type="http://schemas.openxmlformats.org/officeDocument/2006/relationships/hyperlink" Target="javascript:gEp.handler.instances.getInstanceDetails('Sep-2014');" TargetMode="External"/><Relationship Id="rId4136" Type="http://schemas.openxmlformats.org/officeDocument/2006/relationships/hyperlink" Target="javascript:gEp.handler.instances.getInstanceDetails('2014');" TargetMode="External"/><Relationship Id="rId4137" Type="http://schemas.openxmlformats.org/officeDocument/2006/relationships/hyperlink" Target="javascript:gEp.handler.instances.getInstanceDetails('doc-2837');" TargetMode="External"/><Relationship Id="rId4138" Type="http://schemas.openxmlformats.org/officeDocument/2006/relationships/hyperlink" Target="javascript:gEp.handler.concepts.getConceptDetails('internal%20conference%20document');" TargetMode="External"/><Relationship Id="rId4139" Type="http://schemas.openxmlformats.org/officeDocument/2006/relationships/hyperlink" Target="javascript:gEp.handler.concepts.getConceptDetails('academic%20document');" TargetMode="External"/><Relationship Id="rId2680" Type="http://schemas.openxmlformats.org/officeDocument/2006/relationships/hyperlink" Target="javascript:gEp.handler.instances.getInstanceDetails('doc-2060');" TargetMode="External"/><Relationship Id="rId2681" Type="http://schemas.openxmlformats.org/officeDocument/2006/relationships/hyperlink" Target="javascript:gEp.handler.concepts.getConceptDetails('internal%20conference%20document');" TargetMode="External"/><Relationship Id="rId2682" Type="http://schemas.openxmlformats.org/officeDocument/2006/relationships/hyperlink" Target="javascript:gEp.handler.concepts.getConceptDetails('academic%20document');" TargetMode="External"/><Relationship Id="rId2683" Type="http://schemas.openxmlformats.org/officeDocument/2006/relationships/hyperlink" Target="javascript:gEp.handler.instances.getInstanceDetails('BPP11P2');" TargetMode="External"/><Relationship Id="rId2684" Type="http://schemas.openxmlformats.org/officeDocument/2006/relationships/hyperlink" Target="javascript:gEp.handler.instances.getInstanceDetails('Q25');" TargetMode="External"/><Relationship Id="rId2685" Type="http://schemas.openxmlformats.org/officeDocument/2006/relationships/hyperlink" Target="javascript:gEp.handler.instances.getInstanceDetails('ACITA%202012');" TargetMode="External"/><Relationship Id="rId2686" Type="http://schemas.openxmlformats.org/officeDocument/2006/relationships/hyperlink" Target="javascript:gEp.handler.instances.getInstanceDetails('doc-2060-author-1');" TargetMode="External"/><Relationship Id="rId2687" Type="http://schemas.openxmlformats.org/officeDocument/2006/relationships/hyperlink" Target="javascript:gEp.handler.instances.getInstanceDetails('doc-2060-author-6');" TargetMode="External"/><Relationship Id="rId2688" Type="http://schemas.openxmlformats.org/officeDocument/2006/relationships/hyperlink" Target="javascript:gEp.handler.instances.getInstanceDetails('doc-2060-author-7');" TargetMode="External"/><Relationship Id="rId2689" Type="http://schemas.openxmlformats.org/officeDocument/2006/relationships/hyperlink" Target="javascript:gEp.handler.instances.getInstanceDetails('doc-2060-author-8');" TargetMode="External"/><Relationship Id="rId3040" Type="http://schemas.openxmlformats.org/officeDocument/2006/relationships/hyperlink" Target="javascript:gEp.handler.instances.getInstanceDetails('ACITA%202012');" TargetMode="External"/><Relationship Id="rId3041" Type="http://schemas.openxmlformats.org/officeDocument/2006/relationships/hyperlink" Target="javascript:gEp.handler.instances.getInstanceDetails('doc-2173-author-3');" TargetMode="External"/><Relationship Id="rId3042" Type="http://schemas.openxmlformats.org/officeDocument/2006/relationships/hyperlink" Target="javascript:gEp.handler.instances.getInstanceDetails('doc-2173-author-1');" TargetMode="External"/><Relationship Id="rId3043" Type="http://schemas.openxmlformats.org/officeDocument/2006/relationships/hyperlink" Target="javascript:gEp.handler.instances.getInstanceDetails('doc-2173-author-2');" TargetMode="External"/><Relationship Id="rId3044" Type="http://schemas.openxmlformats.org/officeDocument/2006/relationships/hyperlink" Target="javascript:gEp.handler.instances.getInstanceDetails('citation:doc-2173-01');" TargetMode="External"/><Relationship Id="rId3045" Type="http://schemas.openxmlformats.org/officeDocument/2006/relationships/hyperlink" Target="javascript:gEp.handler.instances.getInstanceDetails('Sep-2012');" TargetMode="External"/><Relationship Id="rId3046" Type="http://schemas.openxmlformats.org/officeDocument/2006/relationships/hyperlink" Target="javascript:gEp.handler.instances.getInstanceDetails('2012');" TargetMode="External"/><Relationship Id="rId3047" Type="http://schemas.openxmlformats.org/officeDocument/2006/relationships/hyperlink" Target="javascript:gEp.handler.instances.getInstanceDetails('doc-2173-link-1');" TargetMode="External"/><Relationship Id="rId3048" Type="http://schemas.openxmlformats.org/officeDocument/2006/relationships/hyperlink" Target="javascript:gEp.handler.instances.getInstanceDetails('doc-2174');" TargetMode="External"/><Relationship Id="rId3049" Type="http://schemas.openxmlformats.org/officeDocument/2006/relationships/hyperlink" Target="javascript:gEp.handler.concepts.getConceptDetails('internal%20conference%20document');" TargetMode="External"/><Relationship Id="rId340" Type="http://schemas.openxmlformats.org/officeDocument/2006/relationships/hyperlink" Target="javascript:gEp.handler.instances.getInstanceDetails('doc-1042a');" TargetMode="External"/><Relationship Id="rId341" Type="http://schemas.openxmlformats.org/officeDocument/2006/relationships/hyperlink" Target="javascript:gEp.handler.concepts.getConceptDetails('internal%20conference%20document');" TargetMode="External"/><Relationship Id="rId342" Type="http://schemas.openxmlformats.org/officeDocument/2006/relationships/hyperlink" Target="javascript:gEp.handler.concepts.getConceptDetails('academic%20document');" TargetMode="External"/><Relationship Id="rId343" Type="http://schemas.openxmlformats.org/officeDocument/2006/relationships/hyperlink" Target="javascript:gEp.handler.concepts.getConceptDetails('assumed%20date%20document');" TargetMode="External"/><Relationship Id="rId344" Type="http://schemas.openxmlformats.org/officeDocument/2006/relationships/hyperlink" Target="javascript:gEp.handler.instances.getInstanceDetails('BPP09P10');" TargetMode="External"/><Relationship Id="rId345" Type="http://schemas.openxmlformats.org/officeDocument/2006/relationships/hyperlink" Target="javascript:gEp.handler.instances.getInstanceDetails('Q13');" TargetMode="External"/><Relationship Id="rId346" Type="http://schemas.openxmlformats.org/officeDocument/2006/relationships/hyperlink" Target="javascript:gEp.handler.instances.getInstanceDetails('ACITA%202009');" TargetMode="External"/><Relationship Id="rId347" Type="http://schemas.openxmlformats.org/officeDocument/2006/relationships/hyperlink" Target="javascript:gEp.handler.instances.getInstanceDetails('doc-1042a-author-1');" TargetMode="External"/><Relationship Id="rId348" Type="http://schemas.openxmlformats.org/officeDocument/2006/relationships/hyperlink" Target="javascript:gEp.handler.instances.getInstanceDetails('doc-1042a-author-2');" TargetMode="External"/><Relationship Id="rId349" Type="http://schemas.openxmlformats.org/officeDocument/2006/relationships/hyperlink" Target="javascript:gEp.handler.instances.getInstanceDetails('citation:doc-1042a-01');" TargetMode="External"/><Relationship Id="rId1590" Type="http://schemas.openxmlformats.org/officeDocument/2006/relationships/hyperlink" Target="javascript:gEp.handler.instances.getInstanceDetails('2007');" TargetMode="External"/><Relationship Id="rId1591" Type="http://schemas.openxmlformats.org/officeDocument/2006/relationships/hyperlink" Target="javascript:gEp.handler.instances.getInstanceDetails('doc-1563a');" TargetMode="External"/><Relationship Id="rId1592" Type="http://schemas.openxmlformats.org/officeDocument/2006/relationships/hyperlink" Target="javascript:gEp.handler.instances.getInstanceDetails('doc-1563b-link-1');" TargetMode="External"/><Relationship Id="rId1593" Type="http://schemas.openxmlformats.org/officeDocument/2006/relationships/hyperlink" Target="javascript:gEp.handler.instances.getInstanceDetails('1-Jan-2007');" TargetMode="External"/><Relationship Id="rId1594" Type="http://schemas.openxmlformats.org/officeDocument/2006/relationships/hyperlink" Target="javascript:gEp.handler.instances.getInstanceDetails('doc-1564');" TargetMode="External"/><Relationship Id="rId1595" Type="http://schemas.openxmlformats.org/officeDocument/2006/relationships/hyperlink" Target="javascript:gEp.handler.concepts.getConceptDetails('internal%20conference%20document');" TargetMode="External"/><Relationship Id="rId1596" Type="http://schemas.openxmlformats.org/officeDocument/2006/relationships/hyperlink" Target="javascript:gEp.handler.concepts.getConceptDetails('academic%20document');" TargetMode="External"/><Relationship Id="rId1597" Type="http://schemas.openxmlformats.org/officeDocument/2006/relationships/hyperlink" Target="javascript:gEp.handler.concepts.getConceptDetails('assumed%20date%20document');" TargetMode="External"/><Relationship Id="rId1598" Type="http://schemas.openxmlformats.org/officeDocument/2006/relationships/hyperlink" Target="javascript:gEp.handler.instances.getInstanceDetails('Q5');" TargetMode="External"/><Relationship Id="rId1599" Type="http://schemas.openxmlformats.org/officeDocument/2006/relationships/hyperlink" Target="javascript:gEp.handler.instances.getInstanceDetails('ACITA%202007');" TargetMode="External"/><Relationship Id="rId4870" Type="http://schemas.openxmlformats.org/officeDocument/2006/relationships/hyperlink" Target="javascript:gEp.handler.instances.getInstanceDetails('2009');" TargetMode="External"/><Relationship Id="rId4871" Type="http://schemas.openxmlformats.org/officeDocument/2006/relationships/hyperlink" Target="javascript:gEp.handler.instances.getInstanceDetails('doc-x0300');" TargetMode="External"/><Relationship Id="rId4872" Type="http://schemas.openxmlformats.org/officeDocument/2006/relationships/hyperlink" Target="javascript:gEp.handler.concepts.getConceptDetails('internal%20conference%20document');" TargetMode="External"/><Relationship Id="rId4873" Type="http://schemas.openxmlformats.org/officeDocument/2006/relationships/hyperlink" Target="javascript:gEp.handler.concepts.getConceptDetails('academic%20document');" TargetMode="External"/><Relationship Id="rId4874" Type="http://schemas.openxmlformats.org/officeDocument/2006/relationships/hyperlink" Target="javascript:gEp.handler.instances.getInstanceDetails('ACITA%202008');" TargetMode="External"/><Relationship Id="rId4875" Type="http://schemas.openxmlformats.org/officeDocument/2006/relationships/hyperlink" Target="javascript:gEp.handler.instances.getInstanceDetails('doc-x0300-author-1');" TargetMode="External"/><Relationship Id="rId4876" Type="http://schemas.openxmlformats.org/officeDocument/2006/relationships/hyperlink" Target="javascript:gEp.handler.instances.getInstanceDetails('doc-x0300-author-2');" TargetMode="External"/><Relationship Id="rId4877" Type="http://schemas.openxmlformats.org/officeDocument/2006/relationships/hyperlink" Target="javascript:gEp.handler.instances.getInstanceDetails('doc-x0300-author-5');" TargetMode="External"/><Relationship Id="rId4878" Type="http://schemas.openxmlformats.org/officeDocument/2006/relationships/hyperlink" Target="javascript:gEp.handler.instances.getInstanceDetails('doc-x0300-author-3');" TargetMode="External"/><Relationship Id="rId4879" Type="http://schemas.openxmlformats.org/officeDocument/2006/relationships/hyperlink" Target="javascript:gEp.handler.instances.getInstanceDetails('doc-x0300-author-4');" TargetMode="External"/><Relationship Id="rId3780" Type="http://schemas.openxmlformats.org/officeDocument/2006/relationships/hyperlink" Target="javascript:gEp.handler.instances.getInstanceDetails('Sep-2014');" TargetMode="External"/><Relationship Id="rId3781" Type="http://schemas.openxmlformats.org/officeDocument/2006/relationships/hyperlink" Target="javascript:gEp.handler.instances.getInstanceDetails('2014');" TargetMode="External"/><Relationship Id="rId3782" Type="http://schemas.openxmlformats.org/officeDocument/2006/relationships/hyperlink" Target="javascript:gEp.handler.instances.getInstanceDetails('doc-2762');" TargetMode="External"/><Relationship Id="rId3783" Type="http://schemas.openxmlformats.org/officeDocument/2006/relationships/hyperlink" Target="javascript:gEp.handler.concepts.getConceptDetails('internal%20conference%20document');" TargetMode="External"/><Relationship Id="rId3784" Type="http://schemas.openxmlformats.org/officeDocument/2006/relationships/hyperlink" Target="javascript:gEp.handler.concepts.getConceptDetails('academic%20document');" TargetMode="External"/><Relationship Id="rId3785" Type="http://schemas.openxmlformats.org/officeDocument/2006/relationships/hyperlink" Target="javascript:gEp.handler.concepts.getConceptDetails('assumed%20date%20document');" TargetMode="External"/><Relationship Id="rId3786" Type="http://schemas.openxmlformats.org/officeDocument/2006/relationships/hyperlink" Target="javascript:gEp.handler.instances.getInstanceDetails('BPP13P4');" TargetMode="External"/><Relationship Id="rId3787" Type="http://schemas.openxmlformats.org/officeDocument/2006/relationships/hyperlink" Target="javascript:gEp.handler.instances.getInstanceDetails('Q33');" TargetMode="External"/><Relationship Id="rId3788" Type="http://schemas.openxmlformats.org/officeDocument/2006/relationships/hyperlink" Target="javascript:gEp.handler.instances.getInstanceDetails('AFM%202014');" TargetMode="External"/><Relationship Id="rId3789" Type="http://schemas.openxmlformats.org/officeDocument/2006/relationships/hyperlink" Target="javascript:gEp.handler.instances.getInstanceDetails('doc-2762-author-5');" TargetMode="External"/><Relationship Id="rId4140" Type="http://schemas.openxmlformats.org/officeDocument/2006/relationships/hyperlink" Target="javascript:gEp.handler.concepts.getConceptDetails('assumed%20date%20document');" TargetMode="External"/><Relationship Id="rId4141" Type="http://schemas.openxmlformats.org/officeDocument/2006/relationships/hyperlink" Target="javascript:gEp.handler.instances.getInstanceDetails('BPP13P1');" TargetMode="External"/><Relationship Id="rId4142" Type="http://schemas.openxmlformats.org/officeDocument/2006/relationships/hyperlink" Target="javascript:gEp.handler.instances.getInstanceDetails('Q34');" TargetMode="External"/><Relationship Id="rId4143" Type="http://schemas.openxmlformats.org/officeDocument/2006/relationships/hyperlink" Target="javascript:gEp.handler.instances.getInstanceDetails('AFM%202014');" TargetMode="External"/><Relationship Id="rId4144" Type="http://schemas.openxmlformats.org/officeDocument/2006/relationships/hyperlink" Target="javascript:gEp.handler.instances.getInstanceDetails('doc-2837-author-1');" TargetMode="External"/><Relationship Id="rId4145" Type="http://schemas.openxmlformats.org/officeDocument/2006/relationships/hyperlink" Target="javascript:gEp.handler.instances.getInstanceDetails('doc-2837-author-3');" TargetMode="External"/><Relationship Id="rId4146" Type="http://schemas.openxmlformats.org/officeDocument/2006/relationships/hyperlink" Target="javascript:gEp.handler.instances.getInstanceDetails('doc-2837-author-2');" TargetMode="External"/><Relationship Id="rId4147" Type="http://schemas.openxmlformats.org/officeDocument/2006/relationships/hyperlink" Target="javascript:gEp.handler.instances.getInstanceDetails('doc-2837-author-5');" TargetMode="External"/><Relationship Id="rId4148" Type="http://schemas.openxmlformats.org/officeDocument/2006/relationships/hyperlink" Target="javascript:gEp.handler.instances.getInstanceDetails('doc-2837-author-4');" TargetMode="External"/><Relationship Id="rId4149" Type="http://schemas.openxmlformats.org/officeDocument/2006/relationships/hyperlink" Target="javascript:gEp.handler.instances.getInstanceDetails('doc-2837-author-6');" TargetMode="External"/><Relationship Id="rId2690" Type="http://schemas.openxmlformats.org/officeDocument/2006/relationships/hyperlink" Target="javascript:gEp.handler.instances.getInstanceDetails('doc-2060-author-2');" TargetMode="External"/><Relationship Id="rId2691" Type="http://schemas.openxmlformats.org/officeDocument/2006/relationships/hyperlink" Target="javascript:gEp.handler.instances.getInstanceDetails('doc-2060-author-3');" TargetMode="External"/><Relationship Id="rId2692" Type="http://schemas.openxmlformats.org/officeDocument/2006/relationships/hyperlink" Target="javascript:gEp.handler.instances.getInstanceDetails('doc-2060-author-4');" TargetMode="External"/><Relationship Id="rId2693" Type="http://schemas.openxmlformats.org/officeDocument/2006/relationships/hyperlink" Target="javascript:gEp.handler.instances.getInstanceDetails('doc-2060-author-5');" TargetMode="External"/><Relationship Id="rId2694" Type="http://schemas.openxmlformats.org/officeDocument/2006/relationships/hyperlink" Target="javascript:gEp.handler.instances.getInstanceDetails('citation:doc-2060-01');" TargetMode="External"/><Relationship Id="rId2695" Type="http://schemas.openxmlformats.org/officeDocument/2006/relationships/hyperlink" Target="javascript:gEp.handler.instances.getInstanceDetails('Sep-2012');" TargetMode="External"/><Relationship Id="rId2696" Type="http://schemas.openxmlformats.org/officeDocument/2006/relationships/hyperlink" Target="javascript:gEp.handler.instances.getInstanceDetails('2012');" TargetMode="External"/><Relationship Id="rId2697" Type="http://schemas.openxmlformats.org/officeDocument/2006/relationships/hyperlink" Target="javascript:gEp.handler.instances.getInstanceDetails('doc-2060-link-1');" TargetMode="External"/><Relationship Id="rId2698" Type="http://schemas.openxmlformats.org/officeDocument/2006/relationships/hyperlink" Target="javascript:gEp.handler.instances.getInstanceDetails('doc-2060-date');" TargetMode="External"/><Relationship Id="rId2699" Type="http://schemas.openxmlformats.org/officeDocument/2006/relationships/hyperlink" Target="javascript:gEp.handler.instances.getInstanceDetails('doc-2062');" TargetMode="External"/><Relationship Id="rId3050" Type="http://schemas.openxmlformats.org/officeDocument/2006/relationships/hyperlink" Target="javascript:gEp.handler.concepts.getConceptDetails('academic%20document');" TargetMode="External"/><Relationship Id="rId3051" Type="http://schemas.openxmlformats.org/officeDocument/2006/relationships/hyperlink" Target="javascript:gEp.handler.concepts.getConceptDetails('assumed%20date%20document');" TargetMode="External"/><Relationship Id="rId3052" Type="http://schemas.openxmlformats.org/officeDocument/2006/relationships/hyperlink" Target="javascript:gEp.handler.instances.getInstanceDetails('BPP11P6');" TargetMode="External"/><Relationship Id="rId3053" Type="http://schemas.openxmlformats.org/officeDocument/2006/relationships/hyperlink" Target="javascript:gEp.handler.instances.getInstanceDetails('Q25');" TargetMode="External"/><Relationship Id="rId3054" Type="http://schemas.openxmlformats.org/officeDocument/2006/relationships/hyperlink" Target="javascript:gEp.handler.instances.getInstanceDetails('ACITA%202012');" TargetMode="External"/><Relationship Id="rId3055" Type="http://schemas.openxmlformats.org/officeDocument/2006/relationships/hyperlink" Target="javascript:gEp.handler.instances.getInstanceDetails('doc-2174-author-1');" TargetMode="External"/><Relationship Id="rId3056" Type="http://schemas.openxmlformats.org/officeDocument/2006/relationships/hyperlink" Target="javascript:gEp.handler.instances.getInstanceDetails('doc-2174-author-2');" TargetMode="External"/><Relationship Id="rId3057" Type="http://schemas.openxmlformats.org/officeDocument/2006/relationships/hyperlink" Target="javascript:gEp.handler.instances.getInstanceDetails('citation:doc-2174-01');" TargetMode="External"/><Relationship Id="rId3058" Type="http://schemas.openxmlformats.org/officeDocument/2006/relationships/hyperlink" Target="javascript:gEp.handler.instances.getInstanceDetails('Sep-2012');" TargetMode="External"/><Relationship Id="rId3059" Type="http://schemas.openxmlformats.org/officeDocument/2006/relationships/hyperlink" Target="javascript:gEp.handler.instances.getInstanceDetails('2012');" TargetMode="External"/><Relationship Id="rId350" Type="http://schemas.openxmlformats.org/officeDocument/2006/relationships/hyperlink" Target="javascript:gEp.handler.instances.getInstanceDetails('Sep-2009');" TargetMode="External"/><Relationship Id="rId351" Type="http://schemas.openxmlformats.org/officeDocument/2006/relationships/hyperlink" Target="javascript:gEp.handler.instances.getInstanceDetails('2009');" TargetMode="External"/><Relationship Id="rId352" Type="http://schemas.openxmlformats.org/officeDocument/2006/relationships/hyperlink" Target="javascript:gEp.handler.instances.getInstanceDetails('doc-1042a-link-1');" TargetMode="External"/><Relationship Id="rId353" Type="http://schemas.openxmlformats.org/officeDocument/2006/relationships/hyperlink" Target="javascript:gEp.handler.instances.getInstanceDetails('doc-1043a');" TargetMode="External"/><Relationship Id="rId354" Type="http://schemas.openxmlformats.org/officeDocument/2006/relationships/hyperlink" Target="javascript:gEp.handler.concepts.getConceptDetails('internal%20conference%20document');" TargetMode="External"/><Relationship Id="rId355" Type="http://schemas.openxmlformats.org/officeDocument/2006/relationships/hyperlink" Target="javascript:gEp.handler.concepts.getConceptDetails('academic%20document');" TargetMode="External"/><Relationship Id="rId356" Type="http://schemas.openxmlformats.org/officeDocument/2006/relationships/hyperlink" Target="javascript:gEp.handler.concepts.getConceptDetails('assumed%20date%20document');" TargetMode="External"/><Relationship Id="rId357" Type="http://schemas.openxmlformats.org/officeDocument/2006/relationships/hyperlink" Target="javascript:gEp.handler.instances.getInstanceDetails('BPP09P10');" TargetMode="External"/><Relationship Id="rId358" Type="http://schemas.openxmlformats.org/officeDocument/2006/relationships/hyperlink" Target="javascript:gEp.handler.instances.getInstanceDetails('Q13');" TargetMode="External"/><Relationship Id="rId359" Type="http://schemas.openxmlformats.org/officeDocument/2006/relationships/hyperlink" Target="javascript:gEp.handler.instances.getInstanceDetails('ACITA%202009');" TargetMode="External"/><Relationship Id="rId4880" Type="http://schemas.openxmlformats.org/officeDocument/2006/relationships/hyperlink" Target="javascript:gEp.handler.instances.getInstanceDetails('Sep-2008');" TargetMode="External"/><Relationship Id="rId4881" Type="http://schemas.openxmlformats.org/officeDocument/2006/relationships/hyperlink" Target="javascript:gEp.handler.instances.getInstanceDetails('2008');" TargetMode="External"/><Relationship Id="rId4882" Type="http://schemas.openxmlformats.org/officeDocument/2006/relationships/hyperlink" Target="javascript:gEp.handler.instances.getInstanceDetails('Sep-2008');" TargetMode="External"/><Relationship Id="rId4883" Type="http://schemas.openxmlformats.org/officeDocument/2006/relationships/hyperlink" Target="javascript:gEp.handler.instances.getInstanceDetails('doc-x0302');" TargetMode="External"/><Relationship Id="rId4884" Type="http://schemas.openxmlformats.org/officeDocument/2006/relationships/hyperlink" Target="javascript:gEp.handler.concepts.getConceptDetails('internal%20conference%20document');" TargetMode="External"/><Relationship Id="rId4885" Type="http://schemas.openxmlformats.org/officeDocument/2006/relationships/hyperlink" Target="javascript:gEp.handler.concepts.getConceptDetails('academic%20document');" TargetMode="External"/><Relationship Id="rId4886" Type="http://schemas.openxmlformats.org/officeDocument/2006/relationships/hyperlink" Target="javascript:gEp.handler.instances.getInstanceDetails('ACITA%202010');" TargetMode="External"/><Relationship Id="rId4887" Type="http://schemas.openxmlformats.org/officeDocument/2006/relationships/hyperlink" Target="javascript:gEp.handler.instances.getInstanceDetails('doc-x0302-author-2');" TargetMode="External"/><Relationship Id="rId4888" Type="http://schemas.openxmlformats.org/officeDocument/2006/relationships/hyperlink" Target="javascript:gEp.handler.instances.getInstanceDetails('doc-x0302-author-1');" TargetMode="External"/><Relationship Id="rId4889" Type="http://schemas.openxmlformats.org/officeDocument/2006/relationships/hyperlink" Target="javascript:gEp.handler.instances.getInstanceDetails('doc-x0302-author-4');" TargetMode="External"/><Relationship Id="rId3790" Type="http://schemas.openxmlformats.org/officeDocument/2006/relationships/hyperlink" Target="javascript:gEp.handler.instances.getInstanceDetails('doc-2762-author-6');" TargetMode="External"/><Relationship Id="rId3791" Type="http://schemas.openxmlformats.org/officeDocument/2006/relationships/hyperlink" Target="javascript:gEp.handler.instances.getInstanceDetails('doc-2762-author-3');" TargetMode="External"/><Relationship Id="rId3792" Type="http://schemas.openxmlformats.org/officeDocument/2006/relationships/hyperlink" Target="javascript:gEp.handler.instances.getInstanceDetails('doc-2762-author-4');" TargetMode="External"/><Relationship Id="rId3793" Type="http://schemas.openxmlformats.org/officeDocument/2006/relationships/hyperlink" Target="javascript:gEp.handler.instances.getInstanceDetails('doc-2762-author-7');" TargetMode="External"/><Relationship Id="rId3794" Type="http://schemas.openxmlformats.org/officeDocument/2006/relationships/hyperlink" Target="javascript:gEp.handler.instances.getInstanceDetails('doc-2762-author-8');" TargetMode="External"/><Relationship Id="rId3795" Type="http://schemas.openxmlformats.org/officeDocument/2006/relationships/hyperlink" Target="javascript:gEp.handler.instances.getInstanceDetails('doc-2762-author-1');" TargetMode="External"/><Relationship Id="rId3796" Type="http://schemas.openxmlformats.org/officeDocument/2006/relationships/hyperlink" Target="javascript:gEp.handler.instances.getInstanceDetails('doc-2762-author-2');" TargetMode="External"/><Relationship Id="rId3797" Type="http://schemas.openxmlformats.org/officeDocument/2006/relationships/hyperlink" Target="javascript:gEp.handler.instances.getInstanceDetails('citation:doc-2762-01');" TargetMode="External"/><Relationship Id="rId3798" Type="http://schemas.openxmlformats.org/officeDocument/2006/relationships/hyperlink" Target="javascript:gEp.handler.instances.getInstanceDetails('Sep-2014');" TargetMode="External"/><Relationship Id="rId3799" Type="http://schemas.openxmlformats.org/officeDocument/2006/relationships/hyperlink" Target="javascript:gEp.handler.instances.getInstanceDetails('2014');" TargetMode="External"/><Relationship Id="rId4150" Type="http://schemas.openxmlformats.org/officeDocument/2006/relationships/hyperlink" Target="javascript:gEp.handler.instances.getInstanceDetails('citation:doc-2837-01');" TargetMode="External"/><Relationship Id="rId4151" Type="http://schemas.openxmlformats.org/officeDocument/2006/relationships/hyperlink" Target="javascript:gEp.handler.instances.getInstanceDetails('Sep-2014');" TargetMode="External"/><Relationship Id="rId4152" Type="http://schemas.openxmlformats.org/officeDocument/2006/relationships/hyperlink" Target="javascript:gEp.handler.instances.getInstanceDetails('2014');" TargetMode="External"/><Relationship Id="rId4153" Type="http://schemas.openxmlformats.org/officeDocument/2006/relationships/hyperlink" Target="javascript:gEp.handler.instances.getInstanceDetails('doc-2838');" TargetMode="External"/><Relationship Id="rId4154" Type="http://schemas.openxmlformats.org/officeDocument/2006/relationships/hyperlink" Target="javascript:gEp.handler.concepts.getConceptDetails('internal%20conference%20document');" TargetMode="External"/><Relationship Id="rId4155" Type="http://schemas.openxmlformats.org/officeDocument/2006/relationships/hyperlink" Target="javascript:gEp.handler.concepts.getConceptDetails('academic%20document');" TargetMode="External"/><Relationship Id="rId4156" Type="http://schemas.openxmlformats.org/officeDocument/2006/relationships/hyperlink" Target="javascript:gEp.handler.concepts.getConceptDetails('assumed%20date%20document');" TargetMode="External"/><Relationship Id="rId4157" Type="http://schemas.openxmlformats.org/officeDocument/2006/relationships/hyperlink" Target="javascript:gEp.handler.instances.getInstanceDetails('BPP13P1');" TargetMode="External"/><Relationship Id="rId4158" Type="http://schemas.openxmlformats.org/officeDocument/2006/relationships/hyperlink" Target="javascript:gEp.handler.instances.getInstanceDetails('Q34');" TargetMode="External"/><Relationship Id="rId4159" Type="http://schemas.openxmlformats.org/officeDocument/2006/relationships/hyperlink" Target="javascript:gEp.handler.instances.getInstanceDetails('AFM%202014');" TargetMode="External"/><Relationship Id="rId3060" Type="http://schemas.openxmlformats.org/officeDocument/2006/relationships/hyperlink" Target="javascript:gEp.handler.instances.getInstanceDetails('doc-1861');" TargetMode="External"/><Relationship Id="rId3061" Type="http://schemas.openxmlformats.org/officeDocument/2006/relationships/hyperlink" Target="javascript:gEp.handler.instances.getInstanceDetails('doc-2174-link-1');" TargetMode="External"/><Relationship Id="rId3062" Type="http://schemas.openxmlformats.org/officeDocument/2006/relationships/hyperlink" Target="javascript:gEp.handler.instances.getInstanceDetails('doc-2175');" TargetMode="External"/><Relationship Id="rId3063" Type="http://schemas.openxmlformats.org/officeDocument/2006/relationships/hyperlink" Target="javascript:gEp.handler.concepts.getConceptDetails('internal%20conference%20document');" TargetMode="External"/><Relationship Id="rId3064" Type="http://schemas.openxmlformats.org/officeDocument/2006/relationships/hyperlink" Target="javascript:gEp.handler.concepts.getConceptDetails('academic%20document');" TargetMode="External"/><Relationship Id="rId3065" Type="http://schemas.openxmlformats.org/officeDocument/2006/relationships/hyperlink" Target="javascript:gEp.handler.concepts.getConceptDetails('assumed%20date%20document');" TargetMode="External"/><Relationship Id="rId3066" Type="http://schemas.openxmlformats.org/officeDocument/2006/relationships/hyperlink" Target="javascript:gEp.handler.instances.getInstanceDetails('BPP11P6');" TargetMode="External"/><Relationship Id="rId3067" Type="http://schemas.openxmlformats.org/officeDocument/2006/relationships/hyperlink" Target="javascript:gEp.handler.instances.getInstanceDetails('Q25');" TargetMode="External"/><Relationship Id="rId3068" Type="http://schemas.openxmlformats.org/officeDocument/2006/relationships/hyperlink" Target="javascript:gEp.handler.instances.getInstanceDetails('ACITA%202012');" TargetMode="External"/><Relationship Id="rId3069" Type="http://schemas.openxmlformats.org/officeDocument/2006/relationships/hyperlink" Target="javascript:gEp.handler.instances.getInstanceDetails('doc-2175-author-2');" TargetMode="External"/><Relationship Id="rId360" Type="http://schemas.openxmlformats.org/officeDocument/2006/relationships/hyperlink" Target="javascript:gEp.handler.instances.getInstanceDetails('doc-1043a-author-1');" TargetMode="External"/><Relationship Id="rId361" Type="http://schemas.openxmlformats.org/officeDocument/2006/relationships/hyperlink" Target="javascript:gEp.handler.instances.getInstanceDetails('doc-1043a-author-2');" TargetMode="External"/><Relationship Id="rId362" Type="http://schemas.openxmlformats.org/officeDocument/2006/relationships/hyperlink" Target="javascript:gEp.handler.instances.getInstanceDetails('doc-1043a-author-3');" TargetMode="External"/><Relationship Id="rId363" Type="http://schemas.openxmlformats.org/officeDocument/2006/relationships/hyperlink" Target="javascript:gEp.handler.instances.getInstanceDetails('doc-1043a-author-4');" TargetMode="External"/><Relationship Id="rId364" Type="http://schemas.openxmlformats.org/officeDocument/2006/relationships/hyperlink" Target="javascript:gEp.handler.instances.getInstanceDetails('citation:doc-1043a-01');" TargetMode="External"/><Relationship Id="rId365" Type="http://schemas.openxmlformats.org/officeDocument/2006/relationships/hyperlink" Target="javascript:gEp.handler.instances.getInstanceDetails('Sep-2009');" TargetMode="External"/><Relationship Id="rId366" Type="http://schemas.openxmlformats.org/officeDocument/2006/relationships/hyperlink" Target="javascript:gEp.handler.instances.getInstanceDetails('2009');" TargetMode="External"/><Relationship Id="rId367" Type="http://schemas.openxmlformats.org/officeDocument/2006/relationships/hyperlink" Target="javascript:gEp.handler.instances.getInstanceDetails('doc-1044a');" TargetMode="External"/><Relationship Id="rId368" Type="http://schemas.openxmlformats.org/officeDocument/2006/relationships/hyperlink" Target="javascript:gEp.handler.concepts.getConceptDetails('internal%20conference%20document');" TargetMode="External"/><Relationship Id="rId369" Type="http://schemas.openxmlformats.org/officeDocument/2006/relationships/hyperlink" Target="javascript:gEp.handler.concepts.getConceptDetails('academic%20document');" TargetMode="External"/><Relationship Id="rId4890" Type="http://schemas.openxmlformats.org/officeDocument/2006/relationships/hyperlink" Target="javascript:gEp.handler.instances.getInstanceDetails('doc-x0302-author-3');" TargetMode="External"/><Relationship Id="rId4891" Type="http://schemas.openxmlformats.org/officeDocument/2006/relationships/hyperlink" Target="javascript:gEp.handler.instances.getInstanceDetails('doc-x0302-author-5');" TargetMode="External"/><Relationship Id="rId4892" Type="http://schemas.openxmlformats.org/officeDocument/2006/relationships/hyperlink" Target="javascript:gEp.handler.instances.getInstanceDetails('Sep-2010');" TargetMode="External"/><Relationship Id="rId4893" Type="http://schemas.openxmlformats.org/officeDocument/2006/relationships/hyperlink" Target="javascript:gEp.handler.instances.getInstanceDetails('2010');" TargetMode="External"/><Relationship Id="rId4894" Type="http://schemas.openxmlformats.org/officeDocument/2006/relationships/hyperlink" Target="javascript:gEp.handler.instances.getInstanceDetails('Sep-2010');" TargetMode="External"/><Relationship Id="rId4895" Type="http://schemas.openxmlformats.org/officeDocument/2006/relationships/hyperlink" Target="javascript:gEp.handler.instances.getInstanceDetails('doc-x0304');" TargetMode="External"/><Relationship Id="rId4896" Type="http://schemas.openxmlformats.org/officeDocument/2006/relationships/hyperlink" Target="javascript:gEp.handler.concepts.getConceptDetails('internal%20conference%20document');" TargetMode="External"/><Relationship Id="rId4897" Type="http://schemas.openxmlformats.org/officeDocument/2006/relationships/hyperlink" Target="javascript:gEp.handler.concepts.getConceptDetails('academic%20document');" TargetMode="External"/><Relationship Id="rId4898" Type="http://schemas.openxmlformats.org/officeDocument/2006/relationships/hyperlink" Target="javascript:gEp.handler.concepts.getConceptDetails('document');" TargetMode="External"/><Relationship Id="rId4899" Type="http://schemas.openxmlformats.org/officeDocument/2006/relationships/hyperlink" Target="javascript:gEp.handler.instances.getInstanceDetails('ACITA%202009');" TargetMode="External"/><Relationship Id="rId4160" Type="http://schemas.openxmlformats.org/officeDocument/2006/relationships/hyperlink" Target="javascript:gEp.handler.instances.getInstanceDetails('doc-2838-author-7');" TargetMode="External"/><Relationship Id="rId4161" Type="http://schemas.openxmlformats.org/officeDocument/2006/relationships/hyperlink" Target="javascript:gEp.handler.instances.getInstanceDetails('doc-2838-author-5');" TargetMode="External"/><Relationship Id="rId4162" Type="http://schemas.openxmlformats.org/officeDocument/2006/relationships/hyperlink" Target="javascript:gEp.handler.instances.getInstanceDetails('doc-2838-author-6');" TargetMode="External"/><Relationship Id="rId4163" Type="http://schemas.openxmlformats.org/officeDocument/2006/relationships/hyperlink" Target="javascript:gEp.handler.instances.getInstanceDetails('doc-2838-author-3');" TargetMode="External"/><Relationship Id="rId4164" Type="http://schemas.openxmlformats.org/officeDocument/2006/relationships/hyperlink" Target="javascript:gEp.handler.instances.getInstanceDetails('doc-2838-author-4');" TargetMode="External"/><Relationship Id="rId4165" Type="http://schemas.openxmlformats.org/officeDocument/2006/relationships/hyperlink" Target="javascript:gEp.handler.instances.getInstanceDetails('doc-2838-author-1');" TargetMode="External"/><Relationship Id="rId4166" Type="http://schemas.openxmlformats.org/officeDocument/2006/relationships/hyperlink" Target="javascript:gEp.handler.instances.getInstanceDetails('doc-2838-author-2');" TargetMode="External"/><Relationship Id="rId4167" Type="http://schemas.openxmlformats.org/officeDocument/2006/relationships/hyperlink" Target="javascript:gEp.handler.instances.getInstanceDetails('citation:doc-2838-01');" TargetMode="External"/><Relationship Id="rId4168" Type="http://schemas.openxmlformats.org/officeDocument/2006/relationships/hyperlink" Target="javascript:gEp.handler.instances.getInstanceDetails('Sep-2014');" TargetMode="External"/><Relationship Id="rId4169" Type="http://schemas.openxmlformats.org/officeDocument/2006/relationships/hyperlink" Target="javascript:gEp.handler.instances.getInstanceDetails('2014');" TargetMode="External"/><Relationship Id="rId3070" Type="http://schemas.openxmlformats.org/officeDocument/2006/relationships/hyperlink" Target="javascript:gEp.handler.instances.getInstanceDetails('doc-2175-author-1');" TargetMode="External"/><Relationship Id="rId3071" Type="http://schemas.openxmlformats.org/officeDocument/2006/relationships/hyperlink" Target="javascript:gEp.handler.instances.getInstanceDetails('doc-2175-author-4');" TargetMode="External"/><Relationship Id="rId3072" Type="http://schemas.openxmlformats.org/officeDocument/2006/relationships/hyperlink" Target="javascript:gEp.handler.instances.getInstanceDetails('doc-2175-author-3');" TargetMode="External"/><Relationship Id="rId3073" Type="http://schemas.openxmlformats.org/officeDocument/2006/relationships/hyperlink" Target="javascript:gEp.handler.instances.getInstanceDetails('doc-2175-author-5');" TargetMode="External"/><Relationship Id="rId3074" Type="http://schemas.openxmlformats.org/officeDocument/2006/relationships/hyperlink" Target="javascript:gEp.handler.instances.getInstanceDetails('citation:doc-2175-01');" TargetMode="External"/><Relationship Id="rId3075" Type="http://schemas.openxmlformats.org/officeDocument/2006/relationships/hyperlink" Target="javascript:gEp.handler.instances.getInstanceDetails('Sep-2012');" TargetMode="External"/><Relationship Id="rId3076" Type="http://schemas.openxmlformats.org/officeDocument/2006/relationships/hyperlink" Target="javascript:gEp.handler.instances.getInstanceDetails('2012');" TargetMode="External"/><Relationship Id="rId3077" Type="http://schemas.openxmlformats.org/officeDocument/2006/relationships/hyperlink" Target="javascript:gEp.handler.instances.getInstanceDetails('doc-2180');" TargetMode="External"/><Relationship Id="rId3078" Type="http://schemas.openxmlformats.org/officeDocument/2006/relationships/hyperlink" Target="javascript:gEp.handler.concepts.getConceptDetails('internal%20conference%20document');" TargetMode="External"/><Relationship Id="rId3079" Type="http://schemas.openxmlformats.org/officeDocument/2006/relationships/hyperlink" Target="javascript:gEp.handler.concepts.getConceptDetails('academic%20document');" TargetMode="External"/><Relationship Id="rId370" Type="http://schemas.openxmlformats.org/officeDocument/2006/relationships/hyperlink" Target="javascript:gEp.handler.concepts.getConceptDetails('assumed%20date%20document');" TargetMode="External"/><Relationship Id="rId371" Type="http://schemas.openxmlformats.org/officeDocument/2006/relationships/hyperlink" Target="javascript:gEp.handler.instances.getInstanceDetails('BPP09P10');" TargetMode="External"/><Relationship Id="rId372" Type="http://schemas.openxmlformats.org/officeDocument/2006/relationships/hyperlink" Target="javascript:gEp.handler.instances.getInstanceDetails('Q13');" TargetMode="External"/><Relationship Id="rId373" Type="http://schemas.openxmlformats.org/officeDocument/2006/relationships/hyperlink" Target="javascript:gEp.handler.instances.getInstanceDetails('ACITA%202009');" TargetMode="External"/><Relationship Id="rId374" Type="http://schemas.openxmlformats.org/officeDocument/2006/relationships/hyperlink" Target="javascript:gEp.handler.instances.getInstanceDetails('doc-1044a-author-2');" TargetMode="External"/><Relationship Id="rId375" Type="http://schemas.openxmlformats.org/officeDocument/2006/relationships/hyperlink" Target="javascript:gEp.handler.instances.getInstanceDetails('doc-1044a-author-1');" TargetMode="External"/><Relationship Id="rId376" Type="http://schemas.openxmlformats.org/officeDocument/2006/relationships/hyperlink" Target="javascript:gEp.handler.instances.getInstanceDetails('citation:doc-1044a-01');" TargetMode="External"/><Relationship Id="rId377" Type="http://schemas.openxmlformats.org/officeDocument/2006/relationships/hyperlink" Target="javascript:gEp.handler.instances.getInstanceDetails('Sep-2009');" TargetMode="External"/><Relationship Id="rId378" Type="http://schemas.openxmlformats.org/officeDocument/2006/relationships/hyperlink" Target="javascript:gEp.handler.instances.getInstanceDetails('2009');" TargetMode="External"/><Relationship Id="rId379" Type="http://schemas.openxmlformats.org/officeDocument/2006/relationships/hyperlink" Target="javascript:gEp.handler.instances.getInstanceDetails('doc-1044a-link-1');" TargetMode="External"/><Relationship Id="rId4170" Type="http://schemas.openxmlformats.org/officeDocument/2006/relationships/hyperlink" Target="javascript:gEp.handler.instances.getInstanceDetails('doc-2839');" TargetMode="External"/><Relationship Id="rId4171" Type="http://schemas.openxmlformats.org/officeDocument/2006/relationships/hyperlink" Target="javascript:gEp.handler.concepts.getConceptDetails('internal%20conference%20document');" TargetMode="External"/><Relationship Id="rId4172" Type="http://schemas.openxmlformats.org/officeDocument/2006/relationships/hyperlink" Target="javascript:gEp.handler.concepts.getConceptDetails('academic%20document');" TargetMode="External"/><Relationship Id="rId4173" Type="http://schemas.openxmlformats.org/officeDocument/2006/relationships/hyperlink" Target="javascript:gEp.handler.concepts.getConceptDetails('assumed%20date%20document');" TargetMode="External"/><Relationship Id="rId4174" Type="http://schemas.openxmlformats.org/officeDocument/2006/relationships/hyperlink" Target="javascript:gEp.handler.instances.getInstanceDetails('BPP13P1');" TargetMode="External"/><Relationship Id="rId4175" Type="http://schemas.openxmlformats.org/officeDocument/2006/relationships/hyperlink" Target="javascript:gEp.handler.instances.getInstanceDetails('Q34');" TargetMode="External"/><Relationship Id="rId4176" Type="http://schemas.openxmlformats.org/officeDocument/2006/relationships/hyperlink" Target="javascript:gEp.handler.instances.getInstanceDetails('AFM%202014');" TargetMode="External"/><Relationship Id="rId4177" Type="http://schemas.openxmlformats.org/officeDocument/2006/relationships/hyperlink" Target="javascript:gEp.handler.instances.getInstanceDetails('doc-2839-author-1');" TargetMode="External"/><Relationship Id="rId4178" Type="http://schemas.openxmlformats.org/officeDocument/2006/relationships/hyperlink" Target="javascript:gEp.handler.instances.getInstanceDetails('doc-2839-author-2');" TargetMode="External"/><Relationship Id="rId4179" Type="http://schemas.openxmlformats.org/officeDocument/2006/relationships/hyperlink" Target="javascript:gEp.handler.instances.getInstanceDetails('doc-2839-author-3');" TargetMode="External"/><Relationship Id="rId3080" Type="http://schemas.openxmlformats.org/officeDocument/2006/relationships/hyperlink" Target="javascript:gEp.handler.concepts.getConceptDetails('assumed%20date%20document');" TargetMode="External"/><Relationship Id="rId3081" Type="http://schemas.openxmlformats.org/officeDocument/2006/relationships/hyperlink" Target="javascript:gEp.handler.instances.getInstanceDetails('BPP11P1');" TargetMode="External"/><Relationship Id="rId3082" Type="http://schemas.openxmlformats.org/officeDocument/2006/relationships/hyperlink" Target="javascript:gEp.handler.instances.getInstanceDetails('Q25');" TargetMode="External"/><Relationship Id="rId3083" Type="http://schemas.openxmlformats.org/officeDocument/2006/relationships/hyperlink" Target="javascript:gEp.handler.instances.getInstanceDetails('ACITA%202012');" TargetMode="External"/><Relationship Id="rId3084" Type="http://schemas.openxmlformats.org/officeDocument/2006/relationships/hyperlink" Target="javascript:gEp.handler.instances.getInstanceDetails('doc-2180-author-7');" TargetMode="External"/><Relationship Id="rId3085" Type="http://schemas.openxmlformats.org/officeDocument/2006/relationships/hyperlink" Target="javascript:gEp.handler.instances.getInstanceDetails('doc-2180-author-6');" TargetMode="External"/><Relationship Id="rId3086" Type="http://schemas.openxmlformats.org/officeDocument/2006/relationships/hyperlink" Target="javascript:gEp.handler.instances.getInstanceDetails('doc-2180-author-5');" TargetMode="External"/><Relationship Id="rId3087" Type="http://schemas.openxmlformats.org/officeDocument/2006/relationships/hyperlink" Target="javascript:gEp.handler.instances.getInstanceDetails('doc-2180-author-4');" TargetMode="External"/><Relationship Id="rId3088" Type="http://schemas.openxmlformats.org/officeDocument/2006/relationships/hyperlink" Target="javascript:gEp.handler.instances.getInstanceDetails('doc-2180-author-3');" TargetMode="External"/><Relationship Id="rId3089" Type="http://schemas.openxmlformats.org/officeDocument/2006/relationships/hyperlink" Target="javascript:gEp.handler.instances.getInstanceDetails('doc-2180-author-2');" TargetMode="External"/><Relationship Id="rId380" Type="http://schemas.openxmlformats.org/officeDocument/2006/relationships/hyperlink" Target="javascript:gEp.handler.instances.getInstanceDetails('doc-1045a');" TargetMode="External"/><Relationship Id="rId381" Type="http://schemas.openxmlformats.org/officeDocument/2006/relationships/hyperlink" Target="javascript:gEp.handler.concepts.getConceptDetails('internal%20conference%20document');" TargetMode="External"/><Relationship Id="rId382" Type="http://schemas.openxmlformats.org/officeDocument/2006/relationships/hyperlink" Target="javascript:gEp.handler.concepts.getConceptDetails('academic%20document');" TargetMode="External"/><Relationship Id="rId383" Type="http://schemas.openxmlformats.org/officeDocument/2006/relationships/hyperlink" Target="javascript:gEp.handler.concepts.getConceptDetails('assumed%20date%20document');" TargetMode="External"/><Relationship Id="rId384" Type="http://schemas.openxmlformats.org/officeDocument/2006/relationships/hyperlink" Target="javascript:gEp.handler.instances.getInstanceDetails('BPP09P10');" TargetMode="External"/><Relationship Id="rId385" Type="http://schemas.openxmlformats.org/officeDocument/2006/relationships/hyperlink" Target="javascript:gEp.handler.instances.getInstanceDetails('Q13');" TargetMode="External"/><Relationship Id="rId386" Type="http://schemas.openxmlformats.org/officeDocument/2006/relationships/hyperlink" Target="javascript:gEp.handler.instances.getInstanceDetails('ACITA%202009');" TargetMode="External"/><Relationship Id="rId387" Type="http://schemas.openxmlformats.org/officeDocument/2006/relationships/hyperlink" Target="javascript:gEp.handler.instances.getInstanceDetails('doc-1045a-author-4');" TargetMode="External"/><Relationship Id="rId388" Type="http://schemas.openxmlformats.org/officeDocument/2006/relationships/hyperlink" Target="javascript:gEp.handler.instances.getInstanceDetails('doc-1045a-author-3');" TargetMode="External"/><Relationship Id="rId389" Type="http://schemas.openxmlformats.org/officeDocument/2006/relationships/hyperlink" Target="javascript:gEp.handler.instances.getInstanceDetails('doc-1045a-author-2');" TargetMode="External"/><Relationship Id="rId4180" Type="http://schemas.openxmlformats.org/officeDocument/2006/relationships/hyperlink" Target="javascript:gEp.handler.instances.getInstanceDetails('doc-2839-author-4');" TargetMode="External"/><Relationship Id="rId4181" Type="http://schemas.openxmlformats.org/officeDocument/2006/relationships/hyperlink" Target="javascript:gEp.handler.instances.getInstanceDetails('doc-2839-author-5');" TargetMode="External"/><Relationship Id="rId4182" Type="http://schemas.openxmlformats.org/officeDocument/2006/relationships/hyperlink" Target="javascript:gEp.handler.instances.getInstanceDetails('citation:doc-2839-01');" TargetMode="External"/><Relationship Id="rId4183" Type="http://schemas.openxmlformats.org/officeDocument/2006/relationships/hyperlink" Target="javascript:gEp.handler.instances.getInstanceDetails('Sep-2014');" TargetMode="External"/><Relationship Id="rId4184" Type="http://schemas.openxmlformats.org/officeDocument/2006/relationships/hyperlink" Target="javascript:gEp.handler.instances.getInstanceDetails('2014');" TargetMode="External"/><Relationship Id="rId4185" Type="http://schemas.openxmlformats.org/officeDocument/2006/relationships/hyperlink" Target="javascript:gEp.handler.instances.getInstanceDetails('doc-2842');" TargetMode="External"/><Relationship Id="rId4186" Type="http://schemas.openxmlformats.org/officeDocument/2006/relationships/hyperlink" Target="javascript:gEp.handler.concepts.getConceptDetails('internal%20conference%20document');" TargetMode="External"/><Relationship Id="rId4187" Type="http://schemas.openxmlformats.org/officeDocument/2006/relationships/hyperlink" Target="javascript:gEp.handler.concepts.getConceptDetails('academic%20document');" TargetMode="External"/><Relationship Id="rId4188" Type="http://schemas.openxmlformats.org/officeDocument/2006/relationships/hyperlink" Target="javascript:gEp.handler.concepts.getConceptDetails('assumed%20date%20document');" TargetMode="External"/><Relationship Id="rId4189" Type="http://schemas.openxmlformats.org/officeDocument/2006/relationships/hyperlink" Target="javascript:gEp.handler.instances.getInstanceDetails('BPP13P2');" TargetMode="External"/><Relationship Id="rId3090" Type="http://schemas.openxmlformats.org/officeDocument/2006/relationships/hyperlink" Target="javascript:gEp.handler.instances.getInstanceDetails('doc-2180-author-1');" TargetMode="External"/><Relationship Id="rId3091" Type="http://schemas.openxmlformats.org/officeDocument/2006/relationships/hyperlink" Target="javascript:gEp.handler.instances.getInstanceDetails('citation:doc-2180-01');" TargetMode="External"/><Relationship Id="rId3092" Type="http://schemas.openxmlformats.org/officeDocument/2006/relationships/hyperlink" Target="javascript:gEp.handler.instances.getInstanceDetails('Sep-2012');" TargetMode="External"/><Relationship Id="rId3093" Type="http://schemas.openxmlformats.org/officeDocument/2006/relationships/hyperlink" Target="javascript:gEp.handler.instances.getInstanceDetails('2012');" TargetMode="External"/><Relationship Id="rId3094" Type="http://schemas.openxmlformats.org/officeDocument/2006/relationships/hyperlink" Target="javascript:gEp.handler.instances.getInstanceDetails('doc-2180-link-1');" TargetMode="External"/><Relationship Id="rId3095" Type="http://schemas.openxmlformats.org/officeDocument/2006/relationships/hyperlink" Target="javascript:gEp.handler.instances.getInstanceDetails('doc-2184');" TargetMode="External"/><Relationship Id="rId3096" Type="http://schemas.openxmlformats.org/officeDocument/2006/relationships/hyperlink" Target="javascript:gEp.handler.concepts.getConceptDetails('internal%20conference%20document');" TargetMode="External"/><Relationship Id="rId3097" Type="http://schemas.openxmlformats.org/officeDocument/2006/relationships/hyperlink" Target="javascript:gEp.handler.concepts.getConceptDetails('academic%20document');" TargetMode="External"/><Relationship Id="rId3098" Type="http://schemas.openxmlformats.org/officeDocument/2006/relationships/hyperlink" Target="javascript:gEp.handler.concepts.getConceptDetails('assumed%20date%20document');" TargetMode="External"/><Relationship Id="rId3099" Type="http://schemas.openxmlformats.org/officeDocument/2006/relationships/hyperlink" Target="javascript:gEp.handler.instances.getInstanceDetails('BPP11P4');" TargetMode="External"/><Relationship Id="rId390" Type="http://schemas.openxmlformats.org/officeDocument/2006/relationships/hyperlink" Target="javascript:gEp.handler.instances.getInstanceDetails('doc-1045a-author-1');" TargetMode="External"/><Relationship Id="rId391" Type="http://schemas.openxmlformats.org/officeDocument/2006/relationships/hyperlink" Target="javascript:gEp.handler.instances.getInstanceDetails('citation:doc-1045a-01');" TargetMode="External"/><Relationship Id="rId392" Type="http://schemas.openxmlformats.org/officeDocument/2006/relationships/hyperlink" Target="javascript:gEp.handler.instances.getInstanceDetails('Sep-2009');" TargetMode="External"/><Relationship Id="rId393" Type="http://schemas.openxmlformats.org/officeDocument/2006/relationships/hyperlink" Target="javascript:gEp.handler.instances.getInstanceDetails('2009');" TargetMode="External"/><Relationship Id="rId394" Type="http://schemas.openxmlformats.org/officeDocument/2006/relationships/hyperlink" Target="javascript:gEp.handler.instances.getInstanceDetails('doc-1045a-link-1');" TargetMode="External"/><Relationship Id="rId395" Type="http://schemas.openxmlformats.org/officeDocument/2006/relationships/hyperlink" Target="javascript:gEp.handler.instances.getInstanceDetails('doc-1046a');" TargetMode="External"/><Relationship Id="rId396" Type="http://schemas.openxmlformats.org/officeDocument/2006/relationships/hyperlink" Target="javascript:gEp.handler.concepts.getConceptDetails('internal%20conference%20document');" TargetMode="External"/><Relationship Id="rId397" Type="http://schemas.openxmlformats.org/officeDocument/2006/relationships/hyperlink" Target="javascript:gEp.handler.concepts.getConceptDetails('academic%20document');" TargetMode="External"/><Relationship Id="rId398" Type="http://schemas.openxmlformats.org/officeDocument/2006/relationships/hyperlink" Target="javascript:gEp.handler.concepts.getConceptDetails('assumed%20date%20document');" TargetMode="External"/><Relationship Id="rId399" Type="http://schemas.openxmlformats.org/officeDocument/2006/relationships/hyperlink" Target="javascript:gEp.handler.instances.getInstanceDetails('BPP09P10');" TargetMode="External"/><Relationship Id="rId4190" Type="http://schemas.openxmlformats.org/officeDocument/2006/relationships/hyperlink" Target="javascript:gEp.handler.instances.getInstanceDetails('Q34');" TargetMode="External"/><Relationship Id="rId4191" Type="http://schemas.openxmlformats.org/officeDocument/2006/relationships/hyperlink" Target="javascript:gEp.handler.instances.getInstanceDetails('AFM%202014');" TargetMode="External"/><Relationship Id="rId4192" Type="http://schemas.openxmlformats.org/officeDocument/2006/relationships/hyperlink" Target="javascript:gEp.handler.instances.getInstanceDetails('doc-2842-author-1');" TargetMode="External"/><Relationship Id="rId4193" Type="http://schemas.openxmlformats.org/officeDocument/2006/relationships/hyperlink" Target="javascript:gEp.handler.instances.getInstanceDetails('doc-2842-author-4');" TargetMode="External"/><Relationship Id="rId4194" Type="http://schemas.openxmlformats.org/officeDocument/2006/relationships/hyperlink" Target="javascript:gEp.handler.instances.getInstanceDetails('doc-2842-author-2');" TargetMode="External"/><Relationship Id="rId4195" Type="http://schemas.openxmlformats.org/officeDocument/2006/relationships/hyperlink" Target="javascript:gEp.handler.instances.getInstanceDetails('doc-2842-author-3');" TargetMode="External"/><Relationship Id="rId4196" Type="http://schemas.openxmlformats.org/officeDocument/2006/relationships/hyperlink" Target="javascript:gEp.handler.instances.getInstanceDetails('citation:doc-2842-01');" TargetMode="External"/><Relationship Id="rId4197" Type="http://schemas.openxmlformats.org/officeDocument/2006/relationships/hyperlink" Target="javascript:gEp.handler.instances.getInstanceDetails('Sep-2014');" TargetMode="External"/><Relationship Id="rId4198" Type="http://schemas.openxmlformats.org/officeDocument/2006/relationships/hyperlink" Target="javascript:gEp.handler.instances.getInstanceDetails('2014');" TargetMode="External"/><Relationship Id="rId4199" Type="http://schemas.openxmlformats.org/officeDocument/2006/relationships/hyperlink" Target="javascript:gEp.handler.instances.getInstanceDetails('doc-2842-link-1');" TargetMode="External"/><Relationship Id="rId1400" Type="http://schemas.openxmlformats.org/officeDocument/2006/relationships/hyperlink" Target="javascript:gEp.handler.instances.getInstanceDetails('doc-1547');" TargetMode="External"/><Relationship Id="rId1401" Type="http://schemas.openxmlformats.org/officeDocument/2006/relationships/hyperlink" Target="javascript:gEp.handler.concepts.getConceptDetails('internal%20conference%20document');" TargetMode="External"/><Relationship Id="rId1402" Type="http://schemas.openxmlformats.org/officeDocument/2006/relationships/hyperlink" Target="javascript:gEp.handler.concepts.getConceptDetails('academic%20document');" TargetMode="External"/><Relationship Id="rId1403" Type="http://schemas.openxmlformats.org/officeDocument/2006/relationships/hyperlink" Target="javascript:gEp.handler.concepts.getConceptDetails('assumed%20date%20document');" TargetMode="External"/><Relationship Id="rId1404" Type="http://schemas.openxmlformats.org/officeDocument/2006/relationships/hyperlink" Target="javascript:gEp.handler.instances.getInstanceDetails('Q5');" TargetMode="External"/><Relationship Id="rId1405" Type="http://schemas.openxmlformats.org/officeDocument/2006/relationships/hyperlink" Target="javascript:gEp.handler.instances.getInstanceDetails('ACITA%202007');" TargetMode="External"/><Relationship Id="rId1406" Type="http://schemas.openxmlformats.org/officeDocument/2006/relationships/hyperlink" Target="javascript:gEp.handler.instances.getInstanceDetails('doc-1547-author-3');" TargetMode="External"/><Relationship Id="rId1407" Type="http://schemas.openxmlformats.org/officeDocument/2006/relationships/hyperlink" Target="javascript:gEp.handler.instances.getInstanceDetails('doc-1547-author-4');" TargetMode="External"/><Relationship Id="rId1408" Type="http://schemas.openxmlformats.org/officeDocument/2006/relationships/hyperlink" Target="javascript:gEp.handler.instances.getInstanceDetails('doc-1547-author-1');" TargetMode="External"/><Relationship Id="rId1409" Type="http://schemas.openxmlformats.org/officeDocument/2006/relationships/hyperlink" Target="javascript:gEp.handler.instances.getInstanceDetails('doc-1547-author-2');" TargetMode="External"/><Relationship Id="rId2500" Type="http://schemas.openxmlformats.org/officeDocument/2006/relationships/hyperlink" Target="javascript:gEp.handler.instances.getInstanceDetails('BPP11P3');" TargetMode="External"/><Relationship Id="rId2501" Type="http://schemas.openxmlformats.org/officeDocument/2006/relationships/hyperlink" Target="javascript:gEp.handler.instances.getInstanceDetails('Q24');" TargetMode="External"/><Relationship Id="rId2502" Type="http://schemas.openxmlformats.org/officeDocument/2006/relationships/hyperlink" Target="javascript:gEp.handler.instances.getInstanceDetails('ACITA%202012');" TargetMode="External"/><Relationship Id="rId2503" Type="http://schemas.openxmlformats.org/officeDocument/2006/relationships/hyperlink" Target="javascript:gEp.handler.instances.getInstanceDetails('doc-2028a-author-1');" TargetMode="External"/><Relationship Id="rId2504" Type="http://schemas.openxmlformats.org/officeDocument/2006/relationships/hyperlink" Target="javascript:gEp.handler.instances.getInstanceDetails('doc-2028a-author-2');" TargetMode="External"/><Relationship Id="rId2505" Type="http://schemas.openxmlformats.org/officeDocument/2006/relationships/hyperlink" Target="javascript:gEp.handler.instances.getInstanceDetails('doc-2028a-author-3');" TargetMode="External"/><Relationship Id="rId2506" Type="http://schemas.openxmlformats.org/officeDocument/2006/relationships/hyperlink" Target="javascript:gEp.handler.instances.getInstanceDetails('doc-2028a-author-4');" TargetMode="External"/><Relationship Id="rId2507" Type="http://schemas.openxmlformats.org/officeDocument/2006/relationships/hyperlink" Target="javascript:gEp.handler.instances.getInstanceDetails('citation:doc-2028a-01');" TargetMode="External"/><Relationship Id="rId2508" Type="http://schemas.openxmlformats.org/officeDocument/2006/relationships/hyperlink" Target="javascript:gEp.handler.instances.getInstanceDetails('Sep-2012');" TargetMode="External"/><Relationship Id="rId2509" Type="http://schemas.openxmlformats.org/officeDocument/2006/relationships/hyperlink" Target="javascript:gEp.handler.instances.getInstanceDetails('2012');" TargetMode="External"/><Relationship Id="rId1410" Type="http://schemas.openxmlformats.org/officeDocument/2006/relationships/hyperlink" Target="javascript:gEp.handler.instances.getInstanceDetails('doc-1547-author-5');" TargetMode="External"/><Relationship Id="rId1411" Type="http://schemas.openxmlformats.org/officeDocument/2006/relationships/hyperlink" Target="javascript:gEp.handler.instances.getInstanceDetails('citation:doc-1547-01');" TargetMode="External"/><Relationship Id="rId1412" Type="http://schemas.openxmlformats.org/officeDocument/2006/relationships/hyperlink" Target="javascript:gEp.handler.instances.getInstanceDetails('Sep-2007');" TargetMode="External"/><Relationship Id="rId1413" Type="http://schemas.openxmlformats.org/officeDocument/2006/relationships/hyperlink" Target="javascript:gEp.handler.instances.getInstanceDetails('2007');" TargetMode="External"/><Relationship Id="rId1414" Type="http://schemas.openxmlformats.org/officeDocument/2006/relationships/hyperlink" Target="javascript:gEp.handler.instances.getInstanceDetails('doc-1548');" TargetMode="External"/><Relationship Id="rId1415" Type="http://schemas.openxmlformats.org/officeDocument/2006/relationships/hyperlink" Target="javascript:gEp.handler.concepts.getConceptDetails('internal%20conference%20document');" TargetMode="External"/><Relationship Id="rId1416" Type="http://schemas.openxmlformats.org/officeDocument/2006/relationships/hyperlink" Target="javascript:gEp.handler.concepts.getConceptDetails('academic%20document');" TargetMode="External"/><Relationship Id="rId1417" Type="http://schemas.openxmlformats.org/officeDocument/2006/relationships/hyperlink" Target="javascript:gEp.handler.concepts.getConceptDetails('assumed%20date%20document');" TargetMode="External"/><Relationship Id="rId1418" Type="http://schemas.openxmlformats.org/officeDocument/2006/relationships/hyperlink" Target="javascript:gEp.handler.instances.getInstanceDetails('Q6');" TargetMode="External"/><Relationship Id="rId1419" Type="http://schemas.openxmlformats.org/officeDocument/2006/relationships/hyperlink" Target="javascript:gEp.handler.instances.getInstanceDetails('ACITA%202007');" TargetMode="External"/><Relationship Id="rId3600" Type="http://schemas.openxmlformats.org/officeDocument/2006/relationships/hyperlink" Target="javascript:gEp.handler.instances.getInstanceDetails('citation:doc-2583-01');" TargetMode="External"/><Relationship Id="rId3601" Type="http://schemas.openxmlformats.org/officeDocument/2006/relationships/hyperlink" Target="javascript:gEp.handler.instances.getInstanceDetails('Oct-2013');" TargetMode="External"/><Relationship Id="rId3602" Type="http://schemas.openxmlformats.org/officeDocument/2006/relationships/hyperlink" Target="javascript:gEp.handler.instances.getInstanceDetails('2013');" TargetMode="External"/><Relationship Id="rId3603" Type="http://schemas.openxmlformats.org/officeDocument/2006/relationships/hyperlink" Target="javascript:gEp.handler.instances.getInstanceDetails('doc-2593');" TargetMode="External"/><Relationship Id="rId3604" Type="http://schemas.openxmlformats.org/officeDocument/2006/relationships/hyperlink" Target="javascript:gEp.handler.concepts.getConceptDetails('internal%20conference%20document');" TargetMode="External"/><Relationship Id="rId3605" Type="http://schemas.openxmlformats.org/officeDocument/2006/relationships/hyperlink" Target="javascript:gEp.handler.concepts.getConceptDetails('academic%20document');" TargetMode="External"/><Relationship Id="rId3606" Type="http://schemas.openxmlformats.org/officeDocument/2006/relationships/hyperlink" Target="javascript:gEp.handler.concepts.getConceptDetails('assumed%20date%20document');" TargetMode="External"/><Relationship Id="rId3607" Type="http://schemas.openxmlformats.org/officeDocument/2006/relationships/hyperlink" Target="javascript:gEp.handler.instances.getInstanceDetails('BPP13P1');" TargetMode="External"/><Relationship Id="rId3608" Type="http://schemas.openxmlformats.org/officeDocument/2006/relationships/hyperlink" Target="javascript:gEp.handler.instances.getInstanceDetails('Q30');" TargetMode="External"/><Relationship Id="rId3609" Type="http://schemas.openxmlformats.org/officeDocument/2006/relationships/hyperlink" Target="javascript:gEp.handler.instances.getInstanceDetails('AFM%202013');" TargetMode="External"/><Relationship Id="rId900" Type="http://schemas.openxmlformats.org/officeDocument/2006/relationships/hyperlink" Target="javascript:gEp.handler.instances.getInstanceDetails('doc-1474a-author-4');" TargetMode="External"/><Relationship Id="rId901" Type="http://schemas.openxmlformats.org/officeDocument/2006/relationships/hyperlink" Target="javascript:gEp.handler.instances.getInstanceDetails('citation:doc-1474a-01');" TargetMode="External"/><Relationship Id="rId902" Type="http://schemas.openxmlformats.org/officeDocument/2006/relationships/hyperlink" Target="javascript:gEp.handler.instances.getInstanceDetails('Sep-2008');" TargetMode="External"/><Relationship Id="rId903" Type="http://schemas.openxmlformats.org/officeDocument/2006/relationships/hyperlink" Target="javascript:gEp.handler.instances.getInstanceDetails('2008');" TargetMode="External"/><Relationship Id="rId904" Type="http://schemas.openxmlformats.org/officeDocument/2006/relationships/hyperlink" Target="javascript:gEp.handler.instances.getInstanceDetails('doc-1475');" TargetMode="External"/><Relationship Id="rId905" Type="http://schemas.openxmlformats.org/officeDocument/2006/relationships/hyperlink" Target="javascript:gEp.handler.concepts.getConceptDetails('internal%20conference%20document');" TargetMode="External"/><Relationship Id="rId906" Type="http://schemas.openxmlformats.org/officeDocument/2006/relationships/hyperlink" Target="javascript:gEp.handler.concepts.getConceptDetails('academic%20document');" TargetMode="External"/><Relationship Id="rId907" Type="http://schemas.openxmlformats.org/officeDocument/2006/relationships/hyperlink" Target="javascript:gEp.handler.concepts.getConceptDetails('assumed%20date%20document');" TargetMode="External"/><Relationship Id="rId908" Type="http://schemas.openxmlformats.org/officeDocument/2006/relationships/hyperlink" Target="javascript:gEp.handler.instances.getInstanceDetails('Q8');" TargetMode="External"/><Relationship Id="rId909" Type="http://schemas.openxmlformats.org/officeDocument/2006/relationships/hyperlink" Target="javascript:gEp.handler.instances.getInstanceDetails('ACITA%202008');" TargetMode="External"/><Relationship Id="rId2510" Type="http://schemas.openxmlformats.org/officeDocument/2006/relationships/hyperlink" Target="javascript:gEp.handler.instances.getInstanceDetails('doc-2028c');" TargetMode="External"/><Relationship Id="rId2511" Type="http://schemas.openxmlformats.org/officeDocument/2006/relationships/hyperlink" Target="javascript:gEp.handler.instances.getInstanceDetails('doc-2028a-link-1');" TargetMode="External"/><Relationship Id="rId2512" Type="http://schemas.openxmlformats.org/officeDocument/2006/relationships/hyperlink" Target="javascript:gEp.handler.instances.getInstanceDetails('doc-2028a-date');" TargetMode="External"/><Relationship Id="rId2513" Type="http://schemas.openxmlformats.org/officeDocument/2006/relationships/hyperlink" Target="javascript:gEp.handler.instances.getInstanceDetails('doc-2031');" TargetMode="External"/><Relationship Id="rId2514" Type="http://schemas.openxmlformats.org/officeDocument/2006/relationships/hyperlink" Target="javascript:gEp.handler.concepts.getConceptDetails('internal%20conference%20document');" TargetMode="External"/><Relationship Id="rId2515" Type="http://schemas.openxmlformats.org/officeDocument/2006/relationships/hyperlink" Target="javascript:gEp.handler.concepts.getConceptDetails('academic%20document');" TargetMode="External"/><Relationship Id="rId2516" Type="http://schemas.openxmlformats.org/officeDocument/2006/relationships/hyperlink" Target="javascript:gEp.handler.concepts.getConceptDetails('assumed%20date%20document');" TargetMode="External"/><Relationship Id="rId2517" Type="http://schemas.openxmlformats.org/officeDocument/2006/relationships/hyperlink" Target="javascript:gEp.handler.instances.getInstanceDetails('BPP11P6');" TargetMode="External"/><Relationship Id="rId2518" Type="http://schemas.openxmlformats.org/officeDocument/2006/relationships/hyperlink" Target="javascript:gEp.handler.instances.getInstanceDetails('Q24');" TargetMode="External"/><Relationship Id="rId2519" Type="http://schemas.openxmlformats.org/officeDocument/2006/relationships/hyperlink" Target="javascript:gEp.handler.instances.getInstanceDetails('ACITA%202012');" TargetMode="External"/><Relationship Id="rId1420" Type="http://schemas.openxmlformats.org/officeDocument/2006/relationships/hyperlink" Target="javascript:gEp.handler.instances.getInstanceDetails('doc-1548-author-2');" TargetMode="External"/><Relationship Id="rId1421" Type="http://schemas.openxmlformats.org/officeDocument/2006/relationships/hyperlink" Target="javascript:gEp.handler.instances.getInstanceDetails('doc-1548-author-1');" TargetMode="External"/><Relationship Id="rId1422" Type="http://schemas.openxmlformats.org/officeDocument/2006/relationships/hyperlink" Target="javascript:gEp.handler.instances.getInstanceDetails('citation:doc-1548-01');" TargetMode="External"/><Relationship Id="rId1423" Type="http://schemas.openxmlformats.org/officeDocument/2006/relationships/hyperlink" Target="javascript:gEp.handler.instances.getInstanceDetails('Sep-2007');" TargetMode="External"/><Relationship Id="rId1424" Type="http://schemas.openxmlformats.org/officeDocument/2006/relationships/hyperlink" Target="javascript:gEp.handler.instances.getInstanceDetails('2007');" TargetMode="External"/><Relationship Id="rId1425" Type="http://schemas.openxmlformats.org/officeDocument/2006/relationships/hyperlink" Target="javascript:gEp.handler.instances.getInstanceDetails('doc-1587');" TargetMode="External"/><Relationship Id="rId1426" Type="http://schemas.openxmlformats.org/officeDocument/2006/relationships/hyperlink" Target="javascript:gEp.handler.instances.getInstanceDetails('doc-1549');" TargetMode="External"/><Relationship Id="rId1427" Type="http://schemas.openxmlformats.org/officeDocument/2006/relationships/hyperlink" Target="javascript:gEp.handler.concepts.getConceptDetails('internal%20conference%20document');" TargetMode="External"/><Relationship Id="rId1428" Type="http://schemas.openxmlformats.org/officeDocument/2006/relationships/hyperlink" Target="javascript:gEp.handler.concepts.getConceptDetails('academic%20document');" TargetMode="External"/><Relationship Id="rId1429" Type="http://schemas.openxmlformats.org/officeDocument/2006/relationships/hyperlink" Target="javascript:gEp.handler.concepts.getConceptDetails('assumed%20date%20document');" TargetMode="External"/><Relationship Id="rId4700" Type="http://schemas.openxmlformats.org/officeDocument/2006/relationships/hyperlink" Target="javascript:gEp.handler.instances.getInstanceDetails('ACITA%202010');" TargetMode="External"/><Relationship Id="rId4701" Type="http://schemas.openxmlformats.org/officeDocument/2006/relationships/hyperlink" Target="javascript:gEp.handler.instances.getInstanceDetails('doc-986b-author-3');" TargetMode="External"/><Relationship Id="rId4702" Type="http://schemas.openxmlformats.org/officeDocument/2006/relationships/hyperlink" Target="javascript:gEp.handler.instances.getInstanceDetails('doc-986b-author-4');" TargetMode="External"/><Relationship Id="rId4703" Type="http://schemas.openxmlformats.org/officeDocument/2006/relationships/hyperlink" Target="javascript:gEp.handler.instances.getInstanceDetails('doc-986b-author-1');" TargetMode="External"/><Relationship Id="rId4704" Type="http://schemas.openxmlformats.org/officeDocument/2006/relationships/hyperlink" Target="javascript:gEp.handler.instances.getInstanceDetails('doc-986b-author-2');" TargetMode="External"/><Relationship Id="rId4705" Type="http://schemas.openxmlformats.org/officeDocument/2006/relationships/hyperlink" Target="javascript:gEp.handler.instances.getInstanceDetails('citation:doc-986b-01');" TargetMode="External"/><Relationship Id="rId4706" Type="http://schemas.openxmlformats.org/officeDocument/2006/relationships/hyperlink" Target="javascript:gEp.handler.instances.getInstanceDetails('Sep-2010');" TargetMode="External"/><Relationship Id="rId4707" Type="http://schemas.openxmlformats.org/officeDocument/2006/relationships/hyperlink" Target="javascript:gEp.handler.instances.getInstanceDetails('2010');" TargetMode="External"/><Relationship Id="rId4708" Type="http://schemas.openxmlformats.org/officeDocument/2006/relationships/hyperlink" Target="javascript:gEp.handler.instances.getInstanceDetails('doc-986a');" TargetMode="External"/><Relationship Id="rId4709" Type="http://schemas.openxmlformats.org/officeDocument/2006/relationships/hyperlink" Target="javascript:gEp.handler.instances.getInstanceDetails('doc-998');" TargetMode="External"/><Relationship Id="rId3610" Type="http://schemas.openxmlformats.org/officeDocument/2006/relationships/hyperlink" Target="javascript:gEp.handler.instances.getInstanceDetails('doc-2593-author-5');" TargetMode="External"/><Relationship Id="rId3611" Type="http://schemas.openxmlformats.org/officeDocument/2006/relationships/hyperlink" Target="javascript:gEp.handler.instances.getInstanceDetails('doc-2593-author-3');" TargetMode="External"/><Relationship Id="rId3612" Type="http://schemas.openxmlformats.org/officeDocument/2006/relationships/hyperlink" Target="javascript:gEp.handler.instances.getInstanceDetails('doc-2593-author-4');" TargetMode="External"/><Relationship Id="rId3613" Type="http://schemas.openxmlformats.org/officeDocument/2006/relationships/hyperlink" Target="javascript:gEp.handler.instances.getInstanceDetails('doc-2593-author-1');" TargetMode="External"/><Relationship Id="rId3614" Type="http://schemas.openxmlformats.org/officeDocument/2006/relationships/hyperlink" Target="javascript:gEp.handler.instances.getInstanceDetails('doc-2593-author-2');" TargetMode="External"/><Relationship Id="rId3615" Type="http://schemas.openxmlformats.org/officeDocument/2006/relationships/hyperlink" Target="javascript:gEp.handler.instances.getInstanceDetails('citation:doc-2593-01');" TargetMode="External"/><Relationship Id="rId3616" Type="http://schemas.openxmlformats.org/officeDocument/2006/relationships/hyperlink" Target="javascript:gEp.handler.instances.getInstanceDetails('Oct-2013');" TargetMode="External"/><Relationship Id="rId3617" Type="http://schemas.openxmlformats.org/officeDocument/2006/relationships/hyperlink" Target="javascript:gEp.handler.instances.getInstanceDetails('2013');" TargetMode="External"/><Relationship Id="rId3618" Type="http://schemas.openxmlformats.org/officeDocument/2006/relationships/hyperlink" Target="javascript:gEp.handler.instances.getInstanceDetails('doc-2482');" TargetMode="External"/><Relationship Id="rId3619" Type="http://schemas.openxmlformats.org/officeDocument/2006/relationships/hyperlink" Target="javascript:gEp.handler.instances.getInstanceDetails('doc-2594');" TargetMode="External"/><Relationship Id="rId910" Type="http://schemas.openxmlformats.org/officeDocument/2006/relationships/hyperlink" Target="javascript:gEp.handler.instances.getInstanceDetails('doc-1475-author-2');" TargetMode="External"/><Relationship Id="rId911" Type="http://schemas.openxmlformats.org/officeDocument/2006/relationships/hyperlink" Target="javascript:gEp.handler.instances.getInstanceDetails('doc-1475-author-1');" TargetMode="External"/><Relationship Id="rId912" Type="http://schemas.openxmlformats.org/officeDocument/2006/relationships/hyperlink" Target="javascript:gEp.handler.instances.getInstanceDetails('citation:doc-1475-01');" TargetMode="External"/><Relationship Id="rId913" Type="http://schemas.openxmlformats.org/officeDocument/2006/relationships/hyperlink" Target="javascript:gEp.handler.instances.getInstanceDetails('Sep-2008');" TargetMode="External"/><Relationship Id="rId914" Type="http://schemas.openxmlformats.org/officeDocument/2006/relationships/hyperlink" Target="javascript:gEp.handler.instances.getInstanceDetails('2008');" TargetMode="External"/><Relationship Id="rId915" Type="http://schemas.openxmlformats.org/officeDocument/2006/relationships/hyperlink" Target="javascript:gEp.handler.instances.getInstanceDetails('doc-1476a');" TargetMode="External"/><Relationship Id="rId916" Type="http://schemas.openxmlformats.org/officeDocument/2006/relationships/hyperlink" Target="javascript:gEp.handler.concepts.getConceptDetails('internal%20conference%20document');" TargetMode="External"/><Relationship Id="rId917" Type="http://schemas.openxmlformats.org/officeDocument/2006/relationships/hyperlink" Target="javascript:gEp.handler.concepts.getConceptDetails('academic%20document');" TargetMode="External"/><Relationship Id="rId918" Type="http://schemas.openxmlformats.org/officeDocument/2006/relationships/hyperlink" Target="javascript:gEp.handler.concepts.getConceptDetails('assumed%20date%20document');" TargetMode="External"/><Relationship Id="rId919" Type="http://schemas.openxmlformats.org/officeDocument/2006/relationships/hyperlink" Target="javascript:gEp.handler.instances.getInstanceDetails('Q10');" TargetMode="External"/><Relationship Id="rId2520" Type="http://schemas.openxmlformats.org/officeDocument/2006/relationships/hyperlink" Target="javascript:gEp.handler.instances.getInstanceDetails('doc-2031-author-6');" TargetMode="External"/><Relationship Id="rId2521" Type="http://schemas.openxmlformats.org/officeDocument/2006/relationships/hyperlink" Target="javascript:gEp.handler.instances.getInstanceDetails('doc-2031-author-5');" TargetMode="External"/><Relationship Id="rId2522" Type="http://schemas.openxmlformats.org/officeDocument/2006/relationships/hyperlink" Target="javascript:gEp.handler.instances.getInstanceDetails('doc-2031-author-4');" TargetMode="External"/><Relationship Id="rId2523" Type="http://schemas.openxmlformats.org/officeDocument/2006/relationships/hyperlink" Target="javascript:gEp.handler.instances.getInstanceDetails('doc-2031-author-3');" TargetMode="External"/><Relationship Id="rId2524" Type="http://schemas.openxmlformats.org/officeDocument/2006/relationships/hyperlink" Target="javascript:gEp.handler.instances.getInstanceDetails('doc-2031-author-2');" TargetMode="External"/><Relationship Id="rId2525" Type="http://schemas.openxmlformats.org/officeDocument/2006/relationships/hyperlink" Target="javascript:gEp.handler.instances.getInstanceDetails('doc-2031-author-1');" TargetMode="External"/><Relationship Id="rId2526" Type="http://schemas.openxmlformats.org/officeDocument/2006/relationships/hyperlink" Target="javascript:gEp.handler.instances.getInstanceDetails('citation:doc-2031-01');" TargetMode="External"/><Relationship Id="rId2527" Type="http://schemas.openxmlformats.org/officeDocument/2006/relationships/hyperlink" Target="javascript:gEp.handler.instances.getInstanceDetails('Sep-2012');" TargetMode="External"/><Relationship Id="rId2528" Type="http://schemas.openxmlformats.org/officeDocument/2006/relationships/hyperlink" Target="javascript:gEp.handler.instances.getInstanceDetails('2012');" TargetMode="External"/><Relationship Id="rId2529" Type="http://schemas.openxmlformats.org/officeDocument/2006/relationships/hyperlink" Target="javascript:gEp.handler.instances.getInstanceDetails('doc-2031-link-1');" TargetMode="External"/><Relationship Id="rId1430" Type="http://schemas.openxmlformats.org/officeDocument/2006/relationships/hyperlink" Target="javascript:gEp.handler.instances.getInstanceDetails('Q5');" TargetMode="External"/><Relationship Id="rId1431" Type="http://schemas.openxmlformats.org/officeDocument/2006/relationships/hyperlink" Target="javascript:gEp.handler.instances.getInstanceDetails('ACITA%202007');" TargetMode="External"/><Relationship Id="rId1432" Type="http://schemas.openxmlformats.org/officeDocument/2006/relationships/hyperlink" Target="javascript:gEp.handler.instances.getInstanceDetails('doc-1549-author-1');" TargetMode="External"/><Relationship Id="rId1433" Type="http://schemas.openxmlformats.org/officeDocument/2006/relationships/hyperlink" Target="javascript:gEp.handler.instances.getInstanceDetails('doc-1549-author-2');" TargetMode="External"/><Relationship Id="rId1434" Type="http://schemas.openxmlformats.org/officeDocument/2006/relationships/hyperlink" Target="javascript:gEp.handler.instances.getInstanceDetails('doc-1549-author-3');" TargetMode="External"/><Relationship Id="rId1435" Type="http://schemas.openxmlformats.org/officeDocument/2006/relationships/hyperlink" Target="javascript:gEp.handler.instances.getInstanceDetails('doc-1549-author-4');" TargetMode="External"/><Relationship Id="rId1436" Type="http://schemas.openxmlformats.org/officeDocument/2006/relationships/hyperlink" Target="javascript:gEp.handler.instances.getInstanceDetails('doc-1549-author-5');" TargetMode="External"/><Relationship Id="rId1437" Type="http://schemas.openxmlformats.org/officeDocument/2006/relationships/hyperlink" Target="javascript:gEp.handler.instances.getInstanceDetails('citation:doc-1549-01');" TargetMode="External"/><Relationship Id="rId1438" Type="http://schemas.openxmlformats.org/officeDocument/2006/relationships/hyperlink" Target="javascript:gEp.handler.instances.getInstanceDetails('Sep-2007');" TargetMode="External"/><Relationship Id="rId1439" Type="http://schemas.openxmlformats.org/officeDocument/2006/relationships/hyperlink" Target="javascript:gEp.handler.instances.getInstanceDetails('2007');" TargetMode="External"/><Relationship Id="rId4710" Type="http://schemas.openxmlformats.org/officeDocument/2006/relationships/hyperlink" Target="javascript:gEp.handler.concepts.getConceptDetails('internal%20conference%20document');" TargetMode="External"/><Relationship Id="rId4711" Type="http://schemas.openxmlformats.org/officeDocument/2006/relationships/hyperlink" Target="javascript:gEp.handler.concepts.getConceptDetails('academic%20document');" TargetMode="External"/><Relationship Id="rId4712" Type="http://schemas.openxmlformats.org/officeDocument/2006/relationships/hyperlink" Target="javascript:gEp.handler.concepts.getConceptDetails('assumed%20date%20document');" TargetMode="External"/><Relationship Id="rId4713" Type="http://schemas.openxmlformats.org/officeDocument/2006/relationships/hyperlink" Target="javascript:gEp.handler.instances.getInstanceDetails('BPP09P1');" TargetMode="External"/><Relationship Id="rId4714" Type="http://schemas.openxmlformats.org/officeDocument/2006/relationships/hyperlink" Target="javascript:gEp.handler.instances.getInstanceDetails('Q13');" TargetMode="External"/><Relationship Id="rId4715" Type="http://schemas.openxmlformats.org/officeDocument/2006/relationships/hyperlink" Target="javascript:gEp.handler.instances.getInstanceDetails('ACITA%202009');" TargetMode="External"/><Relationship Id="rId4716" Type="http://schemas.openxmlformats.org/officeDocument/2006/relationships/hyperlink" Target="javascript:gEp.handler.instances.getInstanceDetails('doc-998-author-5');" TargetMode="External"/><Relationship Id="rId4717" Type="http://schemas.openxmlformats.org/officeDocument/2006/relationships/hyperlink" Target="javascript:gEp.handler.instances.getInstanceDetails('doc-998-author-4');" TargetMode="External"/><Relationship Id="rId4718" Type="http://schemas.openxmlformats.org/officeDocument/2006/relationships/hyperlink" Target="javascript:gEp.handler.instances.getInstanceDetails('doc-998-author-3');" TargetMode="External"/><Relationship Id="rId4719" Type="http://schemas.openxmlformats.org/officeDocument/2006/relationships/hyperlink" Target="javascript:gEp.handler.instances.getInstanceDetails('doc-998-author-2');" TargetMode="External"/><Relationship Id="rId3620" Type="http://schemas.openxmlformats.org/officeDocument/2006/relationships/hyperlink" Target="javascript:gEp.handler.concepts.getConceptDetails('internal%20conference%20document');" TargetMode="External"/><Relationship Id="rId3621" Type="http://schemas.openxmlformats.org/officeDocument/2006/relationships/hyperlink" Target="javascript:gEp.handler.concepts.getConceptDetails('academic%20document');" TargetMode="External"/><Relationship Id="rId3622" Type="http://schemas.openxmlformats.org/officeDocument/2006/relationships/hyperlink" Target="javascript:gEp.handler.concepts.getConceptDetails('assumed%20date%20document');" TargetMode="External"/><Relationship Id="rId3623" Type="http://schemas.openxmlformats.org/officeDocument/2006/relationships/hyperlink" Target="javascript:gEp.handler.instances.getInstanceDetails('BPP13P1');" TargetMode="External"/><Relationship Id="rId3624" Type="http://schemas.openxmlformats.org/officeDocument/2006/relationships/hyperlink" Target="javascript:gEp.handler.instances.getInstanceDetails('Q30');" TargetMode="External"/><Relationship Id="rId3625" Type="http://schemas.openxmlformats.org/officeDocument/2006/relationships/hyperlink" Target="javascript:gEp.handler.instances.getInstanceDetails('AFM%202013');" TargetMode="External"/><Relationship Id="rId3626" Type="http://schemas.openxmlformats.org/officeDocument/2006/relationships/hyperlink" Target="javascript:gEp.handler.instances.getInstanceDetails('doc-2594-author-1');" TargetMode="External"/><Relationship Id="rId3627" Type="http://schemas.openxmlformats.org/officeDocument/2006/relationships/hyperlink" Target="javascript:gEp.handler.instances.getInstanceDetails('doc-2594-author-2');" TargetMode="External"/><Relationship Id="rId3628" Type="http://schemas.openxmlformats.org/officeDocument/2006/relationships/hyperlink" Target="javascript:gEp.handler.instances.getInstanceDetails('doc-2594-author-3');" TargetMode="External"/><Relationship Id="rId3629" Type="http://schemas.openxmlformats.org/officeDocument/2006/relationships/hyperlink" Target="javascript:gEp.handler.instances.getInstanceDetails('doc-2594-author-4');" TargetMode="External"/><Relationship Id="rId920" Type="http://schemas.openxmlformats.org/officeDocument/2006/relationships/hyperlink" Target="javascript:gEp.handler.instances.getInstanceDetails('ACITA%202008');" TargetMode="External"/><Relationship Id="rId921" Type="http://schemas.openxmlformats.org/officeDocument/2006/relationships/hyperlink" Target="javascript:gEp.handler.instances.getInstanceDetails('doc-1476a-author-2');" TargetMode="External"/><Relationship Id="rId922" Type="http://schemas.openxmlformats.org/officeDocument/2006/relationships/hyperlink" Target="javascript:gEp.handler.instances.getInstanceDetails('doc-1476a-author-1');" TargetMode="External"/><Relationship Id="rId923" Type="http://schemas.openxmlformats.org/officeDocument/2006/relationships/hyperlink" Target="javascript:gEp.handler.instances.getInstanceDetails('citation:doc-1476a-01');" TargetMode="External"/><Relationship Id="rId924" Type="http://schemas.openxmlformats.org/officeDocument/2006/relationships/hyperlink" Target="javascript:gEp.handler.instances.getInstanceDetails('Sep-2008');" TargetMode="External"/><Relationship Id="rId925" Type="http://schemas.openxmlformats.org/officeDocument/2006/relationships/hyperlink" Target="javascript:gEp.handler.instances.getInstanceDetails('2008');" TargetMode="External"/><Relationship Id="rId926" Type="http://schemas.openxmlformats.org/officeDocument/2006/relationships/hyperlink" Target="javascript:gEp.handler.instances.getInstanceDetails('doc-1478a');" TargetMode="External"/><Relationship Id="rId927" Type="http://schemas.openxmlformats.org/officeDocument/2006/relationships/hyperlink" Target="javascript:gEp.handler.concepts.getConceptDetails('internal%20conference%20document');" TargetMode="External"/><Relationship Id="rId928" Type="http://schemas.openxmlformats.org/officeDocument/2006/relationships/hyperlink" Target="javascript:gEp.handler.concepts.getConceptDetails('academic%20document');" TargetMode="External"/><Relationship Id="rId929" Type="http://schemas.openxmlformats.org/officeDocument/2006/relationships/hyperlink" Target="javascript:gEp.handler.concepts.getConceptDetails('assumed%20date%20document');" TargetMode="External"/><Relationship Id="rId2530" Type="http://schemas.openxmlformats.org/officeDocument/2006/relationships/hyperlink" Target="javascript:gEp.handler.instances.getInstanceDetails('doc-2035');" TargetMode="External"/><Relationship Id="rId2531" Type="http://schemas.openxmlformats.org/officeDocument/2006/relationships/hyperlink" Target="javascript:gEp.handler.concepts.getConceptDetails('internal%20conference%20document');" TargetMode="External"/><Relationship Id="rId2532" Type="http://schemas.openxmlformats.org/officeDocument/2006/relationships/hyperlink" Target="javascript:gEp.handler.concepts.getConceptDetails('academic%20document');" TargetMode="External"/><Relationship Id="rId2533" Type="http://schemas.openxmlformats.org/officeDocument/2006/relationships/hyperlink" Target="javascript:gEp.handler.instances.getInstanceDetails('BPP11P4');" TargetMode="External"/><Relationship Id="rId2534" Type="http://schemas.openxmlformats.org/officeDocument/2006/relationships/hyperlink" Target="javascript:gEp.handler.instances.getInstanceDetails('Q24');" TargetMode="External"/><Relationship Id="rId2535" Type="http://schemas.openxmlformats.org/officeDocument/2006/relationships/hyperlink" Target="javascript:gEp.handler.instances.getInstanceDetails('ACITA%202012');" TargetMode="External"/><Relationship Id="rId2536" Type="http://schemas.openxmlformats.org/officeDocument/2006/relationships/hyperlink" Target="javascript:gEp.handler.instances.getInstanceDetails('doc-2035-author-3');" TargetMode="External"/><Relationship Id="rId2537" Type="http://schemas.openxmlformats.org/officeDocument/2006/relationships/hyperlink" Target="javascript:gEp.handler.instances.getInstanceDetails('doc-2035-author-2');" TargetMode="External"/><Relationship Id="rId2538" Type="http://schemas.openxmlformats.org/officeDocument/2006/relationships/hyperlink" Target="javascript:gEp.handler.instances.getInstanceDetails('doc-2035-author-5');" TargetMode="External"/><Relationship Id="rId2539" Type="http://schemas.openxmlformats.org/officeDocument/2006/relationships/hyperlink" Target="javascript:gEp.handler.instances.getInstanceDetails('doc-2035-author-4');" TargetMode="External"/><Relationship Id="rId1440" Type="http://schemas.openxmlformats.org/officeDocument/2006/relationships/hyperlink" Target="javascript:gEp.handler.instances.getInstanceDetails('doc-1550');" TargetMode="External"/><Relationship Id="rId1441" Type="http://schemas.openxmlformats.org/officeDocument/2006/relationships/hyperlink" Target="javascript:gEp.handler.concepts.getConceptDetails('internal%20conference%20document');" TargetMode="External"/><Relationship Id="rId1442" Type="http://schemas.openxmlformats.org/officeDocument/2006/relationships/hyperlink" Target="javascript:gEp.handler.concepts.getConceptDetails('academic%20document');" TargetMode="External"/><Relationship Id="rId1443" Type="http://schemas.openxmlformats.org/officeDocument/2006/relationships/hyperlink" Target="javascript:gEp.handler.concepts.getConceptDetails('assumed%20date%20document');" TargetMode="External"/><Relationship Id="rId1444" Type="http://schemas.openxmlformats.org/officeDocument/2006/relationships/hyperlink" Target="javascript:gEp.handler.instances.getInstanceDetails('ACITA%202007');" TargetMode="External"/><Relationship Id="rId1445" Type="http://schemas.openxmlformats.org/officeDocument/2006/relationships/hyperlink" Target="javascript:gEp.handler.instances.getInstanceDetails('doc-1550-author-5');" TargetMode="External"/><Relationship Id="rId1446" Type="http://schemas.openxmlformats.org/officeDocument/2006/relationships/hyperlink" Target="javascript:gEp.handler.instances.getInstanceDetails('doc-1550-author-6');" TargetMode="External"/><Relationship Id="rId1447" Type="http://schemas.openxmlformats.org/officeDocument/2006/relationships/hyperlink" Target="javascript:gEp.handler.instances.getInstanceDetails('doc-1550-author-7');" TargetMode="External"/><Relationship Id="rId1448" Type="http://schemas.openxmlformats.org/officeDocument/2006/relationships/hyperlink" Target="javascript:gEp.handler.instances.getInstanceDetails('doc-1550-author-1');" TargetMode="External"/><Relationship Id="rId1449" Type="http://schemas.openxmlformats.org/officeDocument/2006/relationships/hyperlink" Target="javascript:gEp.handler.instances.getInstanceDetails('doc-1550-author-2');" TargetMode="External"/><Relationship Id="rId4720" Type="http://schemas.openxmlformats.org/officeDocument/2006/relationships/hyperlink" Target="javascript:gEp.handler.instances.getInstanceDetails('doc-998-author-1');" TargetMode="External"/><Relationship Id="rId4721" Type="http://schemas.openxmlformats.org/officeDocument/2006/relationships/hyperlink" Target="javascript:gEp.handler.instances.getInstanceDetails('citation:doc-998-01');" TargetMode="External"/><Relationship Id="rId4722" Type="http://schemas.openxmlformats.org/officeDocument/2006/relationships/hyperlink" Target="javascript:gEp.handler.instances.getInstanceDetails('Sep-2009');" TargetMode="External"/><Relationship Id="rId4723" Type="http://schemas.openxmlformats.org/officeDocument/2006/relationships/hyperlink" Target="javascript:gEp.handler.instances.getInstanceDetails('2009');" TargetMode="External"/><Relationship Id="rId4724" Type="http://schemas.openxmlformats.org/officeDocument/2006/relationships/hyperlink" Target="javascript:gEp.handler.instances.getInstanceDetails('doc-x0061');" TargetMode="External"/><Relationship Id="rId4725" Type="http://schemas.openxmlformats.org/officeDocument/2006/relationships/hyperlink" Target="javascript:gEp.handler.concepts.getConceptDetails('internal%20conference%20document');" TargetMode="External"/><Relationship Id="rId4726" Type="http://schemas.openxmlformats.org/officeDocument/2006/relationships/hyperlink" Target="javascript:gEp.handler.concepts.getConceptDetails('academic%20document');" TargetMode="External"/><Relationship Id="rId4727" Type="http://schemas.openxmlformats.org/officeDocument/2006/relationships/hyperlink" Target="javascript:gEp.handler.concepts.getConceptDetails('document');" TargetMode="External"/><Relationship Id="rId4728" Type="http://schemas.openxmlformats.org/officeDocument/2006/relationships/hyperlink" Target="javascript:gEp.handler.instances.getInstanceDetails('ACITA%202010');" TargetMode="External"/><Relationship Id="rId4729" Type="http://schemas.openxmlformats.org/officeDocument/2006/relationships/hyperlink" Target="javascript:gEp.handler.instances.getInstanceDetails('doc-x0061-author-4');" TargetMode="External"/><Relationship Id="rId3630" Type="http://schemas.openxmlformats.org/officeDocument/2006/relationships/hyperlink" Target="javascript:gEp.handler.instances.getInstanceDetails('doc-2594-author-5');" TargetMode="External"/><Relationship Id="rId3631" Type="http://schemas.openxmlformats.org/officeDocument/2006/relationships/hyperlink" Target="javascript:gEp.handler.instances.getInstanceDetails('citation:doc-2594-01');" TargetMode="External"/><Relationship Id="rId3632" Type="http://schemas.openxmlformats.org/officeDocument/2006/relationships/hyperlink" Target="javascript:gEp.handler.instances.getInstanceDetails('Oct-2013');" TargetMode="External"/><Relationship Id="rId3633" Type="http://schemas.openxmlformats.org/officeDocument/2006/relationships/hyperlink" Target="javascript:gEp.handler.instances.getInstanceDetails('2013');" TargetMode="External"/><Relationship Id="rId3634" Type="http://schemas.openxmlformats.org/officeDocument/2006/relationships/hyperlink" Target="javascript:gEp.handler.instances.getInstanceDetails('doc-2481');" TargetMode="External"/><Relationship Id="rId3635" Type="http://schemas.openxmlformats.org/officeDocument/2006/relationships/hyperlink" Target="javascript:gEp.handler.instances.getInstanceDetails('doc-2595');" TargetMode="External"/><Relationship Id="rId3636" Type="http://schemas.openxmlformats.org/officeDocument/2006/relationships/hyperlink" Target="javascript:gEp.handler.concepts.getConceptDetails('internal%20conference%20document');" TargetMode="External"/><Relationship Id="rId3637" Type="http://schemas.openxmlformats.org/officeDocument/2006/relationships/hyperlink" Target="javascript:gEp.handler.concepts.getConceptDetails('academic%20document');" TargetMode="External"/><Relationship Id="rId3638" Type="http://schemas.openxmlformats.org/officeDocument/2006/relationships/hyperlink" Target="javascript:gEp.handler.concepts.getConceptDetails('assumed%20date%20document');" TargetMode="External"/><Relationship Id="rId3639" Type="http://schemas.openxmlformats.org/officeDocument/2006/relationships/hyperlink" Target="javascript:gEp.handler.instances.getInstanceDetails('BPP13P1');" TargetMode="External"/><Relationship Id="rId930" Type="http://schemas.openxmlformats.org/officeDocument/2006/relationships/hyperlink" Target="javascript:gEp.handler.instances.getInstanceDetails('Q9');" TargetMode="External"/><Relationship Id="rId931" Type="http://schemas.openxmlformats.org/officeDocument/2006/relationships/hyperlink" Target="javascript:gEp.handler.instances.getInstanceDetails('ACITA%202008');" TargetMode="External"/><Relationship Id="rId932" Type="http://schemas.openxmlformats.org/officeDocument/2006/relationships/hyperlink" Target="javascript:gEp.handler.instances.getInstanceDetails('doc-1478a-author-3');" TargetMode="External"/><Relationship Id="rId933" Type="http://schemas.openxmlformats.org/officeDocument/2006/relationships/hyperlink" Target="javascript:gEp.handler.instances.getInstanceDetails('doc-1478a-author-4');" TargetMode="External"/><Relationship Id="rId934" Type="http://schemas.openxmlformats.org/officeDocument/2006/relationships/hyperlink" Target="javascript:gEp.handler.instances.getInstanceDetails('doc-1478a-author-1');" TargetMode="External"/><Relationship Id="rId935" Type="http://schemas.openxmlformats.org/officeDocument/2006/relationships/hyperlink" Target="javascript:gEp.handler.instances.getInstanceDetails('doc-1478a-author-2');" TargetMode="External"/><Relationship Id="rId936" Type="http://schemas.openxmlformats.org/officeDocument/2006/relationships/hyperlink" Target="javascript:gEp.handler.instances.getInstanceDetails('doc-1478a-author-5');" TargetMode="External"/><Relationship Id="rId937" Type="http://schemas.openxmlformats.org/officeDocument/2006/relationships/hyperlink" Target="javascript:gEp.handler.instances.getInstanceDetails('citation:doc-1478a-01');" TargetMode="External"/><Relationship Id="rId938" Type="http://schemas.openxmlformats.org/officeDocument/2006/relationships/hyperlink" Target="javascript:gEp.handler.instances.getInstanceDetails('Sep-2008');" TargetMode="External"/><Relationship Id="rId939" Type="http://schemas.openxmlformats.org/officeDocument/2006/relationships/hyperlink" Target="javascript:gEp.handler.instances.getInstanceDetails('2008');" TargetMode="External"/><Relationship Id="rId2540" Type="http://schemas.openxmlformats.org/officeDocument/2006/relationships/hyperlink" Target="javascript:gEp.handler.instances.getInstanceDetails('doc-2035-author-1');" TargetMode="External"/><Relationship Id="rId2541" Type="http://schemas.openxmlformats.org/officeDocument/2006/relationships/hyperlink" Target="javascript:gEp.handler.instances.getInstanceDetails('citation:doc-2035-01');" TargetMode="External"/><Relationship Id="rId2542" Type="http://schemas.openxmlformats.org/officeDocument/2006/relationships/hyperlink" Target="javascript:gEp.handler.instances.getInstanceDetails('Sep-2012');" TargetMode="External"/><Relationship Id="rId2543" Type="http://schemas.openxmlformats.org/officeDocument/2006/relationships/hyperlink" Target="javascript:gEp.handler.instances.getInstanceDetails('2012');" TargetMode="External"/><Relationship Id="rId2544" Type="http://schemas.openxmlformats.org/officeDocument/2006/relationships/hyperlink" Target="javascript:gEp.handler.instances.getInstanceDetails('doc-2035-link-1');" TargetMode="External"/><Relationship Id="rId2545" Type="http://schemas.openxmlformats.org/officeDocument/2006/relationships/hyperlink" Target="javascript:gEp.handler.instances.getInstanceDetails('doc-2035-date');" TargetMode="External"/><Relationship Id="rId2546" Type="http://schemas.openxmlformats.org/officeDocument/2006/relationships/hyperlink" Target="javascript:gEp.handler.instances.getInstanceDetails('doc-2039');" TargetMode="External"/><Relationship Id="rId2547" Type="http://schemas.openxmlformats.org/officeDocument/2006/relationships/hyperlink" Target="javascript:gEp.handler.concepts.getConceptDetails('internal%20conference%20document');" TargetMode="External"/><Relationship Id="rId2548" Type="http://schemas.openxmlformats.org/officeDocument/2006/relationships/hyperlink" Target="javascript:gEp.handler.concepts.getConceptDetails('academic%20document');" TargetMode="External"/><Relationship Id="rId2549" Type="http://schemas.openxmlformats.org/officeDocument/2006/relationships/hyperlink" Target="javascript:gEp.handler.concepts.getConceptDetails('assumed%20date%20document');" TargetMode="External"/><Relationship Id="rId200" Type="http://schemas.openxmlformats.org/officeDocument/2006/relationships/hyperlink" Target="javascript:gEp.handler.instances.getInstanceDetails('Sep-2009');" TargetMode="External"/><Relationship Id="rId201" Type="http://schemas.openxmlformats.org/officeDocument/2006/relationships/hyperlink" Target="javascript:gEp.handler.instances.getInstanceDetails('2009');" TargetMode="External"/><Relationship Id="rId202" Type="http://schemas.openxmlformats.org/officeDocument/2006/relationships/hyperlink" Target="javascript:gEp.handler.instances.getInstanceDetails('doc-1024');" TargetMode="External"/><Relationship Id="rId203" Type="http://schemas.openxmlformats.org/officeDocument/2006/relationships/hyperlink" Target="javascript:gEp.handler.concepts.getConceptDetails('internal%20conference%20document');" TargetMode="External"/><Relationship Id="rId204" Type="http://schemas.openxmlformats.org/officeDocument/2006/relationships/hyperlink" Target="javascript:gEp.handler.concepts.getConceptDetails('academic%20document');" TargetMode="External"/><Relationship Id="rId205" Type="http://schemas.openxmlformats.org/officeDocument/2006/relationships/hyperlink" Target="javascript:gEp.handler.concepts.getConceptDetails('assumed%20date%20document');" TargetMode="External"/><Relationship Id="rId206" Type="http://schemas.openxmlformats.org/officeDocument/2006/relationships/hyperlink" Target="javascript:gEp.handler.instances.getInstanceDetails('BPP09P4');" TargetMode="External"/><Relationship Id="rId207" Type="http://schemas.openxmlformats.org/officeDocument/2006/relationships/hyperlink" Target="javascript:gEp.handler.instances.getInstanceDetails('Q13');" TargetMode="External"/><Relationship Id="rId208" Type="http://schemas.openxmlformats.org/officeDocument/2006/relationships/hyperlink" Target="javascript:gEp.handler.instances.getInstanceDetails('ACITA%202009');" TargetMode="External"/><Relationship Id="rId209" Type="http://schemas.openxmlformats.org/officeDocument/2006/relationships/hyperlink" Target="javascript:gEp.handler.instances.getInstanceDetails('doc-1024-author-3');" TargetMode="External"/><Relationship Id="rId1450" Type="http://schemas.openxmlformats.org/officeDocument/2006/relationships/hyperlink" Target="javascript:gEp.handler.instances.getInstanceDetails('doc-1550-author-3');" TargetMode="External"/><Relationship Id="rId1451" Type="http://schemas.openxmlformats.org/officeDocument/2006/relationships/hyperlink" Target="javascript:gEp.handler.instances.getInstanceDetails('doc-1550-author-4');" TargetMode="External"/><Relationship Id="rId1452" Type="http://schemas.openxmlformats.org/officeDocument/2006/relationships/hyperlink" Target="javascript:gEp.handler.instances.getInstanceDetails('citation:doc-1550-01');" TargetMode="External"/><Relationship Id="rId1453" Type="http://schemas.openxmlformats.org/officeDocument/2006/relationships/hyperlink" Target="javascript:gEp.handler.instances.getInstanceDetails('Sep-2007');" TargetMode="External"/><Relationship Id="rId1454" Type="http://schemas.openxmlformats.org/officeDocument/2006/relationships/hyperlink" Target="javascript:gEp.handler.instances.getInstanceDetails('2007');" TargetMode="External"/><Relationship Id="rId1455" Type="http://schemas.openxmlformats.org/officeDocument/2006/relationships/hyperlink" Target="javascript:gEp.handler.instances.getInstanceDetails('doc-1551');" TargetMode="External"/><Relationship Id="rId1456" Type="http://schemas.openxmlformats.org/officeDocument/2006/relationships/hyperlink" Target="javascript:gEp.handler.concepts.getConceptDetails('internal%20conference%20document');" TargetMode="External"/><Relationship Id="rId1457" Type="http://schemas.openxmlformats.org/officeDocument/2006/relationships/hyperlink" Target="javascript:gEp.handler.concepts.getConceptDetails('academic%20document');" TargetMode="External"/><Relationship Id="rId1458" Type="http://schemas.openxmlformats.org/officeDocument/2006/relationships/hyperlink" Target="javascript:gEp.handler.concepts.getConceptDetails('assumed%20date%20document');" TargetMode="External"/><Relationship Id="rId1459" Type="http://schemas.openxmlformats.org/officeDocument/2006/relationships/hyperlink" Target="javascript:gEp.handler.instances.getInstanceDetails('Q6');" TargetMode="External"/><Relationship Id="rId4730" Type="http://schemas.openxmlformats.org/officeDocument/2006/relationships/hyperlink" Target="javascript:gEp.handler.instances.getInstanceDetails('doc-x0061-author-3');" TargetMode="External"/><Relationship Id="rId4731" Type="http://schemas.openxmlformats.org/officeDocument/2006/relationships/hyperlink" Target="javascript:gEp.handler.instances.getInstanceDetails('doc-x0061-author-2');" TargetMode="External"/><Relationship Id="rId4732" Type="http://schemas.openxmlformats.org/officeDocument/2006/relationships/hyperlink" Target="javascript:gEp.handler.instances.getInstanceDetails('doc-x0061-author-1');" TargetMode="External"/><Relationship Id="rId4733" Type="http://schemas.openxmlformats.org/officeDocument/2006/relationships/hyperlink" Target="javascript:gEp.handler.instances.getInstanceDetails('citation:doc-x0061-01');" TargetMode="External"/><Relationship Id="rId4734" Type="http://schemas.openxmlformats.org/officeDocument/2006/relationships/hyperlink" Target="javascript:gEp.handler.instances.getInstanceDetails('Sep-2010');" TargetMode="External"/><Relationship Id="rId4735" Type="http://schemas.openxmlformats.org/officeDocument/2006/relationships/hyperlink" Target="javascript:gEp.handler.instances.getInstanceDetails('2010');" TargetMode="External"/><Relationship Id="rId4736" Type="http://schemas.openxmlformats.org/officeDocument/2006/relationships/hyperlink" Target="javascript:gEp.handler.instances.getInstanceDetails('doc-x0315');" TargetMode="External"/><Relationship Id="rId4737" Type="http://schemas.openxmlformats.org/officeDocument/2006/relationships/hyperlink" Target="javascript:gEp.handler.instances.getInstanceDetails('2010');" TargetMode="External"/><Relationship Id="rId4738" Type="http://schemas.openxmlformats.org/officeDocument/2006/relationships/hyperlink" Target="javascript:gEp.handler.instances.getInstanceDetails('doc-x0063');" TargetMode="External"/><Relationship Id="rId4739" Type="http://schemas.openxmlformats.org/officeDocument/2006/relationships/hyperlink" Target="javascript:gEp.handler.concepts.getConceptDetails('internal%20conference%20document');" TargetMode="External"/><Relationship Id="rId3640" Type="http://schemas.openxmlformats.org/officeDocument/2006/relationships/hyperlink" Target="javascript:gEp.handler.instances.getInstanceDetails('Q30');" TargetMode="External"/><Relationship Id="rId3641" Type="http://schemas.openxmlformats.org/officeDocument/2006/relationships/hyperlink" Target="javascript:gEp.handler.instances.getInstanceDetails('AFM%202013');" TargetMode="External"/><Relationship Id="rId3642" Type="http://schemas.openxmlformats.org/officeDocument/2006/relationships/hyperlink" Target="javascript:gEp.handler.instances.getInstanceDetails('doc-2595-author-2');" TargetMode="External"/><Relationship Id="rId3643" Type="http://schemas.openxmlformats.org/officeDocument/2006/relationships/hyperlink" Target="javascript:gEp.handler.instances.getInstanceDetails('doc-2595-author-1');" TargetMode="External"/><Relationship Id="rId3644" Type="http://schemas.openxmlformats.org/officeDocument/2006/relationships/hyperlink" Target="javascript:gEp.handler.instances.getInstanceDetails('doc-2595-author-4');" TargetMode="External"/><Relationship Id="rId3645" Type="http://schemas.openxmlformats.org/officeDocument/2006/relationships/hyperlink" Target="javascript:gEp.handler.instances.getInstanceDetails('doc-2595-author-3');" TargetMode="External"/><Relationship Id="rId3646" Type="http://schemas.openxmlformats.org/officeDocument/2006/relationships/hyperlink" Target="javascript:gEp.handler.instances.getInstanceDetails('doc-2595-author-6');" TargetMode="External"/><Relationship Id="rId3647" Type="http://schemas.openxmlformats.org/officeDocument/2006/relationships/hyperlink" Target="javascript:gEp.handler.instances.getInstanceDetails('doc-2595-author-5');" TargetMode="External"/><Relationship Id="rId3648" Type="http://schemas.openxmlformats.org/officeDocument/2006/relationships/hyperlink" Target="javascript:gEp.handler.instances.getInstanceDetails('citation:doc-2595-01');" TargetMode="External"/><Relationship Id="rId3649" Type="http://schemas.openxmlformats.org/officeDocument/2006/relationships/hyperlink" Target="javascript:gEp.handler.instances.getInstanceDetails('Oct-2013');" TargetMode="External"/><Relationship Id="rId940" Type="http://schemas.openxmlformats.org/officeDocument/2006/relationships/hyperlink" Target="javascript:gEp.handler.instances.getInstanceDetails('doc-1480');" TargetMode="External"/><Relationship Id="rId941" Type="http://schemas.openxmlformats.org/officeDocument/2006/relationships/hyperlink" Target="javascript:gEp.handler.concepts.getConceptDetails('internal%20conference%20document');" TargetMode="External"/><Relationship Id="rId942" Type="http://schemas.openxmlformats.org/officeDocument/2006/relationships/hyperlink" Target="javascript:gEp.handler.concepts.getConceptDetails('academic%20document');" TargetMode="External"/><Relationship Id="rId943" Type="http://schemas.openxmlformats.org/officeDocument/2006/relationships/hyperlink" Target="javascript:gEp.handler.concepts.getConceptDetails('assumed%20date%20document');" TargetMode="External"/><Relationship Id="rId944" Type="http://schemas.openxmlformats.org/officeDocument/2006/relationships/hyperlink" Target="javascript:gEp.handler.instances.getInstanceDetails('Q8');" TargetMode="External"/><Relationship Id="rId945" Type="http://schemas.openxmlformats.org/officeDocument/2006/relationships/hyperlink" Target="javascript:gEp.handler.instances.getInstanceDetails('ACITA%202008');" TargetMode="External"/><Relationship Id="rId946" Type="http://schemas.openxmlformats.org/officeDocument/2006/relationships/hyperlink" Target="javascript:gEp.handler.instances.getInstanceDetails('doc-1480-author-2');" TargetMode="External"/><Relationship Id="rId947" Type="http://schemas.openxmlformats.org/officeDocument/2006/relationships/hyperlink" Target="javascript:gEp.handler.instances.getInstanceDetails('doc-1480-author-1');" TargetMode="External"/><Relationship Id="rId948" Type="http://schemas.openxmlformats.org/officeDocument/2006/relationships/hyperlink" Target="javascript:gEp.handler.instances.getInstanceDetails('citation:doc-1480-01');" TargetMode="External"/><Relationship Id="rId949" Type="http://schemas.openxmlformats.org/officeDocument/2006/relationships/hyperlink" Target="javascript:gEp.handler.instances.getInstanceDetails('Sep-2008');" TargetMode="External"/><Relationship Id="rId4000" Type="http://schemas.openxmlformats.org/officeDocument/2006/relationships/hyperlink" Target="javascript:gEp.handler.concepts.getConceptDetails('academic%20document');" TargetMode="External"/><Relationship Id="rId4001" Type="http://schemas.openxmlformats.org/officeDocument/2006/relationships/hyperlink" Target="javascript:gEp.handler.concepts.getConceptDetails('assumed%20date%20document');" TargetMode="External"/><Relationship Id="rId4002" Type="http://schemas.openxmlformats.org/officeDocument/2006/relationships/hyperlink" Target="javascript:gEp.handler.instances.getInstanceDetails('BPP13P6');" TargetMode="External"/><Relationship Id="rId4003" Type="http://schemas.openxmlformats.org/officeDocument/2006/relationships/hyperlink" Target="javascript:gEp.handler.instances.getInstanceDetails('Q33');" TargetMode="External"/><Relationship Id="rId4004" Type="http://schemas.openxmlformats.org/officeDocument/2006/relationships/hyperlink" Target="javascript:gEp.handler.instances.getInstanceDetails('AFM%202014');" TargetMode="External"/><Relationship Id="rId4005" Type="http://schemas.openxmlformats.org/officeDocument/2006/relationships/hyperlink" Target="javascript:gEp.handler.instances.getInstanceDetails('doc-2787-author-1');" TargetMode="External"/><Relationship Id="rId4006" Type="http://schemas.openxmlformats.org/officeDocument/2006/relationships/hyperlink" Target="javascript:gEp.handler.instances.getInstanceDetails('doc-2787-author-5');" TargetMode="External"/><Relationship Id="rId4007" Type="http://schemas.openxmlformats.org/officeDocument/2006/relationships/hyperlink" Target="javascript:gEp.handler.instances.getInstanceDetails('doc-2787-author-4');" TargetMode="External"/><Relationship Id="rId4008" Type="http://schemas.openxmlformats.org/officeDocument/2006/relationships/hyperlink" Target="javascript:gEp.handler.instances.getInstanceDetails('doc-2787-author-3');" TargetMode="External"/><Relationship Id="rId4009" Type="http://schemas.openxmlformats.org/officeDocument/2006/relationships/hyperlink" Target="javascript:gEp.handler.instances.getInstanceDetails('doc-2787-author-2');" TargetMode="External"/><Relationship Id="rId2550" Type="http://schemas.openxmlformats.org/officeDocument/2006/relationships/hyperlink" Target="javascript:gEp.handler.instances.getInstanceDetails('BPP11P6');" TargetMode="External"/><Relationship Id="rId2551" Type="http://schemas.openxmlformats.org/officeDocument/2006/relationships/hyperlink" Target="javascript:gEp.handler.instances.getInstanceDetails('Q25');" TargetMode="External"/><Relationship Id="rId2552" Type="http://schemas.openxmlformats.org/officeDocument/2006/relationships/hyperlink" Target="javascript:gEp.handler.instances.getInstanceDetails('ACITA%202012');" TargetMode="External"/><Relationship Id="rId2553" Type="http://schemas.openxmlformats.org/officeDocument/2006/relationships/hyperlink" Target="javascript:gEp.handler.instances.getInstanceDetails('doc-2039-author-1');" TargetMode="External"/><Relationship Id="rId2554" Type="http://schemas.openxmlformats.org/officeDocument/2006/relationships/hyperlink" Target="javascript:gEp.handler.instances.getInstanceDetails('doc-2039-author-4');" TargetMode="External"/><Relationship Id="rId2555" Type="http://schemas.openxmlformats.org/officeDocument/2006/relationships/hyperlink" Target="javascript:gEp.handler.instances.getInstanceDetails('doc-2039-author-5');" TargetMode="External"/><Relationship Id="rId2556" Type="http://schemas.openxmlformats.org/officeDocument/2006/relationships/hyperlink" Target="javascript:gEp.handler.instances.getInstanceDetails('doc-2039-author-2');" TargetMode="External"/><Relationship Id="rId2557" Type="http://schemas.openxmlformats.org/officeDocument/2006/relationships/hyperlink" Target="javascript:gEp.handler.instances.getInstanceDetails('doc-2039-author-3');" TargetMode="External"/><Relationship Id="rId2558" Type="http://schemas.openxmlformats.org/officeDocument/2006/relationships/hyperlink" Target="javascript:gEp.handler.instances.getInstanceDetails('doc-2039-author-6');" TargetMode="External"/><Relationship Id="rId2559" Type="http://schemas.openxmlformats.org/officeDocument/2006/relationships/hyperlink" Target="javascript:gEp.handler.instances.getInstanceDetails('doc-2039-author-7');" TargetMode="External"/><Relationship Id="rId210" Type="http://schemas.openxmlformats.org/officeDocument/2006/relationships/hyperlink" Target="javascript:gEp.handler.instances.getInstanceDetails('doc-1024-author-1');" TargetMode="External"/><Relationship Id="rId211" Type="http://schemas.openxmlformats.org/officeDocument/2006/relationships/hyperlink" Target="javascript:gEp.handler.instances.getInstanceDetails('doc-1024-author-2');" TargetMode="External"/><Relationship Id="rId212" Type="http://schemas.openxmlformats.org/officeDocument/2006/relationships/hyperlink" Target="javascript:gEp.handler.instances.getInstanceDetails('citation:doc-1024-01');" TargetMode="External"/><Relationship Id="rId213" Type="http://schemas.openxmlformats.org/officeDocument/2006/relationships/hyperlink" Target="javascript:gEp.handler.instances.getInstanceDetails('Sep-2009');" TargetMode="External"/><Relationship Id="rId214" Type="http://schemas.openxmlformats.org/officeDocument/2006/relationships/hyperlink" Target="javascript:gEp.handler.instances.getInstanceDetails('2009');" TargetMode="External"/><Relationship Id="rId215" Type="http://schemas.openxmlformats.org/officeDocument/2006/relationships/hyperlink" Target="javascript:gEp.handler.instances.getInstanceDetails('doc-1028');" TargetMode="External"/><Relationship Id="rId216" Type="http://schemas.openxmlformats.org/officeDocument/2006/relationships/hyperlink" Target="javascript:gEp.handler.concepts.getConceptDetails('internal%20conference%20document');" TargetMode="External"/><Relationship Id="rId217" Type="http://schemas.openxmlformats.org/officeDocument/2006/relationships/hyperlink" Target="javascript:gEp.handler.concepts.getConceptDetails('academic%20document');" TargetMode="External"/><Relationship Id="rId218" Type="http://schemas.openxmlformats.org/officeDocument/2006/relationships/hyperlink" Target="javascript:gEp.handler.concepts.getConceptDetails('assumed%20date%20document');" TargetMode="External"/><Relationship Id="rId219" Type="http://schemas.openxmlformats.org/officeDocument/2006/relationships/hyperlink" Target="javascript:gEp.handler.instances.getInstanceDetails('BPP09P5');" TargetMode="External"/><Relationship Id="rId1460" Type="http://schemas.openxmlformats.org/officeDocument/2006/relationships/hyperlink" Target="javascript:gEp.handler.instances.getInstanceDetails('ACITA%202007');" TargetMode="External"/><Relationship Id="rId1461" Type="http://schemas.openxmlformats.org/officeDocument/2006/relationships/hyperlink" Target="javascript:gEp.handler.instances.getInstanceDetails('doc-1551-author-1');" TargetMode="External"/><Relationship Id="rId1462" Type="http://schemas.openxmlformats.org/officeDocument/2006/relationships/hyperlink" Target="javascript:gEp.handler.instances.getInstanceDetails('doc-1551-author-2');" TargetMode="External"/><Relationship Id="rId1463" Type="http://schemas.openxmlformats.org/officeDocument/2006/relationships/hyperlink" Target="javascript:gEp.handler.instances.getInstanceDetails('doc-1551-author-3');" TargetMode="External"/><Relationship Id="rId1464" Type="http://schemas.openxmlformats.org/officeDocument/2006/relationships/hyperlink" Target="javascript:gEp.handler.instances.getInstanceDetails('citation:doc-1551-01');" TargetMode="External"/><Relationship Id="rId1465" Type="http://schemas.openxmlformats.org/officeDocument/2006/relationships/hyperlink" Target="javascript:gEp.handler.instances.getInstanceDetails('Sep-2007');" TargetMode="External"/><Relationship Id="rId1466" Type="http://schemas.openxmlformats.org/officeDocument/2006/relationships/hyperlink" Target="javascript:gEp.handler.instances.getInstanceDetails('2007');" TargetMode="External"/><Relationship Id="rId1467" Type="http://schemas.openxmlformats.org/officeDocument/2006/relationships/hyperlink" Target="javascript:gEp.handler.instances.getInstanceDetails('doc-1554a');" TargetMode="External"/><Relationship Id="rId1468" Type="http://schemas.openxmlformats.org/officeDocument/2006/relationships/hyperlink" Target="javascript:gEp.handler.concepts.getConceptDetails('internal%20conference%20document');" TargetMode="External"/><Relationship Id="rId1469" Type="http://schemas.openxmlformats.org/officeDocument/2006/relationships/hyperlink" Target="javascript:gEp.handler.concepts.getConceptDetails('academic%20document');" TargetMode="External"/><Relationship Id="rId4740" Type="http://schemas.openxmlformats.org/officeDocument/2006/relationships/hyperlink" Target="javascript:gEp.handler.concepts.getConceptDetails('academic%20document');" TargetMode="External"/><Relationship Id="rId4741" Type="http://schemas.openxmlformats.org/officeDocument/2006/relationships/hyperlink" Target="javascript:gEp.handler.instances.getInstanceDetails('ACITA%202010');" TargetMode="External"/><Relationship Id="rId4742" Type="http://schemas.openxmlformats.org/officeDocument/2006/relationships/hyperlink" Target="javascript:gEp.handler.instances.getInstanceDetails('doc-x0063-author-5');" TargetMode="External"/><Relationship Id="rId4743" Type="http://schemas.openxmlformats.org/officeDocument/2006/relationships/hyperlink" Target="javascript:gEp.handler.instances.getInstanceDetails('doc-x0063-author-3');" TargetMode="External"/><Relationship Id="rId4744" Type="http://schemas.openxmlformats.org/officeDocument/2006/relationships/hyperlink" Target="javascript:gEp.handler.instances.getInstanceDetails('doc-x0063-author-4');" TargetMode="External"/><Relationship Id="rId4745" Type="http://schemas.openxmlformats.org/officeDocument/2006/relationships/hyperlink" Target="javascript:gEp.handler.instances.getInstanceDetails('doc-x0063-author-1');" TargetMode="External"/><Relationship Id="rId4746" Type="http://schemas.openxmlformats.org/officeDocument/2006/relationships/hyperlink" Target="javascript:gEp.handler.instances.getInstanceDetails('doc-x0063-author-2');" TargetMode="External"/><Relationship Id="rId4747" Type="http://schemas.openxmlformats.org/officeDocument/2006/relationships/hyperlink" Target="javascript:gEp.handler.instances.getInstanceDetails('citation:doc-x0063-01');" TargetMode="External"/><Relationship Id="rId4748" Type="http://schemas.openxmlformats.org/officeDocument/2006/relationships/hyperlink" Target="javascript:gEp.handler.instances.getInstanceDetails('Sep-2010');" TargetMode="External"/><Relationship Id="rId4749" Type="http://schemas.openxmlformats.org/officeDocument/2006/relationships/hyperlink" Target="javascript:gEp.handler.instances.getInstanceDetails('2010');" TargetMode="External"/><Relationship Id="rId5100" Type="http://schemas.openxmlformats.org/officeDocument/2006/relationships/hyperlink" Target="javascript:gEp.handler.instances.getInstanceDetails('ACITA%202008');" TargetMode="External"/><Relationship Id="rId5101" Type="http://schemas.openxmlformats.org/officeDocument/2006/relationships/hyperlink" Target="javascript:gEp.handler.instances.getInstanceDetails('doc-x0552-author-1');" TargetMode="External"/><Relationship Id="rId5102" Type="http://schemas.openxmlformats.org/officeDocument/2006/relationships/hyperlink" Target="javascript:gEp.handler.instances.getInstanceDetails('doc-x0552-author-2');" TargetMode="External"/><Relationship Id="rId5103" Type="http://schemas.openxmlformats.org/officeDocument/2006/relationships/hyperlink" Target="javascript:gEp.handler.instances.getInstanceDetails('Sep-2008');" TargetMode="External"/><Relationship Id="rId5104" Type="http://schemas.openxmlformats.org/officeDocument/2006/relationships/hyperlink" Target="javascript:gEp.handler.instances.getInstanceDetails('2008');" TargetMode="External"/><Relationship Id="rId5105" Type="http://schemas.openxmlformats.org/officeDocument/2006/relationships/hyperlink" Target="javascript:gEp.handler.instances.getInstanceDetails('Sep-2008');" TargetMode="External"/><Relationship Id="rId5106" Type="http://schemas.openxmlformats.org/officeDocument/2006/relationships/hyperlink" Target="javascript:gEp.handler.instances.getInstanceDetails('doc-x0600');" TargetMode="External"/><Relationship Id="rId5107" Type="http://schemas.openxmlformats.org/officeDocument/2006/relationships/hyperlink" Target="javascript:gEp.handler.concepts.getConceptDetails('internal%20conference%20document');" TargetMode="External"/><Relationship Id="rId5108" Type="http://schemas.openxmlformats.org/officeDocument/2006/relationships/hyperlink" Target="javascript:gEp.handler.concepts.getConceptDetails('academic%20document');" TargetMode="External"/><Relationship Id="rId5109" Type="http://schemas.openxmlformats.org/officeDocument/2006/relationships/hyperlink" Target="javascript:gEp.handler.instances.getInstanceDetails('ACITA%202011');" TargetMode="External"/><Relationship Id="rId3650" Type="http://schemas.openxmlformats.org/officeDocument/2006/relationships/hyperlink" Target="javascript:gEp.handler.instances.getInstanceDetails('2013');" TargetMode="External"/><Relationship Id="rId3651" Type="http://schemas.openxmlformats.org/officeDocument/2006/relationships/hyperlink" Target="javascript:gEp.handler.instances.getInstanceDetails('doc-2596');" TargetMode="External"/><Relationship Id="rId3652" Type="http://schemas.openxmlformats.org/officeDocument/2006/relationships/hyperlink" Target="javascript:gEp.handler.concepts.getConceptDetails('internal%20conference%20document');" TargetMode="External"/><Relationship Id="rId3653" Type="http://schemas.openxmlformats.org/officeDocument/2006/relationships/hyperlink" Target="javascript:gEp.handler.concepts.getConceptDetails('academic%20document');" TargetMode="External"/><Relationship Id="rId3654" Type="http://schemas.openxmlformats.org/officeDocument/2006/relationships/hyperlink" Target="javascript:gEp.handler.concepts.getConceptDetails('assumed%20date%20document');" TargetMode="External"/><Relationship Id="rId3655" Type="http://schemas.openxmlformats.org/officeDocument/2006/relationships/hyperlink" Target="javascript:gEp.handler.instances.getInstanceDetails('BPP13P1');" TargetMode="External"/><Relationship Id="rId3656" Type="http://schemas.openxmlformats.org/officeDocument/2006/relationships/hyperlink" Target="javascript:gEp.handler.instances.getInstanceDetails('Q30');" TargetMode="External"/><Relationship Id="rId3657" Type="http://schemas.openxmlformats.org/officeDocument/2006/relationships/hyperlink" Target="javascript:gEp.handler.instances.getInstanceDetails('AFM%202013');" TargetMode="External"/><Relationship Id="rId3658" Type="http://schemas.openxmlformats.org/officeDocument/2006/relationships/hyperlink" Target="javascript:gEp.handler.instances.getInstanceDetails('doc-2596-author-5');" TargetMode="External"/><Relationship Id="rId3659" Type="http://schemas.openxmlformats.org/officeDocument/2006/relationships/hyperlink" Target="javascript:gEp.handler.instances.getInstanceDetails('doc-2596-author-4');" TargetMode="External"/><Relationship Id="rId950" Type="http://schemas.openxmlformats.org/officeDocument/2006/relationships/hyperlink" Target="javascript:gEp.handler.instances.getInstanceDetails('2008');" TargetMode="External"/><Relationship Id="rId951" Type="http://schemas.openxmlformats.org/officeDocument/2006/relationships/hyperlink" Target="javascript:gEp.handler.instances.getInstanceDetails('doc-1481a');" TargetMode="External"/><Relationship Id="rId4010" Type="http://schemas.openxmlformats.org/officeDocument/2006/relationships/hyperlink" Target="javascript:gEp.handler.instances.getInstanceDetails('doc-2787-author-9');" TargetMode="External"/><Relationship Id="rId4011" Type="http://schemas.openxmlformats.org/officeDocument/2006/relationships/hyperlink" Target="javascript:gEp.handler.instances.getInstanceDetails('doc-2787-author-8');" TargetMode="External"/><Relationship Id="rId4012" Type="http://schemas.openxmlformats.org/officeDocument/2006/relationships/hyperlink" Target="javascript:gEp.handler.instances.getInstanceDetails('doc-2787-author-7');" TargetMode="External"/><Relationship Id="rId4013" Type="http://schemas.openxmlformats.org/officeDocument/2006/relationships/hyperlink" Target="javascript:gEp.handler.instances.getInstanceDetails('doc-2787-author-6');" TargetMode="External"/><Relationship Id="rId4014" Type="http://schemas.openxmlformats.org/officeDocument/2006/relationships/hyperlink" Target="javascript:gEp.handler.instances.getInstanceDetails('doc-2787-author-10');" TargetMode="External"/><Relationship Id="rId4015" Type="http://schemas.openxmlformats.org/officeDocument/2006/relationships/hyperlink" Target="javascript:gEp.handler.instances.getInstanceDetails('doc-2787-author-11');" TargetMode="External"/><Relationship Id="rId4016" Type="http://schemas.openxmlformats.org/officeDocument/2006/relationships/hyperlink" Target="javascript:gEp.handler.instances.getInstanceDetails('citation:doc-2787-01');" TargetMode="External"/><Relationship Id="rId4017" Type="http://schemas.openxmlformats.org/officeDocument/2006/relationships/hyperlink" Target="javascript:gEp.handler.instances.getInstanceDetails('Sep-2014');" TargetMode="External"/><Relationship Id="rId4018" Type="http://schemas.openxmlformats.org/officeDocument/2006/relationships/hyperlink" Target="javascript:gEp.handler.instances.getInstanceDetails('2014');" TargetMode="External"/><Relationship Id="rId4019" Type="http://schemas.openxmlformats.org/officeDocument/2006/relationships/hyperlink" Target="javascript:gEp.handler.instances.getInstanceDetails('doc-2788');" TargetMode="External"/><Relationship Id="rId952" Type="http://schemas.openxmlformats.org/officeDocument/2006/relationships/hyperlink" Target="javascript:gEp.handler.concepts.getConceptDetails('internal%20conference%20document');" TargetMode="External"/><Relationship Id="rId953" Type="http://schemas.openxmlformats.org/officeDocument/2006/relationships/hyperlink" Target="javascript:gEp.handler.concepts.getConceptDetails('academic%20document');" TargetMode="External"/><Relationship Id="rId954" Type="http://schemas.openxmlformats.org/officeDocument/2006/relationships/hyperlink" Target="javascript:gEp.handler.concepts.getConceptDetails('assumed%20date%20document');" TargetMode="External"/><Relationship Id="rId955" Type="http://schemas.openxmlformats.org/officeDocument/2006/relationships/hyperlink" Target="javascript:gEp.handler.instances.getInstanceDetails('Q9');" TargetMode="External"/><Relationship Id="rId956" Type="http://schemas.openxmlformats.org/officeDocument/2006/relationships/hyperlink" Target="javascript:gEp.handler.instances.getInstanceDetails('ACITA%202008');" TargetMode="External"/><Relationship Id="rId957" Type="http://schemas.openxmlformats.org/officeDocument/2006/relationships/hyperlink" Target="javascript:gEp.handler.instances.getInstanceDetails('doc-1481a-author-6');" TargetMode="External"/><Relationship Id="rId958" Type="http://schemas.openxmlformats.org/officeDocument/2006/relationships/hyperlink" Target="javascript:gEp.handler.instances.getInstanceDetails('doc-1481a-author-5');" TargetMode="External"/><Relationship Id="rId959" Type="http://schemas.openxmlformats.org/officeDocument/2006/relationships/hyperlink" Target="javascript:gEp.handler.instances.getInstanceDetails('doc-1481a-author-4');" TargetMode="External"/><Relationship Id="rId2560" Type="http://schemas.openxmlformats.org/officeDocument/2006/relationships/hyperlink" Target="javascript:gEp.handler.instances.getInstanceDetails('citation:doc-2039-01');" TargetMode="External"/><Relationship Id="rId2561" Type="http://schemas.openxmlformats.org/officeDocument/2006/relationships/hyperlink" Target="javascript:gEp.handler.instances.getInstanceDetails('Sep-2012');" TargetMode="External"/><Relationship Id="rId2562" Type="http://schemas.openxmlformats.org/officeDocument/2006/relationships/hyperlink" Target="javascript:gEp.handler.instances.getInstanceDetails('2012');" TargetMode="External"/><Relationship Id="rId2563" Type="http://schemas.openxmlformats.org/officeDocument/2006/relationships/hyperlink" Target="javascript:gEp.handler.instances.getInstanceDetails('doc-2039-link-1');" TargetMode="External"/><Relationship Id="rId2564" Type="http://schemas.openxmlformats.org/officeDocument/2006/relationships/hyperlink" Target="javascript:gEp.handler.instances.getInstanceDetails('doc-2041');" TargetMode="External"/><Relationship Id="rId2565" Type="http://schemas.openxmlformats.org/officeDocument/2006/relationships/hyperlink" Target="javascript:gEp.handler.concepts.getConceptDetails('internal%20conference%20document');" TargetMode="External"/><Relationship Id="rId2566" Type="http://schemas.openxmlformats.org/officeDocument/2006/relationships/hyperlink" Target="javascript:gEp.handler.concepts.getConceptDetails('academic%20document');" TargetMode="External"/><Relationship Id="rId2567" Type="http://schemas.openxmlformats.org/officeDocument/2006/relationships/hyperlink" Target="javascript:gEp.handler.concepts.getConceptDetails('assumed%20date%20document');" TargetMode="External"/><Relationship Id="rId2568" Type="http://schemas.openxmlformats.org/officeDocument/2006/relationships/hyperlink" Target="javascript:gEp.handler.instances.getInstanceDetails('BPP11P6');" TargetMode="External"/><Relationship Id="rId2569" Type="http://schemas.openxmlformats.org/officeDocument/2006/relationships/hyperlink" Target="javascript:gEp.handler.instances.getInstanceDetails('Q25');" TargetMode="External"/><Relationship Id="rId220" Type="http://schemas.openxmlformats.org/officeDocument/2006/relationships/hyperlink" Target="javascript:gEp.handler.instances.getInstanceDetails('Q13');" TargetMode="External"/><Relationship Id="rId221" Type="http://schemas.openxmlformats.org/officeDocument/2006/relationships/hyperlink" Target="javascript:gEp.handler.instances.getInstanceDetails('ACITA%202009');" TargetMode="External"/><Relationship Id="rId222" Type="http://schemas.openxmlformats.org/officeDocument/2006/relationships/hyperlink" Target="javascript:gEp.handler.instances.getInstanceDetails('doc-1028-author-2');" TargetMode="External"/><Relationship Id="rId223" Type="http://schemas.openxmlformats.org/officeDocument/2006/relationships/hyperlink" Target="javascript:gEp.handler.instances.getInstanceDetails('doc-1028-author-1');" TargetMode="External"/><Relationship Id="rId224" Type="http://schemas.openxmlformats.org/officeDocument/2006/relationships/hyperlink" Target="javascript:gEp.handler.instances.getInstanceDetails('doc-1028-author-3');" TargetMode="External"/><Relationship Id="rId225" Type="http://schemas.openxmlformats.org/officeDocument/2006/relationships/hyperlink" Target="javascript:gEp.handler.instances.getInstanceDetails('citation:doc-1028-01');" TargetMode="External"/><Relationship Id="rId226" Type="http://schemas.openxmlformats.org/officeDocument/2006/relationships/hyperlink" Target="javascript:gEp.handler.instances.getInstanceDetails('Sep-2009');" TargetMode="External"/><Relationship Id="rId227" Type="http://schemas.openxmlformats.org/officeDocument/2006/relationships/hyperlink" Target="javascript:gEp.handler.instances.getInstanceDetails('2009');" TargetMode="External"/><Relationship Id="rId228" Type="http://schemas.openxmlformats.org/officeDocument/2006/relationships/hyperlink" Target="javascript:gEp.handler.instances.getInstanceDetails('doc-1028-link-2');" TargetMode="External"/><Relationship Id="rId229" Type="http://schemas.openxmlformats.org/officeDocument/2006/relationships/hyperlink" Target="javascript:gEp.handler.instances.getInstanceDetails('doc-1028-link-1');" TargetMode="External"/><Relationship Id="rId1470" Type="http://schemas.openxmlformats.org/officeDocument/2006/relationships/hyperlink" Target="javascript:gEp.handler.concepts.getConceptDetails('assumed%20date%20document');" TargetMode="External"/><Relationship Id="rId1471" Type="http://schemas.openxmlformats.org/officeDocument/2006/relationships/hyperlink" Target="javascript:gEp.handler.instances.getInstanceDetails('Q6');" TargetMode="External"/><Relationship Id="rId1472" Type="http://schemas.openxmlformats.org/officeDocument/2006/relationships/hyperlink" Target="javascript:gEp.handler.instances.getInstanceDetails('ACITA%202007');" TargetMode="External"/><Relationship Id="rId1473" Type="http://schemas.openxmlformats.org/officeDocument/2006/relationships/hyperlink" Target="javascript:gEp.handler.instances.getInstanceDetails('doc-1554a-author-1');" TargetMode="External"/><Relationship Id="rId1474" Type="http://schemas.openxmlformats.org/officeDocument/2006/relationships/hyperlink" Target="javascript:gEp.handler.instances.getInstanceDetails('doc-1554a-author-3');" TargetMode="External"/><Relationship Id="rId1475" Type="http://schemas.openxmlformats.org/officeDocument/2006/relationships/hyperlink" Target="javascript:gEp.handler.instances.getInstanceDetails('doc-1554a-author-2');" TargetMode="External"/><Relationship Id="rId1476" Type="http://schemas.openxmlformats.org/officeDocument/2006/relationships/hyperlink" Target="javascript:gEp.handler.instances.getInstanceDetails('citation:doc-1554a-01');" TargetMode="External"/><Relationship Id="rId1477" Type="http://schemas.openxmlformats.org/officeDocument/2006/relationships/hyperlink" Target="javascript:gEp.handler.instances.getInstanceDetails('Sep-2007');" TargetMode="External"/><Relationship Id="rId1478" Type="http://schemas.openxmlformats.org/officeDocument/2006/relationships/hyperlink" Target="javascript:gEp.handler.instances.getInstanceDetails('2007');" TargetMode="External"/><Relationship Id="rId1479" Type="http://schemas.openxmlformats.org/officeDocument/2006/relationships/hyperlink" Target="javascript:gEp.handler.instances.getInstanceDetails('doc-1554b');" TargetMode="External"/><Relationship Id="rId4750" Type="http://schemas.openxmlformats.org/officeDocument/2006/relationships/hyperlink" Target="javascript:gEp.handler.instances.getInstanceDetails('2010');" TargetMode="External"/><Relationship Id="rId4751" Type="http://schemas.openxmlformats.org/officeDocument/2006/relationships/hyperlink" Target="javascript:gEp.handler.instances.getInstanceDetails('doc-x0065');" TargetMode="External"/><Relationship Id="rId4752" Type="http://schemas.openxmlformats.org/officeDocument/2006/relationships/hyperlink" Target="javascript:gEp.handler.concepts.getConceptDetails('internal%20conference%20document');" TargetMode="External"/><Relationship Id="rId4753" Type="http://schemas.openxmlformats.org/officeDocument/2006/relationships/hyperlink" Target="javascript:gEp.handler.concepts.getConceptDetails('academic%20document');" TargetMode="External"/><Relationship Id="rId4754" Type="http://schemas.openxmlformats.org/officeDocument/2006/relationships/hyperlink" Target="javascript:gEp.handler.instances.getInstanceDetails('ACITA%202010');" TargetMode="External"/><Relationship Id="rId4755" Type="http://schemas.openxmlformats.org/officeDocument/2006/relationships/hyperlink" Target="javascript:gEp.handler.instances.getInstanceDetails('doc-x0065-author-2');" TargetMode="External"/><Relationship Id="rId4756" Type="http://schemas.openxmlformats.org/officeDocument/2006/relationships/hyperlink" Target="javascript:gEp.handler.instances.getInstanceDetails('doc-x0065-author-1');" TargetMode="External"/><Relationship Id="rId4757" Type="http://schemas.openxmlformats.org/officeDocument/2006/relationships/hyperlink" Target="javascript:gEp.handler.instances.getInstanceDetails('doc-x0065-author-4');" TargetMode="External"/><Relationship Id="rId4758" Type="http://schemas.openxmlformats.org/officeDocument/2006/relationships/hyperlink" Target="javascript:gEp.handler.instances.getInstanceDetails('doc-x0065-author-3');" TargetMode="External"/><Relationship Id="rId4759" Type="http://schemas.openxmlformats.org/officeDocument/2006/relationships/hyperlink" Target="javascript:gEp.handler.instances.getInstanceDetails('citation:doc-x0065-01');" TargetMode="External"/><Relationship Id="rId5110" Type="http://schemas.openxmlformats.org/officeDocument/2006/relationships/hyperlink" Target="javascript:gEp.handler.instances.getInstanceDetails('doc-x0600-author-5');" TargetMode="External"/><Relationship Id="rId5111" Type="http://schemas.openxmlformats.org/officeDocument/2006/relationships/hyperlink" Target="javascript:gEp.handler.instances.getInstanceDetails('doc-x0600-author-4');" TargetMode="External"/><Relationship Id="rId5112" Type="http://schemas.openxmlformats.org/officeDocument/2006/relationships/hyperlink" Target="javascript:gEp.handler.instances.getInstanceDetails('doc-x0600-author-3');" TargetMode="External"/><Relationship Id="rId5113" Type="http://schemas.openxmlformats.org/officeDocument/2006/relationships/hyperlink" Target="javascript:gEp.handler.instances.getInstanceDetails('doc-x0600-author-2');" TargetMode="External"/><Relationship Id="rId5114" Type="http://schemas.openxmlformats.org/officeDocument/2006/relationships/hyperlink" Target="javascript:gEp.handler.instances.getInstanceDetails('doc-x0600-author-1');" TargetMode="External"/><Relationship Id="rId5115" Type="http://schemas.openxmlformats.org/officeDocument/2006/relationships/hyperlink" Target="javascript:gEp.handler.instances.getInstanceDetails('Sep-2011');" TargetMode="External"/><Relationship Id="rId5116" Type="http://schemas.openxmlformats.org/officeDocument/2006/relationships/hyperlink" Target="javascript:gEp.handler.instances.getInstanceDetails('2011');" TargetMode="External"/><Relationship Id="rId5117" Type="http://schemas.openxmlformats.org/officeDocument/2006/relationships/hyperlink" Target="javascript:gEp.handler.instances.getInstanceDetails('Sep-2011');" TargetMode="External"/><Relationship Id="rId5118" Type="http://schemas.openxmlformats.org/officeDocument/2006/relationships/hyperlink" Target="javascript:gEp.handler.instances.getInstanceDetails('doc-x0604');" TargetMode="External"/><Relationship Id="rId5119" Type="http://schemas.openxmlformats.org/officeDocument/2006/relationships/hyperlink" Target="javascript:gEp.handler.concepts.getConceptDetails('internal%20conference%20document');" TargetMode="External"/><Relationship Id="rId3660" Type="http://schemas.openxmlformats.org/officeDocument/2006/relationships/hyperlink" Target="javascript:gEp.handler.instances.getInstanceDetails('doc-2596-author-3');" TargetMode="External"/><Relationship Id="rId3661" Type="http://schemas.openxmlformats.org/officeDocument/2006/relationships/hyperlink" Target="javascript:gEp.handler.instances.getInstanceDetails('doc-2596-author-2');" TargetMode="External"/><Relationship Id="rId3662" Type="http://schemas.openxmlformats.org/officeDocument/2006/relationships/hyperlink" Target="javascript:gEp.handler.instances.getInstanceDetails('doc-2596-author-6');" TargetMode="External"/><Relationship Id="rId3663" Type="http://schemas.openxmlformats.org/officeDocument/2006/relationships/hyperlink" Target="javascript:gEp.handler.instances.getInstanceDetails('doc-2596-author-1');" TargetMode="External"/><Relationship Id="rId3664" Type="http://schemas.openxmlformats.org/officeDocument/2006/relationships/hyperlink" Target="javascript:gEp.handler.instances.getInstanceDetails('citation:doc-2596-01');" TargetMode="External"/><Relationship Id="rId3665" Type="http://schemas.openxmlformats.org/officeDocument/2006/relationships/hyperlink" Target="javascript:gEp.handler.instances.getInstanceDetails('Oct-2013');" TargetMode="External"/><Relationship Id="rId3666" Type="http://schemas.openxmlformats.org/officeDocument/2006/relationships/hyperlink" Target="javascript:gEp.handler.instances.getInstanceDetails('2013');" TargetMode="External"/><Relationship Id="rId3667" Type="http://schemas.openxmlformats.org/officeDocument/2006/relationships/hyperlink" Target="javascript:gEp.handler.instances.getInstanceDetails('doc-2371');" TargetMode="External"/><Relationship Id="rId3668" Type="http://schemas.openxmlformats.org/officeDocument/2006/relationships/hyperlink" Target="javascript:gEp.handler.instances.getInstanceDetails('doc-2597');" TargetMode="External"/><Relationship Id="rId3669" Type="http://schemas.openxmlformats.org/officeDocument/2006/relationships/hyperlink" Target="javascript:gEp.handler.concepts.getConceptDetails('internal%20conference%20document');" TargetMode="External"/><Relationship Id="rId960" Type="http://schemas.openxmlformats.org/officeDocument/2006/relationships/hyperlink" Target="javascript:gEp.handler.instances.getInstanceDetails('doc-1481a-author-3');" TargetMode="External"/><Relationship Id="rId961" Type="http://schemas.openxmlformats.org/officeDocument/2006/relationships/hyperlink" Target="javascript:gEp.handler.instances.getInstanceDetails('doc-1481a-author-2');" TargetMode="External"/><Relationship Id="rId4020" Type="http://schemas.openxmlformats.org/officeDocument/2006/relationships/hyperlink" Target="javascript:gEp.handler.concepts.getConceptDetails('internal%20conference%20document');" TargetMode="External"/><Relationship Id="rId4021" Type="http://schemas.openxmlformats.org/officeDocument/2006/relationships/hyperlink" Target="javascript:gEp.handler.concepts.getConceptDetails('academic%20document');" TargetMode="External"/><Relationship Id="rId4022" Type="http://schemas.openxmlformats.org/officeDocument/2006/relationships/hyperlink" Target="javascript:gEp.handler.concepts.getConceptDetails('assumed%20date%20document');" TargetMode="External"/><Relationship Id="rId4023" Type="http://schemas.openxmlformats.org/officeDocument/2006/relationships/hyperlink" Target="javascript:gEp.handler.instances.getInstanceDetails('BPP13P6');" TargetMode="External"/><Relationship Id="rId4024" Type="http://schemas.openxmlformats.org/officeDocument/2006/relationships/hyperlink" Target="javascript:gEp.handler.instances.getInstanceDetails('Q33');" TargetMode="External"/><Relationship Id="rId4025" Type="http://schemas.openxmlformats.org/officeDocument/2006/relationships/hyperlink" Target="javascript:gEp.handler.instances.getInstanceDetails('AFM%202014');" TargetMode="External"/><Relationship Id="rId4026" Type="http://schemas.openxmlformats.org/officeDocument/2006/relationships/hyperlink" Target="javascript:gEp.handler.instances.getInstanceDetails('doc-2788-author-3');" TargetMode="External"/><Relationship Id="rId4027" Type="http://schemas.openxmlformats.org/officeDocument/2006/relationships/hyperlink" Target="javascript:gEp.handler.instances.getInstanceDetails('doc-2788-author-4');" TargetMode="External"/><Relationship Id="rId4028" Type="http://schemas.openxmlformats.org/officeDocument/2006/relationships/hyperlink" Target="javascript:gEp.handler.instances.getInstanceDetails('doc-2788-author-1');" TargetMode="External"/><Relationship Id="rId4029" Type="http://schemas.openxmlformats.org/officeDocument/2006/relationships/hyperlink" Target="javascript:gEp.handler.instances.getInstanceDetails('doc-2788-author-2');" TargetMode="External"/><Relationship Id="rId962" Type="http://schemas.openxmlformats.org/officeDocument/2006/relationships/hyperlink" Target="javascript:gEp.handler.instances.getInstanceDetails('doc-1481a-author-1');" TargetMode="External"/><Relationship Id="rId963" Type="http://schemas.openxmlformats.org/officeDocument/2006/relationships/hyperlink" Target="javascript:gEp.handler.instances.getInstanceDetails('citation:doc-1481a-01');" TargetMode="External"/><Relationship Id="rId964" Type="http://schemas.openxmlformats.org/officeDocument/2006/relationships/hyperlink" Target="javascript:gEp.handler.instances.getInstanceDetails('Sep-2008');" TargetMode="External"/><Relationship Id="rId965" Type="http://schemas.openxmlformats.org/officeDocument/2006/relationships/hyperlink" Target="javascript:gEp.handler.instances.getInstanceDetails('2008');" TargetMode="External"/><Relationship Id="rId966" Type="http://schemas.openxmlformats.org/officeDocument/2006/relationships/hyperlink" Target="javascript:gEp.handler.instances.getInstanceDetails('doc-1481b');" TargetMode="External"/><Relationship Id="rId967" Type="http://schemas.openxmlformats.org/officeDocument/2006/relationships/hyperlink" Target="javascript:gEp.handler.instances.getInstanceDetails('doc-1483');" TargetMode="External"/><Relationship Id="rId968" Type="http://schemas.openxmlformats.org/officeDocument/2006/relationships/hyperlink" Target="javascript:gEp.handler.concepts.getConceptDetails('internal%20conference%20document');" TargetMode="External"/><Relationship Id="rId969" Type="http://schemas.openxmlformats.org/officeDocument/2006/relationships/hyperlink" Target="javascript:gEp.handler.concepts.getConceptDetails('academic%20document');" TargetMode="External"/><Relationship Id="rId2570" Type="http://schemas.openxmlformats.org/officeDocument/2006/relationships/hyperlink" Target="javascript:gEp.handler.instances.getInstanceDetails('ACITA%202012');" TargetMode="External"/><Relationship Id="rId2571" Type="http://schemas.openxmlformats.org/officeDocument/2006/relationships/hyperlink" Target="javascript:gEp.handler.instances.getInstanceDetails('doc-2041-author-1');" TargetMode="External"/><Relationship Id="rId2572" Type="http://schemas.openxmlformats.org/officeDocument/2006/relationships/hyperlink" Target="javascript:gEp.handler.instances.getInstanceDetails('doc-2041-author-2');" TargetMode="External"/><Relationship Id="rId2573" Type="http://schemas.openxmlformats.org/officeDocument/2006/relationships/hyperlink" Target="javascript:gEp.handler.instances.getInstanceDetails('doc-2041-author-3');" TargetMode="External"/><Relationship Id="rId2574" Type="http://schemas.openxmlformats.org/officeDocument/2006/relationships/hyperlink" Target="javascript:gEp.handler.instances.getInstanceDetails('doc-2041-author-4');" TargetMode="External"/><Relationship Id="rId2575" Type="http://schemas.openxmlformats.org/officeDocument/2006/relationships/hyperlink" Target="javascript:gEp.handler.instances.getInstanceDetails('citation:doc-2041-01');" TargetMode="External"/><Relationship Id="rId2576" Type="http://schemas.openxmlformats.org/officeDocument/2006/relationships/hyperlink" Target="javascript:gEp.handler.instances.getInstanceDetails('Sep-2012');" TargetMode="External"/><Relationship Id="rId2577" Type="http://schemas.openxmlformats.org/officeDocument/2006/relationships/hyperlink" Target="javascript:gEp.handler.instances.getInstanceDetails('2012');" TargetMode="External"/><Relationship Id="rId2578" Type="http://schemas.openxmlformats.org/officeDocument/2006/relationships/hyperlink" Target="javascript:gEp.handler.instances.getInstanceDetails('doc-1895');" TargetMode="External"/><Relationship Id="rId2579" Type="http://schemas.openxmlformats.org/officeDocument/2006/relationships/hyperlink" Target="javascript:gEp.handler.instances.getInstanceDetails('doc-1896');" TargetMode="External"/><Relationship Id="rId230" Type="http://schemas.openxmlformats.org/officeDocument/2006/relationships/hyperlink" Target="javascript:gEp.handler.instances.getInstanceDetails('doc-1029a');" TargetMode="External"/><Relationship Id="rId231" Type="http://schemas.openxmlformats.org/officeDocument/2006/relationships/hyperlink" Target="javascript:gEp.handler.concepts.getConceptDetails('internal%20conference%20document');" TargetMode="External"/><Relationship Id="rId232" Type="http://schemas.openxmlformats.org/officeDocument/2006/relationships/hyperlink" Target="javascript:gEp.handler.concepts.getConceptDetails('academic%20document');" TargetMode="External"/><Relationship Id="rId233" Type="http://schemas.openxmlformats.org/officeDocument/2006/relationships/hyperlink" Target="javascript:gEp.handler.concepts.getConceptDetails('assumed%20date%20document');" TargetMode="External"/><Relationship Id="rId234" Type="http://schemas.openxmlformats.org/officeDocument/2006/relationships/hyperlink" Target="javascript:gEp.handler.instances.getInstanceDetails('BPP09P5');" TargetMode="External"/><Relationship Id="rId235" Type="http://schemas.openxmlformats.org/officeDocument/2006/relationships/hyperlink" Target="javascript:gEp.handler.instances.getInstanceDetails('Q13');" TargetMode="External"/><Relationship Id="rId236" Type="http://schemas.openxmlformats.org/officeDocument/2006/relationships/hyperlink" Target="javascript:gEp.handler.instances.getInstanceDetails('ACITA%202009');" TargetMode="External"/><Relationship Id="rId237" Type="http://schemas.openxmlformats.org/officeDocument/2006/relationships/hyperlink" Target="javascript:gEp.handler.instances.getInstanceDetails('doc-1029a-author-2');" TargetMode="External"/><Relationship Id="rId238" Type="http://schemas.openxmlformats.org/officeDocument/2006/relationships/hyperlink" Target="javascript:gEp.handler.instances.getInstanceDetails('doc-1029a-author-1');" TargetMode="External"/><Relationship Id="rId239" Type="http://schemas.openxmlformats.org/officeDocument/2006/relationships/hyperlink" Target="javascript:gEp.handler.instances.getInstanceDetails('doc-1029a-author-3');" TargetMode="External"/><Relationship Id="rId1480" Type="http://schemas.openxmlformats.org/officeDocument/2006/relationships/hyperlink" Target="javascript:gEp.handler.instances.getInstanceDetails('doc-1555');" TargetMode="External"/><Relationship Id="rId1481" Type="http://schemas.openxmlformats.org/officeDocument/2006/relationships/hyperlink" Target="javascript:gEp.handler.concepts.getConceptDetails('internal%20conference%20document');" TargetMode="External"/><Relationship Id="rId1482" Type="http://schemas.openxmlformats.org/officeDocument/2006/relationships/hyperlink" Target="javascript:gEp.handler.concepts.getConceptDetails('academic%20document');" TargetMode="External"/><Relationship Id="rId1483" Type="http://schemas.openxmlformats.org/officeDocument/2006/relationships/hyperlink" Target="javascript:gEp.handler.concepts.getConceptDetails('assumed%20date%20document');" TargetMode="External"/><Relationship Id="rId1484" Type="http://schemas.openxmlformats.org/officeDocument/2006/relationships/hyperlink" Target="javascript:gEp.handler.instances.getInstanceDetails('ACITA%202007');" TargetMode="External"/><Relationship Id="rId1485" Type="http://schemas.openxmlformats.org/officeDocument/2006/relationships/hyperlink" Target="javascript:gEp.handler.instances.getInstanceDetails('doc-1555-author-1');" TargetMode="External"/><Relationship Id="rId1486" Type="http://schemas.openxmlformats.org/officeDocument/2006/relationships/hyperlink" Target="javascript:gEp.handler.instances.getInstanceDetails('doc-1555-author-3');" TargetMode="External"/><Relationship Id="rId1487" Type="http://schemas.openxmlformats.org/officeDocument/2006/relationships/hyperlink" Target="javascript:gEp.handler.instances.getInstanceDetails('doc-1555-author-2');" TargetMode="External"/><Relationship Id="rId1488" Type="http://schemas.openxmlformats.org/officeDocument/2006/relationships/hyperlink" Target="javascript:gEp.handler.instances.getInstanceDetails('citation:doc-1555-01');" TargetMode="External"/><Relationship Id="rId1489" Type="http://schemas.openxmlformats.org/officeDocument/2006/relationships/hyperlink" Target="javascript:gEp.handler.instances.getInstanceDetails('Sep-2007');" TargetMode="External"/><Relationship Id="rId4760" Type="http://schemas.openxmlformats.org/officeDocument/2006/relationships/hyperlink" Target="javascript:gEp.handler.instances.getInstanceDetails('Sep-2010');" TargetMode="External"/><Relationship Id="rId4761" Type="http://schemas.openxmlformats.org/officeDocument/2006/relationships/hyperlink" Target="javascript:gEp.handler.instances.getInstanceDetails('2010');" TargetMode="External"/><Relationship Id="rId4762" Type="http://schemas.openxmlformats.org/officeDocument/2006/relationships/hyperlink" Target="javascript:gEp.handler.instances.getInstanceDetails('2010');" TargetMode="External"/><Relationship Id="rId4763" Type="http://schemas.openxmlformats.org/officeDocument/2006/relationships/hyperlink" Target="javascript:gEp.handler.instances.getInstanceDetails('doc-x0066');" TargetMode="External"/><Relationship Id="rId4764" Type="http://schemas.openxmlformats.org/officeDocument/2006/relationships/hyperlink" Target="javascript:gEp.handler.concepts.getConceptDetails('internal%20conference%20document');" TargetMode="External"/><Relationship Id="rId4765" Type="http://schemas.openxmlformats.org/officeDocument/2006/relationships/hyperlink" Target="javascript:gEp.handler.concepts.getConceptDetails('academic%20document');" TargetMode="External"/><Relationship Id="rId4766" Type="http://schemas.openxmlformats.org/officeDocument/2006/relationships/hyperlink" Target="javascript:gEp.handler.instances.getInstanceDetails('ACITA%202010');" TargetMode="External"/><Relationship Id="rId4767" Type="http://schemas.openxmlformats.org/officeDocument/2006/relationships/hyperlink" Target="javascript:gEp.handler.instances.getInstanceDetails('doc-x0066-author-1');" TargetMode="External"/><Relationship Id="rId4768" Type="http://schemas.openxmlformats.org/officeDocument/2006/relationships/hyperlink" Target="javascript:gEp.handler.instances.getInstanceDetails('citation:doc-x0066-01');" TargetMode="External"/><Relationship Id="rId4769" Type="http://schemas.openxmlformats.org/officeDocument/2006/relationships/hyperlink" Target="javascript:gEp.handler.instances.getInstanceDetails('Sep-2010');" TargetMode="External"/><Relationship Id="rId5120" Type="http://schemas.openxmlformats.org/officeDocument/2006/relationships/hyperlink" Target="javascript:gEp.handler.concepts.getConceptDetails('academic%20document');" TargetMode="External"/><Relationship Id="rId5121" Type="http://schemas.openxmlformats.org/officeDocument/2006/relationships/hyperlink" Target="javascript:gEp.handler.instances.getInstanceDetails('AFM%202015');" TargetMode="External"/><Relationship Id="rId5122" Type="http://schemas.openxmlformats.org/officeDocument/2006/relationships/hyperlink" Target="javascript:gEp.handler.instances.getInstanceDetails('doc-x0604-author-1');" TargetMode="External"/><Relationship Id="rId5123" Type="http://schemas.openxmlformats.org/officeDocument/2006/relationships/hyperlink" Target="javascript:gEp.handler.instances.getInstanceDetails('doc-x0604-author-6');" TargetMode="External"/><Relationship Id="rId5124" Type="http://schemas.openxmlformats.org/officeDocument/2006/relationships/hyperlink" Target="javascript:gEp.handler.instances.getInstanceDetails('doc-x0604-author-3');" TargetMode="External"/><Relationship Id="rId5125" Type="http://schemas.openxmlformats.org/officeDocument/2006/relationships/hyperlink" Target="javascript:gEp.handler.instances.getInstanceDetails('doc-x0604-author-2');" TargetMode="External"/><Relationship Id="rId5126" Type="http://schemas.openxmlformats.org/officeDocument/2006/relationships/hyperlink" Target="javascript:gEp.handler.instances.getInstanceDetails('doc-x0604-author-5');" TargetMode="External"/><Relationship Id="rId5127" Type="http://schemas.openxmlformats.org/officeDocument/2006/relationships/hyperlink" Target="javascript:gEp.handler.instances.getInstanceDetails('doc-x0604-author-4');" TargetMode="External"/><Relationship Id="rId5128" Type="http://schemas.openxmlformats.org/officeDocument/2006/relationships/hyperlink" Target="javascript:gEp.handler.instances.getInstanceDetails('Sep-2015');" TargetMode="External"/><Relationship Id="rId5129" Type="http://schemas.openxmlformats.org/officeDocument/2006/relationships/hyperlink" Target="javascript:gEp.handler.instances.getInstanceDetails('2015');" TargetMode="External"/><Relationship Id="rId3670" Type="http://schemas.openxmlformats.org/officeDocument/2006/relationships/hyperlink" Target="javascript:gEp.handler.concepts.getConceptDetails('academic%20document');" TargetMode="External"/><Relationship Id="rId3671" Type="http://schemas.openxmlformats.org/officeDocument/2006/relationships/hyperlink" Target="javascript:gEp.handler.concepts.getConceptDetails('assumed%20date%20document');" TargetMode="External"/><Relationship Id="rId3672" Type="http://schemas.openxmlformats.org/officeDocument/2006/relationships/hyperlink" Target="javascript:gEp.handler.instances.getInstanceDetails('BPP13P1');" TargetMode="External"/><Relationship Id="rId3673" Type="http://schemas.openxmlformats.org/officeDocument/2006/relationships/hyperlink" Target="javascript:gEp.handler.instances.getInstanceDetails('Q30');" TargetMode="External"/><Relationship Id="rId3674" Type="http://schemas.openxmlformats.org/officeDocument/2006/relationships/hyperlink" Target="javascript:gEp.handler.instances.getInstanceDetails('AFM%202013');" TargetMode="External"/><Relationship Id="rId3675" Type="http://schemas.openxmlformats.org/officeDocument/2006/relationships/hyperlink" Target="javascript:gEp.handler.instances.getInstanceDetails('doc-2597-author-1');" TargetMode="External"/><Relationship Id="rId3676" Type="http://schemas.openxmlformats.org/officeDocument/2006/relationships/hyperlink" Target="javascript:gEp.handler.instances.getInstanceDetails('doc-2597-author-2');" TargetMode="External"/><Relationship Id="rId3677" Type="http://schemas.openxmlformats.org/officeDocument/2006/relationships/hyperlink" Target="javascript:gEp.handler.instances.getInstanceDetails('doc-2597-author-3');" TargetMode="External"/><Relationship Id="rId3678" Type="http://schemas.openxmlformats.org/officeDocument/2006/relationships/hyperlink" Target="javascript:gEp.handler.instances.getInstanceDetails('doc-2597-author-4');" TargetMode="External"/><Relationship Id="rId3679" Type="http://schemas.openxmlformats.org/officeDocument/2006/relationships/hyperlink" Target="javascript:gEp.handler.instances.getInstanceDetails('doc-2597-author-5');" TargetMode="External"/><Relationship Id="rId970" Type="http://schemas.openxmlformats.org/officeDocument/2006/relationships/hyperlink" Target="javascript:gEp.handler.concepts.getConceptDetails('assumed%20date%20document');" TargetMode="External"/></Relationships>
</file>

<file path=xl/worksheets/_rels/sheet22.xml.rels><?xml version="1.0" encoding="UTF-8" standalone="yes"?>
<Relationships xmlns="http://schemas.openxmlformats.org/package/2006/relationships"><Relationship Id="rId500" Type="http://schemas.openxmlformats.org/officeDocument/2006/relationships/hyperlink" Target="javascript:gEp.handler.concepts.getConceptDetails('technical%20report');" TargetMode="External"/><Relationship Id="rId501" Type="http://schemas.openxmlformats.org/officeDocument/2006/relationships/hyperlink" Target="javascript:gEp.handler.concepts.getConceptDetails('academic%20document');" TargetMode="External"/><Relationship Id="rId502" Type="http://schemas.openxmlformats.org/officeDocument/2006/relationships/hyperlink" Target="javascript:gEp.handler.concepts.getConceptDetails('assumed%20date%20document');" TargetMode="External"/><Relationship Id="rId503" Type="http://schemas.openxmlformats.org/officeDocument/2006/relationships/hyperlink" Target="javascript:gEp.handler.instances.getInstanceDetails('doc-1585-author-3');" TargetMode="External"/><Relationship Id="rId110" Type="http://schemas.openxmlformats.org/officeDocument/2006/relationships/hyperlink" Target="javascript:gEp.handler.concepts.getConceptDetails('academic%20document');" TargetMode="External"/><Relationship Id="rId111" Type="http://schemas.openxmlformats.org/officeDocument/2006/relationships/hyperlink" Target="javascript:gEp.handler.concepts.getConceptDetails('assumed%20date%20document');" TargetMode="External"/><Relationship Id="rId112" Type="http://schemas.openxmlformats.org/officeDocument/2006/relationships/hyperlink" Target="javascript:gEp.handler.instances.getInstanceDetails('Q18');" TargetMode="External"/><Relationship Id="rId113" Type="http://schemas.openxmlformats.org/officeDocument/2006/relationships/hyperlink" Target="javascript:gEp.handler.instances.getInstanceDetails('doc-1406-author-1');" TargetMode="External"/><Relationship Id="rId114" Type="http://schemas.openxmlformats.org/officeDocument/2006/relationships/hyperlink" Target="javascript:gEp.handler.instances.getInstanceDetails('doc-1406-link-1');" TargetMode="External"/><Relationship Id="rId115" Type="http://schemas.openxmlformats.org/officeDocument/2006/relationships/hyperlink" Target="javascript:gEp.handler.instances.getInstanceDetails('citation:doc-1406-01');" TargetMode="External"/><Relationship Id="rId116" Type="http://schemas.openxmlformats.org/officeDocument/2006/relationships/hyperlink" Target="javascript:gEp.handler.instances.getInstanceDetails('Q18');" TargetMode="External"/><Relationship Id="rId117" Type="http://schemas.openxmlformats.org/officeDocument/2006/relationships/hyperlink" Target="javascript:gEp.handler.instances.getInstanceDetails('2010');" TargetMode="External"/><Relationship Id="rId118" Type="http://schemas.openxmlformats.org/officeDocument/2006/relationships/hyperlink" Target="javascript:gEp.handler.instances.getInstanceDetails('BPP09P12');" TargetMode="External"/><Relationship Id="rId119" Type="http://schemas.openxmlformats.org/officeDocument/2006/relationships/hyperlink" Target="javascript:gEp.handler.instances.getInstanceDetails('doc-1407');" TargetMode="External"/><Relationship Id="rId504" Type="http://schemas.openxmlformats.org/officeDocument/2006/relationships/hyperlink" Target="javascript:gEp.handler.instances.getInstanceDetails('doc-1585-author-2');" TargetMode="External"/><Relationship Id="rId505" Type="http://schemas.openxmlformats.org/officeDocument/2006/relationships/hyperlink" Target="javascript:gEp.handler.instances.getInstanceDetails('doc-1585-author-1');" TargetMode="External"/><Relationship Id="rId506" Type="http://schemas.openxmlformats.org/officeDocument/2006/relationships/hyperlink" Target="javascript:gEp.handler.instances.getInstanceDetails('doc-1585-link-1');" TargetMode="External"/><Relationship Id="rId507" Type="http://schemas.openxmlformats.org/officeDocument/2006/relationships/hyperlink" Target="javascript:gEp.handler.instances.getInstanceDetails('citation:doc-1585-01');" TargetMode="External"/><Relationship Id="rId508" Type="http://schemas.openxmlformats.org/officeDocument/2006/relationships/hyperlink" Target="javascript:gEp.handler.instances.getInstanceDetails('1-Jan-2007');" TargetMode="External"/><Relationship Id="rId509" Type="http://schemas.openxmlformats.org/officeDocument/2006/relationships/hyperlink" Target="javascript:gEp.handler.instances.getInstanceDetails('2007');" TargetMode="External"/><Relationship Id="rId1760" Type="http://schemas.openxmlformats.org/officeDocument/2006/relationships/hyperlink" Target="javascript:gEp.handler.instances.getInstanceDetails('doc-x0542-author-7');" TargetMode="External"/><Relationship Id="rId1761" Type="http://schemas.openxmlformats.org/officeDocument/2006/relationships/hyperlink" Target="javascript:gEp.handler.instances.getInstanceDetails('doc-x0542-author-2');" TargetMode="External"/><Relationship Id="rId1762" Type="http://schemas.openxmlformats.org/officeDocument/2006/relationships/hyperlink" Target="javascript:gEp.handler.instances.getInstanceDetails('doc-x0542-author-1');" TargetMode="External"/><Relationship Id="rId1763" Type="http://schemas.openxmlformats.org/officeDocument/2006/relationships/hyperlink" Target="javascript:gEp.handler.instances.getInstanceDetails('doc-x0241');" TargetMode="External"/><Relationship Id="rId1370" Type="http://schemas.openxmlformats.org/officeDocument/2006/relationships/hyperlink" Target="javascript:gEp.handler.instances.getInstanceDetails('doc-2701-author-1');" TargetMode="External"/><Relationship Id="rId1371" Type="http://schemas.openxmlformats.org/officeDocument/2006/relationships/hyperlink" Target="javascript:gEp.handler.instances.getInstanceDetails('doc-2701-author-2');" TargetMode="External"/><Relationship Id="rId1372" Type="http://schemas.openxmlformats.org/officeDocument/2006/relationships/hyperlink" Target="javascript:gEp.handler.instances.getInstanceDetails('doc-2701-author-3');" TargetMode="External"/><Relationship Id="rId1373" Type="http://schemas.openxmlformats.org/officeDocument/2006/relationships/hyperlink" Target="javascript:gEp.handler.instances.getInstanceDetails('citation:doc-2701-01');" TargetMode="External"/><Relationship Id="rId1374" Type="http://schemas.openxmlformats.org/officeDocument/2006/relationships/hyperlink" Target="javascript:gEp.handler.instances.getInstanceDetails('Q32');" TargetMode="External"/><Relationship Id="rId1375" Type="http://schemas.openxmlformats.org/officeDocument/2006/relationships/hyperlink" Target="javascript:gEp.handler.instances.getInstanceDetails('2014');" TargetMode="External"/><Relationship Id="rId1376" Type="http://schemas.openxmlformats.org/officeDocument/2006/relationships/hyperlink" Target="javascript:gEp.handler.instances.getInstanceDetails('BPP13P6');" TargetMode="External"/><Relationship Id="rId1377" Type="http://schemas.openxmlformats.org/officeDocument/2006/relationships/hyperlink" Target="javascript:gEp.handler.instances.getInstanceDetails('doc-2705');" TargetMode="External"/><Relationship Id="rId1378" Type="http://schemas.openxmlformats.org/officeDocument/2006/relationships/hyperlink" Target="javascript:gEp.handler.concepts.getConceptDetails('technical%20report');" TargetMode="External"/><Relationship Id="rId1379" Type="http://schemas.openxmlformats.org/officeDocument/2006/relationships/hyperlink" Target="javascript:gEp.handler.concepts.getConceptDetails('academic%20document');" TargetMode="External"/><Relationship Id="rId1764" Type="http://schemas.openxmlformats.org/officeDocument/2006/relationships/hyperlink" Target="javascript:gEp.handler.instances.getInstanceDetails('2009');" TargetMode="External"/><Relationship Id="rId1765" Type="http://schemas.openxmlformats.org/officeDocument/2006/relationships/hyperlink" Target="javascript:gEp.handler.instances.getInstanceDetails('2009');" TargetMode="External"/><Relationship Id="rId1766" Type="http://schemas.openxmlformats.org/officeDocument/2006/relationships/hyperlink" Target="javascript:gEp.handler.instances.getInstanceDetails('2009');" TargetMode="External"/><Relationship Id="rId1767" Type="http://schemas.openxmlformats.org/officeDocument/2006/relationships/hyperlink" Target="javascript:gEp.handler.instances.getInstanceDetails('doc-x0617');" TargetMode="External"/><Relationship Id="rId1768" Type="http://schemas.openxmlformats.org/officeDocument/2006/relationships/hyperlink" Target="javascript:gEp.handler.concepts.getConceptDetails('technical%20report');" TargetMode="External"/><Relationship Id="rId1769" Type="http://schemas.openxmlformats.org/officeDocument/2006/relationships/hyperlink" Target="javascript:gEp.handler.concepts.getConceptDetails('academic%20document');" TargetMode="External"/><Relationship Id="rId900" Type="http://schemas.openxmlformats.org/officeDocument/2006/relationships/hyperlink" Target="javascript:gEp.handler.instances.getInstanceDetails('2013');" TargetMode="External"/><Relationship Id="rId901" Type="http://schemas.openxmlformats.org/officeDocument/2006/relationships/hyperlink" Target="javascript:gEp.handler.instances.getInstanceDetails('BPP11P4');" TargetMode="External"/><Relationship Id="rId902" Type="http://schemas.openxmlformats.org/officeDocument/2006/relationships/hyperlink" Target="javascript:gEp.handler.instances.getInstanceDetails('doc-2271-date');" TargetMode="External"/><Relationship Id="rId903" Type="http://schemas.openxmlformats.org/officeDocument/2006/relationships/hyperlink" Target="javascript:gEp.handler.instances.getInstanceDetails('doc-2272');" TargetMode="External"/><Relationship Id="rId904" Type="http://schemas.openxmlformats.org/officeDocument/2006/relationships/hyperlink" Target="javascript:gEp.handler.concepts.getConceptDetails('technical%20report');" TargetMode="External"/><Relationship Id="rId905" Type="http://schemas.openxmlformats.org/officeDocument/2006/relationships/hyperlink" Target="javascript:gEp.handler.concepts.getConceptDetails('academic%20document');" TargetMode="External"/><Relationship Id="rId906" Type="http://schemas.openxmlformats.org/officeDocument/2006/relationships/hyperlink" Target="javascript:gEp.handler.instances.getInstanceDetails('Q27');" TargetMode="External"/><Relationship Id="rId907" Type="http://schemas.openxmlformats.org/officeDocument/2006/relationships/hyperlink" Target="javascript:gEp.handler.instances.getInstanceDetails('doc-2272-author-1');" TargetMode="External"/><Relationship Id="rId120" Type="http://schemas.openxmlformats.org/officeDocument/2006/relationships/hyperlink" Target="javascript:gEp.handler.concepts.getConceptDetails('technical%20report');" TargetMode="External"/><Relationship Id="rId121" Type="http://schemas.openxmlformats.org/officeDocument/2006/relationships/hyperlink" Target="javascript:gEp.handler.concepts.getConceptDetails('academic%20document');" TargetMode="External"/><Relationship Id="rId122" Type="http://schemas.openxmlformats.org/officeDocument/2006/relationships/hyperlink" Target="javascript:gEp.handler.concepts.getConceptDetails('assumed%20date%20document');" TargetMode="External"/><Relationship Id="rId123" Type="http://schemas.openxmlformats.org/officeDocument/2006/relationships/hyperlink" Target="javascript:gEp.handler.instances.getInstanceDetails('Q18');" TargetMode="External"/><Relationship Id="rId124" Type="http://schemas.openxmlformats.org/officeDocument/2006/relationships/hyperlink" Target="javascript:gEp.handler.instances.getInstanceDetails('doc-1407-author-1');" TargetMode="External"/><Relationship Id="rId125" Type="http://schemas.openxmlformats.org/officeDocument/2006/relationships/hyperlink" Target="javascript:gEp.handler.instances.getInstanceDetails('doc-1407-link-1');" TargetMode="External"/><Relationship Id="rId126" Type="http://schemas.openxmlformats.org/officeDocument/2006/relationships/hyperlink" Target="javascript:gEp.handler.instances.getInstanceDetails('citation:doc-1407-01');" TargetMode="External"/><Relationship Id="rId127" Type="http://schemas.openxmlformats.org/officeDocument/2006/relationships/hyperlink" Target="javascript:gEp.handler.instances.getInstanceDetails('Q18');" TargetMode="External"/><Relationship Id="rId128" Type="http://schemas.openxmlformats.org/officeDocument/2006/relationships/hyperlink" Target="javascript:gEp.handler.instances.getInstanceDetails('2010');" TargetMode="External"/><Relationship Id="rId129" Type="http://schemas.openxmlformats.org/officeDocument/2006/relationships/hyperlink" Target="javascript:gEp.handler.instances.getInstanceDetails('BPP09P12');" TargetMode="External"/><Relationship Id="rId908" Type="http://schemas.openxmlformats.org/officeDocument/2006/relationships/hyperlink" Target="javascript:gEp.handler.instances.getInstanceDetails('doc-2272-link-2');" TargetMode="External"/><Relationship Id="rId909" Type="http://schemas.openxmlformats.org/officeDocument/2006/relationships/hyperlink" Target="javascript:gEp.handler.instances.getInstanceDetails('doc-2272-link-1');" TargetMode="External"/><Relationship Id="rId510" Type="http://schemas.openxmlformats.org/officeDocument/2006/relationships/hyperlink" Target="javascript:gEp.handler.instances.getInstanceDetails('1-Jan-2007');" TargetMode="External"/><Relationship Id="rId511" Type="http://schemas.openxmlformats.org/officeDocument/2006/relationships/hyperlink" Target="javascript:gEp.handler.instances.getInstanceDetails('doc-1587');" TargetMode="External"/><Relationship Id="rId512" Type="http://schemas.openxmlformats.org/officeDocument/2006/relationships/hyperlink" Target="javascript:gEp.handler.concepts.getConceptDetails('technical%20report');" TargetMode="External"/><Relationship Id="rId513" Type="http://schemas.openxmlformats.org/officeDocument/2006/relationships/hyperlink" Target="javascript:gEp.handler.concepts.getConceptDetails('academic%20document');" TargetMode="External"/><Relationship Id="rId514" Type="http://schemas.openxmlformats.org/officeDocument/2006/relationships/hyperlink" Target="javascript:gEp.handler.concepts.getConceptDetails('assumed%20date%20document');" TargetMode="External"/><Relationship Id="rId515" Type="http://schemas.openxmlformats.org/officeDocument/2006/relationships/hyperlink" Target="http://mice.cs.columbia.edu/getTechreport.php?techreportID=453" TargetMode="External"/><Relationship Id="rId516" Type="http://schemas.openxmlformats.org/officeDocument/2006/relationships/hyperlink" Target="javascript:gEp.handler.instances.getInstanceDetails('doc-1587-author-1');" TargetMode="External"/><Relationship Id="rId517" Type="http://schemas.openxmlformats.org/officeDocument/2006/relationships/hyperlink" Target="javascript:gEp.handler.instances.getInstanceDetails('doc-1587-author-2');" TargetMode="External"/><Relationship Id="rId518" Type="http://schemas.openxmlformats.org/officeDocument/2006/relationships/hyperlink" Target="javascript:gEp.handler.instances.getInstanceDetails('doc-1587-link-1');" TargetMode="External"/><Relationship Id="rId519" Type="http://schemas.openxmlformats.org/officeDocument/2006/relationships/hyperlink" Target="javascript:gEp.handler.instances.getInstanceDetails('citation:doc-1587-01');" TargetMode="External"/><Relationship Id="rId1770" Type="http://schemas.openxmlformats.org/officeDocument/2006/relationships/hyperlink" Target="javascript:gEp.handler.instances.getInstanceDetails('doc-x0617-author-2');" TargetMode="External"/><Relationship Id="rId1771" Type="http://schemas.openxmlformats.org/officeDocument/2006/relationships/hyperlink" Target="javascript:gEp.handler.instances.getInstanceDetails('doc-x0617-author-3');" TargetMode="External"/><Relationship Id="rId1772" Type="http://schemas.openxmlformats.org/officeDocument/2006/relationships/hyperlink" Target="javascript:gEp.handler.instances.getInstanceDetails('doc-x0617-author-1');" TargetMode="External"/><Relationship Id="rId1773" Type="http://schemas.openxmlformats.org/officeDocument/2006/relationships/hyperlink" Target="javascript:gEp.handler.instances.getInstanceDetails('doc-x0617-author-6');" TargetMode="External"/><Relationship Id="rId1380" Type="http://schemas.openxmlformats.org/officeDocument/2006/relationships/hyperlink" Target="javascript:gEp.handler.concepts.getConceptDetails('assumed%20date%20document');" TargetMode="External"/><Relationship Id="rId1381" Type="http://schemas.openxmlformats.org/officeDocument/2006/relationships/hyperlink" Target="javascript:gEp.handler.instances.getInstanceDetails('Q32');" TargetMode="External"/><Relationship Id="rId1382" Type="http://schemas.openxmlformats.org/officeDocument/2006/relationships/hyperlink" Target="javascript:gEp.handler.instances.getInstanceDetails('doc-2705-author-2');" TargetMode="External"/><Relationship Id="rId1383" Type="http://schemas.openxmlformats.org/officeDocument/2006/relationships/hyperlink" Target="javascript:gEp.handler.instances.getInstanceDetails('doc-2705-author-3');" TargetMode="External"/><Relationship Id="rId1384" Type="http://schemas.openxmlformats.org/officeDocument/2006/relationships/hyperlink" Target="javascript:gEp.handler.instances.getInstanceDetails('doc-2705-author-1');" TargetMode="External"/><Relationship Id="rId1385" Type="http://schemas.openxmlformats.org/officeDocument/2006/relationships/hyperlink" Target="javascript:gEp.handler.instances.getInstanceDetails('doc-2705-link-2');" TargetMode="External"/><Relationship Id="rId1386" Type="http://schemas.openxmlformats.org/officeDocument/2006/relationships/hyperlink" Target="javascript:gEp.handler.instances.getInstanceDetails('doc-2705-link-1');" TargetMode="External"/><Relationship Id="rId1387" Type="http://schemas.openxmlformats.org/officeDocument/2006/relationships/hyperlink" Target="javascript:gEp.handler.instances.getInstanceDetails('doc-2705-link-4');" TargetMode="External"/><Relationship Id="rId1388" Type="http://schemas.openxmlformats.org/officeDocument/2006/relationships/hyperlink" Target="javascript:gEp.handler.instances.getInstanceDetails('doc-2705-link-3');" TargetMode="External"/><Relationship Id="rId1389" Type="http://schemas.openxmlformats.org/officeDocument/2006/relationships/hyperlink" Target="javascript:gEp.handler.instances.getInstanceDetails('citation:doc-2705-01');" TargetMode="External"/><Relationship Id="rId1774" Type="http://schemas.openxmlformats.org/officeDocument/2006/relationships/hyperlink" Target="javascript:gEp.handler.instances.getInstanceDetails('doc-x0617-author-7');" TargetMode="External"/><Relationship Id="rId1775" Type="http://schemas.openxmlformats.org/officeDocument/2006/relationships/hyperlink" Target="javascript:gEp.handler.instances.getInstanceDetails('doc-x0617-author-4');" TargetMode="External"/><Relationship Id="rId1776" Type="http://schemas.openxmlformats.org/officeDocument/2006/relationships/hyperlink" Target="javascript:gEp.handler.instances.getInstanceDetails('doc-x0617-author-5');" TargetMode="External"/><Relationship Id="rId1777" Type="http://schemas.openxmlformats.org/officeDocument/2006/relationships/hyperlink" Target="javascript:gEp.handler.instances.getInstanceDetails('doc-2023');" TargetMode="External"/><Relationship Id="rId1778" Type="http://schemas.openxmlformats.org/officeDocument/2006/relationships/hyperlink" Target="javascript:gEp.handler.instances.getInstanceDetails('2012');" TargetMode="External"/><Relationship Id="rId1779" Type="http://schemas.openxmlformats.org/officeDocument/2006/relationships/hyperlink" Target="javascript:gEp.handler.instances.getInstanceDetails('2012');" TargetMode="External"/><Relationship Id="rId910" Type="http://schemas.openxmlformats.org/officeDocument/2006/relationships/hyperlink" Target="javascript:gEp.handler.instances.getInstanceDetails('citation:doc-2272-01');" TargetMode="External"/><Relationship Id="rId911" Type="http://schemas.openxmlformats.org/officeDocument/2006/relationships/hyperlink" Target="javascript:gEp.handler.instances.getInstanceDetails('doc-2272-date');" TargetMode="External"/><Relationship Id="rId912" Type="http://schemas.openxmlformats.org/officeDocument/2006/relationships/hyperlink" Target="javascript:gEp.handler.instances.getInstanceDetails('2013');" TargetMode="External"/><Relationship Id="rId913" Type="http://schemas.openxmlformats.org/officeDocument/2006/relationships/hyperlink" Target="javascript:gEp.handler.instances.getInstanceDetails('BPP11P4');" TargetMode="External"/><Relationship Id="rId914" Type="http://schemas.openxmlformats.org/officeDocument/2006/relationships/hyperlink" Target="javascript:gEp.handler.instances.getInstanceDetails('doc-2272-date');" TargetMode="External"/><Relationship Id="rId915" Type="http://schemas.openxmlformats.org/officeDocument/2006/relationships/hyperlink" Target="javascript:gEp.handler.instances.getInstanceDetails('doc-2273');" TargetMode="External"/><Relationship Id="rId916" Type="http://schemas.openxmlformats.org/officeDocument/2006/relationships/hyperlink" Target="javascript:gEp.handler.concepts.getConceptDetails('technical%20report');" TargetMode="External"/><Relationship Id="rId917" Type="http://schemas.openxmlformats.org/officeDocument/2006/relationships/hyperlink" Target="javascript:gEp.handler.concepts.getConceptDetails('academic%20document');" TargetMode="External"/><Relationship Id="rId130" Type="http://schemas.openxmlformats.org/officeDocument/2006/relationships/hyperlink" Target="javascript:gEp.handler.instances.getInstanceDetails('doc-1410');" TargetMode="External"/><Relationship Id="rId131" Type="http://schemas.openxmlformats.org/officeDocument/2006/relationships/hyperlink" Target="javascript:gEp.handler.concepts.getConceptDetails('technical%20report');" TargetMode="External"/><Relationship Id="rId132" Type="http://schemas.openxmlformats.org/officeDocument/2006/relationships/hyperlink" Target="javascript:gEp.handler.concepts.getConceptDetails('academic%20document');" TargetMode="External"/><Relationship Id="rId133" Type="http://schemas.openxmlformats.org/officeDocument/2006/relationships/hyperlink" Target="javascript:gEp.handler.concepts.getConceptDetails('assumed%20date%20document');" TargetMode="External"/><Relationship Id="rId134" Type="http://schemas.openxmlformats.org/officeDocument/2006/relationships/hyperlink" Target="javascript:gEp.handler.instances.getInstanceDetails('Q18');" TargetMode="External"/><Relationship Id="rId135" Type="http://schemas.openxmlformats.org/officeDocument/2006/relationships/hyperlink" Target="javascript:gEp.handler.instances.getInstanceDetails('doc-1410-author-1');" TargetMode="External"/><Relationship Id="rId136" Type="http://schemas.openxmlformats.org/officeDocument/2006/relationships/hyperlink" Target="javascript:gEp.handler.instances.getInstanceDetails('doc-1410-author-2');" TargetMode="External"/><Relationship Id="rId137" Type="http://schemas.openxmlformats.org/officeDocument/2006/relationships/hyperlink" Target="javascript:gEp.handler.instances.getInstanceDetails('doc-1410-author-3');" TargetMode="External"/><Relationship Id="rId138" Type="http://schemas.openxmlformats.org/officeDocument/2006/relationships/hyperlink" Target="javascript:gEp.handler.instances.getInstanceDetails('doc-1410-link-1');" TargetMode="External"/><Relationship Id="rId139" Type="http://schemas.openxmlformats.org/officeDocument/2006/relationships/hyperlink" Target="javascript:gEp.handler.instances.getInstanceDetails('citation:doc-1410-01');" TargetMode="External"/><Relationship Id="rId918" Type="http://schemas.openxmlformats.org/officeDocument/2006/relationships/hyperlink" Target="javascript:gEp.handler.instances.getInstanceDetails('Q27');" TargetMode="External"/><Relationship Id="rId919" Type="http://schemas.openxmlformats.org/officeDocument/2006/relationships/hyperlink" Target="javascript:gEp.handler.instances.getInstanceDetails('doc-2273-author-1');" TargetMode="External"/><Relationship Id="rId520" Type="http://schemas.openxmlformats.org/officeDocument/2006/relationships/hyperlink" Target="javascript:gEp.handler.instances.getInstanceDetails('doc-1548');" TargetMode="External"/><Relationship Id="rId521" Type="http://schemas.openxmlformats.org/officeDocument/2006/relationships/hyperlink" Target="javascript:gEp.handler.instances.getInstanceDetails('1-Jan-2007');" TargetMode="External"/><Relationship Id="rId522" Type="http://schemas.openxmlformats.org/officeDocument/2006/relationships/hyperlink" Target="javascript:gEp.handler.instances.getInstanceDetails('2007');" TargetMode="External"/><Relationship Id="rId523" Type="http://schemas.openxmlformats.org/officeDocument/2006/relationships/hyperlink" Target="javascript:gEp.handler.instances.getInstanceDetails('1-Jan-2007');" TargetMode="External"/><Relationship Id="rId524" Type="http://schemas.openxmlformats.org/officeDocument/2006/relationships/hyperlink" Target="javascript:gEp.handler.instances.getInstanceDetails('doc-1590');" TargetMode="External"/><Relationship Id="rId525" Type="http://schemas.openxmlformats.org/officeDocument/2006/relationships/hyperlink" Target="javascript:gEp.handler.concepts.getConceptDetails('technical%20report');" TargetMode="External"/><Relationship Id="rId526" Type="http://schemas.openxmlformats.org/officeDocument/2006/relationships/hyperlink" Target="javascript:gEp.handler.concepts.getConceptDetails('academic%20document');" TargetMode="External"/><Relationship Id="rId527" Type="http://schemas.openxmlformats.org/officeDocument/2006/relationships/hyperlink" Target="javascript:gEp.handler.concepts.getConceptDetails('assumed%20date%20document');" TargetMode="External"/><Relationship Id="rId528" Type="http://schemas.openxmlformats.org/officeDocument/2006/relationships/hyperlink" Target="javascript:gEp.handler.instances.getInstanceDetails('doc-1590-author-3');" TargetMode="External"/><Relationship Id="rId529" Type="http://schemas.openxmlformats.org/officeDocument/2006/relationships/hyperlink" Target="javascript:gEp.handler.instances.getInstanceDetails('doc-1590-author-2');" TargetMode="External"/><Relationship Id="rId1780" Type="http://schemas.openxmlformats.org/officeDocument/2006/relationships/hyperlink" Target="javascript:gEp.handler.instances.getInstanceDetails('2012');" TargetMode="External"/><Relationship Id="rId1781" Type="http://schemas.openxmlformats.org/officeDocument/2006/relationships/hyperlink" Target="javascript:gEp.handler.instances.getInstanceDetails('doc-x0632');" TargetMode="External"/><Relationship Id="rId1782" Type="http://schemas.openxmlformats.org/officeDocument/2006/relationships/hyperlink" Target="javascript:gEp.handler.concepts.getConceptDetails('technical%20report');" TargetMode="External"/><Relationship Id="rId1783" Type="http://schemas.openxmlformats.org/officeDocument/2006/relationships/hyperlink" Target="javascript:gEp.handler.concepts.getConceptDetails('academic%20document');" TargetMode="External"/><Relationship Id="rId1390" Type="http://schemas.openxmlformats.org/officeDocument/2006/relationships/hyperlink" Target="javascript:gEp.handler.instances.getInstanceDetails('Q32');" TargetMode="External"/><Relationship Id="rId1391" Type="http://schemas.openxmlformats.org/officeDocument/2006/relationships/hyperlink" Target="javascript:gEp.handler.instances.getInstanceDetails('2014');" TargetMode="External"/><Relationship Id="rId1392" Type="http://schemas.openxmlformats.org/officeDocument/2006/relationships/hyperlink" Target="javascript:gEp.handler.instances.getInstanceDetails('BPP13P6');" TargetMode="External"/><Relationship Id="rId1393" Type="http://schemas.openxmlformats.org/officeDocument/2006/relationships/hyperlink" Target="javascript:gEp.handler.instances.getInstanceDetails('doc-2752');" TargetMode="External"/><Relationship Id="rId1394" Type="http://schemas.openxmlformats.org/officeDocument/2006/relationships/hyperlink" Target="javascript:gEp.handler.concepts.getConceptDetails('technical%20report');" TargetMode="External"/><Relationship Id="rId1395" Type="http://schemas.openxmlformats.org/officeDocument/2006/relationships/hyperlink" Target="javascript:gEp.handler.concepts.getConceptDetails('academic%20document');" TargetMode="External"/><Relationship Id="rId1396" Type="http://schemas.openxmlformats.org/officeDocument/2006/relationships/hyperlink" Target="javascript:gEp.handler.instances.getInstanceDetails('Q33');" TargetMode="External"/><Relationship Id="rId1397" Type="http://schemas.openxmlformats.org/officeDocument/2006/relationships/hyperlink" Target="javascript:gEp.handler.instances.getInstanceDetails('doc-2752-author-1');" TargetMode="External"/><Relationship Id="rId1398" Type="http://schemas.openxmlformats.org/officeDocument/2006/relationships/hyperlink" Target="javascript:gEp.handler.instances.getInstanceDetails('doc-2752-link-1');" TargetMode="External"/><Relationship Id="rId1399" Type="http://schemas.openxmlformats.org/officeDocument/2006/relationships/hyperlink" Target="javascript:gEp.handler.instances.getInstanceDetails('citation:doc-2752-01');" TargetMode="External"/><Relationship Id="rId1784" Type="http://schemas.openxmlformats.org/officeDocument/2006/relationships/hyperlink" Target="javascript:gEp.handler.instances.getInstanceDetails('doc-x0632-author-1');" TargetMode="External"/><Relationship Id="rId1785" Type="http://schemas.openxmlformats.org/officeDocument/2006/relationships/hyperlink" Target="javascript:gEp.handler.instances.getInstanceDetails('doc-x0632-author-2');" TargetMode="External"/><Relationship Id="rId1786" Type="http://schemas.openxmlformats.org/officeDocument/2006/relationships/hyperlink" Target="javascript:gEp.handler.instances.getInstanceDetails('Apr-2008');" TargetMode="External"/><Relationship Id="rId1787" Type="http://schemas.openxmlformats.org/officeDocument/2006/relationships/hyperlink" Target="javascript:gEp.handler.instances.getInstanceDetails('2008');" TargetMode="External"/><Relationship Id="rId1788" Type="http://schemas.openxmlformats.org/officeDocument/2006/relationships/hyperlink" Target="javascript:gEp.handler.instances.getInstanceDetails('Apr-2008');" TargetMode="External"/><Relationship Id="rId1789" Type="http://schemas.openxmlformats.org/officeDocument/2006/relationships/hyperlink" Target="javascript:gEp.handler.instances.getInstanceDetails('doc-x0653');" TargetMode="External"/><Relationship Id="rId1" Type="http://schemas.openxmlformats.org/officeDocument/2006/relationships/hyperlink" Target="javascript:gEp.handler.instances.getInstanceDetails('doc-1110a');" TargetMode="External"/><Relationship Id="rId2" Type="http://schemas.openxmlformats.org/officeDocument/2006/relationships/hyperlink" Target="javascript:gEp.handler.concepts.getConceptDetails('technical%20report');" TargetMode="External"/><Relationship Id="rId3" Type="http://schemas.openxmlformats.org/officeDocument/2006/relationships/hyperlink" Target="javascript:gEp.handler.concepts.getConceptDetails('academic%20document');" TargetMode="External"/><Relationship Id="rId920" Type="http://schemas.openxmlformats.org/officeDocument/2006/relationships/hyperlink" Target="javascript:gEp.handler.instances.getInstanceDetails('doc-2273-author-2');" TargetMode="External"/><Relationship Id="rId921" Type="http://schemas.openxmlformats.org/officeDocument/2006/relationships/hyperlink" Target="javascript:gEp.handler.instances.getInstanceDetails('doc-2273-author-3');" TargetMode="External"/><Relationship Id="rId922" Type="http://schemas.openxmlformats.org/officeDocument/2006/relationships/hyperlink" Target="javascript:gEp.handler.instances.getInstanceDetails('doc-2273-author-4');" TargetMode="External"/><Relationship Id="rId923" Type="http://schemas.openxmlformats.org/officeDocument/2006/relationships/hyperlink" Target="javascript:gEp.handler.instances.getInstanceDetails('doc-2273-author-5');" TargetMode="External"/><Relationship Id="rId924" Type="http://schemas.openxmlformats.org/officeDocument/2006/relationships/hyperlink" Target="javascript:gEp.handler.instances.getInstanceDetails('doc-2273-link-1');" TargetMode="External"/><Relationship Id="rId925" Type="http://schemas.openxmlformats.org/officeDocument/2006/relationships/hyperlink" Target="javascript:gEp.handler.instances.getInstanceDetails('citation:doc-2273-01');" TargetMode="External"/><Relationship Id="rId926" Type="http://schemas.openxmlformats.org/officeDocument/2006/relationships/hyperlink" Target="javascript:gEp.handler.instances.getInstanceDetails('doc-2273-date');" TargetMode="External"/><Relationship Id="rId927" Type="http://schemas.openxmlformats.org/officeDocument/2006/relationships/hyperlink" Target="javascript:gEp.handler.instances.getInstanceDetails('2012');" TargetMode="External"/><Relationship Id="rId140" Type="http://schemas.openxmlformats.org/officeDocument/2006/relationships/hyperlink" Target="javascript:gEp.handler.instances.getInstanceDetails('Q18');" TargetMode="External"/><Relationship Id="rId141" Type="http://schemas.openxmlformats.org/officeDocument/2006/relationships/hyperlink" Target="javascript:gEp.handler.instances.getInstanceDetails('2010');" TargetMode="External"/><Relationship Id="rId142" Type="http://schemas.openxmlformats.org/officeDocument/2006/relationships/hyperlink" Target="javascript:gEp.handler.instances.getInstanceDetails('BPP09P8');" TargetMode="External"/><Relationship Id="rId143" Type="http://schemas.openxmlformats.org/officeDocument/2006/relationships/hyperlink" Target="javascript:gEp.handler.instances.getInstanceDetails('doc-1411a');" TargetMode="External"/><Relationship Id="rId144" Type="http://schemas.openxmlformats.org/officeDocument/2006/relationships/hyperlink" Target="javascript:gEp.handler.concepts.getConceptDetails('technical%20report');" TargetMode="External"/><Relationship Id="rId145" Type="http://schemas.openxmlformats.org/officeDocument/2006/relationships/hyperlink" Target="javascript:gEp.handler.concepts.getConceptDetails('academic%20document');" TargetMode="External"/><Relationship Id="rId146" Type="http://schemas.openxmlformats.org/officeDocument/2006/relationships/hyperlink" Target="javascript:gEp.handler.instances.getInstanceDetails('Q15');" TargetMode="External"/><Relationship Id="rId147" Type="http://schemas.openxmlformats.org/officeDocument/2006/relationships/hyperlink" Target="javascript:gEp.handler.instances.getInstanceDetails('doc-1411a-author-1');" TargetMode="External"/><Relationship Id="rId148" Type="http://schemas.openxmlformats.org/officeDocument/2006/relationships/hyperlink" Target="javascript:gEp.handler.instances.getInstanceDetails('doc-1411a-link-1');" TargetMode="External"/><Relationship Id="rId149" Type="http://schemas.openxmlformats.org/officeDocument/2006/relationships/hyperlink" Target="javascript:gEp.handler.instances.getInstanceDetails('citation:doc-1411a-01');" TargetMode="External"/><Relationship Id="rId928" Type="http://schemas.openxmlformats.org/officeDocument/2006/relationships/hyperlink" Target="javascript:gEp.handler.instances.getInstanceDetails('BPP11P4');" TargetMode="External"/><Relationship Id="rId929" Type="http://schemas.openxmlformats.org/officeDocument/2006/relationships/hyperlink" Target="javascript:gEp.handler.instances.getInstanceDetails('doc-2273-date');" TargetMode="External"/><Relationship Id="rId530" Type="http://schemas.openxmlformats.org/officeDocument/2006/relationships/hyperlink" Target="javascript:gEp.handler.instances.getInstanceDetails('doc-1590-author-1');" TargetMode="External"/><Relationship Id="rId531" Type="http://schemas.openxmlformats.org/officeDocument/2006/relationships/hyperlink" Target="javascript:gEp.handler.instances.getInstanceDetails('doc-1590-link-1');" TargetMode="External"/><Relationship Id="rId532" Type="http://schemas.openxmlformats.org/officeDocument/2006/relationships/hyperlink" Target="javascript:gEp.handler.instances.getInstanceDetails('citation:doc-1590-01');" TargetMode="External"/><Relationship Id="rId533" Type="http://schemas.openxmlformats.org/officeDocument/2006/relationships/hyperlink" Target="javascript:gEp.handler.instances.getInstanceDetails('1-Jan-2007');" TargetMode="External"/><Relationship Id="rId534" Type="http://schemas.openxmlformats.org/officeDocument/2006/relationships/hyperlink" Target="javascript:gEp.handler.instances.getInstanceDetails('2007');" TargetMode="External"/><Relationship Id="rId535" Type="http://schemas.openxmlformats.org/officeDocument/2006/relationships/hyperlink" Target="javascript:gEp.handler.instances.getInstanceDetails('1-Jan-2007');" TargetMode="External"/><Relationship Id="rId536" Type="http://schemas.openxmlformats.org/officeDocument/2006/relationships/hyperlink" Target="javascript:gEp.handler.instances.getInstanceDetails('doc-1668a');" TargetMode="External"/><Relationship Id="rId537" Type="http://schemas.openxmlformats.org/officeDocument/2006/relationships/hyperlink" Target="javascript:gEp.handler.concepts.getConceptDetails('technical%20report');" TargetMode="External"/><Relationship Id="rId538" Type="http://schemas.openxmlformats.org/officeDocument/2006/relationships/hyperlink" Target="javascript:gEp.handler.concepts.getConceptDetails('academic%20document');" TargetMode="External"/><Relationship Id="rId539" Type="http://schemas.openxmlformats.org/officeDocument/2006/relationships/hyperlink" Target="javascript:gEp.handler.instances.getInstanceDetails('Q21');" TargetMode="External"/><Relationship Id="rId4" Type="http://schemas.openxmlformats.org/officeDocument/2006/relationships/hyperlink" Target="javascript:gEp.handler.concepts.getConceptDetails('assumed%20date%20document');" TargetMode="External"/><Relationship Id="rId5" Type="http://schemas.openxmlformats.org/officeDocument/2006/relationships/hyperlink" Target="javascript:gEp.handler.instances.getInstanceDetails('Q12');" TargetMode="External"/><Relationship Id="rId6" Type="http://schemas.openxmlformats.org/officeDocument/2006/relationships/hyperlink" Target="javascript:gEp.handler.instances.getInstanceDetails('doc-1110a-author-1');" TargetMode="External"/><Relationship Id="rId7" Type="http://schemas.openxmlformats.org/officeDocument/2006/relationships/hyperlink" Target="javascript:gEp.handler.instances.getInstanceDetails('doc-1110a-link-1');" TargetMode="External"/><Relationship Id="rId8" Type="http://schemas.openxmlformats.org/officeDocument/2006/relationships/hyperlink" Target="javascript:gEp.handler.instances.getInstanceDetails('citation:doc-1110a-01');" TargetMode="External"/><Relationship Id="rId9" Type="http://schemas.openxmlformats.org/officeDocument/2006/relationships/hyperlink" Target="javascript:gEp.handler.instances.getInstanceDetails('doc-1110b');" TargetMode="External"/><Relationship Id="rId1790" Type="http://schemas.openxmlformats.org/officeDocument/2006/relationships/hyperlink" Target="javascript:gEp.handler.concepts.getConceptDetails('technical%20report');" TargetMode="External"/><Relationship Id="rId1791" Type="http://schemas.openxmlformats.org/officeDocument/2006/relationships/hyperlink" Target="javascript:gEp.handler.concepts.getConceptDetails('academic%20document');" TargetMode="External"/><Relationship Id="rId1792" Type="http://schemas.openxmlformats.org/officeDocument/2006/relationships/hyperlink" Target="javascript:gEp.handler.instances.getInstanceDetails('doc-x0653-author-4');" TargetMode="External"/><Relationship Id="rId1793" Type="http://schemas.openxmlformats.org/officeDocument/2006/relationships/hyperlink" Target="javascript:gEp.handler.instances.getInstanceDetails('doc-x0653-author-3');" TargetMode="External"/><Relationship Id="rId1794" Type="http://schemas.openxmlformats.org/officeDocument/2006/relationships/hyperlink" Target="javascript:gEp.handler.instances.getInstanceDetails('doc-x0653-author-2');" TargetMode="External"/><Relationship Id="rId1795" Type="http://schemas.openxmlformats.org/officeDocument/2006/relationships/hyperlink" Target="javascript:gEp.handler.instances.getInstanceDetails('doc-x0653-author-1');" TargetMode="External"/><Relationship Id="rId1796" Type="http://schemas.openxmlformats.org/officeDocument/2006/relationships/hyperlink" Target="javascript:gEp.handler.instances.getInstanceDetails('2012');" TargetMode="External"/><Relationship Id="rId1797" Type="http://schemas.openxmlformats.org/officeDocument/2006/relationships/hyperlink" Target="javascript:gEp.handler.instances.getInstanceDetails('2012');" TargetMode="External"/><Relationship Id="rId1798" Type="http://schemas.openxmlformats.org/officeDocument/2006/relationships/hyperlink" Target="javascript:gEp.handler.instances.getInstanceDetails('2012');" TargetMode="External"/><Relationship Id="rId1799" Type="http://schemas.openxmlformats.org/officeDocument/2006/relationships/hyperlink" Target="javascript:gEp.handler.instances.getInstanceDetails('doc-x0661');" TargetMode="External"/><Relationship Id="rId1000" Type="http://schemas.openxmlformats.org/officeDocument/2006/relationships/hyperlink" Target="javascript:gEp.handler.instances.getInstanceDetails('doc-2341-author-1');" TargetMode="External"/><Relationship Id="rId1001" Type="http://schemas.openxmlformats.org/officeDocument/2006/relationships/hyperlink" Target="javascript:gEp.handler.instances.getInstanceDetails('doc-2341-link-1');" TargetMode="External"/><Relationship Id="rId1002" Type="http://schemas.openxmlformats.org/officeDocument/2006/relationships/hyperlink" Target="javascript:gEp.handler.instances.getInstanceDetails('citation:doc-2341-01');" TargetMode="External"/><Relationship Id="rId1003" Type="http://schemas.openxmlformats.org/officeDocument/2006/relationships/hyperlink" Target="javascript:gEp.handler.instances.getInstanceDetails('doc-2341-date');" TargetMode="External"/><Relationship Id="rId930" Type="http://schemas.openxmlformats.org/officeDocument/2006/relationships/hyperlink" Target="javascript:gEp.handler.instances.getInstanceDetails('doc-2274');" TargetMode="External"/><Relationship Id="rId931" Type="http://schemas.openxmlformats.org/officeDocument/2006/relationships/hyperlink" Target="javascript:gEp.handler.concepts.getConceptDetails('technical%20report');" TargetMode="External"/><Relationship Id="rId932" Type="http://schemas.openxmlformats.org/officeDocument/2006/relationships/hyperlink" Target="javascript:gEp.handler.concepts.getConceptDetails('academic%20document');" TargetMode="External"/><Relationship Id="rId933" Type="http://schemas.openxmlformats.org/officeDocument/2006/relationships/hyperlink" Target="javascript:gEp.handler.instances.getInstanceDetails('Q27');" TargetMode="External"/><Relationship Id="rId934" Type="http://schemas.openxmlformats.org/officeDocument/2006/relationships/hyperlink" Target="javascript:gEp.handler.instances.getInstanceDetails('doc-2274-author-1');" TargetMode="External"/><Relationship Id="rId935" Type="http://schemas.openxmlformats.org/officeDocument/2006/relationships/hyperlink" Target="javascript:gEp.handler.instances.getInstanceDetails('doc-2274-link-1');" TargetMode="External"/><Relationship Id="rId936" Type="http://schemas.openxmlformats.org/officeDocument/2006/relationships/hyperlink" Target="javascript:gEp.handler.instances.getInstanceDetails('citation:doc-2274-01');" TargetMode="External"/><Relationship Id="rId937" Type="http://schemas.openxmlformats.org/officeDocument/2006/relationships/hyperlink" Target="javascript:gEp.handler.instances.getInstanceDetails('doc-2274-date');" TargetMode="External"/><Relationship Id="rId150" Type="http://schemas.openxmlformats.org/officeDocument/2006/relationships/hyperlink" Target="javascript:gEp.handler.instances.getInstanceDetails('doc-1411a-date');" TargetMode="External"/><Relationship Id="rId151" Type="http://schemas.openxmlformats.org/officeDocument/2006/relationships/hyperlink" Target="javascript:gEp.handler.instances.getInstanceDetails('2010');" TargetMode="External"/><Relationship Id="rId152" Type="http://schemas.openxmlformats.org/officeDocument/2006/relationships/hyperlink" Target="javascript:gEp.handler.instances.getInstanceDetails('BPP09P12');" TargetMode="External"/><Relationship Id="rId153" Type="http://schemas.openxmlformats.org/officeDocument/2006/relationships/hyperlink" Target="javascript:gEp.handler.instances.getInstanceDetails('doc-1411a-date');" TargetMode="External"/><Relationship Id="rId154" Type="http://schemas.openxmlformats.org/officeDocument/2006/relationships/hyperlink" Target="javascript:gEp.handler.instances.getInstanceDetails('doc-1412');" TargetMode="External"/><Relationship Id="rId155" Type="http://schemas.openxmlformats.org/officeDocument/2006/relationships/hyperlink" Target="javascript:gEp.handler.concepts.getConceptDetails('technical%20report');" TargetMode="External"/><Relationship Id="rId156" Type="http://schemas.openxmlformats.org/officeDocument/2006/relationships/hyperlink" Target="javascript:gEp.handler.concepts.getConceptDetails('academic%20document');" TargetMode="External"/><Relationship Id="rId157" Type="http://schemas.openxmlformats.org/officeDocument/2006/relationships/hyperlink" Target="javascript:gEp.handler.instances.getInstanceDetails('Q15');" TargetMode="External"/><Relationship Id="rId158" Type="http://schemas.openxmlformats.org/officeDocument/2006/relationships/hyperlink" Target="javascript:gEp.handler.instances.getInstanceDetails('doc-1412-author-1');" TargetMode="External"/><Relationship Id="rId159" Type="http://schemas.openxmlformats.org/officeDocument/2006/relationships/hyperlink" Target="javascript:gEp.handler.instances.getInstanceDetails('doc-1412-link-1');" TargetMode="External"/><Relationship Id="rId938" Type="http://schemas.openxmlformats.org/officeDocument/2006/relationships/hyperlink" Target="javascript:gEp.handler.instances.getInstanceDetails('2013');" TargetMode="External"/><Relationship Id="rId939" Type="http://schemas.openxmlformats.org/officeDocument/2006/relationships/hyperlink" Target="javascript:gEp.handler.instances.getInstanceDetails('BPP11P4');" TargetMode="External"/><Relationship Id="rId1004" Type="http://schemas.openxmlformats.org/officeDocument/2006/relationships/hyperlink" Target="javascript:gEp.handler.instances.getInstanceDetails('2013');" TargetMode="External"/><Relationship Id="rId1005" Type="http://schemas.openxmlformats.org/officeDocument/2006/relationships/hyperlink" Target="javascript:gEp.handler.instances.getInstanceDetails('BPP11P4');" TargetMode="External"/><Relationship Id="rId1006" Type="http://schemas.openxmlformats.org/officeDocument/2006/relationships/hyperlink" Target="javascript:gEp.handler.instances.getInstanceDetails('doc-2341-date');" TargetMode="External"/><Relationship Id="rId1007" Type="http://schemas.openxmlformats.org/officeDocument/2006/relationships/hyperlink" Target="javascript:gEp.handler.instances.getInstanceDetails('doc-2342');" TargetMode="External"/><Relationship Id="rId1008" Type="http://schemas.openxmlformats.org/officeDocument/2006/relationships/hyperlink" Target="javascript:gEp.handler.concepts.getConceptDetails('technical%20report');" TargetMode="External"/><Relationship Id="rId1009" Type="http://schemas.openxmlformats.org/officeDocument/2006/relationships/hyperlink" Target="javascript:gEp.handler.concepts.getConceptDetails('academic%20document');" TargetMode="External"/><Relationship Id="rId540" Type="http://schemas.openxmlformats.org/officeDocument/2006/relationships/hyperlink" Target="javascript:gEp.handler.instances.getInstanceDetails('doc-1668a-author-4');" TargetMode="External"/><Relationship Id="rId541" Type="http://schemas.openxmlformats.org/officeDocument/2006/relationships/hyperlink" Target="javascript:gEp.handler.instances.getInstanceDetails('doc-1668a-author-3');" TargetMode="External"/><Relationship Id="rId542" Type="http://schemas.openxmlformats.org/officeDocument/2006/relationships/hyperlink" Target="javascript:gEp.handler.instances.getInstanceDetails('doc-1668a-author-2');" TargetMode="External"/><Relationship Id="rId543" Type="http://schemas.openxmlformats.org/officeDocument/2006/relationships/hyperlink" Target="javascript:gEp.handler.instances.getInstanceDetails('doc-1668a-author-1');" TargetMode="External"/><Relationship Id="rId544" Type="http://schemas.openxmlformats.org/officeDocument/2006/relationships/hyperlink" Target="javascript:gEp.handler.instances.getInstanceDetails('doc-1668a-link-1');" TargetMode="External"/><Relationship Id="rId545" Type="http://schemas.openxmlformats.org/officeDocument/2006/relationships/hyperlink" Target="javascript:gEp.handler.instances.getInstanceDetails('citation:doc-1668a-01');" TargetMode="External"/><Relationship Id="rId546" Type="http://schemas.openxmlformats.org/officeDocument/2006/relationships/hyperlink" Target="javascript:gEp.handler.instances.getInstanceDetails('doc-1900');" TargetMode="External"/><Relationship Id="rId547" Type="http://schemas.openxmlformats.org/officeDocument/2006/relationships/hyperlink" Target="javascript:gEp.handler.instances.getInstanceDetails('doc-1668b');" TargetMode="External"/><Relationship Id="rId548" Type="http://schemas.openxmlformats.org/officeDocument/2006/relationships/hyperlink" Target="javascript:gEp.handler.instances.getInstanceDetails('doc-1668a-date');" TargetMode="External"/><Relationship Id="rId549" Type="http://schemas.openxmlformats.org/officeDocument/2006/relationships/hyperlink" Target="javascript:gEp.handler.instances.getInstanceDetails('2011');" TargetMode="External"/><Relationship Id="rId1400" Type="http://schemas.openxmlformats.org/officeDocument/2006/relationships/hyperlink" Target="javascript:gEp.handler.instances.getInstanceDetails('doc-2752-date');" TargetMode="External"/><Relationship Id="rId1401" Type="http://schemas.openxmlformats.org/officeDocument/2006/relationships/hyperlink" Target="javascript:gEp.handler.instances.getInstanceDetails('2014');" TargetMode="External"/><Relationship Id="rId1402" Type="http://schemas.openxmlformats.org/officeDocument/2006/relationships/hyperlink" Target="javascript:gEp.handler.instances.getInstanceDetails('BPP13P4');" TargetMode="External"/><Relationship Id="rId1403" Type="http://schemas.openxmlformats.org/officeDocument/2006/relationships/hyperlink" Target="javascript:gEp.handler.instances.getInstanceDetails('doc-2752-date');" TargetMode="External"/><Relationship Id="rId1404" Type="http://schemas.openxmlformats.org/officeDocument/2006/relationships/hyperlink" Target="javascript:gEp.handler.instances.getInstanceDetails('doc-2759');" TargetMode="External"/><Relationship Id="rId1405" Type="http://schemas.openxmlformats.org/officeDocument/2006/relationships/hyperlink" Target="javascript:gEp.handler.concepts.getConceptDetails('technical%20report');" TargetMode="External"/><Relationship Id="rId1406" Type="http://schemas.openxmlformats.org/officeDocument/2006/relationships/hyperlink" Target="javascript:gEp.handler.concepts.getConceptDetails('academic%20document');" TargetMode="External"/><Relationship Id="rId1407" Type="http://schemas.openxmlformats.org/officeDocument/2006/relationships/hyperlink" Target="javascript:gEp.handler.instances.getInstanceDetails('Q33');" TargetMode="External"/><Relationship Id="rId1408" Type="http://schemas.openxmlformats.org/officeDocument/2006/relationships/hyperlink" Target="javascript:gEp.handler.instances.getInstanceDetails('doc-2759-author-2');" TargetMode="External"/><Relationship Id="rId1409" Type="http://schemas.openxmlformats.org/officeDocument/2006/relationships/hyperlink" Target="javascript:gEp.handler.instances.getInstanceDetails('doc-2759-author-1');" TargetMode="External"/><Relationship Id="rId940" Type="http://schemas.openxmlformats.org/officeDocument/2006/relationships/hyperlink" Target="javascript:gEp.handler.instances.getInstanceDetails('doc-2274-date');" TargetMode="External"/><Relationship Id="rId941" Type="http://schemas.openxmlformats.org/officeDocument/2006/relationships/hyperlink" Target="javascript:gEp.handler.instances.getInstanceDetails('doc-2322');" TargetMode="External"/><Relationship Id="rId942" Type="http://schemas.openxmlformats.org/officeDocument/2006/relationships/hyperlink" Target="javascript:gEp.handler.concepts.getConceptDetails('technical%20report');" TargetMode="External"/><Relationship Id="rId943" Type="http://schemas.openxmlformats.org/officeDocument/2006/relationships/hyperlink" Target="javascript:gEp.handler.concepts.getConceptDetails('academic%20document');" TargetMode="External"/><Relationship Id="rId944" Type="http://schemas.openxmlformats.org/officeDocument/2006/relationships/hyperlink" Target="javascript:gEp.handler.instances.getInstanceDetails('Q28');" TargetMode="External"/><Relationship Id="rId945" Type="http://schemas.openxmlformats.org/officeDocument/2006/relationships/hyperlink" Target="javascript:gEp.handler.instances.getInstanceDetails('doc-2322-author-2');" TargetMode="External"/><Relationship Id="rId160" Type="http://schemas.openxmlformats.org/officeDocument/2006/relationships/hyperlink" Target="javascript:gEp.handler.instances.getInstanceDetails('citation:doc-1412-01');" TargetMode="External"/><Relationship Id="rId161" Type="http://schemas.openxmlformats.org/officeDocument/2006/relationships/hyperlink" Target="javascript:gEp.handler.instances.getInstanceDetails('doc-1412-date');" TargetMode="External"/><Relationship Id="rId162" Type="http://schemas.openxmlformats.org/officeDocument/2006/relationships/hyperlink" Target="javascript:gEp.handler.instances.getInstanceDetails('2010');" TargetMode="External"/><Relationship Id="rId163" Type="http://schemas.openxmlformats.org/officeDocument/2006/relationships/hyperlink" Target="javascript:gEp.handler.instances.getInstanceDetails('BPP09P12');" TargetMode="External"/><Relationship Id="rId164" Type="http://schemas.openxmlformats.org/officeDocument/2006/relationships/hyperlink" Target="javascript:gEp.handler.instances.getInstanceDetails('doc-1412-date');" TargetMode="External"/><Relationship Id="rId165" Type="http://schemas.openxmlformats.org/officeDocument/2006/relationships/hyperlink" Target="javascript:gEp.handler.instances.getInstanceDetails('doc-1414');" TargetMode="External"/><Relationship Id="rId166" Type="http://schemas.openxmlformats.org/officeDocument/2006/relationships/hyperlink" Target="javascript:gEp.handler.concepts.getConceptDetails('technical%20report');" TargetMode="External"/><Relationship Id="rId167" Type="http://schemas.openxmlformats.org/officeDocument/2006/relationships/hyperlink" Target="javascript:gEp.handler.concepts.getConceptDetails('academic%20document');" TargetMode="External"/><Relationship Id="rId168" Type="http://schemas.openxmlformats.org/officeDocument/2006/relationships/hyperlink" Target="javascript:gEp.handler.instances.getInstanceDetails('Q15');" TargetMode="External"/><Relationship Id="rId169" Type="http://schemas.openxmlformats.org/officeDocument/2006/relationships/hyperlink" Target="javascript:gEp.handler.instances.getInstanceDetails('doc-1414-author-1');" TargetMode="External"/><Relationship Id="rId946" Type="http://schemas.openxmlformats.org/officeDocument/2006/relationships/hyperlink" Target="javascript:gEp.handler.instances.getInstanceDetails('doc-2322-author-1');" TargetMode="External"/><Relationship Id="rId947" Type="http://schemas.openxmlformats.org/officeDocument/2006/relationships/hyperlink" Target="javascript:gEp.handler.instances.getInstanceDetails('doc-2322-author-4');" TargetMode="External"/><Relationship Id="rId948" Type="http://schemas.openxmlformats.org/officeDocument/2006/relationships/hyperlink" Target="javascript:gEp.handler.instances.getInstanceDetails('doc-2322-author-3');" TargetMode="External"/><Relationship Id="rId949" Type="http://schemas.openxmlformats.org/officeDocument/2006/relationships/hyperlink" Target="javascript:gEp.handler.instances.getInstanceDetails('doc-2322-link-1');" TargetMode="External"/><Relationship Id="rId1010" Type="http://schemas.openxmlformats.org/officeDocument/2006/relationships/hyperlink" Target="javascript:gEp.handler.instances.getInstanceDetails('Q28');" TargetMode="External"/><Relationship Id="rId1011" Type="http://schemas.openxmlformats.org/officeDocument/2006/relationships/hyperlink" Target="javascript:gEp.handler.instances.getInstanceDetails('doc-2342-author-1');" TargetMode="External"/><Relationship Id="rId1012" Type="http://schemas.openxmlformats.org/officeDocument/2006/relationships/hyperlink" Target="javascript:gEp.handler.instances.getInstanceDetails('doc-2342-link-1');" TargetMode="External"/><Relationship Id="rId1013" Type="http://schemas.openxmlformats.org/officeDocument/2006/relationships/hyperlink" Target="javascript:gEp.handler.instances.getInstanceDetails('citation:doc-2342-01');" TargetMode="External"/><Relationship Id="rId1014" Type="http://schemas.openxmlformats.org/officeDocument/2006/relationships/hyperlink" Target="javascript:gEp.handler.instances.getInstanceDetails('doc-2342-date');" TargetMode="External"/><Relationship Id="rId1015" Type="http://schemas.openxmlformats.org/officeDocument/2006/relationships/hyperlink" Target="javascript:gEp.handler.instances.getInstanceDetails('2013');" TargetMode="External"/><Relationship Id="rId1016" Type="http://schemas.openxmlformats.org/officeDocument/2006/relationships/hyperlink" Target="javascript:gEp.handler.instances.getInstanceDetails('BPP11P4');" TargetMode="External"/><Relationship Id="rId1017" Type="http://schemas.openxmlformats.org/officeDocument/2006/relationships/hyperlink" Target="javascript:gEp.handler.instances.getInstanceDetails('doc-2342-date');" TargetMode="External"/><Relationship Id="rId1018" Type="http://schemas.openxmlformats.org/officeDocument/2006/relationships/hyperlink" Target="javascript:gEp.handler.instances.getInstanceDetails('doc-2346');" TargetMode="External"/><Relationship Id="rId1019" Type="http://schemas.openxmlformats.org/officeDocument/2006/relationships/hyperlink" Target="javascript:gEp.handler.concepts.getConceptDetails('technical%20report');" TargetMode="External"/><Relationship Id="rId550" Type="http://schemas.openxmlformats.org/officeDocument/2006/relationships/hyperlink" Target="javascript:gEp.handler.instances.getInstanceDetails('BPP11P3');" TargetMode="External"/><Relationship Id="rId551" Type="http://schemas.openxmlformats.org/officeDocument/2006/relationships/hyperlink" Target="javascript:gEp.handler.instances.getInstanceDetails('doc-1668a-date');" TargetMode="External"/><Relationship Id="rId552" Type="http://schemas.openxmlformats.org/officeDocument/2006/relationships/hyperlink" Target="javascript:gEp.handler.instances.getInstanceDetails('doc-1676');" TargetMode="External"/><Relationship Id="rId553" Type="http://schemas.openxmlformats.org/officeDocument/2006/relationships/hyperlink" Target="javascript:gEp.handler.concepts.getConceptDetails('technical%20report');" TargetMode="External"/><Relationship Id="rId554" Type="http://schemas.openxmlformats.org/officeDocument/2006/relationships/hyperlink" Target="javascript:gEp.handler.concepts.getConceptDetails('academic%20document');" TargetMode="External"/><Relationship Id="rId555" Type="http://schemas.openxmlformats.org/officeDocument/2006/relationships/hyperlink" Target="javascript:gEp.handler.instances.getInstanceDetails('Q21');" TargetMode="External"/><Relationship Id="rId556" Type="http://schemas.openxmlformats.org/officeDocument/2006/relationships/hyperlink" Target="javascript:gEp.handler.instances.getInstanceDetails('doc-1676-author-1');" TargetMode="External"/><Relationship Id="rId557" Type="http://schemas.openxmlformats.org/officeDocument/2006/relationships/hyperlink" Target="javascript:gEp.handler.instances.getInstanceDetails('doc-1676-author-2');" TargetMode="External"/><Relationship Id="rId558" Type="http://schemas.openxmlformats.org/officeDocument/2006/relationships/hyperlink" Target="javascript:gEp.handler.instances.getInstanceDetails('doc-1676-author-3');" TargetMode="External"/><Relationship Id="rId559" Type="http://schemas.openxmlformats.org/officeDocument/2006/relationships/hyperlink" Target="javascript:gEp.handler.instances.getInstanceDetails('doc-1676-author-4');" TargetMode="External"/><Relationship Id="rId1800" Type="http://schemas.openxmlformats.org/officeDocument/2006/relationships/hyperlink" Target="javascript:gEp.handler.concepts.getConceptDetails('technical%20report');" TargetMode="External"/><Relationship Id="rId1801" Type="http://schemas.openxmlformats.org/officeDocument/2006/relationships/hyperlink" Target="javascript:gEp.handler.concepts.getConceptDetails('academic%20document');" TargetMode="External"/><Relationship Id="rId1802" Type="http://schemas.openxmlformats.org/officeDocument/2006/relationships/hyperlink" Target="javascript:gEp.handler.instances.getInstanceDetails('doc-x0661-author-6');" TargetMode="External"/><Relationship Id="rId1803" Type="http://schemas.openxmlformats.org/officeDocument/2006/relationships/hyperlink" Target="javascript:gEp.handler.instances.getInstanceDetails('doc-x0661-author-5');" TargetMode="External"/><Relationship Id="rId1410" Type="http://schemas.openxmlformats.org/officeDocument/2006/relationships/hyperlink" Target="javascript:gEp.handler.instances.getInstanceDetails('doc-2759-link-4');" TargetMode="External"/><Relationship Id="rId1411" Type="http://schemas.openxmlformats.org/officeDocument/2006/relationships/hyperlink" Target="javascript:gEp.handler.instances.getInstanceDetails('doc-2759-link-5');" TargetMode="External"/><Relationship Id="rId1412" Type="http://schemas.openxmlformats.org/officeDocument/2006/relationships/hyperlink" Target="javascript:gEp.handler.instances.getInstanceDetails('doc-2759-link-1');" TargetMode="External"/><Relationship Id="rId1413" Type="http://schemas.openxmlformats.org/officeDocument/2006/relationships/hyperlink" Target="javascript:gEp.handler.instances.getInstanceDetails('doc-2759-link-2');" TargetMode="External"/><Relationship Id="rId1414" Type="http://schemas.openxmlformats.org/officeDocument/2006/relationships/hyperlink" Target="javascript:gEp.handler.instances.getInstanceDetails('doc-2759-link-3');" TargetMode="External"/><Relationship Id="rId1415" Type="http://schemas.openxmlformats.org/officeDocument/2006/relationships/hyperlink" Target="javascript:gEp.handler.instances.getInstanceDetails('citation:doc-2759-01');" TargetMode="External"/><Relationship Id="rId1416" Type="http://schemas.openxmlformats.org/officeDocument/2006/relationships/hyperlink" Target="javascript:gEp.handler.instances.getInstanceDetails('doc-2759-date');" TargetMode="External"/><Relationship Id="rId1417" Type="http://schemas.openxmlformats.org/officeDocument/2006/relationships/hyperlink" Target="javascript:gEp.handler.instances.getInstanceDetails('2014');" TargetMode="External"/><Relationship Id="rId1418" Type="http://schemas.openxmlformats.org/officeDocument/2006/relationships/hyperlink" Target="javascript:gEp.handler.instances.getInstanceDetails('BPP13P4');" TargetMode="External"/><Relationship Id="rId1419" Type="http://schemas.openxmlformats.org/officeDocument/2006/relationships/hyperlink" Target="javascript:gEp.handler.instances.getInstanceDetails('doc-2759-date');" TargetMode="External"/><Relationship Id="rId950" Type="http://schemas.openxmlformats.org/officeDocument/2006/relationships/hyperlink" Target="javascript:gEp.handler.instances.getInstanceDetails('citation:doc-2322-01');" TargetMode="External"/><Relationship Id="rId951" Type="http://schemas.openxmlformats.org/officeDocument/2006/relationships/hyperlink" Target="javascript:gEp.handler.instances.getInstanceDetails('doc-2322-date');" TargetMode="External"/><Relationship Id="rId952" Type="http://schemas.openxmlformats.org/officeDocument/2006/relationships/hyperlink" Target="javascript:gEp.handler.instances.getInstanceDetails('2013');" TargetMode="External"/><Relationship Id="rId953" Type="http://schemas.openxmlformats.org/officeDocument/2006/relationships/hyperlink" Target="javascript:gEp.handler.instances.getInstanceDetails('BPP11P5');" TargetMode="External"/><Relationship Id="rId954" Type="http://schemas.openxmlformats.org/officeDocument/2006/relationships/hyperlink" Target="javascript:gEp.handler.instances.getInstanceDetails('doc-2322-date');" TargetMode="External"/><Relationship Id="rId955" Type="http://schemas.openxmlformats.org/officeDocument/2006/relationships/hyperlink" Target="javascript:gEp.handler.instances.getInstanceDetails('doc-2329');" TargetMode="External"/><Relationship Id="rId170" Type="http://schemas.openxmlformats.org/officeDocument/2006/relationships/hyperlink" Target="javascript:gEp.handler.instances.getInstanceDetails('doc-1414-link-1');" TargetMode="External"/><Relationship Id="rId171" Type="http://schemas.openxmlformats.org/officeDocument/2006/relationships/hyperlink" Target="javascript:gEp.handler.instances.getInstanceDetails('citation:doc-1414-01');" TargetMode="External"/><Relationship Id="rId172" Type="http://schemas.openxmlformats.org/officeDocument/2006/relationships/hyperlink" Target="javascript:gEp.handler.instances.getInstanceDetails('doc-1414-date');" TargetMode="External"/><Relationship Id="rId173" Type="http://schemas.openxmlformats.org/officeDocument/2006/relationships/hyperlink" Target="javascript:gEp.handler.instances.getInstanceDetails('2010');" TargetMode="External"/><Relationship Id="rId174" Type="http://schemas.openxmlformats.org/officeDocument/2006/relationships/hyperlink" Target="javascript:gEp.handler.instances.getInstanceDetails('BPP09P12');" TargetMode="External"/><Relationship Id="rId175" Type="http://schemas.openxmlformats.org/officeDocument/2006/relationships/hyperlink" Target="javascript:gEp.handler.instances.getInstanceDetails('doc-1414-date');" TargetMode="External"/><Relationship Id="rId176" Type="http://schemas.openxmlformats.org/officeDocument/2006/relationships/hyperlink" Target="javascript:gEp.handler.instances.getInstanceDetails('doc-1415');" TargetMode="External"/><Relationship Id="rId177" Type="http://schemas.openxmlformats.org/officeDocument/2006/relationships/hyperlink" Target="javascript:gEp.handler.concepts.getConceptDetails('technical%20report');" TargetMode="External"/><Relationship Id="rId178" Type="http://schemas.openxmlformats.org/officeDocument/2006/relationships/hyperlink" Target="javascript:gEp.handler.concepts.getConceptDetails('academic%20document');" TargetMode="External"/><Relationship Id="rId179" Type="http://schemas.openxmlformats.org/officeDocument/2006/relationships/hyperlink" Target="javascript:gEp.handler.instances.getInstanceDetails('Q15');" TargetMode="External"/><Relationship Id="rId956" Type="http://schemas.openxmlformats.org/officeDocument/2006/relationships/hyperlink" Target="javascript:gEp.handler.concepts.getConceptDetails('technical%20report');" TargetMode="External"/><Relationship Id="rId957" Type="http://schemas.openxmlformats.org/officeDocument/2006/relationships/hyperlink" Target="javascript:gEp.handler.concepts.getConceptDetails('academic%20document');" TargetMode="External"/><Relationship Id="rId958" Type="http://schemas.openxmlformats.org/officeDocument/2006/relationships/hyperlink" Target="javascript:gEp.handler.instances.getInstanceDetails('Q28');" TargetMode="External"/><Relationship Id="rId959" Type="http://schemas.openxmlformats.org/officeDocument/2006/relationships/hyperlink" Target="javascript:gEp.handler.instances.getInstanceDetails('doc-2329-author-4');" TargetMode="External"/><Relationship Id="rId1020" Type="http://schemas.openxmlformats.org/officeDocument/2006/relationships/hyperlink" Target="javascript:gEp.handler.concepts.getConceptDetails('academic%20document');" TargetMode="External"/><Relationship Id="rId1021" Type="http://schemas.openxmlformats.org/officeDocument/2006/relationships/hyperlink" Target="javascript:gEp.handler.instances.getInstanceDetails('Q28');" TargetMode="External"/><Relationship Id="rId1022" Type="http://schemas.openxmlformats.org/officeDocument/2006/relationships/hyperlink" Target="javascript:gEp.handler.instances.getInstanceDetails('doc-2346-author-1');" TargetMode="External"/><Relationship Id="rId1023" Type="http://schemas.openxmlformats.org/officeDocument/2006/relationships/hyperlink" Target="javascript:gEp.handler.instances.getInstanceDetails('doc-2346-author-2');" TargetMode="External"/><Relationship Id="rId1024" Type="http://schemas.openxmlformats.org/officeDocument/2006/relationships/hyperlink" Target="javascript:gEp.handler.instances.getInstanceDetails('doc-2346-author-3');" TargetMode="External"/><Relationship Id="rId1025" Type="http://schemas.openxmlformats.org/officeDocument/2006/relationships/hyperlink" Target="javascript:gEp.handler.instances.getInstanceDetails('doc-2346-link-1');" TargetMode="External"/><Relationship Id="rId1026" Type="http://schemas.openxmlformats.org/officeDocument/2006/relationships/hyperlink" Target="javascript:gEp.handler.instances.getInstanceDetails('citation:doc-2346-01');" TargetMode="External"/><Relationship Id="rId1027" Type="http://schemas.openxmlformats.org/officeDocument/2006/relationships/hyperlink" Target="javascript:gEp.handler.instances.getInstanceDetails('doc-2346-date');" TargetMode="External"/><Relationship Id="rId1028" Type="http://schemas.openxmlformats.org/officeDocument/2006/relationships/hyperlink" Target="javascript:gEp.handler.instances.getInstanceDetails('2013');" TargetMode="External"/><Relationship Id="rId1029" Type="http://schemas.openxmlformats.org/officeDocument/2006/relationships/hyperlink" Target="javascript:gEp.handler.instances.getInstanceDetails('BPP11P4');" TargetMode="External"/><Relationship Id="rId560" Type="http://schemas.openxmlformats.org/officeDocument/2006/relationships/hyperlink" Target="javascript:gEp.handler.instances.getInstanceDetails('doc-1676-author-5');" TargetMode="External"/><Relationship Id="rId561" Type="http://schemas.openxmlformats.org/officeDocument/2006/relationships/hyperlink" Target="javascript:gEp.handler.instances.getInstanceDetails('doc-1676-link-1');" TargetMode="External"/><Relationship Id="rId562" Type="http://schemas.openxmlformats.org/officeDocument/2006/relationships/hyperlink" Target="javascript:gEp.handler.instances.getInstanceDetails('citation:doc-1676-01');" TargetMode="External"/><Relationship Id="rId563" Type="http://schemas.openxmlformats.org/officeDocument/2006/relationships/hyperlink" Target="javascript:gEp.handler.instances.getInstanceDetails('doc-1676-date');" TargetMode="External"/><Relationship Id="rId564" Type="http://schemas.openxmlformats.org/officeDocument/2006/relationships/hyperlink" Target="javascript:gEp.handler.instances.getInstanceDetails('2011');" TargetMode="External"/><Relationship Id="rId565" Type="http://schemas.openxmlformats.org/officeDocument/2006/relationships/hyperlink" Target="javascript:gEp.handler.instances.getInstanceDetails('BPP11P4');" TargetMode="External"/><Relationship Id="rId566" Type="http://schemas.openxmlformats.org/officeDocument/2006/relationships/hyperlink" Target="javascript:gEp.handler.instances.getInstanceDetails('doc-1676-date');" TargetMode="External"/><Relationship Id="rId567" Type="http://schemas.openxmlformats.org/officeDocument/2006/relationships/hyperlink" Target="javascript:gEp.handler.instances.getInstanceDetails('doc-1774');" TargetMode="External"/><Relationship Id="rId568" Type="http://schemas.openxmlformats.org/officeDocument/2006/relationships/hyperlink" Target="javascript:gEp.handler.concepts.getConceptDetails('technical%20report');" TargetMode="External"/><Relationship Id="rId569" Type="http://schemas.openxmlformats.org/officeDocument/2006/relationships/hyperlink" Target="javascript:gEp.handler.concepts.getConceptDetails('academic%20document');" TargetMode="External"/><Relationship Id="rId1804" Type="http://schemas.openxmlformats.org/officeDocument/2006/relationships/hyperlink" Target="javascript:gEp.handler.instances.getInstanceDetails('doc-x0661-author-7');" TargetMode="External"/><Relationship Id="rId1805" Type="http://schemas.openxmlformats.org/officeDocument/2006/relationships/hyperlink" Target="javascript:gEp.handler.instances.getInstanceDetails('doc-x0661-author-2');" TargetMode="External"/><Relationship Id="rId1806" Type="http://schemas.openxmlformats.org/officeDocument/2006/relationships/hyperlink" Target="javascript:gEp.handler.instances.getInstanceDetails('doc-x0661-author-1');" TargetMode="External"/><Relationship Id="rId1807" Type="http://schemas.openxmlformats.org/officeDocument/2006/relationships/hyperlink" Target="javascript:gEp.handler.instances.getInstanceDetails('doc-x0661-author-4');" TargetMode="External"/><Relationship Id="rId1808" Type="http://schemas.openxmlformats.org/officeDocument/2006/relationships/hyperlink" Target="javascript:gEp.handler.instances.getInstanceDetails('doc-x0661-author-3');" TargetMode="External"/><Relationship Id="rId1809" Type="http://schemas.openxmlformats.org/officeDocument/2006/relationships/hyperlink" Target="javascript:gEp.handler.instances.getInstanceDetails('doc-2770');" TargetMode="External"/><Relationship Id="rId1810" Type="http://schemas.openxmlformats.org/officeDocument/2006/relationships/hyperlink" Target="javascript:gEp.handler.instances.getInstanceDetails('2014');" TargetMode="External"/><Relationship Id="rId1811" Type="http://schemas.openxmlformats.org/officeDocument/2006/relationships/hyperlink" Target="javascript:gEp.handler.instances.getInstanceDetails('2014');" TargetMode="External"/><Relationship Id="rId1812" Type="http://schemas.openxmlformats.org/officeDocument/2006/relationships/hyperlink" Target="javascript:gEp.handler.instances.getInstanceDetails('2014');" TargetMode="External"/><Relationship Id="rId1813" Type="http://schemas.openxmlformats.org/officeDocument/2006/relationships/hyperlink" Target="javascript:gEp.handler.instances.getInstanceDetails('doc-x0685');" TargetMode="External"/><Relationship Id="rId1420" Type="http://schemas.openxmlformats.org/officeDocument/2006/relationships/hyperlink" Target="javascript:gEp.handler.instances.getInstanceDetails('doc-2773');" TargetMode="External"/><Relationship Id="rId1421" Type="http://schemas.openxmlformats.org/officeDocument/2006/relationships/hyperlink" Target="javascript:gEp.handler.concepts.getConceptDetails('technical%20report');" TargetMode="External"/><Relationship Id="rId1422" Type="http://schemas.openxmlformats.org/officeDocument/2006/relationships/hyperlink" Target="javascript:gEp.handler.concepts.getConceptDetails('academic%20document');" TargetMode="External"/><Relationship Id="rId1423" Type="http://schemas.openxmlformats.org/officeDocument/2006/relationships/hyperlink" Target="javascript:gEp.handler.concepts.getConceptDetails('document');" TargetMode="External"/><Relationship Id="rId1424" Type="http://schemas.openxmlformats.org/officeDocument/2006/relationships/hyperlink" Target="javascript:gEp.handler.instances.getInstanceDetails('Q33');" TargetMode="External"/><Relationship Id="rId1425" Type="http://schemas.openxmlformats.org/officeDocument/2006/relationships/hyperlink" Target="javascript:gEp.handler.instances.getInstanceDetails('doc-2773-author-3');" TargetMode="External"/><Relationship Id="rId1426" Type="http://schemas.openxmlformats.org/officeDocument/2006/relationships/hyperlink" Target="javascript:gEp.handler.instances.getInstanceDetails('doc-2773-author-4');" TargetMode="External"/><Relationship Id="rId1427" Type="http://schemas.openxmlformats.org/officeDocument/2006/relationships/hyperlink" Target="javascript:gEp.handler.instances.getInstanceDetails('doc-2773-author-5');" TargetMode="External"/><Relationship Id="rId1428" Type="http://schemas.openxmlformats.org/officeDocument/2006/relationships/hyperlink" Target="javascript:gEp.handler.instances.getInstanceDetails('doc-2773-author-6');" TargetMode="External"/><Relationship Id="rId1429" Type="http://schemas.openxmlformats.org/officeDocument/2006/relationships/hyperlink" Target="javascript:gEp.handler.instances.getInstanceDetails('doc-2773-author-1');" TargetMode="External"/><Relationship Id="rId960" Type="http://schemas.openxmlformats.org/officeDocument/2006/relationships/hyperlink" Target="javascript:gEp.handler.instances.getInstanceDetails('doc-2329-author-3');" TargetMode="External"/><Relationship Id="rId961" Type="http://schemas.openxmlformats.org/officeDocument/2006/relationships/hyperlink" Target="javascript:gEp.handler.instances.getInstanceDetails('doc-2329-author-2');" TargetMode="External"/><Relationship Id="rId962" Type="http://schemas.openxmlformats.org/officeDocument/2006/relationships/hyperlink" Target="javascript:gEp.handler.instances.getInstanceDetails('doc-2329-author-1');" TargetMode="External"/><Relationship Id="rId963" Type="http://schemas.openxmlformats.org/officeDocument/2006/relationships/hyperlink" Target="javascript:gEp.handler.instances.getInstanceDetails('doc-2329-link-1');" TargetMode="External"/><Relationship Id="rId964" Type="http://schemas.openxmlformats.org/officeDocument/2006/relationships/hyperlink" Target="javascript:gEp.handler.instances.getInstanceDetails('citation:doc-2329-01');" TargetMode="External"/><Relationship Id="rId965" Type="http://schemas.openxmlformats.org/officeDocument/2006/relationships/hyperlink" Target="javascript:gEp.handler.instances.getInstanceDetails('doc-2329-date');" TargetMode="External"/><Relationship Id="rId180" Type="http://schemas.openxmlformats.org/officeDocument/2006/relationships/hyperlink" Target="javascript:gEp.handler.instances.getInstanceDetails('doc-1415-author-1');" TargetMode="External"/><Relationship Id="rId181" Type="http://schemas.openxmlformats.org/officeDocument/2006/relationships/hyperlink" Target="javascript:gEp.handler.instances.getInstanceDetails('doc-1415-link-1');" TargetMode="External"/><Relationship Id="rId182" Type="http://schemas.openxmlformats.org/officeDocument/2006/relationships/hyperlink" Target="javascript:gEp.handler.instances.getInstanceDetails('citation:doc-1415-01');" TargetMode="External"/><Relationship Id="rId183" Type="http://schemas.openxmlformats.org/officeDocument/2006/relationships/hyperlink" Target="javascript:gEp.handler.instances.getInstanceDetails('doc-1415-date');" TargetMode="External"/><Relationship Id="rId184" Type="http://schemas.openxmlformats.org/officeDocument/2006/relationships/hyperlink" Target="javascript:gEp.handler.instances.getInstanceDetails('2009');" TargetMode="External"/><Relationship Id="rId185" Type="http://schemas.openxmlformats.org/officeDocument/2006/relationships/hyperlink" Target="javascript:gEp.handler.instances.getInstanceDetails('BPP09P12');" TargetMode="External"/><Relationship Id="rId186" Type="http://schemas.openxmlformats.org/officeDocument/2006/relationships/hyperlink" Target="javascript:gEp.handler.instances.getInstanceDetails('doc-1415-date');" TargetMode="External"/><Relationship Id="rId187" Type="http://schemas.openxmlformats.org/officeDocument/2006/relationships/hyperlink" Target="javascript:gEp.handler.instances.getInstanceDetails('doc-1417a');" TargetMode="External"/><Relationship Id="rId188" Type="http://schemas.openxmlformats.org/officeDocument/2006/relationships/hyperlink" Target="javascript:gEp.handler.concepts.getConceptDetails('technical%20report');" TargetMode="External"/><Relationship Id="rId189" Type="http://schemas.openxmlformats.org/officeDocument/2006/relationships/hyperlink" Target="javascript:gEp.handler.concepts.getConceptDetails('academic%20document');" TargetMode="External"/><Relationship Id="rId966" Type="http://schemas.openxmlformats.org/officeDocument/2006/relationships/hyperlink" Target="javascript:gEp.handler.instances.getInstanceDetails('2013');" TargetMode="External"/><Relationship Id="rId967" Type="http://schemas.openxmlformats.org/officeDocument/2006/relationships/hyperlink" Target="javascript:gEp.handler.instances.getInstanceDetails('BPP11P5');" TargetMode="External"/><Relationship Id="rId968" Type="http://schemas.openxmlformats.org/officeDocument/2006/relationships/hyperlink" Target="javascript:gEp.handler.instances.getInstanceDetails('doc-2329-date');" TargetMode="External"/><Relationship Id="rId969" Type="http://schemas.openxmlformats.org/officeDocument/2006/relationships/hyperlink" Target="javascript:gEp.handler.instances.getInstanceDetails('doc-2333');" TargetMode="External"/><Relationship Id="rId1030" Type="http://schemas.openxmlformats.org/officeDocument/2006/relationships/hyperlink" Target="javascript:gEp.handler.instances.getInstanceDetails('doc-2346-date');" TargetMode="External"/><Relationship Id="rId1031" Type="http://schemas.openxmlformats.org/officeDocument/2006/relationships/hyperlink" Target="javascript:gEp.handler.instances.getInstanceDetails('doc-2390');" TargetMode="External"/><Relationship Id="rId1032" Type="http://schemas.openxmlformats.org/officeDocument/2006/relationships/hyperlink" Target="javascript:gEp.handler.concepts.getConceptDetails('technical%20report');" TargetMode="External"/><Relationship Id="rId1033" Type="http://schemas.openxmlformats.org/officeDocument/2006/relationships/hyperlink" Target="javascript:gEp.handler.concepts.getConceptDetails('academic%20document');" TargetMode="External"/><Relationship Id="rId1034" Type="http://schemas.openxmlformats.org/officeDocument/2006/relationships/hyperlink" Target="javascript:gEp.handler.instances.getInstanceDetails('Q29');" TargetMode="External"/><Relationship Id="rId1035" Type="http://schemas.openxmlformats.org/officeDocument/2006/relationships/hyperlink" Target="javascript:gEp.handler.instances.getInstanceDetails('doc-2390-author-1');" TargetMode="External"/><Relationship Id="rId1036" Type="http://schemas.openxmlformats.org/officeDocument/2006/relationships/hyperlink" Target="javascript:gEp.handler.instances.getInstanceDetails('doc-2390-link-1');" TargetMode="External"/><Relationship Id="rId1037" Type="http://schemas.openxmlformats.org/officeDocument/2006/relationships/hyperlink" Target="javascript:gEp.handler.instances.getInstanceDetails('citation:doc-2390-01');" TargetMode="External"/><Relationship Id="rId1038" Type="http://schemas.openxmlformats.org/officeDocument/2006/relationships/hyperlink" Target="javascript:gEp.handler.instances.getInstanceDetails('doc-2390-date');" TargetMode="External"/><Relationship Id="rId1039" Type="http://schemas.openxmlformats.org/officeDocument/2006/relationships/hyperlink" Target="javascript:gEp.handler.instances.getInstanceDetails('2013');" TargetMode="External"/><Relationship Id="rId570" Type="http://schemas.openxmlformats.org/officeDocument/2006/relationships/hyperlink" Target="javascript:gEp.handler.instances.getInstanceDetails('Q21');" TargetMode="External"/><Relationship Id="rId571" Type="http://schemas.openxmlformats.org/officeDocument/2006/relationships/hyperlink" Target="javascript:gEp.handler.instances.getInstanceDetails('doc-1774-author-1');" TargetMode="External"/><Relationship Id="rId572" Type="http://schemas.openxmlformats.org/officeDocument/2006/relationships/hyperlink" Target="javascript:gEp.handler.instances.getInstanceDetails('doc-1774-link-1');" TargetMode="External"/><Relationship Id="rId573" Type="http://schemas.openxmlformats.org/officeDocument/2006/relationships/hyperlink" Target="javascript:gEp.handler.instances.getInstanceDetails('doc-1774-link-2');" TargetMode="External"/><Relationship Id="rId574" Type="http://schemas.openxmlformats.org/officeDocument/2006/relationships/hyperlink" Target="javascript:gEp.handler.instances.getInstanceDetails('citation:doc-1774-01');" TargetMode="External"/><Relationship Id="rId575" Type="http://schemas.openxmlformats.org/officeDocument/2006/relationships/hyperlink" Target="javascript:gEp.handler.instances.getInstanceDetails('doc-1774-date');" TargetMode="External"/><Relationship Id="rId576" Type="http://schemas.openxmlformats.org/officeDocument/2006/relationships/hyperlink" Target="javascript:gEp.handler.instances.getInstanceDetails('2011');" TargetMode="External"/><Relationship Id="rId577" Type="http://schemas.openxmlformats.org/officeDocument/2006/relationships/hyperlink" Target="javascript:gEp.handler.instances.getInstanceDetails('BPP11P4');" TargetMode="External"/><Relationship Id="rId578" Type="http://schemas.openxmlformats.org/officeDocument/2006/relationships/hyperlink" Target="javascript:gEp.handler.instances.getInstanceDetails('doc-1774-date');" TargetMode="External"/><Relationship Id="rId579" Type="http://schemas.openxmlformats.org/officeDocument/2006/relationships/hyperlink" Target="javascript:gEp.handler.instances.getInstanceDetails('doc-1864');" TargetMode="External"/><Relationship Id="rId1814" Type="http://schemas.openxmlformats.org/officeDocument/2006/relationships/hyperlink" Target="javascript:gEp.handler.concepts.getConceptDetails('technical%20report');" TargetMode="External"/><Relationship Id="rId1815" Type="http://schemas.openxmlformats.org/officeDocument/2006/relationships/hyperlink" Target="javascript:gEp.handler.concepts.getConceptDetails('academic%20document');" TargetMode="External"/><Relationship Id="rId1816" Type="http://schemas.openxmlformats.org/officeDocument/2006/relationships/hyperlink" Target="javascript:gEp.handler.instances.getInstanceDetails('doc-x0685-author-3');" TargetMode="External"/><Relationship Id="rId1817" Type="http://schemas.openxmlformats.org/officeDocument/2006/relationships/hyperlink" Target="javascript:gEp.handler.instances.getInstanceDetails('doc-x0685-author-1');" TargetMode="External"/><Relationship Id="rId1818" Type="http://schemas.openxmlformats.org/officeDocument/2006/relationships/hyperlink" Target="javascript:gEp.handler.instances.getInstanceDetails('doc-x0685-author-2');" TargetMode="External"/><Relationship Id="rId1819" Type="http://schemas.openxmlformats.org/officeDocument/2006/relationships/hyperlink" Target="javascript:gEp.handler.instances.getInstanceDetails('2007');" TargetMode="External"/><Relationship Id="rId1820" Type="http://schemas.openxmlformats.org/officeDocument/2006/relationships/hyperlink" Target="javascript:gEp.handler.instances.getInstanceDetails('2007');" TargetMode="External"/><Relationship Id="rId1821" Type="http://schemas.openxmlformats.org/officeDocument/2006/relationships/hyperlink" Target="javascript:gEp.handler.instances.getInstanceDetails('2007');" TargetMode="External"/><Relationship Id="rId1822" Type="http://schemas.openxmlformats.org/officeDocument/2006/relationships/hyperlink" Target="javascript:gEp.handler.instances.getInstanceDetails('doc-x0719');" TargetMode="External"/><Relationship Id="rId1823" Type="http://schemas.openxmlformats.org/officeDocument/2006/relationships/hyperlink" Target="javascript:gEp.handler.concepts.getConceptDetails('technical%20report');" TargetMode="External"/><Relationship Id="rId1430" Type="http://schemas.openxmlformats.org/officeDocument/2006/relationships/hyperlink" Target="javascript:gEp.handler.instances.getInstanceDetails('doc-2773-author-2');" TargetMode="External"/><Relationship Id="rId1431" Type="http://schemas.openxmlformats.org/officeDocument/2006/relationships/hyperlink" Target="javascript:gEp.handler.instances.getInstanceDetails('doc-2773-link-1');" TargetMode="External"/><Relationship Id="rId1432" Type="http://schemas.openxmlformats.org/officeDocument/2006/relationships/hyperlink" Target="javascript:gEp.handler.instances.getInstanceDetails('citation:doc-2773-01');" TargetMode="External"/><Relationship Id="rId1433" Type="http://schemas.openxmlformats.org/officeDocument/2006/relationships/hyperlink" Target="javascript:gEp.handler.instances.getInstanceDetails('doc-2773-date');" TargetMode="External"/><Relationship Id="rId1434" Type="http://schemas.openxmlformats.org/officeDocument/2006/relationships/hyperlink" Target="javascript:gEp.handler.instances.getInstanceDetails('2015');" TargetMode="External"/><Relationship Id="rId1435" Type="http://schemas.openxmlformats.org/officeDocument/2006/relationships/hyperlink" Target="javascript:gEp.handler.instances.getInstanceDetails('BPP13P5');" TargetMode="External"/><Relationship Id="rId1436" Type="http://schemas.openxmlformats.org/officeDocument/2006/relationships/hyperlink" Target="javascript:gEp.handler.instances.getInstanceDetails('doc-2773-date');" TargetMode="External"/><Relationship Id="rId1437" Type="http://schemas.openxmlformats.org/officeDocument/2006/relationships/hyperlink" Target="javascript:gEp.handler.instances.getInstanceDetails('doc-x0014');" TargetMode="External"/><Relationship Id="rId1438" Type="http://schemas.openxmlformats.org/officeDocument/2006/relationships/hyperlink" Target="javascript:gEp.handler.instances.getInstanceDetails('doc-2778');" TargetMode="External"/><Relationship Id="rId1439" Type="http://schemas.openxmlformats.org/officeDocument/2006/relationships/hyperlink" Target="javascript:gEp.handler.concepts.getConceptDetails('technical%20report');" TargetMode="External"/><Relationship Id="rId970" Type="http://schemas.openxmlformats.org/officeDocument/2006/relationships/hyperlink" Target="javascript:gEp.handler.concepts.getConceptDetails('technical%20report');" TargetMode="External"/><Relationship Id="rId971" Type="http://schemas.openxmlformats.org/officeDocument/2006/relationships/hyperlink" Target="javascript:gEp.handler.concepts.getConceptDetails('academic%20document');" TargetMode="External"/><Relationship Id="rId972" Type="http://schemas.openxmlformats.org/officeDocument/2006/relationships/hyperlink" Target="javascript:gEp.handler.instances.getInstanceDetails('Q28');" TargetMode="External"/><Relationship Id="rId973" Type="http://schemas.openxmlformats.org/officeDocument/2006/relationships/hyperlink" Target="javascript:gEp.handler.instances.getInstanceDetails('doc-2333-author-4');" TargetMode="External"/><Relationship Id="rId974" Type="http://schemas.openxmlformats.org/officeDocument/2006/relationships/hyperlink" Target="javascript:gEp.handler.instances.getInstanceDetails('doc-2333-author-3');" TargetMode="External"/><Relationship Id="rId975" Type="http://schemas.openxmlformats.org/officeDocument/2006/relationships/hyperlink" Target="javascript:gEp.handler.instances.getInstanceDetails('doc-2333-author-2');" TargetMode="External"/><Relationship Id="rId190" Type="http://schemas.openxmlformats.org/officeDocument/2006/relationships/hyperlink" Target="javascript:gEp.handler.instances.getInstanceDetails('Q14');" TargetMode="External"/><Relationship Id="rId191" Type="http://schemas.openxmlformats.org/officeDocument/2006/relationships/hyperlink" Target="javascript:gEp.handler.instances.getInstanceDetails('doc-1417a-author-1');" TargetMode="External"/><Relationship Id="rId192" Type="http://schemas.openxmlformats.org/officeDocument/2006/relationships/hyperlink" Target="javascript:gEp.handler.instances.getInstanceDetails('doc-1417a-author-2');" TargetMode="External"/><Relationship Id="rId193" Type="http://schemas.openxmlformats.org/officeDocument/2006/relationships/hyperlink" Target="javascript:gEp.handler.instances.getInstanceDetails('doc-1417a-author-3');" TargetMode="External"/><Relationship Id="rId194" Type="http://schemas.openxmlformats.org/officeDocument/2006/relationships/hyperlink" Target="javascript:gEp.handler.instances.getInstanceDetails('doc-1417a-author-4');" TargetMode="External"/><Relationship Id="rId195" Type="http://schemas.openxmlformats.org/officeDocument/2006/relationships/hyperlink" Target="javascript:gEp.handler.instances.getInstanceDetails('doc-1417a-link-1');" TargetMode="External"/><Relationship Id="rId196" Type="http://schemas.openxmlformats.org/officeDocument/2006/relationships/hyperlink" Target="javascript:gEp.handler.instances.getInstanceDetails('citation:doc-1417a-01');" TargetMode="External"/><Relationship Id="rId197" Type="http://schemas.openxmlformats.org/officeDocument/2006/relationships/hyperlink" Target="javascript:gEp.handler.instances.getInstanceDetails('doc-1417b');" TargetMode="External"/><Relationship Id="rId198" Type="http://schemas.openxmlformats.org/officeDocument/2006/relationships/hyperlink" Target="javascript:gEp.handler.instances.getInstanceDetails('doc-1417a-date');" TargetMode="External"/><Relationship Id="rId199" Type="http://schemas.openxmlformats.org/officeDocument/2006/relationships/hyperlink" Target="javascript:gEp.handler.instances.getInstanceDetails('2009');" TargetMode="External"/><Relationship Id="rId976" Type="http://schemas.openxmlformats.org/officeDocument/2006/relationships/hyperlink" Target="javascript:gEp.handler.instances.getInstanceDetails('doc-2333-author-1');" TargetMode="External"/><Relationship Id="rId977" Type="http://schemas.openxmlformats.org/officeDocument/2006/relationships/hyperlink" Target="javascript:gEp.handler.instances.getInstanceDetails('doc-2333-link-1');" TargetMode="External"/><Relationship Id="rId978" Type="http://schemas.openxmlformats.org/officeDocument/2006/relationships/hyperlink" Target="javascript:gEp.handler.instances.getInstanceDetails('citation:doc-2333-01');" TargetMode="External"/><Relationship Id="rId979" Type="http://schemas.openxmlformats.org/officeDocument/2006/relationships/hyperlink" Target="javascript:gEp.handler.instances.getInstanceDetails('doc-2333-date');" TargetMode="External"/><Relationship Id="rId1040" Type="http://schemas.openxmlformats.org/officeDocument/2006/relationships/hyperlink" Target="javascript:gEp.handler.instances.getInstanceDetails('BPP13P4');" TargetMode="External"/><Relationship Id="rId1041" Type="http://schemas.openxmlformats.org/officeDocument/2006/relationships/hyperlink" Target="javascript:gEp.handler.instances.getInstanceDetails('doc-2390-date');" TargetMode="External"/><Relationship Id="rId1042" Type="http://schemas.openxmlformats.org/officeDocument/2006/relationships/hyperlink" Target="javascript:gEp.handler.instances.getInstanceDetails('doc-2495');" TargetMode="External"/><Relationship Id="rId1043" Type="http://schemas.openxmlformats.org/officeDocument/2006/relationships/hyperlink" Target="javascript:gEp.handler.concepts.getConceptDetails('technical%20report');" TargetMode="External"/><Relationship Id="rId1044" Type="http://schemas.openxmlformats.org/officeDocument/2006/relationships/hyperlink" Target="javascript:gEp.handler.concepts.getConceptDetails('academic%20document');" TargetMode="External"/><Relationship Id="rId1045" Type="http://schemas.openxmlformats.org/officeDocument/2006/relationships/hyperlink" Target="javascript:gEp.handler.instances.getInstanceDetails('Q29');" TargetMode="External"/><Relationship Id="rId1046" Type="http://schemas.openxmlformats.org/officeDocument/2006/relationships/hyperlink" Target="javascript:gEp.handler.instances.getInstanceDetails('doc-2495-author-5');" TargetMode="External"/><Relationship Id="rId1047" Type="http://schemas.openxmlformats.org/officeDocument/2006/relationships/hyperlink" Target="javascript:gEp.handler.instances.getInstanceDetails('doc-2495-author-4');" TargetMode="External"/><Relationship Id="rId1048" Type="http://schemas.openxmlformats.org/officeDocument/2006/relationships/hyperlink" Target="javascript:gEp.handler.instances.getInstanceDetails('doc-2495-author-3');" TargetMode="External"/><Relationship Id="rId1049" Type="http://schemas.openxmlformats.org/officeDocument/2006/relationships/hyperlink" Target="javascript:gEp.handler.instances.getInstanceDetails('doc-2495-author-2');" TargetMode="External"/><Relationship Id="rId580" Type="http://schemas.openxmlformats.org/officeDocument/2006/relationships/hyperlink" Target="javascript:gEp.handler.concepts.getConceptDetails('technical%20report');" TargetMode="External"/><Relationship Id="rId581" Type="http://schemas.openxmlformats.org/officeDocument/2006/relationships/hyperlink" Target="javascript:gEp.handler.concepts.getConceptDetails('academic%20document');" TargetMode="External"/><Relationship Id="rId582" Type="http://schemas.openxmlformats.org/officeDocument/2006/relationships/hyperlink" Target="javascript:gEp.handler.concepts.getConceptDetails('assumed%20date%20document');" TargetMode="External"/><Relationship Id="rId583" Type="http://schemas.openxmlformats.org/officeDocument/2006/relationships/hyperlink" Target="javascript:gEp.handler.instances.getInstanceDetails('Q22');" TargetMode="External"/><Relationship Id="rId584" Type="http://schemas.openxmlformats.org/officeDocument/2006/relationships/hyperlink" Target="javascript:gEp.handler.instances.getInstanceDetails('doc-1864-author-1');" TargetMode="External"/><Relationship Id="rId585" Type="http://schemas.openxmlformats.org/officeDocument/2006/relationships/hyperlink" Target="javascript:gEp.handler.instances.getInstanceDetails('doc-1864-author-2');" TargetMode="External"/><Relationship Id="rId586" Type="http://schemas.openxmlformats.org/officeDocument/2006/relationships/hyperlink" Target="javascript:gEp.handler.instances.getInstanceDetails('doc-1864-link-1');" TargetMode="External"/><Relationship Id="rId587" Type="http://schemas.openxmlformats.org/officeDocument/2006/relationships/hyperlink" Target="javascript:gEp.handler.instances.getInstanceDetails('doc-1864-link-2');" TargetMode="External"/><Relationship Id="rId588" Type="http://schemas.openxmlformats.org/officeDocument/2006/relationships/hyperlink" Target="javascript:gEp.handler.instances.getInstanceDetails('doc-1864-link-3');" TargetMode="External"/><Relationship Id="rId589" Type="http://schemas.openxmlformats.org/officeDocument/2006/relationships/hyperlink" Target="javascript:gEp.handler.instances.getInstanceDetails('doc-1864-link-4');" TargetMode="External"/><Relationship Id="rId1824" Type="http://schemas.openxmlformats.org/officeDocument/2006/relationships/hyperlink" Target="javascript:gEp.handler.concepts.getConceptDetails('academic%20document');" TargetMode="External"/><Relationship Id="rId1825" Type="http://schemas.openxmlformats.org/officeDocument/2006/relationships/hyperlink" Target="http://www./" TargetMode="External"/><Relationship Id="rId1826" Type="http://schemas.openxmlformats.org/officeDocument/2006/relationships/hyperlink" Target="javascript:gEp.handler.instances.getInstanceDetails('doc-x0719-author-2');" TargetMode="External"/><Relationship Id="rId1827" Type="http://schemas.openxmlformats.org/officeDocument/2006/relationships/hyperlink" Target="javascript:gEp.handler.instances.getInstanceDetails('doc-x0719-author-1');" TargetMode="External"/><Relationship Id="rId1828" Type="http://schemas.openxmlformats.org/officeDocument/2006/relationships/hyperlink" Target="javascript:gEp.handler.instances.getInstanceDetails('doc-x0719-author-3');" TargetMode="External"/><Relationship Id="rId1829" Type="http://schemas.openxmlformats.org/officeDocument/2006/relationships/hyperlink" Target="javascript:gEp.handler.instances.getInstanceDetails('2010');" TargetMode="External"/><Relationship Id="rId1830" Type="http://schemas.openxmlformats.org/officeDocument/2006/relationships/hyperlink" Target="javascript:gEp.handler.instances.getInstanceDetails('2010');" TargetMode="External"/><Relationship Id="rId1831" Type="http://schemas.openxmlformats.org/officeDocument/2006/relationships/hyperlink" Target="javascript:gEp.handler.instances.getInstanceDetails('2010');" TargetMode="External"/><Relationship Id="rId1832" Type="http://schemas.openxmlformats.org/officeDocument/2006/relationships/hyperlink" Target="javascript:gEp.handler.instances.getInstanceDetails('doc-x0730');" TargetMode="External"/><Relationship Id="rId1833" Type="http://schemas.openxmlformats.org/officeDocument/2006/relationships/hyperlink" Target="javascript:gEp.handler.concepts.getConceptDetails('technical%20report');" TargetMode="External"/><Relationship Id="rId1440" Type="http://schemas.openxmlformats.org/officeDocument/2006/relationships/hyperlink" Target="javascript:gEp.handler.concepts.getConceptDetails('academic%20document');" TargetMode="External"/><Relationship Id="rId1441" Type="http://schemas.openxmlformats.org/officeDocument/2006/relationships/hyperlink" Target="javascript:gEp.handler.concepts.getConceptDetails('assumed%20date%20document');" TargetMode="External"/><Relationship Id="rId1442" Type="http://schemas.openxmlformats.org/officeDocument/2006/relationships/hyperlink" Target="javascript:gEp.handler.instances.getInstanceDetails('Q33');" TargetMode="External"/><Relationship Id="rId1443" Type="http://schemas.openxmlformats.org/officeDocument/2006/relationships/hyperlink" Target="javascript:gEp.handler.instances.getInstanceDetails('doc-2778-author-3');" TargetMode="External"/><Relationship Id="rId1444" Type="http://schemas.openxmlformats.org/officeDocument/2006/relationships/hyperlink" Target="javascript:gEp.handler.instances.getInstanceDetails('doc-2778-author-2');" TargetMode="External"/><Relationship Id="rId1445" Type="http://schemas.openxmlformats.org/officeDocument/2006/relationships/hyperlink" Target="javascript:gEp.handler.instances.getInstanceDetails('doc-2778-author-1');" TargetMode="External"/><Relationship Id="rId1446" Type="http://schemas.openxmlformats.org/officeDocument/2006/relationships/hyperlink" Target="javascript:gEp.handler.instances.getInstanceDetails('doc-2778-link-1');" TargetMode="External"/><Relationship Id="rId1447" Type="http://schemas.openxmlformats.org/officeDocument/2006/relationships/hyperlink" Target="javascript:gEp.handler.instances.getInstanceDetails('citation:doc-2778-01');" TargetMode="External"/><Relationship Id="rId1448" Type="http://schemas.openxmlformats.org/officeDocument/2006/relationships/hyperlink" Target="javascript:gEp.handler.instances.getInstanceDetails('Q33');" TargetMode="External"/><Relationship Id="rId1449" Type="http://schemas.openxmlformats.org/officeDocument/2006/relationships/hyperlink" Target="javascript:gEp.handler.instances.getInstanceDetails('2014');" TargetMode="External"/><Relationship Id="rId980" Type="http://schemas.openxmlformats.org/officeDocument/2006/relationships/hyperlink" Target="javascript:gEp.handler.instances.getInstanceDetails('2013');" TargetMode="External"/><Relationship Id="rId981" Type="http://schemas.openxmlformats.org/officeDocument/2006/relationships/hyperlink" Target="javascript:gEp.handler.instances.getInstanceDetails('BPP11P6');" TargetMode="External"/><Relationship Id="rId982" Type="http://schemas.openxmlformats.org/officeDocument/2006/relationships/hyperlink" Target="javascript:gEp.handler.instances.getInstanceDetails('doc-2333-date');" TargetMode="External"/><Relationship Id="rId983" Type="http://schemas.openxmlformats.org/officeDocument/2006/relationships/hyperlink" Target="javascript:gEp.handler.instances.getInstanceDetails('doc-2340');" TargetMode="External"/><Relationship Id="rId984" Type="http://schemas.openxmlformats.org/officeDocument/2006/relationships/hyperlink" Target="javascript:gEp.handler.concepts.getConceptDetails('technical%20report');" TargetMode="External"/><Relationship Id="rId985" Type="http://schemas.openxmlformats.org/officeDocument/2006/relationships/hyperlink" Target="javascript:gEp.handler.concepts.getConceptDetails('academic%20document');" TargetMode="External"/><Relationship Id="rId986" Type="http://schemas.openxmlformats.org/officeDocument/2006/relationships/hyperlink" Target="javascript:gEp.handler.instances.getInstanceDetails('Q28');" TargetMode="External"/><Relationship Id="rId987" Type="http://schemas.openxmlformats.org/officeDocument/2006/relationships/hyperlink" Target="javascript:gEp.handler.instances.getInstanceDetails('doc-2340-author-4');" TargetMode="External"/><Relationship Id="rId988" Type="http://schemas.openxmlformats.org/officeDocument/2006/relationships/hyperlink" Target="javascript:gEp.handler.instances.getInstanceDetails('doc-2340-author-3');" TargetMode="External"/><Relationship Id="rId989" Type="http://schemas.openxmlformats.org/officeDocument/2006/relationships/hyperlink" Target="javascript:gEp.handler.instances.getInstanceDetails('doc-2340-author-2');" TargetMode="External"/><Relationship Id="rId1050" Type="http://schemas.openxmlformats.org/officeDocument/2006/relationships/hyperlink" Target="javascript:gEp.handler.instances.getInstanceDetails('doc-2495-author-1');" TargetMode="External"/><Relationship Id="rId1051" Type="http://schemas.openxmlformats.org/officeDocument/2006/relationships/hyperlink" Target="javascript:gEp.handler.instances.getInstanceDetails('doc-2495-link-1');" TargetMode="External"/><Relationship Id="rId1052" Type="http://schemas.openxmlformats.org/officeDocument/2006/relationships/hyperlink" Target="javascript:gEp.handler.instances.getInstanceDetails('citation:doc-2495-01');" TargetMode="External"/><Relationship Id="rId1053" Type="http://schemas.openxmlformats.org/officeDocument/2006/relationships/hyperlink" Target="javascript:gEp.handler.instances.getInstanceDetails('doc-2495-date');" TargetMode="External"/><Relationship Id="rId1054" Type="http://schemas.openxmlformats.org/officeDocument/2006/relationships/hyperlink" Target="javascript:gEp.handler.instances.getInstanceDetails('2013');" TargetMode="External"/><Relationship Id="rId1055" Type="http://schemas.openxmlformats.org/officeDocument/2006/relationships/hyperlink" Target="javascript:gEp.handler.instances.getInstanceDetails('BPP13P6');" TargetMode="External"/><Relationship Id="rId1056" Type="http://schemas.openxmlformats.org/officeDocument/2006/relationships/hyperlink" Target="javascript:gEp.handler.instances.getInstanceDetails('doc-2495-date');" TargetMode="External"/><Relationship Id="rId1057" Type="http://schemas.openxmlformats.org/officeDocument/2006/relationships/hyperlink" Target="javascript:gEp.handler.instances.getInstanceDetails('doc-2509');" TargetMode="External"/><Relationship Id="rId1058" Type="http://schemas.openxmlformats.org/officeDocument/2006/relationships/hyperlink" Target="javascript:gEp.handler.concepts.getConceptDetails('technical%20report');" TargetMode="External"/><Relationship Id="rId1059" Type="http://schemas.openxmlformats.org/officeDocument/2006/relationships/hyperlink" Target="javascript:gEp.handler.concepts.getConceptDetails('academic%20document');" TargetMode="External"/><Relationship Id="rId590" Type="http://schemas.openxmlformats.org/officeDocument/2006/relationships/hyperlink" Target="javascript:gEp.handler.instances.getInstanceDetails('doc-1864-link-5');" TargetMode="External"/><Relationship Id="rId591" Type="http://schemas.openxmlformats.org/officeDocument/2006/relationships/hyperlink" Target="javascript:gEp.handler.instances.getInstanceDetails('citation:doc-1864-01');" TargetMode="External"/><Relationship Id="rId592" Type="http://schemas.openxmlformats.org/officeDocument/2006/relationships/hyperlink" Target="javascript:gEp.handler.instances.getInstanceDetails('Q22');" TargetMode="External"/><Relationship Id="rId593" Type="http://schemas.openxmlformats.org/officeDocument/2006/relationships/hyperlink" Target="javascript:gEp.handler.instances.getInstanceDetails('2011');" TargetMode="External"/><Relationship Id="rId594" Type="http://schemas.openxmlformats.org/officeDocument/2006/relationships/hyperlink" Target="javascript:gEp.handler.instances.getInstanceDetails('BPP11P6');" TargetMode="External"/><Relationship Id="rId595" Type="http://schemas.openxmlformats.org/officeDocument/2006/relationships/hyperlink" Target="javascript:gEp.handler.instances.getInstanceDetails('doc-1870');" TargetMode="External"/><Relationship Id="rId596" Type="http://schemas.openxmlformats.org/officeDocument/2006/relationships/hyperlink" Target="javascript:gEp.handler.concepts.getConceptDetails('technical%20report');" TargetMode="External"/><Relationship Id="rId597" Type="http://schemas.openxmlformats.org/officeDocument/2006/relationships/hyperlink" Target="javascript:gEp.handler.concepts.getConceptDetails('academic%20document');" TargetMode="External"/><Relationship Id="rId598" Type="http://schemas.openxmlformats.org/officeDocument/2006/relationships/hyperlink" Target="javascript:gEp.handler.instances.getInstanceDetails('Q22');" TargetMode="External"/><Relationship Id="rId599" Type="http://schemas.openxmlformats.org/officeDocument/2006/relationships/hyperlink" Target="javascript:gEp.handler.instances.getInstanceDetails('doc-1870-author-2');" TargetMode="External"/><Relationship Id="rId1834" Type="http://schemas.openxmlformats.org/officeDocument/2006/relationships/hyperlink" Target="javascript:gEp.handler.concepts.getConceptDetails('academic%20document');" TargetMode="External"/><Relationship Id="rId1835" Type="http://schemas.openxmlformats.org/officeDocument/2006/relationships/hyperlink" Target="javascript:gEp.handler.instances.getInstanceDetails('doc-x0730-author-3');" TargetMode="External"/><Relationship Id="rId1836" Type="http://schemas.openxmlformats.org/officeDocument/2006/relationships/hyperlink" Target="javascript:gEp.handler.instances.getInstanceDetails('doc-x0730-author-2');" TargetMode="External"/><Relationship Id="rId1837" Type="http://schemas.openxmlformats.org/officeDocument/2006/relationships/hyperlink" Target="javascript:gEp.handler.instances.getInstanceDetails('doc-x0730-author-1');" TargetMode="External"/><Relationship Id="rId1838" Type="http://schemas.openxmlformats.org/officeDocument/2006/relationships/hyperlink" Target="javascript:gEp.handler.instances.getInstanceDetails('2010');" TargetMode="External"/><Relationship Id="rId1839" Type="http://schemas.openxmlformats.org/officeDocument/2006/relationships/hyperlink" Target="javascript:gEp.handler.instances.getInstanceDetails('2010');" TargetMode="External"/><Relationship Id="rId1840" Type="http://schemas.openxmlformats.org/officeDocument/2006/relationships/hyperlink" Target="javascript:gEp.handler.instances.getInstanceDetails('2010');" TargetMode="External"/><Relationship Id="rId1841" Type="http://schemas.openxmlformats.org/officeDocument/2006/relationships/hyperlink" Target="javascript:gEp.handler.instances.getInstanceDetails('doc-x0731');" TargetMode="External"/><Relationship Id="rId1842" Type="http://schemas.openxmlformats.org/officeDocument/2006/relationships/hyperlink" Target="javascript:gEp.handler.concepts.getConceptDetails('technical%20report');" TargetMode="External"/><Relationship Id="rId1843" Type="http://schemas.openxmlformats.org/officeDocument/2006/relationships/hyperlink" Target="javascript:gEp.handler.concepts.getConceptDetails('academic%20document');" TargetMode="External"/><Relationship Id="rId1450" Type="http://schemas.openxmlformats.org/officeDocument/2006/relationships/hyperlink" Target="javascript:gEp.handler.instances.getInstanceDetails('BPP13P6');" TargetMode="External"/><Relationship Id="rId1451" Type="http://schemas.openxmlformats.org/officeDocument/2006/relationships/hyperlink" Target="javascript:gEp.handler.instances.getInstanceDetails('doc-2782');" TargetMode="External"/><Relationship Id="rId1452" Type="http://schemas.openxmlformats.org/officeDocument/2006/relationships/hyperlink" Target="javascript:gEp.handler.concepts.getConceptDetails('technical%20report');" TargetMode="External"/><Relationship Id="rId1453" Type="http://schemas.openxmlformats.org/officeDocument/2006/relationships/hyperlink" Target="javascript:gEp.handler.concepts.getConceptDetails('academic%20document');" TargetMode="External"/><Relationship Id="rId1454" Type="http://schemas.openxmlformats.org/officeDocument/2006/relationships/hyperlink" Target="javascript:gEp.handler.concepts.getConceptDetails('assumed%20date%20document');" TargetMode="External"/><Relationship Id="rId1455" Type="http://schemas.openxmlformats.org/officeDocument/2006/relationships/hyperlink" Target="javascript:gEp.handler.instances.getInstanceDetails('Q34');" TargetMode="External"/><Relationship Id="rId1456" Type="http://schemas.openxmlformats.org/officeDocument/2006/relationships/hyperlink" Target="javascript:gEp.handler.instances.getInstanceDetails('doc-2782-author-4');" TargetMode="External"/><Relationship Id="rId1457" Type="http://schemas.openxmlformats.org/officeDocument/2006/relationships/hyperlink" Target="javascript:gEp.handler.instances.getInstanceDetails('doc-2782-author-3');" TargetMode="External"/><Relationship Id="rId1458" Type="http://schemas.openxmlformats.org/officeDocument/2006/relationships/hyperlink" Target="javascript:gEp.handler.instances.getInstanceDetails('doc-2782-author-2');" TargetMode="External"/><Relationship Id="rId1459" Type="http://schemas.openxmlformats.org/officeDocument/2006/relationships/hyperlink" Target="javascript:gEp.handler.instances.getInstanceDetails('doc-2782-author-1');" TargetMode="External"/><Relationship Id="rId990" Type="http://schemas.openxmlformats.org/officeDocument/2006/relationships/hyperlink" Target="javascript:gEp.handler.instances.getInstanceDetails('doc-2340-author-1');" TargetMode="External"/><Relationship Id="rId991" Type="http://schemas.openxmlformats.org/officeDocument/2006/relationships/hyperlink" Target="javascript:gEp.handler.instances.getInstanceDetails('citation:doc-2340-01');" TargetMode="External"/><Relationship Id="rId992" Type="http://schemas.openxmlformats.org/officeDocument/2006/relationships/hyperlink" Target="javascript:gEp.handler.instances.getInstanceDetails('doc-2340-date');" TargetMode="External"/><Relationship Id="rId993" Type="http://schemas.openxmlformats.org/officeDocument/2006/relationships/hyperlink" Target="javascript:gEp.handler.instances.getInstanceDetails('2013');" TargetMode="External"/><Relationship Id="rId994" Type="http://schemas.openxmlformats.org/officeDocument/2006/relationships/hyperlink" Target="javascript:gEp.handler.instances.getInstanceDetails('BPP11P4');" TargetMode="External"/><Relationship Id="rId995" Type="http://schemas.openxmlformats.org/officeDocument/2006/relationships/hyperlink" Target="javascript:gEp.handler.instances.getInstanceDetails('doc-2340-date');" TargetMode="External"/><Relationship Id="rId996" Type="http://schemas.openxmlformats.org/officeDocument/2006/relationships/hyperlink" Target="javascript:gEp.handler.instances.getInstanceDetails('doc-2341');" TargetMode="External"/><Relationship Id="rId997" Type="http://schemas.openxmlformats.org/officeDocument/2006/relationships/hyperlink" Target="javascript:gEp.handler.concepts.getConceptDetails('technical%20report');" TargetMode="External"/><Relationship Id="rId998" Type="http://schemas.openxmlformats.org/officeDocument/2006/relationships/hyperlink" Target="javascript:gEp.handler.concepts.getConceptDetails('academic%20document');" TargetMode="External"/><Relationship Id="rId999" Type="http://schemas.openxmlformats.org/officeDocument/2006/relationships/hyperlink" Target="javascript:gEp.handler.instances.getInstanceDetails('Q28');" TargetMode="External"/><Relationship Id="rId1060" Type="http://schemas.openxmlformats.org/officeDocument/2006/relationships/hyperlink" Target="javascript:gEp.handler.instances.getInstanceDetails('Q29');" TargetMode="External"/><Relationship Id="rId1061" Type="http://schemas.openxmlformats.org/officeDocument/2006/relationships/hyperlink" Target="javascript:gEp.handler.instances.getInstanceDetails('doc-2509-author-3');" TargetMode="External"/><Relationship Id="rId1062" Type="http://schemas.openxmlformats.org/officeDocument/2006/relationships/hyperlink" Target="javascript:gEp.handler.instances.getInstanceDetails('doc-2509-author-2');" TargetMode="External"/><Relationship Id="rId1063" Type="http://schemas.openxmlformats.org/officeDocument/2006/relationships/hyperlink" Target="javascript:gEp.handler.instances.getInstanceDetails('doc-2509-author-4');" TargetMode="External"/><Relationship Id="rId1064" Type="http://schemas.openxmlformats.org/officeDocument/2006/relationships/hyperlink" Target="javascript:gEp.handler.instances.getInstanceDetails('doc-2509-author-1');" TargetMode="External"/><Relationship Id="rId1065" Type="http://schemas.openxmlformats.org/officeDocument/2006/relationships/hyperlink" Target="javascript:gEp.handler.instances.getInstanceDetails('doc-2509-link-1');" TargetMode="External"/><Relationship Id="rId1066" Type="http://schemas.openxmlformats.org/officeDocument/2006/relationships/hyperlink" Target="javascript:gEp.handler.instances.getInstanceDetails('citation:doc-2509-01');" TargetMode="External"/><Relationship Id="rId1067" Type="http://schemas.openxmlformats.org/officeDocument/2006/relationships/hyperlink" Target="javascript:gEp.handler.instances.getInstanceDetails('doc-2509-date');" TargetMode="External"/><Relationship Id="rId1068" Type="http://schemas.openxmlformats.org/officeDocument/2006/relationships/hyperlink" Target="javascript:gEp.handler.instances.getInstanceDetails('2013');" TargetMode="External"/><Relationship Id="rId1069" Type="http://schemas.openxmlformats.org/officeDocument/2006/relationships/hyperlink" Target="javascript:gEp.handler.instances.getInstanceDetails('BPP13P4');" TargetMode="External"/><Relationship Id="rId1844" Type="http://schemas.openxmlformats.org/officeDocument/2006/relationships/hyperlink" Target="http://www./" TargetMode="External"/><Relationship Id="rId1845" Type="http://schemas.openxmlformats.org/officeDocument/2006/relationships/hyperlink" Target="javascript:gEp.handler.instances.getInstanceDetails('doc-x0731-author-1');" TargetMode="External"/><Relationship Id="rId1846" Type="http://schemas.openxmlformats.org/officeDocument/2006/relationships/hyperlink" Target="javascript:gEp.handler.instances.getInstanceDetails('2011');" TargetMode="External"/><Relationship Id="rId1847" Type="http://schemas.openxmlformats.org/officeDocument/2006/relationships/hyperlink" Target="javascript:gEp.handler.instances.getInstanceDetails('2011');" TargetMode="External"/><Relationship Id="rId1848" Type="http://schemas.openxmlformats.org/officeDocument/2006/relationships/hyperlink" Target="javascript:gEp.handler.instances.getInstanceDetails('2011');" TargetMode="External"/><Relationship Id="rId1849" Type="http://schemas.openxmlformats.org/officeDocument/2006/relationships/hyperlink" Target="javascript:gEp.handler.instances.getInstanceDetails('doc-x0732');" TargetMode="External"/><Relationship Id="rId200" Type="http://schemas.openxmlformats.org/officeDocument/2006/relationships/hyperlink" Target="javascript:gEp.handler.instances.getInstanceDetails('BPP09P9');" TargetMode="External"/><Relationship Id="rId201" Type="http://schemas.openxmlformats.org/officeDocument/2006/relationships/hyperlink" Target="javascript:gEp.handler.instances.getInstanceDetails('doc-1417a-date');" TargetMode="External"/><Relationship Id="rId202" Type="http://schemas.openxmlformats.org/officeDocument/2006/relationships/hyperlink" Target="javascript:gEp.handler.instances.getInstanceDetails('doc-1418');" TargetMode="External"/><Relationship Id="rId203" Type="http://schemas.openxmlformats.org/officeDocument/2006/relationships/hyperlink" Target="javascript:gEp.handler.concepts.getConceptDetails('technical%20report');" TargetMode="External"/><Relationship Id="rId204" Type="http://schemas.openxmlformats.org/officeDocument/2006/relationships/hyperlink" Target="javascript:gEp.handler.concepts.getConceptDetails('academic%20document');" TargetMode="External"/><Relationship Id="rId205" Type="http://schemas.openxmlformats.org/officeDocument/2006/relationships/hyperlink" Target="javascript:gEp.handler.instances.getInstanceDetails('Q14');" TargetMode="External"/><Relationship Id="rId206" Type="http://schemas.openxmlformats.org/officeDocument/2006/relationships/hyperlink" Target="javascript:gEp.handler.instances.getInstanceDetails('doc-1418-author-3');" TargetMode="External"/><Relationship Id="rId207" Type="http://schemas.openxmlformats.org/officeDocument/2006/relationships/hyperlink" Target="javascript:gEp.handler.instances.getInstanceDetails('doc-1418-author-2');" TargetMode="External"/><Relationship Id="rId208" Type="http://schemas.openxmlformats.org/officeDocument/2006/relationships/hyperlink" Target="javascript:gEp.handler.instances.getInstanceDetails('doc-1418-author-1');" TargetMode="External"/><Relationship Id="rId209" Type="http://schemas.openxmlformats.org/officeDocument/2006/relationships/hyperlink" Target="javascript:gEp.handler.instances.getInstanceDetails('doc-1418-link-1');" TargetMode="External"/><Relationship Id="rId1850" Type="http://schemas.openxmlformats.org/officeDocument/2006/relationships/hyperlink" Target="javascript:gEp.handler.concepts.getConceptDetails('technical%20report');" TargetMode="External"/><Relationship Id="rId1851" Type="http://schemas.openxmlformats.org/officeDocument/2006/relationships/hyperlink" Target="javascript:gEp.handler.concepts.getConceptDetails('academic%20document');" TargetMode="External"/><Relationship Id="rId1852" Type="http://schemas.openxmlformats.org/officeDocument/2006/relationships/hyperlink" Target="javascript:gEp.handler.concepts.getConceptDetails('document');" TargetMode="External"/><Relationship Id="rId1853" Type="http://schemas.openxmlformats.org/officeDocument/2006/relationships/hyperlink" Target="https://www./" TargetMode="External"/><Relationship Id="rId1460" Type="http://schemas.openxmlformats.org/officeDocument/2006/relationships/hyperlink" Target="javascript:gEp.handler.instances.getInstanceDetails('doc-2782-author-7');" TargetMode="External"/><Relationship Id="rId1461" Type="http://schemas.openxmlformats.org/officeDocument/2006/relationships/hyperlink" Target="javascript:gEp.handler.instances.getInstanceDetails('doc-2782-author-6');" TargetMode="External"/><Relationship Id="rId1462" Type="http://schemas.openxmlformats.org/officeDocument/2006/relationships/hyperlink" Target="javascript:gEp.handler.instances.getInstanceDetails('doc-2782-author-5');" TargetMode="External"/><Relationship Id="rId1463" Type="http://schemas.openxmlformats.org/officeDocument/2006/relationships/hyperlink" Target="javascript:gEp.handler.instances.getInstanceDetails('doc-2782-link-3');" TargetMode="External"/><Relationship Id="rId1464" Type="http://schemas.openxmlformats.org/officeDocument/2006/relationships/hyperlink" Target="javascript:gEp.handler.instances.getInstanceDetails('doc-2782-link-2');" TargetMode="External"/><Relationship Id="rId1465" Type="http://schemas.openxmlformats.org/officeDocument/2006/relationships/hyperlink" Target="javascript:gEp.handler.instances.getInstanceDetails('doc-2782-link-1');" TargetMode="External"/><Relationship Id="rId1466" Type="http://schemas.openxmlformats.org/officeDocument/2006/relationships/hyperlink" Target="javascript:gEp.handler.instances.getInstanceDetails('citation:doc-2782-01');" TargetMode="External"/><Relationship Id="rId1467" Type="http://schemas.openxmlformats.org/officeDocument/2006/relationships/hyperlink" Target="javascript:gEp.handler.instances.getInstanceDetails('Q34');" TargetMode="External"/><Relationship Id="rId1468" Type="http://schemas.openxmlformats.org/officeDocument/2006/relationships/hyperlink" Target="javascript:gEp.handler.instances.getInstanceDetails('2014');" TargetMode="External"/><Relationship Id="rId1469" Type="http://schemas.openxmlformats.org/officeDocument/2006/relationships/hyperlink" Target="javascript:gEp.handler.instances.getInstanceDetails('BPP13P4');" TargetMode="External"/><Relationship Id="rId1070" Type="http://schemas.openxmlformats.org/officeDocument/2006/relationships/hyperlink" Target="javascript:gEp.handler.instances.getInstanceDetails('doc-2509-date');" TargetMode="External"/><Relationship Id="rId1071" Type="http://schemas.openxmlformats.org/officeDocument/2006/relationships/hyperlink" Target="javascript:gEp.handler.instances.getInstanceDetails('doc-2512');" TargetMode="External"/><Relationship Id="rId1072" Type="http://schemas.openxmlformats.org/officeDocument/2006/relationships/hyperlink" Target="javascript:gEp.handler.concepts.getConceptDetails('technical%20report');" TargetMode="External"/><Relationship Id="rId1073" Type="http://schemas.openxmlformats.org/officeDocument/2006/relationships/hyperlink" Target="javascript:gEp.handler.concepts.getConceptDetails('academic%20document');" TargetMode="External"/><Relationship Id="rId1074" Type="http://schemas.openxmlformats.org/officeDocument/2006/relationships/hyperlink" Target="javascript:gEp.handler.instances.getInstanceDetails('Q29');" TargetMode="External"/><Relationship Id="rId1075" Type="http://schemas.openxmlformats.org/officeDocument/2006/relationships/hyperlink" Target="javascript:gEp.handler.instances.getInstanceDetails('doc-2512-author-4');" TargetMode="External"/><Relationship Id="rId1076" Type="http://schemas.openxmlformats.org/officeDocument/2006/relationships/hyperlink" Target="javascript:gEp.handler.instances.getInstanceDetails('doc-2512-author-3');" TargetMode="External"/><Relationship Id="rId1077" Type="http://schemas.openxmlformats.org/officeDocument/2006/relationships/hyperlink" Target="javascript:gEp.handler.instances.getInstanceDetails('doc-2512-author-2');" TargetMode="External"/><Relationship Id="rId1078" Type="http://schemas.openxmlformats.org/officeDocument/2006/relationships/hyperlink" Target="javascript:gEp.handler.instances.getInstanceDetails('doc-2512-author-1');" TargetMode="External"/><Relationship Id="rId1079" Type="http://schemas.openxmlformats.org/officeDocument/2006/relationships/hyperlink" Target="javascript:gEp.handler.instances.getInstanceDetails('doc-2512-link-1');" TargetMode="External"/><Relationship Id="rId1854" Type="http://schemas.openxmlformats.org/officeDocument/2006/relationships/hyperlink" Target="javascript:gEp.handler.instances.getInstanceDetails('doc-x0732-author-6');" TargetMode="External"/><Relationship Id="rId1855" Type="http://schemas.openxmlformats.org/officeDocument/2006/relationships/hyperlink" Target="javascript:gEp.handler.instances.getInstanceDetails('doc-x0732-author-1');" TargetMode="External"/><Relationship Id="rId1856" Type="http://schemas.openxmlformats.org/officeDocument/2006/relationships/hyperlink" Target="javascript:gEp.handler.instances.getInstanceDetails('doc-x0732-author-4');" TargetMode="External"/><Relationship Id="rId1857" Type="http://schemas.openxmlformats.org/officeDocument/2006/relationships/hyperlink" Target="javascript:gEp.handler.instances.getInstanceDetails('doc-x0732-author-5');" TargetMode="External"/><Relationship Id="rId1858" Type="http://schemas.openxmlformats.org/officeDocument/2006/relationships/hyperlink" Target="javascript:gEp.handler.instances.getInstanceDetails('doc-x0732-author-2');" TargetMode="External"/><Relationship Id="rId1859" Type="http://schemas.openxmlformats.org/officeDocument/2006/relationships/hyperlink" Target="javascript:gEp.handler.instances.getInstanceDetails('doc-x0732-author-3');" TargetMode="External"/><Relationship Id="rId600" Type="http://schemas.openxmlformats.org/officeDocument/2006/relationships/hyperlink" Target="javascript:gEp.handler.instances.getInstanceDetails('doc-1870-author-3');" TargetMode="External"/><Relationship Id="rId601" Type="http://schemas.openxmlformats.org/officeDocument/2006/relationships/hyperlink" Target="javascript:gEp.handler.instances.getInstanceDetails('doc-1870-author-1');" TargetMode="External"/><Relationship Id="rId602" Type="http://schemas.openxmlformats.org/officeDocument/2006/relationships/hyperlink" Target="javascript:gEp.handler.instances.getInstanceDetails('doc-1870-link-1');" TargetMode="External"/><Relationship Id="rId603" Type="http://schemas.openxmlformats.org/officeDocument/2006/relationships/hyperlink" Target="javascript:gEp.handler.instances.getInstanceDetails('citation:doc-1870-01');" TargetMode="External"/><Relationship Id="rId604" Type="http://schemas.openxmlformats.org/officeDocument/2006/relationships/hyperlink" Target="javascript:gEp.handler.instances.getInstanceDetails('doc-1870-date');" TargetMode="External"/><Relationship Id="rId605" Type="http://schemas.openxmlformats.org/officeDocument/2006/relationships/hyperlink" Target="javascript:gEp.handler.instances.getInstanceDetails('2011');" TargetMode="External"/><Relationship Id="rId606" Type="http://schemas.openxmlformats.org/officeDocument/2006/relationships/hyperlink" Target="javascript:gEp.handler.instances.getInstanceDetails('BPP11P3');" TargetMode="External"/><Relationship Id="rId607" Type="http://schemas.openxmlformats.org/officeDocument/2006/relationships/hyperlink" Target="javascript:gEp.handler.instances.getInstanceDetails('doc-1870-date');" TargetMode="External"/><Relationship Id="rId608" Type="http://schemas.openxmlformats.org/officeDocument/2006/relationships/hyperlink" Target="javascript:gEp.handler.instances.getInstanceDetails('doc-1896');" TargetMode="External"/><Relationship Id="rId609" Type="http://schemas.openxmlformats.org/officeDocument/2006/relationships/hyperlink" Target="javascript:gEp.handler.concepts.getConceptDetails('technical%20report');" TargetMode="External"/><Relationship Id="rId210" Type="http://schemas.openxmlformats.org/officeDocument/2006/relationships/hyperlink" Target="javascript:gEp.handler.instances.getInstanceDetails('citation:doc-1418-01');" TargetMode="External"/><Relationship Id="rId211" Type="http://schemas.openxmlformats.org/officeDocument/2006/relationships/hyperlink" Target="javascript:gEp.handler.instances.getInstanceDetails('doc-1418-date');" TargetMode="External"/><Relationship Id="rId212" Type="http://schemas.openxmlformats.org/officeDocument/2006/relationships/hyperlink" Target="javascript:gEp.handler.instances.getInstanceDetails('2010');" TargetMode="External"/><Relationship Id="rId213" Type="http://schemas.openxmlformats.org/officeDocument/2006/relationships/hyperlink" Target="javascript:gEp.handler.instances.getInstanceDetails('BPP09P10');" TargetMode="External"/><Relationship Id="rId214" Type="http://schemas.openxmlformats.org/officeDocument/2006/relationships/hyperlink" Target="javascript:gEp.handler.instances.getInstanceDetails('doc-1418-date');" TargetMode="External"/><Relationship Id="rId215" Type="http://schemas.openxmlformats.org/officeDocument/2006/relationships/hyperlink" Target="javascript:gEp.handler.instances.getInstanceDetails('doc-1420');" TargetMode="External"/><Relationship Id="rId216" Type="http://schemas.openxmlformats.org/officeDocument/2006/relationships/hyperlink" Target="javascript:gEp.handler.concepts.getConceptDetails('technical%20report');" TargetMode="External"/><Relationship Id="rId217" Type="http://schemas.openxmlformats.org/officeDocument/2006/relationships/hyperlink" Target="javascript:gEp.handler.concepts.getConceptDetails('academic%20document');" TargetMode="External"/><Relationship Id="rId218" Type="http://schemas.openxmlformats.org/officeDocument/2006/relationships/hyperlink" Target="javascript:gEp.handler.instances.getInstanceDetails('Q14');" TargetMode="External"/><Relationship Id="rId219" Type="http://schemas.openxmlformats.org/officeDocument/2006/relationships/hyperlink" Target="javascript:gEp.handler.instances.getInstanceDetails('doc-1420-author-1');" TargetMode="External"/><Relationship Id="rId1860" Type="http://schemas.openxmlformats.org/officeDocument/2006/relationships/hyperlink" Target="javascript:gEp.handler.instances.getInstanceDetails('doc-2779');" TargetMode="External"/><Relationship Id="rId1861" Type="http://schemas.openxmlformats.org/officeDocument/2006/relationships/hyperlink" Target="javascript:gEp.handler.instances.getInstanceDetails('2015');" TargetMode="External"/><Relationship Id="rId1862" Type="http://schemas.openxmlformats.org/officeDocument/2006/relationships/hyperlink" Target="javascript:gEp.handler.instances.getInstanceDetails('2015');" TargetMode="External"/><Relationship Id="rId1863" Type="http://schemas.openxmlformats.org/officeDocument/2006/relationships/hyperlink" Target="javascript:gEp.handler.instances.getInstanceDetails('2015');" TargetMode="External"/><Relationship Id="rId1470" Type="http://schemas.openxmlformats.org/officeDocument/2006/relationships/hyperlink" Target="javascript:gEp.handler.instances.getInstanceDetails('doc-2833');" TargetMode="External"/><Relationship Id="rId1471" Type="http://schemas.openxmlformats.org/officeDocument/2006/relationships/hyperlink" Target="javascript:gEp.handler.concepts.getConceptDetails('technical%20report');" TargetMode="External"/><Relationship Id="rId1472" Type="http://schemas.openxmlformats.org/officeDocument/2006/relationships/hyperlink" Target="javascript:gEp.handler.concepts.getConceptDetails('academic%20document');" TargetMode="External"/><Relationship Id="rId1473" Type="http://schemas.openxmlformats.org/officeDocument/2006/relationships/hyperlink" Target="javascript:gEp.handler.instances.getInstanceDetails('Q34');" TargetMode="External"/><Relationship Id="rId1474" Type="http://schemas.openxmlformats.org/officeDocument/2006/relationships/hyperlink" Target="javascript:gEp.handler.instances.getInstanceDetails('doc-2833-author-1');" TargetMode="External"/><Relationship Id="rId1475" Type="http://schemas.openxmlformats.org/officeDocument/2006/relationships/hyperlink" Target="javascript:gEp.handler.instances.getInstanceDetails('doc-2833-link-3');" TargetMode="External"/><Relationship Id="rId1476" Type="http://schemas.openxmlformats.org/officeDocument/2006/relationships/hyperlink" Target="javascript:gEp.handler.instances.getInstanceDetails('doc-2833-link-4');" TargetMode="External"/><Relationship Id="rId1477" Type="http://schemas.openxmlformats.org/officeDocument/2006/relationships/hyperlink" Target="javascript:gEp.handler.instances.getInstanceDetails('doc-2833-link-1');" TargetMode="External"/><Relationship Id="rId1478" Type="http://schemas.openxmlformats.org/officeDocument/2006/relationships/hyperlink" Target="javascript:gEp.handler.instances.getInstanceDetails('doc-2833-link-2');" TargetMode="External"/><Relationship Id="rId1479" Type="http://schemas.openxmlformats.org/officeDocument/2006/relationships/hyperlink" Target="javascript:gEp.handler.instances.getInstanceDetails('citation:doc-2833-01');" TargetMode="External"/><Relationship Id="rId1080" Type="http://schemas.openxmlformats.org/officeDocument/2006/relationships/hyperlink" Target="javascript:gEp.handler.instances.getInstanceDetails('citation:doc-2512-01');" TargetMode="External"/><Relationship Id="rId1081" Type="http://schemas.openxmlformats.org/officeDocument/2006/relationships/hyperlink" Target="javascript:gEp.handler.instances.getInstanceDetails('doc-2512-date');" TargetMode="External"/><Relationship Id="rId1082" Type="http://schemas.openxmlformats.org/officeDocument/2006/relationships/hyperlink" Target="javascript:gEp.handler.instances.getInstanceDetails('2013');" TargetMode="External"/><Relationship Id="rId1083" Type="http://schemas.openxmlformats.org/officeDocument/2006/relationships/hyperlink" Target="javascript:gEp.handler.instances.getInstanceDetails('BPP13P4');" TargetMode="External"/><Relationship Id="rId1084" Type="http://schemas.openxmlformats.org/officeDocument/2006/relationships/hyperlink" Target="javascript:gEp.handler.instances.getInstanceDetails('doc-2512-date');" TargetMode="External"/><Relationship Id="rId1085" Type="http://schemas.openxmlformats.org/officeDocument/2006/relationships/hyperlink" Target="javascript:gEp.handler.instances.getInstanceDetails('doc-2547');" TargetMode="External"/><Relationship Id="rId1086" Type="http://schemas.openxmlformats.org/officeDocument/2006/relationships/hyperlink" Target="javascript:gEp.handler.concepts.getConceptDetails('technical%20report');" TargetMode="External"/><Relationship Id="rId1087" Type="http://schemas.openxmlformats.org/officeDocument/2006/relationships/hyperlink" Target="javascript:gEp.handler.concepts.getConceptDetails('academic%20document');" TargetMode="External"/><Relationship Id="rId1088" Type="http://schemas.openxmlformats.org/officeDocument/2006/relationships/hyperlink" Target="javascript:gEp.handler.instances.getInstanceDetails('Q30');" TargetMode="External"/><Relationship Id="rId1089" Type="http://schemas.openxmlformats.org/officeDocument/2006/relationships/hyperlink" Target="javascript:gEp.handler.instances.getInstanceDetails('doc-2547-author-5');" TargetMode="External"/><Relationship Id="rId1864" Type="http://schemas.openxmlformats.org/officeDocument/2006/relationships/hyperlink" Target="javascript:gEp.handler.instances.getInstanceDetails('doc-2903');" TargetMode="External"/><Relationship Id="rId1865" Type="http://schemas.openxmlformats.org/officeDocument/2006/relationships/hyperlink" Target="javascript:gEp.handler.instances.getInstanceDetails('doc-x0739');" TargetMode="External"/><Relationship Id="rId1866" Type="http://schemas.openxmlformats.org/officeDocument/2006/relationships/hyperlink" Target="javascript:gEp.handler.concepts.getConceptDetails('technical%20report');" TargetMode="External"/><Relationship Id="rId1867" Type="http://schemas.openxmlformats.org/officeDocument/2006/relationships/hyperlink" Target="javascript:gEp.handler.concepts.getConceptDetails('academic%20document');" TargetMode="External"/><Relationship Id="rId1868" Type="http://schemas.openxmlformats.org/officeDocument/2006/relationships/hyperlink" Target="javascript:gEp.handler.instances.getInstanceDetails('doc-x0739-author-1');" TargetMode="External"/><Relationship Id="rId1869" Type="http://schemas.openxmlformats.org/officeDocument/2006/relationships/hyperlink" Target="javascript:gEp.handler.instances.getInstanceDetails('doc-x0739-author-2');" TargetMode="External"/><Relationship Id="rId610" Type="http://schemas.openxmlformats.org/officeDocument/2006/relationships/hyperlink" Target="javascript:gEp.handler.concepts.getConceptDetails('academic%20document');" TargetMode="External"/><Relationship Id="rId611" Type="http://schemas.openxmlformats.org/officeDocument/2006/relationships/hyperlink" Target="javascript:gEp.handler.concepts.getConceptDetails('assumed%20date%20document');" TargetMode="External"/><Relationship Id="rId612" Type="http://schemas.openxmlformats.org/officeDocument/2006/relationships/hyperlink" Target="javascript:gEp.handler.instances.getInstanceDetails('Q23');" TargetMode="External"/><Relationship Id="rId613" Type="http://schemas.openxmlformats.org/officeDocument/2006/relationships/hyperlink" Target="javascript:gEp.handler.instances.getInstanceDetails('doc-1896-author-2');" TargetMode="External"/><Relationship Id="rId614" Type="http://schemas.openxmlformats.org/officeDocument/2006/relationships/hyperlink" Target="javascript:gEp.handler.instances.getInstanceDetails('doc-1896-author-3');" TargetMode="External"/><Relationship Id="rId615" Type="http://schemas.openxmlformats.org/officeDocument/2006/relationships/hyperlink" Target="javascript:gEp.handler.instances.getInstanceDetails('doc-1896-author-4');" TargetMode="External"/><Relationship Id="rId616" Type="http://schemas.openxmlformats.org/officeDocument/2006/relationships/hyperlink" Target="javascript:gEp.handler.instances.getInstanceDetails('doc-1896-author-1');" TargetMode="External"/><Relationship Id="rId617" Type="http://schemas.openxmlformats.org/officeDocument/2006/relationships/hyperlink" Target="javascript:gEp.handler.instances.getInstanceDetails('doc-1896-link-1');" TargetMode="External"/><Relationship Id="rId618" Type="http://schemas.openxmlformats.org/officeDocument/2006/relationships/hyperlink" Target="javascript:gEp.handler.instances.getInstanceDetails('citation:doc-1896-01');" TargetMode="External"/><Relationship Id="rId619" Type="http://schemas.openxmlformats.org/officeDocument/2006/relationships/hyperlink" Target="javascript:gEp.handler.instances.getInstanceDetails('doc-1896');" TargetMode="External"/><Relationship Id="rId220" Type="http://schemas.openxmlformats.org/officeDocument/2006/relationships/hyperlink" Target="javascript:gEp.handler.instances.getInstanceDetails('doc-1420-link-1');" TargetMode="External"/><Relationship Id="rId221" Type="http://schemas.openxmlformats.org/officeDocument/2006/relationships/hyperlink" Target="javascript:gEp.handler.instances.getInstanceDetails('citation:doc-1420-01');" TargetMode="External"/><Relationship Id="rId222" Type="http://schemas.openxmlformats.org/officeDocument/2006/relationships/hyperlink" Target="javascript:gEp.handler.instances.getInstanceDetails('doc-1420-date');" TargetMode="External"/><Relationship Id="rId223" Type="http://schemas.openxmlformats.org/officeDocument/2006/relationships/hyperlink" Target="javascript:gEp.handler.instances.getInstanceDetails('2009');" TargetMode="External"/><Relationship Id="rId224" Type="http://schemas.openxmlformats.org/officeDocument/2006/relationships/hyperlink" Target="javascript:gEp.handler.instances.getInstanceDetails('BPP09P12');" TargetMode="External"/><Relationship Id="rId225" Type="http://schemas.openxmlformats.org/officeDocument/2006/relationships/hyperlink" Target="javascript:gEp.handler.instances.getInstanceDetails('doc-1420-date');" TargetMode="External"/><Relationship Id="rId226" Type="http://schemas.openxmlformats.org/officeDocument/2006/relationships/hyperlink" Target="javascript:gEp.handler.instances.getInstanceDetails('doc-1425');" TargetMode="External"/><Relationship Id="rId227" Type="http://schemas.openxmlformats.org/officeDocument/2006/relationships/hyperlink" Target="javascript:gEp.handler.concepts.getConceptDetails('technical%20report');" TargetMode="External"/><Relationship Id="rId228" Type="http://schemas.openxmlformats.org/officeDocument/2006/relationships/hyperlink" Target="javascript:gEp.handler.concepts.getConceptDetails('academic%20document');" TargetMode="External"/><Relationship Id="rId229" Type="http://schemas.openxmlformats.org/officeDocument/2006/relationships/hyperlink" Target="javascript:gEp.handler.instances.getInstanceDetails('Q14');" TargetMode="External"/><Relationship Id="rId1870" Type="http://schemas.openxmlformats.org/officeDocument/2006/relationships/hyperlink" Target="javascript:gEp.handler.instances.getInstanceDetails('doc-x0739-author-3');" TargetMode="External"/><Relationship Id="rId1871" Type="http://schemas.openxmlformats.org/officeDocument/2006/relationships/hyperlink" Target="javascript:gEp.handler.instances.getInstanceDetails('doc-x0739-author-4');" TargetMode="External"/><Relationship Id="rId1872" Type="http://schemas.openxmlformats.org/officeDocument/2006/relationships/hyperlink" Target="javascript:gEp.handler.instances.getInstanceDetails('doc-x0739-author-5');" TargetMode="External"/><Relationship Id="rId1873" Type="http://schemas.openxmlformats.org/officeDocument/2006/relationships/hyperlink" Target="javascript:gEp.handler.instances.getInstanceDetails('doc-x0739-author-6');" TargetMode="External"/><Relationship Id="rId1480" Type="http://schemas.openxmlformats.org/officeDocument/2006/relationships/hyperlink" Target="javascript:gEp.handler.instances.getInstanceDetails('doc-2833-date');" TargetMode="External"/><Relationship Id="rId1481" Type="http://schemas.openxmlformats.org/officeDocument/2006/relationships/hyperlink" Target="javascript:gEp.handler.instances.getInstanceDetails('2014');" TargetMode="External"/><Relationship Id="rId1482" Type="http://schemas.openxmlformats.org/officeDocument/2006/relationships/hyperlink" Target="javascript:gEp.handler.instances.getInstanceDetails('BPP13P4');" TargetMode="External"/><Relationship Id="rId1483" Type="http://schemas.openxmlformats.org/officeDocument/2006/relationships/hyperlink" Target="javascript:gEp.handler.instances.getInstanceDetails('doc-2833-date');" TargetMode="External"/><Relationship Id="rId1484" Type="http://schemas.openxmlformats.org/officeDocument/2006/relationships/hyperlink" Target="javascript:gEp.handler.instances.getInstanceDetails('doc-2834');" TargetMode="External"/><Relationship Id="rId1485" Type="http://schemas.openxmlformats.org/officeDocument/2006/relationships/hyperlink" Target="javascript:gEp.handler.concepts.getConceptDetails('technical%20report');" TargetMode="External"/><Relationship Id="rId1486" Type="http://schemas.openxmlformats.org/officeDocument/2006/relationships/hyperlink" Target="javascript:gEp.handler.concepts.getConceptDetails('academic%20document');" TargetMode="External"/><Relationship Id="rId1487" Type="http://schemas.openxmlformats.org/officeDocument/2006/relationships/hyperlink" Target="javascript:gEp.handler.instances.getInstanceDetails('Q34');" TargetMode="External"/><Relationship Id="rId1488" Type="http://schemas.openxmlformats.org/officeDocument/2006/relationships/hyperlink" Target="javascript:gEp.handler.instances.getInstanceDetails('doc-2834-author-1');" TargetMode="External"/><Relationship Id="rId1489" Type="http://schemas.openxmlformats.org/officeDocument/2006/relationships/hyperlink" Target="javascript:gEp.handler.instances.getInstanceDetails('doc-2834-link-1');" TargetMode="External"/><Relationship Id="rId1090" Type="http://schemas.openxmlformats.org/officeDocument/2006/relationships/hyperlink" Target="javascript:gEp.handler.instances.getInstanceDetails('doc-2547-author-4');" TargetMode="External"/><Relationship Id="rId1091" Type="http://schemas.openxmlformats.org/officeDocument/2006/relationships/hyperlink" Target="javascript:gEp.handler.instances.getInstanceDetails('doc-2547-author-6');" TargetMode="External"/><Relationship Id="rId1092" Type="http://schemas.openxmlformats.org/officeDocument/2006/relationships/hyperlink" Target="javascript:gEp.handler.instances.getInstanceDetails('doc-2547-author-1');" TargetMode="External"/><Relationship Id="rId1093" Type="http://schemas.openxmlformats.org/officeDocument/2006/relationships/hyperlink" Target="javascript:gEp.handler.instances.getInstanceDetails('doc-2547-author-3');" TargetMode="External"/><Relationship Id="rId1094" Type="http://schemas.openxmlformats.org/officeDocument/2006/relationships/hyperlink" Target="javascript:gEp.handler.instances.getInstanceDetails('doc-2547-author-2');" TargetMode="External"/><Relationship Id="rId1095" Type="http://schemas.openxmlformats.org/officeDocument/2006/relationships/hyperlink" Target="javascript:gEp.handler.instances.getInstanceDetails('doc-2547-link-1');" TargetMode="External"/><Relationship Id="rId1096" Type="http://schemas.openxmlformats.org/officeDocument/2006/relationships/hyperlink" Target="javascript:gEp.handler.instances.getInstanceDetails('citation:doc-2547-01');" TargetMode="External"/><Relationship Id="rId1097" Type="http://schemas.openxmlformats.org/officeDocument/2006/relationships/hyperlink" Target="javascript:gEp.handler.instances.getInstanceDetails('doc-2547-date');" TargetMode="External"/><Relationship Id="rId1098" Type="http://schemas.openxmlformats.org/officeDocument/2006/relationships/hyperlink" Target="javascript:gEp.handler.instances.getInstanceDetails('2013');" TargetMode="External"/><Relationship Id="rId1099" Type="http://schemas.openxmlformats.org/officeDocument/2006/relationships/hyperlink" Target="javascript:gEp.handler.instances.getInstanceDetails('BPP13P4');" TargetMode="External"/><Relationship Id="rId1874" Type="http://schemas.openxmlformats.org/officeDocument/2006/relationships/hyperlink" Target="javascript:gEp.handler.instances.getInstanceDetails('2009');" TargetMode="External"/><Relationship Id="rId1875" Type="http://schemas.openxmlformats.org/officeDocument/2006/relationships/hyperlink" Target="javascript:gEp.handler.instances.getInstanceDetails('2009');" TargetMode="External"/><Relationship Id="rId1876" Type="http://schemas.openxmlformats.org/officeDocument/2006/relationships/hyperlink" Target="javascript:gEp.handler.instances.getInstanceDetails('2009');" TargetMode="External"/><Relationship Id="rId1877" Type="http://schemas.openxmlformats.org/officeDocument/2006/relationships/hyperlink" Target="javascript:gEp.handler.instances.getInstanceDetails('doc-x0762');" TargetMode="External"/><Relationship Id="rId1878" Type="http://schemas.openxmlformats.org/officeDocument/2006/relationships/hyperlink" Target="javascript:gEp.handler.concepts.getConceptDetails('technical%20report');" TargetMode="External"/><Relationship Id="rId1879" Type="http://schemas.openxmlformats.org/officeDocument/2006/relationships/hyperlink" Target="javascript:gEp.handler.concepts.getConceptDetails('academic%20document');" TargetMode="External"/><Relationship Id="rId620" Type="http://schemas.openxmlformats.org/officeDocument/2006/relationships/hyperlink" Target="javascript:gEp.handler.instances.getInstanceDetails('doc-2041');" TargetMode="External"/><Relationship Id="rId621" Type="http://schemas.openxmlformats.org/officeDocument/2006/relationships/hyperlink" Target="javascript:gEp.handler.instances.getInstanceDetails('Q23');" TargetMode="External"/><Relationship Id="rId622" Type="http://schemas.openxmlformats.org/officeDocument/2006/relationships/hyperlink" Target="javascript:gEp.handler.instances.getInstanceDetails('2011');" TargetMode="External"/><Relationship Id="rId623" Type="http://schemas.openxmlformats.org/officeDocument/2006/relationships/hyperlink" Target="javascript:gEp.handler.instances.getInstanceDetails('BPP11P6');" TargetMode="External"/><Relationship Id="rId624" Type="http://schemas.openxmlformats.org/officeDocument/2006/relationships/hyperlink" Target="javascript:gEp.handler.instances.getInstanceDetails('doc-1907');" TargetMode="External"/><Relationship Id="rId625" Type="http://schemas.openxmlformats.org/officeDocument/2006/relationships/hyperlink" Target="javascript:gEp.handler.concepts.getConceptDetails('technical%20report');" TargetMode="External"/><Relationship Id="rId626" Type="http://schemas.openxmlformats.org/officeDocument/2006/relationships/hyperlink" Target="javascript:gEp.handler.concepts.getConceptDetails('academic%20document');" TargetMode="External"/><Relationship Id="rId627" Type="http://schemas.openxmlformats.org/officeDocument/2006/relationships/hyperlink" Target="javascript:gEp.handler.instances.getInstanceDetails('Q23');" TargetMode="External"/><Relationship Id="rId628" Type="http://schemas.openxmlformats.org/officeDocument/2006/relationships/hyperlink" Target="javascript:gEp.handler.instances.getInstanceDetails('doc-1907-author-1');" TargetMode="External"/><Relationship Id="rId629" Type="http://schemas.openxmlformats.org/officeDocument/2006/relationships/hyperlink" Target="javascript:gEp.handler.instances.getInstanceDetails('doc-1907-link-1');" TargetMode="External"/><Relationship Id="rId230" Type="http://schemas.openxmlformats.org/officeDocument/2006/relationships/hyperlink" Target="javascript:gEp.handler.instances.getInstanceDetails('doc-1425-author-1');" TargetMode="External"/><Relationship Id="rId231" Type="http://schemas.openxmlformats.org/officeDocument/2006/relationships/hyperlink" Target="javascript:gEp.handler.instances.getInstanceDetails('doc-1425-author-2');" TargetMode="External"/><Relationship Id="rId232" Type="http://schemas.openxmlformats.org/officeDocument/2006/relationships/hyperlink" Target="javascript:gEp.handler.instances.getInstanceDetails('doc-1425-link-1');" TargetMode="External"/><Relationship Id="rId233" Type="http://schemas.openxmlformats.org/officeDocument/2006/relationships/hyperlink" Target="javascript:gEp.handler.instances.getInstanceDetails('citation:doc-1425-01');" TargetMode="External"/><Relationship Id="rId234" Type="http://schemas.openxmlformats.org/officeDocument/2006/relationships/hyperlink" Target="javascript:gEp.handler.instances.getInstanceDetails('doc-1425-date');" TargetMode="External"/><Relationship Id="rId235" Type="http://schemas.openxmlformats.org/officeDocument/2006/relationships/hyperlink" Target="javascript:gEp.handler.instances.getInstanceDetails('2009');" TargetMode="External"/><Relationship Id="rId236" Type="http://schemas.openxmlformats.org/officeDocument/2006/relationships/hyperlink" Target="javascript:gEp.handler.instances.getInstanceDetails('BPP09P12');" TargetMode="External"/><Relationship Id="rId237" Type="http://schemas.openxmlformats.org/officeDocument/2006/relationships/hyperlink" Target="javascript:gEp.handler.instances.getInstanceDetails('doc-1425-date');" TargetMode="External"/><Relationship Id="rId238" Type="http://schemas.openxmlformats.org/officeDocument/2006/relationships/hyperlink" Target="javascript:gEp.handler.instances.getInstanceDetails('doc-1426');" TargetMode="External"/><Relationship Id="rId239" Type="http://schemas.openxmlformats.org/officeDocument/2006/relationships/hyperlink" Target="javascript:gEp.handler.concepts.getConceptDetails('technical%20report');" TargetMode="External"/><Relationship Id="rId1880" Type="http://schemas.openxmlformats.org/officeDocument/2006/relationships/hyperlink" Target="javascript:gEp.handler.instances.getInstanceDetails('doc-x0762-author-3');" TargetMode="External"/><Relationship Id="rId1881" Type="http://schemas.openxmlformats.org/officeDocument/2006/relationships/hyperlink" Target="javascript:gEp.handler.instances.getInstanceDetails('doc-x0762-author-4');" TargetMode="External"/><Relationship Id="rId1882" Type="http://schemas.openxmlformats.org/officeDocument/2006/relationships/hyperlink" Target="javascript:gEp.handler.instances.getInstanceDetails('doc-x0762-author-5');" TargetMode="External"/><Relationship Id="rId1883" Type="http://schemas.openxmlformats.org/officeDocument/2006/relationships/hyperlink" Target="javascript:gEp.handler.instances.getInstanceDetails('doc-x0762-author-1');" TargetMode="External"/><Relationship Id="rId1490" Type="http://schemas.openxmlformats.org/officeDocument/2006/relationships/hyperlink" Target="javascript:gEp.handler.instances.getInstanceDetails('doc-2834-link-3');" TargetMode="External"/><Relationship Id="rId1491" Type="http://schemas.openxmlformats.org/officeDocument/2006/relationships/hyperlink" Target="javascript:gEp.handler.instances.getInstanceDetails('doc-2834-link-2');" TargetMode="External"/><Relationship Id="rId1492" Type="http://schemas.openxmlformats.org/officeDocument/2006/relationships/hyperlink" Target="javascript:gEp.handler.instances.getInstanceDetails('citation:doc-2834-01');" TargetMode="External"/><Relationship Id="rId1493" Type="http://schemas.openxmlformats.org/officeDocument/2006/relationships/hyperlink" Target="javascript:gEp.handler.instances.getInstanceDetails('doc-2834-date');" TargetMode="External"/><Relationship Id="rId1494" Type="http://schemas.openxmlformats.org/officeDocument/2006/relationships/hyperlink" Target="javascript:gEp.handler.instances.getInstanceDetails('2014');" TargetMode="External"/><Relationship Id="rId1495" Type="http://schemas.openxmlformats.org/officeDocument/2006/relationships/hyperlink" Target="javascript:gEp.handler.instances.getInstanceDetails('BPP13P4');" TargetMode="External"/><Relationship Id="rId1496" Type="http://schemas.openxmlformats.org/officeDocument/2006/relationships/hyperlink" Target="javascript:gEp.handler.instances.getInstanceDetails('doc-2834-date');" TargetMode="External"/><Relationship Id="rId1497" Type="http://schemas.openxmlformats.org/officeDocument/2006/relationships/hyperlink" Target="javascript:gEp.handler.instances.getInstanceDetails('doc-2836');" TargetMode="External"/><Relationship Id="rId1498" Type="http://schemas.openxmlformats.org/officeDocument/2006/relationships/hyperlink" Target="javascript:gEp.handler.concepts.getConceptDetails('technical%20report');" TargetMode="External"/><Relationship Id="rId1499" Type="http://schemas.openxmlformats.org/officeDocument/2006/relationships/hyperlink" Target="javascript:gEp.handler.concepts.getConceptDetails('academic%20document');" TargetMode="External"/><Relationship Id="rId1884" Type="http://schemas.openxmlformats.org/officeDocument/2006/relationships/hyperlink" Target="javascript:gEp.handler.instances.getInstanceDetails('doc-x0762-author-2');" TargetMode="External"/><Relationship Id="rId1885" Type="http://schemas.openxmlformats.org/officeDocument/2006/relationships/hyperlink" Target="javascript:gEp.handler.instances.getInstanceDetails('2010');" TargetMode="External"/><Relationship Id="rId1886" Type="http://schemas.openxmlformats.org/officeDocument/2006/relationships/hyperlink" Target="javascript:gEp.handler.instances.getInstanceDetails('2010');" TargetMode="External"/><Relationship Id="rId1887" Type="http://schemas.openxmlformats.org/officeDocument/2006/relationships/hyperlink" Target="javascript:gEp.handler.instances.getInstanceDetails('2010');" TargetMode="External"/><Relationship Id="rId1888" Type="http://schemas.openxmlformats.org/officeDocument/2006/relationships/hyperlink" Target="javascript:gEp.handler.instances.getInstanceDetails('doc-x0764');" TargetMode="External"/><Relationship Id="rId1889" Type="http://schemas.openxmlformats.org/officeDocument/2006/relationships/hyperlink" Target="javascript:gEp.handler.concepts.getConceptDetails('technical%20report');" TargetMode="External"/><Relationship Id="rId10" Type="http://schemas.openxmlformats.org/officeDocument/2006/relationships/hyperlink" Target="javascript:gEp.handler.instances.getInstanceDetails('doc-1110d');" TargetMode="External"/><Relationship Id="rId11" Type="http://schemas.openxmlformats.org/officeDocument/2006/relationships/hyperlink" Target="javascript:gEp.handler.instances.getInstanceDetails('Q12');" TargetMode="External"/><Relationship Id="rId12" Type="http://schemas.openxmlformats.org/officeDocument/2006/relationships/hyperlink" Target="javascript:gEp.handler.instances.getInstanceDetails('2009');" TargetMode="External"/><Relationship Id="rId13" Type="http://schemas.openxmlformats.org/officeDocument/2006/relationships/hyperlink" Target="javascript:gEp.handler.instances.getInstanceDetails('doc-1111');" TargetMode="External"/><Relationship Id="rId14" Type="http://schemas.openxmlformats.org/officeDocument/2006/relationships/hyperlink" Target="javascript:gEp.handler.concepts.getConceptDetails('technical%20report');" TargetMode="External"/><Relationship Id="rId15" Type="http://schemas.openxmlformats.org/officeDocument/2006/relationships/hyperlink" Target="javascript:gEp.handler.concepts.getConceptDetails('academic%20document');" TargetMode="External"/><Relationship Id="rId16" Type="http://schemas.openxmlformats.org/officeDocument/2006/relationships/hyperlink" Target="javascript:gEp.handler.concepts.getConceptDetails('assumed%20date%20document');" TargetMode="External"/><Relationship Id="rId17" Type="http://schemas.openxmlformats.org/officeDocument/2006/relationships/hyperlink" Target="javascript:gEp.handler.instances.getInstanceDetails('Q11');" TargetMode="External"/><Relationship Id="rId18" Type="http://schemas.openxmlformats.org/officeDocument/2006/relationships/hyperlink" Target="javascript:gEp.handler.instances.getInstanceDetails('doc-1111-author-2');" TargetMode="External"/><Relationship Id="rId19" Type="http://schemas.openxmlformats.org/officeDocument/2006/relationships/hyperlink" Target="javascript:gEp.handler.instances.getInstanceDetails('doc-1111-author-1');" TargetMode="External"/><Relationship Id="rId630" Type="http://schemas.openxmlformats.org/officeDocument/2006/relationships/hyperlink" Target="javascript:gEp.handler.instances.getInstanceDetails('citation:doc-1907-01');" TargetMode="External"/><Relationship Id="rId631" Type="http://schemas.openxmlformats.org/officeDocument/2006/relationships/hyperlink" Target="javascript:gEp.handler.instances.getInstanceDetails('doc-1907-date');" TargetMode="External"/><Relationship Id="rId632" Type="http://schemas.openxmlformats.org/officeDocument/2006/relationships/hyperlink" Target="javascript:gEp.handler.instances.getInstanceDetails('2012');" TargetMode="External"/><Relationship Id="rId633" Type="http://schemas.openxmlformats.org/officeDocument/2006/relationships/hyperlink" Target="javascript:gEp.handler.instances.getInstanceDetails('BPP11P4');" TargetMode="External"/><Relationship Id="rId634" Type="http://schemas.openxmlformats.org/officeDocument/2006/relationships/hyperlink" Target="javascript:gEp.handler.instances.getInstanceDetails('doc-1907-date');" TargetMode="External"/><Relationship Id="rId635" Type="http://schemas.openxmlformats.org/officeDocument/2006/relationships/hyperlink" Target="javascript:gEp.handler.instances.getInstanceDetails('doc-1909');" TargetMode="External"/><Relationship Id="rId636" Type="http://schemas.openxmlformats.org/officeDocument/2006/relationships/hyperlink" Target="javascript:gEp.handler.concepts.getConceptDetails('technical%20report');" TargetMode="External"/><Relationship Id="rId637" Type="http://schemas.openxmlformats.org/officeDocument/2006/relationships/hyperlink" Target="javascript:gEp.handler.concepts.getConceptDetails('academic%20document');" TargetMode="External"/><Relationship Id="rId638" Type="http://schemas.openxmlformats.org/officeDocument/2006/relationships/hyperlink" Target="javascript:gEp.handler.instances.getInstanceDetails('Q23');" TargetMode="External"/><Relationship Id="rId639" Type="http://schemas.openxmlformats.org/officeDocument/2006/relationships/hyperlink" Target="javascript:gEp.handler.instances.getInstanceDetails('doc-1909-author-1');" TargetMode="External"/><Relationship Id="rId240" Type="http://schemas.openxmlformats.org/officeDocument/2006/relationships/hyperlink" Target="javascript:gEp.handler.concepts.getConceptDetails('academic%20document');" TargetMode="External"/><Relationship Id="rId241" Type="http://schemas.openxmlformats.org/officeDocument/2006/relationships/hyperlink" Target="javascript:gEp.handler.instances.getInstanceDetails('Q14');" TargetMode="External"/><Relationship Id="rId242" Type="http://schemas.openxmlformats.org/officeDocument/2006/relationships/hyperlink" Target="javascript:gEp.handler.instances.getInstanceDetails('doc-1426-author-2');" TargetMode="External"/><Relationship Id="rId243" Type="http://schemas.openxmlformats.org/officeDocument/2006/relationships/hyperlink" Target="javascript:gEp.handler.instances.getInstanceDetails('doc-1426-author-1');" TargetMode="External"/><Relationship Id="rId244" Type="http://schemas.openxmlformats.org/officeDocument/2006/relationships/hyperlink" Target="javascript:gEp.handler.instances.getInstanceDetails('doc-1426-author-3');" TargetMode="External"/><Relationship Id="rId245" Type="http://schemas.openxmlformats.org/officeDocument/2006/relationships/hyperlink" Target="javascript:gEp.handler.instances.getInstanceDetails('doc-1426-link-1');" TargetMode="External"/><Relationship Id="rId246" Type="http://schemas.openxmlformats.org/officeDocument/2006/relationships/hyperlink" Target="javascript:gEp.handler.instances.getInstanceDetails('citation:doc-1426-01');" TargetMode="External"/><Relationship Id="rId247" Type="http://schemas.openxmlformats.org/officeDocument/2006/relationships/hyperlink" Target="javascript:gEp.handler.instances.getInstanceDetails('doc-1426-date');" TargetMode="External"/><Relationship Id="rId248" Type="http://schemas.openxmlformats.org/officeDocument/2006/relationships/hyperlink" Target="javascript:gEp.handler.instances.getInstanceDetails('2009');" TargetMode="External"/><Relationship Id="rId249" Type="http://schemas.openxmlformats.org/officeDocument/2006/relationships/hyperlink" Target="javascript:gEp.handler.instances.getInstanceDetails('BPP09P12');" TargetMode="External"/><Relationship Id="rId1890" Type="http://schemas.openxmlformats.org/officeDocument/2006/relationships/hyperlink" Target="javascript:gEp.handler.concepts.getConceptDetails('academic%20document');" TargetMode="External"/><Relationship Id="rId1891" Type="http://schemas.openxmlformats.org/officeDocument/2006/relationships/hyperlink" Target="javascript:gEp.handler.instances.getInstanceDetails('doc-x0764-author-4');" TargetMode="External"/><Relationship Id="rId1892" Type="http://schemas.openxmlformats.org/officeDocument/2006/relationships/hyperlink" Target="javascript:gEp.handler.instances.getInstanceDetails('doc-x0764-author-3');" TargetMode="External"/><Relationship Id="rId1893" Type="http://schemas.openxmlformats.org/officeDocument/2006/relationships/hyperlink" Target="javascript:gEp.handler.instances.getInstanceDetails('doc-x0764-author-2');" TargetMode="External"/><Relationship Id="rId1894" Type="http://schemas.openxmlformats.org/officeDocument/2006/relationships/hyperlink" Target="javascript:gEp.handler.instances.getInstanceDetails('doc-x0764-author-1');" TargetMode="External"/><Relationship Id="rId1895" Type="http://schemas.openxmlformats.org/officeDocument/2006/relationships/hyperlink" Target="javascript:gEp.handler.instances.getInstanceDetails('2015');" TargetMode="External"/><Relationship Id="rId1896" Type="http://schemas.openxmlformats.org/officeDocument/2006/relationships/hyperlink" Target="javascript:gEp.handler.instances.getInstanceDetails('2015');" TargetMode="External"/><Relationship Id="rId1897" Type="http://schemas.openxmlformats.org/officeDocument/2006/relationships/hyperlink" Target="javascript:gEp.handler.instances.getInstanceDetails('2015');" TargetMode="External"/><Relationship Id="rId20" Type="http://schemas.openxmlformats.org/officeDocument/2006/relationships/hyperlink" Target="javascript:gEp.handler.instances.getInstanceDetails('doc-1111-link-1');" TargetMode="External"/><Relationship Id="rId21" Type="http://schemas.openxmlformats.org/officeDocument/2006/relationships/hyperlink" Target="javascript:gEp.handler.instances.getInstanceDetails('citation:doc-1111-01');" TargetMode="External"/><Relationship Id="rId22" Type="http://schemas.openxmlformats.org/officeDocument/2006/relationships/hyperlink" Target="javascript:gEp.handler.instances.getInstanceDetails('Q11');" TargetMode="External"/><Relationship Id="rId23" Type="http://schemas.openxmlformats.org/officeDocument/2006/relationships/hyperlink" Target="javascript:gEp.handler.instances.getInstanceDetails('2008');" TargetMode="External"/><Relationship Id="rId24" Type="http://schemas.openxmlformats.org/officeDocument/2006/relationships/hyperlink" Target="javascript:gEp.handler.instances.getInstanceDetails('doc-1116a');" TargetMode="External"/><Relationship Id="rId25" Type="http://schemas.openxmlformats.org/officeDocument/2006/relationships/hyperlink" Target="javascript:gEp.handler.concepts.getConceptDetails('technical%20report');" TargetMode="External"/><Relationship Id="rId26" Type="http://schemas.openxmlformats.org/officeDocument/2006/relationships/hyperlink" Target="javascript:gEp.handler.concepts.getConceptDetails('academic%20document');" TargetMode="External"/><Relationship Id="rId27" Type="http://schemas.openxmlformats.org/officeDocument/2006/relationships/hyperlink" Target="javascript:gEp.handler.concepts.getConceptDetails('assumed%20date%20document');" TargetMode="External"/><Relationship Id="rId28" Type="http://schemas.openxmlformats.org/officeDocument/2006/relationships/hyperlink" Target="javascript:gEp.handler.instances.getInstanceDetails('Q12');" TargetMode="External"/><Relationship Id="rId29" Type="http://schemas.openxmlformats.org/officeDocument/2006/relationships/hyperlink" Target="javascript:gEp.handler.instances.getInstanceDetails('doc-1116a-author-1');" TargetMode="External"/><Relationship Id="rId1100" Type="http://schemas.openxmlformats.org/officeDocument/2006/relationships/hyperlink" Target="javascript:gEp.handler.instances.getInstanceDetails('doc-2547-date');" TargetMode="External"/><Relationship Id="rId1101" Type="http://schemas.openxmlformats.org/officeDocument/2006/relationships/hyperlink" Target="javascript:gEp.handler.instances.getInstanceDetails('doc-2562');" TargetMode="External"/><Relationship Id="rId1102" Type="http://schemas.openxmlformats.org/officeDocument/2006/relationships/hyperlink" Target="javascript:gEp.handler.concepts.getConceptDetails('technical%20report');" TargetMode="External"/><Relationship Id="rId1103" Type="http://schemas.openxmlformats.org/officeDocument/2006/relationships/hyperlink" Target="javascript:gEp.handler.concepts.getConceptDetails('academic%20document');" TargetMode="External"/><Relationship Id="rId1104" Type="http://schemas.openxmlformats.org/officeDocument/2006/relationships/hyperlink" Target="javascript:gEp.handler.concepts.getConceptDetails('assumed%20date%20document');" TargetMode="External"/><Relationship Id="rId1105" Type="http://schemas.openxmlformats.org/officeDocument/2006/relationships/hyperlink" Target="javascript:gEp.handler.instances.getInstanceDetails('Q30');" TargetMode="External"/><Relationship Id="rId1106" Type="http://schemas.openxmlformats.org/officeDocument/2006/relationships/hyperlink" Target="javascript:gEp.handler.instances.getInstanceDetails('doc-2562-author-1');" TargetMode="External"/><Relationship Id="rId1107" Type="http://schemas.openxmlformats.org/officeDocument/2006/relationships/hyperlink" Target="javascript:gEp.handler.instances.getInstanceDetails('doc-2562-link-1');" TargetMode="External"/><Relationship Id="rId1108" Type="http://schemas.openxmlformats.org/officeDocument/2006/relationships/hyperlink" Target="javascript:gEp.handler.instances.getInstanceDetails('citation:doc-2562-01');" TargetMode="External"/><Relationship Id="rId1109" Type="http://schemas.openxmlformats.org/officeDocument/2006/relationships/hyperlink" Target="javascript:gEp.handler.instances.getInstanceDetails('Q30');" TargetMode="External"/><Relationship Id="rId640" Type="http://schemas.openxmlformats.org/officeDocument/2006/relationships/hyperlink" Target="javascript:gEp.handler.instances.getInstanceDetails('doc-1909-link-1');" TargetMode="External"/><Relationship Id="rId641" Type="http://schemas.openxmlformats.org/officeDocument/2006/relationships/hyperlink" Target="javascript:gEp.handler.instances.getInstanceDetails('citation:doc-1909-01');" TargetMode="External"/><Relationship Id="rId642" Type="http://schemas.openxmlformats.org/officeDocument/2006/relationships/hyperlink" Target="javascript:gEp.handler.instances.getInstanceDetails('doc-1909-date');" TargetMode="External"/><Relationship Id="rId643" Type="http://schemas.openxmlformats.org/officeDocument/2006/relationships/hyperlink" Target="javascript:gEp.handler.instances.getInstanceDetails('2012');" TargetMode="External"/><Relationship Id="rId644" Type="http://schemas.openxmlformats.org/officeDocument/2006/relationships/hyperlink" Target="javascript:gEp.handler.instances.getInstanceDetails('BPP11P4');" TargetMode="External"/><Relationship Id="rId645" Type="http://schemas.openxmlformats.org/officeDocument/2006/relationships/hyperlink" Target="javascript:gEp.handler.instances.getInstanceDetails('doc-1909-date');" TargetMode="External"/><Relationship Id="rId646" Type="http://schemas.openxmlformats.org/officeDocument/2006/relationships/hyperlink" Target="javascript:gEp.handler.instances.getInstanceDetails('doc-1913');" TargetMode="External"/><Relationship Id="rId647" Type="http://schemas.openxmlformats.org/officeDocument/2006/relationships/hyperlink" Target="javascript:gEp.handler.concepts.getConceptDetails('technical%20report');" TargetMode="External"/><Relationship Id="rId648" Type="http://schemas.openxmlformats.org/officeDocument/2006/relationships/hyperlink" Target="javascript:gEp.handler.concepts.getConceptDetails('academic%20document');" TargetMode="External"/><Relationship Id="rId649" Type="http://schemas.openxmlformats.org/officeDocument/2006/relationships/hyperlink" Target="javascript:gEp.handler.instances.getInstanceDetails('Q23');" TargetMode="External"/><Relationship Id="rId250" Type="http://schemas.openxmlformats.org/officeDocument/2006/relationships/hyperlink" Target="javascript:gEp.handler.instances.getInstanceDetails('doc-1426-date');" TargetMode="External"/><Relationship Id="rId251" Type="http://schemas.openxmlformats.org/officeDocument/2006/relationships/hyperlink" Target="javascript:gEp.handler.instances.getInstanceDetails('doc-1427');" TargetMode="External"/><Relationship Id="rId252" Type="http://schemas.openxmlformats.org/officeDocument/2006/relationships/hyperlink" Target="javascript:gEp.handler.concepts.getConceptDetails('technical%20report');" TargetMode="External"/><Relationship Id="rId253" Type="http://schemas.openxmlformats.org/officeDocument/2006/relationships/hyperlink" Target="javascript:gEp.handler.concepts.getConceptDetails('academic%20document');" TargetMode="External"/><Relationship Id="rId254" Type="http://schemas.openxmlformats.org/officeDocument/2006/relationships/hyperlink" Target="javascript:gEp.handler.instances.getInstanceDetails('Q14');" TargetMode="External"/><Relationship Id="rId255" Type="http://schemas.openxmlformats.org/officeDocument/2006/relationships/hyperlink" Target="javascript:gEp.handler.instances.getInstanceDetails('doc-1427-author-1');" TargetMode="External"/><Relationship Id="rId256" Type="http://schemas.openxmlformats.org/officeDocument/2006/relationships/hyperlink" Target="javascript:gEp.handler.instances.getInstanceDetails('doc-1427-author-4');" TargetMode="External"/><Relationship Id="rId257" Type="http://schemas.openxmlformats.org/officeDocument/2006/relationships/hyperlink" Target="javascript:gEp.handler.instances.getInstanceDetails('doc-1427-author-5');" TargetMode="External"/><Relationship Id="rId258" Type="http://schemas.openxmlformats.org/officeDocument/2006/relationships/hyperlink" Target="javascript:gEp.handler.instances.getInstanceDetails('doc-1427-author-2');" TargetMode="External"/><Relationship Id="rId259" Type="http://schemas.openxmlformats.org/officeDocument/2006/relationships/hyperlink" Target="javascript:gEp.handler.instances.getInstanceDetails('doc-1427-author-3');" TargetMode="External"/><Relationship Id="rId30" Type="http://schemas.openxmlformats.org/officeDocument/2006/relationships/hyperlink" Target="javascript:gEp.handler.instances.getInstanceDetails('doc-1116a-link-1');" TargetMode="External"/><Relationship Id="rId31" Type="http://schemas.openxmlformats.org/officeDocument/2006/relationships/hyperlink" Target="javascript:gEp.handler.instances.getInstanceDetails('doc-1116a-link-2');" TargetMode="External"/><Relationship Id="rId32" Type="http://schemas.openxmlformats.org/officeDocument/2006/relationships/hyperlink" Target="javascript:gEp.handler.instances.getInstanceDetails('citation:doc-1116a-01');" TargetMode="External"/><Relationship Id="rId33" Type="http://schemas.openxmlformats.org/officeDocument/2006/relationships/hyperlink" Target="javascript:gEp.handler.instances.getInstanceDetails('Q12');" TargetMode="External"/><Relationship Id="rId34" Type="http://schemas.openxmlformats.org/officeDocument/2006/relationships/hyperlink" Target="javascript:gEp.handler.instances.getInstanceDetails('2009');" TargetMode="External"/><Relationship Id="rId35" Type="http://schemas.openxmlformats.org/officeDocument/2006/relationships/hyperlink" Target="javascript:gEp.handler.instances.getInstanceDetails('doc-1224b');" TargetMode="External"/><Relationship Id="rId36" Type="http://schemas.openxmlformats.org/officeDocument/2006/relationships/hyperlink" Target="javascript:gEp.handler.concepts.getConceptDetails('technical%20report');" TargetMode="External"/><Relationship Id="rId37" Type="http://schemas.openxmlformats.org/officeDocument/2006/relationships/hyperlink" Target="javascript:gEp.handler.concepts.getConceptDetails('academic%20document');" TargetMode="External"/><Relationship Id="rId38" Type="http://schemas.openxmlformats.org/officeDocument/2006/relationships/hyperlink" Target="javascript:gEp.handler.concepts.getConceptDetails('assumed%20date%20document');" TargetMode="External"/><Relationship Id="rId39" Type="http://schemas.openxmlformats.org/officeDocument/2006/relationships/hyperlink" Target="javascript:gEp.handler.instances.getInstanceDetails('doc-1224b-author-5');" TargetMode="External"/><Relationship Id="rId1500" Type="http://schemas.openxmlformats.org/officeDocument/2006/relationships/hyperlink" Target="javascript:gEp.handler.instances.getInstanceDetails('Q34');" TargetMode="External"/><Relationship Id="rId1501" Type="http://schemas.openxmlformats.org/officeDocument/2006/relationships/hyperlink" Target="javascript:gEp.handler.instances.getInstanceDetails('doc-2836-author-1');" TargetMode="External"/><Relationship Id="rId1502" Type="http://schemas.openxmlformats.org/officeDocument/2006/relationships/hyperlink" Target="javascript:gEp.handler.instances.getInstanceDetails('doc-2836-link-1');" TargetMode="External"/><Relationship Id="rId1503" Type="http://schemas.openxmlformats.org/officeDocument/2006/relationships/hyperlink" Target="javascript:gEp.handler.instances.getInstanceDetails('citation:doc-2836-01');" TargetMode="External"/><Relationship Id="rId1110" Type="http://schemas.openxmlformats.org/officeDocument/2006/relationships/hyperlink" Target="javascript:gEp.handler.instances.getInstanceDetails('2013');" TargetMode="External"/><Relationship Id="rId1111" Type="http://schemas.openxmlformats.org/officeDocument/2006/relationships/hyperlink" Target="javascript:gEp.handler.instances.getInstanceDetails('BPP13P4');" TargetMode="External"/><Relationship Id="rId1112" Type="http://schemas.openxmlformats.org/officeDocument/2006/relationships/hyperlink" Target="javascript:gEp.handler.instances.getInstanceDetails('doc-2564');" TargetMode="External"/><Relationship Id="rId1113" Type="http://schemas.openxmlformats.org/officeDocument/2006/relationships/hyperlink" Target="javascript:gEp.handler.concepts.getConceptDetails('technical%20report');" TargetMode="External"/><Relationship Id="rId1114" Type="http://schemas.openxmlformats.org/officeDocument/2006/relationships/hyperlink" Target="javascript:gEp.handler.concepts.getConceptDetails('academic%20document');" TargetMode="External"/><Relationship Id="rId1115" Type="http://schemas.openxmlformats.org/officeDocument/2006/relationships/hyperlink" Target="javascript:gEp.handler.concepts.getConceptDetails('assumed%20date%20document');" TargetMode="External"/><Relationship Id="rId1116" Type="http://schemas.openxmlformats.org/officeDocument/2006/relationships/hyperlink" Target="javascript:gEp.handler.instances.getInstanceDetails('Q30');" TargetMode="External"/><Relationship Id="rId1117" Type="http://schemas.openxmlformats.org/officeDocument/2006/relationships/hyperlink" Target="javascript:gEp.handler.instances.getInstanceDetails('doc-2564-author-1');" TargetMode="External"/><Relationship Id="rId1118" Type="http://schemas.openxmlformats.org/officeDocument/2006/relationships/hyperlink" Target="javascript:gEp.handler.instances.getInstanceDetails('doc-2564-link-1');" TargetMode="External"/><Relationship Id="rId1119" Type="http://schemas.openxmlformats.org/officeDocument/2006/relationships/hyperlink" Target="javascript:gEp.handler.instances.getInstanceDetails('doc-2564-link-2');" TargetMode="External"/><Relationship Id="rId650" Type="http://schemas.openxmlformats.org/officeDocument/2006/relationships/hyperlink" Target="javascript:gEp.handler.instances.getInstanceDetails('doc-1913-author-1');" TargetMode="External"/><Relationship Id="rId651" Type="http://schemas.openxmlformats.org/officeDocument/2006/relationships/hyperlink" Target="javascript:gEp.handler.instances.getInstanceDetails('doc-1913-author-2');" TargetMode="External"/><Relationship Id="rId652" Type="http://schemas.openxmlformats.org/officeDocument/2006/relationships/hyperlink" Target="javascript:gEp.handler.instances.getInstanceDetails('doc-1913-author-3');" TargetMode="External"/><Relationship Id="rId653" Type="http://schemas.openxmlformats.org/officeDocument/2006/relationships/hyperlink" Target="javascript:gEp.handler.instances.getInstanceDetails('doc-1913-link-1');" TargetMode="External"/><Relationship Id="rId654" Type="http://schemas.openxmlformats.org/officeDocument/2006/relationships/hyperlink" Target="javascript:gEp.handler.instances.getInstanceDetails('citation:doc-1913-01');" TargetMode="External"/><Relationship Id="rId655" Type="http://schemas.openxmlformats.org/officeDocument/2006/relationships/hyperlink" Target="javascript:gEp.handler.instances.getInstanceDetails('doc-1913-date');" TargetMode="External"/><Relationship Id="rId656" Type="http://schemas.openxmlformats.org/officeDocument/2006/relationships/hyperlink" Target="javascript:gEp.handler.instances.getInstanceDetails('2012');" TargetMode="External"/><Relationship Id="rId657" Type="http://schemas.openxmlformats.org/officeDocument/2006/relationships/hyperlink" Target="javascript:gEp.handler.instances.getInstanceDetails('BPP11P4');" TargetMode="External"/><Relationship Id="rId658" Type="http://schemas.openxmlformats.org/officeDocument/2006/relationships/hyperlink" Target="javascript:gEp.handler.instances.getInstanceDetails('doc-1913-date');" TargetMode="External"/><Relationship Id="rId659" Type="http://schemas.openxmlformats.org/officeDocument/2006/relationships/hyperlink" Target="javascript:gEp.handler.instances.getInstanceDetails('doc-1931');" TargetMode="External"/><Relationship Id="rId1504" Type="http://schemas.openxmlformats.org/officeDocument/2006/relationships/hyperlink" Target="javascript:gEp.handler.instances.getInstanceDetails('doc-2836-date');" TargetMode="External"/><Relationship Id="rId1505" Type="http://schemas.openxmlformats.org/officeDocument/2006/relationships/hyperlink" Target="javascript:gEp.handler.instances.getInstanceDetails('2014');" TargetMode="External"/><Relationship Id="rId1506" Type="http://schemas.openxmlformats.org/officeDocument/2006/relationships/hyperlink" Target="javascript:gEp.handler.instances.getInstanceDetails('BPP13P4');" TargetMode="External"/><Relationship Id="rId1507" Type="http://schemas.openxmlformats.org/officeDocument/2006/relationships/hyperlink" Target="javascript:gEp.handler.instances.getInstanceDetails('doc-2836-date');" TargetMode="External"/><Relationship Id="rId1508" Type="http://schemas.openxmlformats.org/officeDocument/2006/relationships/hyperlink" Target="javascript:gEp.handler.instances.getInstanceDetails('doc-2851');" TargetMode="External"/><Relationship Id="rId1509" Type="http://schemas.openxmlformats.org/officeDocument/2006/relationships/hyperlink" Target="javascript:gEp.handler.concepts.getConceptDetails('technical%20report');" TargetMode="External"/><Relationship Id="rId260" Type="http://schemas.openxmlformats.org/officeDocument/2006/relationships/hyperlink" Target="javascript:gEp.handler.instances.getInstanceDetails('doc-1427-link-1');" TargetMode="External"/><Relationship Id="rId261" Type="http://schemas.openxmlformats.org/officeDocument/2006/relationships/hyperlink" Target="javascript:gEp.handler.instances.getInstanceDetails('citation:doc-1427-01');" TargetMode="External"/><Relationship Id="rId262" Type="http://schemas.openxmlformats.org/officeDocument/2006/relationships/hyperlink" Target="javascript:gEp.handler.instances.getInstanceDetails('doc-1427-date');" TargetMode="External"/><Relationship Id="rId263" Type="http://schemas.openxmlformats.org/officeDocument/2006/relationships/hyperlink" Target="javascript:gEp.handler.instances.getInstanceDetails('2009');" TargetMode="External"/><Relationship Id="rId264" Type="http://schemas.openxmlformats.org/officeDocument/2006/relationships/hyperlink" Target="javascript:gEp.handler.instances.getInstanceDetails('BPP09P12');" TargetMode="External"/><Relationship Id="rId265" Type="http://schemas.openxmlformats.org/officeDocument/2006/relationships/hyperlink" Target="javascript:gEp.handler.instances.getInstanceDetails('doc-1427-date');" TargetMode="External"/><Relationship Id="rId266" Type="http://schemas.openxmlformats.org/officeDocument/2006/relationships/hyperlink" Target="javascript:gEp.handler.instances.getInstanceDetails('doc-1428');" TargetMode="External"/><Relationship Id="rId267" Type="http://schemas.openxmlformats.org/officeDocument/2006/relationships/hyperlink" Target="javascript:gEp.handler.concepts.getConceptDetails('technical%20report');" TargetMode="External"/><Relationship Id="rId268" Type="http://schemas.openxmlformats.org/officeDocument/2006/relationships/hyperlink" Target="javascript:gEp.handler.concepts.getConceptDetails('academic%20document');" TargetMode="External"/><Relationship Id="rId269" Type="http://schemas.openxmlformats.org/officeDocument/2006/relationships/hyperlink" Target="javascript:gEp.handler.instances.getInstanceDetails('Q14');" TargetMode="External"/><Relationship Id="rId40" Type="http://schemas.openxmlformats.org/officeDocument/2006/relationships/hyperlink" Target="javascript:gEp.handler.instances.getInstanceDetails('doc-1224b-author-4');" TargetMode="External"/><Relationship Id="rId41" Type="http://schemas.openxmlformats.org/officeDocument/2006/relationships/hyperlink" Target="javascript:gEp.handler.instances.getInstanceDetails('doc-1224b-author-3');" TargetMode="External"/><Relationship Id="rId42" Type="http://schemas.openxmlformats.org/officeDocument/2006/relationships/hyperlink" Target="javascript:gEp.handler.instances.getInstanceDetails('doc-1224b-author-2');" TargetMode="External"/><Relationship Id="rId43" Type="http://schemas.openxmlformats.org/officeDocument/2006/relationships/hyperlink" Target="javascript:gEp.handler.instances.getInstanceDetails('doc-1224b-author-1');" TargetMode="External"/><Relationship Id="rId44" Type="http://schemas.openxmlformats.org/officeDocument/2006/relationships/hyperlink" Target="javascript:gEp.handler.instances.getInstanceDetails('doc-1224b-link-1');" TargetMode="External"/><Relationship Id="rId45" Type="http://schemas.openxmlformats.org/officeDocument/2006/relationships/hyperlink" Target="javascript:gEp.handler.instances.getInstanceDetails('citation:doc-1224b-01');" TargetMode="External"/><Relationship Id="rId46" Type="http://schemas.openxmlformats.org/officeDocument/2006/relationships/hyperlink" Target="javascript:gEp.handler.instances.getInstanceDetails('doc-1224a');" TargetMode="External"/><Relationship Id="rId47" Type="http://schemas.openxmlformats.org/officeDocument/2006/relationships/hyperlink" Target="javascript:gEp.handler.instances.getInstanceDetails('1-Jan-2007');" TargetMode="External"/><Relationship Id="rId48" Type="http://schemas.openxmlformats.org/officeDocument/2006/relationships/hyperlink" Target="javascript:gEp.handler.instances.getInstanceDetails('2007');" TargetMode="External"/><Relationship Id="rId49" Type="http://schemas.openxmlformats.org/officeDocument/2006/relationships/hyperlink" Target="javascript:gEp.handler.instances.getInstanceDetails('1-Jan-2007');" TargetMode="External"/><Relationship Id="rId1510" Type="http://schemas.openxmlformats.org/officeDocument/2006/relationships/hyperlink" Target="javascript:gEp.handler.concepts.getConceptDetails('academic%20document');" TargetMode="External"/><Relationship Id="rId1511" Type="http://schemas.openxmlformats.org/officeDocument/2006/relationships/hyperlink" Target="javascript:gEp.handler.concepts.getConceptDetails('assumed%20date%20document');" TargetMode="External"/><Relationship Id="rId1512" Type="http://schemas.openxmlformats.org/officeDocument/2006/relationships/hyperlink" Target="javascript:gEp.handler.instances.getInstanceDetails('Q34');" TargetMode="External"/><Relationship Id="rId1513" Type="http://schemas.openxmlformats.org/officeDocument/2006/relationships/hyperlink" Target="javascript:gEp.handler.instances.getInstanceDetails('doc-2851-author-4');" TargetMode="External"/><Relationship Id="rId1120" Type="http://schemas.openxmlformats.org/officeDocument/2006/relationships/hyperlink" Target="javascript:gEp.handler.instances.getInstanceDetails('citation:doc-2564-01');" TargetMode="External"/><Relationship Id="rId1121" Type="http://schemas.openxmlformats.org/officeDocument/2006/relationships/hyperlink" Target="javascript:gEp.handler.instances.getInstanceDetails('Q30');" TargetMode="External"/><Relationship Id="rId1122" Type="http://schemas.openxmlformats.org/officeDocument/2006/relationships/hyperlink" Target="javascript:gEp.handler.instances.getInstanceDetails('2013');" TargetMode="External"/><Relationship Id="rId1123" Type="http://schemas.openxmlformats.org/officeDocument/2006/relationships/hyperlink" Target="javascript:gEp.handler.instances.getInstanceDetails('BPP13P4');" TargetMode="External"/><Relationship Id="rId1124" Type="http://schemas.openxmlformats.org/officeDocument/2006/relationships/hyperlink" Target="javascript:gEp.handler.instances.getInstanceDetails('doc-2568');" TargetMode="External"/><Relationship Id="rId1125" Type="http://schemas.openxmlformats.org/officeDocument/2006/relationships/hyperlink" Target="javascript:gEp.handler.concepts.getConceptDetails('technical%20report');" TargetMode="External"/><Relationship Id="rId1126" Type="http://schemas.openxmlformats.org/officeDocument/2006/relationships/hyperlink" Target="javascript:gEp.handler.concepts.getConceptDetails('academic%20document');" TargetMode="External"/><Relationship Id="rId1127" Type="http://schemas.openxmlformats.org/officeDocument/2006/relationships/hyperlink" Target="javascript:gEp.handler.concepts.getConceptDetails('assumed%20date%20document');" TargetMode="External"/><Relationship Id="rId1128" Type="http://schemas.openxmlformats.org/officeDocument/2006/relationships/hyperlink" Target="javascript:gEp.handler.instances.getInstanceDetails('Q30');" TargetMode="External"/><Relationship Id="rId1129" Type="http://schemas.openxmlformats.org/officeDocument/2006/relationships/hyperlink" Target="javascript:gEp.handler.instances.getInstanceDetails('doc-2568-author-1');" TargetMode="External"/><Relationship Id="rId660" Type="http://schemas.openxmlformats.org/officeDocument/2006/relationships/hyperlink" Target="javascript:gEp.handler.concepts.getConceptDetails('technical%20report');" TargetMode="External"/><Relationship Id="rId661" Type="http://schemas.openxmlformats.org/officeDocument/2006/relationships/hyperlink" Target="javascript:gEp.handler.concepts.getConceptDetails('academic%20document');" TargetMode="External"/><Relationship Id="rId662" Type="http://schemas.openxmlformats.org/officeDocument/2006/relationships/hyperlink" Target="javascript:gEp.handler.instances.getInstanceDetails('Q23');" TargetMode="External"/><Relationship Id="rId663" Type="http://schemas.openxmlformats.org/officeDocument/2006/relationships/hyperlink" Target="javascript:gEp.handler.instances.getInstanceDetails('doc-1931-author-2');" TargetMode="External"/><Relationship Id="rId664" Type="http://schemas.openxmlformats.org/officeDocument/2006/relationships/hyperlink" Target="javascript:gEp.handler.instances.getInstanceDetails('doc-1931-author-1');" TargetMode="External"/><Relationship Id="rId665" Type="http://schemas.openxmlformats.org/officeDocument/2006/relationships/hyperlink" Target="javascript:gEp.handler.instances.getInstanceDetails('doc-1931-link-1');" TargetMode="External"/><Relationship Id="rId666" Type="http://schemas.openxmlformats.org/officeDocument/2006/relationships/hyperlink" Target="javascript:gEp.handler.instances.getInstanceDetails('citation:doc-1931-01');" TargetMode="External"/><Relationship Id="rId667" Type="http://schemas.openxmlformats.org/officeDocument/2006/relationships/hyperlink" Target="javascript:gEp.handler.instances.getInstanceDetails('doc-1931-date');" TargetMode="External"/><Relationship Id="rId668" Type="http://schemas.openxmlformats.org/officeDocument/2006/relationships/hyperlink" Target="javascript:gEp.handler.instances.getInstanceDetails('2012');" TargetMode="External"/><Relationship Id="rId669" Type="http://schemas.openxmlformats.org/officeDocument/2006/relationships/hyperlink" Target="javascript:gEp.handler.instances.getInstanceDetails('BPP11P4');" TargetMode="External"/><Relationship Id="rId1514" Type="http://schemas.openxmlformats.org/officeDocument/2006/relationships/hyperlink" Target="javascript:gEp.handler.instances.getInstanceDetails('doc-2851-author-2');" TargetMode="External"/><Relationship Id="rId1515" Type="http://schemas.openxmlformats.org/officeDocument/2006/relationships/hyperlink" Target="javascript:gEp.handler.instances.getInstanceDetails('doc-2851-author-3');" TargetMode="External"/><Relationship Id="rId1516" Type="http://schemas.openxmlformats.org/officeDocument/2006/relationships/hyperlink" Target="javascript:gEp.handler.instances.getInstanceDetails('doc-2851-author-1');" TargetMode="External"/><Relationship Id="rId1517" Type="http://schemas.openxmlformats.org/officeDocument/2006/relationships/hyperlink" Target="javascript:gEp.handler.instances.getInstanceDetails('doc-2851-link-1');" TargetMode="External"/><Relationship Id="rId1518" Type="http://schemas.openxmlformats.org/officeDocument/2006/relationships/hyperlink" Target="javascript:gEp.handler.instances.getInstanceDetails('citation:doc-2851-01');" TargetMode="External"/><Relationship Id="rId1519" Type="http://schemas.openxmlformats.org/officeDocument/2006/relationships/hyperlink" Target="javascript:gEp.handler.instances.getInstanceDetails('Q34');" TargetMode="External"/><Relationship Id="rId270" Type="http://schemas.openxmlformats.org/officeDocument/2006/relationships/hyperlink" Target="javascript:gEp.handler.instances.getInstanceDetails('doc-1428-author-1');" TargetMode="External"/><Relationship Id="rId271" Type="http://schemas.openxmlformats.org/officeDocument/2006/relationships/hyperlink" Target="javascript:gEp.handler.instances.getInstanceDetails('doc-1428-author-2');" TargetMode="External"/><Relationship Id="rId272" Type="http://schemas.openxmlformats.org/officeDocument/2006/relationships/hyperlink" Target="javascript:gEp.handler.instances.getInstanceDetails('doc-1428-author-3');" TargetMode="External"/><Relationship Id="rId273" Type="http://schemas.openxmlformats.org/officeDocument/2006/relationships/hyperlink" Target="javascript:gEp.handler.instances.getInstanceDetails('doc-1428-link-1');" TargetMode="External"/><Relationship Id="rId274" Type="http://schemas.openxmlformats.org/officeDocument/2006/relationships/hyperlink" Target="javascript:gEp.handler.instances.getInstanceDetails('citation:doc-1428-01');" TargetMode="External"/><Relationship Id="rId275" Type="http://schemas.openxmlformats.org/officeDocument/2006/relationships/hyperlink" Target="javascript:gEp.handler.instances.getInstanceDetails('doc-1428-date');" TargetMode="External"/><Relationship Id="rId276" Type="http://schemas.openxmlformats.org/officeDocument/2006/relationships/hyperlink" Target="javascript:gEp.handler.instances.getInstanceDetails('2009');" TargetMode="External"/><Relationship Id="rId277" Type="http://schemas.openxmlformats.org/officeDocument/2006/relationships/hyperlink" Target="javascript:gEp.handler.instances.getInstanceDetails('BPP09P12');" TargetMode="External"/><Relationship Id="rId278" Type="http://schemas.openxmlformats.org/officeDocument/2006/relationships/hyperlink" Target="javascript:gEp.handler.instances.getInstanceDetails('doc-1428-date');" TargetMode="External"/><Relationship Id="rId279" Type="http://schemas.openxmlformats.org/officeDocument/2006/relationships/hyperlink" Target="javascript:gEp.handler.instances.getInstanceDetails('doc-1431a');" TargetMode="External"/><Relationship Id="rId50" Type="http://schemas.openxmlformats.org/officeDocument/2006/relationships/hyperlink" Target="javascript:gEp.handler.instances.getInstanceDetails('doc-1265');" TargetMode="External"/><Relationship Id="rId51" Type="http://schemas.openxmlformats.org/officeDocument/2006/relationships/hyperlink" Target="javascript:gEp.handler.concepts.getConceptDetails('technical%20report');" TargetMode="External"/><Relationship Id="rId52" Type="http://schemas.openxmlformats.org/officeDocument/2006/relationships/hyperlink" Target="javascript:gEp.handler.concepts.getConceptDetails('academic%20document');" TargetMode="External"/><Relationship Id="rId53" Type="http://schemas.openxmlformats.org/officeDocument/2006/relationships/hyperlink" Target="javascript:gEp.handler.concepts.getConceptDetails('assumed%20date%20document');" TargetMode="External"/><Relationship Id="rId54" Type="http://schemas.openxmlformats.org/officeDocument/2006/relationships/hyperlink" Target="javascript:gEp.handler.instances.getInstanceDetails('Q6');" TargetMode="External"/><Relationship Id="rId55" Type="http://schemas.openxmlformats.org/officeDocument/2006/relationships/hyperlink" Target="javascript:gEp.handler.instances.getInstanceDetails('doc-1265-author-1');" TargetMode="External"/><Relationship Id="rId56" Type="http://schemas.openxmlformats.org/officeDocument/2006/relationships/hyperlink" Target="javascript:gEp.handler.instances.getInstanceDetails('doc-1265-link-1');" TargetMode="External"/><Relationship Id="rId57" Type="http://schemas.openxmlformats.org/officeDocument/2006/relationships/hyperlink" Target="javascript:gEp.handler.instances.getInstanceDetails('citation:doc-1265-01');" TargetMode="External"/><Relationship Id="rId58" Type="http://schemas.openxmlformats.org/officeDocument/2006/relationships/hyperlink" Target="javascript:gEp.handler.instances.getInstanceDetails('Q6');" TargetMode="External"/><Relationship Id="rId59" Type="http://schemas.openxmlformats.org/officeDocument/2006/relationships/hyperlink" Target="javascript:gEp.handler.instances.getInstanceDetails('2007');" TargetMode="External"/><Relationship Id="rId1520" Type="http://schemas.openxmlformats.org/officeDocument/2006/relationships/hyperlink" Target="javascript:gEp.handler.instances.getInstanceDetails('2014');" TargetMode="External"/><Relationship Id="rId1521" Type="http://schemas.openxmlformats.org/officeDocument/2006/relationships/hyperlink" Target="javascript:gEp.handler.instances.getInstanceDetails('BPP13P6');" TargetMode="External"/><Relationship Id="rId1522" Type="http://schemas.openxmlformats.org/officeDocument/2006/relationships/hyperlink" Target="javascript:gEp.handler.instances.getInstanceDetails('doc-2856');" TargetMode="External"/><Relationship Id="rId1523" Type="http://schemas.openxmlformats.org/officeDocument/2006/relationships/hyperlink" Target="javascript:gEp.handler.concepts.getConceptDetails('technical%20report');" TargetMode="External"/><Relationship Id="rId1130" Type="http://schemas.openxmlformats.org/officeDocument/2006/relationships/hyperlink" Target="javascript:gEp.handler.instances.getInstanceDetails('doc-2568-link-1');" TargetMode="External"/><Relationship Id="rId1131" Type="http://schemas.openxmlformats.org/officeDocument/2006/relationships/hyperlink" Target="javascript:gEp.handler.instances.getInstanceDetails('citation:doc-2568-01');" TargetMode="External"/><Relationship Id="rId1132" Type="http://schemas.openxmlformats.org/officeDocument/2006/relationships/hyperlink" Target="javascript:gEp.handler.instances.getInstanceDetails('Q30');" TargetMode="External"/><Relationship Id="rId1133" Type="http://schemas.openxmlformats.org/officeDocument/2006/relationships/hyperlink" Target="javascript:gEp.handler.instances.getInstanceDetails('2013');" TargetMode="External"/><Relationship Id="rId1134" Type="http://schemas.openxmlformats.org/officeDocument/2006/relationships/hyperlink" Target="javascript:gEp.handler.instances.getInstanceDetails('BPP13P4');" TargetMode="External"/><Relationship Id="rId1135" Type="http://schemas.openxmlformats.org/officeDocument/2006/relationships/hyperlink" Target="javascript:gEp.handler.instances.getInstanceDetails('doc-2573');" TargetMode="External"/><Relationship Id="rId1136" Type="http://schemas.openxmlformats.org/officeDocument/2006/relationships/hyperlink" Target="javascript:gEp.handler.concepts.getConceptDetails('technical%20report');" TargetMode="External"/><Relationship Id="rId1137" Type="http://schemas.openxmlformats.org/officeDocument/2006/relationships/hyperlink" Target="javascript:gEp.handler.concepts.getConceptDetails('academic%20document');" TargetMode="External"/><Relationship Id="rId1138" Type="http://schemas.openxmlformats.org/officeDocument/2006/relationships/hyperlink" Target="javascript:gEp.handler.concepts.getConceptDetails('assumed%20date%20document');" TargetMode="External"/><Relationship Id="rId1139" Type="http://schemas.openxmlformats.org/officeDocument/2006/relationships/hyperlink" Target="javascript:gEp.handler.instances.getInstanceDetails('Q30');" TargetMode="External"/><Relationship Id="rId670" Type="http://schemas.openxmlformats.org/officeDocument/2006/relationships/hyperlink" Target="javascript:gEp.handler.instances.getInstanceDetails('doc-1931-date');" TargetMode="External"/><Relationship Id="rId671" Type="http://schemas.openxmlformats.org/officeDocument/2006/relationships/hyperlink" Target="javascript:gEp.handler.instances.getInstanceDetails('doc-1933');" TargetMode="External"/><Relationship Id="rId280" Type="http://schemas.openxmlformats.org/officeDocument/2006/relationships/hyperlink" Target="javascript:gEp.handler.concepts.getConceptDetails('technical%20report');" TargetMode="External"/><Relationship Id="rId281" Type="http://schemas.openxmlformats.org/officeDocument/2006/relationships/hyperlink" Target="javascript:gEp.handler.concepts.getConceptDetails('academic%20document');" TargetMode="External"/><Relationship Id="rId282" Type="http://schemas.openxmlformats.org/officeDocument/2006/relationships/hyperlink" Target="javascript:gEp.handler.concepts.getConceptDetails('assumed%20date%20document');" TargetMode="External"/><Relationship Id="rId283" Type="http://schemas.openxmlformats.org/officeDocument/2006/relationships/hyperlink" Target="javascript:gEp.handler.instances.getInstanceDetails('Q13');" TargetMode="External"/><Relationship Id="rId284" Type="http://schemas.openxmlformats.org/officeDocument/2006/relationships/hyperlink" Target="javascript:gEp.handler.instances.getInstanceDetails('doc-1431a-author-5');" TargetMode="External"/><Relationship Id="rId285" Type="http://schemas.openxmlformats.org/officeDocument/2006/relationships/hyperlink" Target="javascript:gEp.handler.instances.getInstanceDetails('doc-1431a-author-4');" TargetMode="External"/><Relationship Id="rId286" Type="http://schemas.openxmlformats.org/officeDocument/2006/relationships/hyperlink" Target="javascript:gEp.handler.instances.getInstanceDetails('doc-1431a-author-3');" TargetMode="External"/><Relationship Id="rId287" Type="http://schemas.openxmlformats.org/officeDocument/2006/relationships/hyperlink" Target="javascript:gEp.handler.instances.getInstanceDetails('doc-1431a-author-2');" TargetMode="External"/><Relationship Id="rId288" Type="http://schemas.openxmlformats.org/officeDocument/2006/relationships/hyperlink" Target="javascript:gEp.handler.instances.getInstanceDetails('doc-1431a-author-1');" TargetMode="External"/><Relationship Id="rId289" Type="http://schemas.openxmlformats.org/officeDocument/2006/relationships/hyperlink" Target="javascript:gEp.handler.instances.getInstanceDetails('doc-1431a-link-1');" TargetMode="External"/><Relationship Id="rId672" Type="http://schemas.openxmlformats.org/officeDocument/2006/relationships/hyperlink" Target="javascript:gEp.handler.concepts.getConceptDetails('technical%20report');" TargetMode="External"/><Relationship Id="rId673" Type="http://schemas.openxmlformats.org/officeDocument/2006/relationships/hyperlink" Target="javascript:gEp.handler.concepts.getConceptDetails('academic%20document');" TargetMode="External"/><Relationship Id="rId674" Type="http://schemas.openxmlformats.org/officeDocument/2006/relationships/hyperlink" Target="javascript:gEp.handler.concepts.getConceptDetails('assumed%20date%20document');" TargetMode="External"/><Relationship Id="rId675" Type="http://schemas.openxmlformats.org/officeDocument/2006/relationships/hyperlink" Target="javascript:gEp.handler.instances.getInstanceDetails('Q23');" TargetMode="External"/><Relationship Id="rId676" Type="http://schemas.openxmlformats.org/officeDocument/2006/relationships/hyperlink" Target="javascript:gEp.handler.instances.getInstanceDetails('doc-1933-author-4');" TargetMode="External"/><Relationship Id="rId677" Type="http://schemas.openxmlformats.org/officeDocument/2006/relationships/hyperlink" Target="javascript:gEp.handler.instances.getInstanceDetails('doc-1933-author-2');" TargetMode="External"/><Relationship Id="rId678" Type="http://schemas.openxmlformats.org/officeDocument/2006/relationships/hyperlink" Target="javascript:gEp.handler.instances.getInstanceDetails('doc-1933-author-3');" TargetMode="External"/><Relationship Id="rId679" Type="http://schemas.openxmlformats.org/officeDocument/2006/relationships/hyperlink" Target="javascript:gEp.handler.instances.getInstanceDetails('doc-1933-author-1');" TargetMode="External"/><Relationship Id="rId1524" Type="http://schemas.openxmlformats.org/officeDocument/2006/relationships/hyperlink" Target="javascript:gEp.handler.concepts.getConceptDetails('academic%20document');" TargetMode="External"/><Relationship Id="rId1525" Type="http://schemas.openxmlformats.org/officeDocument/2006/relationships/hyperlink" Target="javascript:gEp.handler.concepts.getConceptDetails('assumed%20date%20document');" TargetMode="External"/><Relationship Id="rId1526" Type="http://schemas.openxmlformats.org/officeDocument/2006/relationships/hyperlink" Target="javascript:gEp.handler.instances.getInstanceDetails('Q34');" TargetMode="External"/><Relationship Id="rId1527" Type="http://schemas.openxmlformats.org/officeDocument/2006/relationships/hyperlink" Target="javascript:gEp.handler.instances.getInstanceDetails('doc-2856-author-2');" TargetMode="External"/><Relationship Id="rId1528" Type="http://schemas.openxmlformats.org/officeDocument/2006/relationships/hyperlink" Target="javascript:gEp.handler.instances.getInstanceDetails('doc-2856-author-1');" TargetMode="External"/><Relationship Id="rId1529" Type="http://schemas.openxmlformats.org/officeDocument/2006/relationships/hyperlink" Target="javascript:gEp.handler.instances.getInstanceDetails('doc-2856-author-3');" TargetMode="External"/><Relationship Id="rId60" Type="http://schemas.openxmlformats.org/officeDocument/2006/relationships/hyperlink" Target="javascript:gEp.handler.instances.getInstanceDetails('doc-1279c');" TargetMode="External"/><Relationship Id="rId61" Type="http://schemas.openxmlformats.org/officeDocument/2006/relationships/hyperlink" Target="javascript:gEp.handler.concepts.getConceptDetails('technical%20report');" TargetMode="External"/><Relationship Id="rId62" Type="http://schemas.openxmlformats.org/officeDocument/2006/relationships/hyperlink" Target="javascript:gEp.handler.concepts.getConceptDetails('academic%20document');" TargetMode="External"/><Relationship Id="rId63" Type="http://schemas.openxmlformats.org/officeDocument/2006/relationships/hyperlink" Target="javascript:gEp.handler.concepts.getConceptDetails('assumed%20date%20document');" TargetMode="External"/><Relationship Id="rId64" Type="http://schemas.openxmlformats.org/officeDocument/2006/relationships/hyperlink" Target="javascript:gEp.handler.instances.getInstanceDetails('doc-1279c-author-1');" TargetMode="External"/><Relationship Id="rId65" Type="http://schemas.openxmlformats.org/officeDocument/2006/relationships/hyperlink" Target="javascript:gEp.handler.instances.getInstanceDetails('doc-1279c-author-2');" TargetMode="External"/><Relationship Id="rId66" Type="http://schemas.openxmlformats.org/officeDocument/2006/relationships/hyperlink" Target="javascript:gEp.handler.instances.getInstanceDetails('doc-1279c-author-3');" TargetMode="External"/><Relationship Id="rId67" Type="http://schemas.openxmlformats.org/officeDocument/2006/relationships/hyperlink" Target="javascript:gEp.handler.instances.getInstanceDetails('doc-1279c-link-1');" TargetMode="External"/><Relationship Id="rId68" Type="http://schemas.openxmlformats.org/officeDocument/2006/relationships/hyperlink" Target="javascript:gEp.handler.instances.getInstanceDetails('citation:doc-1279c-01');" TargetMode="External"/><Relationship Id="rId69" Type="http://schemas.openxmlformats.org/officeDocument/2006/relationships/hyperlink" Target="javascript:gEp.handler.instances.getInstanceDetails('doc-1279a');" TargetMode="External"/><Relationship Id="rId1530" Type="http://schemas.openxmlformats.org/officeDocument/2006/relationships/hyperlink" Target="javascript:gEp.handler.instances.getInstanceDetails('citation:doc-2856-01');" TargetMode="External"/><Relationship Id="rId1531" Type="http://schemas.openxmlformats.org/officeDocument/2006/relationships/hyperlink" Target="javascript:gEp.handler.instances.getInstanceDetails('Q34');" TargetMode="External"/><Relationship Id="rId1532" Type="http://schemas.openxmlformats.org/officeDocument/2006/relationships/hyperlink" Target="javascript:gEp.handler.instances.getInstanceDetails('2014');" TargetMode="External"/><Relationship Id="rId1533" Type="http://schemas.openxmlformats.org/officeDocument/2006/relationships/hyperlink" Target="javascript:gEp.handler.instances.getInstanceDetails('BPP13P6');" TargetMode="External"/><Relationship Id="rId1140" Type="http://schemas.openxmlformats.org/officeDocument/2006/relationships/hyperlink" Target="javascript:gEp.handler.instances.getInstanceDetails('doc-2573-author-1');" TargetMode="External"/><Relationship Id="rId1141" Type="http://schemas.openxmlformats.org/officeDocument/2006/relationships/hyperlink" Target="javascript:gEp.handler.instances.getInstanceDetails('doc-2573-link-1');" TargetMode="External"/><Relationship Id="rId1142" Type="http://schemas.openxmlformats.org/officeDocument/2006/relationships/hyperlink" Target="javascript:gEp.handler.instances.getInstanceDetails('citation:doc-2573-01');" TargetMode="External"/><Relationship Id="rId1143" Type="http://schemas.openxmlformats.org/officeDocument/2006/relationships/hyperlink" Target="javascript:gEp.handler.instances.getInstanceDetails('Q30');" TargetMode="External"/><Relationship Id="rId1144" Type="http://schemas.openxmlformats.org/officeDocument/2006/relationships/hyperlink" Target="javascript:gEp.handler.instances.getInstanceDetails('2013');" TargetMode="External"/><Relationship Id="rId1145" Type="http://schemas.openxmlformats.org/officeDocument/2006/relationships/hyperlink" Target="javascript:gEp.handler.instances.getInstanceDetails('BPP13P4');" TargetMode="External"/><Relationship Id="rId1146" Type="http://schemas.openxmlformats.org/officeDocument/2006/relationships/hyperlink" Target="javascript:gEp.handler.instances.getInstanceDetails('doc-2580');" TargetMode="External"/><Relationship Id="rId1147" Type="http://schemas.openxmlformats.org/officeDocument/2006/relationships/hyperlink" Target="javascript:gEp.handler.concepts.getConceptDetails('technical%20report');" TargetMode="External"/><Relationship Id="rId1148" Type="http://schemas.openxmlformats.org/officeDocument/2006/relationships/hyperlink" Target="javascript:gEp.handler.concepts.getConceptDetails('academic%20document');" TargetMode="External"/><Relationship Id="rId1149" Type="http://schemas.openxmlformats.org/officeDocument/2006/relationships/hyperlink" Target="javascript:gEp.handler.instances.getInstanceDetails('Q30');" TargetMode="External"/><Relationship Id="rId680" Type="http://schemas.openxmlformats.org/officeDocument/2006/relationships/hyperlink" Target="javascript:gEp.handler.instances.getInstanceDetails('citation:doc-1933-01');" TargetMode="External"/><Relationship Id="rId681" Type="http://schemas.openxmlformats.org/officeDocument/2006/relationships/hyperlink" Target="javascript:gEp.handler.instances.getInstanceDetails('Q23');" TargetMode="External"/><Relationship Id="rId290" Type="http://schemas.openxmlformats.org/officeDocument/2006/relationships/hyperlink" Target="javascript:gEp.handler.instances.getInstanceDetails('citation:doc-1431a-01');" TargetMode="External"/><Relationship Id="rId291" Type="http://schemas.openxmlformats.org/officeDocument/2006/relationships/hyperlink" Target="javascript:gEp.handler.instances.getInstanceDetails('Q13');" TargetMode="External"/><Relationship Id="rId292" Type="http://schemas.openxmlformats.org/officeDocument/2006/relationships/hyperlink" Target="javascript:gEp.handler.instances.getInstanceDetails('2009');" TargetMode="External"/><Relationship Id="rId293" Type="http://schemas.openxmlformats.org/officeDocument/2006/relationships/hyperlink" Target="javascript:gEp.handler.instances.getInstanceDetails('BPP09P12');" TargetMode="External"/><Relationship Id="rId294" Type="http://schemas.openxmlformats.org/officeDocument/2006/relationships/hyperlink" Target="javascript:gEp.handler.instances.getInstanceDetails('doc-1432');" TargetMode="External"/><Relationship Id="rId295" Type="http://schemas.openxmlformats.org/officeDocument/2006/relationships/hyperlink" Target="javascript:gEp.handler.concepts.getConceptDetails('technical%20report');" TargetMode="External"/><Relationship Id="rId296" Type="http://schemas.openxmlformats.org/officeDocument/2006/relationships/hyperlink" Target="javascript:gEp.handler.concepts.getConceptDetails('academic%20document');" TargetMode="External"/><Relationship Id="rId297" Type="http://schemas.openxmlformats.org/officeDocument/2006/relationships/hyperlink" Target="javascript:gEp.handler.concepts.getConceptDetails('assumed%20date%20document');" TargetMode="External"/><Relationship Id="rId298" Type="http://schemas.openxmlformats.org/officeDocument/2006/relationships/hyperlink" Target="javascript:gEp.handler.instances.getInstanceDetails('Q13');" TargetMode="External"/><Relationship Id="rId299" Type="http://schemas.openxmlformats.org/officeDocument/2006/relationships/hyperlink" Target="javascript:gEp.handler.instances.getInstanceDetails('doc-1432-author-1');" TargetMode="External"/><Relationship Id="rId682" Type="http://schemas.openxmlformats.org/officeDocument/2006/relationships/hyperlink" Target="javascript:gEp.handler.instances.getInstanceDetails('2011');" TargetMode="External"/><Relationship Id="rId683" Type="http://schemas.openxmlformats.org/officeDocument/2006/relationships/hyperlink" Target="javascript:gEp.handler.instances.getInstanceDetails('BPP11P6');" TargetMode="External"/><Relationship Id="rId684" Type="http://schemas.openxmlformats.org/officeDocument/2006/relationships/hyperlink" Target="javascript:gEp.handler.instances.getInstanceDetails('doc-1990');" TargetMode="External"/><Relationship Id="rId685" Type="http://schemas.openxmlformats.org/officeDocument/2006/relationships/hyperlink" Target="javascript:gEp.handler.concepts.getConceptDetails('technical%20report');" TargetMode="External"/><Relationship Id="rId686" Type="http://schemas.openxmlformats.org/officeDocument/2006/relationships/hyperlink" Target="javascript:gEp.handler.concepts.getConceptDetails('academic%20document');" TargetMode="External"/><Relationship Id="rId687" Type="http://schemas.openxmlformats.org/officeDocument/2006/relationships/hyperlink" Target="javascript:gEp.handler.instances.getInstanceDetails('Q24');" TargetMode="External"/><Relationship Id="rId688" Type="http://schemas.openxmlformats.org/officeDocument/2006/relationships/hyperlink" Target="javascript:gEp.handler.instances.getInstanceDetails('doc-1990-author-1');" TargetMode="External"/><Relationship Id="rId689" Type="http://schemas.openxmlformats.org/officeDocument/2006/relationships/hyperlink" Target="javascript:gEp.handler.instances.getInstanceDetails('doc-1990-link-1');" TargetMode="External"/><Relationship Id="rId1534" Type="http://schemas.openxmlformats.org/officeDocument/2006/relationships/hyperlink" Target="javascript:gEp.handler.instances.getInstanceDetails('doc-2892');" TargetMode="External"/><Relationship Id="rId1535" Type="http://schemas.openxmlformats.org/officeDocument/2006/relationships/hyperlink" Target="javascript:gEp.handler.concepts.getConceptDetails('technical%20report');" TargetMode="External"/><Relationship Id="rId1536" Type="http://schemas.openxmlformats.org/officeDocument/2006/relationships/hyperlink" Target="javascript:gEp.handler.concepts.getConceptDetails('academic%20document');" TargetMode="External"/><Relationship Id="rId1537" Type="http://schemas.openxmlformats.org/officeDocument/2006/relationships/hyperlink" Target="javascript:gEp.handler.concepts.getConceptDetails('assumed%20date%20document');" TargetMode="External"/><Relationship Id="rId1538" Type="http://schemas.openxmlformats.org/officeDocument/2006/relationships/hyperlink" Target="javascript:gEp.handler.instances.getInstanceDetails('Q35');" TargetMode="External"/><Relationship Id="rId1539" Type="http://schemas.openxmlformats.org/officeDocument/2006/relationships/hyperlink" Target="javascript:gEp.handler.instances.getInstanceDetails('doc-2892-author-3');" TargetMode="External"/><Relationship Id="rId70" Type="http://schemas.openxmlformats.org/officeDocument/2006/relationships/hyperlink" Target="javascript:gEp.handler.instances.getInstanceDetails('1-Jan-2007');" TargetMode="External"/><Relationship Id="rId71" Type="http://schemas.openxmlformats.org/officeDocument/2006/relationships/hyperlink" Target="javascript:gEp.handler.instances.getInstanceDetails('2007');" TargetMode="External"/><Relationship Id="rId72" Type="http://schemas.openxmlformats.org/officeDocument/2006/relationships/hyperlink" Target="javascript:gEp.handler.instances.getInstanceDetails('1-Jan-2007');" TargetMode="External"/><Relationship Id="rId73" Type="http://schemas.openxmlformats.org/officeDocument/2006/relationships/hyperlink" Target="javascript:gEp.handler.instances.getInstanceDetails('doc-1334a');" TargetMode="External"/><Relationship Id="rId74" Type="http://schemas.openxmlformats.org/officeDocument/2006/relationships/hyperlink" Target="javascript:gEp.handler.concepts.getConceptDetails('technical%20report');" TargetMode="External"/><Relationship Id="rId75" Type="http://schemas.openxmlformats.org/officeDocument/2006/relationships/hyperlink" Target="javascript:gEp.handler.concepts.getConceptDetails('academic%20document');" TargetMode="External"/><Relationship Id="rId76" Type="http://schemas.openxmlformats.org/officeDocument/2006/relationships/hyperlink" Target="javascript:gEp.handler.concepts.getConceptDetails('assumed%20date%20document');" TargetMode="External"/><Relationship Id="rId77" Type="http://schemas.openxmlformats.org/officeDocument/2006/relationships/hyperlink" Target="javascript:gEp.handler.instances.getInstanceDetails('doc-1334a-author-1');" TargetMode="External"/><Relationship Id="rId78" Type="http://schemas.openxmlformats.org/officeDocument/2006/relationships/hyperlink" Target="javascript:gEp.handler.instances.getInstanceDetails('doc-1334a-link-1');" TargetMode="External"/><Relationship Id="rId79" Type="http://schemas.openxmlformats.org/officeDocument/2006/relationships/hyperlink" Target="javascript:gEp.handler.instances.getInstanceDetails('doc-1334a-link-2');" TargetMode="External"/><Relationship Id="rId1540" Type="http://schemas.openxmlformats.org/officeDocument/2006/relationships/hyperlink" Target="javascript:gEp.handler.instances.getInstanceDetails('doc-2892-author-4');" TargetMode="External"/><Relationship Id="rId1541" Type="http://schemas.openxmlformats.org/officeDocument/2006/relationships/hyperlink" Target="javascript:gEp.handler.instances.getInstanceDetails('doc-2892-author-1');" TargetMode="External"/><Relationship Id="rId1542" Type="http://schemas.openxmlformats.org/officeDocument/2006/relationships/hyperlink" Target="javascript:gEp.handler.instances.getInstanceDetails('doc-2892-author-2');" TargetMode="External"/><Relationship Id="rId1543" Type="http://schemas.openxmlformats.org/officeDocument/2006/relationships/hyperlink" Target="javascript:gEp.handler.instances.getInstanceDetails('doc-2892-link-1');" TargetMode="External"/><Relationship Id="rId1150" Type="http://schemas.openxmlformats.org/officeDocument/2006/relationships/hyperlink" Target="javascript:gEp.handler.instances.getInstanceDetails('doc-2580-author-2');" TargetMode="External"/><Relationship Id="rId1151" Type="http://schemas.openxmlformats.org/officeDocument/2006/relationships/hyperlink" Target="javascript:gEp.handler.instances.getInstanceDetails('doc-2580-author-1');" TargetMode="External"/><Relationship Id="rId1152" Type="http://schemas.openxmlformats.org/officeDocument/2006/relationships/hyperlink" Target="javascript:gEp.handler.instances.getInstanceDetails('doc-2580-author-3');" TargetMode="External"/><Relationship Id="rId1153" Type="http://schemas.openxmlformats.org/officeDocument/2006/relationships/hyperlink" Target="javascript:gEp.handler.instances.getInstanceDetails('doc-2580-link-1');" TargetMode="External"/><Relationship Id="rId1154" Type="http://schemas.openxmlformats.org/officeDocument/2006/relationships/hyperlink" Target="javascript:gEp.handler.instances.getInstanceDetails('citation:doc-2580-01');" TargetMode="External"/><Relationship Id="rId1155" Type="http://schemas.openxmlformats.org/officeDocument/2006/relationships/hyperlink" Target="javascript:gEp.handler.instances.getInstanceDetails('doc-2580-date');" TargetMode="External"/><Relationship Id="rId1156" Type="http://schemas.openxmlformats.org/officeDocument/2006/relationships/hyperlink" Target="javascript:gEp.handler.instances.getInstanceDetails('2013');" TargetMode="External"/><Relationship Id="rId1157" Type="http://schemas.openxmlformats.org/officeDocument/2006/relationships/hyperlink" Target="javascript:gEp.handler.instances.getInstanceDetails('BPP13P2');" TargetMode="External"/><Relationship Id="rId1158" Type="http://schemas.openxmlformats.org/officeDocument/2006/relationships/hyperlink" Target="javascript:gEp.handler.instances.getInstanceDetails('doc-2580-date');" TargetMode="External"/><Relationship Id="rId1159" Type="http://schemas.openxmlformats.org/officeDocument/2006/relationships/hyperlink" Target="javascript:gEp.handler.instances.getInstanceDetails('doc-2603');" TargetMode="External"/><Relationship Id="rId690" Type="http://schemas.openxmlformats.org/officeDocument/2006/relationships/hyperlink" Target="javascript:gEp.handler.instances.getInstanceDetails('citation:doc-1990-01');" TargetMode="External"/><Relationship Id="rId691" Type="http://schemas.openxmlformats.org/officeDocument/2006/relationships/hyperlink" Target="javascript:gEp.handler.instances.getInstanceDetails('doc-1990-date');" TargetMode="External"/><Relationship Id="rId692" Type="http://schemas.openxmlformats.org/officeDocument/2006/relationships/hyperlink" Target="javascript:gEp.handler.instances.getInstanceDetails('2012');" TargetMode="External"/><Relationship Id="rId693" Type="http://schemas.openxmlformats.org/officeDocument/2006/relationships/hyperlink" Target="javascript:gEp.handler.instances.getInstanceDetails('BPP11P4');" TargetMode="External"/><Relationship Id="rId694" Type="http://schemas.openxmlformats.org/officeDocument/2006/relationships/hyperlink" Target="javascript:gEp.handler.instances.getInstanceDetails('doc-1990-date');" TargetMode="External"/><Relationship Id="rId695" Type="http://schemas.openxmlformats.org/officeDocument/2006/relationships/hyperlink" Target="javascript:gEp.handler.instances.getInstanceDetails('doc-2005');" TargetMode="External"/><Relationship Id="rId696" Type="http://schemas.openxmlformats.org/officeDocument/2006/relationships/hyperlink" Target="javascript:gEp.handler.concepts.getConceptDetails('technical%20report');" TargetMode="External"/><Relationship Id="rId697" Type="http://schemas.openxmlformats.org/officeDocument/2006/relationships/hyperlink" Target="javascript:gEp.handler.concepts.getConceptDetails('academic%20document');" TargetMode="External"/><Relationship Id="rId698" Type="http://schemas.openxmlformats.org/officeDocument/2006/relationships/hyperlink" Target="javascript:gEp.handler.instances.getInstanceDetails('Q24');" TargetMode="External"/><Relationship Id="rId699" Type="http://schemas.openxmlformats.org/officeDocument/2006/relationships/hyperlink" Target="javascript:gEp.handler.instances.getInstanceDetails('doc-2005-author-7');" TargetMode="External"/><Relationship Id="rId1544" Type="http://schemas.openxmlformats.org/officeDocument/2006/relationships/hyperlink" Target="javascript:gEp.handler.instances.getInstanceDetails('citation:doc-2892-01');" TargetMode="External"/><Relationship Id="rId1545" Type="http://schemas.openxmlformats.org/officeDocument/2006/relationships/hyperlink" Target="javascript:gEp.handler.instances.getInstanceDetails('doc-2866');" TargetMode="External"/><Relationship Id="rId1546" Type="http://schemas.openxmlformats.org/officeDocument/2006/relationships/hyperlink" Target="javascript:gEp.handler.instances.getInstanceDetails('Q35');" TargetMode="External"/><Relationship Id="rId1547" Type="http://schemas.openxmlformats.org/officeDocument/2006/relationships/hyperlink" Target="javascript:gEp.handler.instances.getInstanceDetails('2014');" TargetMode="External"/><Relationship Id="rId1548" Type="http://schemas.openxmlformats.org/officeDocument/2006/relationships/hyperlink" Target="javascript:gEp.handler.instances.getInstanceDetails('BPP13P3');" TargetMode="External"/><Relationship Id="rId1549" Type="http://schemas.openxmlformats.org/officeDocument/2006/relationships/hyperlink" Target="javascript:gEp.handler.instances.getInstanceDetails('doc-2894');" TargetMode="External"/><Relationship Id="rId80" Type="http://schemas.openxmlformats.org/officeDocument/2006/relationships/hyperlink" Target="javascript:gEp.handler.instances.getInstanceDetails('citation:doc-1334a-01');" TargetMode="External"/><Relationship Id="rId81" Type="http://schemas.openxmlformats.org/officeDocument/2006/relationships/hyperlink" Target="javascript:gEp.handler.instances.getInstanceDetails('doc-1334b');" TargetMode="External"/><Relationship Id="rId82" Type="http://schemas.openxmlformats.org/officeDocument/2006/relationships/hyperlink" Target="javascript:gEp.handler.instances.getInstanceDetails('doc-1334d');" TargetMode="External"/><Relationship Id="rId83" Type="http://schemas.openxmlformats.org/officeDocument/2006/relationships/hyperlink" Target="javascript:gEp.handler.instances.getInstanceDetails('1-Jan-2007');" TargetMode="External"/><Relationship Id="rId84" Type="http://schemas.openxmlformats.org/officeDocument/2006/relationships/hyperlink" Target="javascript:gEp.handler.instances.getInstanceDetails('2007');" TargetMode="External"/><Relationship Id="rId85" Type="http://schemas.openxmlformats.org/officeDocument/2006/relationships/hyperlink" Target="javascript:gEp.handler.instances.getInstanceDetails('1-Jan-2007');" TargetMode="External"/><Relationship Id="rId86" Type="http://schemas.openxmlformats.org/officeDocument/2006/relationships/hyperlink" Target="javascript:gEp.handler.instances.getInstanceDetails('doc-1334d');" TargetMode="External"/><Relationship Id="rId87" Type="http://schemas.openxmlformats.org/officeDocument/2006/relationships/hyperlink" Target="javascript:gEp.handler.concepts.getConceptDetails('technical%20report');" TargetMode="External"/><Relationship Id="rId88" Type="http://schemas.openxmlformats.org/officeDocument/2006/relationships/hyperlink" Target="javascript:gEp.handler.concepts.getConceptDetails('academic%20document');" TargetMode="External"/><Relationship Id="rId89" Type="http://schemas.openxmlformats.org/officeDocument/2006/relationships/hyperlink" Target="javascript:gEp.handler.concepts.getConceptDetails('assumed%20date%20document');" TargetMode="External"/><Relationship Id="rId1550" Type="http://schemas.openxmlformats.org/officeDocument/2006/relationships/hyperlink" Target="javascript:gEp.handler.concepts.getConceptDetails('technical%20report');" TargetMode="External"/><Relationship Id="rId1551" Type="http://schemas.openxmlformats.org/officeDocument/2006/relationships/hyperlink" Target="javascript:gEp.handler.concepts.getConceptDetails('academic%20document');" TargetMode="External"/><Relationship Id="rId1552" Type="http://schemas.openxmlformats.org/officeDocument/2006/relationships/hyperlink" Target="javascript:gEp.handler.instances.getInstanceDetails('Q35');" TargetMode="External"/><Relationship Id="rId1553" Type="http://schemas.openxmlformats.org/officeDocument/2006/relationships/hyperlink" Target="javascript:gEp.handler.instances.getInstanceDetails('doc-2894-author-1');" TargetMode="External"/><Relationship Id="rId1160" Type="http://schemas.openxmlformats.org/officeDocument/2006/relationships/hyperlink" Target="javascript:gEp.handler.concepts.getConceptDetails('technical%20report');" TargetMode="External"/><Relationship Id="rId1161" Type="http://schemas.openxmlformats.org/officeDocument/2006/relationships/hyperlink" Target="javascript:gEp.handler.concepts.getConceptDetails('academic%20document');" TargetMode="External"/><Relationship Id="rId1162" Type="http://schemas.openxmlformats.org/officeDocument/2006/relationships/hyperlink" Target="javascript:gEp.handler.instances.getInstanceDetails('Q31');" TargetMode="External"/><Relationship Id="rId1163" Type="http://schemas.openxmlformats.org/officeDocument/2006/relationships/hyperlink" Target="javascript:gEp.handler.instances.getInstanceDetails('doc-2603-author-1');" TargetMode="External"/><Relationship Id="rId1164" Type="http://schemas.openxmlformats.org/officeDocument/2006/relationships/hyperlink" Target="javascript:gEp.handler.instances.getInstanceDetails('doc-2603-link-1');" TargetMode="External"/><Relationship Id="rId1165" Type="http://schemas.openxmlformats.org/officeDocument/2006/relationships/hyperlink" Target="javascript:gEp.handler.instances.getInstanceDetails('citation:doc-2603-01');" TargetMode="External"/><Relationship Id="rId1166" Type="http://schemas.openxmlformats.org/officeDocument/2006/relationships/hyperlink" Target="javascript:gEp.handler.instances.getInstanceDetails('doc-2603-date');" TargetMode="External"/><Relationship Id="rId1167" Type="http://schemas.openxmlformats.org/officeDocument/2006/relationships/hyperlink" Target="javascript:gEp.handler.instances.getInstanceDetails('2014');" TargetMode="External"/><Relationship Id="rId1168" Type="http://schemas.openxmlformats.org/officeDocument/2006/relationships/hyperlink" Target="javascript:gEp.handler.instances.getInstanceDetails('BPP13P4');" TargetMode="External"/><Relationship Id="rId1169" Type="http://schemas.openxmlformats.org/officeDocument/2006/relationships/hyperlink" Target="javascript:gEp.handler.instances.getInstanceDetails('doc-2603-date');" TargetMode="External"/><Relationship Id="rId1554" Type="http://schemas.openxmlformats.org/officeDocument/2006/relationships/hyperlink" Target="javascript:gEp.handler.instances.getInstanceDetails('doc-2894-link-1');" TargetMode="External"/><Relationship Id="rId1555" Type="http://schemas.openxmlformats.org/officeDocument/2006/relationships/hyperlink" Target="javascript:gEp.handler.instances.getInstanceDetails('citation:doc-2894-01');" TargetMode="External"/><Relationship Id="rId1556" Type="http://schemas.openxmlformats.org/officeDocument/2006/relationships/hyperlink" Target="javascript:gEp.handler.instances.getInstanceDetails('doc-2894-date');" TargetMode="External"/><Relationship Id="rId1557" Type="http://schemas.openxmlformats.org/officeDocument/2006/relationships/hyperlink" Target="javascript:gEp.handler.instances.getInstanceDetails('2014');" TargetMode="External"/><Relationship Id="rId1558" Type="http://schemas.openxmlformats.org/officeDocument/2006/relationships/hyperlink" Target="javascript:gEp.handler.instances.getInstanceDetails('BPP13P4');" TargetMode="External"/><Relationship Id="rId1559" Type="http://schemas.openxmlformats.org/officeDocument/2006/relationships/hyperlink" Target="javascript:gEp.handler.instances.getInstanceDetails('doc-2894-date');" TargetMode="External"/><Relationship Id="rId300" Type="http://schemas.openxmlformats.org/officeDocument/2006/relationships/hyperlink" Target="javascript:gEp.handler.instances.getInstanceDetails('doc-1432-link-1');" TargetMode="External"/><Relationship Id="rId301" Type="http://schemas.openxmlformats.org/officeDocument/2006/relationships/hyperlink" Target="javascript:gEp.handler.instances.getInstanceDetails('citation:doc-1432-01');" TargetMode="External"/><Relationship Id="rId302" Type="http://schemas.openxmlformats.org/officeDocument/2006/relationships/hyperlink" Target="javascript:gEp.handler.instances.getInstanceDetails('Q13');" TargetMode="External"/><Relationship Id="rId303" Type="http://schemas.openxmlformats.org/officeDocument/2006/relationships/hyperlink" Target="javascript:gEp.handler.instances.getInstanceDetails('2009');" TargetMode="External"/><Relationship Id="rId304" Type="http://schemas.openxmlformats.org/officeDocument/2006/relationships/hyperlink" Target="javascript:gEp.handler.instances.getInstanceDetails('BPP09P12');" TargetMode="External"/><Relationship Id="rId305" Type="http://schemas.openxmlformats.org/officeDocument/2006/relationships/hyperlink" Target="javascript:gEp.handler.instances.getInstanceDetails('doc-1433');" TargetMode="External"/><Relationship Id="rId306" Type="http://schemas.openxmlformats.org/officeDocument/2006/relationships/hyperlink" Target="javascript:gEp.handler.concepts.getConceptDetails('technical%20report');" TargetMode="External"/><Relationship Id="rId307" Type="http://schemas.openxmlformats.org/officeDocument/2006/relationships/hyperlink" Target="javascript:gEp.handler.concepts.getConceptDetails('academic%20document');" TargetMode="External"/><Relationship Id="rId308" Type="http://schemas.openxmlformats.org/officeDocument/2006/relationships/hyperlink" Target="javascript:gEp.handler.concepts.getConceptDetails('assumed%20date%20document');" TargetMode="External"/><Relationship Id="rId309" Type="http://schemas.openxmlformats.org/officeDocument/2006/relationships/hyperlink" Target="javascript:gEp.handler.instances.getInstanceDetails('Q13');" TargetMode="External"/><Relationship Id="rId90" Type="http://schemas.openxmlformats.org/officeDocument/2006/relationships/hyperlink" Target="javascript:gEp.handler.instances.getInstanceDetails('doc-1334d-author-1');" TargetMode="External"/><Relationship Id="rId91" Type="http://schemas.openxmlformats.org/officeDocument/2006/relationships/hyperlink" Target="javascript:gEp.handler.instances.getInstanceDetails('doc-1334d-link-2');" TargetMode="External"/><Relationship Id="rId92" Type="http://schemas.openxmlformats.org/officeDocument/2006/relationships/hyperlink" Target="javascript:gEp.handler.instances.getInstanceDetails('doc-1334d-link-1');" TargetMode="External"/><Relationship Id="rId93" Type="http://schemas.openxmlformats.org/officeDocument/2006/relationships/hyperlink" Target="javascript:gEp.handler.instances.getInstanceDetails('citation:doc-1334d-01');" TargetMode="External"/><Relationship Id="rId94" Type="http://schemas.openxmlformats.org/officeDocument/2006/relationships/hyperlink" Target="javascript:gEp.handler.instances.getInstanceDetails('doc-1334b');" TargetMode="External"/><Relationship Id="rId95" Type="http://schemas.openxmlformats.org/officeDocument/2006/relationships/hyperlink" Target="javascript:gEp.handler.instances.getInstanceDetails('doc-1334a');" TargetMode="External"/><Relationship Id="rId96" Type="http://schemas.openxmlformats.org/officeDocument/2006/relationships/hyperlink" Target="javascript:gEp.handler.instances.getInstanceDetails('2-Nov-2006');" TargetMode="External"/><Relationship Id="rId97" Type="http://schemas.openxmlformats.org/officeDocument/2006/relationships/hyperlink" Target="javascript:gEp.handler.instances.getInstanceDetails('2006');" TargetMode="External"/><Relationship Id="rId98" Type="http://schemas.openxmlformats.org/officeDocument/2006/relationships/hyperlink" Target="javascript:gEp.handler.instances.getInstanceDetails('doc-1371');" TargetMode="External"/><Relationship Id="rId99" Type="http://schemas.openxmlformats.org/officeDocument/2006/relationships/hyperlink" Target="javascript:gEp.handler.concepts.getConceptDetails('technical%20report');" TargetMode="External"/><Relationship Id="rId1560" Type="http://schemas.openxmlformats.org/officeDocument/2006/relationships/hyperlink" Target="javascript:gEp.handler.instances.getInstanceDetails('doc-2895');" TargetMode="External"/><Relationship Id="rId1561" Type="http://schemas.openxmlformats.org/officeDocument/2006/relationships/hyperlink" Target="javascript:gEp.handler.concepts.getConceptDetails('technical%20report');" TargetMode="External"/><Relationship Id="rId1562" Type="http://schemas.openxmlformats.org/officeDocument/2006/relationships/hyperlink" Target="javascript:gEp.handler.concepts.getConceptDetails('academic%20document');" TargetMode="External"/><Relationship Id="rId1563" Type="http://schemas.openxmlformats.org/officeDocument/2006/relationships/hyperlink" Target="javascript:gEp.handler.instances.getInstanceDetails('Q35');" TargetMode="External"/><Relationship Id="rId1170" Type="http://schemas.openxmlformats.org/officeDocument/2006/relationships/hyperlink" Target="javascript:gEp.handler.instances.getInstanceDetails('doc-2604');" TargetMode="External"/><Relationship Id="rId1171" Type="http://schemas.openxmlformats.org/officeDocument/2006/relationships/hyperlink" Target="javascript:gEp.handler.concepts.getConceptDetails('technical%20report');" TargetMode="External"/><Relationship Id="rId1172" Type="http://schemas.openxmlformats.org/officeDocument/2006/relationships/hyperlink" Target="javascript:gEp.handler.concepts.getConceptDetails('academic%20document');" TargetMode="External"/><Relationship Id="rId1173" Type="http://schemas.openxmlformats.org/officeDocument/2006/relationships/hyperlink" Target="javascript:gEp.handler.instances.getInstanceDetails('Q31');" TargetMode="External"/><Relationship Id="rId1174" Type="http://schemas.openxmlformats.org/officeDocument/2006/relationships/hyperlink" Target="javascript:gEp.handler.instances.getInstanceDetails('doc-2604-author-1');" TargetMode="External"/><Relationship Id="rId1175" Type="http://schemas.openxmlformats.org/officeDocument/2006/relationships/hyperlink" Target="javascript:gEp.handler.instances.getInstanceDetails('doc-2604-link-2');" TargetMode="External"/><Relationship Id="rId1176" Type="http://schemas.openxmlformats.org/officeDocument/2006/relationships/hyperlink" Target="javascript:gEp.handler.instances.getInstanceDetails('doc-2604-link-1');" TargetMode="External"/><Relationship Id="rId1177" Type="http://schemas.openxmlformats.org/officeDocument/2006/relationships/hyperlink" Target="javascript:gEp.handler.instances.getInstanceDetails('citation:doc-2604-01');" TargetMode="External"/><Relationship Id="rId1178" Type="http://schemas.openxmlformats.org/officeDocument/2006/relationships/hyperlink" Target="javascript:gEp.handler.instances.getInstanceDetails('doc-2604-date');" TargetMode="External"/><Relationship Id="rId1179" Type="http://schemas.openxmlformats.org/officeDocument/2006/relationships/hyperlink" Target="javascript:gEp.handler.instances.getInstanceDetails('2014');" TargetMode="External"/><Relationship Id="rId1564" Type="http://schemas.openxmlformats.org/officeDocument/2006/relationships/hyperlink" Target="javascript:gEp.handler.instances.getInstanceDetails('doc-2895-author-1');" TargetMode="External"/><Relationship Id="rId1565" Type="http://schemas.openxmlformats.org/officeDocument/2006/relationships/hyperlink" Target="javascript:gEp.handler.instances.getInstanceDetails('doc-2895-link-1');" TargetMode="External"/><Relationship Id="rId1566" Type="http://schemas.openxmlformats.org/officeDocument/2006/relationships/hyperlink" Target="javascript:gEp.handler.instances.getInstanceDetails('citation:doc-2895-01');" TargetMode="External"/><Relationship Id="rId1567" Type="http://schemas.openxmlformats.org/officeDocument/2006/relationships/hyperlink" Target="javascript:gEp.handler.instances.getInstanceDetails('doc-2895-date');" TargetMode="External"/><Relationship Id="rId1568" Type="http://schemas.openxmlformats.org/officeDocument/2006/relationships/hyperlink" Target="javascript:gEp.handler.instances.getInstanceDetails('2015');" TargetMode="External"/><Relationship Id="rId1569" Type="http://schemas.openxmlformats.org/officeDocument/2006/relationships/hyperlink" Target="javascript:gEp.handler.instances.getInstanceDetails('BPP13P4');" TargetMode="External"/><Relationship Id="rId700" Type="http://schemas.openxmlformats.org/officeDocument/2006/relationships/hyperlink" Target="javascript:gEp.handler.instances.getInstanceDetails('doc-2005-author-6');" TargetMode="External"/><Relationship Id="rId701" Type="http://schemas.openxmlformats.org/officeDocument/2006/relationships/hyperlink" Target="javascript:gEp.handler.instances.getInstanceDetails('doc-2005-author-5');" TargetMode="External"/><Relationship Id="rId702" Type="http://schemas.openxmlformats.org/officeDocument/2006/relationships/hyperlink" Target="javascript:gEp.handler.instances.getInstanceDetails('doc-2005-author-4');" TargetMode="External"/><Relationship Id="rId703" Type="http://schemas.openxmlformats.org/officeDocument/2006/relationships/hyperlink" Target="javascript:gEp.handler.instances.getInstanceDetails('doc-2005-author-3');" TargetMode="External"/><Relationship Id="rId310" Type="http://schemas.openxmlformats.org/officeDocument/2006/relationships/hyperlink" Target="javascript:gEp.handler.instances.getInstanceDetails('doc-1433-author-1');" TargetMode="External"/><Relationship Id="rId311" Type="http://schemas.openxmlformats.org/officeDocument/2006/relationships/hyperlink" Target="javascript:gEp.handler.instances.getInstanceDetails('doc-1433-link-1');" TargetMode="External"/><Relationship Id="rId312" Type="http://schemas.openxmlformats.org/officeDocument/2006/relationships/hyperlink" Target="javascript:gEp.handler.instances.getInstanceDetails('doc-1433-link-2');" TargetMode="External"/><Relationship Id="rId313" Type="http://schemas.openxmlformats.org/officeDocument/2006/relationships/hyperlink" Target="javascript:gEp.handler.instances.getInstanceDetails('citation:doc-1433-01');" TargetMode="External"/><Relationship Id="rId314" Type="http://schemas.openxmlformats.org/officeDocument/2006/relationships/hyperlink" Target="javascript:gEp.handler.instances.getInstanceDetails('Q13');" TargetMode="External"/><Relationship Id="rId315" Type="http://schemas.openxmlformats.org/officeDocument/2006/relationships/hyperlink" Target="javascript:gEp.handler.instances.getInstanceDetails('2009');" TargetMode="External"/><Relationship Id="rId316" Type="http://schemas.openxmlformats.org/officeDocument/2006/relationships/hyperlink" Target="javascript:gEp.handler.instances.getInstanceDetails('BPP09P12');" TargetMode="External"/><Relationship Id="rId317" Type="http://schemas.openxmlformats.org/officeDocument/2006/relationships/hyperlink" Target="javascript:gEp.handler.instances.getInstanceDetails('doc-1434');" TargetMode="External"/><Relationship Id="rId318" Type="http://schemas.openxmlformats.org/officeDocument/2006/relationships/hyperlink" Target="javascript:gEp.handler.concepts.getConceptDetails('technical%20report');" TargetMode="External"/><Relationship Id="rId319" Type="http://schemas.openxmlformats.org/officeDocument/2006/relationships/hyperlink" Target="javascript:gEp.handler.concepts.getConceptDetails('academic%20document');" TargetMode="External"/><Relationship Id="rId704" Type="http://schemas.openxmlformats.org/officeDocument/2006/relationships/hyperlink" Target="javascript:gEp.handler.instances.getInstanceDetails('doc-2005-author-2');" TargetMode="External"/><Relationship Id="rId705" Type="http://schemas.openxmlformats.org/officeDocument/2006/relationships/hyperlink" Target="javascript:gEp.handler.instances.getInstanceDetails('doc-2005-author-1');" TargetMode="External"/><Relationship Id="rId706" Type="http://schemas.openxmlformats.org/officeDocument/2006/relationships/hyperlink" Target="javascript:gEp.handler.instances.getInstanceDetails('doc-2005-link-3');" TargetMode="External"/><Relationship Id="rId707" Type="http://schemas.openxmlformats.org/officeDocument/2006/relationships/hyperlink" Target="javascript:gEp.handler.instances.getInstanceDetails('doc-2005-link-2');" TargetMode="External"/><Relationship Id="rId708" Type="http://schemas.openxmlformats.org/officeDocument/2006/relationships/hyperlink" Target="javascript:gEp.handler.instances.getInstanceDetails('doc-2005-link-1');" TargetMode="External"/><Relationship Id="rId709" Type="http://schemas.openxmlformats.org/officeDocument/2006/relationships/hyperlink" Target="javascript:gEp.handler.instances.getInstanceDetails('citation:doc-2005-01');" TargetMode="External"/><Relationship Id="rId1570" Type="http://schemas.openxmlformats.org/officeDocument/2006/relationships/hyperlink" Target="javascript:gEp.handler.instances.getInstanceDetails('doc-2895-date');" TargetMode="External"/><Relationship Id="rId1571" Type="http://schemas.openxmlformats.org/officeDocument/2006/relationships/hyperlink" Target="javascript:gEp.handler.instances.getInstanceDetails('doc-2902');" TargetMode="External"/><Relationship Id="rId1572" Type="http://schemas.openxmlformats.org/officeDocument/2006/relationships/hyperlink" Target="javascript:gEp.handler.concepts.getConceptDetails('technical%20report');" TargetMode="External"/><Relationship Id="rId1573" Type="http://schemas.openxmlformats.org/officeDocument/2006/relationships/hyperlink" Target="javascript:gEp.handler.concepts.getConceptDetails('academic%20document');" TargetMode="External"/><Relationship Id="rId1180" Type="http://schemas.openxmlformats.org/officeDocument/2006/relationships/hyperlink" Target="javascript:gEp.handler.instances.getInstanceDetails('BPP13P4');" TargetMode="External"/><Relationship Id="rId1181" Type="http://schemas.openxmlformats.org/officeDocument/2006/relationships/hyperlink" Target="javascript:gEp.handler.instances.getInstanceDetails('doc-2604-date');" TargetMode="External"/><Relationship Id="rId1182" Type="http://schemas.openxmlformats.org/officeDocument/2006/relationships/hyperlink" Target="javascript:gEp.handler.instances.getInstanceDetails('doc-2605');" TargetMode="External"/><Relationship Id="rId1183" Type="http://schemas.openxmlformats.org/officeDocument/2006/relationships/hyperlink" Target="javascript:gEp.handler.concepts.getConceptDetails('technical%20report');" TargetMode="External"/><Relationship Id="rId1184" Type="http://schemas.openxmlformats.org/officeDocument/2006/relationships/hyperlink" Target="javascript:gEp.handler.concepts.getConceptDetails('academic%20document');" TargetMode="External"/><Relationship Id="rId1185" Type="http://schemas.openxmlformats.org/officeDocument/2006/relationships/hyperlink" Target="javascript:gEp.handler.instances.getInstanceDetails('Q31');" TargetMode="External"/><Relationship Id="rId1186" Type="http://schemas.openxmlformats.org/officeDocument/2006/relationships/hyperlink" Target="javascript:gEp.handler.instances.getInstanceDetails('doc-2605-author-1');" TargetMode="External"/><Relationship Id="rId1187" Type="http://schemas.openxmlformats.org/officeDocument/2006/relationships/hyperlink" Target="javascript:gEp.handler.instances.getInstanceDetails('doc-2605-link-1');" TargetMode="External"/><Relationship Id="rId1188" Type="http://schemas.openxmlformats.org/officeDocument/2006/relationships/hyperlink" Target="javascript:gEp.handler.instances.getInstanceDetails('doc-2605-link-2');" TargetMode="External"/><Relationship Id="rId1189" Type="http://schemas.openxmlformats.org/officeDocument/2006/relationships/hyperlink" Target="javascript:gEp.handler.instances.getInstanceDetails('citation:doc-2605-01');" TargetMode="External"/><Relationship Id="rId1574" Type="http://schemas.openxmlformats.org/officeDocument/2006/relationships/hyperlink" Target="javascript:gEp.handler.concepts.getConceptDetails('assumed%20date%20document');" TargetMode="External"/><Relationship Id="rId1575" Type="http://schemas.openxmlformats.org/officeDocument/2006/relationships/hyperlink" Target="javascript:gEp.handler.instances.getInstanceDetails('Q35');" TargetMode="External"/><Relationship Id="rId1576" Type="http://schemas.openxmlformats.org/officeDocument/2006/relationships/hyperlink" Target="javascript:gEp.handler.instances.getInstanceDetails('doc-2902-author-4');" TargetMode="External"/><Relationship Id="rId1577" Type="http://schemas.openxmlformats.org/officeDocument/2006/relationships/hyperlink" Target="javascript:gEp.handler.instances.getInstanceDetails('doc-2902-author-3');" TargetMode="External"/><Relationship Id="rId1578" Type="http://schemas.openxmlformats.org/officeDocument/2006/relationships/hyperlink" Target="javascript:gEp.handler.instances.getInstanceDetails('doc-2902-author-2');" TargetMode="External"/><Relationship Id="rId1579" Type="http://schemas.openxmlformats.org/officeDocument/2006/relationships/hyperlink" Target="javascript:gEp.handler.instances.getInstanceDetails('doc-2902-author-1');" TargetMode="External"/><Relationship Id="rId710" Type="http://schemas.openxmlformats.org/officeDocument/2006/relationships/hyperlink" Target="javascript:gEp.handler.instances.getInstanceDetails('doc-2005-date');" TargetMode="External"/><Relationship Id="rId711" Type="http://schemas.openxmlformats.org/officeDocument/2006/relationships/hyperlink" Target="javascript:gEp.handler.instances.getInstanceDetails('2012');" TargetMode="External"/><Relationship Id="rId712" Type="http://schemas.openxmlformats.org/officeDocument/2006/relationships/hyperlink" Target="javascript:gEp.handler.instances.getInstanceDetails('BPP11P4');" TargetMode="External"/><Relationship Id="rId713" Type="http://schemas.openxmlformats.org/officeDocument/2006/relationships/hyperlink" Target="javascript:gEp.handler.instances.getInstanceDetails('doc-2005-date');" TargetMode="External"/><Relationship Id="rId320" Type="http://schemas.openxmlformats.org/officeDocument/2006/relationships/hyperlink" Target="javascript:gEp.handler.concepts.getConceptDetails('assumed%20date%20document');" TargetMode="External"/><Relationship Id="rId321" Type="http://schemas.openxmlformats.org/officeDocument/2006/relationships/hyperlink" Target="javascript:gEp.handler.instances.getInstanceDetails('Q12');" TargetMode="External"/><Relationship Id="rId322" Type="http://schemas.openxmlformats.org/officeDocument/2006/relationships/hyperlink" Target="javascript:gEp.handler.instances.getInstanceDetails('doc-1434-author-1');" TargetMode="External"/><Relationship Id="rId323" Type="http://schemas.openxmlformats.org/officeDocument/2006/relationships/hyperlink" Target="javascript:gEp.handler.instances.getInstanceDetails('doc-1434-link-1');" TargetMode="External"/><Relationship Id="rId324" Type="http://schemas.openxmlformats.org/officeDocument/2006/relationships/hyperlink" Target="javascript:gEp.handler.instances.getInstanceDetails('citation:doc-1434-01');" TargetMode="External"/><Relationship Id="rId325" Type="http://schemas.openxmlformats.org/officeDocument/2006/relationships/hyperlink" Target="javascript:gEp.handler.instances.getInstanceDetails('Q12');" TargetMode="External"/><Relationship Id="rId326" Type="http://schemas.openxmlformats.org/officeDocument/2006/relationships/hyperlink" Target="javascript:gEp.handler.instances.getInstanceDetails('2009');" TargetMode="External"/><Relationship Id="rId327" Type="http://schemas.openxmlformats.org/officeDocument/2006/relationships/hyperlink" Target="javascript:gEp.handler.instances.getInstanceDetails('doc-1435');" TargetMode="External"/><Relationship Id="rId328" Type="http://schemas.openxmlformats.org/officeDocument/2006/relationships/hyperlink" Target="javascript:gEp.handler.concepts.getConceptDetails('technical%20report');" TargetMode="External"/><Relationship Id="rId329" Type="http://schemas.openxmlformats.org/officeDocument/2006/relationships/hyperlink" Target="javascript:gEp.handler.concepts.getConceptDetails('academic%20document');" TargetMode="External"/><Relationship Id="rId714" Type="http://schemas.openxmlformats.org/officeDocument/2006/relationships/hyperlink" Target="javascript:gEp.handler.instances.getInstanceDetails('doc-2048');" TargetMode="External"/><Relationship Id="rId715" Type="http://schemas.openxmlformats.org/officeDocument/2006/relationships/hyperlink" Target="javascript:gEp.handler.concepts.getConceptDetails('technical%20report');" TargetMode="External"/><Relationship Id="rId716" Type="http://schemas.openxmlformats.org/officeDocument/2006/relationships/hyperlink" Target="javascript:gEp.handler.concepts.getConceptDetails('academic%20document');" TargetMode="External"/><Relationship Id="rId717" Type="http://schemas.openxmlformats.org/officeDocument/2006/relationships/hyperlink" Target="javascript:gEp.handler.concepts.getConceptDetails('assumed%20date%20document');" TargetMode="External"/><Relationship Id="rId718" Type="http://schemas.openxmlformats.org/officeDocument/2006/relationships/hyperlink" Target="javascript:gEp.handler.instances.getInstanceDetails('Q24');" TargetMode="External"/><Relationship Id="rId719" Type="http://schemas.openxmlformats.org/officeDocument/2006/relationships/hyperlink" Target="javascript:gEp.handler.instances.getInstanceDetails('doc-2048-author-4');" TargetMode="External"/><Relationship Id="rId1580" Type="http://schemas.openxmlformats.org/officeDocument/2006/relationships/hyperlink" Target="javascript:gEp.handler.instances.getInstanceDetails('doc-2902-link-1');" TargetMode="External"/><Relationship Id="rId1581" Type="http://schemas.openxmlformats.org/officeDocument/2006/relationships/hyperlink" Target="javascript:gEp.handler.instances.getInstanceDetails('citation:doc-2902-01');" TargetMode="External"/><Relationship Id="rId1582" Type="http://schemas.openxmlformats.org/officeDocument/2006/relationships/hyperlink" Target="javascript:gEp.handler.instances.getInstanceDetails('Q35');" TargetMode="External"/><Relationship Id="rId1583" Type="http://schemas.openxmlformats.org/officeDocument/2006/relationships/hyperlink" Target="javascript:gEp.handler.instances.getInstanceDetails('2014');" TargetMode="External"/><Relationship Id="rId1190" Type="http://schemas.openxmlformats.org/officeDocument/2006/relationships/hyperlink" Target="javascript:gEp.handler.instances.getInstanceDetails('doc-2605-date');" TargetMode="External"/><Relationship Id="rId1191" Type="http://schemas.openxmlformats.org/officeDocument/2006/relationships/hyperlink" Target="javascript:gEp.handler.instances.getInstanceDetails('2014');" TargetMode="External"/><Relationship Id="rId1192" Type="http://schemas.openxmlformats.org/officeDocument/2006/relationships/hyperlink" Target="javascript:gEp.handler.instances.getInstanceDetails('BPP13P4');" TargetMode="External"/><Relationship Id="rId1193" Type="http://schemas.openxmlformats.org/officeDocument/2006/relationships/hyperlink" Target="javascript:gEp.handler.instances.getInstanceDetails('doc-2605-date');" TargetMode="External"/><Relationship Id="rId1194" Type="http://schemas.openxmlformats.org/officeDocument/2006/relationships/hyperlink" Target="javascript:gEp.handler.instances.getInstanceDetails('doc-2607');" TargetMode="External"/><Relationship Id="rId1195" Type="http://schemas.openxmlformats.org/officeDocument/2006/relationships/hyperlink" Target="javascript:gEp.handler.concepts.getConceptDetails('technical%20report');" TargetMode="External"/><Relationship Id="rId1196" Type="http://schemas.openxmlformats.org/officeDocument/2006/relationships/hyperlink" Target="javascript:gEp.handler.concepts.getConceptDetails('academic%20document');" TargetMode="External"/><Relationship Id="rId1197" Type="http://schemas.openxmlformats.org/officeDocument/2006/relationships/hyperlink" Target="javascript:gEp.handler.instances.getInstanceDetails('Q31');" TargetMode="External"/><Relationship Id="rId1198" Type="http://schemas.openxmlformats.org/officeDocument/2006/relationships/hyperlink" Target="javascript:gEp.handler.instances.getInstanceDetails('doc-2607-author-4');" TargetMode="External"/><Relationship Id="rId1199" Type="http://schemas.openxmlformats.org/officeDocument/2006/relationships/hyperlink" Target="javascript:gEp.handler.instances.getInstanceDetails('doc-2607-author-3');" TargetMode="External"/><Relationship Id="rId1584" Type="http://schemas.openxmlformats.org/officeDocument/2006/relationships/hyperlink" Target="javascript:gEp.handler.instances.getInstanceDetails('BPP13P6');" TargetMode="External"/><Relationship Id="rId1585" Type="http://schemas.openxmlformats.org/officeDocument/2006/relationships/hyperlink" Target="javascript:gEp.handler.instances.getInstanceDetails('doc-2908');" TargetMode="External"/><Relationship Id="rId1586" Type="http://schemas.openxmlformats.org/officeDocument/2006/relationships/hyperlink" Target="javascript:gEp.handler.concepts.getConceptDetails('technical%20report');" TargetMode="External"/><Relationship Id="rId1587" Type="http://schemas.openxmlformats.org/officeDocument/2006/relationships/hyperlink" Target="javascript:gEp.handler.concepts.getConceptDetails('academic%20document');" TargetMode="External"/><Relationship Id="rId1588" Type="http://schemas.openxmlformats.org/officeDocument/2006/relationships/hyperlink" Target="javascript:gEp.handler.concepts.getConceptDetails('assumed%20date%20document');" TargetMode="External"/><Relationship Id="rId1589" Type="http://schemas.openxmlformats.org/officeDocument/2006/relationships/hyperlink" Target="javascript:gEp.handler.instances.getInstanceDetails('Q35');" TargetMode="External"/><Relationship Id="rId720" Type="http://schemas.openxmlformats.org/officeDocument/2006/relationships/hyperlink" Target="javascript:gEp.handler.instances.getInstanceDetails('doc-2048-author-5');" TargetMode="External"/><Relationship Id="rId721" Type="http://schemas.openxmlformats.org/officeDocument/2006/relationships/hyperlink" Target="javascript:gEp.handler.instances.getInstanceDetails('doc-2048-author-2');" TargetMode="External"/><Relationship Id="rId722" Type="http://schemas.openxmlformats.org/officeDocument/2006/relationships/hyperlink" Target="javascript:gEp.handler.instances.getInstanceDetails('doc-2048-author-3');" TargetMode="External"/><Relationship Id="rId723" Type="http://schemas.openxmlformats.org/officeDocument/2006/relationships/hyperlink" Target="javascript:gEp.handler.instances.getInstanceDetails('doc-2048-author-1');" TargetMode="External"/><Relationship Id="rId330" Type="http://schemas.openxmlformats.org/officeDocument/2006/relationships/hyperlink" Target="javascript:gEp.handler.concepts.getConceptDetails('assumed%20date%20document');" TargetMode="External"/><Relationship Id="rId331" Type="http://schemas.openxmlformats.org/officeDocument/2006/relationships/hyperlink" Target="javascript:gEp.handler.instances.getInstanceDetails('Q12');" TargetMode="External"/><Relationship Id="rId332" Type="http://schemas.openxmlformats.org/officeDocument/2006/relationships/hyperlink" Target="javascript:gEp.handler.instances.getInstanceDetails('doc-1435-author-1');" TargetMode="External"/><Relationship Id="rId333" Type="http://schemas.openxmlformats.org/officeDocument/2006/relationships/hyperlink" Target="javascript:gEp.handler.instances.getInstanceDetails('doc-1435-link-1');" TargetMode="External"/><Relationship Id="rId334" Type="http://schemas.openxmlformats.org/officeDocument/2006/relationships/hyperlink" Target="javascript:gEp.handler.instances.getInstanceDetails('citation:doc-1435-01');" TargetMode="External"/><Relationship Id="rId335" Type="http://schemas.openxmlformats.org/officeDocument/2006/relationships/hyperlink" Target="javascript:gEp.handler.instances.getInstanceDetails('Q12');" TargetMode="External"/><Relationship Id="rId336" Type="http://schemas.openxmlformats.org/officeDocument/2006/relationships/hyperlink" Target="javascript:gEp.handler.instances.getInstanceDetails('2009');" TargetMode="External"/><Relationship Id="rId337" Type="http://schemas.openxmlformats.org/officeDocument/2006/relationships/hyperlink" Target="javascript:gEp.handler.instances.getInstanceDetails('doc-1436');" TargetMode="External"/><Relationship Id="rId338" Type="http://schemas.openxmlformats.org/officeDocument/2006/relationships/hyperlink" Target="javascript:gEp.handler.concepts.getConceptDetails('technical%20report');" TargetMode="External"/><Relationship Id="rId339" Type="http://schemas.openxmlformats.org/officeDocument/2006/relationships/hyperlink" Target="javascript:gEp.handler.concepts.getConceptDetails('academic%20document');" TargetMode="External"/><Relationship Id="rId724" Type="http://schemas.openxmlformats.org/officeDocument/2006/relationships/hyperlink" Target="javascript:gEp.handler.instances.getInstanceDetails('doc-2048-link-1');" TargetMode="External"/><Relationship Id="rId725" Type="http://schemas.openxmlformats.org/officeDocument/2006/relationships/hyperlink" Target="javascript:gEp.handler.instances.getInstanceDetails('citation:doc-2048-01');" TargetMode="External"/><Relationship Id="rId726" Type="http://schemas.openxmlformats.org/officeDocument/2006/relationships/hyperlink" Target="javascript:gEp.handler.instances.getInstanceDetails('Q24');" TargetMode="External"/><Relationship Id="rId727" Type="http://schemas.openxmlformats.org/officeDocument/2006/relationships/hyperlink" Target="javascript:gEp.handler.instances.getInstanceDetails('2012');" TargetMode="External"/><Relationship Id="rId728" Type="http://schemas.openxmlformats.org/officeDocument/2006/relationships/hyperlink" Target="javascript:gEp.handler.instances.getInstanceDetails('BPP11P6');" TargetMode="External"/><Relationship Id="rId729" Type="http://schemas.openxmlformats.org/officeDocument/2006/relationships/hyperlink" Target="javascript:gEp.handler.instances.getInstanceDetails('doc-2056');" TargetMode="External"/><Relationship Id="rId1590" Type="http://schemas.openxmlformats.org/officeDocument/2006/relationships/hyperlink" Target="javascript:gEp.handler.instances.getInstanceDetails('doc-2908-author-3');" TargetMode="External"/><Relationship Id="rId1591" Type="http://schemas.openxmlformats.org/officeDocument/2006/relationships/hyperlink" Target="javascript:gEp.handler.instances.getInstanceDetails('doc-2908-author-1');" TargetMode="External"/><Relationship Id="rId1592" Type="http://schemas.openxmlformats.org/officeDocument/2006/relationships/hyperlink" Target="javascript:gEp.handler.instances.getInstanceDetails('doc-2908-author-2');" TargetMode="External"/><Relationship Id="rId1593" Type="http://schemas.openxmlformats.org/officeDocument/2006/relationships/hyperlink" Target="javascript:gEp.handler.instances.getInstanceDetails('citation:doc-2908-01');" TargetMode="External"/><Relationship Id="rId1594" Type="http://schemas.openxmlformats.org/officeDocument/2006/relationships/hyperlink" Target="javascript:gEp.handler.instances.getInstanceDetails('doc-x0869');" TargetMode="External"/><Relationship Id="rId1595" Type="http://schemas.openxmlformats.org/officeDocument/2006/relationships/hyperlink" Target="javascript:gEp.handler.instances.getInstanceDetails('Q35');" TargetMode="External"/><Relationship Id="rId1596" Type="http://schemas.openxmlformats.org/officeDocument/2006/relationships/hyperlink" Target="javascript:gEp.handler.instances.getInstanceDetails('2014');" TargetMode="External"/><Relationship Id="rId1597" Type="http://schemas.openxmlformats.org/officeDocument/2006/relationships/hyperlink" Target="javascript:gEp.handler.instances.getInstanceDetails('BPP13P4');" TargetMode="External"/><Relationship Id="rId1598" Type="http://schemas.openxmlformats.org/officeDocument/2006/relationships/hyperlink" Target="javascript:gEp.handler.instances.getInstanceDetails('doc-x0060');" TargetMode="External"/><Relationship Id="rId1599" Type="http://schemas.openxmlformats.org/officeDocument/2006/relationships/hyperlink" Target="javascript:gEp.handler.concepts.getConceptDetails('technical%20report');" TargetMode="External"/><Relationship Id="rId730" Type="http://schemas.openxmlformats.org/officeDocument/2006/relationships/hyperlink" Target="javascript:gEp.handler.concepts.getConceptDetails('technical%20report');" TargetMode="External"/><Relationship Id="rId731" Type="http://schemas.openxmlformats.org/officeDocument/2006/relationships/hyperlink" Target="javascript:gEp.handler.concepts.getConceptDetails('academic%20document');" TargetMode="External"/><Relationship Id="rId732" Type="http://schemas.openxmlformats.org/officeDocument/2006/relationships/hyperlink" Target="javascript:gEp.handler.concepts.getConceptDetails('assumed%20date%20document');" TargetMode="External"/><Relationship Id="rId733" Type="http://schemas.openxmlformats.org/officeDocument/2006/relationships/hyperlink" Target="javascript:gEp.handler.instances.getInstanceDetails('Q24');" TargetMode="External"/><Relationship Id="rId734" Type="http://schemas.openxmlformats.org/officeDocument/2006/relationships/hyperlink" Target="javascript:gEp.handler.instances.getInstanceDetails('doc-2056-author-1');" TargetMode="External"/><Relationship Id="rId735" Type="http://schemas.openxmlformats.org/officeDocument/2006/relationships/hyperlink" Target="javascript:gEp.handler.instances.getInstanceDetails('doc-2056-author-2');" TargetMode="External"/><Relationship Id="rId736" Type="http://schemas.openxmlformats.org/officeDocument/2006/relationships/hyperlink" Target="javascript:gEp.handler.instances.getInstanceDetails('doc-2056-author-3');" TargetMode="External"/><Relationship Id="rId737" Type="http://schemas.openxmlformats.org/officeDocument/2006/relationships/hyperlink" Target="javascript:gEp.handler.instances.getInstanceDetails('doc-2056-link-1');" TargetMode="External"/><Relationship Id="rId738" Type="http://schemas.openxmlformats.org/officeDocument/2006/relationships/hyperlink" Target="javascript:gEp.handler.instances.getInstanceDetails('citation:doc-2056-01');" TargetMode="External"/><Relationship Id="rId739" Type="http://schemas.openxmlformats.org/officeDocument/2006/relationships/hyperlink" Target="javascript:gEp.handler.instances.getInstanceDetails('Q24');" TargetMode="External"/><Relationship Id="rId340" Type="http://schemas.openxmlformats.org/officeDocument/2006/relationships/hyperlink" Target="javascript:gEp.handler.concepts.getConceptDetails('assumed%20date%20document');" TargetMode="External"/><Relationship Id="rId341" Type="http://schemas.openxmlformats.org/officeDocument/2006/relationships/hyperlink" Target="javascript:gEp.handler.instances.getInstanceDetails('Q12');" TargetMode="External"/><Relationship Id="rId342" Type="http://schemas.openxmlformats.org/officeDocument/2006/relationships/hyperlink" Target="javascript:gEp.handler.instances.getInstanceDetails('doc-1436-author-1');" TargetMode="External"/><Relationship Id="rId343" Type="http://schemas.openxmlformats.org/officeDocument/2006/relationships/hyperlink" Target="javascript:gEp.handler.instances.getInstanceDetails('doc-1436-link-1');" TargetMode="External"/><Relationship Id="rId344" Type="http://schemas.openxmlformats.org/officeDocument/2006/relationships/hyperlink" Target="javascript:gEp.handler.instances.getInstanceDetails('citation:doc-1436-01');" TargetMode="External"/><Relationship Id="rId345" Type="http://schemas.openxmlformats.org/officeDocument/2006/relationships/hyperlink" Target="javascript:gEp.handler.instances.getInstanceDetails('Q12');" TargetMode="External"/><Relationship Id="rId346" Type="http://schemas.openxmlformats.org/officeDocument/2006/relationships/hyperlink" Target="javascript:gEp.handler.instances.getInstanceDetails('2009');" TargetMode="External"/><Relationship Id="rId347" Type="http://schemas.openxmlformats.org/officeDocument/2006/relationships/hyperlink" Target="javascript:gEp.handler.instances.getInstanceDetails('doc-1437');" TargetMode="External"/><Relationship Id="rId348" Type="http://schemas.openxmlformats.org/officeDocument/2006/relationships/hyperlink" Target="javascript:gEp.handler.concepts.getConceptDetails('technical%20report');" TargetMode="External"/><Relationship Id="rId349" Type="http://schemas.openxmlformats.org/officeDocument/2006/relationships/hyperlink" Target="javascript:gEp.handler.concepts.getConceptDetails('academic%20document');" TargetMode="External"/><Relationship Id="rId1200" Type="http://schemas.openxmlformats.org/officeDocument/2006/relationships/hyperlink" Target="javascript:gEp.handler.instances.getInstanceDetails('doc-2607-author-2');" TargetMode="External"/><Relationship Id="rId1201" Type="http://schemas.openxmlformats.org/officeDocument/2006/relationships/hyperlink" Target="javascript:gEp.handler.instances.getInstanceDetails('doc-2607-author-1');" TargetMode="External"/><Relationship Id="rId1202" Type="http://schemas.openxmlformats.org/officeDocument/2006/relationships/hyperlink" Target="javascript:gEp.handler.instances.getInstanceDetails('doc-2607-author-5');" TargetMode="External"/><Relationship Id="rId1203" Type="http://schemas.openxmlformats.org/officeDocument/2006/relationships/hyperlink" Target="javascript:gEp.handler.instances.getInstanceDetails('doc-2607-link-1');" TargetMode="External"/><Relationship Id="rId1204" Type="http://schemas.openxmlformats.org/officeDocument/2006/relationships/hyperlink" Target="javascript:gEp.handler.instances.getInstanceDetails('citation:doc-2607-01');" TargetMode="External"/><Relationship Id="rId1205" Type="http://schemas.openxmlformats.org/officeDocument/2006/relationships/hyperlink" Target="javascript:gEp.handler.instances.getInstanceDetails('doc-2607-date');" TargetMode="External"/><Relationship Id="rId1206" Type="http://schemas.openxmlformats.org/officeDocument/2006/relationships/hyperlink" Target="javascript:gEp.handler.instances.getInstanceDetails('2014');" TargetMode="External"/><Relationship Id="rId1207" Type="http://schemas.openxmlformats.org/officeDocument/2006/relationships/hyperlink" Target="javascript:gEp.handler.instances.getInstanceDetails('BPP13P4');" TargetMode="External"/><Relationship Id="rId740" Type="http://schemas.openxmlformats.org/officeDocument/2006/relationships/hyperlink" Target="javascript:gEp.handler.instances.getInstanceDetails('2012');" TargetMode="External"/><Relationship Id="rId741" Type="http://schemas.openxmlformats.org/officeDocument/2006/relationships/hyperlink" Target="javascript:gEp.handler.instances.getInstanceDetails('BPP11P1');" TargetMode="External"/><Relationship Id="rId742" Type="http://schemas.openxmlformats.org/officeDocument/2006/relationships/hyperlink" Target="javascript:gEp.handler.instances.getInstanceDetails('doc-2066');" TargetMode="External"/><Relationship Id="rId743" Type="http://schemas.openxmlformats.org/officeDocument/2006/relationships/hyperlink" Target="javascript:gEp.handler.concepts.getConceptDetails('technical%20report');" TargetMode="External"/><Relationship Id="rId744" Type="http://schemas.openxmlformats.org/officeDocument/2006/relationships/hyperlink" Target="javascript:gEp.handler.concepts.getConceptDetails('academic%20document');" TargetMode="External"/><Relationship Id="rId745" Type="http://schemas.openxmlformats.org/officeDocument/2006/relationships/hyperlink" Target="javascript:gEp.handler.instances.getInstanceDetails('Q25');" TargetMode="External"/><Relationship Id="rId746" Type="http://schemas.openxmlformats.org/officeDocument/2006/relationships/hyperlink" Target="javascript:gEp.handler.instances.getInstanceDetails('doc-2066-author-1');" TargetMode="External"/><Relationship Id="rId747" Type="http://schemas.openxmlformats.org/officeDocument/2006/relationships/hyperlink" Target="javascript:gEp.handler.instances.getInstanceDetails('doc-2066-link-1');" TargetMode="External"/><Relationship Id="rId748" Type="http://schemas.openxmlformats.org/officeDocument/2006/relationships/hyperlink" Target="javascript:gEp.handler.instances.getInstanceDetails('citation:doc-2066-01');" TargetMode="External"/><Relationship Id="rId749" Type="http://schemas.openxmlformats.org/officeDocument/2006/relationships/hyperlink" Target="javascript:gEp.handler.instances.getInstanceDetails('doc-2066-date');" TargetMode="External"/><Relationship Id="rId350" Type="http://schemas.openxmlformats.org/officeDocument/2006/relationships/hyperlink" Target="javascript:gEp.handler.concepts.getConceptDetails('assumed%20date%20document');" TargetMode="External"/><Relationship Id="rId351" Type="http://schemas.openxmlformats.org/officeDocument/2006/relationships/hyperlink" Target="javascript:gEp.handler.instances.getInstanceDetails('Q12');" TargetMode="External"/><Relationship Id="rId352" Type="http://schemas.openxmlformats.org/officeDocument/2006/relationships/hyperlink" Target="javascript:gEp.handler.instances.getInstanceDetails('doc-1437-author-1');" TargetMode="External"/><Relationship Id="rId353" Type="http://schemas.openxmlformats.org/officeDocument/2006/relationships/hyperlink" Target="javascript:gEp.handler.instances.getInstanceDetails('doc-1437-link-1');" TargetMode="External"/><Relationship Id="rId354" Type="http://schemas.openxmlformats.org/officeDocument/2006/relationships/hyperlink" Target="javascript:gEp.handler.instances.getInstanceDetails('citation:doc-1437-01');" TargetMode="External"/><Relationship Id="rId355" Type="http://schemas.openxmlformats.org/officeDocument/2006/relationships/hyperlink" Target="javascript:gEp.handler.instances.getInstanceDetails('Q12');" TargetMode="External"/><Relationship Id="rId356" Type="http://schemas.openxmlformats.org/officeDocument/2006/relationships/hyperlink" Target="javascript:gEp.handler.instances.getInstanceDetails('2009');" TargetMode="External"/><Relationship Id="rId357" Type="http://schemas.openxmlformats.org/officeDocument/2006/relationships/hyperlink" Target="javascript:gEp.handler.instances.getInstanceDetails('doc-1438');" TargetMode="External"/><Relationship Id="rId358" Type="http://schemas.openxmlformats.org/officeDocument/2006/relationships/hyperlink" Target="javascript:gEp.handler.concepts.getConceptDetails('technical%20report');" TargetMode="External"/><Relationship Id="rId359" Type="http://schemas.openxmlformats.org/officeDocument/2006/relationships/hyperlink" Target="javascript:gEp.handler.concepts.getConceptDetails('academic%20document');" TargetMode="External"/><Relationship Id="rId1208" Type="http://schemas.openxmlformats.org/officeDocument/2006/relationships/hyperlink" Target="javascript:gEp.handler.instances.getInstanceDetails('doc-2607-date');" TargetMode="External"/><Relationship Id="rId1209" Type="http://schemas.openxmlformats.org/officeDocument/2006/relationships/hyperlink" Target="javascript:gEp.handler.instances.getInstanceDetails('doc-2610');" TargetMode="External"/><Relationship Id="rId1600" Type="http://schemas.openxmlformats.org/officeDocument/2006/relationships/hyperlink" Target="javascript:gEp.handler.concepts.getConceptDetails('academic%20document');" TargetMode="External"/><Relationship Id="rId1601" Type="http://schemas.openxmlformats.org/officeDocument/2006/relationships/hyperlink" Target="javascript:gEp.handler.instances.getInstanceDetails('doc-x0060-author-1');" TargetMode="External"/><Relationship Id="rId1602" Type="http://schemas.openxmlformats.org/officeDocument/2006/relationships/hyperlink" Target="javascript:gEp.handler.instances.getInstanceDetails('citation:doc-x0060-01');" TargetMode="External"/><Relationship Id="rId1603" Type="http://schemas.openxmlformats.org/officeDocument/2006/relationships/hyperlink" Target="javascript:gEp.handler.instances.getInstanceDetails('2011');" TargetMode="External"/><Relationship Id="rId1604" Type="http://schemas.openxmlformats.org/officeDocument/2006/relationships/hyperlink" Target="javascript:gEp.handler.instances.getInstanceDetails('2011');" TargetMode="External"/><Relationship Id="rId1605" Type="http://schemas.openxmlformats.org/officeDocument/2006/relationships/hyperlink" Target="javascript:gEp.handler.instances.getInstanceDetails('2011');" TargetMode="External"/><Relationship Id="rId1606" Type="http://schemas.openxmlformats.org/officeDocument/2006/relationships/hyperlink" Target="javascript:gEp.handler.instances.getInstanceDetails('doc-x0234');" TargetMode="External"/><Relationship Id="rId1607" Type="http://schemas.openxmlformats.org/officeDocument/2006/relationships/hyperlink" Target="javascript:gEp.handler.concepts.getConceptDetails('technical%20report');" TargetMode="External"/><Relationship Id="rId1608" Type="http://schemas.openxmlformats.org/officeDocument/2006/relationships/hyperlink" Target="javascript:gEp.handler.concepts.getConceptDetails('academic%20document');" TargetMode="External"/><Relationship Id="rId1609" Type="http://schemas.openxmlformats.org/officeDocument/2006/relationships/hyperlink" Target="javascript:gEp.handler.instances.getInstanceDetails('doc-x0234-author-2');" TargetMode="External"/><Relationship Id="rId1210" Type="http://schemas.openxmlformats.org/officeDocument/2006/relationships/hyperlink" Target="javascript:gEp.handler.concepts.getConceptDetails('technical%20report');" TargetMode="External"/><Relationship Id="rId1211" Type="http://schemas.openxmlformats.org/officeDocument/2006/relationships/hyperlink" Target="javascript:gEp.handler.concepts.getConceptDetails('academic%20document');" TargetMode="External"/><Relationship Id="rId750" Type="http://schemas.openxmlformats.org/officeDocument/2006/relationships/hyperlink" Target="javascript:gEp.handler.instances.getInstanceDetails('2012');" TargetMode="External"/><Relationship Id="rId751" Type="http://schemas.openxmlformats.org/officeDocument/2006/relationships/hyperlink" Target="javascript:gEp.handler.instances.getInstanceDetails('BPP11P4');" TargetMode="External"/><Relationship Id="rId752" Type="http://schemas.openxmlformats.org/officeDocument/2006/relationships/hyperlink" Target="javascript:gEp.handler.instances.getInstanceDetails('doc-2066-date');" TargetMode="External"/><Relationship Id="rId753" Type="http://schemas.openxmlformats.org/officeDocument/2006/relationships/hyperlink" Target="javascript:gEp.handler.instances.getInstanceDetails('doc-2071');" TargetMode="External"/><Relationship Id="rId754" Type="http://schemas.openxmlformats.org/officeDocument/2006/relationships/hyperlink" Target="javascript:gEp.handler.concepts.getConceptDetails('technical%20report');" TargetMode="External"/><Relationship Id="rId755" Type="http://schemas.openxmlformats.org/officeDocument/2006/relationships/hyperlink" Target="javascript:gEp.handler.concepts.getConceptDetails('academic%20document');" TargetMode="External"/><Relationship Id="rId756" Type="http://schemas.openxmlformats.org/officeDocument/2006/relationships/hyperlink" Target="javascript:gEp.handler.instances.getInstanceDetails('Q25');" TargetMode="External"/><Relationship Id="rId757" Type="http://schemas.openxmlformats.org/officeDocument/2006/relationships/hyperlink" Target="javascript:gEp.handler.instances.getInstanceDetails('doc-2071-author-1');" TargetMode="External"/><Relationship Id="rId758" Type="http://schemas.openxmlformats.org/officeDocument/2006/relationships/hyperlink" Target="javascript:gEp.handler.instances.getInstanceDetails('doc-2071-author-4');" TargetMode="External"/><Relationship Id="rId759" Type="http://schemas.openxmlformats.org/officeDocument/2006/relationships/hyperlink" Target="javascript:gEp.handler.instances.getInstanceDetails('doc-2071-author-5');" TargetMode="External"/><Relationship Id="rId360" Type="http://schemas.openxmlformats.org/officeDocument/2006/relationships/hyperlink" Target="javascript:gEp.handler.concepts.getConceptDetails('assumed%20date%20document');" TargetMode="External"/><Relationship Id="rId361" Type="http://schemas.openxmlformats.org/officeDocument/2006/relationships/hyperlink" Target="javascript:gEp.handler.instances.getInstanceDetails('Q12');" TargetMode="External"/><Relationship Id="rId362" Type="http://schemas.openxmlformats.org/officeDocument/2006/relationships/hyperlink" Target="javascript:gEp.handler.instances.getInstanceDetails('doc-1438-author-1');" TargetMode="External"/><Relationship Id="rId363" Type="http://schemas.openxmlformats.org/officeDocument/2006/relationships/hyperlink" Target="javascript:gEp.handler.instances.getInstanceDetails('doc-1438-link-1');" TargetMode="External"/><Relationship Id="rId364" Type="http://schemas.openxmlformats.org/officeDocument/2006/relationships/hyperlink" Target="javascript:gEp.handler.instances.getInstanceDetails('citation:doc-1438-01');" TargetMode="External"/><Relationship Id="rId365" Type="http://schemas.openxmlformats.org/officeDocument/2006/relationships/hyperlink" Target="javascript:gEp.handler.instances.getInstanceDetails('Q12');" TargetMode="External"/><Relationship Id="rId366" Type="http://schemas.openxmlformats.org/officeDocument/2006/relationships/hyperlink" Target="javascript:gEp.handler.instances.getInstanceDetails('2009');" TargetMode="External"/><Relationship Id="rId367" Type="http://schemas.openxmlformats.org/officeDocument/2006/relationships/hyperlink" Target="javascript:gEp.handler.instances.getInstanceDetails('doc-1441');" TargetMode="External"/><Relationship Id="rId368" Type="http://schemas.openxmlformats.org/officeDocument/2006/relationships/hyperlink" Target="javascript:gEp.handler.concepts.getConceptDetails('technical%20report');" TargetMode="External"/><Relationship Id="rId369" Type="http://schemas.openxmlformats.org/officeDocument/2006/relationships/hyperlink" Target="javascript:gEp.handler.concepts.getConceptDetails('academic%20document');" TargetMode="External"/><Relationship Id="rId1212" Type="http://schemas.openxmlformats.org/officeDocument/2006/relationships/hyperlink" Target="javascript:gEp.handler.instances.getInstanceDetails('Q31');" TargetMode="External"/><Relationship Id="rId1213" Type="http://schemas.openxmlformats.org/officeDocument/2006/relationships/hyperlink" Target="javascript:gEp.handler.instances.getInstanceDetails('doc-2610-author-1');" TargetMode="External"/><Relationship Id="rId1214" Type="http://schemas.openxmlformats.org/officeDocument/2006/relationships/hyperlink" Target="javascript:gEp.handler.instances.getInstanceDetails('doc-2610-link-1');" TargetMode="External"/><Relationship Id="rId1215" Type="http://schemas.openxmlformats.org/officeDocument/2006/relationships/hyperlink" Target="javascript:gEp.handler.instances.getInstanceDetails('citation:doc-2610-01');" TargetMode="External"/><Relationship Id="rId1216" Type="http://schemas.openxmlformats.org/officeDocument/2006/relationships/hyperlink" Target="javascript:gEp.handler.instances.getInstanceDetails('doc-2610-date');" TargetMode="External"/><Relationship Id="rId1217" Type="http://schemas.openxmlformats.org/officeDocument/2006/relationships/hyperlink" Target="javascript:gEp.handler.instances.getInstanceDetails('2014');" TargetMode="External"/><Relationship Id="rId1218" Type="http://schemas.openxmlformats.org/officeDocument/2006/relationships/hyperlink" Target="javascript:gEp.handler.instances.getInstanceDetails('BPP13P4');" TargetMode="External"/><Relationship Id="rId1219" Type="http://schemas.openxmlformats.org/officeDocument/2006/relationships/hyperlink" Target="javascript:gEp.handler.instances.getInstanceDetails('doc-2610-date');" TargetMode="External"/><Relationship Id="rId1610" Type="http://schemas.openxmlformats.org/officeDocument/2006/relationships/hyperlink" Target="javascript:gEp.handler.instances.getInstanceDetails('doc-x0234-author-1');" TargetMode="External"/><Relationship Id="rId1611" Type="http://schemas.openxmlformats.org/officeDocument/2006/relationships/hyperlink" Target="javascript:gEp.handler.instances.getInstanceDetails('doc-x0234-author-3');" TargetMode="External"/><Relationship Id="rId1612" Type="http://schemas.openxmlformats.org/officeDocument/2006/relationships/hyperlink" Target="javascript:gEp.handler.instances.getInstanceDetails('2008');" TargetMode="External"/><Relationship Id="rId1613" Type="http://schemas.openxmlformats.org/officeDocument/2006/relationships/hyperlink" Target="javascript:gEp.handler.instances.getInstanceDetails('2008');" TargetMode="External"/><Relationship Id="rId1614" Type="http://schemas.openxmlformats.org/officeDocument/2006/relationships/hyperlink" Target="javascript:gEp.handler.instances.getInstanceDetails('2008');" TargetMode="External"/><Relationship Id="rId1615" Type="http://schemas.openxmlformats.org/officeDocument/2006/relationships/hyperlink" Target="javascript:gEp.handler.instances.getInstanceDetails('doc-x0235');" TargetMode="External"/><Relationship Id="rId1616" Type="http://schemas.openxmlformats.org/officeDocument/2006/relationships/hyperlink" Target="javascript:gEp.handler.concepts.getConceptDetails('technical%20report');" TargetMode="External"/><Relationship Id="rId1617" Type="http://schemas.openxmlformats.org/officeDocument/2006/relationships/hyperlink" Target="javascript:gEp.handler.concepts.getConceptDetails('academic%20document');" TargetMode="External"/><Relationship Id="rId1618" Type="http://schemas.openxmlformats.org/officeDocument/2006/relationships/hyperlink" Target="javascript:gEp.handler.instances.getInstanceDetails('doc-x0235-author-2');" TargetMode="External"/><Relationship Id="rId1619" Type="http://schemas.openxmlformats.org/officeDocument/2006/relationships/hyperlink" Target="javascript:gEp.handler.instances.getInstanceDetails('doc-x0235-author-1');" TargetMode="External"/><Relationship Id="rId1220" Type="http://schemas.openxmlformats.org/officeDocument/2006/relationships/hyperlink" Target="javascript:gEp.handler.instances.getInstanceDetails('doc-2611');" TargetMode="External"/><Relationship Id="rId1221" Type="http://schemas.openxmlformats.org/officeDocument/2006/relationships/hyperlink" Target="javascript:gEp.handler.concepts.getConceptDetails('technical%20report');" TargetMode="External"/><Relationship Id="rId760" Type="http://schemas.openxmlformats.org/officeDocument/2006/relationships/hyperlink" Target="javascript:gEp.handler.instances.getInstanceDetails('doc-2071-author-2');" TargetMode="External"/><Relationship Id="rId761" Type="http://schemas.openxmlformats.org/officeDocument/2006/relationships/hyperlink" Target="javascript:gEp.handler.instances.getInstanceDetails('doc-2071-author-3');" TargetMode="External"/><Relationship Id="rId762" Type="http://schemas.openxmlformats.org/officeDocument/2006/relationships/hyperlink" Target="javascript:gEp.handler.instances.getInstanceDetails('doc-2071-link-5');" TargetMode="External"/><Relationship Id="rId763" Type="http://schemas.openxmlformats.org/officeDocument/2006/relationships/hyperlink" Target="javascript:gEp.handler.instances.getInstanceDetails('doc-2071-link-6');" TargetMode="External"/><Relationship Id="rId764" Type="http://schemas.openxmlformats.org/officeDocument/2006/relationships/hyperlink" Target="javascript:gEp.handler.instances.getInstanceDetails('doc-2071-link-3');" TargetMode="External"/><Relationship Id="rId765" Type="http://schemas.openxmlformats.org/officeDocument/2006/relationships/hyperlink" Target="javascript:gEp.handler.instances.getInstanceDetails('doc-2071-link-4');" TargetMode="External"/><Relationship Id="rId766" Type="http://schemas.openxmlformats.org/officeDocument/2006/relationships/hyperlink" Target="javascript:gEp.handler.instances.getInstanceDetails('doc-2071-link-9');" TargetMode="External"/><Relationship Id="rId767" Type="http://schemas.openxmlformats.org/officeDocument/2006/relationships/hyperlink" Target="javascript:gEp.handler.instances.getInstanceDetails('doc-2071-link-7');" TargetMode="External"/><Relationship Id="rId768" Type="http://schemas.openxmlformats.org/officeDocument/2006/relationships/hyperlink" Target="javascript:gEp.handler.instances.getInstanceDetails('doc-2071-link-8');" TargetMode="External"/><Relationship Id="rId769" Type="http://schemas.openxmlformats.org/officeDocument/2006/relationships/hyperlink" Target="javascript:gEp.handler.instances.getInstanceDetails('doc-2071-link-11');" TargetMode="External"/><Relationship Id="rId370" Type="http://schemas.openxmlformats.org/officeDocument/2006/relationships/hyperlink" Target="javascript:gEp.handler.concepts.getConceptDetails('assumed%20date%20document');" TargetMode="External"/><Relationship Id="rId371" Type="http://schemas.openxmlformats.org/officeDocument/2006/relationships/hyperlink" Target="javascript:gEp.handler.instances.getInstanceDetails('Q11');" TargetMode="External"/><Relationship Id="rId372" Type="http://schemas.openxmlformats.org/officeDocument/2006/relationships/hyperlink" Target="javascript:gEp.handler.instances.getInstanceDetails('doc-1441-author-7');" TargetMode="External"/><Relationship Id="rId373" Type="http://schemas.openxmlformats.org/officeDocument/2006/relationships/hyperlink" Target="javascript:gEp.handler.instances.getInstanceDetails('doc-1441-author-6');" TargetMode="External"/><Relationship Id="rId374" Type="http://schemas.openxmlformats.org/officeDocument/2006/relationships/hyperlink" Target="javascript:gEp.handler.instances.getInstanceDetails('doc-1441-author-5');" TargetMode="External"/><Relationship Id="rId375" Type="http://schemas.openxmlformats.org/officeDocument/2006/relationships/hyperlink" Target="javascript:gEp.handler.instances.getInstanceDetails('doc-1441-author-4');" TargetMode="External"/><Relationship Id="rId376" Type="http://schemas.openxmlformats.org/officeDocument/2006/relationships/hyperlink" Target="javascript:gEp.handler.instances.getInstanceDetails('doc-1441-author-3');" TargetMode="External"/><Relationship Id="rId377" Type="http://schemas.openxmlformats.org/officeDocument/2006/relationships/hyperlink" Target="javascript:gEp.handler.instances.getInstanceDetails('doc-1441-author-2');" TargetMode="External"/><Relationship Id="rId378" Type="http://schemas.openxmlformats.org/officeDocument/2006/relationships/hyperlink" Target="javascript:gEp.handler.instances.getInstanceDetails('doc-1441-author-1');" TargetMode="External"/><Relationship Id="rId379" Type="http://schemas.openxmlformats.org/officeDocument/2006/relationships/hyperlink" Target="javascript:gEp.handler.instances.getInstanceDetails('doc-1441-link-1');" TargetMode="External"/><Relationship Id="rId1222" Type="http://schemas.openxmlformats.org/officeDocument/2006/relationships/hyperlink" Target="javascript:gEp.handler.concepts.getConceptDetails('academic%20document');" TargetMode="External"/><Relationship Id="rId1223" Type="http://schemas.openxmlformats.org/officeDocument/2006/relationships/hyperlink" Target="javascript:gEp.handler.instances.getInstanceDetails('Q31');" TargetMode="External"/><Relationship Id="rId1224" Type="http://schemas.openxmlformats.org/officeDocument/2006/relationships/hyperlink" Target="javascript:gEp.handler.instances.getInstanceDetails('doc-2611-author-1');" TargetMode="External"/><Relationship Id="rId1225" Type="http://schemas.openxmlformats.org/officeDocument/2006/relationships/hyperlink" Target="javascript:gEp.handler.instances.getInstanceDetails('doc-2611-link-1');" TargetMode="External"/><Relationship Id="rId1226" Type="http://schemas.openxmlformats.org/officeDocument/2006/relationships/hyperlink" Target="javascript:gEp.handler.instances.getInstanceDetails('citation:doc-2611-01');" TargetMode="External"/><Relationship Id="rId1227" Type="http://schemas.openxmlformats.org/officeDocument/2006/relationships/hyperlink" Target="javascript:gEp.handler.instances.getInstanceDetails('doc-2611-date');" TargetMode="External"/><Relationship Id="rId1228" Type="http://schemas.openxmlformats.org/officeDocument/2006/relationships/hyperlink" Target="javascript:gEp.handler.instances.getInstanceDetails('2014');" TargetMode="External"/><Relationship Id="rId1229" Type="http://schemas.openxmlformats.org/officeDocument/2006/relationships/hyperlink" Target="javascript:gEp.handler.instances.getInstanceDetails('BPP13P4');" TargetMode="External"/><Relationship Id="rId1620" Type="http://schemas.openxmlformats.org/officeDocument/2006/relationships/hyperlink" Target="javascript:gEp.handler.instances.getInstanceDetails('Mar-2009');" TargetMode="External"/><Relationship Id="rId1621" Type="http://schemas.openxmlformats.org/officeDocument/2006/relationships/hyperlink" Target="javascript:gEp.handler.instances.getInstanceDetails('2009');" TargetMode="External"/><Relationship Id="rId1622" Type="http://schemas.openxmlformats.org/officeDocument/2006/relationships/hyperlink" Target="javascript:gEp.handler.instances.getInstanceDetails('Mar-2009');" TargetMode="External"/><Relationship Id="rId1623" Type="http://schemas.openxmlformats.org/officeDocument/2006/relationships/hyperlink" Target="javascript:gEp.handler.instances.getInstanceDetails('doc-x0236');" TargetMode="External"/><Relationship Id="rId1624" Type="http://schemas.openxmlformats.org/officeDocument/2006/relationships/hyperlink" Target="javascript:gEp.handler.concepts.getConceptDetails('technical%20report');" TargetMode="External"/><Relationship Id="rId1625" Type="http://schemas.openxmlformats.org/officeDocument/2006/relationships/hyperlink" Target="javascript:gEp.handler.concepts.getConceptDetails('academic%20document');" TargetMode="External"/><Relationship Id="rId1626" Type="http://schemas.openxmlformats.org/officeDocument/2006/relationships/hyperlink" Target="javascript:gEp.handler.instances.getInstanceDetails('doc-x0236-author-1');" TargetMode="External"/><Relationship Id="rId1627" Type="http://schemas.openxmlformats.org/officeDocument/2006/relationships/hyperlink" Target="javascript:gEp.handler.instances.getInstanceDetails('doc-x0236-author-2');" TargetMode="External"/><Relationship Id="rId1628" Type="http://schemas.openxmlformats.org/officeDocument/2006/relationships/hyperlink" Target="javascript:gEp.handler.instances.getInstanceDetails('doc-x0236-author-3');" TargetMode="External"/><Relationship Id="rId1629" Type="http://schemas.openxmlformats.org/officeDocument/2006/relationships/hyperlink" Target="javascript:gEp.handler.instances.getInstanceDetails('Mar-2009');" TargetMode="External"/><Relationship Id="rId1230" Type="http://schemas.openxmlformats.org/officeDocument/2006/relationships/hyperlink" Target="javascript:gEp.handler.instances.getInstanceDetails('doc-2611-date');" TargetMode="External"/><Relationship Id="rId1231" Type="http://schemas.openxmlformats.org/officeDocument/2006/relationships/hyperlink" Target="javascript:gEp.handler.instances.getInstanceDetails('doc-2612');" TargetMode="External"/><Relationship Id="rId770" Type="http://schemas.openxmlformats.org/officeDocument/2006/relationships/hyperlink" Target="javascript:gEp.handler.instances.getInstanceDetails('doc-2071-link-10');" TargetMode="External"/><Relationship Id="rId771" Type="http://schemas.openxmlformats.org/officeDocument/2006/relationships/hyperlink" Target="javascript:gEp.handler.instances.getInstanceDetails('doc-2071-link-13');" TargetMode="External"/><Relationship Id="rId772" Type="http://schemas.openxmlformats.org/officeDocument/2006/relationships/hyperlink" Target="javascript:gEp.handler.instances.getInstanceDetails('doc-2071-link-12');" TargetMode="External"/><Relationship Id="rId773" Type="http://schemas.openxmlformats.org/officeDocument/2006/relationships/hyperlink" Target="javascript:gEp.handler.instances.getInstanceDetails('doc-2071-link-15');" TargetMode="External"/><Relationship Id="rId774" Type="http://schemas.openxmlformats.org/officeDocument/2006/relationships/hyperlink" Target="javascript:gEp.handler.instances.getInstanceDetails('doc-2071-link-14');" TargetMode="External"/><Relationship Id="rId775" Type="http://schemas.openxmlformats.org/officeDocument/2006/relationships/hyperlink" Target="javascript:gEp.handler.instances.getInstanceDetails('doc-2071-link-1');" TargetMode="External"/><Relationship Id="rId776" Type="http://schemas.openxmlformats.org/officeDocument/2006/relationships/hyperlink" Target="javascript:gEp.handler.instances.getInstanceDetails('doc-2071-link-2');" TargetMode="External"/><Relationship Id="rId777" Type="http://schemas.openxmlformats.org/officeDocument/2006/relationships/hyperlink" Target="javascript:gEp.handler.instances.getInstanceDetails('citation:doc-2071-01');" TargetMode="External"/><Relationship Id="rId778" Type="http://schemas.openxmlformats.org/officeDocument/2006/relationships/hyperlink" Target="javascript:gEp.handler.instances.getInstanceDetails('doc-2071-date');" TargetMode="External"/><Relationship Id="rId779" Type="http://schemas.openxmlformats.org/officeDocument/2006/relationships/hyperlink" Target="javascript:gEp.handler.instances.getInstanceDetails('2012');" TargetMode="External"/><Relationship Id="rId380" Type="http://schemas.openxmlformats.org/officeDocument/2006/relationships/hyperlink" Target="javascript:gEp.handler.instances.getInstanceDetails('citation:doc-1441-01');" TargetMode="External"/><Relationship Id="rId381" Type="http://schemas.openxmlformats.org/officeDocument/2006/relationships/hyperlink" Target="javascript:gEp.handler.instances.getInstanceDetails('Q11');" TargetMode="External"/><Relationship Id="rId382" Type="http://schemas.openxmlformats.org/officeDocument/2006/relationships/hyperlink" Target="javascript:gEp.handler.instances.getInstanceDetails('2008');" TargetMode="External"/><Relationship Id="rId383" Type="http://schemas.openxmlformats.org/officeDocument/2006/relationships/hyperlink" Target="javascript:gEp.handler.instances.getInstanceDetails('doc-1443a');" TargetMode="External"/><Relationship Id="rId384" Type="http://schemas.openxmlformats.org/officeDocument/2006/relationships/hyperlink" Target="javascript:gEp.handler.concepts.getConceptDetails('technical%20report');" TargetMode="External"/><Relationship Id="rId385" Type="http://schemas.openxmlformats.org/officeDocument/2006/relationships/hyperlink" Target="javascript:gEp.handler.concepts.getConceptDetails('academic%20document');" TargetMode="External"/><Relationship Id="rId386" Type="http://schemas.openxmlformats.org/officeDocument/2006/relationships/hyperlink" Target="javascript:gEp.handler.concepts.getConceptDetails('assumed%20date%20document');" TargetMode="External"/><Relationship Id="rId387" Type="http://schemas.openxmlformats.org/officeDocument/2006/relationships/hyperlink" Target="javascript:gEp.handler.instances.getInstanceDetails('Q11');" TargetMode="External"/><Relationship Id="rId388" Type="http://schemas.openxmlformats.org/officeDocument/2006/relationships/hyperlink" Target="javascript:gEp.handler.instances.getInstanceDetails('doc-1443a-author-1');" TargetMode="External"/><Relationship Id="rId389" Type="http://schemas.openxmlformats.org/officeDocument/2006/relationships/hyperlink" Target="javascript:gEp.handler.instances.getInstanceDetails('doc-1443a-link-1');" TargetMode="External"/><Relationship Id="rId1232" Type="http://schemas.openxmlformats.org/officeDocument/2006/relationships/hyperlink" Target="javascript:gEp.handler.concepts.getConceptDetails('technical%20report');" TargetMode="External"/><Relationship Id="rId1233" Type="http://schemas.openxmlformats.org/officeDocument/2006/relationships/hyperlink" Target="javascript:gEp.handler.concepts.getConceptDetails('academic%20document');" TargetMode="External"/><Relationship Id="rId1234" Type="http://schemas.openxmlformats.org/officeDocument/2006/relationships/hyperlink" Target="javascript:gEp.handler.instances.getInstanceDetails('Q31');" TargetMode="External"/><Relationship Id="rId1235" Type="http://schemas.openxmlformats.org/officeDocument/2006/relationships/hyperlink" Target="javascript:gEp.handler.instances.getInstanceDetails('doc-2612-author-1');" TargetMode="External"/><Relationship Id="rId1236" Type="http://schemas.openxmlformats.org/officeDocument/2006/relationships/hyperlink" Target="javascript:gEp.handler.instances.getInstanceDetails('doc-2612-link-1');" TargetMode="External"/><Relationship Id="rId1237" Type="http://schemas.openxmlformats.org/officeDocument/2006/relationships/hyperlink" Target="javascript:gEp.handler.instances.getInstanceDetails('citation:doc-2612-01');" TargetMode="External"/><Relationship Id="rId1238" Type="http://schemas.openxmlformats.org/officeDocument/2006/relationships/hyperlink" Target="javascript:gEp.handler.instances.getInstanceDetails('doc-2612-date');" TargetMode="External"/><Relationship Id="rId1239" Type="http://schemas.openxmlformats.org/officeDocument/2006/relationships/hyperlink" Target="javascript:gEp.handler.instances.getInstanceDetails('2014');" TargetMode="External"/><Relationship Id="rId1630" Type="http://schemas.openxmlformats.org/officeDocument/2006/relationships/hyperlink" Target="javascript:gEp.handler.instances.getInstanceDetails('2009');" TargetMode="External"/><Relationship Id="rId1631" Type="http://schemas.openxmlformats.org/officeDocument/2006/relationships/hyperlink" Target="javascript:gEp.handler.instances.getInstanceDetails('Mar-2009');" TargetMode="External"/><Relationship Id="rId1632" Type="http://schemas.openxmlformats.org/officeDocument/2006/relationships/hyperlink" Target="javascript:gEp.handler.instances.getInstanceDetails('doc-x0237');" TargetMode="External"/><Relationship Id="rId1633" Type="http://schemas.openxmlformats.org/officeDocument/2006/relationships/hyperlink" Target="javascript:gEp.handler.concepts.getConceptDetails('technical%20report');" TargetMode="External"/><Relationship Id="rId1634" Type="http://schemas.openxmlformats.org/officeDocument/2006/relationships/hyperlink" Target="javascript:gEp.handler.concepts.getConceptDetails('academic%20document');" TargetMode="External"/><Relationship Id="rId1635" Type="http://schemas.openxmlformats.org/officeDocument/2006/relationships/hyperlink" Target="javascript:gEp.handler.instances.getInstanceDetails('doc-x0237-author-1');" TargetMode="External"/><Relationship Id="rId1636" Type="http://schemas.openxmlformats.org/officeDocument/2006/relationships/hyperlink" Target="javascript:gEp.handler.instances.getInstanceDetails('doc-x0237-author-2');" TargetMode="External"/><Relationship Id="rId1637" Type="http://schemas.openxmlformats.org/officeDocument/2006/relationships/hyperlink" Target="javascript:gEp.handler.instances.getInstanceDetails('2009');" TargetMode="External"/><Relationship Id="rId1638" Type="http://schemas.openxmlformats.org/officeDocument/2006/relationships/hyperlink" Target="javascript:gEp.handler.instances.getInstanceDetails('2009');" TargetMode="External"/><Relationship Id="rId1639" Type="http://schemas.openxmlformats.org/officeDocument/2006/relationships/hyperlink" Target="javascript:gEp.handler.instances.getInstanceDetails('2009');" TargetMode="External"/><Relationship Id="rId1240" Type="http://schemas.openxmlformats.org/officeDocument/2006/relationships/hyperlink" Target="javascript:gEp.handler.instances.getInstanceDetails('BPP13P4');" TargetMode="External"/><Relationship Id="rId1241" Type="http://schemas.openxmlformats.org/officeDocument/2006/relationships/hyperlink" Target="javascript:gEp.handler.instances.getInstanceDetails('doc-2612-date');" TargetMode="External"/><Relationship Id="rId780" Type="http://schemas.openxmlformats.org/officeDocument/2006/relationships/hyperlink" Target="javascript:gEp.handler.instances.getInstanceDetails('BPP11P4');" TargetMode="External"/><Relationship Id="rId781" Type="http://schemas.openxmlformats.org/officeDocument/2006/relationships/hyperlink" Target="javascript:gEp.handler.instances.getInstanceDetails('doc-2071-date');" TargetMode="External"/><Relationship Id="rId782" Type="http://schemas.openxmlformats.org/officeDocument/2006/relationships/hyperlink" Target="javascript:gEp.handler.instances.getInstanceDetails('doc-2089');" TargetMode="External"/><Relationship Id="rId783" Type="http://schemas.openxmlformats.org/officeDocument/2006/relationships/hyperlink" Target="javascript:gEp.handler.concepts.getConceptDetails('technical%20report');" TargetMode="External"/><Relationship Id="rId784" Type="http://schemas.openxmlformats.org/officeDocument/2006/relationships/hyperlink" Target="javascript:gEp.handler.concepts.getConceptDetails('academic%20document');" TargetMode="External"/><Relationship Id="rId785" Type="http://schemas.openxmlformats.org/officeDocument/2006/relationships/hyperlink" Target="javascript:gEp.handler.concepts.getConceptDetails('assumed%20date%20document');" TargetMode="External"/><Relationship Id="rId786" Type="http://schemas.openxmlformats.org/officeDocument/2006/relationships/hyperlink" Target="javascript:gEp.handler.instances.getInstanceDetails('Q25');" TargetMode="External"/><Relationship Id="rId787" Type="http://schemas.openxmlformats.org/officeDocument/2006/relationships/hyperlink" Target="javascript:gEp.handler.instances.getInstanceDetails('doc-2089-author-3');" TargetMode="External"/><Relationship Id="rId788" Type="http://schemas.openxmlformats.org/officeDocument/2006/relationships/hyperlink" Target="javascript:gEp.handler.instances.getInstanceDetails('doc-2089-author-4');" TargetMode="External"/><Relationship Id="rId789" Type="http://schemas.openxmlformats.org/officeDocument/2006/relationships/hyperlink" Target="javascript:gEp.handler.instances.getInstanceDetails('doc-2089-author-1');" TargetMode="External"/><Relationship Id="rId390" Type="http://schemas.openxmlformats.org/officeDocument/2006/relationships/hyperlink" Target="javascript:gEp.handler.instances.getInstanceDetails('citation:doc-1443a-01');" TargetMode="External"/><Relationship Id="rId391" Type="http://schemas.openxmlformats.org/officeDocument/2006/relationships/hyperlink" Target="javascript:gEp.handler.instances.getInstanceDetails('Q11');" TargetMode="External"/><Relationship Id="rId392" Type="http://schemas.openxmlformats.org/officeDocument/2006/relationships/hyperlink" Target="javascript:gEp.handler.instances.getInstanceDetails('2008');" TargetMode="External"/><Relationship Id="rId393" Type="http://schemas.openxmlformats.org/officeDocument/2006/relationships/hyperlink" Target="javascript:gEp.handler.instances.getInstanceDetails('doc-1521');" TargetMode="External"/><Relationship Id="rId394" Type="http://schemas.openxmlformats.org/officeDocument/2006/relationships/hyperlink" Target="javascript:gEp.handler.concepts.getConceptDetails('technical%20report');" TargetMode="External"/><Relationship Id="rId395" Type="http://schemas.openxmlformats.org/officeDocument/2006/relationships/hyperlink" Target="javascript:gEp.handler.concepts.getConceptDetails('academic%20document');" TargetMode="External"/><Relationship Id="rId396" Type="http://schemas.openxmlformats.org/officeDocument/2006/relationships/hyperlink" Target="javascript:gEp.handler.concepts.getConceptDetails('assumed%20date%20document');" TargetMode="External"/><Relationship Id="rId397" Type="http://schemas.openxmlformats.org/officeDocument/2006/relationships/hyperlink" Target="javascript:gEp.handler.instances.getInstanceDetails('Q8');" TargetMode="External"/><Relationship Id="rId398" Type="http://schemas.openxmlformats.org/officeDocument/2006/relationships/hyperlink" Target="javascript:gEp.handler.instances.getInstanceDetails('doc-1521-author-1');" TargetMode="External"/><Relationship Id="rId399" Type="http://schemas.openxmlformats.org/officeDocument/2006/relationships/hyperlink" Target="javascript:gEp.handler.instances.getInstanceDetails('doc-1521-link-1');" TargetMode="External"/><Relationship Id="rId1242" Type="http://schemas.openxmlformats.org/officeDocument/2006/relationships/hyperlink" Target="javascript:gEp.handler.instances.getInstanceDetails('doc-2633');" TargetMode="External"/><Relationship Id="rId1243" Type="http://schemas.openxmlformats.org/officeDocument/2006/relationships/hyperlink" Target="javascript:gEp.handler.concepts.getConceptDetails('technical%20report');" TargetMode="External"/><Relationship Id="rId1244" Type="http://schemas.openxmlformats.org/officeDocument/2006/relationships/hyperlink" Target="javascript:gEp.handler.concepts.getConceptDetails('academic%20document');" TargetMode="External"/><Relationship Id="rId1245" Type="http://schemas.openxmlformats.org/officeDocument/2006/relationships/hyperlink" Target="javascript:gEp.handler.instances.getInstanceDetails('Q31');" TargetMode="External"/><Relationship Id="rId1246" Type="http://schemas.openxmlformats.org/officeDocument/2006/relationships/hyperlink" Target="javascript:gEp.handler.instances.getInstanceDetails('doc-2633-author-2');" TargetMode="External"/><Relationship Id="rId1247" Type="http://schemas.openxmlformats.org/officeDocument/2006/relationships/hyperlink" Target="javascript:gEp.handler.instances.getInstanceDetails('doc-2633-author-3');" TargetMode="External"/><Relationship Id="rId1248" Type="http://schemas.openxmlformats.org/officeDocument/2006/relationships/hyperlink" Target="javascript:gEp.handler.instances.getInstanceDetails('doc-2633-author-4');" TargetMode="External"/><Relationship Id="rId1249" Type="http://schemas.openxmlformats.org/officeDocument/2006/relationships/hyperlink" Target="javascript:gEp.handler.instances.getInstanceDetails('doc-2633-author-5');" TargetMode="External"/><Relationship Id="rId1640" Type="http://schemas.openxmlformats.org/officeDocument/2006/relationships/hyperlink" Target="javascript:gEp.handler.instances.getInstanceDetails('doc-x0238');" TargetMode="External"/><Relationship Id="rId1641" Type="http://schemas.openxmlformats.org/officeDocument/2006/relationships/hyperlink" Target="javascript:gEp.handler.concepts.getConceptDetails('technical%20report');" TargetMode="External"/><Relationship Id="rId1642" Type="http://schemas.openxmlformats.org/officeDocument/2006/relationships/hyperlink" Target="javascript:gEp.handler.concepts.getConceptDetails('academic%20document');" TargetMode="External"/><Relationship Id="rId1643" Type="http://schemas.openxmlformats.org/officeDocument/2006/relationships/hyperlink" Target="javascript:gEp.handler.instances.getInstanceDetails('doc-x0238-author-1');" TargetMode="External"/><Relationship Id="rId1644" Type="http://schemas.openxmlformats.org/officeDocument/2006/relationships/hyperlink" Target="javascript:gEp.handler.instances.getInstanceDetails('doc-x0238-author-2');" TargetMode="External"/><Relationship Id="rId1645" Type="http://schemas.openxmlformats.org/officeDocument/2006/relationships/hyperlink" Target="javascript:gEp.handler.instances.getInstanceDetails('doc-x0238-author-3');" TargetMode="External"/><Relationship Id="rId1646" Type="http://schemas.openxmlformats.org/officeDocument/2006/relationships/hyperlink" Target="javascript:gEp.handler.instances.getInstanceDetails('Feb-2008');" TargetMode="External"/><Relationship Id="rId1647" Type="http://schemas.openxmlformats.org/officeDocument/2006/relationships/hyperlink" Target="javascript:gEp.handler.instances.getInstanceDetails('2008');" TargetMode="External"/><Relationship Id="rId1648" Type="http://schemas.openxmlformats.org/officeDocument/2006/relationships/hyperlink" Target="javascript:gEp.handler.instances.getInstanceDetails('Feb-2008');" TargetMode="External"/><Relationship Id="rId1649" Type="http://schemas.openxmlformats.org/officeDocument/2006/relationships/hyperlink" Target="javascript:gEp.handler.instances.getInstanceDetails('doc-x0240');" TargetMode="External"/><Relationship Id="rId1250" Type="http://schemas.openxmlformats.org/officeDocument/2006/relationships/hyperlink" Target="javascript:gEp.handler.instances.getInstanceDetails('doc-2633-author-1');" TargetMode="External"/><Relationship Id="rId1251" Type="http://schemas.openxmlformats.org/officeDocument/2006/relationships/hyperlink" Target="javascript:gEp.handler.instances.getInstanceDetails('doc-2633-author-6');" TargetMode="External"/><Relationship Id="rId790" Type="http://schemas.openxmlformats.org/officeDocument/2006/relationships/hyperlink" Target="javascript:gEp.handler.instances.getInstanceDetails('doc-2089-author-2');" TargetMode="External"/><Relationship Id="rId791" Type="http://schemas.openxmlformats.org/officeDocument/2006/relationships/hyperlink" Target="javascript:gEp.handler.instances.getInstanceDetails('doc-2089-author-5');" TargetMode="External"/><Relationship Id="rId792" Type="http://schemas.openxmlformats.org/officeDocument/2006/relationships/hyperlink" Target="javascript:gEp.handler.instances.getInstanceDetails('doc-2089-link-1');" TargetMode="External"/><Relationship Id="rId793" Type="http://schemas.openxmlformats.org/officeDocument/2006/relationships/hyperlink" Target="javascript:gEp.handler.instances.getInstanceDetails('citation:doc-2089-01');" TargetMode="External"/><Relationship Id="rId794" Type="http://schemas.openxmlformats.org/officeDocument/2006/relationships/hyperlink" Target="javascript:gEp.handler.instances.getInstanceDetails('Q25');" TargetMode="External"/><Relationship Id="rId795" Type="http://schemas.openxmlformats.org/officeDocument/2006/relationships/hyperlink" Target="javascript:gEp.handler.instances.getInstanceDetails('2012');" TargetMode="External"/><Relationship Id="rId796" Type="http://schemas.openxmlformats.org/officeDocument/2006/relationships/hyperlink" Target="javascript:gEp.handler.instances.getInstanceDetails('BPP11P1');" TargetMode="External"/><Relationship Id="rId797" Type="http://schemas.openxmlformats.org/officeDocument/2006/relationships/hyperlink" Target="javascript:gEp.handler.instances.getInstanceDetails('doc-2120');" TargetMode="External"/><Relationship Id="rId798" Type="http://schemas.openxmlformats.org/officeDocument/2006/relationships/hyperlink" Target="javascript:gEp.handler.concepts.getConceptDetails('technical%20report');" TargetMode="External"/><Relationship Id="rId799" Type="http://schemas.openxmlformats.org/officeDocument/2006/relationships/hyperlink" Target="javascript:gEp.handler.concepts.getConceptDetails('academic%20document');" TargetMode="External"/><Relationship Id="rId1252" Type="http://schemas.openxmlformats.org/officeDocument/2006/relationships/hyperlink" Target="javascript:gEp.handler.instances.getInstanceDetails('doc-2633-author-7');" TargetMode="External"/><Relationship Id="rId1253" Type="http://schemas.openxmlformats.org/officeDocument/2006/relationships/hyperlink" Target="javascript:gEp.handler.instances.getInstanceDetails('doc-2633-link-1');" TargetMode="External"/><Relationship Id="rId1254" Type="http://schemas.openxmlformats.org/officeDocument/2006/relationships/hyperlink" Target="javascript:gEp.handler.instances.getInstanceDetails('citation:doc-2633-01');" TargetMode="External"/><Relationship Id="rId1255" Type="http://schemas.openxmlformats.org/officeDocument/2006/relationships/hyperlink" Target="javascript:gEp.handler.instances.getInstanceDetails('doc-2633-date');" TargetMode="External"/><Relationship Id="rId1256" Type="http://schemas.openxmlformats.org/officeDocument/2006/relationships/hyperlink" Target="javascript:gEp.handler.instances.getInstanceDetails('2014');" TargetMode="External"/><Relationship Id="rId1257" Type="http://schemas.openxmlformats.org/officeDocument/2006/relationships/hyperlink" Target="javascript:gEp.handler.instances.getInstanceDetails('BPP13P6');" TargetMode="External"/><Relationship Id="rId1258" Type="http://schemas.openxmlformats.org/officeDocument/2006/relationships/hyperlink" Target="javascript:gEp.handler.instances.getInstanceDetails('doc-2633-date');" TargetMode="External"/><Relationship Id="rId1259" Type="http://schemas.openxmlformats.org/officeDocument/2006/relationships/hyperlink" Target="javascript:gEp.handler.instances.getInstanceDetails('doc-2636');" TargetMode="External"/><Relationship Id="rId1650" Type="http://schemas.openxmlformats.org/officeDocument/2006/relationships/hyperlink" Target="javascript:gEp.handler.concepts.getConceptDetails('technical%20report');" TargetMode="External"/><Relationship Id="rId1651" Type="http://schemas.openxmlformats.org/officeDocument/2006/relationships/hyperlink" Target="javascript:gEp.handler.concepts.getConceptDetails('academic%20document');" TargetMode="External"/><Relationship Id="rId1652" Type="http://schemas.openxmlformats.org/officeDocument/2006/relationships/hyperlink" Target="javascript:gEp.handler.instances.getInstanceDetails('doc-x0240-author-2');" TargetMode="External"/><Relationship Id="rId1653" Type="http://schemas.openxmlformats.org/officeDocument/2006/relationships/hyperlink" Target="javascript:gEp.handler.instances.getInstanceDetails('doc-x0240-author-3');" TargetMode="External"/><Relationship Id="rId1654" Type="http://schemas.openxmlformats.org/officeDocument/2006/relationships/hyperlink" Target="javascript:gEp.handler.instances.getInstanceDetails('doc-x0240-author-4');" TargetMode="External"/><Relationship Id="rId1655" Type="http://schemas.openxmlformats.org/officeDocument/2006/relationships/hyperlink" Target="javascript:gEp.handler.instances.getInstanceDetails('doc-x0240-author-1');" TargetMode="External"/><Relationship Id="rId1656" Type="http://schemas.openxmlformats.org/officeDocument/2006/relationships/hyperlink" Target="javascript:gEp.handler.instances.getInstanceDetails('2009');" TargetMode="External"/><Relationship Id="rId1657" Type="http://schemas.openxmlformats.org/officeDocument/2006/relationships/hyperlink" Target="javascript:gEp.handler.instances.getInstanceDetails('2009');" TargetMode="External"/><Relationship Id="rId1658" Type="http://schemas.openxmlformats.org/officeDocument/2006/relationships/hyperlink" Target="javascript:gEp.handler.instances.getInstanceDetails('2009');" TargetMode="External"/><Relationship Id="rId1659" Type="http://schemas.openxmlformats.org/officeDocument/2006/relationships/hyperlink" Target="javascript:gEp.handler.instances.getInstanceDetails('doc-x0242');" TargetMode="External"/><Relationship Id="rId1260" Type="http://schemas.openxmlformats.org/officeDocument/2006/relationships/hyperlink" Target="javascript:gEp.handler.concepts.getConceptDetails('technical%20report');" TargetMode="External"/><Relationship Id="rId1261" Type="http://schemas.openxmlformats.org/officeDocument/2006/relationships/hyperlink" Target="javascript:gEp.handler.concepts.getConceptDetails('academic%20document');" TargetMode="External"/><Relationship Id="rId1262" Type="http://schemas.openxmlformats.org/officeDocument/2006/relationships/hyperlink" Target="javascript:gEp.handler.instances.getInstanceDetails('Q31');" TargetMode="External"/><Relationship Id="rId1263" Type="http://schemas.openxmlformats.org/officeDocument/2006/relationships/hyperlink" Target="javascript:gEp.handler.instances.getInstanceDetails('doc-2636-author-1');" TargetMode="External"/><Relationship Id="rId1264" Type="http://schemas.openxmlformats.org/officeDocument/2006/relationships/hyperlink" Target="javascript:gEp.handler.instances.getInstanceDetails('doc-2636-author-2');" TargetMode="External"/><Relationship Id="rId1265" Type="http://schemas.openxmlformats.org/officeDocument/2006/relationships/hyperlink" Target="javascript:gEp.handler.instances.getInstanceDetails('doc-2636-author-3');" TargetMode="External"/><Relationship Id="rId1266" Type="http://schemas.openxmlformats.org/officeDocument/2006/relationships/hyperlink" Target="javascript:gEp.handler.instances.getInstanceDetails('doc-2636-author-4');" TargetMode="External"/><Relationship Id="rId1267" Type="http://schemas.openxmlformats.org/officeDocument/2006/relationships/hyperlink" Target="javascript:gEp.handler.instances.getInstanceDetails('citation:doc-2636-01');" TargetMode="External"/><Relationship Id="rId1268" Type="http://schemas.openxmlformats.org/officeDocument/2006/relationships/hyperlink" Target="javascript:gEp.handler.instances.getInstanceDetails('doc-2636-date');" TargetMode="External"/><Relationship Id="rId1269" Type="http://schemas.openxmlformats.org/officeDocument/2006/relationships/hyperlink" Target="javascript:gEp.handler.instances.getInstanceDetails('2014');" TargetMode="External"/><Relationship Id="rId400" Type="http://schemas.openxmlformats.org/officeDocument/2006/relationships/hyperlink" Target="javascript:gEp.handler.instances.getInstanceDetails('citation:doc-1521-01');" TargetMode="External"/><Relationship Id="rId401" Type="http://schemas.openxmlformats.org/officeDocument/2006/relationships/hyperlink" Target="javascript:gEp.handler.instances.getInstanceDetails('doc-1154');" TargetMode="External"/><Relationship Id="rId402" Type="http://schemas.openxmlformats.org/officeDocument/2006/relationships/hyperlink" Target="javascript:gEp.handler.instances.getInstanceDetails('Q8');" TargetMode="External"/><Relationship Id="rId403" Type="http://schemas.openxmlformats.org/officeDocument/2006/relationships/hyperlink" Target="javascript:gEp.handler.instances.getInstanceDetails('2008');" TargetMode="External"/><Relationship Id="rId404" Type="http://schemas.openxmlformats.org/officeDocument/2006/relationships/hyperlink" Target="javascript:gEp.handler.instances.getInstanceDetails('doc-1526');" TargetMode="External"/><Relationship Id="rId405" Type="http://schemas.openxmlformats.org/officeDocument/2006/relationships/hyperlink" Target="javascript:gEp.handler.concepts.getConceptDetails('technical%20report');" TargetMode="External"/><Relationship Id="rId406" Type="http://schemas.openxmlformats.org/officeDocument/2006/relationships/hyperlink" Target="javascript:gEp.handler.concepts.getConceptDetails('academic%20document');" TargetMode="External"/><Relationship Id="rId407" Type="http://schemas.openxmlformats.org/officeDocument/2006/relationships/hyperlink" Target="javascript:gEp.handler.concepts.getConceptDetails('assumed%20date%20document');" TargetMode="External"/><Relationship Id="rId408" Type="http://schemas.openxmlformats.org/officeDocument/2006/relationships/hyperlink" Target="javascript:gEp.handler.instances.getInstanceDetails('Q6');" TargetMode="External"/><Relationship Id="rId409" Type="http://schemas.openxmlformats.org/officeDocument/2006/relationships/hyperlink" Target="javascript:gEp.handler.instances.getInstanceDetails('doc-1526-author-4');" TargetMode="External"/><Relationship Id="rId1660" Type="http://schemas.openxmlformats.org/officeDocument/2006/relationships/hyperlink" Target="javascript:gEp.handler.concepts.getConceptDetails('technical%20report');" TargetMode="External"/><Relationship Id="rId1661" Type="http://schemas.openxmlformats.org/officeDocument/2006/relationships/hyperlink" Target="javascript:gEp.handler.concepts.getConceptDetails('academic%20document');" TargetMode="External"/><Relationship Id="rId1662" Type="http://schemas.openxmlformats.org/officeDocument/2006/relationships/hyperlink" Target="javascript:gEp.handler.instances.getInstanceDetails('doc-x0242-author-2');" TargetMode="External"/><Relationship Id="rId1663" Type="http://schemas.openxmlformats.org/officeDocument/2006/relationships/hyperlink" Target="javascript:gEp.handler.instances.getInstanceDetails('doc-x0242-author-3');" TargetMode="External"/><Relationship Id="rId1664" Type="http://schemas.openxmlformats.org/officeDocument/2006/relationships/hyperlink" Target="javascript:gEp.handler.instances.getInstanceDetails('doc-x0242-author-1');" TargetMode="External"/><Relationship Id="rId1665" Type="http://schemas.openxmlformats.org/officeDocument/2006/relationships/hyperlink" Target="javascript:gEp.handler.instances.getInstanceDetails('2008');" TargetMode="External"/><Relationship Id="rId1666" Type="http://schemas.openxmlformats.org/officeDocument/2006/relationships/hyperlink" Target="javascript:gEp.handler.instances.getInstanceDetails('2008');" TargetMode="External"/><Relationship Id="rId1667" Type="http://schemas.openxmlformats.org/officeDocument/2006/relationships/hyperlink" Target="javascript:gEp.handler.instances.getInstanceDetails('2008');" TargetMode="External"/><Relationship Id="rId1668" Type="http://schemas.openxmlformats.org/officeDocument/2006/relationships/hyperlink" Target="javascript:gEp.handler.instances.getInstanceDetails('doc-x0243');" TargetMode="External"/><Relationship Id="rId1669" Type="http://schemas.openxmlformats.org/officeDocument/2006/relationships/hyperlink" Target="javascript:gEp.handler.concepts.getConceptDetails('technical%20report');" TargetMode="External"/><Relationship Id="rId1270" Type="http://schemas.openxmlformats.org/officeDocument/2006/relationships/hyperlink" Target="javascript:gEp.handler.instances.getInstanceDetails('BPP13P6');" TargetMode="External"/><Relationship Id="rId1271" Type="http://schemas.openxmlformats.org/officeDocument/2006/relationships/hyperlink" Target="javascript:gEp.handler.instances.getInstanceDetails('doc-2636-date');" TargetMode="External"/><Relationship Id="rId1272" Type="http://schemas.openxmlformats.org/officeDocument/2006/relationships/hyperlink" Target="javascript:gEp.handler.instances.getInstanceDetails('doc-2638a');" TargetMode="External"/><Relationship Id="rId1273" Type="http://schemas.openxmlformats.org/officeDocument/2006/relationships/hyperlink" Target="javascript:gEp.handler.concepts.getConceptDetails('technical%20report');" TargetMode="External"/><Relationship Id="rId1274" Type="http://schemas.openxmlformats.org/officeDocument/2006/relationships/hyperlink" Target="javascript:gEp.handler.concepts.getConceptDetails('academic%20document');" TargetMode="External"/><Relationship Id="rId1275" Type="http://schemas.openxmlformats.org/officeDocument/2006/relationships/hyperlink" Target="javascript:gEp.handler.instances.getInstanceDetails('Q31');" TargetMode="External"/><Relationship Id="rId1276" Type="http://schemas.openxmlformats.org/officeDocument/2006/relationships/hyperlink" Target="javascript:gEp.handler.instances.getInstanceDetails('doc-2638a-author-4');" TargetMode="External"/><Relationship Id="rId1277" Type="http://schemas.openxmlformats.org/officeDocument/2006/relationships/hyperlink" Target="javascript:gEp.handler.instances.getInstanceDetails('doc-2638a-author-1');" TargetMode="External"/><Relationship Id="rId1278" Type="http://schemas.openxmlformats.org/officeDocument/2006/relationships/hyperlink" Target="javascript:gEp.handler.instances.getInstanceDetails('doc-2638a-author-2');" TargetMode="External"/><Relationship Id="rId1279" Type="http://schemas.openxmlformats.org/officeDocument/2006/relationships/hyperlink" Target="javascript:gEp.handler.instances.getInstanceDetails('doc-2638a-author-3');" TargetMode="External"/><Relationship Id="rId800" Type="http://schemas.openxmlformats.org/officeDocument/2006/relationships/hyperlink" Target="javascript:gEp.handler.instances.getInstanceDetails('Q25');" TargetMode="External"/><Relationship Id="rId801" Type="http://schemas.openxmlformats.org/officeDocument/2006/relationships/hyperlink" Target="javascript:gEp.handler.instances.getInstanceDetails('doc-2120-author-1');" TargetMode="External"/><Relationship Id="rId802" Type="http://schemas.openxmlformats.org/officeDocument/2006/relationships/hyperlink" Target="javascript:gEp.handler.instances.getInstanceDetails('doc-2120-link-1');" TargetMode="External"/><Relationship Id="rId803" Type="http://schemas.openxmlformats.org/officeDocument/2006/relationships/hyperlink" Target="javascript:gEp.handler.instances.getInstanceDetails('citation:doc-2120-01');" TargetMode="External"/><Relationship Id="rId410" Type="http://schemas.openxmlformats.org/officeDocument/2006/relationships/hyperlink" Target="javascript:gEp.handler.instances.getInstanceDetails('doc-1526-author-3');" TargetMode="External"/><Relationship Id="rId411" Type="http://schemas.openxmlformats.org/officeDocument/2006/relationships/hyperlink" Target="javascript:gEp.handler.instances.getInstanceDetails('doc-1526-author-2');" TargetMode="External"/><Relationship Id="rId412" Type="http://schemas.openxmlformats.org/officeDocument/2006/relationships/hyperlink" Target="javascript:gEp.handler.instances.getInstanceDetails('doc-1526-author-1');" TargetMode="External"/><Relationship Id="rId413" Type="http://schemas.openxmlformats.org/officeDocument/2006/relationships/hyperlink" Target="javascript:gEp.handler.instances.getInstanceDetails('doc-1526-link-1');" TargetMode="External"/><Relationship Id="rId414" Type="http://schemas.openxmlformats.org/officeDocument/2006/relationships/hyperlink" Target="javascript:gEp.handler.instances.getInstanceDetails('citation:doc-1526-01');" TargetMode="External"/><Relationship Id="rId415" Type="http://schemas.openxmlformats.org/officeDocument/2006/relationships/hyperlink" Target="javascript:gEp.handler.instances.getInstanceDetails('doc-1216');" TargetMode="External"/><Relationship Id="rId416" Type="http://schemas.openxmlformats.org/officeDocument/2006/relationships/hyperlink" Target="javascript:gEp.handler.instances.getInstanceDetails('Q6');" TargetMode="External"/><Relationship Id="rId417" Type="http://schemas.openxmlformats.org/officeDocument/2006/relationships/hyperlink" Target="javascript:gEp.handler.instances.getInstanceDetails('2007');" TargetMode="External"/><Relationship Id="rId418" Type="http://schemas.openxmlformats.org/officeDocument/2006/relationships/hyperlink" Target="javascript:gEp.handler.instances.getInstanceDetails('doc-1527');" TargetMode="External"/><Relationship Id="rId419" Type="http://schemas.openxmlformats.org/officeDocument/2006/relationships/hyperlink" Target="javascript:gEp.handler.concepts.getConceptDetails('technical%20report');" TargetMode="External"/><Relationship Id="rId804" Type="http://schemas.openxmlformats.org/officeDocument/2006/relationships/hyperlink" Target="javascript:gEp.handler.instances.getInstanceDetails('doc-2120-date');" TargetMode="External"/><Relationship Id="rId805" Type="http://schemas.openxmlformats.org/officeDocument/2006/relationships/hyperlink" Target="javascript:gEp.handler.instances.getInstanceDetails('2012');" TargetMode="External"/><Relationship Id="rId806" Type="http://schemas.openxmlformats.org/officeDocument/2006/relationships/hyperlink" Target="javascript:gEp.handler.instances.getInstanceDetails('BPP11P4');" TargetMode="External"/><Relationship Id="rId807" Type="http://schemas.openxmlformats.org/officeDocument/2006/relationships/hyperlink" Target="javascript:gEp.handler.instances.getInstanceDetails('doc-2120-date');" TargetMode="External"/><Relationship Id="rId808" Type="http://schemas.openxmlformats.org/officeDocument/2006/relationships/hyperlink" Target="javascript:gEp.handler.instances.getInstanceDetails('doc-2121');" TargetMode="External"/><Relationship Id="rId809" Type="http://schemas.openxmlformats.org/officeDocument/2006/relationships/hyperlink" Target="javascript:gEp.handler.concepts.getConceptDetails('technical%20report');" TargetMode="External"/><Relationship Id="rId1670" Type="http://schemas.openxmlformats.org/officeDocument/2006/relationships/hyperlink" Target="javascript:gEp.handler.concepts.getConceptDetails('academic%20document');" TargetMode="External"/><Relationship Id="rId1671" Type="http://schemas.openxmlformats.org/officeDocument/2006/relationships/hyperlink" Target="javascript:gEp.handler.instances.getInstanceDetails('doc-x0243-author-1');" TargetMode="External"/><Relationship Id="rId1672" Type="http://schemas.openxmlformats.org/officeDocument/2006/relationships/hyperlink" Target="javascript:gEp.handler.instances.getInstanceDetails('doc-x0243-author-2');" TargetMode="External"/><Relationship Id="rId1673" Type="http://schemas.openxmlformats.org/officeDocument/2006/relationships/hyperlink" Target="javascript:gEp.handler.instances.getInstanceDetails('2006');" TargetMode="External"/><Relationship Id="rId1280" Type="http://schemas.openxmlformats.org/officeDocument/2006/relationships/hyperlink" Target="javascript:gEp.handler.instances.getInstanceDetails('doc-2638a-link-1');" TargetMode="External"/><Relationship Id="rId1281" Type="http://schemas.openxmlformats.org/officeDocument/2006/relationships/hyperlink" Target="javascript:gEp.handler.instances.getInstanceDetails('citation:doc-2638a-01');" TargetMode="External"/><Relationship Id="rId1282" Type="http://schemas.openxmlformats.org/officeDocument/2006/relationships/hyperlink" Target="javascript:gEp.handler.instances.getInstanceDetails('doc-2638a-date');" TargetMode="External"/><Relationship Id="rId1283" Type="http://schemas.openxmlformats.org/officeDocument/2006/relationships/hyperlink" Target="javascript:gEp.handler.instances.getInstanceDetails('2014');" TargetMode="External"/><Relationship Id="rId1284" Type="http://schemas.openxmlformats.org/officeDocument/2006/relationships/hyperlink" Target="javascript:gEp.handler.instances.getInstanceDetails('BPP13P2');" TargetMode="External"/><Relationship Id="rId1285" Type="http://schemas.openxmlformats.org/officeDocument/2006/relationships/hyperlink" Target="javascript:gEp.handler.instances.getInstanceDetails('doc-2638a-date');" TargetMode="External"/><Relationship Id="rId1286" Type="http://schemas.openxmlformats.org/officeDocument/2006/relationships/hyperlink" Target="javascript:gEp.handler.instances.getInstanceDetails('doc-2643');" TargetMode="External"/><Relationship Id="rId1287" Type="http://schemas.openxmlformats.org/officeDocument/2006/relationships/hyperlink" Target="javascript:gEp.handler.concepts.getConceptDetails('technical%20report');" TargetMode="External"/><Relationship Id="rId1288" Type="http://schemas.openxmlformats.org/officeDocument/2006/relationships/hyperlink" Target="javascript:gEp.handler.concepts.getConceptDetails('academic%20document');" TargetMode="External"/><Relationship Id="rId1289" Type="http://schemas.openxmlformats.org/officeDocument/2006/relationships/hyperlink" Target="javascript:gEp.handler.concepts.getConceptDetails('document');" TargetMode="External"/><Relationship Id="rId1674" Type="http://schemas.openxmlformats.org/officeDocument/2006/relationships/hyperlink" Target="javascript:gEp.handler.instances.getInstanceDetails('2006');" TargetMode="External"/><Relationship Id="rId1675" Type="http://schemas.openxmlformats.org/officeDocument/2006/relationships/hyperlink" Target="javascript:gEp.handler.instances.getInstanceDetails('2006');" TargetMode="External"/><Relationship Id="rId1676" Type="http://schemas.openxmlformats.org/officeDocument/2006/relationships/hyperlink" Target="javascript:gEp.handler.instances.getInstanceDetails('doc-x0244');" TargetMode="External"/><Relationship Id="rId1677" Type="http://schemas.openxmlformats.org/officeDocument/2006/relationships/hyperlink" Target="javascript:gEp.handler.concepts.getConceptDetails('technical%20report');" TargetMode="External"/><Relationship Id="rId1678" Type="http://schemas.openxmlformats.org/officeDocument/2006/relationships/hyperlink" Target="javascript:gEp.handler.concepts.getConceptDetails('academic%20document');" TargetMode="External"/><Relationship Id="rId1679" Type="http://schemas.openxmlformats.org/officeDocument/2006/relationships/hyperlink" Target="javascript:gEp.handler.instances.getInstanceDetails('doc-x0244-author-3');" TargetMode="External"/><Relationship Id="rId810" Type="http://schemas.openxmlformats.org/officeDocument/2006/relationships/hyperlink" Target="javascript:gEp.handler.concepts.getConceptDetails('academic%20document');" TargetMode="External"/><Relationship Id="rId811" Type="http://schemas.openxmlformats.org/officeDocument/2006/relationships/hyperlink" Target="javascript:gEp.handler.instances.getInstanceDetails('Q25');" TargetMode="External"/><Relationship Id="rId812" Type="http://schemas.openxmlformats.org/officeDocument/2006/relationships/hyperlink" Target="javascript:gEp.handler.instances.getInstanceDetails('doc-2121-author-1');" TargetMode="External"/><Relationship Id="rId813" Type="http://schemas.openxmlformats.org/officeDocument/2006/relationships/hyperlink" Target="javascript:gEp.handler.instances.getInstanceDetails('doc-2121-link-1');" TargetMode="External"/><Relationship Id="rId420" Type="http://schemas.openxmlformats.org/officeDocument/2006/relationships/hyperlink" Target="javascript:gEp.handler.concepts.getConceptDetails('academic%20document');" TargetMode="External"/><Relationship Id="rId421" Type="http://schemas.openxmlformats.org/officeDocument/2006/relationships/hyperlink" Target="javascript:gEp.handler.concepts.getConceptDetails('assumed%20date%20document');" TargetMode="External"/><Relationship Id="rId422" Type="http://schemas.openxmlformats.org/officeDocument/2006/relationships/hyperlink" Target="javascript:gEp.handler.instances.getInstanceDetails('Q6');" TargetMode="External"/><Relationship Id="rId423" Type="http://schemas.openxmlformats.org/officeDocument/2006/relationships/hyperlink" Target="javascript:gEp.handler.instances.getInstanceDetails('doc-1527-author-3');" TargetMode="External"/><Relationship Id="rId424" Type="http://schemas.openxmlformats.org/officeDocument/2006/relationships/hyperlink" Target="javascript:gEp.handler.instances.getInstanceDetails('doc-1527-author-4');" TargetMode="External"/><Relationship Id="rId425" Type="http://schemas.openxmlformats.org/officeDocument/2006/relationships/hyperlink" Target="javascript:gEp.handler.instances.getInstanceDetails('doc-1527-author-5');" TargetMode="External"/><Relationship Id="rId426" Type="http://schemas.openxmlformats.org/officeDocument/2006/relationships/hyperlink" Target="javascript:gEp.handler.instances.getInstanceDetails('doc-1527-author-6');" TargetMode="External"/><Relationship Id="rId427" Type="http://schemas.openxmlformats.org/officeDocument/2006/relationships/hyperlink" Target="javascript:gEp.handler.instances.getInstanceDetails('doc-1527-author-1');" TargetMode="External"/><Relationship Id="rId428" Type="http://schemas.openxmlformats.org/officeDocument/2006/relationships/hyperlink" Target="javascript:gEp.handler.instances.getInstanceDetails('doc-1527-author-2');" TargetMode="External"/><Relationship Id="rId429" Type="http://schemas.openxmlformats.org/officeDocument/2006/relationships/hyperlink" Target="javascript:gEp.handler.instances.getInstanceDetails('doc-1527-link-1');" TargetMode="External"/><Relationship Id="rId814" Type="http://schemas.openxmlformats.org/officeDocument/2006/relationships/hyperlink" Target="javascript:gEp.handler.instances.getInstanceDetails('citation:doc-2121-01');" TargetMode="External"/><Relationship Id="rId815" Type="http://schemas.openxmlformats.org/officeDocument/2006/relationships/hyperlink" Target="javascript:gEp.handler.instances.getInstanceDetails('doc-2121-date');" TargetMode="External"/><Relationship Id="rId816" Type="http://schemas.openxmlformats.org/officeDocument/2006/relationships/hyperlink" Target="javascript:gEp.handler.instances.getInstanceDetails('2012');" TargetMode="External"/><Relationship Id="rId817" Type="http://schemas.openxmlformats.org/officeDocument/2006/relationships/hyperlink" Target="javascript:gEp.handler.instances.getInstanceDetails('BPP11P4');" TargetMode="External"/><Relationship Id="rId818" Type="http://schemas.openxmlformats.org/officeDocument/2006/relationships/hyperlink" Target="javascript:gEp.handler.instances.getInstanceDetails('doc-2121-date');" TargetMode="External"/><Relationship Id="rId819" Type="http://schemas.openxmlformats.org/officeDocument/2006/relationships/hyperlink" Target="javascript:gEp.handler.instances.getInstanceDetails('doc-2122');" TargetMode="External"/><Relationship Id="rId1680" Type="http://schemas.openxmlformats.org/officeDocument/2006/relationships/hyperlink" Target="javascript:gEp.handler.instances.getInstanceDetails('doc-x0244-author-2');" TargetMode="External"/><Relationship Id="rId1681" Type="http://schemas.openxmlformats.org/officeDocument/2006/relationships/hyperlink" Target="javascript:gEp.handler.instances.getInstanceDetails('doc-x0244-author-4');" TargetMode="External"/><Relationship Id="rId1682" Type="http://schemas.openxmlformats.org/officeDocument/2006/relationships/hyperlink" Target="javascript:gEp.handler.instances.getInstanceDetails('doc-x0244-author-1');" TargetMode="External"/><Relationship Id="rId1683" Type="http://schemas.openxmlformats.org/officeDocument/2006/relationships/hyperlink" Target="javascript:gEp.handler.instances.getInstanceDetails('2008');" TargetMode="External"/><Relationship Id="rId1290" Type="http://schemas.openxmlformats.org/officeDocument/2006/relationships/hyperlink" Target="javascript:gEp.handler.instances.getInstanceDetails('Q31');" TargetMode="External"/><Relationship Id="rId1291" Type="http://schemas.openxmlformats.org/officeDocument/2006/relationships/hyperlink" Target="javascript:gEp.handler.instances.getInstanceDetails('doc-2643-author-1');" TargetMode="External"/><Relationship Id="rId1292" Type="http://schemas.openxmlformats.org/officeDocument/2006/relationships/hyperlink" Target="javascript:gEp.handler.instances.getInstanceDetails('doc-2643-link-1');" TargetMode="External"/><Relationship Id="rId1293" Type="http://schemas.openxmlformats.org/officeDocument/2006/relationships/hyperlink" Target="javascript:gEp.handler.instances.getInstanceDetails('citation:doc-2643-01');" TargetMode="External"/><Relationship Id="rId1294" Type="http://schemas.openxmlformats.org/officeDocument/2006/relationships/hyperlink" Target="javascript:gEp.handler.instances.getInstanceDetails('doc-1877');" TargetMode="External"/><Relationship Id="rId1295" Type="http://schemas.openxmlformats.org/officeDocument/2006/relationships/hyperlink" Target="javascript:gEp.handler.instances.getInstanceDetails('doc-2643-date');" TargetMode="External"/><Relationship Id="rId1296" Type="http://schemas.openxmlformats.org/officeDocument/2006/relationships/hyperlink" Target="javascript:gEp.handler.instances.getInstanceDetails('2014');" TargetMode="External"/><Relationship Id="rId1297" Type="http://schemas.openxmlformats.org/officeDocument/2006/relationships/hyperlink" Target="javascript:gEp.handler.instances.getInstanceDetails('BPP13P6');" TargetMode="External"/><Relationship Id="rId1298" Type="http://schemas.openxmlformats.org/officeDocument/2006/relationships/hyperlink" Target="javascript:gEp.handler.instances.getInstanceDetails('doc-2643-date');" TargetMode="External"/><Relationship Id="rId1299" Type="http://schemas.openxmlformats.org/officeDocument/2006/relationships/hyperlink" Target="javascript:gEp.handler.instances.getInstanceDetails('doc-2296');" TargetMode="External"/><Relationship Id="rId1684" Type="http://schemas.openxmlformats.org/officeDocument/2006/relationships/hyperlink" Target="javascript:gEp.handler.instances.getInstanceDetails('2008');" TargetMode="External"/><Relationship Id="rId1685" Type="http://schemas.openxmlformats.org/officeDocument/2006/relationships/hyperlink" Target="javascript:gEp.handler.instances.getInstanceDetails('2008');" TargetMode="External"/><Relationship Id="rId1686" Type="http://schemas.openxmlformats.org/officeDocument/2006/relationships/hyperlink" Target="javascript:gEp.handler.instances.getInstanceDetails('doc-x0245');" TargetMode="External"/><Relationship Id="rId1687" Type="http://schemas.openxmlformats.org/officeDocument/2006/relationships/hyperlink" Target="javascript:gEp.handler.concepts.getConceptDetails('technical%20report');" TargetMode="External"/><Relationship Id="rId1688" Type="http://schemas.openxmlformats.org/officeDocument/2006/relationships/hyperlink" Target="javascript:gEp.handler.concepts.getConceptDetails('academic%20document');" TargetMode="External"/><Relationship Id="rId1689" Type="http://schemas.openxmlformats.org/officeDocument/2006/relationships/hyperlink" Target="javascript:gEp.handler.instances.getInstanceDetails('doc-x0245-author-2');" TargetMode="External"/><Relationship Id="rId820" Type="http://schemas.openxmlformats.org/officeDocument/2006/relationships/hyperlink" Target="javascript:gEp.handler.concepts.getConceptDetails('technical%20report');" TargetMode="External"/><Relationship Id="rId821" Type="http://schemas.openxmlformats.org/officeDocument/2006/relationships/hyperlink" Target="javascript:gEp.handler.concepts.getConceptDetails('academic%20document');" TargetMode="External"/><Relationship Id="rId822" Type="http://schemas.openxmlformats.org/officeDocument/2006/relationships/hyperlink" Target="javascript:gEp.handler.instances.getInstanceDetails('Q25');" TargetMode="External"/><Relationship Id="rId823" Type="http://schemas.openxmlformats.org/officeDocument/2006/relationships/hyperlink" Target="javascript:gEp.handler.instances.getInstanceDetails('doc-2122-author-1');" TargetMode="External"/><Relationship Id="rId430" Type="http://schemas.openxmlformats.org/officeDocument/2006/relationships/hyperlink" Target="javascript:gEp.handler.instances.getInstanceDetails('citation:doc-1527-01');" TargetMode="External"/><Relationship Id="rId431" Type="http://schemas.openxmlformats.org/officeDocument/2006/relationships/hyperlink" Target="javascript:gEp.handler.instances.getInstanceDetails('doc-1201');" TargetMode="External"/><Relationship Id="rId432" Type="http://schemas.openxmlformats.org/officeDocument/2006/relationships/hyperlink" Target="javascript:gEp.handler.instances.getInstanceDetails('Q6');" TargetMode="External"/><Relationship Id="rId433" Type="http://schemas.openxmlformats.org/officeDocument/2006/relationships/hyperlink" Target="javascript:gEp.handler.instances.getInstanceDetails('2007');" TargetMode="External"/><Relationship Id="rId434" Type="http://schemas.openxmlformats.org/officeDocument/2006/relationships/hyperlink" Target="javascript:gEp.handler.instances.getInstanceDetails('doc-1530');" TargetMode="External"/><Relationship Id="rId435" Type="http://schemas.openxmlformats.org/officeDocument/2006/relationships/hyperlink" Target="javascript:gEp.handler.concepts.getConceptDetails('technical%20report');" TargetMode="External"/><Relationship Id="rId436" Type="http://schemas.openxmlformats.org/officeDocument/2006/relationships/hyperlink" Target="javascript:gEp.handler.concepts.getConceptDetails('academic%20document');" TargetMode="External"/><Relationship Id="rId437" Type="http://schemas.openxmlformats.org/officeDocument/2006/relationships/hyperlink" Target="javascript:gEp.handler.concepts.getConceptDetails('assumed%20date%20document');" TargetMode="External"/><Relationship Id="rId438" Type="http://schemas.openxmlformats.org/officeDocument/2006/relationships/hyperlink" Target="javascript:gEp.handler.instances.getInstanceDetails('Q7');" TargetMode="External"/><Relationship Id="rId439" Type="http://schemas.openxmlformats.org/officeDocument/2006/relationships/hyperlink" Target="javascript:gEp.handler.instances.getInstanceDetails('doc-1530-author-2');" TargetMode="External"/><Relationship Id="rId824" Type="http://schemas.openxmlformats.org/officeDocument/2006/relationships/hyperlink" Target="javascript:gEp.handler.instances.getInstanceDetails('doc-2122-link-1');" TargetMode="External"/><Relationship Id="rId825" Type="http://schemas.openxmlformats.org/officeDocument/2006/relationships/hyperlink" Target="javascript:gEp.handler.instances.getInstanceDetails('citation:doc-2122-01');" TargetMode="External"/><Relationship Id="rId826" Type="http://schemas.openxmlformats.org/officeDocument/2006/relationships/hyperlink" Target="javascript:gEp.handler.instances.getInstanceDetails('doc-2122-date');" TargetMode="External"/><Relationship Id="rId827" Type="http://schemas.openxmlformats.org/officeDocument/2006/relationships/hyperlink" Target="javascript:gEp.handler.instances.getInstanceDetails('2012');" TargetMode="External"/><Relationship Id="rId828" Type="http://schemas.openxmlformats.org/officeDocument/2006/relationships/hyperlink" Target="javascript:gEp.handler.instances.getInstanceDetails('BPP11P4');" TargetMode="External"/><Relationship Id="rId829" Type="http://schemas.openxmlformats.org/officeDocument/2006/relationships/hyperlink" Target="javascript:gEp.handler.instances.getInstanceDetails('doc-2122-date');" TargetMode="External"/><Relationship Id="rId1690" Type="http://schemas.openxmlformats.org/officeDocument/2006/relationships/hyperlink" Target="javascript:gEp.handler.instances.getInstanceDetails('doc-x0245-author-1');" TargetMode="External"/><Relationship Id="rId1691" Type="http://schemas.openxmlformats.org/officeDocument/2006/relationships/hyperlink" Target="javascript:gEp.handler.instances.getInstanceDetails('doc-x0245-author-4');" TargetMode="External"/><Relationship Id="rId1692" Type="http://schemas.openxmlformats.org/officeDocument/2006/relationships/hyperlink" Target="javascript:gEp.handler.instances.getInstanceDetails('doc-x0245-author-3');" TargetMode="External"/><Relationship Id="rId1693" Type="http://schemas.openxmlformats.org/officeDocument/2006/relationships/hyperlink" Target="javascript:gEp.handler.instances.getInstanceDetails('2009');" TargetMode="External"/><Relationship Id="rId1694" Type="http://schemas.openxmlformats.org/officeDocument/2006/relationships/hyperlink" Target="javascript:gEp.handler.instances.getInstanceDetails('2009');" TargetMode="External"/><Relationship Id="rId1695" Type="http://schemas.openxmlformats.org/officeDocument/2006/relationships/hyperlink" Target="javascript:gEp.handler.instances.getInstanceDetails('2009');" TargetMode="External"/><Relationship Id="rId1696" Type="http://schemas.openxmlformats.org/officeDocument/2006/relationships/hyperlink" Target="javascript:gEp.handler.instances.getInstanceDetails('doc-x0418');" TargetMode="External"/><Relationship Id="rId1697" Type="http://schemas.openxmlformats.org/officeDocument/2006/relationships/hyperlink" Target="javascript:gEp.handler.concepts.getConceptDetails('technical%20report');" TargetMode="External"/><Relationship Id="rId1698" Type="http://schemas.openxmlformats.org/officeDocument/2006/relationships/hyperlink" Target="javascript:gEp.handler.concepts.getConceptDetails('academic%20document');" TargetMode="External"/><Relationship Id="rId1699" Type="http://schemas.openxmlformats.org/officeDocument/2006/relationships/hyperlink" Target="javascript:gEp.handler.instances.getInstanceDetails('doc-x0418-author-3');" TargetMode="External"/><Relationship Id="rId830" Type="http://schemas.openxmlformats.org/officeDocument/2006/relationships/hyperlink" Target="javascript:gEp.handler.instances.getInstanceDetails('doc-2123');" TargetMode="External"/><Relationship Id="rId831" Type="http://schemas.openxmlformats.org/officeDocument/2006/relationships/hyperlink" Target="javascript:gEp.handler.concepts.getConceptDetails('technical%20report');" TargetMode="External"/><Relationship Id="rId832" Type="http://schemas.openxmlformats.org/officeDocument/2006/relationships/hyperlink" Target="javascript:gEp.handler.concepts.getConceptDetails('academic%20document');" TargetMode="External"/><Relationship Id="rId833" Type="http://schemas.openxmlformats.org/officeDocument/2006/relationships/hyperlink" Target="javascript:gEp.handler.instances.getInstanceDetails('Q25');" TargetMode="External"/><Relationship Id="rId440" Type="http://schemas.openxmlformats.org/officeDocument/2006/relationships/hyperlink" Target="javascript:gEp.handler.instances.getInstanceDetails('doc-1530-author-1');" TargetMode="External"/><Relationship Id="rId441" Type="http://schemas.openxmlformats.org/officeDocument/2006/relationships/hyperlink" Target="javascript:gEp.handler.instances.getInstanceDetails('doc-1530-link-1');" TargetMode="External"/><Relationship Id="rId442" Type="http://schemas.openxmlformats.org/officeDocument/2006/relationships/hyperlink" Target="javascript:gEp.handler.instances.getInstanceDetails('citation:doc-1530-01');" TargetMode="External"/><Relationship Id="rId443" Type="http://schemas.openxmlformats.org/officeDocument/2006/relationships/hyperlink" Target="javascript:gEp.handler.instances.getInstanceDetails('Q7');" TargetMode="External"/><Relationship Id="rId444" Type="http://schemas.openxmlformats.org/officeDocument/2006/relationships/hyperlink" Target="javascript:gEp.handler.instances.getInstanceDetails('2007');" TargetMode="External"/><Relationship Id="rId445" Type="http://schemas.openxmlformats.org/officeDocument/2006/relationships/hyperlink" Target="javascript:gEp.handler.instances.getInstanceDetails('doc-1534');" TargetMode="External"/><Relationship Id="rId446" Type="http://schemas.openxmlformats.org/officeDocument/2006/relationships/hyperlink" Target="javascript:gEp.handler.concepts.getConceptDetails('technical%20report');" TargetMode="External"/><Relationship Id="rId447" Type="http://schemas.openxmlformats.org/officeDocument/2006/relationships/hyperlink" Target="javascript:gEp.handler.concepts.getConceptDetails('academic%20document');" TargetMode="External"/><Relationship Id="rId448" Type="http://schemas.openxmlformats.org/officeDocument/2006/relationships/hyperlink" Target="javascript:gEp.handler.concepts.getConceptDetails('assumed%20date%20document');" TargetMode="External"/><Relationship Id="rId449" Type="http://schemas.openxmlformats.org/officeDocument/2006/relationships/hyperlink" Target="javascript:gEp.handler.instances.getInstanceDetails('Q6');" TargetMode="External"/><Relationship Id="rId834" Type="http://schemas.openxmlformats.org/officeDocument/2006/relationships/hyperlink" Target="javascript:gEp.handler.instances.getInstanceDetails('doc-2123-author-1');" TargetMode="External"/><Relationship Id="rId835" Type="http://schemas.openxmlformats.org/officeDocument/2006/relationships/hyperlink" Target="javascript:gEp.handler.instances.getInstanceDetails('doc-2123-link-1');" TargetMode="External"/><Relationship Id="rId836" Type="http://schemas.openxmlformats.org/officeDocument/2006/relationships/hyperlink" Target="https://www.usukitacs.com/node/2122/%E2%80%9D." TargetMode="External"/><Relationship Id="rId837" Type="http://schemas.openxmlformats.org/officeDocument/2006/relationships/hyperlink" Target="javascript:gEp.handler.instances.getInstanceDetails('citation:doc-2123-01');" TargetMode="External"/><Relationship Id="rId838" Type="http://schemas.openxmlformats.org/officeDocument/2006/relationships/hyperlink" Target="javascript:gEp.handler.instances.getInstanceDetails('doc-2123-date');" TargetMode="External"/><Relationship Id="rId839" Type="http://schemas.openxmlformats.org/officeDocument/2006/relationships/hyperlink" Target="javascript:gEp.handler.instances.getInstanceDetails('2012');" TargetMode="External"/><Relationship Id="rId1300" Type="http://schemas.openxmlformats.org/officeDocument/2006/relationships/hyperlink" Target="javascript:gEp.handler.instances.getInstanceDetails('doc-2644');" TargetMode="External"/><Relationship Id="rId1301" Type="http://schemas.openxmlformats.org/officeDocument/2006/relationships/hyperlink" Target="javascript:gEp.handler.concepts.getConceptDetails('technical%20report');" TargetMode="External"/><Relationship Id="rId1302" Type="http://schemas.openxmlformats.org/officeDocument/2006/relationships/hyperlink" Target="javascript:gEp.handler.concepts.getConceptDetails('academic%20document');" TargetMode="External"/><Relationship Id="rId1303" Type="http://schemas.openxmlformats.org/officeDocument/2006/relationships/hyperlink" Target="javascript:gEp.handler.instances.getInstanceDetails('Q31');" TargetMode="External"/><Relationship Id="rId1304" Type="http://schemas.openxmlformats.org/officeDocument/2006/relationships/hyperlink" Target="javascript:gEp.handler.instances.getInstanceDetails('doc-2644-author-1');" TargetMode="External"/><Relationship Id="rId1305" Type="http://schemas.openxmlformats.org/officeDocument/2006/relationships/hyperlink" Target="javascript:gEp.handler.instances.getInstanceDetails('doc-2644-author-4');" TargetMode="External"/><Relationship Id="rId1306" Type="http://schemas.openxmlformats.org/officeDocument/2006/relationships/hyperlink" Target="javascript:gEp.handler.instances.getInstanceDetails('doc-2644-author-2');" TargetMode="External"/><Relationship Id="rId1307" Type="http://schemas.openxmlformats.org/officeDocument/2006/relationships/hyperlink" Target="javascript:gEp.handler.instances.getInstanceDetails('doc-2644-author-3');" TargetMode="External"/><Relationship Id="rId1308" Type="http://schemas.openxmlformats.org/officeDocument/2006/relationships/hyperlink" Target="javascript:gEp.handler.instances.getInstanceDetails('doc-2644-link-1');" TargetMode="External"/><Relationship Id="rId1309" Type="http://schemas.openxmlformats.org/officeDocument/2006/relationships/hyperlink" Target="javascript:gEp.handler.instances.getInstanceDetails('citation:doc-2644-01');" TargetMode="External"/><Relationship Id="rId840" Type="http://schemas.openxmlformats.org/officeDocument/2006/relationships/hyperlink" Target="javascript:gEp.handler.instances.getInstanceDetails('BPP11P4');" TargetMode="External"/><Relationship Id="rId841" Type="http://schemas.openxmlformats.org/officeDocument/2006/relationships/hyperlink" Target="javascript:gEp.handler.instances.getInstanceDetails('doc-2123-date');" TargetMode="External"/><Relationship Id="rId450" Type="http://schemas.openxmlformats.org/officeDocument/2006/relationships/hyperlink" Target="javascript:gEp.handler.instances.getInstanceDetails('doc-1534-author-1');" TargetMode="External"/><Relationship Id="rId451" Type="http://schemas.openxmlformats.org/officeDocument/2006/relationships/hyperlink" Target="javascript:gEp.handler.instances.getInstanceDetails('doc-1534-author-2');" TargetMode="External"/><Relationship Id="rId452" Type="http://schemas.openxmlformats.org/officeDocument/2006/relationships/hyperlink" Target="javascript:gEp.handler.instances.getInstanceDetails('doc-1534-link-1');" TargetMode="External"/><Relationship Id="rId453" Type="http://schemas.openxmlformats.org/officeDocument/2006/relationships/hyperlink" Target="javascript:gEp.handler.instances.getInstanceDetails('citation:doc-1534-01');" TargetMode="External"/><Relationship Id="rId454" Type="http://schemas.openxmlformats.org/officeDocument/2006/relationships/hyperlink" Target="javascript:gEp.handler.instances.getInstanceDetails('Q6');" TargetMode="External"/><Relationship Id="rId455" Type="http://schemas.openxmlformats.org/officeDocument/2006/relationships/hyperlink" Target="javascript:gEp.handler.instances.getInstanceDetails('2007');" TargetMode="External"/><Relationship Id="rId456" Type="http://schemas.openxmlformats.org/officeDocument/2006/relationships/hyperlink" Target="javascript:gEp.handler.instances.getInstanceDetails('doc-1535');" TargetMode="External"/><Relationship Id="rId457" Type="http://schemas.openxmlformats.org/officeDocument/2006/relationships/hyperlink" Target="javascript:gEp.handler.concepts.getConceptDetails('technical%20report');" TargetMode="External"/><Relationship Id="rId458" Type="http://schemas.openxmlformats.org/officeDocument/2006/relationships/hyperlink" Target="javascript:gEp.handler.concepts.getConceptDetails('academic%20document');" TargetMode="External"/><Relationship Id="rId459" Type="http://schemas.openxmlformats.org/officeDocument/2006/relationships/hyperlink" Target="javascript:gEp.handler.concepts.getConceptDetails('assumed%20date%20document');" TargetMode="External"/><Relationship Id="rId842" Type="http://schemas.openxmlformats.org/officeDocument/2006/relationships/hyperlink" Target="javascript:gEp.handler.instances.getInstanceDetails('doc-2127');" TargetMode="External"/><Relationship Id="rId843" Type="http://schemas.openxmlformats.org/officeDocument/2006/relationships/hyperlink" Target="javascript:gEp.handler.concepts.getConceptDetails('technical%20report');" TargetMode="External"/><Relationship Id="rId844" Type="http://schemas.openxmlformats.org/officeDocument/2006/relationships/hyperlink" Target="javascript:gEp.handler.concepts.getConceptDetails('academic%20document');" TargetMode="External"/><Relationship Id="rId845" Type="http://schemas.openxmlformats.org/officeDocument/2006/relationships/hyperlink" Target="javascript:gEp.handler.instances.getInstanceDetails('Q25');" TargetMode="External"/><Relationship Id="rId846" Type="http://schemas.openxmlformats.org/officeDocument/2006/relationships/hyperlink" Target="javascript:gEp.handler.instances.getInstanceDetails('doc-2127-author-3');" TargetMode="External"/><Relationship Id="rId847" Type="http://schemas.openxmlformats.org/officeDocument/2006/relationships/hyperlink" Target="javascript:gEp.handler.instances.getInstanceDetails('doc-2127-author-2');" TargetMode="External"/><Relationship Id="rId848" Type="http://schemas.openxmlformats.org/officeDocument/2006/relationships/hyperlink" Target="javascript:gEp.handler.instances.getInstanceDetails('doc-2127-author-5');" TargetMode="External"/><Relationship Id="rId849" Type="http://schemas.openxmlformats.org/officeDocument/2006/relationships/hyperlink" Target="javascript:gEp.handler.instances.getInstanceDetails('doc-2127-author-4');" TargetMode="External"/><Relationship Id="rId1700" Type="http://schemas.openxmlformats.org/officeDocument/2006/relationships/hyperlink" Target="javascript:gEp.handler.instances.getInstanceDetails('doc-x0418-author-1');" TargetMode="External"/><Relationship Id="rId1701" Type="http://schemas.openxmlformats.org/officeDocument/2006/relationships/hyperlink" Target="javascript:gEp.handler.instances.getInstanceDetails('doc-x0418-author-2');" TargetMode="External"/><Relationship Id="rId1702" Type="http://schemas.openxmlformats.org/officeDocument/2006/relationships/hyperlink" Target="javascript:gEp.handler.instances.getInstanceDetails('2011');" TargetMode="External"/><Relationship Id="rId1703" Type="http://schemas.openxmlformats.org/officeDocument/2006/relationships/hyperlink" Target="javascript:gEp.handler.instances.getInstanceDetails('2011');" TargetMode="External"/><Relationship Id="rId1310" Type="http://schemas.openxmlformats.org/officeDocument/2006/relationships/hyperlink" Target="javascript:gEp.handler.instances.getInstanceDetails('doc-2644-date');" TargetMode="External"/><Relationship Id="rId1311" Type="http://schemas.openxmlformats.org/officeDocument/2006/relationships/hyperlink" Target="javascript:gEp.handler.instances.getInstanceDetails('2014');" TargetMode="External"/><Relationship Id="rId1312" Type="http://schemas.openxmlformats.org/officeDocument/2006/relationships/hyperlink" Target="javascript:gEp.handler.instances.getInstanceDetails('BPP13P4');" TargetMode="External"/><Relationship Id="rId1313" Type="http://schemas.openxmlformats.org/officeDocument/2006/relationships/hyperlink" Target="javascript:gEp.handler.instances.getInstanceDetails('doc-2644-date');" TargetMode="External"/><Relationship Id="rId1314" Type="http://schemas.openxmlformats.org/officeDocument/2006/relationships/hyperlink" Target="javascript:gEp.handler.instances.getInstanceDetails('doc-2676');" TargetMode="External"/><Relationship Id="rId1315" Type="http://schemas.openxmlformats.org/officeDocument/2006/relationships/hyperlink" Target="javascript:gEp.handler.concepts.getConceptDetails('technical%20report');" TargetMode="External"/><Relationship Id="rId1316" Type="http://schemas.openxmlformats.org/officeDocument/2006/relationships/hyperlink" Target="javascript:gEp.handler.concepts.getConceptDetails('academic%20document');" TargetMode="External"/><Relationship Id="rId1317" Type="http://schemas.openxmlformats.org/officeDocument/2006/relationships/hyperlink" Target="javascript:gEp.handler.instances.getInstanceDetails('Q32');" TargetMode="External"/><Relationship Id="rId1318" Type="http://schemas.openxmlformats.org/officeDocument/2006/relationships/hyperlink" Target="javascript:gEp.handler.instances.getInstanceDetails('doc-2676-author-4');" TargetMode="External"/><Relationship Id="rId1319" Type="http://schemas.openxmlformats.org/officeDocument/2006/relationships/hyperlink" Target="javascript:gEp.handler.instances.getInstanceDetails('doc-2676-author-3');" TargetMode="External"/><Relationship Id="rId850" Type="http://schemas.openxmlformats.org/officeDocument/2006/relationships/hyperlink" Target="javascript:gEp.handler.instances.getInstanceDetails('doc-2127-author-1');" TargetMode="External"/><Relationship Id="rId851" Type="http://schemas.openxmlformats.org/officeDocument/2006/relationships/hyperlink" Target="javascript:gEp.handler.instances.getInstanceDetails('doc-2127-link-1');" TargetMode="External"/><Relationship Id="rId460" Type="http://schemas.openxmlformats.org/officeDocument/2006/relationships/hyperlink" Target="javascript:gEp.handler.instances.getInstanceDetails('Q6');" TargetMode="External"/><Relationship Id="rId461" Type="http://schemas.openxmlformats.org/officeDocument/2006/relationships/hyperlink" Target="javascript:gEp.handler.instances.getInstanceDetails('doc-1535-author-2');" TargetMode="External"/><Relationship Id="rId462" Type="http://schemas.openxmlformats.org/officeDocument/2006/relationships/hyperlink" Target="javascript:gEp.handler.instances.getInstanceDetails('doc-1535-author-3');" TargetMode="External"/><Relationship Id="rId463" Type="http://schemas.openxmlformats.org/officeDocument/2006/relationships/hyperlink" Target="javascript:gEp.handler.instances.getInstanceDetails('doc-1535-author-1');" TargetMode="External"/><Relationship Id="rId464" Type="http://schemas.openxmlformats.org/officeDocument/2006/relationships/hyperlink" Target="javascript:gEp.handler.instances.getInstanceDetails('doc-1535-author-4');" TargetMode="External"/><Relationship Id="rId465" Type="http://schemas.openxmlformats.org/officeDocument/2006/relationships/hyperlink" Target="javascript:gEp.handler.instances.getInstanceDetails('doc-1535-link-1');" TargetMode="External"/><Relationship Id="rId466" Type="http://schemas.openxmlformats.org/officeDocument/2006/relationships/hyperlink" Target="javascript:gEp.handler.instances.getInstanceDetails('citation:doc-1535-01');" TargetMode="External"/><Relationship Id="rId467" Type="http://schemas.openxmlformats.org/officeDocument/2006/relationships/hyperlink" Target="javascript:gEp.handler.instances.getInstanceDetails('Q6');" TargetMode="External"/><Relationship Id="rId468" Type="http://schemas.openxmlformats.org/officeDocument/2006/relationships/hyperlink" Target="javascript:gEp.handler.instances.getInstanceDetails('2007');" TargetMode="External"/><Relationship Id="rId469" Type="http://schemas.openxmlformats.org/officeDocument/2006/relationships/hyperlink" Target="javascript:gEp.handler.instances.getInstanceDetails('doc-1536');" TargetMode="External"/><Relationship Id="rId852" Type="http://schemas.openxmlformats.org/officeDocument/2006/relationships/hyperlink" Target="javascript:gEp.handler.instances.getInstanceDetails('citation:doc-2127-01');" TargetMode="External"/><Relationship Id="rId853" Type="http://schemas.openxmlformats.org/officeDocument/2006/relationships/hyperlink" Target="javascript:gEp.handler.instances.getInstanceDetails('doc-2127-date');" TargetMode="External"/><Relationship Id="rId854" Type="http://schemas.openxmlformats.org/officeDocument/2006/relationships/hyperlink" Target="javascript:gEp.handler.instances.getInstanceDetails('2012');" TargetMode="External"/><Relationship Id="rId855" Type="http://schemas.openxmlformats.org/officeDocument/2006/relationships/hyperlink" Target="javascript:gEp.handler.instances.getInstanceDetails('BPP11P4');" TargetMode="External"/><Relationship Id="rId856" Type="http://schemas.openxmlformats.org/officeDocument/2006/relationships/hyperlink" Target="javascript:gEp.handler.instances.getInstanceDetails('doc-2127-date');" TargetMode="External"/><Relationship Id="rId857" Type="http://schemas.openxmlformats.org/officeDocument/2006/relationships/hyperlink" Target="javascript:gEp.handler.instances.getInstanceDetails('doc-2135');" TargetMode="External"/><Relationship Id="rId858" Type="http://schemas.openxmlformats.org/officeDocument/2006/relationships/hyperlink" Target="javascript:gEp.handler.concepts.getConceptDetails('technical%20report');" TargetMode="External"/><Relationship Id="rId859" Type="http://schemas.openxmlformats.org/officeDocument/2006/relationships/hyperlink" Target="javascript:gEp.handler.concepts.getConceptDetails('academic%20document');" TargetMode="External"/><Relationship Id="rId1704" Type="http://schemas.openxmlformats.org/officeDocument/2006/relationships/hyperlink" Target="javascript:gEp.handler.instances.getInstanceDetails('2011');" TargetMode="External"/><Relationship Id="rId1705" Type="http://schemas.openxmlformats.org/officeDocument/2006/relationships/hyperlink" Target="javascript:gEp.handler.instances.getInstanceDetails('doc-x0444');" TargetMode="External"/><Relationship Id="rId1706" Type="http://schemas.openxmlformats.org/officeDocument/2006/relationships/hyperlink" Target="javascript:gEp.handler.concepts.getConceptDetails('technical%20report');" TargetMode="External"/><Relationship Id="rId1707" Type="http://schemas.openxmlformats.org/officeDocument/2006/relationships/hyperlink" Target="javascript:gEp.handler.concepts.getConceptDetails('academic%20document');" TargetMode="External"/><Relationship Id="rId1708" Type="http://schemas.openxmlformats.org/officeDocument/2006/relationships/hyperlink" Target="javascript:gEp.handler.instances.getInstanceDetails('doc-x0444-author-4');" TargetMode="External"/><Relationship Id="rId1709" Type="http://schemas.openxmlformats.org/officeDocument/2006/relationships/hyperlink" Target="javascript:gEp.handler.instances.getInstanceDetails('doc-x0444-author-1');" TargetMode="External"/><Relationship Id="rId1710" Type="http://schemas.openxmlformats.org/officeDocument/2006/relationships/hyperlink" Target="javascript:gEp.handler.instances.getInstanceDetails('doc-x0444-author-3');" TargetMode="External"/><Relationship Id="rId1711" Type="http://schemas.openxmlformats.org/officeDocument/2006/relationships/hyperlink" Target="javascript:gEp.handler.instances.getInstanceDetails('doc-x0444-author-2');" TargetMode="External"/><Relationship Id="rId1712" Type="http://schemas.openxmlformats.org/officeDocument/2006/relationships/hyperlink" Target="javascript:gEp.handler.instances.getInstanceDetails('doc-828');" TargetMode="External"/><Relationship Id="rId1713" Type="http://schemas.openxmlformats.org/officeDocument/2006/relationships/hyperlink" Target="javascript:gEp.handler.instances.getInstanceDetails('2010');" TargetMode="External"/><Relationship Id="rId1320" Type="http://schemas.openxmlformats.org/officeDocument/2006/relationships/hyperlink" Target="javascript:gEp.handler.instances.getInstanceDetails('doc-2676-author-2');" TargetMode="External"/><Relationship Id="rId1321" Type="http://schemas.openxmlformats.org/officeDocument/2006/relationships/hyperlink" Target="javascript:gEp.handler.instances.getInstanceDetails('doc-2676-author-1');" TargetMode="External"/><Relationship Id="rId1322" Type="http://schemas.openxmlformats.org/officeDocument/2006/relationships/hyperlink" Target="javascript:gEp.handler.instances.getInstanceDetails('doc-2676-link-1');" TargetMode="External"/><Relationship Id="rId1323" Type="http://schemas.openxmlformats.org/officeDocument/2006/relationships/hyperlink" Target="javascript:gEp.handler.instances.getInstanceDetails('citation:doc-2676-01');" TargetMode="External"/><Relationship Id="rId1324" Type="http://schemas.openxmlformats.org/officeDocument/2006/relationships/hyperlink" Target="javascript:gEp.handler.instances.getInstanceDetails('doc-2676-date');" TargetMode="External"/><Relationship Id="rId1325" Type="http://schemas.openxmlformats.org/officeDocument/2006/relationships/hyperlink" Target="javascript:gEp.handler.instances.getInstanceDetails('2014');" TargetMode="External"/><Relationship Id="rId1326" Type="http://schemas.openxmlformats.org/officeDocument/2006/relationships/hyperlink" Target="javascript:gEp.handler.instances.getInstanceDetails('BPP13P4');" TargetMode="External"/><Relationship Id="rId1327" Type="http://schemas.openxmlformats.org/officeDocument/2006/relationships/hyperlink" Target="javascript:gEp.handler.instances.getInstanceDetails('doc-2676-date');" TargetMode="External"/><Relationship Id="rId1328" Type="http://schemas.openxmlformats.org/officeDocument/2006/relationships/hyperlink" Target="javascript:gEp.handler.instances.getInstanceDetails('doc-2690');" TargetMode="External"/><Relationship Id="rId1329" Type="http://schemas.openxmlformats.org/officeDocument/2006/relationships/hyperlink" Target="javascript:gEp.handler.concepts.getConceptDetails('technical%20report');" TargetMode="External"/><Relationship Id="rId860" Type="http://schemas.openxmlformats.org/officeDocument/2006/relationships/hyperlink" Target="javascript:gEp.handler.concepts.getConceptDetails('assumed%20date%20document');" TargetMode="External"/><Relationship Id="rId861" Type="http://schemas.openxmlformats.org/officeDocument/2006/relationships/hyperlink" Target="javascript:gEp.handler.instances.getInstanceDetails('Q25');" TargetMode="External"/><Relationship Id="rId470" Type="http://schemas.openxmlformats.org/officeDocument/2006/relationships/hyperlink" Target="javascript:gEp.handler.concepts.getConceptDetails('technical%20report');" TargetMode="External"/><Relationship Id="rId471" Type="http://schemas.openxmlformats.org/officeDocument/2006/relationships/hyperlink" Target="javascript:gEp.handler.concepts.getConceptDetails('academic%20document');" TargetMode="External"/><Relationship Id="rId472" Type="http://schemas.openxmlformats.org/officeDocument/2006/relationships/hyperlink" Target="javascript:gEp.handler.concepts.getConceptDetails('assumed%20date%20document');" TargetMode="External"/><Relationship Id="rId473" Type="http://schemas.openxmlformats.org/officeDocument/2006/relationships/hyperlink" Target="javascript:gEp.handler.instances.getInstanceDetails('Q6');" TargetMode="External"/><Relationship Id="rId474" Type="http://schemas.openxmlformats.org/officeDocument/2006/relationships/hyperlink" Target="javascript:gEp.handler.instances.getInstanceDetails('doc-1536-author-4');" TargetMode="External"/><Relationship Id="rId475" Type="http://schemas.openxmlformats.org/officeDocument/2006/relationships/hyperlink" Target="javascript:gEp.handler.instances.getInstanceDetails('doc-1536-author-3');" TargetMode="External"/><Relationship Id="rId476" Type="http://schemas.openxmlformats.org/officeDocument/2006/relationships/hyperlink" Target="javascript:gEp.handler.instances.getInstanceDetails('doc-1536-author-2');" TargetMode="External"/><Relationship Id="rId477" Type="http://schemas.openxmlformats.org/officeDocument/2006/relationships/hyperlink" Target="javascript:gEp.handler.instances.getInstanceDetails('doc-1536-author-1');" TargetMode="External"/><Relationship Id="rId478" Type="http://schemas.openxmlformats.org/officeDocument/2006/relationships/hyperlink" Target="javascript:gEp.handler.instances.getInstanceDetails('doc-1536-link-1');" TargetMode="External"/><Relationship Id="rId479" Type="http://schemas.openxmlformats.org/officeDocument/2006/relationships/hyperlink" Target="javascript:gEp.handler.instances.getInstanceDetails('citation:doc-1536-01');" TargetMode="External"/><Relationship Id="rId862" Type="http://schemas.openxmlformats.org/officeDocument/2006/relationships/hyperlink" Target="javascript:gEp.handler.instances.getInstanceDetails('doc-2135-author-9');" TargetMode="External"/><Relationship Id="rId863" Type="http://schemas.openxmlformats.org/officeDocument/2006/relationships/hyperlink" Target="javascript:gEp.handler.instances.getInstanceDetails('doc-2135-author-12');" TargetMode="External"/><Relationship Id="rId864" Type="http://schemas.openxmlformats.org/officeDocument/2006/relationships/hyperlink" Target="javascript:gEp.handler.instances.getInstanceDetails('doc-2135-author-7');" TargetMode="External"/><Relationship Id="rId865" Type="http://schemas.openxmlformats.org/officeDocument/2006/relationships/hyperlink" Target="javascript:gEp.handler.instances.getInstanceDetails('doc-2135-author-8');" TargetMode="External"/><Relationship Id="rId866" Type="http://schemas.openxmlformats.org/officeDocument/2006/relationships/hyperlink" Target="javascript:gEp.handler.instances.getInstanceDetails('doc-2135-author-5');" TargetMode="External"/><Relationship Id="rId867" Type="http://schemas.openxmlformats.org/officeDocument/2006/relationships/hyperlink" Target="javascript:gEp.handler.instances.getInstanceDetails('doc-2135-author-6');" TargetMode="External"/><Relationship Id="rId868" Type="http://schemas.openxmlformats.org/officeDocument/2006/relationships/hyperlink" Target="javascript:gEp.handler.instances.getInstanceDetails('doc-2135-author-3');" TargetMode="External"/><Relationship Id="rId869" Type="http://schemas.openxmlformats.org/officeDocument/2006/relationships/hyperlink" Target="javascript:gEp.handler.instances.getInstanceDetails('doc-2135-author-10');" TargetMode="External"/><Relationship Id="rId1714" Type="http://schemas.openxmlformats.org/officeDocument/2006/relationships/hyperlink" Target="javascript:gEp.handler.instances.getInstanceDetails('2010');" TargetMode="External"/><Relationship Id="rId1715" Type="http://schemas.openxmlformats.org/officeDocument/2006/relationships/hyperlink" Target="javascript:gEp.handler.instances.getInstanceDetails('2010');" TargetMode="External"/><Relationship Id="rId1716" Type="http://schemas.openxmlformats.org/officeDocument/2006/relationships/hyperlink" Target="javascript:gEp.handler.instances.getInstanceDetails('doc-x0453');" TargetMode="External"/><Relationship Id="rId1717" Type="http://schemas.openxmlformats.org/officeDocument/2006/relationships/hyperlink" Target="javascript:gEp.handler.concepts.getConceptDetails('technical%20report');" TargetMode="External"/><Relationship Id="rId1718" Type="http://schemas.openxmlformats.org/officeDocument/2006/relationships/hyperlink" Target="javascript:gEp.handler.concepts.getConceptDetails('academic%20document');" TargetMode="External"/><Relationship Id="rId1719" Type="http://schemas.openxmlformats.org/officeDocument/2006/relationships/hyperlink" Target="https://researcher./" TargetMode="External"/><Relationship Id="rId1720" Type="http://schemas.openxmlformats.org/officeDocument/2006/relationships/hyperlink" Target="javascript:gEp.handler.instances.getInstanceDetails('doc-x0453-author-2');" TargetMode="External"/><Relationship Id="rId1721" Type="http://schemas.openxmlformats.org/officeDocument/2006/relationships/hyperlink" Target="javascript:gEp.handler.instances.getInstanceDetails('doc-x0453-author-3');" TargetMode="External"/><Relationship Id="rId1722" Type="http://schemas.openxmlformats.org/officeDocument/2006/relationships/hyperlink" Target="javascript:gEp.handler.instances.getInstanceDetails('doc-x0453-author-1');" TargetMode="External"/><Relationship Id="rId1723" Type="http://schemas.openxmlformats.org/officeDocument/2006/relationships/hyperlink" Target="javascript:gEp.handler.instances.getInstanceDetails('Apr-2010');" TargetMode="External"/><Relationship Id="rId1330" Type="http://schemas.openxmlformats.org/officeDocument/2006/relationships/hyperlink" Target="javascript:gEp.handler.concepts.getConceptDetails('academic%20document');" TargetMode="External"/><Relationship Id="rId1331" Type="http://schemas.openxmlformats.org/officeDocument/2006/relationships/hyperlink" Target="javascript:gEp.handler.instances.getInstanceDetails('Q32');" TargetMode="External"/><Relationship Id="rId1332" Type="http://schemas.openxmlformats.org/officeDocument/2006/relationships/hyperlink" Target="javascript:gEp.handler.instances.getInstanceDetails('doc-2690-author-1');" TargetMode="External"/><Relationship Id="rId1333" Type="http://schemas.openxmlformats.org/officeDocument/2006/relationships/hyperlink" Target="javascript:gEp.handler.instances.getInstanceDetails('doc-2690-author-2');" TargetMode="External"/><Relationship Id="rId1334" Type="http://schemas.openxmlformats.org/officeDocument/2006/relationships/hyperlink" Target="javascript:gEp.handler.instances.getInstanceDetails('doc-2690-link-1');" TargetMode="External"/><Relationship Id="rId1335" Type="http://schemas.openxmlformats.org/officeDocument/2006/relationships/hyperlink" Target="javascript:gEp.handler.instances.getInstanceDetails('citation:doc-2690-01');" TargetMode="External"/><Relationship Id="rId1336" Type="http://schemas.openxmlformats.org/officeDocument/2006/relationships/hyperlink" Target="javascript:gEp.handler.instances.getInstanceDetails('doc-2690-date');" TargetMode="External"/><Relationship Id="rId1337" Type="http://schemas.openxmlformats.org/officeDocument/2006/relationships/hyperlink" Target="javascript:gEp.handler.instances.getInstanceDetails('2014');" TargetMode="External"/><Relationship Id="rId1338" Type="http://schemas.openxmlformats.org/officeDocument/2006/relationships/hyperlink" Target="javascript:gEp.handler.instances.getInstanceDetails('BPP13P4');" TargetMode="External"/><Relationship Id="rId1339" Type="http://schemas.openxmlformats.org/officeDocument/2006/relationships/hyperlink" Target="javascript:gEp.handler.instances.getInstanceDetails('doc-2690-date');" TargetMode="External"/><Relationship Id="rId870" Type="http://schemas.openxmlformats.org/officeDocument/2006/relationships/hyperlink" Target="javascript:gEp.handler.instances.getInstanceDetails('doc-2135-author-4');" TargetMode="External"/><Relationship Id="rId871" Type="http://schemas.openxmlformats.org/officeDocument/2006/relationships/hyperlink" Target="javascript:gEp.handler.instances.getInstanceDetails('doc-2135-author-11');" TargetMode="External"/><Relationship Id="rId480" Type="http://schemas.openxmlformats.org/officeDocument/2006/relationships/hyperlink" Target="javascript:gEp.handler.instances.getInstanceDetails('Q6');" TargetMode="External"/><Relationship Id="rId481" Type="http://schemas.openxmlformats.org/officeDocument/2006/relationships/hyperlink" Target="javascript:gEp.handler.instances.getInstanceDetails('2007');" TargetMode="External"/><Relationship Id="rId482" Type="http://schemas.openxmlformats.org/officeDocument/2006/relationships/hyperlink" Target="javascript:gEp.handler.instances.getInstanceDetails('doc-1559a');" TargetMode="External"/><Relationship Id="rId483" Type="http://schemas.openxmlformats.org/officeDocument/2006/relationships/hyperlink" Target="javascript:gEp.handler.concepts.getConceptDetails('technical%20report');" TargetMode="External"/><Relationship Id="rId484" Type="http://schemas.openxmlformats.org/officeDocument/2006/relationships/hyperlink" Target="javascript:gEp.handler.concepts.getConceptDetails('academic%20document');" TargetMode="External"/><Relationship Id="rId485" Type="http://schemas.openxmlformats.org/officeDocument/2006/relationships/hyperlink" Target="javascript:gEp.handler.concepts.getConceptDetails('assumed%20date%20document');" TargetMode="External"/><Relationship Id="rId486" Type="http://schemas.openxmlformats.org/officeDocument/2006/relationships/hyperlink" Target="javascript:gEp.handler.instances.getInstanceDetails('doc-1559a-author-4');" TargetMode="External"/><Relationship Id="rId487" Type="http://schemas.openxmlformats.org/officeDocument/2006/relationships/hyperlink" Target="javascript:gEp.handler.instances.getInstanceDetails('doc-1559a-author-3');" TargetMode="External"/><Relationship Id="rId488" Type="http://schemas.openxmlformats.org/officeDocument/2006/relationships/hyperlink" Target="javascript:gEp.handler.instances.getInstanceDetails('doc-1559a-author-2');" TargetMode="External"/><Relationship Id="rId489" Type="http://schemas.openxmlformats.org/officeDocument/2006/relationships/hyperlink" Target="javascript:gEp.handler.instances.getInstanceDetails('doc-1559a-author-1');" TargetMode="External"/><Relationship Id="rId872" Type="http://schemas.openxmlformats.org/officeDocument/2006/relationships/hyperlink" Target="javascript:gEp.handler.instances.getInstanceDetails('doc-2135-author-1');" TargetMode="External"/><Relationship Id="rId873" Type="http://schemas.openxmlformats.org/officeDocument/2006/relationships/hyperlink" Target="javascript:gEp.handler.instances.getInstanceDetails('doc-2135-author-2');" TargetMode="External"/><Relationship Id="rId874" Type="http://schemas.openxmlformats.org/officeDocument/2006/relationships/hyperlink" Target="javascript:gEp.handler.instances.getInstanceDetails('doc-2135-link-1');" TargetMode="External"/><Relationship Id="rId875" Type="http://schemas.openxmlformats.org/officeDocument/2006/relationships/hyperlink" Target="javascript:gEp.handler.instances.getInstanceDetails('citation:doc-2135-01');" TargetMode="External"/><Relationship Id="rId876" Type="http://schemas.openxmlformats.org/officeDocument/2006/relationships/hyperlink" Target="javascript:gEp.handler.instances.getInstanceDetails('Q25');" TargetMode="External"/><Relationship Id="rId877" Type="http://schemas.openxmlformats.org/officeDocument/2006/relationships/hyperlink" Target="javascript:gEp.handler.instances.getInstanceDetails('2012');" TargetMode="External"/><Relationship Id="rId878" Type="http://schemas.openxmlformats.org/officeDocument/2006/relationships/hyperlink" Target="javascript:gEp.handler.instances.getInstanceDetails('BPP11P5');" TargetMode="External"/><Relationship Id="rId879" Type="http://schemas.openxmlformats.org/officeDocument/2006/relationships/hyperlink" Target="javascript:gEp.handler.instances.getInstanceDetails('doc-2235');" TargetMode="External"/><Relationship Id="rId1724" Type="http://schemas.openxmlformats.org/officeDocument/2006/relationships/hyperlink" Target="javascript:gEp.handler.instances.getInstanceDetails('2010');" TargetMode="External"/><Relationship Id="rId1725" Type="http://schemas.openxmlformats.org/officeDocument/2006/relationships/hyperlink" Target="javascript:gEp.handler.instances.getInstanceDetails('Apr-2010');" TargetMode="External"/><Relationship Id="rId1726" Type="http://schemas.openxmlformats.org/officeDocument/2006/relationships/hyperlink" Target="javascript:gEp.handler.instances.getInstanceDetails('doc-x0525');" TargetMode="External"/><Relationship Id="rId1727" Type="http://schemas.openxmlformats.org/officeDocument/2006/relationships/hyperlink" Target="javascript:gEp.handler.concepts.getConceptDetails('technical%20report');" TargetMode="External"/><Relationship Id="rId1728" Type="http://schemas.openxmlformats.org/officeDocument/2006/relationships/hyperlink" Target="javascript:gEp.handler.concepts.getConceptDetails('academic%20document');" TargetMode="External"/><Relationship Id="rId1729" Type="http://schemas.openxmlformats.org/officeDocument/2006/relationships/hyperlink" Target="http://researcher./" TargetMode="External"/><Relationship Id="rId1730" Type="http://schemas.openxmlformats.org/officeDocument/2006/relationships/hyperlink" Target="javascript:gEp.handler.instances.getInstanceDetails('doc-x0525-author-4');" TargetMode="External"/><Relationship Id="rId1731" Type="http://schemas.openxmlformats.org/officeDocument/2006/relationships/hyperlink" Target="javascript:gEp.handler.instances.getInstanceDetails('doc-x0525-author-2');" TargetMode="External"/><Relationship Id="rId1732" Type="http://schemas.openxmlformats.org/officeDocument/2006/relationships/hyperlink" Target="javascript:gEp.handler.instances.getInstanceDetails('doc-x0525-author-3');" TargetMode="External"/><Relationship Id="rId1733" Type="http://schemas.openxmlformats.org/officeDocument/2006/relationships/hyperlink" Target="javascript:gEp.handler.instances.getInstanceDetails('doc-x0525-author-1');" TargetMode="External"/><Relationship Id="rId1340" Type="http://schemas.openxmlformats.org/officeDocument/2006/relationships/hyperlink" Target="javascript:gEp.handler.instances.getInstanceDetails('doc-2691');" TargetMode="External"/><Relationship Id="rId1341" Type="http://schemas.openxmlformats.org/officeDocument/2006/relationships/hyperlink" Target="javascript:gEp.handler.concepts.getConceptDetails('technical%20report');" TargetMode="External"/><Relationship Id="rId1342" Type="http://schemas.openxmlformats.org/officeDocument/2006/relationships/hyperlink" Target="javascript:gEp.handler.concepts.getConceptDetails('academic%20document');" TargetMode="External"/><Relationship Id="rId1343" Type="http://schemas.openxmlformats.org/officeDocument/2006/relationships/hyperlink" Target="javascript:gEp.handler.instances.getInstanceDetails('Q32');" TargetMode="External"/><Relationship Id="rId1344" Type="http://schemas.openxmlformats.org/officeDocument/2006/relationships/hyperlink" Target="javascript:gEp.handler.instances.getInstanceDetails('doc-2691-author-1');" TargetMode="External"/><Relationship Id="rId1345" Type="http://schemas.openxmlformats.org/officeDocument/2006/relationships/hyperlink" Target="javascript:gEp.handler.instances.getInstanceDetails('doc-2691-link-1');" TargetMode="External"/><Relationship Id="rId1346" Type="http://schemas.openxmlformats.org/officeDocument/2006/relationships/hyperlink" Target="javascript:gEp.handler.instances.getInstanceDetails('citation:doc-2691-01');" TargetMode="External"/><Relationship Id="rId1347" Type="http://schemas.openxmlformats.org/officeDocument/2006/relationships/hyperlink" Target="javascript:gEp.handler.instances.getInstanceDetails('doc-2691-date');" TargetMode="External"/><Relationship Id="rId1348" Type="http://schemas.openxmlformats.org/officeDocument/2006/relationships/hyperlink" Target="javascript:gEp.handler.instances.getInstanceDetails('2014');" TargetMode="External"/><Relationship Id="rId1349" Type="http://schemas.openxmlformats.org/officeDocument/2006/relationships/hyperlink" Target="javascript:gEp.handler.instances.getInstanceDetails('BPP13P4');" TargetMode="External"/><Relationship Id="rId880" Type="http://schemas.openxmlformats.org/officeDocument/2006/relationships/hyperlink" Target="javascript:gEp.handler.concepts.getConceptDetails('technical%20report');" TargetMode="External"/><Relationship Id="rId881" Type="http://schemas.openxmlformats.org/officeDocument/2006/relationships/hyperlink" Target="javascript:gEp.handler.concepts.getConceptDetails('academic%20document');" TargetMode="External"/><Relationship Id="rId490" Type="http://schemas.openxmlformats.org/officeDocument/2006/relationships/hyperlink" Target="javascript:gEp.handler.instances.getInstanceDetails('doc-1559a-author-7');" TargetMode="External"/><Relationship Id="rId491" Type="http://schemas.openxmlformats.org/officeDocument/2006/relationships/hyperlink" Target="javascript:gEp.handler.instances.getInstanceDetails('doc-1559a-author-6');" TargetMode="External"/><Relationship Id="rId492" Type="http://schemas.openxmlformats.org/officeDocument/2006/relationships/hyperlink" Target="javascript:gEp.handler.instances.getInstanceDetails('doc-1559a-author-5');" TargetMode="External"/><Relationship Id="rId493" Type="http://schemas.openxmlformats.org/officeDocument/2006/relationships/hyperlink" Target="javascript:gEp.handler.instances.getInstanceDetails('doc-1559a-link-1');" TargetMode="External"/><Relationship Id="rId494" Type="http://schemas.openxmlformats.org/officeDocument/2006/relationships/hyperlink" Target="javascript:gEp.handler.instances.getInstanceDetails('citation:doc-1559a-01');" TargetMode="External"/><Relationship Id="rId495" Type="http://schemas.openxmlformats.org/officeDocument/2006/relationships/hyperlink" Target="javascript:gEp.handler.instances.getInstanceDetails('doc-1559b');" TargetMode="External"/><Relationship Id="rId496" Type="http://schemas.openxmlformats.org/officeDocument/2006/relationships/hyperlink" Target="javascript:gEp.handler.instances.getInstanceDetails('1-Jan-2007');" TargetMode="External"/><Relationship Id="rId497" Type="http://schemas.openxmlformats.org/officeDocument/2006/relationships/hyperlink" Target="javascript:gEp.handler.instances.getInstanceDetails('2007');" TargetMode="External"/><Relationship Id="rId498" Type="http://schemas.openxmlformats.org/officeDocument/2006/relationships/hyperlink" Target="javascript:gEp.handler.instances.getInstanceDetails('1-Jan-2007');" TargetMode="External"/><Relationship Id="rId499" Type="http://schemas.openxmlformats.org/officeDocument/2006/relationships/hyperlink" Target="javascript:gEp.handler.instances.getInstanceDetails('doc-1585');" TargetMode="External"/><Relationship Id="rId882" Type="http://schemas.openxmlformats.org/officeDocument/2006/relationships/hyperlink" Target="javascript:gEp.handler.instances.getInstanceDetails('Q26');" TargetMode="External"/><Relationship Id="rId883" Type="http://schemas.openxmlformats.org/officeDocument/2006/relationships/hyperlink" Target="javascript:gEp.handler.instances.getInstanceDetails('doc-2235-author-1');" TargetMode="External"/><Relationship Id="rId884" Type="http://schemas.openxmlformats.org/officeDocument/2006/relationships/hyperlink" Target="javascript:gEp.handler.instances.getInstanceDetails('doc-2235-link-1');" TargetMode="External"/><Relationship Id="rId885" Type="http://schemas.openxmlformats.org/officeDocument/2006/relationships/hyperlink" Target="javascript:gEp.handler.instances.getInstanceDetails('citation:doc-2235-01');" TargetMode="External"/><Relationship Id="rId886" Type="http://schemas.openxmlformats.org/officeDocument/2006/relationships/hyperlink" Target="javascript:gEp.handler.instances.getInstanceDetails('doc-2235-date');" TargetMode="External"/><Relationship Id="rId887" Type="http://schemas.openxmlformats.org/officeDocument/2006/relationships/hyperlink" Target="javascript:gEp.handler.instances.getInstanceDetails('2012');" TargetMode="External"/><Relationship Id="rId888" Type="http://schemas.openxmlformats.org/officeDocument/2006/relationships/hyperlink" Target="javascript:gEp.handler.instances.getInstanceDetails('BPP11P4');" TargetMode="External"/><Relationship Id="rId889" Type="http://schemas.openxmlformats.org/officeDocument/2006/relationships/hyperlink" Target="javascript:gEp.handler.instances.getInstanceDetails('doc-2235-date');" TargetMode="External"/><Relationship Id="rId1734" Type="http://schemas.openxmlformats.org/officeDocument/2006/relationships/hyperlink" Target="javascript:gEp.handler.instances.getInstanceDetails('2012');" TargetMode="External"/><Relationship Id="rId1735" Type="http://schemas.openxmlformats.org/officeDocument/2006/relationships/hyperlink" Target="javascript:gEp.handler.instances.getInstanceDetails('2012');" TargetMode="External"/><Relationship Id="rId1736" Type="http://schemas.openxmlformats.org/officeDocument/2006/relationships/hyperlink" Target="javascript:gEp.handler.instances.getInstanceDetails('2012');" TargetMode="External"/><Relationship Id="rId1737" Type="http://schemas.openxmlformats.org/officeDocument/2006/relationships/hyperlink" Target="javascript:gEp.handler.instances.getInstanceDetails('doc-x0528');" TargetMode="External"/><Relationship Id="rId1738" Type="http://schemas.openxmlformats.org/officeDocument/2006/relationships/hyperlink" Target="javascript:gEp.handler.concepts.getConceptDetails('technical%20report');" TargetMode="External"/><Relationship Id="rId1739" Type="http://schemas.openxmlformats.org/officeDocument/2006/relationships/hyperlink" Target="javascript:gEp.handler.concepts.getConceptDetails('academic%20document');" TargetMode="External"/><Relationship Id="rId1740" Type="http://schemas.openxmlformats.org/officeDocument/2006/relationships/hyperlink" Target="javascript:gEp.handler.instances.getInstanceDetails('doc-x0528-author-2');" TargetMode="External"/><Relationship Id="rId1741" Type="http://schemas.openxmlformats.org/officeDocument/2006/relationships/hyperlink" Target="javascript:gEp.handler.instances.getInstanceDetails('doc-x0528-author-1');" TargetMode="External"/><Relationship Id="rId1742" Type="http://schemas.openxmlformats.org/officeDocument/2006/relationships/hyperlink" Target="javascript:gEp.handler.instances.getInstanceDetails('doc-x0528-author-3');" TargetMode="External"/><Relationship Id="rId1743" Type="http://schemas.openxmlformats.org/officeDocument/2006/relationships/hyperlink" Target="javascript:gEp.handler.instances.getInstanceDetails('2011');" TargetMode="External"/><Relationship Id="rId1350" Type="http://schemas.openxmlformats.org/officeDocument/2006/relationships/hyperlink" Target="javascript:gEp.handler.instances.getInstanceDetails('doc-2691-date');" TargetMode="External"/><Relationship Id="rId1351" Type="http://schemas.openxmlformats.org/officeDocument/2006/relationships/hyperlink" Target="javascript:gEp.handler.instances.getInstanceDetails('doc-2695');" TargetMode="External"/><Relationship Id="rId1352" Type="http://schemas.openxmlformats.org/officeDocument/2006/relationships/hyperlink" Target="javascript:gEp.handler.concepts.getConceptDetails('technical%20report');" TargetMode="External"/><Relationship Id="rId1353" Type="http://schemas.openxmlformats.org/officeDocument/2006/relationships/hyperlink" Target="javascript:gEp.handler.concepts.getConceptDetails('academic%20document');" TargetMode="External"/><Relationship Id="rId1354" Type="http://schemas.openxmlformats.org/officeDocument/2006/relationships/hyperlink" Target="javascript:gEp.handler.instances.getInstanceDetails('Q32');" TargetMode="External"/><Relationship Id="rId1355" Type="http://schemas.openxmlformats.org/officeDocument/2006/relationships/hyperlink" Target="javascript:gEp.handler.instances.getInstanceDetails('doc-2695-author-1');" TargetMode="External"/><Relationship Id="rId1356" Type="http://schemas.openxmlformats.org/officeDocument/2006/relationships/hyperlink" Target="javascript:gEp.handler.instances.getInstanceDetails('doc-2695-link-1');" TargetMode="External"/><Relationship Id="rId1357" Type="http://schemas.openxmlformats.org/officeDocument/2006/relationships/hyperlink" Target="javascript:gEp.handler.instances.getInstanceDetails('citation:doc-2695-01');" TargetMode="External"/><Relationship Id="rId1358" Type="http://schemas.openxmlformats.org/officeDocument/2006/relationships/hyperlink" Target="javascript:gEp.handler.instances.getInstanceDetails('doc-2695-date');" TargetMode="External"/><Relationship Id="rId1359" Type="http://schemas.openxmlformats.org/officeDocument/2006/relationships/hyperlink" Target="javascript:gEp.handler.instances.getInstanceDetails('2014');" TargetMode="External"/><Relationship Id="rId890" Type="http://schemas.openxmlformats.org/officeDocument/2006/relationships/hyperlink" Target="javascript:gEp.handler.instances.getInstanceDetails('doc-2271');" TargetMode="External"/><Relationship Id="rId891" Type="http://schemas.openxmlformats.org/officeDocument/2006/relationships/hyperlink" Target="javascript:gEp.handler.concepts.getConceptDetails('technical%20report');" TargetMode="External"/><Relationship Id="rId892" Type="http://schemas.openxmlformats.org/officeDocument/2006/relationships/hyperlink" Target="javascript:gEp.handler.concepts.getConceptDetails('academic%20document');" TargetMode="External"/><Relationship Id="rId893" Type="http://schemas.openxmlformats.org/officeDocument/2006/relationships/hyperlink" Target="javascript:gEp.handler.instances.getInstanceDetails('Q27');" TargetMode="External"/><Relationship Id="rId894" Type="http://schemas.openxmlformats.org/officeDocument/2006/relationships/hyperlink" Target="javascript:gEp.handler.instances.getInstanceDetails('doc-2271-author-1');" TargetMode="External"/><Relationship Id="rId895" Type="http://schemas.openxmlformats.org/officeDocument/2006/relationships/hyperlink" Target="javascript:gEp.handler.instances.getInstanceDetails('doc-2271-author-3');" TargetMode="External"/><Relationship Id="rId896" Type="http://schemas.openxmlformats.org/officeDocument/2006/relationships/hyperlink" Target="javascript:gEp.handler.instances.getInstanceDetails('doc-2271-author-2');" TargetMode="External"/><Relationship Id="rId897" Type="http://schemas.openxmlformats.org/officeDocument/2006/relationships/hyperlink" Target="javascript:gEp.handler.instances.getInstanceDetails('doc-2271-link-1');" TargetMode="External"/><Relationship Id="rId898" Type="http://schemas.openxmlformats.org/officeDocument/2006/relationships/hyperlink" Target="javascript:gEp.handler.instances.getInstanceDetails('citation:doc-2271-01');" TargetMode="External"/><Relationship Id="rId899" Type="http://schemas.openxmlformats.org/officeDocument/2006/relationships/hyperlink" Target="javascript:gEp.handler.instances.getInstanceDetails('doc-2271-date');" TargetMode="External"/><Relationship Id="rId1744" Type="http://schemas.openxmlformats.org/officeDocument/2006/relationships/hyperlink" Target="javascript:gEp.handler.instances.getInstanceDetails('2011');" TargetMode="External"/><Relationship Id="rId1745" Type="http://schemas.openxmlformats.org/officeDocument/2006/relationships/hyperlink" Target="javascript:gEp.handler.instances.getInstanceDetails('2011');" TargetMode="External"/><Relationship Id="rId1746" Type="http://schemas.openxmlformats.org/officeDocument/2006/relationships/hyperlink" Target="javascript:gEp.handler.instances.getInstanceDetails('doc-x0534');" TargetMode="External"/><Relationship Id="rId1747" Type="http://schemas.openxmlformats.org/officeDocument/2006/relationships/hyperlink" Target="javascript:gEp.handler.concepts.getConceptDetails('technical%20report');" TargetMode="External"/><Relationship Id="rId1748" Type="http://schemas.openxmlformats.org/officeDocument/2006/relationships/hyperlink" Target="javascript:gEp.handler.concepts.getConceptDetails('academic%20document');" TargetMode="External"/><Relationship Id="rId1749" Type="http://schemas.openxmlformats.org/officeDocument/2006/relationships/hyperlink" Target="javascript:gEp.handler.instances.getInstanceDetails('doc-x0534-author-1');" TargetMode="External"/><Relationship Id="rId100" Type="http://schemas.openxmlformats.org/officeDocument/2006/relationships/hyperlink" Target="javascript:gEp.handler.concepts.getConceptDetails('academic%20document');" TargetMode="External"/><Relationship Id="rId101" Type="http://schemas.openxmlformats.org/officeDocument/2006/relationships/hyperlink" Target="javascript:gEp.handler.concepts.getConceptDetails('assumed%20date%20document');" TargetMode="External"/><Relationship Id="rId102" Type="http://schemas.openxmlformats.org/officeDocument/2006/relationships/hyperlink" Target="javascript:gEp.handler.instances.getInstanceDetails('Q12');" TargetMode="External"/><Relationship Id="rId103" Type="http://schemas.openxmlformats.org/officeDocument/2006/relationships/hyperlink" Target="javascript:gEp.handler.instances.getInstanceDetails('doc-1371-author-1');" TargetMode="External"/><Relationship Id="rId104" Type="http://schemas.openxmlformats.org/officeDocument/2006/relationships/hyperlink" Target="javascript:gEp.handler.instances.getInstanceDetails('doc-1371-link-1');" TargetMode="External"/><Relationship Id="rId105" Type="http://schemas.openxmlformats.org/officeDocument/2006/relationships/hyperlink" Target="javascript:gEp.handler.instances.getInstanceDetails('citation:doc-1371-01');" TargetMode="External"/><Relationship Id="rId106" Type="http://schemas.openxmlformats.org/officeDocument/2006/relationships/hyperlink" Target="javascript:gEp.handler.instances.getInstanceDetails('Q12');" TargetMode="External"/><Relationship Id="rId107" Type="http://schemas.openxmlformats.org/officeDocument/2006/relationships/hyperlink" Target="javascript:gEp.handler.instances.getInstanceDetails('2009');" TargetMode="External"/><Relationship Id="rId108" Type="http://schemas.openxmlformats.org/officeDocument/2006/relationships/hyperlink" Target="javascript:gEp.handler.instances.getInstanceDetails('doc-1406');" TargetMode="External"/><Relationship Id="rId109" Type="http://schemas.openxmlformats.org/officeDocument/2006/relationships/hyperlink" Target="javascript:gEp.handler.concepts.getConceptDetails('technical%20report');" TargetMode="External"/><Relationship Id="rId1750" Type="http://schemas.openxmlformats.org/officeDocument/2006/relationships/hyperlink" Target="javascript:gEp.handler.instances.getInstanceDetails('2011');" TargetMode="External"/><Relationship Id="rId1751" Type="http://schemas.openxmlformats.org/officeDocument/2006/relationships/hyperlink" Target="javascript:gEp.handler.instances.getInstanceDetails('2011');" TargetMode="External"/><Relationship Id="rId1752" Type="http://schemas.openxmlformats.org/officeDocument/2006/relationships/hyperlink" Target="javascript:gEp.handler.instances.getInstanceDetails('2011');" TargetMode="External"/><Relationship Id="rId1753" Type="http://schemas.openxmlformats.org/officeDocument/2006/relationships/hyperlink" Target="javascript:gEp.handler.instances.getInstanceDetails('doc-x0542');" TargetMode="External"/><Relationship Id="rId1360" Type="http://schemas.openxmlformats.org/officeDocument/2006/relationships/hyperlink" Target="javascript:gEp.handler.instances.getInstanceDetails('BPP13P4');" TargetMode="External"/><Relationship Id="rId1361" Type="http://schemas.openxmlformats.org/officeDocument/2006/relationships/hyperlink" Target="javascript:gEp.handler.instances.getInstanceDetails('doc-2695-date');" TargetMode="External"/><Relationship Id="rId1362" Type="http://schemas.openxmlformats.org/officeDocument/2006/relationships/hyperlink" Target="javascript:gEp.handler.instances.getInstanceDetails('doc-2701');" TargetMode="External"/><Relationship Id="rId1363" Type="http://schemas.openxmlformats.org/officeDocument/2006/relationships/hyperlink" Target="javascript:gEp.handler.concepts.getConceptDetails('technical%20report');" TargetMode="External"/><Relationship Id="rId1364" Type="http://schemas.openxmlformats.org/officeDocument/2006/relationships/hyperlink" Target="javascript:gEp.handler.concepts.getConceptDetails('academic%20document');" TargetMode="External"/><Relationship Id="rId1365" Type="http://schemas.openxmlformats.org/officeDocument/2006/relationships/hyperlink" Target="javascript:gEp.handler.concepts.getConceptDetails('assumed%20date%20document');" TargetMode="External"/><Relationship Id="rId1366" Type="http://schemas.openxmlformats.org/officeDocument/2006/relationships/hyperlink" Target="javascript:gEp.handler.instances.getInstanceDetails('Q32');" TargetMode="External"/><Relationship Id="rId1367" Type="http://schemas.openxmlformats.org/officeDocument/2006/relationships/hyperlink" Target="javascript:gEp.handler.instances.getInstanceDetails('doc-2701-author-4');" TargetMode="External"/><Relationship Id="rId1368" Type="http://schemas.openxmlformats.org/officeDocument/2006/relationships/hyperlink" Target="javascript:gEp.handler.instances.getInstanceDetails('doc-2701-author-5');" TargetMode="External"/><Relationship Id="rId1369" Type="http://schemas.openxmlformats.org/officeDocument/2006/relationships/hyperlink" Target="javascript:gEp.handler.instances.getInstanceDetails('doc-2701-author-6');" TargetMode="External"/><Relationship Id="rId1754" Type="http://schemas.openxmlformats.org/officeDocument/2006/relationships/hyperlink" Target="javascript:gEp.handler.concepts.getConceptDetails('technical%20report');" TargetMode="External"/><Relationship Id="rId1755" Type="http://schemas.openxmlformats.org/officeDocument/2006/relationships/hyperlink" Target="javascript:gEp.handler.concepts.getConceptDetails('academic%20document');" TargetMode="External"/><Relationship Id="rId1756" Type="http://schemas.openxmlformats.org/officeDocument/2006/relationships/hyperlink" Target="javascript:gEp.handler.instances.getInstanceDetails('doc-x0542-author-6');" TargetMode="External"/><Relationship Id="rId1757" Type="http://schemas.openxmlformats.org/officeDocument/2006/relationships/hyperlink" Target="javascript:gEp.handler.instances.getInstanceDetails('doc-x0542-author-5');" TargetMode="External"/><Relationship Id="rId1758" Type="http://schemas.openxmlformats.org/officeDocument/2006/relationships/hyperlink" Target="javascript:gEp.handler.instances.getInstanceDetails('doc-x0542-author-4');" TargetMode="External"/><Relationship Id="rId1759" Type="http://schemas.openxmlformats.org/officeDocument/2006/relationships/hyperlink" Target="javascript:gEp.handler.instances.getInstanceDetails('doc-x0542-author-3');" TargetMode="External"/></Relationships>
</file>

<file path=xl/worksheets/_rels/sheet23.xml.rels><?xml version="1.0" encoding="UTF-8" standalone="yes"?>
<Relationships xmlns="http://schemas.openxmlformats.org/package/2006/relationships"><Relationship Id="rId142" Type="http://schemas.openxmlformats.org/officeDocument/2006/relationships/hyperlink" Target="javascript:gEp.handler.instances.getInstanceDetails('doc-2565d-link-1');" TargetMode="External"/><Relationship Id="rId143" Type="http://schemas.openxmlformats.org/officeDocument/2006/relationships/hyperlink" Target="javascript:gEp.handler.instances.getInstanceDetails('citation:doc-2565d-01');" TargetMode="External"/><Relationship Id="rId144" Type="http://schemas.openxmlformats.org/officeDocument/2006/relationships/hyperlink" Target="javascript:gEp.handler.instances.getInstanceDetails('Q32');" TargetMode="External"/><Relationship Id="rId145" Type="http://schemas.openxmlformats.org/officeDocument/2006/relationships/hyperlink" Target="javascript:gEp.handler.instances.getInstanceDetails('2014');" TargetMode="External"/><Relationship Id="rId146" Type="http://schemas.openxmlformats.org/officeDocument/2006/relationships/hyperlink" Target="javascript:gEp.handler.instances.getInstanceDetails('BPP13P3');" TargetMode="External"/><Relationship Id="rId147" Type="http://schemas.openxmlformats.org/officeDocument/2006/relationships/hyperlink" Target="javascript:gEp.handler.instances.getInstanceDetails('Q32');" TargetMode="External"/><Relationship Id="rId148" Type="http://schemas.openxmlformats.org/officeDocument/2006/relationships/hyperlink" Target="javascript:gEp.handler.instances.getInstanceDetails('doc-x1001');" TargetMode="External"/><Relationship Id="rId149" Type="http://schemas.openxmlformats.org/officeDocument/2006/relationships/hyperlink" Target="javascript:gEp.handler.instances.getInstanceDetails('doc-2565b');" TargetMode="External"/><Relationship Id="rId180" Type="http://schemas.openxmlformats.org/officeDocument/2006/relationships/hyperlink" Target="javascript:gEp.handler.instances.getInstanceDetails('citation:doc-813-01');" TargetMode="External"/><Relationship Id="rId181" Type="http://schemas.openxmlformats.org/officeDocument/2006/relationships/hyperlink" Target="javascript:gEp.handler.instances.getInstanceDetails('doc-813-date');" TargetMode="External"/><Relationship Id="rId182" Type="http://schemas.openxmlformats.org/officeDocument/2006/relationships/hyperlink" Target="javascript:gEp.handler.instances.getInstanceDetails('2010');" TargetMode="External"/><Relationship Id="rId40" Type="http://schemas.openxmlformats.org/officeDocument/2006/relationships/hyperlink" Target="javascript:gEp.handler.instances.getInstanceDetails('doc-2109-author-4');" TargetMode="External"/><Relationship Id="rId41" Type="http://schemas.openxmlformats.org/officeDocument/2006/relationships/hyperlink" Target="javascript:gEp.handler.instances.getInstanceDetails('doc-2109-author-5');" TargetMode="External"/><Relationship Id="rId42" Type="http://schemas.openxmlformats.org/officeDocument/2006/relationships/hyperlink" Target="javascript:gEp.handler.instances.getInstanceDetails('doc-2109-author-2');" TargetMode="External"/><Relationship Id="rId43" Type="http://schemas.openxmlformats.org/officeDocument/2006/relationships/hyperlink" Target="javascript:gEp.handler.instances.getInstanceDetails('doc-2109-author-3');" TargetMode="External"/><Relationship Id="rId44" Type="http://schemas.openxmlformats.org/officeDocument/2006/relationships/hyperlink" Target="javascript:gEp.handler.instances.getInstanceDetails('doc-2109-author-1');" TargetMode="External"/><Relationship Id="rId45" Type="http://schemas.openxmlformats.org/officeDocument/2006/relationships/hyperlink" Target="javascript:gEp.handler.instances.getInstanceDetails('doc-2109-link-2');" TargetMode="External"/><Relationship Id="rId46" Type="http://schemas.openxmlformats.org/officeDocument/2006/relationships/hyperlink" Target="javascript:gEp.handler.instances.getInstanceDetails('doc-2109-link-1');" TargetMode="External"/><Relationship Id="rId47" Type="http://schemas.openxmlformats.org/officeDocument/2006/relationships/hyperlink" Target="javascript:gEp.handler.instances.getInstanceDetails('citation:doc-2109-01');" TargetMode="External"/><Relationship Id="rId48" Type="http://schemas.openxmlformats.org/officeDocument/2006/relationships/hyperlink" Target="javascript:gEp.handler.instances.getInstanceDetails('Q25');" TargetMode="External"/><Relationship Id="rId49" Type="http://schemas.openxmlformats.org/officeDocument/2006/relationships/hyperlink" Target="javascript:gEp.handler.instances.getInstanceDetails('2012');" TargetMode="External"/><Relationship Id="rId183" Type="http://schemas.openxmlformats.org/officeDocument/2006/relationships/hyperlink" Target="javascript:gEp.handler.instances.getInstanceDetails('BPP09P7');" TargetMode="External"/><Relationship Id="rId184" Type="http://schemas.openxmlformats.org/officeDocument/2006/relationships/hyperlink" Target="javascript:gEp.handler.instances.getInstanceDetails('Q17');" TargetMode="External"/><Relationship Id="rId185" Type="http://schemas.openxmlformats.org/officeDocument/2006/relationships/hyperlink" Target="javascript:gEp.handler.instances.getInstanceDetails('doc-813-date');" TargetMode="External"/><Relationship Id="rId186" Type="http://schemas.openxmlformats.org/officeDocument/2006/relationships/hyperlink" Target="javascript:gEp.handler.instances.getInstanceDetails('doc-x0943');" TargetMode="External"/><Relationship Id="rId187" Type="http://schemas.openxmlformats.org/officeDocument/2006/relationships/hyperlink" Target="javascript:gEp.handler.instances.getInstanceDetails('doc-929');" TargetMode="External"/><Relationship Id="rId188" Type="http://schemas.openxmlformats.org/officeDocument/2006/relationships/hyperlink" Target="javascript:gEp.handler.concepts.getConceptDetails('invited%20talk');" TargetMode="External"/><Relationship Id="rId189" Type="http://schemas.openxmlformats.org/officeDocument/2006/relationships/hyperlink" Target="javascript:gEp.handler.concepts.getConceptDetails('academic%20document');" TargetMode="External"/><Relationship Id="rId80" Type="http://schemas.openxmlformats.org/officeDocument/2006/relationships/hyperlink" Target="javascript:gEp.handler.instances.getInstanceDetails('doc-2339-date');" TargetMode="External"/><Relationship Id="rId81" Type="http://schemas.openxmlformats.org/officeDocument/2006/relationships/hyperlink" Target="javascript:gEp.handler.instances.getInstanceDetails('2013');" TargetMode="External"/><Relationship Id="rId82" Type="http://schemas.openxmlformats.org/officeDocument/2006/relationships/hyperlink" Target="javascript:gEp.handler.instances.getInstanceDetails('BPP11P4');" TargetMode="External"/><Relationship Id="rId83" Type="http://schemas.openxmlformats.org/officeDocument/2006/relationships/hyperlink" Target="javascript:gEp.handler.instances.getInstanceDetails('Q28');" TargetMode="External"/><Relationship Id="rId84" Type="http://schemas.openxmlformats.org/officeDocument/2006/relationships/hyperlink" Target="javascript:gEp.handler.instances.getInstanceDetails('doc-2339-date');" TargetMode="External"/><Relationship Id="rId85" Type="http://schemas.openxmlformats.org/officeDocument/2006/relationships/hyperlink" Target="javascript:gEp.handler.instances.getInstanceDetails('doc-2493');" TargetMode="External"/><Relationship Id="rId86" Type="http://schemas.openxmlformats.org/officeDocument/2006/relationships/hyperlink" Target="javascript:gEp.handler.concepts.getConceptDetails('invited%20talk');" TargetMode="External"/><Relationship Id="rId87" Type="http://schemas.openxmlformats.org/officeDocument/2006/relationships/hyperlink" Target="javascript:gEp.handler.concepts.getConceptDetails('academic%20document');" TargetMode="External"/><Relationship Id="rId88" Type="http://schemas.openxmlformats.org/officeDocument/2006/relationships/hyperlink" Target="javascript:gEp.handler.instances.getInstanceDetails('doc-2493-author-1');" TargetMode="External"/><Relationship Id="rId89" Type="http://schemas.openxmlformats.org/officeDocument/2006/relationships/hyperlink" Target="javascript:gEp.handler.instances.getInstanceDetails('doc-2493-link-1');" TargetMode="External"/><Relationship Id="rId110" Type="http://schemas.openxmlformats.org/officeDocument/2006/relationships/hyperlink" Target="javascript:gEp.handler.concepts.getConceptDetails('academic%20document');" TargetMode="External"/><Relationship Id="rId111" Type="http://schemas.openxmlformats.org/officeDocument/2006/relationships/hyperlink" Target="javascript:gEp.handler.instances.getInstanceDetails('doc-2514-author-2');" TargetMode="External"/><Relationship Id="rId112" Type="http://schemas.openxmlformats.org/officeDocument/2006/relationships/hyperlink" Target="javascript:gEp.handler.instances.getInstanceDetails('doc-2514-author-3');" TargetMode="External"/><Relationship Id="rId113" Type="http://schemas.openxmlformats.org/officeDocument/2006/relationships/hyperlink" Target="javascript:gEp.handler.instances.getInstanceDetails('doc-2514-author-1');" TargetMode="External"/><Relationship Id="rId114" Type="http://schemas.openxmlformats.org/officeDocument/2006/relationships/hyperlink" Target="javascript:gEp.handler.instances.getInstanceDetails('doc-2514-author-4');" TargetMode="External"/><Relationship Id="rId115" Type="http://schemas.openxmlformats.org/officeDocument/2006/relationships/hyperlink" Target="javascript:gEp.handler.instances.getInstanceDetails('doc-2514-link-1');" TargetMode="External"/><Relationship Id="rId116" Type="http://schemas.openxmlformats.org/officeDocument/2006/relationships/hyperlink" Target="javascript:gEp.handler.instances.getInstanceDetails('citation:doc-2514-01');" TargetMode="External"/><Relationship Id="rId117" Type="http://schemas.openxmlformats.org/officeDocument/2006/relationships/hyperlink" Target="javascript:gEp.handler.instances.getInstanceDetails('doc-2514-date');" TargetMode="External"/><Relationship Id="rId118" Type="http://schemas.openxmlformats.org/officeDocument/2006/relationships/hyperlink" Target="javascript:gEp.handler.instances.getInstanceDetails('2013');" TargetMode="External"/><Relationship Id="rId119" Type="http://schemas.openxmlformats.org/officeDocument/2006/relationships/hyperlink" Target="javascript:gEp.handler.instances.getInstanceDetails('BPP13P4');" TargetMode="External"/><Relationship Id="rId150" Type="http://schemas.openxmlformats.org/officeDocument/2006/relationships/hyperlink" Target="javascript:gEp.handler.instances.getInstanceDetails('doc-2704');" TargetMode="External"/><Relationship Id="rId151" Type="http://schemas.openxmlformats.org/officeDocument/2006/relationships/hyperlink" Target="javascript:gEp.handler.concepts.getConceptDetails('invited%20talk');" TargetMode="External"/><Relationship Id="rId152" Type="http://schemas.openxmlformats.org/officeDocument/2006/relationships/hyperlink" Target="javascript:gEp.handler.concepts.getConceptDetails('academic%20document');" TargetMode="External"/><Relationship Id="rId10" Type="http://schemas.openxmlformats.org/officeDocument/2006/relationships/hyperlink" Target="javascript:gEp.handler.instances.getInstanceDetails('2007');" TargetMode="External"/><Relationship Id="rId11" Type="http://schemas.openxmlformats.org/officeDocument/2006/relationships/hyperlink" Target="javascript:gEp.handler.instances.getInstanceDetails('doc-1409');" TargetMode="External"/><Relationship Id="rId12" Type="http://schemas.openxmlformats.org/officeDocument/2006/relationships/hyperlink" Target="javascript:gEp.handler.concepts.getConceptDetails('invited%20talk');" TargetMode="External"/><Relationship Id="rId13" Type="http://schemas.openxmlformats.org/officeDocument/2006/relationships/hyperlink" Target="javascript:gEp.handler.concepts.getConceptDetails('academic%20document');" TargetMode="External"/><Relationship Id="rId14" Type="http://schemas.openxmlformats.org/officeDocument/2006/relationships/hyperlink" Target="javascript:gEp.handler.concepts.getConceptDetails('assumed%20date%20document');" TargetMode="External"/><Relationship Id="rId15" Type="http://schemas.openxmlformats.org/officeDocument/2006/relationships/hyperlink" Target="javascript:gEp.handler.instances.getInstanceDetails('doc-1409-author-1');" TargetMode="External"/><Relationship Id="rId16" Type="http://schemas.openxmlformats.org/officeDocument/2006/relationships/hyperlink" Target="javascript:gEp.handler.instances.getInstanceDetails('doc-1409-link-1');" TargetMode="External"/><Relationship Id="rId17" Type="http://schemas.openxmlformats.org/officeDocument/2006/relationships/hyperlink" Target="javascript:gEp.handler.instances.getInstanceDetails('citation:doc-1409-01');" TargetMode="External"/><Relationship Id="rId18" Type="http://schemas.openxmlformats.org/officeDocument/2006/relationships/hyperlink" Target="javascript:gEp.handler.instances.getInstanceDetails('Q18');" TargetMode="External"/><Relationship Id="rId19" Type="http://schemas.openxmlformats.org/officeDocument/2006/relationships/hyperlink" Target="javascript:gEp.handler.instances.getInstanceDetails('2010');" TargetMode="External"/><Relationship Id="rId153" Type="http://schemas.openxmlformats.org/officeDocument/2006/relationships/hyperlink" Target="javascript:gEp.handler.instances.getInstanceDetails('doc-2704-author-1');" TargetMode="External"/><Relationship Id="rId154" Type="http://schemas.openxmlformats.org/officeDocument/2006/relationships/hyperlink" Target="javascript:gEp.handler.instances.getInstanceDetails('doc-2704-link-1');" TargetMode="External"/><Relationship Id="rId155" Type="http://schemas.openxmlformats.org/officeDocument/2006/relationships/hyperlink" Target="javascript:gEp.handler.instances.getInstanceDetails('citation:doc-2704-01');" TargetMode="External"/><Relationship Id="rId156" Type="http://schemas.openxmlformats.org/officeDocument/2006/relationships/hyperlink" Target="javascript:gEp.handler.instances.getInstanceDetails('doc-2704-date');" TargetMode="External"/><Relationship Id="rId157" Type="http://schemas.openxmlformats.org/officeDocument/2006/relationships/hyperlink" Target="javascript:gEp.handler.instances.getInstanceDetails('2014');" TargetMode="External"/><Relationship Id="rId158" Type="http://schemas.openxmlformats.org/officeDocument/2006/relationships/hyperlink" Target="javascript:gEp.handler.instances.getInstanceDetails('BPP13P6');" TargetMode="External"/><Relationship Id="rId159" Type="http://schemas.openxmlformats.org/officeDocument/2006/relationships/hyperlink" Target="javascript:gEp.handler.instances.getInstanceDetails('Q32');" TargetMode="External"/><Relationship Id="rId190" Type="http://schemas.openxmlformats.org/officeDocument/2006/relationships/hyperlink" Target="javascript:gEp.handler.concepts.getConceptDetails('assumed%20date%20document');" TargetMode="External"/><Relationship Id="rId191" Type="http://schemas.openxmlformats.org/officeDocument/2006/relationships/hyperlink" Target="javascript:gEp.handler.instances.getInstanceDetails('doc-929-author-1');" TargetMode="External"/><Relationship Id="rId192" Type="http://schemas.openxmlformats.org/officeDocument/2006/relationships/hyperlink" Target="javascript:gEp.handler.instances.getInstanceDetails('doc-929-author-2');" TargetMode="External"/><Relationship Id="rId50" Type="http://schemas.openxmlformats.org/officeDocument/2006/relationships/hyperlink" Target="javascript:gEp.handler.instances.getInstanceDetails('BPP11P6');" TargetMode="External"/><Relationship Id="rId51" Type="http://schemas.openxmlformats.org/officeDocument/2006/relationships/hyperlink" Target="javascript:gEp.handler.instances.getInstanceDetails('Q25');" TargetMode="External"/><Relationship Id="rId52" Type="http://schemas.openxmlformats.org/officeDocument/2006/relationships/hyperlink" Target="javascript:gEp.handler.instances.getInstanceDetails('doc-2227');" TargetMode="External"/><Relationship Id="rId53" Type="http://schemas.openxmlformats.org/officeDocument/2006/relationships/hyperlink" Target="javascript:gEp.handler.concepts.getConceptDetails('invited%20talk');" TargetMode="External"/><Relationship Id="rId54" Type="http://schemas.openxmlformats.org/officeDocument/2006/relationships/hyperlink" Target="javascript:gEp.handler.concepts.getConceptDetails('academic%20document');" TargetMode="External"/><Relationship Id="rId55" Type="http://schemas.openxmlformats.org/officeDocument/2006/relationships/hyperlink" Target="javascript:gEp.handler.instances.getInstanceDetails('doc-2227-author-1');" TargetMode="External"/><Relationship Id="rId56" Type="http://schemas.openxmlformats.org/officeDocument/2006/relationships/hyperlink" Target="javascript:gEp.handler.instances.getInstanceDetails('doc-2227-link-1');" TargetMode="External"/><Relationship Id="rId57" Type="http://schemas.openxmlformats.org/officeDocument/2006/relationships/hyperlink" Target="javascript:gEp.handler.instances.getInstanceDetails('citation:doc-2227-01');" TargetMode="External"/><Relationship Id="rId58" Type="http://schemas.openxmlformats.org/officeDocument/2006/relationships/hyperlink" Target="javascript:gEp.handler.instances.getInstanceDetails('doc-2227-date');" TargetMode="External"/><Relationship Id="rId59" Type="http://schemas.openxmlformats.org/officeDocument/2006/relationships/hyperlink" Target="javascript:gEp.handler.instances.getInstanceDetails('2012');" TargetMode="External"/><Relationship Id="rId193" Type="http://schemas.openxmlformats.org/officeDocument/2006/relationships/hyperlink" Target="javascript:gEp.handler.instances.getInstanceDetails('doc-929-author-3');" TargetMode="External"/><Relationship Id="rId194" Type="http://schemas.openxmlformats.org/officeDocument/2006/relationships/hyperlink" Target="javascript:gEp.handler.instances.getInstanceDetails('doc-929-link-1');" TargetMode="External"/><Relationship Id="rId195" Type="http://schemas.openxmlformats.org/officeDocument/2006/relationships/hyperlink" Target="javascript:gEp.handler.instances.getInstanceDetails('citation:doc-929-01');" TargetMode="External"/><Relationship Id="rId196" Type="http://schemas.openxmlformats.org/officeDocument/2006/relationships/hyperlink" Target="javascript:gEp.handler.instances.getInstanceDetails('Q17');" TargetMode="External"/><Relationship Id="rId197" Type="http://schemas.openxmlformats.org/officeDocument/2006/relationships/hyperlink" Target="javascript:gEp.handler.instances.getInstanceDetails('2010');" TargetMode="External"/><Relationship Id="rId198" Type="http://schemas.openxmlformats.org/officeDocument/2006/relationships/hyperlink" Target="javascript:gEp.handler.instances.getInstanceDetails('BPP09P5');" TargetMode="External"/><Relationship Id="rId199" Type="http://schemas.openxmlformats.org/officeDocument/2006/relationships/hyperlink" Target="javascript:gEp.handler.instances.getInstanceDetails('Q17');" TargetMode="External"/><Relationship Id="rId90" Type="http://schemas.openxmlformats.org/officeDocument/2006/relationships/hyperlink" Target="javascript:gEp.handler.instances.getInstanceDetails('citation:doc-2493-01');" TargetMode="External"/><Relationship Id="rId91" Type="http://schemas.openxmlformats.org/officeDocument/2006/relationships/hyperlink" Target="javascript:gEp.handler.instances.getInstanceDetails('doc-2493-date');" TargetMode="External"/><Relationship Id="rId92" Type="http://schemas.openxmlformats.org/officeDocument/2006/relationships/hyperlink" Target="javascript:gEp.handler.instances.getInstanceDetails('2013');" TargetMode="External"/><Relationship Id="rId93" Type="http://schemas.openxmlformats.org/officeDocument/2006/relationships/hyperlink" Target="javascript:gEp.handler.instances.getInstanceDetails('BPP13P3');" TargetMode="External"/><Relationship Id="rId94" Type="http://schemas.openxmlformats.org/officeDocument/2006/relationships/hyperlink" Target="javascript:gEp.handler.instances.getInstanceDetails('Q29');" TargetMode="External"/><Relationship Id="rId95" Type="http://schemas.openxmlformats.org/officeDocument/2006/relationships/hyperlink" Target="javascript:gEp.handler.instances.getInstanceDetails('doc-2493-date');" TargetMode="External"/><Relationship Id="rId96" Type="http://schemas.openxmlformats.org/officeDocument/2006/relationships/hyperlink" Target="javascript:gEp.handler.instances.getInstanceDetails('doc-2502b');" TargetMode="External"/><Relationship Id="rId97" Type="http://schemas.openxmlformats.org/officeDocument/2006/relationships/hyperlink" Target="javascript:gEp.handler.concepts.getConceptDetails('invited%20talk');" TargetMode="External"/><Relationship Id="rId98" Type="http://schemas.openxmlformats.org/officeDocument/2006/relationships/hyperlink" Target="javascript:gEp.handler.concepts.getConceptDetails('academic%20document');" TargetMode="External"/><Relationship Id="rId99" Type="http://schemas.openxmlformats.org/officeDocument/2006/relationships/hyperlink" Target="javascript:gEp.handler.concepts.getConceptDetails('assumed%20date%20document');" TargetMode="External"/><Relationship Id="rId120" Type="http://schemas.openxmlformats.org/officeDocument/2006/relationships/hyperlink" Target="javascript:gEp.handler.instances.getInstanceDetails('Q29');" TargetMode="External"/><Relationship Id="rId121" Type="http://schemas.openxmlformats.org/officeDocument/2006/relationships/hyperlink" Target="javascript:gEp.handler.instances.getInstanceDetails('doc-2514-date');" TargetMode="External"/><Relationship Id="rId122" Type="http://schemas.openxmlformats.org/officeDocument/2006/relationships/hyperlink" Target="javascript:gEp.handler.instances.getInstanceDetails('doc-2565b');" TargetMode="External"/><Relationship Id="rId123" Type="http://schemas.openxmlformats.org/officeDocument/2006/relationships/hyperlink" Target="javascript:gEp.handler.concepts.getConceptDetails('invited%20talk');" TargetMode="External"/><Relationship Id="rId124" Type="http://schemas.openxmlformats.org/officeDocument/2006/relationships/hyperlink" Target="javascript:gEp.handler.concepts.getConceptDetails('academic%20document');" TargetMode="External"/><Relationship Id="rId125" Type="http://schemas.openxmlformats.org/officeDocument/2006/relationships/hyperlink" Target="javascript:gEp.handler.concepts.getConceptDetails('assumed%20date%20document');" TargetMode="External"/><Relationship Id="rId126" Type="http://schemas.openxmlformats.org/officeDocument/2006/relationships/hyperlink" Target="javascript:gEp.handler.concepts.getConceptDetails('document');" TargetMode="External"/><Relationship Id="rId127" Type="http://schemas.openxmlformats.org/officeDocument/2006/relationships/hyperlink" Target="javascript:gEp.handler.instances.getInstanceDetails('doc-2565b-author-1');" TargetMode="External"/><Relationship Id="rId128" Type="http://schemas.openxmlformats.org/officeDocument/2006/relationships/hyperlink" Target="javascript:gEp.handler.instances.getInstanceDetails('doc-2565b-link-1');" TargetMode="External"/><Relationship Id="rId129" Type="http://schemas.openxmlformats.org/officeDocument/2006/relationships/hyperlink" Target="javascript:gEp.handler.instances.getInstanceDetails('citation:doc-2565b-01');" TargetMode="External"/><Relationship Id="rId160" Type="http://schemas.openxmlformats.org/officeDocument/2006/relationships/hyperlink" Target="javascript:gEp.handler.instances.getInstanceDetails('doc-2704-date');" TargetMode="External"/><Relationship Id="rId161" Type="http://schemas.openxmlformats.org/officeDocument/2006/relationships/hyperlink" Target="javascript:gEp.handler.instances.getInstanceDetails('doc-2884');" TargetMode="External"/><Relationship Id="rId162" Type="http://schemas.openxmlformats.org/officeDocument/2006/relationships/hyperlink" Target="javascript:gEp.handler.concepts.getConceptDetails('invited%20talk');" TargetMode="External"/><Relationship Id="rId20" Type="http://schemas.openxmlformats.org/officeDocument/2006/relationships/hyperlink" Target="javascript:gEp.handler.instances.getInstanceDetails('BPP09P7');" TargetMode="External"/><Relationship Id="rId21" Type="http://schemas.openxmlformats.org/officeDocument/2006/relationships/hyperlink" Target="javascript:gEp.handler.instances.getInstanceDetails('Q18');" TargetMode="External"/><Relationship Id="rId22" Type="http://schemas.openxmlformats.org/officeDocument/2006/relationships/hyperlink" Target="javascript:gEp.handler.instances.getInstanceDetails('doc-1424');" TargetMode="External"/><Relationship Id="rId23" Type="http://schemas.openxmlformats.org/officeDocument/2006/relationships/hyperlink" Target="javascript:gEp.handler.concepts.getConceptDetails('invited%20talk');" TargetMode="External"/><Relationship Id="rId24" Type="http://schemas.openxmlformats.org/officeDocument/2006/relationships/hyperlink" Target="javascript:gEp.handler.concepts.getConceptDetails('academic%20document');" TargetMode="External"/><Relationship Id="rId25" Type="http://schemas.openxmlformats.org/officeDocument/2006/relationships/hyperlink" Target="javascript:gEp.handler.instances.getInstanceDetails('doc-1424-author-1');" TargetMode="External"/><Relationship Id="rId26" Type="http://schemas.openxmlformats.org/officeDocument/2006/relationships/hyperlink" Target="javascript:gEp.handler.instances.getInstanceDetails('doc-1424-author-2');" TargetMode="External"/><Relationship Id="rId27" Type="http://schemas.openxmlformats.org/officeDocument/2006/relationships/hyperlink" Target="javascript:gEp.handler.instances.getInstanceDetails('doc-1424-link-1');" TargetMode="External"/><Relationship Id="rId28" Type="http://schemas.openxmlformats.org/officeDocument/2006/relationships/hyperlink" Target="javascript:gEp.handler.instances.getInstanceDetails('citation:doc-1424-01');" TargetMode="External"/><Relationship Id="rId29" Type="http://schemas.openxmlformats.org/officeDocument/2006/relationships/hyperlink" Target="javascript:gEp.handler.instances.getInstanceDetails('doc-1424-date');" TargetMode="External"/><Relationship Id="rId163" Type="http://schemas.openxmlformats.org/officeDocument/2006/relationships/hyperlink" Target="javascript:gEp.handler.concepts.getConceptDetails('academic%20document');" TargetMode="External"/><Relationship Id="rId164" Type="http://schemas.openxmlformats.org/officeDocument/2006/relationships/hyperlink" Target="javascript:gEp.handler.concepts.getConceptDetails('assumed%20date%20document');" TargetMode="External"/><Relationship Id="rId165" Type="http://schemas.openxmlformats.org/officeDocument/2006/relationships/hyperlink" Target="javascript:gEp.handler.instances.getInstanceDetails('doc-2884-author-1');" TargetMode="External"/><Relationship Id="rId166" Type="http://schemas.openxmlformats.org/officeDocument/2006/relationships/hyperlink" Target="javascript:gEp.handler.instances.getInstanceDetails('doc-2884-author-2');" TargetMode="External"/><Relationship Id="rId167" Type="http://schemas.openxmlformats.org/officeDocument/2006/relationships/hyperlink" Target="javascript:gEp.handler.instances.getInstanceDetails('doc-2884-author-3');" TargetMode="External"/><Relationship Id="rId168" Type="http://schemas.openxmlformats.org/officeDocument/2006/relationships/hyperlink" Target="javascript:gEp.handler.instances.getInstanceDetails('doc-2884-link-1');" TargetMode="External"/><Relationship Id="rId169" Type="http://schemas.openxmlformats.org/officeDocument/2006/relationships/hyperlink" Target="javascript:gEp.handler.instances.getInstanceDetails('citation:doc-2884-01');" TargetMode="External"/><Relationship Id="rId60" Type="http://schemas.openxmlformats.org/officeDocument/2006/relationships/hyperlink" Target="javascript:gEp.handler.instances.getInstanceDetails('BPP11P3');" TargetMode="External"/><Relationship Id="rId61" Type="http://schemas.openxmlformats.org/officeDocument/2006/relationships/hyperlink" Target="javascript:gEp.handler.instances.getInstanceDetails('Q26');" TargetMode="External"/><Relationship Id="rId62" Type="http://schemas.openxmlformats.org/officeDocument/2006/relationships/hyperlink" Target="javascript:gEp.handler.instances.getInstanceDetails('doc-2227-date');" TargetMode="External"/><Relationship Id="rId63" Type="http://schemas.openxmlformats.org/officeDocument/2006/relationships/hyperlink" Target="javascript:gEp.handler.instances.getInstanceDetails('doc-2254');" TargetMode="External"/><Relationship Id="rId64" Type="http://schemas.openxmlformats.org/officeDocument/2006/relationships/hyperlink" Target="javascript:gEp.handler.concepts.getConceptDetails('invited%20talk');" TargetMode="External"/><Relationship Id="rId65" Type="http://schemas.openxmlformats.org/officeDocument/2006/relationships/hyperlink" Target="javascript:gEp.handler.concepts.getConceptDetails('academic%20document');" TargetMode="External"/><Relationship Id="rId66" Type="http://schemas.openxmlformats.org/officeDocument/2006/relationships/hyperlink" Target="javascript:gEp.handler.concepts.getConceptDetails('assumed%20date%20document');" TargetMode="External"/><Relationship Id="rId67" Type="http://schemas.openxmlformats.org/officeDocument/2006/relationships/hyperlink" Target="javascript:gEp.handler.instances.getInstanceDetails('doc-2254-author-1');" TargetMode="External"/><Relationship Id="rId68" Type="http://schemas.openxmlformats.org/officeDocument/2006/relationships/hyperlink" Target="javascript:gEp.handler.instances.getInstanceDetails('doc-2254-link-1');" TargetMode="External"/><Relationship Id="rId69" Type="http://schemas.openxmlformats.org/officeDocument/2006/relationships/hyperlink" Target="javascript:gEp.handler.instances.getInstanceDetails('citation:doc-2254-01');" TargetMode="External"/><Relationship Id="rId130" Type="http://schemas.openxmlformats.org/officeDocument/2006/relationships/hyperlink" Target="javascript:gEp.handler.instances.getInstanceDetails('Q31');" TargetMode="External"/><Relationship Id="rId131" Type="http://schemas.openxmlformats.org/officeDocument/2006/relationships/hyperlink" Target="javascript:gEp.handler.instances.getInstanceDetails('2013');" TargetMode="External"/><Relationship Id="rId132" Type="http://schemas.openxmlformats.org/officeDocument/2006/relationships/hyperlink" Target="javascript:gEp.handler.instances.getInstanceDetails('BPP13P3');" TargetMode="External"/><Relationship Id="rId133" Type="http://schemas.openxmlformats.org/officeDocument/2006/relationships/hyperlink" Target="javascript:gEp.handler.instances.getInstanceDetails('Q31');" TargetMode="External"/><Relationship Id="rId134" Type="http://schemas.openxmlformats.org/officeDocument/2006/relationships/hyperlink" Target="javascript:gEp.handler.instances.getInstanceDetails('doc-x1001');" TargetMode="External"/><Relationship Id="rId135" Type="http://schemas.openxmlformats.org/officeDocument/2006/relationships/hyperlink" Target="javascript:gEp.handler.instances.getInstanceDetails('doc-2565d');" TargetMode="External"/><Relationship Id="rId136" Type="http://schemas.openxmlformats.org/officeDocument/2006/relationships/hyperlink" Target="javascript:gEp.handler.instances.getInstanceDetails('doc-2565d');" TargetMode="External"/><Relationship Id="rId137" Type="http://schemas.openxmlformats.org/officeDocument/2006/relationships/hyperlink" Target="javascript:gEp.handler.concepts.getConceptDetails('invited%20talk');" TargetMode="External"/><Relationship Id="rId138" Type="http://schemas.openxmlformats.org/officeDocument/2006/relationships/hyperlink" Target="javascript:gEp.handler.concepts.getConceptDetails('academic%20document');" TargetMode="External"/><Relationship Id="rId139" Type="http://schemas.openxmlformats.org/officeDocument/2006/relationships/hyperlink" Target="javascript:gEp.handler.concepts.getConceptDetails('assumed%20date%20document');" TargetMode="External"/><Relationship Id="rId170" Type="http://schemas.openxmlformats.org/officeDocument/2006/relationships/hyperlink" Target="javascript:gEp.handler.instances.getInstanceDetails('Q35');" TargetMode="External"/><Relationship Id="rId171" Type="http://schemas.openxmlformats.org/officeDocument/2006/relationships/hyperlink" Target="javascript:gEp.handler.instances.getInstanceDetails('2014');" TargetMode="External"/><Relationship Id="rId172" Type="http://schemas.openxmlformats.org/officeDocument/2006/relationships/hyperlink" Target="javascript:gEp.handler.instances.getInstanceDetails('BPP13P3');" TargetMode="External"/><Relationship Id="rId30" Type="http://schemas.openxmlformats.org/officeDocument/2006/relationships/hyperlink" Target="javascript:gEp.handler.instances.getInstanceDetails('2009');" TargetMode="External"/><Relationship Id="rId31" Type="http://schemas.openxmlformats.org/officeDocument/2006/relationships/hyperlink" Target="javascript:gEp.handler.instances.getInstanceDetails('BPP09P12');" TargetMode="External"/><Relationship Id="rId32" Type="http://schemas.openxmlformats.org/officeDocument/2006/relationships/hyperlink" Target="javascript:gEp.handler.instances.getInstanceDetails('Q14');" TargetMode="External"/><Relationship Id="rId33" Type="http://schemas.openxmlformats.org/officeDocument/2006/relationships/hyperlink" Target="javascript:gEp.handler.instances.getInstanceDetails('doc-1424-date');" TargetMode="External"/><Relationship Id="rId34" Type="http://schemas.openxmlformats.org/officeDocument/2006/relationships/hyperlink" Target="javascript:gEp.handler.instances.getInstanceDetails('doc-2109');" TargetMode="External"/><Relationship Id="rId35" Type="http://schemas.openxmlformats.org/officeDocument/2006/relationships/hyperlink" Target="javascript:gEp.handler.concepts.getConceptDetails('invited%20talk');" TargetMode="External"/><Relationship Id="rId36" Type="http://schemas.openxmlformats.org/officeDocument/2006/relationships/hyperlink" Target="javascript:gEp.handler.concepts.getConceptDetails('academic%20document');" TargetMode="External"/><Relationship Id="rId37" Type="http://schemas.openxmlformats.org/officeDocument/2006/relationships/hyperlink" Target="javascript:gEp.handler.concepts.getConceptDetails('assumed%20date%20document');" TargetMode="External"/><Relationship Id="rId38" Type="http://schemas.openxmlformats.org/officeDocument/2006/relationships/hyperlink" Target="javascript:gEp.handler.instances.getInstanceDetails('doc-2109-author-6');" TargetMode="External"/><Relationship Id="rId39" Type="http://schemas.openxmlformats.org/officeDocument/2006/relationships/hyperlink" Target="javascript:gEp.handler.instances.getInstanceDetails('doc-2109-author-7');" TargetMode="External"/><Relationship Id="rId173" Type="http://schemas.openxmlformats.org/officeDocument/2006/relationships/hyperlink" Target="javascript:gEp.handler.instances.getInstanceDetails('Q35');" TargetMode="External"/><Relationship Id="rId174" Type="http://schemas.openxmlformats.org/officeDocument/2006/relationships/hyperlink" Target="javascript:gEp.handler.instances.getInstanceDetails('doc-813');" TargetMode="External"/><Relationship Id="rId175" Type="http://schemas.openxmlformats.org/officeDocument/2006/relationships/hyperlink" Target="javascript:gEp.handler.concepts.getConceptDetails('invited%20talk');" TargetMode="External"/><Relationship Id="rId176" Type="http://schemas.openxmlformats.org/officeDocument/2006/relationships/hyperlink" Target="javascript:gEp.handler.concepts.getConceptDetails('academic%20document');" TargetMode="External"/><Relationship Id="rId177" Type="http://schemas.openxmlformats.org/officeDocument/2006/relationships/hyperlink" Target="javascript:gEp.handler.concepts.getConceptDetails('document');" TargetMode="External"/><Relationship Id="rId178" Type="http://schemas.openxmlformats.org/officeDocument/2006/relationships/hyperlink" Target="javascript:gEp.handler.instances.getInstanceDetails('doc-813-author-1');" TargetMode="External"/><Relationship Id="rId179" Type="http://schemas.openxmlformats.org/officeDocument/2006/relationships/hyperlink" Target="javascript:gEp.handler.instances.getInstanceDetails('doc-813-link-1');" TargetMode="External"/><Relationship Id="rId70" Type="http://schemas.openxmlformats.org/officeDocument/2006/relationships/hyperlink" Target="javascript:gEp.handler.instances.getInstanceDetails('Q26');" TargetMode="External"/><Relationship Id="rId71" Type="http://schemas.openxmlformats.org/officeDocument/2006/relationships/hyperlink" Target="javascript:gEp.handler.instances.getInstanceDetails('2012');" TargetMode="External"/><Relationship Id="rId72" Type="http://schemas.openxmlformats.org/officeDocument/2006/relationships/hyperlink" Target="javascript:gEp.handler.instances.getInstanceDetails('BPP11P6');" TargetMode="External"/><Relationship Id="rId73" Type="http://schemas.openxmlformats.org/officeDocument/2006/relationships/hyperlink" Target="javascript:gEp.handler.instances.getInstanceDetails('Q26');" TargetMode="External"/><Relationship Id="rId74" Type="http://schemas.openxmlformats.org/officeDocument/2006/relationships/hyperlink" Target="javascript:gEp.handler.instances.getInstanceDetails('doc-2339');" TargetMode="External"/><Relationship Id="rId75" Type="http://schemas.openxmlformats.org/officeDocument/2006/relationships/hyperlink" Target="javascript:gEp.handler.concepts.getConceptDetails('invited%20talk');" TargetMode="External"/><Relationship Id="rId76" Type="http://schemas.openxmlformats.org/officeDocument/2006/relationships/hyperlink" Target="javascript:gEp.handler.concepts.getConceptDetails('academic%20document');" TargetMode="External"/><Relationship Id="rId77" Type="http://schemas.openxmlformats.org/officeDocument/2006/relationships/hyperlink" Target="javascript:gEp.handler.instances.getInstanceDetails('doc-2339-author-1');" TargetMode="External"/><Relationship Id="rId78" Type="http://schemas.openxmlformats.org/officeDocument/2006/relationships/hyperlink" Target="javascript:gEp.handler.instances.getInstanceDetails('doc-2339-link-1');" TargetMode="External"/><Relationship Id="rId79" Type="http://schemas.openxmlformats.org/officeDocument/2006/relationships/hyperlink" Target="javascript:gEp.handler.instances.getInstanceDetails('citation:doc-2339-01');" TargetMode="External"/><Relationship Id="rId1" Type="http://schemas.openxmlformats.org/officeDocument/2006/relationships/hyperlink" Target="javascript:gEp.handler.instances.getInstanceDetails('doc-1312');" TargetMode="External"/><Relationship Id="rId2" Type="http://schemas.openxmlformats.org/officeDocument/2006/relationships/hyperlink" Target="javascript:gEp.handler.concepts.getConceptDetails('invited%20talk');"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concepts.getConceptDetails('assumed%20date%20document');" TargetMode="External"/><Relationship Id="rId100" Type="http://schemas.openxmlformats.org/officeDocument/2006/relationships/hyperlink" Target="javascript:gEp.handler.instances.getInstanceDetails('doc-2502b-author-1');" TargetMode="External"/><Relationship Id="rId101" Type="http://schemas.openxmlformats.org/officeDocument/2006/relationships/hyperlink" Target="javascript:gEp.handler.instances.getInstanceDetails('doc-2502b-link-1');" TargetMode="External"/><Relationship Id="rId102" Type="http://schemas.openxmlformats.org/officeDocument/2006/relationships/hyperlink" Target="javascript:gEp.handler.instances.getInstanceDetails('citation:doc-2502b-01');" TargetMode="External"/><Relationship Id="rId103" Type="http://schemas.openxmlformats.org/officeDocument/2006/relationships/hyperlink" Target="javascript:gEp.handler.instances.getInstanceDetails('Q32');" TargetMode="External"/><Relationship Id="rId104" Type="http://schemas.openxmlformats.org/officeDocument/2006/relationships/hyperlink" Target="javascript:gEp.handler.instances.getInstanceDetails('2014');" TargetMode="External"/><Relationship Id="rId105" Type="http://schemas.openxmlformats.org/officeDocument/2006/relationships/hyperlink" Target="javascript:gEp.handler.instances.getInstanceDetails('BPP13P3');" TargetMode="External"/><Relationship Id="rId106" Type="http://schemas.openxmlformats.org/officeDocument/2006/relationships/hyperlink" Target="javascript:gEp.handler.instances.getInstanceDetails('Q32');" TargetMode="External"/><Relationship Id="rId107" Type="http://schemas.openxmlformats.org/officeDocument/2006/relationships/hyperlink" Target="javascript:gEp.handler.instances.getInstanceDetails('doc-2502a');" TargetMode="External"/><Relationship Id="rId108" Type="http://schemas.openxmlformats.org/officeDocument/2006/relationships/hyperlink" Target="javascript:gEp.handler.instances.getInstanceDetails('doc-2514');" TargetMode="External"/><Relationship Id="rId109" Type="http://schemas.openxmlformats.org/officeDocument/2006/relationships/hyperlink" Target="javascript:gEp.handler.concepts.getConceptDetails('invited%20talk');" TargetMode="External"/><Relationship Id="rId5" Type="http://schemas.openxmlformats.org/officeDocument/2006/relationships/hyperlink" Target="javascript:gEp.handler.instances.getInstanceDetails('1-Jan-2007');" TargetMode="External"/><Relationship Id="rId6" Type="http://schemas.openxmlformats.org/officeDocument/2006/relationships/hyperlink" Target="javascript:gEp.handler.instances.getInstanceDetails('doc-1312-author-1');" TargetMode="External"/><Relationship Id="rId7" Type="http://schemas.openxmlformats.org/officeDocument/2006/relationships/hyperlink" Target="javascript:gEp.handler.instances.getInstanceDetails('doc-1312-link-1');" TargetMode="External"/><Relationship Id="rId8" Type="http://schemas.openxmlformats.org/officeDocument/2006/relationships/hyperlink" Target="javascript:gEp.handler.instances.getInstanceDetails('citation:doc-1312-01');" TargetMode="External"/><Relationship Id="rId9" Type="http://schemas.openxmlformats.org/officeDocument/2006/relationships/hyperlink" Target="javascript:gEp.handler.instances.getInstanceDetails('1-Jan-2007');" TargetMode="External"/><Relationship Id="rId140" Type="http://schemas.openxmlformats.org/officeDocument/2006/relationships/hyperlink" Target="javascript:gEp.handler.concepts.getConceptDetails('document');" TargetMode="External"/><Relationship Id="rId141" Type="http://schemas.openxmlformats.org/officeDocument/2006/relationships/hyperlink" Target="javascript:gEp.handler.instances.getInstanceDetails('doc-2565d-author-1');" TargetMode="External"/></Relationships>
</file>

<file path=xl/worksheets/_rels/sheet24.xml.rels><?xml version="1.0" encoding="UTF-8" standalone="yes"?>
<Relationships xmlns="http://schemas.openxmlformats.org/package/2006/relationships"><Relationship Id="rId142" Type="http://schemas.openxmlformats.org/officeDocument/2006/relationships/hyperlink" Target="javascript:gEp.handler.instances.getInstanceDetails('doc-x0083-author-2');" TargetMode="External"/><Relationship Id="rId143" Type="http://schemas.openxmlformats.org/officeDocument/2006/relationships/hyperlink" Target="javascript:gEp.handler.instances.getInstanceDetails('doc-x0083-author-1');" TargetMode="External"/><Relationship Id="rId144" Type="http://schemas.openxmlformats.org/officeDocument/2006/relationships/hyperlink" Target="javascript:gEp.handler.instances.getInstanceDetails('2009');" TargetMode="External"/><Relationship Id="rId145" Type="http://schemas.openxmlformats.org/officeDocument/2006/relationships/hyperlink" Target="javascript:gEp.handler.instances.getInstanceDetails('2009');" TargetMode="External"/><Relationship Id="rId146" Type="http://schemas.openxmlformats.org/officeDocument/2006/relationships/hyperlink" Target="javascript:gEp.handler.instances.getInstanceDetails('2009');" TargetMode="External"/><Relationship Id="rId147" Type="http://schemas.openxmlformats.org/officeDocument/2006/relationships/hyperlink" Target="javascript:gEp.handler.instances.getInstanceDetails('doc-x0084');" TargetMode="External"/><Relationship Id="rId148" Type="http://schemas.openxmlformats.org/officeDocument/2006/relationships/hyperlink" Target="javascript:gEp.handler.concepts.getConceptDetails('book%20chapter');" TargetMode="External"/><Relationship Id="rId149" Type="http://schemas.openxmlformats.org/officeDocument/2006/relationships/hyperlink" Target="javascript:gEp.handler.concepts.getConceptDetails('academic%20document');" TargetMode="External"/><Relationship Id="rId180" Type="http://schemas.openxmlformats.org/officeDocument/2006/relationships/hyperlink" Target="javascript:gEp.handler.instances.getInstanceDetails('2011');" TargetMode="External"/><Relationship Id="rId181" Type="http://schemas.openxmlformats.org/officeDocument/2006/relationships/hyperlink" Target="javascript:gEp.handler.instances.getInstanceDetails('2011');" TargetMode="External"/><Relationship Id="rId182" Type="http://schemas.openxmlformats.org/officeDocument/2006/relationships/hyperlink" Target="javascript:gEp.handler.instances.getInstanceDetails('2011');" TargetMode="External"/><Relationship Id="rId40" Type="http://schemas.openxmlformats.org/officeDocument/2006/relationships/hyperlink" Target="javascript:gEp.handler.instances.getInstanceDetails('citation:doc-1393a-01');" TargetMode="External"/><Relationship Id="rId41" Type="http://schemas.openxmlformats.org/officeDocument/2006/relationships/hyperlink" Target="javascript:gEp.handler.instances.getInstanceDetails('Q6');" TargetMode="External"/><Relationship Id="rId42" Type="http://schemas.openxmlformats.org/officeDocument/2006/relationships/hyperlink" Target="javascript:gEp.handler.instances.getInstanceDetails('2007');" TargetMode="External"/><Relationship Id="rId43" Type="http://schemas.openxmlformats.org/officeDocument/2006/relationships/hyperlink" Target="javascript:gEp.handler.instances.getInstanceDetails('doc-1921');" TargetMode="External"/><Relationship Id="rId44" Type="http://schemas.openxmlformats.org/officeDocument/2006/relationships/hyperlink" Target="javascript:gEp.handler.concepts.getConceptDetails('book%20chapter');" TargetMode="External"/><Relationship Id="rId45" Type="http://schemas.openxmlformats.org/officeDocument/2006/relationships/hyperlink" Target="javascript:gEp.handler.concepts.getConceptDetails('academic%20document');" TargetMode="External"/><Relationship Id="rId46" Type="http://schemas.openxmlformats.org/officeDocument/2006/relationships/hyperlink" Target="javascript:gEp.handler.instances.getInstanceDetails('Q23');" TargetMode="External"/><Relationship Id="rId47" Type="http://schemas.openxmlformats.org/officeDocument/2006/relationships/hyperlink" Target="javascript:gEp.handler.instances.getInstanceDetails('doc-1921-author-3');" TargetMode="External"/><Relationship Id="rId48" Type="http://schemas.openxmlformats.org/officeDocument/2006/relationships/hyperlink" Target="javascript:gEp.handler.instances.getInstanceDetails('doc-1921-author-4');" TargetMode="External"/><Relationship Id="rId49" Type="http://schemas.openxmlformats.org/officeDocument/2006/relationships/hyperlink" Target="javascript:gEp.handler.instances.getInstanceDetails('doc-1921-author-1');" TargetMode="External"/><Relationship Id="rId183" Type="http://schemas.openxmlformats.org/officeDocument/2006/relationships/hyperlink" Target="javascript:gEp.handler.instances.getInstanceDetails('doc-x0456');" TargetMode="External"/><Relationship Id="rId184" Type="http://schemas.openxmlformats.org/officeDocument/2006/relationships/hyperlink" Target="javascript:gEp.handler.concepts.getConceptDetails('book%20chapter');" TargetMode="External"/><Relationship Id="rId185" Type="http://schemas.openxmlformats.org/officeDocument/2006/relationships/hyperlink" Target="javascript:gEp.handler.concepts.getConceptDetails('academic%20document');" TargetMode="External"/><Relationship Id="rId186" Type="http://schemas.openxmlformats.org/officeDocument/2006/relationships/hyperlink" Target="javascript:gEp.handler.instances.getInstanceDetails('doc-x0456-author-1');" TargetMode="External"/><Relationship Id="rId187" Type="http://schemas.openxmlformats.org/officeDocument/2006/relationships/hyperlink" Target="javascript:gEp.handler.instances.getInstanceDetails('doc-x0456-author-2');" TargetMode="External"/><Relationship Id="rId188" Type="http://schemas.openxmlformats.org/officeDocument/2006/relationships/hyperlink" Target="javascript:gEp.handler.instances.getInstanceDetails('doc-x0456-author-3');" TargetMode="External"/><Relationship Id="rId189" Type="http://schemas.openxmlformats.org/officeDocument/2006/relationships/hyperlink" Target="javascript:gEp.handler.instances.getInstanceDetails('2010');" TargetMode="External"/><Relationship Id="rId80" Type="http://schemas.openxmlformats.org/officeDocument/2006/relationships/hyperlink" Target="javascript:gEp.handler.instances.getInstanceDetails('BPP13P4');" TargetMode="External"/><Relationship Id="rId81" Type="http://schemas.openxmlformats.org/officeDocument/2006/relationships/hyperlink" Target="javascript:gEp.handler.instances.getInstanceDetails('doc-2911-date');" TargetMode="External"/><Relationship Id="rId82" Type="http://schemas.openxmlformats.org/officeDocument/2006/relationships/hyperlink" Target="javascript:gEp.handler.instances.getInstanceDetails('doc-x0025');" TargetMode="External"/><Relationship Id="rId83" Type="http://schemas.openxmlformats.org/officeDocument/2006/relationships/hyperlink" Target="javascript:gEp.handler.concepts.getConceptDetails('book%20chapter');" TargetMode="External"/><Relationship Id="rId84" Type="http://schemas.openxmlformats.org/officeDocument/2006/relationships/hyperlink" Target="javascript:gEp.handler.concepts.getConceptDetails('academic%20document');" TargetMode="External"/><Relationship Id="rId85" Type="http://schemas.openxmlformats.org/officeDocument/2006/relationships/hyperlink" Target="javascript:gEp.handler.concepts.getConceptDetails('assumed%20date%20document');" TargetMode="External"/><Relationship Id="rId86" Type="http://schemas.openxmlformats.org/officeDocument/2006/relationships/hyperlink" Target="javascript:gEp.handler.instances.getInstanceDetails('Q9');" TargetMode="External"/><Relationship Id="rId87" Type="http://schemas.openxmlformats.org/officeDocument/2006/relationships/hyperlink" Target="javascript:gEp.handler.instances.getInstanceDetails('doc-x0025-author-1');" TargetMode="External"/><Relationship Id="rId88" Type="http://schemas.openxmlformats.org/officeDocument/2006/relationships/hyperlink" Target="javascript:gEp.handler.instances.getInstanceDetails('doc-x0025-author-2');" TargetMode="External"/><Relationship Id="rId89" Type="http://schemas.openxmlformats.org/officeDocument/2006/relationships/hyperlink" Target="javascript:gEp.handler.instances.getInstanceDetails('doc-x0025-author-5');" TargetMode="External"/><Relationship Id="rId110" Type="http://schemas.openxmlformats.org/officeDocument/2006/relationships/hyperlink" Target="javascript:gEp.handler.concepts.getConceptDetails('academic%20document');" TargetMode="External"/><Relationship Id="rId111" Type="http://schemas.openxmlformats.org/officeDocument/2006/relationships/hyperlink" Target="javascript:gEp.handler.concepts.getConceptDetails('document');" TargetMode="External"/><Relationship Id="rId112" Type="http://schemas.openxmlformats.org/officeDocument/2006/relationships/hyperlink" Target="javascript:gEp.handler.instances.getInstanceDetails('doc-x0034-author-2');" TargetMode="External"/><Relationship Id="rId113" Type="http://schemas.openxmlformats.org/officeDocument/2006/relationships/hyperlink" Target="javascript:gEp.handler.instances.getInstanceDetails('doc-x0034-author-1');" TargetMode="External"/><Relationship Id="rId114" Type="http://schemas.openxmlformats.org/officeDocument/2006/relationships/hyperlink" Target="javascript:gEp.handler.instances.getInstanceDetails('doc-x0034-author-4');" TargetMode="External"/><Relationship Id="rId115" Type="http://schemas.openxmlformats.org/officeDocument/2006/relationships/hyperlink" Target="javascript:gEp.handler.instances.getInstanceDetails('doc-x0034-author-3');" TargetMode="External"/><Relationship Id="rId116" Type="http://schemas.openxmlformats.org/officeDocument/2006/relationships/hyperlink" Target="javascript:gEp.handler.instances.getInstanceDetails('doc-x0034-author-6');" TargetMode="External"/><Relationship Id="rId117" Type="http://schemas.openxmlformats.org/officeDocument/2006/relationships/hyperlink" Target="javascript:gEp.handler.instances.getInstanceDetails('doc-x0034-author-5');" TargetMode="External"/><Relationship Id="rId118" Type="http://schemas.openxmlformats.org/officeDocument/2006/relationships/hyperlink" Target="javascript:gEp.handler.instances.getInstanceDetails('doc-x0034-date');" TargetMode="External"/><Relationship Id="rId119" Type="http://schemas.openxmlformats.org/officeDocument/2006/relationships/hyperlink" Target="javascript:gEp.handler.instances.getInstanceDetails('2016');" TargetMode="External"/><Relationship Id="rId150" Type="http://schemas.openxmlformats.org/officeDocument/2006/relationships/hyperlink" Target="javascript:gEp.handler.instances.getInstanceDetails('doc-x0084-author-1');" TargetMode="External"/><Relationship Id="rId151" Type="http://schemas.openxmlformats.org/officeDocument/2006/relationships/hyperlink" Target="javascript:gEp.handler.instances.getInstanceDetails('2009');" TargetMode="External"/><Relationship Id="rId152" Type="http://schemas.openxmlformats.org/officeDocument/2006/relationships/hyperlink" Target="javascript:gEp.handler.instances.getInstanceDetails('2009');" TargetMode="External"/><Relationship Id="rId10" Type="http://schemas.openxmlformats.org/officeDocument/2006/relationships/hyperlink" Target="javascript:gEp.handler.instances.getInstanceDetails('doc-1372-author-1');" TargetMode="External"/><Relationship Id="rId11" Type="http://schemas.openxmlformats.org/officeDocument/2006/relationships/hyperlink" Target="javascript:gEp.handler.instances.getInstanceDetails('doc-1372-link-2');" TargetMode="External"/><Relationship Id="rId12" Type="http://schemas.openxmlformats.org/officeDocument/2006/relationships/hyperlink" Target="javascript:gEp.handler.instances.getInstanceDetails('doc-1372-link-1');" TargetMode="External"/><Relationship Id="rId13" Type="http://schemas.openxmlformats.org/officeDocument/2006/relationships/hyperlink" Target="javascript:gEp.handler.instances.getInstanceDetails('citation:doc-1372-01');" TargetMode="External"/><Relationship Id="rId14" Type="http://schemas.openxmlformats.org/officeDocument/2006/relationships/hyperlink" Target="javascript:gEp.handler.instances.getInstanceDetails('Q9');" TargetMode="External"/><Relationship Id="rId15" Type="http://schemas.openxmlformats.org/officeDocument/2006/relationships/hyperlink" Target="javascript:gEp.handler.instances.getInstanceDetails('2008');" TargetMode="External"/><Relationship Id="rId16" Type="http://schemas.openxmlformats.org/officeDocument/2006/relationships/hyperlink" Target="javascript:gEp.handler.instances.getInstanceDetails('doc-1373');" TargetMode="External"/><Relationship Id="rId17" Type="http://schemas.openxmlformats.org/officeDocument/2006/relationships/hyperlink" Target="javascript:gEp.handler.concepts.getConceptDetails('book%20chapter');" TargetMode="External"/><Relationship Id="rId18" Type="http://schemas.openxmlformats.org/officeDocument/2006/relationships/hyperlink" Target="javascript:gEp.handler.concepts.getConceptDetails('academic%20document');" TargetMode="External"/><Relationship Id="rId19" Type="http://schemas.openxmlformats.org/officeDocument/2006/relationships/hyperlink" Target="javascript:gEp.handler.concepts.getConceptDetails('assumed%20date%20document');" TargetMode="External"/><Relationship Id="rId153" Type="http://schemas.openxmlformats.org/officeDocument/2006/relationships/hyperlink" Target="javascript:gEp.handler.instances.getInstanceDetails('2009');" TargetMode="External"/><Relationship Id="rId154" Type="http://schemas.openxmlformats.org/officeDocument/2006/relationships/hyperlink" Target="javascript:gEp.handler.instances.getInstanceDetails('doc-x0085');" TargetMode="External"/><Relationship Id="rId155" Type="http://schemas.openxmlformats.org/officeDocument/2006/relationships/hyperlink" Target="javascript:gEp.handler.concepts.getConceptDetails('book%20chapter');" TargetMode="External"/><Relationship Id="rId156" Type="http://schemas.openxmlformats.org/officeDocument/2006/relationships/hyperlink" Target="javascript:gEp.handler.concepts.getConceptDetails('academic%20document');" TargetMode="External"/><Relationship Id="rId157" Type="http://schemas.openxmlformats.org/officeDocument/2006/relationships/hyperlink" Target="javascript:gEp.handler.instances.getInstanceDetails('doc-x0085-author-3');" TargetMode="External"/><Relationship Id="rId158" Type="http://schemas.openxmlformats.org/officeDocument/2006/relationships/hyperlink" Target="javascript:gEp.handler.instances.getInstanceDetails('doc-x0085-author-4');" TargetMode="External"/><Relationship Id="rId159" Type="http://schemas.openxmlformats.org/officeDocument/2006/relationships/hyperlink" Target="javascript:gEp.handler.instances.getInstanceDetails('doc-x0085-author-1');" TargetMode="External"/><Relationship Id="rId190" Type="http://schemas.openxmlformats.org/officeDocument/2006/relationships/hyperlink" Target="javascript:gEp.handler.instances.getInstanceDetails('2010');" TargetMode="External"/><Relationship Id="rId191" Type="http://schemas.openxmlformats.org/officeDocument/2006/relationships/hyperlink" Target="javascript:gEp.handler.instances.getInstanceDetails('2010');" TargetMode="External"/><Relationship Id="rId192" Type="http://schemas.openxmlformats.org/officeDocument/2006/relationships/hyperlink" Target="javascript:gEp.handler.instances.getInstanceDetails('doc-x0717');" TargetMode="External"/><Relationship Id="rId50" Type="http://schemas.openxmlformats.org/officeDocument/2006/relationships/hyperlink" Target="javascript:gEp.handler.instances.getInstanceDetails('doc-1921-author-2');" TargetMode="External"/><Relationship Id="rId51" Type="http://schemas.openxmlformats.org/officeDocument/2006/relationships/hyperlink" Target="javascript:gEp.handler.instances.getInstanceDetails('doc-1921-link-1');" TargetMode="External"/><Relationship Id="rId52" Type="http://schemas.openxmlformats.org/officeDocument/2006/relationships/hyperlink" Target="javascript:gEp.handler.instances.getInstanceDetails('citation:doc-1921-01');" TargetMode="External"/><Relationship Id="rId53" Type="http://schemas.openxmlformats.org/officeDocument/2006/relationships/hyperlink" Target="javascript:gEp.handler.instances.getInstanceDetails('doc-1921-date');" TargetMode="External"/><Relationship Id="rId54" Type="http://schemas.openxmlformats.org/officeDocument/2006/relationships/hyperlink" Target="javascript:gEp.handler.instances.getInstanceDetails('2012');" TargetMode="External"/><Relationship Id="rId55" Type="http://schemas.openxmlformats.org/officeDocument/2006/relationships/hyperlink" Target="javascript:gEp.handler.instances.getInstanceDetails('BPP11P2');" TargetMode="External"/><Relationship Id="rId56" Type="http://schemas.openxmlformats.org/officeDocument/2006/relationships/hyperlink" Target="javascript:gEp.handler.instances.getInstanceDetails('doc-1921-date');" TargetMode="External"/><Relationship Id="rId57" Type="http://schemas.openxmlformats.org/officeDocument/2006/relationships/hyperlink" Target="javascript:gEp.handler.instances.getInstanceDetails('doc-2051');" TargetMode="External"/><Relationship Id="rId58" Type="http://schemas.openxmlformats.org/officeDocument/2006/relationships/hyperlink" Target="javascript:gEp.handler.instances.getInstanceDetails('doc-2286');" TargetMode="External"/><Relationship Id="rId59" Type="http://schemas.openxmlformats.org/officeDocument/2006/relationships/hyperlink" Target="javascript:gEp.handler.concepts.getConceptDetails('book%20chapter');" TargetMode="External"/><Relationship Id="rId193" Type="http://schemas.openxmlformats.org/officeDocument/2006/relationships/hyperlink" Target="javascript:gEp.handler.concepts.getConceptDetails('book%20chapter');" TargetMode="External"/><Relationship Id="rId194" Type="http://schemas.openxmlformats.org/officeDocument/2006/relationships/hyperlink" Target="javascript:gEp.handler.concepts.getConceptDetails('academic%20document');" TargetMode="External"/><Relationship Id="rId195" Type="http://schemas.openxmlformats.org/officeDocument/2006/relationships/hyperlink" Target="javascript:gEp.handler.instances.getInstanceDetails('doc-x0717-author-1');" TargetMode="External"/><Relationship Id="rId196" Type="http://schemas.openxmlformats.org/officeDocument/2006/relationships/hyperlink" Target="javascript:gEp.handler.instances.getInstanceDetails('2010');" TargetMode="External"/><Relationship Id="rId197" Type="http://schemas.openxmlformats.org/officeDocument/2006/relationships/hyperlink" Target="javascript:gEp.handler.instances.getInstanceDetails('2010');" TargetMode="External"/><Relationship Id="rId198" Type="http://schemas.openxmlformats.org/officeDocument/2006/relationships/hyperlink" Target="javascript:gEp.handler.instances.getInstanceDetails('2010');" TargetMode="External"/><Relationship Id="rId199" Type="http://schemas.openxmlformats.org/officeDocument/2006/relationships/hyperlink" Target="javascript:gEp.handler.instances.getInstanceDetails('doc-x0774');" TargetMode="External"/><Relationship Id="rId90" Type="http://schemas.openxmlformats.org/officeDocument/2006/relationships/hyperlink" Target="javascript:gEp.handler.instances.getInstanceDetails('doc-x0025-author-3');" TargetMode="External"/><Relationship Id="rId91" Type="http://schemas.openxmlformats.org/officeDocument/2006/relationships/hyperlink" Target="javascript:gEp.handler.instances.getInstanceDetails('doc-x0025-author-4');" TargetMode="External"/><Relationship Id="rId92" Type="http://schemas.openxmlformats.org/officeDocument/2006/relationships/hyperlink" Target="javascript:gEp.handler.instances.getInstanceDetails('citation:doc-x0025-01');" TargetMode="External"/><Relationship Id="rId93" Type="http://schemas.openxmlformats.org/officeDocument/2006/relationships/hyperlink" Target="javascript:gEp.handler.instances.getInstanceDetails('Q9');" TargetMode="External"/><Relationship Id="rId94" Type="http://schemas.openxmlformats.org/officeDocument/2006/relationships/hyperlink" Target="javascript:gEp.handler.instances.getInstanceDetails('2008');" TargetMode="External"/><Relationship Id="rId95" Type="http://schemas.openxmlformats.org/officeDocument/2006/relationships/hyperlink" Target="javascript:gEp.handler.instances.getInstanceDetails('doc-x0030');" TargetMode="External"/><Relationship Id="rId96" Type="http://schemas.openxmlformats.org/officeDocument/2006/relationships/hyperlink" Target="javascript:gEp.handler.concepts.getConceptDetails('book%20chapter');" TargetMode="External"/><Relationship Id="rId97" Type="http://schemas.openxmlformats.org/officeDocument/2006/relationships/hyperlink" Target="javascript:gEp.handler.concepts.getConceptDetails('academic%20document');" TargetMode="External"/><Relationship Id="rId98" Type="http://schemas.openxmlformats.org/officeDocument/2006/relationships/hyperlink" Target="javascript:gEp.handler.concepts.getConceptDetails('assumed%20date%20document');" TargetMode="External"/><Relationship Id="rId99" Type="http://schemas.openxmlformats.org/officeDocument/2006/relationships/hyperlink" Target="javascript:gEp.handler.instances.getInstanceDetails('Q9');" TargetMode="External"/><Relationship Id="rId120" Type="http://schemas.openxmlformats.org/officeDocument/2006/relationships/hyperlink" Target="javascript:gEp.handler.instances.getInstanceDetails('doc-x0034-date');" TargetMode="External"/><Relationship Id="rId121" Type="http://schemas.openxmlformats.org/officeDocument/2006/relationships/hyperlink" Target="javascript:gEp.handler.instances.getInstanceDetails('doc-x0014');" TargetMode="External"/><Relationship Id="rId122" Type="http://schemas.openxmlformats.org/officeDocument/2006/relationships/hyperlink" Target="javascript:gEp.handler.instances.getInstanceDetails('doc-x0064');" TargetMode="External"/><Relationship Id="rId123" Type="http://schemas.openxmlformats.org/officeDocument/2006/relationships/hyperlink" Target="javascript:gEp.handler.concepts.getConceptDetails('book%20chapter');" TargetMode="External"/><Relationship Id="rId124" Type="http://schemas.openxmlformats.org/officeDocument/2006/relationships/hyperlink" Target="javascript:gEp.handler.concepts.getConceptDetails('academic%20document');" TargetMode="External"/><Relationship Id="rId125" Type="http://schemas.openxmlformats.org/officeDocument/2006/relationships/hyperlink" Target="javascript:gEp.handler.instances.getInstanceDetails('doc-x0064-author-3');" TargetMode="External"/><Relationship Id="rId126" Type="http://schemas.openxmlformats.org/officeDocument/2006/relationships/hyperlink" Target="javascript:gEp.handler.instances.getInstanceDetails('doc-x0064-author-2');" TargetMode="External"/><Relationship Id="rId127" Type="http://schemas.openxmlformats.org/officeDocument/2006/relationships/hyperlink" Target="javascript:gEp.handler.instances.getInstanceDetails('doc-x0064-author-1');" TargetMode="External"/><Relationship Id="rId128" Type="http://schemas.openxmlformats.org/officeDocument/2006/relationships/hyperlink" Target="javascript:gEp.handler.instances.getInstanceDetails('citation:doc-x0064-01');" TargetMode="External"/><Relationship Id="rId129" Type="http://schemas.openxmlformats.org/officeDocument/2006/relationships/hyperlink" Target="javascript:gEp.handler.instances.getInstanceDetails('2010');" TargetMode="External"/><Relationship Id="rId160" Type="http://schemas.openxmlformats.org/officeDocument/2006/relationships/hyperlink" Target="javascript:gEp.handler.instances.getInstanceDetails('doc-x0085-author-2');" TargetMode="External"/><Relationship Id="rId161" Type="http://schemas.openxmlformats.org/officeDocument/2006/relationships/hyperlink" Target="javascript:gEp.handler.instances.getInstanceDetails('2008');" TargetMode="External"/><Relationship Id="rId162" Type="http://schemas.openxmlformats.org/officeDocument/2006/relationships/hyperlink" Target="javascript:gEp.handler.instances.getInstanceDetails('2008');" TargetMode="External"/><Relationship Id="rId20" Type="http://schemas.openxmlformats.org/officeDocument/2006/relationships/hyperlink" Target="http://www.igi-pub.com/" TargetMode="External"/><Relationship Id="rId21" Type="http://schemas.openxmlformats.org/officeDocument/2006/relationships/hyperlink" Target="javascript:gEp.handler.instances.getInstanceDetails('Q9');" TargetMode="External"/><Relationship Id="rId22" Type="http://schemas.openxmlformats.org/officeDocument/2006/relationships/hyperlink" Target="javascript:gEp.handler.instances.getInstanceDetails('doc-1373-author-3');" TargetMode="External"/><Relationship Id="rId23" Type="http://schemas.openxmlformats.org/officeDocument/2006/relationships/hyperlink" Target="javascript:gEp.handler.instances.getInstanceDetails('doc-1373-author-2');" TargetMode="External"/><Relationship Id="rId24" Type="http://schemas.openxmlformats.org/officeDocument/2006/relationships/hyperlink" Target="javascript:gEp.handler.instances.getInstanceDetails('doc-1373-author-1');" TargetMode="External"/><Relationship Id="rId25" Type="http://schemas.openxmlformats.org/officeDocument/2006/relationships/hyperlink" Target="javascript:gEp.handler.instances.getInstanceDetails('doc-1373-link-1');" TargetMode="External"/><Relationship Id="rId26" Type="http://schemas.openxmlformats.org/officeDocument/2006/relationships/hyperlink" Target="javascript:gEp.handler.instances.getInstanceDetails('doc-1373-link-2');" TargetMode="External"/><Relationship Id="rId27" Type="http://schemas.openxmlformats.org/officeDocument/2006/relationships/hyperlink" Target="javascript:gEp.handler.instances.getInstanceDetails('citation:doc-1373-01');" TargetMode="External"/><Relationship Id="rId28" Type="http://schemas.openxmlformats.org/officeDocument/2006/relationships/hyperlink" Target="javascript:gEp.handler.instances.getInstanceDetails('Q9');" TargetMode="External"/><Relationship Id="rId29" Type="http://schemas.openxmlformats.org/officeDocument/2006/relationships/hyperlink" Target="javascript:gEp.handler.instances.getInstanceDetails('2008');" TargetMode="External"/><Relationship Id="rId163" Type="http://schemas.openxmlformats.org/officeDocument/2006/relationships/hyperlink" Target="javascript:gEp.handler.instances.getInstanceDetails('2008');" TargetMode="External"/><Relationship Id="rId164" Type="http://schemas.openxmlformats.org/officeDocument/2006/relationships/hyperlink" Target="javascript:gEp.handler.instances.getInstanceDetails('doc-1499');" TargetMode="External"/><Relationship Id="rId165" Type="http://schemas.openxmlformats.org/officeDocument/2006/relationships/hyperlink" Target="javascript:gEp.handler.instances.getInstanceDetails('doc-x0355');" TargetMode="External"/><Relationship Id="rId166" Type="http://schemas.openxmlformats.org/officeDocument/2006/relationships/hyperlink" Target="javascript:gEp.handler.concepts.getConceptDetails('book%20chapter');" TargetMode="External"/><Relationship Id="rId167" Type="http://schemas.openxmlformats.org/officeDocument/2006/relationships/hyperlink" Target="javascript:gEp.handler.concepts.getConceptDetails('academic%20document');" TargetMode="External"/><Relationship Id="rId168" Type="http://schemas.openxmlformats.org/officeDocument/2006/relationships/hyperlink" Target="javascript:gEp.handler.instances.getInstanceDetails('doc-x0355-author-3');" TargetMode="External"/><Relationship Id="rId169" Type="http://schemas.openxmlformats.org/officeDocument/2006/relationships/hyperlink" Target="javascript:gEp.handler.instances.getInstanceDetails('doc-x0355-author-2');" TargetMode="External"/><Relationship Id="rId200" Type="http://schemas.openxmlformats.org/officeDocument/2006/relationships/hyperlink" Target="javascript:gEp.handler.concepts.getConceptDetails('book%20chapter');" TargetMode="External"/><Relationship Id="rId201" Type="http://schemas.openxmlformats.org/officeDocument/2006/relationships/hyperlink" Target="javascript:gEp.handler.concepts.getConceptDetails('academic%20document');" TargetMode="External"/><Relationship Id="rId202" Type="http://schemas.openxmlformats.org/officeDocument/2006/relationships/hyperlink" Target="javascript:gEp.handler.instances.getInstanceDetails('doc-x0774-author-1');" TargetMode="External"/><Relationship Id="rId203" Type="http://schemas.openxmlformats.org/officeDocument/2006/relationships/hyperlink" Target="javascript:gEp.handler.instances.getInstanceDetails('doc-x0774-author-2');" TargetMode="External"/><Relationship Id="rId60" Type="http://schemas.openxmlformats.org/officeDocument/2006/relationships/hyperlink" Target="javascript:gEp.handler.concepts.getConceptDetails('academic%20document');" TargetMode="External"/><Relationship Id="rId61" Type="http://schemas.openxmlformats.org/officeDocument/2006/relationships/hyperlink" Target="javascript:gEp.handler.concepts.getConceptDetails('assumed%20date%20document');" TargetMode="External"/><Relationship Id="rId62" Type="http://schemas.openxmlformats.org/officeDocument/2006/relationships/hyperlink" Target="javascript:gEp.handler.instances.getInstanceDetails('Q27');" TargetMode="External"/><Relationship Id="rId63" Type="http://schemas.openxmlformats.org/officeDocument/2006/relationships/hyperlink" Target="javascript:gEp.handler.instances.getInstanceDetails('doc-2286-author-1');" TargetMode="External"/><Relationship Id="rId64" Type="http://schemas.openxmlformats.org/officeDocument/2006/relationships/hyperlink" Target="javascript:gEp.handler.instances.getInstanceDetails('doc-2286-author-3');" TargetMode="External"/><Relationship Id="rId65" Type="http://schemas.openxmlformats.org/officeDocument/2006/relationships/hyperlink" Target="javascript:gEp.handler.instances.getInstanceDetails('doc-2286-author-2');" TargetMode="External"/><Relationship Id="rId66" Type="http://schemas.openxmlformats.org/officeDocument/2006/relationships/hyperlink" Target="javascript:gEp.handler.instances.getInstanceDetails('doc-2286-link-1');" TargetMode="External"/><Relationship Id="rId67" Type="http://schemas.openxmlformats.org/officeDocument/2006/relationships/hyperlink" Target="javascript:gEp.handler.instances.getInstanceDetails('citation:doc-2286-01');" TargetMode="External"/><Relationship Id="rId68" Type="http://schemas.openxmlformats.org/officeDocument/2006/relationships/hyperlink" Target="javascript:gEp.handler.instances.getInstanceDetails('Q27');" TargetMode="External"/><Relationship Id="rId69" Type="http://schemas.openxmlformats.org/officeDocument/2006/relationships/hyperlink" Target="javascript:gEp.handler.instances.getInstanceDetails('2012');" TargetMode="External"/><Relationship Id="rId204" Type="http://schemas.openxmlformats.org/officeDocument/2006/relationships/hyperlink" Target="javascript:gEp.handler.instances.getInstanceDetails('doc-x0774-author-3');" TargetMode="External"/><Relationship Id="rId205" Type="http://schemas.openxmlformats.org/officeDocument/2006/relationships/hyperlink" Target="javascript:gEp.handler.instances.getInstanceDetails('doc-x0774-author-4');" TargetMode="External"/><Relationship Id="rId206" Type="http://schemas.openxmlformats.org/officeDocument/2006/relationships/hyperlink" Target="javascript:gEp.handler.instances.getInstanceDetails('doc-x0774-author-5');" TargetMode="External"/><Relationship Id="rId207" Type="http://schemas.openxmlformats.org/officeDocument/2006/relationships/hyperlink" Target="javascript:gEp.handler.instances.getInstanceDetails('2008');" TargetMode="External"/><Relationship Id="rId208" Type="http://schemas.openxmlformats.org/officeDocument/2006/relationships/hyperlink" Target="javascript:gEp.handler.instances.getInstanceDetails('2008');" TargetMode="External"/><Relationship Id="rId209" Type="http://schemas.openxmlformats.org/officeDocument/2006/relationships/hyperlink" Target="javascript:gEp.handler.instances.getInstanceDetails('2008');" TargetMode="External"/><Relationship Id="rId130" Type="http://schemas.openxmlformats.org/officeDocument/2006/relationships/hyperlink" Target="javascript:gEp.handler.instances.getInstanceDetails('2010');" TargetMode="External"/><Relationship Id="rId131" Type="http://schemas.openxmlformats.org/officeDocument/2006/relationships/hyperlink" Target="javascript:gEp.handler.instances.getInstanceDetails('2010');" TargetMode="External"/><Relationship Id="rId132" Type="http://schemas.openxmlformats.org/officeDocument/2006/relationships/hyperlink" Target="javascript:gEp.handler.instances.getInstanceDetails('doc-x0082');" TargetMode="External"/><Relationship Id="rId133" Type="http://schemas.openxmlformats.org/officeDocument/2006/relationships/hyperlink" Target="javascript:gEp.handler.concepts.getConceptDetails('book%20chapter');" TargetMode="External"/><Relationship Id="rId134" Type="http://schemas.openxmlformats.org/officeDocument/2006/relationships/hyperlink" Target="javascript:gEp.handler.concepts.getConceptDetails('academic%20document');" TargetMode="External"/><Relationship Id="rId135" Type="http://schemas.openxmlformats.org/officeDocument/2006/relationships/hyperlink" Target="javascript:gEp.handler.instances.getInstanceDetails('doc-x0082-author-1');" TargetMode="External"/><Relationship Id="rId136" Type="http://schemas.openxmlformats.org/officeDocument/2006/relationships/hyperlink" Target="javascript:gEp.handler.instances.getInstanceDetails('2009');" TargetMode="External"/><Relationship Id="rId137" Type="http://schemas.openxmlformats.org/officeDocument/2006/relationships/hyperlink" Target="javascript:gEp.handler.instances.getInstanceDetails('2009');" TargetMode="External"/><Relationship Id="rId138" Type="http://schemas.openxmlformats.org/officeDocument/2006/relationships/hyperlink" Target="javascript:gEp.handler.instances.getInstanceDetails('2009');" TargetMode="External"/><Relationship Id="rId139" Type="http://schemas.openxmlformats.org/officeDocument/2006/relationships/hyperlink" Target="javascript:gEp.handler.instances.getInstanceDetails('doc-x0083');" TargetMode="External"/><Relationship Id="rId170" Type="http://schemas.openxmlformats.org/officeDocument/2006/relationships/hyperlink" Target="javascript:gEp.handler.instances.getInstanceDetails('doc-x0355-author-1');" TargetMode="External"/><Relationship Id="rId171" Type="http://schemas.openxmlformats.org/officeDocument/2006/relationships/hyperlink" Target="javascript:gEp.handler.instances.getInstanceDetails('2013');" TargetMode="External"/><Relationship Id="rId172" Type="http://schemas.openxmlformats.org/officeDocument/2006/relationships/hyperlink" Target="javascript:gEp.handler.instances.getInstanceDetails('2013');" TargetMode="External"/><Relationship Id="rId30" Type="http://schemas.openxmlformats.org/officeDocument/2006/relationships/hyperlink" Target="javascript:gEp.handler.instances.getInstanceDetails('doc-1393a');" TargetMode="External"/><Relationship Id="rId31" Type="http://schemas.openxmlformats.org/officeDocument/2006/relationships/hyperlink" Target="javascript:gEp.handler.concepts.getConceptDetails('book%20chapter');" TargetMode="External"/><Relationship Id="rId32" Type="http://schemas.openxmlformats.org/officeDocument/2006/relationships/hyperlink" Target="javascript:gEp.handler.concepts.getConceptDetails('academic%20document');" TargetMode="External"/><Relationship Id="rId33" Type="http://schemas.openxmlformats.org/officeDocument/2006/relationships/hyperlink" Target="javascript:gEp.handler.concepts.getConceptDetails('assumed%20date%20document');" TargetMode="External"/><Relationship Id="rId34" Type="http://schemas.openxmlformats.org/officeDocument/2006/relationships/hyperlink" Target="javascript:gEp.handler.instances.getInstanceDetails('Q6');" TargetMode="External"/><Relationship Id="rId35" Type="http://schemas.openxmlformats.org/officeDocument/2006/relationships/hyperlink" Target="javascript:gEp.handler.instances.getInstanceDetails('doc-1393a-author-4');" TargetMode="External"/><Relationship Id="rId36" Type="http://schemas.openxmlformats.org/officeDocument/2006/relationships/hyperlink" Target="javascript:gEp.handler.instances.getInstanceDetails('doc-1393a-author-3');" TargetMode="External"/><Relationship Id="rId37" Type="http://schemas.openxmlformats.org/officeDocument/2006/relationships/hyperlink" Target="javascript:gEp.handler.instances.getInstanceDetails('doc-1393a-author-2');" TargetMode="External"/><Relationship Id="rId38" Type="http://schemas.openxmlformats.org/officeDocument/2006/relationships/hyperlink" Target="javascript:gEp.handler.instances.getInstanceDetails('doc-1393a-author-1');" TargetMode="External"/><Relationship Id="rId39" Type="http://schemas.openxmlformats.org/officeDocument/2006/relationships/hyperlink" Target="javascript:gEp.handler.instances.getInstanceDetails('doc-1393a-link-1');" TargetMode="External"/><Relationship Id="rId173" Type="http://schemas.openxmlformats.org/officeDocument/2006/relationships/hyperlink" Target="javascript:gEp.handler.instances.getInstanceDetails('2013');" TargetMode="External"/><Relationship Id="rId174" Type="http://schemas.openxmlformats.org/officeDocument/2006/relationships/hyperlink" Target="javascript:gEp.handler.instances.getInstanceDetails('doc-x0390');" TargetMode="External"/><Relationship Id="rId175" Type="http://schemas.openxmlformats.org/officeDocument/2006/relationships/hyperlink" Target="javascript:gEp.handler.concepts.getConceptDetails('book%20chapter');" TargetMode="External"/><Relationship Id="rId176" Type="http://schemas.openxmlformats.org/officeDocument/2006/relationships/hyperlink" Target="javascript:gEp.handler.concepts.getConceptDetails('academic%20document');" TargetMode="External"/><Relationship Id="rId177" Type="http://schemas.openxmlformats.org/officeDocument/2006/relationships/hyperlink" Target="javascript:gEp.handler.instances.getInstanceDetails('doc-x0390-author-1');" TargetMode="External"/><Relationship Id="rId178" Type="http://schemas.openxmlformats.org/officeDocument/2006/relationships/hyperlink" Target="javascript:gEp.handler.instances.getInstanceDetails('doc-x0390-author-3');" TargetMode="External"/><Relationship Id="rId179" Type="http://schemas.openxmlformats.org/officeDocument/2006/relationships/hyperlink" Target="javascript:gEp.handler.instances.getInstanceDetails('doc-x0390-author-2');" TargetMode="External"/><Relationship Id="rId210" Type="http://schemas.openxmlformats.org/officeDocument/2006/relationships/hyperlink" Target="javascript:gEp.handler.instances.getInstanceDetails('doc-x1055');" TargetMode="External"/><Relationship Id="rId211" Type="http://schemas.openxmlformats.org/officeDocument/2006/relationships/hyperlink" Target="javascript:gEp.handler.concepts.getConceptDetails('book%20chapter');" TargetMode="External"/><Relationship Id="rId212" Type="http://schemas.openxmlformats.org/officeDocument/2006/relationships/hyperlink" Target="javascript:gEp.handler.concepts.getConceptDetails('academic%20document');" TargetMode="External"/><Relationship Id="rId213" Type="http://schemas.openxmlformats.org/officeDocument/2006/relationships/hyperlink" Target="javascript:gEp.handler.instances.getInstanceDetails('doc-x1055-author-1');" TargetMode="External"/><Relationship Id="rId70" Type="http://schemas.openxmlformats.org/officeDocument/2006/relationships/hyperlink" Target="javascript:gEp.handler.instances.getInstanceDetails('BPP11P1');" TargetMode="External"/><Relationship Id="rId71" Type="http://schemas.openxmlformats.org/officeDocument/2006/relationships/hyperlink" Target="javascript:gEp.handler.instances.getInstanceDetails('doc-2911');" TargetMode="External"/><Relationship Id="rId72" Type="http://schemas.openxmlformats.org/officeDocument/2006/relationships/hyperlink" Target="javascript:gEp.handler.concepts.getConceptDetails('book%20chapter');" TargetMode="External"/><Relationship Id="rId73" Type="http://schemas.openxmlformats.org/officeDocument/2006/relationships/hyperlink" Target="javascript:gEp.handler.concepts.getConceptDetails('academic%20document');" TargetMode="External"/><Relationship Id="rId74" Type="http://schemas.openxmlformats.org/officeDocument/2006/relationships/hyperlink" Target="javascript:gEp.handler.instances.getInstanceDetails('Q35');" TargetMode="External"/><Relationship Id="rId75" Type="http://schemas.openxmlformats.org/officeDocument/2006/relationships/hyperlink" Target="javascript:gEp.handler.instances.getInstanceDetails('doc-2911-author-1');" TargetMode="External"/><Relationship Id="rId76" Type="http://schemas.openxmlformats.org/officeDocument/2006/relationships/hyperlink" Target="javascript:gEp.handler.instances.getInstanceDetails('doc-2911-author-2');" TargetMode="External"/><Relationship Id="rId77" Type="http://schemas.openxmlformats.org/officeDocument/2006/relationships/hyperlink" Target="javascript:gEp.handler.instances.getInstanceDetails('citation:doc-2911-01');" TargetMode="External"/><Relationship Id="rId78" Type="http://schemas.openxmlformats.org/officeDocument/2006/relationships/hyperlink" Target="javascript:gEp.handler.instances.getInstanceDetails('doc-2911-date');" TargetMode="External"/><Relationship Id="rId79" Type="http://schemas.openxmlformats.org/officeDocument/2006/relationships/hyperlink" Target="javascript:gEp.handler.instances.getInstanceDetails('2015');" TargetMode="External"/><Relationship Id="rId214" Type="http://schemas.openxmlformats.org/officeDocument/2006/relationships/hyperlink" Target="javascript:gEp.handler.instances.getInstanceDetails('doc-x1055-date');" TargetMode="External"/><Relationship Id="rId215" Type="http://schemas.openxmlformats.org/officeDocument/2006/relationships/hyperlink" Target="javascript:gEp.handler.instances.getInstanceDetails('2016');" TargetMode="External"/><Relationship Id="rId216" Type="http://schemas.openxmlformats.org/officeDocument/2006/relationships/hyperlink" Target="javascript:gEp.handler.instances.getInstanceDetails('doc-x1055-date');" TargetMode="External"/><Relationship Id="rId1" Type="http://schemas.openxmlformats.org/officeDocument/2006/relationships/hyperlink" Target="javascript:gEp.handler.instances.getInstanceDetails('doc-1372');" TargetMode="External"/><Relationship Id="rId2" Type="http://schemas.openxmlformats.org/officeDocument/2006/relationships/hyperlink" Target="javascript:gEp.handler.concepts.getConceptDetails('book%20chapter');"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concepts.getConceptDetails('assumed%20date%20document');" TargetMode="External"/><Relationship Id="rId100" Type="http://schemas.openxmlformats.org/officeDocument/2006/relationships/hyperlink" Target="javascript:gEp.handler.instances.getInstanceDetails('doc-x0030-author-1');" TargetMode="External"/><Relationship Id="rId101" Type="http://schemas.openxmlformats.org/officeDocument/2006/relationships/hyperlink" Target="javascript:gEp.handler.instances.getInstanceDetails('doc-x0030-author-2');" TargetMode="External"/><Relationship Id="rId102" Type="http://schemas.openxmlformats.org/officeDocument/2006/relationships/hyperlink" Target="javascript:gEp.handler.instances.getInstanceDetails('doc-x0030-author-3');" TargetMode="External"/><Relationship Id="rId103" Type="http://schemas.openxmlformats.org/officeDocument/2006/relationships/hyperlink" Target="javascript:gEp.handler.instances.getInstanceDetails('doc-x0030-author-4');" TargetMode="External"/><Relationship Id="rId104" Type="http://schemas.openxmlformats.org/officeDocument/2006/relationships/hyperlink" Target="javascript:gEp.handler.instances.getInstanceDetails('doc-x0030-author-5');" TargetMode="External"/><Relationship Id="rId105" Type="http://schemas.openxmlformats.org/officeDocument/2006/relationships/hyperlink" Target="javascript:gEp.handler.instances.getInstanceDetails('citation:doc-x0030-01');" TargetMode="External"/><Relationship Id="rId106" Type="http://schemas.openxmlformats.org/officeDocument/2006/relationships/hyperlink" Target="javascript:gEp.handler.instances.getInstanceDetails('Q9');" TargetMode="External"/><Relationship Id="rId107" Type="http://schemas.openxmlformats.org/officeDocument/2006/relationships/hyperlink" Target="javascript:gEp.handler.instances.getInstanceDetails('2008');" TargetMode="External"/><Relationship Id="rId108" Type="http://schemas.openxmlformats.org/officeDocument/2006/relationships/hyperlink" Target="javascript:gEp.handler.instances.getInstanceDetails('doc-x0034');" TargetMode="External"/><Relationship Id="rId109" Type="http://schemas.openxmlformats.org/officeDocument/2006/relationships/hyperlink" Target="javascript:gEp.handler.concepts.getConceptDetails('book%20chapter');" TargetMode="External"/><Relationship Id="rId5" Type="http://schemas.openxmlformats.org/officeDocument/2006/relationships/hyperlink" Target="javascript:gEp.handler.instances.getInstanceDetails('Q9');" TargetMode="External"/><Relationship Id="rId6" Type="http://schemas.openxmlformats.org/officeDocument/2006/relationships/hyperlink" Target="javascript:gEp.handler.instances.getInstanceDetails('doc-1372-author-4');" TargetMode="External"/><Relationship Id="rId7" Type="http://schemas.openxmlformats.org/officeDocument/2006/relationships/hyperlink" Target="javascript:gEp.handler.instances.getInstanceDetails('doc-1372-author-3');" TargetMode="External"/><Relationship Id="rId8" Type="http://schemas.openxmlformats.org/officeDocument/2006/relationships/hyperlink" Target="javascript:gEp.handler.instances.getInstanceDetails('doc-1372-author-5');" TargetMode="External"/><Relationship Id="rId9" Type="http://schemas.openxmlformats.org/officeDocument/2006/relationships/hyperlink" Target="javascript:gEp.handler.instances.getInstanceDetails('doc-1372-author-2');" TargetMode="External"/><Relationship Id="rId140" Type="http://schemas.openxmlformats.org/officeDocument/2006/relationships/hyperlink" Target="javascript:gEp.handler.concepts.getConceptDetails('book%20chapter');" TargetMode="External"/><Relationship Id="rId141" Type="http://schemas.openxmlformats.org/officeDocument/2006/relationships/hyperlink" Target="javascript:gEp.handler.concepts.getConceptDetails('academic%20document');" TargetMode="External"/></Relationships>
</file>

<file path=xl/worksheets/_rels/sheet25.xml.rels><?xml version="1.0" encoding="UTF-8" standalone="yes"?>
<Relationships xmlns="http://schemas.openxmlformats.org/package/2006/relationships"><Relationship Id="rId1" Type="http://schemas.openxmlformats.org/officeDocument/2006/relationships/hyperlink" Target="javascript:gEp.handler.instances.getInstanceDetails('doc-1758a');" TargetMode="External"/><Relationship Id="rId2" Type="http://schemas.openxmlformats.org/officeDocument/2006/relationships/hyperlink" Target="javascript:gEp.handler.concepts.getConceptDetails('phd%20thesis');"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instances.getInstanceDetails('BPP11P6');" TargetMode="External"/><Relationship Id="rId5" Type="http://schemas.openxmlformats.org/officeDocument/2006/relationships/hyperlink" Target="javascript:gEp.handler.instances.getInstanceDetails('doc-1758a-date');" TargetMode="External"/><Relationship Id="rId6" Type="http://schemas.openxmlformats.org/officeDocument/2006/relationships/hyperlink" Target="javascript:gEp.handler.instances.getInstanceDetails('Q21');" TargetMode="External"/><Relationship Id="rId7" Type="http://schemas.openxmlformats.org/officeDocument/2006/relationships/hyperlink" Target="javascript:gEp.handler.instances.getInstanceDetails('doc-1758a-author-1');" TargetMode="External"/><Relationship Id="rId8" Type="http://schemas.openxmlformats.org/officeDocument/2006/relationships/hyperlink" Target="javascript:gEp.handler.instances.getInstanceDetails('doc-1758a-link-1');" TargetMode="External"/><Relationship Id="rId9" Type="http://schemas.openxmlformats.org/officeDocument/2006/relationships/hyperlink" Target="javascript:gEp.handler.instances.getInstanceDetails('citation:doc-1758a-01');" TargetMode="External"/><Relationship Id="rId10" Type="http://schemas.openxmlformats.org/officeDocument/2006/relationships/hyperlink" Target="javascript:gEp.handler.instances.getInstanceDetails('doc-1758a-date');" TargetMode="External"/><Relationship Id="rId11" Type="http://schemas.openxmlformats.org/officeDocument/2006/relationships/hyperlink" Target="javascript:gEp.handler.instances.getInstanceDetails('2011');" TargetMode="External"/><Relationship Id="rId12" Type="http://schemas.openxmlformats.org/officeDocument/2006/relationships/hyperlink" Target="javascript:gEp.handler.instances.getInstanceDetails('doc-1892');" TargetMode="External"/><Relationship Id="rId13" Type="http://schemas.openxmlformats.org/officeDocument/2006/relationships/hyperlink" Target="javascript:gEp.handler.concepts.getConceptDetails('phd%20thesis');" TargetMode="External"/><Relationship Id="rId14" Type="http://schemas.openxmlformats.org/officeDocument/2006/relationships/hyperlink" Target="javascript:gEp.handler.concepts.getConceptDetails('academic%20document');" TargetMode="External"/><Relationship Id="rId15" Type="http://schemas.openxmlformats.org/officeDocument/2006/relationships/hyperlink" Target="javascript:gEp.handler.concepts.getConceptDetails('assumed%20date%20document');" TargetMode="External"/><Relationship Id="rId16" Type="http://schemas.openxmlformats.org/officeDocument/2006/relationships/hyperlink" Target="javascript:gEp.handler.instances.getInstanceDetails('BPP11P6');" TargetMode="External"/><Relationship Id="rId17" Type="http://schemas.openxmlformats.org/officeDocument/2006/relationships/hyperlink" Target="javascript:gEp.handler.instances.getInstanceDetails('Q24');" TargetMode="External"/><Relationship Id="rId18" Type="http://schemas.openxmlformats.org/officeDocument/2006/relationships/hyperlink" Target="javascript:gEp.handler.instances.getInstanceDetails('doc-1892-author-1');" TargetMode="External"/><Relationship Id="rId19" Type="http://schemas.openxmlformats.org/officeDocument/2006/relationships/hyperlink" Target="javascript:gEp.handler.instances.getInstanceDetails('doc-1892-link-1');" TargetMode="External"/><Relationship Id="rId30" Type="http://schemas.openxmlformats.org/officeDocument/2006/relationships/hyperlink" Target="javascript:gEp.handler.instances.getInstanceDetails('doc-2319a-link-1');" TargetMode="External"/><Relationship Id="rId31" Type="http://schemas.openxmlformats.org/officeDocument/2006/relationships/hyperlink" Target="javascript:gEp.handler.instances.getInstanceDetails('citation:doc-2319a-01');" TargetMode="External"/><Relationship Id="rId32" Type="http://schemas.openxmlformats.org/officeDocument/2006/relationships/hyperlink" Target="javascript:gEp.handler.instances.getInstanceDetails('doc-2319a-date');" TargetMode="External"/><Relationship Id="rId33" Type="http://schemas.openxmlformats.org/officeDocument/2006/relationships/hyperlink" Target="javascript:gEp.handler.instances.getInstanceDetails('2013');" TargetMode="External"/><Relationship Id="rId34" Type="http://schemas.openxmlformats.org/officeDocument/2006/relationships/hyperlink" Target="javascript:gEp.handler.instances.getInstanceDetails('doc-2829');" TargetMode="External"/><Relationship Id="rId35" Type="http://schemas.openxmlformats.org/officeDocument/2006/relationships/hyperlink" Target="javascript:gEp.handler.concepts.getConceptDetails('phd%20thesis');" TargetMode="External"/><Relationship Id="rId36" Type="http://schemas.openxmlformats.org/officeDocument/2006/relationships/hyperlink" Target="javascript:gEp.handler.concepts.getConceptDetails('academic%20document');" TargetMode="External"/><Relationship Id="rId37" Type="http://schemas.openxmlformats.org/officeDocument/2006/relationships/hyperlink" Target="javascript:gEp.handler.concepts.getConceptDetails('assumed%20date%20document');" TargetMode="External"/><Relationship Id="rId38" Type="http://schemas.openxmlformats.org/officeDocument/2006/relationships/hyperlink" Target="javascript:gEp.handler.instances.getInstanceDetails('BPP13P6');" TargetMode="External"/><Relationship Id="rId39" Type="http://schemas.openxmlformats.org/officeDocument/2006/relationships/hyperlink" Target="javascript:gEp.handler.instances.getInstanceDetails('Q35');" TargetMode="External"/><Relationship Id="rId50" Type="http://schemas.openxmlformats.org/officeDocument/2006/relationships/hyperlink" Target="javascript:gEp.handler.instances.getInstanceDetails('2007');" TargetMode="External"/><Relationship Id="rId51" Type="http://schemas.openxmlformats.org/officeDocument/2006/relationships/hyperlink" Target="javascript:gEp.handler.instances.getInstanceDetails('2007');" TargetMode="External"/><Relationship Id="rId52" Type="http://schemas.openxmlformats.org/officeDocument/2006/relationships/hyperlink" Target="javascript:gEp.handler.instances.getInstanceDetails('doc-x0344');" TargetMode="External"/><Relationship Id="rId53" Type="http://schemas.openxmlformats.org/officeDocument/2006/relationships/hyperlink" Target="javascript:gEp.handler.instances.getInstanceDetails('doc-x0232');" TargetMode="External"/><Relationship Id="rId54" Type="http://schemas.openxmlformats.org/officeDocument/2006/relationships/hyperlink" Target="javascript:gEp.handler.concepts.getConceptDetails('phd%20thesis');" TargetMode="External"/><Relationship Id="rId55" Type="http://schemas.openxmlformats.org/officeDocument/2006/relationships/hyperlink" Target="javascript:gEp.handler.concepts.getConceptDetails('academic%20document');" TargetMode="External"/><Relationship Id="rId56" Type="http://schemas.openxmlformats.org/officeDocument/2006/relationships/hyperlink" Target="javascript:gEp.handler.instances.getInstanceDetails('2009');" TargetMode="External"/><Relationship Id="rId57" Type="http://schemas.openxmlformats.org/officeDocument/2006/relationships/hyperlink" Target="javascript:gEp.handler.instances.getInstanceDetails('doc-x0232-author-1');" TargetMode="External"/><Relationship Id="rId58" Type="http://schemas.openxmlformats.org/officeDocument/2006/relationships/hyperlink" Target="javascript:gEp.handler.instances.getInstanceDetails('2009');" TargetMode="External"/><Relationship Id="rId59" Type="http://schemas.openxmlformats.org/officeDocument/2006/relationships/hyperlink" Target="javascript:gEp.handler.instances.getInstanceDetails('2009');" TargetMode="External"/><Relationship Id="rId70" Type="http://schemas.openxmlformats.org/officeDocument/2006/relationships/hyperlink" Target="javascript:gEp.handler.concepts.getConceptDetails('document');" TargetMode="External"/><Relationship Id="rId71" Type="http://schemas.openxmlformats.org/officeDocument/2006/relationships/hyperlink" Target="javascript:gEp.handler.instances.getInstanceDetails('2007');" TargetMode="External"/><Relationship Id="rId72" Type="http://schemas.openxmlformats.org/officeDocument/2006/relationships/hyperlink" Target="javascript:gEp.handler.instances.getInstanceDetails('doc-x0344-author-1');" TargetMode="External"/><Relationship Id="rId73" Type="http://schemas.openxmlformats.org/officeDocument/2006/relationships/hyperlink" Target="javascript:gEp.handler.instances.getInstanceDetails('2007');" TargetMode="External"/><Relationship Id="rId74" Type="http://schemas.openxmlformats.org/officeDocument/2006/relationships/hyperlink" Target="javascript:gEp.handler.instances.getInstanceDetails('2007');" TargetMode="External"/><Relationship Id="rId75" Type="http://schemas.openxmlformats.org/officeDocument/2006/relationships/hyperlink" Target="javascript:gEp.handler.instances.getInstanceDetails('doc-x0231');" TargetMode="External"/><Relationship Id="rId76" Type="http://schemas.openxmlformats.org/officeDocument/2006/relationships/hyperlink" Target="javascript:gEp.handler.instances.getInstanceDetails('doc-x0354');" TargetMode="External"/><Relationship Id="rId77" Type="http://schemas.openxmlformats.org/officeDocument/2006/relationships/hyperlink" Target="javascript:gEp.handler.concepts.getConceptDetails('phd%20thesis');" TargetMode="External"/><Relationship Id="rId78" Type="http://schemas.openxmlformats.org/officeDocument/2006/relationships/hyperlink" Target="javascript:gEp.handler.concepts.getConceptDetails('academic%20document');" TargetMode="External"/><Relationship Id="rId79" Type="http://schemas.openxmlformats.org/officeDocument/2006/relationships/hyperlink" Target="javascript:gEp.handler.instances.getInstanceDetails('2011');" TargetMode="External"/><Relationship Id="rId90" Type="http://schemas.openxmlformats.org/officeDocument/2006/relationships/hyperlink" Target="javascript:gEp.handler.instances.getInstanceDetails('doc-x0625');" TargetMode="External"/><Relationship Id="rId91" Type="http://schemas.openxmlformats.org/officeDocument/2006/relationships/hyperlink" Target="javascript:gEp.handler.concepts.getConceptDetails('phd%20thesis');" TargetMode="External"/><Relationship Id="rId92" Type="http://schemas.openxmlformats.org/officeDocument/2006/relationships/hyperlink" Target="javascript:gEp.handler.concepts.getConceptDetails('academic%20document');" TargetMode="External"/><Relationship Id="rId93" Type="http://schemas.openxmlformats.org/officeDocument/2006/relationships/hyperlink" Target="javascript:gEp.handler.concepts.getConceptDetails('document');" TargetMode="External"/><Relationship Id="rId94" Type="http://schemas.openxmlformats.org/officeDocument/2006/relationships/hyperlink" Target="javascript:gEp.handler.instances.getInstanceDetails('2014');" TargetMode="External"/><Relationship Id="rId95" Type="http://schemas.openxmlformats.org/officeDocument/2006/relationships/hyperlink" Target="javascript:gEp.handler.instances.getInstanceDetails('doc-x0625-author-1');" TargetMode="External"/><Relationship Id="rId96" Type="http://schemas.openxmlformats.org/officeDocument/2006/relationships/hyperlink" Target="javascript:gEp.handler.instances.getInstanceDetails('doc-x0625-author-2');" TargetMode="External"/><Relationship Id="rId97" Type="http://schemas.openxmlformats.org/officeDocument/2006/relationships/hyperlink" Target="javascript:gEp.handler.instances.getInstanceDetails('doc-x0625-author-3');" TargetMode="External"/><Relationship Id="rId98" Type="http://schemas.openxmlformats.org/officeDocument/2006/relationships/hyperlink" Target="javascript:gEp.handler.instances.getInstanceDetails('2014');" TargetMode="External"/><Relationship Id="rId99" Type="http://schemas.openxmlformats.org/officeDocument/2006/relationships/hyperlink" Target="javascript:gEp.handler.instances.getInstanceDetails('2014');" TargetMode="External"/><Relationship Id="rId20" Type="http://schemas.openxmlformats.org/officeDocument/2006/relationships/hyperlink" Target="javascript:gEp.handler.instances.getInstanceDetails('citation:doc-1892-01');" TargetMode="External"/><Relationship Id="rId21" Type="http://schemas.openxmlformats.org/officeDocument/2006/relationships/hyperlink" Target="javascript:gEp.handler.instances.getInstanceDetails('Q24');" TargetMode="External"/><Relationship Id="rId22" Type="http://schemas.openxmlformats.org/officeDocument/2006/relationships/hyperlink" Target="javascript:gEp.handler.instances.getInstanceDetails('2012');" TargetMode="External"/><Relationship Id="rId23" Type="http://schemas.openxmlformats.org/officeDocument/2006/relationships/hyperlink" Target="javascript:gEp.handler.instances.getInstanceDetails('doc-2319a');" TargetMode="External"/><Relationship Id="rId24" Type="http://schemas.openxmlformats.org/officeDocument/2006/relationships/hyperlink" Target="javascript:gEp.handler.concepts.getConceptDetails('phd%20thesis');" TargetMode="External"/><Relationship Id="rId25" Type="http://schemas.openxmlformats.org/officeDocument/2006/relationships/hyperlink" Target="javascript:gEp.handler.concepts.getConceptDetails('academic%20document');" TargetMode="External"/><Relationship Id="rId26" Type="http://schemas.openxmlformats.org/officeDocument/2006/relationships/hyperlink" Target="javascript:gEp.handler.instances.getInstanceDetails('BPP11P6');" TargetMode="External"/><Relationship Id="rId27" Type="http://schemas.openxmlformats.org/officeDocument/2006/relationships/hyperlink" Target="javascript:gEp.handler.instances.getInstanceDetails('doc-2319a-date');" TargetMode="External"/><Relationship Id="rId28" Type="http://schemas.openxmlformats.org/officeDocument/2006/relationships/hyperlink" Target="javascript:gEp.handler.instances.getInstanceDetails('Q28');" TargetMode="External"/><Relationship Id="rId29" Type="http://schemas.openxmlformats.org/officeDocument/2006/relationships/hyperlink" Target="javascript:gEp.handler.instances.getInstanceDetails('doc-2319a-author-1');" TargetMode="External"/><Relationship Id="rId40" Type="http://schemas.openxmlformats.org/officeDocument/2006/relationships/hyperlink" Target="javascript:gEp.handler.instances.getInstanceDetails('doc-2829-author-1');" TargetMode="External"/><Relationship Id="rId41" Type="http://schemas.openxmlformats.org/officeDocument/2006/relationships/hyperlink" Target="javascript:gEp.handler.instances.getInstanceDetails('citation:doc-2829-01');" TargetMode="External"/><Relationship Id="rId42" Type="http://schemas.openxmlformats.org/officeDocument/2006/relationships/hyperlink" Target="javascript:gEp.handler.instances.getInstanceDetails('Q35');" TargetMode="External"/><Relationship Id="rId43" Type="http://schemas.openxmlformats.org/officeDocument/2006/relationships/hyperlink" Target="javascript:gEp.handler.instances.getInstanceDetails('2014');" TargetMode="External"/><Relationship Id="rId44" Type="http://schemas.openxmlformats.org/officeDocument/2006/relationships/hyperlink" Target="javascript:gEp.handler.instances.getInstanceDetails('doc-x0231');" TargetMode="External"/><Relationship Id="rId45" Type="http://schemas.openxmlformats.org/officeDocument/2006/relationships/hyperlink" Target="javascript:gEp.handler.concepts.getConceptDetails('phd%20thesis');" TargetMode="External"/><Relationship Id="rId46" Type="http://schemas.openxmlformats.org/officeDocument/2006/relationships/hyperlink" Target="javascript:gEp.handler.concepts.getConceptDetails('academic%20document');" TargetMode="External"/><Relationship Id="rId47" Type="http://schemas.openxmlformats.org/officeDocument/2006/relationships/hyperlink" Target="javascript:gEp.handler.concepts.getConceptDetails('document');" TargetMode="External"/><Relationship Id="rId48" Type="http://schemas.openxmlformats.org/officeDocument/2006/relationships/hyperlink" Target="javascript:gEp.handler.instances.getInstanceDetails('2007');" TargetMode="External"/><Relationship Id="rId49" Type="http://schemas.openxmlformats.org/officeDocument/2006/relationships/hyperlink" Target="javascript:gEp.handler.instances.getInstanceDetails('doc-x0231-author-1');" TargetMode="External"/><Relationship Id="rId60" Type="http://schemas.openxmlformats.org/officeDocument/2006/relationships/hyperlink" Target="javascript:gEp.handler.instances.getInstanceDetails('doc-x0233');" TargetMode="External"/><Relationship Id="rId61" Type="http://schemas.openxmlformats.org/officeDocument/2006/relationships/hyperlink" Target="javascript:gEp.handler.concepts.getConceptDetails('phd%20thesis');" TargetMode="External"/><Relationship Id="rId62" Type="http://schemas.openxmlformats.org/officeDocument/2006/relationships/hyperlink" Target="javascript:gEp.handler.concepts.getConceptDetails('academic%20document');" TargetMode="External"/><Relationship Id="rId63" Type="http://schemas.openxmlformats.org/officeDocument/2006/relationships/hyperlink" Target="javascript:gEp.handler.instances.getInstanceDetails('2010');" TargetMode="External"/><Relationship Id="rId64" Type="http://schemas.openxmlformats.org/officeDocument/2006/relationships/hyperlink" Target="javascript:gEp.handler.instances.getInstanceDetails('doc-x0233-author-1');" TargetMode="External"/><Relationship Id="rId65" Type="http://schemas.openxmlformats.org/officeDocument/2006/relationships/hyperlink" Target="javascript:gEp.handler.instances.getInstanceDetails('2010');" TargetMode="External"/><Relationship Id="rId66" Type="http://schemas.openxmlformats.org/officeDocument/2006/relationships/hyperlink" Target="javascript:gEp.handler.instances.getInstanceDetails('2010');" TargetMode="External"/><Relationship Id="rId67" Type="http://schemas.openxmlformats.org/officeDocument/2006/relationships/hyperlink" Target="javascript:gEp.handler.instances.getInstanceDetails('doc-x0344');" TargetMode="External"/><Relationship Id="rId68" Type="http://schemas.openxmlformats.org/officeDocument/2006/relationships/hyperlink" Target="javascript:gEp.handler.concepts.getConceptDetails('phd%20thesis');" TargetMode="External"/><Relationship Id="rId69" Type="http://schemas.openxmlformats.org/officeDocument/2006/relationships/hyperlink" Target="javascript:gEp.handler.concepts.getConceptDetails('academic%20document');" TargetMode="External"/><Relationship Id="rId80" Type="http://schemas.openxmlformats.org/officeDocument/2006/relationships/hyperlink" Target="javascript:gEp.handler.instances.getInstanceDetails('doc-x0354-author-1');" TargetMode="External"/><Relationship Id="rId81" Type="http://schemas.openxmlformats.org/officeDocument/2006/relationships/hyperlink" Target="javascript:gEp.handler.instances.getInstanceDetails('2011');" TargetMode="External"/><Relationship Id="rId82" Type="http://schemas.openxmlformats.org/officeDocument/2006/relationships/hyperlink" Target="javascript:gEp.handler.instances.getInstanceDetails('2011');" TargetMode="External"/><Relationship Id="rId83" Type="http://schemas.openxmlformats.org/officeDocument/2006/relationships/hyperlink" Target="javascript:gEp.handler.instances.getInstanceDetails('doc-x0365');" TargetMode="External"/><Relationship Id="rId84" Type="http://schemas.openxmlformats.org/officeDocument/2006/relationships/hyperlink" Target="javascript:gEp.handler.concepts.getConceptDetails('phd%20thesis');" TargetMode="External"/><Relationship Id="rId85" Type="http://schemas.openxmlformats.org/officeDocument/2006/relationships/hyperlink" Target="javascript:gEp.handler.concepts.getConceptDetails('academic%20document');" TargetMode="External"/><Relationship Id="rId86" Type="http://schemas.openxmlformats.org/officeDocument/2006/relationships/hyperlink" Target="javascript:gEp.handler.instances.getInstanceDetails('2012');" TargetMode="External"/><Relationship Id="rId87" Type="http://schemas.openxmlformats.org/officeDocument/2006/relationships/hyperlink" Target="javascript:gEp.handler.instances.getInstanceDetails('doc-x0365-author-1');" TargetMode="External"/><Relationship Id="rId88" Type="http://schemas.openxmlformats.org/officeDocument/2006/relationships/hyperlink" Target="javascript:gEp.handler.instances.getInstanceDetails('2012');" TargetMode="External"/><Relationship Id="rId89" Type="http://schemas.openxmlformats.org/officeDocument/2006/relationships/hyperlink" Target="javascript:gEp.handler.instances.getInstanceDetails('2012');" TargetMode="External"/></Relationships>
</file>

<file path=xl/worksheets/_rels/sheet26.xml.rels><?xml version="1.0" encoding="UTF-8" standalone="yes"?>
<Relationships xmlns="http://schemas.openxmlformats.org/package/2006/relationships"><Relationship Id="rId10" Type="http://schemas.openxmlformats.org/officeDocument/2006/relationships/hyperlink" Target="javascript:gEp.handler.instances.getInstanceDetails('doc-1041-author-2');" TargetMode="External"/><Relationship Id="rId11" Type="http://schemas.openxmlformats.org/officeDocument/2006/relationships/hyperlink" Target="javascript:gEp.handler.instances.getInstanceDetails('doc-1041-author-5');" TargetMode="External"/><Relationship Id="rId12" Type="http://schemas.openxmlformats.org/officeDocument/2006/relationships/hyperlink" Target="javascript:gEp.handler.instances.getInstanceDetails('doc-1041-author-4');" TargetMode="External"/><Relationship Id="rId13" Type="http://schemas.openxmlformats.org/officeDocument/2006/relationships/hyperlink" Target="javascript:gEp.handler.instances.getInstanceDetails('doc-1041-author-6');" TargetMode="External"/><Relationship Id="rId14" Type="http://schemas.openxmlformats.org/officeDocument/2006/relationships/hyperlink" Target="javascript:gEp.handler.instances.getInstanceDetails('doc-1041-link-1');" TargetMode="External"/><Relationship Id="rId15" Type="http://schemas.openxmlformats.org/officeDocument/2006/relationships/hyperlink" Target="javascript:gEp.handler.instances.getInstanceDetails('citation:doc-1041-01');" TargetMode="External"/><Relationship Id="rId16" Type="http://schemas.openxmlformats.org/officeDocument/2006/relationships/hyperlink" Target="javascript:gEp.handler.instances.getInstanceDetails('doc-1064');" TargetMode="External"/><Relationship Id="rId17" Type="http://schemas.openxmlformats.org/officeDocument/2006/relationships/hyperlink" Target="javascript:gEp.handler.instances.getInstanceDetails('Sep-2009');" TargetMode="External"/><Relationship Id="rId18" Type="http://schemas.openxmlformats.org/officeDocument/2006/relationships/hyperlink" Target="javascript:gEp.handler.instances.getInstanceDetails('2009');" TargetMode="External"/><Relationship Id="rId19" Type="http://schemas.openxmlformats.org/officeDocument/2006/relationships/hyperlink" Target="javascript:gEp.handler.instances.getInstanceDetails('doc-1050a');" TargetMode="External"/><Relationship Id="rId60" Type="http://schemas.openxmlformats.org/officeDocument/2006/relationships/hyperlink" Target="javascript:gEp.handler.instances.getInstanceDetails('doc-1055-author-2');" TargetMode="External"/><Relationship Id="rId61" Type="http://schemas.openxmlformats.org/officeDocument/2006/relationships/hyperlink" Target="javascript:gEp.handler.instances.getInstanceDetails('doc-1055-author-1');" TargetMode="External"/><Relationship Id="rId62" Type="http://schemas.openxmlformats.org/officeDocument/2006/relationships/hyperlink" Target="javascript:gEp.handler.instances.getInstanceDetails('doc-1055-author-5');" TargetMode="External"/><Relationship Id="rId63" Type="http://schemas.openxmlformats.org/officeDocument/2006/relationships/hyperlink" Target="javascript:gEp.handler.instances.getInstanceDetails('doc-1055-link-1');" TargetMode="External"/><Relationship Id="rId64" Type="http://schemas.openxmlformats.org/officeDocument/2006/relationships/hyperlink" Target="javascript:gEp.handler.instances.getInstanceDetails('citation:doc-1055-01');" TargetMode="External"/><Relationship Id="rId65" Type="http://schemas.openxmlformats.org/officeDocument/2006/relationships/hyperlink" Target="javascript:gEp.handler.instances.getInstanceDetails('Sep-2009');" TargetMode="External"/><Relationship Id="rId66" Type="http://schemas.openxmlformats.org/officeDocument/2006/relationships/hyperlink" Target="javascript:gEp.handler.instances.getInstanceDetails('2009');" TargetMode="External"/><Relationship Id="rId67" Type="http://schemas.openxmlformats.org/officeDocument/2006/relationships/hyperlink" Target="javascript:gEp.handler.instances.getInstanceDetails('doc-x0304');" TargetMode="External"/><Relationship Id="rId68" Type="http://schemas.openxmlformats.org/officeDocument/2006/relationships/hyperlink" Target="javascript:gEp.handler.instances.getInstanceDetails('doc-1430');" TargetMode="External"/><Relationship Id="rId69" Type="http://schemas.openxmlformats.org/officeDocument/2006/relationships/hyperlink" Target="javascript:gEp.handler.concepts.getConceptDetails('poster');" TargetMode="External"/><Relationship Id="rId120" Type="http://schemas.openxmlformats.org/officeDocument/2006/relationships/hyperlink" Target="javascript:gEp.handler.instances.getInstanceDetails('doc-2436-author-3');" TargetMode="External"/><Relationship Id="rId121" Type="http://schemas.openxmlformats.org/officeDocument/2006/relationships/hyperlink" Target="javascript:gEp.handler.instances.getInstanceDetails('doc-2436-author-2');" TargetMode="External"/><Relationship Id="rId122" Type="http://schemas.openxmlformats.org/officeDocument/2006/relationships/hyperlink" Target="javascript:gEp.handler.instances.getInstanceDetails('doc-2436-author-1');" TargetMode="External"/><Relationship Id="rId123" Type="http://schemas.openxmlformats.org/officeDocument/2006/relationships/hyperlink" Target="javascript:gEp.handler.instances.getInstanceDetails('doc-2436-link-1');" TargetMode="External"/><Relationship Id="rId124" Type="http://schemas.openxmlformats.org/officeDocument/2006/relationships/hyperlink" Target="javascript:gEp.handler.instances.getInstanceDetails('doc-2436-link-2');" TargetMode="External"/><Relationship Id="rId125" Type="http://schemas.openxmlformats.org/officeDocument/2006/relationships/hyperlink" Target="javascript:gEp.handler.instances.getInstanceDetails('citation:doc-2436-01');" TargetMode="External"/><Relationship Id="rId126" Type="http://schemas.openxmlformats.org/officeDocument/2006/relationships/hyperlink" Target="javascript:gEp.handler.instances.getInstanceDetails('doc-2436-date');" TargetMode="External"/><Relationship Id="rId127" Type="http://schemas.openxmlformats.org/officeDocument/2006/relationships/hyperlink" Target="javascript:gEp.handler.instances.getInstanceDetails('2013');" TargetMode="External"/><Relationship Id="rId128" Type="http://schemas.openxmlformats.org/officeDocument/2006/relationships/hyperlink" Target="javascript:gEp.handler.instances.getInstanceDetails('doc-2436-date');" TargetMode="External"/><Relationship Id="rId129" Type="http://schemas.openxmlformats.org/officeDocument/2006/relationships/hyperlink" Target="javascript:gEp.handler.instances.getInstanceDetails('doc-2757');" TargetMode="External"/><Relationship Id="rId40" Type="http://schemas.openxmlformats.org/officeDocument/2006/relationships/hyperlink" Target="javascript:gEp.handler.instances.getInstanceDetails('Q13');" TargetMode="External"/><Relationship Id="rId41" Type="http://schemas.openxmlformats.org/officeDocument/2006/relationships/hyperlink" Target="javascript:gEp.handler.instances.getInstanceDetails('ACITA%202009');" TargetMode="External"/><Relationship Id="rId42" Type="http://schemas.openxmlformats.org/officeDocument/2006/relationships/hyperlink" Target="javascript:gEp.handler.instances.getInstanceDetails('doc-1051-author-2');" TargetMode="External"/><Relationship Id="rId90" Type="http://schemas.openxmlformats.org/officeDocument/2006/relationships/hyperlink" Target="javascript:gEp.handler.instances.getInstanceDetails('doc-2140-author-2');" TargetMode="External"/><Relationship Id="rId91" Type="http://schemas.openxmlformats.org/officeDocument/2006/relationships/hyperlink" Target="javascript:gEp.handler.instances.getInstanceDetails('doc-2140-author-3');" TargetMode="External"/><Relationship Id="rId92" Type="http://schemas.openxmlformats.org/officeDocument/2006/relationships/hyperlink" Target="javascript:gEp.handler.instances.getInstanceDetails('doc-2140-author-4');" TargetMode="External"/><Relationship Id="rId93" Type="http://schemas.openxmlformats.org/officeDocument/2006/relationships/hyperlink" Target="javascript:gEp.handler.instances.getInstanceDetails('doc-2140-link-1');" TargetMode="External"/><Relationship Id="rId94" Type="http://schemas.openxmlformats.org/officeDocument/2006/relationships/hyperlink" Target="javascript:gEp.handler.instances.getInstanceDetails('citation:doc-2140-01');" TargetMode="External"/><Relationship Id="rId95" Type="http://schemas.openxmlformats.org/officeDocument/2006/relationships/hyperlink" Target="javascript:gEp.handler.instances.getInstanceDetails('Sep-2012');" TargetMode="External"/><Relationship Id="rId96" Type="http://schemas.openxmlformats.org/officeDocument/2006/relationships/hyperlink" Target="javascript:gEp.handler.instances.getInstanceDetails('2012');" TargetMode="External"/><Relationship Id="rId101" Type="http://schemas.openxmlformats.org/officeDocument/2006/relationships/hyperlink" Target="javascript:gEp.handler.concepts.getConceptDetails('document');" TargetMode="External"/><Relationship Id="rId102" Type="http://schemas.openxmlformats.org/officeDocument/2006/relationships/hyperlink" Target="javascript:gEp.handler.instances.getInstanceDetails('BPP11P6');" TargetMode="External"/><Relationship Id="rId103" Type="http://schemas.openxmlformats.org/officeDocument/2006/relationships/hyperlink" Target="javascript:gEp.handler.instances.getInstanceDetails('Q27');" TargetMode="External"/><Relationship Id="rId104" Type="http://schemas.openxmlformats.org/officeDocument/2006/relationships/hyperlink" Target="javascript:gEp.handler.instances.getInstanceDetails('doc-2296-author-3');" TargetMode="External"/><Relationship Id="rId105" Type="http://schemas.openxmlformats.org/officeDocument/2006/relationships/hyperlink" Target="javascript:gEp.handler.instances.getInstanceDetails('doc-2296-author-4');" TargetMode="External"/><Relationship Id="rId106" Type="http://schemas.openxmlformats.org/officeDocument/2006/relationships/hyperlink" Target="javascript:gEp.handler.instances.getInstanceDetails('doc-2296-author-1');" TargetMode="External"/><Relationship Id="rId107" Type="http://schemas.openxmlformats.org/officeDocument/2006/relationships/hyperlink" Target="javascript:gEp.handler.instances.getInstanceDetails('doc-2296-author-2');" TargetMode="External"/><Relationship Id="rId108" Type="http://schemas.openxmlformats.org/officeDocument/2006/relationships/hyperlink" Target="javascript:gEp.handler.instances.getInstanceDetails('doc-2296-link-1');" TargetMode="External"/><Relationship Id="rId109" Type="http://schemas.openxmlformats.org/officeDocument/2006/relationships/hyperlink" Target="javascript:gEp.handler.instances.getInstanceDetails('citation:doc-2296-01');" TargetMode="External"/><Relationship Id="rId97" Type="http://schemas.openxmlformats.org/officeDocument/2006/relationships/hyperlink" Target="javascript:gEp.handler.instances.getInstanceDetails('doc-2296');" TargetMode="External"/><Relationship Id="rId98" Type="http://schemas.openxmlformats.org/officeDocument/2006/relationships/hyperlink" Target="javascript:gEp.handler.concepts.getConceptDetails('poster');" TargetMode="External"/><Relationship Id="rId99" Type="http://schemas.openxmlformats.org/officeDocument/2006/relationships/hyperlink" Target="javascript:gEp.handler.concepts.getConceptDetails('academic%20document');" TargetMode="External"/><Relationship Id="rId43" Type="http://schemas.openxmlformats.org/officeDocument/2006/relationships/hyperlink" Target="javascript:gEp.handler.instances.getInstanceDetails('doc-1051-author-1');" TargetMode="External"/><Relationship Id="rId44" Type="http://schemas.openxmlformats.org/officeDocument/2006/relationships/hyperlink" Target="javascript:gEp.handler.instances.getInstanceDetails('doc-1051-author-4');" TargetMode="External"/><Relationship Id="rId45" Type="http://schemas.openxmlformats.org/officeDocument/2006/relationships/hyperlink" Target="javascript:gEp.handler.instances.getInstanceDetails('doc-1051-author-3');" TargetMode="External"/><Relationship Id="rId46" Type="http://schemas.openxmlformats.org/officeDocument/2006/relationships/hyperlink" Target="javascript:gEp.handler.instances.getInstanceDetails('doc-1051-link-1');" TargetMode="External"/><Relationship Id="rId47" Type="http://schemas.openxmlformats.org/officeDocument/2006/relationships/hyperlink" Target="javascript:gEp.handler.instances.getInstanceDetails('citation:doc-1051-01');" TargetMode="External"/><Relationship Id="rId48" Type="http://schemas.openxmlformats.org/officeDocument/2006/relationships/hyperlink" Target="javascript:gEp.handler.instances.getInstanceDetails('Sep-2009');" TargetMode="External"/><Relationship Id="rId49" Type="http://schemas.openxmlformats.org/officeDocument/2006/relationships/hyperlink" Target="javascript:gEp.handler.instances.getInstanceDetails('2009');" TargetMode="External"/><Relationship Id="rId100" Type="http://schemas.openxmlformats.org/officeDocument/2006/relationships/hyperlink" Target="javascript:gEp.handler.concepts.getConceptDetails('assumed%20date%20document');" TargetMode="External"/><Relationship Id="rId20" Type="http://schemas.openxmlformats.org/officeDocument/2006/relationships/hyperlink" Target="javascript:gEp.handler.concepts.getConceptDetails('poster');" TargetMode="External"/><Relationship Id="rId21" Type="http://schemas.openxmlformats.org/officeDocument/2006/relationships/hyperlink" Target="javascript:gEp.handler.concepts.getConceptDetails('academic%20document');" TargetMode="External"/><Relationship Id="rId22" Type="http://schemas.openxmlformats.org/officeDocument/2006/relationships/hyperlink" Target="javascript:gEp.handler.concepts.getConceptDetails('assumed%20date%20document');" TargetMode="External"/><Relationship Id="rId70" Type="http://schemas.openxmlformats.org/officeDocument/2006/relationships/hyperlink" Target="javascript:gEp.handler.concepts.getConceptDetails('academic%20document');" TargetMode="External"/><Relationship Id="rId71" Type="http://schemas.openxmlformats.org/officeDocument/2006/relationships/hyperlink" Target="javascript:gEp.handler.concepts.getConceptDetails('assumed%20date%20document');" TargetMode="External"/><Relationship Id="rId72" Type="http://schemas.openxmlformats.org/officeDocument/2006/relationships/hyperlink" Target="javascript:gEp.handler.instances.getInstanceDetails('Q12');" TargetMode="External"/><Relationship Id="rId73" Type="http://schemas.openxmlformats.org/officeDocument/2006/relationships/hyperlink" Target="javascript:gEp.handler.instances.getInstanceDetails('doc-1430-author-1');" TargetMode="External"/><Relationship Id="rId74" Type="http://schemas.openxmlformats.org/officeDocument/2006/relationships/hyperlink" Target="javascript:gEp.handler.instances.getInstanceDetails('doc-1430-author-3');" TargetMode="External"/><Relationship Id="rId75" Type="http://schemas.openxmlformats.org/officeDocument/2006/relationships/hyperlink" Target="javascript:gEp.handler.instances.getInstanceDetails('doc-1430-author-2');" TargetMode="External"/><Relationship Id="rId76" Type="http://schemas.openxmlformats.org/officeDocument/2006/relationships/hyperlink" Target="javascript:gEp.handler.instances.getInstanceDetails('doc-1430-link-1');" TargetMode="External"/><Relationship Id="rId77" Type="http://schemas.openxmlformats.org/officeDocument/2006/relationships/hyperlink" Target="javascript:gEp.handler.instances.getInstanceDetails('citation:doc-1430-01');" TargetMode="External"/><Relationship Id="rId78" Type="http://schemas.openxmlformats.org/officeDocument/2006/relationships/hyperlink" Target="javascript:gEp.handler.instances.getInstanceDetails('Q12');" TargetMode="External"/><Relationship Id="rId79" Type="http://schemas.openxmlformats.org/officeDocument/2006/relationships/hyperlink" Target="javascript:gEp.handler.instances.getInstanceDetails('2009');" TargetMode="External"/><Relationship Id="rId23" Type="http://schemas.openxmlformats.org/officeDocument/2006/relationships/hyperlink" Target="javascript:gEp.handler.instances.getInstanceDetails('BPP09P10');" TargetMode="External"/><Relationship Id="rId24" Type="http://schemas.openxmlformats.org/officeDocument/2006/relationships/hyperlink" Target="javascript:gEp.handler.instances.getInstanceDetails('Q13');" TargetMode="External"/><Relationship Id="rId25" Type="http://schemas.openxmlformats.org/officeDocument/2006/relationships/hyperlink" Target="javascript:gEp.handler.instances.getInstanceDetails('ACITA%202009');" TargetMode="External"/><Relationship Id="rId26" Type="http://schemas.openxmlformats.org/officeDocument/2006/relationships/hyperlink" Target="javascript:gEp.handler.instances.getInstanceDetails('doc-1050a-author-2');" TargetMode="External"/><Relationship Id="rId27" Type="http://schemas.openxmlformats.org/officeDocument/2006/relationships/hyperlink" Target="javascript:gEp.handler.instances.getInstanceDetails('doc-1050a-author-1');" TargetMode="External"/><Relationship Id="rId28" Type="http://schemas.openxmlformats.org/officeDocument/2006/relationships/hyperlink" Target="javascript:gEp.handler.instances.getInstanceDetails('doc-1050a-author-4');" TargetMode="External"/><Relationship Id="rId29" Type="http://schemas.openxmlformats.org/officeDocument/2006/relationships/hyperlink" Target="javascript:gEp.handler.instances.getInstanceDetails('doc-1050a-author-3');" TargetMode="External"/><Relationship Id="rId130" Type="http://schemas.openxmlformats.org/officeDocument/2006/relationships/hyperlink" Target="javascript:gEp.handler.concepts.getConceptDetails('poster');" TargetMode="External"/><Relationship Id="rId131" Type="http://schemas.openxmlformats.org/officeDocument/2006/relationships/hyperlink" Target="javascript:gEp.handler.concepts.getConceptDetails('academic%20document');" TargetMode="External"/><Relationship Id="rId132" Type="http://schemas.openxmlformats.org/officeDocument/2006/relationships/hyperlink" Target="javascript:gEp.handler.instances.getInstanceDetails('BPP13P4');" TargetMode="External"/><Relationship Id="rId133" Type="http://schemas.openxmlformats.org/officeDocument/2006/relationships/hyperlink" Target="javascript:gEp.handler.instances.getInstanceDetails('Q33');" TargetMode="External"/><Relationship Id="rId134" Type="http://schemas.openxmlformats.org/officeDocument/2006/relationships/hyperlink" Target="javascript:gEp.handler.instances.getInstanceDetails('doc-2757-author-2');" TargetMode="External"/><Relationship Id="rId135" Type="http://schemas.openxmlformats.org/officeDocument/2006/relationships/hyperlink" Target="javascript:gEp.handler.instances.getInstanceDetails('doc-2757-author-1');" TargetMode="External"/><Relationship Id="rId136" Type="http://schemas.openxmlformats.org/officeDocument/2006/relationships/hyperlink" Target="javascript:gEp.handler.instances.getInstanceDetails('doc-2757-author-4');" TargetMode="External"/><Relationship Id="rId137" Type="http://schemas.openxmlformats.org/officeDocument/2006/relationships/hyperlink" Target="javascript:gEp.handler.instances.getInstanceDetails('doc-2757-author-3');" TargetMode="External"/><Relationship Id="rId138" Type="http://schemas.openxmlformats.org/officeDocument/2006/relationships/hyperlink" Target="javascript:gEp.handler.instances.getInstanceDetails('doc-2757-link-1');" TargetMode="External"/><Relationship Id="rId139" Type="http://schemas.openxmlformats.org/officeDocument/2006/relationships/hyperlink" Target="javascript:gEp.handler.instances.getInstanceDetails('citation:doc-2757-01');" TargetMode="External"/><Relationship Id="rId1" Type="http://schemas.openxmlformats.org/officeDocument/2006/relationships/hyperlink" Target="javascript:gEp.handler.instances.getInstanceDetails('doc-1041');" TargetMode="External"/><Relationship Id="rId2" Type="http://schemas.openxmlformats.org/officeDocument/2006/relationships/hyperlink" Target="javascript:gEp.handler.concepts.getConceptDetails('poster');"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concepts.getConceptDetails('assumed%20date%20document');" TargetMode="External"/><Relationship Id="rId5" Type="http://schemas.openxmlformats.org/officeDocument/2006/relationships/hyperlink" Target="javascript:gEp.handler.instances.getInstanceDetails('BPP09P9');" TargetMode="External"/><Relationship Id="rId6" Type="http://schemas.openxmlformats.org/officeDocument/2006/relationships/hyperlink" Target="javascript:gEp.handler.instances.getInstanceDetails('Q13');" TargetMode="External"/><Relationship Id="rId7" Type="http://schemas.openxmlformats.org/officeDocument/2006/relationships/hyperlink" Target="javascript:gEp.handler.instances.getInstanceDetails('ACITA%202009');" TargetMode="External"/><Relationship Id="rId8" Type="http://schemas.openxmlformats.org/officeDocument/2006/relationships/hyperlink" Target="javascript:gEp.handler.instances.getInstanceDetails('doc-1041-author-1');" TargetMode="External"/><Relationship Id="rId9" Type="http://schemas.openxmlformats.org/officeDocument/2006/relationships/hyperlink" Target="javascript:gEp.handler.instances.getInstanceDetails('doc-1041-author-3');" TargetMode="External"/><Relationship Id="rId50" Type="http://schemas.openxmlformats.org/officeDocument/2006/relationships/hyperlink" Target="javascript:gEp.handler.instances.getInstanceDetails('doc-1055');" TargetMode="External"/><Relationship Id="rId51" Type="http://schemas.openxmlformats.org/officeDocument/2006/relationships/hyperlink" Target="javascript:gEp.handler.concepts.getConceptDetails('poster');" TargetMode="External"/><Relationship Id="rId52" Type="http://schemas.openxmlformats.org/officeDocument/2006/relationships/hyperlink" Target="javascript:gEp.handler.concepts.getConceptDetails('academic%20document');" TargetMode="External"/><Relationship Id="rId53" Type="http://schemas.openxmlformats.org/officeDocument/2006/relationships/hyperlink" Target="javascript:gEp.handler.concepts.getConceptDetails('assumed%20date%20document');" TargetMode="External"/><Relationship Id="rId54" Type="http://schemas.openxmlformats.org/officeDocument/2006/relationships/hyperlink" Target="javascript:gEp.handler.concepts.getConceptDetails('document');" TargetMode="External"/><Relationship Id="rId55" Type="http://schemas.openxmlformats.org/officeDocument/2006/relationships/hyperlink" Target="javascript:gEp.handler.instances.getInstanceDetails('BPP09P12');" TargetMode="External"/><Relationship Id="rId56" Type="http://schemas.openxmlformats.org/officeDocument/2006/relationships/hyperlink" Target="javascript:gEp.handler.instances.getInstanceDetails('Q13');" TargetMode="External"/><Relationship Id="rId57" Type="http://schemas.openxmlformats.org/officeDocument/2006/relationships/hyperlink" Target="javascript:gEp.handler.instances.getInstanceDetails('ACITA%202009');" TargetMode="External"/><Relationship Id="rId58" Type="http://schemas.openxmlformats.org/officeDocument/2006/relationships/hyperlink" Target="javascript:gEp.handler.instances.getInstanceDetails('doc-1055-author-4');" TargetMode="External"/><Relationship Id="rId59" Type="http://schemas.openxmlformats.org/officeDocument/2006/relationships/hyperlink" Target="javascript:gEp.handler.instances.getInstanceDetails('doc-1055-author-3');" TargetMode="External"/><Relationship Id="rId110" Type="http://schemas.openxmlformats.org/officeDocument/2006/relationships/hyperlink" Target="javascript:gEp.handler.instances.getInstanceDetails('Q27');" TargetMode="External"/><Relationship Id="rId111" Type="http://schemas.openxmlformats.org/officeDocument/2006/relationships/hyperlink" Target="javascript:gEp.handler.instances.getInstanceDetails('2012');" TargetMode="External"/><Relationship Id="rId112" Type="http://schemas.openxmlformats.org/officeDocument/2006/relationships/hyperlink" Target="javascript:gEp.handler.instances.getInstanceDetails('doc-2643');" TargetMode="External"/><Relationship Id="rId113" Type="http://schemas.openxmlformats.org/officeDocument/2006/relationships/hyperlink" Target="javascript:gEp.handler.instances.getInstanceDetails('doc-1877');" TargetMode="External"/><Relationship Id="rId114" Type="http://schemas.openxmlformats.org/officeDocument/2006/relationships/hyperlink" Target="javascript:gEp.handler.instances.getInstanceDetails('doc-2436');" TargetMode="External"/><Relationship Id="rId115" Type="http://schemas.openxmlformats.org/officeDocument/2006/relationships/hyperlink" Target="javascript:gEp.handler.concepts.getConceptDetails('poster');" TargetMode="External"/><Relationship Id="rId116" Type="http://schemas.openxmlformats.org/officeDocument/2006/relationships/hyperlink" Target="javascript:gEp.handler.concepts.getConceptDetails('academic%20document');" TargetMode="External"/><Relationship Id="rId117" Type="http://schemas.openxmlformats.org/officeDocument/2006/relationships/hyperlink" Target="javascript:gEp.handler.instances.getInstanceDetails('BPP13P3');" TargetMode="External"/><Relationship Id="rId118" Type="http://schemas.openxmlformats.org/officeDocument/2006/relationships/hyperlink" Target="javascript:gEp.handler.instances.getInstanceDetails('Q29');" TargetMode="External"/><Relationship Id="rId119" Type="http://schemas.openxmlformats.org/officeDocument/2006/relationships/hyperlink" Target="javascript:gEp.handler.instances.getInstanceDetails('doc-2436-author-4');" TargetMode="External"/><Relationship Id="rId30" Type="http://schemas.openxmlformats.org/officeDocument/2006/relationships/hyperlink" Target="javascript:gEp.handler.instances.getInstanceDetails('doc-1050a-author-5');" TargetMode="External"/><Relationship Id="rId31" Type="http://schemas.openxmlformats.org/officeDocument/2006/relationships/hyperlink" Target="javascript:gEp.handler.instances.getInstanceDetails('doc-1050a-link-1');" TargetMode="External"/><Relationship Id="rId32" Type="http://schemas.openxmlformats.org/officeDocument/2006/relationships/hyperlink" Target="javascript:gEp.handler.instances.getInstanceDetails('citation:doc-1050a-01');" TargetMode="External"/><Relationship Id="rId33" Type="http://schemas.openxmlformats.org/officeDocument/2006/relationships/hyperlink" Target="javascript:gEp.handler.instances.getInstanceDetails('Sep-2009');" TargetMode="External"/><Relationship Id="rId34" Type="http://schemas.openxmlformats.org/officeDocument/2006/relationships/hyperlink" Target="javascript:gEp.handler.instances.getInstanceDetails('2009');" TargetMode="External"/><Relationship Id="rId35" Type="http://schemas.openxmlformats.org/officeDocument/2006/relationships/hyperlink" Target="javascript:gEp.handler.instances.getInstanceDetails('doc-1051');" TargetMode="External"/><Relationship Id="rId36" Type="http://schemas.openxmlformats.org/officeDocument/2006/relationships/hyperlink" Target="javascript:gEp.handler.concepts.getConceptDetails('poster');" TargetMode="External"/><Relationship Id="rId37" Type="http://schemas.openxmlformats.org/officeDocument/2006/relationships/hyperlink" Target="javascript:gEp.handler.concepts.getConceptDetails('academic%20document');" TargetMode="External"/><Relationship Id="rId38" Type="http://schemas.openxmlformats.org/officeDocument/2006/relationships/hyperlink" Target="javascript:gEp.handler.concepts.getConceptDetails('assumed%20date%20document');" TargetMode="External"/><Relationship Id="rId39" Type="http://schemas.openxmlformats.org/officeDocument/2006/relationships/hyperlink" Target="javascript:gEp.handler.instances.getInstanceDetails('BPP09P12');" TargetMode="External"/><Relationship Id="rId80" Type="http://schemas.openxmlformats.org/officeDocument/2006/relationships/hyperlink" Target="javascript:gEp.handler.instances.getInstanceDetails('doc-2140');" TargetMode="External"/><Relationship Id="rId81" Type="http://schemas.openxmlformats.org/officeDocument/2006/relationships/hyperlink" Target="javascript:gEp.handler.concepts.getConceptDetails('poster');" TargetMode="External"/><Relationship Id="rId82" Type="http://schemas.openxmlformats.org/officeDocument/2006/relationships/hyperlink" Target="javascript:gEp.handler.concepts.getConceptDetails('academic%20document');" TargetMode="External"/><Relationship Id="rId83" Type="http://schemas.openxmlformats.org/officeDocument/2006/relationships/hyperlink" Target="javascript:gEp.handler.concepts.getConceptDetails('assumed%20date%20document');" TargetMode="External"/><Relationship Id="rId84" Type="http://schemas.openxmlformats.org/officeDocument/2006/relationships/hyperlink" Target="javascript:gEp.handler.instances.getInstanceDetails('BPP11P5');" TargetMode="External"/><Relationship Id="rId85" Type="http://schemas.openxmlformats.org/officeDocument/2006/relationships/hyperlink" Target="javascript:gEp.handler.instances.getInstanceDetails('Q25');" TargetMode="External"/><Relationship Id="rId86" Type="http://schemas.openxmlformats.org/officeDocument/2006/relationships/hyperlink" Target="javascript:gEp.handler.instances.getInstanceDetails('ACITA%202012');" TargetMode="External"/><Relationship Id="rId87" Type="http://schemas.openxmlformats.org/officeDocument/2006/relationships/hyperlink" Target="javascript:gEp.handler.instances.getInstanceDetails('doc-2140-author-5');" TargetMode="External"/><Relationship Id="rId88" Type="http://schemas.openxmlformats.org/officeDocument/2006/relationships/hyperlink" Target="javascript:gEp.handler.instances.getInstanceDetails('doc-2140-author-6');" TargetMode="External"/><Relationship Id="rId89" Type="http://schemas.openxmlformats.org/officeDocument/2006/relationships/hyperlink" Target="javascript:gEp.handler.instances.getInstanceDetails('doc-2140-author-1');" TargetMode="External"/><Relationship Id="rId140" Type="http://schemas.openxmlformats.org/officeDocument/2006/relationships/hyperlink" Target="javascript:gEp.handler.instances.getInstanceDetails('doc-2757-date');" TargetMode="External"/><Relationship Id="rId141" Type="http://schemas.openxmlformats.org/officeDocument/2006/relationships/hyperlink" Target="javascript:gEp.handler.instances.getInstanceDetails('2014');" TargetMode="External"/><Relationship Id="rId142" Type="http://schemas.openxmlformats.org/officeDocument/2006/relationships/hyperlink" Target="javascript:gEp.handler.instances.getInstanceDetails('doc-2757-date');" TargetMode="External"/></Relationships>
</file>

<file path=xl/worksheets/_rels/sheet27.xml.rels><?xml version="1.0" encoding="UTF-8" standalone="yes"?>
<Relationships xmlns="http://schemas.openxmlformats.org/package/2006/relationships"><Relationship Id="rId20" Type="http://schemas.openxmlformats.org/officeDocument/2006/relationships/hyperlink" Target="javascript:gEp.handler.concepts.getConceptDetails('workshop');" TargetMode="External"/><Relationship Id="rId21" Type="http://schemas.openxmlformats.org/officeDocument/2006/relationships/hyperlink" Target="javascript:gEp.handler.concepts.getConceptDetails('academic%20document');" TargetMode="External"/><Relationship Id="rId22" Type="http://schemas.openxmlformats.org/officeDocument/2006/relationships/hyperlink" Target="javascript:gEp.handler.concepts.getConceptDetails('assumed%20date%20document');" TargetMode="External"/><Relationship Id="rId23" Type="http://schemas.openxmlformats.org/officeDocument/2006/relationships/hyperlink" Target="javascript:gEp.handler.instances.getInstanceDetails('BPP11P4');" TargetMode="External"/><Relationship Id="rId24" Type="http://schemas.openxmlformats.org/officeDocument/2006/relationships/hyperlink" Target="javascript:gEp.handler.instances.getInstanceDetails('Q25');" TargetMode="External"/><Relationship Id="rId25" Type="http://schemas.openxmlformats.org/officeDocument/2006/relationships/hyperlink" Target="javascript:gEp.handler.instances.getInstanceDetails('ACITA%202012');" TargetMode="External"/><Relationship Id="rId26" Type="http://schemas.openxmlformats.org/officeDocument/2006/relationships/hyperlink" Target="javascript:gEp.handler.instances.getInstanceDetails('doc-2190-author-3');" TargetMode="External"/><Relationship Id="rId27" Type="http://schemas.openxmlformats.org/officeDocument/2006/relationships/hyperlink" Target="javascript:gEp.handler.instances.getInstanceDetails('doc-2190-author-2');" TargetMode="External"/><Relationship Id="rId28" Type="http://schemas.openxmlformats.org/officeDocument/2006/relationships/hyperlink" Target="javascript:gEp.handler.instances.getInstanceDetails('doc-2190-author-1');" TargetMode="External"/><Relationship Id="rId29" Type="http://schemas.openxmlformats.org/officeDocument/2006/relationships/hyperlink" Target="javascript:gEp.handler.instances.getInstanceDetails('doc-2190-link-1');" TargetMode="External"/><Relationship Id="rId1" Type="http://schemas.openxmlformats.org/officeDocument/2006/relationships/hyperlink" Target="javascript:gEp.handler.instances.getInstanceDetails('doc-1659');" TargetMode="External"/><Relationship Id="rId2" Type="http://schemas.openxmlformats.org/officeDocument/2006/relationships/hyperlink" Target="javascript:gEp.handler.concepts.getConceptDetails('workshop');"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instances.getInstanceDetails('BPP11P4');" TargetMode="External"/><Relationship Id="rId5" Type="http://schemas.openxmlformats.org/officeDocument/2006/relationships/hyperlink" Target="javascript:gEp.handler.instances.getInstanceDetails('doc-1659-date');" TargetMode="External"/><Relationship Id="rId30" Type="http://schemas.openxmlformats.org/officeDocument/2006/relationships/hyperlink" Target="javascript:gEp.handler.instances.getInstanceDetails('citation:doc-2190-01');" TargetMode="External"/><Relationship Id="rId31" Type="http://schemas.openxmlformats.org/officeDocument/2006/relationships/hyperlink" Target="javascript:gEp.handler.instances.getInstanceDetails('Sep-2012');" TargetMode="External"/><Relationship Id="rId32" Type="http://schemas.openxmlformats.org/officeDocument/2006/relationships/hyperlink" Target="javascript:gEp.handler.instances.getInstanceDetails('2012');" TargetMode="External"/><Relationship Id="rId9" Type="http://schemas.openxmlformats.org/officeDocument/2006/relationships/hyperlink" Target="javascript:gEp.handler.instances.getInstanceDetails('doc-1659-author-3');" TargetMode="External"/><Relationship Id="rId6" Type="http://schemas.openxmlformats.org/officeDocument/2006/relationships/hyperlink" Target="javascript:gEp.handler.instances.getInstanceDetails('Q21');" TargetMode="External"/><Relationship Id="rId7" Type="http://schemas.openxmlformats.org/officeDocument/2006/relationships/hyperlink" Target="javascript:gEp.handler.instances.getInstanceDetails('ACITA%202011');" TargetMode="External"/><Relationship Id="rId8" Type="http://schemas.openxmlformats.org/officeDocument/2006/relationships/hyperlink" Target="javascript:gEp.handler.instances.getInstanceDetails('doc-1659-author-4');" TargetMode="External"/><Relationship Id="rId33" Type="http://schemas.openxmlformats.org/officeDocument/2006/relationships/hyperlink" Target="javascript:gEp.handler.instances.getInstanceDetails('doc-2840');" TargetMode="External"/><Relationship Id="rId34" Type="http://schemas.openxmlformats.org/officeDocument/2006/relationships/hyperlink" Target="javascript:gEp.handler.concepts.getConceptDetails('workshop');" TargetMode="External"/><Relationship Id="rId35" Type="http://schemas.openxmlformats.org/officeDocument/2006/relationships/hyperlink" Target="javascript:gEp.handler.concepts.getConceptDetails('academic%20document');" TargetMode="External"/><Relationship Id="rId36" Type="http://schemas.openxmlformats.org/officeDocument/2006/relationships/hyperlink" Target="javascript:gEp.handler.concepts.getConceptDetails('assumed%20date%20document');" TargetMode="External"/><Relationship Id="rId10" Type="http://schemas.openxmlformats.org/officeDocument/2006/relationships/hyperlink" Target="javascript:gEp.handler.instances.getInstanceDetails('doc-1659-author-2');" TargetMode="External"/><Relationship Id="rId11" Type="http://schemas.openxmlformats.org/officeDocument/2006/relationships/hyperlink" Target="javascript:gEp.handler.instances.getInstanceDetails('doc-1659-author-1');" TargetMode="External"/><Relationship Id="rId12" Type="http://schemas.openxmlformats.org/officeDocument/2006/relationships/hyperlink" Target="javascript:gEp.handler.instances.getInstanceDetails('doc-1659-link-8');" TargetMode="External"/><Relationship Id="rId13" Type="http://schemas.openxmlformats.org/officeDocument/2006/relationships/hyperlink" Target="javascript:gEp.handler.instances.getInstanceDetails('doc-1659-link-6');" TargetMode="External"/><Relationship Id="rId14" Type="http://schemas.openxmlformats.org/officeDocument/2006/relationships/hyperlink" Target="javascript:gEp.handler.instances.getInstanceDetails('doc-1659-link-7');" TargetMode="External"/><Relationship Id="rId15" Type="http://schemas.openxmlformats.org/officeDocument/2006/relationships/hyperlink" Target="javascript:gEp.handler.instances.getInstanceDetails('doc-1659-link-5');" TargetMode="External"/><Relationship Id="rId16" Type="http://schemas.openxmlformats.org/officeDocument/2006/relationships/hyperlink" Target="javascript:gEp.handler.instances.getInstanceDetails('citation:doc-1659-01');" TargetMode="External"/><Relationship Id="rId17" Type="http://schemas.openxmlformats.org/officeDocument/2006/relationships/hyperlink" Target="javascript:gEp.handler.instances.getInstanceDetails('Sep-2011');" TargetMode="External"/><Relationship Id="rId18" Type="http://schemas.openxmlformats.org/officeDocument/2006/relationships/hyperlink" Target="javascript:gEp.handler.instances.getInstanceDetails('2011');" TargetMode="External"/><Relationship Id="rId19" Type="http://schemas.openxmlformats.org/officeDocument/2006/relationships/hyperlink" Target="javascript:gEp.handler.instances.getInstanceDetails('doc-2190');" TargetMode="External"/><Relationship Id="rId37" Type="http://schemas.openxmlformats.org/officeDocument/2006/relationships/hyperlink" Target="javascript:gEp.handler.instances.getInstanceDetails('BPP13P4');" TargetMode="External"/><Relationship Id="rId38" Type="http://schemas.openxmlformats.org/officeDocument/2006/relationships/hyperlink" Target="javascript:gEp.handler.instances.getInstanceDetails('Q34');" TargetMode="External"/><Relationship Id="rId39" Type="http://schemas.openxmlformats.org/officeDocument/2006/relationships/hyperlink" Target="javascript:gEp.handler.instances.getInstanceDetails('AFM%202014');" TargetMode="External"/><Relationship Id="rId40" Type="http://schemas.openxmlformats.org/officeDocument/2006/relationships/hyperlink" Target="javascript:gEp.handler.instances.getInstanceDetails('doc-2840-author-1');" TargetMode="External"/><Relationship Id="rId41" Type="http://schemas.openxmlformats.org/officeDocument/2006/relationships/hyperlink" Target="javascript:gEp.handler.instances.getInstanceDetails('citation:doc-2840-01');" TargetMode="External"/><Relationship Id="rId42" Type="http://schemas.openxmlformats.org/officeDocument/2006/relationships/hyperlink" Target="javascript:gEp.handler.instances.getInstanceDetails('Sep-2014');" TargetMode="External"/><Relationship Id="rId43" Type="http://schemas.openxmlformats.org/officeDocument/2006/relationships/hyperlink" Target="javascript:gEp.handler.instances.getInstanceDetails('2014');" TargetMode="External"/></Relationships>
</file>

<file path=xl/worksheets/_rels/sheet28.xml.rels><?xml version="1.0" encoding="UTF-8" standalone="yes"?>
<Relationships xmlns="http://schemas.openxmlformats.org/package/2006/relationships"><Relationship Id="rId20" Type="http://schemas.openxmlformats.org/officeDocument/2006/relationships/hyperlink" Target="javascript:gEp.handler.instances.getInstanceDetails('BPP11P4');" TargetMode="External"/><Relationship Id="rId21" Type="http://schemas.openxmlformats.org/officeDocument/2006/relationships/hyperlink" Target="javascript:gEp.handler.instances.getInstanceDetails('doc-2034-date');" TargetMode="External"/><Relationship Id="rId22" Type="http://schemas.openxmlformats.org/officeDocument/2006/relationships/hyperlink" Target="javascript:gEp.handler.instances.getInstanceDetails('Q24');" TargetMode="External"/><Relationship Id="rId23" Type="http://schemas.openxmlformats.org/officeDocument/2006/relationships/hyperlink" Target="javascript:gEp.handler.instances.getInstanceDetails('doc-2034-author-3');" TargetMode="External"/><Relationship Id="rId24" Type="http://schemas.openxmlformats.org/officeDocument/2006/relationships/hyperlink" Target="javascript:gEp.handler.instances.getInstanceDetails('doc-2034-author-2');" TargetMode="External"/><Relationship Id="rId25" Type="http://schemas.openxmlformats.org/officeDocument/2006/relationships/hyperlink" Target="javascript:gEp.handler.instances.getInstanceDetails('doc-2034-author-1');" TargetMode="External"/><Relationship Id="rId26" Type="http://schemas.openxmlformats.org/officeDocument/2006/relationships/hyperlink" Target="javascript:gEp.handler.instances.getInstanceDetails('doc-2034-link-1');" TargetMode="External"/><Relationship Id="rId27" Type="http://schemas.openxmlformats.org/officeDocument/2006/relationships/hyperlink" Target="javascript:gEp.handler.instances.getInstanceDetails('doc-2034-link-5');" TargetMode="External"/><Relationship Id="rId28" Type="http://schemas.openxmlformats.org/officeDocument/2006/relationships/hyperlink" Target="javascript:gEp.handler.instances.getInstanceDetails('doc-2034-link-4');" TargetMode="External"/><Relationship Id="rId29" Type="http://schemas.openxmlformats.org/officeDocument/2006/relationships/hyperlink" Target="javascript:gEp.handler.instances.getInstanceDetails('doc-2034-link-3');" TargetMode="External"/><Relationship Id="rId1" Type="http://schemas.openxmlformats.org/officeDocument/2006/relationships/hyperlink" Target="javascript:gEp.handler.instances.getInstanceDetails('doc-1670a');" TargetMode="External"/><Relationship Id="rId2" Type="http://schemas.openxmlformats.org/officeDocument/2006/relationships/hyperlink" Target="javascript:gEp.handler.concepts.getConceptDetails('software%20asset');"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instances.getInstanceDetails('BPP11P4');" TargetMode="External"/><Relationship Id="rId5" Type="http://schemas.openxmlformats.org/officeDocument/2006/relationships/hyperlink" Target="javascript:gEp.handler.instances.getInstanceDetails('doc-1670a-date');" TargetMode="External"/><Relationship Id="rId30" Type="http://schemas.openxmlformats.org/officeDocument/2006/relationships/hyperlink" Target="javascript:gEp.handler.instances.getInstanceDetails('doc-2034-link-2');" TargetMode="External"/><Relationship Id="rId31" Type="http://schemas.openxmlformats.org/officeDocument/2006/relationships/hyperlink" Target="javascript:gEp.handler.instances.getInstanceDetails('citation:doc-2034-01');" TargetMode="External"/><Relationship Id="rId32" Type="http://schemas.openxmlformats.org/officeDocument/2006/relationships/hyperlink" Target="javascript:gEp.handler.instances.getInstanceDetails('doc-2034-date');" TargetMode="External"/><Relationship Id="rId9" Type="http://schemas.openxmlformats.org/officeDocument/2006/relationships/hyperlink" Target="javascript:gEp.handler.instances.getInstanceDetails('doc-1670a-link-9');" TargetMode="External"/><Relationship Id="rId6" Type="http://schemas.openxmlformats.org/officeDocument/2006/relationships/hyperlink" Target="javascript:gEp.handler.instances.getInstanceDetails('Q22');" TargetMode="External"/><Relationship Id="rId7" Type="http://schemas.openxmlformats.org/officeDocument/2006/relationships/hyperlink" Target="javascript:gEp.handler.instances.getInstanceDetails('doc-1670a-author-1');" TargetMode="External"/><Relationship Id="rId8" Type="http://schemas.openxmlformats.org/officeDocument/2006/relationships/hyperlink" Target="javascript:gEp.handler.instances.getInstanceDetails('doc-1670a-link-8');" TargetMode="External"/><Relationship Id="rId33" Type="http://schemas.openxmlformats.org/officeDocument/2006/relationships/hyperlink" Target="javascript:gEp.handler.instances.getInstanceDetails('2012');" TargetMode="External"/><Relationship Id="rId10" Type="http://schemas.openxmlformats.org/officeDocument/2006/relationships/hyperlink" Target="javascript:gEp.handler.instances.getInstanceDetails('doc-1670a-link-4');" TargetMode="External"/><Relationship Id="rId11" Type="http://schemas.openxmlformats.org/officeDocument/2006/relationships/hyperlink" Target="javascript:gEp.handler.instances.getInstanceDetails('doc-1670a-link-10');" TargetMode="External"/><Relationship Id="rId12" Type="http://schemas.openxmlformats.org/officeDocument/2006/relationships/hyperlink" Target="javascript:gEp.handler.instances.getInstanceDetails('doc-1670a-link-3');" TargetMode="External"/><Relationship Id="rId13" Type="http://schemas.openxmlformats.org/officeDocument/2006/relationships/hyperlink" Target="javascript:gEp.handler.instances.getInstanceDetails('doc-1670a-link-1');" TargetMode="External"/><Relationship Id="rId14" Type="http://schemas.openxmlformats.org/officeDocument/2006/relationships/hyperlink" Target="javascript:gEp.handler.instances.getInstanceDetails('citation:doc-1670a-01');" TargetMode="External"/><Relationship Id="rId15" Type="http://schemas.openxmlformats.org/officeDocument/2006/relationships/hyperlink" Target="javascript:gEp.handler.instances.getInstanceDetails('doc-1670a-date');" TargetMode="External"/><Relationship Id="rId16" Type="http://schemas.openxmlformats.org/officeDocument/2006/relationships/hyperlink" Target="javascript:gEp.handler.instances.getInstanceDetails('2011');" TargetMode="External"/><Relationship Id="rId17" Type="http://schemas.openxmlformats.org/officeDocument/2006/relationships/hyperlink" Target="javascript:gEp.handler.instances.getInstanceDetails('doc-2034');" TargetMode="External"/><Relationship Id="rId18" Type="http://schemas.openxmlformats.org/officeDocument/2006/relationships/hyperlink" Target="javascript:gEp.handler.concepts.getConceptDetails('software%20asset');" TargetMode="External"/><Relationship Id="rId19" Type="http://schemas.openxmlformats.org/officeDocument/2006/relationships/hyperlink" Target="javascript:gEp.handler.concepts.getConceptDetails('academic%20document');" TargetMode="External"/></Relationships>
</file>

<file path=xl/worksheets/_rels/sheet29.xml.rels><?xml version="1.0" encoding="UTF-8" standalone="yes"?>
<Relationships xmlns="http://schemas.openxmlformats.org/package/2006/relationships"><Relationship Id="rId10" Type="http://schemas.openxmlformats.org/officeDocument/2006/relationships/hyperlink" Target="javascript:gEp.handler.instances.getInstanceDetails('doc-1124-author-1');" TargetMode="External"/><Relationship Id="rId11" Type="http://schemas.openxmlformats.org/officeDocument/2006/relationships/hyperlink" Target="javascript:gEp.handler.instances.getInstanceDetails('doc-1124-author-3');" TargetMode="External"/><Relationship Id="rId12" Type="http://schemas.openxmlformats.org/officeDocument/2006/relationships/hyperlink" Target="javascript:gEp.handler.instances.getInstanceDetails('doc-1124-author-2');" TargetMode="External"/><Relationship Id="rId13" Type="http://schemas.openxmlformats.org/officeDocument/2006/relationships/hyperlink" Target="javascript:gEp.handler.instances.getInstanceDetails('doc-1124-link-1');" TargetMode="External"/><Relationship Id="rId14" Type="http://schemas.openxmlformats.org/officeDocument/2006/relationships/hyperlink" Target="javascript:gEp.handler.instances.getInstanceDetails('citation:doc-1124-01');" TargetMode="External"/><Relationship Id="rId15" Type="http://schemas.openxmlformats.org/officeDocument/2006/relationships/hyperlink" Target="javascript:gEp.handler.instances.getInstanceDetails('Q11');" TargetMode="External"/><Relationship Id="rId16" Type="http://schemas.openxmlformats.org/officeDocument/2006/relationships/hyperlink" Target="javascript:gEp.handler.instances.getInstanceDetails('2008');" TargetMode="External"/><Relationship Id="rId17" Type="http://schemas.openxmlformats.org/officeDocument/2006/relationships/hyperlink" Target="javascript:gEp.handler.instances.getInstanceDetails('doc-2187');" TargetMode="External"/><Relationship Id="rId18" Type="http://schemas.openxmlformats.org/officeDocument/2006/relationships/hyperlink" Target="javascript:gEp.handler.concepts.getConceptDetails('demonstration');" TargetMode="External"/><Relationship Id="rId19" Type="http://schemas.openxmlformats.org/officeDocument/2006/relationships/hyperlink" Target="javascript:gEp.handler.concepts.getConceptDetails('academic%20document');" TargetMode="External"/><Relationship Id="rId60" Type="http://schemas.openxmlformats.org/officeDocument/2006/relationships/hyperlink" Target="javascript:gEp.handler.instances.getInstanceDetails('doc-2189-author-4');" TargetMode="External"/><Relationship Id="rId61" Type="http://schemas.openxmlformats.org/officeDocument/2006/relationships/hyperlink" Target="javascript:gEp.handler.instances.getInstanceDetails('doc-2189-author-5');" TargetMode="External"/><Relationship Id="rId62" Type="http://schemas.openxmlformats.org/officeDocument/2006/relationships/hyperlink" Target="javascript:gEp.handler.instances.getInstanceDetails('doc-2189-author-1');" TargetMode="External"/><Relationship Id="rId63" Type="http://schemas.openxmlformats.org/officeDocument/2006/relationships/hyperlink" Target="javascript:gEp.handler.instances.getInstanceDetails('doc-2189-link-1');" TargetMode="External"/><Relationship Id="rId64" Type="http://schemas.openxmlformats.org/officeDocument/2006/relationships/hyperlink" Target="javascript:gEp.handler.instances.getInstanceDetails('citation:doc-2189-01');" TargetMode="External"/><Relationship Id="rId65" Type="http://schemas.openxmlformats.org/officeDocument/2006/relationships/hyperlink" Target="javascript:gEp.handler.instances.getInstanceDetails('Sep-2012');" TargetMode="External"/><Relationship Id="rId66" Type="http://schemas.openxmlformats.org/officeDocument/2006/relationships/hyperlink" Target="javascript:gEp.handler.instances.getInstanceDetails('2012');" TargetMode="External"/><Relationship Id="rId67" Type="http://schemas.openxmlformats.org/officeDocument/2006/relationships/hyperlink" Target="javascript:gEp.handler.instances.getInstanceDetails('BPP11P4');" TargetMode="External"/><Relationship Id="rId68" Type="http://schemas.openxmlformats.org/officeDocument/2006/relationships/hyperlink" Target="javascript:gEp.handler.instances.getInstanceDetails('ACITA%202012');" TargetMode="External"/><Relationship Id="rId69" Type="http://schemas.openxmlformats.org/officeDocument/2006/relationships/hyperlink" Target="javascript:gEp.handler.instances.getInstanceDetails('doc-2524');" TargetMode="External"/><Relationship Id="rId120" Type="http://schemas.openxmlformats.org/officeDocument/2006/relationships/hyperlink" Target="javascript:gEp.handler.instances.getInstanceDetails('BPP13P4');" TargetMode="External"/><Relationship Id="rId121" Type="http://schemas.openxmlformats.org/officeDocument/2006/relationships/hyperlink" Target="javascript:gEp.handler.instances.getInstanceDetails('AFM%202014');" TargetMode="External"/><Relationship Id="rId40" Type="http://schemas.openxmlformats.org/officeDocument/2006/relationships/hyperlink" Target="javascript:gEp.handler.instances.getInstanceDetails('doc-2188-author-3');" TargetMode="External"/><Relationship Id="rId41" Type="http://schemas.openxmlformats.org/officeDocument/2006/relationships/hyperlink" Target="javascript:gEp.handler.instances.getInstanceDetails('doc-2188-author-4');" TargetMode="External"/><Relationship Id="rId42" Type="http://schemas.openxmlformats.org/officeDocument/2006/relationships/hyperlink" Target="javascript:gEp.handler.instances.getInstanceDetails('doc-2188-author-1');" TargetMode="External"/><Relationship Id="rId90" Type="http://schemas.openxmlformats.org/officeDocument/2006/relationships/hyperlink" Target="javascript:gEp.handler.instances.getInstanceDetails('doc-2544-author-2');" TargetMode="External"/><Relationship Id="rId91" Type="http://schemas.openxmlformats.org/officeDocument/2006/relationships/hyperlink" Target="javascript:gEp.handler.instances.getInstanceDetails('doc-2544-author-3');" TargetMode="External"/><Relationship Id="rId92" Type="http://schemas.openxmlformats.org/officeDocument/2006/relationships/hyperlink" Target="javascript:gEp.handler.instances.getInstanceDetails('citation:doc-2544-01');" TargetMode="External"/><Relationship Id="rId93" Type="http://schemas.openxmlformats.org/officeDocument/2006/relationships/hyperlink" Target="javascript:gEp.handler.instances.getInstanceDetails('Oct-2013');" TargetMode="External"/><Relationship Id="rId94" Type="http://schemas.openxmlformats.org/officeDocument/2006/relationships/hyperlink" Target="javascript:gEp.handler.instances.getInstanceDetails('2013');" TargetMode="External"/><Relationship Id="rId95" Type="http://schemas.openxmlformats.org/officeDocument/2006/relationships/hyperlink" Target="javascript:gEp.handler.instances.getInstanceDetails('BPP13P4');" TargetMode="External"/><Relationship Id="rId96" Type="http://schemas.openxmlformats.org/officeDocument/2006/relationships/hyperlink" Target="javascript:gEp.handler.instances.getInstanceDetails('AFM%202013');" TargetMode="External"/><Relationship Id="rId101" Type="http://schemas.openxmlformats.org/officeDocument/2006/relationships/hyperlink" Target="javascript:gEp.handler.instances.getInstanceDetails('Q33');" TargetMode="External"/><Relationship Id="rId102" Type="http://schemas.openxmlformats.org/officeDocument/2006/relationships/hyperlink" Target="javascript:gEp.handler.instances.getInstanceDetails('doc-2776-author-2');" TargetMode="External"/><Relationship Id="rId103" Type="http://schemas.openxmlformats.org/officeDocument/2006/relationships/hyperlink" Target="javascript:gEp.handler.instances.getInstanceDetails('doc-2776-author-3');" TargetMode="External"/><Relationship Id="rId104" Type="http://schemas.openxmlformats.org/officeDocument/2006/relationships/hyperlink" Target="javascript:gEp.handler.instances.getInstanceDetails('doc-2776-author-1');" TargetMode="External"/><Relationship Id="rId105" Type="http://schemas.openxmlformats.org/officeDocument/2006/relationships/hyperlink" Target="javascript:gEp.handler.instances.getInstanceDetails('citation:doc-2776-01');" TargetMode="External"/><Relationship Id="rId106" Type="http://schemas.openxmlformats.org/officeDocument/2006/relationships/hyperlink" Target="javascript:gEp.handler.instances.getInstanceDetails('Sep-2014');" TargetMode="External"/><Relationship Id="rId107" Type="http://schemas.openxmlformats.org/officeDocument/2006/relationships/hyperlink" Target="javascript:gEp.handler.instances.getInstanceDetails('2014');" TargetMode="External"/><Relationship Id="rId108" Type="http://schemas.openxmlformats.org/officeDocument/2006/relationships/hyperlink" Target="javascript:gEp.handler.instances.getInstanceDetails('BPP13P6');" TargetMode="External"/><Relationship Id="rId109" Type="http://schemas.openxmlformats.org/officeDocument/2006/relationships/hyperlink" Target="javascript:gEp.handler.instances.getInstanceDetails('AFM%202014');" TargetMode="External"/><Relationship Id="rId97" Type="http://schemas.openxmlformats.org/officeDocument/2006/relationships/hyperlink" Target="javascript:gEp.handler.instances.getInstanceDetails('doc-2776');" TargetMode="External"/><Relationship Id="rId98" Type="http://schemas.openxmlformats.org/officeDocument/2006/relationships/hyperlink" Target="javascript:gEp.handler.concepts.getConceptDetails('demonstration');" TargetMode="External"/><Relationship Id="rId99" Type="http://schemas.openxmlformats.org/officeDocument/2006/relationships/hyperlink" Target="javascript:gEp.handler.concepts.getConceptDetails('academic%20document');" TargetMode="External"/><Relationship Id="rId43" Type="http://schemas.openxmlformats.org/officeDocument/2006/relationships/hyperlink" Target="javascript:gEp.handler.instances.getInstanceDetails('doc-2188-author-2');" TargetMode="External"/><Relationship Id="rId44" Type="http://schemas.openxmlformats.org/officeDocument/2006/relationships/hyperlink" Target="javascript:gEp.handler.instances.getInstanceDetails('doc-2188-link-1');" TargetMode="External"/><Relationship Id="rId45" Type="http://schemas.openxmlformats.org/officeDocument/2006/relationships/hyperlink" Target="javascript:gEp.handler.instances.getInstanceDetails('citation:doc-2188-01');" TargetMode="External"/><Relationship Id="rId46" Type="http://schemas.openxmlformats.org/officeDocument/2006/relationships/hyperlink" Target="javascript:gEp.handler.instances.getInstanceDetails('Sep-2012');" TargetMode="External"/><Relationship Id="rId47" Type="http://schemas.openxmlformats.org/officeDocument/2006/relationships/hyperlink" Target="javascript:gEp.handler.instances.getInstanceDetails('2012');" TargetMode="External"/><Relationship Id="rId48" Type="http://schemas.openxmlformats.org/officeDocument/2006/relationships/hyperlink" Target="javascript:gEp.handler.instances.getInstanceDetails('BPP11P4');" TargetMode="External"/><Relationship Id="rId49" Type="http://schemas.openxmlformats.org/officeDocument/2006/relationships/hyperlink" Target="javascript:gEp.handler.instances.getInstanceDetails('ACITA%202012');" TargetMode="External"/><Relationship Id="rId100" Type="http://schemas.openxmlformats.org/officeDocument/2006/relationships/hyperlink" Target="javascript:gEp.handler.concepts.getConceptDetails('assumed%20date%20document');" TargetMode="External"/><Relationship Id="rId20" Type="http://schemas.openxmlformats.org/officeDocument/2006/relationships/hyperlink" Target="javascript:gEp.handler.concepts.getConceptDetails('assumed%20date%20document');" TargetMode="External"/><Relationship Id="rId21" Type="http://schemas.openxmlformats.org/officeDocument/2006/relationships/hyperlink" Target="javascript:gEp.handler.instances.getInstanceDetails('Q25');" TargetMode="External"/><Relationship Id="rId22" Type="http://schemas.openxmlformats.org/officeDocument/2006/relationships/hyperlink" Target="javascript:gEp.handler.instances.getInstanceDetails('doc-2187-author-1');" TargetMode="External"/><Relationship Id="rId70" Type="http://schemas.openxmlformats.org/officeDocument/2006/relationships/hyperlink" Target="javascript:gEp.handler.concepts.getConceptDetails('demonstration');" TargetMode="External"/><Relationship Id="rId71" Type="http://schemas.openxmlformats.org/officeDocument/2006/relationships/hyperlink" Target="javascript:gEp.handler.concepts.getConceptDetails('academic%20document');" TargetMode="External"/><Relationship Id="rId72" Type="http://schemas.openxmlformats.org/officeDocument/2006/relationships/hyperlink" Target="javascript:gEp.handler.concepts.getConceptDetails('assumed%20date%20document');" TargetMode="External"/><Relationship Id="rId73" Type="http://schemas.openxmlformats.org/officeDocument/2006/relationships/hyperlink" Target="javascript:gEp.handler.instances.getInstanceDetails('Q29');" TargetMode="External"/><Relationship Id="rId74" Type="http://schemas.openxmlformats.org/officeDocument/2006/relationships/hyperlink" Target="javascript:gEp.handler.instances.getInstanceDetails('doc-2524-author-5');" TargetMode="External"/><Relationship Id="rId75" Type="http://schemas.openxmlformats.org/officeDocument/2006/relationships/hyperlink" Target="javascript:gEp.handler.instances.getInstanceDetails('doc-2524-author-4');" TargetMode="External"/><Relationship Id="rId76" Type="http://schemas.openxmlformats.org/officeDocument/2006/relationships/hyperlink" Target="javascript:gEp.handler.instances.getInstanceDetails('doc-2524-author-3');" TargetMode="External"/><Relationship Id="rId77" Type="http://schemas.openxmlformats.org/officeDocument/2006/relationships/hyperlink" Target="javascript:gEp.handler.instances.getInstanceDetails('doc-2524-author-2');" TargetMode="External"/><Relationship Id="rId78" Type="http://schemas.openxmlformats.org/officeDocument/2006/relationships/hyperlink" Target="javascript:gEp.handler.instances.getInstanceDetails('doc-2524-author-1');" TargetMode="External"/><Relationship Id="rId79" Type="http://schemas.openxmlformats.org/officeDocument/2006/relationships/hyperlink" Target="javascript:gEp.handler.instances.getInstanceDetails('citation:doc-2524-01');" TargetMode="External"/><Relationship Id="rId23" Type="http://schemas.openxmlformats.org/officeDocument/2006/relationships/hyperlink" Target="javascript:gEp.handler.instances.getInstanceDetails('doc-2187-author-3');" TargetMode="External"/><Relationship Id="rId24" Type="http://schemas.openxmlformats.org/officeDocument/2006/relationships/hyperlink" Target="javascript:gEp.handler.instances.getInstanceDetails('doc-2187-author-2');" TargetMode="External"/><Relationship Id="rId25" Type="http://schemas.openxmlformats.org/officeDocument/2006/relationships/hyperlink" Target="javascript:gEp.handler.instances.getInstanceDetails('doc-2187-author-5');" TargetMode="External"/><Relationship Id="rId26" Type="http://schemas.openxmlformats.org/officeDocument/2006/relationships/hyperlink" Target="javascript:gEp.handler.instances.getInstanceDetails('doc-2187-author-4');" TargetMode="External"/><Relationship Id="rId27" Type="http://schemas.openxmlformats.org/officeDocument/2006/relationships/hyperlink" Target="javascript:gEp.handler.instances.getInstanceDetails('doc-2187-author-6');" TargetMode="External"/><Relationship Id="rId28" Type="http://schemas.openxmlformats.org/officeDocument/2006/relationships/hyperlink" Target="javascript:gEp.handler.instances.getInstanceDetails('doc-2187-link-1');" TargetMode="External"/><Relationship Id="rId29" Type="http://schemas.openxmlformats.org/officeDocument/2006/relationships/hyperlink" Target="javascript:gEp.handler.instances.getInstanceDetails('citation:doc-2187-01');" TargetMode="External"/><Relationship Id="rId1" Type="http://schemas.openxmlformats.org/officeDocument/2006/relationships/hyperlink" Target="javascript:gEp.handler.instances.getInstanceDetails('doc-1124');" TargetMode="External"/><Relationship Id="rId2" Type="http://schemas.openxmlformats.org/officeDocument/2006/relationships/hyperlink" Target="javascript:gEp.handler.concepts.getConceptDetails('demonstration');" TargetMode="External"/><Relationship Id="rId3" Type="http://schemas.openxmlformats.org/officeDocument/2006/relationships/hyperlink" Target="javascript:gEp.handler.concepts.getConceptDetails('academic%20document');" TargetMode="External"/><Relationship Id="rId4" Type="http://schemas.openxmlformats.org/officeDocument/2006/relationships/hyperlink" Target="javascript:gEp.handler.concepts.getConceptDetails('assumed%20date%20document');" TargetMode="External"/><Relationship Id="rId5" Type="http://schemas.openxmlformats.org/officeDocument/2006/relationships/hyperlink" Target="javascript:gEp.handler.instances.getInstanceDetails('Q11');" TargetMode="External"/><Relationship Id="rId6" Type="http://schemas.openxmlformats.org/officeDocument/2006/relationships/hyperlink" Target="javascript:gEp.handler.instances.getInstanceDetails('doc-1124-author-5');" TargetMode="External"/><Relationship Id="rId7" Type="http://schemas.openxmlformats.org/officeDocument/2006/relationships/hyperlink" Target="javascript:gEp.handler.instances.getInstanceDetails('doc-1124-author-4');" TargetMode="External"/><Relationship Id="rId8" Type="http://schemas.openxmlformats.org/officeDocument/2006/relationships/hyperlink" Target="javascript:gEp.handler.instances.getInstanceDetails('doc-1124-author-7');" TargetMode="External"/><Relationship Id="rId9" Type="http://schemas.openxmlformats.org/officeDocument/2006/relationships/hyperlink" Target="javascript:gEp.handler.instances.getInstanceDetails('doc-1124-author-6');" TargetMode="External"/><Relationship Id="rId50" Type="http://schemas.openxmlformats.org/officeDocument/2006/relationships/hyperlink" Target="javascript:gEp.handler.instances.getInstanceDetails('doc-1855a');" TargetMode="External"/><Relationship Id="rId51" Type="http://schemas.openxmlformats.org/officeDocument/2006/relationships/hyperlink" Target="javascript:gEp.handler.instances.getInstanceDetails('doc-1855c');" TargetMode="External"/><Relationship Id="rId52" Type="http://schemas.openxmlformats.org/officeDocument/2006/relationships/hyperlink" Target="javascript:gEp.handler.instances.getInstanceDetails('doc-2189');" TargetMode="External"/><Relationship Id="rId53" Type="http://schemas.openxmlformats.org/officeDocument/2006/relationships/hyperlink" Target="javascript:gEp.handler.concepts.getConceptDetails('demonstration');" TargetMode="External"/><Relationship Id="rId54" Type="http://schemas.openxmlformats.org/officeDocument/2006/relationships/hyperlink" Target="javascript:gEp.handler.concepts.getConceptDetails('academic%20document');" TargetMode="External"/><Relationship Id="rId55" Type="http://schemas.openxmlformats.org/officeDocument/2006/relationships/hyperlink" Target="javascript:gEp.handler.concepts.getConceptDetails('assumed%20date%20document');" TargetMode="External"/><Relationship Id="rId56" Type="http://schemas.openxmlformats.org/officeDocument/2006/relationships/hyperlink" Target="javascript:gEp.handler.instances.getInstanceDetails('Q25');" TargetMode="External"/><Relationship Id="rId57" Type="http://schemas.openxmlformats.org/officeDocument/2006/relationships/hyperlink" Target="javascript:gEp.handler.instances.getInstanceDetails('doc-2189-author-6');" TargetMode="External"/><Relationship Id="rId58" Type="http://schemas.openxmlformats.org/officeDocument/2006/relationships/hyperlink" Target="javascript:gEp.handler.instances.getInstanceDetails('doc-2189-author-2');" TargetMode="External"/><Relationship Id="rId59" Type="http://schemas.openxmlformats.org/officeDocument/2006/relationships/hyperlink" Target="javascript:gEp.handler.instances.getInstanceDetails('doc-2189-author-3');" TargetMode="External"/><Relationship Id="rId110" Type="http://schemas.openxmlformats.org/officeDocument/2006/relationships/hyperlink" Target="javascript:gEp.handler.instances.getInstanceDetails('doc-2835');" TargetMode="External"/><Relationship Id="rId111" Type="http://schemas.openxmlformats.org/officeDocument/2006/relationships/hyperlink" Target="javascript:gEp.handler.concepts.getConceptDetails('demonstration');" TargetMode="External"/><Relationship Id="rId112" Type="http://schemas.openxmlformats.org/officeDocument/2006/relationships/hyperlink" Target="javascript:gEp.handler.concepts.getConceptDetails('academic%20document');" TargetMode="External"/><Relationship Id="rId113" Type="http://schemas.openxmlformats.org/officeDocument/2006/relationships/hyperlink" Target="javascript:gEp.handler.concepts.getConceptDetails('assumed%20date%20document');" TargetMode="External"/><Relationship Id="rId114" Type="http://schemas.openxmlformats.org/officeDocument/2006/relationships/hyperlink" Target="javascript:gEp.handler.instances.getInstanceDetails('Q34');" TargetMode="External"/><Relationship Id="rId115" Type="http://schemas.openxmlformats.org/officeDocument/2006/relationships/hyperlink" Target="javascript:gEp.handler.instances.getInstanceDetails('doc-2835-author-1');" TargetMode="External"/><Relationship Id="rId116" Type="http://schemas.openxmlformats.org/officeDocument/2006/relationships/hyperlink" Target="javascript:gEp.handler.instances.getInstanceDetails('doc-2835-author-2');" TargetMode="External"/><Relationship Id="rId117" Type="http://schemas.openxmlformats.org/officeDocument/2006/relationships/hyperlink" Target="javascript:gEp.handler.instances.getInstanceDetails('citation:doc-2835-01');" TargetMode="External"/><Relationship Id="rId118" Type="http://schemas.openxmlformats.org/officeDocument/2006/relationships/hyperlink" Target="javascript:gEp.handler.instances.getInstanceDetails('Sep-2014');" TargetMode="External"/><Relationship Id="rId119" Type="http://schemas.openxmlformats.org/officeDocument/2006/relationships/hyperlink" Target="javascript:gEp.handler.instances.getInstanceDetails('2014');" TargetMode="External"/><Relationship Id="rId30" Type="http://schemas.openxmlformats.org/officeDocument/2006/relationships/hyperlink" Target="javascript:gEp.handler.instances.getInstanceDetails('Sep-2012');" TargetMode="External"/><Relationship Id="rId31" Type="http://schemas.openxmlformats.org/officeDocument/2006/relationships/hyperlink" Target="javascript:gEp.handler.instances.getInstanceDetails('2012');" TargetMode="External"/><Relationship Id="rId32" Type="http://schemas.openxmlformats.org/officeDocument/2006/relationships/hyperlink" Target="javascript:gEp.handler.instances.getInstanceDetails('BPP11P4');" TargetMode="External"/><Relationship Id="rId33" Type="http://schemas.openxmlformats.org/officeDocument/2006/relationships/hyperlink" Target="javascript:gEp.handler.instances.getInstanceDetails('ACITA%202012');" TargetMode="External"/><Relationship Id="rId34" Type="http://schemas.openxmlformats.org/officeDocument/2006/relationships/hyperlink" Target="javascript:gEp.handler.instances.getInstanceDetails('doc-2188');" TargetMode="External"/><Relationship Id="rId35" Type="http://schemas.openxmlformats.org/officeDocument/2006/relationships/hyperlink" Target="javascript:gEp.handler.concepts.getConceptDetails('demonstration');" TargetMode="External"/><Relationship Id="rId36" Type="http://schemas.openxmlformats.org/officeDocument/2006/relationships/hyperlink" Target="javascript:gEp.handler.concepts.getConceptDetails('academic%20document');" TargetMode="External"/><Relationship Id="rId37" Type="http://schemas.openxmlformats.org/officeDocument/2006/relationships/hyperlink" Target="javascript:gEp.handler.concepts.getConceptDetails('assumed%20date%20document');" TargetMode="External"/><Relationship Id="rId38" Type="http://schemas.openxmlformats.org/officeDocument/2006/relationships/hyperlink" Target="javascript:gEp.handler.concepts.getConceptDetails('document');" TargetMode="External"/><Relationship Id="rId39" Type="http://schemas.openxmlformats.org/officeDocument/2006/relationships/hyperlink" Target="javascript:gEp.handler.instances.getInstanceDetails('Q25');" TargetMode="External"/><Relationship Id="rId80" Type="http://schemas.openxmlformats.org/officeDocument/2006/relationships/hyperlink" Target="javascript:gEp.handler.instances.getInstanceDetails('Oct-2013');" TargetMode="External"/><Relationship Id="rId81" Type="http://schemas.openxmlformats.org/officeDocument/2006/relationships/hyperlink" Target="javascript:gEp.handler.instances.getInstanceDetails('2013');" TargetMode="External"/><Relationship Id="rId82" Type="http://schemas.openxmlformats.org/officeDocument/2006/relationships/hyperlink" Target="javascript:gEp.handler.instances.getInstanceDetails('BPP13P2');" TargetMode="External"/><Relationship Id="rId83" Type="http://schemas.openxmlformats.org/officeDocument/2006/relationships/hyperlink" Target="javascript:gEp.handler.instances.getInstanceDetails('AFM%202013');" TargetMode="External"/><Relationship Id="rId84" Type="http://schemas.openxmlformats.org/officeDocument/2006/relationships/hyperlink" Target="javascript:gEp.handler.instances.getInstanceDetails('doc-2544');" TargetMode="External"/><Relationship Id="rId85" Type="http://schemas.openxmlformats.org/officeDocument/2006/relationships/hyperlink" Target="javascript:gEp.handler.concepts.getConceptDetails('demonstration');" TargetMode="External"/><Relationship Id="rId86" Type="http://schemas.openxmlformats.org/officeDocument/2006/relationships/hyperlink" Target="javascript:gEp.handler.concepts.getConceptDetails('academic%20document');" TargetMode="External"/><Relationship Id="rId87" Type="http://schemas.openxmlformats.org/officeDocument/2006/relationships/hyperlink" Target="javascript:gEp.handler.concepts.getConceptDetails('assumed%20date%20document');" TargetMode="External"/><Relationship Id="rId88" Type="http://schemas.openxmlformats.org/officeDocument/2006/relationships/hyperlink" Target="javascript:gEp.handler.instances.getInstanceDetails('Q30');" TargetMode="External"/><Relationship Id="rId89" Type="http://schemas.openxmlformats.org/officeDocument/2006/relationships/hyperlink" Target="javascript:gEp.handler.instances.getInstanceDetails('doc-2544-author-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85" t="s">
        <v>148</v>
      </c>
      <c r="C2" s="85"/>
      <c r="D2" s="85"/>
      <c r="E2" s="85"/>
      <c r="F2" s="85"/>
    </row>
    <row r="3" spans="2:20">
      <c r="B3" s="7" t="s">
        <v>143</v>
      </c>
      <c r="C3" s="86" t="s">
        <v>222</v>
      </c>
      <c r="D3" s="86"/>
      <c r="E3" s="86"/>
      <c r="F3" s="86"/>
    </row>
    <row r="4" spans="2:20" ht="142" customHeight="1">
      <c r="B4" s="7" t="s">
        <v>144</v>
      </c>
      <c r="C4" s="87" t="s">
        <v>12160</v>
      </c>
      <c r="D4" s="87"/>
      <c r="E4" s="87"/>
      <c r="F4" s="87"/>
      <c r="H4" s="84" t="s">
        <v>5003</v>
      </c>
      <c r="I4" s="84"/>
      <c r="J4" s="84"/>
      <c r="K4" s="84"/>
      <c r="L4" s="84"/>
      <c r="M4" s="84"/>
    </row>
    <row r="5" spans="2:20" ht="15" customHeight="1">
      <c r="B5" s="7" t="s">
        <v>154</v>
      </c>
      <c r="C5" s="87">
        <v>2000</v>
      </c>
      <c r="D5" s="87"/>
      <c r="E5" s="87"/>
      <c r="F5" s="87"/>
    </row>
    <row r="6" spans="2:20">
      <c r="B6" s="23" t="s">
        <v>223</v>
      </c>
      <c r="C6" t="s">
        <v>230</v>
      </c>
      <c r="D6" s="24" t="s">
        <v>4175</v>
      </c>
    </row>
    <row r="7" spans="2:20">
      <c r="B7" s="23"/>
    </row>
    <row r="8" spans="2:20">
      <c r="B8" s="85" t="s">
        <v>149</v>
      </c>
      <c r="C8" s="85"/>
      <c r="D8" s="85"/>
      <c r="E8" s="85"/>
      <c r="F8" s="85"/>
    </row>
    <row r="9" spans="2:20">
      <c r="B9" s="10" t="s">
        <v>145</v>
      </c>
      <c r="C9" s="10" t="s">
        <v>146</v>
      </c>
      <c r="D9" s="10" t="s">
        <v>147</v>
      </c>
      <c r="E9" s="10" t="s">
        <v>185</v>
      </c>
      <c r="F9" s="10" t="s">
        <v>186</v>
      </c>
    </row>
    <row r="10" spans="2:20" ht="180">
      <c r="B10" s="13" t="s">
        <v>170</v>
      </c>
      <c r="C10" s="25" t="str">
        <f>"B4:Q"&amp;$C$6</f>
        <v>B4:Q(max)</v>
      </c>
      <c r="D10" s="13" t="s">
        <v>173</v>
      </c>
      <c r="E10" s="14" t="s">
        <v>12123</v>
      </c>
      <c r="F10" s="12"/>
    </row>
    <row r="11" spans="2:20" ht="60">
      <c r="B11" s="13" t="s">
        <v>170</v>
      </c>
      <c r="C11" s="25" t="str">
        <f>"B4:T"&amp;$C$6</f>
        <v>B4:T(max)</v>
      </c>
      <c r="D11" s="13" t="s">
        <v>184</v>
      </c>
      <c r="E11" s="14" t="s">
        <v>12124</v>
      </c>
      <c r="F11" s="14" t="s">
        <v>12125</v>
      </c>
    </row>
    <row r="12" spans="2:20" ht="30">
      <c r="B12" s="13" t="s">
        <v>170</v>
      </c>
      <c r="C12" s="25" t="str">
        <f>"B4:I"&amp;$C$6</f>
        <v>B4:I(max)</v>
      </c>
      <c r="D12" s="13" t="s">
        <v>181</v>
      </c>
      <c r="E12" s="14" t="s">
        <v>182</v>
      </c>
    </row>
    <row r="13" spans="2:20" ht="240">
      <c r="B13" s="13" t="s">
        <v>170</v>
      </c>
      <c r="C13" s="25" t="str">
        <f>"B4:AJ"&amp;$C$6</f>
        <v>B4:AJ(max)</v>
      </c>
      <c r="D13" s="13" t="s">
        <v>188</v>
      </c>
      <c r="E13" s="14" t="s">
        <v>12126</v>
      </c>
      <c r="F13" s="12" t="s">
        <v>12127</v>
      </c>
      <c r="G13" s="12" t="s">
        <v>12128</v>
      </c>
      <c r="H13" s="12" t="s">
        <v>12129</v>
      </c>
      <c r="I13" s="12" t="s">
        <v>12130</v>
      </c>
      <c r="J13" s="12" t="s">
        <v>12131</v>
      </c>
      <c r="K13" s="12" t="s">
        <v>12132</v>
      </c>
      <c r="L13" s="12" t="s">
        <v>12133</v>
      </c>
      <c r="M13" s="12" t="s">
        <v>12134</v>
      </c>
      <c r="N13" s="12" t="s">
        <v>12135</v>
      </c>
      <c r="O13" s="12" t="s">
        <v>12136</v>
      </c>
      <c r="P13" s="12" t="s">
        <v>12137</v>
      </c>
      <c r="Q13" s="12" t="s">
        <v>12138</v>
      </c>
      <c r="R13" s="12" t="s">
        <v>12139</v>
      </c>
      <c r="S13" s="12" t="s">
        <v>12140</v>
      </c>
      <c r="T13" s="12" t="s">
        <v>12141</v>
      </c>
    </row>
    <row r="14" spans="2:20" ht="30">
      <c r="B14" s="13" t="s">
        <v>170</v>
      </c>
      <c r="C14" s="25" t="str">
        <f>"B4:O"&amp;$C$6</f>
        <v>B4:O(max)</v>
      </c>
      <c r="D14" s="13" t="s">
        <v>183</v>
      </c>
      <c r="E14" s="14" t="s">
        <v>12142</v>
      </c>
    </row>
    <row r="15" spans="2:20" ht="105">
      <c r="B15" s="13" t="s">
        <v>171</v>
      </c>
      <c r="C15" s="11" t="s">
        <v>179</v>
      </c>
      <c r="D15" s="13" t="s">
        <v>174</v>
      </c>
      <c r="E15" s="14" t="s">
        <v>231</v>
      </c>
      <c r="F15" s="12"/>
    </row>
    <row r="16" spans="2:20" ht="75">
      <c r="B16" s="13" t="s">
        <v>171</v>
      </c>
      <c r="C16" s="11" t="s">
        <v>5354</v>
      </c>
      <c r="D16" s="13" t="s">
        <v>180</v>
      </c>
      <c r="E16" s="14" t="s">
        <v>5355</v>
      </c>
    </row>
    <row r="17" spans="2:5" ht="45">
      <c r="B17" s="13" t="s">
        <v>171</v>
      </c>
      <c r="C17" s="27" t="s">
        <v>246</v>
      </c>
      <c r="D17" s="13" t="s">
        <v>236</v>
      </c>
      <c r="E17" s="14" t="s">
        <v>245</v>
      </c>
    </row>
    <row r="18" spans="2:5" ht="105">
      <c r="B18" s="13" t="s">
        <v>172</v>
      </c>
      <c r="C18" s="11" t="s">
        <v>176</v>
      </c>
      <c r="D18" s="13" t="s">
        <v>175</v>
      </c>
      <c r="E18" s="14" t="s">
        <v>177</v>
      </c>
    </row>
    <row r="19" spans="2:5" ht="45">
      <c r="B19" s="11" t="s">
        <v>153</v>
      </c>
      <c r="C19" s="11" t="s">
        <v>156</v>
      </c>
      <c r="D19" s="11" t="s">
        <v>151</v>
      </c>
      <c r="E19" s="12" t="s">
        <v>187</v>
      </c>
    </row>
    <row r="20" spans="2:5" ht="60">
      <c r="B20" s="11" t="s">
        <v>36</v>
      </c>
      <c r="C20" s="11" t="s">
        <v>159</v>
      </c>
      <c r="D20" s="11" t="s">
        <v>165</v>
      </c>
      <c r="E20" s="12" t="s">
        <v>221</v>
      </c>
    </row>
    <row r="21" spans="2:5" ht="120">
      <c r="B21" s="11" t="s">
        <v>166</v>
      </c>
      <c r="C21" s="11" t="s">
        <v>168</v>
      </c>
      <c r="D21" s="11" t="s">
        <v>167</v>
      </c>
      <c r="E21" s="12" t="s">
        <v>169</v>
      </c>
    </row>
    <row r="22" spans="2:5" s="79" customFormat="1" ht="30">
      <c r="B22" s="78" t="s">
        <v>12156</v>
      </c>
      <c r="C22" s="78" t="s">
        <v>227</v>
      </c>
      <c r="D22" s="78" t="s">
        <v>12157</v>
      </c>
      <c r="E22" s="12" t="s">
        <v>12158</v>
      </c>
    </row>
    <row r="23" spans="2:5" ht="75">
      <c r="B23" s="11" t="s">
        <v>152</v>
      </c>
      <c r="C23" s="11" t="s">
        <v>155</v>
      </c>
      <c r="D23" s="11" t="s">
        <v>150</v>
      </c>
      <c r="E23" s="12" t="s">
        <v>160</v>
      </c>
    </row>
    <row r="24" spans="2:5" ht="60">
      <c r="B24" s="11" t="s">
        <v>157</v>
      </c>
      <c r="C24" s="11" t="s">
        <v>159</v>
      </c>
      <c r="D24" s="11" t="s">
        <v>158</v>
      </c>
      <c r="E24" s="12" t="s">
        <v>161</v>
      </c>
    </row>
    <row r="25" spans="2:5" ht="45">
      <c r="B25" s="11" t="s">
        <v>162</v>
      </c>
      <c r="C25" s="11" t="s">
        <v>156</v>
      </c>
      <c r="D25" s="11" t="s">
        <v>163</v>
      </c>
      <c r="E25" s="12" t="s">
        <v>164</v>
      </c>
    </row>
    <row r="26" spans="2:5">
      <c r="B26" s="11" t="s">
        <v>213</v>
      </c>
      <c r="C26" s="11" t="s">
        <v>217</v>
      </c>
      <c r="D26" s="11" t="s">
        <v>214</v>
      </c>
      <c r="E26" s="12" t="s">
        <v>4174</v>
      </c>
    </row>
    <row r="27" spans="2:5" ht="45">
      <c r="B27" s="11" t="s">
        <v>215</v>
      </c>
      <c r="C27" s="11" t="s">
        <v>156</v>
      </c>
      <c r="D27" s="11" t="s">
        <v>216</v>
      </c>
      <c r="E27" s="12" t="s">
        <v>218</v>
      </c>
    </row>
    <row r="28" spans="2:5" ht="30">
      <c r="B28" s="11" t="s">
        <v>226</v>
      </c>
      <c r="C28" s="21" t="s">
        <v>227</v>
      </c>
      <c r="D28" s="11" t="s">
        <v>228</v>
      </c>
      <c r="E28" s="12" t="s">
        <v>229</v>
      </c>
    </row>
    <row r="29" spans="2:5" ht="30">
      <c r="B29" s="27" t="s">
        <v>302</v>
      </c>
      <c r="C29" s="27" t="s">
        <v>227</v>
      </c>
      <c r="D29" s="27" t="s">
        <v>303</v>
      </c>
      <c r="E29" s="12" t="s">
        <v>304</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009"/>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41"/>
    <col min="9" max="10" width="9.5" customWidth="1"/>
    <col min="11" max="11" width="9.5" style="76" customWidth="1"/>
    <col min="12" max="13" width="9.5" customWidth="1"/>
    <col min="16" max="16" width="23.6640625" customWidth="1"/>
    <col min="17" max="17" width="2.33203125" style="18" customWidth="1"/>
    <col min="18" max="18" width="47.1640625" customWidth="1"/>
    <col min="19" max="19" width="9.5" customWidth="1"/>
    <col min="20" max="20" width="14.1640625" customWidth="1"/>
    <col min="21" max="21" width="2.33203125" customWidth="1"/>
    <col min="22" max="36" width="18.83203125" customWidth="1"/>
  </cols>
  <sheetData>
    <row r="2" spans="1:36">
      <c r="B2" s="8" t="s">
        <v>69</v>
      </c>
      <c r="C2" s="8"/>
      <c r="D2" s="8"/>
      <c r="E2" s="73"/>
      <c r="F2" s="8"/>
      <c r="G2" s="8"/>
      <c r="H2" s="8"/>
      <c r="I2" s="8"/>
      <c r="J2" s="8"/>
      <c r="K2" s="8"/>
      <c r="L2" s="8"/>
      <c r="M2" s="8"/>
      <c r="N2" s="8"/>
      <c r="O2" s="5"/>
      <c r="P2" s="5"/>
      <c r="Q2" s="19"/>
      <c r="R2" s="85" t="s">
        <v>68</v>
      </c>
      <c r="S2" s="85"/>
      <c r="T2" s="85"/>
      <c r="V2" s="85" t="s">
        <v>118</v>
      </c>
      <c r="W2" s="85"/>
      <c r="X2" s="85"/>
      <c r="Y2" s="85"/>
      <c r="Z2" s="85"/>
      <c r="AA2" s="85"/>
      <c r="AB2" s="85"/>
      <c r="AC2" s="85"/>
      <c r="AD2" s="85"/>
      <c r="AE2" s="85"/>
      <c r="AF2" s="85"/>
      <c r="AG2" s="85"/>
      <c r="AH2" s="85"/>
      <c r="AI2" s="85"/>
      <c r="AJ2" s="85"/>
    </row>
    <row r="3" spans="1:36">
      <c r="B3" s="1" t="s">
        <v>2</v>
      </c>
      <c r="C3" s="1" t="s">
        <v>111</v>
      </c>
      <c r="D3" s="1" t="s">
        <v>112</v>
      </c>
      <c r="E3" s="74" t="s">
        <v>113</v>
      </c>
      <c r="F3" s="1" t="s">
        <v>121</v>
      </c>
      <c r="G3" s="1" t="s">
        <v>120</v>
      </c>
      <c r="H3" s="1" t="s">
        <v>126</v>
      </c>
      <c r="I3" s="1" t="s">
        <v>115</v>
      </c>
      <c r="J3" s="1" t="s">
        <v>116</v>
      </c>
      <c r="K3" s="1" t="s">
        <v>9477</v>
      </c>
      <c r="L3" s="1" t="s">
        <v>122</v>
      </c>
      <c r="M3" s="1" t="s">
        <v>117</v>
      </c>
      <c r="N3" s="1" t="s">
        <v>123</v>
      </c>
      <c r="O3" s="1" t="s">
        <v>127</v>
      </c>
      <c r="P3" s="1" t="s">
        <v>178</v>
      </c>
      <c r="Q3" s="17"/>
      <c r="R3" s="1" t="s">
        <v>35</v>
      </c>
      <c r="S3" s="1" t="s">
        <v>71</v>
      </c>
      <c r="T3" s="1" t="s">
        <v>70</v>
      </c>
      <c r="V3" s="71">
        <v>1</v>
      </c>
      <c r="W3" s="71">
        <v>2</v>
      </c>
      <c r="X3" s="71">
        <v>3</v>
      </c>
      <c r="Y3" s="71">
        <v>4</v>
      </c>
      <c r="Z3" s="71">
        <v>5</v>
      </c>
      <c r="AA3" s="71">
        <v>6</v>
      </c>
      <c r="AB3" s="71">
        <v>7</v>
      </c>
      <c r="AC3" s="71">
        <v>8</v>
      </c>
      <c r="AD3" s="71">
        <v>9</v>
      </c>
      <c r="AE3" s="71">
        <v>10</v>
      </c>
      <c r="AF3" s="71">
        <v>11</v>
      </c>
      <c r="AG3" s="71">
        <v>12</v>
      </c>
      <c r="AH3" s="71">
        <v>13</v>
      </c>
      <c r="AI3" s="71">
        <v>14</v>
      </c>
      <c r="AJ3" s="71">
        <v>15</v>
      </c>
    </row>
    <row r="4" spans="1:36">
      <c r="A4" t="str">
        <f>IF(AND(E4="",G4=""),"!","")</f>
        <v/>
      </c>
      <c r="B4" s="65" t="s">
        <v>5474</v>
      </c>
      <c r="C4" s="65" t="s">
        <v>129</v>
      </c>
      <c r="D4" s="65" t="s">
        <v>5475</v>
      </c>
      <c r="E4" s="41" t="s">
        <v>114</v>
      </c>
      <c r="F4" s="65"/>
      <c r="G4" s="65"/>
      <c r="H4" s="65" t="s">
        <v>5476</v>
      </c>
      <c r="I4" s="15" t="str">
        <f>IF(ISNA(VLOOKUP($B4,'x - abstracts'!$B$3:$C$2000,2,FALSE)),"",VLOOKUP($B4,'x - abstracts'!$B$3:$C$2000,2,FALSE))</f>
        <v>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v>
      </c>
      <c r="J4" s="65" t="s">
        <v>5479</v>
      </c>
      <c r="L4" s="65"/>
      <c r="M4" s="65" t="s">
        <v>5480</v>
      </c>
      <c r="N4" s="65"/>
      <c r="O4" s="65"/>
      <c r="P4" s="15" t="str">
        <f>"citation:"&amp;B4&amp;"-01"</f>
        <v>citation:doc-1007-01</v>
      </c>
      <c r="Q4" s="20"/>
      <c r="R4" s="15" t="str">
        <f>VLOOKUP($P4,'x - paper citations'!$B$3:$E$2000,2,FALSE)</f>
        <v>https://scholar.google.co.uk/scholar?q=%22SAT%3A+Building+New+Trust+Architecture+for+Vehicular+Networks%22&amp;btnG=&amp;hl=en&amp;as_sdt=0%2C5</v>
      </c>
      <c r="S4" s="15">
        <f>VLOOKUP($P4,'x - paper citations'!$B$3:$E$2000,3,FALSE)</f>
        <v>10</v>
      </c>
      <c r="T4" s="15" t="str">
        <f>VLOOKUP($P4,'x - paper citations'!$B$3:$E$2000,4,FALSE)</f>
        <v>25/09/2015</v>
      </c>
      <c r="V4" s="72" t="str">
        <f>IF(ISNA(VLOOKUP($B4&amp;":"&amp;V$3,'x - authors'!$B$3:$E$10000,4,FALSE)),"",VLOOKUP($B4&amp;":"&amp;V$3,'x - authors'!$B$3:$E$10000,4,FALSE))</f>
        <v>xiaoyan_hong</v>
      </c>
      <c r="W4" s="72" t="str">
        <f>IF(ISNA(VLOOKUP($B4&amp;":"&amp;W$3,'x - authors'!$B$3:$E$10000,4,FALSE)),"",VLOOKUP($B4&amp;":"&amp;W$3,'x - authors'!$B$3:$E$10000,4,FALSE))</f>
        <v>dijiang_huang</v>
      </c>
      <c r="X4" s="72" t="str">
        <f>IF(ISNA(VLOOKUP($B4&amp;":"&amp;X$3,'x - authors'!$B$3:$E$10000,4,FALSE)),"",VLOOKUP($B4&amp;":"&amp;X$3,'x - authors'!$B$3:$E$10000,4,FALSE))</f>
        <v>mario_gerla</v>
      </c>
      <c r="Y4" s="72" t="str">
        <f>IF(ISNA(VLOOKUP($B4&amp;":"&amp;Y$3,'x - authors'!$B$3:$E$10000,4,FALSE)),"",VLOOKUP($B4&amp;":"&amp;Y$3,'x - authors'!$B$3:$E$10000,4,FALSE))</f>
        <v>zhen_cao</v>
      </c>
      <c r="Z4" s="72" t="str">
        <f>IF(ISNA(VLOOKUP($B4&amp;":"&amp;Z$3,'x - authors'!$B$3:$E$10000,4,FALSE)),"",VLOOKUP($B4&amp;":"&amp;Z$3,'x - authors'!$B$3:$E$10000,4,FALSE))</f>
        <v/>
      </c>
      <c r="AA4" s="72" t="str">
        <f>IF(ISNA(VLOOKUP($B4&amp;":"&amp;AA$3,'x - authors'!$B$3:$E$10000,4,FALSE)),"",VLOOKUP($B4&amp;":"&amp;AA$3,'x - authors'!$B$3:$E$10000,4,FALSE))</f>
        <v/>
      </c>
      <c r="AB4" s="72" t="str">
        <f>IF(ISNA(VLOOKUP($B4&amp;":"&amp;AB$3,'x - authors'!$B$3:$E$10000,4,FALSE)),"",VLOOKUP($B4&amp;":"&amp;AB$3,'x - authors'!$B$3:$E$10000,4,FALSE))</f>
        <v/>
      </c>
      <c r="AC4" s="72" t="str">
        <f>IF(ISNA(VLOOKUP($B4&amp;":"&amp;AC$3,'x - authors'!$B$3:$E$10000,4,FALSE)),"",VLOOKUP($B4&amp;":"&amp;AC$3,'x - authors'!$B$3:$E$10000,4,FALSE))</f>
        <v/>
      </c>
      <c r="AD4" s="72" t="str">
        <f>IF(ISNA(VLOOKUP($B4&amp;":"&amp;AD$3,'x - authors'!$B$3:$E$10000,4,FALSE)),"",VLOOKUP($B4&amp;":"&amp;AD$3,'x - authors'!$B$3:$E$10000,4,FALSE))</f>
        <v/>
      </c>
      <c r="AE4" s="72" t="str">
        <f>IF(ISNA(VLOOKUP($B4&amp;":"&amp;AE$3,'x - authors'!$B$3:$E$10000,4,FALSE)),"",VLOOKUP($B4&amp;":"&amp;AE$3,'x - authors'!$B$3:$E$10000,4,FALSE))</f>
        <v/>
      </c>
      <c r="AF4" s="72" t="str">
        <f>IF(ISNA(VLOOKUP($B4&amp;":"&amp;AF$3,'x - authors'!$B$3:$E$10000,4,FALSE)),"",VLOOKUP($B4&amp;":"&amp;AF$3,'x - authors'!$B$3:$E$10000,4,FALSE))</f>
        <v/>
      </c>
      <c r="AG4" s="72" t="str">
        <f>IF(ISNA(VLOOKUP($B4&amp;":"&amp;AG$3,'x - authors'!$B$3:$E$10000,4,FALSE)),"",VLOOKUP($B4&amp;":"&amp;AG$3,'x - authors'!$B$3:$E$10000,4,FALSE))</f>
        <v/>
      </c>
      <c r="AH4" s="72" t="str">
        <f>IF(ISNA(VLOOKUP($B4&amp;":"&amp;AH$3,'x - authors'!$B$3:$E$10000,4,FALSE)),"",VLOOKUP($B4&amp;":"&amp;AH$3,'x - authors'!$B$3:$E$10000,4,FALSE))</f>
        <v/>
      </c>
      <c r="AI4" s="72" t="str">
        <f>IF(ISNA(VLOOKUP($B4&amp;":"&amp;AI$3,'x - authors'!$B$3:$E$10000,4,FALSE)),"",VLOOKUP($B4&amp;":"&amp;AI$3,'x - authors'!$B$3:$E$10000,4,FALSE))</f>
        <v/>
      </c>
      <c r="AJ4" s="72" t="str">
        <f>IF(ISNA(VLOOKUP($B4&amp;":"&amp;AJ$3,'x - authors'!$B$3:$E$10000,4,FALSE)),"",VLOOKUP($B4&amp;":"&amp;AJ$3,'x - authors'!$B$3:$E$10000,4,FALSE))</f>
        <v/>
      </c>
    </row>
    <row r="5" spans="1:36">
      <c r="A5" s="76" t="str">
        <f t="shared" ref="A5:A68" si="0">IF(AND(E5="",G5=""),"!","")</f>
        <v/>
      </c>
      <c r="B5" s="65" t="s">
        <v>5481</v>
      </c>
      <c r="C5" s="65" t="s">
        <v>129</v>
      </c>
      <c r="D5" s="65" t="s">
        <v>5482</v>
      </c>
      <c r="E5" s="41" t="s">
        <v>944</v>
      </c>
      <c r="F5" s="65" t="s">
        <v>5418</v>
      </c>
      <c r="G5" s="65"/>
      <c r="H5" s="65" t="s">
        <v>5483</v>
      </c>
      <c r="I5" s="15" t="str">
        <f>IF(ISNA(VLOOKUP($B5,'x - abstracts'!$B$3:$C$2000,2,FALSE)),"",VLOOKUP($B5,'x - abstracts'!$B$3:$C$2000,2,FALSE))</f>
        <v>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v>
      </c>
      <c r="J5" s="65" t="s">
        <v>5486</v>
      </c>
      <c r="L5" s="65"/>
      <c r="M5" s="65" t="s">
        <v>5487</v>
      </c>
      <c r="N5" s="65" t="s">
        <v>5488</v>
      </c>
      <c r="O5" s="65"/>
      <c r="P5" s="15" t="str">
        <f t="shared" ref="P5:P68" si="1">"citation:"&amp;B5&amp;"-01"</f>
        <v>citation:doc-1034-01</v>
      </c>
      <c r="R5" s="15" t="str">
        <f>VLOOKUP($P5,'x - paper citations'!$B$3:$E$2000,2,FALSE)</f>
        <v>https://scholar.google.co.uk/scholar?q="Who, When, Where; Timeslot Assignment to Mobile Clients"&amp;btnG=&amp;hl=en&amp;as_sdt=0,5</v>
      </c>
      <c r="S5" s="15">
        <f>VLOOKUP($P5,'x - paper citations'!$B$3:$E$2000,3,FALSE)</f>
        <v>16</v>
      </c>
      <c r="T5" s="15" t="str">
        <f>VLOOKUP($P5,'x - paper citations'!$B$3:$E$2000,4,FALSE)</f>
        <v>12/02/2016</v>
      </c>
      <c r="V5" s="72" t="str">
        <f>IF(ISNA(VLOOKUP($B5&amp;":"&amp;V$3,'x - authors'!$B$3:$E$10000,4,FALSE)),"",VLOOKUP($B5&amp;":"&amp;V$3,'x - authors'!$B$3:$E$10000,4,FALSE))</f>
        <v>fangfei_chen</v>
      </c>
      <c r="W5" s="72" t="str">
        <f>IF(ISNA(VLOOKUP($B5&amp;":"&amp;W$3,'x - authors'!$B$3:$E$10000,4,FALSE)),"",VLOOKUP($B5&amp;":"&amp;W$3,'x - authors'!$B$3:$E$10000,4,FALSE))</f>
        <v>matthew_johnson</v>
      </c>
      <c r="X5" s="72" t="str">
        <f>IF(ISNA(VLOOKUP($B5&amp;":"&amp;X$3,'x - authors'!$B$3:$E$10000,4,FALSE)),"",VLOOKUP($B5&amp;":"&amp;X$3,'x - authors'!$B$3:$E$10000,4,FALSE))</f>
        <v>yosef_alayev</v>
      </c>
      <c r="Y5" s="72" t="str">
        <f>IF(ISNA(VLOOKUP($B5&amp;":"&amp;Y$3,'x - authors'!$B$3:$E$10000,4,FALSE)),"",VLOOKUP($B5&amp;":"&amp;Y$3,'x - authors'!$B$3:$E$10000,4,FALSE))</f>
        <v>amotz_bar_noy</v>
      </c>
      <c r="Z5" s="72" t="str">
        <f>IF(ISNA(VLOOKUP($B5&amp;":"&amp;Z$3,'x - authors'!$B$3:$E$10000,4,FALSE)),"",VLOOKUP($B5&amp;":"&amp;Z$3,'x - authors'!$B$3:$E$10000,4,FALSE))</f>
        <v>thomas_laporta</v>
      </c>
      <c r="AA5" s="72" t="str">
        <f>IF(ISNA(VLOOKUP($B5&amp;":"&amp;AA$3,'x - authors'!$B$3:$E$10000,4,FALSE)),"",VLOOKUP($B5&amp;":"&amp;AA$3,'x - authors'!$B$3:$E$10000,4,FALSE))</f>
        <v/>
      </c>
      <c r="AB5" s="72" t="str">
        <f>IF(ISNA(VLOOKUP($B5&amp;":"&amp;AB$3,'x - authors'!$B$3:$E$10000,4,FALSE)),"",VLOOKUP($B5&amp;":"&amp;AB$3,'x - authors'!$B$3:$E$10000,4,FALSE))</f>
        <v/>
      </c>
      <c r="AC5" s="72" t="str">
        <f>IF(ISNA(VLOOKUP($B5&amp;":"&amp;AC$3,'x - authors'!$B$3:$E$10000,4,FALSE)),"",VLOOKUP($B5&amp;":"&amp;AC$3,'x - authors'!$B$3:$E$10000,4,FALSE))</f>
        <v/>
      </c>
      <c r="AD5" s="72" t="str">
        <f>IF(ISNA(VLOOKUP($B5&amp;":"&amp;AD$3,'x - authors'!$B$3:$E$10000,4,FALSE)),"",VLOOKUP($B5&amp;":"&amp;AD$3,'x - authors'!$B$3:$E$10000,4,FALSE))</f>
        <v/>
      </c>
      <c r="AE5" s="72" t="str">
        <f>IF(ISNA(VLOOKUP($B5&amp;":"&amp;AE$3,'x - authors'!$B$3:$E$10000,4,FALSE)),"",VLOOKUP($B5&amp;":"&amp;AE$3,'x - authors'!$B$3:$E$10000,4,FALSE))</f>
        <v/>
      </c>
      <c r="AF5" s="72" t="str">
        <f>IF(ISNA(VLOOKUP($B5&amp;":"&amp;AF$3,'x - authors'!$B$3:$E$10000,4,FALSE)),"",VLOOKUP($B5&amp;":"&amp;AF$3,'x - authors'!$B$3:$E$10000,4,FALSE))</f>
        <v/>
      </c>
      <c r="AG5" s="72" t="str">
        <f>IF(ISNA(VLOOKUP($B5&amp;":"&amp;AG$3,'x - authors'!$B$3:$E$10000,4,FALSE)),"",VLOOKUP($B5&amp;":"&amp;AG$3,'x - authors'!$B$3:$E$10000,4,FALSE))</f>
        <v/>
      </c>
      <c r="AH5" s="72" t="str">
        <f>IF(ISNA(VLOOKUP($B5&amp;":"&amp;AH$3,'x - authors'!$B$3:$E$10000,4,FALSE)),"",VLOOKUP($B5&amp;":"&amp;AH$3,'x - authors'!$B$3:$E$10000,4,FALSE))</f>
        <v/>
      </c>
      <c r="AI5" s="72" t="str">
        <f>IF(ISNA(VLOOKUP($B5&amp;":"&amp;AI$3,'x - authors'!$B$3:$E$10000,4,FALSE)),"",VLOOKUP($B5&amp;":"&amp;AI$3,'x - authors'!$B$3:$E$10000,4,FALSE))</f>
        <v/>
      </c>
      <c r="AJ5" s="72" t="str">
        <f>IF(ISNA(VLOOKUP($B5&amp;":"&amp;AJ$3,'x - authors'!$B$3:$E$10000,4,FALSE)),"",VLOOKUP($B5&amp;":"&amp;AJ$3,'x - authors'!$B$3:$E$10000,4,FALSE))</f>
        <v/>
      </c>
    </row>
    <row r="6" spans="1:36">
      <c r="A6" s="76" t="str">
        <f t="shared" si="0"/>
        <v/>
      </c>
      <c r="B6" s="65" t="s">
        <v>5489</v>
      </c>
      <c r="C6" s="65" t="s">
        <v>129</v>
      </c>
      <c r="D6" s="65" t="s">
        <v>5490</v>
      </c>
      <c r="E6" s="41" t="s">
        <v>941</v>
      </c>
      <c r="F6" s="65"/>
      <c r="G6" s="65"/>
      <c r="H6" s="65" t="s">
        <v>5491</v>
      </c>
      <c r="I6" s="15" t="str">
        <f>IF(ISNA(VLOOKUP($B6,'x - abstracts'!$B$3:$C$2000,2,FALSE)),"",VLOOKUP($B6,'x - abstracts'!$B$3:$C$2000,2,FALSE))</f>
        <v>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v>
      </c>
      <c r="J6" s="65" t="s">
        <v>5494</v>
      </c>
      <c r="L6" s="65"/>
      <c r="M6" s="65" t="s">
        <v>5495</v>
      </c>
      <c r="N6" s="65"/>
      <c r="O6" s="65"/>
      <c r="P6" s="15" t="str">
        <f t="shared" si="1"/>
        <v>citation:doc-1058-01</v>
      </c>
      <c r="R6" s="15" t="str">
        <f>VLOOKUP($P6,'x - paper citations'!$B$3:$E$2000,2,FALSE)</f>
        <v>https://scholar.google.co.uk/scholar?q="Self-Selecting Reliable Path Routing for Diverse Wireless Sensor Network Environments"&amp;btnG=&amp;hl=en&amp;as_sdt=0,5</v>
      </c>
      <c r="S6" s="15">
        <f>VLOOKUP($P6,'x - paper citations'!$B$3:$E$2000,3,FALSE)</f>
        <v>4</v>
      </c>
      <c r="T6" s="15" t="str">
        <f>VLOOKUP($P6,'x - paper citations'!$B$3:$E$2000,4,FALSE)</f>
        <v>09/12/2015</v>
      </c>
      <c r="V6" s="72" t="str">
        <f>IF(ISNA(VLOOKUP($B6&amp;":"&amp;V$3,'x - authors'!$B$3:$E$10000,4,FALSE)),"",VLOOKUP($B6&amp;":"&amp;V$3,'x - authors'!$B$3:$E$10000,4,FALSE))</f>
        <v>thomas_babbitt</v>
      </c>
      <c r="W6" s="72" t="str">
        <f>IF(ISNA(VLOOKUP($B6&amp;":"&amp;W$3,'x - authors'!$B$3:$E$10000,4,FALSE)),"",VLOOKUP($B6&amp;":"&amp;W$3,'x - authors'!$B$3:$E$10000,4,FALSE))</f>
        <v>christopher_morrell</v>
      </c>
      <c r="X6" s="72" t="str">
        <f>IF(ISNA(VLOOKUP($B6&amp;":"&amp;X$3,'x - authors'!$B$3:$E$10000,4,FALSE)),"",VLOOKUP($B6&amp;":"&amp;X$3,'x - authors'!$B$3:$E$10000,4,FALSE))</f>
        <v>boleslaw_szymanski</v>
      </c>
      <c r="Y6" s="72" t="str">
        <f>IF(ISNA(VLOOKUP($B6&amp;":"&amp;Y$3,'x - authors'!$B$3:$E$10000,4,FALSE)),"",VLOOKUP($B6&amp;":"&amp;Y$3,'x - authors'!$B$3:$E$10000,4,FALSE))</f>
        <v/>
      </c>
      <c r="Z6" s="72" t="str">
        <f>IF(ISNA(VLOOKUP($B6&amp;":"&amp;Z$3,'x - authors'!$B$3:$E$10000,4,FALSE)),"",VLOOKUP($B6&amp;":"&amp;Z$3,'x - authors'!$B$3:$E$10000,4,FALSE))</f>
        <v/>
      </c>
      <c r="AA6" s="72" t="str">
        <f>IF(ISNA(VLOOKUP($B6&amp;":"&amp;AA$3,'x - authors'!$B$3:$E$10000,4,FALSE)),"",VLOOKUP($B6&amp;":"&amp;AA$3,'x - authors'!$B$3:$E$10000,4,FALSE))</f>
        <v/>
      </c>
      <c r="AB6" s="72" t="str">
        <f>IF(ISNA(VLOOKUP($B6&amp;":"&amp;AB$3,'x - authors'!$B$3:$E$10000,4,FALSE)),"",VLOOKUP($B6&amp;":"&amp;AB$3,'x - authors'!$B$3:$E$10000,4,FALSE))</f>
        <v/>
      </c>
      <c r="AC6" s="72" t="str">
        <f>IF(ISNA(VLOOKUP($B6&amp;":"&amp;AC$3,'x - authors'!$B$3:$E$10000,4,FALSE)),"",VLOOKUP($B6&amp;":"&amp;AC$3,'x - authors'!$B$3:$E$10000,4,FALSE))</f>
        <v/>
      </c>
      <c r="AD6" s="72" t="str">
        <f>IF(ISNA(VLOOKUP($B6&amp;":"&amp;AD$3,'x - authors'!$B$3:$E$10000,4,FALSE)),"",VLOOKUP($B6&amp;":"&amp;AD$3,'x - authors'!$B$3:$E$10000,4,FALSE))</f>
        <v/>
      </c>
      <c r="AE6" s="72" t="str">
        <f>IF(ISNA(VLOOKUP($B6&amp;":"&amp;AE$3,'x - authors'!$B$3:$E$10000,4,FALSE)),"",VLOOKUP($B6&amp;":"&amp;AE$3,'x - authors'!$B$3:$E$10000,4,FALSE))</f>
        <v/>
      </c>
      <c r="AF6" s="72" t="str">
        <f>IF(ISNA(VLOOKUP($B6&amp;":"&amp;AF$3,'x - authors'!$B$3:$E$10000,4,FALSE)),"",VLOOKUP($B6&amp;":"&amp;AF$3,'x - authors'!$B$3:$E$10000,4,FALSE))</f>
        <v/>
      </c>
      <c r="AG6" s="72" t="str">
        <f>IF(ISNA(VLOOKUP($B6&amp;":"&amp;AG$3,'x - authors'!$B$3:$E$10000,4,FALSE)),"",VLOOKUP($B6&amp;":"&amp;AG$3,'x - authors'!$B$3:$E$10000,4,FALSE))</f>
        <v/>
      </c>
      <c r="AH6" s="72" t="str">
        <f>IF(ISNA(VLOOKUP($B6&amp;":"&amp;AH$3,'x - authors'!$B$3:$E$10000,4,FALSE)),"",VLOOKUP($B6&amp;":"&amp;AH$3,'x - authors'!$B$3:$E$10000,4,FALSE))</f>
        <v/>
      </c>
      <c r="AI6" s="72" t="str">
        <f>IF(ISNA(VLOOKUP($B6&amp;":"&amp;AI$3,'x - authors'!$B$3:$E$10000,4,FALSE)),"",VLOOKUP($B6&amp;":"&amp;AI$3,'x - authors'!$B$3:$E$10000,4,FALSE))</f>
        <v/>
      </c>
      <c r="AJ6" s="72" t="str">
        <f>IF(ISNA(VLOOKUP($B6&amp;":"&amp;AJ$3,'x - authors'!$B$3:$E$10000,4,FALSE)),"",VLOOKUP($B6&amp;":"&amp;AJ$3,'x - authors'!$B$3:$E$10000,4,FALSE))</f>
        <v/>
      </c>
    </row>
    <row r="7" spans="1:36">
      <c r="A7" s="76" t="str">
        <f t="shared" si="0"/>
        <v/>
      </c>
      <c r="B7" s="65" t="s">
        <v>5496</v>
      </c>
      <c r="C7" s="65" t="s">
        <v>129</v>
      </c>
      <c r="D7" s="65" t="s">
        <v>5497</v>
      </c>
      <c r="E7" s="41" t="s">
        <v>114</v>
      </c>
      <c r="F7" s="65"/>
      <c r="G7" s="65"/>
      <c r="H7" s="65" t="s">
        <v>5498</v>
      </c>
      <c r="I7" s="15" t="str">
        <f>IF(ISNA(VLOOKUP($B7,'x - abstracts'!$B$3:$C$2000,2,FALSE)),"",VLOOKUP($B7,'x - abstracts'!$B$3:$C$2000,2,FALSE))</f>
        <v>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v>
      </c>
      <c r="J7" s="65" t="s">
        <v>5500</v>
      </c>
      <c r="L7" s="65"/>
      <c r="M7" s="65" t="s">
        <v>5501</v>
      </c>
      <c r="N7" s="65"/>
      <c r="O7" s="65"/>
      <c r="P7" s="15" t="str">
        <f t="shared" si="1"/>
        <v>citation:doc-1069-01</v>
      </c>
      <c r="R7" s="15" t="str">
        <f>VLOOKUP($P7,'x - paper citations'!$B$3:$E$2000,2,FALSE)</f>
        <v>https://scholar.google.co.uk/scholar?q="Energy Efficient Collision Aware Multipath Routing for Wireless Sensor Networks"&amp;btnG=&amp;hl=en&amp;as_sdt=0,5</v>
      </c>
      <c r="S7" s="15">
        <f>VLOOKUP($P7,'x - paper citations'!$B$3:$E$2000,3,FALSE)</f>
        <v>85</v>
      </c>
      <c r="T7" s="15" t="str">
        <f>VLOOKUP($P7,'x - paper citations'!$B$3:$E$2000,4,FALSE)</f>
        <v>09/12/2015</v>
      </c>
      <c r="V7" s="72" t="str">
        <f>IF(ISNA(VLOOKUP($B7&amp;":"&amp;V$3,'x - authors'!$B$3:$E$10000,4,FALSE)),"",VLOOKUP($B7&amp;":"&amp;V$3,'x - authors'!$B$3:$E$10000,4,FALSE))</f>
        <v>zijian_wang</v>
      </c>
      <c r="W7" s="72" t="str">
        <f>IF(ISNA(VLOOKUP($B7&amp;":"&amp;W$3,'x - authors'!$B$3:$E$10000,4,FALSE)),"",VLOOKUP($B7&amp;":"&amp;W$3,'x - authors'!$B$3:$E$10000,4,FALSE))</f>
        <v>eyuphan_bulut</v>
      </c>
      <c r="X7" s="72" t="str">
        <f>IF(ISNA(VLOOKUP($B7&amp;":"&amp;X$3,'x - authors'!$B$3:$E$10000,4,FALSE)),"",VLOOKUP($B7&amp;":"&amp;X$3,'x - authors'!$B$3:$E$10000,4,FALSE))</f>
        <v>boleslaw_szymanski</v>
      </c>
      <c r="Y7" s="72" t="str">
        <f>IF(ISNA(VLOOKUP($B7&amp;":"&amp;Y$3,'x - authors'!$B$3:$E$10000,4,FALSE)),"",VLOOKUP($B7&amp;":"&amp;Y$3,'x - authors'!$B$3:$E$10000,4,FALSE))</f>
        <v/>
      </c>
      <c r="Z7" s="72" t="str">
        <f>IF(ISNA(VLOOKUP($B7&amp;":"&amp;Z$3,'x - authors'!$B$3:$E$10000,4,FALSE)),"",VLOOKUP($B7&amp;":"&amp;Z$3,'x - authors'!$B$3:$E$10000,4,FALSE))</f>
        <v/>
      </c>
      <c r="AA7" s="72" t="str">
        <f>IF(ISNA(VLOOKUP($B7&amp;":"&amp;AA$3,'x - authors'!$B$3:$E$10000,4,FALSE)),"",VLOOKUP($B7&amp;":"&amp;AA$3,'x - authors'!$B$3:$E$10000,4,FALSE))</f>
        <v/>
      </c>
      <c r="AB7" s="72" t="str">
        <f>IF(ISNA(VLOOKUP($B7&amp;":"&amp;AB$3,'x - authors'!$B$3:$E$10000,4,FALSE)),"",VLOOKUP($B7&amp;":"&amp;AB$3,'x - authors'!$B$3:$E$10000,4,FALSE))</f>
        <v/>
      </c>
      <c r="AC7" s="72" t="str">
        <f>IF(ISNA(VLOOKUP($B7&amp;":"&amp;AC$3,'x - authors'!$B$3:$E$10000,4,FALSE)),"",VLOOKUP($B7&amp;":"&amp;AC$3,'x - authors'!$B$3:$E$10000,4,FALSE))</f>
        <v/>
      </c>
      <c r="AD7" s="72" t="str">
        <f>IF(ISNA(VLOOKUP($B7&amp;":"&amp;AD$3,'x - authors'!$B$3:$E$10000,4,FALSE)),"",VLOOKUP($B7&amp;":"&amp;AD$3,'x - authors'!$B$3:$E$10000,4,FALSE))</f>
        <v/>
      </c>
      <c r="AE7" s="72" t="str">
        <f>IF(ISNA(VLOOKUP($B7&amp;":"&amp;AE$3,'x - authors'!$B$3:$E$10000,4,FALSE)),"",VLOOKUP($B7&amp;":"&amp;AE$3,'x - authors'!$B$3:$E$10000,4,FALSE))</f>
        <v/>
      </c>
      <c r="AF7" s="72" t="str">
        <f>IF(ISNA(VLOOKUP($B7&amp;":"&amp;AF$3,'x - authors'!$B$3:$E$10000,4,FALSE)),"",VLOOKUP($B7&amp;":"&amp;AF$3,'x - authors'!$B$3:$E$10000,4,FALSE))</f>
        <v/>
      </c>
      <c r="AG7" s="72" t="str">
        <f>IF(ISNA(VLOOKUP($B7&amp;":"&amp;AG$3,'x - authors'!$B$3:$E$10000,4,FALSE)),"",VLOOKUP($B7&amp;":"&amp;AG$3,'x - authors'!$B$3:$E$10000,4,FALSE))</f>
        <v/>
      </c>
      <c r="AH7" s="72" t="str">
        <f>IF(ISNA(VLOOKUP($B7&amp;":"&amp;AH$3,'x - authors'!$B$3:$E$10000,4,FALSE)),"",VLOOKUP($B7&amp;":"&amp;AH$3,'x - authors'!$B$3:$E$10000,4,FALSE))</f>
        <v/>
      </c>
      <c r="AI7" s="72" t="str">
        <f>IF(ISNA(VLOOKUP($B7&amp;":"&amp;AI$3,'x - authors'!$B$3:$E$10000,4,FALSE)),"",VLOOKUP($B7&amp;":"&amp;AI$3,'x - authors'!$B$3:$E$10000,4,FALSE))</f>
        <v/>
      </c>
      <c r="AJ7" s="72" t="str">
        <f>IF(ISNA(VLOOKUP($B7&amp;":"&amp;AJ$3,'x - authors'!$B$3:$E$10000,4,FALSE)),"",VLOOKUP($B7&amp;":"&amp;AJ$3,'x - authors'!$B$3:$E$10000,4,FALSE))</f>
        <v/>
      </c>
    </row>
    <row r="8" spans="1:36">
      <c r="A8" s="76" t="str">
        <f t="shared" si="0"/>
        <v/>
      </c>
      <c r="B8" s="65" t="s">
        <v>5502</v>
      </c>
      <c r="C8" s="65" t="s">
        <v>129</v>
      </c>
      <c r="D8" s="65" t="s">
        <v>5503</v>
      </c>
      <c r="E8" s="41" t="s">
        <v>114</v>
      </c>
      <c r="F8" s="65"/>
      <c r="G8" s="65"/>
      <c r="H8" s="65" t="s">
        <v>5504</v>
      </c>
      <c r="I8" s="15" t="str">
        <f>IF(ISNA(VLOOKUP($B8,'x - abstracts'!$B$3:$C$2000,2,FALSE)),"",VLOOKUP($B8,'x - abstracts'!$B$3:$C$2000,2,FALSE))</f>
        <v>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v>
      </c>
      <c r="J8" s="65" t="s">
        <v>5506</v>
      </c>
      <c r="L8" s="65"/>
      <c r="M8" s="65" t="s">
        <v>5507</v>
      </c>
      <c r="N8" s="65" t="s">
        <v>5508</v>
      </c>
      <c r="O8" s="65"/>
      <c r="P8" s="15" t="str">
        <f t="shared" si="1"/>
        <v>citation:doc-1070-01</v>
      </c>
      <c r="R8" s="15" t="str">
        <f>VLOOKUP($P8,'x - paper citations'!$B$3:$E$2000,2,FALSE)</f>
        <v>https://scholar.google.co.uk/scholar?q="Interference Subtraction with Supplementary Cooperation in Wireless Cooperative Networks"&amp;btnG=&amp;hl=en&amp;as_sdt=0,5</v>
      </c>
      <c r="S8" s="15">
        <f>VLOOKUP($P8,'x - paper citations'!$B$3:$E$2000,3,FALSE)</f>
        <v>5</v>
      </c>
      <c r="T8" s="15" t="str">
        <f>VLOOKUP($P8,'x - paper citations'!$B$3:$E$2000,4,FALSE)</f>
        <v>09/12/2015</v>
      </c>
      <c r="V8" s="72" t="str">
        <f>IF(ISNA(VLOOKUP($B8&amp;":"&amp;V$3,'x - authors'!$B$3:$E$10000,4,FALSE)),"",VLOOKUP($B8&amp;":"&amp;V$3,'x - authors'!$B$3:$E$10000,4,FALSE))</f>
        <v>zhengguo_sheng</v>
      </c>
      <c r="W8" s="72" t="str">
        <f>IF(ISNA(VLOOKUP($B8&amp;":"&amp;W$3,'x - authors'!$B$3:$E$10000,4,FALSE)),"",VLOOKUP($B8&amp;":"&amp;W$3,'x - authors'!$B$3:$E$10000,4,FALSE))</f>
        <v>zhiguo_ding</v>
      </c>
      <c r="X8" s="72" t="str">
        <f>IF(ISNA(VLOOKUP($B8&amp;":"&amp;X$3,'x - authors'!$B$3:$E$10000,4,FALSE)),"",VLOOKUP($B8&amp;":"&amp;X$3,'x - authors'!$B$3:$E$10000,4,FALSE))</f>
        <v>kin_leung</v>
      </c>
      <c r="Y8" s="72" t="str">
        <f>IF(ISNA(VLOOKUP($B8&amp;":"&amp;Y$3,'x - authors'!$B$3:$E$10000,4,FALSE)),"",VLOOKUP($B8&amp;":"&amp;Y$3,'x - authors'!$B$3:$E$10000,4,FALSE))</f>
        <v/>
      </c>
      <c r="Z8" s="72" t="str">
        <f>IF(ISNA(VLOOKUP($B8&amp;":"&amp;Z$3,'x - authors'!$B$3:$E$10000,4,FALSE)),"",VLOOKUP($B8&amp;":"&amp;Z$3,'x - authors'!$B$3:$E$10000,4,FALSE))</f>
        <v/>
      </c>
      <c r="AA8" s="72" t="str">
        <f>IF(ISNA(VLOOKUP($B8&amp;":"&amp;AA$3,'x - authors'!$B$3:$E$10000,4,FALSE)),"",VLOOKUP($B8&amp;":"&amp;AA$3,'x - authors'!$B$3:$E$10000,4,FALSE))</f>
        <v/>
      </c>
      <c r="AB8" s="72" t="str">
        <f>IF(ISNA(VLOOKUP($B8&amp;":"&amp;AB$3,'x - authors'!$B$3:$E$10000,4,FALSE)),"",VLOOKUP($B8&amp;":"&amp;AB$3,'x - authors'!$B$3:$E$10000,4,FALSE))</f>
        <v/>
      </c>
      <c r="AC8" s="72" t="str">
        <f>IF(ISNA(VLOOKUP($B8&amp;":"&amp;AC$3,'x - authors'!$B$3:$E$10000,4,FALSE)),"",VLOOKUP($B8&amp;":"&amp;AC$3,'x - authors'!$B$3:$E$10000,4,FALSE))</f>
        <v/>
      </c>
      <c r="AD8" s="72" t="str">
        <f>IF(ISNA(VLOOKUP($B8&amp;":"&amp;AD$3,'x - authors'!$B$3:$E$10000,4,FALSE)),"",VLOOKUP($B8&amp;":"&amp;AD$3,'x - authors'!$B$3:$E$10000,4,FALSE))</f>
        <v/>
      </c>
      <c r="AE8" s="72" t="str">
        <f>IF(ISNA(VLOOKUP($B8&amp;":"&amp;AE$3,'x - authors'!$B$3:$E$10000,4,FALSE)),"",VLOOKUP($B8&amp;":"&amp;AE$3,'x - authors'!$B$3:$E$10000,4,FALSE))</f>
        <v/>
      </c>
      <c r="AF8" s="72" t="str">
        <f>IF(ISNA(VLOOKUP($B8&amp;":"&amp;AF$3,'x - authors'!$B$3:$E$10000,4,FALSE)),"",VLOOKUP($B8&amp;":"&amp;AF$3,'x - authors'!$B$3:$E$10000,4,FALSE))</f>
        <v/>
      </c>
      <c r="AG8" s="72" t="str">
        <f>IF(ISNA(VLOOKUP($B8&amp;":"&amp;AG$3,'x - authors'!$B$3:$E$10000,4,FALSE)),"",VLOOKUP($B8&amp;":"&amp;AG$3,'x - authors'!$B$3:$E$10000,4,FALSE))</f>
        <v/>
      </c>
      <c r="AH8" s="72" t="str">
        <f>IF(ISNA(VLOOKUP($B8&amp;":"&amp;AH$3,'x - authors'!$B$3:$E$10000,4,FALSE)),"",VLOOKUP($B8&amp;":"&amp;AH$3,'x - authors'!$B$3:$E$10000,4,FALSE))</f>
        <v/>
      </c>
      <c r="AI8" s="72" t="str">
        <f>IF(ISNA(VLOOKUP($B8&amp;":"&amp;AI$3,'x - authors'!$B$3:$E$10000,4,FALSE)),"",VLOOKUP($B8&amp;":"&amp;AI$3,'x - authors'!$B$3:$E$10000,4,FALSE))</f>
        <v/>
      </c>
      <c r="AJ8" s="72" t="str">
        <f>IF(ISNA(VLOOKUP($B8&amp;":"&amp;AJ$3,'x - authors'!$B$3:$E$10000,4,FALSE)),"",VLOOKUP($B8&amp;":"&amp;AJ$3,'x - authors'!$B$3:$E$10000,4,FALSE))</f>
        <v/>
      </c>
    </row>
    <row r="9" spans="1:36">
      <c r="A9" s="76" t="str">
        <f t="shared" si="0"/>
        <v/>
      </c>
      <c r="B9" s="65" t="s">
        <v>5509</v>
      </c>
      <c r="C9" s="65" t="s">
        <v>129</v>
      </c>
      <c r="D9" s="65" t="s">
        <v>5510</v>
      </c>
      <c r="E9" s="41" t="s">
        <v>114</v>
      </c>
      <c r="F9" s="65"/>
      <c r="G9" s="65"/>
      <c r="H9" s="65" t="s">
        <v>5511</v>
      </c>
      <c r="I9" s="15" t="str">
        <f>IF(ISNA(VLOOKUP($B9,'x - abstracts'!$B$3:$C$2000,2,FALSE)),"",VLOOKUP($B9,'x - abstracts'!$B$3:$C$2000,2,FALSE))</f>
        <v>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v>
      </c>
      <c r="J9" s="65" t="s">
        <v>5513</v>
      </c>
      <c r="L9" s="65"/>
      <c r="M9" s="65" t="s">
        <v>5514</v>
      </c>
      <c r="N9" s="65"/>
      <c r="O9" s="65"/>
      <c r="P9" s="15" t="str">
        <f t="shared" si="1"/>
        <v>citation:doc-1071-01</v>
      </c>
      <c r="R9" s="15" t="str">
        <f>VLOOKUP($P9,'x - paper citations'!$B$3:$E$2000,2,FALSE)</f>
        <v>https://scholar.google.co.uk/scholar?q="Distributed and Power Efficient Routing in Wireless Cooperative Networks"&amp;btnG=&amp;hl=en&amp;as_sdt=0,5</v>
      </c>
      <c r="S9" s="15">
        <f>VLOOKUP($P9,'x - paper citations'!$B$3:$E$2000,3,FALSE)</f>
        <v>30</v>
      </c>
      <c r="T9" s="15" t="str">
        <f>VLOOKUP($P9,'x - paper citations'!$B$3:$E$2000,4,FALSE)</f>
        <v>09/12/2015</v>
      </c>
      <c r="V9" s="72" t="str">
        <f>IF(ISNA(VLOOKUP($B9&amp;":"&amp;V$3,'x - authors'!$B$3:$E$10000,4,FALSE)),"",VLOOKUP($B9&amp;":"&amp;V$3,'x - authors'!$B$3:$E$10000,4,FALSE))</f>
        <v>zhengguo_sheng</v>
      </c>
      <c r="W9" s="72" t="str">
        <f>IF(ISNA(VLOOKUP($B9&amp;":"&amp;W$3,'x - authors'!$B$3:$E$10000,4,FALSE)),"",VLOOKUP($B9&amp;":"&amp;W$3,'x - authors'!$B$3:$E$10000,4,FALSE))</f>
        <v>zhiguo_ding</v>
      </c>
      <c r="X9" s="72" t="str">
        <f>IF(ISNA(VLOOKUP($B9&amp;":"&amp;X$3,'x - authors'!$B$3:$E$10000,4,FALSE)),"",VLOOKUP($B9&amp;":"&amp;X$3,'x - authors'!$B$3:$E$10000,4,FALSE))</f>
        <v>kin_leung</v>
      </c>
      <c r="Y9" s="72" t="str">
        <f>IF(ISNA(VLOOKUP($B9&amp;":"&amp;Y$3,'x - authors'!$B$3:$E$10000,4,FALSE)),"",VLOOKUP($B9&amp;":"&amp;Y$3,'x - authors'!$B$3:$E$10000,4,FALSE))</f>
        <v/>
      </c>
      <c r="Z9" s="72" t="str">
        <f>IF(ISNA(VLOOKUP($B9&amp;":"&amp;Z$3,'x - authors'!$B$3:$E$10000,4,FALSE)),"",VLOOKUP($B9&amp;":"&amp;Z$3,'x - authors'!$B$3:$E$10000,4,FALSE))</f>
        <v/>
      </c>
      <c r="AA9" s="72" t="str">
        <f>IF(ISNA(VLOOKUP($B9&amp;":"&amp;AA$3,'x - authors'!$B$3:$E$10000,4,FALSE)),"",VLOOKUP($B9&amp;":"&amp;AA$3,'x - authors'!$B$3:$E$10000,4,FALSE))</f>
        <v/>
      </c>
      <c r="AB9" s="72" t="str">
        <f>IF(ISNA(VLOOKUP($B9&amp;":"&amp;AB$3,'x - authors'!$B$3:$E$10000,4,FALSE)),"",VLOOKUP($B9&amp;":"&amp;AB$3,'x - authors'!$B$3:$E$10000,4,FALSE))</f>
        <v/>
      </c>
      <c r="AC9" s="72" t="str">
        <f>IF(ISNA(VLOOKUP($B9&amp;":"&amp;AC$3,'x - authors'!$B$3:$E$10000,4,FALSE)),"",VLOOKUP($B9&amp;":"&amp;AC$3,'x - authors'!$B$3:$E$10000,4,FALSE))</f>
        <v/>
      </c>
      <c r="AD9" s="72" t="str">
        <f>IF(ISNA(VLOOKUP($B9&amp;":"&amp;AD$3,'x - authors'!$B$3:$E$10000,4,FALSE)),"",VLOOKUP($B9&amp;":"&amp;AD$3,'x - authors'!$B$3:$E$10000,4,FALSE))</f>
        <v/>
      </c>
      <c r="AE9" s="72" t="str">
        <f>IF(ISNA(VLOOKUP($B9&amp;":"&amp;AE$3,'x - authors'!$B$3:$E$10000,4,FALSE)),"",VLOOKUP($B9&amp;":"&amp;AE$3,'x - authors'!$B$3:$E$10000,4,FALSE))</f>
        <v/>
      </c>
      <c r="AF9" s="72" t="str">
        <f>IF(ISNA(VLOOKUP($B9&amp;":"&amp;AF$3,'x - authors'!$B$3:$E$10000,4,FALSE)),"",VLOOKUP($B9&amp;":"&amp;AF$3,'x - authors'!$B$3:$E$10000,4,FALSE))</f>
        <v/>
      </c>
      <c r="AG9" s="72" t="str">
        <f>IF(ISNA(VLOOKUP($B9&amp;":"&amp;AG$3,'x - authors'!$B$3:$E$10000,4,FALSE)),"",VLOOKUP($B9&amp;":"&amp;AG$3,'x - authors'!$B$3:$E$10000,4,FALSE))</f>
        <v/>
      </c>
      <c r="AH9" s="72" t="str">
        <f>IF(ISNA(VLOOKUP($B9&amp;":"&amp;AH$3,'x - authors'!$B$3:$E$10000,4,FALSE)),"",VLOOKUP($B9&amp;":"&amp;AH$3,'x - authors'!$B$3:$E$10000,4,FALSE))</f>
        <v/>
      </c>
      <c r="AI9" s="72" t="str">
        <f>IF(ISNA(VLOOKUP($B9&amp;":"&amp;AI$3,'x - authors'!$B$3:$E$10000,4,FALSE)),"",VLOOKUP($B9&amp;":"&amp;AI$3,'x - authors'!$B$3:$E$10000,4,FALSE))</f>
        <v/>
      </c>
      <c r="AJ9" s="72" t="str">
        <f>IF(ISNA(VLOOKUP($B9&amp;":"&amp;AJ$3,'x - authors'!$B$3:$E$10000,4,FALSE)),"",VLOOKUP($B9&amp;":"&amp;AJ$3,'x - authors'!$B$3:$E$10000,4,FALSE))</f>
        <v/>
      </c>
    </row>
    <row r="10" spans="1:36">
      <c r="A10" s="76" t="str">
        <f t="shared" si="0"/>
        <v/>
      </c>
      <c r="B10" s="65" t="s">
        <v>5515</v>
      </c>
      <c r="C10" s="65" t="s">
        <v>129</v>
      </c>
      <c r="D10" s="65" t="s">
        <v>5516</v>
      </c>
      <c r="E10" s="41" t="s">
        <v>114</v>
      </c>
      <c r="F10" s="65"/>
      <c r="G10" s="65"/>
      <c r="H10" s="65" t="s">
        <v>5517</v>
      </c>
      <c r="I10" s="15" t="str">
        <f>IF(ISNA(VLOOKUP($B10,'x - abstracts'!$B$3:$C$2000,2,FALSE)),"",VLOOKUP($B10,'x - abstracts'!$B$3:$C$2000,2,FALSE))</f>
        <v>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v>
      </c>
      <c r="J10" s="65" t="s">
        <v>5519</v>
      </c>
      <c r="L10" s="65"/>
      <c r="M10" s="65" t="s">
        <v>5520</v>
      </c>
      <c r="N10" s="65"/>
      <c r="O10" s="65"/>
      <c r="P10" s="15" t="str">
        <f t="shared" si="1"/>
        <v>citation:doc-1073-01</v>
      </c>
      <c r="R10" s="15" t="str">
        <f>VLOOKUP($P10,'x - paper citations'!$B$3:$E$2000,2,FALSE)</f>
        <v>https://scholar.google.co.uk/scholar?q="Adaptive Response System for Distributed Denial-of-Service Attacks"&amp;btnG=&amp;hl=en&amp;as_sdt=0,5</v>
      </c>
      <c r="S10" s="15">
        <f>VLOOKUP($P10,'x - paper citations'!$B$3:$E$2000,3,FALSE)</f>
        <v>5</v>
      </c>
      <c r="T10" s="15" t="str">
        <f>VLOOKUP($P10,'x - paper citations'!$B$3:$E$2000,4,FALSE)</f>
        <v>11/02/2016</v>
      </c>
      <c r="V10" s="72" t="str">
        <f>IF(ISNA(VLOOKUP($B10&amp;":"&amp;V$3,'x - authors'!$B$3:$E$10000,4,FALSE)),"",VLOOKUP($B10&amp;":"&amp;V$3,'x - authors'!$B$3:$E$10000,4,FALSE))</f>
        <v>vrizlynn_thing</v>
      </c>
      <c r="W10" s="72" t="str">
        <f>IF(ISNA(VLOOKUP($B10&amp;":"&amp;W$3,'x - authors'!$B$3:$E$10000,4,FALSE)),"",VLOOKUP($B10&amp;":"&amp;W$3,'x - authors'!$B$3:$E$10000,4,FALSE))</f>
        <v>morris_sloman</v>
      </c>
      <c r="X10" s="72" t="str">
        <f>IF(ISNA(VLOOKUP($B10&amp;":"&amp;X$3,'x - authors'!$B$3:$E$10000,4,FALSE)),"",VLOOKUP($B10&amp;":"&amp;X$3,'x - authors'!$B$3:$E$10000,4,FALSE))</f>
        <v>naranker_dulay</v>
      </c>
      <c r="Y10" s="72" t="str">
        <f>IF(ISNA(VLOOKUP($B10&amp;":"&amp;Y$3,'x - authors'!$B$3:$E$10000,4,FALSE)),"",VLOOKUP($B10&amp;":"&amp;Y$3,'x - authors'!$B$3:$E$10000,4,FALSE))</f>
        <v/>
      </c>
      <c r="Z10" s="72" t="str">
        <f>IF(ISNA(VLOOKUP($B10&amp;":"&amp;Z$3,'x - authors'!$B$3:$E$10000,4,FALSE)),"",VLOOKUP($B10&amp;":"&amp;Z$3,'x - authors'!$B$3:$E$10000,4,FALSE))</f>
        <v/>
      </c>
      <c r="AA10" s="72" t="str">
        <f>IF(ISNA(VLOOKUP($B10&amp;":"&amp;AA$3,'x - authors'!$B$3:$E$10000,4,FALSE)),"",VLOOKUP($B10&amp;":"&amp;AA$3,'x - authors'!$B$3:$E$10000,4,FALSE))</f>
        <v/>
      </c>
      <c r="AB10" s="72" t="str">
        <f>IF(ISNA(VLOOKUP($B10&amp;":"&amp;AB$3,'x - authors'!$B$3:$E$10000,4,FALSE)),"",VLOOKUP($B10&amp;":"&amp;AB$3,'x - authors'!$B$3:$E$10000,4,FALSE))</f>
        <v/>
      </c>
      <c r="AC10" s="72" t="str">
        <f>IF(ISNA(VLOOKUP($B10&amp;":"&amp;AC$3,'x - authors'!$B$3:$E$10000,4,FALSE)),"",VLOOKUP($B10&amp;":"&amp;AC$3,'x - authors'!$B$3:$E$10000,4,FALSE))</f>
        <v/>
      </c>
      <c r="AD10" s="72" t="str">
        <f>IF(ISNA(VLOOKUP($B10&amp;":"&amp;AD$3,'x - authors'!$B$3:$E$10000,4,FALSE)),"",VLOOKUP($B10&amp;":"&amp;AD$3,'x - authors'!$B$3:$E$10000,4,FALSE))</f>
        <v/>
      </c>
      <c r="AE10" s="72" t="str">
        <f>IF(ISNA(VLOOKUP($B10&amp;":"&amp;AE$3,'x - authors'!$B$3:$E$10000,4,FALSE)),"",VLOOKUP($B10&amp;":"&amp;AE$3,'x - authors'!$B$3:$E$10000,4,FALSE))</f>
        <v/>
      </c>
      <c r="AF10" s="72" t="str">
        <f>IF(ISNA(VLOOKUP($B10&amp;":"&amp;AF$3,'x - authors'!$B$3:$E$10000,4,FALSE)),"",VLOOKUP($B10&amp;":"&amp;AF$3,'x - authors'!$B$3:$E$10000,4,FALSE))</f>
        <v/>
      </c>
      <c r="AG10" s="72" t="str">
        <f>IF(ISNA(VLOOKUP($B10&amp;":"&amp;AG$3,'x - authors'!$B$3:$E$10000,4,FALSE)),"",VLOOKUP($B10&amp;":"&amp;AG$3,'x - authors'!$B$3:$E$10000,4,FALSE))</f>
        <v/>
      </c>
      <c r="AH10" s="72" t="str">
        <f>IF(ISNA(VLOOKUP($B10&amp;":"&amp;AH$3,'x - authors'!$B$3:$E$10000,4,FALSE)),"",VLOOKUP($B10&amp;":"&amp;AH$3,'x - authors'!$B$3:$E$10000,4,FALSE))</f>
        <v/>
      </c>
      <c r="AI10" s="72" t="str">
        <f>IF(ISNA(VLOOKUP($B10&amp;":"&amp;AI$3,'x - authors'!$B$3:$E$10000,4,FALSE)),"",VLOOKUP($B10&amp;":"&amp;AI$3,'x - authors'!$B$3:$E$10000,4,FALSE))</f>
        <v/>
      </c>
      <c r="AJ10" s="72" t="str">
        <f>IF(ISNA(VLOOKUP($B10&amp;":"&amp;AJ$3,'x - authors'!$B$3:$E$10000,4,FALSE)),"",VLOOKUP($B10&amp;":"&amp;AJ$3,'x - authors'!$B$3:$E$10000,4,FALSE))</f>
        <v/>
      </c>
    </row>
    <row r="11" spans="1:36">
      <c r="A11" s="76" t="str">
        <f t="shared" si="0"/>
        <v/>
      </c>
      <c r="B11" s="65" t="s">
        <v>5521</v>
      </c>
      <c r="C11" s="65" t="s">
        <v>129</v>
      </c>
      <c r="D11" s="65" t="s">
        <v>5522</v>
      </c>
      <c r="E11" s="41" t="s">
        <v>944</v>
      </c>
      <c r="F11" s="65" t="s">
        <v>5418</v>
      </c>
      <c r="G11" s="65"/>
      <c r="H11" s="65" t="s">
        <v>5523</v>
      </c>
      <c r="I11" s="15" t="str">
        <f>IF(ISNA(VLOOKUP($B11,'x - abstracts'!$B$3:$C$2000,2,FALSE)),"",VLOOKUP($B11,'x - abstracts'!$B$3:$C$2000,2,FALSE))</f>
        <v>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v>
      </c>
      <c r="J11" s="65" t="s">
        <v>5525</v>
      </c>
      <c r="L11" s="65"/>
      <c r="M11" s="65" t="s">
        <v>5526</v>
      </c>
      <c r="N11" s="65"/>
      <c r="O11" s="65"/>
      <c r="P11" s="15" t="str">
        <f t="shared" si="1"/>
        <v>citation:doc-1077-01</v>
      </c>
      <c r="R11" s="15" t="str">
        <f>VLOOKUP($P11,'x - paper citations'!$B$3:$E$2000,2,FALSE)</f>
        <v>https://scholar.google.co.uk/scholar?q="Proactive Data Dissemination to Mission Sites"&amp;btnG=&amp;hl=en&amp;as_sdt=0,5</v>
      </c>
      <c r="S11" s="15">
        <f>VLOOKUP($P11,'x - paper citations'!$B$3:$E$2000,3,FALSE)</f>
        <v>5</v>
      </c>
      <c r="T11" s="15" t="str">
        <f>VLOOKUP($P11,'x - paper citations'!$B$3:$E$2000,4,FALSE)</f>
        <v>09/12/2015</v>
      </c>
      <c r="V11" s="72" t="str">
        <f>IF(ISNA(VLOOKUP($B11&amp;":"&amp;V$3,'x - authors'!$B$3:$E$10000,4,FALSE)),"",VLOOKUP($B11&amp;":"&amp;V$3,'x - authors'!$B$3:$E$10000,4,FALSE))</f>
        <v>fangfei_chen</v>
      </c>
      <c r="W11" s="72" t="str">
        <f>IF(ISNA(VLOOKUP($B11&amp;":"&amp;W$3,'x - authors'!$B$3:$E$10000,4,FALSE)),"",VLOOKUP($B11&amp;":"&amp;W$3,'x - authors'!$B$3:$E$10000,4,FALSE))</f>
        <v>matthew_johnson</v>
      </c>
      <c r="X11" s="72" t="str">
        <f>IF(ISNA(VLOOKUP($B11&amp;":"&amp;X$3,'x - authors'!$B$3:$E$10000,4,FALSE)),"",VLOOKUP($B11&amp;":"&amp;X$3,'x - authors'!$B$3:$E$10000,4,FALSE))</f>
        <v>amotz_bar_noy</v>
      </c>
      <c r="Y11" s="72" t="str">
        <f>IF(ISNA(VLOOKUP($B11&amp;":"&amp;Y$3,'x - authors'!$B$3:$E$10000,4,FALSE)),"",VLOOKUP($B11&amp;":"&amp;Y$3,'x - authors'!$B$3:$E$10000,4,FALSE))</f>
        <v>iris_fermin</v>
      </c>
      <c r="Z11" s="72" t="str">
        <f>IF(ISNA(VLOOKUP($B11&amp;":"&amp;Z$3,'x - authors'!$B$3:$E$10000,4,FALSE)),"",VLOOKUP($B11&amp;":"&amp;Z$3,'x - authors'!$B$3:$E$10000,4,FALSE))</f>
        <v>thomas_laporta</v>
      </c>
      <c r="AA11" s="72" t="str">
        <f>IF(ISNA(VLOOKUP($B11&amp;":"&amp;AA$3,'x - authors'!$B$3:$E$10000,4,FALSE)),"",VLOOKUP($B11&amp;":"&amp;AA$3,'x - authors'!$B$3:$E$10000,4,FALSE))</f>
        <v/>
      </c>
      <c r="AB11" s="72" t="str">
        <f>IF(ISNA(VLOOKUP($B11&amp;":"&amp;AB$3,'x - authors'!$B$3:$E$10000,4,FALSE)),"",VLOOKUP($B11&amp;":"&amp;AB$3,'x - authors'!$B$3:$E$10000,4,FALSE))</f>
        <v/>
      </c>
      <c r="AC11" s="72" t="str">
        <f>IF(ISNA(VLOOKUP($B11&amp;":"&amp;AC$3,'x - authors'!$B$3:$E$10000,4,FALSE)),"",VLOOKUP($B11&amp;":"&amp;AC$3,'x - authors'!$B$3:$E$10000,4,FALSE))</f>
        <v/>
      </c>
      <c r="AD11" s="72" t="str">
        <f>IF(ISNA(VLOOKUP($B11&amp;":"&amp;AD$3,'x - authors'!$B$3:$E$10000,4,FALSE)),"",VLOOKUP($B11&amp;":"&amp;AD$3,'x - authors'!$B$3:$E$10000,4,FALSE))</f>
        <v/>
      </c>
      <c r="AE11" s="72" t="str">
        <f>IF(ISNA(VLOOKUP($B11&amp;":"&amp;AE$3,'x - authors'!$B$3:$E$10000,4,FALSE)),"",VLOOKUP($B11&amp;":"&amp;AE$3,'x - authors'!$B$3:$E$10000,4,FALSE))</f>
        <v/>
      </c>
      <c r="AF11" s="72" t="str">
        <f>IF(ISNA(VLOOKUP($B11&amp;":"&amp;AF$3,'x - authors'!$B$3:$E$10000,4,FALSE)),"",VLOOKUP($B11&amp;":"&amp;AF$3,'x - authors'!$B$3:$E$10000,4,FALSE))</f>
        <v/>
      </c>
      <c r="AG11" s="72" t="str">
        <f>IF(ISNA(VLOOKUP($B11&amp;":"&amp;AG$3,'x - authors'!$B$3:$E$10000,4,FALSE)),"",VLOOKUP($B11&amp;":"&amp;AG$3,'x - authors'!$B$3:$E$10000,4,FALSE))</f>
        <v/>
      </c>
      <c r="AH11" s="72" t="str">
        <f>IF(ISNA(VLOOKUP($B11&amp;":"&amp;AH$3,'x - authors'!$B$3:$E$10000,4,FALSE)),"",VLOOKUP($B11&amp;":"&amp;AH$3,'x - authors'!$B$3:$E$10000,4,FALSE))</f>
        <v/>
      </c>
      <c r="AI11" s="72" t="str">
        <f>IF(ISNA(VLOOKUP($B11&amp;":"&amp;AI$3,'x - authors'!$B$3:$E$10000,4,FALSE)),"",VLOOKUP($B11&amp;":"&amp;AI$3,'x - authors'!$B$3:$E$10000,4,FALSE))</f>
        <v/>
      </c>
      <c r="AJ11" s="72" t="str">
        <f>IF(ISNA(VLOOKUP($B11&amp;":"&amp;AJ$3,'x - authors'!$B$3:$E$10000,4,FALSE)),"",VLOOKUP($B11&amp;":"&amp;AJ$3,'x - authors'!$B$3:$E$10000,4,FALSE))</f>
        <v/>
      </c>
    </row>
    <row r="12" spans="1:36">
      <c r="A12" s="76" t="str">
        <f t="shared" si="0"/>
        <v/>
      </c>
      <c r="B12" s="65" t="s">
        <v>5527</v>
      </c>
      <c r="C12" s="65" t="s">
        <v>129</v>
      </c>
      <c r="D12" s="65" t="s">
        <v>5528</v>
      </c>
      <c r="E12" s="41" t="s">
        <v>114</v>
      </c>
      <c r="F12" s="65"/>
      <c r="G12" s="65"/>
      <c r="H12" s="65" t="s">
        <v>5529</v>
      </c>
      <c r="I12" s="15" t="str">
        <f>IF(ISNA(VLOOKUP($B12,'x - abstracts'!$B$3:$C$2000,2,FALSE)),"",VLOOKUP($B12,'x - abstracts'!$B$3:$C$2000,2,FALSE))</f>
        <v>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v>
      </c>
      <c r="J12" s="65" t="s">
        <v>5531</v>
      </c>
      <c r="L12" s="65"/>
      <c r="M12" s="65" t="s">
        <v>5532</v>
      </c>
      <c r="N12" s="65"/>
      <c r="O12" s="65"/>
      <c r="P12" s="15" t="str">
        <f t="shared" si="1"/>
        <v>citation:doc-1084-01</v>
      </c>
      <c r="R12" s="15" t="str">
        <f>VLOOKUP($P12,'x - paper citations'!$B$3:$E$2000,2,FALSE)</f>
        <v>https://scholar.google.co.uk/scholar?q="Learning Operational Requirements from Goal Models"&amp;btnG=&amp;hl=en&amp;as_sdt=0,5</v>
      </c>
      <c r="S12" s="15">
        <f>VLOOKUP($P12,'x - paper citations'!$B$3:$E$2000,3,FALSE)</f>
        <v>65</v>
      </c>
      <c r="T12" s="15" t="str">
        <f>VLOOKUP($P12,'x - paper citations'!$B$3:$E$2000,4,FALSE)</f>
        <v>09/12/2015</v>
      </c>
      <c r="V12" s="72" t="str">
        <f>IF(ISNA(VLOOKUP($B12&amp;":"&amp;V$3,'x - authors'!$B$3:$E$10000,4,FALSE)),"",VLOOKUP($B12&amp;":"&amp;V$3,'x - authors'!$B$3:$E$10000,4,FALSE))</f>
        <v>dalal_alrajeh</v>
      </c>
      <c r="W12" s="72" t="str">
        <f>IF(ISNA(VLOOKUP($B12&amp;":"&amp;W$3,'x - authors'!$B$3:$E$10000,4,FALSE)),"",VLOOKUP($B12&amp;":"&amp;W$3,'x - authors'!$B$3:$E$10000,4,FALSE))</f>
        <v>jeff_kramer</v>
      </c>
      <c r="X12" s="72" t="str">
        <f>IF(ISNA(VLOOKUP($B12&amp;":"&amp;X$3,'x - authors'!$B$3:$E$10000,4,FALSE)),"",VLOOKUP($B12&amp;":"&amp;X$3,'x - authors'!$B$3:$E$10000,4,FALSE))</f>
        <v>alessandra_russo</v>
      </c>
      <c r="Y12" s="72" t="str">
        <f>IF(ISNA(VLOOKUP($B12&amp;":"&amp;Y$3,'x - authors'!$B$3:$E$10000,4,FALSE)),"",VLOOKUP($B12&amp;":"&amp;Y$3,'x - authors'!$B$3:$E$10000,4,FALSE))</f>
        <v>sebastin_uchitel</v>
      </c>
      <c r="Z12" s="72" t="str">
        <f>IF(ISNA(VLOOKUP($B12&amp;":"&amp;Z$3,'x - authors'!$B$3:$E$10000,4,FALSE)),"",VLOOKUP($B12&amp;":"&amp;Z$3,'x - authors'!$B$3:$E$10000,4,FALSE))</f>
        <v/>
      </c>
      <c r="AA12" s="72" t="str">
        <f>IF(ISNA(VLOOKUP($B12&amp;":"&amp;AA$3,'x - authors'!$B$3:$E$10000,4,FALSE)),"",VLOOKUP($B12&amp;":"&amp;AA$3,'x - authors'!$B$3:$E$10000,4,FALSE))</f>
        <v/>
      </c>
      <c r="AB12" s="72" t="str">
        <f>IF(ISNA(VLOOKUP($B12&amp;":"&amp;AB$3,'x - authors'!$B$3:$E$10000,4,FALSE)),"",VLOOKUP($B12&amp;":"&amp;AB$3,'x - authors'!$B$3:$E$10000,4,FALSE))</f>
        <v/>
      </c>
      <c r="AC12" s="72" t="str">
        <f>IF(ISNA(VLOOKUP($B12&amp;":"&amp;AC$3,'x - authors'!$B$3:$E$10000,4,FALSE)),"",VLOOKUP($B12&amp;":"&amp;AC$3,'x - authors'!$B$3:$E$10000,4,FALSE))</f>
        <v/>
      </c>
      <c r="AD12" s="72" t="str">
        <f>IF(ISNA(VLOOKUP($B12&amp;":"&amp;AD$3,'x - authors'!$B$3:$E$10000,4,FALSE)),"",VLOOKUP($B12&amp;":"&amp;AD$3,'x - authors'!$B$3:$E$10000,4,FALSE))</f>
        <v/>
      </c>
      <c r="AE12" s="72" t="str">
        <f>IF(ISNA(VLOOKUP($B12&amp;":"&amp;AE$3,'x - authors'!$B$3:$E$10000,4,FALSE)),"",VLOOKUP($B12&amp;":"&amp;AE$3,'x - authors'!$B$3:$E$10000,4,FALSE))</f>
        <v/>
      </c>
      <c r="AF12" s="72" t="str">
        <f>IF(ISNA(VLOOKUP($B12&amp;":"&amp;AF$3,'x - authors'!$B$3:$E$10000,4,FALSE)),"",VLOOKUP($B12&amp;":"&amp;AF$3,'x - authors'!$B$3:$E$10000,4,FALSE))</f>
        <v/>
      </c>
      <c r="AG12" s="72" t="str">
        <f>IF(ISNA(VLOOKUP($B12&amp;":"&amp;AG$3,'x - authors'!$B$3:$E$10000,4,FALSE)),"",VLOOKUP($B12&amp;":"&amp;AG$3,'x - authors'!$B$3:$E$10000,4,FALSE))</f>
        <v/>
      </c>
      <c r="AH12" s="72" t="str">
        <f>IF(ISNA(VLOOKUP($B12&amp;":"&amp;AH$3,'x - authors'!$B$3:$E$10000,4,FALSE)),"",VLOOKUP($B12&amp;":"&amp;AH$3,'x - authors'!$B$3:$E$10000,4,FALSE))</f>
        <v/>
      </c>
      <c r="AI12" s="72" t="str">
        <f>IF(ISNA(VLOOKUP($B12&amp;":"&amp;AI$3,'x - authors'!$B$3:$E$10000,4,FALSE)),"",VLOOKUP($B12&amp;":"&amp;AI$3,'x - authors'!$B$3:$E$10000,4,FALSE))</f>
        <v/>
      </c>
      <c r="AJ12" s="72" t="str">
        <f>IF(ISNA(VLOOKUP($B12&amp;":"&amp;AJ$3,'x - authors'!$B$3:$E$10000,4,FALSE)),"",VLOOKUP($B12&amp;":"&amp;AJ$3,'x - authors'!$B$3:$E$10000,4,FALSE))</f>
        <v/>
      </c>
    </row>
    <row r="13" spans="1:36">
      <c r="A13" s="76" t="str">
        <f t="shared" si="0"/>
        <v/>
      </c>
      <c r="B13" s="65" t="s">
        <v>5533</v>
      </c>
      <c r="C13" s="65" t="s">
        <v>129</v>
      </c>
      <c r="D13" s="65" t="s">
        <v>5534</v>
      </c>
      <c r="E13" s="41" t="s">
        <v>114</v>
      </c>
      <c r="F13" s="65"/>
      <c r="G13" s="65"/>
      <c r="H13" s="65" t="s">
        <v>5535</v>
      </c>
      <c r="I13" s="15" t="str">
        <f>IF(ISNA(VLOOKUP($B13,'x - abstracts'!$B$3:$C$2000,2,FALSE)),"",VLOOKUP($B13,'x - abstracts'!$B$3:$C$2000,2,FALSE))</f>
        <v>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v>
      </c>
      <c r="J13" s="65" t="s">
        <v>5537</v>
      </c>
      <c r="L13" s="65"/>
      <c r="M13" s="65" t="s">
        <v>5538</v>
      </c>
      <c r="N13" s="65"/>
      <c r="O13" s="65"/>
      <c r="P13" s="15" t="str">
        <f t="shared" si="1"/>
        <v>citation:doc-1095-01</v>
      </c>
      <c r="R13" s="15" t="str">
        <f>VLOOKUP($P13,'x - paper citations'!$B$3:$E$2000,2,FALSE)</f>
        <v>https://scholar.google.co.uk/scholar?q="Realising Management and Composition of Self-Managed Cells in Pervasive Healthcare"&amp;btnG=&amp;hl=en&amp;as_sdt=0,5</v>
      </c>
      <c r="S13" s="15">
        <f>VLOOKUP($P13,'x - paper citations'!$B$3:$E$2000,3,FALSE)</f>
        <v>10</v>
      </c>
      <c r="T13" s="15" t="str">
        <f>VLOOKUP($P13,'x - paper citations'!$B$3:$E$2000,4,FALSE)</f>
        <v>14/12/2015</v>
      </c>
      <c r="V13" s="72" t="str">
        <f>IF(ISNA(VLOOKUP($B13&amp;":"&amp;V$3,'x - authors'!$B$3:$E$10000,4,FALSE)),"",VLOOKUP($B13&amp;":"&amp;V$3,'x - authors'!$B$3:$E$10000,4,FALSE))</f>
        <v>alberto_schaeffer-filho</v>
      </c>
      <c r="W13" s="72" t="str">
        <f>IF(ISNA(VLOOKUP($B13&amp;":"&amp;W$3,'x - authors'!$B$3:$E$10000,4,FALSE)),"",VLOOKUP($B13&amp;":"&amp;W$3,'x - authors'!$B$3:$E$10000,4,FALSE))</f>
        <v>emil_lupu</v>
      </c>
      <c r="X13" s="72" t="str">
        <f>IF(ISNA(VLOOKUP($B13&amp;":"&amp;X$3,'x - authors'!$B$3:$E$10000,4,FALSE)),"",VLOOKUP($B13&amp;":"&amp;X$3,'x - authors'!$B$3:$E$10000,4,FALSE))</f>
        <v>morris_sloman</v>
      </c>
      <c r="Y13" s="72" t="str">
        <f>IF(ISNA(VLOOKUP($B13&amp;":"&amp;Y$3,'x - authors'!$B$3:$E$10000,4,FALSE)),"",VLOOKUP($B13&amp;":"&amp;Y$3,'x - authors'!$B$3:$E$10000,4,FALSE))</f>
        <v/>
      </c>
      <c r="Z13" s="72" t="str">
        <f>IF(ISNA(VLOOKUP($B13&amp;":"&amp;Z$3,'x - authors'!$B$3:$E$10000,4,FALSE)),"",VLOOKUP($B13&amp;":"&amp;Z$3,'x - authors'!$B$3:$E$10000,4,FALSE))</f>
        <v/>
      </c>
      <c r="AA13" s="72" t="str">
        <f>IF(ISNA(VLOOKUP($B13&amp;":"&amp;AA$3,'x - authors'!$B$3:$E$10000,4,FALSE)),"",VLOOKUP($B13&amp;":"&amp;AA$3,'x - authors'!$B$3:$E$10000,4,FALSE))</f>
        <v/>
      </c>
      <c r="AB13" s="72" t="str">
        <f>IF(ISNA(VLOOKUP($B13&amp;":"&amp;AB$3,'x - authors'!$B$3:$E$10000,4,FALSE)),"",VLOOKUP($B13&amp;":"&amp;AB$3,'x - authors'!$B$3:$E$10000,4,FALSE))</f>
        <v/>
      </c>
      <c r="AC13" s="72" t="str">
        <f>IF(ISNA(VLOOKUP($B13&amp;":"&amp;AC$3,'x - authors'!$B$3:$E$10000,4,FALSE)),"",VLOOKUP($B13&amp;":"&amp;AC$3,'x - authors'!$B$3:$E$10000,4,FALSE))</f>
        <v/>
      </c>
      <c r="AD13" s="72" t="str">
        <f>IF(ISNA(VLOOKUP($B13&amp;":"&amp;AD$3,'x - authors'!$B$3:$E$10000,4,FALSE)),"",VLOOKUP($B13&amp;":"&amp;AD$3,'x - authors'!$B$3:$E$10000,4,FALSE))</f>
        <v/>
      </c>
      <c r="AE13" s="72" t="str">
        <f>IF(ISNA(VLOOKUP($B13&amp;":"&amp;AE$3,'x - authors'!$B$3:$E$10000,4,FALSE)),"",VLOOKUP($B13&amp;":"&amp;AE$3,'x - authors'!$B$3:$E$10000,4,FALSE))</f>
        <v/>
      </c>
      <c r="AF13" s="72" t="str">
        <f>IF(ISNA(VLOOKUP($B13&amp;":"&amp;AF$3,'x - authors'!$B$3:$E$10000,4,FALSE)),"",VLOOKUP($B13&amp;":"&amp;AF$3,'x - authors'!$B$3:$E$10000,4,FALSE))</f>
        <v/>
      </c>
      <c r="AG13" s="72" t="str">
        <f>IF(ISNA(VLOOKUP($B13&amp;":"&amp;AG$3,'x - authors'!$B$3:$E$10000,4,FALSE)),"",VLOOKUP($B13&amp;":"&amp;AG$3,'x - authors'!$B$3:$E$10000,4,FALSE))</f>
        <v/>
      </c>
      <c r="AH13" s="72" t="str">
        <f>IF(ISNA(VLOOKUP($B13&amp;":"&amp;AH$3,'x - authors'!$B$3:$E$10000,4,FALSE)),"",VLOOKUP($B13&amp;":"&amp;AH$3,'x - authors'!$B$3:$E$10000,4,FALSE))</f>
        <v/>
      </c>
      <c r="AI13" s="72" t="str">
        <f>IF(ISNA(VLOOKUP($B13&amp;":"&amp;AI$3,'x - authors'!$B$3:$E$10000,4,FALSE)),"",VLOOKUP($B13&amp;":"&amp;AI$3,'x - authors'!$B$3:$E$10000,4,FALSE))</f>
        <v/>
      </c>
      <c r="AJ13" s="72" t="str">
        <f>IF(ISNA(VLOOKUP($B13&amp;":"&amp;AJ$3,'x - authors'!$B$3:$E$10000,4,FALSE)),"",VLOOKUP($B13&amp;":"&amp;AJ$3,'x - authors'!$B$3:$E$10000,4,FALSE))</f>
        <v/>
      </c>
    </row>
    <row r="14" spans="1:36">
      <c r="A14" s="76" t="str">
        <f t="shared" si="0"/>
        <v/>
      </c>
      <c r="B14" s="65" t="s">
        <v>5539</v>
      </c>
      <c r="C14" s="65" t="s">
        <v>129</v>
      </c>
      <c r="D14" s="65" t="s">
        <v>5540</v>
      </c>
      <c r="E14" s="41" t="s">
        <v>114</v>
      </c>
      <c r="F14" s="65"/>
      <c r="G14" s="65"/>
      <c r="H14" s="65" t="s">
        <v>5541</v>
      </c>
      <c r="I14" s="15" t="str">
        <f>IF(ISNA(VLOOKUP($B14,'x - abstracts'!$B$3:$C$2000,2,FALSE)),"",VLOOKUP($B14,'x - abstracts'!$B$3:$C$2000,2,FALSE))</f>
        <v>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v>
      </c>
      <c r="J14" s="65" t="s">
        <v>5543</v>
      </c>
      <c r="L14" s="65"/>
      <c r="M14" s="65" t="s">
        <v>5544</v>
      </c>
      <c r="N14" s="65"/>
      <c r="O14" s="65"/>
      <c r="P14" s="15" t="str">
        <f t="shared" si="1"/>
        <v>citation:doc-1100-01</v>
      </c>
      <c r="R14" s="15" t="str">
        <f>VLOOKUP($P14,'x - paper citations'!$B$3:$E$2000,2,FALSE)</f>
        <v>https://scholar.google.co.uk/scholar?q=%22Toward+quality+of+information+aware+rate+control+for+sensor+networks%22&amp;btnG=&amp;hl=en&amp;as_sdt=0%2C5</v>
      </c>
      <c r="S14" s="15">
        <f>VLOOKUP($P14,'x - paper citations'!$B$3:$E$2000,3,FALSE)</f>
        <v>23</v>
      </c>
      <c r="T14" s="15" t="str">
        <f>VLOOKUP($P14,'x - paper citations'!$B$3:$E$2000,4,FALSE)</f>
        <v>09/12/2015</v>
      </c>
      <c r="V14" s="72" t="str">
        <f>IF(ISNA(VLOOKUP($B14&amp;":"&amp;V$3,'x - authors'!$B$3:$E$10000,4,FALSE)),"",VLOOKUP($B14&amp;":"&amp;V$3,'x - authors'!$B$3:$E$10000,4,FALSE))</f>
        <v>zainul_charbiwala</v>
      </c>
      <c r="W14" s="72" t="str">
        <f>IF(ISNA(VLOOKUP($B14&amp;":"&amp;W$3,'x - authors'!$B$3:$E$10000,4,FALSE)),"",VLOOKUP($B14&amp;":"&amp;W$3,'x - authors'!$B$3:$E$10000,4,FALSE))</f>
        <v>sadaf_zahedi</v>
      </c>
      <c r="X14" s="72" t="str">
        <f>IF(ISNA(VLOOKUP($B14&amp;":"&amp;X$3,'x - authors'!$B$3:$E$10000,4,FALSE)),"",VLOOKUP($B14&amp;":"&amp;X$3,'x - authors'!$B$3:$E$10000,4,FALSE))</f>
        <v>younghun_kim</v>
      </c>
      <c r="Y14" s="72" t="str">
        <f>IF(ISNA(VLOOKUP($B14&amp;":"&amp;Y$3,'x - authors'!$B$3:$E$10000,4,FALSE)),"",VLOOKUP($B14&amp;":"&amp;Y$3,'x - authors'!$B$3:$E$10000,4,FALSE))</f>
        <v>mani_srivastava</v>
      </c>
      <c r="Z14" s="72" t="str">
        <f>IF(ISNA(VLOOKUP($B14&amp;":"&amp;Z$3,'x - authors'!$B$3:$E$10000,4,FALSE)),"",VLOOKUP($B14&amp;":"&amp;Z$3,'x - authors'!$B$3:$E$10000,4,FALSE))</f>
        <v>young_cho</v>
      </c>
      <c r="AA14" s="72" t="str">
        <f>IF(ISNA(VLOOKUP($B14&amp;":"&amp;AA$3,'x - authors'!$B$3:$E$10000,4,FALSE)),"",VLOOKUP($B14&amp;":"&amp;AA$3,'x - authors'!$B$3:$E$10000,4,FALSE))</f>
        <v/>
      </c>
      <c r="AB14" s="72" t="str">
        <f>IF(ISNA(VLOOKUP($B14&amp;":"&amp;AB$3,'x - authors'!$B$3:$E$10000,4,FALSE)),"",VLOOKUP($B14&amp;":"&amp;AB$3,'x - authors'!$B$3:$E$10000,4,FALSE))</f>
        <v/>
      </c>
      <c r="AC14" s="72" t="str">
        <f>IF(ISNA(VLOOKUP($B14&amp;":"&amp;AC$3,'x - authors'!$B$3:$E$10000,4,FALSE)),"",VLOOKUP($B14&amp;":"&amp;AC$3,'x - authors'!$B$3:$E$10000,4,FALSE))</f>
        <v/>
      </c>
      <c r="AD14" s="72" t="str">
        <f>IF(ISNA(VLOOKUP($B14&amp;":"&amp;AD$3,'x - authors'!$B$3:$E$10000,4,FALSE)),"",VLOOKUP($B14&amp;":"&amp;AD$3,'x - authors'!$B$3:$E$10000,4,FALSE))</f>
        <v/>
      </c>
      <c r="AE14" s="72" t="str">
        <f>IF(ISNA(VLOOKUP($B14&amp;":"&amp;AE$3,'x - authors'!$B$3:$E$10000,4,FALSE)),"",VLOOKUP($B14&amp;":"&amp;AE$3,'x - authors'!$B$3:$E$10000,4,FALSE))</f>
        <v/>
      </c>
      <c r="AF14" s="72" t="str">
        <f>IF(ISNA(VLOOKUP($B14&amp;":"&amp;AF$3,'x - authors'!$B$3:$E$10000,4,FALSE)),"",VLOOKUP($B14&amp;":"&amp;AF$3,'x - authors'!$B$3:$E$10000,4,FALSE))</f>
        <v/>
      </c>
      <c r="AG14" s="72" t="str">
        <f>IF(ISNA(VLOOKUP($B14&amp;":"&amp;AG$3,'x - authors'!$B$3:$E$10000,4,FALSE)),"",VLOOKUP($B14&amp;":"&amp;AG$3,'x - authors'!$B$3:$E$10000,4,FALSE))</f>
        <v/>
      </c>
      <c r="AH14" s="72" t="str">
        <f>IF(ISNA(VLOOKUP($B14&amp;":"&amp;AH$3,'x - authors'!$B$3:$E$10000,4,FALSE)),"",VLOOKUP($B14&amp;":"&amp;AH$3,'x - authors'!$B$3:$E$10000,4,FALSE))</f>
        <v/>
      </c>
      <c r="AI14" s="72" t="str">
        <f>IF(ISNA(VLOOKUP($B14&amp;":"&amp;AI$3,'x - authors'!$B$3:$E$10000,4,FALSE)),"",VLOOKUP($B14&amp;":"&amp;AI$3,'x - authors'!$B$3:$E$10000,4,FALSE))</f>
        <v/>
      </c>
      <c r="AJ14" s="72" t="str">
        <f>IF(ISNA(VLOOKUP($B14&amp;":"&amp;AJ$3,'x - authors'!$B$3:$E$10000,4,FALSE)),"",VLOOKUP($B14&amp;":"&amp;AJ$3,'x - authors'!$B$3:$E$10000,4,FALSE))</f>
        <v/>
      </c>
    </row>
    <row r="15" spans="1:36">
      <c r="A15" s="76" t="str">
        <f t="shared" si="0"/>
        <v/>
      </c>
      <c r="B15" s="65" t="s">
        <v>5545</v>
      </c>
      <c r="C15" s="65" t="s">
        <v>129</v>
      </c>
      <c r="D15" s="65" t="s">
        <v>5546</v>
      </c>
      <c r="E15" s="41" t="s">
        <v>114</v>
      </c>
      <c r="F15" s="65"/>
      <c r="G15" s="65"/>
      <c r="H15" s="65" t="s">
        <v>5547</v>
      </c>
      <c r="I15" s="15" t="str">
        <f>IF(ISNA(VLOOKUP($B15,'x - abstracts'!$B$3:$C$2000,2,FALSE)),"",VLOOKUP($B15,'x - abstracts'!$B$3:$C$2000,2,FALSE))</f>
        <v>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v>
      </c>
      <c r="J15" s="65" t="s">
        <v>5549</v>
      </c>
      <c r="L15" s="65"/>
      <c r="M15" s="65" t="s">
        <v>5550</v>
      </c>
      <c r="N15" s="65"/>
      <c r="O15" s="65"/>
      <c r="P15" s="15" t="str">
        <f t="shared" si="1"/>
        <v>citation:doc-1102-01</v>
      </c>
      <c r="R15" s="15" t="str">
        <f>VLOOKUP($P15,'x - paper citations'!$B$3:$E$2000,2,FALSE)</f>
        <v>https://scholar.google.co.uk/scholar?q="Routing of high-priority packets in wireless sensor networks"&amp;btnG=&amp;hl=en&amp;as_sdt=0,5</v>
      </c>
      <c r="S15" s="15">
        <f>VLOOKUP($P15,'x - paper citations'!$B$3:$E$2000,3,FALSE)</f>
        <v>10</v>
      </c>
      <c r="T15" s="15" t="str">
        <f>VLOOKUP($P15,'x - paper citations'!$B$3:$E$2000,4,FALSE)</f>
        <v>09/12/2015</v>
      </c>
      <c r="V15" s="72" t="str">
        <f>IF(ISNA(VLOOKUP($B15&amp;":"&amp;V$3,'x - authors'!$B$3:$E$10000,4,FALSE)),"",VLOOKUP($B15&amp;":"&amp;V$3,'x - authors'!$B$3:$E$10000,4,FALSE))</f>
        <v>erol_gelenbe</v>
      </c>
      <c r="W15" s="72" t="str">
        <f>IF(ISNA(VLOOKUP($B15&amp;":"&amp;W$3,'x - authors'!$B$3:$E$10000,4,FALSE)),"",VLOOKUP($B15&amp;":"&amp;W$3,'x - authors'!$B$3:$E$10000,4,FALSE))</f>
        <v>edith_ngai</v>
      </c>
      <c r="X15" s="72" t="str">
        <f>IF(ISNA(VLOOKUP($B15&amp;":"&amp;X$3,'x - authors'!$B$3:$E$10000,4,FALSE)),"",VLOOKUP($B15&amp;":"&amp;X$3,'x - authors'!$B$3:$E$10000,4,FALSE))</f>
        <v>poonam_yadav</v>
      </c>
      <c r="Y15" s="72" t="str">
        <f>IF(ISNA(VLOOKUP($B15&amp;":"&amp;Y$3,'x - authors'!$B$3:$E$10000,4,FALSE)),"",VLOOKUP($B15&amp;":"&amp;Y$3,'x - authors'!$B$3:$E$10000,4,FALSE))</f>
        <v/>
      </c>
      <c r="Z15" s="72" t="str">
        <f>IF(ISNA(VLOOKUP($B15&amp;":"&amp;Z$3,'x - authors'!$B$3:$E$10000,4,FALSE)),"",VLOOKUP($B15&amp;":"&amp;Z$3,'x - authors'!$B$3:$E$10000,4,FALSE))</f>
        <v/>
      </c>
      <c r="AA15" s="72" t="str">
        <f>IF(ISNA(VLOOKUP($B15&amp;":"&amp;AA$3,'x - authors'!$B$3:$E$10000,4,FALSE)),"",VLOOKUP($B15&amp;":"&amp;AA$3,'x - authors'!$B$3:$E$10000,4,FALSE))</f>
        <v/>
      </c>
      <c r="AB15" s="72" t="str">
        <f>IF(ISNA(VLOOKUP($B15&amp;":"&amp;AB$3,'x - authors'!$B$3:$E$10000,4,FALSE)),"",VLOOKUP($B15&amp;":"&amp;AB$3,'x - authors'!$B$3:$E$10000,4,FALSE))</f>
        <v/>
      </c>
      <c r="AC15" s="72" t="str">
        <f>IF(ISNA(VLOOKUP($B15&amp;":"&amp;AC$3,'x - authors'!$B$3:$E$10000,4,FALSE)),"",VLOOKUP($B15&amp;":"&amp;AC$3,'x - authors'!$B$3:$E$10000,4,FALSE))</f>
        <v/>
      </c>
      <c r="AD15" s="72" t="str">
        <f>IF(ISNA(VLOOKUP($B15&amp;":"&amp;AD$3,'x - authors'!$B$3:$E$10000,4,FALSE)),"",VLOOKUP($B15&amp;":"&amp;AD$3,'x - authors'!$B$3:$E$10000,4,FALSE))</f>
        <v/>
      </c>
      <c r="AE15" s="72" t="str">
        <f>IF(ISNA(VLOOKUP($B15&amp;":"&amp;AE$3,'x - authors'!$B$3:$E$10000,4,FALSE)),"",VLOOKUP($B15&amp;":"&amp;AE$3,'x - authors'!$B$3:$E$10000,4,FALSE))</f>
        <v/>
      </c>
      <c r="AF15" s="72" t="str">
        <f>IF(ISNA(VLOOKUP($B15&amp;":"&amp;AF$3,'x - authors'!$B$3:$E$10000,4,FALSE)),"",VLOOKUP($B15&amp;":"&amp;AF$3,'x - authors'!$B$3:$E$10000,4,FALSE))</f>
        <v/>
      </c>
      <c r="AG15" s="72" t="str">
        <f>IF(ISNA(VLOOKUP($B15&amp;":"&amp;AG$3,'x - authors'!$B$3:$E$10000,4,FALSE)),"",VLOOKUP($B15&amp;":"&amp;AG$3,'x - authors'!$B$3:$E$10000,4,FALSE))</f>
        <v/>
      </c>
      <c r="AH15" s="72" t="str">
        <f>IF(ISNA(VLOOKUP($B15&amp;":"&amp;AH$3,'x - authors'!$B$3:$E$10000,4,FALSE)),"",VLOOKUP($B15&amp;":"&amp;AH$3,'x - authors'!$B$3:$E$10000,4,FALSE))</f>
        <v/>
      </c>
      <c r="AI15" s="72" t="str">
        <f>IF(ISNA(VLOOKUP($B15&amp;":"&amp;AI$3,'x - authors'!$B$3:$E$10000,4,FALSE)),"",VLOOKUP($B15&amp;":"&amp;AI$3,'x - authors'!$B$3:$E$10000,4,FALSE))</f>
        <v/>
      </c>
      <c r="AJ15" s="72" t="str">
        <f>IF(ISNA(VLOOKUP($B15&amp;":"&amp;AJ$3,'x - authors'!$B$3:$E$10000,4,FALSE)),"",VLOOKUP($B15&amp;":"&amp;AJ$3,'x - authors'!$B$3:$E$10000,4,FALSE))</f>
        <v/>
      </c>
    </row>
    <row r="16" spans="1:36">
      <c r="A16" s="76" t="str">
        <f t="shared" si="0"/>
        <v/>
      </c>
      <c r="B16" s="65" t="s">
        <v>5551</v>
      </c>
      <c r="C16" s="65" t="s">
        <v>129</v>
      </c>
      <c r="D16" s="65" t="s">
        <v>5552</v>
      </c>
      <c r="E16" s="41" t="s">
        <v>114</v>
      </c>
      <c r="F16" s="65"/>
      <c r="G16" s="65"/>
      <c r="H16" s="65" t="s">
        <v>5553</v>
      </c>
      <c r="I16" s="15" t="str">
        <f>IF(ISNA(VLOOKUP($B16,'x - abstracts'!$B$3:$C$2000,2,FALSE)),"",VLOOKUP($B16,'x - abstracts'!$B$3:$C$2000,2,FALSE))</f>
        <v>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v>
      </c>
      <c r="J16" s="65" t="s">
        <v>5555</v>
      </c>
      <c r="L16" s="65"/>
      <c r="M16" s="65" t="s">
        <v>5556</v>
      </c>
      <c r="N16" s="65"/>
      <c r="O16" s="65"/>
      <c r="P16" s="15" t="str">
        <f t="shared" si="1"/>
        <v>citation:doc-1112-01</v>
      </c>
      <c r="R16" s="15" t="str">
        <f>VLOOKUP($P16,'x - paper citations'!$B$3:$E$2000,2,FALSE)</f>
        <v>https://scholar.google.co.uk/scholar?q="Hierarchical Identity Based Encryption with Polynomially Many Levels"&amp;btnG=&amp;hl=en&amp;as_sdt=0,5</v>
      </c>
      <c r="S16" s="15">
        <f>VLOOKUP($P16,'x - paper citations'!$B$3:$E$2000,3,FALSE)</f>
        <v>111</v>
      </c>
      <c r="T16" s="15" t="str">
        <f>VLOOKUP($P16,'x - paper citations'!$B$3:$E$2000,4,FALSE)</f>
        <v>09/12/2015</v>
      </c>
      <c r="V16" s="72" t="str">
        <f>IF(ISNA(VLOOKUP($B16&amp;":"&amp;V$3,'x - authors'!$B$3:$E$10000,4,FALSE)),"",VLOOKUP($B16&amp;":"&amp;V$3,'x - authors'!$B$3:$E$10000,4,FALSE))</f>
        <v>craig_gentry</v>
      </c>
      <c r="W16" s="72" t="str">
        <f>IF(ISNA(VLOOKUP($B16&amp;":"&amp;W$3,'x - authors'!$B$3:$E$10000,4,FALSE)),"",VLOOKUP($B16&amp;":"&amp;W$3,'x - authors'!$B$3:$E$10000,4,FALSE))</f>
        <v>shai_halevi</v>
      </c>
      <c r="X16" s="72" t="str">
        <f>IF(ISNA(VLOOKUP($B16&amp;":"&amp;X$3,'x - authors'!$B$3:$E$10000,4,FALSE)),"",VLOOKUP($B16&amp;":"&amp;X$3,'x - authors'!$B$3:$E$10000,4,FALSE))</f>
        <v/>
      </c>
      <c r="Y16" s="72" t="str">
        <f>IF(ISNA(VLOOKUP($B16&amp;":"&amp;Y$3,'x - authors'!$B$3:$E$10000,4,FALSE)),"",VLOOKUP($B16&amp;":"&amp;Y$3,'x - authors'!$B$3:$E$10000,4,FALSE))</f>
        <v/>
      </c>
      <c r="Z16" s="72" t="str">
        <f>IF(ISNA(VLOOKUP($B16&amp;":"&amp;Z$3,'x - authors'!$B$3:$E$10000,4,FALSE)),"",VLOOKUP($B16&amp;":"&amp;Z$3,'x - authors'!$B$3:$E$10000,4,FALSE))</f>
        <v/>
      </c>
      <c r="AA16" s="72" t="str">
        <f>IF(ISNA(VLOOKUP($B16&amp;":"&amp;AA$3,'x - authors'!$B$3:$E$10000,4,FALSE)),"",VLOOKUP($B16&amp;":"&amp;AA$3,'x - authors'!$B$3:$E$10000,4,FALSE))</f>
        <v/>
      </c>
      <c r="AB16" s="72" t="str">
        <f>IF(ISNA(VLOOKUP($B16&amp;":"&amp;AB$3,'x - authors'!$B$3:$E$10000,4,FALSE)),"",VLOOKUP($B16&amp;":"&amp;AB$3,'x - authors'!$B$3:$E$10000,4,FALSE))</f>
        <v/>
      </c>
      <c r="AC16" s="72" t="str">
        <f>IF(ISNA(VLOOKUP($B16&amp;":"&amp;AC$3,'x - authors'!$B$3:$E$10000,4,FALSE)),"",VLOOKUP($B16&amp;":"&amp;AC$3,'x - authors'!$B$3:$E$10000,4,FALSE))</f>
        <v/>
      </c>
      <c r="AD16" s="72" t="str">
        <f>IF(ISNA(VLOOKUP($B16&amp;":"&amp;AD$3,'x - authors'!$B$3:$E$10000,4,FALSE)),"",VLOOKUP($B16&amp;":"&amp;AD$3,'x - authors'!$B$3:$E$10000,4,FALSE))</f>
        <v/>
      </c>
      <c r="AE16" s="72" t="str">
        <f>IF(ISNA(VLOOKUP($B16&amp;":"&amp;AE$3,'x - authors'!$B$3:$E$10000,4,FALSE)),"",VLOOKUP($B16&amp;":"&amp;AE$3,'x - authors'!$B$3:$E$10000,4,FALSE))</f>
        <v/>
      </c>
      <c r="AF16" s="72" t="str">
        <f>IF(ISNA(VLOOKUP($B16&amp;":"&amp;AF$3,'x - authors'!$B$3:$E$10000,4,FALSE)),"",VLOOKUP($B16&amp;":"&amp;AF$3,'x - authors'!$B$3:$E$10000,4,FALSE))</f>
        <v/>
      </c>
      <c r="AG16" s="72" t="str">
        <f>IF(ISNA(VLOOKUP($B16&amp;":"&amp;AG$3,'x - authors'!$B$3:$E$10000,4,FALSE)),"",VLOOKUP($B16&amp;":"&amp;AG$3,'x - authors'!$B$3:$E$10000,4,FALSE))</f>
        <v/>
      </c>
      <c r="AH16" s="72" t="str">
        <f>IF(ISNA(VLOOKUP($B16&amp;":"&amp;AH$3,'x - authors'!$B$3:$E$10000,4,FALSE)),"",VLOOKUP($B16&amp;":"&amp;AH$3,'x - authors'!$B$3:$E$10000,4,FALSE))</f>
        <v/>
      </c>
      <c r="AI16" s="72" t="str">
        <f>IF(ISNA(VLOOKUP($B16&amp;":"&amp;AI$3,'x - authors'!$B$3:$E$10000,4,FALSE)),"",VLOOKUP($B16&amp;":"&amp;AI$3,'x - authors'!$B$3:$E$10000,4,FALSE))</f>
        <v/>
      </c>
      <c r="AJ16" s="72" t="str">
        <f>IF(ISNA(VLOOKUP($B16&amp;":"&amp;AJ$3,'x - authors'!$B$3:$E$10000,4,FALSE)),"",VLOOKUP($B16&amp;":"&amp;AJ$3,'x - authors'!$B$3:$E$10000,4,FALSE))</f>
        <v/>
      </c>
    </row>
    <row r="17" spans="1:36">
      <c r="A17" s="76" t="str">
        <f t="shared" si="0"/>
        <v/>
      </c>
      <c r="B17" s="65" t="s">
        <v>5557</v>
      </c>
      <c r="C17" s="65" t="s">
        <v>129</v>
      </c>
      <c r="D17" s="65" t="s">
        <v>5558</v>
      </c>
      <c r="E17" s="41" t="s">
        <v>114</v>
      </c>
      <c r="F17" s="65"/>
      <c r="G17" s="65"/>
      <c r="H17" s="65" t="s">
        <v>5559</v>
      </c>
      <c r="I17" s="15" t="str">
        <f>IF(ISNA(VLOOKUP($B17,'x - abstracts'!$B$3:$C$2000,2,FALSE)),"",VLOOKUP($B17,'x - abstracts'!$B$3:$C$2000,2,FALSE))</f>
        <v>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v>
      </c>
      <c r="J17" s="65" t="s">
        <v>5561</v>
      </c>
      <c r="L17" s="65"/>
      <c r="M17" s="65" t="s">
        <v>5562</v>
      </c>
      <c r="N17" s="65"/>
      <c r="O17" s="65"/>
      <c r="P17" s="15" t="str">
        <f t="shared" si="1"/>
        <v>citation:doc-1121-01</v>
      </c>
      <c r="R17" s="15" t="str">
        <f>VLOOKUP($P17,'x - paper citations'!$B$3:$E$2000,2,FALSE)</f>
        <v>https://scholar.google.co.uk/scholar?q="Identifying Social Communities in Complex Communications for Network Efficiency"&amp;btnG=&amp;hl=en&amp;as_sdt=0,5</v>
      </c>
      <c r="S17" s="15">
        <f>VLOOKUP($P17,'x - paper citations'!$B$3:$E$2000,3,FALSE)</f>
        <v>18</v>
      </c>
      <c r="T17" s="15" t="str">
        <f>VLOOKUP($P17,'x - paper citations'!$B$3:$E$2000,4,FALSE)</f>
        <v>09/12/2015</v>
      </c>
      <c r="V17" s="72" t="str">
        <f>IF(ISNA(VLOOKUP($B17&amp;":"&amp;V$3,'x - authors'!$B$3:$E$10000,4,FALSE)),"",VLOOKUP($B17&amp;":"&amp;V$3,'x - authors'!$B$3:$E$10000,4,FALSE))</f>
        <v>pan_hui</v>
      </c>
      <c r="W17" s="72" t="str">
        <f>IF(ISNA(VLOOKUP($B17&amp;":"&amp;W$3,'x - authors'!$B$3:$E$10000,4,FALSE)),"",VLOOKUP($B17&amp;":"&amp;W$3,'x - authors'!$B$3:$E$10000,4,FALSE))</f>
        <v>eiko_yoneki</v>
      </c>
      <c r="X17" s="72" t="str">
        <f>IF(ISNA(VLOOKUP($B17&amp;":"&amp;X$3,'x - authors'!$B$3:$E$10000,4,FALSE)),"",VLOOKUP($B17&amp;":"&amp;X$3,'x - authors'!$B$3:$E$10000,4,FALSE))</f>
        <v>jon_crowcroft</v>
      </c>
      <c r="Y17" s="72" t="str">
        <f>IF(ISNA(VLOOKUP($B17&amp;":"&amp;Y$3,'x - authors'!$B$3:$E$10000,4,FALSE)),"",VLOOKUP($B17&amp;":"&amp;Y$3,'x - authors'!$B$3:$E$10000,4,FALSE))</f>
        <v/>
      </c>
      <c r="Z17" s="72" t="str">
        <f>IF(ISNA(VLOOKUP($B17&amp;":"&amp;Z$3,'x - authors'!$B$3:$E$10000,4,FALSE)),"",VLOOKUP($B17&amp;":"&amp;Z$3,'x - authors'!$B$3:$E$10000,4,FALSE))</f>
        <v/>
      </c>
      <c r="AA17" s="72" t="str">
        <f>IF(ISNA(VLOOKUP($B17&amp;":"&amp;AA$3,'x - authors'!$B$3:$E$10000,4,FALSE)),"",VLOOKUP($B17&amp;":"&amp;AA$3,'x - authors'!$B$3:$E$10000,4,FALSE))</f>
        <v/>
      </c>
      <c r="AB17" s="72" t="str">
        <f>IF(ISNA(VLOOKUP($B17&amp;":"&amp;AB$3,'x - authors'!$B$3:$E$10000,4,FALSE)),"",VLOOKUP($B17&amp;":"&amp;AB$3,'x - authors'!$B$3:$E$10000,4,FALSE))</f>
        <v/>
      </c>
      <c r="AC17" s="72" t="str">
        <f>IF(ISNA(VLOOKUP($B17&amp;":"&amp;AC$3,'x - authors'!$B$3:$E$10000,4,FALSE)),"",VLOOKUP($B17&amp;":"&amp;AC$3,'x - authors'!$B$3:$E$10000,4,FALSE))</f>
        <v/>
      </c>
      <c r="AD17" s="72" t="str">
        <f>IF(ISNA(VLOOKUP($B17&amp;":"&amp;AD$3,'x - authors'!$B$3:$E$10000,4,FALSE)),"",VLOOKUP($B17&amp;":"&amp;AD$3,'x - authors'!$B$3:$E$10000,4,FALSE))</f>
        <v/>
      </c>
      <c r="AE17" s="72" t="str">
        <f>IF(ISNA(VLOOKUP($B17&amp;":"&amp;AE$3,'x - authors'!$B$3:$E$10000,4,FALSE)),"",VLOOKUP($B17&amp;":"&amp;AE$3,'x - authors'!$B$3:$E$10000,4,FALSE))</f>
        <v/>
      </c>
      <c r="AF17" s="72" t="str">
        <f>IF(ISNA(VLOOKUP($B17&amp;":"&amp;AF$3,'x - authors'!$B$3:$E$10000,4,FALSE)),"",VLOOKUP($B17&amp;":"&amp;AF$3,'x - authors'!$B$3:$E$10000,4,FALSE))</f>
        <v/>
      </c>
      <c r="AG17" s="72" t="str">
        <f>IF(ISNA(VLOOKUP($B17&amp;":"&amp;AG$3,'x - authors'!$B$3:$E$10000,4,FALSE)),"",VLOOKUP($B17&amp;":"&amp;AG$3,'x - authors'!$B$3:$E$10000,4,FALSE))</f>
        <v/>
      </c>
      <c r="AH17" s="72" t="str">
        <f>IF(ISNA(VLOOKUP($B17&amp;":"&amp;AH$3,'x - authors'!$B$3:$E$10000,4,FALSE)),"",VLOOKUP($B17&amp;":"&amp;AH$3,'x - authors'!$B$3:$E$10000,4,FALSE))</f>
        <v/>
      </c>
      <c r="AI17" s="72" t="str">
        <f>IF(ISNA(VLOOKUP($B17&amp;":"&amp;AI$3,'x - authors'!$B$3:$E$10000,4,FALSE)),"",VLOOKUP($B17&amp;":"&amp;AI$3,'x - authors'!$B$3:$E$10000,4,FALSE))</f>
        <v/>
      </c>
      <c r="AJ17" s="72" t="str">
        <f>IF(ISNA(VLOOKUP($B17&amp;":"&amp;AJ$3,'x - authors'!$B$3:$E$10000,4,FALSE)),"",VLOOKUP($B17&amp;":"&amp;AJ$3,'x - authors'!$B$3:$E$10000,4,FALSE))</f>
        <v/>
      </c>
    </row>
    <row r="18" spans="1:36">
      <c r="A18" s="76" t="str">
        <f t="shared" si="0"/>
        <v/>
      </c>
      <c r="B18" s="65" t="s">
        <v>5563</v>
      </c>
      <c r="C18" s="65" t="s">
        <v>129</v>
      </c>
      <c r="D18" s="65" t="s">
        <v>5564</v>
      </c>
      <c r="E18" s="41" t="s">
        <v>114</v>
      </c>
      <c r="F18" s="65"/>
      <c r="G18" s="65"/>
      <c r="H18" s="65" t="s">
        <v>5565</v>
      </c>
      <c r="I18" s="15" t="str">
        <f>IF(ISNA(VLOOKUP($B18,'x - abstracts'!$B$3:$C$2000,2,FALSE)),"",VLOOKUP($B18,'x - abstracts'!$B$3:$C$2000,2,FALSE))</f>
        <v>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v>
      </c>
      <c r="J18" s="65" t="s">
        <v>5567</v>
      </c>
      <c r="L18" s="65"/>
      <c r="M18" s="65" t="s">
        <v>5568</v>
      </c>
      <c r="N18" s="65"/>
      <c r="O18" s="65"/>
      <c r="P18" s="15" t="str">
        <f t="shared" si="1"/>
        <v>citation:doc-1171-01</v>
      </c>
      <c r="R18" s="15" t="str">
        <f>VLOOKUP($P18,'x - paper citations'!$B$3:$E$2000,2,FALSE)</f>
        <v>https://scholar.google.co.uk/scholar?q="FairCast: Fair Multi-Media Streaming in Ad Hoc Networks through Local Congestion Control"&amp;btnG=&amp;hl=en&amp;as_sdt=0,5</v>
      </c>
      <c r="S18" s="15">
        <f>VLOOKUP($P18,'x - paper citations'!$B$3:$E$2000,3,FALSE)</f>
        <v>15</v>
      </c>
      <c r="T18" s="15" t="str">
        <f>VLOOKUP($P18,'x - paper citations'!$B$3:$E$2000,4,FALSE)</f>
        <v>10/12/2015</v>
      </c>
      <c r="V18" s="72" t="str">
        <f>IF(ISNA(VLOOKUP($B18&amp;":"&amp;V$3,'x - authors'!$B$3:$E$10000,4,FALSE)),"",VLOOKUP($B18&amp;":"&amp;V$3,'x - authors'!$B$3:$E$10000,4,FALSE))</f>
        <v>gustavo_marfia</v>
      </c>
      <c r="W18" s="72" t="str">
        <f>IF(ISNA(VLOOKUP($B18&amp;":"&amp;W$3,'x - authors'!$B$3:$E$10000,4,FALSE)),"",VLOOKUP($B18&amp;":"&amp;W$3,'x - authors'!$B$3:$E$10000,4,FALSE))</f>
        <v>paolo_lutterotti</v>
      </c>
      <c r="X18" s="72" t="str">
        <f>IF(ISNA(VLOOKUP($B18&amp;":"&amp;X$3,'x - authors'!$B$3:$E$10000,4,FALSE)),"",VLOOKUP($B18&amp;":"&amp;X$3,'x - authors'!$B$3:$E$10000,4,FALSE))</f>
        <v>stephan_eidenbenz</v>
      </c>
      <c r="Y18" s="72" t="str">
        <f>IF(ISNA(VLOOKUP($B18&amp;":"&amp;Y$3,'x - authors'!$B$3:$E$10000,4,FALSE)),"",VLOOKUP($B18&amp;":"&amp;Y$3,'x - authors'!$B$3:$E$10000,4,FALSE))</f>
        <v>giovanni_pau</v>
      </c>
      <c r="Z18" s="72" t="str">
        <f>IF(ISNA(VLOOKUP($B18&amp;":"&amp;Z$3,'x - authors'!$B$3:$E$10000,4,FALSE)),"",VLOOKUP($B18&amp;":"&amp;Z$3,'x - authors'!$B$3:$E$10000,4,FALSE))</f>
        <v>mario_gerla</v>
      </c>
      <c r="AA18" s="72" t="str">
        <f>IF(ISNA(VLOOKUP($B18&amp;":"&amp;AA$3,'x - authors'!$B$3:$E$10000,4,FALSE)),"",VLOOKUP($B18&amp;":"&amp;AA$3,'x - authors'!$B$3:$E$10000,4,FALSE))</f>
        <v/>
      </c>
      <c r="AB18" s="72" t="str">
        <f>IF(ISNA(VLOOKUP($B18&amp;":"&amp;AB$3,'x - authors'!$B$3:$E$10000,4,FALSE)),"",VLOOKUP($B18&amp;":"&amp;AB$3,'x - authors'!$B$3:$E$10000,4,FALSE))</f>
        <v/>
      </c>
      <c r="AC18" s="72" t="str">
        <f>IF(ISNA(VLOOKUP($B18&amp;":"&amp;AC$3,'x - authors'!$B$3:$E$10000,4,FALSE)),"",VLOOKUP($B18&amp;":"&amp;AC$3,'x - authors'!$B$3:$E$10000,4,FALSE))</f>
        <v/>
      </c>
      <c r="AD18" s="72" t="str">
        <f>IF(ISNA(VLOOKUP($B18&amp;":"&amp;AD$3,'x - authors'!$B$3:$E$10000,4,FALSE)),"",VLOOKUP($B18&amp;":"&amp;AD$3,'x - authors'!$B$3:$E$10000,4,FALSE))</f>
        <v/>
      </c>
      <c r="AE18" s="72" t="str">
        <f>IF(ISNA(VLOOKUP($B18&amp;":"&amp;AE$3,'x - authors'!$B$3:$E$10000,4,FALSE)),"",VLOOKUP($B18&amp;":"&amp;AE$3,'x - authors'!$B$3:$E$10000,4,FALSE))</f>
        <v/>
      </c>
      <c r="AF18" s="72" t="str">
        <f>IF(ISNA(VLOOKUP($B18&amp;":"&amp;AF$3,'x - authors'!$B$3:$E$10000,4,FALSE)),"",VLOOKUP($B18&amp;":"&amp;AF$3,'x - authors'!$B$3:$E$10000,4,FALSE))</f>
        <v/>
      </c>
      <c r="AG18" s="72" t="str">
        <f>IF(ISNA(VLOOKUP($B18&amp;":"&amp;AG$3,'x - authors'!$B$3:$E$10000,4,FALSE)),"",VLOOKUP($B18&amp;":"&amp;AG$3,'x - authors'!$B$3:$E$10000,4,FALSE))</f>
        <v/>
      </c>
      <c r="AH18" s="72" t="str">
        <f>IF(ISNA(VLOOKUP($B18&amp;":"&amp;AH$3,'x - authors'!$B$3:$E$10000,4,FALSE)),"",VLOOKUP($B18&amp;":"&amp;AH$3,'x - authors'!$B$3:$E$10000,4,FALSE))</f>
        <v/>
      </c>
      <c r="AI18" s="72" t="str">
        <f>IF(ISNA(VLOOKUP($B18&amp;":"&amp;AI$3,'x - authors'!$B$3:$E$10000,4,FALSE)),"",VLOOKUP($B18&amp;":"&amp;AI$3,'x - authors'!$B$3:$E$10000,4,FALSE))</f>
        <v/>
      </c>
      <c r="AJ18" s="72" t="str">
        <f>IF(ISNA(VLOOKUP($B18&amp;":"&amp;AJ$3,'x - authors'!$B$3:$E$10000,4,FALSE)),"",VLOOKUP($B18&amp;":"&amp;AJ$3,'x - authors'!$B$3:$E$10000,4,FALSE))</f>
        <v/>
      </c>
    </row>
    <row r="19" spans="1:36">
      <c r="A19" s="76" t="str">
        <f t="shared" si="0"/>
        <v/>
      </c>
      <c r="B19" s="65" t="s">
        <v>5569</v>
      </c>
      <c r="C19" s="65" t="s">
        <v>129</v>
      </c>
      <c r="D19" s="65" t="s">
        <v>5570</v>
      </c>
      <c r="E19" s="41" t="s">
        <v>933</v>
      </c>
      <c r="F19" s="65"/>
      <c r="G19" s="65"/>
      <c r="H19" s="65" t="s">
        <v>5571</v>
      </c>
      <c r="I19" s="15" t="str">
        <f>IF(ISNA(VLOOKUP($B19,'x - abstracts'!$B$3:$C$2000,2,FALSE)),"",VLOOKUP($B19,'x - abstracts'!$B$3:$C$2000,2,FALSE))</f>
        <v>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v>
      </c>
      <c r="J19" s="65" t="s">
        <v>5574</v>
      </c>
      <c r="L19" s="65"/>
      <c r="M19" s="65" t="s">
        <v>5575</v>
      </c>
      <c r="N19" s="65"/>
      <c r="O19" s="65"/>
      <c r="P19" s="15" t="str">
        <f t="shared" si="1"/>
        <v>citation:doc-1183-01</v>
      </c>
      <c r="R19" s="15" t="str">
        <f>VLOOKUP($P19,'x - paper citations'!$B$3:$E$2000,2,FALSE)</f>
        <v>https://scholar.google.co.uk/scholar?q="Adaptive Random Re-Routing for Differentiated QoS in Sensor Networks"&amp;btnG=&amp;hl=en&amp;as_sdt=0,5</v>
      </c>
      <c r="S19" s="15">
        <f>VLOOKUP($P19,'x - paper citations'!$B$3:$E$2000,3,FALSE)</f>
        <v>26</v>
      </c>
      <c r="T19" s="15" t="str">
        <f>VLOOKUP($P19,'x - paper citations'!$B$3:$E$2000,4,FALSE)</f>
        <v>10/12/2015</v>
      </c>
      <c r="V19" s="72" t="str">
        <f>IF(ISNA(VLOOKUP($B19&amp;":"&amp;V$3,'x - authors'!$B$3:$E$10000,4,FALSE)),"",VLOOKUP($B19&amp;":"&amp;V$3,'x - authors'!$B$3:$E$10000,4,FALSE))</f>
        <v>erol_gelenbe</v>
      </c>
      <c r="W19" s="72" t="str">
        <f>IF(ISNA(VLOOKUP($B19&amp;":"&amp;W$3,'x - authors'!$B$3:$E$10000,4,FALSE)),"",VLOOKUP($B19&amp;":"&amp;W$3,'x - authors'!$B$3:$E$10000,4,FALSE))</f>
        <v>edith_ngai</v>
      </c>
      <c r="X19" s="72" t="str">
        <f>IF(ISNA(VLOOKUP($B19&amp;":"&amp;X$3,'x - authors'!$B$3:$E$10000,4,FALSE)),"",VLOOKUP($B19&amp;":"&amp;X$3,'x - authors'!$B$3:$E$10000,4,FALSE))</f>
        <v/>
      </c>
      <c r="Y19" s="72" t="str">
        <f>IF(ISNA(VLOOKUP($B19&amp;":"&amp;Y$3,'x - authors'!$B$3:$E$10000,4,FALSE)),"",VLOOKUP($B19&amp;":"&amp;Y$3,'x - authors'!$B$3:$E$10000,4,FALSE))</f>
        <v/>
      </c>
      <c r="Z19" s="72" t="str">
        <f>IF(ISNA(VLOOKUP($B19&amp;":"&amp;Z$3,'x - authors'!$B$3:$E$10000,4,FALSE)),"",VLOOKUP($B19&amp;":"&amp;Z$3,'x - authors'!$B$3:$E$10000,4,FALSE))</f>
        <v/>
      </c>
      <c r="AA19" s="72" t="str">
        <f>IF(ISNA(VLOOKUP($B19&amp;":"&amp;AA$3,'x - authors'!$B$3:$E$10000,4,FALSE)),"",VLOOKUP($B19&amp;":"&amp;AA$3,'x - authors'!$B$3:$E$10000,4,FALSE))</f>
        <v/>
      </c>
      <c r="AB19" s="72" t="str">
        <f>IF(ISNA(VLOOKUP($B19&amp;":"&amp;AB$3,'x - authors'!$B$3:$E$10000,4,FALSE)),"",VLOOKUP($B19&amp;":"&amp;AB$3,'x - authors'!$B$3:$E$10000,4,FALSE))</f>
        <v/>
      </c>
      <c r="AC19" s="72" t="str">
        <f>IF(ISNA(VLOOKUP($B19&amp;":"&amp;AC$3,'x - authors'!$B$3:$E$10000,4,FALSE)),"",VLOOKUP($B19&amp;":"&amp;AC$3,'x - authors'!$B$3:$E$10000,4,FALSE))</f>
        <v/>
      </c>
      <c r="AD19" s="72" t="str">
        <f>IF(ISNA(VLOOKUP($B19&amp;":"&amp;AD$3,'x - authors'!$B$3:$E$10000,4,FALSE)),"",VLOOKUP($B19&amp;":"&amp;AD$3,'x - authors'!$B$3:$E$10000,4,FALSE))</f>
        <v/>
      </c>
      <c r="AE19" s="72" t="str">
        <f>IF(ISNA(VLOOKUP($B19&amp;":"&amp;AE$3,'x - authors'!$B$3:$E$10000,4,FALSE)),"",VLOOKUP($B19&amp;":"&amp;AE$3,'x - authors'!$B$3:$E$10000,4,FALSE))</f>
        <v/>
      </c>
      <c r="AF19" s="72" t="str">
        <f>IF(ISNA(VLOOKUP($B19&amp;":"&amp;AF$3,'x - authors'!$B$3:$E$10000,4,FALSE)),"",VLOOKUP($B19&amp;":"&amp;AF$3,'x - authors'!$B$3:$E$10000,4,FALSE))</f>
        <v/>
      </c>
      <c r="AG19" s="72" t="str">
        <f>IF(ISNA(VLOOKUP($B19&amp;":"&amp;AG$3,'x - authors'!$B$3:$E$10000,4,FALSE)),"",VLOOKUP($B19&amp;":"&amp;AG$3,'x - authors'!$B$3:$E$10000,4,FALSE))</f>
        <v/>
      </c>
      <c r="AH19" s="72" t="str">
        <f>IF(ISNA(VLOOKUP($B19&amp;":"&amp;AH$3,'x - authors'!$B$3:$E$10000,4,FALSE)),"",VLOOKUP($B19&amp;":"&amp;AH$3,'x - authors'!$B$3:$E$10000,4,FALSE))</f>
        <v/>
      </c>
      <c r="AI19" s="72" t="str">
        <f>IF(ISNA(VLOOKUP($B19&amp;":"&amp;AI$3,'x - authors'!$B$3:$E$10000,4,FALSE)),"",VLOOKUP($B19&amp;":"&amp;AI$3,'x - authors'!$B$3:$E$10000,4,FALSE))</f>
        <v/>
      </c>
      <c r="AJ19" s="72" t="str">
        <f>IF(ISNA(VLOOKUP($B19&amp;":"&amp;AJ$3,'x - authors'!$B$3:$E$10000,4,FALSE)),"",VLOOKUP($B19&amp;":"&amp;AJ$3,'x - authors'!$B$3:$E$10000,4,FALSE))</f>
        <v/>
      </c>
    </row>
    <row r="20" spans="1:36">
      <c r="A20" s="76" t="str">
        <f t="shared" si="0"/>
        <v/>
      </c>
      <c r="B20" s="65" t="s">
        <v>5576</v>
      </c>
      <c r="C20" s="65" t="s">
        <v>129</v>
      </c>
      <c r="D20" s="65" t="s">
        <v>5577</v>
      </c>
      <c r="E20" s="41" t="s">
        <v>114</v>
      </c>
      <c r="F20" s="65"/>
      <c r="G20" s="65"/>
      <c r="H20" s="65" t="s">
        <v>5578</v>
      </c>
      <c r="I20" s="15" t="str">
        <f>IF(ISNA(VLOOKUP($B20,'x - abstracts'!$B$3:$C$2000,2,FALSE)),"",VLOOKUP($B20,'x - abstracts'!$B$3:$C$2000,2,FALSE))</f>
        <v>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v>
      </c>
      <c r="J20" s="65" t="s">
        <v>5580</v>
      </c>
      <c r="L20" s="65"/>
      <c r="M20" s="65" t="s">
        <v>5581</v>
      </c>
      <c r="N20" s="65"/>
      <c r="O20" s="65"/>
      <c r="P20" s="15" t="str">
        <f t="shared" si="1"/>
        <v>citation:doc-1195a-01</v>
      </c>
      <c r="R20" s="15" t="str">
        <f>VLOOKUP($P20,'x - paper citations'!$B$3:$E$2000,2,FALSE)</f>
        <v>https://scholar.google.co.uk/scholar?q="On Low Dimensional Random Projections and Similarity Search"&amp;btnG=&amp;hl=en&amp;as_sdt=0,5</v>
      </c>
      <c r="S20" s="15">
        <f>VLOOKUP($P20,'x - paper citations'!$B$3:$E$2000,3,FALSE)</f>
        <v>2</v>
      </c>
      <c r="T20" s="15" t="str">
        <f>VLOOKUP($P20,'x - paper citations'!$B$3:$E$2000,4,FALSE)</f>
        <v>10/12/2015</v>
      </c>
      <c r="V20" s="72" t="str">
        <f>IF(ISNA(VLOOKUP($B20&amp;":"&amp;V$3,'x - authors'!$B$3:$E$10000,4,FALSE)),"",VLOOKUP($B20&amp;":"&amp;V$3,'x - authors'!$B$3:$E$10000,4,FALSE))</f>
        <v>yu-en_lu</v>
      </c>
      <c r="W20" s="72" t="str">
        <f>IF(ISNA(VLOOKUP($B20&amp;":"&amp;W$3,'x - authors'!$B$3:$E$10000,4,FALSE)),"",VLOOKUP($B20&amp;":"&amp;W$3,'x - authors'!$B$3:$E$10000,4,FALSE))</f>
        <v>pietro_lio</v>
      </c>
      <c r="X20" s="72" t="str">
        <f>IF(ISNA(VLOOKUP($B20&amp;":"&amp;X$3,'x - authors'!$B$3:$E$10000,4,FALSE)),"",VLOOKUP($B20&amp;":"&amp;X$3,'x - authors'!$B$3:$E$10000,4,FALSE))</f>
        <v>steven_hand</v>
      </c>
      <c r="Y20" s="72" t="str">
        <f>IF(ISNA(VLOOKUP($B20&amp;":"&amp;Y$3,'x - authors'!$B$3:$E$10000,4,FALSE)),"",VLOOKUP($B20&amp;":"&amp;Y$3,'x - authors'!$B$3:$E$10000,4,FALSE))</f>
        <v/>
      </c>
      <c r="Z20" s="72" t="str">
        <f>IF(ISNA(VLOOKUP($B20&amp;":"&amp;Z$3,'x - authors'!$B$3:$E$10000,4,FALSE)),"",VLOOKUP($B20&amp;":"&amp;Z$3,'x - authors'!$B$3:$E$10000,4,FALSE))</f>
        <v/>
      </c>
      <c r="AA20" s="72" t="str">
        <f>IF(ISNA(VLOOKUP($B20&amp;":"&amp;AA$3,'x - authors'!$B$3:$E$10000,4,FALSE)),"",VLOOKUP($B20&amp;":"&amp;AA$3,'x - authors'!$B$3:$E$10000,4,FALSE))</f>
        <v/>
      </c>
      <c r="AB20" s="72" t="str">
        <f>IF(ISNA(VLOOKUP($B20&amp;":"&amp;AB$3,'x - authors'!$B$3:$E$10000,4,FALSE)),"",VLOOKUP($B20&amp;":"&amp;AB$3,'x - authors'!$B$3:$E$10000,4,FALSE))</f>
        <v/>
      </c>
      <c r="AC20" s="72" t="str">
        <f>IF(ISNA(VLOOKUP($B20&amp;":"&amp;AC$3,'x - authors'!$B$3:$E$10000,4,FALSE)),"",VLOOKUP($B20&amp;":"&amp;AC$3,'x - authors'!$B$3:$E$10000,4,FALSE))</f>
        <v/>
      </c>
      <c r="AD20" s="72" t="str">
        <f>IF(ISNA(VLOOKUP($B20&amp;":"&amp;AD$3,'x - authors'!$B$3:$E$10000,4,FALSE)),"",VLOOKUP($B20&amp;":"&amp;AD$3,'x - authors'!$B$3:$E$10000,4,FALSE))</f>
        <v/>
      </c>
      <c r="AE20" s="72" t="str">
        <f>IF(ISNA(VLOOKUP($B20&amp;":"&amp;AE$3,'x - authors'!$B$3:$E$10000,4,FALSE)),"",VLOOKUP($B20&amp;":"&amp;AE$3,'x - authors'!$B$3:$E$10000,4,FALSE))</f>
        <v/>
      </c>
      <c r="AF20" s="72" t="str">
        <f>IF(ISNA(VLOOKUP($B20&amp;":"&amp;AF$3,'x - authors'!$B$3:$E$10000,4,FALSE)),"",VLOOKUP($B20&amp;":"&amp;AF$3,'x - authors'!$B$3:$E$10000,4,FALSE))</f>
        <v/>
      </c>
      <c r="AG20" s="72" t="str">
        <f>IF(ISNA(VLOOKUP($B20&amp;":"&amp;AG$3,'x - authors'!$B$3:$E$10000,4,FALSE)),"",VLOOKUP($B20&amp;":"&amp;AG$3,'x - authors'!$B$3:$E$10000,4,FALSE))</f>
        <v/>
      </c>
      <c r="AH20" s="72" t="str">
        <f>IF(ISNA(VLOOKUP($B20&amp;":"&amp;AH$3,'x - authors'!$B$3:$E$10000,4,FALSE)),"",VLOOKUP($B20&amp;":"&amp;AH$3,'x - authors'!$B$3:$E$10000,4,FALSE))</f>
        <v/>
      </c>
      <c r="AI20" s="72" t="str">
        <f>IF(ISNA(VLOOKUP($B20&amp;":"&amp;AI$3,'x - authors'!$B$3:$E$10000,4,FALSE)),"",VLOOKUP($B20&amp;":"&amp;AI$3,'x - authors'!$B$3:$E$10000,4,FALSE))</f>
        <v/>
      </c>
      <c r="AJ20" s="72" t="str">
        <f>IF(ISNA(VLOOKUP($B20&amp;":"&amp;AJ$3,'x - authors'!$B$3:$E$10000,4,FALSE)),"",VLOOKUP($B20&amp;":"&amp;AJ$3,'x - authors'!$B$3:$E$10000,4,FALSE))</f>
        <v/>
      </c>
    </row>
    <row r="21" spans="1:36">
      <c r="A21" s="76" t="str">
        <f t="shared" si="0"/>
        <v/>
      </c>
      <c r="B21" s="65" t="s">
        <v>5582</v>
      </c>
      <c r="C21" s="65" t="s">
        <v>129</v>
      </c>
      <c r="D21" s="65" t="s">
        <v>5583</v>
      </c>
      <c r="E21" s="41" t="s">
        <v>930</v>
      </c>
      <c r="F21" s="65"/>
      <c r="G21" s="65"/>
      <c r="H21" s="65" t="s">
        <v>5584</v>
      </c>
      <c r="I21" s="15" t="str">
        <f>IF(ISNA(VLOOKUP($B21,'x - abstracts'!$B$3:$C$2000,2,FALSE)),"",VLOOKUP($B21,'x - abstracts'!$B$3:$C$2000,2,FALSE))</f>
        <v>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v>
      </c>
      <c r="J21" s="65" t="s">
        <v>5587</v>
      </c>
      <c r="L21" s="65"/>
      <c r="M21" s="65" t="s">
        <v>5588</v>
      </c>
      <c r="N21" s="65"/>
      <c r="O21" s="65"/>
      <c r="P21" s="15" t="str">
        <f t="shared" si="1"/>
        <v>citation:doc-1219a-01</v>
      </c>
      <c r="R21" s="15" t="str">
        <f>VLOOKUP($P21,'x - paper citations'!$B$3:$E$2000,2,FALSE)</f>
        <v>https://scholar.google.co.uk/scholar?q="Utility-Based Adaptation in Mission-oriented Wireless Sensor Networks"&amp;btnG=&amp;hl=en&amp;as_sdt=0,5</v>
      </c>
      <c r="S21" s="15">
        <f>VLOOKUP($P21,'x - paper citations'!$B$3:$E$2000,3,FALSE)</f>
        <v>52</v>
      </c>
      <c r="T21" s="15" t="str">
        <f>VLOOKUP($P21,'x - paper citations'!$B$3:$E$2000,4,FALSE)</f>
        <v>10/12/2015</v>
      </c>
      <c r="V21" s="72" t="str">
        <f>IF(ISNA(VLOOKUP($B21&amp;":"&amp;V$3,'x - authors'!$B$3:$E$10000,4,FALSE)),"",VLOOKUP($B21&amp;":"&amp;V$3,'x - authors'!$B$3:$E$10000,4,FALSE))</f>
        <v>sharanya_eswaran</v>
      </c>
      <c r="W21" s="72" t="str">
        <f>IF(ISNA(VLOOKUP($B21&amp;":"&amp;W$3,'x - authors'!$B$3:$E$10000,4,FALSE)),"",VLOOKUP($B21&amp;":"&amp;W$3,'x - authors'!$B$3:$E$10000,4,FALSE))</f>
        <v>archan_misra</v>
      </c>
      <c r="X21" s="72" t="str">
        <f>IF(ISNA(VLOOKUP($B21&amp;":"&amp;X$3,'x - authors'!$B$3:$E$10000,4,FALSE)),"",VLOOKUP($B21&amp;":"&amp;X$3,'x - authors'!$B$3:$E$10000,4,FALSE))</f>
        <v>thomas_laporta</v>
      </c>
      <c r="Y21" s="72" t="str">
        <f>IF(ISNA(VLOOKUP($B21&amp;":"&amp;Y$3,'x - authors'!$B$3:$E$10000,4,FALSE)),"",VLOOKUP($B21&amp;":"&amp;Y$3,'x - authors'!$B$3:$E$10000,4,FALSE))</f>
        <v/>
      </c>
      <c r="Z21" s="72" t="str">
        <f>IF(ISNA(VLOOKUP($B21&amp;":"&amp;Z$3,'x - authors'!$B$3:$E$10000,4,FALSE)),"",VLOOKUP($B21&amp;":"&amp;Z$3,'x - authors'!$B$3:$E$10000,4,FALSE))</f>
        <v/>
      </c>
      <c r="AA21" s="72" t="str">
        <f>IF(ISNA(VLOOKUP($B21&amp;":"&amp;AA$3,'x - authors'!$B$3:$E$10000,4,FALSE)),"",VLOOKUP($B21&amp;":"&amp;AA$3,'x - authors'!$B$3:$E$10000,4,FALSE))</f>
        <v/>
      </c>
      <c r="AB21" s="72" t="str">
        <f>IF(ISNA(VLOOKUP($B21&amp;":"&amp;AB$3,'x - authors'!$B$3:$E$10000,4,FALSE)),"",VLOOKUP($B21&amp;":"&amp;AB$3,'x - authors'!$B$3:$E$10000,4,FALSE))</f>
        <v/>
      </c>
      <c r="AC21" s="72" t="str">
        <f>IF(ISNA(VLOOKUP($B21&amp;":"&amp;AC$3,'x - authors'!$B$3:$E$10000,4,FALSE)),"",VLOOKUP($B21&amp;":"&amp;AC$3,'x - authors'!$B$3:$E$10000,4,FALSE))</f>
        <v/>
      </c>
      <c r="AD21" s="72" t="str">
        <f>IF(ISNA(VLOOKUP($B21&amp;":"&amp;AD$3,'x - authors'!$B$3:$E$10000,4,FALSE)),"",VLOOKUP($B21&amp;":"&amp;AD$3,'x - authors'!$B$3:$E$10000,4,FALSE))</f>
        <v/>
      </c>
      <c r="AE21" s="72" t="str">
        <f>IF(ISNA(VLOOKUP($B21&amp;":"&amp;AE$3,'x - authors'!$B$3:$E$10000,4,FALSE)),"",VLOOKUP($B21&amp;":"&amp;AE$3,'x - authors'!$B$3:$E$10000,4,FALSE))</f>
        <v/>
      </c>
      <c r="AF21" s="72" t="str">
        <f>IF(ISNA(VLOOKUP($B21&amp;":"&amp;AF$3,'x - authors'!$B$3:$E$10000,4,FALSE)),"",VLOOKUP($B21&amp;":"&amp;AF$3,'x - authors'!$B$3:$E$10000,4,FALSE))</f>
        <v/>
      </c>
      <c r="AG21" s="72" t="str">
        <f>IF(ISNA(VLOOKUP($B21&amp;":"&amp;AG$3,'x - authors'!$B$3:$E$10000,4,FALSE)),"",VLOOKUP($B21&amp;":"&amp;AG$3,'x - authors'!$B$3:$E$10000,4,FALSE))</f>
        <v/>
      </c>
      <c r="AH21" s="72" t="str">
        <f>IF(ISNA(VLOOKUP($B21&amp;":"&amp;AH$3,'x - authors'!$B$3:$E$10000,4,FALSE)),"",VLOOKUP($B21&amp;":"&amp;AH$3,'x - authors'!$B$3:$E$10000,4,FALSE))</f>
        <v/>
      </c>
      <c r="AI21" s="72" t="str">
        <f>IF(ISNA(VLOOKUP($B21&amp;":"&amp;AI$3,'x - authors'!$B$3:$E$10000,4,FALSE)),"",VLOOKUP($B21&amp;":"&amp;AI$3,'x - authors'!$B$3:$E$10000,4,FALSE))</f>
        <v/>
      </c>
      <c r="AJ21" s="72" t="str">
        <f>IF(ISNA(VLOOKUP($B21&amp;":"&amp;AJ$3,'x - authors'!$B$3:$E$10000,4,FALSE)),"",VLOOKUP($B21&amp;":"&amp;AJ$3,'x - authors'!$B$3:$E$10000,4,FALSE))</f>
        <v/>
      </c>
    </row>
    <row r="22" spans="1:36">
      <c r="A22" s="76" t="str">
        <f t="shared" si="0"/>
        <v/>
      </c>
      <c r="B22" s="65" t="s">
        <v>5589</v>
      </c>
      <c r="C22" s="65" t="s">
        <v>129</v>
      </c>
      <c r="D22" s="65" t="s">
        <v>5590</v>
      </c>
      <c r="E22" s="75" t="s">
        <v>973</v>
      </c>
      <c r="F22" s="65" t="s">
        <v>5426</v>
      </c>
      <c r="G22" s="65"/>
      <c r="H22" s="65" t="s">
        <v>14643</v>
      </c>
      <c r="I22" s="15" t="str">
        <f>IF(ISNA(VLOOKUP($B22,'x - abstracts'!$B$3:$C$2000,2,FALSE)),"",VLOOKUP($B22,'x - abstracts'!$B$3:$C$2000,2,FALSE))</f>
        <v>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v>
      </c>
      <c r="J22" s="65" t="s">
        <v>5593</v>
      </c>
      <c r="L22" s="65"/>
      <c r="M22" s="65" t="s">
        <v>5594</v>
      </c>
      <c r="N22" s="65"/>
      <c r="O22" s="65"/>
      <c r="P22" s="15" t="str">
        <f t="shared" si="1"/>
        <v>citation:doc-1238-01</v>
      </c>
      <c r="R22" s="15" t="str">
        <f>VLOOKUP($P22,'x - paper citations'!$B$3:$E$2000,2,FALSE)</f>
        <v>https://scholar.google.co.uk/scholar?q="Aggregate Message Authentication Codes"&amp;btnG=&amp;hl=en&amp;as_sdt=0,5</v>
      </c>
      <c r="S22" s="15">
        <f>VLOOKUP($P22,'x - paper citations'!$B$3:$E$2000,3,FALSE)</f>
        <v>76</v>
      </c>
      <c r="T22" s="15" t="str">
        <f>VLOOKUP($P22,'x - paper citations'!$B$3:$E$2000,4,FALSE)</f>
        <v>10/12/2015</v>
      </c>
      <c r="V22" s="72" t="str">
        <f>IF(ISNA(VLOOKUP($B22&amp;":"&amp;V$3,'x - authors'!$B$3:$E$10000,4,FALSE)),"",VLOOKUP($B22&amp;":"&amp;V$3,'x - authors'!$B$3:$E$10000,4,FALSE))</f>
        <v>jon_katz</v>
      </c>
      <c r="W22" s="72" t="str">
        <f>IF(ISNA(VLOOKUP($B22&amp;":"&amp;W$3,'x - authors'!$B$3:$E$10000,4,FALSE)),"",VLOOKUP($B22&amp;":"&amp;W$3,'x - authors'!$B$3:$E$10000,4,FALSE))</f>
        <v>yehuda_lindell</v>
      </c>
      <c r="X22" s="72" t="str">
        <f>IF(ISNA(VLOOKUP($B22&amp;":"&amp;X$3,'x - authors'!$B$3:$E$10000,4,FALSE)),"",VLOOKUP($B22&amp;":"&amp;X$3,'x - authors'!$B$3:$E$10000,4,FALSE))</f>
        <v/>
      </c>
      <c r="Y22" s="72" t="str">
        <f>IF(ISNA(VLOOKUP($B22&amp;":"&amp;Y$3,'x - authors'!$B$3:$E$10000,4,FALSE)),"",VLOOKUP($B22&amp;":"&amp;Y$3,'x - authors'!$B$3:$E$10000,4,FALSE))</f>
        <v/>
      </c>
      <c r="Z22" s="72" t="str">
        <f>IF(ISNA(VLOOKUP($B22&amp;":"&amp;Z$3,'x - authors'!$B$3:$E$10000,4,FALSE)),"",VLOOKUP($B22&amp;":"&amp;Z$3,'x - authors'!$B$3:$E$10000,4,FALSE))</f>
        <v/>
      </c>
      <c r="AA22" s="72" t="str">
        <f>IF(ISNA(VLOOKUP($B22&amp;":"&amp;AA$3,'x - authors'!$B$3:$E$10000,4,FALSE)),"",VLOOKUP($B22&amp;":"&amp;AA$3,'x - authors'!$B$3:$E$10000,4,FALSE))</f>
        <v/>
      </c>
      <c r="AB22" s="72" t="str">
        <f>IF(ISNA(VLOOKUP($B22&amp;":"&amp;AB$3,'x - authors'!$B$3:$E$10000,4,FALSE)),"",VLOOKUP($B22&amp;":"&amp;AB$3,'x - authors'!$B$3:$E$10000,4,FALSE))</f>
        <v/>
      </c>
      <c r="AC22" s="72" t="str">
        <f>IF(ISNA(VLOOKUP($B22&amp;":"&amp;AC$3,'x - authors'!$B$3:$E$10000,4,FALSE)),"",VLOOKUP($B22&amp;":"&amp;AC$3,'x - authors'!$B$3:$E$10000,4,FALSE))</f>
        <v/>
      </c>
      <c r="AD22" s="72" t="str">
        <f>IF(ISNA(VLOOKUP($B22&amp;":"&amp;AD$3,'x - authors'!$B$3:$E$10000,4,FALSE)),"",VLOOKUP($B22&amp;":"&amp;AD$3,'x - authors'!$B$3:$E$10000,4,FALSE))</f>
        <v/>
      </c>
      <c r="AE22" s="72" t="str">
        <f>IF(ISNA(VLOOKUP($B22&amp;":"&amp;AE$3,'x - authors'!$B$3:$E$10000,4,FALSE)),"",VLOOKUP($B22&amp;":"&amp;AE$3,'x - authors'!$B$3:$E$10000,4,FALSE))</f>
        <v/>
      </c>
      <c r="AF22" s="72" t="str">
        <f>IF(ISNA(VLOOKUP($B22&amp;":"&amp;AF$3,'x - authors'!$B$3:$E$10000,4,FALSE)),"",VLOOKUP($B22&amp;":"&amp;AF$3,'x - authors'!$B$3:$E$10000,4,FALSE))</f>
        <v/>
      </c>
      <c r="AG22" s="72" t="str">
        <f>IF(ISNA(VLOOKUP($B22&amp;":"&amp;AG$3,'x - authors'!$B$3:$E$10000,4,FALSE)),"",VLOOKUP($B22&amp;":"&amp;AG$3,'x - authors'!$B$3:$E$10000,4,FALSE))</f>
        <v/>
      </c>
      <c r="AH22" s="72" t="str">
        <f>IF(ISNA(VLOOKUP($B22&amp;":"&amp;AH$3,'x - authors'!$B$3:$E$10000,4,FALSE)),"",VLOOKUP($B22&amp;":"&amp;AH$3,'x - authors'!$B$3:$E$10000,4,FALSE))</f>
        <v/>
      </c>
      <c r="AI22" s="72" t="str">
        <f>IF(ISNA(VLOOKUP($B22&amp;":"&amp;AI$3,'x - authors'!$B$3:$E$10000,4,FALSE)),"",VLOOKUP($B22&amp;":"&amp;AI$3,'x - authors'!$B$3:$E$10000,4,FALSE))</f>
        <v/>
      </c>
      <c r="AJ22" s="72" t="str">
        <f>IF(ISNA(VLOOKUP($B22&amp;":"&amp;AJ$3,'x - authors'!$B$3:$E$10000,4,FALSE)),"",VLOOKUP($B22&amp;":"&amp;AJ$3,'x - authors'!$B$3:$E$10000,4,FALSE))</f>
        <v/>
      </c>
    </row>
    <row r="23" spans="1:36">
      <c r="A23" s="76" t="str">
        <f t="shared" si="0"/>
        <v/>
      </c>
      <c r="B23" s="65" t="s">
        <v>5595</v>
      </c>
      <c r="C23" s="65" t="s">
        <v>129</v>
      </c>
      <c r="D23" s="65" t="s">
        <v>5596</v>
      </c>
      <c r="E23" s="41" t="s">
        <v>927</v>
      </c>
      <c r="F23" s="65"/>
      <c r="G23" s="65"/>
      <c r="H23" s="65" t="s">
        <v>5597</v>
      </c>
      <c r="I23" s="15" t="str">
        <f>IF(ISNA(VLOOKUP($B23,'x - abstracts'!$B$3:$C$2000,2,FALSE)),"",VLOOKUP($B23,'x - abstracts'!$B$3:$C$2000,2,FALSE))</f>
        <v>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v>
      </c>
      <c r="J23" s="65" t="s">
        <v>5600</v>
      </c>
      <c r="L23" s="65"/>
      <c r="M23" s="65" t="s">
        <v>5601</v>
      </c>
      <c r="N23" s="65"/>
      <c r="O23" s="65"/>
      <c r="P23" s="15" t="str">
        <f t="shared" si="1"/>
        <v>citation:doc-1256-01</v>
      </c>
      <c r="R23" s="15" t="str">
        <f>VLOOKUP($P23,'x - paper citations'!$B$3:$E$2000,2,FALSE)</f>
        <v>https://scholar.google.co.uk/scholar?q="A New Privacy Enhanced Matchmaking Protocol"&amp;btnG=&amp;hl=en&amp;as_sdt=0,5</v>
      </c>
      <c r="S23" s="15">
        <f>VLOOKUP($P23,'x - paper citations'!$B$3:$E$2000,3,FALSE)</f>
        <v>18</v>
      </c>
      <c r="T23" s="15" t="str">
        <f>VLOOKUP($P23,'x - paper citations'!$B$3:$E$2000,4,FALSE)</f>
        <v>09/01/2016</v>
      </c>
      <c r="V23" s="72" t="str">
        <f>IF(ISNA(VLOOKUP($B23&amp;":"&amp;V$3,'x - authors'!$B$3:$E$10000,4,FALSE)),"",VLOOKUP($B23&amp;":"&amp;V$3,'x - authors'!$B$3:$E$10000,4,FALSE))</f>
        <v>ji_sun_shin</v>
      </c>
      <c r="W23" s="72" t="str">
        <f>IF(ISNA(VLOOKUP($B23&amp;":"&amp;W$3,'x - authors'!$B$3:$E$10000,4,FALSE)),"",VLOOKUP($B23&amp;":"&amp;W$3,'x - authors'!$B$3:$E$10000,4,FALSE))</f>
        <v>virgil_gligor</v>
      </c>
      <c r="X23" s="72" t="str">
        <f>IF(ISNA(VLOOKUP($B23&amp;":"&amp;X$3,'x - authors'!$B$3:$E$10000,4,FALSE)),"",VLOOKUP($B23&amp;":"&amp;X$3,'x - authors'!$B$3:$E$10000,4,FALSE))</f>
        <v/>
      </c>
      <c r="Y23" s="72" t="str">
        <f>IF(ISNA(VLOOKUP($B23&amp;":"&amp;Y$3,'x - authors'!$B$3:$E$10000,4,FALSE)),"",VLOOKUP($B23&amp;":"&amp;Y$3,'x - authors'!$B$3:$E$10000,4,FALSE))</f>
        <v/>
      </c>
      <c r="Z23" s="72" t="str">
        <f>IF(ISNA(VLOOKUP($B23&amp;":"&amp;Z$3,'x - authors'!$B$3:$E$10000,4,FALSE)),"",VLOOKUP($B23&amp;":"&amp;Z$3,'x - authors'!$B$3:$E$10000,4,FALSE))</f>
        <v/>
      </c>
      <c r="AA23" s="72" t="str">
        <f>IF(ISNA(VLOOKUP($B23&amp;":"&amp;AA$3,'x - authors'!$B$3:$E$10000,4,FALSE)),"",VLOOKUP($B23&amp;":"&amp;AA$3,'x - authors'!$B$3:$E$10000,4,FALSE))</f>
        <v/>
      </c>
      <c r="AB23" s="72" t="str">
        <f>IF(ISNA(VLOOKUP($B23&amp;":"&amp;AB$3,'x - authors'!$B$3:$E$10000,4,FALSE)),"",VLOOKUP($B23&amp;":"&amp;AB$3,'x - authors'!$B$3:$E$10000,4,FALSE))</f>
        <v/>
      </c>
      <c r="AC23" s="72" t="str">
        <f>IF(ISNA(VLOOKUP($B23&amp;":"&amp;AC$3,'x - authors'!$B$3:$E$10000,4,FALSE)),"",VLOOKUP($B23&amp;":"&amp;AC$3,'x - authors'!$B$3:$E$10000,4,FALSE))</f>
        <v/>
      </c>
      <c r="AD23" s="72" t="str">
        <f>IF(ISNA(VLOOKUP($B23&amp;":"&amp;AD$3,'x - authors'!$B$3:$E$10000,4,FALSE)),"",VLOOKUP($B23&amp;":"&amp;AD$3,'x - authors'!$B$3:$E$10000,4,FALSE))</f>
        <v/>
      </c>
      <c r="AE23" s="72" t="str">
        <f>IF(ISNA(VLOOKUP($B23&amp;":"&amp;AE$3,'x - authors'!$B$3:$E$10000,4,FALSE)),"",VLOOKUP($B23&amp;":"&amp;AE$3,'x - authors'!$B$3:$E$10000,4,FALSE))</f>
        <v/>
      </c>
      <c r="AF23" s="72" t="str">
        <f>IF(ISNA(VLOOKUP($B23&amp;":"&amp;AF$3,'x - authors'!$B$3:$E$10000,4,FALSE)),"",VLOOKUP($B23&amp;":"&amp;AF$3,'x - authors'!$B$3:$E$10000,4,FALSE))</f>
        <v/>
      </c>
      <c r="AG23" s="72" t="str">
        <f>IF(ISNA(VLOOKUP($B23&amp;":"&amp;AG$3,'x - authors'!$B$3:$E$10000,4,FALSE)),"",VLOOKUP($B23&amp;":"&amp;AG$3,'x - authors'!$B$3:$E$10000,4,FALSE))</f>
        <v/>
      </c>
      <c r="AH23" s="72" t="str">
        <f>IF(ISNA(VLOOKUP($B23&amp;":"&amp;AH$3,'x - authors'!$B$3:$E$10000,4,FALSE)),"",VLOOKUP($B23&amp;":"&amp;AH$3,'x - authors'!$B$3:$E$10000,4,FALSE))</f>
        <v/>
      </c>
      <c r="AI23" s="72" t="str">
        <f>IF(ISNA(VLOOKUP($B23&amp;":"&amp;AI$3,'x - authors'!$B$3:$E$10000,4,FALSE)),"",VLOOKUP($B23&amp;":"&amp;AI$3,'x - authors'!$B$3:$E$10000,4,FALSE))</f>
        <v/>
      </c>
      <c r="AJ23" s="72" t="str">
        <f>IF(ISNA(VLOOKUP($B23&amp;":"&amp;AJ$3,'x - authors'!$B$3:$E$10000,4,FALSE)),"",VLOOKUP($B23&amp;":"&amp;AJ$3,'x - authors'!$B$3:$E$10000,4,FALSE))</f>
        <v/>
      </c>
    </row>
    <row r="24" spans="1:36">
      <c r="A24" s="76" t="str">
        <f t="shared" si="0"/>
        <v/>
      </c>
      <c r="B24" s="65" t="s">
        <v>5602</v>
      </c>
      <c r="C24" s="65" t="s">
        <v>129</v>
      </c>
      <c r="D24" s="65" t="s">
        <v>5603</v>
      </c>
      <c r="E24" s="41" t="s">
        <v>922</v>
      </c>
      <c r="F24" s="65"/>
      <c r="G24" s="65"/>
      <c r="H24" s="65" t="s">
        <v>5604</v>
      </c>
      <c r="I24" s="15" t="str">
        <f>IF(ISNA(VLOOKUP($B24,'x - abstracts'!$B$3:$C$2000,2,FALSE)),"",VLOOKUP($B24,'x - abstracts'!$B$3:$C$2000,2,FALSE))</f>
        <v>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v>
      </c>
      <c r="J24" s="65" t="s">
        <v>5607</v>
      </c>
      <c r="L24" s="65"/>
      <c r="M24" s="65" t="s">
        <v>5608</v>
      </c>
      <c r="N24" s="65" t="s">
        <v>5609</v>
      </c>
      <c r="O24" s="65"/>
      <c r="P24" s="15" t="str">
        <f t="shared" si="1"/>
        <v>citation:doc-1282-01</v>
      </c>
      <c r="R24" s="15" t="str">
        <f>VLOOKUP($P24,'x - paper citations'!$B$3:$E$2000,2,FALSE)</f>
        <v>https://scholar.google.co.uk/scholar?q="Gait Feature Subset Selection by Mutual Information"&amp;btnG=&amp;hl=en&amp;as_sdt=0,5</v>
      </c>
      <c r="S24" s="15">
        <f>VLOOKUP($P24,'x - paper citations'!$B$3:$E$2000,3,FALSE)</f>
        <v>94</v>
      </c>
      <c r="T24" s="15" t="str">
        <f>VLOOKUP($P24,'x - paper citations'!$B$3:$E$2000,4,FALSE)</f>
        <v>15/02/2016</v>
      </c>
      <c r="V24" s="72" t="str">
        <f>IF(ISNA(VLOOKUP($B24&amp;":"&amp;V$3,'x - authors'!$B$3:$E$10000,4,FALSE)),"",VLOOKUP($B24&amp;":"&amp;V$3,'x - authors'!$B$3:$E$10000,4,FALSE))</f>
        <v>baofeng_guo</v>
      </c>
      <c r="W24" s="72" t="str">
        <f>IF(ISNA(VLOOKUP($B24&amp;":"&amp;W$3,'x - authors'!$B$3:$E$10000,4,FALSE)),"",VLOOKUP($B24&amp;":"&amp;W$3,'x - authors'!$B$3:$E$10000,4,FALSE))</f>
        <v>mark_nixon</v>
      </c>
      <c r="X24" s="72" t="str">
        <f>IF(ISNA(VLOOKUP($B24&amp;":"&amp;X$3,'x - authors'!$B$3:$E$10000,4,FALSE)),"",VLOOKUP($B24&amp;":"&amp;X$3,'x - authors'!$B$3:$E$10000,4,FALSE))</f>
        <v/>
      </c>
      <c r="Y24" s="72" t="str">
        <f>IF(ISNA(VLOOKUP($B24&amp;":"&amp;Y$3,'x - authors'!$B$3:$E$10000,4,FALSE)),"",VLOOKUP($B24&amp;":"&amp;Y$3,'x - authors'!$B$3:$E$10000,4,FALSE))</f>
        <v/>
      </c>
      <c r="Z24" s="72" t="str">
        <f>IF(ISNA(VLOOKUP($B24&amp;":"&amp;Z$3,'x - authors'!$B$3:$E$10000,4,FALSE)),"",VLOOKUP($B24&amp;":"&amp;Z$3,'x - authors'!$B$3:$E$10000,4,FALSE))</f>
        <v/>
      </c>
      <c r="AA24" s="72" t="str">
        <f>IF(ISNA(VLOOKUP($B24&amp;":"&amp;AA$3,'x - authors'!$B$3:$E$10000,4,FALSE)),"",VLOOKUP($B24&amp;":"&amp;AA$3,'x - authors'!$B$3:$E$10000,4,FALSE))</f>
        <v/>
      </c>
      <c r="AB24" s="72" t="str">
        <f>IF(ISNA(VLOOKUP($B24&amp;":"&amp;AB$3,'x - authors'!$B$3:$E$10000,4,FALSE)),"",VLOOKUP($B24&amp;":"&amp;AB$3,'x - authors'!$B$3:$E$10000,4,FALSE))</f>
        <v/>
      </c>
      <c r="AC24" s="72" t="str">
        <f>IF(ISNA(VLOOKUP($B24&amp;":"&amp;AC$3,'x - authors'!$B$3:$E$10000,4,FALSE)),"",VLOOKUP($B24&amp;":"&amp;AC$3,'x - authors'!$B$3:$E$10000,4,FALSE))</f>
        <v/>
      </c>
      <c r="AD24" s="72" t="str">
        <f>IF(ISNA(VLOOKUP($B24&amp;":"&amp;AD$3,'x - authors'!$B$3:$E$10000,4,FALSE)),"",VLOOKUP($B24&amp;":"&amp;AD$3,'x - authors'!$B$3:$E$10000,4,FALSE))</f>
        <v/>
      </c>
      <c r="AE24" s="72" t="str">
        <f>IF(ISNA(VLOOKUP($B24&amp;":"&amp;AE$3,'x - authors'!$B$3:$E$10000,4,FALSE)),"",VLOOKUP($B24&amp;":"&amp;AE$3,'x - authors'!$B$3:$E$10000,4,FALSE))</f>
        <v/>
      </c>
      <c r="AF24" s="72" t="str">
        <f>IF(ISNA(VLOOKUP($B24&amp;":"&amp;AF$3,'x - authors'!$B$3:$E$10000,4,FALSE)),"",VLOOKUP($B24&amp;":"&amp;AF$3,'x - authors'!$B$3:$E$10000,4,FALSE))</f>
        <v/>
      </c>
      <c r="AG24" s="72" t="str">
        <f>IF(ISNA(VLOOKUP($B24&amp;":"&amp;AG$3,'x - authors'!$B$3:$E$10000,4,FALSE)),"",VLOOKUP($B24&amp;":"&amp;AG$3,'x - authors'!$B$3:$E$10000,4,FALSE))</f>
        <v/>
      </c>
      <c r="AH24" s="72" t="str">
        <f>IF(ISNA(VLOOKUP($B24&amp;":"&amp;AH$3,'x - authors'!$B$3:$E$10000,4,FALSE)),"",VLOOKUP($B24&amp;":"&amp;AH$3,'x - authors'!$B$3:$E$10000,4,FALSE))</f>
        <v/>
      </c>
      <c r="AI24" s="72" t="str">
        <f>IF(ISNA(VLOOKUP($B24&amp;":"&amp;AI$3,'x - authors'!$B$3:$E$10000,4,FALSE)),"",VLOOKUP($B24&amp;":"&amp;AI$3,'x - authors'!$B$3:$E$10000,4,FALSE))</f>
        <v/>
      </c>
      <c r="AJ24" s="72" t="str">
        <f>IF(ISNA(VLOOKUP($B24&amp;":"&amp;AJ$3,'x - authors'!$B$3:$E$10000,4,FALSE)),"",VLOOKUP($B24&amp;":"&amp;AJ$3,'x - authors'!$B$3:$E$10000,4,FALSE))</f>
        <v/>
      </c>
    </row>
    <row r="25" spans="1:36">
      <c r="A25" s="76" t="str">
        <f t="shared" si="0"/>
        <v/>
      </c>
      <c r="B25" s="65" t="s">
        <v>5610</v>
      </c>
      <c r="C25" s="65" t="s">
        <v>129</v>
      </c>
      <c r="D25" s="65" t="s">
        <v>5611</v>
      </c>
      <c r="E25" s="75" t="s">
        <v>914</v>
      </c>
      <c r="F25" s="65"/>
      <c r="G25" s="65"/>
      <c r="H25" s="65" t="s">
        <v>5612</v>
      </c>
      <c r="I25" s="15" t="str">
        <f>IF(ISNA(VLOOKUP($B25,'x - abstracts'!$B$3:$C$2000,2,FALSE)),"",VLOOKUP($B25,'x - abstracts'!$B$3:$C$2000,2,FALSE))</f>
        <v>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v>
      </c>
      <c r="J25" s="65" t="s">
        <v>5614</v>
      </c>
      <c r="L25" s="65"/>
      <c r="M25" s="65" t="s">
        <v>5615</v>
      </c>
      <c r="N25" s="65"/>
      <c r="O25" s="65"/>
      <c r="P25" s="15" t="str">
        <f t="shared" si="1"/>
        <v>citation:doc-1330-01</v>
      </c>
      <c r="R25" s="15" t="str">
        <f>VLOOKUP($P25,'x - paper citations'!$B$3:$E$2000,2,FALSE)</f>
        <v>https://scholar.google.co.uk/scholar?q="A Reusable Commitment Management Service using Semantic Web Technology"&amp;btnG=&amp;hl=en&amp;as_sdt=0,5</v>
      </c>
      <c r="S25" s="15">
        <f>VLOOKUP($P25,'x - paper citations'!$B$3:$E$2000,3,FALSE)</f>
        <v>5</v>
      </c>
      <c r="T25" s="15" t="str">
        <f>VLOOKUP($P25,'x - paper citations'!$B$3:$E$2000,4,FALSE)</f>
        <v>10/12/2015</v>
      </c>
      <c r="V25" s="72" t="str">
        <f>IF(ISNA(VLOOKUP($B25&amp;":"&amp;V$3,'x - authors'!$B$3:$E$10000,4,FALSE)),"",VLOOKUP($B25&amp;":"&amp;V$3,'x - authors'!$B$3:$E$10000,4,FALSE))</f>
        <v>alun_preece</v>
      </c>
      <c r="W25" s="72" t="str">
        <f>IF(ISNA(VLOOKUP($B25&amp;":"&amp;W$3,'x - authors'!$B$3:$E$10000,4,FALSE)),"",VLOOKUP($B25&amp;":"&amp;W$3,'x - authors'!$B$3:$E$10000,4,FALSE))</f>
        <v>stuart_chalmers</v>
      </c>
      <c r="X25" s="72" t="str">
        <f>IF(ISNA(VLOOKUP($B25&amp;":"&amp;X$3,'x - authors'!$B$3:$E$10000,4,FALSE)),"",VLOOKUP($B25&amp;":"&amp;X$3,'x - authors'!$B$3:$E$10000,4,FALSE))</f>
        <v>craig_mckenzie</v>
      </c>
      <c r="Y25" s="72" t="str">
        <f>IF(ISNA(VLOOKUP($B25&amp;":"&amp;Y$3,'x - authors'!$B$3:$E$10000,4,FALSE)),"",VLOOKUP($B25&amp;":"&amp;Y$3,'x - authors'!$B$3:$E$10000,4,FALSE))</f>
        <v/>
      </c>
      <c r="Z25" s="72" t="str">
        <f>IF(ISNA(VLOOKUP($B25&amp;":"&amp;Z$3,'x - authors'!$B$3:$E$10000,4,FALSE)),"",VLOOKUP($B25&amp;":"&amp;Z$3,'x - authors'!$B$3:$E$10000,4,FALSE))</f>
        <v/>
      </c>
      <c r="AA25" s="72" t="str">
        <f>IF(ISNA(VLOOKUP($B25&amp;":"&amp;AA$3,'x - authors'!$B$3:$E$10000,4,FALSE)),"",VLOOKUP($B25&amp;":"&amp;AA$3,'x - authors'!$B$3:$E$10000,4,FALSE))</f>
        <v/>
      </c>
      <c r="AB25" s="72" t="str">
        <f>IF(ISNA(VLOOKUP($B25&amp;":"&amp;AB$3,'x - authors'!$B$3:$E$10000,4,FALSE)),"",VLOOKUP($B25&amp;":"&amp;AB$3,'x - authors'!$B$3:$E$10000,4,FALSE))</f>
        <v/>
      </c>
      <c r="AC25" s="72" t="str">
        <f>IF(ISNA(VLOOKUP($B25&amp;":"&amp;AC$3,'x - authors'!$B$3:$E$10000,4,FALSE)),"",VLOOKUP($B25&amp;":"&amp;AC$3,'x - authors'!$B$3:$E$10000,4,FALSE))</f>
        <v/>
      </c>
      <c r="AD25" s="72" t="str">
        <f>IF(ISNA(VLOOKUP($B25&amp;":"&amp;AD$3,'x - authors'!$B$3:$E$10000,4,FALSE)),"",VLOOKUP($B25&amp;":"&amp;AD$3,'x - authors'!$B$3:$E$10000,4,FALSE))</f>
        <v/>
      </c>
      <c r="AE25" s="72" t="str">
        <f>IF(ISNA(VLOOKUP($B25&amp;":"&amp;AE$3,'x - authors'!$B$3:$E$10000,4,FALSE)),"",VLOOKUP($B25&amp;":"&amp;AE$3,'x - authors'!$B$3:$E$10000,4,FALSE))</f>
        <v/>
      </c>
      <c r="AF25" s="72" t="str">
        <f>IF(ISNA(VLOOKUP($B25&amp;":"&amp;AF$3,'x - authors'!$B$3:$E$10000,4,FALSE)),"",VLOOKUP($B25&amp;":"&amp;AF$3,'x - authors'!$B$3:$E$10000,4,FALSE))</f>
        <v/>
      </c>
      <c r="AG25" s="72" t="str">
        <f>IF(ISNA(VLOOKUP($B25&amp;":"&amp;AG$3,'x - authors'!$B$3:$E$10000,4,FALSE)),"",VLOOKUP($B25&amp;":"&amp;AG$3,'x - authors'!$B$3:$E$10000,4,FALSE))</f>
        <v/>
      </c>
      <c r="AH25" s="72" t="str">
        <f>IF(ISNA(VLOOKUP($B25&amp;":"&amp;AH$3,'x - authors'!$B$3:$E$10000,4,FALSE)),"",VLOOKUP($B25&amp;":"&amp;AH$3,'x - authors'!$B$3:$E$10000,4,FALSE))</f>
        <v/>
      </c>
      <c r="AI25" s="72" t="str">
        <f>IF(ISNA(VLOOKUP($B25&amp;":"&amp;AI$3,'x - authors'!$B$3:$E$10000,4,FALSE)),"",VLOOKUP($B25&amp;":"&amp;AI$3,'x - authors'!$B$3:$E$10000,4,FALSE))</f>
        <v/>
      </c>
      <c r="AJ25" s="72" t="str">
        <f>IF(ISNA(VLOOKUP($B25&amp;":"&amp;AJ$3,'x - authors'!$B$3:$E$10000,4,FALSE)),"",VLOOKUP($B25&amp;":"&amp;AJ$3,'x - authors'!$B$3:$E$10000,4,FALSE))</f>
        <v/>
      </c>
    </row>
    <row r="26" spans="1:36">
      <c r="A26" s="76" t="str">
        <f t="shared" si="0"/>
        <v/>
      </c>
      <c r="B26" s="65" t="s">
        <v>5616</v>
      </c>
      <c r="C26" s="65" t="s">
        <v>129</v>
      </c>
      <c r="D26" s="65" t="s">
        <v>5617</v>
      </c>
      <c r="E26" s="41" t="s">
        <v>959</v>
      </c>
      <c r="F26" s="65" t="s">
        <v>5401</v>
      </c>
      <c r="G26" s="65"/>
      <c r="H26" s="65" t="s">
        <v>5618</v>
      </c>
      <c r="I26" s="15" t="str">
        <f>IF(ISNA(VLOOKUP($B26,'x - abstracts'!$B$3:$C$2000,2,FALSE)),"",VLOOKUP($B26,'x - abstracts'!$B$3:$C$2000,2,FALSE))</f>
        <v>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v>
      </c>
      <c r="J26" s="65" t="s">
        <v>5621</v>
      </c>
      <c r="L26" s="65"/>
      <c r="M26" s="65" t="s">
        <v>5622</v>
      </c>
      <c r="N26" s="65"/>
      <c r="O26" s="65"/>
      <c r="P26" s="15" t="str">
        <f t="shared" si="1"/>
        <v>citation:doc-1341-01</v>
      </c>
      <c r="R26" s="15" t="str">
        <f>VLOOKUP($P26,'x - paper citations'!$B$3:$E$2000,2,FALSE)</f>
        <v>https://scholar.google.co.uk/scholar?q="On the study of analogue network coding for multi-pair, bidirectional relay channels"&amp;btnG=&amp;hl=en&amp;as_sdt=0,5</v>
      </c>
      <c r="S26" s="15">
        <f>VLOOKUP($P26,'x - paper citations'!$B$3:$E$2000,3,FALSE)</f>
        <v>50</v>
      </c>
      <c r="T26" s="15" t="str">
        <f>VLOOKUP($P26,'x - paper citations'!$B$3:$E$2000,4,FALSE)</f>
        <v>09/01/2016</v>
      </c>
      <c r="V26" s="72" t="str">
        <f>IF(ISNA(VLOOKUP($B26&amp;":"&amp;V$3,'x - authors'!$B$3:$E$10000,4,FALSE)),"",VLOOKUP($B26&amp;":"&amp;V$3,'x - authors'!$B$3:$E$10000,4,FALSE))</f>
        <v>chee_yen_leow</v>
      </c>
      <c r="W26" s="72" t="str">
        <f>IF(ISNA(VLOOKUP($B26&amp;":"&amp;W$3,'x - authors'!$B$3:$E$10000,4,FALSE)),"",VLOOKUP($B26&amp;":"&amp;W$3,'x - authors'!$B$3:$E$10000,4,FALSE))</f>
        <v>zhiguo_ding</v>
      </c>
      <c r="X26" s="72" t="str">
        <f>IF(ISNA(VLOOKUP($B26&amp;":"&amp;X$3,'x - authors'!$B$3:$E$10000,4,FALSE)),"",VLOOKUP($B26&amp;":"&amp;X$3,'x - authors'!$B$3:$E$10000,4,FALSE))</f>
        <v>kin_leung</v>
      </c>
      <c r="Y26" s="72" t="str">
        <f>IF(ISNA(VLOOKUP($B26&amp;":"&amp;Y$3,'x - authors'!$B$3:$E$10000,4,FALSE)),"",VLOOKUP($B26&amp;":"&amp;Y$3,'x - authors'!$B$3:$E$10000,4,FALSE))</f>
        <v>dennis_goeckel</v>
      </c>
      <c r="Z26" s="72" t="str">
        <f>IF(ISNA(VLOOKUP($B26&amp;":"&amp;Z$3,'x - authors'!$B$3:$E$10000,4,FALSE)),"",VLOOKUP($B26&amp;":"&amp;Z$3,'x - authors'!$B$3:$E$10000,4,FALSE))</f>
        <v/>
      </c>
      <c r="AA26" s="72" t="str">
        <f>IF(ISNA(VLOOKUP($B26&amp;":"&amp;AA$3,'x - authors'!$B$3:$E$10000,4,FALSE)),"",VLOOKUP($B26&amp;":"&amp;AA$3,'x - authors'!$B$3:$E$10000,4,FALSE))</f>
        <v/>
      </c>
      <c r="AB26" s="72" t="str">
        <f>IF(ISNA(VLOOKUP($B26&amp;":"&amp;AB$3,'x - authors'!$B$3:$E$10000,4,FALSE)),"",VLOOKUP($B26&amp;":"&amp;AB$3,'x - authors'!$B$3:$E$10000,4,FALSE))</f>
        <v/>
      </c>
      <c r="AC26" s="72" t="str">
        <f>IF(ISNA(VLOOKUP($B26&amp;":"&amp;AC$3,'x - authors'!$B$3:$E$10000,4,FALSE)),"",VLOOKUP($B26&amp;":"&amp;AC$3,'x - authors'!$B$3:$E$10000,4,FALSE))</f>
        <v/>
      </c>
      <c r="AD26" s="72" t="str">
        <f>IF(ISNA(VLOOKUP($B26&amp;":"&amp;AD$3,'x - authors'!$B$3:$E$10000,4,FALSE)),"",VLOOKUP($B26&amp;":"&amp;AD$3,'x - authors'!$B$3:$E$10000,4,FALSE))</f>
        <v/>
      </c>
      <c r="AE26" s="72" t="str">
        <f>IF(ISNA(VLOOKUP($B26&amp;":"&amp;AE$3,'x - authors'!$B$3:$E$10000,4,FALSE)),"",VLOOKUP($B26&amp;":"&amp;AE$3,'x - authors'!$B$3:$E$10000,4,FALSE))</f>
        <v/>
      </c>
      <c r="AF26" s="72" t="str">
        <f>IF(ISNA(VLOOKUP($B26&amp;":"&amp;AF$3,'x - authors'!$B$3:$E$10000,4,FALSE)),"",VLOOKUP($B26&amp;":"&amp;AF$3,'x - authors'!$B$3:$E$10000,4,FALSE))</f>
        <v/>
      </c>
      <c r="AG26" s="72" t="str">
        <f>IF(ISNA(VLOOKUP($B26&amp;":"&amp;AG$3,'x - authors'!$B$3:$E$10000,4,FALSE)),"",VLOOKUP($B26&amp;":"&amp;AG$3,'x - authors'!$B$3:$E$10000,4,FALSE))</f>
        <v/>
      </c>
      <c r="AH26" s="72" t="str">
        <f>IF(ISNA(VLOOKUP($B26&amp;":"&amp;AH$3,'x - authors'!$B$3:$E$10000,4,FALSE)),"",VLOOKUP($B26&amp;":"&amp;AH$3,'x - authors'!$B$3:$E$10000,4,FALSE))</f>
        <v/>
      </c>
      <c r="AI26" s="72" t="str">
        <f>IF(ISNA(VLOOKUP($B26&amp;":"&amp;AI$3,'x - authors'!$B$3:$E$10000,4,FALSE)),"",VLOOKUP($B26&amp;":"&amp;AI$3,'x - authors'!$B$3:$E$10000,4,FALSE))</f>
        <v/>
      </c>
      <c r="AJ26" s="72" t="str">
        <f>IF(ISNA(VLOOKUP($B26&amp;":"&amp;AJ$3,'x - authors'!$B$3:$E$10000,4,FALSE)),"",VLOOKUP($B26&amp;":"&amp;AJ$3,'x - authors'!$B$3:$E$10000,4,FALSE))</f>
        <v/>
      </c>
    </row>
    <row r="27" spans="1:36">
      <c r="A27" s="76" t="str">
        <f t="shared" si="0"/>
        <v/>
      </c>
      <c r="B27" s="65" t="s">
        <v>5623</v>
      </c>
      <c r="C27" s="65" t="s">
        <v>129</v>
      </c>
      <c r="D27" s="65" t="s">
        <v>5624</v>
      </c>
      <c r="E27" s="41" t="s">
        <v>959</v>
      </c>
      <c r="F27" s="65" t="s">
        <v>5401</v>
      </c>
      <c r="G27" s="65"/>
      <c r="H27" s="65" t="s">
        <v>5625</v>
      </c>
      <c r="I27" s="15" t="str">
        <f>IF(ISNA(VLOOKUP($B27,'x - abstracts'!$B$3:$C$2000,2,FALSE)),"",VLOOKUP($B27,'x - abstracts'!$B$3:$C$2000,2,FALSE))</f>
        <v>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v>
      </c>
      <c r="J27" s="65" t="s">
        <v>5627</v>
      </c>
      <c r="L27" s="65"/>
      <c r="M27" s="65" t="s">
        <v>5628</v>
      </c>
      <c r="N27" s="65"/>
      <c r="O27" s="65"/>
      <c r="P27" s="15" t="str">
        <f t="shared" si="1"/>
        <v>citation:doc-1342-01</v>
      </c>
      <c r="R27" s="15" t="str">
        <f>VLOOKUP($P27,'x - paper citations'!$B$3:$E$2000,2,FALSE)</f>
        <v>https://scholar.google.co.uk/scholar?q="Physical Layer Network Coding and Precoding for the Two-Way Relay Channel in Cellular Systems"&amp;btnG=&amp;hl=en&amp;as_sdt=0,5</v>
      </c>
      <c r="S27" s="15">
        <f>VLOOKUP($P27,'x - paper citations'!$B$3:$E$2000,3,FALSE)</f>
        <v>72</v>
      </c>
      <c r="T27" s="15" t="str">
        <f>VLOOKUP($P27,'x - paper citations'!$B$3:$E$2000,4,FALSE)</f>
        <v>10/12/2015</v>
      </c>
      <c r="V27" s="72" t="str">
        <f>IF(ISNA(VLOOKUP($B27&amp;":"&amp;V$3,'x - authors'!$B$3:$E$10000,4,FALSE)),"",VLOOKUP($B27&amp;":"&amp;V$3,'x - authors'!$B$3:$E$10000,4,FALSE))</f>
        <v>zhiguo_ding</v>
      </c>
      <c r="W27" s="72" t="str">
        <f>IF(ISNA(VLOOKUP($B27&amp;":"&amp;W$3,'x - authors'!$B$3:$E$10000,4,FALSE)),"",VLOOKUP($B27&amp;":"&amp;W$3,'x - authors'!$B$3:$E$10000,4,FALSE))</f>
        <v>ioannis_krikidis</v>
      </c>
      <c r="X27" s="72" t="str">
        <f>IF(ISNA(VLOOKUP($B27&amp;":"&amp;X$3,'x - authors'!$B$3:$E$10000,4,FALSE)),"",VLOOKUP($B27&amp;":"&amp;X$3,'x - authors'!$B$3:$E$10000,4,FALSE))</f>
        <v>john_thompson</v>
      </c>
      <c r="Y27" s="72" t="str">
        <f>IF(ISNA(VLOOKUP($B27&amp;":"&amp;Y$3,'x - authors'!$B$3:$E$10000,4,FALSE)),"",VLOOKUP($B27&amp;":"&amp;Y$3,'x - authors'!$B$3:$E$10000,4,FALSE))</f>
        <v>kin_leung</v>
      </c>
      <c r="Z27" s="72" t="str">
        <f>IF(ISNA(VLOOKUP($B27&amp;":"&amp;Z$3,'x - authors'!$B$3:$E$10000,4,FALSE)),"",VLOOKUP($B27&amp;":"&amp;Z$3,'x - authors'!$B$3:$E$10000,4,FALSE))</f>
        <v/>
      </c>
      <c r="AA27" s="72" t="str">
        <f>IF(ISNA(VLOOKUP($B27&amp;":"&amp;AA$3,'x - authors'!$B$3:$E$10000,4,FALSE)),"",VLOOKUP($B27&amp;":"&amp;AA$3,'x - authors'!$B$3:$E$10000,4,FALSE))</f>
        <v/>
      </c>
      <c r="AB27" s="72" t="str">
        <f>IF(ISNA(VLOOKUP($B27&amp;":"&amp;AB$3,'x - authors'!$B$3:$E$10000,4,FALSE)),"",VLOOKUP($B27&amp;":"&amp;AB$3,'x - authors'!$B$3:$E$10000,4,FALSE))</f>
        <v/>
      </c>
      <c r="AC27" s="72" t="str">
        <f>IF(ISNA(VLOOKUP($B27&amp;":"&amp;AC$3,'x - authors'!$B$3:$E$10000,4,FALSE)),"",VLOOKUP($B27&amp;":"&amp;AC$3,'x - authors'!$B$3:$E$10000,4,FALSE))</f>
        <v/>
      </c>
      <c r="AD27" s="72" t="str">
        <f>IF(ISNA(VLOOKUP($B27&amp;":"&amp;AD$3,'x - authors'!$B$3:$E$10000,4,FALSE)),"",VLOOKUP($B27&amp;":"&amp;AD$3,'x - authors'!$B$3:$E$10000,4,FALSE))</f>
        <v/>
      </c>
      <c r="AE27" s="72" t="str">
        <f>IF(ISNA(VLOOKUP($B27&amp;":"&amp;AE$3,'x - authors'!$B$3:$E$10000,4,FALSE)),"",VLOOKUP($B27&amp;":"&amp;AE$3,'x - authors'!$B$3:$E$10000,4,FALSE))</f>
        <v/>
      </c>
      <c r="AF27" s="72" t="str">
        <f>IF(ISNA(VLOOKUP($B27&amp;":"&amp;AF$3,'x - authors'!$B$3:$E$10000,4,FALSE)),"",VLOOKUP($B27&amp;":"&amp;AF$3,'x - authors'!$B$3:$E$10000,4,FALSE))</f>
        <v/>
      </c>
      <c r="AG27" s="72" t="str">
        <f>IF(ISNA(VLOOKUP($B27&amp;":"&amp;AG$3,'x - authors'!$B$3:$E$10000,4,FALSE)),"",VLOOKUP($B27&amp;":"&amp;AG$3,'x - authors'!$B$3:$E$10000,4,FALSE))</f>
        <v/>
      </c>
      <c r="AH27" s="72" t="str">
        <f>IF(ISNA(VLOOKUP($B27&amp;":"&amp;AH$3,'x - authors'!$B$3:$E$10000,4,FALSE)),"",VLOOKUP($B27&amp;":"&amp;AH$3,'x - authors'!$B$3:$E$10000,4,FALSE))</f>
        <v/>
      </c>
      <c r="AI27" s="72" t="str">
        <f>IF(ISNA(VLOOKUP($B27&amp;":"&amp;AI$3,'x - authors'!$B$3:$E$10000,4,FALSE)),"",VLOOKUP($B27&amp;":"&amp;AI$3,'x - authors'!$B$3:$E$10000,4,FALSE))</f>
        <v/>
      </c>
      <c r="AJ27" s="72" t="str">
        <f>IF(ISNA(VLOOKUP($B27&amp;":"&amp;AJ$3,'x - authors'!$B$3:$E$10000,4,FALSE)),"",VLOOKUP($B27&amp;":"&amp;AJ$3,'x - authors'!$B$3:$E$10000,4,FALSE))</f>
        <v/>
      </c>
    </row>
    <row r="28" spans="1:36">
      <c r="A28" s="76" t="str">
        <f t="shared" si="0"/>
        <v/>
      </c>
      <c r="B28" s="65" t="s">
        <v>5629</v>
      </c>
      <c r="C28" s="65" t="s">
        <v>129</v>
      </c>
      <c r="D28" s="65" t="s">
        <v>5630</v>
      </c>
      <c r="E28" s="41" t="s">
        <v>959</v>
      </c>
      <c r="F28" s="65" t="s">
        <v>5401</v>
      </c>
      <c r="G28" s="65"/>
      <c r="H28" s="65" t="s">
        <v>5631</v>
      </c>
      <c r="I28" s="15" t="str">
        <f>IF(ISNA(VLOOKUP($B28,'x - abstracts'!$B$3:$C$2000,2,FALSE)),"",VLOOKUP($B28,'x - abstracts'!$B$3:$C$2000,2,FALSE))</f>
        <v>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v>
      </c>
      <c r="J28" s="65" t="s">
        <v>5633</v>
      </c>
      <c r="L28" s="65"/>
      <c r="M28" s="65" t="s">
        <v>5634</v>
      </c>
      <c r="N28" s="65"/>
      <c r="O28" s="65"/>
      <c r="P28" s="15" t="str">
        <f t="shared" si="1"/>
        <v>citation:doc-1343-01</v>
      </c>
      <c r="R28" s="15" t="str">
        <f>VLOOKUP($P28,'x - paper citations'!$B$3:$E$2000,2,FALSE)</f>
        <v>https://scholar.google.co.uk/scholar?q="Cross-layer Routing Using Cooperative Transmission in Vehicular Ad-hoc Networks"&amp;btnG=&amp;hl=en&amp;as_sdt=0,5</v>
      </c>
      <c r="S28" s="15">
        <f>VLOOKUP($P28,'x - paper citations'!$B$3:$E$2000,3,FALSE)</f>
        <v>32</v>
      </c>
      <c r="T28" s="15" t="str">
        <f>VLOOKUP($P28,'x - paper citations'!$B$3:$E$2000,4,FALSE)</f>
        <v>09/02/2016</v>
      </c>
      <c r="V28" s="72" t="str">
        <f>IF(ISNA(VLOOKUP($B28&amp;":"&amp;V$3,'x - authors'!$B$3:$E$10000,4,FALSE)),"",VLOOKUP($B28&amp;":"&amp;V$3,'x - authors'!$B$3:$E$10000,4,FALSE))</f>
        <v>zhiguo_ding</v>
      </c>
      <c r="W28" s="72" t="str">
        <f>IF(ISNA(VLOOKUP($B28&amp;":"&amp;W$3,'x - authors'!$B$3:$E$10000,4,FALSE)),"",VLOOKUP($B28&amp;":"&amp;W$3,'x - authors'!$B$3:$E$10000,4,FALSE))</f>
        <v>kin_leung</v>
      </c>
      <c r="X28" s="72" t="str">
        <f>IF(ISNA(VLOOKUP($B28&amp;":"&amp;X$3,'x - authors'!$B$3:$E$10000,4,FALSE)),"",VLOOKUP($B28&amp;":"&amp;X$3,'x - authors'!$B$3:$E$10000,4,FALSE))</f>
        <v/>
      </c>
      <c r="Y28" s="72" t="str">
        <f>IF(ISNA(VLOOKUP($B28&amp;":"&amp;Y$3,'x - authors'!$B$3:$E$10000,4,FALSE)),"",VLOOKUP($B28&amp;":"&amp;Y$3,'x - authors'!$B$3:$E$10000,4,FALSE))</f>
        <v/>
      </c>
      <c r="Z28" s="72" t="str">
        <f>IF(ISNA(VLOOKUP($B28&amp;":"&amp;Z$3,'x - authors'!$B$3:$E$10000,4,FALSE)),"",VLOOKUP($B28&amp;":"&amp;Z$3,'x - authors'!$B$3:$E$10000,4,FALSE))</f>
        <v/>
      </c>
      <c r="AA28" s="72" t="str">
        <f>IF(ISNA(VLOOKUP($B28&amp;":"&amp;AA$3,'x - authors'!$B$3:$E$10000,4,FALSE)),"",VLOOKUP($B28&amp;":"&amp;AA$3,'x - authors'!$B$3:$E$10000,4,FALSE))</f>
        <v/>
      </c>
      <c r="AB28" s="72" t="str">
        <f>IF(ISNA(VLOOKUP($B28&amp;":"&amp;AB$3,'x - authors'!$B$3:$E$10000,4,FALSE)),"",VLOOKUP($B28&amp;":"&amp;AB$3,'x - authors'!$B$3:$E$10000,4,FALSE))</f>
        <v/>
      </c>
      <c r="AC28" s="72" t="str">
        <f>IF(ISNA(VLOOKUP($B28&amp;":"&amp;AC$3,'x - authors'!$B$3:$E$10000,4,FALSE)),"",VLOOKUP($B28&amp;":"&amp;AC$3,'x - authors'!$B$3:$E$10000,4,FALSE))</f>
        <v/>
      </c>
      <c r="AD28" s="72" t="str">
        <f>IF(ISNA(VLOOKUP($B28&amp;":"&amp;AD$3,'x - authors'!$B$3:$E$10000,4,FALSE)),"",VLOOKUP($B28&amp;":"&amp;AD$3,'x - authors'!$B$3:$E$10000,4,FALSE))</f>
        <v/>
      </c>
      <c r="AE28" s="72" t="str">
        <f>IF(ISNA(VLOOKUP($B28&amp;":"&amp;AE$3,'x - authors'!$B$3:$E$10000,4,FALSE)),"",VLOOKUP($B28&amp;":"&amp;AE$3,'x - authors'!$B$3:$E$10000,4,FALSE))</f>
        <v/>
      </c>
      <c r="AF28" s="72" t="str">
        <f>IF(ISNA(VLOOKUP($B28&amp;":"&amp;AF$3,'x - authors'!$B$3:$E$10000,4,FALSE)),"",VLOOKUP($B28&amp;":"&amp;AF$3,'x - authors'!$B$3:$E$10000,4,FALSE))</f>
        <v/>
      </c>
      <c r="AG28" s="72" t="str">
        <f>IF(ISNA(VLOOKUP($B28&amp;":"&amp;AG$3,'x - authors'!$B$3:$E$10000,4,FALSE)),"",VLOOKUP($B28&amp;":"&amp;AG$3,'x - authors'!$B$3:$E$10000,4,FALSE))</f>
        <v/>
      </c>
      <c r="AH28" s="72" t="str">
        <f>IF(ISNA(VLOOKUP($B28&amp;":"&amp;AH$3,'x - authors'!$B$3:$E$10000,4,FALSE)),"",VLOOKUP($B28&amp;":"&amp;AH$3,'x - authors'!$B$3:$E$10000,4,FALSE))</f>
        <v/>
      </c>
      <c r="AI28" s="72" t="str">
        <f>IF(ISNA(VLOOKUP($B28&amp;":"&amp;AI$3,'x - authors'!$B$3:$E$10000,4,FALSE)),"",VLOOKUP($B28&amp;":"&amp;AI$3,'x - authors'!$B$3:$E$10000,4,FALSE))</f>
        <v/>
      </c>
      <c r="AJ28" s="72" t="str">
        <f>IF(ISNA(VLOOKUP($B28&amp;":"&amp;AJ$3,'x - authors'!$B$3:$E$10000,4,FALSE)),"",VLOOKUP($B28&amp;":"&amp;AJ$3,'x - authors'!$B$3:$E$10000,4,FALSE))</f>
        <v/>
      </c>
    </row>
    <row r="29" spans="1:36">
      <c r="A29" s="76" t="str">
        <f t="shared" si="0"/>
        <v/>
      </c>
      <c r="B29" s="65" t="s">
        <v>5635</v>
      </c>
      <c r="C29" s="65" t="s">
        <v>129</v>
      </c>
      <c r="D29" s="65" t="s">
        <v>5636</v>
      </c>
      <c r="E29" s="41" t="s">
        <v>959</v>
      </c>
      <c r="F29" s="65" t="s">
        <v>5401</v>
      </c>
      <c r="G29" s="65"/>
      <c r="H29" s="65" t="s">
        <v>5618</v>
      </c>
      <c r="I29" s="15" t="str">
        <f>IF(ISNA(VLOOKUP($B29,'x - abstracts'!$B$3:$C$2000,2,FALSE)),"",VLOOKUP($B29,'x - abstracts'!$B$3:$C$2000,2,FALSE))</f>
        <v>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v>
      </c>
      <c r="J29" s="65" t="s">
        <v>5638</v>
      </c>
      <c r="L29" s="65"/>
      <c r="M29" s="65" t="s">
        <v>5639</v>
      </c>
      <c r="N29" s="65"/>
      <c r="O29" s="65"/>
      <c r="P29" s="15" t="str">
        <f t="shared" si="1"/>
        <v>citation:doc-1344-01</v>
      </c>
      <c r="R29" s="15" t="str">
        <f>VLOOKUP($P29,'x - paper citations'!$B$3:$E$2000,2,FALSE)</f>
        <v>https://scholar.google.co.uk/scholar?q="Cooperative Transmission Protocols for Wireless Broadcast Channels"&amp;btnG=&amp;hl=en&amp;as_sdt=0,5</v>
      </c>
      <c r="S29" s="15">
        <f>VLOOKUP($P29,'x - paper citations'!$B$3:$E$2000,3,FALSE)</f>
        <v>15</v>
      </c>
      <c r="T29" s="15" t="str">
        <f>VLOOKUP($P29,'x - paper citations'!$B$3:$E$2000,4,FALSE)</f>
        <v>10/12/2015</v>
      </c>
      <c r="V29" s="72" t="str">
        <f>IF(ISNA(VLOOKUP($B29&amp;":"&amp;V$3,'x - authors'!$B$3:$E$10000,4,FALSE)),"",VLOOKUP($B29&amp;":"&amp;V$3,'x - authors'!$B$3:$E$10000,4,FALSE))</f>
        <v>zhiguo_ding</v>
      </c>
      <c r="W29" s="72" t="str">
        <f>IF(ISNA(VLOOKUP($B29&amp;":"&amp;W$3,'x - authors'!$B$3:$E$10000,4,FALSE)),"",VLOOKUP($B29&amp;":"&amp;W$3,'x - authors'!$B$3:$E$10000,4,FALSE))</f>
        <v>kin_leung</v>
      </c>
      <c r="X29" s="72" t="str">
        <f>IF(ISNA(VLOOKUP($B29&amp;":"&amp;X$3,'x - authors'!$B$3:$E$10000,4,FALSE)),"",VLOOKUP($B29&amp;":"&amp;X$3,'x - authors'!$B$3:$E$10000,4,FALSE))</f>
        <v>dennis_goeckel</v>
      </c>
      <c r="Y29" s="72" t="str">
        <f>IF(ISNA(VLOOKUP($B29&amp;":"&amp;Y$3,'x - authors'!$B$3:$E$10000,4,FALSE)),"",VLOOKUP($B29&amp;":"&amp;Y$3,'x - authors'!$B$3:$E$10000,4,FALSE))</f>
        <v>don_towsley</v>
      </c>
      <c r="Z29" s="72" t="str">
        <f>IF(ISNA(VLOOKUP($B29&amp;":"&amp;Z$3,'x - authors'!$B$3:$E$10000,4,FALSE)),"",VLOOKUP($B29&amp;":"&amp;Z$3,'x - authors'!$B$3:$E$10000,4,FALSE))</f>
        <v/>
      </c>
      <c r="AA29" s="72" t="str">
        <f>IF(ISNA(VLOOKUP($B29&amp;":"&amp;AA$3,'x - authors'!$B$3:$E$10000,4,FALSE)),"",VLOOKUP($B29&amp;":"&amp;AA$3,'x - authors'!$B$3:$E$10000,4,FALSE))</f>
        <v/>
      </c>
      <c r="AB29" s="72" t="str">
        <f>IF(ISNA(VLOOKUP($B29&amp;":"&amp;AB$3,'x - authors'!$B$3:$E$10000,4,FALSE)),"",VLOOKUP($B29&amp;":"&amp;AB$3,'x - authors'!$B$3:$E$10000,4,FALSE))</f>
        <v/>
      </c>
      <c r="AC29" s="72" t="str">
        <f>IF(ISNA(VLOOKUP($B29&amp;":"&amp;AC$3,'x - authors'!$B$3:$E$10000,4,FALSE)),"",VLOOKUP($B29&amp;":"&amp;AC$3,'x - authors'!$B$3:$E$10000,4,FALSE))</f>
        <v/>
      </c>
      <c r="AD29" s="72" t="str">
        <f>IF(ISNA(VLOOKUP($B29&amp;":"&amp;AD$3,'x - authors'!$B$3:$E$10000,4,FALSE)),"",VLOOKUP($B29&amp;":"&amp;AD$3,'x - authors'!$B$3:$E$10000,4,FALSE))</f>
        <v/>
      </c>
      <c r="AE29" s="72" t="str">
        <f>IF(ISNA(VLOOKUP($B29&amp;":"&amp;AE$3,'x - authors'!$B$3:$E$10000,4,FALSE)),"",VLOOKUP($B29&amp;":"&amp;AE$3,'x - authors'!$B$3:$E$10000,4,FALSE))</f>
        <v/>
      </c>
      <c r="AF29" s="72" t="str">
        <f>IF(ISNA(VLOOKUP($B29&amp;":"&amp;AF$3,'x - authors'!$B$3:$E$10000,4,FALSE)),"",VLOOKUP($B29&amp;":"&amp;AF$3,'x - authors'!$B$3:$E$10000,4,FALSE))</f>
        <v/>
      </c>
      <c r="AG29" s="72" t="str">
        <f>IF(ISNA(VLOOKUP($B29&amp;":"&amp;AG$3,'x - authors'!$B$3:$E$10000,4,FALSE)),"",VLOOKUP($B29&amp;":"&amp;AG$3,'x - authors'!$B$3:$E$10000,4,FALSE))</f>
        <v/>
      </c>
      <c r="AH29" s="72" t="str">
        <f>IF(ISNA(VLOOKUP($B29&amp;":"&amp;AH$3,'x - authors'!$B$3:$E$10000,4,FALSE)),"",VLOOKUP($B29&amp;":"&amp;AH$3,'x - authors'!$B$3:$E$10000,4,FALSE))</f>
        <v/>
      </c>
      <c r="AI29" s="72" t="str">
        <f>IF(ISNA(VLOOKUP($B29&amp;":"&amp;AI$3,'x - authors'!$B$3:$E$10000,4,FALSE)),"",VLOOKUP($B29&amp;":"&amp;AI$3,'x - authors'!$B$3:$E$10000,4,FALSE))</f>
        <v/>
      </c>
      <c r="AJ29" s="72" t="str">
        <f>IF(ISNA(VLOOKUP($B29&amp;":"&amp;AJ$3,'x - authors'!$B$3:$E$10000,4,FALSE)),"",VLOOKUP($B29&amp;":"&amp;AJ$3,'x - authors'!$B$3:$E$10000,4,FALSE))</f>
        <v/>
      </c>
    </row>
    <row r="30" spans="1:36">
      <c r="A30" s="76" t="str">
        <f t="shared" si="0"/>
        <v/>
      </c>
      <c r="B30" s="65" t="s">
        <v>5640</v>
      </c>
      <c r="C30" s="65" t="s">
        <v>129</v>
      </c>
      <c r="D30" s="65" t="s">
        <v>5641</v>
      </c>
      <c r="E30" s="41" t="s">
        <v>959</v>
      </c>
      <c r="F30" s="65" t="s">
        <v>5420</v>
      </c>
      <c r="G30" s="65"/>
      <c r="H30" s="65" t="s">
        <v>5642</v>
      </c>
      <c r="I30" s="15" t="str">
        <f>IF(ISNA(VLOOKUP($B30,'x - abstracts'!$B$3:$C$2000,2,FALSE)),"",VLOOKUP($B30,'x - abstracts'!$B$3:$C$2000,2,FALSE))</f>
        <v>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v>
      </c>
      <c r="J30" s="65" t="s">
        <v>5644</v>
      </c>
      <c r="L30" s="65"/>
      <c r="M30" s="65" t="s">
        <v>5645</v>
      </c>
      <c r="N30" s="65"/>
      <c r="O30" s="65"/>
      <c r="P30" s="15" t="str">
        <f t="shared" si="1"/>
        <v>citation:doc-1346-01</v>
      </c>
      <c r="R30" s="15" t="str">
        <f>VLOOKUP($P30,'x - paper citations'!$B$3:$E$2000,2,FALSE)</f>
        <v>https://scholar.google.co.uk/scholar?q="Entropy of Digraphs and Infinite Networks"&amp;btnG=&amp;hl=en&amp;as_sdt=0,5</v>
      </c>
      <c r="S30" s="15">
        <f>VLOOKUP($P30,'x - paper citations'!$B$3:$E$2000,3,FALSE)</f>
        <v>0</v>
      </c>
      <c r="T30" s="15" t="str">
        <f>VLOOKUP($P30,'x - paper citations'!$B$3:$E$2000,4,FALSE)</f>
        <v>10/01/2016</v>
      </c>
      <c r="V30" s="72" t="str">
        <f>IF(ISNA(VLOOKUP($B30&amp;":"&amp;V$3,'x - authors'!$B$3:$E$10000,4,FALSE)),"",VLOOKUP($B30&amp;":"&amp;V$3,'x - authors'!$B$3:$E$10000,4,FALSE))</f>
        <v>abbe_mowshowitz</v>
      </c>
      <c r="W30" s="72" t="str">
        <f>IF(ISNA(VLOOKUP($B30&amp;":"&amp;W$3,'x - authors'!$B$3:$E$10000,4,FALSE)),"",VLOOKUP($B30&amp;":"&amp;W$3,'x - authors'!$B$3:$E$10000,4,FALSE))</f>
        <v/>
      </c>
      <c r="X30" s="72" t="str">
        <f>IF(ISNA(VLOOKUP($B30&amp;":"&amp;X$3,'x - authors'!$B$3:$E$10000,4,FALSE)),"",VLOOKUP($B30&amp;":"&amp;X$3,'x - authors'!$B$3:$E$10000,4,FALSE))</f>
        <v/>
      </c>
      <c r="Y30" s="72" t="str">
        <f>IF(ISNA(VLOOKUP($B30&amp;":"&amp;Y$3,'x - authors'!$B$3:$E$10000,4,FALSE)),"",VLOOKUP($B30&amp;":"&amp;Y$3,'x - authors'!$B$3:$E$10000,4,FALSE))</f>
        <v/>
      </c>
      <c r="Z30" s="72" t="str">
        <f>IF(ISNA(VLOOKUP($B30&amp;":"&amp;Z$3,'x - authors'!$B$3:$E$10000,4,FALSE)),"",VLOOKUP($B30&amp;":"&amp;Z$3,'x - authors'!$B$3:$E$10000,4,FALSE))</f>
        <v/>
      </c>
      <c r="AA30" s="72" t="str">
        <f>IF(ISNA(VLOOKUP($B30&amp;":"&amp;AA$3,'x - authors'!$B$3:$E$10000,4,FALSE)),"",VLOOKUP($B30&amp;":"&amp;AA$3,'x - authors'!$B$3:$E$10000,4,FALSE))</f>
        <v/>
      </c>
      <c r="AB30" s="72" t="str">
        <f>IF(ISNA(VLOOKUP($B30&amp;":"&amp;AB$3,'x - authors'!$B$3:$E$10000,4,FALSE)),"",VLOOKUP($B30&amp;":"&amp;AB$3,'x - authors'!$B$3:$E$10000,4,FALSE))</f>
        <v/>
      </c>
      <c r="AC30" s="72" t="str">
        <f>IF(ISNA(VLOOKUP($B30&amp;":"&amp;AC$3,'x - authors'!$B$3:$E$10000,4,FALSE)),"",VLOOKUP($B30&amp;":"&amp;AC$3,'x - authors'!$B$3:$E$10000,4,FALSE))</f>
        <v/>
      </c>
      <c r="AD30" s="72" t="str">
        <f>IF(ISNA(VLOOKUP($B30&amp;":"&amp;AD$3,'x - authors'!$B$3:$E$10000,4,FALSE)),"",VLOOKUP($B30&amp;":"&amp;AD$3,'x - authors'!$B$3:$E$10000,4,FALSE))</f>
        <v/>
      </c>
      <c r="AE30" s="72" t="str">
        <f>IF(ISNA(VLOOKUP($B30&amp;":"&amp;AE$3,'x - authors'!$B$3:$E$10000,4,FALSE)),"",VLOOKUP($B30&amp;":"&amp;AE$3,'x - authors'!$B$3:$E$10000,4,FALSE))</f>
        <v/>
      </c>
      <c r="AF30" s="72" t="str">
        <f>IF(ISNA(VLOOKUP($B30&amp;":"&amp;AF$3,'x - authors'!$B$3:$E$10000,4,FALSE)),"",VLOOKUP($B30&amp;":"&amp;AF$3,'x - authors'!$B$3:$E$10000,4,FALSE))</f>
        <v/>
      </c>
      <c r="AG30" s="72" t="str">
        <f>IF(ISNA(VLOOKUP($B30&amp;":"&amp;AG$3,'x - authors'!$B$3:$E$10000,4,FALSE)),"",VLOOKUP($B30&amp;":"&amp;AG$3,'x - authors'!$B$3:$E$10000,4,FALSE))</f>
        <v/>
      </c>
      <c r="AH30" s="72" t="str">
        <f>IF(ISNA(VLOOKUP($B30&amp;":"&amp;AH$3,'x - authors'!$B$3:$E$10000,4,FALSE)),"",VLOOKUP($B30&amp;":"&amp;AH$3,'x - authors'!$B$3:$E$10000,4,FALSE))</f>
        <v/>
      </c>
      <c r="AI30" s="72" t="str">
        <f>IF(ISNA(VLOOKUP($B30&amp;":"&amp;AI$3,'x - authors'!$B$3:$E$10000,4,FALSE)),"",VLOOKUP($B30&amp;":"&amp;AI$3,'x - authors'!$B$3:$E$10000,4,FALSE))</f>
        <v/>
      </c>
      <c r="AJ30" s="72" t="str">
        <f>IF(ISNA(VLOOKUP($B30&amp;":"&amp;AJ$3,'x - authors'!$B$3:$E$10000,4,FALSE)),"",VLOOKUP($B30&amp;":"&amp;AJ$3,'x - authors'!$B$3:$E$10000,4,FALSE))</f>
        <v/>
      </c>
    </row>
    <row r="31" spans="1:36">
      <c r="A31" s="76" t="str">
        <f t="shared" si="0"/>
        <v/>
      </c>
      <c r="B31" s="65" t="s">
        <v>5646</v>
      </c>
      <c r="C31" s="65" t="s">
        <v>129</v>
      </c>
      <c r="D31" s="65" t="s">
        <v>5647</v>
      </c>
      <c r="E31" s="41" t="s">
        <v>959</v>
      </c>
      <c r="F31" s="65" t="s">
        <v>5420</v>
      </c>
      <c r="G31" s="65"/>
      <c r="H31" s="65" t="s">
        <v>5648</v>
      </c>
      <c r="I31" s="15" t="str">
        <f>IF(ISNA(VLOOKUP($B31,'x - abstracts'!$B$3:$C$2000,2,FALSE)),"",VLOOKUP($B31,'x - abstracts'!$B$3:$C$2000,2,FALSE))</f>
        <v>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v>
      </c>
      <c r="J31" s="65" t="s">
        <v>5650</v>
      </c>
      <c r="L31" s="65"/>
      <c r="M31" s="65" t="s">
        <v>5651</v>
      </c>
      <c r="N31" s="65"/>
      <c r="O31" s="65"/>
      <c r="P31" s="15" t="str">
        <f t="shared" si="1"/>
        <v>citation:doc-1347-01</v>
      </c>
      <c r="R31" s="15" t="str">
        <f>VLOOKUP($P31,'x - paper citations'!$B$3:$E$2000,2,FALSE)</f>
        <v>https://scholar.google.co.uk/scholar?q="A symmetry index for graphs"&amp;btnG=&amp;hl=en&amp;as_sdt=0,5</v>
      </c>
      <c r="S31" s="15">
        <f>VLOOKUP($P31,'x - paper citations'!$B$3:$E$2000,3,FALSE)</f>
        <v>6</v>
      </c>
      <c r="T31" s="15" t="str">
        <f>VLOOKUP($P31,'x - paper citations'!$B$3:$E$2000,4,FALSE)</f>
        <v>10/12/2015</v>
      </c>
      <c r="V31" s="72" t="str">
        <f>IF(ISNA(VLOOKUP($B31&amp;":"&amp;V$3,'x - authors'!$B$3:$E$10000,4,FALSE)),"",VLOOKUP($B31&amp;":"&amp;V$3,'x - authors'!$B$3:$E$10000,4,FALSE))</f>
        <v>abbe_mowshowitz</v>
      </c>
      <c r="W31" s="72" t="str">
        <f>IF(ISNA(VLOOKUP($B31&amp;":"&amp;W$3,'x - authors'!$B$3:$E$10000,4,FALSE)),"",VLOOKUP($B31&amp;":"&amp;W$3,'x - authors'!$B$3:$E$10000,4,FALSE))</f>
        <v>matthias_dehmer</v>
      </c>
      <c r="X31" s="72" t="str">
        <f>IF(ISNA(VLOOKUP($B31&amp;":"&amp;X$3,'x - authors'!$B$3:$E$10000,4,FALSE)),"",VLOOKUP($B31&amp;":"&amp;X$3,'x - authors'!$B$3:$E$10000,4,FALSE))</f>
        <v/>
      </c>
      <c r="Y31" s="72" t="str">
        <f>IF(ISNA(VLOOKUP($B31&amp;":"&amp;Y$3,'x - authors'!$B$3:$E$10000,4,FALSE)),"",VLOOKUP($B31&amp;":"&amp;Y$3,'x - authors'!$B$3:$E$10000,4,FALSE))</f>
        <v/>
      </c>
      <c r="Z31" s="72" t="str">
        <f>IF(ISNA(VLOOKUP($B31&amp;":"&amp;Z$3,'x - authors'!$B$3:$E$10000,4,FALSE)),"",VLOOKUP($B31&amp;":"&amp;Z$3,'x - authors'!$B$3:$E$10000,4,FALSE))</f>
        <v/>
      </c>
      <c r="AA31" s="72" t="str">
        <f>IF(ISNA(VLOOKUP($B31&amp;":"&amp;AA$3,'x - authors'!$B$3:$E$10000,4,FALSE)),"",VLOOKUP($B31&amp;":"&amp;AA$3,'x - authors'!$B$3:$E$10000,4,FALSE))</f>
        <v/>
      </c>
      <c r="AB31" s="72" t="str">
        <f>IF(ISNA(VLOOKUP($B31&amp;":"&amp;AB$3,'x - authors'!$B$3:$E$10000,4,FALSE)),"",VLOOKUP($B31&amp;":"&amp;AB$3,'x - authors'!$B$3:$E$10000,4,FALSE))</f>
        <v/>
      </c>
      <c r="AC31" s="72" t="str">
        <f>IF(ISNA(VLOOKUP($B31&amp;":"&amp;AC$3,'x - authors'!$B$3:$E$10000,4,FALSE)),"",VLOOKUP($B31&amp;":"&amp;AC$3,'x - authors'!$B$3:$E$10000,4,FALSE))</f>
        <v/>
      </c>
      <c r="AD31" s="72" t="str">
        <f>IF(ISNA(VLOOKUP($B31&amp;":"&amp;AD$3,'x - authors'!$B$3:$E$10000,4,FALSE)),"",VLOOKUP($B31&amp;":"&amp;AD$3,'x - authors'!$B$3:$E$10000,4,FALSE))</f>
        <v/>
      </c>
      <c r="AE31" s="72" t="str">
        <f>IF(ISNA(VLOOKUP($B31&amp;":"&amp;AE$3,'x - authors'!$B$3:$E$10000,4,FALSE)),"",VLOOKUP($B31&amp;":"&amp;AE$3,'x - authors'!$B$3:$E$10000,4,FALSE))</f>
        <v/>
      </c>
      <c r="AF31" s="72" t="str">
        <f>IF(ISNA(VLOOKUP($B31&amp;":"&amp;AF$3,'x - authors'!$B$3:$E$10000,4,FALSE)),"",VLOOKUP($B31&amp;":"&amp;AF$3,'x - authors'!$B$3:$E$10000,4,FALSE))</f>
        <v/>
      </c>
      <c r="AG31" s="72" t="str">
        <f>IF(ISNA(VLOOKUP($B31&amp;":"&amp;AG$3,'x - authors'!$B$3:$E$10000,4,FALSE)),"",VLOOKUP($B31&amp;":"&amp;AG$3,'x - authors'!$B$3:$E$10000,4,FALSE))</f>
        <v/>
      </c>
      <c r="AH31" s="72" t="str">
        <f>IF(ISNA(VLOOKUP($B31&amp;":"&amp;AH$3,'x - authors'!$B$3:$E$10000,4,FALSE)),"",VLOOKUP($B31&amp;":"&amp;AH$3,'x - authors'!$B$3:$E$10000,4,FALSE))</f>
        <v/>
      </c>
      <c r="AI31" s="72" t="str">
        <f>IF(ISNA(VLOOKUP($B31&amp;":"&amp;AI$3,'x - authors'!$B$3:$E$10000,4,FALSE)),"",VLOOKUP($B31&amp;":"&amp;AI$3,'x - authors'!$B$3:$E$10000,4,FALSE))</f>
        <v/>
      </c>
      <c r="AJ31" s="72" t="str">
        <f>IF(ISNA(VLOOKUP($B31&amp;":"&amp;AJ$3,'x - authors'!$B$3:$E$10000,4,FALSE)),"",VLOOKUP($B31&amp;":"&amp;AJ$3,'x - authors'!$B$3:$E$10000,4,FALSE))</f>
        <v/>
      </c>
    </row>
    <row r="32" spans="1:36">
      <c r="A32" s="76" t="str">
        <f t="shared" si="0"/>
        <v/>
      </c>
      <c r="B32" s="65" t="s">
        <v>5652</v>
      </c>
      <c r="C32" s="65" t="s">
        <v>129</v>
      </c>
      <c r="D32" s="65" t="s">
        <v>5653</v>
      </c>
      <c r="E32" s="41" t="s">
        <v>959</v>
      </c>
      <c r="F32" s="65" t="s">
        <v>5420</v>
      </c>
      <c r="G32" s="65"/>
      <c r="H32" s="65" t="s">
        <v>5654</v>
      </c>
      <c r="I32" s="15" t="str">
        <f>IF(ISNA(VLOOKUP($B32,'x - abstracts'!$B$3:$C$2000,2,FALSE)),"",VLOOKUP($B32,'x - abstracts'!$B$3:$C$2000,2,FALSE))</f>
        <v>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v>
      </c>
      <c r="J32" s="65" t="s">
        <v>5656</v>
      </c>
      <c r="L32" s="65"/>
      <c r="M32" s="65" t="s">
        <v>5657</v>
      </c>
      <c r="N32" s="65"/>
      <c r="O32" s="65"/>
      <c r="P32" s="15" t="str">
        <f t="shared" si="1"/>
        <v>citation:doc-1348-01</v>
      </c>
      <c r="R32" s="15" t="str">
        <f>VLOOKUP($P32,'x - paper citations'!$B$3:$E$2000,2,FALSE)</f>
        <v>https://scholar.google.co.uk/scholar?q="Connections between Classical and Parametric Network Entropies"&amp;btnG=&amp;hl=en&amp;as_sdt=0,5</v>
      </c>
      <c r="S32" s="15">
        <f>VLOOKUP($P32,'x - paper citations'!$B$3:$E$2000,3,FALSE)</f>
        <v>10</v>
      </c>
      <c r="T32" s="15" t="str">
        <f>VLOOKUP($P32,'x - paper citations'!$B$3:$E$2000,4,FALSE)</f>
        <v>09/01/2016</v>
      </c>
      <c r="V32" s="72" t="str">
        <f>IF(ISNA(VLOOKUP($B32&amp;":"&amp;V$3,'x - authors'!$B$3:$E$10000,4,FALSE)),"",VLOOKUP($B32&amp;":"&amp;V$3,'x - authors'!$B$3:$E$10000,4,FALSE))</f>
        <v>matthias_dehmer</v>
      </c>
      <c r="W32" s="72" t="str">
        <f>IF(ISNA(VLOOKUP($B32&amp;":"&amp;W$3,'x - authors'!$B$3:$E$10000,4,FALSE)),"",VLOOKUP($B32&amp;":"&amp;W$3,'x - authors'!$B$3:$E$10000,4,FALSE))</f>
        <v>abbe_mowshowitz</v>
      </c>
      <c r="X32" s="72" t="str">
        <f>IF(ISNA(VLOOKUP($B32&amp;":"&amp;X$3,'x - authors'!$B$3:$E$10000,4,FALSE)),"",VLOOKUP($B32&amp;":"&amp;X$3,'x - authors'!$B$3:$E$10000,4,FALSE))</f>
        <v>frank_emmert-streib</v>
      </c>
      <c r="Y32" s="72" t="str">
        <f>IF(ISNA(VLOOKUP($B32&amp;":"&amp;Y$3,'x - authors'!$B$3:$E$10000,4,FALSE)),"",VLOOKUP($B32&amp;":"&amp;Y$3,'x - authors'!$B$3:$E$10000,4,FALSE))</f>
        <v/>
      </c>
      <c r="Z32" s="72" t="str">
        <f>IF(ISNA(VLOOKUP($B32&amp;":"&amp;Z$3,'x - authors'!$B$3:$E$10000,4,FALSE)),"",VLOOKUP($B32&amp;":"&amp;Z$3,'x - authors'!$B$3:$E$10000,4,FALSE))</f>
        <v/>
      </c>
      <c r="AA32" s="72" t="str">
        <f>IF(ISNA(VLOOKUP($B32&amp;":"&amp;AA$3,'x - authors'!$B$3:$E$10000,4,FALSE)),"",VLOOKUP($B32&amp;":"&amp;AA$3,'x - authors'!$B$3:$E$10000,4,FALSE))</f>
        <v/>
      </c>
      <c r="AB32" s="72" t="str">
        <f>IF(ISNA(VLOOKUP($B32&amp;":"&amp;AB$3,'x - authors'!$B$3:$E$10000,4,FALSE)),"",VLOOKUP($B32&amp;":"&amp;AB$3,'x - authors'!$B$3:$E$10000,4,FALSE))</f>
        <v/>
      </c>
      <c r="AC32" s="72" t="str">
        <f>IF(ISNA(VLOOKUP($B32&amp;":"&amp;AC$3,'x - authors'!$B$3:$E$10000,4,FALSE)),"",VLOOKUP($B32&amp;":"&amp;AC$3,'x - authors'!$B$3:$E$10000,4,FALSE))</f>
        <v/>
      </c>
      <c r="AD32" s="72" t="str">
        <f>IF(ISNA(VLOOKUP($B32&amp;":"&amp;AD$3,'x - authors'!$B$3:$E$10000,4,FALSE)),"",VLOOKUP($B32&amp;":"&amp;AD$3,'x - authors'!$B$3:$E$10000,4,FALSE))</f>
        <v/>
      </c>
      <c r="AE32" s="72" t="str">
        <f>IF(ISNA(VLOOKUP($B32&amp;":"&amp;AE$3,'x - authors'!$B$3:$E$10000,4,FALSE)),"",VLOOKUP($B32&amp;":"&amp;AE$3,'x - authors'!$B$3:$E$10000,4,FALSE))</f>
        <v/>
      </c>
      <c r="AF32" s="72" t="str">
        <f>IF(ISNA(VLOOKUP($B32&amp;":"&amp;AF$3,'x - authors'!$B$3:$E$10000,4,FALSE)),"",VLOOKUP($B32&amp;":"&amp;AF$3,'x - authors'!$B$3:$E$10000,4,FALSE))</f>
        <v/>
      </c>
      <c r="AG32" s="72" t="str">
        <f>IF(ISNA(VLOOKUP($B32&amp;":"&amp;AG$3,'x - authors'!$B$3:$E$10000,4,FALSE)),"",VLOOKUP($B32&amp;":"&amp;AG$3,'x - authors'!$B$3:$E$10000,4,FALSE))</f>
        <v/>
      </c>
      <c r="AH32" s="72" t="str">
        <f>IF(ISNA(VLOOKUP($B32&amp;":"&amp;AH$3,'x - authors'!$B$3:$E$10000,4,FALSE)),"",VLOOKUP($B32&amp;":"&amp;AH$3,'x - authors'!$B$3:$E$10000,4,FALSE))</f>
        <v/>
      </c>
      <c r="AI32" s="72" t="str">
        <f>IF(ISNA(VLOOKUP($B32&amp;":"&amp;AI$3,'x - authors'!$B$3:$E$10000,4,FALSE)),"",VLOOKUP($B32&amp;":"&amp;AI$3,'x - authors'!$B$3:$E$10000,4,FALSE))</f>
        <v/>
      </c>
      <c r="AJ32" s="72" t="str">
        <f>IF(ISNA(VLOOKUP($B32&amp;":"&amp;AJ$3,'x - authors'!$B$3:$E$10000,4,FALSE)),"",VLOOKUP($B32&amp;":"&amp;AJ$3,'x - authors'!$B$3:$E$10000,4,FALSE))</f>
        <v/>
      </c>
    </row>
    <row r="33" spans="1:36">
      <c r="A33" s="76" t="str">
        <f t="shared" si="0"/>
        <v/>
      </c>
      <c r="B33" s="65" t="s">
        <v>5658</v>
      </c>
      <c r="C33" s="65" t="s">
        <v>129</v>
      </c>
      <c r="D33" s="65" t="s">
        <v>5659</v>
      </c>
      <c r="E33" s="41" t="s">
        <v>950</v>
      </c>
      <c r="F33" s="65" t="s">
        <v>5420</v>
      </c>
      <c r="G33" s="65"/>
      <c r="H33" s="65" t="s">
        <v>5660</v>
      </c>
      <c r="I33" s="15" t="str">
        <f>IF(ISNA(VLOOKUP($B33,'x - abstracts'!$B$3:$C$2000,2,FALSE)),"",VLOOKUP($B33,'x - abstracts'!$B$3:$C$2000,2,FALSE))</f>
        <v>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v>
      </c>
      <c r="J33" s="65" t="s">
        <v>5663</v>
      </c>
      <c r="L33" s="65"/>
      <c r="M33" s="65" t="s">
        <v>5664</v>
      </c>
      <c r="N33" s="65"/>
      <c r="O33" s="65"/>
      <c r="P33" s="15" t="str">
        <f t="shared" si="1"/>
        <v>citation:doc-1350-01</v>
      </c>
      <c r="R33" s="15" t="str">
        <f>VLOOKUP($P33,'x - paper citations'!$B$3:$E$2000,2,FALSE)</f>
        <v>https://scholar.google.co.uk/scholar?q="Cost Effective Multi-Period Spraying for Routing in Delay Tolerant Networks"&amp;btnG=&amp;hl=en&amp;as_sdt=0,5</v>
      </c>
      <c r="S33" s="15">
        <f>VLOOKUP($P33,'x - paper citations'!$B$3:$E$2000,3,FALSE)</f>
        <v>73</v>
      </c>
      <c r="T33" s="15" t="str">
        <f>VLOOKUP($P33,'x - paper citations'!$B$3:$E$2000,4,FALSE)</f>
        <v>09/01/2016</v>
      </c>
      <c r="V33" s="72" t="str">
        <f>IF(ISNA(VLOOKUP($B33&amp;":"&amp;V$3,'x - authors'!$B$3:$E$10000,4,FALSE)),"",VLOOKUP($B33&amp;":"&amp;V$3,'x - authors'!$B$3:$E$10000,4,FALSE))</f>
        <v>eyuphan_bulut</v>
      </c>
      <c r="W33" s="72" t="str">
        <f>IF(ISNA(VLOOKUP($B33&amp;":"&amp;W$3,'x - authors'!$B$3:$E$10000,4,FALSE)),"",VLOOKUP($B33&amp;":"&amp;W$3,'x - authors'!$B$3:$E$10000,4,FALSE))</f>
        <v>zijian_wang</v>
      </c>
      <c r="X33" s="72" t="str">
        <f>IF(ISNA(VLOOKUP($B33&amp;":"&amp;X$3,'x - authors'!$B$3:$E$10000,4,FALSE)),"",VLOOKUP($B33&amp;":"&amp;X$3,'x - authors'!$B$3:$E$10000,4,FALSE))</f>
        <v>boleslaw_szymanski</v>
      </c>
      <c r="Y33" s="72" t="str">
        <f>IF(ISNA(VLOOKUP($B33&amp;":"&amp;Y$3,'x - authors'!$B$3:$E$10000,4,FALSE)),"",VLOOKUP($B33&amp;":"&amp;Y$3,'x - authors'!$B$3:$E$10000,4,FALSE))</f>
        <v/>
      </c>
      <c r="Z33" s="72" t="str">
        <f>IF(ISNA(VLOOKUP($B33&amp;":"&amp;Z$3,'x - authors'!$B$3:$E$10000,4,FALSE)),"",VLOOKUP($B33&amp;":"&amp;Z$3,'x - authors'!$B$3:$E$10000,4,FALSE))</f>
        <v/>
      </c>
      <c r="AA33" s="72" t="str">
        <f>IF(ISNA(VLOOKUP($B33&amp;":"&amp;AA$3,'x - authors'!$B$3:$E$10000,4,FALSE)),"",VLOOKUP($B33&amp;":"&amp;AA$3,'x - authors'!$B$3:$E$10000,4,FALSE))</f>
        <v/>
      </c>
      <c r="AB33" s="72" t="str">
        <f>IF(ISNA(VLOOKUP($B33&amp;":"&amp;AB$3,'x - authors'!$B$3:$E$10000,4,FALSE)),"",VLOOKUP($B33&amp;":"&amp;AB$3,'x - authors'!$B$3:$E$10000,4,FALSE))</f>
        <v/>
      </c>
      <c r="AC33" s="72" t="str">
        <f>IF(ISNA(VLOOKUP($B33&amp;":"&amp;AC$3,'x - authors'!$B$3:$E$10000,4,FALSE)),"",VLOOKUP($B33&amp;":"&amp;AC$3,'x - authors'!$B$3:$E$10000,4,FALSE))</f>
        <v/>
      </c>
      <c r="AD33" s="72" t="str">
        <f>IF(ISNA(VLOOKUP($B33&amp;":"&amp;AD$3,'x - authors'!$B$3:$E$10000,4,FALSE)),"",VLOOKUP($B33&amp;":"&amp;AD$3,'x - authors'!$B$3:$E$10000,4,FALSE))</f>
        <v/>
      </c>
      <c r="AE33" s="72" t="str">
        <f>IF(ISNA(VLOOKUP($B33&amp;":"&amp;AE$3,'x - authors'!$B$3:$E$10000,4,FALSE)),"",VLOOKUP($B33&amp;":"&amp;AE$3,'x - authors'!$B$3:$E$10000,4,FALSE))</f>
        <v/>
      </c>
      <c r="AF33" s="72" t="str">
        <f>IF(ISNA(VLOOKUP($B33&amp;":"&amp;AF$3,'x - authors'!$B$3:$E$10000,4,FALSE)),"",VLOOKUP($B33&amp;":"&amp;AF$3,'x - authors'!$B$3:$E$10000,4,FALSE))</f>
        <v/>
      </c>
      <c r="AG33" s="72" t="str">
        <f>IF(ISNA(VLOOKUP($B33&amp;":"&amp;AG$3,'x - authors'!$B$3:$E$10000,4,FALSE)),"",VLOOKUP($B33&amp;":"&amp;AG$3,'x - authors'!$B$3:$E$10000,4,FALSE))</f>
        <v/>
      </c>
      <c r="AH33" s="72" t="str">
        <f>IF(ISNA(VLOOKUP($B33&amp;":"&amp;AH$3,'x - authors'!$B$3:$E$10000,4,FALSE)),"",VLOOKUP($B33&amp;":"&amp;AH$3,'x - authors'!$B$3:$E$10000,4,FALSE))</f>
        <v/>
      </c>
      <c r="AI33" s="72" t="str">
        <f>IF(ISNA(VLOOKUP($B33&amp;":"&amp;AI$3,'x - authors'!$B$3:$E$10000,4,FALSE)),"",VLOOKUP($B33&amp;":"&amp;AI$3,'x - authors'!$B$3:$E$10000,4,FALSE))</f>
        <v/>
      </c>
      <c r="AJ33" s="72" t="str">
        <f>IF(ISNA(VLOOKUP($B33&amp;":"&amp;AJ$3,'x - authors'!$B$3:$E$10000,4,FALSE)),"",VLOOKUP($B33&amp;":"&amp;AJ$3,'x - authors'!$B$3:$E$10000,4,FALSE))</f>
        <v/>
      </c>
    </row>
    <row r="34" spans="1:36">
      <c r="A34" s="76" t="str">
        <f t="shared" si="0"/>
        <v/>
      </c>
      <c r="B34" s="65" t="s">
        <v>5665</v>
      </c>
      <c r="C34" s="65" t="s">
        <v>129</v>
      </c>
      <c r="D34" s="65" t="s">
        <v>5666</v>
      </c>
      <c r="E34" s="75" t="s">
        <v>6714</v>
      </c>
      <c r="F34" s="65" t="s">
        <v>5408</v>
      </c>
      <c r="G34" s="65"/>
      <c r="H34" s="65" t="s">
        <v>5667</v>
      </c>
      <c r="I34" s="15" t="str">
        <f>IF(ISNA(VLOOKUP($B34,'x - abstracts'!$B$3:$C$2000,2,FALSE)),"",VLOOKUP($B34,'x - abstracts'!$B$3:$C$2000,2,FALSE))</f>
        <v>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v>
      </c>
      <c r="J34" s="65" t="s">
        <v>5670</v>
      </c>
      <c r="L34" s="65"/>
      <c r="M34" s="65" t="s">
        <v>5671</v>
      </c>
      <c r="N34" s="65"/>
      <c r="O34" s="65"/>
      <c r="P34" s="15" t="str">
        <f t="shared" si="1"/>
        <v>citation:doc-1354-01</v>
      </c>
      <c r="R34" s="15" t="str">
        <f>VLOOKUP($P34,'x - paper citations'!$B$3:$E$2000,2,FALSE)</f>
        <v>https://scholar.google.co.uk/scholar?q="A Taxonomy of Biologically Inspired Research in Computer Networking"&amp;btnG=&amp;hl=en&amp;as_sdt=0,5</v>
      </c>
      <c r="S34" s="15">
        <f>VLOOKUP($P34,'x - paper citations'!$B$3:$E$2000,3,FALSE)</f>
        <v>104</v>
      </c>
      <c r="T34" s="15" t="str">
        <f>VLOOKUP($P34,'x - paper citations'!$B$3:$E$2000,4,FALSE)</f>
        <v>09/01/2016</v>
      </c>
      <c r="V34" s="72" t="str">
        <f>IF(ISNA(VLOOKUP($B34&amp;":"&amp;V$3,'x - authors'!$B$3:$E$10000,4,FALSE)),"",VLOOKUP($B34&amp;":"&amp;V$3,'x - authors'!$B$3:$E$10000,4,FALSE))</f>
        <v>michael_meisel</v>
      </c>
      <c r="W34" s="72" t="str">
        <f>IF(ISNA(VLOOKUP($B34&amp;":"&amp;W$3,'x - authors'!$B$3:$E$10000,4,FALSE)),"",VLOOKUP($B34&amp;":"&amp;W$3,'x - authors'!$B$3:$E$10000,4,FALSE))</f>
        <v>vasilieos_pappas</v>
      </c>
      <c r="X34" s="72" t="str">
        <f>IF(ISNA(VLOOKUP($B34&amp;":"&amp;X$3,'x - authors'!$B$3:$E$10000,4,FALSE)),"",VLOOKUP($B34&amp;":"&amp;X$3,'x - authors'!$B$3:$E$10000,4,FALSE))</f>
        <v>lixia_zhang</v>
      </c>
      <c r="Y34" s="72" t="str">
        <f>IF(ISNA(VLOOKUP($B34&amp;":"&amp;Y$3,'x - authors'!$B$3:$E$10000,4,FALSE)),"",VLOOKUP($B34&amp;":"&amp;Y$3,'x - authors'!$B$3:$E$10000,4,FALSE))</f>
        <v/>
      </c>
      <c r="Z34" s="72" t="str">
        <f>IF(ISNA(VLOOKUP($B34&amp;":"&amp;Z$3,'x - authors'!$B$3:$E$10000,4,FALSE)),"",VLOOKUP($B34&amp;":"&amp;Z$3,'x - authors'!$B$3:$E$10000,4,FALSE))</f>
        <v/>
      </c>
      <c r="AA34" s="72" t="str">
        <f>IF(ISNA(VLOOKUP($B34&amp;":"&amp;AA$3,'x - authors'!$B$3:$E$10000,4,FALSE)),"",VLOOKUP($B34&amp;":"&amp;AA$3,'x - authors'!$B$3:$E$10000,4,FALSE))</f>
        <v/>
      </c>
      <c r="AB34" s="72" t="str">
        <f>IF(ISNA(VLOOKUP($B34&amp;":"&amp;AB$3,'x - authors'!$B$3:$E$10000,4,FALSE)),"",VLOOKUP($B34&amp;":"&amp;AB$3,'x - authors'!$B$3:$E$10000,4,FALSE))</f>
        <v/>
      </c>
      <c r="AC34" s="72" t="str">
        <f>IF(ISNA(VLOOKUP($B34&amp;":"&amp;AC$3,'x - authors'!$B$3:$E$10000,4,FALSE)),"",VLOOKUP($B34&amp;":"&amp;AC$3,'x - authors'!$B$3:$E$10000,4,FALSE))</f>
        <v/>
      </c>
      <c r="AD34" s="72" t="str">
        <f>IF(ISNA(VLOOKUP($B34&amp;":"&amp;AD$3,'x - authors'!$B$3:$E$10000,4,FALSE)),"",VLOOKUP($B34&amp;":"&amp;AD$3,'x - authors'!$B$3:$E$10000,4,FALSE))</f>
        <v/>
      </c>
      <c r="AE34" s="72" t="str">
        <f>IF(ISNA(VLOOKUP($B34&amp;":"&amp;AE$3,'x - authors'!$B$3:$E$10000,4,FALSE)),"",VLOOKUP($B34&amp;":"&amp;AE$3,'x - authors'!$B$3:$E$10000,4,FALSE))</f>
        <v/>
      </c>
      <c r="AF34" s="72" t="str">
        <f>IF(ISNA(VLOOKUP($B34&amp;":"&amp;AF$3,'x - authors'!$B$3:$E$10000,4,FALSE)),"",VLOOKUP($B34&amp;":"&amp;AF$3,'x - authors'!$B$3:$E$10000,4,FALSE))</f>
        <v/>
      </c>
      <c r="AG34" s="72" t="str">
        <f>IF(ISNA(VLOOKUP($B34&amp;":"&amp;AG$3,'x - authors'!$B$3:$E$10000,4,FALSE)),"",VLOOKUP($B34&amp;":"&amp;AG$3,'x - authors'!$B$3:$E$10000,4,FALSE))</f>
        <v/>
      </c>
      <c r="AH34" s="72" t="str">
        <f>IF(ISNA(VLOOKUP($B34&amp;":"&amp;AH$3,'x - authors'!$B$3:$E$10000,4,FALSE)),"",VLOOKUP($B34&amp;":"&amp;AH$3,'x - authors'!$B$3:$E$10000,4,FALSE))</f>
        <v/>
      </c>
      <c r="AI34" s="72" t="str">
        <f>IF(ISNA(VLOOKUP($B34&amp;":"&amp;AI$3,'x - authors'!$B$3:$E$10000,4,FALSE)),"",VLOOKUP($B34&amp;":"&amp;AI$3,'x - authors'!$B$3:$E$10000,4,FALSE))</f>
        <v/>
      </c>
      <c r="AJ34" s="72" t="str">
        <f>IF(ISNA(VLOOKUP($B34&amp;":"&amp;AJ$3,'x - authors'!$B$3:$E$10000,4,FALSE)),"",VLOOKUP($B34&amp;":"&amp;AJ$3,'x - authors'!$B$3:$E$10000,4,FALSE))</f>
        <v/>
      </c>
    </row>
    <row r="35" spans="1:36">
      <c r="A35" s="76" t="str">
        <f t="shared" si="0"/>
        <v/>
      </c>
      <c r="B35" s="65" t="s">
        <v>5672</v>
      </c>
      <c r="C35" s="65" t="s">
        <v>129</v>
      </c>
      <c r="D35" s="65" t="s">
        <v>5673</v>
      </c>
      <c r="E35" s="41" t="s">
        <v>947</v>
      </c>
      <c r="F35" s="65" t="s">
        <v>5418</v>
      </c>
      <c r="G35" s="65"/>
      <c r="H35" s="65" t="s">
        <v>5674</v>
      </c>
      <c r="I35" s="15" t="str">
        <f>IF(ISNA(VLOOKUP($B35,'x - abstracts'!$B$3:$C$2000,2,FALSE)),"",VLOOKUP($B35,'x - abstracts'!$B$3:$C$2000,2,FALSE))</f>
        <v>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v>
      </c>
      <c r="J35" s="65" t="s">
        <v>5676</v>
      </c>
      <c r="L35" s="65"/>
      <c r="M35" s="65" t="s">
        <v>5677</v>
      </c>
      <c r="N35" s="65"/>
      <c r="O35" s="65"/>
      <c r="P35" s="15" t="str">
        <f t="shared" si="1"/>
        <v>citation:doc-1355-01</v>
      </c>
      <c r="R35" s="15" t="str">
        <f>VLOOKUP($P35,'x - paper citations'!$B$3:$E$2000,2,FALSE)</f>
        <v>https://scholar.google.co.uk/scholar?q="Resource Determination and Allocation in Sensor Networks: A Hybrid Approach"&amp;btnG=&amp;hl=en&amp;as_sdt=0,5</v>
      </c>
      <c r="S35" s="15">
        <f>VLOOKUP($P35,'x - paper citations'!$B$3:$E$2000,3,FALSE)</f>
        <v>13</v>
      </c>
      <c r="T35" s="15" t="str">
        <f>VLOOKUP($P35,'x - paper citations'!$B$3:$E$2000,4,FALSE)</f>
        <v>09/01/2016</v>
      </c>
      <c r="V35" s="72" t="str">
        <f>IF(ISNA(VLOOKUP($B35&amp;":"&amp;V$3,'x - authors'!$B$3:$E$10000,4,FALSE)),"",VLOOKUP($B35&amp;":"&amp;V$3,'x - authors'!$B$3:$E$10000,4,FALSE))</f>
        <v>murat_sensoy</v>
      </c>
      <c r="W35" s="72" t="str">
        <f>IF(ISNA(VLOOKUP($B35&amp;":"&amp;W$3,'x - authors'!$B$3:$E$10000,4,FALSE)),"",VLOOKUP($B35&amp;":"&amp;W$3,'x - authors'!$B$3:$E$10000,4,FALSE))</f>
        <v>thao_le</v>
      </c>
      <c r="X35" s="72" t="str">
        <f>IF(ISNA(VLOOKUP($B35&amp;":"&amp;X$3,'x - authors'!$B$3:$E$10000,4,FALSE)),"",VLOOKUP($B35&amp;":"&amp;X$3,'x - authors'!$B$3:$E$10000,4,FALSE))</f>
        <v>wamberto_vasconcelos</v>
      </c>
      <c r="Y35" s="72" t="str">
        <f>IF(ISNA(VLOOKUP($B35&amp;":"&amp;Y$3,'x - authors'!$B$3:$E$10000,4,FALSE)),"",VLOOKUP($B35&amp;":"&amp;Y$3,'x - authors'!$B$3:$E$10000,4,FALSE))</f>
        <v>timothy_norman</v>
      </c>
      <c r="Z35" s="72" t="str">
        <f>IF(ISNA(VLOOKUP($B35&amp;":"&amp;Z$3,'x - authors'!$B$3:$E$10000,4,FALSE)),"",VLOOKUP($B35&amp;":"&amp;Z$3,'x - authors'!$B$3:$E$10000,4,FALSE))</f>
        <v>alun_preece</v>
      </c>
      <c r="AA35" s="72" t="str">
        <f>IF(ISNA(VLOOKUP($B35&amp;":"&amp;AA$3,'x - authors'!$B$3:$E$10000,4,FALSE)),"",VLOOKUP($B35&amp;":"&amp;AA$3,'x - authors'!$B$3:$E$10000,4,FALSE))</f>
        <v/>
      </c>
      <c r="AB35" s="72" t="str">
        <f>IF(ISNA(VLOOKUP($B35&amp;":"&amp;AB$3,'x - authors'!$B$3:$E$10000,4,FALSE)),"",VLOOKUP($B35&amp;":"&amp;AB$3,'x - authors'!$B$3:$E$10000,4,FALSE))</f>
        <v/>
      </c>
      <c r="AC35" s="72" t="str">
        <f>IF(ISNA(VLOOKUP($B35&amp;":"&amp;AC$3,'x - authors'!$B$3:$E$10000,4,FALSE)),"",VLOOKUP($B35&amp;":"&amp;AC$3,'x - authors'!$B$3:$E$10000,4,FALSE))</f>
        <v/>
      </c>
      <c r="AD35" s="72" t="str">
        <f>IF(ISNA(VLOOKUP($B35&amp;":"&amp;AD$3,'x - authors'!$B$3:$E$10000,4,FALSE)),"",VLOOKUP($B35&amp;":"&amp;AD$3,'x - authors'!$B$3:$E$10000,4,FALSE))</f>
        <v/>
      </c>
      <c r="AE35" s="72" t="str">
        <f>IF(ISNA(VLOOKUP($B35&amp;":"&amp;AE$3,'x - authors'!$B$3:$E$10000,4,FALSE)),"",VLOOKUP($B35&amp;":"&amp;AE$3,'x - authors'!$B$3:$E$10000,4,FALSE))</f>
        <v/>
      </c>
      <c r="AF35" s="72" t="str">
        <f>IF(ISNA(VLOOKUP($B35&amp;":"&amp;AF$3,'x - authors'!$B$3:$E$10000,4,FALSE)),"",VLOOKUP($B35&amp;":"&amp;AF$3,'x - authors'!$B$3:$E$10000,4,FALSE))</f>
        <v/>
      </c>
      <c r="AG35" s="72" t="str">
        <f>IF(ISNA(VLOOKUP($B35&amp;":"&amp;AG$3,'x - authors'!$B$3:$E$10000,4,FALSE)),"",VLOOKUP($B35&amp;":"&amp;AG$3,'x - authors'!$B$3:$E$10000,4,FALSE))</f>
        <v/>
      </c>
      <c r="AH35" s="72" t="str">
        <f>IF(ISNA(VLOOKUP($B35&amp;":"&amp;AH$3,'x - authors'!$B$3:$E$10000,4,FALSE)),"",VLOOKUP($B35&amp;":"&amp;AH$3,'x - authors'!$B$3:$E$10000,4,FALSE))</f>
        <v/>
      </c>
      <c r="AI35" s="72" t="str">
        <f>IF(ISNA(VLOOKUP($B35&amp;":"&amp;AI$3,'x - authors'!$B$3:$E$10000,4,FALSE)),"",VLOOKUP($B35&amp;":"&amp;AI$3,'x - authors'!$B$3:$E$10000,4,FALSE))</f>
        <v/>
      </c>
      <c r="AJ35" s="72" t="str">
        <f>IF(ISNA(VLOOKUP($B35&amp;":"&amp;AJ$3,'x - authors'!$B$3:$E$10000,4,FALSE)),"",VLOOKUP($B35&amp;":"&amp;AJ$3,'x - authors'!$B$3:$E$10000,4,FALSE))</f>
        <v/>
      </c>
    </row>
    <row r="36" spans="1:36">
      <c r="A36" s="76" t="str">
        <f t="shared" si="0"/>
        <v/>
      </c>
      <c r="B36" s="65" t="s">
        <v>5678</v>
      </c>
      <c r="C36" s="65" t="s">
        <v>129</v>
      </c>
      <c r="D36" s="65" t="s">
        <v>5679</v>
      </c>
      <c r="E36" s="41" t="s">
        <v>947</v>
      </c>
      <c r="F36" s="65" t="s">
        <v>5405</v>
      </c>
      <c r="G36" s="65"/>
      <c r="H36" s="65" t="s">
        <v>5680</v>
      </c>
      <c r="I36" s="15" t="str">
        <f>IF(ISNA(VLOOKUP($B36,'x - abstracts'!$B$3:$C$2000,2,FALSE)),"",VLOOKUP($B36,'x - abstracts'!$B$3:$C$2000,2,FALSE))</f>
        <v>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v>
      </c>
      <c r="J36" s="65" t="s">
        <v>5682</v>
      </c>
      <c r="L36" s="65"/>
      <c r="M36" s="65" t="s">
        <v>5683</v>
      </c>
      <c r="N36" s="65"/>
      <c r="O36" s="65"/>
      <c r="P36" s="15" t="str">
        <f t="shared" si="1"/>
        <v>citation:doc-1357-01</v>
      </c>
      <c r="R36" s="15" t="str">
        <f>VLOOKUP($P36,'x - paper citations'!$B$3:$E$2000,2,FALSE)</f>
        <v>https://scholar.google.co.uk/scholar?q=%22What Is a Good Plan? Cultural Variations in Expert Planners' Concepts of Plan Quality%22&amp;btnG=&amp;hl=en&amp;as_sdt=0%2C5</v>
      </c>
      <c r="S36" s="15">
        <f>VLOOKUP($P36,'x - paper citations'!$B$3:$E$2000,3,FALSE)</f>
        <v>15</v>
      </c>
      <c r="T36" s="15" t="str">
        <f>VLOOKUP($P36,'x - paper citations'!$B$3:$E$2000,4,FALSE)</f>
        <v>27/11/2015</v>
      </c>
      <c r="V36" s="72" t="str">
        <f>IF(ISNA(VLOOKUP($B36&amp;":"&amp;V$3,'x - authors'!$B$3:$E$10000,4,FALSE)),"",VLOOKUP($B36&amp;":"&amp;V$3,'x - authors'!$B$3:$E$10000,4,FALSE))</f>
        <v>louise_rasmussen</v>
      </c>
      <c r="W36" s="72" t="str">
        <f>IF(ISNA(VLOOKUP($B36&amp;":"&amp;W$3,'x - authors'!$B$3:$E$10000,4,FALSE)),"",VLOOKUP($B36&amp;":"&amp;W$3,'x - authors'!$B$3:$E$10000,4,FALSE))</f>
        <v>winston_sieck</v>
      </c>
      <c r="X36" s="72" t="str">
        <f>IF(ISNA(VLOOKUP($B36&amp;":"&amp;X$3,'x - authors'!$B$3:$E$10000,4,FALSE)),"",VLOOKUP($B36&amp;":"&amp;X$3,'x - authors'!$B$3:$E$10000,4,FALSE))</f>
        <v>paul_smart</v>
      </c>
      <c r="Y36" s="72" t="str">
        <f>IF(ISNA(VLOOKUP($B36&amp;":"&amp;Y$3,'x - authors'!$B$3:$E$10000,4,FALSE)),"",VLOOKUP($B36&amp;":"&amp;Y$3,'x - authors'!$B$3:$E$10000,4,FALSE))</f>
        <v/>
      </c>
      <c r="Z36" s="72" t="str">
        <f>IF(ISNA(VLOOKUP($B36&amp;":"&amp;Z$3,'x - authors'!$B$3:$E$10000,4,FALSE)),"",VLOOKUP($B36&amp;":"&amp;Z$3,'x - authors'!$B$3:$E$10000,4,FALSE))</f>
        <v/>
      </c>
      <c r="AA36" s="72" t="str">
        <f>IF(ISNA(VLOOKUP($B36&amp;":"&amp;AA$3,'x - authors'!$B$3:$E$10000,4,FALSE)),"",VLOOKUP($B36&amp;":"&amp;AA$3,'x - authors'!$B$3:$E$10000,4,FALSE))</f>
        <v/>
      </c>
      <c r="AB36" s="72" t="str">
        <f>IF(ISNA(VLOOKUP($B36&amp;":"&amp;AB$3,'x - authors'!$B$3:$E$10000,4,FALSE)),"",VLOOKUP($B36&amp;":"&amp;AB$3,'x - authors'!$B$3:$E$10000,4,FALSE))</f>
        <v/>
      </c>
      <c r="AC36" s="72" t="str">
        <f>IF(ISNA(VLOOKUP($B36&amp;":"&amp;AC$3,'x - authors'!$B$3:$E$10000,4,FALSE)),"",VLOOKUP($B36&amp;":"&amp;AC$3,'x - authors'!$B$3:$E$10000,4,FALSE))</f>
        <v/>
      </c>
      <c r="AD36" s="72" t="str">
        <f>IF(ISNA(VLOOKUP($B36&amp;":"&amp;AD$3,'x - authors'!$B$3:$E$10000,4,FALSE)),"",VLOOKUP($B36&amp;":"&amp;AD$3,'x - authors'!$B$3:$E$10000,4,FALSE))</f>
        <v/>
      </c>
      <c r="AE36" s="72" t="str">
        <f>IF(ISNA(VLOOKUP($B36&amp;":"&amp;AE$3,'x - authors'!$B$3:$E$10000,4,FALSE)),"",VLOOKUP($B36&amp;":"&amp;AE$3,'x - authors'!$B$3:$E$10000,4,FALSE))</f>
        <v/>
      </c>
      <c r="AF36" s="72" t="str">
        <f>IF(ISNA(VLOOKUP($B36&amp;":"&amp;AF$3,'x - authors'!$B$3:$E$10000,4,FALSE)),"",VLOOKUP($B36&amp;":"&amp;AF$3,'x - authors'!$B$3:$E$10000,4,FALSE))</f>
        <v/>
      </c>
      <c r="AG36" s="72" t="str">
        <f>IF(ISNA(VLOOKUP($B36&amp;":"&amp;AG$3,'x - authors'!$B$3:$E$10000,4,FALSE)),"",VLOOKUP($B36&amp;":"&amp;AG$3,'x - authors'!$B$3:$E$10000,4,FALSE))</f>
        <v/>
      </c>
      <c r="AH36" s="72" t="str">
        <f>IF(ISNA(VLOOKUP($B36&amp;":"&amp;AH$3,'x - authors'!$B$3:$E$10000,4,FALSE)),"",VLOOKUP($B36&amp;":"&amp;AH$3,'x - authors'!$B$3:$E$10000,4,FALSE))</f>
        <v/>
      </c>
      <c r="AI36" s="72" t="str">
        <f>IF(ISNA(VLOOKUP($B36&amp;":"&amp;AI$3,'x - authors'!$B$3:$E$10000,4,FALSE)),"",VLOOKUP($B36&amp;":"&amp;AI$3,'x - authors'!$B$3:$E$10000,4,FALSE))</f>
        <v/>
      </c>
      <c r="AJ36" s="72" t="str">
        <f>IF(ISNA(VLOOKUP($B36&amp;":"&amp;AJ$3,'x - authors'!$B$3:$E$10000,4,FALSE)),"",VLOOKUP($B36&amp;":"&amp;AJ$3,'x - authors'!$B$3:$E$10000,4,FALSE))</f>
        <v/>
      </c>
    </row>
    <row r="37" spans="1:36">
      <c r="A37" s="76" t="str">
        <f t="shared" si="0"/>
        <v/>
      </c>
      <c r="B37" s="65" t="s">
        <v>5684</v>
      </c>
      <c r="C37" s="65" t="s">
        <v>129</v>
      </c>
      <c r="D37" s="65" t="s">
        <v>5685</v>
      </c>
      <c r="E37" s="41" t="s">
        <v>941</v>
      </c>
      <c r="F37" s="65"/>
      <c r="G37" s="65"/>
      <c r="H37" s="65" t="s">
        <v>5686</v>
      </c>
      <c r="I37" s="15" t="str">
        <f>IF(ISNA(VLOOKUP($B37,'x - abstracts'!$B$3:$C$2000,2,FALSE)),"",VLOOKUP($B37,'x - abstracts'!$B$3:$C$2000,2,FALSE))</f>
        <v>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v>
      </c>
      <c r="J37" s="65" t="s">
        <v>5688</v>
      </c>
      <c r="L37" s="65"/>
      <c r="M37" s="65" t="s">
        <v>5689</v>
      </c>
      <c r="N37" s="65"/>
      <c r="O37" s="65"/>
      <c r="P37" s="15" t="str">
        <f t="shared" si="1"/>
        <v>citation:doc-1358-01</v>
      </c>
      <c r="R37" s="15" t="str">
        <f>VLOOKUP($P37,'x - paper citations'!$B$3:$E$2000,2,FALSE)</f>
        <v>https://scholar.google.co.uk/scholar?q="Bounds on the Throughput Gain of Network Coding in Unicast and Multicast Wireless Networks"&amp;btnG=&amp;hl=en&amp;as_sdt=0,5</v>
      </c>
      <c r="S37" s="15">
        <f>VLOOKUP($P37,'x - paper citations'!$B$3:$E$2000,3,FALSE)</f>
        <v>44</v>
      </c>
      <c r="T37" s="15" t="str">
        <f>VLOOKUP($P37,'x - paper citations'!$B$3:$E$2000,4,FALSE)</f>
        <v>09/01/2016</v>
      </c>
      <c r="V37" s="72" t="str">
        <f>IF(ISNA(VLOOKUP($B37&amp;":"&amp;V$3,'x - authors'!$B$3:$E$10000,4,FALSE)),"",VLOOKUP($B37&amp;":"&amp;V$3,'x - authors'!$B$3:$E$10000,4,FALSE))</f>
        <v>junning_liu</v>
      </c>
      <c r="W37" s="72" t="str">
        <f>IF(ISNA(VLOOKUP($B37&amp;":"&amp;W$3,'x - authors'!$B$3:$E$10000,4,FALSE)),"",VLOOKUP($B37&amp;":"&amp;W$3,'x - authors'!$B$3:$E$10000,4,FALSE))</f>
        <v>dennis_goeckel</v>
      </c>
      <c r="X37" s="72" t="str">
        <f>IF(ISNA(VLOOKUP($B37&amp;":"&amp;X$3,'x - authors'!$B$3:$E$10000,4,FALSE)),"",VLOOKUP($B37&amp;":"&amp;X$3,'x - authors'!$B$3:$E$10000,4,FALSE))</f>
        <v>don_towsley</v>
      </c>
      <c r="Y37" s="72" t="str">
        <f>IF(ISNA(VLOOKUP($B37&amp;":"&amp;Y$3,'x - authors'!$B$3:$E$10000,4,FALSE)),"",VLOOKUP($B37&amp;":"&amp;Y$3,'x - authors'!$B$3:$E$10000,4,FALSE))</f>
        <v/>
      </c>
      <c r="Z37" s="72" t="str">
        <f>IF(ISNA(VLOOKUP($B37&amp;":"&amp;Z$3,'x - authors'!$B$3:$E$10000,4,FALSE)),"",VLOOKUP($B37&amp;":"&amp;Z$3,'x - authors'!$B$3:$E$10000,4,FALSE))</f>
        <v/>
      </c>
      <c r="AA37" s="72" t="str">
        <f>IF(ISNA(VLOOKUP($B37&amp;":"&amp;AA$3,'x - authors'!$B$3:$E$10000,4,FALSE)),"",VLOOKUP($B37&amp;":"&amp;AA$3,'x - authors'!$B$3:$E$10000,4,FALSE))</f>
        <v/>
      </c>
      <c r="AB37" s="72" t="str">
        <f>IF(ISNA(VLOOKUP($B37&amp;":"&amp;AB$3,'x - authors'!$B$3:$E$10000,4,FALSE)),"",VLOOKUP($B37&amp;":"&amp;AB$3,'x - authors'!$B$3:$E$10000,4,FALSE))</f>
        <v/>
      </c>
      <c r="AC37" s="72" t="str">
        <f>IF(ISNA(VLOOKUP($B37&amp;":"&amp;AC$3,'x - authors'!$B$3:$E$10000,4,FALSE)),"",VLOOKUP($B37&amp;":"&amp;AC$3,'x - authors'!$B$3:$E$10000,4,FALSE))</f>
        <v/>
      </c>
      <c r="AD37" s="72" t="str">
        <f>IF(ISNA(VLOOKUP($B37&amp;":"&amp;AD$3,'x - authors'!$B$3:$E$10000,4,FALSE)),"",VLOOKUP($B37&amp;":"&amp;AD$3,'x - authors'!$B$3:$E$10000,4,FALSE))</f>
        <v/>
      </c>
      <c r="AE37" s="72" t="str">
        <f>IF(ISNA(VLOOKUP($B37&amp;":"&amp;AE$3,'x - authors'!$B$3:$E$10000,4,FALSE)),"",VLOOKUP($B37&amp;":"&amp;AE$3,'x - authors'!$B$3:$E$10000,4,FALSE))</f>
        <v/>
      </c>
      <c r="AF37" s="72" t="str">
        <f>IF(ISNA(VLOOKUP($B37&amp;":"&amp;AF$3,'x - authors'!$B$3:$E$10000,4,FALSE)),"",VLOOKUP($B37&amp;":"&amp;AF$3,'x - authors'!$B$3:$E$10000,4,FALSE))</f>
        <v/>
      </c>
      <c r="AG37" s="72" t="str">
        <f>IF(ISNA(VLOOKUP($B37&amp;":"&amp;AG$3,'x - authors'!$B$3:$E$10000,4,FALSE)),"",VLOOKUP($B37&amp;":"&amp;AG$3,'x - authors'!$B$3:$E$10000,4,FALSE))</f>
        <v/>
      </c>
      <c r="AH37" s="72" t="str">
        <f>IF(ISNA(VLOOKUP($B37&amp;":"&amp;AH$3,'x - authors'!$B$3:$E$10000,4,FALSE)),"",VLOOKUP($B37&amp;":"&amp;AH$3,'x - authors'!$B$3:$E$10000,4,FALSE))</f>
        <v/>
      </c>
      <c r="AI37" s="72" t="str">
        <f>IF(ISNA(VLOOKUP($B37&amp;":"&amp;AI$3,'x - authors'!$B$3:$E$10000,4,FALSE)),"",VLOOKUP($B37&amp;":"&amp;AI$3,'x - authors'!$B$3:$E$10000,4,FALSE))</f>
        <v/>
      </c>
      <c r="AJ37" s="72" t="str">
        <f>IF(ISNA(VLOOKUP($B37&amp;":"&amp;AJ$3,'x - authors'!$B$3:$E$10000,4,FALSE)),"",VLOOKUP($B37&amp;":"&amp;AJ$3,'x - authors'!$B$3:$E$10000,4,FALSE))</f>
        <v/>
      </c>
    </row>
    <row r="38" spans="1:36">
      <c r="A38" s="76" t="str">
        <f t="shared" si="0"/>
        <v/>
      </c>
      <c r="B38" s="65" t="s">
        <v>5690</v>
      </c>
      <c r="C38" s="65" t="s">
        <v>129</v>
      </c>
      <c r="D38" s="65" t="s">
        <v>5691</v>
      </c>
      <c r="E38" s="41" t="s">
        <v>941</v>
      </c>
      <c r="F38" s="65"/>
      <c r="G38" s="65"/>
      <c r="H38" s="65" t="s">
        <v>5686</v>
      </c>
      <c r="I38" s="15" t="str">
        <f>IF(ISNA(VLOOKUP($B38,'x - abstracts'!$B$3:$C$2000,2,FALSE)),"",VLOOKUP($B38,'x - abstracts'!$B$3:$C$2000,2,FALSE))</f>
        <v>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v>
      </c>
      <c r="J38" s="65" t="s">
        <v>5693</v>
      </c>
      <c r="L38" s="65"/>
      <c r="M38" s="65" t="s">
        <v>5694</v>
      </c>
      <c r="N38" s="65"/>
      <c r="O38" s="65"/>
      <c r="P38" s="15" t="str">
        <f t="shared" si="1"/>
        <v>citation:doc-1359-01</v>
      </c>
      <c r="R38" s="15" t="str">
        <f>VLOOKUP($P38,'x - paper citations'!$B$3:$E$2000,2,FALSE)</f>
        <v>https://scholar.google.co.uk/scholar?q="Asymptotic Connectivity Properties of Cooperative Wireless Ad Hoc Networks"&amp;btnG=&amp;hl=en&amp;as_sdt=0,5</v>
      </c>
      <c r="S38" s="15">
        <f>VLOOKUP($P38,'x - paper citations'!$B$3:$E$2000,3,FALSE)</f>
        <v>33</v>
      </c>
      <c r="T38" s="15" t="str">
        <f>VLOOKUP($P38,'x - paper citations'!$B$3:$E$2000,4,FALSE)</f>
        <v>10/01/2016</v>
      </c>
      <c r="V38" s="72" t="str">
        <f>IF(ISNA(VLOOKUP($B38&amp;":"&amp;V$3,'x - authors'!$B$3:$E$10000,4,FALSE)),"",VLOOKUP($B38&amp;":"&amp;V$3,'x - authors'!$B$3:$E$10000,4,FALSE))</f>
        <v>dennis_goeckel</v>
      </c>
      <c r="W38" s="72" t="str">
        <f>IF(ISNA(VLOOKUP($B38&amp;":"&amp;W$3,'x - authors'!$B$3:$E$10000,4,FALSE)),"",VLOOKUP($B38&amp;":"&amp;W$3,'x - authors'!$B$3:$E$10000,4,FALSE))</f>
        <v>benyuan_liu</v>
      </c>
      <c r="X38" s="72" t="str">
        <f>IF(ISNA(VLOOKUP($B38&amp;":"&amp;X$3,'x - authors'!$B$3:$E$10000,4,FALSE)),"",VLOOKUP($B38&amp;":"&amp;X$3,'x - authors'!$B$3:$E$10000,4,FALSE))</f>
        <v>don_towsley</v>
      </c>
      <c r="Y38" s="72" t="str">
        <f>IF(ISNA(VLOOKUP($B38&amp;":"&amp;Y$3,'x - authors'!$B$3:$E$10000,4,FALSE)),"",VLOOKUP($B38&amp;":"&amp;Y$3,'x - authors'!$B$3:$E$10000,4,FALSE))</f>
        <v>liaoruo_wang</v>
      </c>
      <c r="Z38" s="72" t="str">
        <f>IF(ISNA(VLOOKUP($B38&amp;":"&amp;Z$3,'x - authors'!$B$3:$E$10000,4,FALSE)),"",VLOOKUP($B38&amp;":"&amp;Z$3,'x - authors'!$B$3:$E$10000,4,FALSE))</f>
        <v>cedric_westphal</v>
      </c>
      <c r="AA38" s="72" t="str">
        <f>IF(ISNA(VLOOKUP($B38&amp;":"&amp;AA$3,'x - authors'!$B$3:$E$10000,4,FALSE)),"",VLOOKUP($B38&amp;":"&amp;AA$3,'x - authors'!$B$3:$E$10000,4,FALSE))</f>
        <v/>
      </c>
      <c r="AB38" s="72" t="str">
        <f>IF(ISNA(VLOOKUP($B38&amp;":"&amp;AB$3,'x - authors'!$B$3:$E$10000,4,FALSE)),"",VLOOKUP($B38&amp;":"&amp;AB$3,'x - authors'!$B$3:$E$10000,4,FALSE))</f>
        <v/>
      </c>
      <c r="AC38" s="72" t="str">
        <f>IF(ISNA(VLOOKUP($B38&amp;":"&amp;AC$3,'x - authors'!$B$3:$E$10000,4,FALSE)),"",VLOOKUP($B38&amp;":"&amp;AC$3,'x - authors'!$B$3:$E$10000,4,FALSE))</f>
        <v/>
      </c>
      <c r="AD38" s="72" t="str">
        <f>IF(ISNA(VLOOKUP($B38&amp;":"&amp;AD$3,'x - authors'!$B$3:$E$10000,4,FALSE)),"",VLOOKUP($B38&amp;":"&amp;AD$3,'x - authors'!$B$3:$E$10000,4,FALSE))</f>
        <v/>
      </c>
      <c r="AE38" s="72" t="str">
        <f>IF(ISNA(VLOOKUP($B38&amp;":"&amp;AE$3,'x - authors'!$B$3:$E$10000,4,FALSE)),"",VLOOKUP($B38&amp;":"&amp;AE$3,'x - authors'!$B$3:$E$10000,4,FALSE))</f>
        <v/>
      </c>
      <c r="AF38" s="72" t="str">
        <f>IF(ISNA(VLOOKUP($B38&amp;":"&amp;AF$3,'x - authors'!$B$3:$E$10000,4,FALSE)),"",VLOOKUP($B38&amp;":"&amp;AF$3,'x - authors'!$B$3:$E$10000,4,FALSE))</f>
        <v/>
      </c>
      <c r="AG38" s="72" t="str">
        <f>IF(ISNA(VLOOKUP($B38&amp;":"&amp;AG$3,'x - authors'!$B$3:$E$10000,4,FALSE)),"",VLOOKUP($B38&amp;":"&amp;AG$3,'x - authors'!$B$3:$E$10000,4,FALSE))</f>
        <v/>
      </c>
      <c r="AH38" s="72" t="str">
        <f>IF(ISNA(VLOOKUP($B38&amp;":"&amp;AH$3,'x - authors'!$B$3:$E$10000,4,FALSE)),"",VLOOKUP($B38&amp;":"&amp;AH$3,'x - authors'!$B$3:$E$10000,4,FALSE))</f>
        <v/>
      </c>
      <c r="AI38" s="72" t="str">
        <f>IF(ISNA(VLOOKUP($B38&amp;":"&amp;AI$3,'x - authors'!$B$3:$E$10000,4,FALSE)),"",VLOOKUP($B38&amp;":"&amp;AI$3,'x - authors'!$B$3:$E$10000,4,FALSE))</f>
        <v/>
      </c>
      <c r="AJ38" s="72" t="str">
        <f>IF(ISNA(VLOOKUP($B38&amp;":"&amp;AJ$3,'x - authors'!$B$3:$E$10000,4,FALSE)),"",VLOOKUP($B38&amp;":"&amp;AJ$3,'x - authors'!$B$3:$E$10000,4,FALSE))</f>
        <v/>
      </c>
    </row>
    <row r="39" spans="1:36">
      <c r="A39" s="76" t="str">
        <f t="shared" si="0"/>
        <v/>
      </c>
      <c r="B39" s="65" t="s">
        <v>5695</v>
      </c>
      <c r="C39" s="65" t="s">
        <v>129</v>
      </c>
      <c r="D39" s="65" t="s">
        <v>5696</v>
      </c>
      <c r="E39" s="41" t="s">
        <v>919</v>
      </c>
      <c r="F39" s="65"/>
      <c r="G39" s="65"/>
      <c r="H39" s="65" t="s">
        <v>5697</v>
      </c>
      <c r="I39" s="15" t="str">
        <f>IF(ISNA(VLOOKUP($B39,'x - abstracts'!$B$3:$C$2000,2,FALSE)),"",VLOOKUP($B39,'x - abstracts'!$B$3:$C$2000,2,FALSE))</f>
        <v>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v>
      </c>
      <c r="J39" s="65" t="s">
        <v>5700</v>
      </c>
      <c r="L39" s="65"/>
      <c r="M39" s="65" t="s">
        <v>5701</v>
      </c>
      <c r="N39" s="65" t="s">
        <v>5702</v>
      </c>
      <c r="O39" s="65"/>
      <c r="P39" s="15" t="str">
        <f t="shared" si="1"/>
        <v>citation:doc-1361a-01</v>
      </c>
      <c r="R39" s="15" t="str">
        <f>VLOOKUP($P39,'x - paper citations'!$B$3:$E$2000,2,FALSE)</f>
        <v>https://scholar.google.co.uk/scholar?q="Cognitive and Self-Healing Routing for Sensor Networks"&amp;btnG=&amp;hl=en&amp;as_sdt=0,5</v>
      </c>
      <c r="S39" s="15">
        <f>VLOOKUP($P39,'x - paper citations'!$B$3:$E$2000,3,FALSE)</f>
        <v>3</v>
      </c>
      <c r="T39" s="15" t="str">
        <f>VLOOKUP($P39,'x - paper citations'!$B$3:$E$2000,4,FALSE)</f>
        <v>09/01/2016</v>
      </c>
      <c r="V39" s="72" t="str">
        <f>IF(ISNA(VLOOKUP($B39&amp;":"&amp;V$3,'x - authors'!$B$3:$E$10000,4,FALSE)),"",VLOOKUP($B39&amp;":"&amp;V$3,'x - authors'!$B$3:$E$10000,4,FALSE))</f>
        <v>erol_gelenbe</v>
      </c>
      <c r="W39" s="72" t="str">
        <f>IF(ISNA(VLOOKUP($B39&amp;":"&amp;W$3,'x - authors'!$B$3:$E$10000,4,FALSE)),"",VLOOKUP($B39&amp;":"&amp;W$3,'x - authors'!$B$3:$E$10000,4,FALSE))</f>
        <v>peng_liu</v>
      </c>
      <c r="X39" s="72" t="str">
        <f>IF(ISNA(VLOOKUP($B39&amp;":"&amp;X$3,'x - authors'!$B$3:$E$10000,4,FALSE)),"",VLOOKUP($B39&amp;":"&amp;X$3,'x - authors'!$B$3:$E$10000,4,FALSE))</f>
        <v>boleslaw_szymanski</v>
      </c>
      <c r="Y39" s="72" t="str">
        <f>IF(ISNA(VLOOKUP($B39&amp;":"&amp;Y$3,'x - authors'!$B$3:$E$10000,4,FALSE)),"",VLOOKUP($B39&amp;":"&amp;Y$3,'x - authors'!$B$3:$E$10000,4,FALSE))</f>
        <v>christopher_morrell</v>
      </c>
      <c r="Z39" s="72" t="str">
        <f>IF(ISNA(VLOOKUP($B39&amp;":"&amp;Z$3,'x - authors'!$B$3:$E$10000,4,FALSE)),"",VLOOKUP($B39&amp;":"&amp;Z$3,'x - authors'!$B$3:$E$10000,4,FALSE))</f>
        <v/>
      </c>
      <c r="AA39" s="72" t="str">
        <f>IF(ISNA(VLOOKUP($B39&amp;":"&amp;AA$3,'x - authors'!$B$3:$E$10000,4,FALSE)),"",VLOOKUP($B39&amp;":"&amp;AA$3,'x - authors'!$B$3:$E$10000,4,FALSE))</f>
        <v/>
      </c>
      <c r="AB39" s="72" t="str">
        <f>IF(ISNA(VLOOKUP($B39&amp;":"&amp;AB$3,'x - authors'!$B$3:$E$10000,4,FALSE)),"",VLOOKUP($B39&amp;":"&amp;AB$3,'x - authors'!$B$3:$E$10000,4,FALSE))</f>
        <v/>
      </c>
      <c r="AC39" s="72" t="str">
        <f>IF(ISNA(VLOOKUP($B39&amp;":"&amp;AC$3,'x - authors'!$B$3:$E$10000,4,FALSE)),"",VLOOKUP($B39&amp;":"&amp;AC$3,'x - authors'!$B$3:$E$10000,4,FALSE))</f>
        <v/>
      </c>
      <c r="AD39" s="72" t="str">
        <f>IF(ISNA(VLOOKUP($B39&amp;":"&amp;AD$3,'x - authors'!$B$3:$E$10000,4,FALSE)),"",VLOOKUP($B39&amp;":"&amp;AD$3,'x - authors'!$B$3:$E$10000,4,FALSE))</f>
        <v/>
      </c>
      <c r="AE39" s="72" t="str">
        <f>IF(ISNA(VLOOKUP($B39&amp;":"&amp;AE$3,'x - authors'!$B$3:$E$10000,4,FALSE)),"",VLOOKUP($B39&amp;":"&amp;AE$3,'x - authors'!$B$3:$E$10000,4,FALSE))</f>
        <v/>
      </c>
      <c r="AF39" s="72" t="str">
        <f>IF(ISNA(VLOOKUP($B39&amp;":"&amp;AF$3,'x - authors'!$B$3:$E$10000,4,FALSE)),"",VLOOKUP($B39&amp;":"&amp;AF$3,'x - authors'!$B$3:$E$10000,4,FALSE))</f>
        <v/>
      </c>
      <c r="AG39" s="72" t="str">
        <f>IF(ISNA(VLOOKUP($B39&amp;":"&amp;AG$3,'x - authors'!$B$3:$E$10000,4,FALSE)),"",VLOOKUP($B39&amp;":"&amp;AG$3,'x - authors'!$B$3:$E$10000,4,FALSE))</f>
        <v/>
      </c>
      <c r="AH39" s="72" t="str">
        <f>IF(ISNA(VLOOKUP($B39&amp;":"&amp;AH$3,'x - authors'!$B$3:$E$10000,4,FALSE)),"",VLOOKUP($B39&amp;":"&amp;AH$3,'x - authors'!$B$3:$E$10000,4,FALSE))</f>
        <v/>
      </c>
      <c r="AI39" s="72" t="str">
        <f>IF(ISNA(VLOOKUP($B39&amp;":"&amp;AI$3,'x - authors'!$B$3:$E$10000,4,FALSE)),"",VLOOKUP($B39&amp;":"&amp;AI$3,'x - authors'!$B$3:$E$10000,4,FALSE))</f>
        <v/>
      </c>
      <c r="AJ39" s="72" t="str">
        <f>IF(ISNA(VLOOKUP($B39&amp;":"&amp;AJ$3,'x - authors'!$B$3:$E$10000,4,FALSE)),"",VLOOKUP($B39&amp;":"&amp;AJ$3,'x - authors'!$B$3:$E$10000,4,FALSE))</f>
        <v/>
      </c>
    </row>
    <row r="40" spans="1:36">
      <c r="A40" s="76" t="str">
        <f t="shared" si="0"/>
        <v/>
      </c>
      <c r="B40" s="65" t="s">
        <v>5703</v>
      </c>
      <c r="C40" s="65" t="s">
        <v>129</v>
      </c>
      <c r="D40" s="65" t="s">
        <v>5704</v>
      </c>
      <c r="E40" s="41" t="s">
        <v>944</v>
      </c>
      <c r="F40" s="65" t="s">
        <v>5407</v>
      </c>
      <c r="G40" s="65"/>
      <c r="H40" s="65" t="s">
        <v>5705</v>
      </c>
      <c r="I40" s="15" t="str">
        <f>IF(ISNA(VLOOKUP($B40,'x - abstracts'!$B$3:$C$2000,2,FALSE)),"",VLOOKUP($B40,'x - abstracts'!$B$3:$C$2000,2,FALSE))</f>
        <v>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v>
      </c>
      <c r="J40" s="65" t="s">
        <v>5707</v>
      </c>
      <c r="L40" s="65"/>
      <c r="M40" s="65" t="s">
        <v>5708</v>
      </c>
      <c r="N40" s="65"/>
      <c r="O40" s="65"/>
      <c r="P40" s="15" t="str">
        <f t="shared" si="1"/>
        <v>citation:doc-1362-01</v>
      </c>
      <c r="R40" s="15" t="str">
        <f>VLOOKUP($P40,'x - paper citations'!$B$3:$E$2000,2,FALSE)</f>
        <v>https://scholar.google.co.uk/scholar?q="MANET QoS Support without Reservations"&amp;btnG=&amp;hl=en&amp;as_sdt=0,5</v>
      </c>
      <c r="S40" s="15">
        <f>VLOOKUP($P40,'x - paper citations'!$B$3:$E$2000,3,FALSE)</f>
        <v>13</v>
      </c>
      <c r="T40" s="15" t="str">
        <f>VLOOKUP($P40,'x - paper citations'!$B$3:$E$2000,4,FALSE)</f>
        <v>10/01/2016</v>
      </c>
      <c r="V40" s="72" t="str">
        <f>IF(ISNA(VLOOKUP($B40&amp;":"&amp;V$3,'x - authors'!$B$3:$E$10000,4,FALSE)),"",VLOOKUP($B40&amp;":"&amp;V$3,'x - authors'!$B$3:$E$10000,4,FALSE))</f>
        <v>soon_young_oh</v>
      </c>
      <c r="W40" s="72" t="str">
        <f>IF(ISNA(VLOOKUP($B40&amp;":"&amp;W$3,'x - authors'!$B$3:$E$10000,4,FALSE)),"",VLOOKUP($B40&amp;":"&amp;W$3,'x - authors'!$B$3:$E$10000,4,FALSE))</f>
        <v>gustavo_marfia</v>
      </c>
      <c r="X40" s="72" t="str">
        <f>IF(ISNA(VLOOKUP($B40&amp;":"&amp;X$3,'x - authors'!$B$3:$E$10000,4,FALSE)),"",VLOOKUP($B40&amp;":"&amp;X$3,'x - authors'!$B$3:$E$10000,4,FALSE))</f>
        <v>mario_gerla</v>
      </c>
      <c r="Y40" s="72" t="str">
        <f>IF(ISNA(VLOOKUP($B40&amp;":"&amp;Y$3,'x - authors'!$B$3:$E$10000,4,FALSE)),"",VLOOKUP($B40&amp;":"&amp;Y$3,'x - authors'!$B$3:$E$10000,4,FALSE))</f>
        <v/>
      </c>
      <c r="Z40" s="72" t="str">
        <f>IF(ISNA(VLOOKUP($B40&amp;":"&amp;Z$3,'x - authors'!$B$3:$E$10000,4,FALSE)),"",VLOOKUP($B40&amp;":"&amp;Z$3,'x - authors'!$B$3:$E$10000,4,FALSE))</f>
        <v/>
      </c>
      <c r="AA40" s="72" t="str">
        <f>IF(ISNA(VLOOKUP($B40&amp;":"&amp;AA$3,'x - authors'!$B$3:$E$10000,4,FALSE)),"",VLOOKUP($B40&amp;":"&amp;AA$3,'x - authors'!$B$3:$E$10000,4,FALSE))</f>
        <v/>
      </c>
      <c r="AB40" s="72" t="str">
        <f>IF(ISNA(VLOOKUP($B40&amp;":"&amp;AB$3,'x - authors'!$B$3:$E$10000,4,FALSE)),"",VLOOKUP($B40&amp;":"&amp;AB$3,'x - authors'!$B$3:$E$10000,4,FALSE))</f>
        <v/>
      </c>
      <c r="AC40" s="72" t="str">
        <f>IF(ISNA(VLOOKUP($B40&amp;":"&amp;AC$3,'x - authors'!$B$3:$E$10000,4,FALSE)),"",VLOOKUP($B40&amp;":"&amp;AC$3,'x - authors'!$B$3:$E$10000,4,FALSE))</f>
        <v/>
      </c>
      <c r="AD40" s="72" t="str">
        <f>IF(ISNA(VLOOKUP($B40&amp;":"&amp;AD$3,'x - authors'!$B$3:$E$10000,4,FALSE)),"",VLOOKUP($B40&amp;":"&amp;AD$3,'x - authors'!$B$3:$E$10000,4,FALSE))</f>
        <v/>
      </c>
      <c r="AE40" s="72" t="str">
        <f>IF(ISNA(VLOOKUP($B40&amp;":"&amp;AE$3,'x - authors'!$B$3:$E$10000,4,FALSE)),"",VLOOKUP($B40&amp;":"&amp;AE$3,'x - authors'!$B$3:$E$10000,4,FALSE))</f>
        <v/>
      </c>
      <c r="AF40" s="72" t="str">
        <f>IF(ISNA(VLOOKUP($B40&amp;":"&amp;AF$3,'x - authors'!$B$3:$E$10000,4,FALSE)),"",VLOOKUP($B40&amp;":"&amp;AF$3,'x - authors'!$B$3:$E$10000,4,FALSE))</f>
        <v/>
      </c>
      <c r="AG40" s="72" t="str">
        <f>IF(ISNA(VLOOKUP($B40&amp;":"&amp;AG$3,'x - authors'!$B$3:$E$10000,4,FALSE)),"",VLOOKUP($B40&amp;":"&amp;AG$3,'x - authors'!$B$3:$E$10000,4,FALSE))</f>
        <v/>
      </c>
      <c r="AH40" s="72" t="str">
        <f>IF(ISNA(VLOOKUP($B40&amp;":"&amp;AH$3,'x - authors'!$B$3:$E$10000,4,FALSE)),"",VLOOKUP($B40&amp;":"&amp;AH$3,'x - authors'!$B$3:$E$10000,4,FALSE))</f>
        <v/>
      </c>
      <c r="AI40" s="72" t="str">
        <f>IF(ISNA(VLOOKUP($B40&amp;":"&amp;AI$3,'x - authors'!$B$3:$E$10000,4,FALSE)),"",VLOOKUP($B40&amp;":"&amp;AI$3,'x - authors'!$B$3:$E$10000,4,FALSE))</f>
        <v/>
      </c>
      <c r="AJ40" s="72" t="str">
        <f>IF(ISNA(VLOOKUP($B40&amp;":"&amp;AJ$3,'x - authors'!$B$3:$E$10000,4,FALSE)),"",VLOOKUP($B40&amp;":"&amp;AJ$3,'x - authors'!$B$3:$E$10000,4,FALSE))</f>
        <v/>
      </c>
    </row>
    <row r="41" spans="1:36">
      <c r="A41" s="76" t="str">
        <f t="shared" si="0"/>
        <v/>
      </c>
      <c r="B41" s="65" t="s">
        <v>5709</v>
      </c>
      <c r="C41" s="65" t="s">
        <v>129</v>
      </c>
      <c r="D41" s="65" t="s">
        <v>5710</v>
      </c>
      <c r="E41" s="41" t="s">
        <v>944</v>
      </c>
      <c r="F41" s="65" t="s">
        <v>5416</v>
      </c>
      <c r="G41" s="65"/>
      <c r="H41" s="65" t="s">
        <v>5711</v>
      </c>
      <c r="I41" s="15" t="str">
        <f>IF(ISNA(VLOOKUP($B41,'x - abstracts'!$B$3:$C$2000,2,FALSE)),"",VLOOKUP($B41,'x - abstracts'!$B$3:$C$2000,2,FALSE))</f>
        <v>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v>
      </c>
      <c r="J41" s="65" t="s">
        <v>5713</v>
      </c>
      <c r="L41" s="65"/>
      <c r="M41" s="65" t="s">
        <v>5714</v>
      </c>
      <c r="N41" s="65"/>
      <c r="O41" s="65"/>
      <c r="P41" s="15" t="str">
        <f t="shared" si="1"/>
        <v>citation:doc-1363-01</v>
      </c>
      <c r="R41" s="15" t="str">
        <f>VLOOKUP($P41,'x - paper citations'!$B$3:$E$2000,2,FALSE)</f>
        <v>https://scholar.google.co.uk/scholar?q="Temperature Driven Time Synchronization"&amp;btnG=&amp;hl=en&amp;as_sdt=0,5</v>
      </c>
      <c r="S41" s="15">
        <f>VLOOKUP($P41,'x - paper citations'!$B$3:$E$2000,3,FALSE)</f>
        <v>4</v>
      </c>
      <c r="T41" s="15" t="str">
        <f>VLOOKUP($P41,'x - paper citations'!$B$3:$E$2000,4,FALSE)</f>
        <v>09/01/2016</v>
      </c>
      <c r="V41" s="72" t="str">
        <f>IF(ISNA(VLOOKUP($B41&amp;":"&amp;V$3,'x - authors'!$B$3:$E$10000,4,FALSE)),"",VLOOKUP($B41&amp;":"&amp;V$3,'x - authors'!$B$3:$E$10000,4,FALSE))</f>
        <v>thomas_schmid</v>
      </c>
      <c r="W41" s="72" t="str">
        <f>IF(ISNA(VLOOKUP($B41&amp;":"&amp;W$3,'x - authors'!$B$3:$E$10000,4,FALSE)),"",VLOOKUP($B41&amp;":"&amp;W$3,'x - authors'!$B$3:$E$10000,4,FALSE))</f>
        <v>zainul_charbiwala</v>
      </c>
      <c r="X41" s="72" t="str">
        <f>IF(ISNA(VLOOKUP($B41&amp;":"&amp;X$3,'x - authors'!$B$3:$E$10000,4,FALSE)),"",VLOOKUP($B41&amp;":"&amp;X$3,'x - authors'!$B$3:$E$10000,4,FALSE))</f>
        <v>roy_shea</v>
      </c>
      <c r="Y41" s="72" t="str">
        <f>IF(ISNA(VLOOKUP($B41&amp;":"&amp;Y$3,'x - authors'!$B$3:$E$10000,4,FALSE)),"",VLOOKUP($B41&amp;":"&amp;Y$3,'x - authors'!$B$3:$E$10000,4,FALSE))</f>
        <v>mani_srivastava</v>
      </c>
      <c r="Z41" s="72" t="str">
        <f>IF(ISNA(VLOOKUP($B41&amp;":"&amp;Z$3,'x - authors'!$B$3:$E$10000,4,FALSE)),"",VLOOKUP($B41&amp;":"&amp;Z$3,'x - authors'!$B$3:$E$10000,4,FALSE))</f>
        <v/>
      </c>
      <c r="AA41" s="72" t="str">
        <f>IF(ISNA(VLOOKUP($B41&amp;":"&amp;AA$3,'x - authors'!$B$3:$E$10000,4,FALSE)),"",VLOOKUP($B41&amp;":"&amp;AA$3,'x - authors'!$B$3:$E$10000,4,FALSE))</f>
        <v/>
      </c>
      <c r="AB41" s="72" t="str">
        <f>IF(ISNA(VLOOKUP($B41&amp;":"&amp;AB$3,'x - authors'!$B$3:$E$10000,4,FALSE)),"",VLOOKUP($B41&amp;":"&amp;AB$3,'x - authors'!$B$3:$E$10000,4,FALSE))</f>
        <v/>
      </c>
      <c r="AC41" s="72" t="str">
        <f>IF(ISNA(VLOOKUP($B41&amp;":"&amp;AC$3,'x - authors'!$B$3:$E$10000,4,FALSE)),"",VLOOKUP($B41&amp;":"&amp;AC$3,'x - authors'!$B$3:$E$10000,4,FALSE))</f>
        <v/>
      </c>
      <c r="AD41" s="72" t="str">
        <f>IF(ISNA(VLOOKUP($B41&amp;":"&amp;AD$3,'x - authors'!$B$3:$E$10000,4,FALSE)),"",VLOOKUP($B41&amp;":"&amp;AD$3,'x - authors'!$B$3:$E$10000,4,FALSE))</f>
        <v/>
      </c>
      <c r="AE41" s="72" t="str">
        <f>IF(ISNA(VLOOKUP($B41&amp;":"&amp;AE$3,'x - authors'!$B$3:$E$10000,4,FALSE)),"",VLOOKUP($B41&amp;":"&amp;AE$3,'x - authors'!$B$3:$E$10000,4,FALSE))</f>
        <v/>
      </c>
      <c r="AF41" s="72" t="str">
        <f>IF(ISNA(VLOOKUP($B41&amp;":"&amp;AF$3,'x - authors'!$B$3:$E$10000,4,FALSE)),"",VLOOKUP($B41&amp;":"&amp;AF$3,'x - authors'!$B$3:$E$10000,4,FALSE))</f>
        <v/>
      </c>
      <c r="AG41" s="72" t="str">
        <f>IF(ISNA(VLOOKUP($B41&amp;":"&amp;AG$3,'x - authors'!$B$3:$E$10000,4,FALSE)),"",VLOOKUP($B41&amp;":"&amp;AG$3,'x - authors'!$B$3:$E$10000,4,FALSE))</f>
        <v/>
      </c>
      <c r="AH41" s="72" t="str">
        <f>IF(ISNA(VLOOKUP($B41&amp;":"&amp;AH$3,'x - authors'!$B$3:$E$10000,4,FALSE)),"",VLOOKUP($B41&amp;":"&amp;AH$3,'x - authors'!$B$3:$E$10000,4,FALSE))</f>
        <v/>
      </c>
      <c r="AI41" s="72" t="str">
        <f>IF(ISNA(VLOOKUP($B41&amp;":"&amp;AI$3,'x - authors'!$B$3:$E$10000,4,FALSE)),"",VLOOKUP($B41&amp;":"&amp;AI$3,'x - authors'!$B$3:$E$10000,4,FALSE))</f>
        <v/>
      </c>
      <c r="AJ41" s="72" t="str">
        <f>IF(ISNA(VLOOKUP($B41&amp;":"&amp;AJ$3,'x - authors'!$B$3:$E$10000,4,FALSE)),"",VLOOKUP($B41&amp;":"&amp;AJ$3,'x - authors'!$B$3:$E$10000,4,FALSE))</f>
        <v/>
      </c>
    </row>
    <row r="42" spans="1:36">
      <c r="A42" s="76" t="str">
        <f t="shared" si="0"/>
        <v/>
      </c>
      <c r="B42" s="65" t="s">
        <v>5715</v>
      </c>
      <c r="C42" s="65" t="s">
        <v>129</v>
      </c>
      <c r="D42" s="65" t="s">
        <v>5716</v>
      </c>
      <c r="E42" s="41" t="s">
        <v>944</v>
      </c>
      <c r="F42" s="65" t="s">
        <v>5420</v>
      </c>
      <c r="G42" s="65"/>
      <c r="H42" s="65" t="s">
        <v>5717</v>
      </c>
      <c r="I42" s="15" t="str">
        <f>IF(ISNA(VLOOKUP($B42,'x - abstracts'!$B$3:$C$2000,2,FALSE)),"",VLOOKUP($B42,'x - abstracts'!$B$3:$C$2000,2,FALSE))</f>
        <v>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v>
      </c>
      <c r="J42" s="65" t="s">
        <v>5719</v>
      </c>
      <c r="L42" s="65"/>
      <c r="M42" s="65" t="s">
        <v>5720</v>
      </c>
      <c r="N42" s="65" t="s">
        <v>5721</v>
      </c>
      <c r="O42" s="65"/>
      <c r="P42" s="15" t="str">
        <f t="shared" si="1"/>
        <v>citation:doc-1364a-01</v>
      </c>
      <c r="R42" s="15" t="str">
        <f>VLOOKUP($P42,'x - paper citations'!$B$3:$E$2000,2,FALSE)</f>
        <v>https://scholar.google.co.uk/scholar?q="On the Development of an Internetwork-centric Defense for Scanning Worms"&amp;btnG=&amp;hl=en&amp;as_sdt=0,5</v>
      </c>
      <c r="S42" s="15">
        <f>VLOOKUP($P42,'x - paper citations'!$B$3:$E$2000,3,FALSE)</f>
        <v>8</v>
      </c>
      <c r="T42" s="15" t="str">
        <f>VLOOKUP($P42,'x - paper citations'!$B$3:$E$2000,4,FALSE)</f>
        <v>09/01/2016</v>
      </c>
      <c r="V42" s="72" t="str">
        <f>IF(ISNA(VLOOKUP($B42&amp;":"&amp;V$3,'x - authors'!$B$3:$E$10000,4,FALSE)),"",VLOOKUP($B42&amp;":"&amp;V$3,'x - authors'!$B$3:$E$10000,4,FALSE))</f>
        <v>scott_coull</v>
      </c>
      <c r="W42" s="72" t="str">
        <f>IF(ISNA(VLOOKUP($B42&amp;":"&amp;W$3,'x - authors'!$B$3:$E$10000,4,FALSE)),"",VLOOKUP($B42&amp;":"&amp;W$3,'x - authors'!$B$3:$E$10000,4,FALSE))</f>
        <v>boleslaw_szymanski</v>
      </c>
      <c r="X42" s="72" t="str">
        <f>IF(ISNA(VLOOKUP($B42&amp;":"&amp;X$3,'x - authors'!$B$3:$E$10000,4,FALSE)),"",VLOOKUP($B42&amp;":"&amp;X$3,'x - authors'!$B$3:$E$10000,4,FALSE))</f>
        <v/>
      </c>
      <c r="Y42" s="72" t="str">
        <f>IF(ISNA(VLOOKUP($B42&amp;":"&amp;Y$3,'x - authors'!$B$3:$E$10000,4,FALSE)),"",VLOOKUP($B42&amp;":"&amp;Y$3,'x - authors'!$B$3:$E$10000,4,FALSE))</f>
        <v/>
      </c>
      <c r="Z42" s="72" t="str">
        <f>IF(ISNA(VLOOKUP($B42&amp;":"&amp;Z$3,'x - authors'!$B$3:$E$10000,4,FALSE)),"",VLOOKUP($B42&amp;":"&amp;Z$3,'x - authors'!$B$3:$E$10000,4,FALSE))</f>
        <v/>
      </c>
      <c r="AA42" s="72" t="str">
        <f>IF(ISNA(VLOOKUP($B42&amp;":"&amp;AA$3,'x - authors'!$B$3:$E$10000,4,FALSE)),"",VLOOKUP($B42&amp;":"&amp;AA$3,'x - authors'!$B$3:$E$10000,4,FALSE))</f>
        <v/>
      </c>
      <c r="AB42" s="72" t="str">
        <f>IF(ISNA(VLOOKUP($B42&amp;":"&amp;AB$3,'x - authors'!$B$3:$E$10000,4,FALSE)),"",VLOOKUP($B42&amp;":"&amp;AB$3,'x - authors'!$B$3:$E$10000,4,FALSE))</f>
        <v/>
      </c>
      <c r="AC42" s="72" t="str">
        <f>IF(ISNA(VLOOKUP($B42&amp;":"&amp;AC$3,'x - authors'!$B$3:$E$10000,4,FALSE)),"",VLOOKUP($B42&amp;":"&amp;AC$3,'x - authors'!$B$3:$E$10000,4,FALSE))</f>
        <v/>
      </c>
      <c r="AD42" s="72" t="str">
        <f>IF(ISNA(VLOOKUP($B42&amp;":"&amp;AD$3,'x - authors'!$B$3:$E$10000,4,FALSE)),"",VLOOKUP($B42&amp;":"&amp;AD$3,'x - authors'!$B$3:$E$10000,4,FALSE))</f>
        <v/>
      </c>
      <c r="AE42" s="72" t="str">
        <f>IF(ISNA(VLOOKUP($B42&amp;":"&amp;AE$3,'x - authors'!$B$3:$E$10000,4,FALSE)),"",VLOOKUP($B42&amp;":"&amp;AE$3,'x - authors'!$B$3:$E$10000,4,FALSE))</f>
        <v/>
      </c>
      <c r="AF42" s="72" t="str">
        <f>IF(ISNA(VLOOKUP($B42&amp;":"&amp;AF$3,'x - authors'!$B$3:$E$10000,4,FALSE)),"",VLOOKUP($B42&amp;":"&amp;AF$3,'x - authors'!$B$3:$E$10000,4,FALSE))</f>
        <v/>
      </c>
      <c r="AG42" s="72" t="str">
        <f>IF(ISNA(VLOOKUP($B42&amp;":"&amp;AG$3,'x - authors'!$B$3:$E$10000,4,FALSE)),"",VLOOKUP($B42&amp;":"&amp;AG$3,'x - authors'!$B$3:$E$10000,4,FALSE))</f>
        <v/>
      </c>
      <c r="AH42" s="72" t="str">
        <f>IF(ISNA(VLOOKUP($B42&amp;":"&amp;AH$3,'x - authors'!$B$3:$E$10000,4,FALSE)),"",VLOOKUP($B42&amp;":"&amp;AH$3,'x - authors'!$B$3:$E$10000,4,FALSE))</f>
        <v/>
      </c>
      <c r="AI42" s="72" t="str">
        <f>IF(ISNA(VLOOKUP($B42&amp;":"&amp;AI$3,'x - authors'!$B$3:$E$10000,4,FALSE)),"",VLOOKUP($B42&amp;":"&amp;AI$3,'x - authors'!$B$3:$E$10000,4,FALSE))</f>
        <v/>
      </c>
      <c r="AJ42" s="72" t="str">
        <f>IF(ISNA(VLOOKUP($B42&amp;":"&amp;AJ$3,'x - authors'!$B$3:$E$10000,4,FALSE)),"",VLOOKUP($B42&amp;":"&amp;AJ$3,'x - authors'!$B$3:$E$10000,4,FALSE))</f>
        <v/>
      </c>
    </row>
    <row r="43" spans="1:36">
      <c r="A43" s="76" t="str">
        <f t="shared" si="0"/>
        <v/>
      </c>
      <c r="B43" s="65" t="s">
        <v>5722</v>
      </c>
      <c r="C43" s="65" t="s">
        <v>129</v>
      </c>
      <c r="D43" s="65" t="s">
        <v>5723</v>
      </c>
      <c r="E43" s="41" t="s">
        <v>114</v>
      </c>
      <c r="F43" s="65"/>
      <c r="G43" s="65"/>
      <c r="H43" s="65" t="s">
        <v>5724</v>
      </c>
      <c r="I43" s="15" t="str">
        <f>IF(ISNA(VLOOKUP($B43,'x - abstracts'!$B$3:$C$2000,2,FALSE)),"",VLOOKUP($B43,'x - abstracts'!$B$3:$C$2000,2,FALSE))</f>
        <v>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v>
      </c>
      <c r="J43" s="65" t="s">
        <v>5726</v>
      </c>
      <c r="L43" s="65"/>
      <c r="M43" s="65" t="s">
        <v>5727</v>
      </c>
      <c r="N43" s="65"/>
      <c r="O43" s="65"/>
      <c r="P43" s="15" t="str">
        <f t="shared" si="1"/>
        <v>citation:doc-1365-01</v>
      </c>
      <c r="R43" s="15" t="str">
        <f>VLOOKUP($P43,'x - paper citations'!$B$3:$E$2000,2,FALSE)</f>
        <v>https://scholar.google.co.uk/scholar?q="Understanding the Quality of Monitoring for Network Management"&amp;btnG=&amp;hl=en&amp;as_sdt=0,5</v>
      </c>
      <c r="S43" s="15">
        <f>VLOOKUP($P43,'x - paper citations'!$B$3:$E$2000,3,FALSE)</f>
        <v>2</v>
      </c>
      <c r="T43" s="15" t="str">
        <f>VLOOKUP($P43,'x - paper citations'!$B$3:$E$2000,4,FALSE)</f>
        <v>09/01/2016</v>
      </c>
      <c r="V43" s="72" t="str">
        <f>IF(ISNA(VLOOKUP($B43&amp;":"&amp;V$3,'x - authors'!$B$3:$E$10000,4,FALSE)),"",VLOOKUP($B43&amp;":"&amp;V$3,'x - authors'!$B$3:$E$10000,4,FALSE))</f>
        <v>dinesh_verma</v>
      </c>
      <c r="W43" s="72" t="str">
        <f>IF(ISNA(VLOOKUP($B43&amp;":"&amp;W$3,'x - authors'!$B$3:$E$10000,4,FALSE)),"",VLOOKUP($B43&amp;":"&amp;W$3,'x - authors'!$B$3:$E$10000,4,FALSE))</f>
        <v>bong_jun_ko</v>
      </c>
      <c r="X43" s="72" t="str">
        <f>IF(ISNA(VLOOKUP($B43&amp;":"&amp;X$3,'x - authors'!$B$3:$E$10000,4,FALSE)),"",VLOOKUP($B43&amp;":"&amp;X$3,'x - authors'!$B$3:$E$10000,4,FALSE))</f>
        <v>petros_zerfos</v>
      </c>
      <c r="Y43" s="72" t="str">
        <f>IF(ISNA(VLOOKUP($B43&amp;":"&amp;Y$3,'x - authors'!$B$3:$E$10000,4,FALSE)),"",VLOOKUP($B43&amp;":"&amp;Y$3,'x - authors'!$B$3:$E$10000,4,FALSE))</f>
        <v>kang_won_lee</v>
      </c>
      <c r="Z43" s="72" t="str">
        <f>IF(ISNA(VLOOKUP($B43&amp;":"&amp;Z$3,'x - authors'!$B$3:$E$10000,4,FALSE)),"",VLOOKUP($B43&amp;":"&amp;Z$3,'x - authors'!$B$3:$E$10000,4,FALSE))</f>
        <v>ting_he</v>
      </c>
      <c r="AA43" s="72" t="str">
        <f>IF(ISNA(VLOOKUP($B43&amp;":"&amp;AA$3,'x - authors'!$B$3:$E$10000,4,FALSE)),"",VLOOKUP($B43&amp;":"&amp;AA$3,'x - authors'!$B$3:$E$10000,4,FALSE))</f>
        <v>matthew_duggan</v>
      </c>
      <c r="AB43" s="72" t="str">
        <f>IF(ISNA(VLOOKUP($B43&amp;":"&amp;AB$3,'x - authors'!$B$3:$E$10000,4,FALSE)),"",VLOOKUP($B43&amp;":"&amp;AB$3,'x - authors'!$B$3:$E$10000,4,FALSE))</f>
        <v>kristian_stewart</v>
      </c>
      <c r="AC43" s="72" t="str">
        <f>IF(ISNA(VLOOKUP($B43&amp;":"&amp;AC$3,'x - authors'!$B$3:$E$10000,4,FALSE)),"",VLOOKUP($B43&amp;":"&amp;AC$3,'x - authors'!$B$3:$E$10000,4,FALSE))</f>
        <v>ananthram_swami</v>
      </c>
      <c r="AD43" s="72" t="str">
        <f>IF(ISNA(VLOOKUP($B43&amp;":"&amp;AD$3,'x - authors'!$B$3:$E$10000,4,FALSE)),"",VLOOKUP($B43&amp;":"&amp;AD$3,'x - authors'!$B$3:$E$10000,4,FALSE))</f>
        <v>nikoletta_sofra</v>
      </c>
      <c r="AE43" s="72" t="str">
        <f>IF(ISNA(VLOOKUP($B43&amp;":"&amp;AE$3,'x - authors'!$B$3:$E$10000,4,FALSE)),"",VLOOKUP($B43&amp;":"&amp;AE$3,'x - authors'!$B$3:$E$10000,4,FALSE))</f>
        <v/>
      </c>
      <c r="AF43" s="72" t="str">
        <f>IF(ISNA(VLOOKUP($B43&amp;":"&amp;AF$3,'x - authors'!$B$3:$E$10000,4,FALSE)),"",VLOOKUP($B43&amp;":"&amp;AF$3,'x - authors'!$B$3:$E$10000,4,FALSE))</f>
        <v/>
      </c>
      <c r="AG43" s="72" t="str">
        <f>IF(ISNA(VLOOKUP($B43&amp;":"&amp;AG$3,'x - authors'!$B$3:$E$10000,4,FALSE)),"",VLOOKUP($B43&amp;":"&amp;AG$3,'x - authors'!$B$3:$E$10000,4,FALSE))</f>
        <v/>
      </c>
      <c r="AH43" s="72" t="str">
        <f>IF(ISNA(VLOOKUP($B43&amp;":"&amp;AH$3,'x - authors'!$B$3:$E$10000,4,FALSE)),"",VLOOKUP($B43&amp;":"&amp;AH$3,'x - authors'!$B$3:$E$10000,4,FALSE))</f>
        <v/>
      </c>
      <c r="AI43" s="72" t="str">
        <f>IF(ISNA(VLOOKUP($B43&amp;":"&amp;AI$3,'x - authors'!$B$3:$E$10000,4,FALSE)),"",VLOOKUP($B43&amp;":"&amp;AI$3,'x - authors'!$B$3:$E$10000,4,FALSE))</f>
        <v/>
      </c>
      <c r="AJ43" s="72" t="str">
        <f>IF(ISNA(VLOOKUP($B43&amp;":"&amp;AJ$3,'x - authors'!$B$3:$E$10000,4,FALSE)),"",VLOOKUP($B43&amp;":"&amp;AJ$3,'x - authors'!$B$3:$E$10000,4,FALSE))</f>
        <v/>
      </c>
    </row>
    <row r="44" spans="1:36">
      <c r="A44" s="76" t="str">
        <f t="shared" si="0"/>
        <v/>
      </c>
      <c r="B44" s="65" t="s">
        <v>5728</v>
      </c>
      <c r="C44" s="65" t="s">
        <v>129</v>
      </c>
      <c r="D44" s="65" t="s">
        <v>5729</v>
      </c>
      <c r="E44" s="41" t="s">
        <v>944</v>
      </c>
      <c r="F44" s="65" t="s">
        <v>5403</v>
      </c>
      <c r="G44" s="65"/>
      <c r="H44" s="65" t="s">
        <v>5730</v>
      </c>
      <c r="I44" s="15" t="str">
        <f>IF(ISNA(VLOOKUP($B44,'x - abstracts'!$B$3:$C$2000,2,FALSE)),"",VLOOKUP($B44,'x - abstracts'!$B$3:$C$2000,2,FALSE))</f>
        <v>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v>
      </c>
      <c r="J44" s="65" t="s">
        <v>5732</v>
      </c>
      <c r="L44" s="65"/>
      <c r="M44" s="65" t="s">
        <v>5733</v>
      </c>
      <c r="N44" s="65"/>
      <c r="O44" s="65"/>
      <c r="P44" s="15" t="str">
        <f t="shared" si="1"/>
        <v>citation:doc-1367-01</v>
      </c>
      <c r="R44" s="15" t="str">
        <f>VLOOKUP($P44,'x - paper citations'!$B$3:$E$2000,2,FALSE)</f>
        <v>https://scholar.google.co.uk/scholar?q="Agent Support for Policy-driven Collaborative Mission Planning"&amp;btnG=&amp;hl=en&amp;as_sdt=0,5</v>
      </c>
      <c r="S44" s="15">
        <f>VLOOKUP($P44,'x - paper citations'!$B$3:$E$2000,3,FALSE)</f>
        <v>47</v>
      </c>
      <c r="T44" s="15" t="str">
        <f>VLOOKUP($P44,'x - paper citations'!$B$3:$E$2000,4,FALSE)</f>
        <v>09/01/2016</v>
      </c>
      <c r="V44" s="72" t="str">
        <f>IF(ISNA(VLOOKUP($B44&amp;":"&amp;V$3,'x - authors'!$B$3:$E$10000,4,FALSE)),"",VLOOKUP($B44&amp;":"&amp;V$3,'x - authors'!$B$3:$E$10000,4,FALSE))</f>
        <v>katia_sycara</v>
      </c>
      <c r="W44" s="72" t="str">
        <f>IF(ISNA(VLOOKUP($B44&amp;":"&amp;W$3,'x - authors'!$B$3:$E$10000,4,FALSE)),"",VLOOKUP($B44&amp;":"&amp;W$3,'x - authors'!$B$3:$E$10000,4,FALSE))</f>
        <v>timothy_norman</v>
      </c>
      <c r="X44" s="72" t="str">
        <f>IF(ISNA(VLOOKUP($B44&amp;":"&amp;X$3,'x - authors'!$B$3:$E$10000,4,FALSE)),"",VLOOKUP($B44&amp;":"&amp;X$3,'x - authors'!$B$3:$E$10000,4,FALSE))</f>
        <v>joseph_giampapa</v>
      </c>
      <c r="Y44" s="72" t="str">
        <f>IF(ISNA(VLOOKUP($B44&amp;":"&amp;Y$3,'x - authors'!$B$3:$E$10000,4,FALSE)),"",VLOOKUP($B44&amp;":"&amp;Y$3,'x - authors'!$B$3:$E$10000,4,FALSE))</f>
        <v>martin_kollingbaum</v>
      </c>
      <c r="Z44" s="72" t="str">
        <f>IF(ISNA(VLOOKUP($B44&amp;":"&amp;Z$3,'x - authors'!$B$3:$E$10000,4,FALSE)),"",VLOOKUP($B44&amp;":"&amp;Z$3,'x - authors'!$B$3:$E$10000,4,FALSE))</f>
        <v>chris_burnett</v>
      </c>
      <c r="AA44" s="72" t="str">
        <f>IF(ISNA(VLOOKUP($B44&amp;":"&amp;AA$3,'x - authors'!$B$3:$E$10000,4,FALSE)),"",VLOOKUP($B44&amp;":"&amp;AA$3,'x - authors'!$B$3:$E$10000,4,FALSE))</f>
        <v>daniele_masato</v>
      </c>
      <c r="AB44" s="72" t="str">
        <f>IF(ISNA(VLOOKUP($B44&amp;":"&amp;AB$3,'x - authors'!$B$3:$E$10000,4,FALSE)),"",VLOOKUP($B44&amp;":"&amp;AB$3,'x - authors'!$B$3:$E$10000,4,FALSE))</f>
        <v>mairi_mccallum</v>
      </c>
      <c r="AC44" s="72" t="str">
        <f>IF(ISNA(VLOOKUP($B44&amp;":"&amp;AC$3,'x - authors'!$B$3:$E$10000,4,FALSE)),"",VLOOKUP($B44&amp;":"&amp;AC$3,'x - authors'!$B$3:$E$10000,4,FALSE))</f>
        <v>mike_strub</v>
      </c>
      <c r="AD44" s="72" t="str">
        <f>IF(ISNA(VLOOKUP($B44&amp;":"&amp;AD$3,'x - authors'!$B$3:$E$10000,4,FALSE)),"",VLOOKUP($B44&amp;":"&amp;AD$3,'x - authors'!$B$3:$E$10000,4,FALSE))</f>
        <v/>
      </c>
      <c r="AE44" s="72" t="str">
        <f>IF(ISNA(VLOOKUP($B44&amp;":"&amp;AE$3,'x - authors'!$B$3:$E$10000,4,FALSE)),"",VLOOKUP($B44&amp;":"&amp;AE$3,'x - authors'!$B$3:$E$10000,4,FALSE))</f>
        <v/>
      </c>
      <c r="AF44" s="72" t="str">
        <f>IF(ISNA(VLOOKUP($B44&amp;":"&amp;AF$3,'x - authors'!$B$3:$E$10000,4,FALSE)),"",VLOOKUP($B44&amp;":"&amp;AF$3,'x - authors'!$B$3:$E$10000,4,FALSE))</f>
        <v/>
      </c>
      <c r="AG44" s="72" t="str">
        <f>IF(ISNA(VLOOKUP($B44&amp;":"&amp;AG$3,'x - authors'!$B$3:$E$10000,4,FALSE)),"",VLOOKUP($B44&amp;":"&amp;AG$3,'x - authors'!$B$3:$E$10000,4,FALSE))</f>
        <v/>
      </c>
      <c r="AH44" s="72" t="str">
        <f>IF(ISNA(VLOOKUP($B44&amp;":"&amp;AH$3,'x - authors'!$B$3:$E$10000,4,FALSE)),"",VLOOKUP($B44&amp;":"&amp;AH$3,'x - authors'!$B$3:$E$10000,4,FALSE))</f>
        <v/>
      </c>
      <c r="AI44" s="72" t="str">
        <f>IF(ISNA(VLOOKUP($B44&amp;":"&amp;AI$3,'x - authors'!$B$3:$E$10000,4,FALSE)),"",VLOOKUP($B44&amp;":"&amp;AI$3,'x - authors'!$B$3:$E$10000,4,FALSE))</f>
        <v/>
      </c>
      <c r="AJ44" s="72" t="str">
        <f>IF(ISNA(VLOOKUP($B44&amp;":"&amp;AJ$3,'x - authors'!$B$3:$E$10000,4,FALSE)),"",VLOOKUP($B44&amp;":"&amp;AJ$3,'x - authors'!$B$3:$E$10000,4,FALSE))</f>
        <v/>
      </c>
    </row>
    <row r="45" spans="1:36">
      <c r="A45" s="76" t="str">
        <f t="shared" si="0"/>
        <v/>
      </c>
      <c r="B45" s="65" t="s">
        <v>5734</v>
      </c>
      <c r="C45" s="65" t="s">
        <v>129</v>
      </c>
      <c r="D45" s="65" t="s">
        <v>5735</v>
      </c>
      <c r="E45" s="41" t="s">
        <v>941</v>
      </c>
      <c r="F45" s="65"/>
      <c r="G45" s="65"/>
      <c r="H45" s="65" t="s">
        <v>5736</v>
      </c>
      <c r="I45" s="15" t="str">
        <f>IF(ISNA(VLOOKUP($B45,'x - abstracts'!$B$3:$C$2000,2,FALSE)),"",VLOOKUP($B45,'x - abstracts'!$B$3:$C$2000,2,FALSE))</f>
        <v>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v>
      </c>
      <c r="J45" s="65" t="s">
        <v>5738</v>
      </c>
      <c r="L45" s="65"/>
      <c r="M45" s="65" t="s">
        <v>5739</v>
      </c>
      <c r="N45" s="65"/>
      <c r="O45" s="65"/>
      <c r="P45" s="15" t="str">
        <f t="shared" si="1"/>
        <v>citation:doc-1368-01</v>
      </c>
      <c r="R45" s="15" t="str">
        <f>VLOOKUP($P45,'x - paper citations'!$B$3:$E$2000,2,FALSE)</f>
        <v>https://scholar.google.co.uk/scholar?q="Dynamic Service Execution in Sensor Networks"&amp;btnG=&amp;hl=en&amp;as_sdt=0,5</v>
      </c>
      <c r="S45" s="15">
        <f>VLOOKUP($P45,'x - paper citations'!$B$3:$E$2000,3,FALSE)</f>
        <v>14</v>
      </c>
      <c r="T45" s="15" t="str">
        <f>VLOOKUP($P45,'x - paper citations'!$B$3:$E$2000,4,FALSE)</f>
        <v>09/01/2016</v>
      </c>
      <c r="V45" s="72" t="str">
        <f>IF(ISNA(VLOOKUP($B45&amp;":"&amp;V$3,'x - authors'!$B$3:$E$10000,4,FALSE)),"",VLOOKUP($B45&amp;":"&amp;V$3,'x - authors'!$B$3:$E$10000,4,FALSE))</f>
        <v>lei_chen</v>
      </c>
      <c r="W45" s="72" t="str">
        <f>IF(ISNA(VLOOKUP($B45&amp;":"&amp;W$3,'x - authors'!$B$3:$E$10000,4,FALSE)),"",VLOOKUP($B45&amp;":"&amp;W$3,'x - authors'!$B$3:$E$10000,4,FALSE))</f>
        <v>zijian_wang</v>
      </c>
      <c r="X45" s="72" t="str">
        <f>IF(ISNA(VLOOKUP($B45&amp;":"&amp;X$3,'x - authors'!$B$3:$E$10000,4,FALSE)),"",VLOOKUP($B45&amp;":"&amp;X$3,'x - authors'!$B$3:$E$10000,4,FALSE))</f>
        <v>boleslaw_szymanski</v>
      </c>
      <c r="Y45" s="72" t="str">
        <f>IF(ISNA(VLOOKUP($B45&amp;":"&amp;Y$3,'x - authors'!$B$3:$E$10000,4,FALSE)),"",VLOOKUP($B45&amp;":"&amp;Y$3,'x - authors'!$B$3:$E$10000,4,FALSE))</f>
        <v>joel_branch</v>
      </c>
      <c r="Z45" s="72" t="str">
        <f>IF(ISNA(VLOOKUP($B45&amp;":"&amp;Z$3,'x - authors'!$B$3:$E$10000,4,FALSE)),"",VLOOKUP($B45&amp;":"&amp;Z$3,'x - authors'!$B$3:$E$10000,4,FALSE))</f>
        <v>dinesh_verma</v>
      </c>
      <c r="AA45" s="72" t="str">
        <f>IF(ISNA(VLOOKUP($B45&amp;":"&amp;AA$3,'x - authors'!$B$3:$E$10000,4,FALSE)),"",VLOOKUP($B45&amp;":"&amp;AA$3,'x - authors'!$B$3:$E$10000,4,FALSE))</f>
        <v>raju_damarla</v>
      </c>
      <c r="AB45" s="72" t="str">
        <f>IF(ISNA(VLOOKUP($B45&amp;":"&amp;AB$3,'x - authors'!$B$3:$E$10000,4,FALSE)),"",VLOOKUP($B45&amp;":"&amp;AB$3,'x - authors'!$B$3:$E$10000,4,FALSE))</f>
        <v>john_ibbotson</v>
      </c>
      <c r="AC45" s="72" t="str">
        <f>IF(ISNA(VLOOKUP($B45&amp;":"&amp;AC$3,'x - authors'!$B$3:$E$10000,4,FALSE)),"",VLOOKUP($B45&amp;":"&amp;AC$3,'x - authors'!$B$3:$E$10000,4,FALSE))</f>
        <v/>
      </c>
      <c r="AD45" s="72" t="str">
        <f>IF(ISNA(VLOOKUP($B45&amp;":"&amp;AD$3,'x - authors'!$B$3:$E$10000,4,FALSE)),"",VLOOKUP($B45&amp;":"&amp;AD$3,'x - authors'!$B$3:$E$10000,4,FALSE))</f>
        <v/>
      </c>
      <c r="AE45" s="72" t="str">
        <f>IF(ISNA(VLOOKUP($B45&amp;":"&amp;AE$3,'x - authors'!$B$3:$E$10000,4,FALSE)),"",VLOOKUP($B45&amp;":"&amp;AE$3,'x - authors'!$B$3:$E$10000,4,FALSE))</f>
        <v/>
      </c>
      <c r="AF45" s="72" t="str">
        <f>IF(ISNA(VLOOKUP($B45&amp;":"&amp;AF$3,'x - authors'!$B$3:$E$10000,4,FALSE)),"",VLOOKUP($B45&amp;":"&amp;AF$3,'x - authors'!$B$3:$E$10000,4,FALSE))</f>
        <v/>
      </c>
      <c r="AG45" s="72" t="str">
        <f>IF(ISNA(VLOOKUP($B45&amp;":"&amp;AG$3,'x - authors'!$B$3:$E$10000,4,FALSE)),"",VLOOKUP($B45&amp;":"&amp;AG$3,'x - authors'!$B$3:$E$10000,4,FALSE))</f>
        <v/>
      </c>
      <c r="AH45" s="72" t="str">
        <f>IF(ISNA(VLOOKUP($B45&amp;":"&amp;AH$3,'x - authors'!$B$3:$E$10000,4,FALSE)),"",VLOOKUP($B45&amp;":"&amp;AH$3,'x - authors'!$B$3:$E$10000,4,FALSE))</f>
        <v/>
      </c>
      <c r="AI45" s="72" t="str">
        <f>IF(ISNA(VLOOKUP($B45&amp;":"&amp;AI$3,'x - authors'!$B$3:$E$10000,4,FALSE)),"",VLOOKUP($B45&amp;":"&amp;AI$3,'x - authors'!$B$3:$E$10000,4,FALSE))</f>
        <v/>
      </c>
      <c r="AJ45" s="72" t="str">
        <f>IF(ISNA(VLOOKUP($B45&amp;":"&amp;AJ$3,'x - authors'!$B$3:$E$10000,4,FALSE)),"",VLOOKUP($B45&amp;":"&amp;AJ$3,'x - authors'!$B$3:$E$10000,4,FALSE))</f>
        <v/>
      </c>
    </row>
    <row r="46" spans="1:36">
      <c r="A46" s="76" t="str">
        <f t="shared" si="0"/>
        <v/>
      </c>
      <c r="B46" s="65" t="s">
        <v>5740</v>
      </c>
      <c r="C46" s="65" t="s">
        <v>129</v>
      </c>
      <c r="D46" s="65" t="s">
        <v>5741</v>
      </c>
      <c r="E46" s="41" t="s">
        <v>941</v>
      </c>
      <c r="F46" s="65"/>
      <c r="G46" s="65"/>
      <c r="H46" s="65" t="s">
        <v>5742</v>
      </c>
      <c r="I46" s="15" t="str">
        <f>IF(ISNA(VLOOKUP($B46,'x - abstracts'!$B$3:$C$2000,2,FALSE)),"",VLOOKUP($B46,'x - abstracts'!$B$3:$C$2000,2,FALSE))</f>
        <v>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v>
      </c>
      <c r="J46" s="65" t="s">
        <v>5744</v>
      </c>
      <c r="L46" s="65"/>
      <c r="M46" s="65" t="s">
        <v>5745</v>
      </c>
      <c r="N46" s="65"/>
      <c r="O46" s="65"/>
      <c r="P46" s="15" t="str">
        <f t="shared" si="1"/>
        <v>citation:doc-1369-01</v>
      </c>
      <c r="R46" s="15" t="str">
        <f>VLOOKUP($P46,'x - paper citations'!$B$3:$E$2000,2,FALSE)</f>
        <v>https://scholar.google.co.uk/scholar?q="Analyzing Team Decision-Making in Tactical Scenarios"&amp;btnG=&amp;hl=en&amp;as_sdt=0,5</v>
      </c>
      <c r="S46" s="15">
        <f>VLOOKUP($P46,'x - paper citations'!$B$3:$E$2000,3,FALSE)</f>
        <v>6</v>
      </c>
      <c r="T46" s="15" t="str">
        <f>VLOOKUP($P46,'x - paper citations'!$B$3:$E$2000,4,FALSE)</f>
        <v>09/01/2016</v>
      </c>
      <c r="V46" s="72" t="str">
        <f>IF(ISNA(VLOOKUP($B46&amp;":"&amp;V$3,'x - authors'!$B$3:$E$10000,4,FALSE)),"",VLOOKUP($B46&amp;":"&amp;V$3,'x - authors'!$B$3:$E$10000,4,FALSE))</f>
        <v>gita_sukthankar</v>
      </c>
      <c r="W46" s="72" t="str">
        <f>IF(ISNA(VLOOKUP($B46&amp;":"&amp;W$3,'x - authors'!$B$3:$E$10000,4,FALSE)),"",VLOOKUP($B46&amp;":"&amp;W$3,'x - authors'!$B$3:$E$10000,4,FALSE))</f>
        <v>katia_sycara</v>
      </c>
      <c r="X46" s="72" t="str">
        <f>IF(ISNA(VLOOKUP($B46&amp;":"&amp;X$3,'x - authors'!$B$3:$E$10000,4,FALSE)),"",VLOOKUP($B46&amp;":"&amp;X$3,'x - authors'!$B$3:$E$10000,4,FALSE))</f>
        <v/>
      </c>
      <c r="Y46" s="72" t="str">
        <f>IF(ISNA(VLOOKUP($B46&amp;":"&amp;Y$3,'x - authors'!$B$3:$E$10000,4,FALSE)),"",VLOOKUP($B46&amp;":"&amp;Y$3,'x - authors'!$B$3:$E$10000,4,FALSE))</f>
        <v/>
      </c>
      <c r="Z46" s="72" t="str">
        <f>IF(ISNA(VLOOKUP($B46&amp;":"&amp;Z$3,'x - authors'!$B$3:$E$10000,4,FALSE)),"",VLOOKUP($B46&amp;":"&amp;Z$3,'x - authors'!$B$3:$E$10000,4,FALSE))</f>
        <v/>
      </c>
      <c r="AA46" s="72" t="str">
        <f>IF(ISNA(VLOOKUP($B46&amp;":"&amp;AA$3,'x - authors'!$B$3:$E$10000,4,FALSE)),"",VLOOKUP($B46&amp;":"&amp;AA$3,'x - authors'!$B$3:$E$10000,4,FALSE))</f>
        <v/>
      </c>
      <c r="AB46" s="72" t="str">
        <f>IF(ISNA(VLOOKUP($B46&amp;":"&amp;AB$3,'x - authors'!$B$3:$E$10000,4,FALSE)),"",VLOOKUP($B46&amp;":"&amp;AB$3,'x - authors'!$B$3:$E$10000,4,FALSE))</f>
        <v/>
      </c>
      <c r="AC46" s="72" t="str">
        <f>IF(ISNA(VLOOKUP($B46&amp;":"&amp;AC$3,'x - authors'!$B$3:$E$10000,4,FALSE)),"",VLOOKUP($B46&amp;":"&amp;AC$3,'x - authors'!$B$3:$E$10000,4,FALSE))</f>
        <v/>
      </c>
      <c r="AD46" s="72" t="str">
        <f>IF(ISNA(VLOOKUP($B46&amp;":"&amp;AD$3,'x - authors'!$B$3:$E$10000,4,FALSE)),"",VLOOKUP($B46&amp;":"&amp;AD$3,'x - authors'!$B$3:$E$10000,4,FALSE))</f>
        <v/>
      </c>
      <c r="AE46" s="72" t="str">
        <f>IF(ISNA(VLOOKUP($B46&amp;":"&amp;AE$3,'x - authors'!$B$3:$E$10000,4,FALSE)),"",VLOOKUP($B46&amp;":"&amp;AE$3,'x - authors'!$B$3:$E$10000,4,FALSE))</f>
        <v/>
      </c>
      <c r="AF46" s="72" t="str">
        <f>IF(ISNA(VLOOKUP($B46&amp;":"&amp;AF$3,'x - authors'!$B$3:$E$10000,4,FALSE)),"",VLOOKUP($B46&amp;":"&amp;AF$3,'x - authors'!$B$3:$E$10000,4,FALSE))</f>
        <v/>
      </c>
      <c r="AG46" s="72" t="str">
        <f>IF(ISNA(VLOOKUP($B46&amp;":"&amp;AG$3,'x - authors'!$B$3:$E$10000,4,FALSE)),"",VLOOKUP($B46&amp;":"&amp;AG$3,'x - authors'!$B$3:$E$10000,4,FALSE))</f>
        <v/>
      </c>
      <c r="AH46" s="72" t="str">
        <f>IF(ISNA(VLOOKUP($B46&amp;":"&amp;AH$3,'x - authors'!$B$3:$E$10000,4,FALSE)),"",VLOOKUP($B46&amp;":"&amp;AH$3,'x - authors'!$B$3:$E$10000,4,FALSE))</f>
        <v/>
      </c>
      <c r="AI46" s="72" t="str">
        <f>IF(ISNA(VLOOKUP($B46&amp;":"&amp;AI$3,'x - authors'!$B$3:$E$10000,4,FALSE)),"",VLOOKUP($B46&amp;":"&amp;AI$3,'x - authors'!$B$3:$E$10000,4,FALSE))</f>
        <v/>
      </c>
      <c r="AJ46" s="72" t="str">
        <f>IF(ISNA(VLOOKUP($B46&amp;":"&amp;AJ$3,'x - authors'!$B$3:$E$10000,4,FALSE)),"",VLOOKUP($B46&amp;":"&amp;AJ$3,'x - authors'!$B$3:$E$10000,4,FALSE))</f>
        <v/>
      </c>
    </row>
    <row r="47" spans="1:36">
      <c r="A47" s="76" t="str">
        <f t="shared" si="0"/>
        <v/>
      </c>
      <c r="B47" s="65" t="s">
        <v>5746</v>
      </c>
      <c r="C47" s="65" t="s">
        <v>129</v>
      </c>
      <c r="D47" s="65" t="s">
        <v>5747</v>
      </c>
      <c r="E47" s="41" t="s">
        <v>941</v>
      </c>
      <c r="F47" s="65"/>
      <c r="G47" s="65"/>
      <c r="H47" s="65" t="s">
        <v>5748</v>
      </c>
      <c r="I47" s="15" t="str">
        <f>IF(ISNA(VLOOKUP($B47,'x - abstracts'!$B$3:$C$2000,2,FALSE)),"",VLOOKUP($B47,'x - abstracts'!$B$3:$C$2000,2,FALSE))</f>
        <v>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v>
      </c>
      <c r="J47" s="65" t="s">
        <v>5750</v>
      </c>
      <c r="L47" s="65"/>
      <c r="M47" s="65" t="s">
        <v>5751</v>
      </c>
      <c r="N47" s="65"/>
      <c r="O47" s="65"/>
      <c r="P47" s="15" t="str">
        <f t="shared" si="1"/>
        <v>citation:doc-1370-01</v>
      </c>
      <c r="R47" s="15" t="str">
        <f>VLOOKUP($P47,'x - paper citations'!$B$3:$E$2000,2,FALSE)</f>
        <v>https://scholar.google.co.uk/scholar?q="Probabilistic Approaches to Estimating the Quality of Information in Military Sensor Networks"&amp;btnG=&amp;hl=en&amp;as_sdt=0,5</v>
      </c>
      <c r="S47" s="15">
        <f>VLOOKUP($P47,'x - paper citations'!$B$3:$E$2000,3,FALSE)</f>
        <v>17</v>
      </c>
      <c r="T47" s="15" t="str">
        <f>VLOOKUP($P47,'x - paper citations'!$B$3:$E$2000,4,FALSE)</f>
        <v>09/01/2016</v>
      </c>
      <c r="V47" s="72" t="str">
        <f>IF(ISNA(VLOOKUP($B47&amp;":"&amp;V$3,'x - authors'!$B$3:$E$10000,4,FALSE)),"",VLOOKUP($B47&amp;":"&amp;V$3,'x - authors'!$B$3:$E$10000,4,FALSE))</f>
        <v>duncan_gillies</v>
      </c>
      <c r="W47" s="72" t="str">
        <f>IF(ISNA(VLOOKUP($B47&amp;":"&amp;W$3,'x - authors'!$B$3:$E$10000,4,FALSE)),"",VLOOKUP($B47&amp;":"&amp;W$3,'x - authors'!$B$3:$E$10000,4,FALSE))</f>
        <v>dave_thornley</v>
      </c>
      <c r="X47" s="72" t="str">
        <f>IF(ISNA(VLOOKUP($B47&amp;":"&amp;X$3,'x - authors'!$B$3:$E$10000,4,FALSE)),"",VLOOKUP($B47&amp;":"&amp;X$3,'x - authors'!$B$3:$E$10000,4,FALSE))</f>
        <v>chatschik_bisdikian</v>
      </c>
      <c r="Y47" s="72" t="str">
        <f>IF(ISNA(VLOOKUP($B47&amp;":"&amp;Y$3,'x - authors'!$B$3:$E$10000,4,FALSE)),"",VLOOKUP($B47&amp;":"&amp;Y$3,'x - authors'!$B$3:$E$10000,4,FALSE))</f>
        <v/>
      </c>
      <c r="Z47" s="72" t="str">
        <f>IF(ISNA(VLOOKUP($B47&amp;":"&amp;Z$3,'x - authors'!$B$3:$E$10000,4,FALSE)),"",VLOOKUP($B47&amp;":"&amp;Z$3,'x - authors'!$B$3:$E$10000,4,FALSE))</f>
        <v/>
      </c>
      <c r="AA47" s="72" t="str">
        <f>IF(ISNA(VLOOKUP($B47&amp;":"&amp;AA$3,'x - authors'!$B$3:$E$10000,4,FALSE)),"",VLOOKUP($B47&amp;":"&amp;AA$3,'x - authors'!$B$3:$E$10000,4,FALSE))</f>
        <v/>
      </c>
      <c r="AB47" s="72" t="str">
        <f>IF(ISNA(VLOOKUP($B47&amp;":"&amp;AB$3,'x - authors'!$B$3:$E$10000,4,FALSE)),"",VLOOKUP($B47&amp;":"&amp;AB$3,'x - authors'!$B$3:$E$10000,4,FALSE))</f>
        <v/>
      </c>
      <c r="AC47" s="72" t="str">
        <f>IF(ISNA(VLOOKUP($B47&amp;":"&amp;AC$3,'x - authors'!$B$3:$E$10000,4,FALSE)),"",VLOOKUP($B47&amp;":"&amp;AC$3,'x - authors'!$B$3:$E$10000,4,FALSE))</f>
        <v/>
      </c>
      <c r="AD47" s="72" t="str">
        <f>IF(ISNA(VLOOKUP($B47&amp;":"&amp;AD$3,'x - authors'!$B$3:$E$10000,4,FALSE)),"",VLOOKUP($B47&amp;":"&amp;AD$3,'x - authors'!$B$3:$E$10000,4,FALSE))</f>
        <v/>
      </c>
      <c r="AE47" s="72" t="str">
        <f>IF(ISNA(VLOOKUP($B47&amp;":"&amp;AE$3,'x - authors'!$B$3:$E$10000,4,FALSE)),"",VLOOKUP($B47&amp;":"&amp;AE$3,'x - authors'!$B$3:$E$10000,4,FALSE))</f>
        <v/>
      </c>
      <c r="AF47" s="72" t="str">
        <f>IF(ISNA(VLOOKUP($B47&amp;":"&amp;AF$3,'x - authors'!$B$3:$E$10000,4,FALSE)),"",VLOOKUP($B47&amp;":"&amp;AF$3,'x - authors'!$B$3:$E$10000,4,FALSE))</f>
        <v/>
      </c>
      <c r="AG47" s="72" t="str">
        <f>IF(ISNA(VLOOKUP($B47&amp;":"&amp;AG$3,'x - authors'!$B$3:$E$10000,4,FALSE)),"",VLOOKUP($B47&amp;":"&amp;AG$3,'x - authors'!$B$3:$E$10000,4,FALSE))</f>
        <v/>
      </c>
      <c r="AH47" s="72" t="str">
        <f>IF(ISNA(VLOOKUP($B47&amp;":"&amp;AH$3,'x - authors'!$B$3:$E$10000,4,FALSE)),"",VLOOKUP($B47&amp;":"&amp;AH$3,'x - authors'!$B$3:$E$10000,4,FALSE))</f>
        <v/>
      </c>
      <c r="AI47" s="72" t="str">
        <f>IF(ISNA(VLOOKUP($B47&amp;":"&amp;AI$3,'x - authors'!$B$3:$E$10000,4,FALSE)),"",VLOOKUP($B47&amp;":"&amp;AI$3,'x - authors'!$B$3:$E$10000,4,FALSE))</f>
        <v/>
      </c>
      <c r="AJ47" s="72" t="str">
        <f>IF(ISNA(VLOOKUP($B47&amp;":"&amp;AJ$3,'x - authors'!$B$3:$E$10000,4,FALSE)),"",VLOOKUP($B47&amp;":"&amp;AJ$3,'x - authors'!$B$3:$E$10000,4,FALSE))</f>
        <v/>
      </c>
    </row>
    <row r="48" spans="1:36">
      <c r="A48" s="76" t="str">
        <f t="shared" si="0"/>
        <v/>
      </c>
      <c r="B48" s="65" t="s">
        <v>5752</v>
      </c>
      <c r="C48" s="65" t="s">
        <v>129</v>
      </c>
      <c r="D48" s="65" t="s">
        <v>5753</v>
      </c>
      <c r="E48" s="41" t="s">
        <v>941</v>
      </c>
      <c r="F48" s="65"/>
      <c r="G48" s="65"/>
      <c r="H48" s="65" t="s">
        <v>5754</v>
      </c>
      <c r="I48" s="15" t="str">
        <f>IF(ISNA(VLOOKUP($B48,'x - abstracts'!$B$3:$C$2000,2,FALSE)),"",VLOOKUP($B48,'x - abstracts'!$B$3:$C$2000,2,FALSE))</f>
        <v>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v>
      </c>
      <c r="J48" s="65" t="s">
        <v>5756</v>
      </c>
      <c r="L48" s="65"/>
      <c r="M48" s="65" t="s">
        <v>5757</v>
      </c>
      <c r="N48" s="65"/>
      <c r="O48" s="65"/>
      <c r="P48" s="15" t="str">
        <f t="shared" si="1"/>
        <v>citation:doc-1374-01</v>
      </c>
      <c r="R48" s="15" t="str">
        <f>VLOOKUP($P48,'x - paper citations'!$B$3:$E$2000,2,FALSE)</f>
        <v>https://scholar.google.co.uk/scholar?q="CONTOUR: An Efficient Algorithm for Discovering Discriminating Subsequences"&amp;btnG=&amp;hl=en&amp;as_sdt=0,5</v>
      </c>
      <c r="S48" s="15">
        <f>VLOOKUP($P48,'x - paper citations'!$B$3:$E$2000,3,FALSE)</f>
        <v>11</v>
      </c>
      <c r="T48" s="15" t="str">
        <f>VLOOKUP($P48,'x - paper citations'!$B$3:$E$2000,4,FALSE)</f>
        <v>09/01/2016</v>
      </c>
      <c r="V48" s="72" t="str">
        <f>IF(ISNA(VLOOKUP($B48&amp;":"&amp;V$3,'x - authors'!$B$3:$E$10000,4,FALSE)),"",VLOOKUP($B48&amp;":"&amp;V$3,'x - authors'!$B$3:$E$10000,4,FALSE))</f>
        <v>jianyong_wang</v>
      </c>
      <c r="W48" s="72" t="str">
        <f>IF(ISNA(VLOOKUP($B48&amp;":"&amp;W$3,'x - authors'!$B$3:$E$10000,4,FALSE)),"",VLOOKUP($B48&amp;":"&amp;W$3,'x - authors'!$B$3:$E$10000,4,FALSE))</f>
        <v>yuzhou_zhang</v>
      </c>
      <c r="X48" s="72" t="str">
        <f>IF(ISNA(VLOOKUP($B48&amp;":"&amp;X$3,'x - authors'!$B$3:$E$10000,4,FALSE)),"",VLOOKUP($B48&amp;":"&amp;X$3,'x - authors'!$B$3:$E$10000,4,FALSE))</f>
        <v>lizhu_zhou</v>
      </c>
      <c r="Y48" s="72" t="str">
        <f>IF(ISNA(VLOOKUP($B48&amp;":"&amp;Y$3,'x - authors'!$B$3:$E$10000,4,FALSE)),"",VLOOKUP($B48&amp;":"&amp;Y$3,'x - authors'!$B$3:$E$10000,4,FALSE))</f>
        <v>george_karypis</v>
      </c>
      <c r="Z48" s="72" t="str">
        <f>IF(ISNA(VLOOKUP($B48&amp;":"&amp;Z$3,'x - authors'!$B$3:$E$10000,4,FALSE)),"",VLOOKUP($B48&amp;":"&amp;Z$3,'x - authors'!$B$3:$E$10000,4,FALSE))</f>
        <v>charu_aggarwal</v>
      </c>
      <c r="AA48" s="72" t="str">
        <f>IF(ISNA(VLOOKUP($B48&amp;":"&amp;AA$3,'x - authors'!$B$3:$E$10000,4,FALSE)),"",VLOOKUP($B48&amp;":"&amp;AA$3,'x - authors'!$B$3:$E$10000,4,FALSE))</f>
        <v/>
      </c>
      <c r="AB48" s="72" t="str">
        <f>IF(ISNA(VLOOKUP($B48&amp;":"&amp;AB$3,'x - authors'!$B$3:$E$10000,4,FALSE)),"",VLOOKUP($B48&amp;":"&amp;AB$3,'x - authors'!$B$3:$E$10000,4,FALSE))</f>
        <v/>
      </c>
      <c r="AC48" s="72" t="str">
        <f>IF(ISNA(VLOOKUP($B48&amp;":"&amp;AC$3,'x - authors'!$B$3:$E$10000,4,FALSE)),"",VLOOKUP($B48&amp;":"&amp;AC$3,'x - authors'!$B$3:$E$10000,4,FALSE))</f>
        <v/>
      </c>
      <c r="AD48" s="72" t="str">
        <f>IF(ISNA(VLOOKUP($B48&amp;":"&amp;AD$3,'x - authors'!$B$3:$E$10000,4,FALSE)),"",VLOOKUP($B48&amp;":"&amp;AD$3,'x - authors'!$B$3:$E$10000,4,FALSE))</f>
        <v/>
      </c>
      <c r="AE48" s="72" t="str">
        <f>IF(ISNA(VLOOKUP($B48&amp;":"&amp;AE$3,'x - authors'!$B$3:$E$10000,4,FALSE)),"",VLOOKUP($B48&amp;":"&amp;AE$3,'x - authors'!$B$3:$E$10000,4,FALSE))</f>
        <v/>
      </c>
      <c r="AF48" s="72" t="str">
        <f>IF(ISNA(VLOOKUP($B48&amp;":"&amp;AF$3,'x - authors'!$B$3:$E$10000,4,FALSE)),"",VLOOKUP($B48&amp;":"&amp;AF$3,'x - authors'!$B$3:$E$10000,4,FALSE))</f>
        <v/>
      </c>
      <c r="AG48" s="72" t="str">
        <f>IF(ISNA(VLOOKUP($B48&amp;":"&amp;AG$3,'x - authors'!$B$3:$E$10000,4,FALSE)),"",VLOOKUP($B48&amp;":"&amp;AG$3,'x - authors'!$B$3:$E$10000,4,FALSE))</f>
        <v/>
      </c>
      <c r="AH48" s="72" t="str">
        <f>IF(ISNA(VLOOKUP($B48&amp;":"&amp;AH$3,'x - authors'!$B$3:$E$10000,4,FALSE)),"",VLOOKUP($B48&amp;":"&amp;AH$3,'x - authors'!$B$3:$E$10000,4,FALSE))</f>
        <v/>
      </c>
      <c r="AI48" s="72" t="str">
        <f>IF(ISNA(VLOOKUP($B48&amp;":"&amp;AI$3,'x - authors'!$B$3:$E$10000,4,FALSE)),"",VLOOKUP($B48&amp;":"&amp;AI$3,'x - authors'!$B$3:$E$10000,4,FALSE))</f>
        <v/>
      </c>
      <c r="AJ48" s="72" t="str">
        <f>IF(ISNA(VLOOKUP($B48&amp;":"&amp;AJ$3,'x - authors'!$B$3:$E$10000,4,FALSE)),"",VLOOKUP($B48&amp;":"&amp;AJ$3,'x - authors'!$B$3:$E$10000,4,FALSE))</f>
        <v/>
      </c>
    </row>
    <row r="49" spans="1:36">
      <c r="A49" s="76" t="str">
        <f t="shared" si="0"/>
        <v/>
      </c>
      <c r="B49" s="65" t="s">
        <v>5758</v>
      </c>
      <c r="C49" s="65" t="s">
        <v>129</v>
      </c>
      <c r="D49" s="65" t="s">
        <v>5759</v>
      </c>
      <c r="E49" s="41" t="s">
        <v>114</v>
      </c>
      <c r="F49" s="65"/>
      <c r="G49" s="65"/>
      <c r="H49" s="65" t="s">
        <v>5760</v>
      </c>
      <c r="I49" s="15" t="str">
        <f>IF(ISNA(VLOOKUP($B49,'x - abstracts'!$B$3:$C$2000,2,FALSE)),"",VLOOKUP($B49,'x - abstracts'!$B$3:$C$2000,2,FALSE))</f>
        <v>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v>
      </c>
      <c r="J49" s="65" t="s">
        <v>5762</v>
      </c>
      <c r="L49" s="65"/>
      <c r="M49" s="65" t="s">
        <v>5763</v>
      </c>
      <c r="N49" s="65"/>
      <c r="O49" s="65"/>
      <c r="P49" s="15" t="str">
        <f t="shared" si="1"/>
        <v>citation:doc-1375-01</v>
      </c>
      <c r="R49" s="15" t="str">
        <f>VLOOKUP($P49,'x - paper citations'!$B$3:$E$2000,2,FALSE)</f>
        <v>https://scholar.google.co.uk/scholar?q="Efficient Peer-to-peer File Sharing using Network Coding in MANET"&amp;btnG=&amp;hl=en&amp;as_sdt=0,5</v>
      </c>
      <c r="S49" s="15">
        <f>VLOOKUP($P49,'x - paper citations'!$B$3:$E$2000,3,FALSE)</f>
        <v>29</v>
      </c>
      <c r="T49" s="15" t="str">
        <f>VLOOKUP($P49,'x - paper citations'!$B$3:$E$2000,4,FALSE)</f>
        <v>09/01/2016</v>
      </c>
      <c r="V49" s="72" t="str">
        <f>IF(ISNA(VLOOKUP($B49&amp;":"&amp;V$3,'x - authors'!$B$3:$E$10000,4,FALSE)),"",VLOOKUP($B49&amp;":"&amp;V$3,'x - authors'!$B$3:$E$10000,4,FALSE))</f>
        <v>uichin_lee</v>
      </c>
      <c r="W49" s="72" t="str">
        <f>IF(ISNA(VLOOKUP($B49&amp;":"&amp;W$3,'x - authors'!$B$3:$E$10000,4,FALSE)),"",VLOOKUP($B49&amp;":"&amp;W$3,'x - authors'!$B$3:$E$10000,4,FALSE))</f>
        <v>joon-sang_park</v>
      </c>
      <c r="X49" s="72" t="str">
        <f>IF(ISNA(VLOOKUP($B49&amp;":"&amp;X$3,'x - authors'!$B$3:$E$10000,4,FALSE)),"",VLOOKUP($B49&amp;":"&amp;X$3,'x - authors'!$B$3:$E$10000,4,FALSE))</f>
        <v>seung-hoon_lee</v>
      </c>
      <c r="Y49" s="72" t="str">
        <f>IF(ISNA(VLOOKUP($B49&amp;":"&amp;Y$3,'x - authors'!$B$3:$E$10000,4,FALSE)),"",VLOOKUP($B49&amp;":"&amp;Y$3,'x - authors'!$B$3:$E$10000,4,FALSE))</f>
        <v>won_ro</v>
      </c>
      <c r="Z49" s="72" t="str">
        <f>IF(ISNA(VLOOKUP($B49&amp;":"&amp;Z$3,'x - authors'!$B$3:$E$10000,4,FALSE)),"",VLOOKUP($B49&amp;":"&amp;Z$3,'x - authors'!$B$3:$E$10000,4,FALSE))</f>
        <v>giovanni_pau</v>
      </c>
      <c r="AA49" s="72" t="str">
        <f>IF(ISNA(VLOOKUP($B49&amp;":"&amp;AA$3,'x - authors'!$B$3:$E$10000,4,FALSE)),"",VLOOKUP($B49&amp;":"&amp;AA$3,'x - authors'!$B$3:$E$10000,4,FALSE))</f>
        <v>mario_gerla</v>
      </c>
      <c r="AB49" s="72" t="str">
        <f>IF(ISNA(VLOOKUP($B49&amp;":"&amp;AB$3,'x - authors'!$B$3:$E$10000,4,FALSE)),"",VLOOKUP($B49&amp;":"&amp;AB$3,'x - authors'!$B$3:$E$10000,4,FALSE))</f>
        <v/>
      </c>
      <c r="AC49" s="72" t="str">
        <f>IF(ISNA(VLOOKUP($B49&amp;":"&amp;AC$3,'x - authors'!$B$3:$E$10000,4,FALSE)),"",VLOOKUP($B49&amp;":"&amp;AC$3,'x - authors'!$B$3:$E$10000,4,FALSE))</f>
        <v/>
      </c>
      <c r="AD49" s="72" t="str">
        <f>IF(ISNA(VLOOKUP($B49&amp;":"&amp;AD$3,'x - authors'!$B$3:$E$10000,4,FALSE)),"",VLOOKUP($B49&amp;":"&amp;AD$3,'x - authors'!$B$3:$E$10000,4,FALSE))</f>
        <v/>
      </c>
      <c r="AE49" s="72" t="str">
        <f>IF(ISNA(VLOOKUP($B49&amp;":"&amp;AE$3,'x - authors'!$B$3:$E$10000,4,FALSE)),"",VLOOKUP($B49&amp;":"&amp;AE$3,'x - authors'!$B$3:$E$10000,4,FALSE))</f>
        <v/>
      </c>
      <c r="AF49" s="72" t="str">
        <f>IF(ISNA(VLOOKUP($B49&amp;":"&amp;AF$3,'x - authors'!$B$3:$E$10000,4,FALSE)),"",VLOOKUP($B49&amp;":"&amp;AF$3,'x - authors'!$B$3:$E$10000,4,FALSE))</f>
        <v/>
      </c>
      <c r="AG49" s="72" t="str">
        <f>IF(ISNA(VLOOKUP($B49&amp;":"&amp;AG$3,'x - authors'!$B$3:$E$10000,4,FALSE)),"",VLOOKUP($B49&amp;":"&amp;AG$3,'x - authors'!$B$3:$E$10000,4,FALSE))</f>
        <v/>
      </c>
      <c r="AH49" s="72" t="str">
        <f>IF(ISNA(VLOOKUP($B49&amp;":"&amp;AH$3,'x - authors'!$B$3:$E$10000,4,FALSE)),"",VLOOKUP($B49&amp;":"&amp;AH$3,'x - authors'!$B$3:$E$10000,4,FALSE))</f>
        <v/>
      </c>
      <c r="AI49" s="72" t="str">
        <f>IF(ISNA(VLOOKUP($B49&amp;":"&amp;AI$3,'x - authors'!$B$3:$E$10000,4,FALSE)),"",VLOOKUP($B49&amp;":"&amp;AI$3,'x - authors'!$B$3:$E$10000,4,FALSE))</f>
        <v/>
      </c>
      <c r="AJ49" s="72" t="str">
        <f>IF(ISNA(VLOOKUP($B49&amp;":"&amp;AJ$3,'x - authors'!$B$3:$E$10000,4,FALSE)),"",VLOOKUP($B49&amp;":"&amp;AJ$3,'x - authors'!$B$3:$E$10000,4,FALSE))</f>
        <v/>
      </c>
    </row>
    <row r="50" spans="1:36">
      <c r="A50" s="76" t="str">
        <f t="shared" si="0"/>
        <v/>
      </c>
      <c r="B50" s="65" t="s">
        <v>5764</v>
      </c>
      <c r="C50" s="65" t="s">
        <v>129</v>
      </c>
      <c r="D50" s="65" t="s">
        <v>5765</v>
      </c>
      <c r="E50" s="41" t="s">
        <v>936</v>
      </c>
      <c r="F50" s="65"/>
      <c r="G50" s="65"/>
      <c r="H50" s="65" t="s">
        <v>5766</v>
      </c>
      <c r="I50" s="15" t="str">
        <f>IF(ISNA(VLOOKUP($B50,'x - abstracts'!$B$3:$C$2000,2,FALSE)),"",VLOOKUP($B50,'x - abstracts'!$B$3:$C$2000,2,FALSE))</f>
        <v>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v>
      </c>
      <c r="J50" s="65" t="s">
        <v>5769</v>
      </c>
      <c r="L50" s="65"/>
      <c r="M50" s="65" t="s">
        <v>5770</v>
      </c>
      <c r="N50" s="65"/>
      <c r="O50" s="65"/>
      <c r="P50" s="15" t="str">
        <f t="shared" si="1"/>
        <v>citation:doc-1376-01</v>
      </c>
      <c r="R50" s="15" t="str">
        <f>VLOOKUP($P50,'x - paper citations'!$B$3:$E$2000,2,FALSE)</f>
        <v>https://scholar.google.co.uk/scholar?q="Normative Conflict Resolution in Multi-Agent Systems"&amp;btnG=&amp;hl=en&amp;as_sdt=0,5</v>
      </c>
      <c r="S50" s="15">
        <f>VLOOKUP($P50,'x - paper citations'!$B$3:$E$2000,3,FALSE)</f>
        <v>76</v>
      </c>
      <c r="T50" s="15" t="str">
        <f>VLOOKUP($P50,'x - paper citations'!$B$3:$E$2000,4,FALSE)</f>
        <v>09/01/2016</v>
      </c>
      <c r="V50" s="72" t="str">
        <f>IF(ISNA(VLOOKUP($B50&amp;":"&amp;V$3,'x - authors'!$B$3:$E$10000,4,FALSE)),"",VLOOKUP($B50&amp;":"&amp;V$3,'x - authors'!$B$3:$E$10000,4,FALSE))</f>
        <v>wamberto_vasconcelos</v>
      </c>
      <c r="W50" s="72" t="str">
        <f>IF(ISNA(VLOOKUP($B50&amp;":"&amp;W$3,'x - authors'!$B$3:$E$10000,4,FALSE)),"",VLOOKUP($B50&amp;":"&amp;W$3,'x - authors'!$B$3:$E$10000,4,FALSE))</f>
        <v>martin_kollingbaum</v>
      </c>
      <c r="X50" s="72" t="str">
        <f>IF(ISNA(VLOOKUP($B50&amp;":"&amp;X$3,'x - authors'!$B$3:$E$10000,4,FALSE)),"",VLOOKUP($B50&amp;":"&amp;X$3,'x - authors'!$B$3:$E$10000,4,FALSE))</f>
        <v>timothy_norman</v>
      </c>
      <c r="Y50" s="72" t="str">
        <f>IF(ISNA(VLOOKUP($B50&amp;":"&amp;Y$3,'x - authors'!$B$3:$E$10000,4,FALSE)),"",VLOOKUP($B50&amp;":"&amp;Y$3,'x - authors'!$B$3:$E$10000,4,FALSE))</f>
        <v/>
      </c>
      <c r="Z50" s="72" t="str">
        <f>IF(ISNA(VLOOKUP($B50&amp;":"&amp;Z$3,'x - authors'!$B$3:$E$10000,4,FALSE)),"",VLOOKUP($B50&amp;":"&amp;Z$3,'x - authors'!$B$3:$E$10000,4,FALSE))</f>
        <v/>
      </c>
      <c r="AA50" s="72" t="str">
        <f>IF(ISNA(VLOOKUP($B50&amp;":"&amp;AA$3,'x - authors'!$B$3:$E$10000,4,FALSE)),"",VLOOKUP($B50&amp;":"&amp;AA$3,'x - authors'!$B$3:$E$10000,4,FALSE))</f>
        <v/>
      </c>
      <c r="AB50" s="72" t="str">
        <f>IF(ISNA(VLOOKUP($B50&amp;":"&amp;AB$3,'x - authors'!$B$3:$E$10000,4,FALSE)),"",VLOOKUP($B50&amp;":"&amp;AB$3,'x - authors'!$B$3:$E$10000,4,FALSE))</f>
        <v/>
      </c>
      <c r="AC50" s="72" t="str">
        <f>IF(ISNA(VLOOKUP($B50&amp;":"&amp;AC$3,'x - authors'!$B$3:$E$10000,4,FALSE)),"",VLOOKUP($B50&amp;":"&amp;AC$3,'x - authors'!$B$3:$E$10000,4,FALSE))</f>
        <v/>
      </c>
      <c r="AD50" s="72" t="str">
        <f>IF(ISNA(VLOOKUP($B50&amp;":"&amp;AD$3,'x - authors'!$B$3:$E$10000,4,FALSE)),"",VLOOKUP($B50&amp;":"&amp;AD$3,'x - authors'!$B$3:$E$10000,4,FALSE))</f>
        <v/>
      </c>
      <c r="AE50" s="72" t="str">
        <f>IF(ISNA(VLOOKUP($B50&amp;":"&amp;AE$3,'x - authors'!$B$3:$E$10000,4,FALSE)),"",VLOOKUP($B50&amp;":"&amp;AE$3,'x - authors'!$B$3:$E$10000,4,FALSE))</f>
        <v/>
      </c>
      <c r="AF50" s="72" t="str">
        <f>IF(ISNA(VLOOKUP($B50&amp;":"&amp;AF$3,'x - authors'!$B$3:$E$10000,4,FALSE)),"",VLOOKUP($B50&amp;":"&amp;AF$3,'x - authors'!$B$3:$E$10000,4,FALSE))</f>
        <v/>
      </c>
      <c r="AG50" s="72" t="str">
        <f>IF(ISNA(VLOOKUP($B50&amp;":"&amp;AG$3,'x - authors'!$B$3:$E$10000,4,FALSE)),"",VLOOKUP($B50&amp;":"&amp;AG$3,'x - authors'!$B$3:$E$10000,4,FALSE))</f>
        <v/>
      </c>
      <c r="AH50" s="72" t="str">
        <f>IF(ISNA(VLOOKUP($B50&amp;":"&amp;AH$3,'x - authors'!$B$3:$E$10000,4,FALSE)),"",VLOOKUP($B50&amp;":"&amp;AH$3,'x - authors'!$B$3:$E$10000,4,FALSE))</f>
        <v/>
      </c>
      <c r="AI50" s="72" t="str">
        <f>IF(ISNA(VLOOKUP($B50&amp;":"&amp;AI$3,'x - authors'!$B$3:$E$10000,4,FALSE)),"",VLOOKUP($B50&amp;":"&amp;AI$3,'x - authors'!$B$3:$E$10000,4,FALSE))</f>
        <v/>
      </c>
      <c r="AJ50" s="72" t="str">
        <f>IF(ISNA(VLOOKUP($B50&amp;":"&amp;AJ$3,'x - authors'!$B$3:$E$10000,4,FALSE)),"",VLOOKUP($B50&amp;":"&amp;AJ$3,'x - authors'!$B$3:$E$10000,4,FALSE))</f>
        <v/>
      </c>
    </row>
    <row r="51" spans="1:36">
      <c r="A51" s="76" t="str">
        <f t="shared" si="0"/>
        <v/>
      </c>
      <c r="B51" s="65" t="s">
        <v>5771</v>
      </c>
      <c r="C51" s="65" t="s">
        <v>129</v>
      </c>
      <c r="D51" s="65" t="s">
        <v>5772</v>
      </c>
      <c r="E51" s="41" t="s">
        <v>933</v>
      </c>
      <c r="F51" s="65"/>
      <c r="G51" s="65"/>
      <c r="H51" s="65" t="s">
        <v>5773</v>
      </c>
      <c r="I51" s="15" t="str">
        <f>IF(ISNA(VLOOKUP($B51,'x - abstracts'!$B$3:$C$2000,2,FALSE)),"",VLOOKUP($B51,'x - abstracts'!$B$3:$C$2000,2,FALSE))</f>
        <v>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v>
      </c>
      <c r="J51" s="65" t="s">
        <v>5775</v>
      </c>
      <c r="L51" s="65"/>
      <c r="M51" s="65" t="s">
        <v>5776</v>
      </c>
      <c r="N51" s="65" t="s">
        <v>5777</v>
      </c>
      <c r="O51" s="65"/>
      <c r="P51" s="15" t="str">
        <f t="shared" si="1"/>
        <v>citation:doc-1378-01</v>
      </c>
      <c r="R51" s="15" t="str">
        <f>VLOOKUP($P51,'x - paper citations'!$B$3:$E$2000,2,FALSE)</f>
        <v>https://scholar.google.co.uk/scholar?q="On the Study of Network Coded AF Transmission Protocol for Wireless Multiple Access Channels"&amp;btnG=&amp;hl=en&amp;as_sdt=0,5</v>
      </c>
      <c r="S51" s="15">
        <f>VLOOKUP($P51,'x - paper citations'!$B$3:$E$2000,3,FALSE)</f>
        <v>22</v>
      </c>
      <c r="T51" s="15" t="str">
        <f>VLOOKUP($P51,'x - paper citations'!$B$3:$E$2000,4,FALSE)</f>
        <v>11/02/2016</v>
      </c>
      <c r="V51" s="72" t="str">
        <f>IF(ISNA(VLOOKUP($B51&amp;":"&amp;V$3,'x - authors'!$B$3:$E$10000,4,FALSE)),"",VLOOKUP($B51&amp;":"&amp;V$3,'x - authors'!$B$3:$E$10000,4,FALSE))</f>
        <v>zhiguo_ding</v>
      </c>
      <c r="W51" s="72" t="str">
        <f>IF(ISNA(VLOOKUP($B51&amp;":"&amp;W$3,'x - authors'!$B$3:$E$10000,4,FALSE)),"",VLOOKUP($B51&amp;":"&amp;W$3,'x - authors'!$B$3:$E$10000,4,FALSE))</f>
        <v>tharmalingam_ratnarajah</v>
      </c>
      <c r="X51" s="72" t="str">
        <f>IF(ISNA(VLOOKUP($B51&amp;":"&amp;X$3,'x - authors'!$B$3:$E$10000,4,FALSE)),"",VLOOKUP($B51&amp;":"&amp;X$3,'x - authors'!$B$3:$E$10000,4,FALSE))</f>
        <v>kin_leung</v>
      </c>
      <c r="Y51" s="72" t="str">
        <f>IF(ISNA(VLOOKUP($B51&amp;":"&amp;Y$3,'x - authors'!$B$3:$E$10000,4,FALSE)),"",VLOOKUP($B51&amp;":"&amp;Y$3,'x - authors'!$B$3:$E$10000,4,FALSE))</f>
        <v/>
      </c>
      <c r="Z51" s="72" t="str">
        <f>IF(ISNA(VLOOKUP($B51&amp;":"&amp;Z$3,'x - authors'!$B$3:$E$10000,4,FALSE)),"",VLOOKUP($B51&amp;":"&amp;Z$3,'x - authors'!$B$3:$E$10000,4,FALSE))</f>
        <v/>
      </c>
      <c r="AA51" s="72" t="str">
        <f>IF(ISNA(VLOOKUP($B51&amp;":"&amp;AA$3,'x - authors'!$B$3:$E$10000,4,FALSE)),"",VLOOKUP($B51&amp;":"&amp;AA$3,'x - authors'!$B$3:$E$10000,4,FALSE))</f>
        <v/>
      </c>
      <c r="AB51" s="72" t="str">
        <f>IF(ISNA(VLOOKUP($B51&amp;":"&amp;AB$3,'x - authors'!$B$3:$E$10000,4,FALSE)),"",VLOOKUP($B51&amp;":"&amp;AB$3,'x - authors'!$B$3:$E$10000,4,FALSE))</f>
        <v/>
      </c>
      <c r="AC51" s="72" t="str">
        <f>IF(ISNA(VLOOKUP($B51&amp;":"&amp;AC$3,'x - authors'!$B$3:$E$10000,4,FALSE)),"",VLOOKUP($B51&amp;":"&amp;AC$3,'x - authors'!$B$3:$E$10000,4,FALSE))</f>
        <v/>
      </c>
      <c r="AD51" s="72" t="str">
        <f>IF(ISNA(VLOOKUP($B51&amp;":"&amp;AD$3,'x - authors'!$B$3:$E$10000,4,FALSE)),"",VLOOKUP($B51&amp;":"&amp;AD$3,'x - authors'!$B$3:$E$10000,4,FALSE))</f>
        <v/>
      </c>
      <c r="AE51" s="72" t="str">
        <f>IF(ISNA(VLOOKUP($B51&amp;":"&amp;AE$3,'x - authors'!$B$3:$E$10000,4,FALSE)),"",VLOOKUP($B51&amp;":"&amp;AE$3,'x - authors'!$B$3:$E$10000,4,FALSE))</f>
        <v/>
      </c>
      <c r="AF51" s="72" t="str">
        <f>IF(ISNA(VLOOKUP($B51&amp;":"&amp;AF$3,'x - authors'!$B$3:$E$10000,4,FALSE)),"",VLOOKUP($B51&amp;":"&amp;AF$3,'x - authors'!$B$3:$E$10000,4,FALSE))</f>
        <v/>
      </c>
      <c r="AG51" s="72" t="str">
        <f>IF(ISNA(VLOOKUP($B51&amp;":"&amp;AG$3,'x - authors'!$B$3:$E$10000,4,FALSE)),"",VLOOKUP($B51&amp;":"&amp;AG$3,'x - authors'!$B$3:$E$10000,4,FALSE))</f>
        <v/>
      </c>
      <c r="AH51" s="72" t="str">
        <f>IF(ISNA(VLOOKUP($B51&amp;":"&amp;AH$3,'x - authors'!$B$3:$E$10000,4,FALSE)),"",VLOOKUP($B51&amp;":"&amp;AH$3,'x - authors'!$B$3:$E$10000,4,FALSE))</f>
        <v/>
      </c>
      <c r="AI51" s="72" t="str">
        <f>IF(ISNA(VLOOKUP($B51&amp;":"&amp;AI$3,'x - authors'!$B$3:$E$10000,4,FALSE)),"",VLOOKUP($B51&amp;":"&amp;AI$3,'x - authors'!$B$3:$E$10000,4,FALSE))</f>
        <v/>
      </c>
      <c r="AJ51" s="72" t="str">
        <f>IF(ISNA(VLOOKUP($B51&amp;":"&amp;AJ$3,'x - authors'!$B$3:$E$10000,4,FALSE)),"",VLOOKUP($B51&amp;":"&amp;AJ$3,'x - authors'!$B$3:$E$10000,4,FALSE))</f>
        <v/>
      </c>
    </row>
    <row r="52" spans="1:36">
      <c r="A52" s="76" t="str">
        <f t="shared" si="0"/>
        <v/>
      </c>
      <c r="B52" s="65" t="s">
        <v>5778</v>
      </c>
      <c r="C52" s="65" t="s">
        <v>129</v>
      </c>
      <c r="D52" s="65" t="s">
        <v>5779</v>
      </c>
      <c r="E52" s="41" t="s">
        <v>919</v>
      </c>
      <c r="F52" s="65"/>
      <c r="G52" s="65"/>
      <c r="H52" s="65" t="s">
        <v>5780</v>
      </c>
      <c r="I52" s="15" t="str">
        <f>IF(ISNA(VLOOKUP($B52,'x - abstracts'!$B$3:$C$2000,2,FALSE)),"",VLOOKUP($B52,'x - abstracts'!$B$3:$C$2000,2,FALSE))</f>
        <v>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v>
      </c>
      <c r="J52" s="65" t="s">
        <v>5782</v>
      </c>
      <c r="L52" s="65"/>
      <c r="M52" s="65" t="s">
        <v>5783</v>
      </c>
      <c r="N52" s="65"/>
      <c r="O52" s="65"/>
      <c r="P52" s="15" t="str">
        <f t="shared" si="1"/>
        <v>citation:doc-1381a-01</v>
      </c>
      <c r="R52" s="15" t="str">
        <f>VLOOKUP($P52,'x - paper citations'!$B$3:$E$2000,2,FALSE)</f>
        <v>https://scholar.google.co.uk/scholar?q="Distributed beamforming and power allocation for cooperative networks"&amp;btnG=&amp;hl=en&amp;as_sdt=0,5</v>
      </c>
      <c r="S52" s="15">
        <f>VLOOKUP($P52,'x - paper citations'!$B$3:$E$2000,3,FALSE)</f>
        <v>104</v>
      </c>
      <c r="T52" s="15" t="str">
        <f>VLOOKUP($P52,'x - paper citations'!$B$3:$E$2000,4,FALSE)</f>
        <v>15/02/2016</v>
      </c>
      <c r="V52" s="72" t="str">
        <f>IF(ISNA(VLOOKUP($B52&amp;":"&amp;V$3,'x - authors'!$B$3:$E$10000,4,FALSE)),"",VLOOKUP($B52&amp;":"&amp;V$3,'x - authors'!$B$3:$E$10000,4,FALSE))</f>
        <v>zhiguo_ding</v>
      </c>
      <c r="W52" s="72" t="str">
        <f>IF(ISNA(VLOOKUP($B52&amp;":"&amp;W$3,'x - authors'!$B$3:$E$10000,4,FALSE)),"",VLOOKUP($B52&amp;":"&amp;W$3,'x - authors'!$B$3:$E$10000,4,FALSE))</f>
        <v>woon_hau_chin</v>
      </c>
      <c r="X52" s="72" t="str">
        <f>IF(ISNA(VLOOKUP($B52&amp;":"&amp;X$3,'x - authors'!$B$3:$E$10000,4,FALSE)),"",VLOOKUP($B52&amp;":"&amp;X$3,'x - authors'!$B$3:$E$10000,4,FALSE))</f>
        <v>kin_leung</v>
      </c>
      <c r="Y52" s="72" t="str">
        <f>IF(ISNA(VLOOKUP($B52&amp;":"&amp;Y$3,'x - authors'!$B$3:$E$10000,4,FALSE)),"",VLOOKUP($B52&amp;":"&amp;Y$3,'x - authors'!$B$3:$E$10000,4,FALSE))</f>
        <v/>
      </c>
      <c r="Z52" s="72" t="str">
        <f>IF(ISNA(VLOOKUP($B52&amp;":"&amp;Z$3,'x - authors'!$B$3:$E$10000,4,FALSE)),"",VLOOKUP($B52&amp;":"&amp;Z$3,'x - authors'!$B$3:$E$10000,4,FALSE))</f>
        <v/>
      </c>
      <c r="AA52" s="72" t="str">
        <f>IF(ISNA(VLOOKUP($B52&amp;":"&amp;AA$3,'x - authors'!$B$3:$E$10000,4,FALSE)),"",VLOOKUP($B52&amp;":"&amp;AA$3,'x - authors'!$B$3:$E$10000,4,FALSE))</f>
        <v/>
      </c>
      <c r="AB52" s="72" t="str">
        <f>IF(ISNA(VLOOKUP($B52&amp;":"&amp;AB$3,'x - authors'!$B$3:$E$10000,4,FALSE)),"",VLOOKUP($B52&amp;":"&amp;AB$3,'x - authors'!$B$3:$E$10000,4,FALSE))</f>
        <v/>
      </c>
      <c r="AC52" s="72" t="str">
        <f>IF(ISNA(VLOOKUP($B52&amp;":"&amp;AC$3,'x - authors'!$B$3:$E$10000,4,FALSE)),"",VLOOKUP($B52&amp;":"&amp;AC$3,'x - authors'!$B$3:$E$10000,4,FALSE))</f>
        <v/>
      </c>
      <c r="AD52" s="72" t="str">
        <f>IF(ISNA(VLOOKUP($B52&amp;":"&amp;AD$3,'x - authors'!$B$3:$E$10000,4,FALSE)),"",VLOOKUP($B52&amp;":"&amp;AD$3,'x - authors'!$B$3:$E$10000,4,FALSE))</f>
        <v/>
      </c>
      <c r="AE52" s="72" t="str">
        <f>IF(ISNA(VLOOKUP($B52&amp;":"&amp;AE$3,'x - authors'!$B$3:$E$10000,4,FALSE)),"",VLOOKUP($B52&amp;":"&amp;AE$3,'x - authors'!$B$3:$E$10000,4,FALSE))</f>
        <v/>
      </c>
      <c r="AF52" s="72" t="str">
        <f>IF(ISNA(VLOOKUP($B52&amp;":"&amp;AF$3,'x - authors'!$B$3:$E$10000,4,FALSE)),"",VLOOKUP($B52&amp;":"&amp;AF$3,'x - authors'!$B$3:$E$10000,4,FALSE))</f>
        <v/>
      </c>
      <c r="AG52" s="72" t="str">
        <f>IF(ISNA(VLOOKUP($B52&amp;":"&amp;AG$3,'x - authors'!$B$3:$E$10000,4,FALSE)),"",VLOOKUP($B52&amp;":"&amp;AG$3,'x - authors'!$B$3:$E$10000,4,FALSE))</f>
        <v/>
      </c>
      <c r="AH52" s="72" t="str">
        <f>IF(ISNA(VLOOKUP($B52&amp;":"&amp;AH$3,'x - authors'!$B$3:$E$10000,4,FALSE)),"",VLOOKUP($B52&amp;":"&amp;AH$3,'x - authors'!$B$3:$E$10000,4,FALSE))</f>
        <v/>
      </c>
      <c r="AI52" s="72" t="str">
        <f>IF(ISNA(VLOOKUP($B52&amp;":"&amp;AI$3,'x - authors'!$B$3:$E$10000,4,FALSE)),"",VLOOKUP($B52&amp;":"&amp;AI$3,'x - authors'!$B$3:$E$10000,4,FALSE))</f>
        <v/>
      </c>
      <c r="AJ52" s="72" t="str">
        <f>IF(ISNA(VLOOKUP($B52&amp;":"&amp;AJ$3,'x - authors'!$B$3:$E$10000,4,FALSE)),"",VLOOKUP($B52&amp;":"&amp;AJ$3,'x - authors'!$B$3:$E$10000,4,FALSE))</f>
        <v/>
      </c>
    </row>
    <row r="53" spans="1:36">
      <c r="A53" s="76" t="str">
        <f t="shared" si="0"/>
        <v/>
      </c>
      <c r="B53" s="65" t="s">
        <v>5784</v>
      </c>
      <c r="C53" s="65" t="s">
        <v>129</v>
      </c>
      <c r="D53" s="65" t="s">
        <v>5785</v>
      </c>
      <c r="E53" s="41" t="s">
        <v>919</v>
      </c>
      <c r="F53" s="65"/>
      <c r="G53" s="65"/>
      <c r="H53" s="65" t="s">
        <v>5786</v>
      </c>
      <c r="I53" s="15" t="str">
        <f>IF(ISNA(VLOOKUP($B53,'x - abstracts'!$B$3:$C$2000,2,FALSE)),"",VLOOKUP($B53,'x - abstracts'!$B$3:$C$2000,2,FALSE))</f>
        <v>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v>
      </c>
      <c r="J53" s="65" t="s">
        <v>5788</v>
      </c>
      <c r="L53" s="65"/>
      <c r="M53" s="65" t="s">
        <v>5789</v>
      </c>
      <c r="N53" s="65"/>
      <c r="O53" s="65"/>
      <c r="P53" s="15" t="str">
        <f t="shared" si="1"/>
        <v>citation:doc-1382a-01</v>
      </c>
      <c r="R53" s="15" t="str">
        <f>VLOOKUP($P53,'x - paper citations'!$B$3:$E$2000,2,FALSE)</f>
        <v>https://scholar.google.co.uk/scholar?q="Bio-inspired Multi-Agent Data Harvesting in a Proactive Urban Monitoring Environment"&amp;btnG=&amp;hl=en&amp;as_sdt=0,5</v>
      </c>
      <c r="S53" s="15">
        <f>VLOOKUP($P53,'x - paper citations'!$B$3:$E$2000,3,FALSE)</f>
        <v>43</v>
      </c>
      <c r="T53" s="15" t="str">
        <f>VLOOKUP($P53,'x - paper citations'!$B$3:$E$2000,4,FALSE)</f>
        <v>09/01/2016</v>
      </c>
      <c r="V53" s="72" t="str">
        <f>IF(ISNA(VLOOKUP($B53&amp;":"&amp;V$3,'x - authors'!$B$3:$E$10000,4,FALSE)),"",VLOOKUP($B53&amp;":"&amp;V$3,'x - authors'!$B$3:$E$10000,4,FALSE))</f>
        <v>uichin_lee</v>
      </c>
      <c r="W53" s="72" t="str">
        <f>IF(ISNA(VLOOKUP($B53&amp;":"&amp;W$3,'x - authors'!$B$3:$E$10000,4,FALSE)),"",VLOOKUP($B53&amp;":"&amp;W$3,'x - authors'!$B$3:$E$10000,4,FALSE))</f>
        <v>eugenio_magistretti</v>
      </c>
      <c r="X53" s="72" t="str">
        <f>IF(ISNA(VLOOKUP($B53&amp;":"&amp;X$3,'x - authors'!$B$3:$E$10000,4,FALSE)),"",VLOOKUP($B53&amp;":"&amp;X$3,'x - authors'!$B$3:$E$10000,4,FALSE))</f>
        <v>mario_gerla</v>
      </c>
      <c r="Y53" s="72" t="str">
        <f>IF(ISNA(VLOOKUP($B53&amp;":"&amp;Y$3,'x - authors'!$B$3:$E$10000,4,FALSE)),"",VLOOKUP($B53&amp;":"&amp;Y$3,'x - authors'!$B$3:$E$10000,4,FALSE))</f>
        <v>paolo_bellavista</v>
      </c>
      <c r="Z53" s="72" t="str">
        <f>IF(ISNA(VLOOKUP($B53&amp;":"&amp;Z$3,'x - authors'!$B$3:$E$10000,4,FALSE)),"",VLOOKUP($B53&amp;":"&amp;Z$3,'x - authors'!$B$3:$E$10000,4,FALSE))</f>
        <v>pietro_lio</v>
      </c>
      <c r="AA53" s="72" t="str">
        <f>IF(ISNA(VLOOKUP($B53&amp;":"&amp;AA$3,'x - authors'!$B$3:$E$10000,4,FALSE)),"",VLOOKUP($B53&amp;":"&amp;AA$3,'x - authors'!$B$3:$E$10000,4,FALSE))</f>
        <v>kang_won_lee</v>
      </c>
      <c r="AB53" s="72" t="str">
        <f>IF(ISNA(VLOOKUP($B53&amp;":"&amp;AB$3,'x - authors'!$B$3:$E$10000,4,FALSE)),"",VLOOKUP($B53&amp;":"&amp;AB$3,'x - authors'!$B$3:$E$10000,4,FALSE))</f>
        <v/>
      </c>
      <c r="AC53" s="72" t="str">
        <f>IF(ISNA(VLOOKUP($B53&amp;":"&amp;AC$3,'x - authors'!$B$3:$E$10000,4,FALSE)),"",VLOOKUP($B53&amp;":"&amp;AC$3,'x - authors'!$B$3:$E$10000,4,FALSE))</f>
        <v/>
      </c>
      <c r="AD53" s="72" t="str">
        <f>IF(ISNA(VLOOKUP($B53&amp;":"&amp;AD$3,'x - authors'!$B$3:$E$10000,4,FALSE)),"",VLOOKUP($B53&amp;":"&amp;AD$3,'x - authors'!$B$3:$E$10000,4,FALSE))</f>
        <v/>
      </c>
      <c r="AE53" s="72" t="str">
        <f>IF(ISNA(VLOOKUP($B53&amp;":"&amp;AE$3,'x - authors'!$B$3:$E$10000,4,FALSE)),"",VLOOKUP($B53&amp;":"&amp;AE$3,'x - authors'!$B$3:$E$10000,4,FALSE))</f>
        <v/>
      </c>
      <c r="AF53" s="72" t="str">
        <f>IF(ISNA(VLOOKUP($B53&amp;":"&amp;AF$3,'x - authors'!$B$3:$E$10000,4,FALSE)),"",VLOOKUP($B53&amp;":"&amp;AF$3,'x - authors'!$B$3:$E$10000,4,FALSE))</f>
        <v/>
      </c>
      <c r="AG53" s="72" t="str">
        <f>IF(ISNA(VLOOKUP($B53&amp;":"&amp;AG$3,'x - authors'!$B$3:$E$10000,4,FALSE)),"",VLOOKUP($B53&amp;":"&amp;AG$3,'x - authors'!$B$3:$E$10000,4,FALSE))</f>
        <v/>
      </c>
      <c r="AH53" s="72" t="str">
        <f>IF(ISNA(VLOOKUP($B53&amp;":"&amp;AH$3,'x - authors'!$B$3:$E$10000,4,FALSE)),"",VLOOKUP($B53&amp;":"&amp;AH$3,'x - authors'!$B$3:$E$10000,4,FALSE))</f>
        <v/>
      </c>
      <c r="AI53" s="72" t="str">
        <f>IF(ISNA(VLOOKUP($B53&amp;":"&amp;AI$3,'x - authors'!$B$3:$E$10000,4,FALSE)),"",VLOOKUP($B53&amp;":"&amp;AI$3,'x - authors'!$B$3:$E$10000,4,FALSE))</f>
        <v/>
      </c>
      <c r="AJ53" s="72" t="str">
        <f>IF(ISNA(VLOOKUP($B53&amp;":"&amp;AJ$3,'x - authors'!$B$3:$E$10000,4,FALSE)),"",VLOOKUP($B53&amp;":"&amp;AJ$3,'x - authors'!$B$3:$E$10000,4,FALSE))</f>
        <v/>
      </c>
    </row>
    <row r="54" spans="1:36">
      <c r="A54" s="76" t="str">
        <f t="shared" si="0"/>
        <v/>
      </c>
      <c r="B54" s="65" t="s">
        <v>5790</v>
      </c>
      <c r="C54" s="65" t="s">
        <v>129</v>
      </c>
      <c r="D54" s="65" t="s">
        <v>5791</v>
      </c>
      <c r="E54" s="75" t="s">
        <v>914</v>
      </c>
      <c r="F54" s="65"/>
      <c r="G54" s="65"/>
      <c r="H54" s="65" t="s">
        <v>5792</v>
      </c>
      <c r="I54" s="15" t="str">
        <f>IF(ISNA(VLOOKUP($B54,'x - abstracts'!$B$3:$C$2000,2,FALSE)),"",VLOOKUP($B54,'x - abstracts'!$B$3:$C$2000,2,FALSE))</f>
        <v>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v>
      </c>
      <c r="J54" s="65" t="s">
        <v>5794</v>
      </c>
      <c r="L54" s="65"/>
      <c r="M54" s="65" t="s">
        <v>5795</v>
      </c>
      <c r="N54" s="65"/>
      <c r="O54" s="65"/>
      <c r="P54" s="15" t="str">
        <f t="shared" si="1"/>
        <v>citation:doc-1383-01</v>
      </c>
      <c r="R54" s="15" t="str">
        <f>VLOOKUP($P54,'x - paper citations'!$B$3:$E$2000,2,FALSE)</f>
        <v>https://scholar.google.co.uk/scholar?q="E-ODMRP:Enhanced ODMRP with Motion Adaptive Refresh"&amp;btnG=&amp;hl=en&amp;as_sdt=0,5</v>
      </c>
      <c r="S54" s="15">
        <f>VLOOKUP($P54,'x - paper citations'!$B$3:$E$2000,3,FALSE)</f>
        <v>75</v>
      </c>
      <c r="T54" s="15" t="str">
        <f>VLOOKUP($P54,'x - paper citations'!$B$3:$E$2000,4,FALSE)</f>
        <v>09/02/2016</v>
      </c>
      <c r="V54" s="72" t="str">
        <f>IF(ISNA(VLOOKUP($B54&amp;":"&amp;V$3,'x - authors'!$B$3:$E$10000,4,FALSE)),"",VLOOKUP($B54&amp;":"&amp;V$3,'x - authors'!$B$3:$E$10000,4,FALSE))</f>
        <v>soon_young_oh</v>
      </c>
      <c r="W54" s="72" t="str">
        <f>IF(ISNA(VLOOKUP($B54&amp;":"&amp;W$3,'x - authors'!$B$3:$E$10000,4,FALSE)),"",VLOOKUP($B54&amp;":"&amp;W$3,'x - authors'!$B$3:$E$10000,4,FALSE))</f>
        <v>joon-sang_park</v>
      </c>
      <c r="X54" s="72" t="str">
        <f>IF(ISNA(VLOOKUP($B54&amp;":"&amp;X$3,'x - authors'!$B$3:$E$10000,4,FALSE)),"",VLOOKUP($B54&amp;":"&amp;X$3,'x - authors'!$B$3:$E$10000,4,FALSE))</f>
        <v>mario_gerla</v>
      </c>
      <c r="Y54" s="72" t="str">
        <f>IF(ISNA(VLOOKUP($B54&amp;":"&amp;Y$3,'x - authors'!$B$3:$E$10000,4,FALSE)),"",VLOOKUP($B54&amp;":"&amp;Y$3,'x - authors'!$B$3:$E$10000,4,FALSE))</f>
        <v/>
      </c>
      <c r="Z54" s="72" t="str">
        <f>IF(ISNA(VLOOKUP($B54&amp;":"&amp;Z$3,'x - authors'!$B$3:$E$10000,4,FALSE)),"",VLOOKUP($B54&amp;":"&amp;Z$3,'x - authors'!$B$3:$E$10000,4,FALSE))</f>
        <v/>
      </c>
      <c r="AA54" s="72" t="str">
        <f>IF(ISNA(VLOOKUP($B54&amp;":"&amp;AA$3,'x - authors'!$B$3:$E$10000,4,FALSE)),"",VLOOKUP($B54&amp;":"&amp;AA$3,'x - authors'!$B$3:$E$10000,4,FALSE))</f>
        <v/>
      </c>
      <c r="AB54" s="72" t="str">
        <f>IF(ISNA(VLOOKUP($B54&amp;":"&amp;AB$3,'x - authors'!$B$3:$E$10000,4,FALSE)),"",VLOOKUP($B54&amp;":"&amp;AB$3,'x - authors'!$B$3:$E$10000,4,FALSE))</f>
        <v/>
      </c>
      <c r="AC54" s="72" t="str">
        <f>IF(ISNA(VLOOKUP($B54&amp;":"&amp;AC$3,'x - authors'!$B$3:$E$10000,4,FALSE)),"",VLOOKUP($B54&amp;":"&amp;AC$3,'x - authors'!$B$3:$E$10000,4,FALSE))</f>
        <v/>
      </c>
      <c r="AD54" s="72" t="str">
        <f>IF(ISNA(VLOOKUP($B54&amp;":"&amp;AD$3,'x - authors'!$B$3:$E$10000,4,FALSE)),"",VLOOKUP($B54&amp;":"&amp;AD$3,'x - authors'!$B$3:$E$10000,4,FALSE))</f>
        <v/>
      </c>
      <c r="AE54" s="72" t="str">
        <f>IF(ISNA(VLOOKUP($B54&amp;":"&amp;AE$3,'x - authors'!$B$3:$E$10000,4,FALSE)),"",VLOOKUP($B54&amp;":"&amp;AE$3,'x - authors'!$B$3:$E$10000,4,FALSE))</f>
        <v/>
      </c>
      <c r="AF54" s="72" t="str">
        <f>IF(ISNA(VLOOKUP($B54&amp;":"&amp;AF$3,'x - authors'!$B$3:$E$10000,4,FALSE)),"",VLOOKUP($B54&amp;":"&amp;AF$3,'x - authors'!$B$3:$E$10000,4,FALSE))</f>
        <v/>
      </c>
      <c r="AG54" s="72" t="str">
        <f>IF(ISNA(VLOOKUP($B54&amp;":"&amp;AG$3,'x - authors'!$B$3:$E$10000,4,FALSE)),"",VLOOKUP($B54&amp;":"&amp;AG$3,'x - authors'!$B$3:$E$10000,4,FALSE))</f>
        <v/>
      </c>
      <c r="AH54" s="72" t="str">
        <f>IF(ISNA(VLOOKUP($B54&amp;":"&amp;AH$3,'x - authors'!$B$3:$E$10000,4,FALSE)),"",VLOOKUP($B54&amp;":"&amp;AH$3,'x - authors'!$B$3:$E$10000,4,FALSE))</f>
        <v/>
      </c>
      <c r="AI54" s="72" t="str">
        <f>IF(ISNA(VLOOKUP($B54&amp;":"&amp;AI$3,'x - authors'!$B$3:$E$10000,4,FALSE)),"",VLOOKUP($B54&amp;":"&amp;AI$3,'x - authors'!$B$3:$E$10000,4,FALSE))</f>
        <v/>
      </c>
      <c r="AJ54" s="72" t="str">
        <f>IF(ISNA(VLOOKUP($B54&amp;":"&amp;AJ$3,'x - authors'!$B$3:$E$10000,4,FALSE)),"",VLOOKUP($B54&amp;":"&amp;AJ$3,'x - authors'!$B$3:$E$10000,4,FALSE))</f>
        <v/>
      </c>
    </row>
    <row r="55" spans="1:36">
      <c r="A55" s="76" t="str">
        <f t="shared" si="0"/>
        <v/>
      </c>
      <c r="B55" s="65" t="s">
        <v>5796</v>
      </c>
      <c r="C55" s="65" t="s">
        <v>129</v>
      </c>
      <c r="D55" s="65" t="s">
        <v>5797</v>
      </c>
      <c r="E55" s="41" t="s">
        <v>930</v>
      </c>
      <c r="F55" s="65"/>
      <c r="G55" s="65"/>
      <c r="H55" s="65" t="s">
        <v>5798</v>
      </c>
      <c r="I55" s="15" t="str">
        <f>IF(ISNA(VLOOKUP($B55,'x - abstracts'!$B$3:$C$2000,2,FALSE)),"",VLOOKUP($B55,'x - abstracts'!$B$3:$C$2000,2,FALSE))</f>
        <v>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v>
      </c>
      <c r="J55" s="65" t="s">
        <v>5800</v>
      </c>
      <c r="L55" s="65"/>
      <c r="M55" s="65" t="s">
        <v>5801</v>
      </c>
      <c r="N55" s="65" t="s">
        <v>5802</v>
      </c>
      <c r="O55" s="65"/>
      <c r="P55" s="15" t="str">
        <f t="shared" si="1"/>
        <v>citation:doc-1384a-01</v>
      </c>
      <c r="R55" s="15" t="str">
        <f>VLOOKUP($P55,'x - paper citations'!$B$3:$E$2000,2,FALSE)</f>
        <v>https://scholar.google.co.uk/scholar?q="A Circulatory System Approach for Wireless Sensor Networks"&amp;btnG=&amp;hl=en&amp;as_sdt=0,5</v>
      </c>
      <c r="S55" s="15">
        <f>VLOOKUP($P55,'x - paper citations'!$B$3:$E$2000,3,FALSE)</f>
        <v>13</v>
      </c>
      <c r="T55" s="15" t="str">
        <f>VLOOKUP($P55,'x - paper citations'!$B$3:$E$2000,4,FALSE)</f>
        <v>09/01/2016</v>
      </c>
      <c r="V55" s="72" t="str">
        <f>IF(ISNA(VLOOKUP($B55&amp;":"&amp;V$3,'x - authors'!$B$3:$E$10000,4,FALSE)),"",VLOOKUP($B55&amp;":"&amp;V$3,'x - authors'!$B$3:$E$10000,4,FALSE))</f>
        <v>vasilieos_pappas</v>
      </c>
      <c r="W55" s="72" t="str">
        <f>IF(ISNA(VLOOKUP($B55&amp;":"&amp;W$3,'x - authors'!$B$3:$E$10000,4,FALSE)),"",VLOOKUP($B55&amp;":"&amp;W$3,'x - authors'!$B$3:$E$10000,4,FALSE))</f>
        <v>dinesh_verma</v>
      </c>
      <c r="X55" s="72" t="str">
        <f>IF(ISNA(VLOOKUP($B55&amp;":"&amp;X$3,'x - authors'!$B$3:$E$10000,4,FALSE)),"",VLOOKUP($B55&amp;":"&amp;X$3,'x - authors'!$B$3:$E$10000,4,FALSE))</f>
        <v>bong_jun_ko</v>
      </c>
      <c r="Y55" s="72" t="str">
        <f>IF(ISNA(VLOOKUP($B55&amp;":"&amp;Y$3,'x - authors'!$B$3:$E$10000,4,FALSE)),"",VLOOKUP($B55&amp;":"&amp;Y$3,'x - authors'!$B$3:$E$10000,4,FALSE))</f>
        <v>ananthram_swami</v>
      </c>
      <c r="Z55" s="72" t="str">
        <f>IF(ISNA(VLOOKUP($B55&amp;":"&amp;Z$3,'x - authors'!$B$3:$E$10000,4,FALSE)),"",VLOOKUP($B55&amp;":"&amp;Z$3,'x - authors'!$B$3:$E$10000,4,FALSE))</f>
        <v/>
      </c>
      <c r="AA55" s="72" t="str">
        <f>IF(ISNA(VLOOKUP($B55&amp;":"&amp;AA$3,'x - authors'!$B$3:$E$10000,4,FALSE)),"",VLOOKUP($B55&amp;":"&amp;AA$3,'x - authors'!$B$3:$E$10000,4,FALSE))</f>
        <v/>
      </c>
      <c r="AB55" s="72" t="str">
        <f>IF(ISNA(VLOOKUP($B55&amp;":"&amp;AB$3,'x - authors'!$B$3:$E$10000,4,FALSE)),"",VLOOKUP($B55&amp;":"&amp;AB$3,'x - authors'!$B$3:$E$10000,4,FALSE))</f>
        <v/>
      </c>
      <c r="AC55" s="72" t="str">
        <f>IF(ISNA(VLOOKUP($B55&amp;":"&amp;AC$3,'x - authors'!$B$3:$E$10000,4,FALSE)),"",VLOOKUP($B55&amp;":"&amp;AC$3,'x - authors'!$B$3:$E$10000,4,FALSE))</f>
        <v/>
      </c>
      <c r="AD55" s="72" t="str">
        <f>IF(ISNA(VLOOKUP($B55&amp;":"&amp;AD$3,'x - authors'!$B$3:$E$10000,4,FALSE)),"",VLOOKUP($B55&amp;":"&amp;AD$3,'x - authors'!$B$3:$E$10000,4,FALSE))</f>
        <v/>
      </c>
      <c r="AE55" s="72" t="str">
        <f>IF(ISNA(VLOOKUP($B55&amp;":"&amp;AE$3,'x - authors'!$B$3:$E$10000,4,FALSE)),"",VLOOKUP($B55&amp;":"&amp;AE$3,'x - authors'!$B$3:$E$10000,4,FALSE))</f>
        <v/>
      </c>
      <c r="AF55" s="72" t="str">
        <f>IF(ISNA(VLOOKUP($B55&amp;":"&amp;AF$3,'x - authors'!$B$3:$E$10000,4,FALSE)),"",VLOOKUP($B55&amp;":"&amp;AF$3,'x - authors'!$B$3:$E$10000,4,FALSE))</f>
        <v/>
      </c>
      <c r="AG55" s="72" t="str">
        <f>IF(ISNA(VLOOKUP($B55&amp;":"&amp;AG$3,'x - authors'!$B$3:$E$10000,4,FALSE)),"",VLOOKUP($B55&amp;":"&amp;AG$3,'x - authors'!$B$3:$E$10000,4,FALSE))</f>
        <v/>
      </c>
      <c r="AH55" s="72" t="str">
        <f>IF(ISNA(VLOOKUP($B55&amp;":"&amp;AH$3,'x - authors'!$B$3:$E$10000,4,FALSE)),"",VLOOKUP($B55&amp;":"&amp;AH$3,'x - authors'!$B$3:$E$10000,4,FALSE))</f>
        <v/>
      </c>
      <c r="AI55" s="72" t="str">
        <f>IF(ISNA(VLOOKUP($B55&amp;":"&amp;AI$3,'x - authors'!$B$3:$E$10000,4,FALSE)),"",VLOOKUP($B55&amp;":"&amp;AI$3,'x - authors'!$B$3:$E$10000,4,FALSE))</f>
        <v/>
      </c>
      <c r="AJ55" s="72" t="str">
        <f>IF(ISNA(VLOOKUP($B55&amp;":"&amp;AJ$3,'x - authors'!$B$3:$E$10000,4,FALSE)),"",VLOOKUP($B55&amp;":"&amp;AJ$3,'x - authors'!$B$3:$E$10000,4,FALSE))</f>
        <v/>
      </c>
    </row>
    <row r="56" spans="1:36">
      <c r="A56" s="76" t="str">
        <f t="shared" si="0"/>
        <v/>
      </c>
      <c r="B56" s="65" t="s">
        <v>5803</v>
      </c>
      <c r="C56" s="65" t="s">
        <v>129</v>
      </c>
      <c r="D56" s="65" t="s">
        <v>5804</v>
      </c>
      <c r="E56" s="41" t="s">
        <v>930</v>
      </c>
      <c r="F56" s="65"/>
      <c r="G56" s="65"/>
      <c r="H56" s="65" t="s">
        <v>5805</v>
      </c>
      <c r="I56" s="15" t="str">
        <f>IF(ISNA(VLOOKUP($B56,'x - abstracts'!$B$3:$C$2000,2,FALSE)),"",VLOOKUP($B56,'x - abstracts'!$B$3:$C$2000,2,FALSE))</f>
        <v>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v>
      </c>
      <c r="J56" s="65" t="s">
        <v>5807</v>
      </c>
      <c r="L56" s="65"/>
      <c r="M56" s="65" t="s">
        <v>5808</v>
      </c>
      <c r="N56" s="65"/>
      <c r="O56" s="65"/>
      <c r="P56" s="15" t="str">
        <f t="shared" si="1"/>
        <v>citation:doc-1386-01</v>
      </c>
      <c r="R56" s="15" t="str">
        <f>VLOOKUP($P56,'x - paper citations'!$B$3:$E$2000,2,FALSE)</f>
        <v>https://scholar.google.co.uk/scholar?q="Mitigating Performance Degradation in Congested Sensor Networks"&amp;btnG=&amp;hl=en&amp;as_sdt=0,5</v>
      </c>
      <c r="S56" s="15">
        <f>VLOOKUP($P56,'x - paper citations'!$B$3:$E$2000,3,FALSE)</f>
        <v>76</v>
      </c>
      <c r="T56" s="15" t="str">
        <f>VLOOKUP($P56,'x - paper citations'!$B$3:$E$2000,4,FALSE)</f>
        <v>12/02/2016</v>
      </c>
      <c r="V56" s="72" t="str">
        <f>IF(ISNA(VLOOKUP($B56&amp;":"&amp;V$3,'x - authors'!$B$3:$E$10000,4,FALSE)),"",VLOOKUP($B56&amp;":"&amp;V$3,'x - authors'!$B$3:$E$10000,4,FALSE))</f>
        <v>raju_kumar</v>
      </c>
      <c r="W56" s="72" t="str">
        <f>IF(ISNA(VLOOKUP($B56&amp;":"&amp;W$3,'x - authors'!$B$3:$E$10000,4,FALSE)),"",VLOOKUP($B56&amp;":"&amp;W$3,'x - authors'!$B$3:$E$10000,4,FALSE))</f>
        <v>riccardo_crepaldi</v>
      </c>
      <c r="X56" s="72" t="str">
        <f>IF(ISNA(VLOOKUP($B56&amp;":"&amp;X$3,'x - authors'!$B$3:$E$10000,4,FALSE)),"",VLOOKUP($B56&amp;":"&amp;X$3,'x - authors'!$B$3:$E$10000,4,FALSE))</f>
        <v>hosam_rowaihy</v>
      </c>
      <c r="Y56" s="72" t="str">
        <f>IF(ISNA(VLOOKUP($B56&amp;":"&amp;Y$3,'x - authors'!$B$3:$E$10000,4,FALSE)),"",VLOOKUP($B56&amp;":"&amp;Y$3,'x - authors'!$B$3:$E$10000,4,FALSE))</f>
        <v>albert_harris</v>
      </c>
      <c r="Z56" s="72" t="str">
        <f>IF(ISNA(VLOOKUP($B56&amp;":"&amp;Z$3,'x - authors'!$B$3:$E$10000,4,FALSE)),"",VLOOKUP($B56&amp;":"&amp;Z$3,'x - authors'!$B$3:$E$10000,4,FALSE))</f>
        <v>guohong_cao</v>
      </c>
      <c r="AA56" s="72" t="str">
        <f>IF(ISNA(VLOOKUP($B56&amp;":"&amp;AA$3,'x - authors'!$B$3:$E$10000,4,FALSE)),"",VLOOKUP($B56&amp;":"&amp;AA$3,'x - authors'!$B$3:$E$10000,4,FALSE))</f>
        <v>michele_zorzi</v>
      </c>
      <c r="AB56" s="72" t="str">
        <f>IF(ISNA(VLOOKUP($B56&amp;":"&amp;AB$3,'x - authors'!$B$3:$E$10000,4,FALSE)),"",VLOOKUP($B56&amp;":"&amp;AB$3,'x - authors'!$B$3:$E$10000,4,FALSE))</f>
        <v>thomas_laporta</v>
      </c>
      <c r="AC56" s="72" t="str">
        <f>IF(ISNA(VLOOKUP($B56&amp;":"&amp;AC$3,'x - authors'!$B$3:$E$10000,4,FALSE)),"",VLOOKUP($B56&amp;":"&amp;AC$3,'x - authors'!$B$3:$E$10000,4,FALSE))</f>
        <v/>
      </c>
      <c r="AD56" s="72" t="str">
        <f>IF(ISNA(VLOOKUP($B56&amp;":"&amp;AD$3,'x - authors'!$B$3:$E$10000,4,FALSE)),"",VLOOKUP($B56&amp;":"&amp;AD$3,'x - authors'!$B$3:$E$10000,4,FALSE))</f>
        <v/>
      </c>
      <c r="AE56" s="72" t="str">
        <f>IF(ISNA(VLOOKUP($B56&amp;":"&amp;AE$3,'x - authors'!$B$3:$E$10000,4,FALSE)),"",VLOOKUP($B56&amp;":"&amp;AE$3,'x - authors'!$B$3:$E$10000,4,FALSE))</f>
        <v/>
      </c>
      <c r="AF56" s="72" t="str">
        <f>IF(ISNA(VLOOKUP($B56&amp;":"&amp;AF$3,'x - authors'!$B$3:$E$10000,4,FALSE)),"",VLOOKUP($B56&amp;":"&amp;AF$3,'x - authors'!$B$3:$E$10000,4,FALSE))</f>
        <v/>
      </c>
      <c r="AG56" s="72" t="str">
        <f>IF(ISNA(VLOOKUP($B56&amp;":"&amp;AG$3,'x - authors'!$B$3:$E$10000,4,FALSE)),"",VLOOKUP($B56&amp;":"&amp;AG$3,'x - authors'!$B$3:$E$10000,4,FALSE))</f>
        <v/>
      </c>
      <c r="AH56" s="72" t="str">
        <f>IF(ISNA(VLOOKUP($B56&amp;":"&amp;AH$3,'x - authors'!$B$3:$E$10000,4,FALSE)),"",VLOOKUP($B56&amp;":"&amp;AH$3,'x - authors'!$B$3:$E$10000,4,FALSE))</f>
        <v/>
      </c>
      <c r="AI56" s="72" t="str">
        <f>IF(ISNA(VLOOKUP($B56&amp;":"&amp;AI$3,'x - authors'!$B$3:$E$10000,4,FALSE)),"",VLOOKUP($B56&amp;":"&amp;AI$3,'x - authors'!$B$3:$E$10000,4,FALSE))</f>
        <v/>
      </c>
      <c r="AJ56" s="72" t="str">
        <f>IF(ISNA(VLOOKUP($B56&amp;":"&amp;AJ$3,'x - authors'!$B$3:$E$10000,4,FALSE)),"",VLOOKUP($B56&amp;":"&amp;AJ$3,'x - authors'!$B$3:$E$10000,4,FALSE))</f>
        <v/>
      </c>
    </row>
    <row r="57" spans="1:36">
      <c r="A57" s="76" t="str">
        <f t="shared" si="0"/>
        <v/>
      </c>
      <c r="B57" s="65" t="s">
        <v>5809</v>
      </c>
      <c r="C57" s="65" t="s">
        <v>129</v>
      </c>
      <c r="D57" s="65" t="s">
        <v>5810</v>
      </c>
      <c r="E57" s="41" t="s">
        <v>930</v>
      </c>
      <c r="F57" s="65"/>
      <c r="G57" s="65"/>
      <c r="H57" s="65" t="s">
        <v>5811</v>
      </c>
      <c r="I57" s="15" t="str">
        <f>IF(ISNA(VLOOKUP($B57,'x - abstracts'!$B$3:$C$2000,2,FALSE)),"",VLOOKUP($B57,'x - abstracts'!$B$3:$C$2000,2,FALSE))</f>
        <v>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v>
      </c>
      <c r="J57" s="65" t="s">
        <v>5813</v>
      </c>
      <c r="L57" s="65"/>
      <c r="M57" s="65" t="s">
        <v>5814</v>
      </c>
      <c r="N57" s="65"/>
      <c r="O57" s="65"/>
      <c r="P57" s="15" t="str">
        <f t="shared" si="1"/>
        <v>citation:doc-1390-01</v>
      </c>
      <c r="R57" s="15" t="str">
        <f>VLOOKUP($P57,'x - paper citations'!$B$3:$E$2000,2,FALSE)</f>
        <v>https://scholar.google.co.uk/scholar?q="Self-Selecting Reliable Paths for Wireless Sensor Network Routing"&amp;btnG=&amp;hl=en&amp;as_sdt=0,5</v>
      </c>
      <c r="S57" s="15">
        <f>VLOOKUP($P57,'x - paper citations'!$B$3:$E$2000,3,FALSE)</f>
        <v>40</v>
      </c>
      <c r="T57" s="15" t="str">
        <f>VLOOKUP($P57,'x - paper citations'!$B$3:$E$2000,4,FALSE)</f>
        <v>10/01/2016</v>
      </c>
      <c r="V57" s="72" t="str">
        <f>IF(ISNA(VLOOKUP($B57&amp;":"&amp;V$3,'x - authors'!$B$3:$E$10000,4,FALSE)),"",VLOOKUP($B57&amp;":"&amp;V$3,'x - authors'!$B$3:$E$10000,4,FALSE))</f>
        <v>thomas_babbitt</v>
      </c>
      <c r="W57" s="72" t="str">
        <f>IF(ISNA(VLOOKUP($B57&amp;":"&amp;W$3,'x - authors'!$B$3:$E$10000,4,FALSE)),"",VLOOKUP($B57&amp;":"&amp;W$3,'x - authors'!$B$3:$E$10000,4,FALSE))</f>
        <v>christopher_morrell</v>
      </c>
      <c r="X57" s="72" t="str">
        <f>IF(ISNA(VLOOKUP($B57&amp;":"&amp;X$3,'x - authors'!$B$3:$E$10000,4,FALSE)),"",VLOOKUP($B57&amp;":"&amp;X$3,'x - authors'!$B$3:$E$10000,4,FALSE))</f>
        <v>boleslaw_szymanski</v>
      </c>
      <c r="Y57" s="72" t="str">
        <f>IF(ISNA(VLOOKUP($B57&amp;":"&amp;Y$3,'x - authors'!$B$3:$E$10000,4,FALSE)),"",VLOOKUP($B57&amp;":"&amp;Y$3,'x - authors'!$B$3:$E$10000,4,FALSE))</f>
        <v>joel_branch</v>
      </c>
      <c r="Z57" s="72" t="str">
        <f>IF(ISNA(VLOOKUP($B57&amp;":"&amp;Z$3,'x - authors'!$B$3:$E$10000,4,FALSE)),"",VLOOKUP($B57&amp;":"&amp;Z$3,'x - authors'!$B$3:$E$10000,4,FALSE))</f>
        <v/>
      </c>
      <c r="AA57" s="72" t="str">
        <f>IF(ISNA(VLOOKUP($B57&amp;":"&amp;AA$3,'x - authors'!$B$3:$E$10000,4,FALSE)),"",VLOOKUP($B57&amp;":"&amp;AA$3,'x - authors'!$B$3:$E$10000,4,FALSE))</f>
        <v/>
      </c>
      <c r="AB57" s="72" t="str">
        <f>IF(ISNA(VLOOKUP($B57&amp;":"&amp;AB$3,'x - authors'!$B$3:$E$10000,4,FALSE)),"",VLOOKUP($B57&amp;":"&amp;AB$3,'x - authors'!$B$3:$E$10000,4,FALSE))</f>
        <v/>
      </c>
      <c r="AC57" s="72" t="str">
        <f>IF(ISNA(VLOOKUP($B57&amp;":"&amp;AC$3,'x - authors'!$B$3:$E$10000,4,FALSE)),"",VLOOKUP($B57&amp;":"&amp;AC$3,'x - authors'!$B$3:$E$10000,4,FALSE))</f>
        <v/>
      </c>
      <c r="AD57" s="72" t="str">
        <f>IF(ISNA(VLOOKUP($B57&amp;":"&amp;AD$3,'x - authors'!$B$3:$E$10000,4,FALSE)),"",VLOOKUP($B57&amp;":"&amp;AD$3,'x - authors'!$B$3:$E$10000,4,FALSE))</f>
        <v/>
      </c>
      <c r="AE57" s="72" t="str">
        <f>IF(ISNA(VLOOKUP($B57&amp;":"&amp;AE$3,'x - authors'!$B$3:$E$10000,4,FALSE)),"",VLOOKUP($B57&amp;":"&amp;AE$3,'x - authors'!$B$3:$E$10000,4,FALSE))</f>
        <v/>
      </c>
      <c r="AF57" s="72" t="str">
        <f>IF(ISNA(VLOOKUP($B57&amp;":"&amp;AF$3,'x - authors'!$B$3:$E$10000,4,FALSE)),"",VLOOKUP($B57&amp;":"&amp;AF$3,'x - authors'!$B$3:$E$10000,4,FALSE))</f>
        <v/>
      </c>
      <c r="AG57" s="72" t="str">
        <f>IF(ISNA(VLOOKUP($B57&amp;":"&amp;AG$3,'x - authors'!$B$3:$E$10000,4,FALSE)),"",VLOOKUP($B57&amp;":"&amp;AG$3,'x - authors'!$B$3:$E$10000,4,FALSE))</f>
        <v/>
      </c>
      <c r="AH57" s="72" t="str">
        <f>IF(ISNA(VLOOKUP($B57&amp;":"&amp;AH$3,'x - authors'!$B$3:$E$10000,4,FALSE)),"",VLOOKUP($B57&amp;":"&amp;AH$3,'x - authors'!$B$3:$E$10000,4,FALSE))</f>
        <v/>
      </c>
      <c r="AI57" s="72" t="str">
        <f>IF(ISNA(VLOOKUP($B57&amp;":"&amp;AI$3,'x - authors'!$B$3:$E$10000,4,FALSE)),"",VLOOKUP($B57&amp;":"&amp;AI$3,'x - authors'!$B$3:$E$10000,4,FALSE))</f>
        <v/>
      </c>
      <c r="AJ57" s="72" t="str">
        <f>IF(ISNA(VLOOKUP($B57&amp;":"&amp;AJ$3,'x - authors'!$B$3:$E$10000,4,FALSE)),"",VLOOKUP($B57&amp;":"&amp;AJ$3,'x - authors'!$B$3:$E$10000,4,FALSE))</f>
        <v/>
      </c>
    </row>
    <row r="58" spans="1:36">
      <c r="A58" s="76" t="str">
        <f t="shared" si="0"/>
        <v/>
      </c>
      <c r="B58" s="65" t="s">
        <v>5609</v>
      </c>
      <c r="C58" s="65" t="s">
        <v>129</v>
      </c>
      <c r="D58" s="65" t="s">
        <v>5603</v>
      </c>
      <c r="E58" s="41" t="s">
        <v>930</v>
      </c>
      <c r="F58" s="65"/>
      <c r="G58" s="65"/>
      <c r="H58" s="65" t="s">
        <v>5815</v>
      </c>
      <c r="I58" s="15" t="str">
        <f>IF(ISNA(VLOOKUP($B58,'x - abstracts'!$B$3:$C$2000,2,FALSE)),"",VLOOKUP($B58,'x - abstracts'!$B$3:$C$2000,2,FALSE))</f>
        <v>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v>
      </c>
      <c r="J58" s="65" t="s">
        <v>5817</v>
      </c>
      <c r="L58" s="65"/>
      <c r="M58" s="65" t="s">
        <v>5818</v>
      </c>
      <c r="N58" s="65" t="s">
        <v>5602</v>
      </c>
      <c r="O58" s="65"/>
      <c r="P58" s="15" t="str">
        <f t="shared" si="1"/>
        <v>citation:doc-1391a-01</v>
      </c>
      <c r="R58" s="15" t="str">
        <f>VLOOKUP($P58,'x - paper citations'!$B$3:$E$2000,2,FALSE)</f>
        <v>https://scholar.google.co.uk/scholar?q="Gait Feature Subset Selection by Mutual Information"&amp;btnG=&amp;hl=en&amp;as_sdt=0,5</v>
      </c>
      <c r="S58" s="15">
        <f>VLOOKUP($P58,'x - paper citations'!$B$3:$E$2000,3,FALSE)</f>
        <v>94</v>
      </c>
      <c r="T58" s="15" t="str">
        <f>VLOOKUP($P58,'x - paper citations'!$B$3:$E$2000,4,FALSE)</f>
        <v>12/02/2016</v>
      </c>
      <c r="V58" s="72" t="str">
        <f>IF(ISNA(VLOOKUP($B58&amp;":"&amp;V$3,'x - authors'!$B$3:$E$10000,4,FALSE)),"",VLOOKUP($B58&amp;":"&amp;V$3,'x - authors'!$B$3:$E$10000,4,FALSE))</f>
        <v>baofeng_guo</v>
      </c>
      <c r="W58" s="72" t="str">
        <f>IF(ISNA(VLOOKUP($B58&amp;":"&amp;W$3,'x - authors'!$B$3:$E$10000,4,FALSE)),"",VLOOKUP($B58&amp;":"&amp;W$3,'x - authors'!$B$3:$E$10000,4,FALSE))</f>
        <v>mark_nixon</v>
      </c>
      <c r="X58" s="72" t="str">
        <f>IF(ISNA(VLOOKUP($B58&amp;":"&amp;X$3,'x - authors'!$B$3:$E$10000,4,FALSE)),"",VLOOKUP($B58&amp;":"&amp;X$3,'x - authors'!$B$3:$E$10000,4,FALSE))</f>
        <v/>
      </c>
      <c r="Y58" s="72" t="str">
        <f>IF(ISNA(VLOOKUP($B58&amp;":"&amp;Y$3,'x - authors'!$B$3:$E$10000,4,FALSE)),"",VLOOKUP($B58&amp;":"&amp;Y$3,'x - authors'!$B$3:$E$10000,4,FALSE))</f>
        <v/>
      </c>
      <c r="Z58" s="72" t="str">
        <f>IF(ISNA(VLOOKUP($B58&amp;":"&amp;Z$3,'x - authors'!$B$3:$E$10000,4,FALSE)),"",VLOOKUP($B58&amp;":"&amp;Z$3,'x - authors'!$B$3:$E$10000,4,FALSE))</f>
        <v/>
      </c>
      <c r="AA58" s="72" t="str">
        <f>IF(ISNA(VLOOKUP($B58&amp;":"&amp;AA$3,'x - authors'!$B$3:$E$10000,4,FALSE)),"",VLOOKUP($B58&amp;":"&amp;AA$3,'x - authors'!$B$3:$E$10000,4,FALSE))</f>
        <v/>
      </c>
      <c r="AB58" s="72" t="str">
        <f>IF(ISNA(VLOOKUP($B58&amp;":"&amp;AB$3,'x - authors'!$B$3:$E$10000,4,FALSE)),"",VLOOKUP($B58&amp;":"&amp;AB$3,'x - authors'!$B$3:$E$10000,4,FALSE))</f>
        <v/>
      </c>
      <c r="AC58" s="72" t="str">
        <f>IF(ISNA(VLOOKUP($B58&amp;":"&amp;AC$3,'x - authors'!$B$3:$E$10000,4,FALSE)),"",VLOOKUP($B58&amp;":"&amp;AC$3,'x - authors'!$B$3:$E$10000,4,FALSE))</f>
        <v/>
      </c>
      <c r="AD58" s="72" t="str">
        <f>IF(ISNA(VLOOKUP($B58&amp;":"&amp;AD$3,'x - authors'!$B$3:$E$10000,4,FALSE)),"",VLOOKUP($B58&amp;":"&amp;AD$3,'x - authors'!$B$3:$E$10000,4,FALSE))</f>
        <v/>
      </c>
      <c r="AE58" s="72" t="str">
        <f>IF(ISNA(VLOOKUP($B58&amp;":"&amp;AE$3,'x - authors'!$B$3:$E$10000,4,FALSE)),"",VLOOKUP($B58&amp;":"&amp;AE$3,'x - authors'!$B$3:$E$10000,4,FALSE))</f>
        <v/>
      </c>
      <c r="AF58" s="72" t="str">
        <f>IF(ISNA(VLOOKUP($B58&amp;":"&amp;AF$3,'x - authors'!$B$3:$E$10000,4,FALSE)),"",VLOOKUP($B58&amp;":"&amp;AF$3,'x - authors'!$B$3:$E$10000,4,FALSE))</f>
        <v/>
      </c>
      <c r="AG58" s="72" t="str">
        <f>IF(ISNA(VLOOKUP($B58&amp;":"&amp;AG$3,'x - authors'!$B$3:$E$10000,4,FALSE)),"",VLOOKUP($B58&amp;":"&amp;AG$3,'x - authors'!$B$3:$E$10000,4,FALSE))</f>
        <v/>
      </c>
      <c r="AH58" s="72" t="str">
        <f>IF(ISNA(VLOOKUP($B58&amp;":"&amp;AH$3,'x - authors'!$B$3:$E$10000,4,FALSE)),"",VLOOKUP($B58&amp;":"&amp;AH$3,'x - authors'!$B$3:$E$10000,4,FALSE))</f>
        <v/>
      </c>
      <c r="AI58" s="72" t="str">
        <f>IF(ISNA(VLOOKUP($B58&amp;":"&amp;AI$3,'x - authors'!$B$3:$E$10000,4,FALSE)),"",VLOOKUP($B58&amp;":"&amp;AI$3,'x - authors'!$B$3:$E$10000,4,FALSE))</f>
        <v/>
      </c>
      <c r="AJ58" s="72" t="str">
        <f>IF(ISNA(VLOOKUP($B58&amp;":"&amp;AJ$3,'x - authors'!$B$3:$E$10000,4,FALSE)),"",VLOOKUP($B58&amp;":"&amp;AJ$3,'x - authors'!$B$3:$E$10000,4,FALSE))</f>
        <v/>
      </c>
    </row>
    <row r="59" spans="1:36">
      <c r="A59" s="76" t="str">
        <f t="shared" si="0"/>
        <v/>
      </c>
      <c r="B59" s="65" t="s">
        <v>5819</v>
      </c>
      <c r="C59" s="65" t="s">
        <v>129</v>
      </c>
      <c r="D59" s="65" t="s">
        <v>5820</v>
      </c>
      <c r="E59" s="41" t="s">
        <v>922</v>
      </c>
      <c r="F59" s="65"/>
      <c r="G59" s="65"/>
      <c r="H59" s="65" t="s">
        <v>5821</v>
      </c>
      <c r="I59" s="15" t="str">
        <f>IF(ISNA(VLOOKUP($B59,'x - abstracts'!$B$3:$C$2000,2,FALSE)),"",VLOOKUP($B59,'x - abstracts'!$B$3:$C$2000,2,FALSE))</f>
        <v>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v>
      </c>
      <c r="J59" s="65" t="s">
        <v>5823</v>
      </c>
      <c r="L59" s="65"/>
      <c r="M59" s="65" t="s">
        <v>5824</v>
      </c>
      <c r="N59" s="65"/>
      <c r="O59" s="65"/>
      <c r="P59" s="15" t="str">
        <f t="shared" si="1"/>
        <v>citation:doc-1392b-01</v>
      </c>
      <c r="R59" s="15" t="str">
        <f>VLOOKUP($P59,'x - paper citations'!$B$3:$E$2000,2,FALSE)</f>
        <v>https://scholar.google.co.uk/scholar?q="DARE: A System for Distributed Abductive Reasoning"&amp;btnG=&amp;hl=en&amp;as_sdt=0,5</v>
      </c>
      <c r="S59" s="15">
        <f>VLOOKUP($P59,'x - paper citations'!$B$3:$E$2000,3,FALSE)</f>
        <v>19</v>
      </c>
      <c r="T59" s="15" t="str">
        <f>VLOOKUP($P59,'x - paper citations'!$B$3:$E$2000,4,FALSE)</f>
        <v>15/02/2016</v>
      </c>
      <c r="V59" s="72" t="str">
        <f>IF(ISNA(VLOOKUP($B59&amp;":"&amp;V$3,'x - authors'!$B$3:$E$10000,4,FALSE)),"",VLOOKUP($B59&amp;":"&amp;V$3,'x - authors'!$B$3:$E$10000,4,FALSE))</f>
        <v>jiefei_ma</v>
      </c>
      <c r="W59" s="72" t="str">
        <f>IF(ISNA(VLOOKUP($B59&amp;":"&amp;W$3,'x - authors'!$B$3:$E$10000,4,FALSE)),"",VLOOKUP($B59&amp;":"&amp;W$3,'x - authors'!$B$3:$E$10000,4,FALSE))</f>
        <v>alessandra_russo</v>
      </c>
      <c r="X59" s="72" t="str">
        <f>IF(ISNA(VLOOKUP($B59&amp;":"&amp;X$3,'x - authors'!$B$3:$E$10000,4,FALSE)),"",VLOOKUP($B59&amp;":"&amp;X$3,'x - authors'!$B$3:$E$10000,4,FALSE))</f>
        <v>krysia_broda</v>
      </c>
      <c r="Y59" s="72" t="str">
        <f>IF(ISNA(VLOOKUP($B59&amp;":"&amp;Y$3,'x - authors'!$B$3:$E$10000,4,FALSE)),"",VLOOKUP($B59&amp;":"&amp;Y$3,'x - authors'!$B$3:$E$10000,4,FALSE))</f>
        <v>keith_clark</v>
      </c>
      <c r="Z59" s="72" t="str">
        <f>IF(ISNA(VLOOKUP($B59&amp;":"&amp;Z$3,'x - authors'!$B$3:$E$10000,4,FALSE)),"",VLOOKUP($B59&amp;":"&amp;Z$3,'x - authors'!$B$3:$E$10000,4,FALSE))</f>
        <v/>
      </c>
      <c r="AA59" s="72" t="str">
        <f>IF(ISNA(VLOOKUP($B59&amp;":"&amp;AA$3,'x - authors'!$B$3:$E$10000,4,FALSE)),"",VLOOKUP($B59&amp;":"&amp;AA$3,'x - authors'!$B$3:$E$10000,4,FALSE))</f>
        <v/>
      </c>
      <c r="AB59" s="72" t="str">
        <f>IF(ISNA(VLOOKUP($B59&amp;":"&amp;AB$3,'x - authors'!$B$3:$E$10000,4,FALSE)),"",VLOOKUP($B59&amp;":"&amp;AB$3,'x - authors'!$B$3:$E$10000,4,FALSE))</f>
        <v/>
      </c>
      <c r="AC59" s="72" t="str">
        <f>IF(ISNA(VLOOKUP($B59&amp;":"&amp;AC$3,'x - authors'!$B$3:$E$10000,4,FALSE)),"",VLOOKUP($B59&amp;":"&amp;AC$3,'x - authors'!$B$3:$E$10000,4,FALSE))</f>
        <v/>
      </c>
      <c r="AD59" s="72" t="str">
        <f>IF(ISNA(VLOOKUP($B59&amp;":"&amp;AD$3,'x - authors'!$B$3:$E$10000,4,FALSE)),"",VLOOKUP($B59&amp;":"&amp;AD$3,'x - authors'!$B$3:$E$10000,4,FALSE))</f>
        <v/>
      </c>
      <c r="AE59" s="72" t="str">
        <f>IF(ISNA(VLOOKUP($B59&amp;":"&amp;AE$3,'x - authors'!$B$3:$E$10000,4,FALSE)),"",VLOOKUP($B59&amp;":"&amp;AE$3,'x - authors'!$B$3:$E$10000,4,FALSE))</f>
        <v/>
      </c>
      <c r="AF59" s="72" t="str">
        <f>IF(ISNA(VLOOKUP($B59&amp;":"&amp;AF$3,'x - authors'!$B$3:$E$10000,4,FALSE)),"",VLOOKUP($B59&amp;":"&amp;AF$3,'x - authors'!$B$3:$E$10000,4,FALSE))</f>
        <v/>
      </c>
      <c r="AG59" s="72" t="str">
        <f>IF(ISNA(VLOOKUP($B59&amp;":"&amp;AG$3,'x - authors'!$B$3:$E$10000,4,FALSE)),"",VLOOKUP($B59&amp;":"&amp;AG$3,'x - authors'!$B$3:$E$10000,4,FALSE))</f>
        <v/>
      </c>
      <c r="AH59" s="72" t="str">
        <f>IF(ISNA(VLOOKUP($B59&amp;":"&amp;AH$3,'x - authors'!$B$3:$E$10000,4,FALSE)),"",VLOOKUP($B59&amp;":"&amp;AH$3,'x - authors'!$B$3:$E$10000,4,FALSE))</f>
        <v/>
      </c>
      <c r="AI59" s="72" t="str">
        <f>IF(ISNA(VLOOKUP($B59&amp;":"&amp;AI$3,'x - authors'!$B$3:$E$10000,4,FALSE)),"",VLOOKUP($B59&amp;":"&amp;AI$3,'x - authors'!$B$3:$E$10000,4,FALSE))</f>
        <v/>
      </c>
      <c r="AJ59" s="72" t="str">
        <f>IF(ISNA(VLOOKUP($B59&amp;":"&amp;AJ$3,'x - authors'!$B$3:$E$10000,4,FALSE)),"",VLOOKUP($B59&amp;":"&amp;AJ$3,'x - authors'!$B$3:$E$10000,4,FALSE))</f>
        <v/>
      </c>
    </row>
    <row r="60" spans="1:36">
      <c r="A60" s="76" t="str">
        <f t="shared" si="0"/>
        <v/>
      </c>
      <c r="B60" s="65" t="s">
        <v>5825</v>
      </c>
      <c r="C60" s="65" t="s">
        <v>129</v>
      </c>
      <c r="D60" s="65" t="s">
        <v>5826</v>
      </c>
      <c r="E60" s="41" t="s">
        <v>927</v>
      </c>
      <c r="F60" s="65"/>
      <c r="G60" s="65"/>
      <c r="H60" s="65" t="s">
        <v>5827</v>
      </c>
      <c r="I60" s="15" t="str">
        <f>IF(ISNA(VLOOKUP($B60,'x - abstracts'!$B$3:$C$2000,2,FALSE)),"",VLOOKUP($B60,'x - abstracts'!$B$3:$C$2000,2,FALSE))</f>
        <v>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v>
      </c>
      <c r="J60" s="65" t="s">
        <v>5829</v>
      </c>
      <c r="L60" s="65"/>
      <c r="M60" s="65" t="s">
        <v>5830</v>
      </c>
      <c r="N60" s="65"/>
      <c r="O60" s="65"/>
      <c r="P60" s="15" t="str">
        <f t="shared" si="1"/>
        <v>citation:doc-1394-01</v>
      </c>
      <c r="R60" s="15" t="str">
        <f>VLOOKUP($P60,'x - paper citations'!$B$3:$E$2000,2,FALSE)</f>
        <v>https://scholar.google.co.uk/scholar?q="Sequence Alignment for Masquerade Detection"&amp;btnG=&amp;hl=en&amp;as_sdt=0,5</v>
      </c>
      <c r="S60" s="15">
        <f>VLOOKUP($P60,'x - paper citations'!$B$3:$E$2000,3,FALSE)</f>
        <v>55</v>
      </c>
      <c r="T60" s="15" t="str">
        <f>VLOOKUP($P60,'x - paper citations'!$B$3:$E$2000,4,FALSE)</f>
        <v>10/01/2016</v>
      </c>
      <c r="V60" s="72" t="str">
        <f>IF(ISNA(VLOOKUP($B60&amp;":"&amp;V$3,'x - authors'!$B$3:$E$10000,4,FALSE)),"",VLOOKUP($B60&amp;":"&amp;V$3,'x - authors'!$B$3:$E$10000,4,FALSE))</f>
        <v>scott_coull</v>
      </c>
      <c r="W60" s="72" t="str">
        <f>IF(ISNA(VLOOKUP($B60&amp;":"&amp;W$3,'x - authors'!$B$3:$E$10000,4,FALSE)),"",VLOOKUP($B60&amp;":"&amp;W$3,'x - authors'!$B$3:$E$10000,4,FALSE))</f>
        <v>boleslaw_szymanski</v>
      </c>
      <c r="X60" s="72" t="str">
        <f>IF(ISNA(VLOOKUP($B60&amp;":"&amp;X$3,'x - authors'!$B$3:$E$10000,4,FALSE)),"",VLOOKUP($B60&amp;":"&amp;X$3,'x - authors'!$B$3:$E$10000,4,FALSE))</f>
        <v/>
      </c>
      <c r="Y60" s="72" t="str">
        <f>IF(ISNA(VLOOKUP($B60&amp;":"&amp;Y$3,'x - authors'!$B$3:$E$10000,4,FALSE)),"",VLOOKUP($B60&amp;":"&amp;Y$3,'x - authors'!$B$3:$E$10000,4,FALSE))</f>
        <v/>
      </c>
      <c r="Z60" s="72" t="str">
        <f>IF(ISNA(VLOOKUP($B60&amp;":"&amp;Z$3,'x - authors'!$B$3:$E$10000,4,FALSE)),"",VLOOKUP($B60&amp;":"&amp;Z$3,'x - authors'!$B$3:$E$10000,4,FALSE))</f>
        <v/>
      </c>
      <c r="AA60" s="72" t="str">
        <f>IF(ISNA(VLOOKUP($B60&amp;":"&amp;AA$3,'x - authors'!$B$3:$E$10000,4,FALSE)),"",VLOOKUP($B60&amp;":"&amp;AA$3,'x - authors'!$B$3:$E$10000,4,FALSE))</f>
        <v/>
      </c>
      <c r="AB60" s="72" t="str">
        <f>IF(ISNA(VLOOKUP($B60&amp;":"&amp;AB$3,'x - authors'!$B$3:$E$10000,4,FALSE)),"",VLOOKUP($B60&amp;":"&amp;AB$3,'x - authors'!$B$3:$E$10000,4,FALSE))</f>
        <v/>
      </c>
      <c r="AC60" s="72" t="str">
        <f>IF(ISNA(VLOOKUP($B60&amp;":"&amp;AC$3,'x - authors'!$B$3:$E$10000,4,FALSE)),"",VLOOKUP($B60&amp;":"&amp;AC$3,'x - authors'!$B$3:$E$10000,4,FALSE))</f>
        <v/>
      </c>
      <c r="AD60" s="72" t="str">
        <f>IF(ISNA(VLOOKUP($B60&amp;":"&amp;AD$3,'x - authors'!$B$3:$E$10000,4,FALSE)),"",VLOOKUP($B60&amp;":"&amp;AD$3,'x - authors'!$B$3:$E$10000,4,FALSE))</f>
        <v/>
      </c>
      <c r="AE60" s="72" t="str">
        <f>IF(ISNA(VLOOKUP($B60&amp;":"&amp;AE$3,'x - authors'!$B$3:$E$10000,4,FALSE)),"",VLOOKUP($B60&amp;":"&amp;AE$3,'x - authors'!$B$3:$E$10000,4,FALSE))</f>
        <v/>
      </c>
      <c r="AF60" s="72" t="str">
        <f>IF(ISNA(VLOOKUP($B60&amp;":"&amp;AF$3,'x - authors'!$B$3:$E$10000,4,FALSE)),"",VLOOKUP($B60&amp;":"&amp;AF$3,'x - authors'!$B$3:$E$10000,4,FALSE))</f>
        <v/>
      </c>
      <c r="AG60" s="72" t="str">
        <f>IF(ISNA(VLOOKUP($B60&amp;":"&amp;AG$3,'x - authors'!$B$3:$E$10000,4,FALSE)),"",VLOOKUP($B60&amp;":"&amp;AG$3,'x - authors'!$B$3:$E$10000,4,FALSE))</f>
        <v/>
      </c>
      <c r="AH60" s="72" t="str">
        <f>IF(ISNA(VLOOKUP($B60&amp;":"&amp;AH$3,'x - authors'!$B$3:$E$10000,4,FALSE)),"",VLOOKUP($B60&amp;":"&amp;AH$3,'x - authors'!$B$3:$E$10000,4,FALSE))</f>
        <v/>
      </c>
      <c r="AI60" s="72" t="str">
        <f>IF(ISNA(VLOOKUP($B60&amp;":"&amp;AI$3,'x - authors'!$B$3:$E$10000,4,FALSE)),"",VLOOKUP($B60&amp;":"&amp;AI$3,'x - authors'!$B$3:$E$10000,4,FALSE))</f>
        <v/>
      </c>
      <c r="AJ60" s="72" t="str">
        <f>IF(ISNA(VLOOKUP($B60&amp;":"&amp;AJ$3,'x - authors'!$B$3:$E$10000,4,FALSE)),"",VLOOKUP($B60&amp;":"&amp;AJ$3,'x - authors'!$B$3:$E$10000,4,FALSE))</f>
        <v/>
      </c>
    </row>
    <row r="61" spans="1:36">
      <c r="A61" s="76" t="str">
        <f t="shared" si="0"/>
        <v/>
      </c>
      <c r="B61" s="65" t="s">
        <v>5831</v>
      </c>
      <c r="C61" s="65" t="s">
        <v>129</v>
      </c>
      <c r="D61" s="65" t="s">
        <v>5832</v>
      </c>
      <c r="E61" s="41" t="s">
        <v>922</v>
      </c>
      <c r="F61" s="65"/>
      <c r="G61" s="65"/>
      <c r="H61" s="65" t="s">
        <v>5833</v>
      </c>
      <c r="I61" s="15" t="str">
        <f>IF(ISNA(VLOOKUP($B61,'x - abstracts'!$B$3:$C$2000,2,FALSE)),"",VLOOKUP($B61,'x - abstracts'!$B$3:$C$2000,2,FALSE))</f>
        <v>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v>
      </c>
      <c r="J61" s="65" t="s">
        <v>5835</v>
      </c>
      <c r="L61" s="65"/>
      <c r="M61" s="65" t="s">
        <v>5836</v>
      </c>
      <c r="N61" s="65"/>
      <c r="O61" s="65" t="s">
        <v>5837</v>
      </c>
      <c r="P61" s="15" t="str">
        <f t="shared" si="1"/>
        <v>citation:doc-1395a-01</v>
      </c>
      <c r="R61" s="15" t="str">
        <f>VLOOKUP($P61,'x - paper citations'!$B$3:$E$2000,2,FALSE)</f>
        <v>https://scholar.google.co.uk/scholar?q="Computing with Time: From Neural Networks to Wireless Networks"&amp;btnG=&amp;hl=en&amp;as_sdt=0,5</v>
      </c>
      <c r="S61" s="15">
        <f>VLOOKUP($P61,'x - paper citations'!$B$3:$E$2000,3,FALSE)</f>
        <v>0</v>
      </c>
      <c r="T61" s="15" t="str">
        <f>VLOOKUP($P61,'x - paper citations'!$B$3:$E$2000,4,FALSE)</f>
        <v>10/01/2016</v>
      </c>
      <c r="V61" s="72" t="str">
        <f>IF(ISNA(VLOOKUP($B61&amp;":"&amp;V$3,'x - authors'!$B$3:$E$10000,4,FALSE)),"",VLOOKUP($B61&amp;":"&amp;V$3,'x - authors'!$B$3:$E$10000,4,FALSE))</f>
        <v>gang_chen</v>
      </c>
      <c r="W61" s="72" t="str">
        <f>IF(ISNA(VLOOKUP($B61&amp;":"&amp;W$3,'x - authors'!$B$3:$E$10000,4,FALSE)),"",VLOOKUP($B61&amp;":"&amp;W$3,'x - authors'!$B$3:$E$10000,4,FALSE))</f>
        <v>boleslaw_szymanski</v>
      </c>
      <c r="X61" s="72" t="str">
        <f>IF(ISNA(VLOOKUP($B61&amp;":"&amp;X$3,'x - authors'!$B$3:$E$10000,4,FALSE)),"",VLOOKUP($B61&amp;":"&amp;X$3,'x - authors'!$B$3:$E$10000,4,FALSE))</f>
        <v/>
      </c>
      <c r="Y61" s="72" t="str">
        <f>IF(ISNA(VLOOKUP($B61&amp;":"&amp;Y$3,'x - authors'!$B$3:$E$10000,4,FALSE)),"",VLOOKUP($B61&amp;":"&amp;Y$3,'x - authors'!$B$3:$E$10000,4,FALSE))</f>
        <v/>
      </c>
      <c r="Z61" s="72" t="str">
        <f>IF(ISNA(VLOOKUP($B61&amp;":"&amp;Z$3,'x - authors'!$B$3:$E$10000,4,FALSE)),"",VLOOKUP($B61&amp;":"&amp;Z$3,'x - authors'!$B$3:$E$10000,4,FALSE))</f>
        <v/>
      </c>
      <c r="AA61" s="72" t="str">
        <f>IF(ISNA(VLOOKUP($B61&amp;":"&amp;AA$3,'x - authors'!$B$3:$E$10000,4,FALSE)),"",VLOOKUP($B61&amp;":"&amp;AA$3,'x - authors'!$B$3:$E$10000,4,FALSE))</f>
        <v/>
      </c>
      <c r="AB61" s="72" t="str">
        <f>IF(ISNA(VLOOKUP($B61&amp;":"&amp;AB$3,'x - authors'!$B$3:$E$10000,4,FALSE)),"",VLOOKUP($B61&amp;":"&amp;AB$3,'x - authors'!$B$3:$E$10000,4,FALSE))</f>
        <v/>
      </c>
      <c r="AC61" s="72" t="str">
        <f>IF(ISNA(VLOOKUP($B61&amp;":"&amp;AC$3,'x - authors'!$B$3:$E$10000,4,FALSE)),"",VLOOKUP($B61&amp;":"&amp;AC$3,'x - authors'!$B$3:$E$10000,4,FALSE))</f>
        <v/>
      </c>
      <c r="AD61" s="72" t="str">
        <f>IF(ISNA(VLOOKUP($B61&amp;":"&amp;AD$3,'x - authors'!$B$3:$E$10000,4,FALSE)),"",VLOOKUP($B61&amp;":"&amp;AD$3,'x - authors'!$B$3:$E$10000,4,FALSE))</f>
        <v/>
      </c>
      <c r="AE61" s="72" t="str">
        <f>IF(ISNA(VLOOKUP($B61&amp;":"&amp;AE$3,'x - authors'!$B$3:$E$10000,4,FALSE)),"",VLOOKUP($B61&amp;":"&amp;AE$3,'x - authors'!$B$3:$E$10000,4,FALSE))</f>
        <v/>
      </c>
      <c r="AF61" s="72" t="str">
        <f>IF(ISNA(VLOOKUP($B61&amp;":"&amp;AF$3,'x - authors'!$B$3:$E$10000,4,FALSE)),"",VLOOKUP($B61&amp;":"&amp;AF$3,'x - authors'!$B$3:$E$10000,4,FALSE))</f>
        <v/>
      </c>
      <c r="AG61" s="72" t="str">
        <f>IF(ISNA(VLOOKUP($B61&amp;":"&amp;AG$3,'x - authors'!$B$3:$E$10000,4,FALSE)),"",VLOOKUP($B61&amp;":"&amp;AG$3,'x - authors'!$B$3:$E$10000,4,FALSE))</f>
        <v/>
      </c>
      <c r="AH61" s="72" t="str">
        <f>IF(ISNA(VLOOKUP($B61&amp;":"&amp;AH$3,'x - authors'!$B$3:$E$10000,4,FALSE)),"",VLOOKUP($B61&amp;":"&amp;AH$3,'x - authors'!$B$3:$E$10000,4,FALSE))</f>
        <v/>
      </c>
      <c r="AI61" s="72" t="str">
        <f>IF(ISNA(VLOOKUP($B61&amp;":"&amp;AI$3,'x - authors'!$B$3:$E$10000,4,FALSE)),"",VLOOKUP($B61&amp;":"&amp;AI$3,'x - authors'!$B$3:$E$10000,4,FALSE))</f>
        <v/>
      </c>
      <c r="AJ61" s="72" t="str">
        <f>IF(ISNA(VLOOKUP($B61&amp;":"&amp;AJ$3,'x - authors'!$B$3:$E$10000,4,FALSE)),"",VLOOKUP($B61&amp;":"&amp;AJ$3,'x - authors'!$B$3:$E$10000,4,FALSE))</f>
        <v/>
      </c>
    </row>
    <row r="62" spans="1:36">
      <c r="A62" s="76" t="str">
        <f t="shared" si="0"/>
        <v/>
      </c>
      <c r="B62" s="65" t="s">
        <v>5838</v>
      </c>
      <c r="C62" s="65" t="s">
        <v>129</v>
      </c>
      <c r="D62" s="65" t="s">
        <v>5839</v>
      </c>
      <c r="E62" s="41" t="s">
        <v>922</v>
      </c>
      <c r="F62" s="65"/>
      <c r="G62" s="65"/>
      <c r="H62" s="65" t="s">
        <v>5840</v>
      </c>
      <c r="I62" s="15" t="str">
        <f>IF(ISNA(VLOOKUP($B62,'x - abstracts'!$B$3:$C$2000,2,FALSE)),"",VLOOKUP($B62,'x - abstracts'!$B$3:$C$2000,2,FALSE))</f>
        <v>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v>
      </c>
      <c r="J62" s="65" t="s">
        <v>5842</v>
      </c>
      <c r="L62" s="65"/>
      <c r="M62" s="65" t="s">
        <v>5843</v>
      </c>
      <c r="N62" s="65"/>
      <c r="O62" s="65"/>
      <c r="P62" s="15" t="str">
        <f t="shared" si="1"/>
        <v>citation:doc-1397-01</v>
      </c>
      <c r="R62" s="15" t="str">
        <f>VLOOKUP($P62,'x - paper citations'!$B$3:$E$2000,2,FALSE)</f>
        <v>https://scholar.google.co.uk/scholar?q="Naming Games in Two-Dimensional and Small-World-Connected Random Geometric Networks"&amp;btnG=&amp;hl=en&amp;as_sdt=0,5</v>
      </c>
      <c r="S62" s="15">
        <f>VLOOKUP($P62,'x - paper citations'!$B$3:$E$2000,3,FALSE)</f>
        <v>58</v>
      </c>
      <c r="T62" s="15" t="str">
        <f>VLOOKUP($P62,'x - paper citations'!$B$3:$E$2000,4,FALSE)</f>
        <v>10/01/2016</v>
      </c>
      <c r="V62" s="72" t="str">
        <f>IF(ISNA(VLOOKUP($B62&amp;":"&amp;V$3,'x - authors'!$B$3:$E$10000,4,FALSE)),"",VLOOKUP($B62&amp;":"&amp;V$3,'x - authors'!$B$3:$E$10000,4,FALSE))</f>
        <v>qiming_lu</v>
      </c>
      <c r="W62" s="72" t="str">
        <f>IF(ISNA(VLOOKUP($B62&amp;":"&amp;W$3,'x - authors'!$B$3:$E$10000,4,FALSE)),"",VLOOKUP($B62&amp;":"&amp;W$3,'x - authors'!$B$3:$E$10000,4,FALSE))</f>
        <v>gyorgy_korniss</v>
      </c>
      <c r="X62" s="72" t="str">
        <f>IF(ISNA(VLOOKUP($B62&amp;":"&amp;X$3,'x - authors'!$B$3:$E$10000,4,FALSE)),"",VLOOKUP($B62&amp;":"&amp;X$3,'x - authors'!$B$3:$E$10000,4,FALSE))</f>
        <v>boleslaw_szymanski</v>
      </c>
      <c r="Y62" s="72" t="str">
        <f>IF(ISNA(VLOOKUP($B62&amp;":"&amp;Y$3,'x - authors'!$B$3:$E$10000,4,FALSE)),"",VLOOKUP($B62&amp;":"&amp;Y$3,'x - authors'!$B$3:$E$10000,4,FALSE))</f>
        <v/>
      </c>
      <c r="Z62" s="72" t="str">
        <f>IF(ISNA(VLOOKUP($B62&amp;":"&amp;Z$3,'x - authors'!$B$3:$E$10000,4,FALSE)),"",VLOOKUP($B62&amp;":"&amp;Z$3,'x - authors'!$B$3:$E$10000,4,FALSE))</f>
        <v/>
      </c>
      <c r="AA62" s="72" t="str">
        <f>IF(ISNA(VLOOKUP($B62&amp;":"&amp;AA$3,'x - authors'!$B$3:$E$10000,4,FALSE)),"",VLOOKUP($B62&amp;":"&amp;AA$3,'x - authors'!$B$3:$E$10000,4,FALSE))</f>
        <v/>
      </c>
      <c r="AB62" s="72" t="str">
        <f>IF(ISNA(VLOOKUP($B62&amp;":"&amp;AB$3,'x - authors'!$B$3:$E$10000,4,FALSE)),"",VLOOKUP($B62&amp;":"&amp;AB$3,'x - authors'!$B$3:$E$10000,4,FALSE))</f>
        <v/>
      </c>
      <c r="AC62" s="72" t="str">
        <f>IF(ISNA(VLOOKUP($B62&amp;":"&amp;AC$3,'x - authors'!$B$3:$E$10000,4,FALSE)),"",VLOOKUP($B62&amp;":"&amp;AC$3,'x - authors'!$B$3:$E$10000,4,FALSE))</f>
        <v/>
      </c>
      <c r="AD62" s="72" t="str">
        <f>IF(ISNA(VLOOKUP($B62&amp;":"&amp;AD$3,'x - authors'!$B$3:$E$10000,4,FALSE)),"",VLOOKUP($B62&amp;":"&amp;AD$3,'x - authors'!$B$3:$E$10000,4,FALSE))</f>
        <v/>
      </c>
      <c r="AE62" s="72" t="str">
        <f>IF(ISNA(VLOOKUP($B62&amp;":"&amp;AE$3,'x - authors'!$B$3:$E$10000,4,FALSE)),"",VLOOKUP($B62&amp;":"&amp;AE$3,'x - authors'!$B$3:$E$10000,4,FALSE))</f>
        <v/>
      </c>
      <c r="AF62" s="72" t="str">
        <f>IF(ISNA(VLOOKUP($B62&amp;":"&amp;AF$3,'x - authors'!$B$3:$E$10000,4,FALSE)),"",VLOOKUP($B62&amp;":"&amp;AF$3,'x - authors'!$B$3:$E$10000,4,FALSE))</f>
        <v/>
      </c>
      <c r="AG62" s="72" t="str">
        <f>IF(ISNA(VLOOKUP($B62&amp;":"&amp;AG$3,'x - authors'!$B$3:$E$10000,4,FALSE)),"",VLOOKUP($B62&amp;":"&amp;AG$3,'x - authors'!$B$3:$E$10000,4,FALSE))</f>
        <v/>
      </c>
      <c r="AH62" s="72" t="str">
        <f>IF(ISNA(VLOOKUP($B62&amp;":"&amp;AH$3,'x - authors'!$B$3:$E$10000,4,FALSE)),"",VLOOKUP($B62&amp;":"&amp;AH$3,'x - authors'!$B$3:$E$10000,4,FALSE))</f>
        <v/>
      </c>
      <c r="AI62" s="72" t="str">
        <f>IF(ISNA(VLOOKUP($B62&amp;":"&amp;AI$3,'x - authors'!$B$3:$E$10000,4,FALSE)),"",VLOOKUP($B62&amp;":"&amp;AI$3,'x - authors'!$B$3:$E$10000,4,FALSE))</f>
        <v/>
      </c>
      <c r="AJ62" s="72" t="str">
        <f>IF(ISNA(VLOOKUP($B62&amp;":"&amp;AJ$3,'x - authors'!$B$3:$E$10000,4,FALSE)),"",VLOOKUP($B62&amp;":"&amp;AJ$3,'x - authors'!$B$3:$E$10000,4,FALSE))</f>
        <v/>
      </c>
    </row>
    <row r="63" spans="1:36">
      <c r="A63" s="76" t="str">
        <f t="shared" si="0"/>
        <v/>
      </c>
      <c r="B63" s="65" t="s">
        <v>5844</v>
      </c>
      <c r="C63" s="65" t="s">
        <v>129</v>
      </c>
      <c r="D63" s="65" t="s">
        <v>5845</v>
      </c>
      <c r="E63" s="41" t="s">
        <v>927</v>
      </c>
      <c r="F63" s="65"/>
      <c r="G63" s="65"/>
      <c r="H63" s="65" t="s">
        <v>5846</v>
      </c>
      <c r="I63" s="15" t="str">
        <f>IF(ISNA(VLOOKUP($B63,'x - abstracts'!$B$3:$C$2000,2,FALSE)),"",VLOOKUP($B63,'x - abstracts'!$B$3:$C$2000,2,FALSE))</f>
        <v>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v>
      </c>
      <c r="J63" s="65" t="s">
        <v>5848</v>
      </c>
      <c r="L63" s="65"/>
      <c r="M63" s="65" t="s">
        <v>5849</v>
      </c>
      <c r="N63" s="65"/>
      <c r="O63" s="65"/>
      <c r="P63" s="15" t="str">
        <f t="shared" si="1"/>
        <v>citation:doc-1398a-01</v>
      </c>
      <c r="R63" s="15" t="str">
        <f>VLOOKUP($P63,'x - paper citations'!$B$3:$E$2000,2,FALSE)</f>
        <v>https://scholar.google.co.uk/scholar?q="Web 3.0: Chicken Farms on the Semantic Web."&amp;btnG=&amp;hl=en&amp;as_sdt=0,5</v>
      </c>
      <c r="S63" s="15">
        <f>VLOOKUP($P63,'x - paper citations'!$B$3:$E$2000,3,FALSE)</f>
        <v>78</v>
      </c>
      <c r="T63" s="15" t="str">
        <f>VLOOKUP($P63,'x - paper citations'!$B$3:$E$2000,4,FALSE)</f>
        <v>10/01/2016</v>
      </c>
      <c r="V63" s="72" t="str">
        <f>IF(ISNA(VLOOKUP($B63&amp;":"&amp;V$3,'x - authors'!$B$3:$E$10000,4,FALSE)),"",VLOOKUP($B63&amp;":"&amp;V$3,'x - authors'!$B$3:$E$10000,4,FALSE))</f>
        <v>jim_hendler</v>
      </c>
      <c r="W63" s="72" t="str">
        <f>IF(ISNA(VLOOKUP($B63&amp;":"&amp;W$3,'x - authors'!$B$3:$E$10000,4,FALSE)),"",VLOOKUP($B63&amp;":"&amp;W$3,'x - authors'!$B$3:$E$10000,4,FALSE))</f>
        <v/>
      </c>
      <c r="X63" s="72" t="str">
        <f>IF(ISNA(VLOOKUP($B63&amp;":"&amp;X$3,'x - authors'!$B$3:$E$10000,4,FALSE)),"",VLOOKUP($B63&amp;":"&amp;X$3,'x - authors'!$B$3:$E$10000,4,FALSE))</f>
        <v/>
      </c>
      <c r="Y63" s="72" t="str">
        <f>IF(ISNA(VLOOKUP($B63&amp;":"&amp;Y$3,'x - authors'!$B$3:$E$10000,4,FALSE)),"",VLOOKUP($B63&amp;":"&amp;Y$3,'x - authors'!$B$3:$E$10000,4,FALSE))</f>
        <v/>
      </c>
      <c r="Z63" s="72" t="str">
        <f>IF(ISNA(VLOOKUP($B63&amp;":"&amp;Z$3,'x - authors'!$B$3:$E$10000,4,FALSE)),"",VLOOKUP($B63&amp;":"&amp;Z$3,'x - authors'!$B$3:$E$10000,4,FALSE))</f>
        <v/>
      </c>
      <c r="AA63" s="72" t="str">
        <f>IF(ISNA(VLOOKUP($B63&amp;":"&amp;AA$3,'x - authors'!$B$3:$E$10000,4,FALSE)),"",VLOOKUP($B63&amp;":"&amp;AA$3,'x - authors'!$B$3:$E$10000,4,FALSE))</f>
        <v/>
      </c>
      <c r="AB63" s="72" t="str">
        <f>IF(ISNA(VLOOKUP($B63&amp;":"&amp;AB$3,'x - authors'!$B$3:$E$10000,4,FALSE)),"",VLOOKUP($B63&amp;":"&amp;AB$3,'x - authors'!$B$3:$E$10000,4,FALSE))</f>
        <v/>
      </c>
      <c r="AC63" s="72" t="str">
        <f>IF(ISNA(VLOOKUP($B63&amp;":"&amp;AC$3,'x - authors'!$B$3:$E$10000,4,FALSE)),"",VLOOKUP($B63&amp;":"&amp;AC$3,'x - authors'!$B$3:$E$10000,4,FALSE))</f>
        <v/>
      </c>
      <c r="AD63" s="72" t="str">
        <f>IF(ISNA(VLOOKUP($B63&amp;":"&amp;AD$3,'x - authors'!$B$3:$E$10000,4,FALSE)),"",VLOOKUP($B63&amp;":"&amp;AD$3,'x - authors'!$B$3:$E$10000,4,FALSE))</f>
        <v/>
      </c>
      <c r="AE63" s="72" t="str">
        <f>IF(ISNA(VLOOKUP($B63&amp;":"&amp;AE$3,'x - authors'!$B$3:$E$10000,4,FALSE)),"",VLOOKUP($B63&amp;":"&amp;AE$3,'x - authors'!$B$3:$E$10000,4,FALSE))</f>
        <v/>
      </c>
      <c r="AF63" s="72" t="str">
        <f>IF(ISNA(VLOOKUP($B63&amp;":"&amp;AF$3,'x - authors'!$B$3:$E$10000,4,FALSE)),"",VLOOKUP($B63&amp;":"&amp;AF$3,'x - authors'!$B$3:$E$10000,4,FALSE))</f>
        <v/>
      </c>
      <c r="AG63" s="72" t="str">
        <f>IF(ISNA(VLOOKUP($B63&amp;":"&amp;AG$3,'x - authors'!$B$3:$E$10000,4,FALSE)),"",VLOOKUP($B63&amp;":"&amp;AG$3,'x - authors'!$B$3:$E$10000,4,FALSE))</f>
        <v/>
      </c>
      <c r="AH63" s="72" t="str">
        <f>IF(ISNA(VLOOKUP($B63&amp;":"&amp;AH$3,'x - authors'!$B$3:$E$10000,4,FALSE)),"",VLOOKUP($B63&amp;":"&amp;AH$3,'x - authors'!$B$3:$E$10000,4,FALSE))</f>
        <v/>
      </c>
      <c r="AI63" s="72" t="str">
        <f>IF(ISNA(VLOOKUP($B63&amp;":"&amp;AI$3,'x - authors'!$B$3:$E$10000,4,FALSE)),"",VLOOKUP($B63&amp;":"&amp;AI$3,'x - authors'!$B$3:$E$10000,4,FALSE))</f>
        <v/>
      </c>
      <c r="AJ63" s="72" t="str">
        <f>IF(ISNA(VLOOKUP($B63&amp;":"&amp;AJ$3,'x - authors'!$B$3:$E$10000,4,FALSE)),"",VLOOKUP($B63&amp;":"&amp;AJ$3,'x - authors'!$B$3:$E$10000,4,FALSE))</f>
        <v/>
      </c>
    </row>
    <row r="64" spans="1:36">
      <c r="A64" s="76" t="str">
        <f t="shared" si="0"/>
        <v/>
      </c>
      <c r="B64" s="65" t="s">
        <v>5850</v>
      </c>
      <c r="C64" s="65" t="s">
        <v>129</v>
      </c>
      <c r="D64" s="65" t="s">
        <v>5851</v>
      </c>
      <c r="E64" s="41" t="s">
        <v>922</v>
      </c>
      <c r="F64" s="65"/>
      <c r="G64" s="65"/>
      <c r="H64" s="65" t="s">
        <v>5852</v>
      </c>
      <c r="I64" s="15" t="str">
        <f>IF(ISNA(VLOOKUP($B64,'x - abstracts'!$B$3:$C$2000,2,FALSE)),"",VLOOKUP($B64,'x - abstracts'!$B$3:$C$2000,2,FALSE))</f>
        <v>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v>
      </c>
      <c r="J64" s="65" t="s">
        <v>5854</v>
      </c>
      <c r="L64" s="65"/>
      <c r="M64" s="65" t="s">
        <v>5855</v>
      </c>
      <c r="N64" s="65"/>
      <c r="O64" s="65"/>
      <c r="P64" s="15" t="str">
        <f t="shared" si="1"/>
        <v>citation:doc-1400-01</v>
      </c>
      <c r="R64" s="15" t="str">
        <f>VLOOKUP($P64,'x - paper citations'!$B$3:$E$2000,2,FALSE)</f>
        <v>https://scholar.google.co.uk/scholar?q="The International Technology Alliance in Network and Information Sciences"&amp;btnG=&amp;hl=en&amp;as_sdt=0,5</v>
      </c>
      <c r="S64" s="15">
        <f>VLOOKUP($P64,'x - paper citations'!$B$3:$E$2000,3,FALSE)</f>
        <v>8</v>
      </c>
      <c r="T64" s="15" t="str">
        <f>VLOOKUP($P64,'x - paper citations'!$B$3:$E$2000,4,FALSE)</f>
        <v>10/01/2016</v>
      </c>
      <c r="V64" s="72" t="str">
        <f>IF(ISNA(VLOOKUP($B64&amp;":"&amp;V$3,'x - authors'!$B$3:$E$10000,4,FALSE)),"",VLOOKUP($B64&amp;":"&amp;V$3,'x - authors'!$B$3:$E$10000,4,FALSE))</f>
        <v>alun_preece</v>
      </c>
      <c r="W64" s="72" t="str">
        <f>IF(ISNA(VLOOKUP($B64&amp;":"&amp;W$3,'x - authors'!$B$3:$E$10000,4,FALSE)),"",VLOOKUP($B64&amp;":"&amp;W$3,'x - authors'!$B$3:$E$10000,4,FALSE))</f>
        <v>winston_sieck</v>
      </c>
      <c r="X64" s="72" t="str">
        <f>IF(ISNA(VLOOKUP($B64&amp;":"&amp;X$3,'x - authors'!$B$3:$E$10000,4,FALSE)),"",VLOOKUP($B64&amp;":"&amp;X$3,'x - authors'!$B$3:$E$10000,4,FALSE))</f>
        <v/>
      </c>
      <c r="Y64" s="72" t="str">
        <f>IF(ISNA(VLOOKUP($B64&amp;":"&amp;Y$3,'x - authors'!$B$3:$E$10000,4,FALSE)),"",VLOOKUP($B64&amp;":"&amp;Y$3,'x - authors'!$B$3:$E$10000,4,FALSE))</f>
        <v/>
      </c>
      <c r="Z64" s="72" t="str">
        <f>IF(ISNA(VLOOKUP($B64&amp;":"&amp;Z$3,'x - authors'!$B$3:$E$10000,4,FALSE)),"",VLOOKUP($B64&amp;":"&amp;Z$3,'x - authors'!$B$3:$E$10000,4,FALSE))</f>
        <v/>
      </c>
      <c r="AA64" s="72" t="str">
        <f>IF(ISNA(VLOOKUP($B64&amp;":"&amp;AA$3,'x - authors'!$B$3:$E$10000,4,FALSE)),"",VLOOKUP($B64&amp;":"&amp;AA$3,'x - authors'!$B$3:$E$10000,4,FALSE))</f>
        <v/>
      </c>
      <c r="AB64" s="72" t="str">
        <f>IF(ISNA(VLOOKUP($B64&amp;":"&amp;AB$3,'x - authors'!$B$3:$E$10000,4,FALSE)),"",VLOOKUP($B64&amp;":"&amp;AB$3,'x - authors'!$B$3:$E$10000,4,FALSE))</f>
        <v/>
      </c>
      <c r="AC64" s="72" t="str">
        <f>IF(ISNA(VLOOKUP($B64&amp;":"&amp;AC$3,'x - authors'!$B$3:$E$10000,4,FALSE)),"",VLOOKUP($B64&amp;":"&amp;AC$3,'x - authors'!$B$3:$E$10000,4,FALSE))</f>
        <v/>
      </c>
      <c r="AD64" s="72" t="str">
        <f>IF(ISNA(VLOOKUP($B64&amp;":"&amp;AD$3,'x - authors'!$B$3:$E$10000,4,FALSE)),"",VLOOKUP($B64&amp;":"&amp;AD$3,'x - authors'!$B$3:$E$10000,4,FALSE))</f>
        <v/>
      </c>
      <c r="AE64" s="72" t="str">
        <f>IF(ISNA(VLOOKUP($B64&amp;":"&amp;AE$3,'x - authors'!$B$3:$E$10000,4,FALSE)),"",VLOOKUP($B64&amp;":"&amp;AE$3,'x - authors'!$B$3:$E$10000,4,FALSE))</f>
        <v/>
      </c>
      <c r="AF64" s="72" t="str">
        <f>IF(ISNA(VLOOKUP($B64&amp;":"&amp;AF$3,'x - authors'!$B$3:$E$10000,4,FALSE)),"",VLOOKUP($B64&amp;":"&amp;AF$3,'x - authors'!$B$3:$E$10000,4,FALSE))</f>
        <v/>
      </c>
      <c r="AG64" s="72" t="str">
        <f>IF(ISNA(VLOOKUP($B64&amp;":"&amp;AG$3,'x - authors'!$B$3:$E$10000,4,FALSE)),"",VLOOKUP($B64&amp;":"&amp;AG$3,'x - authors'!$B$3:$E$10000,4,FALSE))</f>
        <v/>
      </c>
      <c r="AH64" s="72" t="str">
        <f>IF(ISNA(VLOOKUP($B64&amp;":"&amp;AH$3,'x - authors'!$B$3:$E$10000,4,FALSE)),"",VLOOKUP($B64&amp;":"&amp;AH$3,'x - authors'!$B$3:$E$10000,4,FALSE))</f>
        <v/>
      </c>
      <c r="AI64" s="72" t="str">
        <f>IF(ISNA(VLOOKUP($B64&amp;":"&amp;AI$3,'x - authors'!$B$3:$E$10000,4,FALSE)),"",VLOOKUP($B64&amp;":"&amp;AI$3,'x - authors'!$B$3:$E$10000,4,FALSE))</f>
        <v/>
      </c>
      <c r="AJ64" s="72" t="str">
        <f>IF(ISNA(VLOOKUP($B64&amp;":"&amp;AJ$3,'x - authors'!$B$3:$E$10000,4,FALSE)),"",VLOOKUP($B64&amp;":"&amp;AJ$3,'x - authors'!$B$3:$E$10000,4,FALSE))</f>
        <v/>
      </c>
    </row>
    <row r="65" spans="1:36">
      <c r="A65" s="76" t="str">
        <f t="shared" si="0"/>
        <v/>
      </c>
      <c r="B65" s="65" t="s">
        <v>5856</v>
      </c>
      <c r="C65" s="65" t="s">
        <v>129</v>
      </c>
      <c r="D65" s="65" t="s">
        <v>5857</v>
      </c>
      <c r="E65" s="41" t="s">
        <v>919</v>
      </c>
      <c r="F65" s="65"/>
      <c r="G65" s="65"/>
      <c r="H65" s="65" t="s">
        <v>5858</v>
      </c>
      <c r="I65" s="15" t="str">
        <f>IF(ISNA(VLOOKUP($B65,'x - abstracts'!$B$3:$C$2000,2,FALSE)),"",VLOOKUP($B65,'x - abstracts'!$B$3:$C$2000,2,FALSE))</f>
        <v>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v>
      </c>
      <c r="J65" s="65" t="s">
        <v>5860</v>
      </c>
      <c r="L65" s="65"/>
      <c r="M65" s="65" t="s">
        <v>5861</v>
      </c>
      <c r="N65" s="65"/>
      <c r="O65" s="65"/>
      <c r="P65" s="15" t="str">
        <f t="shared" si="1"/>
        <v>citation:doc-1401-01</v>
      </c>
      <c r="R65" s="15" t="str">
        <f>VLOOKUP($P65,'x - paper citations'!$B$3:$E$2000,2,FALSE)</f>
        <v>https://scholar.google.co.uk/scholar?q="A diffusion model for packet travel time in a random multi-hop medium"&amp;btnG=&amp;hl=en&amp;as_sdt=0,5</v>
      </c>
      <c r="S65" s="15">
        <f>VLOOKUP($P65,'x - paper citations'!$B$3:$E$2000,3,FALSE)</f>
        <v>49</v>
      </c>
      <c r="T65" s="15" t="str">
        <f>VLOOKUP($P65,'x - paper citations'!$B$3:$E$2000,4,FALSE)</f>
        <v>10/12/2015</v>
      </c>
      <c r="V65" s="72" t="str">
        <f>IF(ISNA(VLOOKUP($B65&amp;":"&amp;V$3,'x - authors'!$B$3:$E$10000,4,FALSE)),"",VLOOKUP($B65&amp;":"&amp;V$3,'x - authors'!$B$3:$E$10000,4,FALSE))</f>
        <v>erol_gelenbe</v>
      </c>
      <c r="W65" s="72" t="str">
        <f>IF(ISNA(VLOOKUP($B65&amp;":"&amp;W$3,'x - authors'!$B$3:$E$10000,4,FALSE)),"",VLOOKUP($B65&amp;":"&amp;W$3,'x - authors'!$B$3:$E$10000,4,FALSE))</f>
        <v/>
      </c>
      <c r="X65" s="72" t="str">
        <f>IF(ISNA(VLOOKUP($B65&amp;":"&amp;X$3,'x - authors'!$B$3:$E$10000,4,FALSE)),"",VLOOKUP($B65&amp;":"&amp;X$3,'x - authors'!$B$3:$E$10000,4,FALSE))</f>
        <v/>
      </c>
      <c r="Y65" s="72" t="str">
        <f>IF(ISNA(VLOOKUP($B65&amp;":"&amp;Y$3,'x - authors'!$B$3:$E$10000,4,FALSE)),"",VLOOKUP($B65&amp;":"&amp;Y$3,'x - authors'!$B$3:$E$10000,4,FALSE))</f>
        <v/>
      </c>
      <c r="Z65" s="72" t="str">
        <f>IF(ISNA(VLOOKUP($B65&amp;":"&amp;Z$3,'x - authors'!$B$3:$E$10000,4,FALSE)),"",VLOOKUP($B65&amp;":"&amp;Z$3,'x - authors'!$B$3:$E$10000,4,FALSE))</f>
        <v/>
      </c>
      <c r="AA65" s="72" t="str">
        <f>IF(ISNA(VLOOKUP($B65&amp;":"&amp;AA$3,'x - authors'!$B$3:$E$10000,4,FALSE)),"",VLOOKUP($B65&amp;":"&amp;AA$3,'x - authors'!$B$3:$E$10000,4,FALSE))</f>
        <v/>
      </c>
      <c r="AB65" s="72" t="str">
        <f>IF(ISNA(VLOOKUP($B65&amp;":"&amp;AB$3,'x - authors'!$B$3:$E$10000,4,FALSE)),"",VLOOKUP($B65&amp;":"&amp;AB$3,'x - authors'!$B$3:$E$10000,4,FALSE))</f>
        <v/>
      </c>
      <c r="AC65" s="72" t="str">
        <f>IF(ISNA(VLOOKUP($B65&amp;":"&amp;AC$3,'x - authors'!$B$3:$E$10000,4,FALSE)),"",VLOOKUP($B65&amp;":"&amp;AC$3,'x - authors'!$B$3:$E$10000,4,FALSE))</f>
        <v/>
      </c>
      <c r="AD65" s="72" t="str">
        <f>IF(ISNA(VLOOKUP($B65&amp;":"&amp;AD$3,'x - authors'!$B$3:$E$10000,4,FALSE)),"",VLOOKUP($B65&amp;":"&amp;AD$3,'x - authors'!$B$3:$E$10000,4,FALSE))</f>
        <v/>
      </c>
      <c r="AE65" s="72" t="str">
        <f>IF(ISNA(VLOOKUP($B65&amp;":"&amp;AE$3,'x - authors'!$B$3:$E$10000,4,FALSE)),"",VLOOKUP($B65&amp;":"&amp;AE$3,'x - authors'!$B$3:$E$10000,4,FALSE))</f>
        <v/>
      </c>
      <c r="AF65" s="72" t="str">
        <f>IF(ISNA(VLOOKUP($B65&amp;":"&amp;AF$3,'x - authors'!$B$3:$E$10000,4,FALSE)),"",VLOOKUP($B65&amp;":"&amp;AF$3,'x - authors'!$B$3:$E$10000,4,FALSE))</f>
        <v/>
      </c>
      <c r="AG65" s="72" t="str">
        <f>IF(ISNA(VLOOKUP($B65&amp;":"&amp;AG$3,'x - authors'!$B$3:$E$10000,4,FALSE)),"",VLOOKUP($B65&amp;":"&amp;AG$3,'x - authors'!$B$3:$E$10000,4,FALSE))</f>
        <v/>
      </c>
      <c r="AH65" s="72" t="str">
        <f>IF(ISNA(VLOOKUP($B65&amp;":"&amp;AH$3,'x - authors'!$B$3:$E$10000,4,FALSE)),"",VLOOKUP($B65&amp;":"&amp;AH$3,'x - authors'!$B$3:$E$10000,4,FALSE))</f>
        <v/>
      </c>
      <c r="AI65" s="72" t="str">
        <f>IF(ISNA(VLOOKUP($B65&amp;":"&amp;AI$3,'x - authors'!$B$3:$E$10000,4,FALSE)),"",VLOOKUP($B65&amp;":"&amp;AI$3,'x - authors'!$B$3:$E$10000,4,FALSE))</f>
        <v/>
      </c>
      <c r="AJ65" s="72" t="str">
        <f>IF(ISNA(VLOOKUP($B65&amp;":"&amp;AJ$3,'x - authors'!$B$3:$E$10000,4,FALSE)),"",VLOOKUP($B65&amp;":"&amp;AJ$3,'x - authors'!$B$3:$E$10000,4,FALSE))</f>
        <v/>
      </c>
    </row>
    <row r="66" spans="1:36">
      <c r="A66" s="76" t="str">
        <f t="shared" si="0"/>
        <v/>
      </c>
      <c r="B66" s="65" t="s">
        <v>5862</v>
      </c>
      <c r="C66" s="65" t="s">
        <v>129</v>
      </c>
      <c r="D66" s="65" t="s">
        <v>5863</v>
      </c>
      <c r="E66" s="75" t="s">
        <v>914</v>
      </c>
      <c r="F66" s="65"/>
      <c r="G66" s="65"/>
      <c r="H66" s="65" t="s">
        <v>5864</v>
      </c>
      <c r="I66" s="15" t="str">
        <f>IF(ISNA(VLOOKUP($B66,'x - abstracts'!$B$3:$C$2000,2,FALSE)),"",VLOOKUP($B66,'x - abstracts'!$B$3:$C$2000,2,FALSE))</f>
        <v>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v>
      </c>
      <c r="J66" s="65" t="s">
        <v>5866</v>
      </c>
      <c r="L66" s="65"/>
      <c r="M66" s="65" t="s">
        <v>5867</v>
      </c>
      <c r="N66" s="65"/>
      <c r="O66" s="65"/>
      <c r="P66" s="15" t="str">
        <f t="shared" si="1"/>
        <v>citation:doc-1403-01</v>
      </c>
      <c r="R66" s="15" t="str">
        <f>VLOOKUP($P66,'x - paper citations'!$B$3:$E$2000,2,FALSE)</f>
        <v>https://scholar.google.co.uk/scholar?q="In-Network Outlier Detection in Wireless Sensor Networks"&amp;btnG=&amp;hl=en&amp;as_sdt=0,5</v>
      </c>
      <c r="S66" s="15">
        <f>VLOOKUP($P66,'x - paper citations'!$B$3:$E$2000,3,FALSE)</f>
        <v>221</v>
      </c>
      <c r="T66" s="15" t="str">
        <f>VLOOKUP($P66,'x - paper citations'!$B$3:$E$2000,4,FALSE)</f>
        <v>10/12/2015</v>
      </c>
      <c r="V66" s="72" t="str">
        <f>IF(ISNA(VLOOKUP($B66&amp;":"&amp;V$3,'x - authors'!$B$3:$E$10000,4,FALSE)),"",VLOOKUP($B66&amp;":"&amp;V$3,'x - authors'!$B$3:$E$10000,4,FALSE))</f>
        <v>joel_branch</v>
      </c>
      <c r="W66" s="72" t="str">
        <f>IF(ISNA(VLOOKUP($B66&amp;":"&amp;W$3,'x - authors'!$B$3:$E$10000,4,FALSE)),"",VLOOKUP($B66&amp;":"&amp;W$3,'x - authors'!$B$3:$E$10000,4,FALSE))</f>
        <v>chris_giannella</v>
      </c>
      <c r="X66" s="72" t="str">
        <f>IF(ISNA(VLOOKUP($B66&amp;":"&amp;X$3,'x - authors'!$B$3:$E$10000,4,FALSE)),"",VLOOKUP($B66&amp;":"&amp;X$3,'x - authors'!$B$3:$E$10000,4,FALSE))</f>
        <v>boleslaw_szymanski</v>
      </c>
      <c r="Y66" s="72" t="str">
        <f>IF(ISNA(VLOOKUP($B66&amp;":"&amp;Y$3,'x - authors'!$B$3:$E$10000,4,FALSE)),"",VLOOKUP($B66&amp;":"&amp;Y$3,'x - authors'!$B$3:$E$10000,4,FALSE))</f>
        <v>ran_wolff</v>
      </c>
      <c r="Z66" s="72" t="str">
        <f>IF(ISNA(VLOOKUP($B66&amp;":"&amp;Z$3,'x - authors'!$B$3:$E$10000,4,FALSE)),"",VLOOKUP($B66&amp;":"&amp;Z$3,'x - authors'!$B$3:$E$10000,4,FALSE))</f>
        <v>hillol_kargupta</v>
      </c>
      <c r="AA66" s="72" t="str">
        <f>IF(ISNA(VLOOKUP($B66&amp;":"&amp;AA$3,'x - authors'!$B$3:$E$10000,4,FALSE)),"",VLOOKUP($B66&amp;":"&amp;AA$3,'x - authors'!$B$3:$E$10000,4,FALSE))</f>
        <v/>
      </c>
      <c r="AB66" s="72" t="str">
        <f>IF(ISNA(VLOOKUP($B66&amp;":"&amp;AB$3,'x - authors'!$B$3:$E$10000,4,FALSE)),"",VLOOKUP($B66&amp;":"&amp;AB$3,'x - authors'!$B$3:$E$10000,4,FALSE))</f>
        <v/>
      </c>
      <c r="AC66" s="72" t="str">
        <f>IF(ISNA(VLOOKUP($B66&amp;":"&amp;AC$3,'x - authors'!$B$3:$E$10000,4,FALSE)),"",VLOOKUP($B66&amp;":"&amp;AC$3,'x - authors'!$B$3:$E$10000,4,FALSE))</f>
        <v/>
      </c>
      <c r="AD66" s="72" t="str">
        <f>IF(ISNA(VLOOKUP($B66&amp;":"&amp;AD$3,'x - authors'!$B$3:$E$10000,4,FALSE)),"",VLOOKUP($B66&amp;":"&amp;AD$3,'x - authors'!$B$3:$E$10000,4,FALSE))</f>
        <v/>
      </c>
      <c r="AE66" s="72" t="str">
        <f>IF(ISNA(VLOOKUP($B66&amp;":"&amp;AE$3,'x - authors'!$B$3:$E$10000,4,FALSE)),"",VLOOKUP($B66&amp;":"&amp;AE$3,'x - authors'!$B$3:$E$10000,4,FALSE))</f>
        <v/>
      </c>
      <c r="AF66" s="72" t="str">
        <f>IF(ISNA(VLOOKUP($B66&amp;":"&amp;AF$3,'x - authors'!$B$3:$E$10000,4,FALSE)),"",VLOOKUP($B66&amp;":"&amp;AF$3,'x - authors'!$B$3:$E$10000,4,FALSE))</f>
        <v/>
      </c>
      <c r="AG66" s="72" t="str">
        <f>IF(ISNA(VLOOKUP($B66&amp;":"&amp;AG$3,'x - authors'!$B$3:$E$10000,4,FALSE)),"",VLOOKUP($B66&amp;":"&amp;AG$3,'x - authors'!$B$3:$E$10000,4,FALSE))</f>
        <v/>
      </c>
      <c r="AH66" s="72" t="str">
        <f>IF(ISNA(VLOOKUP($B66&amp;":"&amp;AH$3,'x - authors'!$B$3:$E$10000,4,FALSE)),"",VLOOKUP($B66&amp;":"&amp;AH$3,'x - authors'!$B$3:$E$10000,4,FALSE))</f>
        <v/>
      </c>
      <c r="AI66" s="72" t="str">
        <f>IF(ISNA(VLOOKUP($B66&amp;":"&amp;AI$3,'x - authors'!$B$3:$E$10000,4,FALSE)),"",VLOOKUP($B66&amp;":"&amp;AI$3,'x - authors'!$B$3:$E$10000,4,FALSE))</f>
        <v/>
      </c>
      <c r="AJ66" s="72" t="str">
        <f>IF(ISNA(VLOOKUP($B66&amp;":"&amp;AJ$3,'x - authors'!$B$3:$E$10000,4,FALSE)),"",VLOOKUP($B66&amp;":"&amp;AJ$3,'x - authors'!$B$3:$E$10000,4,FALSE))</f>
        <v/>
      </c>
    </row>
    <row r="67" spans="1:36">
      <c r="A67" s="76" t="str">
        <f t="shared" si="0"/>
        <v/>
      </c>
      <c r="B67" s="65" t="s">
        <v>5868</v>
      </c>
      <c r="C67" s="65" t="s">
        <v>129</v>
      </c>
      <c r="D67" s="65" t="s">
        <v>5869</v>
      </c>
      <c r="E67" s="75" t="s">
        <v>927</v>
      </c>
      <c r="F67" s="65"/>
      <c r="G67" s="65"/>
      <c r="H67" s="65" t="s">
        <v>5870</v>
      </c>
      <c r="I67" s="15" t="str">
        <f>IF(ISNA(VLOOKUP($B67,'x - abstracts'!$B$3:$C$2000,2,FALSE)),"",VLOOKUP($B67,'x - abstracts'!$B$3:$C$2000,2,FALSE))</f>
        <v>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v>
      </c>
      <c r="J67" s="65" t="s">
        <v>5872</v>
      </c>
      <c r="L67" s="65"/>
      <c r="M67" s="65" t="s">
        <v>5873</v>
      </c>
      <c r="N67" s="65"/>
      <c r="O67" s="65"/>
      <c r="P67" s="15" t="str">
        <f t="shared" si="1"/>
        <v>citation:doc-1531-01</v>
      </c>
      <c r="R67" s="15" t="str">
        <f>VLOOKUP($P67,'x - paper citations'!$B$3:$E$2000,2,FALSE)</f>
        <v>https://scholar.google.co.uk/scholar?q=%22On+the+combination+of+cooperative+diversity+and+network+coding+for+wireless+uplink+transmission%22&amp;btnG=&amp;hl=en&amp;as_sdt=0%2C5</v>
      </c>
      <c r="S67" s="15">
        <f>VLOOKUP($P67,'x - paper citations'!$B$3:$E$2000,3,FALSE)</f>
        <v>15</v>
      </c>
      <c r="T67" s="15" t="str">
        <f>VLOOKUP($P67,'x - paper citations'!$B$3:$E$2000,4,FALSE)</f>
        <v>12/02/2016</v>
      </c>
      <c r="V67" s="72" t="str">
        <f>IF(ISNA(VLOOKUP($B67&amp;":"&amp;V$3,'x - authors'!$B$3:$E$10000,4,FALSE)),"",VLOOKUP($B67&amp;":"&amp;V$3,'x - authors'!$B$3:$E$10000,4,FALSE))</f>
        <v>zhiguo_ding</v>
      </c>
      <c r="W67" s="72" t="str">
        <f>IF(ISNA(VLOOKUP($B67&amp;":"&amp;W$3,'x - authors'!$B$3:$E$10000,4,FALSE)),"",VLOOKUP($B67&amp;":"&amp;W$3,'x - authors'!$B$3:$E$10000,4,FALSE))</f>
        <v>kin_leung</v>
      </c>
      <c r="X67" s="72" t="str">
        <f>IF(ISNA(VLOOKUP($B67&amp;":"&amp;X$3,'x - authors'!$B$3:$E$10000,4,FALSE)),"",VLOOKUP($B67&amp;":"&amp;X$3,'x - authors'!$B$3:$E$10000,4,FALSE))</f>
        <v/>
      </c>
      <c r="Y67" s="72" t="str">
        <f>IF(ISNA(VLOOKUP($B67&amp;":"&amp;Y$3,'x - authors'!$B$3:$E$10000,4,FALSE)),"",VLOOKUP($B67&amp;":"&amp;Y$3,'x - authors'!$B$3:$E$10000,4,FALSE))</f>
        <v/>
      </c>
      <c r="Z67" s="72" t="str">
        <f>IF(ISNA(VLOOKUP($B67&amp;":"&amp;Z$3,'x - authors'!$B$3:$E$10000,4,FALSE)),"",VLOOKUP($B67&amp;":"&amp;Z$3,'x - authors'!$B$3:$E$10000,4,FALSE))</f>
        <v/>
      </c>
      <c r="AA67" s="72" t="str">
        <f>IF(ISNA(VLOOKUP($B67&amp;":"&amp;AA$3,'x - authors'!$B$3:$E$10000,4,FALSE)),"",VLOOKUP($B67&amp;":"&amp;AA$3,'x - authors'!$B$3:$E$10000,4,FALSE))</f>
        <v/>
      </c>
      <c r="AB67" s="72" t="str">
        <f>IF(ISNA(VLOOKUP($B67&amp;":"&amp;AB$3,'x - authors'!$B$3:$E$10000,4,FALSE)),"",VLOOKUP($B67&amp;":"&amp;AB$3,'x - authors'!$B$3:$E$10000,4,FALSE))</f>
        <v/>
      </c>
      <c r="AC67" s="72" t="str">
        <f>IF(ISNA(VLOOKUP($B67&amp;":"&amp;AC$3,'x - authors'!$B$3:$E$10000,4,FALSE)),"",VLOOKUP($B67&amp;":"&amp;AC$3,'x - authors'!$B$3:$E$10000,4,FALSE))</f>
        <v/>
      </c>
      <c r="AD67" s="72" t="str">
        <f>IF(ISNA(VLOOKUP($B67&amp;":"&amp;AD$3,'x - authors'!$B$3:$E$10000,4,FALSE)),"",VLOOKUP($B67&amp;":"&amp;AD$3,'x - authors'!$B$3:$E$10000,4,FALSE))</f>
        <v/>
      </c>
      <c r="AE67" s="72" t="str">
        <f>IF(ISNA(VLOOKUP($B67&amp;":"&amp;AE$3,'x - authors'!$B$3:$E$10000,4,FALSE)),"",VLOOKUP($B67&amp;":"&amp;AE$3,'x - authors'!$B$3:$E$10000,4,FALSE))</f>
        <v/>
      </c>
      <c r="AF67" s="72" t="str">
        <f>IF(ISNA(VLOOKUP($B67&amp;":"&amp;AF$3,'x - authors'!$B$3:$E$10000,4,FALSE)),"",VLOOKUP($B67&amp;":"&amp;AF$3,'x - authors'!$B$3:$E$10000,4,FALSE))</f>
        <v/>
      </c>
      <c r="AG67" s="72" t="str">
        <f>IF(ISNA(VLOOKUP($B67&amp;":"&amp;AG$3,'x - authors'!$B$3:$E$10000,4,FALSE)),"",VLOOKUP($B67&amp;":"&amp;AG$3,'x - authors'!$B$3:$E$10000,4,FALSE))</f>
        <v/>
      </c>
      <c r="AH67" s="72" t="str">
        <f>IF(ISNA(VLOOKUP($B67&amp;":"&amp;AH$3,'x - authors'!$B$3:$E$10000,4,FALSE)),"",VLOOKUP($B67&amp;":"&amp;AH$3,'x - authors'!$B$3:$E$10000,4,FALSE))</f>
        <v/>
      </c>
      <c r="AI67" s="72" t="str">
        <f>IF(ISNA(VLOOKUP($B67&amp;":"&amp;AI$3,'x - authors'!$B$3:$E$10000,4,FALSE)),"",VLOOKUP($B67&amp;":"&amp;AI$3,'x - authors'!$B$3:$E$10000,4,FALSE))</f>
        <v/>
      </c>
      <c r="AJ67" s="72" t="str">
        <f>IF(ISNA(VLOOKUP($B67&amp;":"&amp;AJ$3,'x - authors'!$B$3:$E$10000,4,FALSE)),"",VLOOKUP($B67&amp;":"&amp;AJ$3,'x - authors'!$B$3:$E$10000,4,FALSE))</f>
        <v/>
      </c>
    </row>
    <row r="68" spans="1:36">
      <c r="A68" s="76" t="str">
        <f t="shared" si="0"/>
        <v/>
      </c>
      <c r="B68" s="65" t="s">
        <v>5874</v>
      </c>
      <c r="C68" s="65" t="s">
        <v>129</v>
      </c>
      <c r="D68" s="65" t="s">
        <v>5875</v>
      </c>
      <c r="E68" s="75" t="s">
        <v>914</v>
      </c>
      <c r="F68" s="65"/>
      <c r="G68" s="65"/>
      <c r="H68" s="65" t="s">
        <v>5876</v>
      </c>
      <c r="I68" s="15" t="str">
        <f>IF(ISNA(VLOOKUP($B68,'x - abstracts'!$B$3:$C$2000,2,FALSE)),"",VLOOKUP($B68,'x - abstracts'!$B$3:$C$2000,2,FALSE))</f>
        <v>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v>
      </c>
      <c r="J68" s="65" t="s">
        <v>5878</v>
      </c>
      <c r="L68" s="65"/>
      <c r="M68" s="65" t="s">
        <v>5879</v>
      </c>
      <c r="N68" s="65"/>
      <c r="O68" s="65"/>
      <c r="P68" s="15" t="str">
        <f t="shared" si="1"/>
        <v>citation:doc-1578e-01</v>
      </c>
      <c r="R68" s="15" t="str">
        <f>VLOOKUP($P68,'x - paper citations'!$B$3:$E$2000,2,FALSE)</f>
        <v>https://scholar.google.co.uk/scholar?q="On the Study of Network Coding with Diversity"&amp;btnG=&amp;hl=en&amp;as_sdt=0,5</v>
      </c>
      <c r="S68" s="15">
        <f>VLOOKUP($P68,'x - paper citations'!$B$3:$E$2000,3,FALSE)</f>
        <v>158</v>
      </c>
      <c r="T68" s="15" t="str">
        <f>VLOOKUP($P68,'x - paper citations'!$B$3:$E$2000,4,FALSE)</f>
        <v>10/01/2016</v>
      </c>
      <c r="V68" s="72" t="str">
        <f>IF(ISNA(VLOOKUP($B68&amp;":"&amp;V$3,'x - authors'!$B$3:$E$10000,4,FALSE)),"",VLOOKUP($B68&amp;":"&amp;V$3,'x - authors'!$B$3:$E$10000,4,FALSE))</f>
        <v>zhiguo_ding</v>
      </c>
      <c r="W68" s="72" t="str">
        <f>IF(ISNA(VLOOKUP($B68&amp;":"&amp;W$3,'x - authors'!$B$3:$E$10000,4,FALSE)),"",VLOOKUP($B68&amp;":"&amp;W$3,'x - authors'!$B$3:$E$10000,4,FALSE))</f>
        <v>kin_leung</v>
      </c>
      <c r="X68" s="72" t="str">
        <f>IF(ISNA(VLOOKUP($B68&amp;":"&amp;X$3,'x - authors'!$B$3:$E$10000,4,FALSE)),"",VLOOKUP($B68&amp;":"&amp;X$3,'x - authors'!$B$3:$E$10000,4,FALSE))</f>
        <v>dennis_goeckel</v>
      </c>
      <c r="Y68" s="72" t="str">
        <f>IF(ISNA(VLOOKUP($B68&amp;":"&amp;Y$3,'x - authors'!$B$3:$E$10000,4,FALSE)),"",VLOOKUP($B68&amp;":"&amp;Y$3,'x - authors'!$B$3:$E$10000,4,FALSE))</f>
        <v>don_towsley</v>
      </c>
      <c r="Z68" s="72" t="str">
        <f>IF(ISNA(VLOOKUP($B68&amp;":"&amp;Z$3,'x - authors'!$B$3:$E$10000,4,FALSE)),"",VLOOKUP($B68&amp;":"&amp;Z$3,'x - authors'!$B$3:$E$10000,4,FALSE))</f>
        <v/>
      </c>
      <c r="AA68" s="72" t="str">
        <f>IF(ISNA(VLOOKUP($B68&amp;":"&amp;AA$3,'x - authors'!$B$3:$E$10000,4,FALSE)),"",VLOOKUP($B68&amp;":"&amp;AA$3,'x - authors'!$B$3:$E$10000,4,FALSE))</f>
        <v/>
      </c>
      <c r="AB68" s="72" t="str">
        <f>IF(ISNA(VLOOKUP($B68&amp;":"&amp;AB$3,'x - authors'!$B$3:$E$10000,4,FALSE)),"",VLOOKUP($B68&amp;":"&amp;AB$3,'x - authors'!$B$3:$E$10000,4,FALSE))</f>
        <v/>
      </c>
      <c r="AC68" s="72" t="str">
        <f>IF(ISNA(VLOOKUP($B68&amp;":"&amp;AC$3,'x - authors'!$B$3:$E$10000,4,FALSE)),"",VLOOKUP($B68&amp;":"&amp;AC$3,'x - authors'!$B$3:$E$10000,4,FALSE))</f>
        <v/>
      </c>
      <c r="AD68" s="72" t="str">
        <f>IF(ISNA(VLOOKUP($B68&amp;":"&amp;AD$3,'x - authors'!$B$3:$E$10000,4,FALSE)),"",VLOOKUP($B68&amp;":"&amp;AD$3,'x - authors'!$B$3:$E$10000,4,FALSE))</f>
        <v/>
      </c>
      <c r="AE68" s="72" t="str">
        <f>IF(ISNA(VLOOKUP($B68&amp;":"&amp;AE$3,'x - authors'!$B$3:$E$10000,4,FALSE)),"",VLOOKUP($B68&amp;":"&amp;AE$3,'x - authors'!$B$3:$E$10000,4,FALSE))</f>
        <v/>
      </c>
      <c r="AF68" s="72" t="str">
        <f>IF(ISNA(VLOOKUP($B68&amp;":"&amp;AF$3,'x - authors'!$B$3:$E$10000,4,FALSE)),"",VLOOKUP($B68&amp;":"&amp;AF$3,'x - authors'!$B$3:$E$10000,4,FALSE))</f>
        <v/>
      </c>
      <c r="AG68" s="72" t="str">
        <f>IF(ISNA(VLOOKUP($B68&amp;":"&amp;AG$3,'x - authors'!$B$3:$E$10000,4,FALSE)),"",VLOOKUP($B68&amp;":"&amp;AG$3,'x - authors'!$B$3:$E$10000,4,FALSE))</f>
        <v/>
      </c>
      <c r="AH68" s="72" t="str">
        <f>IF(ISNA(VLOOKUP($B68&amp;":"&amp;AH$3,'x - authors'!$B$3:$E$10000,4,FALSE)),"",VLOOKUP($B68&amp;":"&amp;AH$3,'x - authors'!$B$3:$E$10000,4,FALSE))</f>
        <v/>
      </c>
      <c r="AI68" s="72" t="str">
        <f>IF(ISNA(VLOOKUP($B68&amp;":"&amp;AI$3,'x - authors'!$B$3:$E$10000,4,FALSE)),"",VLOOKUP($B68&amp;":"&amp;AI$3,'x - authors'!$B$3:$E$10000,4,FALSE))</f>
        <v/>
      </c>
      <c r="AJ68" s="72" t="str">
        <f>IF(ISNA(VLOOKUP($B68&amp;":"&amp;AJ$3,'x - authors'!$B$3:$E$10000,4,FALSE)),"",VLOOKUP($B68&amp;":"&amp;AJ$3,'x - authors'!$B$3:$E$10000,4,FALSE))</f>
        <v/>
      </c>
    </row>
    <row r="69" spans="1:36">
      <c r="A69" s="76" t="str">
        <f t="shared" ref="A69:A132" si="2">IF(AND(E69="",G69=""),"!","")</f>
        <v/>
      </c>
      <c r="B69" s="65" t="s">
        <v>5880</v>
      </c>
      <c r="C69" s="65" t="s">
        <v>129</v>
      </c>
      <c r="D69" s="65" t="s">
        <v>5881</v>
      </c>
      <c r="E69" s="75" t="s">
        <v>983</v>
      </c>
      <c r="F69" s="65" t="s">
        <v>5422</v>
      </c>
      <c r="G69" s="65"/>
      <c r="H69" s="65" t="s">
        <v>5882</v>
      </c>
      <c r="I69" s="15" t="str">
        <f>IF(ISNA(VLOOKUP($B69,'x - abstracts'!$B$3:$C$2000,2,FALSE)),"",VLOOKUP($B69,'x - abstracts'!$B$3:$C$2000,2,FALSE))</f>
        <v>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v>
      </c>
      <c r="J69" s="65" t="s">
        <v>5885</v>
      </c>
      <c r="L69" s="65"/>
      <c r="M69" s="65" t="s">
        <v>5886</v>
      </c>
      <c r="N69" s="65" t="s">
        <v>5887</v>
      </c>
      <c r="O69" s="65"/>
      <c r="P69" s="15" t="str">
        <f t="shared" ref="P69:P132" si="3">"citation:"&amp;B69&amp;"-01"</f>
        <v>citation:doc-1682-01</v>
      </c>
      <c r="R69" s="15" t="str">
        <f>VLOOKUP($P69,'x - paper citations'!$B$3:$E$2000,2,FALSE)</f>
        <v>https://scholar.google.co.uk/scholar?q="Impact of In-Network Aggregation on Target Tracking Quality"&amp;btnG=&amp;hl=en&amp;as_sdt=0,5</v>
      </c>
      <c r="S69" s="15">
        <f>VLOOKUP($P69,'x - paper citations'!$B$3:$E$2000,3,FALSE)</f>
        <v>2</v>
      </c>
      <c r="T69" s="15" t="str">
        <f>VLOOKUP($P69,'x - paper citations'!$B$3:$E$2000,4,FALSE)</f>
        <v>12/02/2016</v>
      </c>
      <c r="V69" s="72" t="str">
        <f>IF(ISNA(VLOOKUP($B69&amp;":"&amp;V$3,'x - authors'!$B$3:$E$10000,4,FALSE)),"",VLOOKUP($B69&amp;":"&amp;V$3,'x - authors'!$B$3:$E$10000,4,FALSE))</f>
        <v>wei_wei</v>
      </c>
      <c r="W69" s="72" t="str">
        <f>IF(ISNA(VLOOKUP($B69&amp;":"&amp;W$3,'x - authors'!$B$3:$E$10000,4,FALSE)),"",VLOOKUP($B69&amp;":"&amp;W$3,'x - authors'!$B$3:$E$10000,4,FALSE))</f>
        <v>ting_he</v>
      </c>
      <c r="X69" s="72" t="str">
        <f>IF(ISNA(VLOOKUP($B69&amp;":"&amp;X$3,'x - authors'!$B$3:$E$10000,4,FALSE)),"",VLOOKUP($B69&amp;":"&amp;X$3,'x - authors'!$B$3:$E$10000,4,FALSE))</f>
        <v>chatschik_bisdikian</v>
      </c>
      <c r="Y69" s="72" t="str">
        <f>IF(ISNA(VLOOKUP($B69&amp;":"&amp;Y$3,'x - authors'!$B$3:$E$10000,4,FALSE)),"",VLOOKUP($B69&amp;":"&amp;Y$3,'x - authors'!$B$3:$E$10000,4,FALSE))</f>
        <v>dennis_goeckel</v>
      </c>
      <c r="Z69" s="72" t="str">
        <f>IF(ISNA(VLOOKUP($B69&amp;":"&amp;Z$3,'x - authors'!$B$3:$E$10000,4,FALSE)),"",VLOOKUP($B69&amp;":"&amp;Z$3,'x - authors'!$B$3:$E$10000,4,FALSE))</f>
        <v>bo_jiang</v>
      </c>
      <c r="AA69" s="72" t="str">
        <f>IF(ISNA(VLOOKUP($B69&amp;":"&amp;AA$3,'x - authors'!$B$3:$E$10000,4,FALSE)),"",VLOOKUP($B69&amp;":"&amp;AA$3,'x - authors'!$B$3:$E$10000,4,FALSE))</f>
        <v>lance_kaplan</v>
      </c>
      <c r="AB69" s="72" t="str">
        <f>IF(ISNA(VLOOKUP($B69&amp;":"&amp;AB$3,'x - authors'!$B$3:$E$10000,4,FALSE)),"",VLOOKUP($B69&amp;":"&amp;AB$3,'x - authors'!$B$3:$E$10000,4,FALSE))</f>
        <v>don_towsley</v>
      </c>
      <c r="AC69" s="72" t="str">
        <f>IF(ISNA(VLOOKUP($B69&amp;":"&amp;AC$3,'x - authors'!$B$3:$E$10000,4,FALSE)),"",VLOOKUP($B69&amp;":"&amp;AC$3,'x - authors'!$B$3:$E$10000,4,FALSE))</f>
        <v/>
      </c>
      <c r="AD69" s="72" t="str">
        <f>IF(ISNA(VLOOKUP($B69&amp;":"&amp;AD$3,'x - authors'!$B$3:$E$10000,4,FALSE)),"",VLOOKUP($B69&amp;":"&amp;AD$3,'x - authors'!$B$3:$E$10000,4,FALSE))</f>
        <v/>
      </c>
      <c r="AE69" s="72" t="str">
        <f>IF(ISNA(VLOOKUP($B69&amp;":"&amp;AE$3,'x - authors'!$B$3:$E$10000,4,FALSE)),"",VLOOKUP($B69&amp;":"&amp;AE$3,'x - authors'!$B$3:$E$10000,4,FALSE))</f>
        <v/>
      </c>
      <c r="AF69" s="72" t="str">
        <f>IF(ISNA(VLOOKUP($B69&amp;":"&amp;AF$3,'x - authors'!$B$3:$E$10000,4,FALSE)),"",VLOOKUP($B69&amp;":"&amp;AF$3,'x - authors'!$B$3:$E$10000,4,FALSE))</f>
        <v/>
      </c>
      <c r="AG69" s="72" t="str">
        <f>IF(ISNA(VLOOKUP($B69&amp;":"&amp;AG$3,'x - authors'!$B$3:$E$10000,4,FALSE)),"",VLOOKUP($B69&amp;":"&amp;AG$3,'x - authors'!$B$3:$E$10000,4,FALSE))</f>
        <v/>
      </c>
      <c r="AH69" s="72" t="str">
        <f>IF(ISNA(VLOOKUP($B69&amp;":"&amp;AH$3,'x - authors'!$B$3:$E$10000,4,FALSE)),"",VLOOKUP($B69&amp;":"&amp;AH$3,'x - authors'!$B$3:$E$10000,4,FALSE))</f>
        <v/>
      </c>
      <c r="AI69" s="72" t="str">
        <f>IF(ISNA(VLOOKUP($B69&amp;":"&amp;AI$3,'x - authors'!$B$3:$E$10000,4,FALSE)),"",VLOOKUP($B69&amp;":"&amp;AI$3,'x - authors'!$B$3:$E$10000,4,FALSE))</f>
        <v/>
      </c>
      <c r="AJ69" s="72" t="str">
        <f>IF(ISNA(VLOOKUP($B69&amp;":"&amp;AJ$3,'x - authors'!$B$3:$E$10000,4,FALSE)),"",VLOOKUP($B69&amp;":"&amp;AJ$3,'x - authors'!$B$3:$E$10000,4,FALSE))</f>
        <v/>
      </c>
    </row>
    <row r="70" spans="1:36">
      <c r="A70" s="76" t="str">
        <f t="shared" si="2"/>
        <v/>
      </c>
      <c r="B70" s="65" t="s">
        <v>5888</v>
      </c>
      <c r="C70" s="65" t="s">
        <v>129</v>
      </c>
      <c r="D70" s="65" t="s">
        <v>5889</v>
      </c>
      <c r="E70" s="75" t="s">
        <v>974</v>
      </c>
      <c r="F70" s="65" t="s">
        <v>5430</v>
      </c>
      <c r="G70" s="65"/>
      <c r="H70" s="65" t="s">
        <v>5890</v>
      </c>
      <c r="I70" s="15" t="str">
        <f>IF(ISNA(VLOOKUP($B70,'x - abstracts'!$B$3:$C$2000,2,FALSE)),"",VLOOKUP($B70,'x - abstracts'!$B$3:$C$2000,2,FALSE))</f>
        <v>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v>
      </c>
      <c r="J70" s="65" t="s">
        <v>5892</v>
      </c>
      <c r="L70" s="65"/>
      <c r="M70" s="65" t="s">
        <v>5893</v>
      </c>
      <c r="N70" s="65"/>
      <c r="O70" s="65"/>
      <c r="P70" s="15" t="str">
        <f t="shared" si="3"/>
        <v>citation:doc-1836-01</v>
      </c>
      <c r="R70" s="15" t="str">
        <f>VLOOKUP($P70,'x - paper citations'!$B$3:$E$2000,2,FALSE)</f>
        <v>https://scholar.google.co.uk/scholar?q="Learning Strategies for Task Delegation in Norm-Governed Environments"&amp;btnG=&amp;hl=en&amp;as_sdt=0,5</v>
      </c>
      <c r="S70" s="15">
        <f>VLOOKUP($P70,'x - paper citations'!$B$3:$E$2000,3,FALSE)</f>
        <v>3</v>
      </c>
      <c r="T70" s="15" t="str">
        <f>VLOOKUP($P70,'x - paper citations'!$B$3:$E$2000,4,FALSE)</f>
        <v>19/01/2016</v>
      </c>
      <c r="V70" s="72" t="str">
        <f>IF(ISNA(VLOOKUP($B70&amp;":"&amp;V$3,'x - authors'!$B$3:$E$10000,4,FALSE)),"",VLOOKUP($B70&amp;":"&amp;V$3,'x - authors'!$B$3:$E$10000,4,FALSE))</f>
        <v>david_emele</v>
      </c>
      <c r="W70" s="72" t="str">
        <f>IF(ISNA(VLOOKUP($B70&amp;":"&amp;W$3,'x - authors'!$B$3:$E$10000,4,FALSE)),"",VLOOKUP($B70&amp;":"&amp;W$3,'x - authors'!$B$3:$E$10000,4,FALSE))</f>
        <v>timothy_norman</v>
      </c>
      <c r="X70" s="72" t="str">
        <f>IF(ISNA(VLOOKUP($B70&amp;":"&amp;X$3,'x - authors'!$B$3:$E$10000,4,FALSE)),"",VLOOKUP($B70&amp;":"&amp;X$3,'x - authors'!$B$3:$E$10000,4,FALSE))</f>
        <v>murat_sensoy</v>
      </c>
      <c r="Y70" s="72" t="str">
        <f>IF(ISNA(VLOOKUP($B70&amp;":"&amp;Y$3,'x - authors'!$B$3:$E$10000,4,FALSE)),"",VLOOKUP($B70&amp;":"&amp;Y$3,'x - authors'!$B$3:$E$10000,4,FALSE))</f>
        <v>simon_parsons</v>
      </c>
      <c r="Z70" s="72" t="str">
        <f>IF(ISNA(VLOOKUP($B70&amp;":"&amp;Z$3,'x - authors'!$B$3:$E$10000,4,FALSE)),"",VLOOKUP($B70&amp;":"&amp;Z$3,'x - authors'!$B$3:$E$10000,4,FALSE))</f>
        <v/>
      </c>
      <c r="AA70" s="72" t="str">
        <f>IF(ISNA(VLOOKUP($B70&amp;":"&amp;AA$3,'x - authors'!$B$3:$E$10000,4,FALSE)),"",VLOOKUP($B70&amp;":"&amp;AA$3,'x - authors'!$B$3:$E$10000,4,FALSE))</f>
        <v/>
      </c>
      <c r="AB70" s="72" t="str">
        <f>IF(ISNA(VLOOKUP($B70&amp;":"&amp;AB$3,'x - authors'!$B$3:$E$10000,4,FALSE)),"",VLOOKUP($B70&amp;":"&amp;AB$3,'x - authors'!$B$3:$E$10000,4,FALSE))</f>
        <v/>
      </c>
      <c r="AC70" s="72" t="str">
        <f>IF(ISNA(VLOOKUP($B70&amp;":"&amp;AC$3,'x - authors'!$B$3:$E$10000,4,FALSE)),"",VLOOKUP($B70&amp;":"&amp;AC$3,'x - authors'!$B$3:$E$10000,4,FALSE))</f>
        <v/>
      </c>
      <c r="AD70" s="72" t="str">
        <f>IF(ISNA(VLOOKUP($B70&amp;":"&amp;AD$3,'x - authors'!$B$3:$E$10000,4,FALSE)),"",VLOOKUP($B70&amp;":"&amp;AD$3,'x - authors'!$B$3:$E$10000,4,FALSE))</f>
        <v/>
      </c>
      <c r="AE70" s="72" t="str">
        <f>IF(ISNA(VLOOKUP($B70&amp;":"&amp;AE$3,'x - authors'!$B$3:$E$10000,4,FALSE)),"",VLOOKUP($B70&amp;":"&amp;AE$3,'x - authors'!$B$3:$E$10000,4,FALSE))</f>
        <v/>
      </c>
      <c r="AF70" s="72" t="str">
        <f>IF(ISNA(VLOOKUP($B70&amp;":"&amp;AF$3,'x - authors'!$B$3:$E$10000,4,FALSE)),"",VLOOKUP($B70&amp;":"&amp;AF$3,'x - authors'!$B$3:$E$10000,4,FALSE))</f>
        <v/>
      </c>
      <c r="AG70" s="72" t="str">
        <f>IF(ISNA(VLOOKUP($B70&amp;":"&amp;AG$3,'x - authors'!$B$3:$E$10000,4,FALSE)),"",VLOOKUP($B70&amp;":"&amp;AG$3,'x - authors'!$B$3:$E$10000,4,FALSE))</f>
        <v/>
      </c>
      <c r="AH70" s="72" t="str">
        <f>IF(ISNA(VLOOKUP($B70&amp;":"&amp;AH$3,'x - authors'!$B$3:$E$10000,4,FALSE)),"",VLOOKUP($B70&amp;":"&amp;AH$3,'x - authors'!$B$3:$E$10000,4,FALSE))</f>
        <v/>
      </c>
      <c r="AI70" s="72" t="str">
        <f>IF(ISNA(VLOOKUP($B70&amp;":"&amp;AI$3,'x - authors'!$B$3:$E$10000,4,FALSE)),"",VLOOKUP($B70&amp;":"&amp;AI$3,'x - authors'!$B$3:$E$10000,4,FALSE))</f>
        <v/>
      </c>
      <c r="AJ70" s="72" t="str">
        <f>IF(ISNA(VLOOKUP($B70&amp;":"&amp;AJ$3,'x - authors'!$B$3:$E$10000,4,FALSE)),"",VLOOKUP($B70&amp;":"&amp;AJ$3,'x - authors'!$B$3:$E$10000,4,FALSE))</f>
        <v/>
      </c>
    </row>
    <row r="71" spans="1:36">
      <c r="A71" s="76" t="str">
        <f t="shared" si="2"/>
        <v/>
      </c>
      <c r="B71" s="65" t="s">
        <v>5894</v>
      </c>
      <c r="C71" s="65" t="s">
        <v>129</v>
      </c>
      <c r="D71" s="65" t="s">
        <v>5895</v>
      </c>
      <c r="E71" s="75" t="s">
        <v>971</v>
      </c>
      <c r="F71" s="65" t="s">
        <v>5430</v>
      </c>
      <c r="G71" s="65"/>
      <c r="H71" s="65" t="s">
        <v>5896</v>
      </c>
      <c r="I71" s="15" t="str">
        <f>IF(ISNA(VLOOKUP($B71,'x - abstracts'!$B$3:$C$2000,2,FALSE)),"",VLOOKUP($B71,'x - abstracts'!$B$3:$C$2000,2,FALSE))</f>
        <v>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v>
      </c>
      <c r="J71" s="65" t="s">
        <v>5899</v>
      </c>
      <c r="L71" s="65"/>
      <c r="M71" s="65" t="s">
        <v>5900</v>
      </c>
      <c r="N71" s="65"/>
      <c r="O71" s="65"/>
      <c r="P71" s="15" t="str">
        <f t="shared" si="3"/>
        <v>citation:doc-1840-01</v>
      </c>
      <c r="R71" s="15" t="str">
        <f>VLOOKUP($P71,'x - paper citations'!$B$3:$E$2000,2,FALSE)</f>
        <v>https://scholar.google.co.uk/scholar?q="OWL-POLAR: A Framework for Semantic Policy Representation and Reasoning"&amp;btnG=&amp;hl=en&amp;as_sdt=0,5</v>
      </c>
      <c r="S71" s="15">
        <f>VLOOKUP($P71,'x - paper citations'!$B$3:$E$2000,3,FALSE)</f>
        <v>26</v>
      </c>
      <c r="T71" s="15" t="str">
        <f>VLOOKUP($P71,'x - paper citations'!$B$3:$E$2000,4,FALSE)</f>
        <v>11/12/2015</v>
      </c>
      <c r="V71" s="72" t="str">
        <f>IF(ISNA(VLOOKUP($B71&amp;":"&amp;V$3,'x - authors'!$B$3:$E$10000,4,FALSE)),"",VLOOKUP($B71&amp;":"&amp;V$3,'x - authors'!$B$3:$E$10000,4,FALSE))</f>
        <v>murat_sensoy</v>
      </c>
      <c r="W71" s="72" t="str">
        <f>IF(ISNA(VLOOKUP($B71&amp;":"&amp;W$3,'x - authors'!$B$3:$E$10000,4,FALSE)),"",VLOOKUP($B71&amp;":"&amp;W$3,'x - authors'!$B$3:$E$10000,4,FALSE))</f>
        <v>timothy_norman</v>
      </c>
      <c r="X71" s="72" t="str">
        <f>IF(ISNA(VLOOKUP($B71&amp;":"&amp;X$3,'x - authors'!$B$3:$E$10000,4,FALSE)),"",VLOOKUP($B71&amp;":"&amp;X$3,'x - authors'!$B$3:$E$10000,4,FALSE))</f>
        <v>wamberto_vasconcelos</v>
      </c>
      <c r="Y71" s="72" t="str">
        <f>IF(ISNA(VLOOKUP($B71&amp;":"&amp;Y$3,'x - authors'!$B$3:$E$10000,4,FALSE)),"",VLOOKUP($B71&amp;":"&amp;Y$3,'x - authors'!$B$3:$E$10000,4,FALSE))</f>
        <v>katia_sycara</v>
      </c>
      <c r="Z71" s="72" t="str">
        <f>IF(ISNA(VLOOKUP($B71&amp;":"&amp;Z$3,'x - authors'!$B$3:$E$10000,4,FALSE)),"",VLOOKUP($B71&amp;":"&amp;Z$3,'x - authors'!$B$3:$E$10000,4,FALSE))</f>
        <v/>
      </c>
      <c r="AA71" s="72" t="str">
        <f>IF(ISNA(VLOOKUP($B71&amp;":"&amp;AA$3,'x - authors'!$B$3:$E$10000,4,FALSE)),"",VLOOKUP($B71&amp;":"&amp;AA$3,'x - authors'!$B$3:$E$10000,4,FALSE))</f>
        <v/>
      </c>
      <c r="AB71" s="72" t="str">
        <f>IF(ISNA(VLOOKUP($B71&amp;":"&amp;AB$3,'x - authors'!$B$3:$E$10000,4,FALSE)),"",VLOOKUP($B71&amp;":"&amp;AB$3,'x - authors'!$B$3:$E$10000,4,FALSE))</f>
        <v/>
      </c>
      <c r="AC71" s="72" t="str">
        <f>IF(ISNA(VLOOKUP($B71&amp;":"&amp;AC$3,'x - authors'!$B$3:$E$10000,4,FALSE)),"",VLOOKUP($B71&amp;":"&amp;AC$3,'x - authors'!$B$3:$E$10000,4,FALSE))</f>
        <v/>
      </c>
      <c r="AD71" s="72" t="str">
        <f>IF(ISNA(VLOOKUP($B71&amp;":"&amp;AD$3,'x - authors'!$B$3:$E$10000,4,FALSE)),"",VLOOKUP($B71&amp;":"&amp;AD$3,'x - authors'!$B$3:$E$10000,4,FALSE))</f>
        <v/>
      </c>
      <c r="AE71" s="72" t="str">
        <f>IF(ISNA(VLOOKUP($B71&amp;":"&amp;AE$3,'x - authors'!$B$3:$E$10000,4,FALSE)),"",VLOOKUP($B71&amp;":"&amp;AE$3,'x - authors'!$B$3:$E$10000,4,FALSE))</f>
        <v/>
      </c>
      <c r="AF71" s="72" t="str">
        <f>IF(ISNA(VLOOKUP($B71&amp;":"&amp;AF$3,'x - authors'!$B$3:$E$10000,4,FALSE)),"",VLOOKUP($B71&amp;":"&amp;AF$3,'x - authors'!$B$3:$E$10000,4,FALSE))</f>
        <v/>
      </c>
      <c r="AG71" s="72" t="str">
        <f>IF(ISNA(VLOOKUP($B71&amp;":"&amp;AG$3,'x - authors'!$B$3:$E$10000,4,FALSE)),"",VLOOKUP($B71&amp;":"&amp;AG$3,'x - authors'!$B$3:$E$10000,4,FALSE))</f>
        <v/>
      </c>
      <c r="AH71" s="72" t="str">
        <f>IF(ISNA(VLOOKUP($B71&amp;":"&amp;AH$3,'x - authors'!$B$3:$E$10000,4,FALSE)),"",VLOOKUP($B71&amp;":"&amp;AH$3,'x - authors'!$B$3:$E$10000,4,FALSE))</f>
        <v/>
      </c>
      <c r="AI71" s="72" t="str">
        <f>IF(ISNA(VLOOKUP($B71&amp;":"&amp;AI$3,'x - authors'!$B$3:$E$10000,4,FALSE)),"",VLOOKUP($B71&amp;":"&amp;AI$3,'x - authors'!$B$3:$E$10000,4,FALSE))</f>
        <v/>
      </c>
      <c r="AJ71" s="72" t="str">
        <f>IF(ISNA(VLOOKUP($B71&amp;":"&amp;AJ$3,'x - authors'!$B$3:$E$10000,4,FALSE)),"",VLOOKUP($B71&amp;":"&amp;AJ$3,'x - authors'!$B$3:$E$10000,4,FALSE))</f>
        <v/>
      </c>
    </row>
    <row r="72" spans="1:36">
      <c r="A72" s="76" t="str">
        <f t="shared" si="2"/>
        <v/>
      </c>
      <c r="B72" s="65" t="s">
        <v>5901</v>
      </c>
      <c r="C72" s="65" t="s">
        <v>129</v>
      </c>
      <c r="D72" s="65" t="s">
        <v>5902</v>
      </c>
      <c r="E72" s="75" t="s">
        <v>974</v>
      </c>
      <c r="F72" s="65" t="s">
        <v>5422</v>
      </c>
      <c r="G72" s="65"/>
      <c r="H72" s="65" t="s">
        <v>5903</v>
      </c>
      <c r="I72" s="15" t="str">
        <f>IF(ISNA(VLOOKUP($B72,'x - abstracts'!$B$3:$C$2000,2,FALSE)),"",VLOOKUP($B72,'x - abstracts'!$B$3:$C$2000,2,FALSE))</f>
        <v>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v>
      </c>
      <c r="J72" s="65" t="s">
        <v>5905</v>
      </c>
      <c r="L72" s="65"/>
      <c r="M72" s="65" t="s">
        <v>5906</v>
      </c>
      <c r="N72" s="65"/>
      <c r="O72" s="65"/>
      <c r="P72" s="15" t="str">
        <f t="shared" si="3"/>
        <v>citation:doc-1873-01</v>
      </c>
      <c r="R72" s="15" t="str">
        <f>VLOOKUP($P72,'x - paper citations'!$B$3:$E$2000,2,FALSE)</f>
        <v>https://scholar.google.co.uk/scholar?q="On the Application of Cooperative Transmission to Secrecy Communications"&amp;btnG=&amp;hl=en&amp;as_sdt=0,5</v>
      </c>
      <c r="S72" s="15">
        <f>VLOOKUP($P72,'x - paper citations'!$B$3:$E$2000,3,FALSE)</f>
        <v>48</v>
      </c>
      <c r="T72" s="15" t="str">
        <f>VLOOKUP($P72,'x - paper citations'!$B$3:$E$2000,4,FALSE)</f>
        <v>11/12/2015</v>
      </c>
      <c r="V72" s="72" t="str">
        <f>IF(ISNA(VLOOKUP($B72&amp;":"&amp;V$3,'x - authors'!$B$3:$E$10000,4,FALSE)),"",VLOOKUP($B72&amp;":"&amp;V$3,'x - authors'!$B$3:$E$10000,4,FALSE))</f>
        <v>zhiguo_ding</v>
      </c>
      <c r="W72" s="72" t="str">
        <f>IF(ISNA(VLOOKUP($B72&amp;":"&amp;W$3,'x - authors'!$B$3:$E$10000,4,FALSE)),"",VLOOKUP($B72&amp;":"&amp;W$3,'x - authors'!$B$3:$E$10000,4,FALSE))</f>
        <v>kin_leung</v>
      </c>
      <c r="X72" s="72" t="str">
        <f>IF(ISNA(VLOOKUP($B72&amp;":"&amp;X$3,'x - authors'!$B$3:$E$10000,4,FALSE)),"",VLOOKUP($B72&amp;":"&amp;X$3,'x - authors'!$B$3:$E$10000,4,FALSE))</f>
        <v>dennis_goeckel</v>
      </c>
      <c r="Y72" s="72" t="str">
        <f>IF(ISNA(VLOOKUP($B72&amp;":"&amp;Y$3,'x - authors'!$B$3:$E$10000,4,FALSE)),"",VLOOKUP($B72&amp;":"&amp;Y$3,'x - authors'!$B$3:$E$10000,4,FALSE))</f>
        <v>don_towsley</v>
      </c>
      <c r="Z72" s="72" t="str">
        <f>IF(ISNA(VLOOKUP($B72&amp;":"&amp;Z$3,'x - authors'!$B$3:$E$10000,4,FALSE)),"",VLOOKUP($B72&amp;":"&amp;Z$3,'x - authors'!$B$3:$E$10000,4,FALSE))</f>
        <v/>
      </c>
      <c r="AA72" s="72" t="str">
        <f>IF(ISNA(VLOOKUP($B72&amp;":"&amp;AA$3,'x - authors'!$B$3:$E$10000,4,FALSE)),"",VLOOKUP($B72&amp;":"&amp;AA$3,'x - authors'!$B$3:$E$10000,4,FALSE))</f>
        <v/>
      </c>
      <c r="AB72" s="72" t="str">
        <f>IF(ISNA(VLOOKUP($B72&amp;":"&amp;AB$3,'x - authors'!$B$3:$E$10000,4,FALSE)),"",VLOOKUP($B72&amp;":"&amp;AB$3,'x - authors'!$B$3:$E$10000,4,FALSE))</f>
        <v/>
      </c>
      <c r="AC72" s="72" t="str">
        <f>IF(ISNA(VLOOKUP($B72&amp;":"&amp;AC$3,'x - authors'!$B$3:$E$10000,4,FALSE)),"",VLOOKUP($B72&amp;":"&amp;AC$3,'x - authors'!$B$3:$E$10000,4,FALSE))</f>
        <v/>
      </c>
      <c r="AD72" s="72" t="str">
        <f>IF(ISNA(VLOOKUP($B72&amp;":"&amp;AD$3,'x - authors'!$B$3:$E$10000,4,FALSE)),"",VLOOKUP($B72&amp;":"&amp;AD$3,'x - authors'!$B$3:$E$10000,4,FALSE))</f>
        <v/>
      </c>
      <c r="AE72" s="72" t="str">
        <f>IF(ISNA(VLOOKUP($B72&amp;":"&amp;AE$3,'x - authors'!$B$3:$E$10000,4,FALSE)),"",VLOOKUP($B72&amp;":"&amp;AE$3,'x - authors'!$B$3:$E$10000,4,FALSE))</f>
        <v/>
      </c>
      <c r="AF72" s="72" t="str">
        <f>IF(ISNA(VLOOKUP($B72&amp;":"&amp;AF$3,'x - authors'!$B$3:$E$10000,4,FALSE)),"",VLOOKUP($B72&amp;":"&amp;AF$3,'x - authors'!$B$3:$E$10000,4,FALSE))</f>
        <v/>
      </c>
      <c r="AG72" s="72" t="str">
        <f>IF(ISNA(VLOOKUP($B72&amp;":"&amp;AG$3,'x - authors'!$B$3:$E$10000,4,FALSE)),"",VLOOKUP($B72&amp;":"&amp;AG$3,'x - authors'!$B$3:$E$10000,4,FALSE))</f>
        <v/>
      </c>
      <c r="AH72" s="72" t="str">
        <f>IF(ISNA(VLOOKUP($B72&amp;":"&amp;AH$3,'x - authors'!$B$3:$E$10000,4,FALSE)),"",VLOOKUP($B72&amp;":"&amp;AH$3,'x - authors'!$B$3:$E$10000,4,FALSE))</f>
        <v/>
      </c>
      <c r="AI72" s="72" t="str">
        <f>IF(ISNA(VLOOKUP($B72&amp;":"&amp;AI$3,'x - authors'!$B$3:$E$10000,4,FALSE)),"",VLOOKUP($B72&amp;":"&amp;AI$3,'x - authors'!$B$3:$E$10000,4,FALSE))</f>
        <v/>
      </c>
      <c r="AJ72" s="72" t="str">
        <f>IF(ISNA(VLOOKUP($B72&amp;":"&amp;AJ$3,'x - authors'!$B$3:$E$10000,4,FALSE)),"",VLOOKUP($B72&amp;":"&amp;AJ$3,'x - authors'!$B$3:$E$10000,4,FALSE))</f>
        <v/>
      </c>
    </row>
    <row r="73" spans="1:36">
      <c r="A73" s="76" t="str">
        <f t="shared" si="2"/>
        <v/>
      </c>
      <c r="B73" s="65" t="s">
        <v>5907</v>
      </c>
      <c r="C73" s="65" t="s">
        <v>129</v>
      </c>
      <c r="D73" s="65" t="s">
        <v>5908</v>
      </c>
      <c r="E73" s="75" t="s">
        <v>976</v>
      </c>
      <c r="F73" s="65" t="s">
        <v>54</v>
      </c>
      <c r="G73" s="65"/>
      <c r="H73" s="65" t="s">
        <v>5909</v>
      </c>
      <c r="I73" s="15" t="str">
        <f>IF(ISNA(VLOOKUP($B73,'x - abstracts'!$B$3:$C$2000,2,FALSE)),"",VLOOKUP($B73,'x - abstracts'!$B$3:$C$2000,2,FALSE))</f>
        <v>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v>
      </c>
      <c r="J73" s="65" t="s">
        <v>5912</v>
      </c>
      <c r="L73" s="65"/>
      <c r="M73" s="65" t="s">
        <v>5913</v>
      </c>
      <c r="N73" s="65"/>
      <c r="O73" s="65"/>
      <c r="P73" s="15" t="str">
        <f t="shared" si="3"/>
        <v>citation:doc-1880-01</v>
      </c>
      <c r="R73" s="15" t="str">
        <f>VLOOKUP($P73,'x - paper citations'!$B$3:$E$2000,2,FALSE)</f>
        <v>https://scholar.google.co.uk/scholar?q="The Web-Extended Mind"&amp;btnG=&amp;hl=en&amp;as_sdt=0,5</v>
      </c>
      <c r="S73" s="15">
        <f>VLOOKUP($P73,'x - paper citations'!$B$3:$E$2000,3,FALSE)</f>
        <v>22</v>
      </c>
      <c r="T73" s="15" t="str">
        <f>VLOOKUP($P73,'x - paper citations'!$B$3:$E$2000,4,FALSE)</f>
        <v>27/11/2015</v>
      </c>
      <c r="V73" s="72" t="str">
        <f>IF(ISNA(VLOOKUP($B73&amp;":"&amp;V$3,'x - authors'!$B$3:$E$10000,4,FALSE)),"",VLOOKUP($B73&amp;":"&amp;V$3,'x - authors'!$B$3:$E$10000,4,FALSE))</f>
        <v>paul_smart</v>
      </c>
      <c r="W73" s="72" t="str">
        <f>IF(ISNA(VLOOKUP($B73&amp;":"&amp;W$3,'x - authors'!$B$3:$E$10000,4,FALSE)),"",VLOOKUP($B73&amp;":"&amp;W$3,'x - authors'!$B$3:$E$10000,4,FALSE))</f>
        <v/>
      </c>
      <c r="X73" s="72" t="str">
        <f>IF(ISNA(VLOOKUP($B73&amp;":"&amp;X$3,'x - authors'!$B$3:$E$10000,4,FALSE)),"",VLOOKUP($B73&amp;":"&amp;X$3,'x - authors'!$B$3:$E$10000,4,FALSE))</f>
        <v/>
      </c>
      <c r="Y73" s="72" t="str">
        <f>IF(ISNA(VLOOKUP($B73&amp;":"&amp;Y$3,'x - authors'!$B$3:$E$10000,4,FALSE)),"",VLOOKUP($B73&amp;":"&amp;Y$3,'x - authors'!$B$3:$E$10000,4,FALSE))</f>
        <v/>
      </c>
      <c r="Z73" s="72" t="str">
        <f>IF(ISNA(VLOOKUP($B73&amp;":"&amp;Z$3,'x - authors'!$B$3:$E$10000,4,FALSE)),"",VLOOKUP($B73&amp;":"&amp;Z$3,'x - authors'!$B$3:$E$10000,4,FALSE))</f>
        <v/>
      </c>
      <c r="AA73" s="72" t="str">
        <f>IF(ISNA(VLOOKUP($B73&amp;":"&amp;AA$3,'x - authors'!$B$3:$E$10000,4,FALSE)),"",VLOOKUP($B73&amp;":"&amp;AA$3,'x - authors'!$B$3:$E$10000,4,FALSE))</f>
        <v/>
      </c>
      <c r="AB73" s="72" t="str">
        <f>IF(ISNA(VLOOKUP($B73&amp;":"&amp;AB$3,'x - authors'!$B$3:$E$10000,4,FALSE)),"",VLOOKUP($B73&amp;":"&amp;AB$3,'x - authors'!$B$3:$E$10000,4,FALSE))</f>
        <v/>
      </c>
      <c r="AC73" s="72" t="str">
        <f>IF(ISNA(VLOOKUP($B73&amp;":"&amp;AC$3,'x - authors'!$B$3:$E$10000,4,FALSE)),"",VLOOKUP($B73&amp;":"&amp;AC$3,'x - authors'!$B$3:$E$10000,4,FALSE))</f>
        <v/>
      </c>
      <c r="AD73" s="72" t="str">
        <f>IF(ISNA(VLOOKUP($B73&amp;":"&amp;AD$3,'x - authors'!$B$3:$E$10000,4,FALSE)),"",VLOOKUP($B73&amp;":"&amp;AD$3,'x - authors'!$B$3:$E$10000,4,FALSE))</f>
        <v/>
      </c>
      <c r="AE73" s="72" t="str">
        <f>IF(ISNA(VLOOKUP($B73&amp;":"&amp;AE$3,'x - authors'!$B$3:$E$10000,4,FALSE)),"",VLOOKUP($B73&amp;":"&amp;AE$3,'x - authors'!$B$3:$E$10000,4,FALSE))</f>
        <v/>
      </c>
      <c r="AF73" s="72" t="str">
        <f>IF(ISNA(VLOOKUP($B73&amp;":"&amp;AF$3,'x - authors'!$B$3:$E$10000,4,FALSE)),"",VLOOKUP($B73&amp;":"&amp;AF$3,'x - authors'!$B$3:$E$10000,4,FALSE))</f>
        <v/>
      </c>
      <c r="AG73" s="72" t="str">
        <f>IF(ISNA(VLOOKUP($B73&amp;":"&amp;AG$3,'x - authors'!$B$3:$E$10000,4,FALSE)),"",VLOOKUP($B73&amp;":"&amp;AG$3,'x - authors'!$B$3:$E$10000,4,FALSE))</f>
        <v/>
      </c>
      <c r="AH73" s="72" t="str">
        <f>IF(ISNA(VLOOKUP($B73&amp;":"&amp;AH$3,'x - authors'!$B$3:$E$10000,4,FALSE)),"",VLOOKUP($B73&amp;":"&amp;AH$3,'x - authors'!$B$3:$E$10000,4,FALSE))</f>
        <v/>
      </c>
      <c r="AI73" s="72" t="str">
        <f>IF(ISNA(VLOOKUP($B73&amp;":"&amp;AI$3,'x - authors'!$B$3:$E$10000,4,FALSE)),"",VLOOKUP($B73&amp;":"&amp;AI$3,'x - authors'!$B$3:$E$10000,4,FALSE))</f>
        <v/>
      </c>
      <c r="AJ73" s="72" t="str">
        <f>IF(ISNA(VLOOKUP($B73&amp;":"&amp;AJ$3,'x - authors'!$B$3:$E$10000,4,FALSE)),"",VLOOKUP($B73&amp;":"&amp;AJ$3,'x - authors'!$B$3:$E$10000,4,FALSE))</f>
        <v/>
      </c>
    </row>
    <row r="74" spans="1:36">
      <c r="A74" s="76" t="str">
        <f t="shared" si="2"/>
        <v/>
      </c>
      <c r="B74" s="65" t="s">
        <v>5914</v>
      </c>
      <c r="C74" s="65" t="s">
        <v>129</v>
      </c>
      <c r="D74" s="65" t="s">
        <v>5915</v>
      </c>
      <c r="E74" s="75" t="s">
        <v>974</v>
      </c>
      <c r="F74" s="65" t="s">
        <v>5430</v>
      </c>
      <c r="G74" s="65"/>
      <c r="H74" s="65" t="s">
        <v>5916</v>
      </c>
      <c r="I74" s="15" t="str">
        <f>IF(ISNA(VLOOKUP($B74,'x - abstracts'!$B$3:$C$2000,2,FALSE)),"",VLOOKUP($B74,'x - abstracts'!$B$3:$C$2000,2,FALSE))</f>
        <v>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v>
      </c>
      <c r="J74" s="65" t="s">
        <v>5918</v>
      </c>
      <c r="L74" s="65"/>
      <c r="M74" s="65" t="s">
        <v>5919</v>
      </c>
      <c r="N74" s="65" t="s">
        <v>5920</v>
      </c>
      <c r="O74" s="65"/>
      <c r="P74" s="15" t="str">
        <f t="shared" si="3"/>
        <v>citation:doc-1890-01</v>
      </c>
      <c r="R74" s="15" t="str">
        <f>VLOOKUP($P74,'x - paper citations'!$B$3:$E$2000,2,FALSE)</f>
        <v>https://scholar.google.co.uk/scholar?q="On the Quality and Value of Information in Sensor Networks"&amp;btnG=&amp;hl=en&amp;as_sdt=0,5</v>
      </c>
      <c r="S74" s="15">
        <f>VLOOKUP($P74,'x - paper citations'!$B$3:$E$2000,3,FALSE)</f>
        <v>42</v>
      </c>
      <c r="T74" s="15" t="str">
        <f>VLOOKUP($P74,'x - paper citations'!$B$3:$E$2000,4,FALSE)</f>
        <v>10/01/2016</v>
      </c>
      <c r="V74" s="72" t="str">
        <f>IF(ISNA(VLOOKUP($B74&amp;":"&amp;V$3,'x - authors'!$B$3:$E$10000,4,FALSE)),"",VLOOKUP($B74&amp;":"&amp;V$3,'x - authors'!$B$3:$E$10000,4,FALSE))</f>
        <v>chatschik_bisdikian</v>
      </c>
      <c r="W74" s="72" t="str">
        <f>IF(ISNA(VLOOKUP($B74&amp;":"&amp;W$3,'x - authors'!$B$3:$E$10000,4,FALSE)),"",VLOOKUP($B74&amp;":"&amp;W$3,'x - authors'!$B$3:$E$10000,4,FALSE))</f>
        <v>lance_kaplan</v>
      </c>
      <c r="X74" s="72" t="str">
        <f>IF(ISNA(VLOOKUP($B74&amp;":"&amp;X$3,'x - authors'!$B$3:$E$10000,4,FALSE)),"",VLOOKUP($B74&amp;":"&amp;X$3,'x - authors'!$B$3:$E$10000,4,FALSE))</f>
        <v>mani_srivastava</v>
      </c>
      <c r="Y74" s="72" t="str">
        <f>IF(ISNA(VLOOKUP($B74&amp;":"&amp;Y$3,'x - authors'!$B$3:$E$10000,4,FALSE)),"",VLOOKUP($B74&amp;":"&amp;Y$3,'x - authors'!$B$3:$E$10000,4,FALSE))</f>
        <v/>
      </c>
      <c r="Z74" s="72" t="str">
        <f>IF(ISNA(VLOOKUP($B74&amp;":"&amp;Z$3,'x - authors'!$B$3:$E$10000,4,FALSE)),"",VLOOKUP($B74&amp;":"&amp;Z$3,'x - authors'!$B$3:$E$10000,4,FALSE))</f>
        <v/>
      </c>
      <c r="AA74" s="72" t="str">
        <f>IF(ISNA(VLOOKUP($B74&amp;":"&amp;AA$3,'x - authors'!$B$3:$E$10000,4,FALSE)),"",VLOOKUP($B74&amp;":"&amp;AA$3,'x - authors'!$B$3:$E$10000,4,FALSE))</f>
        <v/>
      </c>
      <c r="AB74" s="72" t="str">
        <f>IF(ISNA(VLOOKUP($B74&amp;":"&amp;AB$3,'x - authors'!$B$3:$E$10000,4,FALSE)),"",VLOOKUP($B74&amp;":"&amp;AB$3,'x - authors'!$B$3:$E$10000,4,FALSE))</f>
        <v/>
      </c>
      <c r="AC74" s="72" t="str">
        <f>IF(ISNA(VLOOKUP($B74&amp;":"&amp;AC$3,'x - authors'!$B$3:$E$10000,4,FALSE)),"",VLOOKUP($B74&amp;":"&amp;AC$3,'x - authors'!$B$3:$E$10000,4,FALSE))</f>
        <v/>
      </c>
      <c r="AD74" s="72" t="str">
        <f>IF(ISNA(VLOOKUP($B74&amp;":"&amp;AD$3,'x - authors'!$B$3:$E$10000,4,FALSE)),"",VLOOKUP($B74&amp;":"&amp;AD$3,'x - authors'!$B$3:$E$10000,4,FALSE))</f>
        <v/>
      </c>
      <c r="AE74" s="72" t="str">
        <f>IF(ISNA(VLOOKUP($B74&amp;":"&amp;AE$3,'x - authors'!$B$3:$E$10000,4,FALSE)),"",VLOOKUP($B74&amp;":"&amp;AE$3,'x - authors'!$B$3:$E$10000,4,FALSE))</f>
        <v/>
      </c>
      <c r="AF74" s="72" t="str">
        <f>IF(ISNA(VLOOKUP($B74&amp;":"&amp;AF$3,'x - authors'!$B$3:$E$10000,4,FALSE)),"",VLOOKUP($B74&amp;":"&amp;AF$3,'x - authors'!$B$3:$E$10000,4,FALSE))</f>
        <v/>
      </c>
      <c r="AG74" s="72" t="str">
        <f>IF(ISNA(VLOOKUP($B74&amp;":"&amp;AG$3,'x - authors'!$B$3:$E$10000,4,FALSE)),"",VLOOKUP($B74&amp;":"&amp;AG$3,'x - authors'!$B$3:$E$10000,4,FALSE))</f>
        <v/>
      </c>
      <c r="AH74" s="72" t="str">
        <f>IF(ISNA(VLOOKUP($B74&amp;":"&amp;AH$3,'x - authors'!$B$3:$E$10000,4,FALSE)),"",VLOOKUP($B74&amp;":"&amp;AH$3,'x - authors'!$B$3:$E$10000,4,FALSE))</f>
        <v/>
      </c>
      <c r="AI74" s="72" t="str">
        <f>IF(ISNA(VLOOKUP($B74&amp;":"&amp;AI$3,'x - authors'!$B$3:$E$10000,4,FALSE)),"",VLOOKUP($B74&amp;":"&amp;AI$3,'x - authors'!$B$3:$E$10000,4,FALSE))</f>
        <v/>
      </c>
      <c r="AJ74" s="72" t="str">
        <f>IF(ISNA(VLOOKUP($B74&amp;":"&amp;AJ$3,'x - authors'!$B$3:$E$10000,4,FALSE)),"",VLOOKUP($B74&amp;":"&amp;AJ$3,'x - authors'!$B$3:$E$10000,4,FALSE))</f>
        <v/>
      </c>
    </row>
    <row r="75" spans="1:36">
      <c r="A75" s="76" t="str">
        <f t="shared" si="2"/>
        <v/>
      </c>
      <c r="B75" s="65" t="s">
        <v>5921</v>
      </c>
      <c r="C75" s="65" t="s">
        <v>129</v>
      </c>
      <c r="D75" s="65" t="s">
        <v>5922</v>
      </c>
      <c r="E75" s="75" t="s">
        <v>984</v>
      </c>
      <c r="F75" s="65" t="s">
        <v>5426</v>
      </c>
      <c r="G75" s="65"/>
      <c r="H75" s="65" t="s">
        <v>5923</v>
      </c>
      <c r="I75" s="15" t="str">
        <f>IF(ISNA(VLOOKUP($B75,'x - abstracts'!$B$3:$C$2000,2,FALSE)),"",VLOOKUP($B75,'x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75" s="65" t="s">
        <v>5925</v>
      </c>
      <c r="L75" s="65"/>
      <c r="M75" s="65" t="s">
        <v>5926</v>
      </c>
      <c r="N75" s="65" t="s">
        <v>5927</v>
      </c>
      <c r="O75" s="65"/>
      <c r="P75" s="15" t="str">
        <f t="shared" si="3"/>
        <v>citation:doc-1900-01</v>
      </c>
      <c r="R75" s="15" t="str">
        <f>VLOOKUP($P75,'x - paper citations'!$B$3:$E$2000,2,FALSE)</f>
        <v>https://scholar.google.co.uk/scholar?q="Dynamic Enforcement of Knowledge-based Security Policies"&amp;btnG=&amp;hl=en&amp;as_sdt=0,5</v>
      </c>
      <c r="S75" s="15">
        <f>VLOOKUP($P75,'x - paper citations'!$B$3:$E$2000,3,FALSE)</f>
        <v>29</v>
      </c>
      <c r="T75" s="15" t="str">
        <f>VLOOKUP($P75,'x - paper citations'!$B$3:$E$2000,4,FALSE)</f>
        <v>19/01/2016</v>
      </c>
      <c r="V75" s="72" t="str">
        <f>IF(ISNA(VLOOKUP($B75&amp;":"&amp;V$3,'x - authors'!$B$3:$E$10000,4,FALSE)),"",VLOOKUP($B75&amp;":"&amp;V$3,'x - authors'!$B$3:$E$10000,4,FALSE))</f>
        <v>piotr_mardziel</v>
      </c>
      <c r="W75" s="72" t="str">
        <f>IF(ISNA(VLOOKUP($B75&amp;":"&amp;W$3,'x - authors'!$B$3:$E$10000,4,FALSE)),"",VLOOKUP($B75&amp;":"&amp;W$3,'x - authors'!$B$3:$E$10000,4,FALSE))</f>
        <v>stephen_magill</v>
      </c>
      <c r="X75" s="72" t="str">
        <f>IF(ISNA(VLOOKUP($B75&amp;":"&amp;X$3,'x - authors'!$B$3:$E$10000,4,FALSE)),"",VLOOKUP($B75&amp;":"&amp;X$3,'x - authors'!$B$3:$E$10000,4,FALSE))</f>
        <v>mike_hicks</v>
      </c>
      <c r="Y75" s="72" t="str">
        <f>IF(ISNA(VLOOKUP($B75&amp;":"&amp;Y$3,'x - authors'!$B$3:$E$10000,4,FALSE)),"",VLOOKUP($B75&amp;":"&amp;Y$3,'x - authors'!$B$3:$E$10000,4,FALSE))</f>
        <v>mudhakar_srivatsa</v>
      </c>
      <c r="Z75" s="72" t="str">
        <f>IF(ISNA(VLOOKUP($B75&amp;":"&amp;Z$3,'x - authors'!$B$3:$E$10000,4,FALSE)),"",VLOOKUP($B75&amp;":"&amp;Z$3,'x - authors'!$B$3:$E$10000,4,FALSE))</f>
        <v/>
      </c>
      <c r="AA75" s="72" t="str">
        <f>IF(ISNA(VLOOKUP($B75&amp;":"&amp;AA$3,'x - authors'!$B$3:$E$10000,4,FALSE)),"",VLOOKUP($B75&amp;":"&amp;AA$3,'x - authors'!$B$3:$E$10000,4,FALSE))</f>
        <v/>
      </c>
      <c r="AB75" s="72" t="str">
        <f>IF(ISNA(VLOOKUP($B75&amp;":"&amp;AB$3,'x - authors'!$B$3:$E$10000,4,FALSE)),"",VLOOKUP($B75&amp;":"&amp;AB$3,'x - authors'!$B$3:$E$10000,4,FALSE))</f>
        <v/>
      </c>
      <c r="AC75" s="72" t="str">
        <f>IF(ISNA(VLOOKUP($B75&amp;":"&amp;AC$3,'x - authors'!$B$3:$E$10000,4,FALSE)),"",VLOOKUP($B75&amp;":"&amp;AC$3,'x - authors'!$B$3:$E$10000,4,FALSE))</f>
        <v/>
      </c>
      <c r="AD75" s="72" t="str">
        <f>IF(ISNA(VLOOKUP($B75&amp;":"&amp;AD$3,'x - authors'!$B$3:$E$10000,4,FALSE)),"",VLOOKUP($B75&amp;":"&amp;AD$3,'x - authors'!$B$3:$E$10000,4,FALSE))</f>
        <v/>
      </c>
      <c r="AE75" s="72" t="str">
        <f>IF(ISNA(VLOOKUP($B75&amp;":"&amp;AE$3,'x - authors'!$B$3:$E$10000,4,FALSE)),"",VLOOKUP($B75&amp;":"&amp;AE$3,'x - authors'!$B$3:$E$10000,4,FALSE))</f>
        <v/>
      </c>
      <c r="AF75" s="72" t="str">
        <f>IF(ISNA(VLOOKUP($B75&amp;":"&amp;AF$3,'x - authors'!$B$3:$E$10000,4,FALSE)),"",VLOOKUP($B75&amp;":"&amp;AF$3,'x - authors'!$B$3:$E$10000,4,FALSE))</f>
        <v/>
      </c>
      <c r="AG75" s="72" t="str">
        <f>IF(ISNA(VLOOKUP($B75&amp;":"&amp;AG$3,'x - authors'!$B$3:$E$10000,4,FALSE)),"",VLOOKUP($B75&amp;":"&amp;AG$3,'x - authors'!$B$3:$E$10000,4,FALSE))</f>
        <v/>
      </c>
      <c r="AH75" s="72" t="str">
        <f>IF(ISNA(VLOOKUP($B75&amp;":"&amp;AH$3,'x - authors'!$B$3:$E$10000,4,FALSE)),"",VLOOKUP($B75&amp;":"&amp;AH$3,'x - authors'!$B$3:$E$10000,4,FALSE))</f>
        <v/>
      </c>
      <c r="AI75" s="72" t="str">
        <f>IF(ISNA(VLOOKUP($B75&amp;":"&amp;AI$3,'x - authors'!$B$3:$E$10000,4,FALSE)),"",VLOOKUP($B75&amp;":"&amp;AI$3,'x - authors'!$B$3:$E$10000,4,FALSE))</f>
        <v/>
      </c>
      <c r="AJ75" s="72" t="str">
        <f>IF(ISNA(VLOOKUP($B75&amp;":"&amp;AJ$3,'x - authors'!$B$3:$E$10000,4,FALSE)),"",VLOOKUP($B75&amp;":"&amp;AJ$3,'x - authors'!$B$3:$E$10000,4,FALSE))</f>
        <v/>
      </c>
    </row>
    <row r="76" spans="1:36">
      <c r="A76" s="76" t="str">
        <f t="shared" si="2"/>
        <v/>
      </c>
      <c r="B76" s="65" t="s">
        <v>5928</v>
      </c>
      <c r="C76" s="65" t="s">
        <v>129</v>
      </c>
      <c r="D76" s="65" t="s">
        <v>5929</v>
      </c>
      <c r="E76" s="75" t="s">
        <v>974</v>
      </c>
      <c r="F76" s="65" t="s">
        <v>5426</v>
      </c>
      <c r="G76" s="65"/>
      <c r="H76" s="65" t="s">
        <v>5930</v>
      </c>
      <c r="I76" s="15" t="str">
        <f>IF(ISNA(VLOOKUP($B76,'x - abstracts'!$B$3:$C$2000,2,FALSE)),"",VLOOKUP($B76,'x - abstracts'!$B$3:$C$2000,2,FALSE))</f>
        <v>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v>
      </c>
      <c r="J76" s="65" t="s">
        <v>5932</v>
      </c>
      <c r="L76" s="65"/>
      <c r="M76" s="65" t="s">
        <v>5933</v>
      </c>
      <c r="N76" s="65"/>
      <c r="O76" s="65"/>
      <c r="P76" s="15" t="str">
        <f t="shared" si="3"/>
        <v>citation:doc-1908-01</v>
      </c>
      <c r="R76" s="15" t="str">
        <f>VLOOKUP($P76,'x - paper citations'!$B$3:$E$2000,2,FALSE)</f>
        <v>https://scholar.google.co.uk/scholar?q="Enforcing Secure and Privacy-Preserving Information Brokering"&amp;btnG=&amp;hl=en&amp;as_sdt=0,5</v>
      </c>
      <c r="S76" s="15">
        <f>VLOOKUP($P76,'x - paper citations'!$B$3:$E$2000,3,FALSE)</f>
        <v>27</v>
      </c>
      <c r="T76" s="15" t="str">
        <f>VLOOKUP($P76,'x - paper citations'!$B$3:$E$2000,4,FALSE)</f>
        <v>12/02/2016</v>
      </c>
      <c r="V76" s="72" t="str">
        <f>IF(ISNA(VLOOKUP($B76&amp;":"&amp;V$3,'x - authors'!$B$3:$E$10000,4,FALSE)),"",VLOOKUP($B76&amp;":"&amp;V$3,'x - authors'!$B$3:$E$10000,4,FALSE))</f>
        <v>fengjun_li</v>
      </c>
      <c r="W76" s="72" t="str">
        <f>IF(ISNA(VLOOKUP($B76&amp;":"&amp;W$3,'x - authors'!$B$3:$E$10000,4,FALSE)),"",VLOOKUP($B76&amp;":"&amp;W$3,'x - authors'!$B$3:$E$10000,4,FALSE))</f>
        <v>bo_luo</v>
      </c>
      <c r="X76" s="72" t="str">
        <f>IF(ISNA(VLOOKUP($B76&amp;":"&amp;X$3,'x - authors'!$B$3:$E$10000,4,FALSE)),"",VLOOKUP($B76&amp;":"&amp;X$3,'x - authors'!$B$3:$E$10000,4,FALSE))</f>
        <v>peng_liu</v>
      </c>
      <c r="Y76" s="72" t="str">
        <f>IF(ISNA(VLOOKUP($B76&amp;":"&amp;Y$3,'x - authors'!$B$3:$E$10000,4,FALSE)),"",VLOOKUP($B76&amp;":"&amp;Y$3,'x - authors'!$B$3:$E$10000,4,FALSE))</f>
        <v>dongwon_lee</v>
      </c>
      <c r="Z76" s="72" t="str">
        <f>IF(ISNA(VLOOKUP($B76&amp;":"&amp;Z$3,'x - authors'!$B$3:$E$10000,4,FALSE)),"",VLOOKUP($B76&amp;":"&amp;Z$3,'x - authors'!$B$3:$E$10000,4,FALSE))</f>
        <v>chao-hsien_chu</v>
      </c>
      <c r="AA76" s="72" t="str">
        <f>IF(ISNA(VLOOKUP($B76&amp;":"&amp;AA$3,'x - authors'!$B$3:$E$10000,4,FALSE)),"",VLOOKUP($B76&amp;":"&amp;AA$3,'x - authors'!$B$3:$E$10000,4,FALSE))</f>
        <v/>
      </c>
      <c r="AB76" s="72" t="str">
        <f>IF(ISNA(VLOOKUP($B76&amp;":"&amp;AB$3,'x - authors'!$B$3:$E$10000,4,FALSE)),"",VLOOKUP($B76&amp;":"&amp;AB$3,'x - authors'!$B$3:$E$10000,4,FALSE))</f>
        <v/>
      </c>
      <c r="AC76" s="72" t="str">
        <f>IF(ISNA(VLOOKUP($B76&amp;":"&amp;AC$3,'x - authors'!$B$3:$E$10000,4,FALSE)),"",VLOOKUP($B76&amp;":"&amp;AC$3,'x - authors'!$B$3:$E$10000,4,FALSE))</f>
        <v/>
      </c>
      <c r="AD76" s="72" t="str">
        <f>IF(ISNA(VLOOKUP($B76&amp;":"&amp;AD$3,'x - authors'!$B$3:$E$10000,4,FALSE)),"",VLOOKUP($B76&amp;":"&amp;AD$3,'x - authors'!$B$3:$E$10000,4,FALSE))</f>
        <v/>
      </c>
      <c r="AE76" s="72" t="str">
        <f>IF(ISNA(VLOOKUP($B76&amp;":"&amp;AE$3,'x - authors'!$B$3:$E$10000,4,FALSE)),"",VLOOKUP($B76&amp;":"&amp;AE$3,'x - authors'!$B$3:$E$10000,4,FALSE))</f>
        <v/>
      </c>
      <c r="AF76" s="72" t="str">
        <f>IF(ISNA(VLOOKUP($B76&amp;":"&amp;AF$3,'x - authors'!$B$3:$E$10000,4,FALSE)),"",VLOOKUP($B76&amp;":"&amp;AF$3,'x - authors'!$B$3:$E$10000,4,FALSE))</f>
        <v/>
      </c>
      <c r="AG76" s="72" t="str">
        <f>IF(ISNA(VLOOKUP($B76&amp;":"&amp;AG$3,'x - authors'!$B$3:$E$10000,4,FALSE)),"",VLOOKUP($B76&amp;":"&amp;AG$3,'x - authors'!$B$3:$E$10000,4,FALSE))</f>
        <v/>
      </c>
      <c r="AH76" s="72" t="str">
        <f>IF(ISNA(VLOOKUP($B76&amp;":"&amp;AH$3,'x - authors'!$B$3:$E$10000,4,FALSE)),"",VLOOKUP($B76&amp;":"&amp;AH$3,'x - authors'!$B$3:$E$10000,4,FALSE))</f>
        <v/>
      </c>
      <c r="AI76" s="72" t="str">
        <f>IF(ISNA(VLOOKUP($B76&amp;":"&amp;AI$3,'x - authors'!$B$3:$E$10000,4,FALSE)),"",VLOOKUP($B76&amp;":"&amp;AI$3,'x - authors'!$B$3:$E$10000,4,FALSE))</f>
        <v/>
      </c>
      <c r="AJ76" s="72" t="str">
        <f>IF(ISNA(VLOOKUP($B76&amp;":"&amp;AJ$3,'x - authors'!$B$3:$E$10000,4,FALSE)),"",VLOOKUP($B76&amp;":"&amp;AJ$3,'x - authors'!$B$3:$E$10000,4,FALSE))</f>
        <v/>
      </c>
    </row>
    <row r="77" spans="1:36">
      <c r="A77" s="76" t="str">
        <f t="shared" si="2"/>
        <v/>
      </c>
      <c r="B77" s="65" t="s">
        <v>5934</v>
      </c>
      <c r="C77" s="65" t="s">
        <v>129</v>
      </c>
      <c r="D77" s="65" t="s">
        <v>5935</v>
      </c>
      <c r="E77" s="75" t="s">
        <v>975</v>
      </c>
      <c r="F77" s="65" t="s">
        <v>5428</v>
      </c>
      <c r="G77" s="65"/>
      <c r="H77" s="65" t="s">
        <v>5936</v>
      </c>
      <c r="I77" s="15" t="str">
        <f>IF(ISNA(VLOOKUP($B77,'x - abstracts'!$B$3:$C$2000,2,FALSE)),"",VLOOKUP($B77,'x - abstracts'!$B$3:$C$2000,2,FALSE))</f>
        <v>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v>
      </c>
      <c r="J77" s="65" t="s">
        <v>5938</v>
      </c>
      <c r="L77" s="65"/>
      <c r="M77" s="65" t="s">
        <v>5939</v>
      </c>
      <c r="N77" s="65"/>
      <c r="O77" s="65"/>
      <c r="P77" s="15" t="str">
        <f t="shared" si="3"/>
        <v>citation:doc-1910-01</v>
      </c>
      <c r="R77" s="15" t="str">
        <f>VLOOKUP($P77,'x - paper citations'!$B$3:$E$2000,2,FALSE)</f>
        <v>https://scholar.google.co.uk/scholar?q="Entropy and the Complexity of graphs revisited"&amp;btnG=&amp;hl=en&amp;as_sdt=0,5</v>
      </c>
      <c r="S77" s="15">
        <f>VLOOKUP($P77,'x - paper citations'!$B$3:$E$2000,3,FALSE)</f>
        <v>32</v>
      </c>
      <c r="T77" s="15" t="str">
        <f>VLOOKUP($P77,'x - paper citations'!$B$3:$E$2000,4,FALSE)</f>
        <v>09/02/2015</v>
      </c>
      <c r="V77" s="72" t="str">
        <f>IF(ISNA(VLOOKUP($B77&amp;":"&amp;V$3,'x - authors'!$B$3:$E$10000,4,FALSE)),"",VLOOKUP($B77&amp;":"&amp;V$3,'x - authors'!$B$3:$E$10000,4,FALSE))</f>
        <v>abbe_mowshowitz</v>
      </c>
      <c r="W77" s="72" t="str">
        <f>IF(ISNA(VLOOKUP($B77&amp;":"&amp;W$3,'x - authors'!$B$3:$E$10000,4,FALSE)),"",VLOOKUP($B77&amp;":"&amp;W$3,'x - authors'!$B$3:$E$10000,4,FALSE))</f>
        <v>matthias_dehmer</v>
      </c>
      <c r="X77" s="72" t="str">
        <f>IF(ISNA(VLOOKUP($B77&amp;":"&amp;X$3,'x - authors'!$B$3:$E$10000,4,FALSE)),"",VLOOKUP($B77&amp;":"&amp;X$3,'x - authors'!$B$3:$E$10000,4,FALSE))</f>
        <v/>
      </c>
      <c r="Y77" s="72" t="str">
        <f>IF(ISNA(VLOOKUP($B77&amp;":"&amp;Y$3,'x - authors'!$B$3:$E$10000,4,FALSE)),"",VLOOKUP($B77&amp;":"&amp;Y$3,'x - authors'!$B$3:$E$10000,4,FALSE))</f>
        <v/>
      </c>
      <c r="Z77" s="72" t="str">
        <f>IF(ISNA(VLOOKUP($B77&amp;":"&amp;Z$3,'x - authors'!$B$3:$E$10000,4,FALSE)),"",VLOOKUP($B77&amp;":"&amp;Z$3,'x - authors'!$B$3:$E$10000,4,FALSE))</f>
        <v/>
      </c>
      <c r="AA77" s="72" t="str">
        <f>IF(ISNA(VLOOKUP($B77&amp;":"&amp;AA$3,'x - authors'!$B$3:$E$10000,4,FALSE)),"",VLOOKUP($B77&amp;":"&amp;AA$3,'x - authors'!$B$3:$E$10000,4,FALSE))</f>
        <v/>
      </c>
      <c r="AB77" s="72" t="str">
        <f>IF(ISNA(VLOOKUP($B77&amp;":"&amp;AB$3,'x - authors'!$B$3:$E$10000,4,FALSE)),"",VLOOKUP($B77&amp;":"&amp;AB$3,'x - authors'!$B$3:$E$10000,4,FALSE))</f>
        <v/>
      </c>
      <c r="AC77" s="72" t="str">
        <f>IF(ISNA(VLOOKUP($B77&amp;":"&amp;AC$3,'x - authors'!$B$3:$E$10000,4,FALSE)),"",VLOOKUP($B77&amp;":"&amp;AC$3,'x - authors'!$B$3:$E$10000,4,FALSE))</f>
        <v/>
      </c>
      <c r="AD77" s="72" t="str">
        <f>IF(ISNA(VLOOKUP($B77&amp;":"&amp;AD$3,'x - authors'!$B$3:$E$10000,4,FALSE)),"",VLOOKUP($B77&amp;":"&amp;AD$3,'x - authors'!$B$3:$E$10000,4,FALSE))</f>
        <v/>
      </c>
      <c r="AE77" s="72" t="str">
        <f>IF(ISNA(VLOOKUP($B77&amp;":"&amp;AE$3,'x - authors'!$B$3:$E$10000,4,FALSE)),"",VLOOKUP($B77&amp;":"&amp;AE$3,'x - authors'!$B$3:$E$10000,4,FALSE))</f>
        <v/>
      </c>
      <c r="AF77" s="72" t="str">
        <f>IF(ISNA(VLOOKUP($B77&amp;":"&amp;AF$3,'x - authors'!$B$3:$E$10000,4,FALSE)),"",VLOOKUP($B77&amp;":"&amp;AF$3,'x - authors'!$B$3:$E$10000,4,FALSE))</f>
        <v/>
      </c>
      <c r="AG77" s="72" t="str">
        <f>IF(ISNA(VLOOKUP($B77&amp;":"&amp;AG$3,'x - authors'!$B$3:$E$10000,4,FALSE)),"",VLOOKUP($B77&amp;":"&amp;AG$3,'x - authors'!$B$3:$E$10000,4,FALSE))</f>
        <v/>
      </c>
      <c r="AH77" s="72" t="str">
        <f>IF(ISNA(VLOOKUP($B77&amp;":"&amp;AH$3,'x - authors'!$B$3:$E$10000,4,FALSE)),"",VLOOKUP($B77&amp;":"&amp;AH$3,'x - authors'!$B$3:$E$10000,4,FALSE))</f>
        <v/>
      </c>
      <c r="AI77" s="72" t="str">
        <f>IF(ISNA(VLOOKUP($B77&amp;":"&amp;AI$3,'x - authors'!$B$3:$E$10000,4,FALSE)),"",VLOOKUP($B77&amp;":"&amp;AI$3,'x - authors'!$B$3:$E$10000,4,FALSE))</f>
        <v/>
      </c>
      <c r="AJ77" s="72" t="str">
        <f>IF(ISNA(VLOOKUP($B77&amp;":"&amp;AJ$3,'x - authors'!$B$3:$E$10000,4,FALSE)),"",VLOOKUP($B77&amp;":"&amp;AJ$3,'x - authors'!$B$3:$E$10000,4,FALSE))</f>
        <v/>
      </c>
    </row>
    <row r="78" spans="1:36">
      <c r="A78" s="76" t="str">
        <f t="shared" si="2"/>
        <v/>
      </c>
      <c r="B78" s="65" t="s">
        <v>5940</v>
      </c>
      <c r="C78" s="65" t="s">
        <v>129</v>
      </c>
      <c r="D78" s="65" t="s">
        <v>5941</v>
      </c>
      <c r="E78" s="75" t="s">
        <v>974</v>
      </c>
      <c r="F78" s="65" t="s">
        <v>5425</v>
      </c>
      <c r="G78" s="65"/>
      <c r="H78" s="65" t="s">
        <v>5942</v>
      </c>
      <c r="I78" s="15" t="str">
        <f>IF(ISNA(VLOOKUP($B78,'x - abstracts'!$B$3:$C$2000,2,FALSE)),"",VLOOKUP($B78,'x - abstracts'!$B$3:$C$2000,2,FALSE))</f>
        <v>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v>
      </c>
      <c r="J78" s="65" t="s">
        <v>5944</v>
      </c>
      <c r="L78" s="65"/>
      <c r="M78" s="65" t="s">
        <v>5945</v>
      </c>
      <c r="N78" s="65"/>
      <c r="O78" s="65"/>
      <c r="P78" s="15" t="str">
        <f t="shared" si="3"/>
        <v>citation:doc-1923-01</v>
      </c>
      <c r="R78" s="15" t="str">
        <f>VLOOKUP($P78,'x - paper citations'!$B$3:$E$2000,2,FALSE)</f>
        <v>https://scholar.google.co.uk/scholar?q="On Managing Quality of Experience of Multiple- Video Streams in Wireless Networks"&amp;btnG=&amp;hl=en&amp;as_sdt=0,5</v>
      </c>
      <c r="S78" s="15">
        <f>VLOOKUP($P78,'x - paper citations'!$B$3:$E$2000,3,FALSE)</f>
        <v>23</v>
      </c>
      <c r="T78" s="15" t="str">
        <f>VLOOKUP($P78,'x - paper citations'!$B$3:$E$2000,4,FALSE)</f>
        <v>18/02/2016</v>
      </c>
      <c r="V78" s="72" t="str">
        <f>IF(ISNA(VLOOKUP($B78&amp;":"&amp;V$3,'x - authors'!$B$3:$E$10000,4,FALSE)),"",VLOOKUP($B78&amp;":"&amp;V$3,'x - authors'!$B$3:$E$10000,4,FALSE))</f>
        <v>partha_dutta</v>
      </c>
      <c r="W78" s="72" t="str">
        <f>IF(ISNA(VLOOKUP($B78&amp;":"&amp;W$3,'x - authors'!$B$3:$E$10000,4,FALSE)),"",VLOOKUP($B78&amp;":"&amp;W$3,'x - authors'!$B$3:$E$10000,4,FALSE))</f>
        <v>anand_seetharam</v>
      </c>
      <c r="X78" s="72" t="str">
        <f>IF(ISNA(VLOOKUP($B78&amp;":"&amp;X$3,'x - authors'!$B$3:$E$10000,4,FALSE)),"",VLOOKUP($B78&amp;":"&amp;X$3,'x - authors'!$B$3:$E$10000,4,FALSE))</f>
        <v>vijay_arya</v>
      </c>
      <c r="Y78" s="72" t="str">
        <f>IF(ISNA(VLOOKUP($B78&amp;":"&amp;Y$3,'x - authors'!$B$3:$E$10000,4,FALSE)),"",VLOOKUP($B78&amp;":"&amp;Y$3,'x - authors'!$B$3:$E$10000,4,FALSE))</f>
        <v>malolan_chetlur</v>
      </c>
      <c r="Z78" s="72" t="str">
        <f>IF(ISNA(VLOOKUP($B78&amp;":"&amp;Z$3,'x - authors'!$B$3:$E$10000,4,FALSE)),"",VLOOKUP($B78&amp;":"&amp;Z$3,'x - authors'!$B$3:$E$10000,4,FALSE))</f>
        <v>shivkumar_kalyanraman</v>
      </c>
      <c r="AA78" s="72" t="str">
        <f>IF(ISNA(VLOOKUP($B78&amp;":"&amp;AA$3,'x - authors'!$B$3:$E$10000,4,FALSE)),"",VLOOKUP($B78&amp;":"&amp;AA$3,'x - authors'!$B$3:$E$10000,4,FALSE))</f>
        <v>jim_kurose</v>
      </c>
      <c r="AB78" s="72" t="str">
        <f>IF(ISNA(VLOOKUP($B78&amp;":"&amp;AB$3,'x - authors'!$B$3:$E$10000,4,FALSE)),"",VLOOKUP($B78&amp;":"&amp;AB$3,'x - authors'!$B$3:$E$10000,4,FALSE))</f>
        <v/>
      </c>
      <c r="AC78" s="72" t="str">
        <f>IF(ISNA(VLOOKUP($B78&amp;":"&amp;AC$3,'x - authors'!$B$3:$E$10000,4,FALSE)),"",VLOOKUP($B78&amp;":"&amp;AC$3,'x - authors'!$B$3:$E$10000,4,FALSE))</f>
        <v/>
      </c>
      <c r="AD78" s="72" t="str">
        <f>IF(ISNA(VLOOKUP($B78&amp;":"&amp;AD$3,'x - authors'!$B$3:$E$10000,4,FALSE)),"",VLOOKUP($B78&amp;":"&amp;AD$3,'x - authors'!$B$3:$E$10000,4,FALSE))</f>
        <v/>
      </c>
      <c r="AE78" s="72" t="str">
        <f>IF(ISNA(VLOOKUP($B78&amp;":"&amp;AE$3,'x - authors'!$B$3:$E$10000,4,FALSE)),"",VLOOKUP($B78&amp;":"&amp;AE$3,'x - authors'!$B$3:$E$10000,4,FALSE))</f>
        <v/>
      </c>
      <c r="AF78" s="72" t="str">
        <f>IF(ISNA(VLOOKUP($B78&amp;":"&amp;AF$3,'x - authors'!$B$3:$E$10000,4,FALSE)),"",VLOOKUP($B78&amp;":"&amp;AF$3,'x - authors'!$B$3:$E$10000,4,FALSE))</f>
        <v/>
      </c>
      <c r="AG78" s="72" t="str">
        <f>IF(ISNA(VLOOKUP($B78&amp;":"&amp;AG$3,'x - authors'!$B$3:$E$10000,4,FALSE)),"",VLOOKUP($B78&amp;":"&amp;AG$3,'x - authors'!$B$3:$E$10000,4,FALSE))</f>
        <v/>
      </c>
      <c r="AH78" s="72" t="str">
        <f>IF(ISNA(VLOOKUP($B78&amp;":"&amp;AH$3,'x - authors'!$B$3:$E$10000,4,FALSE)),"",VLOOKUP($B78&amp;":"&amp;AH$3,'x - authors'!$B$3:$E$10000,4,FALSE))</f>
        <v/>
      </c>
      <c r="AI78" s="72" t="str">
        <f>IF(ISNA(VLOOKUP($B78&amp;":"&amp;AI$3,'x - authors'!$B$3:$E$10000,4,FALSE)),"",VLOOKUP($B78&amp;":"&amp;AI$3,'x - authors'!$B$3:$E$10000,4,FALSE))</f>
        <v/>
      </c>
      <c r="AJ78" s="72" t="str">
        <f>IF(ISNA(VLOOKUP($B78&amp;":"&amp;AJ$3,'x - authors'!$B$3:$E$10000,4,FALSE)),"",VLOOKUP($B78&amp;":"&amp;AJ$3,'x - authors'!$B$3:$E$10000,4,FALSE))</f>
        <v/>
      </c>
    </row>
    <row r="79" spans="1:36">
      <c r="A79" s="76" t="str">
        <f t="shared" si="2"/>
        <v/>
      </c>
      <c r="B79" s="65" t="s">
        <v>5946</v>
      </c>
      <c r="C79" s="65" t="s">
        <v>129</v>
      </c>
      <c r="D79" s="65" t="s">
        <v>5947</v>
      </c>
      <c r="E79" s="75" t="s">
        <v>976</v>
      </c>
      <c r="F79" s="65" t="s">
        <v>5428</v>
      </c>
      <c r="G79" s="65"/>
      <c r="H79" s="65" t="s">
        <v>5948</v>
      </c>
      <c r="I79" s="15" t="str">
        <f>IF(ISNA(VLOOKUP($B79,'x - abstracts'!$B$3:$C$2000,2,FALSE)),"",VLOOKUP($B79,'x - abstracts'!$B$3:$C$2000,2,FALSE))</f>
        <v>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v>
      </c>
      <c r="J79" s="65" t="s">
        <v>5951</v>
      </c>
      <c r="L79" s="65"/>
      <c r="M79" s="65" t="s">
        <v>5952</v>
      </c>
      <c r="N79" s="65"/>
      <c r="O79" s="65"/>
      <c r="P79" s="15" t="str">
        <f t="shared" si="3"/>
        <v>citation:doc-1996-01</v>
      </c>
      <c r="R79" s="15" t="str">
        <f>VLOOKUP($P79,'x - paper citations'!$B$3:$E$2000,2,FALSE)</f>
        <v>https://scholar.google.co.uk/scholar?q="Energy Efficient Location Services for Mobile Ad Hoc Networks"&amp;btnG=&amp;hl=en&amp;as_sdt=0,5</v>
      </c>
      <c r="S79" s="15">
        <f>VLOOKUP($P79,'x - paper citations'!$B$3:$E$2000,3,FALSE)</f>
        <v>5</v>
      </c>
      <c r="T79" s="15" t="str">
        <f>VLOOKUP($P79,'x - paper citations'!$B$3:$E$2000,4,FALSE)</f>
        <v>10/01/2016</v>
      </c>
      <c r="V79" s="72" t="str">
        <f>IF(ISNA(VLOOKUP($B79&amp;":"&amp;V$3,'x - authors'!$B$3:$E$10000,4,FALSE)),"",VLOOKUP($B79&amp;":"&amp;V$3,'x - authors'!$B$3:$E$10000,4,FALSE))</f>
        <v>zijian_wang</v>
      </c>
      <c r="W79" s="72" t="str">
        <f>IF(ISNA(VLOOKUP($B79&amp;":"&amp;W$3,'x - authors'!$B$3:$E$10000,4,FALSE)),"",VLOOKUP($B79&amp;":"&amp;W$3,'x - authors'!$B$3:$E$10000,4,FALSE))</f>
        <v>eyuphan_bulut</v>
      </c>
      <c r="X79" s="72" t="str">
        <f>IF(ISNA(VLOOKUP($B79&amp;":"&amp;X$3,'x - authors'!$B$3:$E$10000,4,FALSE)),"",VLOOKUP($B79&amp;":"&amp;X$3,'x - authors'!$B$3:$E$10000,4,FALSE))</f>
        <v>boleslaw_szymanski</v>
      </c>
      <c r="Y79" s="72" t="str">
        <f>IF(ISNA(VLOOKUP($B79&amp;":"&amp;Y$3,'x - authors'!$B$3:$E$10000,4,FALSE)),"",VLOOKUP($B79&amp;":"&amp;Y$3,'x - authors'!$B$3:$E$10000,4,FALSE))</f>
        <v/>
      </c>
      <c r="Z79" s="72" t="str">
        <f>IF(ISNA(VLOOKUP($B79&amp;":"&amp;Z$3,'x - authors'!$B$3:$E$10000,4,FALSE)),"",VLOOKUP($B79&amp;":"&amp;Z$3,'x - authors'!$B$3:$E$10000,4,FALSE))</f>
        <v/>
      </c>
      <c r="AA79" s="72" t="str">
        <f>IF(ISNA(VLOOKUP($B79&amp;":"&amp;AA$3,'x - authors'!$B$3:$E$10000,4,FALSE)),"",VLOOKUP($B79&amp;":"&amp;AA$3,'x - authors'!$B$3:$E$10000,4,FALSE))</f>
        <v/>
      </c>
      <c r="AB79" s="72" t="str">
        <f>IF(ISNA(VLOOKUP($B79&amp;":"&amp;AB$3,'x - authors'!$B$3:$E$10000,4,FALSE)),"",VLOOKUP($B79&amp;":"&amp;AB$3,'x - authors'!$B$3:$E$10000,4,FALSE))</f>
        <v/>
      </c>
      <c r="AC79" s="72" t="str">
        <f>IF(ISNA(VLOOKUP($B79&amp;":"&amp;AC$3,'x - authors'!$B$3:$E$10000,4,FALSE)),"",VLOOKUP($B79&amp;":"&amp;AC$3,'x - authors'!$B$3:$E$10000,4,FALSE))</f>
        <v/>
      </c>
      <c r="AD79" s="72" t="str">
        <f>IF(ISNA(VLOOKUP($B79&amp;":"&amp;AD$3,'x - authors'!$B$3:$E$10000,4,FALSE)),"",VLOOKUP($B79&amp;":"&amp;AD$3,'x - authors'!$B$3:$E$10000,4,FALSE))</f>
        <v/>
      </c>
      <c r="AE79" s="72" t="str">
        <f>IF(ISNA(VLOOKUP($B79&amp;":"&amp;AE$3,'x - authors'!$B$3:$E$10000,4,FALSE)),"",VLOOKUP($B79&amp;":"&amp;AE$3,'x - authors'!$B$3:$E$10000,4,FALSE))</f>
        <v/>
      </c>
      <c r="AF79" s="72" t="str">
        <f>IF(ISNA(VLOOKUP($B79&amp;":"&amp;AF$3,'x - authors'!$B$3:$E$10000,4,FALSE)),"",VLOOKUP($B79&amp;":"&amp;AF$3,'x - authors'!$B$3:$E$10000,4,FALSE))</f>
        <v/>
      </c>
      <c r="AG79" s="72" t="str">
        <f>IF(ISNA(VLOOKUP($B79&amp;":"&amp;AG$3,'x - authors'!$B$3:$E$10000,4,FALSE)),"",VLOOKUP($B79&amp;":"&amp;AG$3,'x - authors'!$B$3:$E$10000,4,FALSE))</f>
        <v/>
      </c>
      <c r="AH79" s="72" t="str">
        <f>IF(ISNA(VLOOKUP($B79&amp;":"&amp;AH$3,'x - authors'!$B$3:$E$10000,4,FALSE)),"",VLOOKUP($B79&amp;":"&amp;AH$3,'x - authors'!$B$3:$E$10000,4,FALSE))</f>
        <v/>
      </c>
      <c r="AI79" s="72" t="str">
        <f>IF(ISNA(VLOOKUP($B79&amp;":"&amp;AI$3,'x - authors'!$B$3:$E$10000,4,FALSE)),"",VLOOKUP($B79&amp;":"&amp;AI$3,'x - authors'!$B$3:$E$10000,4,FALSE))</f>
        <v/>
      </c>
      <c r="AJ79" s="72" t="str">
        <f>IF(ISNA(VLOOKUP($B79&amp;":"&amp;AJ$3,'x - authors'!$B$3:$E$10000,4,FALSE)),"",VLOOKUP($B79&amp;":"&amp;AJ$3,'x - authors'!$B$3:$E$10000,4,FALSE))</f>
        <v/>
      </c>
    </row>
    <row r="80" spans="1:36">
      <c r="A80" s="76" t="str">
        <f t="shared" si="2"/>
        <v/>
      </c>
      <c r="B80" s="65" t="s">
        <v>5954</v>
      </c>
      <c r="C80" s="65" t="s">
        <v>129</v>
      </c>
      <c r="D80" s="65" t="s">
        <v>5955</v>
      </c>
      <c r="E80" s="75" t="s">
        <v>980</v>
      </c>
      <c r="F80" s="65" t="s">
        <v>54</v>
      </c>
      <c r="G80" s="65"/>
      <c r="H80" s="65" t="s">
        <v>5956</v>
      </c>
      <c r="I80" s="15" t="str">
        <f>IF(ISNA(VLOOKUP($B80,'x - abstracts'!$B$3:$C$2000,2,FALSE)),"",VLOOKUP($B80,'x - abstracts'!$B$3:$C$2000,2,FALSE))</f>
        <v>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v>
      </c>
      <c r="J80" s="65" t="s">
        <v>5959</v>
      </c>
      <c r="L80" s="65"/>
      <c r="M80" s="65" t="s">
        <v>5960</v>
      </c>
      <c r="N80" s="65"/>
      <c r="O80" s="65"/>
      <c r="P80" s="15" t="str">
        <f t="shared" si="3"/>
        <v>citation:doc-2001-01</v>
      </c>
      <c r="R80" s="15" t="str">
        <f>VLOOKUP($P80,'x - paper citations'!$B$3:$E$2000,2,FALSE)</f>
        <v>https://scholar.google.co.uk/scholar?q="Collective Sensemaking and Military Coalitions"&amp;btnG=&amp;hl=en&amp;as_sdt=0,5</v>
      </c>
      <c r="S80" s="15">
        <f>VLOOKUP($P80,'x - paper citations'!$B$3:$E$2000,3,FALSE)</f>
        <v>6</v>
      </c>
      <c r="T80" s="15" t="str">
        <f>VLOOKUP($P80,'x - paper citations'!$B$3:$E$2000,4,FALSE)</f>
        <v>27/11/2015</v>
      </c>
      <c r="V80" s="72" t="str">
        <f>IF(ISNA(VLOOKUP($B80&amp;":"&amp;V$3,'x - authors'!$B$3:$E$10000,4,FALSE)),"",VLOOKUP($B80&amp;":"&amp;V$3,'x - authors'!$B$3:$E$10000,4,FALSE))</f>
        <v>paul_smart</v>
      </c>
      <c r="W80" s="72" t="str">
        <f>IF(ISNA(VLOOKUP($B80&amp;":"&amp;W$3,'x - authors'!$B$3:$E$10000,4,FALSE)),"",VLOOKUP($B80&amp;":"&amp;W$3,'x - authors'!$B$3:$E$10000,4,FALSE))</f>
        <v>katia_sycara</v>
      </c>
      <c r="X80" s="72" t="str">
        <f>IF(ISNA(VLOOKUP($B80&amp;":"&amp;X$3,'x - authors'!$B$3:$E$10000,4,FALSE)),"",VLOOKUP($B80&amp;":"&amp;X$3,'x - authors'!$B$3:$E$10000,4,FALSE))</f>
        <v/>
      </c>
      <c r="Y80" s="72" t="str">
        <f>IF(ISNA(VLOOKUP($B80&amp;":"&amp;Y$3,'x - authors'!$B$3:$E$10000,4,FALSE)),"",VLOOKUP($B80&amp;":"&amp;Y$3,'x - authors'!$B$3:$E$10000,4,FALSE))</f>
        <v/>
      </c>
      <c r="Z80" s="72" t="str">
        <f>IF(ISNA(VLOOKUP($B80&amp;":"&amp;Z$3,'x - authors'!$B$3:$E$10000,4,FALSE)),"",VLOOKUP($B80&amp;":"&amp;Z$3,'x - authors'!$B$3:$E$10000,4,FALSE))</f>
        <v/>
      </c>
      <c r="AA80" s="72" t="str">
        <f>IF(ISNA(VLOOKUP($B80&amp;":"&amp;AA$3,'x - authors'!$B$3:$E$10000,4,FALSE)),"",VLOOKUP($B80&amp;":"&amp;AA$3,'x - authors'!$B$3:$E$10000,4,FALSE))</f>
        <v/>
      </c>
      <c r="AB80" s="72" t="str">
        <f>IF(ISNA(VLOOKUP($B80&amp;":"&amp;AB$3,'x - authors'!$B$3:$E$10000,4,FALSE)),"",VLOOKUP($B80&amp;":"&amp;AB$3,'x - authors'!$B$3:$E$10000,4,FALSE))</f>
        <v/>
      </c>
      <c r="AC80" s="72" t="str">
        <f>IF(ISNA(VLOOKUP($B80&amp;":"&amp;AC$3,'x - authors'!$B$3:$E$10000,4,FALSE)),"",VLOOKUP($B80&amp;":"&amp;AC$3,'x - authors'!$B$3:$E$10000,4,FALSE))</f>
        <v/>
      </c>
      <c r="AD80" s="72" t="str">
        <f>IF(ISNA(VLOOKUP($B80&amp;":"&amp;AD$3,'x - authors'!$B$3:$E$10000,4,FALSE)),"",VLOOKUP($B80&amp;":"&amp;AD$3,'x - authors'!$B$3:$E$10000,4,FALSE))</f>
        <v/>
      </c>
      <c r="AE80" s="72" t="str">
        <f>IF(ISNA(VLOOKUP($B80&amp;":"&amp;AE$3,'x - authors'!$B$3:$E$10000,4,FALSE)),"",VLOOKUP($B80&amp;":"&amp;AE$3,'x - authors'!$B$3:$E$10000,4,FALSE))</f>
        <v/>
      </c>
      <c r="AF80" s="72" t="str">
        <f>IF(ISNA(VLOOKUP($B80&amp;":"&amp;AF$3,'x - authors'!$B$3:$E$10000,4,FALSE)),"",VLOOKUP($B80&amp;":"&amp;AF$3,'x - authors'!$B$3:$E$10000,4,FALSE))</f>
        <v/>
      </c>
      <c r="AG80" s="72" t="str">
        <f>IF(ISNA(VLOOKUP($B80&amp;":"&amp;AG$3,'x - authors'!$B$3:$E$10000,4,FALSE)),"",VLOOKUP($B80&amp;":"&amp;AG$3,'x - authors'!$B$3:$E$10000,4,FALSE))</f>
        <v/>
      </c>
      <c r="AH80" s="72" t="str">
        <f>IF(ISNA(VLOOKUP($B80&amp;":"&amp;AH$3,'x - authors'!$B$3:$E$10000,4,FALSE)),"",VLOOKUP($B80&amp;":"&amp;AH$3,'x - authors'!$B$3:$E$10000,4,FALSE))</f>
        <v/>
      </c>
      <c r="AI80" s="72" t="str">
        <f>IF(ISNA(VLOOKUP($B80&amp;":"&amp;AI$3,'x - authors'!$B$3:$E$10000,4,FALSE)),"",VLOOKUP($B80&amp;":"&amp;AI$3,'x - authors'!$B$3:$E$10000,4,FALSE))</f>
        <v/>
      </c>
      <c r="AJ80" s="72" t="str">
        <f>IF(ISNA(VLOOKUP($B80&amp;":"&amp;AJ$3,'x - authors'!$B$3:$E$10000,4,FALSE)),"",VLOOKUP($B80&amp;":"&amp;AJ$3,'x - authors'!$B$3:$E$10000,4,FALSE))</f>
        <v/>
      </c>
    </row>
    <row r="81" spans="1:36">
      <c r="A81" s="76" t="str">
        <f t="shared" si="2"/>
        <v/>
      </c>
      <c r="B81" s="65" t="s">
        <v>5961</v>
      </c>
      <c r="C81" s="65" t="s">
        <v>129</v>
      </c>
      <c r="D81" s="65" t="s">
        <v>5962</v>
      </c>
      <c r="E81" s="75" t="s">
        <v>976</v>
      </c>
      <c r="F81" s="65" t="s">
        <v>54</v>
      </c>
      <c r="G81" s="65"/>
      <c r="H81" s="65" t="s">
        <v>5956</v>
      </c>
      <c r="I81" s="15" t="str">
        <f>IF(ISNA(VLOOKUP($B81,'x - abstracts'!$B$3:$C$2000,2,FALSE)),"",VLOOKUP($B81,'x - abstracts'!$B$3:$C$2000,2,FALSE))</f>
        <v>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v>
      </c>
      <c r="J81" s="65" t="s">
        <v>5964</v>
      </c>
      <c r="L81" s="65"/>
      <c r="M81" s="65" t="s">
        <v>5965</v>
      </c>
      <c r="N81" s="65"/>
      <c r="O81" s="65"/>
      <c r="P81" s="15" t="str">
        <f t="shared" si="3"/>
        <v>citation:doc-2006-01</v>
      </c>
      <c r="R81" s="15" t="str">
        <f>VLOOKUP($P81,'x - paper citations'!$B$3:$E$2000,2,FALSE)</f>
        <v>https://scholar.google.co.uk/scholar?hl=en&amp;q=%22Agilely Assigning Sensing Assets to Mission Tasks in a Coalition Context%22&amp;btnG=&amp;as_sdt=1%2C5&amp;as_sdtp=</v>
      </c>
      <c r="S81" s="15">
        <f>VLOOKUP($P81,'x - paper citations'!$B$3:$E$2000,3,FALSE)</f>
        <v>11</v>
      </c>
      <c r="T81" s="15" t="str">
        <f>VLOOKUP($P81,'x - paper citations'!$B$3:$E$2000,4,FALSE)</f>
        <v>11/02/2016</v>
      </c>
      <c r="V81" s="72" t="str">
        <f>IF(ISNA(VLOOKUP($B81&amp;":"&amp;V$3,'x - authors'!$B$3:$E$10000,4,FALSE)),"",VLOOKUP($B81&amp;":"&amp;V$3,'x - authors'!$B$3:$E$10000,4,FALSE))</f>
        <v>alun_preece</v>
      </c>
      <c r="W81" s="72" t="str">
        <f>IF(ISNA(VLOOKUP($B81&amp;":"&amp;W$3,'x - authors'!$B$3:$E$10000,4,FALSE)),"",VLOOKUP($B81&amp;":"&amp;W$3,'x - authors'!$B$3:$E$10000,4,FALSE))</f>
        <v>timothy_norman</v>
      </c>
      <c r="X81" s="72" t="str">
        <f>IF(ISNA(VLOOKUP($B81&amp;":"&amp;X$3,'x - authors'!$B$3:$E$10000,4,FALSE)),"",VLOOKUP($B81&amp;":"&amp;X$3,'x - authors'!$B$3:$E$10000,4,FALSE))</f>
        <v>geeth_de_mel</v>
      </c>
      <c r="Y81" s="72" t="str">
        <f>IF(ISNA(VLOOKUP($B81&amp;":"&amp;Y$3,'x - authors'!$B$3:$E$10000,4,FALSE)),"",VLOOKUP($B81&amp;":"&amp;Y$3,'x - authors'!$B$3:$E$10000,4,FALSE))</f>
        <v>diego_pizzocaro</v>
      </c>
      <c r="Z81" s="72" t="str">
        <f>IF(ISNA(VLOOKUP($B81&amp;":"&amp;Z$3,'x - authors'!$B$3:$E$10000,4,FALSE)),"",VLOOKUP($B81&amp;":"&amp;Z$3,'x - authors'!$B$3:$E$10000,4,FALSE))</f>
        <v>murat_sensoy</v>
      </c>
      <c r="AA81" s="72" t="str">
        <f>IF(ISNA(VLOOKUP($B81&amp;":"&amp;AA$3,'x - authors'!$B$3:$E$10000,4,FALSE)),"",VLOOKUP($B81&amp;":"&amp;AA$3,'x - authors'!$B$3:$E$10000,4,FALSE))</f>
        <v>tien_pham</v>
      </c>
      <c r="AB81" s="72" t="str">
        <f>IF(ISNA(VLOOKUP($B81&amp;":"&amp;AB$3,'x - authors'!$B$3:$E$10000,4,FALSE)),"",VLOOKUP($B81&amp;":"&amp;AB$3,'x - authors'!$B$3:$E$10000,4,FALSE))</f>
        <v/>
      </c>
      <c r="AC81" s="72" t="str">
        <f>IF(ISNA(VLOOKUP($B81&amp;":"&amp;AC$3,'x - authors'!$B$3:$E$10000,4,FALSE)),"",VLOOKUP($B81&amp;":"&amp;AC$3,'x - authors'!$B$3:$E$10000,4,FALSE))</f>
        <v/>
      </c>
      <c r="AD81" s="72" t="str">
        <f>IF(ISNA(VLOOKUP($B81&amp;":"&amp;AD$3,'x - authors'!$B$3:$E$10000,4,FALSE)),"",VLOOKUP($B81&amp;":"&amp;AD$3,'x - authors'!$B$3:$E$10000,4,FALSE))</f>
        <v/>
      </c>
      <c r="AE81" s="72" t="str">
        <f>IF(ISNA(VLOOKUP($B81&amp;":"&amp;AE$3,'x - authors'!$B$3:$E$10000,4,FALSE)),"",VLOOKUP($B81&amp;":"&amp;AE$3,'x - authors'!$B$3:$E$10000,4,FALSE))</f>
        <v/>
      </c>
      <c r="AF81" s="72" t="str">
        <f>IF(ISNA(VLOOKUP($B81&amp;":"&amp;AF$3,'x - authors'!$B$3:$E$10000,4,FALSE)),"",VLOOKUP($B81&amp;":"&amp;AF$3,'x - authors'!$B$3:$E$10000,4,FALSE))</f>
        <v/>
      </c>
      <c r="AG81" s="72" t="str">
        <f>IF(ISNA(VLOOKUP($B81&amp;":"&amp;AG$3,'x - authors'!$B$3:$E$10000,4,FALSE)),"",VLOOKUP($B81&amp;":"&amp;AG$3,'x - authors'!$B$3:$E$10000,4,FALSE))</f>
        <v/>
      </c>
      <c r="AH81" s="72" t="str">
        <f>IF(ISNA(VLOOKUP($B81&amp;":"&amp;AH$3,'x - authors'!$B$3:$E$10000,4,FALSE)),"",VLOOKUP($B81&amp;":"&amp;AH$3,'x - authors'!$B$3:$E$10000,4,FALSE))</f>
        <v/>
      </c>
      <c r="AI81" s="72" t="str">
        <f>IF(ISNA(VLOOKUP($B81&amp;":"&amp;AI$3,'x - authors'!$B$3:$E$10000,4,FALSE)),"",VLOOKUP($B81&amp;":"&amp;AI$3,'x - authors'!$B$3:$E$10000,4,FALSE))</f>
        <v/>
      </c>
      <c r="AJ81" s="72" t="str">
        <f>IF(ISNA(VLOOKUP($B81&amp;":"&amp;AJ$3,'x - authors'!$B$3:$E$10000,4,FALSE)),"",VLOOKUP($B81&amp;":"&amp;AJ$3,'x - authors'!$B$3:$E$10000,4,FALSE))</f>
        <v/>
      </c>
    </row>
    <row r="82" spans="1:36">
      <c r="A82" s="76" t="str">
        <f t="shared" si="2"/>
        <v/>
      </c>
      <c r="B82" s="65" t="s">
        <v>5966</v>
      </c>
      <c r="C82" s="65" t="s">
        <v>129</v>
      </c>
      <c r="D82" s="65" t="s">
        <v>5967</v>
      </c>
      <c r="E82" s="75" t="s">
        <v>975</v>
      </c>
      <c r="F82" s="65" t="s">
        <v>5428</v>
      </c>
      <c r="G82" s="65"/>
      <c r="H82" s="65" t="s">
        <v>5968</v>
      </c>
      <c r="I82" s="15" t="str">
        <f>IF(ISNA(VLOOKUP($B82,'x - abstracts'!$B$3:$C$2000,2,FALSE)),"",VLOOKUP($B82,'x - abstracts'!$B$3:$C$2000,2,FALSE))</f>
        <v>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v>
      </c>
      <c r="J82" s="65" t="s">
        <v>5970</v>
      </c>
      <c r="L82" s="65"/>
      <c r="M82" s="65" t="s">
        <v>5971</v>
      </c>
      <c r="N82" s="65"/>
      <c r="O82" s="65"/>
      <c r="P82" s="15" t="str">
        <f t="shared" si="3"/>
        <v>citation:doc-2029-01</v>
      </c>
      <c r="R82" s="15" t="str">
        <f>VLOOKUP($P82,'x - paper citations'!$B$3:$E$2000,2,FALSE)</f>
        <v>https://scholar.google.co.uk/scholar?q="Exploiting Friendship Relations for Efficient Routing in Mobile Social Networks"&amp;btnG=&amp;hl=en&amp;as_sdt=0,5</v>
      </c>
      <c r="S82" s="15">
        <f>VLOOKUP($P82,'x - paper citations'!$B$3:$E$2000,3,FALSE)</f>
        <v>89</v>
      </c>
      <c r="T82" s="15" t="str">
        <f>VLOOKUP($P82,'x - paper citations'!$B$3:$E$2000,4,FALSE)</f>
        <v>09/02/2016</v>
      </c>
      <c r="V82" s="72" t="str">
        <f>IF(ISNA(VLOOKUP($B82&amp;":"&amp;V$3,'x - authors'!$B$3:$E$10000,4,FALSE)),"",VLOOKUP($B82&amp;":"&amp;V$3,'x - authors'!$B$3:$E$10000,4,FALSE))</f>
        <v>eyuphan_bulut</v>
      </c>
      <c r="W82" s="72" t="str">
        <f>IF(ISNA(VLOOKUP($B82&amp;":"&amp;W$3,'x - authors'!$B$3:$E$10000,4,FALSE)),"",VLOOKUP($B82&amp;":"&amp;W$3,'x - authors'!$B$3:$E$10000,4,FALSE))</f>
        <v>boleslaw_szymanski</v>
      </c>
      <c r="X82" s="72" t="str">
        <f>IF(ISNA(VLOOKUP($B82&amp;":"&amp;X$3,'x - authors'!$B$3:$E$10000,4,FALSE)),"",VLOOKUP($B82&amp;":"&amp;X$3,'x - authors'!$B$3:$E$10000,4,FALSE))</f>
        <v/>
      </c>
      <c r="Y82" s="72" t="str">
        <f>IF(ISNA(VLOOKUP($B82&amp;":"&amp;Y$3,'x - authors'!$B$3:$E$10000,4,FALSE)),"",VLOOKUP($B82&amp;":"&amp;Y$3,'x - authors'!$B$3:$E$10000,4,FALSE))</f>
        <v/>
      </c>
      <c r="Z82" s="72" t="str">
        <f>IF(ISNA(VLOOKUP($B82&amp;":"&amp;Z$3,'x - authors'!$B$3:$E$10000,4,FALSE)),"",VLOOKUP($B82&amp;":"&amp;Z$3,'x - authors'!$B$3:$E$10000,4,FALSE))</f>
        <v/>
      </c>
      <c r="AA82" s="72" t="str">
        <f>IF(ISNA(VLOOKUP($B82&amp;":"&amp;AA$3,'x - authors'!$B$3:$E$10000,4,FALSE)),"",VLOOKUP($B82&amp;":"&amp;AA$3,'x - authors'!$B$3:$E$10000,4,FALSE))</f>
        <v/>
      </c>
      <c r="AB82" s="72" t="str">
        <f>IF(ISNA(VLOOKUP($B82&amp;":"&amp;AB$3,'x - authors'!$B$3:$E$10000,4,FALSE)),"",VLOOKUP($B82&amp;":"&amp;AB$3,'x - authors'!$B$3:$E$10000,4,FALSE))</f>
        <v/>
      </c>
      <c r="AC82" s="72" t="str">
        <f>IF(ISNA(VLOOKUP($B82&amp;":"&amp;AC$3,'x - authors'!$B$3:$E$10000,4,FALSE)),"",VLOOKUP($B82&amp;":"&amp;AC$3,'x - authors'!$B$3:$E$10000,4,FALSE))</f>
        <v/>
      </c>
      <c r="AD82" s="72" t="str">
        <f>IF(ISNA(VLOOKUP($B82&amp;":"&amp;AD$3,'x - authors'!$B$3:$E$10000,4,FALSE)),"",VLOOKUP($B82&amp;":"&amp;AD$3,'x - authors'!$B$3:$E$10000,4,FALSE))</f>
        <v/>
      </c>
      <c r="AE82" s="72" t="str">
        <f>IF(ISNA(VLOOKUP($B82&amp;":"&amp;AE$3,'x - authors'!$B$3:$E$10000,4,FALSE)),"",VLOOKUP($B82&amp;":"&amp;AE$3,'x - authors'!$B$3:$E$10000,4,FALSE))</f>
        <v/>
      </c>
      <c r="AF82" s="72" t="str">
        <f>IF(ISNA(VLOOKUP($B82&amp;":"&amp;AF$3,'x - authors'!$B$3:$E$10000,4,FALSE)),"",VLOOKUP($B82&amp;":"&amp;AF$3,'x - authors'!$B$3:$E$10000,4,FALSE))</f>
        <v/>
      </c>
      <c r="AG82" s="72" t="str">
        <f>IF(ISNA(VLOOKUP($B82&amp;":"&amp;AG$3,'x - authors'!$B$3:$E$10000,4,FALSE)),"",VLOOKUP($B82&amp;":"&amp;AG$3,'x - authors'!$B$3:$E$10000,4,FALSE))</f>
        <v/>
      </c>
      <c r="AH82" s="72" t="str">
        <f>IF(ISNA(VLOOKUP($B82&amp;":"&amp;AH$3,'x - authors'!$B$3:$E$10000,4,FALSE)),"",VLOOKUP($B82&amp;":"&amp;AH$3,'x - authors'!$B$3:$E$10000,4,FALSE))</f>
        <v/>
      </c>
      <c r="AI82" s="72" t="str">
        <f>IF(ISNA(VLOOKUP($B82&amp;":"&amp;AI$3,'x - authors'!$B$3:$E$10000,4,FALSE)),"",VLOOKUP($B82&amp;":"&amp;AI$3,'x - authors'!$B$3:$E$10000,4,FALSE))</f>
        <v/>
      </c>
      <c r="AJ82" s="72" t="str">
        <f>IF(ISNA(VLOOKUP($B82&amp;":"&amp;AJ$3,'x - authors'!$B$3:$E$10000,4,FALSE)),"",VLOOKUP($B82&amp;":"&amp;AJ$3,'x - authors'!$B$3:$E$10000,4,FALSE))</f>
        <v/>
      </c>
    </row>
    <row r="83" spans="1:36">
      <c r="A83" s="76" t="str">
        <f t="shared" si="2"/>
        <v/>
      </c>
      <c r="B83" s="65" t="s">
        <v>5972</v>
      </c>
      <c r="C83" s="65" t="s">
        <v>129</v>
      </c>
      <c r="D83" s="65" t="s">
        <v>5973</v>
      </c>
      <c r="E83" s="75" t="s">
        <v>977</v>
      </c>
      <c r="F83" s="65" t="s">
        <v>5428</v>
      </c>
      <c r="G83" s="65"/>
      <c r="H83" s="65" t="s">
        <v>5974</v>
      </c>
      <c r="I83" s="15" t="str">
        <f>IF(ISNA(VLOOKUP($B83,'x - abstracts'!$B$3:$C$2000,2,FALSE)),"",VLOOKUP($B83,'x - abstracts'!$B$3:$C$2000,2,FALSE))</f>
        <v>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v>
      </c>
      <c r="J83" s="65" t="s">
        <v>5976</v>
      </c>
      <c r="L83" s="65"/>
      <c r="M83" s="65" t="s">
        <v>5977</v>
      </c>
      <c r="N83" s="65"/>
      <c r="O83" s="65"/>
      <c r="P83" s="15" t="str">
        <f t="shared" si="3"/>
        <v>citation:doc-2030-01</v>
      </c>
      <c r="R83" s="15" t="str">
        <f>VLOOKUP($P83,'x - paper citations'!$B$3:$E$2000,2,FALSE)</f>
        <v>https://scholar.google.co.uk/scholar?q="Market Mechanisms for Resource Allocation in Pervasive Sensor Applications"&amp;btnG=&amp;hl=en&amp;as_sdt=0,5</v>
      </c>
      <c r="S83" s="15">
        <f>VLOOKUP($P83,'x - paper citations'!$B$3:$E$2000,3,FALSE)</f>
        <v>3</v>
      </c>
      <c r="T83" s="15" t="str">
        <f>VLOOKUP($P83,'x - paper citations'!$B$3:$E$2000,4,FALSE)</f>
        <v>11/12/2015</v>
      </c>
      <c r="V83" s="72" t="str">
        <f>IF(ISNA(VLOOKUP($B83&amp;":"&amp;V$3,'x - authors'!$B$3:$E$10000,4,FALSE)),"",VLOOKUP($B83&amp;":"&amp;V$3,'x - authors'!$B$3:$E$10000,4,FALSE))</f>
        <v>sahin_geyik</v>
      </c>
      <c r="W83" s="72" t="str">
        <f>IF(ISNA(VLOOKUP($B83&amp;":"&amp;W$3,'x - authors'!$B$3:$E$10000,4,FALSE)),"",VLOOKUP($B83&amp;":"&amp;W$3,'x - authors'!$B$3:$E$10000,4,FALSE))</f>
        <v>syed_yousaf_shah</v>
      </c>
      <c r="X83" s="72" t="str">
        <f>IF(ISNA(VLOOKUP($B83&amp;":"&amp;X$3,'x - authors'!$B$3:$E$10000,4,FALSE)),"",VLOOKUP($B83&amp;":"&amp;X$3,'x - authors'!$B$3:$E$10000,4,FALSE))</f>
        <v>boleslaw_szymanski</v>
      </c>
      <c r="Y83" s="72" t="str">
        <f>IF(ISNA(VLOOKUP($B83&amp;":"&amp;Y$3,'x - authors'!$B$3:$E$10000,4,FALSE)),"",VLOOKUP($B83&amp;":"&amp;Y$3,'x - authors'!$B$3:$E$10000,4,FALSE))</f>
        <v>sanmay_das</v>
      </c>
      <c r="Z83" s="72" t="str">
        <f>IF(ISNA(VLOOKUP($B83&amp;":"&amp;Z$3,'x - authors'!$B$3:$E$10000,4,FALSE)),"",VLOOKUP($B83&amp;":"&amp;Z$3,'x - authors'!$B$3:$E$10000,4,FALSE))</f>
        <v>petros_zerfos</v>
      </c>
      <c r="AA83" s="72" t="str">
        <f>IF(ISNA(VLOOKUP($B83&amp;":"&amp;AA$3,'x - authors'!$B$3:$E$10000,4,FALSE)),"",VLOOKUP($B83&amp;":"&amp;AA$3,'x - authors'!$B$3:$E$10000,4,FALSE))</f>
        <v/>
      </c>
      <c r="AB83" s="72" t="str">
        <f>IF(ISNA(VLOOKUP($B83&amp;":"&amp;AB$3,'x - authors'!$B$3:$E$10000,4,FALSE)),"",VLOOKUP($B83&amp;":"&amp;AB$3,'x - authors'!$B$3:$E$10000,4,FALSE))</f>
        <v/>
      </c>
      <c r="AC83" s="72" t="str">
        <f>IF(ISNA(VLOOKUP($B83&amp;":"&amp;AC$3,'x - authors'!$B$3:$E$10000,4,FALSE)),"",VLOOKUP($B83&amp;":"&amp;AC$3,'x - authors'!$B$3:$E$10000,4,FALSE))</f>
        <v/>
      </c>
      <c r="AD83" s="72" t="str">
        <f>IF(ISNA(VLOOKUP($B83&amp;":"&amp;AD$3,'x - authors'!$B$3:$E$10000,4,FALSE)),"",VLOOKUP($B83&amp;":"&amp;AD$3,'x - authors'!$B$3:$E$10000,4,FALSE))</f>
        <v/>
      </c>
      <c r="AE83" s="72" t="str">
        <f>IF(ISNA(VLOOKUP($B83&amp;":"&amp;AE$3,'x - authors'!$B$3:$E$10000,4,FALSE)),"",VLOOKUP($B83&amp;":"&amp;AE$3,'x - authors'!$B$3:$E$10000,4,FALSE))</f>
        <v/>
      </c>
      <c r="AF83" s="72" t="str">
        <f>IF(ISNA(VLOOKUP($B83&amp;":"&amp;AF$3,'x - authors'!$B$3:$E$10000,4,FALSE)),"",VLOOKUP($B83&amp;":"&amp;AF$3,'x - authors'!$B$3:$E$10000,4,FALSE))</f>
        <v/>
      </c>
      <c r="AG83" s="72" t="str">
        <f>IF(ISNA(VLOOKUP($B83&amp;":"&amp;AG$3,'x - authors'!$B$3:$E$10000,4,FALSE)),"",VLOOKUP($B83&amp;":"&amp;AG$3,'x - authors'!$B$3:$E$10000,4,FALSE))</f>
        <v/>
      </c>
      <c r="AH83" s="72" t="str">
        <f>IF(ISNA(VLOOKUP($B83&amp;":"&amp;AH$3,'x - authors'!$B$3:$E$10000,4,FALSE)),"",VLOOKUP($B83&amp;":"&amp;AH$3,'x - authors'!$B$3:$E$10000,4,FALSE))</f>
        <v/>
      </c>
      <c r="AI83" s="72" t="str">
        <f>IF(ISNA(VLOOKUP($B83&amp;":"&amp;AI$3,'x - authors'!$B$3:$E$10000,4,FALSE)),"",VLOOKUP($B83&amp;":"&amp;AI$3,'x - authors'!$B$3:$E$10000,4,FALSE))</f>
        <v/>
      </c>
      <c r="AJ83" s="72" t="str">
        <f>IF(ISNA(VLOOKUP($B83&amp;":"&amp;AJ$3,'x - authors'!$B$3:$E$10000,4,FALSE)),"",VLOOKUP($B83&amp;":"&amp;AJ$3,'x - authors'!$B$3:$E$10000,4,FALSE))</f>
        <v/>
      </c>
    </row>
    <row r="84" spans="1:36">
      <c r="A84" s="76" t="str">
        <f t="shared" si="2"/>
        <v/>
      </c>
      <c r="B84" s="65" t="s">
        <v>5978</v>
      </c>
      <c r="C84" s="65" t="s">
        <v>129</v>
      </c>
      <c r="D84" s="65" t="s">
        <v>5979</v>
      </c>
      <c r="E84" s="75" t="s">
        <v>989</v>
      </c>
      <c r="F84" s="65" t="s">
        <v>5434</v>
      </c>
      <c r="G84" s="65"/>
      <c r="H84" s="65" t="s">
        <v>5980</v>
      </c>
      <c r="I84" s="15" t="str">
        <f>IF(ISNA(VLOOKUP($B84,'x - abstracts'!$B$3:$C$2000,2,FALSE)),"",VLOOKUP($B84,'x - abstracts'!$B$3:$C$2000,2,FALSE))</f>
        <v>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v>
      </c>
      <c r="J84" s="65" t="s">
        <v>5983</v>
      </c>
      <c r="L84" s="65"/>
      <c r="M84" s="65" t="s">
        <v>5984</v>
      </c>
      <c r="N84" s="65"/>
      <c r="O84" s="65"/>
      <c r="P84" s="15" t="str">
        <f t="shared" si="3"/>
        <v>citation:doc-2050-01</v>
      </c>
      <c r="R84" s="15" t="str">
        <f>VLOOKUP($P84,'x - paper citations'!$B$3:$E$2000,2,FALSE)</f>
        <v>https://scholar.google.co.uk/scholar?q="On the Complexity of the BKW Algorithm on LWE"&amp;btnG=&amp;hl=en&amp;as_sdt=0,5</v>
      </c>
      <c r="S84" s="15">
        <f>VLOOKUP($P84,'x - paper citations'!$B$3:$E$2000,3,FALSE)</f>
        <v>15</v>
      </c>
      <c r="T84" s="15" t="str">
        <f>VLOOKUP($P84,'x - paper citations'!$B$3:$E$2000,4,FALSE)</f>
        <v>11/12/2015</v>
      </c>
      <c r="V84" s="72" t="str">
        <f>IF(ISNA(VLOOKUP($B84&amp;":"&amp;V$3,'x - authors'!$B$3:$E$10000,4,FALSE)),"",VLOOKUP($B84&amp;":"&amp;V$3,'x - authors'!$B$3:$E$10000,4,FALSE))</f>
        <v>martin_albrecht</v>
      </c>
      <c r="W84" s="72" t="str">
        <f>IF(ISNA(VLOOKUP($B84&amp;":"&amp;W$3,'x - authors'!$B$3:$E$10000,4,FALSE)),"",VLOOKUP($B84&amp;":"&amp;W$3,'x - authors'!$B$3:$E$10000,4,FALSE))</f>
        <v>carlos_cid</v>
      </c>
      <c r="X84" s="72" t="str">
        <f>IF(ISNA(VLOOKUP($B84&amp;":"&amp;X$3,'x - authors'!$B$3:$E$10000,4,FALSE)),"",VLOOKUP($B84&amp;":"&amp;X$3,'x - authors'!$B$3:$E$10000,4,FALSE))</f>
        <v>jean-charles_faugere</v>
      </c>
      <c r="Y84" s="72" t="str">
        <f>IF(ISNA(VLOOKUP($B84&amp;":"&amp;Y$3,'x - authors'!$B$3:$E$10000,4,FALSE)),"",VLOOKUP($B84&amp;":"&amp;Y$3,'x - authors'!$B$3:$E$10000,4,FALSE))</f>
        <v>robert_fitzpatrick</v>
      </c>
      <c r="Z84" s="72" t="str">
        <f>IF(ISNA(VLOOKUP($B84&amp;":"&amp;Z$3,'x - authors'!$B$3:$E$10000,4,FALSE)),"",VLOOKUP($B84&amp;":"&amp;Z$3,'x - authors'!$B$3:$E$10000,4,FALSE))</f>
        <v>ludovic_perret</v>
      </c>
      <c r="AA84" s="72" t="str">
        <f>IF(ISNA(VLOOKUP($B84&amp;":"&amp;AA$3,'x - authors'!$B$3:$E$10000,4,FALSE)),"",VLOOKUP($B84&amp;":"&amp;AA$3,'x - authors'!$B$3:$E$10000,4,FALSE))</f>
        <v/>
      </c>
      <c r="AB84" s="72" t="str">
        <f>IF(ISNA(VLOOKUP($B84&amp;":"&amp;AB$3,'x - authors'!$B$3:$E$10000,4,FALSE)),"",VLOOKUP($B84&amp;":"&amp;AB$3,'x - authors'!$B$3:$E$10000,4,FALSE))</f>
        <v/>
      </c>
      <c r="AC84" s="72" t="str">
        <f>IF(ISNA(VLOOKUP($B84&amp;":"&amp;AC$3,'x - authors'!$B$3:$E$10000,4,FALSE)),"",VLOOKUP($B84&amp;":"&amp;AC$3,'x - authors'!$B$3:$E$10000,4,FALSE))</f>
        <v/>
      </c>
      <c r="AD84" s="72" t="str">
        <f>IF(ISNA(VLOOKUP($B84&amp;":"&amp;AD$3,'x - authors'!$B$3:$E$10000,4,FALSE)),"",VLOOKUP($B84&amp;":"&amp;AD$3,'x - authors'!$B$3:$E$10000,4,FALSE))</f>
        <v/>
      </c>
      <c r="AE84" s="72" t="str">
        <f>IF(ISNA(VLOOKUP($B84&amp;":"&amp;AE$3,'x - authors'!$B$3:$E$10000,4,FALSE)),"",VLOOKUP($B84&amp;":"&amp;AE$3,'x - authors'!$B$3:$E$10000,4,FALSE))</f>
        <v/>
      </c>
      <c r="AF84" s="72" t="str">
        <f>IF(ISNA(VLOOKUP($B84&amp;":"&amp;AF$3,'x - authors'!$B$3:$E$10000,4,FALSE)),"",VLOOKUP($B84&amp;":"&amp;AF$3,'x - authors'!$B$3:$E$10000,4,FALSE))</f>
        <v/>
      </c>
      <c r="AG84" s="72" t="str">
        <f>IF(ISNA(VLOOKUP($B84&amp;":"&amp;AG$3,'x - authors'!$B$3:$E$10000,4,FALSE)),"",VLOOKUP($B84&amp;":"&amp;AG$3,'x - authors'!$B$3:$E$10000,4,FALSE))</f>
        <v/>
      </c>
      <c r="AH84" s="72" t="str">
        <f>IF(ISNA(VLOOKUP($B84&amp;":"&amp;AH$3,'x - authors'!$B$3:$E$10000,4,FALSE)),"",VLOOKUP($B84&amp;":"&amp;AH$3,'x - authors'!$B$3:$E$10000,4,FALSE))</f>
        <v/>
      </c>
      <c r="AI84" s="72" t="str">
        <f>IF(ISNA(VLOOKUP($B84&amp;":"&amp;AI$3,'x - authors'!$B$3:$E$10000,4,FALSE)),"",VLOOKUP($B84&amp;":"&amp;AI$3,'x - authors'!$B$3:$E$10000,4,FALSE))</f>
        <v/>
      </c>
      <c r="AJ84" s="72" t="str">
        <f>IF(ISNA(VLOOKUP($B84&amp;":"&amp;AJ$3,'x - authors'!$B$3:$E$10000,4,FALSE)),"",VLOOKUP($B84&amp;":"&amp;AJ$3,'x - authors'!$B$3:$E$10000,4,FALSE))</f>
        <v/>
      </c>
    </row>
    <row r="85" spans="1:36">
      <c r="A85" s="76" t="str">
        <f t="shared" si="2"/>
        <v/>
      </c>
      <c r="B85" s="65" t="s">
        <v>5985</v>
      </c>
      <c r="C85" s="65" t="s">
        <v>129</v>
      </c>
      <c r="D85" s="65" t="s">
        <v>5986</v>
      </c>
      <c r="E85" s="75" t="s">
        <v>976</v>
      </c>
      <c r="F85" s="65" t="s">
        <v>5422</v>
      </c>
      <c r="G85" s="65"/>
      <c r="H85" s="65" t="s">
        <v>5987</v>
      </c>
      <c r="I85" s="15" t="str">
        <f>IF(ISNA(VLOOKUP($B85,'x - abstracts'!$B$3:$C$2000,2,FALSE)),"",VLOOKUP($B85,'x - abstracts'!$B$3:$C$2000,2,FALSE))</f>
        <v>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v>
      </c>
      <c r="J85" s="65" t="s">
        <v>5989</v>
      </c>
      <c r="L85" s="65"/>
      <c r="M85" s="65" t="s">
        <v>5990</v>
      </c>
      <c r="N85" s="65"/>
      <c r="O85" s="65"/>
      <c r="P85" s="15" t="str">
        <f t="shared" si="3"/>
        <v>citation:doc-2058-01</v>
      </c>
      <c r="R85" s="15" t="str">
        <f>VLOOKUP($P85,'x - paper citations'!$B$3:$E$2000,2,FALSE)</f>
        <v>https://scholar.google.co.uk/scholar?q="Efficient Algorithms for Neighbor Discovery in Wireless Networks"&amp;btnG=&amp;hl=en&amp;as_sdt=0,5</v>
      </c>
      <c r="S85" s="15">
        <f>VLOOKUP($P85,'x - paper citations'!$B$3:$E$2000,3,FALSE)</f>
        <v>44</v>
      </c>
      <c r="T85" s="15" t="str">
        <f>VLOOKUP($P85,'x - paper citations'!$B$3:$E$2000,4,FALSE)</f>
        <v>09/02/2015</v>
      </c>
      <c r="V85" s="72" t="str">
        <f>IF(ISNA(VLOOKUP($B85&amp;":"&amp;V$3,'x - authors'!$B$3:$E$10000,4,FALSE)),"",VLOOKUP($B85&amp;":"&amp;V$3,'x - authors'!$B$3:$E$10000,4,FALSE))</f>
        <v>sudarshan_vasudevan</v>
      </c>
      <c r="W85" s="72" t="str">
        <f>IF(ISNA(VLOOKUP($B85&amp;":"&amp;W$3,'x - authors'!$B$3:$E$10000,4,FALSE)),"",VLOOKUP($B85&amp;":"&amp;W$3,'x - authors'!$B$3:$E$10000,4,FALSE))</f>
        <v>micah_adler</v>
      </c>
      <c r="X85" s="72" t="str">
        <f>IF(ISNA(VLOOKUP($B85&amp;":"&amp;X$3,'x - authors'!$B$3:$E$10000,4,FALSE)),"",VLOOKUP($B85&amp;":"&amp;X$3,'x - authors'!$B$3:$E$10000,4,FALSE))</f>
        <v>dennis_goeckel</v>
      </c>
      <c r="Y85" s="72" t="str">
        <f>IF(ISNA(VLOOKUP($B85&amp;":"&amp;Y$3,'x - authors'!$B$3:$E$10000,4,FALSE)),"",VLOOKUP($B85&amp;":"&amp;Y$3,'x - authors'!$B$3:$E$10000,4,FALSE))</f>
        <v>don_towsley</v>
      </c>
      <c r="Z85" s="72" t="str">
        <f>IF(ISNA(VLOOKUP($B85&amp;":"&amp;Z$3,'x - authors'!$B$3:$E$10000,4,FALSE)),"",VLOOKUP($B85&amp;":"&amp;Z$3,'x - authors'!$B$3:$E$10000,4,FALSE))</f>
        <v/>
      </c>
      <c r="AA85" s="72" t="str">
        <f>IF(ISNA(VLOOKUP($B85&amp;":"&amp;AA$3,'x - authors'!$B$3:$E$10000,4,FALSE)),"",VLOOKUP($B85&amp;":"&amp;AA$3,'x - authors'!$B$3:$E$10000,4,FALSE))</f>
        <v/>
      </c>
      <c r="AB85" s="72" t="str">
        <f>IF(ISNA(VLOOKUP($B85&amp;":"&amp;AB$3,'x - authors'!$B$3:$E$10000,4,FALSE)),"",VLOOKUP($B85&amp;":"&amp;AB$3,'x - authors'!$B$3:$E$10000,4,FALSE))</f>
        <v/>
      </c>
      <c r="AC85" s="72" t="str">
        <f>IF(ISNA(VLOOKUP($B85&amp;":"&amp;AC$3,'x - authors'!$B$3:$E$10000,4,FALSE)),"",VLOOKUP($B85&amp;":"&amp;AC$3,'x - authors'!$B$3:$E$10000,4,FALSE))</f>
        <v/>
      </c>
      <c r="AD85" s="72" t="str">
        <f>IF(ISNA(VLOOKUP($B85&amp;":"&amp;AD$3,'x - authors'!$B$3:$E$10000,4,FALSE)),"",VLOOKUP($B85&amp;":"&amp;AD$3,'x - authors'!$B$3:$E$10000,4,FALSE))</f>
        <v/>
      </c>
      <c r="AE85" s="72" t="str">
        <f>IF(ISNA(VLOOKUP($B85&amp;":"&amp;AE$3,'x - authors'!$B$3:$E$10000,4,FALSE)),"",VLOOKUP($B85&amp;":"&amp;AE$3,'x - authors'!$B$3:$E$10000,4,FALSE))</f>
        <v/>
      </c>
      <c r="AF85" s="72" t="str">
        <f>IF(ISNA(VLOOKUP($B85&amp;":"&amp;AF$3,'x - authors'!$B$3:$E$10000,4,FALSE)),"",VLOOKUP($B85&amp;":"&amp;AF$3,'x - authors'!$B$3:$E$10000,4,FALSE))</f>
        <v/>
      </c>
      <c r="AG85" s="72" t="str">
        <f>IF(ISNA(VLOOKUP($B85&amp;":"&amp;AG$3,'x - authors'!$B$3:$E$10000,4,FALSE)),"",VLOOKUP($B85&amp;":"&amp;AG$3,'x - authors'!$B$3:$E$10000,4,FALSE))</f>
        <v/>
      </c>
      <c r="AH85" s="72" t="str">
        <f>IF(ISNA(VLOOKUP($B85&amp;":"&amp;AH$3,'x - authors'!$B$3:$E$10000,4,FALSE)),"",VLOOKUP($B85&amp;":"&amp;AH$3,'x - authors'!$B$3:$E$10000,4,FALSE))</f>
        <v/>
      </c>
      <c r="AI85" s="72" t="str">
        <f>IF(ISNA(VLOOKUP($B85&amp;":"&amp;AI$3,'x - authors'!$B$3:$E$10000,4,FALSE)),"",VLOOKUP($B85&amp;":"&amp;AI$3,'x - authors'!$B$3:$E$10000,4,FALSE))</f>
        <v/>
      </c>
      <c r="AJ85" s="72" t="str">
        <f>IF(ISNA(VLOOKUP($B85&amp;":"&amp;AJ$3,'x - authors'!$B$3:$E$10000,4,FALSE)),"",VLOOKUP($B85&amp;":"&amp;AJ$3,'x - authors'!$B$3:$E$10000,4,FALSE))</f>
        <v/>
      </c>
    </row>
    <row r="86" spans="1:36">
      <c r="A86" s="76" t="str">
        <f t="shared" si="2"/>
        <v/>
      </c>
      <c r="B86" s="65" t="s">
        <v>5991</v>
      </c>
      <c r="C86" s="65" t="s">
        <v>129</v>
      </c>
      <c r="D86" s="65" t="s">
        <v>5992</v>
      </c>
      <c r="E86" s="75" t="s">
        <v>999</v>
      </c>
      <c r="F86" s="65" t="s">
        <v>54</v>
      </c>
      <c r="G86" s="65"/>
      <c r="H86" s="65" t="s">
        <v>5956</v>
      </c>
      <c r="I86" s="15" t="str">
        <f>IF(ISNA(VLOOKUP($B86,'x - abstracts'!$B$3:$C$2000,2,FALSE)),"",VLOOKUP($B86,'x - abstracts'!$B$3:$C$2000,2,FALSE))</f>
        <v>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v>
      </c>
      <c r="J86" s="65" t="s">
        <v>5994</v>
      </c>
      <c r="L86" s="65"/>
      <c r="M86" s="65" t="s">
        <v>5995</v>
      </c>
      <c r="N86" s="65"/>
      <c r="O86" s="65"/>
      <c r="P86" s="15" t="str">
        <f t="shared" si="3"/>
        <v>citation:doc-2126-01</v>
      </c>
      <c r="R86" s="15" t="str">
        <f>VLOOKUP($P86,'x - paper citations'!$B$3:$E$2000,2,FALSE)</f>
        <v>https://scholar.google.co.uk/scholar?q="Improving Coalition Planning by Making Plans Alive"&amp;btnG=&amp;hl=en&amp;as_sdt=0,5</v>
      </c>
      <c r="S86" s="15">
        <f>VLOOKUP($P86,'x - paper citations'!$B$3:$E$2000,3,FALSE)</f>
        <v>2</v>
      </c>
      <c r="T86" s="15" t="str">
        <f>VLOOKUP($P86,'x - paper citations'!$B$3:$E$2000,4,FALSE)</f>
        <v>10/01/2016</v>
      </c>
      <c r="V86" s="72" t="str">
        <f>IF(ISNA(VLOOKUP($B86&amp;":"&amp;V$3,'x - authors'!$B$3:$E$10000,4,FALSE)),"",VLOOKUP($B86&amp;":"&amp;V$3,'x - authors'!$B$3:$E$10000,4,FALSE))</f>
        <v>jitu_patel</v>
      </c>
      <c r="W86" s="72" t="str">
        <f>IF(ISNA(VLOOKUP($B86&amp;":"&amp;W$3,'x - authors'!$B$3:$E$10000,4,FALSE)),"",VLOOKUP($B86&amp;":"&amp;W$3,'x - authors'!$B$3:$E$10000,4,FALSE))</f>
        <v>michael_dorneich</v>
      </c>
      <c r="X86" s="72" t="str">
        <f>IF(ISNA(VLOOKUP($B86&amp;":"&amp;X$3,'x - authors'!$B$3:$E$10000,4,FALSE)),"",VLOOKUP($B86&amp;":"&amp;X$3,'x - authors'!$B$3:$E$10000,4,FALSE))</f>
        <v>david_mott</v>
      </c>
      <c r="Y86" s="72" t="str">
        <f>IF(ISNA(VLOOKUP($B86&amp;":"&amp;Y$3,'x - authors'!$B$3:$E$10000,4,FALSE)),"",VLOOKUP($B86&amp;":"&amp;Y$3,'x - authors'!$B$3:$E$10000,4,FALSE))</f>
        <v>ali_bahrami</v>
      </c>
      <c r="Z86" s="72" t="str">
        <f>IF(ISNA(VLOOKUP($B86&amp;":"&amp;Z$3,'x - authors'!$B$3:$E$10000,4,FALSE)),"",VLOOKUP($B86&amp;":"&amp;Z$3,'x - authors'!$B$3:$E$10000,4,FALSE))</f>
        <v>cheryl_giammanco</v>
      </c>
      <c r="AA86" s="72" t="str">
        <f>IF(ISNA(VLOOKUP($B86&amp;":"&amp;AA$3,'x - authors'!$B$3:$E$10000,4,FALSE)),"",VLOOKUP($B86&amp;":"&amp;AA$3,'x - authors'!$B$3:$E$10000,4,FALSE))</f>
        <v/>
      </c>
      <c r="AB86" s="72" t="str">
        <f>IF(ISNA(VLOOKUP($B86&amp;":"&amp;AB$3,'x - authors'!$B$3:$E$10000,4,FALSE)),"",VLOOKUP($B86&amp;":"&amp;AB$3,'x - authors'!$B$3:$E$10000,4,FALSE))</f>
        <v/>
      </c>
      <c r="AC86" s="72" t="str">
        <f>IF(ISNA(VLOOKUP($B86&amp;":"&amp;AC$3,'x - authors'!$B$3:$E$10000,4,FALSE)),"",VLOOKUP($B86&amp;":"&amp;AC$3,'x - authors'!$B$3:$E$10000,4,FALSE))</f>
        <v/>
      </c>
      <c r="AD86" s="72" t="str">
        <f>IF(ISNA(VLOOKUP($B86&amp;":"&amp;AD$3,'x - authors'!$B$3:$E$10000,4,FALSE)),"",VLOOKUP($B86&amp;":"&amp;AD$3,'x - authors'!$B$3:$E$10000,4,FALSE))</f>
        <v/>
      </c>
      <c r="AE86" s="72" t="str">
        <f>IF(ISNA(VLOOKUP($B86&amp;":"&amp;AE$3,'x - authors'!$B$3:$E$10000,4,FALSE)),"",VLOOKUP($B86&amp;":"&amp;AE$3,'x - authors'!$B$3:$E$10000,4,FALSE))</f>
        <v/>
      </c>
      <c r="AF86" s="72" t="str">
        <f>IF(ISNA(VLOOKUP($B86&amp;":"&amp;AF$3,'x - authors'!$B$3:$E$10000,4,FALSE)),"",VLOOKUP($B86&amp;":"&amp;AF$3,'x - authors'!$B$3:$E$10000,4,FALSE))</f>
        <v/>
      </c>
      <c r="AG86" s="72" t="str">
        <f>IF(ISNA(VLOOKUP($B86&amp;":"&amp;AG$3,'x - authors'!$B$3:$E$10000,4,FALSE)),"",VLOOKUP($B86&amp;":"&amp;AG$3,'x - authors'!$B$3:$E$10000,4,FALSE))</f>
        <v/>
      </c>
      <c r="AH86" s="72" t="str">
        <f>IF(ISNA(VLOOKUP($B86&amp;":"&amp;AH$3,'x - authors'!$B$3:$E$10000,4,FALSE)),"",VLOOKUP($B86&amp;":"&amp;AH$3,'x - authors'!$B$3:$E$10000,4,FALSE))</f>
        <v/>
      </c>
      <c r="AI86" s="72" t="str">
        <f>IF(ISNA(VLOOKUP($B86&amp;":"&amp;AI$3,'x - authors'!$B$3:$E$10000,4,FALSE)),"",VLOOKUP($B86&amp;":"&amp;AI$3,'x - authors'!$B$3:$E$10000,4,FALSE))</f>
        <v/>
      </c>
      <c r="AJ86" s="72" t="str">
        <f>IF(ISNA(VLOOKUP($B86&amp;":"&amp;AJ$3,'x - authors'!$B$3:$E$10000,4,FALSE)),"",VLOOKUP($B86&amp;":"&amp;AJ$3,'x - authors'!$B$3:$E$10000,4,FALSE))</f>
        <v/>
      </c>
    </row>
    <row r="87" spans="1:36">
      <c r="A87" s="76" t="str">
        <f t="shared" si="2"/>
        <v/>
      </c>
      <c r="B87" s="65" t="s">
        <v>5996</v>
      </c>
      <c r="C87" s="65" t="s">
        <v>129</v>
      </c>
      <c r="D87" s="65" t="s">
        <v>5997</v>
      </c>
      <c r="E87" s="75" t="s">
        <v>978</v>
      </c>
      <c r="F87" s="65" t="s">
        <v>5426</v>
      </c>
      <c r="G87" s="65"/>
      <c r="H87" s="65" t="s">
        <v>5930</v>
      </c>
      <c r="I87" s="15" t="str">
        <f>IF(ISNA(VLOOKUP($B87,'x - abstracts'!$B$3:$C$2000,2,FALSE)),"",VLOOKUP($B87,'x - abstracts'!$B$3:$C$2000,2,FALSE))</f>
        <v>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v>
      </c>
      <c r="J87" s="65" t="s">
        <v>5999</v>
      </c>
      <c r="L87" s="65"/>
      <c r="M87" s="65" t="s">
        <v>6000</v>
      </c>
      <c r="N87" s="65"/>
      <c r="O87" s="65"/>
      <c r="P87" s="15" t="str">
        <f t="shared" si="3"/>
        <v>citation:doc-2139-01</v>
      </c>
      <c r="R87" s="15" t="str">
        <f>VLOOKUP($P87,'x - paper citations'!$B$3:$E$2000,2,FALSE)</f>
        <v>https://scholar.google.co.uk/scholar?q="Enforcing Secure and Privacy-Preserving Information Brokering in Distributed Information Sharing"&amp;btnG=&amp;hl=en&amp;as_sdt=0,5</v>
      </c>
      <c r="S87" s="15">
        <f>VLOOKUP($P87,'x - paper citations'!$B$3:$E$2000,3,FALSE)</f>
        <v>27</v>
      </c>
      <c r="T87" s="15" t="str">
        <f>VLOOKUP($P87,'x - paper citations'!$B$3:$E$2000,4,FALSE)</f>
        <v>09/02/2016</v>
      </c>
      <c r="V87" s="72" t="str">
        <f>IF(ISNA(VLOOKUP($B87&amp;":"&amp;V$3,'x - authors'!$B$3:$E$10000,4,FALSE)),"",VLOOKUP($B87&amp;":"&amp;V$3,'x - authors'!$B$3:$E$10000,4,FALSE))</f>
        <v>fengjun_li</v>
      </c>
      <c r="W87" s="72" t="str">
        <f>IF(ISNA(VLOOKUP($B87&amp;":"&amp;W$3,'x - authors'!$B$3:$E$10000,4,FALSE)),"",VLOOKUP($B87&amp;":"&amp;W$3,'x - authors'!$B$3:$E$10000,4,FALSE))</f>
        <v>bo_luo</v>
      </c>
      <c r="X87" s="72" t="str">
        <f>IF(ISNA(VLOOKUP($B87&amp;":"&amp;X$3,'x - authors'!$B$3:$E$10000,4,FALSE)),"",VLOOKUP($B87&amp;":"&amp;X$3,'x - authors'!$B$3:$E$10000,4,FALSE))</f>
        <v>peng_liu</v>
      </c>
      <c r="Y87" s="72" t="str">
        <f>IF(ISNA(VLOOKUP($B87&amp;":"&amp;Y$3,'x - authors'!$B$3:$E$10000,4,FALSE)),"",VLOOKUP($B87&amp;":"&amp;Y$3,'x - authors'!$B$3:$E$10000,4,FALSE))</f>
        <v>dongwon_lee</v>
      </c>
      <c r="Z87" s="72" t="str">
        <f>IF(ISNA(VLOOKUP($B87&amp;":"&amp;Z$3,'x - authors'!$B$3:$E$10000,4,FALSE)),"",VLOOKUP($B87&amp;":"&amp;Z$3,'x - authors'!$B$3:$E$10000,4,FALSE))</f>
        <v>chao-hsien_chu</v>
      </c>
      <c r="AA87" s="72" t="str">
        <f>IF(ISNA(VLOOKUP($B87&amp;":"&amp;AA$3,'x - authors'!$B$3:$E$10000,4,FALSE)),"",VLOOKUP($B87&amp;":"&amp;AA$3,'x - authors'!$B$3:$E$10000,4,FALSE))</f>
        <v/>
      </c>
      <c r="AB87" s="72" t="str">
        <f>IF(ISNA(VLOOKUP($B87&amp;":"&amp;AB$3,'x - authors'!$B$3:$E$10000,4,FALSE)),"",VLOOKUP($B87&amp;":"&amp;AB$3,'x - authors'!$B$3:$E$10000,4,FALSE))</f>
        <v/>
      </c>
      <c r="AC87" s="72" t="str">
        <f>IF(ISNA(VLOOKUP($B87&amp;":"&amp;AC$3,'x - authors'!$B$3:$E$10000,4,FALSE)),"",VLOOKUP($B87&amp;":"&amp;AC$3,'x - authors'!$B$3:$E$10000,4,FALSE))</f>
        <v/>
      </c>
      <c r="AD87" s="72" t="str">
        <f>IF(ISNA(VLOOKUP($B87&amp;":"&amp;AD$3,'x - authors'!$B$3:$E$10000,4,FALSE)),"",VLOOKUP($B87&amp;":"&amp;AD$3,'x - authors'!$B$3:$E$10000,4,FALSE))</f>
        <v/>
      </c>
      <c r="AE87" s="72" t="str">
        <f>IF(ISNA(VLOOKUP($B87&amp;":"&amp;AE$3,'x - authors'!$B$3:$E$10000,4,FALSE)),"",VLOOKUP($B87&amp;":"&amp;AE$3,'x - authors'!$B$3:$E$10000,4,FALSE))</f>
        <v/>
      </c>
      <c r="AF87" s="72" t="str">
        <f>IF(ISNA(VLOOKUP($B87&amp;":"&amp;AF$3,'x - authors'!$B$3:$E$10000,4,FALSE)),"",VLOOKUP($B87&amp;":"&amp;AF$3,'x - authors'!$B$3:$E$10000,4,FALSE))</f>
        <v/>
      </c>
      <c r="AG87" s="72" t="str">
        <f>IF(ISNA(VLOOKUP($B87&amp;":"&amp;AG$3,'x - authors'!$B$3:$E$10000,4,FALSE)),"",VLOOKUP($B87&amp;":"&amp;AG$3,'x - authors'!$B$3:$E$10000,4,FALSE))</f>
        <v/>
      </c>
      <c r="AH87" s="72" t="str">
        <f>IF(ISNA(VLOOKUP($B87&amp;":"&amp;AH$3,'x - authors'!$B$3:$E$10000,4,FALSE)),"",VLOOKUP($B87&amp;":"&amp;AH$3,'x - authors'!$B$3:$E$10000,4,FALSE))</f>
        <v/>
      </c>
      <c r="AI87" s="72" t="str">
        <f>IF(ISNA(VLOOKUP($B87&amp;":"&amp;AI$3,'x - authors'!$B$3:$E$10000,4,FALSE)),"",VLOOKUP($B87&amp;":"&amp;AI$3,'x - authors'!$B$3:$E$10000,4,FALSE))</f>
        <v/>
      </c>
      <c r="AJ87" s="72" t="str">
        <f>IF(ISNA(VLOOKUP($B87&amp;":"&amp;AJ$3,'x - authors'!$B$3:$E$10000,4,FALSE)),"",VLOOKUP($B87&amp;":"&amp;AJ$3,'x - authors'!$B$3:$E$10000,4,FALSE))</f>
        <v/>
      </c>
    </row>
    <row r="88" spans="1:36">
      <c r="A88" s="76" t="str">
        <f t="shared" si="2"/>
        <v/>
      </c>
      <c r="B88" s="65" t="s">
        <v>6001</v>
      </c>
      <c r="C88" s="65" t="s">
        <v>129</v>
      </c>
      <c r="D88" s="65" t="s">
        <v>6002</v>
      </c>
      <c r="E88" s="41" t="s">
        <v>979</v>
      </c>
      <c r="F88" s="65" t="s">
        <v>5430</v>
      </c>
      <c r="G88" s="65"/>
      <c r="H88" s="65" t="s">
        <v>6003</v>
      </c>
      <c r="I88" s="15" t="str">
        <f>IF(ISNA(VLOOKUP($B88,'x - abstracts'!$B$3:$C$2000,2,FALSE)),"",VLOOKUP($B88,'x - abstracts'!$B$3:$C$2000,2,FALSE))</f>
        <v>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v>
      </c>
      <c r="J88" s="65" t="s">
        <v>6005</v>
      </c>
      <c r="L88" s="65"/>
      <c r="M88" s="65" t="s">
        <v>6006</v>
      </c>
      <c r="N88" s="65"/>
      <c r="O88" s="65"/>
      <c r="P88" s="15" t="str">
        <f t="shared" si="3"/>
        <v>citation:doc-2170-01</v>
      </c>
      <c r="R88" s="15" t="str">
        <f>VLOOKUP($P88,'x - paper citations'!$B$3:$E$2000,2,FALSE)</f>
        <v>https://scholar.google.co.uk/scholar?q="A Hybrid Reasoning Mechanism for Effective Sensor Selection for Tasks"&amp;btnG=&amp;hl=en&amp;as_sdt=0,5</v>
      </c>
      <c r="S88" s="15">
        <f>VLOOKUP($P88,'x - paper citations'!$B$3:$E$2000,3,FALSE)</f>
        <v>2</v>
      </c>
      <c r="T88" s="15" t="str">
        <f>VLOOKUP($P88,'x - paper citations'!$B$3:$E$2000,4,FALSE)</f>
        <v>10/01/2016</v>
      </c>
      <c r="V88" s="72" t="str">
        <f>IF(ISNA(VLOOKUP($B88&amp;":"&amp;V$3,'x - authors'!$B$3:$E$10000,4,FALSE)),"",VLOOKUP($B88&amp;":"&amp;V$3,'x - authors'!$B$3:$E$10000,4,FALSE))</f>
        <v>geeth_de_mel</v>
      </c>
      <c r="W88" s="72" t="str">
        <f>IF(ISNA(VLOOKUP($B88&amp;":"&amp;W$3,'x - authors'!$B$3:$E$10000,4,FALSE)),"",VLOOKUP($B88&amp;":"&amp;W$3,'x - authors'!$B$3:$E$10000,4,FALSE))</f>
        <v>murat_sensoy</v>
      </c>
      <c r="X88" s="72" t="str">
        <f>IF(ISNA(VLOOKUP($B88&amp;":"&amp;X$3,'x - authors'!$B$3:$E$10000,4,FALSE)),"",VLOOKUP($B88&amp;":"&amp;X$3,'x - authors'!$B$3:$E$10000,4,FALSE))</f>
        <v>wamberto_vasconcelos</v>
      </c>
      <c r="Y88" s="72" t="str">
        <f>IF(ISNA(VLOOKUP($B88&amp;":"&amp;Y$3,'x - authors'!$B$3:$E$10000,4,FALSE)),"",VLOOKUP($B88&amp;":"&amp;Y$3,'x - authors'!$B$3:$E$10000,4,FALSE))</f>
        <v>timothy_norman</v>
      </c>
      <c r="Z88" s="72" t="str">
        <f>IF(ISNA(VLOOKUP($B88&amp;":"&amp;Z$3,'x - authors'!$B$3:$E$10000,4,FALSE)),"",VLOOKUP($B88&amp;":"&amp;Z$3,'x - authors'!$B$3:$E$10000,4,FALSE))</f>
        <v/>
      </c>
      <c r="AA88" s="72" t="str">
        <f>IF(ISNA(VLOOKUP($B88&amp;":"&amp;AA$3,'x - authors'!$B$3:$E$10000,4,FALSE)),"",VLOOKUP($B88&amp;":"&amp;AA$3,'x - authors'!$B$3:$E$10000,4,FALSE))</f>
        <v/>
      </c>
      <c r="AB88" s="72" t="str">
        <f>IF(ISNA(VLOOKUP($B88&amp;":"&amp;AB$3,'x - authors'!$B$3:$E$10000,4,FALSE)),"",VLOOKUP($B88&amp;":"&amp;AB$3,'x - authors'!$B$3:$E$10000,4,FALSE))</f>
        <v/>
      </c>
      <c r="AC88" s="72" t="str">
        <f>IF(ISNA(VLOOKUP($B88&amp;":"&amp;AC$3,'x - authors'!$B$3:$E$10000,4,FALSE)),"",VLOOKUP($B88&amp;":"&amp;AC$3,'x - authors'!$B$3:$E$10000,4,FALSE))</f>
        <v/>
      </c>
      <c r="AD88" s="72" t="str">
        <f>IF(ISNA(VLOOKUP($B88&amp;":"&amp;AD$3,'x - authors'!$B$3:$E$10000,4,FALSE)),"",VLOOKUP($B88&amp;":"&amp;AD$3,'x - authors'!$B$3:$E$10000,4,FALSE))</f>
        <v/>
      </c>
      <c r="AE88" s="72" t="str">
        <f>IF(ISNA(VLOOKUP($B88&amp;":"&amp;AE$3,'x - authors'!$B$3:$E$10000,4,FALSE)),"",VLOOKUP($B88&amp;":"&amp;AE$3,'x - authors'!$B$3:$E$10000,4,FALSE))</f>
        <v/>
      </c>
      <c r="AF88" s="72" t="str">
        <f>IF(ISNA(VLOOKUP($B88&amp;":"&amp;AF$3,'x - authors'!$B$3:$E$10000,4,FALSE)),"",VLOOKUP($B88&amp;":"&amp;AF$3,'x - authors'!$B$3:$E$10000,4,FALSE))</f>
        <v/>
      </c>
      <c r="AG88" s="72" t="str">
        <f>IF(ISNA(VLOOKUP($B88&amp;":"&amp;AG$3,'x - authors'!$B$3:$E$10000,4,FALSE)),"",VLOOKUP($B88&amp;":"&amp;AG$3,'x - authors'!$B$3:$E$10000,4,FALSE))</f>
        <v/>
      </c>
      <c r="AH88" s="72" t="str">
        <f>IF(ISNA(VLOOKUP($B88&amp;":"&amp;AH$3,'x - authors'!$B$3:$E$10000,4,FALSE)),"",VLOOKUP($B88&amp;":"&amp;AH$3,'x - authors'!$B$3:$E$10000,4,FALSE))</f>
        <v/>
      </c>
      <c r="AI88" s="72" t="str">
        <f>IF(ISNA(VLOOKUP($B88&amp;":"&amp;AI$3,'x - authors'!$B$3:$E$10000,4,FALSE)),"",VLOOKUP($B88&amp;":"&amp;AI$3,'x - authors'!$B$3:$E$10000,4,FALSE))</f>
        <v/>
      </c>
      <c r="AJ88" s="72" t="str">
        <f>IF(ISNA(VLOOKUP($B88&amp;":"&amp;AJ$3,'x - authors'!$B$3:$E$10000,4,FALSE)),"",VLOOKUP($B88&amp;":"&amp;AJ$3,'x - authors'!$B$3:$E$10000,4,FALSE))</f>
        <v/>
      </c>
    </row>
    <row r="89" spans="1:36">
      <c r="A89" s="76" t="str">
        <f t="shared" si="2"/>
        <v/>
      </c>
      <c r="B89" s="65" t="s">
        <v>6007</v>
      </c>
      <c r="C89" s="65" t="s">
        <v>129</v>
      </c>
      <c r="D89" s="65" t="s">
        <v>6008</v>
      </c>
      <c r="E89" s="41" t="s">
        <v>979</v>
      </c>
      <c r="F89" s="65" t="s">
        <v>5430</v>
      </c>
      <c r="G89" s="65"/>
      <c r="H89" s="65" t="s">
        <v>6009</v>
      </c>
      <c r="I89" s="15" t="str">
        <f>IF(ISNA(VLOOKUP($B89,'x - abstracts'!$B$3:$C$2000,2,FALSE)),"",VLOOKUP($B89,'x - abstracts'!$B$3:$C$2000,2,FALSE))</f>
        <v>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v>
      </c>
      <c r="J89" s="65" t="s">
        <v>6011</v>
      </c>
      <c r="L89" s="65"/>
      <c r="M89" s="65" t="s">
        <v>6012</v>
      </c>
      <c r="N89" s="65"/>
      <c r="O89" s="65"/>
      <c r="P89" s="15" t="str">
        <f t="shared" si="3"/>
        <v>citation:doc-2176-01</v>
      </c>
      <c r="R89" s="15" t="str">
        <f>VLOOKUP($P89,'x - paper citations'!$B$3:$E$2000,2,FALSE)</f>
        <v>https://scholar.google.co.uk/scholar?q="Towards Practical ABox Abduction in Large Description Logic Ontologies"&amp;btnG=&amp;hl=en&amp;as_sdt=0,5</v>
      </c>
      <c r="S89" s="15">
        <f>VLOOKUP($P89,'x - paper citations'!$B$3:$E$2000,3,FALSE)</f>
        <v>10</v>
      </c>
      <c r="T89" s="15" t="str">
        <f>VLOOKUP($P89,'x - paper citations'!$B$3:$E$2000,4,FALSE)</f>
        <v>11/12/2015</v>
      </c>
      <c r="V89" s="72" t="str">
        <f>IF(ISNA(VLOOKUP($B89&amp;":"&amp;V$3,'x - authors'!$B$3:$E$10000,4,FALSE)),"",VLOOKUP($B89&amp;":"&amp;V$3,'x - authors'!$B$3:$E$10000,4,FALSE))</f>
        <v>jianfeng_du</v>
      </c>
      <c r="W89" s="72" t="str">
        <f>IF(ISNA(VLOOKUP($B89&amp;":"&amp;W$3,'x - authors'!$B$3:$E$10000,4,FALSE)),"",VLOOKUP($B89&amp;":"&amp;W$3,'x - authors'!$B$3:$E$10000,4,FALSE))</f>
        <v>guilin_qi</v>
      </c>
      <c r="X89" s="72" t="str">
        <f>IF(ISNA(VLOOKUP($B89&amp;":"&amp;X$3,'x - authors'!$B$3:$E$10000,4,FALSE)),"",VLOOKUP($B89&amp;":"&amp;X$3,'x - authors'!$B$3:$E$10000,4,FALSE))</f>
        <v>yi-dong_shen</v>
      </c>
      <c r="Y89" s="72" t="str">
        <f>IF(ISNA(VLOOKUP($B89&amp;":"&amp;Y$3,'x - authors'!$B$3:$E$10000,4,FALSE)),"",VLOOKUP($B89&amp;":"&amp;Y$3,'x - authors'!$B$3:$E$10000,4,FALSE))</f>
        <v>jeff_pan</v>
      </c>
      <c r="Z89" s="72" t="str">
        <f>IF(ISNA(VLOOKUP($B89&amp;":"&amp;Z$3,'x - authors'!$B$3:$E$10000,4,FALSE)),"",VLOOKUP($B89&amp;":"&amp;Z$3,'x - authors'!$B$3:$E$10000,4,FALSE))</f>
        <v/>
      </c>
      <c r="AA89" s="72" t="str">
        <f>IF(ISNA(VLOOKUP($B89&amp;":"&amp;AA$3,'x - authors'!$B$3:$E$10000,4,FALSE)),"",VLOOKUP($B89&amp;":"&amp;AA$3,'x - authors'!$B$3:$E$10000,4,FALSE))</f>
        <v/>
      </c>
      <c r="AB89" s="72" t="str">
        <f>IF(ISNA(VLOOKUP($B89&amp;":"&amp;AB$3,'x - authors'!$B$3:$E$10000,4,FALSE)),"",VLOOKUP($B89&amp;":"&amp;AB$3,'x - authors'!$B$3:$E$10000,4,FALSE))</f>
        <v/>
      </c>
      <c r="AC89" s="72" t="str">
        <f>IF(ISNA(VLOOKUP($B89&amp;":"&amp;AC$3,'x - authors'!$B$3:$E$10000,4,FALSE)),"",VLOOKUP($B89&amp;":"&amp;AC$3,'x - authors'!$B$3:$E$10000,4,FALSE))</f>
        <v/>
      </c>
      <c r="AD89" s="72" t="str">
        <f>IF(ISNA(VLOOKUP($B89&amp;":"&amp;AD$3,'x - authors'!$B$3:$E$10000,4,FALSE)),"",VLOOKUP($B89&amp;":"&amp;AD$3,'x - authors'!$B$3:$E$10000,4,FALSE))</f>
        <v/>
      </c>
      <c r="AE89" s="72" t="str">
        <f>IF(ISNA(VLOOKUP($B89&amp;":"&amp;AE$3,'x - authors'!$B$3:$E$10000,4,FALSE)),"",VLOOKUP($B89&amp;":"&amp;AE$3,'x - authors'!$B$3:$E$10000,4,FALSE))</f>
        <v/>
      </c>
      <c r="AF89" s="72" t="str">
        <f>IF(ISNA(VLOOKUP($B89&amp;":"&amp;AF$3,'x - authors'!$B$3:$E$10000,4,FALSE)),"",VLOOKUP($B89&amp;":"&amp;AF$3,'x - authors'!$B$3:$E$10000,4,FALSE))</f>
        <v/>
      </c>
      <c r="AG89" s="72" t="str">
        <f>IF(ISNA(VLOOKUP($B89&amp;":"&amp;AG$3,'x - authors'!$B$3:$E$10000,4,FALSE)),"",VLOOKUP($B89&amp;":"&amp;AG$3,'x - authors'!$B$3:$E$10000,4,FALSE))</f>
        <v/>
      </c>
      <c r="AH89" s="72" t="str">
        <f>IF(ISNA(VLOOKUP($B89&amp;":"&amp;AH$3,'x - authors'!$B$3:$E$10000,4,FALSE)),"",VLOOKUP($B89&amp;":"&amp;AH$3,'x - authors'!$B$3:$E$10000,4,FALSE))</f>
        <v/>
      </c>
      <c r="AI89" s="72" t="str">
        <f>IF(ISNA(VLOOKUP($B89&amp;":"&amp;AI$3,'x - authors'!$B$3:$E$10000,4,FALSE)),"",VLOOKUP($B89&amp;":"&amp;AI$3,'x - authors'!$B$3:$E$10000,4,FALSE))</f>
        <v/>
      </c>
      <c r="AJ89" s="72" t="str">
        <f>IF(ISNA(VLOOKUP($B89&amp;":"&amp;AJ$3,'x - authors'!$B$3:$E$10000,4,FALSE)),"",VLOOKUP($B89&amp;":"&amp;AJ$3,'x - authors'!$B$3:$E$10000,4,FALSE))</f>
        <v/>
      </c>
    </row>
    <row r="90" spans="1:36">
      <c r="A90" s="76" t="str">
        <f t="shared" si="2"/>
        <v/>
      </c>
      <c r="B90" s="65" t="s">
        <v>6013</v>
      </c>
      <c r="C90" s="65" t="s">
        <v>129</v>
      </c>
      <c r="D90" s="65" t="s">
        <v>6014</v>
      </c>
      <c r="E90" s="41" t="s">
        <v>979</v>
      </c>
      <c r="F90" s="65" t="s">
        <v>5422</v>
      </c>
      <c r="G90" s="65"/>
      <c r="H90" s="65" t="s">
        <v>6015</v>
      </c>
      <c r="I90" s="15" t="str">
        <f>IF(ISNA(VLOOKUP($B90,'x - abstracts'!$B$3:$C$2000,2,FALSE)),"",VLOOKUP($B90,'x - abstracts'!$B$3:$C$2000,2,FALSE))</f>
        <v>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v>
      </c>
      <c r="J90" s="65" t="s">
        <v>6017</v>
      </c>
      <c r="L90" s="65"/>
      <c r="M90" s="65" t="s">
        <v>6018</v>
      </c>
      <c r="N90" s="65"/>
      <c r="O90" s="65"/>
      <c r="P90" s="15" t="str">
        <f t="shared" si="3"/>
        <v>citation:doc-2181-01</v>
      </c>
      <c r="R90" s="15" t="str">
        <f>VLOOKUP($P90,'x - paper citations'!$B$3:$E$2000,2,FALSE)</f>
        <v>https://scholar.google.co.uk/scholar?q="Energy Efficiency of Cooperative Jamming Strategies in Secure Wireless Networks"&amp;btnG=&amp;hl=en&amp;as_sdt=0,5</v>
      </c>
      <c r="S90" s="15">
        <f>VLOOKUP($P90,'x - paper citations'!$B$3:$E$2000,3,FALSE)</f>
        <v>21</v>
      </c>
      <c r="T90" s="15" t="str">
        <f>VLOOKUP($P90,'x - paper citations'!$B$3:$E$2000,4,FALSE)</f>
        <v>10/01/2016</v>
      </c>
      <c r="V90" s="72" t="str">
        <f>IF(ISNA(VLOOKUP($B90&amp;":"&amp;V$3,'x - authors'!$B$3:$E$10000,4,FALSE)),"",VLOOKUP($B90&amp;":"&amp;V$3,'x - authors'!$B$3:$E$10000,4,FALSE))</f>
        <v>mostafa_dehghan</v>
      </c>
      <c r="W90" s="72" t="str">
        <f>IF(ISNA(VLOOKUP($B90&amp;":"&amp;W$3,'x - authors'!$B$3:$E$10000,4,FALSE)),"",VLOOKUP($B90&amp;":"&amp;W$3,'x - authors'!$B$3:$E$10000,4,FALSE))</f>
        <v>dennis_goeckel</v>
      </c>
      <c r="X90" s="72" t="str">
        <f>IF(ISNA(VLOOKUP($B90&amp;":"&amp;X$3,'x - authors'!$B$3:$E$10000,4,FALSE)),"",VLOOKUP($B90&amp;":"&amp;X$3,'x - authors'!$B$3:$E$10000,4,FALSE))</f>
        <v>majid_ghaderi</v>
      </c>
      <c r="Y90" s="72" t="str">
        <f>IF(ISNA(VLOOKUP($B90&amp;":"&amp;Y$3,'x - authors'!$B$3:$E$10000,4,FALSE)),"",VLOOKUP($B90&amp;":"&amp;Y$3,'x - authors'!$B$3:$E$10000,4,FALSE))</f>
        <v>zhiguo_ding</v>
      </c>
      <c r="Z90" s="72" t="str">
        <f>IF(ISNA(VLOOKUP($B90&amp;":"&amp;Z$3,'x - authors'!$B$3:$E$10000,4,FALSE)),"",VLOOKUP($B90&amp;":"&amp;Z$3,'x - authors'!$B$3:$E$10000,4,FALSE))</f>
        <v/>
      </c>
      <c r="AA90" s="72" t="str">
        <f>IF(ISNA(VLOOKUP($B90&amp;":"&amp;AA$3,'x - authors'!$B$3:$E$10000,4,FALSE)),"",VLOOKUP($B90&amp;":"&amp;AA$3,'x - authors'!$B$3:$E$10000,4,FALSE))</f>
        <v/>
      </c>
      <c r="AB90" s="72" t="str">
        <f>IF(ISNA(VLOOKUP($B90&amp;":"&amp;AB$3,'x - authors'!$B$3:$E$10000,4,FALSE)),"",VLOOKUP($B90&amp;":"&amp;AB$3,'x - authors'!$B$3:$E$10000,4,FALSE))</f>
        <v/>
      </c>
      <c r="AC90" s="72" t="str">
        <f>IF(ISNA(VLOOKUP($B90&amp;":"&amp;AC$3,'x - authors'!$B$3:$E$10000,4,FALSE)),"",VLOOKUP($B90&amp;":"&amp;AC$3,'x - authors'!$B$3:$E$10000,4,FALSE))</f>
        <v/>
      </c>
      <c r="AD90" s="72" t="str">
        <f>IF(ISNA(VLOOKUP($B90&amp;":"&amp;AD$3,'x - authors'!$B$3:$E$10000,4,FALSE)),"",VLOOKUP($B90&amp;":"&amp;AD$3,'x - authors'!$B$3:$E$10000,4,FALSE))</f>
        <v/>
      </c>
      <c r="AE90" s="72" t="str">
        <f>IF(ISNA(VLOOKUP($B90&amp;":"&amp;AE$3,'x - authors'!$B$3:$E$10000,4,FALSE)),"",VLOOKUP($B90&amp;":"&amp;AE$3,'x - authors'!$B$3:$E$10000,4,FALSE))</f>
        <v/>
      </c>
      <c r="AF90" s="72" t="str">
        <f>IF(ISNA(VLOOKUP($B90&amp;":"&amp;AF$3,'x - authors'!$B$3:$E$10000,4,FALSE)),"",VLOOKUP($B90&amp;":"&amp;AF$3,'x - authors'!$B$3:$E$10000,4,FALSE))</f>
        <v/>
      </c>
      <c r="AG90" s="72" t="str">
        <f>IF(ISNA(VLOOKUP($B90&amp;":"&amp;AG$3,'x - authors'!$B$3:$E$10000,4,FALSE)),"",VLOOKUP($B90&amp;":"&amp;AG$3,'x - authors'!$B$3:$E$10000,4,FALSE))</f>
        <v/>
      </c>
      <c r="AH90" s="72" t="str">
        <f>IF(ISNA(VLOOKUP($B90&amp;":"&amp;AH$3,'x - authors'!$B$3:$E$10000,4,FALSE)),"",VLOOKUP($B90&amp;":"&amp;AH$3,'x - authors'!$B$3:$E$10000,4,FALSE))</f>
        <v/>
      </c>
      <c r="AI90" s="72" t="str">
        <f>IF(ISNA(VLOOKUP($B90&amp;":"&amp;AI$3,'x - authors'!$B$3:$E$10000,4,FALSE)),"",VLOOKUP($B90&amp;":"&amp;AI$3,'x - authors'!$B$3:$E$10000,4,FALSE))</f>
        <v/>
      </c>
      <c r="AJ90" s="72" t="str">
        <f>IF(ISNA(VLOOKUP($B90&amp;":"&amp;AJ$3,'x - authors'!$B$3:$E$10000,4,FALSE)),"",VLOOKUP($B90&amp;":"&amp;AJ$3,'x - authors'!$B$3:$E$10000,4,FALSE))</f>
        <v/>
      </c>
    </row>
    <row r="91" spans="1:36">
      <c r="A91" s="76" t="str">
        <f t="shared" si="2"/>
        <v/>
      </c>
      <c r="B91" s="65" t="s">
        <v>6019</v>
      </c>
      <c r="C91" s="65" t="s">
        <v>129</v>
      </c>
      <c r="D91" s="65" t="s">
        <v>6020</v>
      </c>
      <c r="E91" s="41" t="s">
        <v>981</v>
      </c>
      <c r="F91" s="65" t="s">
        <v>5422</v>
      </c>
      <c r="G91" s="65"/>
      <c r="H91" s="65" t="s">
        <v>6021</v>
      </c>
      <c r="I91" s="15" t="str">
        <f>IF(ISNA(VLOOKUP($B91,'x - abstracts'!$B$3:$C$2000,2,FALSE)),"",VLOOKUP($B91,'x - abstracts'!$B$3:$C$2000,2,FALSE))</f>
        <v>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v>
      </c>
      <c r="J91" s="65" t="s">
        <v>6023</v>
      </c>
      <c r="L91" s="65"/>
      <c r="M91" s="65" t="s">
        <v>6024</v>
      </c>
      <c r="N91" s="65"/>
      <c r="O91" s="65"/>
      <c r="P91" s="15" t="str">
        <f t="shared" si="3"/>
        <v>citation:doc-2182-01</v>
      </c>
      <c r="R91" s="15" t="str">
        <f>VLOOKUP($P91,'x - paper citations'!$B$3:$E$2000,2,FALSE)</f>
        <v>https://scholar.google.co.uk/scholar?q="Signal-Flow-Based Analysis of Wireless Security Protocols"&amp;btnG=&amp;hl=en&amp;as_sdt=0,5</v>
      </c>
      <c r="S91" s="15">
        <f>VLOOKUP($P91,'x - paper citations'!$B$3:$E$2000,3,FALSE)</f>
        <v>8</v>
      </c>
      <c r="T91" s="15" t="str">
        <f>VLOOKUP($P91,'x - paper citations'!$B$3:$E$2000,4,FALSE)</f>
        <v>11/12/2015</v>
      </c>
      <c r="V91" s="72" t="str">
        <f>IF(ISNA(VLOOKUP($B91&amp;":"&amp;V$3,'x - authors'!$B$3:$E$10000,4,FALSE)),"",VLOOKUP($B91&amp;":"&amp;V$3,'x - authors'!$B$3:$E$10000,4,FALSE))</f>
        <v>cagatay_capar</v>
      </c>
      <c r="W91" s="72" t="str">
        <f>IF(ISNA(VLOOKUP($B91&amp;":"&amp;W$3,'x - authors'!$B$3:$E$10000,4,FALSE)),"",VLOOKUP($B91&amp;":"&amp;W$3,'x - authors'!$B$3:$E$10000,4,FALSE))</f>
        <v>dennis_goeckel</v>
      </c>
      <c r="X91" s="72" t="str">
        <f>IF(ISNA(VLOOKUP($B91&amp;":"&amp;X$3,'x - authors'!$B$3:$E$10000,4,FALSE)),"",VLOOKUP($B91&amp;":"&amp;X$3,'x - authors'!$B$3:$E$10000,4,FALSE))</f>
        <v>kenny_paterson</v>
      </c>
      <c r="Y91" s="72" t="str">
        <f>IF(ISNA(VLOOKUP($B91&amp;":"&amp;Y$3,'x - authors'!$B$3:$E$10000,4,FALSE)),"",VLOOKUP($B91&amp;":"&amp;Y$3,'x - authors'!$B$3:$E$10000,4,FALSE))</f>
        <v>elizabeth_quaglia</v>
      </c>
      <c r="Z91" s="72" t="str">
        <f>IF(ISNA(VLOOKUP($B91&amp;":"&amp;Z$3,'x - authors'!$B$3:$E$10000,4,FALSE)),"",VLOOKUP($B91&amp;":"&amp;Z$3,'x - authors'!$B$3:$E$10000,4,FALSE))</f>
        <v>don_towsley</v>
      </c>
      <c r="AA91" s="72" t="str">
        <f>IF(ISNA(VLOOKUP($B91&amp;":"&amp;AA$3,'x - authors'!$B$3:$E$10000,4,FALSE)),"",VLOOKUP($B91&amp;":"&amp;AA$3,'x - authors'!$B$3:$E$10000,4,FALSE))</f>
        <v>murtaza_zafer</v>
      </c>
      <c r="AB91" s="72" t="str">
        <f>IF(ISNA(VLOOKUP($B91&amp;":"&amp;AB$3,'x - authors'!$B$3:$E$10000,4,FALSE)),"",VLOOKUP($B91&amp;":"&amp;AB$3,'x - authors'!$B$3:$E$10000,4,FALSE))</f>
        <v/>
      </c>
      <c r="AC91" s="72" t="str">
        <f>IF(ISNA(VLOOKUP($B91&amp;":"&amp;AC$3,'x - authors'!$B$3:$E$10000,4,FALSE)),"",VLOOKUP($B91&amp;":"&amp;AC$3,'x - authors'!$B$3:$E$10000,4,FALSE))</f>
        <v/>
      </c>
      <c r="AD91" s="72" t="str">
        <f>IF(ISNA(VLOOKUP($B91&amp;":"&amp;AD$3,'x - authors'!$B$3:$E$10000,4,FALSE)),"",VLOOKUP($B91&amp;":"&amp;AD$3,'x - authors'!$B$3:$E$10000,4,FALSE))</f>
        <v/>
      </c>
      <c r="AE91" s="72" t="str">
        <f>IF(ISNA(VLOOKUP($B91&amp;":"&amp;AE$3,'x - authors'!$B$3:$E$10000,4,FALSE)),"",VLOOKUP($B91&amp;":"&amp;AE$3,'x - authors'!$B$3:$E$10000,4,FALSE))</f>
        <v/>
      </c>
      <c r="AF91" s="72" t="str">
        <f>IF(ISNA(VLOOKUP($B91&amp;":"&amp;AF$3,'x - authors'!$B$3:$E$10000,4,FALSE)),"",VLOOKUP($B91&amp;":"&amp;AF$3,'x - authors'!$B$3:$E$10000,4,FALSE))</f>
        <v/>
      </c>
      <c r="AG91" s="72" t="str">
        <f>IF(ISNA(VLOOKUP($B91&amp;":"&amp;AG$3,'x - authors'!$B$3:$E$10000,4,FALSE)),"",VLOOKUP($B91&amp;":"&amp;AG$3,'x - authors'!$B$3:$E$10000,4,FALSE))</f>
        <v/>
      </c>
      <c r="AH91" s="72" t="str">
        <f>IF(ISNA(VLOOKUP($B91&amp;":"&amp;AH$3,'x - authors'!$B$3:$E$10000,4,FALSE)),"",VLOOKUP($B91&amp;":"&amp;AH$3,'x - authors'!$B$3:$E$10000,4,FALSE))</f>
        <v/>
      </c>
      <c r="AI91" s="72" t="str">
        <f>IF(ISNA(VLOOKUP($B91&amp;":"&amp;AI$3,'x - authors'!$B$3:$E$10000,4,FALSE)),"",VLOOKUP($B91&amp;":"&amp;AI$3,'x - authors'!$B$3:$E$10000,4,FALSE))</f>
        <v/>
      </c>
      <c r="AJ91" s="72" t="str">
        <f>IF(ISNA(VLOOKUP($B91&amp;":"&amp;AJ$3,'x - authors'!$B$3:$E$10000,4,FALSE)),"",VLOOKUP($B91&amp;":"&amp;AJ$3,'x - authors'!$B$3:$E$10000,4,FALSE))</f>
        <v/>
      </c>
    </row>
    <row r="92" spans="1:36">
      <c r="A92" s="76" t="str">
        <f t="shared" si="2"/>
        <v/>
      </c>
      <c r="B92" s="65" t="s">
        <v>6025</v>
      </c>
      <c r="C92" s="65" t="s">
        <v>129</v>
      </c>
      <c r="D92" s="65" t="s">
        <v>6026</v>
      </c>
      <c r="E92" s="41" t="s">
        <v>979</v>
      </c>
      <c r="F92" s="65" t="s">
        <v>5422</v>
      </c>
      <c r="G92" s="65"/>
      <c r="H92" s="65" t="s">
        <v>6027</v>
      </c>
      <c r="I92" s="15" t="str">
        <f>IF(ISNA(VLOOKUP($B92,'x - abstracts'!$B$3:$C$2000,2,FALSE)),"",VLOOKUP($B92,'x - abstracts'!$B$3:$C$2000,2,FALSE))</f>
        <v>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v>
      </c>
      <c r="J92" s="65" t="s">
        <v>6029</v>
      </c>
      <c r="L92" s="65"/>
      <c r="M92" s="65" t="s">
        <v>6030</v>
      </c>
      <c r="N92" s="65"/>
      <c r="O92" s="65"/>
      <c r="P92" s="15" t="str">
        <f t="shared" si="3"/>
        <v>citation:doc-2183-01</v>
      </c>
      <c r="R92" s="15" t="str">
        <f>VLOOKUP($P92,'x - paper citations'!$B$3:$E$2000,2,FALSE)</f>
        <v>https://scholar.google.co.uk/scholar?q="Broadcast Analysis for Extended Cooperative Wireless Networks"&amp;btnG=&amp;hl=en&amp;as_sdt=0,5</v>
      </c>
      <c r="S92" s="15">
        <f>VLOOKUP($P92,'x - paper citations'!$B$3:$E$2000,3,FALSE)</f>
        <v>3</v>
      </c>
      <c r="T92" s="15" t="str">
        <f>VLOOKUP($P92,'x - paper citations'!$B$3:$E$2000,4,FALSE)</f>
        <v>11/12/2015</v>
      </c>
      <c r="V92" s="72" t="str">
        <f>IF(ISNA(VLOOKUP($B92&amp;":"&amp;V$3,'x - authors'!$B$3:$E$10000,4,FALSE)),"",VLOOKUP($B92&amp;":"&amp;V$3,'x - authors'!$B$3:$E$10000,4,FALSE))</f>
        <v>cagatay_capar</v>
      </c>
      <c r="W92" s="72" t="str">
        <f>IF(ISNA(VLOOKUP($B92&amp;":"&amp;W$3,'x - authors'!$B$3:$E$10000,4,FALSE)),"",VLOOKUP($B92&amp;":"&amp;W$3,'x - authors'!$B$3:$E$10000,4,FALSE))</f>
        <v>dennis_goeckel</v>
      </c>
      <c r="X92" s="72" t="str">
        <f>IF(ISNA(VLOOKUP($B92&amp;":"&amp;X$3,'x - authors'!$B$3:$E$10000,4,FALSE)),"",VLOOKUP($B92&amp;":"&amp;X$3,'x - authors'!$B$3:$E$10000,4,FALSE))</f>
        <v>don_towsley</v>
      </c>
      <c r="Y92" s="72" t="str">
        <f>IF(ISNA(VLOOKUP($B92&amp;":"&amp;Y$3,'x - authors'!$B$3:$E$10000,4,FALSE)),"",VLOOKUP($B92&amp;":"&amp;Y$3,'x - authors'!$B$3:$E$10000,4,FALSE))</f>
        <v/>
      </c>
      <c r="Z92" s="72" t="str">
        <f>IF(ISNA(VLOOKUP($B92&amp;":"&amp;Z$3,'x - authors'!$B$3:$E$10000,4,FALSE)),"",VLOOKUP($B92&amp;":"&amp;Z$3,'x - authors'!$B$3:$E$10000,4,FALSE))</f>
        <v/>
      </c>
      <c r="AA92" s="72" t="str">
        <f>IF(ISNA(VLOOKUP($B92&amp;":"&amp;AA$3,'x - authors'!$B$3:$E$10000,4,FALSE)),"",VLOOKUP($B92&amp;":"&amp;AA$3,'x - authors'!$B$3:$E$10000,4,FALSE))</f>
        <v/>
      </c>
      <c r="AB92" s="72" t="str">
        <f>IF(ISNA(VLOOKUP($B92&amp;":"&amp;AB$3,'x - authors'!$B$3:$E$10000,4,FALSE)),"",VLOOKUP($B92&amp;":"&amp;AB$3,'x - authors'!$B$3:$E$10000,4,FALSE))</f>
        <v/>
      </c>
      <c r="AC92" s="72" t="str">
        <f>IF(ISNA(VLOOKUP($B92&amp;":"&amp;AC$3,'x - authors'!$B$3:$E$10000,4,FALSE)),"",VLOOKUP($B92&amp;":"&amp;AC$3,'x - authors'!$B$3:$E$10000,4,FALSE))</f>
        <v/>
      </c>
      <c r="AD92" s="72" t="str">
        <f>IF(ISNA(VLOOKUP($B92&amp;":"&amp;AD$3,'x - authors'!$B$3:$E$10000,4,FALSE)),"",VLOOKUP($B92&amp;":"&amp;AD$3,'x - authors'!$B$3:$E$10000,4,FALSE))</f>
        <v/>
      </c>
      <c r="AE92" s="72" t="str">
        <f>IF(ISNA(VLOOKUP($B92&amp;":"&amp;AE$3,'x - authors'!$B$3:$E$10000,4,FALSE)),"",VLOOKUP($B92&amp;":"&amp;AE$3,'x - authors'!$B$3:$E$10000,4,FALSE))</f>
        <v/>
      </c>
      <c r="AF92" s="72" t="str">
        <f>IF(ISNA(VLOOKUP($B92&amp;":"&amp;AF$3,'x - authors'!$B$3:$E$10000,4,FALSE)),"",VLOOKUP($B92&amp;":"&amp;AF$3,'x - authors'!$B$3:$E$10000,4,FALSE))</f>
        <v/>
      </c>
      <c r="AG92" s="72" t="str">
        <f>IF(ISNA(VLOOKUP($B92&amp;":"&amp;AG$3,'x - authors'!$B$3:$E$10000,4,FALSE)),"",VLOOKUP($B92&amp;":"&amp;AG$3,'x - authors'!$B$3:$E$10000,4,FALSE))</f>
        <v/>
      </c>
      <c r="AH92" s="72" t="str">
        <f>IF(ISNA(VLOOKUP($B92&amp;":"&amp;AH$3,'x - authors'!$B$3:$E$10000,4,FALSE)),"",VLOOKUP($B92&amp;":"&amp;AH$3,'x - authors'!$B$3:$E$10000,4,FALSE))</f>
        <v/>
      </c>
      <c r="AI92" s="72" t="str">
        <f>IF(ISNA(VLOOKUP($B92&amp;":"&amp;AI$3,'x - authors'!$B$3:$E$10000,4,FALSE)),"",VLOOKUP($B92&amp;":"&amp;AI$3,'x - authors'!$B$3:$E$10000,4,FALSE))</f>
        <v/>
      </c>
      <c r="AJ92" s="72" t="str">
        <f>IF(ISNA(VLOOKUP($B92&amp;":"&amp;AJ$3,'x - authors'!$B$3:$E$10000,4,FALSE)),"",VLOOKUP($B92&amp;":"&amp;AJ$3,'x - authors'!$B$3:$E$10000,4,FALSE))</f>
        <v/>
      </c>
    </row>
    <row r="93" spans="1:36">
      <c r="A93" s="76" t="str">
        <f t="shared" si="2"/>
        <v/>
      </c>
      <c r="B93" s="65" t="s">
        <v>6031</v>
      </c>
      <c r="C93" s="65" t="s">
        <v>129</v>
      </c>
      <c r="D93" s="65" t="s">
        <v>6032</v>
      </c>
      <c r="E93" s="75" t="s">
        <v>6720</v>
      </c>
      <c r="F93" s="65" t="s">
        <v>5430</v>
      </c>
      <c r="G93" s="65"/>
      <c r="H93" s="65" t="s">
        <v>6033</v>
      </c>
      <c r="I93" s="15" t="str">
        <f>IF(ISNA(VLOOKUP($B93,'x - abstracts'!$B$3:$C$2000,2,FALSE)),"",VLOOKUP($B93,'x - abstracts'!$B$3:$C$2000,2,FALSE))</f>
        <v>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v>
      </c>
      <c r="J93" s="65" t="s">
        <v>6035</v>
      </c>
      <c r="L93" s="65"/>
      <c r="M93" s="65" t="s">
        <v>6036</v>
      </c>
      <c r="N93" s="65"/>
      <c r="O93" s="65"/>
      <c r="P93" s="15" t="str">
        <f t="shared" si="3"/>
        <v>citation:doc-2242-01</v>
      </c>
      <c r="R93" s="15" t="str">
        <f>VLOOKUP($P93,'x - paper citations'!$B$3:$E$2000,2,FALSE)</f>
        <v>https://scholar.google.co.uk/scholar?q="Prognostic Normative Reasoning"&amp;btnG=&amp;hl=en&amp;as_sdt=0,5</v>
      </c>
      <c r="S93" s="15">
        <f>VLOOKUP($P93,'x - paper citations'!$B$3:$E$2000,3,FALSE)</f>
        <v>4</v>
      </c>
      <c r="T93" s="15" t="str">
        <f>VLOOKUP($P93,'x - paper citations'!$B$3:$E$2000,4,FALSE)</f>
        <v>11/12/2015</v>
      </c>
      <c r="V93" s="72" t="str">
        <f>IF(ISNA(VLOOKUP($B93&amp;":"&amp;V$3,'x - authors'!$B$3:$E$10000,4,FALSE)),"",VLOOKUP($B93&amp;":"&amp;V$3,'x - authors'!$B$3:$E$10000,4,FALSE))</f>
        <v>jean_oh</v>
      </c>
      <c r="W93" s="72" t="str">
        <f>IF(ISNA(VLOOKUP($B93&amp;":"&amp;W$3,'x - authors'!$B$3:$E$10000,4,FALSE)),"",VLOOKUP($B93&amp;":"&amp;W$3,'x - authors'!$B$3:$E$10000,4,FALSE))</f>
        <v>felipe_meneguzzi</v>
      </c>
      <c r="X93" s="72" t="str">
        <f>IF(ISNA(VLOOKUP($B93&amp;":"&amp;X$3,'x - authors'!$B$3:$E$10000,4,FALSE)),"",VLOOKUP($B93&amp;":"&amp;X$3,'x - authors'!$B$3:$E$10000,4,FALSE))</f>
        <v>katia_sycara</v>
      </c>
      <c r="Y93" s="72" t="str">
        <f>IF(ISNA(VLOOKUP($B93&amp;":"&amp;Y$3,'x - authors'!$B$3:$E$10000,4,FALSE)),"",VLOOKUP($B93&amp;":"&amp;Y$3,'x - authors'!$B$3:$E$10000,4,FALSE))</f>
        <v>timothy_norman</v>
      </c>
      <c r="Z93" s="72" t="str">
        <f>IF(ISNA(VLOOKUP($B93&amp;":"&amp;Z$3,'x - authors'!$B$3:$E$10000,4,FALSE)),"",VLOOKUP($B93&amp;":"&amp;Z$3,'x - authors'!$B$3:$E$10000,4,FALSE))</f>
        <v/>
      </c>
      <c r="AA93" s="72" t="str">
        <f>IF(ISNA(VLOOKUP($B93&amp;":"&amp;AA$3,'x - authors'!$B$3:$E$10000,4,FALSE)),"",VLOOKUP($B93&amp;":"&amp;AA$3,'x - authors'!$B$3:$E$10000,4,FALSE))</f>
        <v/>
      </c>
      <c r="AB93" s="72" t="str">
        <f>IF(ISNA(VLOOKUP($B93&amp;":"&amp;AB$3,'x - authors'!$B$3:$E$10000,4,FALSE)),"",VLOOKUP($B93&amp;":"&amp;AB$3,'x - authors'!$B$3:$E$10000,4,FALSE))</f>
        <v/>
      </c>
      <c r="AC93" s="72" t="str">
        <f>IF(ISNA(VLOOKUP($B93&amp;":"&amp;AC$3,'x - authors'!$B$3:$E$10000,4,FALSE)),"",VLOOKUP($B93&amp;":"&amp;AC$3,'x - authors'!$B$3:$E$10000,4,FALSE))</f>
        <v/>
      </c>
      <c r="AD93" s="72" t="str">
        <f>IF(ISNA(VLOOKUP($B93&amp;":"&amp;AD$3,'x - authors'!$B$3:$E$10000,4,FALSE)),"",VLOOKUP($B93&amp;":"&amp;AD$3,'x - authors'!$B$3:$E$10000,4,FALSE))</f>
        <v/>
      </c>
      <c r="AE93" s="72" t="str">
        <f>IF(ISNA(VLOOKUP($B93&amp;":"&amp;AE$3,'x - authors'!$B$3:$E$10000,4,FALSE)),"",VLOOKUP($B93&amp;":"&amp;AE$3,'x - authors'!$B$3:$E$10000,4,FALSE))</f>
        <v/>
      </c>
      <c r="AF93" s="72" t="str">
        <f>IF(ISNA(VLOOKUP($B93&amp;":"&amp;AF$3,'x - authors'!$B$3:$E$10000,4,FALSE)),"",VLOOKUP($B93&amp;":"&amp;AF$3,'x - authors'!$B$3:$E$10000,4,FALSE))</f>
        <v/>
      </c>
      <c r="AG93" s="72" t="str">
        <f>IF(ISNA(VLOOKUP($B93&amp;":"&amp;AG$3,'x - authors'!$B$3:$E$10000,4,FALSE)),"",VLOOKUP($B93&amp;":"&amp;AG$3,'x - authors'!$B$3:$E$10000,4,FALSE))</f>
        <v/>
      </c>
      <c r="AH93" s="72" t="str">
        <f>IF(ISNA(VLOOKUP($B93&amp;":"&amp;AH$3,'x - authors'!$B$3:$E$10000,4,FALSE)),"",VLOOKUP($B93&amp;":"&amp;AH$3,'x - authors'!$B$3:$E$10000,4,FALSE))</f>
        <v/>
      </c>
      <c r="AI93" s="72" t="str">
        <f>IF(ISNA(VLOOKUP($B93&amp;":"&amp;AI$3,'x - authors'!$B$3:$E$10000,4,FALSE)),"",VLOOKUP($B93&amp;":"&amp;AI$3,'x - authors'!$B$3:$E$10000,4,FALSE))</f>
        <v/>
      </c>
      <c r="AJ93" s="72" t="str">
        <f>IF(ISNA(VLOOKUP($B93&amp;":"&amp;AJ$3,'x - authors'!$B$3:$E$10000,4,FALSE)),"",VLOOKUP($B93&amp;":"&amp;AJ$3,'x - authors'!$B$3:$E$10000,4,FALSE))</f>
        <v/>
      </c>
    </row>
    <row r="94" spans="1:36">
      <c r="A94" s="76" t="str">
        <f t="shared" si="2"/>
        <v/>
      </c>
      <c r="B94" s="65" t="s">
        <v>6037</v>
      </c>
      <c r="C94" s="65" t="s">
        <v>129</v>
      </c>
      <c r="D94" s="65" t="s">
        <v>6038</v>
      </c>
      <c r="E94" s="75" t="s">
        <v>980</v>
      </c>
      <c r="F94" s="65" t="s">
        <v>5426</v>
      </c>
      <c r="G94" s="65"/>
      <c r="H94" s="65" t="s">
        <v>14644</v>
      </c>
      <c r="I94" s="15" t="str">
        <f>IF(ISNA(VLOOKUP($B94,'x - abstracts'!$B$3:$C$2000,2,FALSE)),"",VLOOKUP($B94,'x - abstracts'!$B$3:$C$2000,2,FALSE))</f>
        <v>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v>
      </c>
      <c r="J94" s="65" t="s">
        <v>6040</v>
      </c>
      <c r="L94" s="65"/>
      <c r="M94" s="65" t="s">
        <v>6041</v>
      </c>
      <c r="N94" s="65" t="s">
        <v>6042</v>
      </c>
      <c r="O94" s="65"/>
      <c r="P94" s="15" t="str">
        <f t="shared" si="3"/>
        <v>citation:doc-2248-01</v>
      </c>
      <c r="R94" s="15" t="str">
        <f>VLOOKUP($P94,'x - paper citations'!$B$3:$E$2000,2,FALSE)</f>
        <v>https://scholar.google.co.uk/scholar?q="Outsider-Anonymous Broadcast Encryption with Sublinear Ciphertexts"&amp;btnG=&amp;hl=en&amp;as_sdt=0,5</v>
      </c>
      <c r="S94" s="15">
        <f>VLOOKUP($P94,'x - paper citations'!$B$3:$E$2000,3,FALSE)</f>
        <v>37</v>
      </c>
      <c r="T94" s="15" t="str">
        <f>VLOOKUP($P94,'x - paper citations'!$B$3:$E$2000,4,FALSE)</f>
        <v>12/02/2016</v>
      </c>
      <c r="V94" s="72" t="str">
        <f>IF(ISNA(VLOOKUP($B94&amp;":"&amp;V$3,'x - authors'!$B$3:$E$10000,4,FALSE)),"",VLOOKUP($B94&amp;":"&amp;V$3,'x - authors'!$B$3:$E$10000,4,FALSE))</f>
        <v>nelly_fazio</v>
      </c>
      <c r="W94" s="72" t="str">
        <f>IF(ISNA(VLOOKUP($B94&amp;":"&amp;W$3,'x - authors'!$B$3:$E$10000,4,FALSE)),"",VLOOKUP($B94&amp;":"&amp;W$3,'x - authors'!$B$3:$E$10000,4,FALSE))</f>
        <v>irippuge_perera</v>
      </c>
      <c r="X94" s="72" t="str">
        <f>IF(ISNA(VLOOKUP($B94&amp;":"&amp;X$3,'x - authors'!$B$3:$E$10000,4,FALSE)),"",VLOOKUP($B94&amp;":"&amp;X$3,'x - authors'!$B$3:$E$10000,4,FALSE))</f>
        <v/>
      </c>
      <c r="Y94" s="72" t="str">
        <f>IF(ISNA(VLOOKUP($B94&amp;":"&amp;Y$3,'x - authors'!$B$3:$E$10000,4,FALSE)),"",VLOOKUP($B94&amp;":"&amp;Y$3,'x - authors'!$B$3:$E$10000,4,FALSE))</f>
        <v/>
      </c>
      <c r="Z94" s="72" t="str">
        <f>IF(ISNA(VLOOKUP($B94&amp;":"&amp;Z$3,'x - authors'!$B$3:$E$10000,4,FALSE)),"",VLOOKUP($B94&amp;":"&amp;Z$3,'x - authors'!$B$3:$E$10000,4,FALSE))</f>
        <v/>
      </c>
      <c r="AA94" s="72" t="str">
        <f>IF(ISNA(VLOOKUP($B94&amp;":"&amp;AA$3,'x - authors'!$B$3:$E$10000,4,FALSE)),"",VLOOKUP($B94&amp;":"&amp;AA$3,'x - authors'!$B$3:$E$10000,4,FALSE))</f>
        <v/>
      </c>
      <c r="AB94" s="72" t="str">
        <f>IF(ISNA(VLOOKUP($B94&amp;":"&amp;AB$3,'x - authors'!$B$3:$E$10000,4,FALSE)),"",VLOOKUP($B94&amp;":"&amp;AB$3,'x - authors'!$B$3:$E$10000,4,FALSE))</f>
        <v/>
      </c>
      <c r="AC94" s="72" t="str">
        <f>IF(ISNA(VLOOKUP($B94&amp;":"&amp;AC$3,'x - authors'!$B$3:$E$10000,4,FALSE)),"",VLOOKUP($B94&amp;":"&amp;AC$3,'x - authors'!$B$3:$E$10000,4,FALSE))</f>
        <v/>
      </c>
      <c r="AD94" s="72" t="str">
        <f>IF(ISNA(VLOOKUP($B94&amp;":"&amp;AD$3,'x - authors'!$B$3:$E$10000,4,FALSE)),"",VLOOKUP($B94&amp;":"&amp;AD$3,'x - authors'!$B$3:$E$10000,4,FALSE))</f>
        <v/>
      </c>
      <c r="AE94" s="72" t="str">
        <f>IF(ISNA(VLOOKUP($B94&amp;":"&amp;AE$3,'x - authors'!$B$3:$E$10000,4,FALSE)),"",VLOOKUP($B94&amp;":"&amp;AE$3,'x - authors'!$B$3:$E$10000,4,FALSE))</f>
        <v/>
      </c>
      <c r="AF94" s="72" t="str">
        <f>IF(ISNA(VLOOKUP($B94&amp;":"&amp;AF$3,'x - authors'!$B$3:$E$10000,4,FALSE)),"",VLOOKUP($B94&amp;":"&amp;AF$3,'x - authors'!$B$3:$E$10000,4,FALSE))</f>
        <v/>
      </c>
      <c r="AG94" s="72" t="str">
        <f>IF(ISNA(VLOOKUP($B94&amp;":"&amp;AG$3,'x - authors'!$B$3:$E$10000,4,FALSE)),"",VLOOKUP($B94&amp;":"&amp;AG$3,'x - authors'!$B$3:$E$10000,4,FALSE))</f>
        <v/>
      </c>
      <c r="AH94" s="72" t="str">
        <f>IF(ISNA(VLOOKUP($B94&amp;":"&amp;AH$3,'x - authors'!$B$3:$E$10000,4,FALSE)),"",VLOOKUP($B94&amp;":"&amp;AH$3,'x - authors'!$B$3:$E$10000,4,FALSE))</f>
        <v/>
      </c>
      <c r="AI94" s="72" t="str">
        <f>IF(ISNA(VLOOKUP($B94&amp;":"&amp;AI$3,'x - authors'!$B$3:$E$10000,4,FALSE)),"",VLOOKUP($B94&amp;":"&amp;AI$3,'x - authors'!$B$3:$E$10000,4,FALSE))</f>
        <v/>
      </c>
      <c r="AJ94" s="72" t="str">
        <f>IF(ISNA(VLOOKUP($B94&amp;":"&amp;AJ$3,'x - authors'!$B$3:$E$10000,4,FALSE)),"",VLOOKUP($B94&amp;":"&amp;AJ$3,'x - authors'!$B$3:$E$10000,4,FALSE))</f>
        <v/>
      </c>
    </row>
    <row r="95" spans="1:36">
      <c r="A95" s="76" t="str">
        <f t="shared" si="2"/>
        <v/>
      </c>
      <c r="B95" s="65" t="s">
        <v>6043</v>
      </c>
      <c r="C95" s="65" t="s">
        <v>129</v>
      </c>
      <c r="D95" s="65" t="s">
        <v>6044</v>
      </c>
      <c r="E95" s="75" t="s">
        <v>981</v>
      </c>
      <c r="F95" s="65" t="s">
        <v>5422</v>
      </c>
      <c r="G95" s="65"/>
      <c r="H95" s="65" t="s">
        <v>6045</v>
      </c>
      <c r="I95" s="15" t="str">
        <f>IF(ISNA(VLOOKUP($B95,'x - abstracts'!$B$3:$C$2000,2,FALSE)),"",VLOOKUP($B95,'x - abstracts'!$B$3:$C$2000,2,FALSE))</f>
        <v>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v>
      </c>
      <c r="J95" s="65" t="s">
        <v>6047</v>
      </c>
      <c r="L95" s="65"/>
      <c r="M95" s="65" t="s">
        <v>6048</v>
      </c>
      <c r="N95" s="65"/>
      <c r="O95" s="65"/>
      <c r="P95" s="15" t="str">
        <f t="shared" si="3"/>
        <v>citation:doc-2249-01</v>
      </c>
      <c r="R95" s="15" t="str">
        <f>VLOOKUP($P95,'x - paper citations'!$B$3:$E$2000,2,FALSE)</f>
        <v>https://scholar.google.co.uk/scholar?q="Limits of Reliable Communication with Low Probability of Detection on AWGN Channels"&amp;btnG=&amp;hl=en&amp;as_sdt=0,5</v>
      </c>
      <c r="S95" s="15">
        <f>VLOOKUP($P95,'x - paper citations'!$B$3:$E$2000,3,FALSE)</f>
        <v>21</v>
      </c>
      <c r="T95" s="15" t="str">
        <f>VLOOKUP($P95,'x - paper citations'!$B$3:$E$2000,4,FALSE)</f>
        <v>27/11/2015</v>
      </c>
      <c r="V95" s="72" t="str">
        <f>IF(ISNA(VLOOKUP($B95&amp;":"&amp;V$3,'x - authors'!$B$3:$E$10000,4,FALSE)),"",VLOOKUP($B95&amp;":"&amp;V$3,'x - authors'!$B$3:$E$10000,4,FALSE))</f>
        <v>boulat_bash</v>
      </c>
      <c r="W95" s="72" t="str">
        <f>IF(ISNA(VLOOKUP($B95&amp;":"&amp;W$3,'x - authors'!$B$3:$E$10000,4,FALSE)),"",VLOOKUP($B95&amp;":"&amp;W$3,'x - authors'!$B$3:$E$10000,4,FALSE))</f>
        <v>dennis_goeckel</v>
      </c>
      <c r="X95" s="72" t="str">
        <f>IF(ISNA(VLOOKUP($B95&amp;":"&amp;X$3,'x - authors'!$B$3:$E$10000,4,FALSE)),"",VLOOKUP($B95&amp;":"&amp;X$3,'x - authors'!$B$3:$E$10000,4,FALSE))</f>
        <v>don_towsley</v>
      </c>
      <c r="Y95" s="72" t="str">
        <f>IF(ISNA(VLOOKUP($B95&amp;":"&amp;Y$3,'x - authors'!$B$3:$E$10000,4,FALSE)),"",VLOOKUP($B95&amp;":"&amp;Y$3,'x - authors'!$B$3:$E$10000,4,FALSE))</f>
        <v/>
      </c>
      <c r="Z95" s="72" t="str">
        <f>IF(ISNA(VLOOKUP($B95&amp;":"&amp;Z$3,'x - authors'!$B$3:$E$10000,4,FALSE)),"",VLOOKUP($B95&amp;":"&amp;Z$3,'x - authors'!$B$3:$E$10000,4,FALSE))</f>
        <v/>
      </c>
      <c r="AA95" s="72" t="str">
        <f>IF(ISNA(VLOOKUP($B95&amp;":"&amp;AA$3,'x - authors'!$B$3:$E$10000,4,FALSE)),"",VLOOKUP($B95&amp;":"&amp;AA$3,'x - authors'!$B$3:$E$10000,4,FALSE))</f>
        <v/>
      </c>
      <c r="AB95" s="72" t="str">
        <f>IF(ISNA(VLOOKUP($B95&amp;":"&amp;AB$3,'x - authors'!$B$3:$E$10000,4,FALSE)),"",VLOOKUP($B95&amp;":"&amp;AB$3,'x - authors'!$B$3:$E$10000,4,FALSE))</f>
        <v/>
      </c>
      <c r="AC95" s="72" t="str">
        <f>IF(ISNA(VLOOKUP($B95&amp;":"&amp;AC$3,'x - authors'!$B$3:$E$10000,4,FALSE)),"",VLOOKUP($B95&amp;":"&amp;AC$3,'x - authors'!$B$3:$E$10000,4,FALSE))</f>
        <v/>
      </c>
      <c r="AD95" s="72" t="str">
        <f>IF(ISNA(VLOOKUP($B95&amp;":"&amp;AD$3,'x - authors'!$B$3:$E$10000,4,FALSE)),"",VLOOKUP($B95&amp;":"&amp;AD$3,'x - authors'!$B$3:$E$10000,4,FALSE))</f>
        <v/>
      </c>
      <c r="AE95" s="72" t="str">
        <f>IF(ISNA(VLOOKUP($B95&amp;":"&amp;AE$3,'x - authors'!$B$3:$E$10000,4,FALSE)),"",VLOOKUP($B95&amp;":"&amp;AE$3,'x - authors'!$B$3:$E$10000,4,FALSE))</f>
        <v/>
      </c>
      <c r="AF95" s="72" t="str">
        <f>IF(ISNA(VLOOKUP($B95&amp;":"&amp;AF$3,'x - authors'!$B$3:$E$10000,4,FALSE)),"",VLOOKUP($B95&amp;":"&amp;AF$3,'x - authors'!$B$3:$E$10000,4,FALSE))</f>
        <v/>
      </c>
      <c r="AG95" s="72" t="str">
        <f>IF(ISNA(VLOOKUP($B95&amp;":"&amp;AG$3,'x - authors'!$B$3:$E$10000,4,FALSE)),"",VLOOKUP($B95&amp;":"&amp;AG$3,'x - authors'!$B$3:$E$10000,4,FALSE))</f>
        <v/>
      </c>
      <c r="AH95" s="72" t="str">
        <f>IF(ISNA(VLOOKUP($B95&amp;":"&amp;AH$3,'x - authors'!$B$3:$E$10000,4,FALSE)),"",VLOOKUP($B95&amp;":"&amp;AH$3,'x - authors'!$B$3:$E$10000,4,FALSE))</f>
        <v/>
      </c>
      <c r="AI95" s="72" t="str">
        <f>IF(ISNA(VLOOKUP($B95&amp;":"&amp;AI$3,'x - authors'!$B$3:$E$10000,4,FALSE)),"",VLOOKUP($B95&amp;":"&amp;AI$3,'x - authors'!$B$3:$E$10000,4,FALSE))</f>
        <v/>
      </c>
      <c r="AJ95" s="72" t="str">
        <f>IF(ISNA(VLOOKUP($B95&amp;":"&amp;AJ$3,'x - authors'!$B$3:$E$10000,4,FALSE)),"",VLOOKUP($B95&amp;":"&amp;AJ$3,'x - authors'!$B$3:$E$10000,4,FALSE))</f>
        <v/>
      </c>
    </row>
    <row r="96" spans="1:36">
      <c r="A96" s="76" t="str">
        <f t="shared" si="2"/>
        <v/>
      </c>
      <c r="B96" s="65" t="s">
        <v>6049</v>
      </c>
      <c r="C96" s="65" t="s">
        <v>129</v>
      </c>
      <c r="D96" s="65" t="s">
        <v>6050</v>
      </c>
      <c r="E96" s="75" t="s">
        <v>983</v>
      </c>
      <c r="F96" s="65" t="s">
        <v>5422</v>
      </c>
      <c r="G96" s="65"/>
      <c r="H96" s="65" t="s">
        <v>6051</v>
      </c>
      <c r="I96" s="15" t="str">
        <f>IF(ISNA(VLOOKUP($B96,'x - abstracts'!$B$3:$C$2000,2,FALSE)),"",VLOOKUP($B96,'x - abstracts'!$B$3:$C$2000,2,FALSE))</f>
        <v>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v>
      </c>
      <c r="J96" s="65" t="s">
        <v>6053</v>
      </c>
      <c r="L96" s="65"/>
      <c r="M96" s="65" t="s">
        <v>6054</v>
      </c>
      <c r="N96" s="65"/>
      <c r="O96" s="65"/>
      <c r="P96" s="15" t="str">
        <f t="shared" si="3"/>
        <v>citation:doc-2284-01</v>
      </c>
      <c r="R96" s="15" t="str">
        <f>VLOOKUP($P96,'x - paper citations'!$B$3:$E$2000,2,FALSE)</f>
        <v>https://scholar.google.co.uk/scholar?q="Asymptotic Optimality of Equal Power Allocation for Linear Estimation of WSS Random Processes"&amp;btnG=&amp;hl=en&amp;as_sdt=0,5</v>
      </c>
      <c r="S96" s="15">
        <f>VLOOKUP($P96,'x - paper citations'!$B$3:$E$2000,3,FALSE)</f>
        <v>0</v>
      </c>
      <c r="T96" s="15" t="str">
        <f>VLOOKUP($P96,'x - paper citations'!$B$3:$E$2000,4,FALSE)</f>
        <v>11/12/2015</v>
      </c>
      <c r="V96" s="72" t="str">
        <f>IF(ISNA(VLOOKUP($B96&amp;":"&amp;V$3,'x - authors'!$B$3:$E$10000,4,FALSE)),"",VLOOKUP($B96&amp;":"&amp;V$3,'x - authors'!$B$3:$E$10000,4,FALSE))</f>
        <v>boulat_bash</v>
      </c>
      <c r="W96" s="72" t="str">
        <f>IF(ISNA(VLOOKUP($B96&amp;":"&amp;W$3,'x - authors'!$B$3:$E$10000,4,FALSE)),"",VLOOKUP($B96&amp;":"&amp;W$3,'x - authors'!$B$3:$E$10000,4,FALSE))</f>
        <v>dennis_goeckel</v>
      </c>
      <c r="X96" s="72" t="str">
        <f>IF(ISNA(VLOOKUP($B96&amp;":"&amp;X$3,'x - authors'!$B$3:$E$10000,4,FALSE)),"",VLOOKUP($B96&amp;":"&amp;X$3,'x - authors'!$B$3:$E$10000,4,FALSE))</f>
        <v>don_towsley</v>
      </c>
      <c r="Y96" s="72" t="str">
        <f>IF(ISNA(VLOOKUP($B96&amp;":"&amp;Y$3,'x - authors'!$B$3:$E$10000,4,FALSE)),"",VLOOKUP($B96&amp;":"&amp;Y$3,'x - authors'!$B$3:$E$10000,4,FALSE))</f>
        <v/>
      </c>
      <c r="Z96" s="72" t="str">
        <f>IF(ISNA(VLOOKUP($B96&amp;":"&amp;Z$3,'x - authors'!$B$3:$E$10000,4,FALSE)),"",VLOOKUP($B96&amp;":"&amp;Z$3,'x - authors'!$B$3:$E$10000,4,FALSE))</f>
        <v/>
      </c>
      <c r="AA96" s="72" t="str">
        <f>IF(ISNA(VLOOKUP($B96&amp;":"&amp;AA$3,'x - authors'!$B$3:$E$10000,4,FALSE)),"",VLOOKUP($B96&amp;":"&amp;AA$3,'x - authors'!$B$3:$E$10000,4,FALSE))</f>
        <v/>
      </c>
      <c r="AB96" s="72" t="str">
        <f>IF(ISNA(VLOOKUP($B96&amp;":"&amp;AB$3,'x - authors'!$B$3:$E$10000,4,FALSE)),"",VLOOKUP($B96&amp;":"&amp;AB$3,'x - authors'!$B$3:$E$10000,4,FALSE))</f>
        <v/>
      </c>
      <c r="AC96" s="72" t="str">
        <f>IF(ISNA(VLOOKUP($B96&amp;":"&amp;AC$3,'x - authors'!$B$3:$E$10000,4,FALSE)),"",VLOOKUP($B96&amp;":"&amp;AC$3,'x - authors'!$B$3:$E$10000,4,FALSE))</f>
        <v/>
      </c>
      <c r="AD96" s="72" t="str">
        <f>IF(ISNA(VLOOKUP($B96&amp;":"&amp;AD$3,'x - authors'!$B$3:$E$10000,4,FALSE)),"",VLOOKUP($B96&amp;":"&amp;AD$3,'x - authors'!$B$3:$E$10000,4,FALSE))</f>
        <v/>
      </c>
      <c r="AE96" s="72" t="str">
        <f>IF(ISNA(VLOOKUP($B96&amp;":"&amp;AE$3,'x - authors'!$B$3:$E$10000,4,FALSE)),"",VLOOKUP($B96&amp;":"&amp;AE$3,'x - authors'!$B$3:$E$10000,4,FALSE))</f>
        <v/>
      </c>
      <c r="AF96" s="72" t="str">
        <f>IF(ISNA(VLOOKUP($B96&amp;":"&amp;AF$3,'x - authors'!$B$3:$E$10000,4,FALSE)),"",VLOOKUP($B96&amp;":"&amp;AF$3,'x - authors'!$B$3:$E$10000,4,FALSE))</f>
        <v/>
      </c>
      <c r="AG96" s="72" t="str">
        <f>IF(ISNA(VLOOKUP($B96&amp;":"&amp;AG$3,'x - authors'!$B$3:$E$10000,4,FALSE)),"",VLOOKUP($B96&amp;":"&amp;AG$3,'x - authors'!$B$3:$E$10000,4,FALSE))</f>
        <v/>
      </c>
      <c r="AH96" s="72" t="str">
        <f>IF(ISNA(VLOOKUP($B96&amp;":"&amp;AH$3,'x - authors'!$B$3:$E$10000,4,FALSE)),"",VLOOKUP($B96&amp;":"&amp;AH$3,'x - authors'!$B$3:$E$10000,4,FALSE))</f>
        <v/>
      </c>
      <c r="AI96" s="72" t="str">
        <f>IF(ISNA(VLOOKUP($B96&amp;":"&amp;AI$3,'x - authors'!$B$3:$E$10000,4,FALSE)),"",VLOOKUP($B96&amp;":"&amp;AI$3,'x - authors'!$B$3:$E$10000,4,FALSE))</f>
        <v/>
      </c>
      <c r="AJ96" s="72" t="str">
        <f>IF(ISNA(VLOOKUP($B96&amp;":"&amp;AJ$3,'x - authors'!$B$3:$E$10000,4,FALSE)),"",VLOOKUP($B96&amp;":"&amp;AJ$3,'x - authors'!$B$3:$E$10000,4,FALSE))</f>
        <v/>
      </c>
    </row>
    <row r="97" spans="1:36">
      <c r="A97" s="76" t="str">
        <f t="shared" si="2"/>
        <v/>
      </c>
      <c r="B97" s="65" t="s">
        <v>6055</v>
      </c>
      <c r="C97" s="65" t="s">
        <v>129</v>
      </c>
      <c r="D97" s="65" t="s">
        <v>6056</v>
      </c>
      <c r="E97" s="75" t="s">
        <v>142</v>
      </c>
      <c r="F97" s="65" t="s">
        <v>5428</v>
      </c>
      <c r="G97" s="65"/>
      <c r="H97" s="65" t="s">
        <v>6057</v>
      </c>
      <c r="I97" s="15" t="str">
        <f>IF(ISNA(VLOOKUP($B97,'x - abstracts'!$B$3:$C$2000,2,FALSE)),"",VLOOKUP($B97,'x - abstracts'!$B$3:$C$2000,2,FALSE))</f>
        <v>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v>
      </c>
      <c r="J97" s="65" t="s">
        <v>6059</v>
      </c>
      <c r="L97" s="65"/>
      <c r="M97" s="65" t="s">
        <v>6060</v>
      </c>
      <c r="N97" s="65"/>
      <c r="O97" s="65"/>
      <c r="P97" s="15" t="str">
        <f t="shared" si="3"/>
        <v>citation:doc-2295-01</v>
      </c>
      <c r="R97" s="15" t="str">
        <f>VLOOKUP($P97,'x - paper citations'!$B$3:$E$2000,2,FALSE)</f>
        <v>https://scholar.google.co.uk/scholar?q="The discrimination power of structural superindices"&amp;btnG=&amp;hl=en&amp;as_sdt=0,5</v>
      </c>
      <c r="S97" s="15">
        <f>VLOOKUP($P97,'x - paper citations'!$B$3:$E$2000,3,FALSE)</f>
        <v>2</v>
      </c>
      <c r="T97" s="15" t="str">
        <f>VLOOKUP($P97,'x - paper citations'!$B$3:$E$2000,4,FALSE)</f>
        <v>12/02/2016</v>
      </c>
      <c r="V97" s="72" t="str">
        <f>IF(ISNA(VLOOKUP($B97&amp;":"&amp;V$3,'x - authors'!$B$3:$E$10000,4,FALSE)),"",VLOOKUP($B97&amp;":"&amp;V$3,'x - authors'!$B$3:$E$10000,4,FALSE))</f>
        <v>matthias_dehmer</v>
      </c>
      <c r="W97" s="72" t="str">
        <f>IF(ISNA(VLOOKUP($B97&amp;":"&amp;W$3,'x - authors'!$B$3:$E$10000,4,FALSE)),"",VLOOKUP($B97&amp;":"&amp;W$3,'x - authors'!$B$3:$E$10000,4,FALSE))</f>
        <v>abbe_mowshowitz</v>
      </c>
      <c r="X97" s="72" t="str">
        <f>IF(ISNA(VLOOKUP($B97&amp;":"&amp;X$3,'x - authors'!$B$3:$E$10000,4,FALSE)),"",VLOOKUP($B97&amp;":"&amp;X$3,'x - authors'!$B$3:$E$10000,4,FALSE))</f>
        <v/>
      </c>
      <c r="Y97" s="72" t="str">
        <f>IF(ISNA(VLOOKUP($B97&amp;":"&amp;Y$3,'x - authors'!$B$3:$E$10000,4,FALSE)),"",VLOOKUP($B97&amp;":"&amp;Y$3,'x - authors'!$B$3:$E$10000,4,FALSE))</f>
        <v/>
      </c>
      <c r="Z97" s="72" t="str">
        <f>IF(ISNA(VLOOKUP($B97&amp;":"&amp;Z$3,'x - authors'!$B$3:$E$10000,4,FALSE)),"",VLOOKUP($B97&amp;":"&amp;Z$3,'x - authors'!$B$3:$E$10000,4,FALSE))</f>
        <v/>
      </c>
      <c r="AA97" s="72" t="str">
        <f>IF(ISNA(VLOOKUP($B97&amp;":"&amp;AA$3,'x - authors'!$B$3:$E$10000,4,FALSE)),"",VLOOKUP($B97&amp;":"&amp;AA$3,'x - authors'!$B$3:$E$10000,4,FALSE))</f>
        <v/>
      </c>
      <c r="AB97" s="72" t="str">
        <f>IF(ISNA(VLOOKUP($B97&amp;":"&amp;AB$3,'x - authors'!$B$3:$E$10000,4,FALSE)),"",VLOOKUP($B97&amp;":"&amp;AB$3,'x - authors'!$B$3:$E$10000,4,FALSE))</f>
        <v/>
      </c>
      <c r="AC97" s="72" t="str">
        <f>IF(ISNA(VLOOKUP($B97&amp;":"&amp;AC$3,'x - authors'!$B$3:$E$10000,4,FALSE)),"",VLOOKUP($B97&amp;":"&amp;AC$3,'x - authors'!$B$3:$E$10000,4,FALSE))</f>
        <v/>
      </c>
      <c r="AD97" s="72" t="str">
        <f>IF(ISNA(VLOOKUP($B97&amp;":"&amp;AD$3,'x - authors'!$B$3:$E$10000,4,FALSE)),"",VLOOKUP($B97&amp;":"&amp;AD$3,'x - authors'!$B$3:$E$10000,4,FALSE))</f>
        <v/>
      </c>
      <c r="AE97" s="72" t="str">
        <f>IF(ISNA(VLOOKUP($B97&amp;":"&amp;AE$3,'x - authors'!$B$3:$E$10000,4,FALSE)),"",VLOOKUP($B97&amp;":"&amp;AE$3,'x - authors'!$B$3:$E$10000,4,FALSE))</f>
        <v/>
      </c>
      <c r="AF97" s="72" t="str">
        <f>IF(ISNA(VLOOKUP($B97&amp;":"&amp;AF$3,'x - authors'!$B$3:$E$10000,4,FALSE)),"",VLOOKUP($B97&amp;":"&amp;AF$3,'x - authors'!$B$3:$E$10000,4,FALSE))</f>
        <v/>
      </c>
      <c r="AG97" s="72" t="str">
        <f>IF(ISNA(VLOOKUP($B97&amp;":"&amp;AG$3,'x - authors'!$B$3:$E$10000,4,FALSE)),"",VLOOKUP($B97&amp;":"&amp;AG$3,'x - authors'!$B$3:$E$10000,4,FALSE))</f>
        <v/>
      </c>
      <c r="AH97" s="72" t="str">
        <f>IF(ISNA(VLOOKUP($B97&amp;":"&amp;AH$3,'x - authors'!$B$3:$E$10000,4,FALSE)),"",VLOOKUP($B97&amp;":"&amp;AH$3,'x - authors'!$B$3:$E$10000,4,FALSE))</f>
        <v/>
      </c>
      <c r="AI97" s="72" t="str">
        <f>IF(ISNA(VLOOKUP($B97&amp;":"&amp;AI$3,'x - authors'!$B$3:$E$10000,4,FALSE)),"",VLOOKUP($B97&amp;":"&amp;AI$3,'x - authors'!$B$3:$E$10000,4,FALSE))</f>
        <v/>
      </c>
      <c r="AJ97" s="72" t="str">
        <f>IF(ISNA(VLOOKUP($B97&amp;":"&amp;AJ$3,'x - authors'!$B$3:$E$10000,4,FALSE)),"",VLOOKUP($B97&amp;":"&amp;AJ$3,'x - authors'!$B$3:$E$10000,4,FALSE))</f>
        <v/>
      </c>
    </row>
    <row r="98" spans="1:36">
      <c r="A98" s="76" t="str">
        <f t="shared" si="2"/>
        <v/>
      </c>
      <c r="B98" s="65" t="s">
        <v>6061</v>
      </c>
      <c r="C98" s="65" t="s">
        <v>129</v>
      </c>
      <c r="D98" s="65" t="s">
        <v>6062</v>
      </c>
      <c r="E98" s="75" t="s">
        <v>985</v>
      </c>
      <c r="F98" s="65" t="s">
        <v>5428</v>
      </c>
      <c r="G98" s="65"/>
      <c r="H98" s="65" t="s">
        <v>6063</v>
      </c>
      <c r="I98" s="15" t="str">
        <f>IF(ISNA(VLOOKUP($B98,'x - abstracts'!$B$3:$C$2000,2,FALSE)),"",VLOOKUP($B98,'x - abstracts'!$B$3:$C$2000,2,FALSE))</f>
        <v>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v>
      </c>
      <c r="J98" s="65" t="s">
        <v>6066</v>
      </c>
      <c r="L98" s="65"/>
      <c r="M98" s="65" t="s">
        <v>6067</v>
      </c>
      <c r="N98" s="65"/>
      <c r="O98" s="65"/>
      <c r="P98" s="15" t="str">
        <f t="shared" si="3"/>
        <v>citation:doc-2325-01</v>
      </c>
      <c r="R98" s="15" t="str">
        <f>VLOOKUP($P98,'x - paper citations'!$B$3:$E$2000,2,FALSE)</f>
        <v>https://scholar.google.co.uk/scholar?q="Constructing Limited Scale-Free Topologies Over Peer-to-Peer Networks"&amp;btnG=&amp;hl=en&amp;as_sdt=0,5</v>
      </c>
      <c r="S98" s="15">
        <f>VLOOKUP($P98,'x - paper citations'!$B$3:$E$2000,3,FALSE)</f>
        <v>4</v>
      </c>
      <c r="T98" s="15" t="str">
        <f>VLOOKUP($P98,'x - paper citations'!$B$3:$E$2000,4,FALSE)</f>
        <v>11/01/2016</v>
      </c>
      <c r="V98" s="72" t="str">
        <f>IF(ISNA(VLOOKUP($B98&amp;":"&amp;V$3,'x - authors'!$B$3:$E$10000,4,FALSE)),"",VLOOKUP($B98&amp;":"&amp;V$3,'x - authors'!$B$3:$E$10000,4,FALSE))</f>
        <v>eyuphan_bulut</v>
      </c>
      <c r="W98" s="72" t="str">
        <f>IF(ISNA(VLOOKUP($B98&amp;":"&amp;W$3,'x - authors'!$B$3:$E$10000,4,FALSE)),"",VLOOKUP($B98&amp;":"&amp;W$3,'x - authors'!$B$3:$E$10000,4,FALSE))</f>
        <v>boleslaw_szymanski</v>
      </c>
      <c r="X98" s="72" t="str">
        <f>IF(ISNA(VLOOKUP($B98&amp;":"&amp;X$3,'x - authors'!$B$3:$E$10000,4,FALSE)),"",VLOOKUP($B98&amp;":"&amp;X$3,'x - authors'!$B$3:$E$10000,4,FALSE))</f>
        <v/>
      </c>
      <c r="Y98" s="72" t="str">
        <f>IF(ISNA(VLOOKUP($B98&amp;":"&amp;Y$3,'x - authors'!$B$3:$E$10000,4,FALSE)),"",VLOOKUP($B98&amp;":"&amp;Y$3,'x - authors'!$B$3:$E$10000,4,FALSE))</f>
        <v/>
      </c>
      <c r="Z98" s="72" t="str">
        <f>IF(ISNA(VLOOKUP($B98&amp;":"&amp;Z$3,'x - authors'!$B$3:$E$10000,4,FALSE)),"",VLOOKUP($B98&amp;":"&amp;Z$3,'x - authors'!$B$3:$E$10000,4,FALSE))</f>
        <v/>
      </c>
      <c r="AA98" s="72" t="str">
        <f>IF(ISNA(VLOOKUP($B98&amp;":"&amp;AA$3,'x - authors'!$B$3:$E$10000,4,FALSE)),"",VLOOKUP($B98&amp;":"&amp;AA$3,'x - authors'!$B$3:$E$10000,4,FALSE))</f>
        <v/>
      </c>
      <c r="AB98" s="72" t="str">
        <f>IF(ISNA(VLOOKUP($B98&amp;":"&amp;AB$3,'x - authors'!$B$3:$E$10000,4,FALSE)),"",VLOOKUP($B98&amp;":"&amp;AB$3,'x - authors'!$B$3:$E$10000,4,FALSE))</f>
        <v/>
      </c>
      <c r="AC98" s="72" t="str">
        <f>IF(ISNA(VLOOKUP($B98&amp;":"&amp;AC$3,'x - authors'!$B$3:$E$10000,4,FALSE)),"",VLOOKUP($B98&amp;":"&amp;AC$3,'x - authors'!$B$3:$E$10000,4,FALSE))</f>
        <v/>
      </c>
      <c r="AD98" s="72" t="str">
        <f>IF(ISNA(VLOOKUP($B98&amp;":"&amp;AD$3,'x - authors'!$B$3:$E$10000,4,FALSE)),"",VLOOKUP($B98&amp;":"&amp;AD$3,'x - authors'!$B$3:$E$10000,4,FALSE))</f>
        <v/>
      </c>
      <c r="AE98" s="72" t="str">
        <f>IF(ISNA(VLOOKUP($B98&amp;":"&amp;AE$3,'x - authors'!$B$3:$E$10000,4,FALSE)),"",VLOOKUP($B98&amp;":"&amp;AE$3,'x - authors'!$B$3:$E$10000,4,FALSE))</f>
        <v/>
      </c>
      <c r="AF98" s="72" t="str">
        <f>IF(ISNA(VLOOKUP($B98&amp;":"&amp;AF$3,'x - authors'!$B$3:$E$10000,4,FALSE)),"",VLOOKUP($B98&amp;":"&amp;AF$3,'x - authors'!$B$3:$E$10000,4,FALSE))</f>
        <v/>
      </c>
      <c r="AG98" s="72" t="str">
        <f>IF(ISNA(VLOOKUP($B98&amp;":"&amp;AG$3,'x - authors'!$B$3:$E$10000,4,FALSE)),"",VLOOKUP($B98&amp;":"&amp;AG$3,'x - authors'!$B$3:$E$10000,4,FALSE))</f>
        <v/>
      </c>
      <c r="AH98" s="72" t="str">
        <f>IF(ISNA(VLOOKUP($B98&amp;":"&amp;AH$3,'x - authors'!$B$3:$E$10000,4,FALSE)),"",VLOOKUP($B98&amp;":"&amp;AH$3,'x - authors'!$B$3:$E$10000,4,FALSE))</f>
        <v/>
      </c>
      <c r="AI98" s="72" t="str">
        <f>IF(ISNA(VLOOKUP($B98&amp;":"&amp;AI$3,'x - authors'!$B$3:$E$10000,4,FALSE)),"",VLOOKUP($B98&amp;":"&amp;AI$3,'x - authors'!$B$3:$E$10000,4,FALSE))</f>
        <v/>
      </c>
      <c r="AJ98" s="72" t="str">
        <f>IF(ISNA(VLOOKUP($B98&amp;":"&amp;AJ$3,'x - authors'!$B$3:$E$10000,4,FALSE)),"",VLOOKUP($B98&amp;":"&amp;AJ$3,'x - authors'!$B$3:$E$10000,4,FALSE))</f>
        <v/>
      </c>
    </row>
    <row r="99" spans="1:36">
      <c r="A99" s="76" t="str">
        <f t="shared" si="2"/>
        <v/>
      </c>
      <c r="B99" s="65" t="s">
        <v>6068</v>
      </c>
      <c r="C99" s="65" t="s">
        <v>129</v>
      </c>
      <c r="D99" s="65" t="s">
        <v>6069</v>
      </c>
      <c r="E99" s="75" t="s">
        <v>987</v>
      </c>
      <c r="F99" s="65" t="s">
        <v>5428</v>
      </c>
      <c r="G99" s="65"/>
      <c r="H99" s="65" t="s">
        <v>6070</v>
      </c>
      <c r="I99" s="15" t="str">
        <f>IF(ISNA(VLOOKUP($B99,'x - abstracts'!$B$3:$C$2000,2,FALSE)),"",VLOOKUP($B99,'x - abstracts'!$B$3:$C$2000,2,FALSE))</f>
        <v>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v>
      </c>
      <c r="J99" s="65" t="s">
        <v>6072</v>
      </c>
      <c r="L99" s="65"/>
      <c r="M99" s="65" t="s">
        <v>6073</v>
      </c>
      <c r="N99" s="65"/>
      <c r="O99" s="65"/>
      <c r="P99" s="15" t="str">
        <f t="shared" si="3"/>
        <v>citation:doc-2357-01</v>
      </c>
      <c r="R99" s="15" t="str">
        <f>VLOOKUP($P99,'x - paper citations'!$B$3:$E$2000,2,FALSE)</f>
        <v>https://scholar.google.co.uk/scholar?q="An Efficient Heuristic Approach to Detecting Graph Isomorphism Based on Combinations of Highly Discriminating Invariants"&amp;btnG=&amp;hl=en&amp;as_sdt=0,5</v>
      </c>
      <c r="S99" s="15">
        <f>VLOOKUP($P99,'x - paper citations'!$B$3:$E$2000,3,FALSE)</f>
        <v>16</v>
      </c>
      <c r="T99" s="15" t="str">
        <f>VLOOKUP($P99,'x - paper citations'!$B$3:$E$2000,4,FALSE)</f>
        <v>10/01/2016</v>
      </c>
      <c r="V99" s="72" t="str">
        <f>IF(ISNA(VLOOKUP($B99&amp;":"&amp;V$3,'x - authors'!$B$3:$E$10000,4,FALSE)),"",VLOOKUP($B99&amp;":"&amp;V$3,'x - authors'!$B$3:$E$10000,4,FALSE))</f>
        <v>matthias_dehmer</v>
      </c>
      <c r="W99" s="72" t="str">
        <f>IF(ISNA(VLOOKUP($B99&amp;":"&amp;W$3,'x - authors'!$B$3:$E$10000,4,FALSE)),"",VLOOKUP($B99&amp;":"&amp;W$3,'x - authors'!$B$3:$E$10000,4,FALSE))</f>
        <v>martin_grabner</v>
      </c>
      <c r="X99" s="72" t="str">
        <f>IF(ISNA(VLOOKUP($B99&amp;":"&amp;X$3,'x - authors'!$B$3:$E$10000,4,FALSE)),"",VLOOKUP($B99&amp;":"&amp;X$3,'x - authors'!$B$3:$E$10000,4,FALSE))</f>
        <v>abbe_mowshowitz</v>
      </c>
      <c r="Y99" s="72" t="str">
        <f>IF(ISNA(VLOOKUP($B99&amp;":"&amp;Y$3,'x - authors'!$B$3:$E$10000,4,FALSE)),"",VLOOKUP($B99&amp;":"&amp;Y$3,'x - authors'!$B$3:$E$10000,4,FALSE))</f>
        <v>frank_emmert-streib</v>
      </c>
      <c r="Z99" s="72" t="str">
        <f>IF(ISNA(VLOOKUP($B99&amp;":"&amp;Z$3,'x - authors'!$B$3:$E$10000,4,FALSE)),"",VLOOKUP($B99&amp;":"&amp;Z$3,'x - authors'!$B$3:$E$10000,4,FALSE))</f>
        <v/>
      </c>
      <c r="AA99" s="72" t="str">
        <f>IF(ISNA(VLOOKUP($B99&amp;":"&amp;AA$3,'x - authors'!$B$3:$E$10000,4,FALSE)),"",VLOOKUP($B99&amp;":"&amp;AA$3,'x - authors'!$B$3:$E$10000,4,FALSE))</f>
        <v/>
      </c>
      <c r="AB99" s="72" t="str">
        <f>IF(ISNA(VLOOKUP($B99&amp;":"&amp;AB$3,'x - authors'!$B$3:$E$10000,4,FALSE)),"",VLOOKUP($B99&amp;":"&amp;AB$3,'x - authors'!$B$3:$E$10000,4,FALSE))</f>
        <v/>
      </c>
      <c r="AC99" s="72" t="str">
        <f>IF(ISNA(VLOOKUP($B99&amp;":"&amp;AC$3,'x - authors'!$B$3:$E$10000,4,FALSE)),"",VLOOKUP($B99&amp;":"&amp;AC$3,'x - authors'!$B$3:$E$10000,4,FALSE))</f>
        <v/>
      </c>
      <c r="AD99" s="72" t="str">
        <f>IF(ISNA(VLOOKUP($B99&amp;":"&amp;AD$3,'x - authors'!$B$3:$E$10000,4,FALSE)),"",VLOOKUP($B99&amp;":"&amp;AD$3,'x - authors'!$B$3:$E$10000,4,FALSE))</f>
        <v/>
      </c>
      <c r="AE99" s="72" t="str">
        <f>IF(ISNA(VLOOKUP($B99&amp;":"&amp;AE$3,'x - authors'!$B$3:$E$10000,4,FALSE)),"",VLOOKUP($B99&amp;":"&amp;AE$3,'x - authors'!$B$3:$E$10000,4,FALSE))</f>
        <v/>
      </c>
      <c r="AF99" s="72" t="str">
        <f>IF(ISNA(VLOOKUP($B99&amp;":"&amp;AF$3,'x - authors'!$B$3:$E$10000,4,FALSE)),"",VLOOKUP($B99&amp;":"&amp;AF$3,'x - authors'!$B$3:$E$10000,4,FALSE))</f>
        <v/>
      </c>
      <c r="AG99" s="72" t="str">
        <f>IF(ISNA(VLOOKUP($B99&amp;":"&amp;AG$3,'x - authors'!$B$3:$E$10000,4,FALSE)),"",VLOOKUP($B99&amp;":"&amp;AG$3,'x - authors'!$B$3:$E$10000,4,FALSE))</f>
        <v/>
      </c>
      <c r="AH99" s="72" t="str">
        <f>IF(ISNA(VLOOKUP($B99&amp;":"&amp;AH$3,'x - authors'!$B$3:$E$10000,4,FALSE)),"",VLOOKUP($B99&amp;":"&amp;AH$3,'x - authors'!$B$3:$E$10000,4,FALSE))</f>
        <v/>
      </c>
      <c r="AI99" s="72" t="str">
        <f>IF(ISNA(VLOOKUP($B99&amp;":"&amp;AI$3,'x - authors'!$B$3:$E$10000,4,FALSE)),"",VLOOKUP($B99&amp;":"&amp;AI$3,'x - authors'!$B$3:$E$10000,4,FALSE))</f>
        <v/>
      </c>
      <c r="AJ99" s="72" t="str">
        <f>IF(ISNA(VLOOKUP($B99&amp;":"&amp;AJ$3,'x - authors'!$B$3:$E$10000,4,FALSE)),"",VLOOKUP($B99&amp;":"&amp;AJ$3,'x - authors'!$B$3:$E$10000,4,FALSE))</f>
        <v/>
      </c>
    </row>
    <row r="100" spans="1:36">
      <c r="A100" s="76" t="str">
        <f t="shared" si="2"/>
        <v/>
      </c>
      <c r="B100" s="65" t="s">
        <v>6074</v>
      </c>
      <c r="C100" s="65" t="s">
        <v>129</v>
      </c>
      <c r="D100" s="65" t="s">
        <v>6075</v>
      </c>
      <c r="E100" s="75" t="s">
        <v>985</v>
      </c>
      <c r="F100" s="65" t="s">
        <v>5428</v>
      </c>
      <c r="G100" s="65"/>
      <c r="H100" s="65" t="s">
        <v>6076</v>
      </c>
      <c r="I100" s="15" t="str">
        <f>IF(ISNA(VLOOKUP($B100,'x - abstracts'!$B$3:$C$2000,2,FALSE)),"",VLOOKUP($B100,'x - abstracts'!$B$3:$C$2000,2,FALSE))</f>
        <v>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v>
      </c>
      <c r="J100" s="65" t="s">
        <v>6078</v>
      </c>
      <c r="L100" s="65"/>
      <c r="M100" s="65" t="s">
        <v>6079</v>
      </c>
      <c r="N100" s="65"/>
      <c r="O100" s="65"/>
      <c r="P100" s="15" t="str">
        <f t="shared" si="3"/>
        <v>citation:doc-2358-01</v>
      </c>
      <c r="R100" s="15" t="str">
        <f>VLOOKUP($P100,'x - paper citations'!$B$3:$E$2000,2,FALSE)</f>
        <v>https://scholar.google.co.uk/scholar?q="Is Information-Centric Multi-Tree Routing Feasible?"&amp;btnG=&amp;hl=en&amp;as_sdt=0,5</v>
      </c>
      <c r="S100" s="15">
        <f>VLOOKUP($P100,'x - paper citations'!$B$3:$E$2000,3,FALSE)</f>
        <v>6</v>
      </c>
      <c r="T100" s="15" t="str">
        <f>VLOOKUP($P100,'x - paper citations'!$B$3:$E$2000,4,FALSE)</f>
        <v>11/01/2016</v>
      </c>
      <c r="V100" s="72" t="str">
        <f>IF(ISNA(VLOOKUP($B100&amp;":"&amp;V$3,'x - authors'!$B$3:$E$10000,4,FALSE)),"",VLOOKUP($B100&amp;":"&amp;V$3,'x - authors'!$B$3:$E$10000,4,FALSE))</f>
        <v>antonio_carzaniga</v>
      </c>
      <c r="W100" s="72" t="str">
        <f>IF(ISNA(VLOOKUP($B100&amp;":"&amp;W$3,'x - authors'!$B$3:$E$10000,4,FALSE)),"",VLOOKUP($B100&amp;":"&amp;W$3,'x - authors'!$B$3:$E$10000,4,FALSE))</f>
        <v>koorosh_khazaei</v>
      </c>
      <c r="X100" s="72" t="str">
        <f>IF(ISNA(VLOOKUP($B100&amp;":"&amp;X$3,'x - authors'!$B$3:$E$10000,4,FALSE)),"",VLOOKUP($B100&amp;":"&amp;X$3,'x - authors'!$B$3:$E$10000,4,FALSE))</f>
        <v>michele_paplini</v>
      </c>
      <c r="Y100" s="72" t="str">
        <f>IF(ISNA(VLOOKUP($B100&amp;":"&amp;Y$3,'x - authors'!$B$3:$E$10000,4,FALSE)),"",VLOOKUP($B100&amp;":"&amp;Y$3,'x - authors'!$B$3:$E$10000,4,FALSE))</f>
        <v>alexander_wolf</v>
      </c>
      <c r="Z100" s="72" t="str">
        <f>IF(ISNA(VLOOKUP($B100&amp;":"&amp;Z$3,'x - authors'!$B$3:$E$10000,4,FALSE)),"",VLOOKUP($B100&amp;":"&amp;Z$3,'x - authors'!$B$3:$E$10000,4,FALSE))</f>
        <v/>
      </c>
      <c r="AA100" s="72" t="str">
        <f>IF(ISNA(VLOOKUP($B100&amp;":"&amp;AA$3,'x - authors'!$B$3:$E$10000,4,FALSE)),"",VLOOKUP($B100&amp;":"&amp;AA$3,'x - authors'!$B$3:$E$10000,4,FALSE))</f>
        <v/>
      </c>
      <c r="AB100" s="72" t="str">
        <f>IF(ISNA(VLOOKUP($B100&amp;":"&amp;AB$3,'x - authors'!$B$3:$E$10000,4,FALSE)),"",VLOOKUP($B100&amp;":"&amp;AB$3,'x - authors'!$B$3:$E$10000,4,FALSE))</f>
        <v/>
      </c>
      <c r="AC100" s="72" t="str">
        <f>IF(ISNA(VLOOKUP($B100&amp;":"&amp;AC$3,'x - authors'!$B$3:$E$10000,4,FALSE)),"",VLOOKUP($B100&amp;":"&amp;AC$3,'x - authors'!$B$3:$E$10000,4,FALSE))</f>
        <v/>
      </c>
      <c r="AD100" s="72" t="str">
        <f>IF(ISNA(VLOOKUP($B100&amp;":"&amp;AD$3,'x - authors'!$B$3:$E$10000,4,FALSE)),"",VLOOKUP($B100&amp;":"&amp;AD$3,'x - authors'!$B$3:$E$10000,4,FALSE))</f>
        <v/>
      </c>
      <c r="AE100" s="72" t="str">
        <f>IF(ISNA(VLOOKUP($B100&amp;":"&amp;AE$3,'x - authors'!$B$3:$E$10000,4,FALSE)),"",VLOOKUP($B100&amp;":"&amp;AE$3,'x - authors'!$B$3:$E$10000,4,FALSE))</f>
        <v/>
      </c>
      <c r="AF100" s="72" t="str">
        <f>IF(ISNA(VLOOKUP($B100&amp;":"&amp;AF$3,'x - authors'!$B$3:$E$10000,4,FALSE)),"",VLOOKUP($B100&amp;":"&amp;AF$3,'x - authors'!$B$3:$E$10000,4,FALSE))</f>
        <v/>
      </c>
      <c r="AG100" s="72" t="str">
        <f>IF(ISNA(VLOOKUP($B100&amp;":"&amp;AG$3,'x - authors'!$B$3:$E$10000,4,FALSE)),"",VLOOKUP($B100&amp;":"&amp;AG$3,'x - authors'!$B$3:$E$10000,4,FALSE))</f>
        <v/>
      </c>
      <c r="AH100" s="72" t="str">
        <f>IF(ISNA(VLOOKUP($B100&amp;":"&amp;AH$3,'x - authors'!$B$3:$E$10000,4,FALSE)),"",VLOOKUP($B100&amp;":"&amp;AH$3,'x - authors'!$B$3:$E$10000,4,FALSE))</f>
        <v/>
      </c>
      <c r="AI100" s="72" t="str">
        <f>IF(ISNA(VLOOKUP($B100&amp;":"&amp;AI$3,'x - authors'!$B$3:$E$10000,4,FALSE)),"",VLOOKUP($B100&amp;":"&amp;AI$3,'x - authors'!$B$3:$E$10000,4,FALSE))</f>
        <v/>
      </c>
      <c r="AJ100" s="72" t="str">
        <f>IF(ISNA(VLOOKUP($B100&amp;":"&amp;AJ$3,'x - authors'!$B$3:$E$10000,4,FALSE)),"",VLOOKUP($B100&amp;":"&amp;AJ$3,'x - authors'!$B$3:$E$10000,4,FALSE))</f>
        <v/>
      </c>
    </row>
    <row r="101" spans="1:36">
      <c r="A101" s="76" t="str">
        <f t="shared" si="2"/>
        <v/>
      </c>
      <c r="B101" s="65" t="s">
        <v>6080</v>
      </c>
      <c r="C101" s="65" t="s">
        <v>129</v>
      </c>
      <c r="D101" s="65" t="s">
        <v>6081</v>
      </c>
      <c r="E101" s="75" t="s">
        <v>990</v>
      </c>
      <c r="F101" s="65" t="s">
        <v>5425</v>
      </c>
      <c r="G101" s="65"/>
      <c r="H101" s="65" t="s">
        <v>6082</v>
      </c>
      <c r="I101" s="15" t="str">
        <f>IF(ISNA(VLOOKUP($B101,'x - abstracts'!$B$3:$C$2000,2,FALSE)),"",VLOOKUP($B101,'x - abstracts'!$B$3:$C$2000,2,FALSE))</f>
        <v>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v>
      </c>
      <c r="J101" s="65" t="s">
        <v>6084</v>
      </c>
      <c r="L101" s="65"/>
      <c r="M101" s="65" t="s">
        <v>6085</v>
      </c>
      <c r="N101" s="65"/>
      <c r="O101" s="65"/>
      <c r="P101" s="15" t="str">
        <f t="shared" si="3"/>
        <v>citation:doc-2367-01</v>
      </c>
      <c r="R101" s="15" t="str">
        <f>VLOOKUP($P101,'x - paper citations'!$B$3:$E$2000,2,FALSE)</f>
        <v>https://scholar.google.co.uk/scholar?q="A Declarative Approach to Distributed Computing: Specification, Execution and Analysis"&amp;btnG=&amp;hl=en&amp;as_sdt=0,5</v>
      </c>
      <c r="S101" s="15">
        <f>VLOOKUP($P101,'x - paper citations'!$B$3:$E$2000,3,FALSE)</f>
        <v>2</v>
      </c>
      <c r="T101" s="15" t="str">
        <f>VLOOKUP($P101,'x - paper citations'!$B$3:$E$2000,4,FALSE)</f>
        <v>11/01/2016</v>
      </c>
      <c r="V101" s="72" t="str">
        <f>IF(ISNA(VLOOKUP($B101&amp;":"&amp;V$3,'x - authors'!$B$3:$E$10000,4,FALSE)),"",VLOOKUP($B101&amp;":"&amp;V$3,'x - authors'!$B$3:$E$10000,4,FALSE))</f>
        <v>jiefei_ma</v>
      </c>
      <c r="W101" s="72" t="str">
        <f>IF(ISNA(VLOOKUP($B101&amp;":"&amp;W$3,'x - authors'!$B$3:$E$10000,4,FALSE)),"",VLOOKUP($B101&amp;":"&amp;W$3,'x - authors'!$B$3:$E$10000,4,FALSE))</f>
        <v>franck_le</v>
      </c>
      <c r="X101" s="72" t="str">
        <f>IF(ISNA(VLOOKUP($B101&amp;":"&amp;X$3,'x - authors'!$B$3:$E$10000,4,FALSE)),"",VLOOKUP($B101&amp;":"&amp;X$3,'x - authors'!$B$3:$E$10000,4,FALSE))</f>
        <v>david_wood</v>
      </c>
      <c r="Y101" s="72" t="str">
        <f>IF(ISNA(VLOOKUP($B101&amp;":"&amp;Y$3,'x - authors'!$B$3:$E$10000,4,FALSE)),"",VLOOKUP($B101&amp;":"&amp;Y$3,'x - authors'!$B$3:$E$10000,4,FALSE))</f>
        <v>alessandra_russo</v>
      </c>
      <c r="Z101" s="72" t="str">
        <f>IF(ISNA(VLOOKUP($B101&amp;":"&amp;Z$3,'x - authors'!$B$3:$E$10000,4,FALSE)),"",VLOOKUP($B101&amp;":"&amp;Z$3,'x - authors'!$B$3:$E$10000,4,FALSE))</f>
        <v>jorge_lobo</v>
      </c>
      <c r="AA101" s="72" t="str">
        <f>IF(ISNA(VLOOKUP($B101&amp;":"&amp;AA$3,'x - authors'!$B$3:$E$10000,4,FALSE)),"",VLOOKUP($B101&amp;":"&amp;AA$3,'x - authors'!$B$3:$E$10000,4,FALSE))</f>
        <v/>
      </c>
      <c r="AB101" s="72" t="str">
        <f>IF(ISNA(VLOOKUP($B101&amp;":"&amp;AB$3,'x - authors'!$B$3:$E$10000,4,FALSE)),"",VLOOKUP($B101&amp;":"&amp;AB$3,'x - authors'!$B$3:$E$10000,4,FALSE))</f>
        <v/>
      </c>
      <c r="AC101" s="72" t="str">
        <f>IF(ISNA(VLOOKUP($B101&amp;":"&amp;AC$3,'x - authors'!$B$3:$E$10000,4,FALSE)),"",VLOOKUP($B101&amp;":"&amp;AC$3,'x - authors'!$B$3:$E$10000,4,FALSE))</f>
        <v/>
      </c>
      <c r="AD101" s="72" t="str">
        <f>IF(ISNA(VLOOKUP($B101&amp;":"&amp;AD$3,'x - authors'!$B$3:$E$10000,4,FALSE)),"",VLOOKUP($B101&amp;":"&amp;AD$3,'x - authors'!$B$3:$E$10000,4,FALSE))</f>
        <v/>
      </c>
      <c r="AE101" s="72" t="str">
        <f>IF(ISNA(VLOOKUP($B101&amp;":"&amp;AE$3,'x - authors'!$B$3:$E$10000,4,FALSE)),"",VLOOKUP($B101&amp;":"&amp;AE$3,'x - authors'!$B$3:$E$10000,4,FALSE))</f>
        <v/>
      </c>
      <c r="AF101" s="72" t="str">
        <f>IF(ISNA(VLOOKUP($B101&amp;":"&amp;AF$3,'x - authors'!$B$3:$E$10000,4,FALSE)),"",VLOOKUP($B101&amp;":"&amp;AF$3,'x - authors'!$B$3:$E$10000,4,FALSE))</f>
        <v/>
      </c>
      <c r="AG101" s="72" t="str">
        <f>IF(ISNA(VLOOKUP($B101&amp;":"&amp;AG$3,'x - authors'!$B$3:$E$10000,4,FALSE)),"",VLOOKUP($B101&amp;":"&amp;AG$3,'x - authors'!$B$3:$E$10000,4,FALSE))</f>
        <v/>
      </c>
      <c r="AH101" s="72" t="str">
        <f>IF(ISNA(VLOOKUP($B101&amp;":"&amp;AH$3,'x - authors'!$B$3:$E$10000,4,FALSE)),"",VLOOKUP($B101&amp;":"&amp;AH$3,'x - authors'!$B$3:$E$10000,4,FALSE))</f>
        <v/>
      </c>
      <c r="AI101" s="72" t="str">
        <f>IF(ISNA(VLOOKUP($B101&amp;":"&amp;AI$3,'x - authors'!$B$3:$E$10000,4,FALSE)),"",VLOOKUP($B101&amp;":"&amp;AI$3,'x - authors'!$B$3:$E$10000,4,FALSE))</f>
        <v/>
      </c>
      <c r="AJ101" s="72" t="str">
        <f>IF(ISNA(VLOOKUP($B101&amp;":"&amp;AJ$3,'x - authors'!$B$3:$E$10000,4,FALSE)),"",VLOOKUP($B101&amp;":"&amp;AJ$3,'x - authors'!$B$3:$E$10000,4,FALSE))</f>
        <v/>
      </c>
    </row>
    <row r="102" spans="1:36">
      <c r="A102" s="76" t="str">
        <f t="shared" si="2"/>
        <v/>
      </c>
      <c r="B102" s="65" t="s">
        <v>6086</v>
      </c>
      <c r="C102" s="65" t="s">
        <v>129</v>
      </c>
      <c r="D102" s="65" t="s">
        <v>6087</v>
      </c>
      <c r="E102" s="75" t="s">
        <v>988</v>
      </c>
      <c r="F102" s="65" t="s">
        <v>5422</v>
      </c>
      <c r="G102" s="65"/>
      <c r="H102" s="65" t="s">
        <v>6088</v>
      </c>
      <c r="I102" s="15" t="str">
        <f>IF(ISNA(VLOOKUP($B102,'x - abstracts'!$B$3:$C$2000,2,FALSE)),"",VLOOKUP($B102,'x - abstracts'!$B$3:$C$2000,2,FALSE))</f>
        <v>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v>
      </c>
      <c r="J102" s="65" t="s">
        <v>6090</v>
      </c>
      <c r="L102" s="65"/>
      <c r="M102" s="65" t="s">
        <v>6091</v>
      </c>
      <c r="N102" s="65" t="s">
        <v>6092</v>
      </c>
      <c r="O102" s="65"/>
      <c r="P102" s="15" t="str">
        <f t="shared" si="3"/>
        <v>citation:doc-2369-01</v>
      </c>
      <c r="R102" s="15" t="str">
        <f>VLOOKUP($P102,'x - paper citations'!$B$3:$E$2000,2,FALSE)</f>
        <v>https://scholar.google.co.uk/scholar?q="Rewards, Costs and Flexibility in Dynamic Resource Allocation: A Stochastic Optimal Control Approach"&amp;btnG=&amp;hl=en&amp;as_sdt=0,5</v>
      </c>
      <c r="S102" s="15">
        <f>VLOOKUP($P102,'x - paper citations'!$B$3:$E$2000,3,FALSE)</f>
        <v>0</v>
      </c>
      <c r="T102" s="15" t="str">
        <f>VLOOKUP($P102,'x - paper citations'!$B$3:$E$2000,4,FALSE)</f>
        <v>10/01/2016</v>
      </c>
      <c r="V102" s="72" t="str">
        <f>IF(ISNA(VLOOKUP($B102&amp;":"&amp;V$3,'x - authors'!$B$3:$E$10000,4,FALSE)),"",VLOOKUP($B102&amp;":"&amp;V$3,'x - authors'!$B$3:$E$10000,4,FALSE))</f>
        <v>xuefeng_gao</v>
      </c>
      <c r="W102" s="72" t="str">
        <f>IF(ISNA(VLOOKUP($B102&amp;":"&amp;W$3,'x - authors'!$B$3:$E$10000,4,FALSE)),"",VLOOKUP($B102&amp;":"&amp;W$3,'x - authors'!$B$3:$E$10000,4,FALSE))</f>
        <v>you_lu</v>
      </c>
      <c r="X102" s="72" t="str">
        <f>IF(ISNA(VLOOKUP($B102&amp;":"&amp;X$3,'x - authors'!$B$3:$E$10000,4,FALSE)),"",VLOOKUP($B102&amp;":"&amp;X$3,'x - authors'!$B$3:$E$10000,4,FALSE))</f>
        <v>mayank_sharma</v>
      </c>
      <c r="Y102" s="72" t="str">
        <f>IF(ISNA(VLOOKUP($B102&amp;":"&amp;Y$3,'x - authors'!$B$3:$E$10000,4,FALSE)),"",VLOOKUP($B102&amp;":"&amp;Y$3,'x - authors'!$B$3:$E$10000,4,FALSE))</f>
        <v>mark_squillante</v>
      </c>
      <c r="Z102" s="72" t="str">
        <f>IF(ISNA(VLOOKUP($B102&amp;":"&amp;Z$3,'x - authors'!$B$3:$E$10000,4,FALSE)),"",VLOOKUP($B102&amp;":"&amp;Z$3,'x - authors'!$B$3:$E$10000,4,FALSE))</f>
        <v>joost_bosman</v>
      </c>
      <c r="AA102" s="72" t="str">
        <f>IF(ISNA(VLOOKUP($B102&amp;":"&amp;AA$3,'x - authors'!$B$3:$E$10000,4,FALSE)),"",VLOOKUP($B102&amp;":"&amp;AA$3,'x - authors'!$B$3:$E$10000,4,FALSE))</f>
        <v/>
      </c>
      <c r="AB102" s="72" t="str">
        <f>IF(ISNA(VLOOKUP($B102&amp;":"&amp;AB$3,'x - authors'!$B$3:$E$10000,4,FALSE)),"",VLOOKUP($B102&amp;":"&amp;AB$3,'x - authors'!$B$3:$E$10000,4,FALSE))</f>
        <v/>
      </c>
      <c r="AC102" s="72" t="str">
        <f>IF(ISNA(VLOOKUP($B102&amp;":"&amp;AC$3,'x - authors'!$B$3:$E$10000,4,FALSE)),"",VLOOKUP($B102&amp;":"&amp;AC$3,'x - authors'!$B$3:$E$10000,4,FALSE))</f>
        <v/>
      </c>
      <c r="AD102" s="72" t="str">
        <f>IF(ISNA(VLOOKUP($B102&amp;":"&amp;AD$3,'x - authors'!$B$3:$E$10000,4,FALSE)),"",VLOOKUP($B102&amp;":"&amp;AD$3,'x - authors'!$B$3:$E$10000,4,FALSE))</f>
        <v/>
      </c>
      <c r="AE102" s="72" t="str">
        <f>IF(ISNA(VLOOKUP($B102&amp;":"&amp;AE$3,'x - authors'!$B$3:$E$10000,4,FALSE)),"",VLOOKUP($B102&amp;":"&amp;AE$3,'x - authors'!$B$3:$E$10000,4,FALSE))</f>
        <v/>
      </c>
      <c r="AF102" s="72" t="str">
        <f>IF(ISNA(VLOOKUP($B102&amp;":"&amp;AF$3,'x - authors'!$B$3:$E$10000,4,FALSE)),"",VLOOKUP($B102&amp;":"&amp;AF$3,'x - authors'!$B$3:$E$10000,4,FALSE))</f>
        <v/>
      </c>
      <c r="AG102" s="72" t="str">
        <f>IF(ISNA(VLOOKUP($B102&amp;":"&amp;AG$3,'x - authors'!$B$3:$E$10000,4,FALSE)),"",VLOOKUP($B102&amp;":"&amp;AG$3,'x - authors'!$B$3:$E$10000,4,FALSE))</f>
        <v/>
      </c>
      <c r="AH102" s="72" t="str">
        <f>IF(ISNA(VLOOKUP($B102&amp;":"&amp;AH$3,'x - authors'!$B$3:$E$10000,4,FALSE)),"",VLOOKUP($B102&amp;":"&amp;AH$3,'x - authors'!$B$3:$E$10000,4,FALSE))</f>
        <v/>
      </c>
      <c r="AI102" s="72" t="str">
        <f>IF(ISNA(VLOOKUP($B102&amp;":"&amp;AI$3,'x - authors'!$B$3:$E$10000,4,FALSE)),"",VLOOKUP($B102&amp;":"&amp;AI$3,'x - authors'!$B$3:$E$10000,4,FALSE))</f>
        <v/>
      </c>
      <c r="AJ102" s="72" t="str">
        <f>IF(ISNA(VLOOKUP($B102&amp;":"&amp;AJ$3,'x - authors'!$B$3:$E$10000,4,FALSE)),"",VLOOKUP($B102&amp;":"&amp;AJ$3,'x - authors'!$B$3:$E$10000,4,FALSE))</f>
        <v/>
      </c>
    </row>
    <row r="103" spans="1:36">
      <c r="A103" s="76" t="str">
        <f t="shared" si="2"/>
        <v/>
      </c>
      <c r="B103" s="65" t="s">
        <v>6092</v>
      </c>
      <c r="C103" s="65" t="s">
        <v>129</v>
      </c>
      <c r="D103" s="65" t="s">
        <v>6093</v>
      </c>
      <c r="E103" s="75" t="s">
        <v>987</v>
      </c>
      <c r="F103" s="65" t="s">
        <v>5422</v>
      </c>
      <c r="G103" s="65"/>
      <c r="H103" s="65" t="s">
        <v>6094</v>
      </c>
      <c r="I103" s="15" t="str">
        <f>IF(ISNA(VLOOKUP($B103,'x - abstracts'!$B$3:$C$2000,2,FALSE)),"",VLOOKUP($B103,'x - abstracts'!$B$3:$C$2000,2,FALSE))</f>
        <v>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v>
      </c>
      <c r="J103" s="65" t="s">
        <v>6096</v>
      </c>
      <c r="L103" s="65"/>
      <c r="M103" s="65" t="s">
        <v>6097</v>
      </c>
      <c r="N103" s="65" t="s">
        <v>6086</v>
      </c>
      <c r="O103" s="65"/>
      <c r="P103" s="15" t="str">
        <f t="shared" si="3"/>
        <v>citation:doc-2370-01</v>
      </c>
      <c r="R103" s="15" t="str">
        <f>VLOOKUP($P103,'x - paper citations'!$B$3:$E$2000,2,FALSE)</f>
        <v>https://scholar.google.co.uk/scholar?q="Stochastic Optimal Control for a Class of General Dynamic Resource Allocation Problems"&amp;btnG=&amp;hl=en&amp;as_sdt=0,5</v>
      </c>
      <c r="S103" s="15">
        <f>VLOOKUP($P103,'x - paper citations'!$B$3:$E$2000,3,FALSE)</f>
        <v>0</v>
      </c>
      <c r="T103" s="15" t="str">
        <f>VLOOKUP($P103,'x - paper citations'!$B$3:$E$2000,4,FALSE)</f>
        <v>11/01/2016</v>
      </c>
      <c r="V103" s="72" t="str">
        <f>IF(ISNA(VLOOKUP($B103&amp;":"&amp;V$3,'x - authors'!$B$3:$E$10000,4,FALSE)),"",VLOOKUP($B103&amp;":"&amp;V$3,'x - authors'!$B$3:$E$10000,4,FALSE))</f>
        <v>xuefeng_gao</v>
      </c>
      <c r="W103" s="72" t="str">
        <f>IF(ISNA(VLOOKUP($B103&amp;":"&amp;W$3,'x - authors'!$B$3:$E$10000,4,FALSE)),"",VLOOKUP($B103&amp;":"&amp;W$3,'x - authors'!$B$3:$E$10000,4,FALSE))</f>
        <v>you_lu</v>
      </c>
      <c r="X103" s="72" t="str">
        <f>IF(ISNA(VLOOKUP($B103&amp;":"&amp;X$3,'x - authors'!$B$3:$E$10000,4,FALSE)),"",VLOOKUP($B103&amp;":"&amp;X$3,'x - authors'!$B$3:$E$10000,4,FALSE))</f>
        <v>mayank_sharma</v>
      </c>
      <c r="Y103" s="72" t="str">
        <f>IF(ISNA(VLOOKUP($B103&amp;":"&amp;Y$3,'x - authors'!$B$3:$E$10000,4,FALSE)),"",VLOOKUP($B103&amp;":"&amp;Y$3,'x - authors'!$B$3:$E$10000,4,FALSE))</f>
        <v>mark_squillante</v>
      </c>
      <c r="Z103" s="72" t="str">
        <f>IF(ISNA(VLOOKUP($B103&amp;":"&amp;Z$3,'x - authors'!$B$3:$E$10000,4,FALSE)),"",VLOOKUP($B103&amp;":"&amp;Z$3,'x - authors'!$B$3:$E$10000,4,FALSE))</f>
        <v>joost_bosman</v>
      </c>
      <c r="AA103" s="72" t="str">
        <f>IF(ISNA(VLOOKUP($B103&amp;":"&amp;AA$3,'x - authors'!$B$3:$E$10000,4,FALSE)),"",VLOOKUP($B103&amp;":"&amp;AA$3,'x - authors'!$B$3:$E$10000,4,FALSE))</f>
        <v/>
      </c>
      <c r="AB103" s="72" t="str">
        <f>IF(ISNA(VLOOKUP($B103&amp;":"&amp;AB$3,'x - authors'!$B$3:$E$10000,4,FALSE)),"",VLOOKUP($B103&amp;":"&amp;AB$3,'x - authors'!$B$3:$E$10000,4,FALSE))</f>
        <v/>
      </c>
      <c r="AC103" s="72" t="str">
        <f>IF(ISNA(VLOOKUP($B103&amp;":"&amp;AC$3,'x - authors'!$B$3:$E$10000,4,FALSE)),"",VLOOKUP($B103&amp;":"&amp;AC$3,'x - authors'!$B$3:$E$10000,4,FALSE))</f>
        <v/>
      </c>
      <c r="AD103" s="72" t="str">
        <f>IF(ISNA(VLOOKUP($B103&amp;":"&amp;AD$3,'x - authors'!$B$3:$E$10000,4,FALSE)),"",VLOOKUP($B103&amp;":"&amp;AD$3,'x - authors'!$B$3:$E$10000,4,FALSE))</f>
        <v/>
      </c>
      <c r="AE103" s="72" t="str">
        <f>IF(ISNA(VLOOKUP($B103&amp;":"&amp;AE$3,'x - authors'!$B$3:$E$10000,4,FALSE)),"",VLOOKUP($B103&amp;":"&amp;AE$3,'x - authors'!$B$3:$E$10000,4,FALSE))</f>
        <v/>
      </c>
      <c r="AF103" s="72" t="str">
        <f>IF(ISNA(VLOOKUP($B103&amp;":"&amp;AF$3,'x - authors'!$B$3:$E$10000,4,FALSE)),"",VLOOKUP($B103&amp;":"&amp;AF$3,'x - authors'!$B$3:$E$10000,4,FALSE))</f>
        <v/>
      </c>
      <c r="AG103" s="72" t="str">
        <f>IF(ISNA(VLOOKUP($B103&amp;":"&amp;AG$3,'x - authors'!$B$3:$E$10000,4,FALSE)),"",VLOOKUP($B103&amp;":"&amp;AG$3,'x - authors'!$B$3:$E$10000,4,FALSE))</f>
        <v/>
      </c>
      <c r="AH103" s="72" t="str">
        <f>IF(ISNA(VLOOKUP($B103&amp;":"&amp;AH$3,'x - authors'!$B$3:$E$10000,4,FALSE)),"",VLOOKUP($B103&amp;":"&amp;AH$3,'x - authors'!$B$3:$E$10000,4,FALSE))</f>
        <v/>
      </c>
      <c r="AI103" s="72" t="str">
        <f>IF(ISNA(VLOOKUP($B103&amp;":"&amp;AI$3,'x - authors'!$B$3:$E$10000,4,FALSE)),"",VLOOKUP($B103&amp;":"&amp;AI$3,'x - authors'!$B$3:$E$10000,4,FALSE))</f>
        <v/>
      </c>
      <c r="AJ103" s="72" t="str">
        <f>IF(ISNA(VLOOKUP($B103&amp;":"&amp;AJ$3,'x - authors'!$B$3:$E$10000,4,FALSE)),"",VLOOKUP($B103&amp;":"&amp;AJ$3,'x - authors'!$B$3:$E$10000,4,FALSE))</f>
        <v/>
      </c>
    </row>
    <row r="104" spans="1:36">
      <c r="A104" s="76" t="str">
        <f t="shared" si="2"/>
        <v/>
      </c>
      <c r="B104" s="65" t="s">
        <v>6098</v>
      </c>
      <c r="C104" s="65" t="s">
        <v>129</v>
      </c>
      <c r="D104" s="65" t="s">
        <v>6099</v>
      </c>
      <c r="E104" s="75" t="s">
        <v>142</v>
      </c>
      <c r="F104" s="65" t="s">
        <v>5437</v>
      </c>
      <c r="G104" s="65"/>
      <c r="H104" s="65" t="s">
        <v>6100</v>
      </c>
      <c r="I104" s="15" t="str">
        <f>IF(ISNA(VLOOKUP($B104,'x - abstracts'!$B$3:$C$2000,2,FALSE)),"",VLOOKUP($B104,'x - abstracts'!$B$3:$C$2000,2,FALSE))</f>
        <v>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v>
      </c>
      <c r="J104" s="65" t="s">
        <v>6102</v>
      </c>
      <c r="L104" s="65"/>
      <c r="M104" s="65" t="s">
        <v>6103</v>
      </c>
      <c r="N104" s="65"/>
      <c r="O104" s="65"/>
      <c r="P104" s="15" t="str">
        <f t="shared" si="3"/>
        <v>citation:doc-2496-01</v>
      </c>
      <c r="R104" s="15" t="str">
        <f>VLOOKUP($P104,'x - paper citations'!$B$3:$E$2000,2,FALSE)</f>
        <v>https://scholar.google.co.uk/scholar?q="Inference Management, Trust and Obfuscation Principles for Quality of Information in Emerging Pervasive Environments"&amp;btnG=&amp;hl=en&amp;as_sdt=0,5</v>
      </c>
      <c r="S104" s="15">
        <f>VLOOKUP($P104,'x - paper citations'!$B$3:$E$2000,3,FALSE)</f>
        <v>17</v>
      </c>
      <c r="T104" s="15" t="str">
        <f>VLOOKUP($P104,'x - paper citations'!$B$3:$E$2000,4,FALSE)</f>
        <v>11/01/2016</v>
      </c>
      <c r="V104" s="72" t="str">
        <f>IF(ISNA(VLOOKUP($B104&amp;":"&amp;V$3,'x - authors'!$B$3:$E$10000,4,FALSE)),"",VLOOKUP($B104&amp;":"&amp;V$3,'x - authors'!$B$3:$E$10000,4,FALSE))</f>
        <v>chatschik_bisdikian</v>
      </c>
      <c r="W104" s="72" t="str">
        <f>IF(ISNA(VLOOKUP($B104&amp;":"&amp;W$3,'x - authors'!$B$3:$E$10000,4,FALSE)),"",VLOOKUP($B104&amp;":"&amp;W$3,'x - authors'!$B$3:$E$10000,4,FALSE))</f>
        <v>christopher_gibson</v>
      </c>
      <c r="X104" s="72" t="str">
        <f>IF(ISNA(VLOOKUP($B104&amp;":"&amp;X$3,'x - authors'!$B$3:$E$10000,4,FALSE)),"",VLOOKUP($B104&amp;":"&amp;X$3,'x - authors'!$B$3:$E$10000,4,FALSE))</f>
        <v>supriyo_chakraborty</v>
      </c>
      <c r="Y104" s="72" t="str">
        <f>IF(ISNA(VLOOKUP($B104&amp;":"&amp;Y$3,'x - authors'!$B$3:$E$10000,4,FALSE)),"",VLOOKUP($B104&amp;":"&amp;Y$3,'x - authors'!$B$3:$E$10000,4,FALSE))</f>
        <v>mani_srivastava</v>
      </c>
      <c r="Z104" s="72" t="str">
        <f>IF(ISNA(VLOOKUP($B104&amp;":"&amp;Z$3,'x - authors'!$B$3:$E$10000,4,FALSE)),"",VLOOKUP($B104&amp;":"&amp;Z$3,'x - authors'!$B$3:$E$10000,4,FALSE))</f>
        <v>murat_sensoy</v>
      </c>
      <c r="AA104" s="72" t="str">
        <f>IF(ISNA(VLOOKUP($B104&amp;":"&amp;AA$3,'x - authors'!$B$3:$E$10000,4,FALSE)),"",VLOOKUP($B104&amp;":"&amp;AA$3,'x - authors'!$B$3:$E$10000,4,FALSE))</f>
        <v>timothy_norman</v>
      </c>
      <c r="AB104" s="72" t="str">
        <f>IF(ISNA(VLOOKUP($B104&amp;":"&amp;AB$3,'x - authors'!$B$3:$E$10000,4,FALSE)),"",VLOOKUP($B104&amp;":"&amp;AB$3,'x - authors'!$B$3:$E$10000,4,FALSE))</f>
        <v/>
      </c>
      <c r="AC104" s="72" t="str">
        <f>IF(ISNA(VLOOKUP($B104&amp;":"&amp;AC$3,'x - authors'!$B$3:$E$10000,4,FALSE)),"",VLOOKUP($B104&amp;":"&amp;AC$3,'x - authors'!$B$3:$E$10000,4,FALSE))</f>
        <v/>
      </c>
      <c r="AD104" s="72" t="str">
        <f>IF(ISNA(VLOOKUP($B104&amp;":"&amp;AD$3,'x - authors'!$B$3:$E$10000,4,FALSE)),"",VLOOKUP($B104&amp;":"&amp;AD$3,'x - authors'!$B$3:$E$10000,4,FALSE))</f>
        <v/>
      </c>
      <c r="AE104" s="72" t="str">
        <f>IF(ISNA(VLOOKUP($B104&amp;":"&amp;AE$3,'x - authors'!$B$3:$E$10000,4,FALSE)),"",VLOOKUP($B104&amp;":"&amp;AE$3,'x - authors'!$B$3:$E$10000,4,FALSE))</f>
        <v/>
      </c>
      <c r="AF104" s="72" t="str">
        <f>IF(ISNA(VLOOKUP($B104&amp;":"&amp;AF$3,'x - authors'!$B$3:$E$10000,4,FALSE)),"",VLOOKUP($B104&amp;":"&amp;AF$3,'x - authors'!$B$3:$E$10000,4,FALSE))</f>
        <v/>
      </c>
      <c r="AG104" s="72" t="str">
        <f>IF(ISNA(VLOOKUP($B104&amp;":"&amp;AG$3,'x - authors'!$B$3:$E$10000,4,FALSE)),"",VLOOKUP($B104&amp;":"&amp;AG$3,'x - authors'!$B$3:$E$10000,4,FALSE))</f>
        <v/>
      </c>
      <c r="AH104" s="72" t="str">
        <f>IF(ISNA(VLOOKUP($B104&amp;":"&amp;AH$3,'x - authors'!$B$3:$E$10000,4,FALSE)),"",VLOOKUP($B104&amp;":"&amp;AH$3,'x - authors'!$B$3:$E$10000,4,FALSE))</f>
        <v/>
      </c>
      <c r="AI104" s="72" t="str">
        <f>IF(ISNA(VLOOKUP($B104&amp;":"&amp;AI$3,'x - authors'!$B$3:$E$10000,4,FALSE)),"",VLOOKUP($B104&amp;":"&amp;AI$3,'x - authors'!$B$3:$E$10000,4,FALSE))</f>
        <v/>
      </c>
      <c r="AJ104" s="72" t="str">
        <f>IF(ISNA(VLOOKUP($B104&amp;":"&amp;AJ$3,'x - authors'!$B$3:$E$10000,4,FALSE)),"",VLOOKUP($B104&amp;":"&amp;AJ$3,'x - authors'!$B$3:$E$10000,4,FALSE))</f>
        <v/>
      </c>
    </row>
    <row r="105" spans="1:36">
      <c r="A105" s="76" t="str">
        <f t="shared" si="2"/>
        <v/>
      </c>
      <c r="B105" s="65" t="s">
        <v>6104</v>
      </c>
      <c r="C105" s="65" t="s">
        <v>129</v>
      </c>
      <c r="D105" s="65" t="s">
        <v>6105</v>
      </c>
      <c r="E105" s="75" t="s">
        <v>989</v>
      </c>
      <c r="F105" s="65" t="s">
        <v>5434</v>
      </c>
      <c r="G105" s="65"/>
      <c r="H105" s="65" t="s">
        <v>6106</v>
      </c>
      <c r="I105" s="15" t="str">
        <f>IF(ISNA(VLOOKUP($B105,'x - abstracts'!$B$3:$C$2000,2,FALSE)),"",VLOOKUP($B105,'x - abstracts'!$B$3:$C$2000,2,FALSE))</f>
        <v>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v>
      </c>
      <c r="J105" s="65" t="s">
        <v>6108</v>
      </c>
      <c r="L105" s="65"/>
      <c r="M105" s="65" t="s">
        <v>6109</v>
      </c>
      <c r="N105" s="65" t="s">
        <v>6110</v>
      </c>
      <c r="O105" s="65"/>
      <c r="P105" s="15" t="str">
        <f t="shared" si="3"/>
        <v>citation:doc-2502a-01</v>
      </c>
      <c r="R105" s="15" t="str">
        <f>VLOOKUP($P105,'x - paper citations'!$B$3:$E$2000,2,FALSE)</f>
        <v>https://scholar.google.co.uk/scholar?q="Authenticated Data Structures, Generically"&amp;btnG=&amp;hl=en&amp;as_sdt=0,5</v>
      </c>
      <c r="S105" s="15">
        <f>VLOOKUP($P105,'x - paper citations'!$B$3:$E$2000,3,FALSE)</f>
        <v>16</v>
      </c>
      <c r="T105" s="15" t="str">
        <f>VLOOKUP($P105,'x - paper citations'!$B$3:$E$2000,4,FALSE)</f>
        <v>18/02/2016</v>
      </c>
      <c r="V105" s="72" t="str">
        <f>IF(ISNA(VLOOKUP($B105&amp;":"&amp;V$3,'x - authors'!$B$3:$E$10000,4,FALSE)),"",VLOOKUP($B105&amp;":"&amp;V$3,'x - authors'!$B$3:$E$10000,4,FALSE))</f>
        <v>andrew_miller</v>
      </c>
      <c r="W105" s="72" t="str">
        <f>IF(ISNA(VLOOKUP($B105&amp;":"&amp;W$3,'x - authors'!$B$3:$E$10000,4,FALSE)),"",VLOOKUP($B105&amp;":"&amp;W$3,'x - authors'!$B$3:$E$10000,4,FALSE))</f>
        <v>mike_hicks</v>
      </c>
      <c r="X105" s="72" t="str">
        <f>IF(ISNA(VLOOKUP($B105&amp;":"&amp;X$3,'x - authors'!$B$3:$E$10000,4,FALSE)),"",VLOOKUP($B105&amp;":"&amp;X$3,'x - authors'!$B$3:$E$10000,4,FALSE))</f>
        <v>jon_katz</v>
      </c>
      <c r="Y105" s="72" t="str">
        <f>IF(ISNA(VLOOKUP($B105&amp;":"&amp;Y$3,'x - authors'!$B$3:$E$10000,4,FALSE)),"",VLOOKUP($B105&amp;":"&amp;Y$3,'x - authors'!$B$3:$E$10000,4,FALSE))</f>
        <v>elaine_shi</v>
      </c>
      <c r="Z105" s="72" t="str">
        <f>IF(ISNA(VLOOKUP($B105&amp;":"&amp;Z$3,'x - authors'!$B$3:$E$10000,4,FALSE)),"",VLOOKUP($B105&amp;":"&amp;Z$3,'x - authors'!$B$3:$E$10000,4,FALSE))</f>
        <v/>
      </c>
      <c r="AA105" s="72" t="str">
        <f>IF(ISNA(VLOOKUP($B105&amp;":"&amp;AA$3,'x - authors'!$B$3:$E$10000,4,FALSE)),"",VLOOKUP($B105&amp;":"&amp;AA$3,'x - authors'!$B$3:$E$10000,4,FALSE))</f>
        <v/>
      </c>
      <c r="AB105" s="72" t="str">
        <f>IF(ISNA(VLOOKUP($B105&amp;":"&amp;AB$3,'x - authors'!$B$3:$E$10000,4,FALSE)),"",VLOOKUP($B105&amp;":"&amp;AB$3,'x - authors'!$B$3:$E$10000,4,FALSE))</f>
        <v/>
      </c>
      <c r="AC105" s="72" t="str">
        <f>IF(ISNA(VLOOKUP($B105&amp;":"&amp;AC$3,'x - authors'!$B$3:$E$10000,4,FALSE)),"",VLOOKUP($B105&amp;":"&amp;AC$3,'x - authors'!$B$3:$E$10000,4,FALSE))</f>
        <v/>
      </c>
      <c r="AD105" s="72" t="str">
        <f>IF(ISNA(VLOOKUP($B105&amp;":"&amp;AD$3,'x - authors'!$B$3:$E$10000,4,FALSE)),"",VLOOKUP($B105&amp;":"&amp;AD$3,'x - authors'!$B$3:$E$10000,4,FALSE))</f>
        <v/>
      </c>
      <c r="AE105" s="72" t="str">
        <f>IF(ISNA(VLOOKUP($B105&amp;":"&amp;AE$3,'x - authors'!$B$3:$E$10000,4,FALSE)),"",VLOOKUP($B105&amp;":"&amp;AE$3,'x - authors'!$B$3:$E$10000,4,FALSE))</f>
        <v/>
      </c>
      <c r="AF105" s="72" t="str">
        <f>IF(ISNA(VLOOKUP($B105&amp;":"&amp;AF$3,'x - authors'!$B$3:$E$10000,4,FALSE)),"",VLOOKUP($B105&amp;":"&amp;AF$3,'x - authors'!$B$3:$E$10000,4,FALSE))</f>
        <v/>
      </c>
      <c r="AG105" s="72" t="str">
        <f>IF(ISNA(VLOOKUP($B105&amp;":"&amp;AG$3,'x - authors'!$B$3:$E$10000,4,FALSE)),"",VLOOKUP($B105&amp;":"&amp;AG$3,'x - authors'!$B$3:$E$10000,4,FALSE))</f>
        <v/>
      </c>
      <c r="AH105" s="72" t="str">
        <f>IF(ISNA(VLOOKUP($B105&amp;":"&amp;AH$3,'x - authors'!$B$3:$E$10000,4,FALSE)),"",VLOOKUP($B105&amp;":"&amp;AH$3,'x - authors'!$B$3:$E$10000,4,FALSE))</f>
        <v/>
      </c>
      <c r="AI105" s="72" t="str">
        <f>IF(ISNA(VLOOKUP($B105&amp;":"&amp;AI$3,'x - authors'!$B$3:$E$10000,4,FALSE)),"",VLOOKUP($B105&amp;":"&amp;AI$3,'x - authors'!$B$3:$E$10000,4,FALSE))</f>
        <v/>
      </c>
      <c r="AJ105" s="72" t="str">
        <f>IF(ISNA(VLOOKUP($B105&amp;":"&amp;AJ$3,'x - authors'!$B$3:$E$10000,4,FALSE)),"",VLOOKUP($B105&amp;":"&amp;AJ$3,'x - authors'!$B$3:$E$10000,4,FALSE))</f>
        <v/>
      </c>
    </row>
    <row r="106" spans="1:36">
      <c r="A106" s="76" t="str">
        <f t="shared" si="2"/>
        <v/>
      </c>
      <c r="B106" s="65" t="s">
        <v>6111</v>
      </c>
      <c r="C106" s="65" t="s">
        <v>129</v>
      </c>
      <c r="D106" s="65" t="s">
        <v>6112</v>
      </c>
      <c r="E106" s="41" t="s">
        <v>997</v>
      </c>
      <c r="F106" s="65" t="s">
        <v>5437</v>
      </c>
      <c r="G106" s="65"/>
      <c r="H106" s="65" t="s">
        <v>6113</v>
      </c>
      <c r="I106" s="15" t="str">
        <f>IF(ISNA(VLOOKUP($B106,'x - abstracts'!$B$3:$C$2000,2,FALSE)),"",VLOOKUP($B106,'x - abstracts'!$B$3:$C$2000,2,FALSE))</f>
        <v>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v>
      </c>
      <c r="J106" s="65" t="s">
        <v>6116</v>
      </c>
      <c r="L106" s="65"/>
      <c r="M106" s="65" t="s">
        <v>6117</v>
      </c>
      <c r="N106" s="65"/>
      <c r="O106" s="65"/>
      <c r="P106" s="15" t="str">
        <f t="shared" si="3"/>
        <v>citation:doc-2559-01</v>
      </c>
      <c r="R106" s="15" t="str">
        <f>VLOOKUP($P106,'x - paper citations'!$B$3:$E$2000,2,FALSE)</f>
        <v>https://scholar.google.co.uk/scholar?q="Subjective Logic Operators in Trust Assessment: an Empirical Study"&amp;btnG=&amp;hl=en&amp;as_sdt=0,5</v>
      </c>
      <c r="S106" s="15">
        <f>VLOOKUP($P106,'x - paper citations'!$B$3:$E$2000,3,FALSE)</f>
        <v>4</v>
      </c>
      <c r="T106" s="15" t="str">
        <f>VLOOKUP($P106,'x - paper citations'!$B$3:$E$2000,4,FALSE)</f>
        <v>19/01/2016</v>
      </c>
      <c r="V106" s="72" t="str">
        <f>IF(ISNA(VLOOKUP($B106&amp;":"&amp;V$3,'x - authors'!$B$3:$E$10000,4,FALSE)),"",VLOOKUP($B106&amp;":"&amp;V$3,'x - authors'!$B$3:$E$10000,4,FALSE))</f>
        <v>federico_cerutti</v>
      </c>
      <c r="W106" s="72" t="str">
        <f>IF(ISNA(VLOOKUP($B106&amp;":"&amp;W$3,'x - authors'!$B$3:$E$10000,4,FALSE)),"",VLOOKUP($B106&amp;":"&amp;W$3,'x - authors'!$B$3:$E$10000,4,FALSE))</f>
        <v>lance_kaplan</v>
      </c>
      <c r="X106" s="72" t="str">
        <f>IF(ISNA(VLOOKUP($B106&amp;":"&amp;X$3,'x - authors'!$B$3:$E$10000,4,FALSE)),"",VLOOKUP($B106&amp;":"&amp;X$3,'x - authors'!$B$3:$E$10000,4,FALSE))</f>
        <v>timothy_norman</v>
      </c>
      <c r="Y106" s="72" t="str">
        <f>IF(ISNA(VLOOKUP($B106&amp;":"&amp;Y$3,'x - authors'!$B$3:$E$10000,4,FALSE)),"",VLOOKUP($B106&amp;":"&amp;Y$3,'x - authors'!$B$3:$E$10000,4,FALSE))</f>
        <v>nir_oren</v>
      </c>
      <c r="Z106" s="72" t="str">
        <f>IF(ISNA(VLOOKUP($B106&amp;":"&amp;Z$3,'x - authors'!$B$3:$E$10000,4,FALSE)),"",VLOOKUP($B106&amp;":"&amp;Z$3,'x - authors'!$B$3:$E$10000,4,FALSE))</f>
        <v>alice_toniolo</v>
      </c>
      <c r="AA106" s="72" t="str">
        <f>IF(ISNA(VLOOKUP($B106&amp;":"&amp;AA$3,'x - authors'!$B$3:$E$10000,4,FALSE)),"",VLOOKUP($B106&amp;":"&amp;AA$3,'x - authors'!$B$3:$E$10000,4,FALSE))</f>
        <v/>
      </c>
      <c r="AB106" s="72" t="str">
        <f>IF(ISNA(VLOOKUP($B106&amp;":"&amp;AB$3,'x - authors'!$B$3:$E$10000,4,FALSE)),"",VLOOKUP($B106&amp;":"&amp;AB$3,'x - authors'!$B$3:$E$10000,4,FALSE))</f>
        <v/>
      </c>
      <c r="AC106" s="72" t="str">
        <f>IF(ISNA(VLOOKUP($B106&amp;":"&amp;AC$3,'x - authors'!$B$3:$E$10000,4,FALSE)),"",VLOOKUP($B106&amp;":"&amp;AC$3,'x - authors'!$B$3:$E$10000,4,FALSE))</f>
        <v/>
      </c>
      <c r="AD106" s="72" t="str">
        <f>IF(ISNA(VLOOKUP($B106&amp;":"&amp;AD$3,'x - authors'!$B$3:$E$10000,4,FALSE)),"",VLOOKUP($B106&amp;":"&amp;AD$3,'x - authors'!$B$3:$E$10000,4,FALSE))</f>
        <v/>
      </c>
      <c r="AE106" s="72" t="str">
        <f>IF(ISNA(VLOOKUP($B106&amp;":"&amp;AE$3,'x - authors'!$B$3:$E$10000,4,FALSE)),"",VLOOKUP($B106&amp;":"&amp;AE$3,'x - authors'!$B$3:$E$10000,4,FALSE))</f>
        <v/>
      </c>
      <c r="AF106" s="72" t="str">
        <f>IF(ISNA(VLOOKUP($B106&amp;":"&amp;AF$3,'x - authors'!$B$3:$E$10000,4,FALSE)),"",VLOOKUP($B106&amp;":"&amp;AF$3,'x - authors'!$B$3:$E$10000,4,FALSE))</f>
        <v/>
      </c>
      <c r="AG106" s="72" t="str">
        <f>IF(ISNA(VLOOKUP($B106&amp;":"&amp;AG$3,'x - authors'!$B$3:$E$10000,4,FALSE)),"",VLOOKUP($B106&amp;":"&amp;AG$3,'x - authors'!$B$3:$E$10000,4,FALSE))</f>
        <v/>
      </c>
      <c r="AH106" s="72" t="str">
        <f>IF(ISNA(VLOOKUP($B106&amp;":"&amp;AH$3,'x - authors'!$B$3:$E$10000,4,FALSE)),"",VLOOKUP($B106&amp;":"&amp;AH$3,'x - authors'!$B$3:$E$10000,4,FALSE))</f>
        <v/>
      </c>
      <c r="AI106" s="72" t="str">
        <f>IF(ISNA(VLOOKUP($B106&amp;":"&amp;AI$3,'x - authors'!$B$3:$E$10000,4,FALSE)),"",VLOOKUP($B106&amp;":"&amp;AI$3,'x - authors'!$B$3:$E$10000,4,FALSE))</f>
        <v/>
      </c>
      <c r="AJ106" s="72" t="str">
        <f>IF(ISNA(VLOOKUP($B106&amp;":"&amp;AJ$3,'x - authors'!$B$3:$E$10000,4,FALSE)),"",VLOOKUP($B106&amp;":"&amp;AJ$3,'x - authors'!$B$3:$E$10000,4,FALSE))</f>
        <v/>
      </c>
    </row>
    <row r="107" spans="1:36">
      <c r="A107" s="76" t="str">
        <f t="shared" si="2"/>
        <v/>
      </c>
      <c r="B107" s="65" t="s">
        <v>6118</v>
      </c>
      <c r="C107" s="65" t="s">
        <v>129</v>
      </c>
      <c r="D107" s="65" t="s">
        <v>6119</v>
      </c>
      <c r="E107" s="41" t="s">
        <v>997</v>
      </c>
      <c r="F107" s="65" t="s">
        <v>5437</v>
      </c>
      <c r="G107" s="65"/>
      <c r="H107" s="65" t="s">
        <v>6120</v>
      </c>
      <c r="I107" s="15" t="str">
        <f>IF(ISNA(VLOOKUP($B107,'x - abstracts'!$B$3:$C$2000,2,FALSE)),"",VLOOKUP($B107,'x - abstracts'!$B$3:$C$2000,2,FALSE))</f>
        <v>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v>
      </c>
      <c r="J107" s="65" t="s">
        <v>6122</v>
      </c>
      <c r="L107" s="65"/>
      <c r="M107" s="65" t="s">
        <v>6123</v>
      </c>
      <c r="N107" s="65"/>
      <c r="O107" s="65"/>
      <c r="P107" s="15" t="str">
        <f t="shared" si="3"/>
        <v>citation:doc-2560a-01</v>
      </c>
      <c r="R107" s="15" t="str">
        <f>VLOOKUP($P107,'x - paper citations'!$B$3:$E$2000,2,FALSE)</f>
        <v>https://scholar.google.co.uk/scholar?q="Reasoning about the Impacts of Information Sharing"&amp;btnG=&amp;hl=en&amp;as_sdt=0,5</v>
      </c>
      <c r="S107" s="15">
        <f>VLOOKUP($P107,'x - paper citations'!$B$3:$E$2000,3,FALSE)</f>
        <v>4</v>
      </c>
      <c r="T107" s="15" t="str">
        <f>VLOOKUP($P107,'x - paper citations'!$B$3:$E$2000,4,FALSE)</f>
        <v>12/02/2016</v>
      </c>
      <c r="V107" s="72" t="str">
        <f>IF(ISNA(VLOOKUP($B107&amp;":"&amp;V$3,'x - authors'!$B$3:$E$10000,4,FALSE)),"",VLOOKUP($B107&amp;":"&amp;V$3,'x - authors'!$B$3:$E$10000,4,FALSE))</f>
        <v>yuqing_tang</v>
      </c>
      <c r="W107" s="72" t="str">
        <f>IF(ISNA(VLOOKUP($B107&amp;":"&amp;W$3,'x - authors'!$B$3:$E$10000,4,FALSE)),"",VLOOKUP($B107&amp;":"&amp;W$3,'x - authors'!$B$3:$E$10000,4,FALSE))</f>
        <v>federico_cerutti</v>
      </c>
      <c r="X107" s="72" t="str">
        <f>IF(ISNA(VLOOKUP($B107&amp;":"&amp;X$3,'x - authors'!$B$3:$E$10000,4,FALSE)),"",VLOOKUP($B107&amp;":"&amp;X$3,'x - authors'!$B$3:$E$10000,4,FALSE))</f>
        <v>nir_oren</v>
      </c>
      <c r="Y107" s="72" t="str">
        <f>IF(ISNA(VLOOKUP($B107&amp;":"&amp;Y$3,'x - authors'!$B$3:$E$10000,4,FALSE)),"",VLOOKUP($B107&amp;":"&amp;Y$3,'x - authors'!$B$3:$E$10000,4,FALSE))</f>
        <v>chatschik_bisdikian</v>
      </c>
      <c r="Z107" s="72" t="str">
        <f>IF(ISNA(VLOOKUP($B107&amp;":"&amp;Z$3,'x - authors'!$B$3:$E$10000,4,FALSE)),"",VLOOKUP($B107&amp;":"&amp;Z$3,'x - authors'!$B$3:$E$10000,4,FALSE))</f>
        <v/>
      </c>
      <c r="AA107" s="72" t="str">
        <f>IF(ISNA(VLOOKUP($B107&amp;":"&amp;AA$3,'x - authors'!$B$3:$E$10000,4,FALSE)),"",VLOOKUP($B107&amp;":"&amp;AA$3,'x - authors'!$B$3:$E$10000,4,FALSE))</f>
        <v/>
      </c>
      <c r="AB107" s="72" t="str">
        <f>IF(ISNA(VLOOKUP($B107&amp;":"&amp;AB$3,'x - authors'!$B$3:$E$10000,4,FALSE)),"",VLOOKUP($B107&amp;":"&amp;AB$3,'x - authors'!$B$3:$E$10000,4,FALSE))</f>
        <v/>
      </c>
      <c r="AC107" s="72" t="str">
        <f>IF(ISNA(VLOOKUP($B107&amp;":"&amp;AC$3,'x - authors'!$B$3:$E$10000,4,FALSE)),"",VLOOKUP($B107&amp;":"&amp;AC$3,'x - authors'!$B$3:$E$10000,4,FALSE))</f>
        <v/>
      </c>
      <c r="AD107" s="72" t="str">
        <f>IF(ISNA(VLOOKUP($B107&amp;":"&amp;AD$3,'x - authors'!$B$3:$E$10000,4,FALSE)),"",VLOOKUP($B107&amp;":"&amp;AD$3,'x - authors'!$B$3:$E$10000,4,FALSE))</f>
        <v/>
      </c>
      <c r="AE107" s="72" t="str">
        <f>IF(ISNA(VLOOKUP($B107&amp;":"&amp;AE$3,'x - authors'!$B$3:$E$10000,4,FALSE)),"",VLOOKUP($B107&amp;":"&amp;AE$3,'x - authors'!$B$3:$E$10000,4,FALSE))</f>
        <v/>
      </c>
      <c r="AF107" s="72" t="str">
        <f>IF(ISNA(VLOOKUP($B107&amp;":"&amp;AF$3,'x - authors'!$B$3:$E$10000,4,FALSE)),"",VLOOKUP($B107&amp;":"&amp;AF$3,'x - authors'!$B$3:$E$10000,4,FALSE))</f>
        <v/>
      </c>
      <c r="AG107" s="72" t="str">
        <f>IF(ISNA(VLOOKUP($B107&amp;":"&amp;AG$3,'x - authors'!$B$3:$E$10000,4,FALSE)),"",VLOOKUP($B107&amp;":"&amp;AG$3,'x - authors'!$B$3:$E$10000,4,FALSE))</f>
        <v/>
      </c>
      <c r="AH107" s="72" t="str">
        <f>IF(ISNA(VLOOKUP($B107&amp;":"&amp;AH$3,'x - authors'!$B$3:$E$10000,4,FALSE)),"",VLOOKUP($B107&amp;":"&amp;AH$3,'x - authors'!$B$3:$E$10000,4,FALSE))</f>
        <v/>
      </c>
      <c r="AI107" s="72" t="str">
        <f>IF(ISNA(VLOOKUP($B107&amp;":"&amp;AI$3,'x - authors'!$B$3:$E$10000,4,FALSE)),"",VLOOKUP($B107&amp;":"&amp;AI$3,'x - authors'!$B$3:$E$10000,4,FALSE))</f>
        <v/>
      </c>
      <c r="AJ107" s="72" t="str">
        <f>IF(ISNA(VLOOKUP($B107&amp;":"&amp;AJ$3,'x - authors'!$B$3:$E$10000,4,FALSE)),"",VLOOKUP($B107&amp;":"&amp;AJ$3,'x - authors'!$B$3:$E$10000,4,FALSE))</f>
        <v/>
      </c>
    </row>
    <row r="108" spans="1:36">
      <c r="A108" s="76" t="str">
        <f t="shared" si="2"/>
        <v/>
      </c>
      <c r="B108" s="65" t="s">
        <v>6124</v>
      </c>
      <c r="C108" s="65" t="s">
        <v>129</v>
      </c>
      <c r="D108" s="65" t="s">
        <v>6125</v>
      </c>
      <c r="E108" s="41" t="s">
        <v>994</v>
      </c>
      <c r="F108" s="65" t="s">
        <v>5434</v>
      </c>
      <c r="G108" s="65"/>
      <c r="H108" s="65" t="s">
        <v>6126</v>
      </c>
      <c r="I108" s="15" t="str">
        <f>IF(ISNA(VLOOKUP($B108,'x - abstracts'!$B$3:$C$2000,2,FALSE)),"",VLOOKUP($B108,'x - abstracts'!$B$3:$C$2000,2,FALSE))</f>
        <v>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v>
      </c>
      <c r="J108" s="65" t="s">
        <v>6129</v>
      </c>
      <c r="L108" s="65"/>
      <c r="M108" s="65" t="s">
        <v>6130</v>
      </c>
      <c r="N108" s="65"/>
      <c r="O108" s="65"/>
      <c r="P108" s="15" t="str">
        <f t="shared" si="3"/>
        <v>citation:doc-2625-01</v>
      </c>
      <c r="R108" s="15" t="str">
        <f>VLOOKUP($P108,'x - paper citations'!$B$3:$E$2000,2,FALSE)</f>
        <v>https://scholar.google.co.uk/scholar?q="Cross-cloud MapReduce: A Result Integrity Check Framework on Hybrid Clouds"&amp;btnG=&amp;hl=en&amp;as_sdt=0,5</v>
      </c>
      <c r="S108" s="15">
        <f>VLOOKUP($P108,'x - paper citations'!$B$3:$E$2000,3,FALSE)</f>
        <v>3</v>
      </c>
      <c r="T108" s="15" t="str">
        <f>VLOOKUP($P108,'x - paper citations'!$B$3:$E$2000,4,FALSE)</f>
        <v>12/01/2016</v>
      </c>
      <c r="V108" s="72" t="str">
        <f>IF(ISNA(VLOOKUP($B108&amp;":"&amp;V$3,'x - authors'!$B$3:$E$10000,4,FALSE)),"",VLOOKUP($B108&amp;":"&amp;V$3,'x - authors'!$B$3:$E$10000,4,FALSE))</f>
        <v>yi_wang</v>
      </c>
      <c r="W108" s="72" t="str">
        <f>IF(ISNA(VLOOKUP($B108&amp;":"&amp;W$3,'x - authors'!$B$3:$E$10000,4,FALSE)),"",VLOOKUP($B108&amp;":"&amp;W$3,'x - authors'!$B$3:$E$10000,4,FALSE))</f>
        <v>jinpeng_wei</v>
      </c>
      <c r="X108" s="72" t="str">
        <f>IF(ISNA(VLOOKUP($B108&amp;":"&amp;X$3,'x - authors'!$B$3:$E$10000,4,FALSE)),"",VLOOKUP($B108&amp;":"&amp;X$3,'x - authors'!$B$3:$E$10000,4,FALSE))</f>
        <v>mudhakar_srivatsa</v>
      </c>
      <c r="Y108" s="72" t="str">
        <f>IF(ISNA(VLOOKUP($B108&amp;":"&amp;Y$3,'x - authors'!$B$3:$E$10000,4,FALSE)),"",VLOOKUP($B108&amp;":"&amp;Y$3,'x - authors'!$B$3:$E$10000,4,FALSE))</f>
        <v/>
      </c>
      <c r="Z108" s="72" t="str">
        <f>IF(ISNA(VLOOKUP($B108&amp;":"&amp;Z$3,'x - authors'!$B$3:$E$10000,4,FALSE)),"",VLOOKUP($B108&amp;":"&amp;Z$3,'x - authors'!$B$3:$E$10000,4,FALSE))</f>
        <v/>
      </c>
      <c r="AA108" s="72" t="str">
        <f>IF(ISNA(VLOOKUP($B108&amp;":"&amp;AA$3,'x - authors'!$B$3:$E$10000,4,FALSE)),"",VLOOKUP($B108&amp;":"&amp;AA$3,'x - authors'!$B$3:$E$10000,4,FALSE))</f>
        <v/>
      </c>
      <c r="AB108" s="72" t="str">
        <f>IF(ISNA(VLOOKUP($B108&amp;":"&amp;AB$3,'x - authors'!$B$3:$E$10000,4,FALSE)),"",VLOOKUP($B108&amp;":"&amp;AB$3,'x - authors'!$B$3:$E$10000,4,FALSE))</f>
        <v/>
      </c>
      <c r="AC108" s="72" t="str">
        <f>IF(ISNA(VLOOKUP($B108&amp;":"&amp;AC$3,'x - authors'!$B$3:$E$10000,4,FALSE)),"",VLOOKUP($B108&amp;":"&amp;AC$3,'x - authors'!$B$3:$E$10000,4,FALSE))</f>
        <v/>
      </c>
      <c r="AD108" s="72" t="str">
        <f>IF(ISNA(VLOOKUP($B108&amp;":"&amp;AD$3,'x - authors'!$B$3:$E$10000,4,FALSE)),"",VLOOKUP($B108&amp;":"&amp;AD$3,'x - authors'!$B$3:$E$10000,4,FALSE))</f>
        <v/>
      </c>
      <c r="AE108" s="72" t="str">
        <f>IF(ISNA(VLOOKUP($B108&amp;":"&amp;AE$3,'x - authors'!$B$3:$E$10000,4,FALSE)),"",VLOOKUP($B108&amp;":"&amp;AE$3,'x - authors'!$B$3:$E$10000,4,FALSE))</f>
        <v/>
      </c>
      <c r="AF108" s="72" t="str">
        <f>IF(ISNA(VLOOKUP($B108&amp;":"&amp;AF$3,'x - authors'!$B$3:$E$10000,4,FALSE)),"",VLOOKUP($B108&amp;":"&amp;AF$3,'x - authors'!$B$3:$E$10000,4,FALSE))</f>
        <v/>
      </c>
      <c r="AG108" s="72" t="str">
        <f>IF(ISNA(VLOOKUP($B108&amp;":"&amp;AG$3,'x - authors'!$B$3:$E$10000,4,FALSE)),"",VLOOKUP($B108&amp;":"&amp;AG$3,'x - authors'!$B$3:$E$10000,4,FALSE))</f>
        <v/>
      </c>
      <c r="AH108" s="72" t="str">
        <f>IF(ISNA(VLOOKUP($B108&amp;":"&amp;AH$3,'x - authors'!$B$3:$E$10000,4,FALSE)),"",VLOOKUP($B108&amp;":"&amp;AH$3,'x - authors'!$B$3:$E$10000,4,FALSE))</f>
        <v/>
      </c>
      <c r="AI108" s="72" t="str">
        <f>IF(ISNA(VLOOKUP($B108&amp;":"&amp;AI$3,'x - authors'!$B$3:$E$10000,4,FALSE)),"",VLOOKUP($B108&amp;":"&amp;AI$3,'x - authors'!$B$3:$E$10000,4,FALSE))</f>
        <v/>
      </c>
      <c r="AJ108" s="72" t="str">
        <f>IF(ISNA(VLOOKUP($B108&amp;":"&amp;AJ$3,'x - authors'!$B$3:$E$10000,4,FALSE)),"",VLOOKUP($B108&amp;":"&amp;AJ$3,'x - authors'!$B$3:$E$10000,4,FALSE))</f>
        <v/>
      </c>
    </row>
    <row r="109" spans="1:36">
      <c r="A109" s="76" t="str">
        <f t="shared" si="2"/>
        <v/>
      </c>
      <c r="B109" s="65" t="s">
        <v>128</v>
      </c>
      <c r="C109" s="65" t="s">
        <v>129</v>
      </c>
      <c r="D109" s="65" t="s">
        <v>130</v>
      </c>
      <c r="E109" s="75" t="s">
        <v>132</v>
      </c>
      <c r="F109" s="65" t="s">
        <v>57</v>
      </c>
      <c r="G109" s="65"/>
      <c r="H109" s="65" t="s">
        <v>133</v>
      </c>
      <c r="I109" s="15" t="str">
        <f>IF(ISNA(VLOOKUP($B109,'x - abstracts'!$B$3:$C$2000,2,FALSE)),"",VLOOKUP($B109,'x - abstracts'!$B$3:$C$2000,2,FALSE))</f>
        <v>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v>
      </c>
      <c r="J109" s="65" t="s">
        <v>6132</v>
      </c>
      <c r="L109" s="65"/>
      <c r="M109" s="65" t="s">
        <v>6133</v>
      </c>
      <c r="N109" s="65"/>
      <c r="O109" s="65"/>
      <c r="P109" s="15" t="str">
        <f t="shared" si="3"/>
        <v>citation:doc-2630-01</v>
      </c>
      <c r="R109" s="15" t="str">
        <f>VLOOKUP($P109,'x - paper citations'!$B$3:$E$2000,2,FALSE)</f>
        <v>https://scholar.google.co.uk/scholar?q="Human-Machine Conversations to Support Multi-Agency Missions"&amp;btnG=&amp;hl=en&amp;as_sdt=0,5</v>
      </c>
      <c r="S109" s="15">
        <f>VLOOKUP($P109,'x - paper citations'!$B$3:$E$2000,3,FALSE)</f>
        <v>10</v>
      </c>
      <c r="T109" s="15" t="str">
        <f>VLOOKUP($P109,'x - paper citations'!$B$3:$E$2000,4,FALSE)</f>
        <v>11/01/2016</v>
      </c>
      <c r="V109" s="72" t="str">
        <f>IF(ISNA(VLOOKUP($B109&amp;":"&amp;V$3,'x - authors'!$B$3:$E$10000,4,FALSE)),"",VLOOKUP($B109&amp;":"&amp;V$3,'x - authors'!$B$3:$E$10000,4,FALSE))</f>
        <v>alun_preece</v>
      </c>
      <c r="W109" s="72" t="str">
        <f>IF(ISNA(VLOOKUP($B109&amp;":"&amp;W$3,'x - authors'!$B$3:$E$10000,4,FALSE)),"",VLOOKUP($B109&amp;":"&amp;W$3,'x - authors'!$B$3:$E$10000,4,FALSE))</f>
        <v>dave_braines</v>
      </c>
      <c r="X109" s="72" t="str">
        <f>IF(ISNA(VLOOKUP($B109&amp;":"&amp;X$3,'x - authors'!$B$3:$E$10000,4,FALSE)),"",VLOOKUP($B109&amp;":"&amp;X$3,'x - authors'!$B$3:$E$10000,4,FALSE))</f>
        <v>diego_pizzocaro</v>
      </c>
      <c r="Y109" s="72" t="str">
        <f>IF(ISNA(VLOOKUP($B109&amp;":"&amp;Y$3,'x - authors'!$B$3:$E$10000,4,FALSE)),"",VLOOKUP($B109&amp;":"&amp;Y$3,'x - authors'!$B$3:$E$10000,4,FALSE))</f>
        <v>christos_parizas</v>
      </c>
      <c r="Z109" s="72" t="str">
        <f>IF(ISNA(VLOOKUP($B109&amp;":"&amp;Z$3,'x - authors'!$B$3:$E$10000,4,FALSE)),"",VLOOKUP($B109&amp;":"&amp;Z$3,'x - authors'!$B$3:$E$10000,4,FALSE))</f>
        <v/>
      </c>
      <c r="AA109" s="72" t="str">
        <f>IF(ISNA(VLOOKUP($B109&amp;":"&amp;AA$3,'x - authors'!$B$3:$E$10000,4,FALSE)),"",VLOOKUP($B109&amp;":"&amp;AA$3,'x - authors'!$B$3:$E$10000,4,FALSE))</f>
        <v/>
      </c>
      <c r="AB109" s="72" t="str">
        <f>IF(ISNA(VLOOKUP($B109&amp;":"&amp;AB$3,'x - authors'!$B$3:$E$10000,4,FALSE)),"",VLOOKUP($B109&amp;":"&amp;AB$3,'x - authors'!$B$3:$E$10000,4,FALSE))</f>
        <v/>
      </c>
      <c r="AC109" s="72" t="str">
        <f>IF(ISNA(VLOOKUP($B109&amp;":"&amp;AC$3,'x - authors'!$B$3:$E$10000,4,FALSE)),"",VLOOKUP($B109&amp;":"&amp;AC$3,'x - authors'!$B$3:$E$10000,4,FALSE))</f>
        <v/>
      </c>
      <c r="AD109" s="72" t="str">
        <f>IF(ISNA(VLOOKUP($B109&amp;":"&amp;AD$3,'x - authors'!$B$3:$E$10000,4,FALSE)),"",VLOOKUP($B109&amp;":"&amp;AD$3,'x - authors'!$B$3:$E$10000,4,FALSE))</f>
        <v/>
      </c>
      <c r="AE109" s="72" t="str">
        <f>IF(ISNA(VLOOKUP($B109&amp;":"&amp;AE$3,'x - authors'!$B$3:$E$10000,4,FALSE)),"",VLOOKUP($B109&amp;":"&amp;AE$3,'x - authors'!$B$3:$E$10000,4,FALSE))</f>
        <v/>
      </c>
      <c r="AF109" s="72" t="str">
        <f>IF(ISNA(VLOOKUP($B109&amp;":"&amp;AF$3,'x - authors'!$B$3:$E$10000,4,FALSE)),"",VLOOKUP($B109&amp;":"&amp;AF$3,'x - authors'!$B$3:$E$10000,4,FALSE))</f>
        <v/>
      </c>
      <c r="AG109" s="72" t="str">
        <f>IF(ISNA(VLOOKUP($B109&amp;":"&amp;AG$3,'x - authors'!$B$3:$E$10000,4,FALSE)),"",VLOOKUP($B109&amp;":"&amp;AG$3,'x - authors'!$B$3:$E$10000,4,FALSE))</f>
        <v/>
      </c>
      <c r="AH109" s="72" t="str">
        <f>IF(ISNA(VLOOKUP($B109&amp;":"&amp;AH$3,'x - authors'!$B$3:$E$10000,4,FALSE)),"",VLOOKUP($B109&amp;":"&amp;AH$3,'x - authors'!$B$3:$E$10000,4,FALSE))</f>
        <v/>
      </c>
      <c r="AI109" s="72" t="str">
        <f>IF(ISNA(VLOOKUP($B109&amp;":"&amp;AI$3,'x - authors'!$B$3:$E$10000,4,FALSE)),"",VLOOKUP($B109&amp;":"&amp;AI$3,'x - authors'!$B$3:$E$10000,4,FALSE))</f>
        <v/>
      </c>
      <c r="AJ109" s="72" t="str">
        <f>IF(ISNA(VLOOKUP($B109&amp;":"&amp;AJ$3,'x - authors'!$B$3:$E$10000,4,FALSE)),"",VLOOKUP($B109&amp;":"&amp;AJ$3,'x - authors'!$B$3:$E$10000,4,FALSE))</f>
        <v/>
      </c>
    </row>
    <row r="110" spans="1:36">
      <c r="A110" s="76" t="str">
        <f t="shared" si="2"/>
        <v/>
      </c>
      <c r="B110" s="65" t="s">
        <v>6134</v>
      </c>
      <c r="C110" s="65" t="s">
        <v>129</v>
      </c>
      <c r="D110" s="65" t="s">
        <v>6135</v>
      </c>
      <c r="E110" s="75" t="s">
        <v>994</v>
      </c>
      <c r="F110" s="65" t="s">
        <v>5435</v>
      </c>
      <c r="G110" s="65"/>
      <c r="H110" s="65" t="s">
        <v>6136</v>
      </c>
      <c r="I110" s="15" t="str">
        <f>IF(ISNA(VLOOKUP($B110,'x - abstracts'!$B$3:$C$2000,2,FALSE)),"",VLOOKUP($B110,'x - abstracts'!$B$3:$C$2000,2,FALSE))</f>
        <v>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v>
      </c>
      <c r="J110" s="65" t="s">
        <v>6138</v>
      </c>
      <c r="L110" s="65"/>
      <c r="M110" s="65" t="s">
        <v>6139</v>
      </c>
      <c r="N110" s="65" t="s">
        <v>6140</v>
      </c>
      <c r="O110" s="65"/>
      <c r="P110" s="15" t="str">
        <f t="shared" si="3"/>
        <v>citation:doc-2639-01</v>
      </c>
      <c r="R110" s="15" t="str">
        <f>VLOOKUP($P110,'x - paper citations'!$B$3:$E$2000,2,FALSE)</f>
        <v>https://scholar.google.co.uk/scholar?q="Adaptive Algorithms for Diagnosing Large-Scale Failures in Computer Networks"&amp;btnG=&amp;hl=en&amp;as_sdt=0,5</v>
      </c>
      <c r="S110" s="15">
        <f>VLOOKUP($P110,'x - paper citations'!$B$3:$E$2000,3,FALSE)</f>
        <v>9</v>
      </c>
      <c r="T110" s="15" t="str">
        <f>VLOOKUP($P110,'x - paper citations'!$B$3:$E$2000,4,FALSE)</f>
        <v>11/01/2016</v>
      </c>
      <c r="V110" s="72" t="str">
        <f>IF(ISNA(VLOOKUP($B110&amp;":"&amp;V$3,'x - authors'!$B$3:$E$10000,4,FALSE)),"",VLOOKUP($B110&amp;":"&amp;V$3,'x - authors'!$B$3:$E$10000,4,FALSE))</f>
        <v>srikar_tati</v>
      </c>
      <c r="W110" s="72" t="str">
        <f>IF(ISNA(VLOOKUP($B110&amp;":"&amp;W$3,'x - authors'!$B$3:$E$10000,4,FALSE)),"",VLOOKUP($B110&amp;":"&amp;W$3,'x - authors'!$B$3:$E$10000,4,FALSE))</f>
        <v>bong_jun_ko</v>
      </c>
      <c r="X110" s="72" t="str">
        <f>IF(ISNA(VLOOKUP($B110&amp;":"&amp;X$3,'x - authors'!$B$3:$E$10000,4,FALSE)),"",VLOOKUP($B110&amp;":"&amp;X$3,'x - authors'!$B$3:$E$10000,4,FALSE))</f>
        <v>guohong_cao</v>
      </c>
      <c r="Y110" s="72" t="str">
        <f>IF(ISNA(VLOOKUP($B110&amp;":"&amp;Y$3,'x - authors'!$B$3:$E$10000,4,FALSE)),"",VLOOKUP($B110&amp;":"&amp;Y$3,'x - authors'!$B$3:$E$10000,4,FALSE))</f>
        <v>ananthram_swami</v>
      </c>
      <c r="Z110" s="72" t="str">
        <f>IF(ISNA(VLOOKUP($B110&amp;":"&amp;Z$3,'x - authors'!$B$3:$E$10000,4,FALSE)),"",VLOOKUP($B110&amp;":"&amp;Z$3,'x - authors'!$B$3:$E$10000,4,FALSE))</f>
        <v>thomas_laporta</v>
      </c>
      <c r="AA110" s="72" t="str">
        <f>IF(ISNA(VLOOKUP($B110&amp;":"&amp;AA$3,'x - authors'!$B$3:$E$10000,4,FALSE)),"",VLOOKUP($B110&amp;":"&amp;AA$3,'x - authors'!$B$3:$E$10000,4,FALSE))</f>
        <v/>
      </c>
      <c r="AB110" s="72" t="str">
        <f>IF(ISNA(VLOOKUP($B110&amp;":"&amp;AB$3,'x - authors'!$B$3:$E$10000,4,FALSE)),"",VLOOKUP($B110&amp;":"&amp;AB$3,'x - authors'!$B$3:$E$10000,4,FALSE))</f>
        <v/>
      </c>
      <c r="AC110" s="72" t="str">
        <f>IF(ISNA(VLOOKUP($B110&amp;":"&amp;AC$3,'x - authors'!$B$3:$E$10000,4,FALSE)),"",VLOOKUP($B110&amp;":"&amp;AC$3,'x - authors'!$B$3:$E$10000,4,FALSE))</f>
        <v/>
      </c>
      <c r="AD110" s="72" t="str">
        <f>IF(ISNA(VLOOKUP($B110&amp;":"&amp;AD$3,'x - authors'!$B$3:$E$10000,4,FALSE)),"",VLOOKUP($B110&amp;":"&amp;AD$3,'x - authors'!$B$3:$E$10000,4,FALSE))</f>
        <v/>
      </c>
      <c r="AE110" s="72" t="str">
        <f>IF(ISNA(VLOOKUP($B110&amp;":"&amp;AE$3,'x - authors'!$B$3:$E$10000,4,FALSE)),"",VLOOKUP($B110&amp;":"&amp;AE$3,'x - authors'!$B$3:$E$10000,4,FALSE))</f>
        <v/>
      </c>
      <c r="AF110" s="72" t="str">
        <f>IF(ISNA(VLOOKUP($B110&amp;":"&amp;AF$3,'x - authors'!$B$3:$E$10000,4,FALSE)),"",VLOOKUP($B110&amp;":"&amp;AF$3,'x - authors'!$B$3:$E$10000,4,FALSE))</f>
        <v/>
      </c>
      <c r="AG110" s="72" t="str">
        <f>IF(ISNA(VLOOKUP($B110&amp;":"&amp;AG$3,'x - authors'!$B$3:$E$10000,4,FALSE)),"",VLOOKUP($B110&amp;":"&amp;AG$3,'x - authors'!$B$3:$E$10000,4,FALSE))</f>
        <v/>
      </c>
      <c r="AH110" s="72" t="str">
        <f>IF(ISNA(VLOOKUP($B110&amp;":"&amp;AH$3,'x - authors'!$B$3:$E$10000,4,FALSE)),"",VLOOKUP($B110&amp;":"&amp;AH$3,'x - authors'!$B$3:$E$10000,4,FALSE))</f>
        <v/>
      </c>
      <c r="AI110" s="72" t="str">
        <f>IF(ISNA(VLOOKUP($B110&amp;":"&amp;AI$3,'x - authors'!$B$3:$E$10000,4,FALSE)),"",VLOOKUP($B110&amp;":"&amp;AI$3,'x - authors'!$B$3:$E$10000,4,FALSE))</f>
        <v/>
      </c>
      <c r="AJ110" s="72" t="str">
        <f>IF(ISNA(VLOOKUP($B110&amp;":"&amp;AJ$3,'x - authors'!$B$3:$E$10000,4,FALSE)),"",VLOOKUP($B110&amp;":"&amp;AJ$3,'x - authors'!$B$3:$E$10000,4,FALSE))</f>
        <v/>
      </c>
    </row>
    <row r="111" spans="1:36">
      <c r="A111" s="76" t="str">
        <f t="shared" si="2"/>
        <v/>
      </c>
      <c r="B111" s="65" t="s">
        <v>6141</v>
      </c>
      <c r="C111" s="65" t="s">
        <v>129</v>
      </c>
      <c r="D111" s="65" t="s">
        <v>6142</v>
      </c>
      <c r="E111" s="75" t="s">
        <v>997</v>
      </c>
      <c r="F111" s="65" t="s">
        <v>5432</v>
      </c>
      <c r="G111" s="65"/>
      <c r="H111" s="65" t="s">
        <v>6143</v>
      </c>
      <c r="I111" s="15" t="str">
        <f>IF(ISNA(VLOOKUP($B111,'x - abstracts'!$B$3:$C$2000,2,FALSE)),"",VLOOKUP($B111,'x - abstracts'!$B$3:$C$2000,2,FALSE))</f>
        <v>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v>
      </c>
      <c r="J111" s="65" t="s">
        <v>6145</v>
      </c>
      <c r="L111" s="65"/>
      <c r="M111" s="65" t="s">
        <v>6146</v>
      </c>
      <c r="N111" s="65"/>
      <c r="O111" s="65"/>
      <c r="P111" s="15" t="str">
        <f t="shared" si="3"/>
        <v>citation:doc-2717-01</v>
      </c>
      <c r="R111" s="15" t="str">
        <f>VLOOKUP($P111,'x - paper citations'!$B$3:$E$2000,2,FALSE)</f>
        <v>https://scholar.google.co.uk/scholar?q="Multi-source Multipath HTTP (mHTTP): A Proposal"&amp;btnG=&amp;hl=en&amp;as_sdt=0,5</v>
      </c>
      <c r="S111" s="15">
        <f>VLOOKUP($P111,'x - paper citations'!$B$3:$E$2000,3,FALSE)</f>
        <v>7</v>
      </c>
      <c r="T111" s="15" t="str">
        <f>VLOOKUP($P111,'x - paper citations'!$B$3:$E$2000,4,FALSE)</f>
        <v>19/01/2016</v>
      </c>
      <c r="V111" s="72" t="str">
        <f>IF(ISNA(VLOOKUP($B111&amp;":"&amp;V$3,'x - authors'!$B$3:$E$10000,4,FALSE)),"",VLOOKUP($B111&amp;":"&amp;V$3,'x - authors'!$B$3:$E$10000,4,FALSE))</f>
        <v>jae_kim</v>
      </c>
      <c r="W111" s="72" t="str">
        <f>IF(ISNA(VLOOKUP($B111&amp;":"&amp;W$3,'x - authors'!$B$3:$E$10000,4,FALSE)),"",VLOOKUP($B111&amp;":"&amp;W$3,'x - authors'!$B$3:$E$10000,4,FALSE))</f>
        <v>yung-chih_chen</v>
      </c>
      <c r="X111" s="72" t="str">
        <f>IF(ISNA(VLOOKUP($B111&amp;":"&amp;X$3,'x - authors'!$B$3:$E$10000,4,FALSE)),"",VLOOKUP($B111&amp;":"&amp;X$3,'x - authors'!$B$3:$E$10000,4,FALSE))</f>
        <v>ramin_khalili</v>
      </c>
      <c r="Y111" s="72" t="str">
        <f>IF(ISNA(VLOOKUP($B111&amp;":"&amp;Y$3,'x - authors'!$B$3:$E$10000,4,FALSE)),"",VLOOKUP($B111&amp;":"&amp;Y$3,'x - authors'!$B$3:$E$10000,4,FALSE))</f>
        <v>don_towsley</v>
      </c>
      <c r="Z111" s="72" t="str">
        <f>IF(ISNA(VLOOKUP($B111&amp;":"&amp;Z$3,'x - authors'!$B$3:$E$10000,4,FALSE)),"",VLOOKUP($B111&amp;":"&amp;Z$3,'x - authors'!$B$3:$E$10000,4,FALSE))</f>
        <v>anja_feldmann</v>
      </c>
      <c r="AA111" s="72" t="str">
        <f>IF(ISNA(VLOOKUP($B111&amp;":"&amp;AA$3,'x - authors'!$B$3:$E$10000,4,FALSE)),"",VLOOKUP($B111&amp;":"&amp;AA$3,'x - authors'!$B$3:$E$10000,4,FALSE))</f>
        <v/>
      </c>
      <c r="AB111" s="72" t="str">
        <f>IF(ISNA(VLOOKUP($B111&amp;":"&amp;AB$3,'x - authors'!$B$3:$E$10000,4,FALSE)),"",VLOOKUP($B111&amp;":"&amp;AB$3,'x - authors'!$B$3:$E$10000,4,FALSE))</f>
        <v/>
      </c>
      <c r="AC111" s="72" t="str">
        <f>IF(ISNA(VLOOKUP($B111&amp;":"&amp;AC$3,'x - authors'!$B$3:$E$10000,4,FALSE)),"",VLOOKUP($B111&amp;":"&amp;AC$3,'x - authors'!$B$3:$E$10000,4,FALSE))</f>
        <v/>
      </c>
      <c r="AD111" s="72" t="str">
        <f>IF(ISNA(VLOOKUP($B111&amp;":"&amp;AD$3,'x - authors'!$B$3:$E$10000,4,FALSE)),"",VLOOKUP($B111&amp;":"&amp;AD$3,'x - authors'!$B$3:$E$10000,4,FALSE))</f>
        <v/>
      </c>
      <c r="AE111" s="72" t="str">
        <f>IF(ISNA(VLOOKUP($B111&amp;":"&amp;AE$3,'x - authors'!$B$3:$E$10000,4,FALSE)),"",VLOOKUP($B111&amp;":"&amp;AE$3,'x - authors'!$B$3:$E$10000,4,FALSE))</f>
        <v/>
      </c>
      <c r="AF111" s="72" t="str">
        <f>IF(ISNA(VLOOKUP($B111&amp;":"&amp;AF$3,'x - authors'!$B$3:$E$10000,4,FALSE)),"",VLOOKUP($B111&amp;":"&amp;AF$3,'x - authors'!$B$3:$E$10000,4,FALSE))</f>
        <v/>
      </c>
      <c r="AG111" s="72" t="str">
        <f>IF(ISNA(VLOOKUP($B111&amp;":"&amp;AG$3,'x - authors'!$B$3:$E$10000,4,FALSE)),"",VLOOKUP($B111&amp;":"&amp;AG$3,'x - authors'!$B$3:$E$10000,4,FALSE))</f>
        <v/>
      </c>
      <c r="AH111" s="72" t="str">
        <f>IF(ISNA(VLOOKUP($B111&amp;":"&amp;AH$3,'x - authors'!$B$3:$E$10000,4,FALSE)),"",VLOOKUP($B111&amp;":"&amp;AH$3,'x - authors'!$B$3:$E$10000,4,FALSE))</f>
        <v/>
      </c>
      <c r="AI111" s="72" t="str">
        <f>IF(ISNA(VLOOKUP($B111&amp;":"&amp;AI$3,'x - authors'!$B$3:$E$10000,4,FALSE)),"",VLOOKUP($B111&amp;":"&amp;AI$3,'x - authors'!$B$3:$E$10000,4,FALSE))</f>
        <v/>
      </c>
      <c r="AJ111" s="72" t="str">
        <f>IF(ISNA(VLOOKUP($B111&amp;":"&amp;AJ$3,'x - authors'!$B$3:$E$10000,4,FALSE)),"",VLOOKUP($B111&amp;":"&amp;AJ$3,'x - authors'!$B$3:$E$10000,4,FALSE))</f>
        <v/>
      </c>
    </row>
    <row r="112" spans="1:36">
      <c r="A112" s="76" t="str">
        <f t="shared" si="2"/>
        <v/>
      </c>
      <c r="B112" s="65" t="s">
        <v>6147</v>
      </c>
      <c r="C112" s="65" t="s">
        <v>129</v>
      </c>
      <c r="D112" s="65" t="s">
        <v>6148</v>
      </c>
      <c r="E112" s="75" t="s">
        <v>211</v>
      </c>
      <c r="F112" s="65" t="s">
        <v>5435</v>
      </c>
      <c r="G112" s="65"/>
      <c r="H112" s="65" t="s">
        <v>6149</v>
      </c>
      <c r="I112" s="15" t="str">
        <f>IF(ISNA(VLOOKUP($B112,'x - abstracts'!$B$3:$C$2000,2,FALSE)),"",VLOOKUP($B112,'x - abstracts'!$B$3:$C$2000,2,FALSE))</f>
        <v>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v>
      </c>
      <c r="J112" s="65" t="s">
        <v>6152</v>
      </c>
      <c r="L112" s="65"/>
      <c r="M112" s="65" t="s">
        <v>6153</v>
      </c>
      <c r="N112" s="65"/>
      <c r="O112" s="65"/>
      <c r="P112" s="15" t="str">
        <f t="shared" si="3"/>
        <v>citation:doc-2723-01</v>
      </c>
      <c r="R112" s="15" t="str">
        <f>VLOOKUP($P112,'x - paper citations'!$B$3:$E$2000,2,FALSE)</f>
        <v>https://scholar.google.co.uk/scholar?q="Towards Relevancy Aware Service Oriented Systems in WSNs"&amp;btnG=&amp;hl=en&amp;as_sdt=0,5</v>
      </c>
      <c r="S112" s="15">
        <f>VLOOKUP($P112,'x - paper citations'!$B$3:$E$2000,3,FALSE)</f>
        <v>1</v>
      </c>
      <c r="T112" s="15" t="str">
        <f>VLOOKUP($P112,'x - paper citations'!$B$3:$E$2000,4,FALSE)</f>
        <v>12/01/2016</v>
      </c>
      <c r="V112" s="72" t="str">
        <f>IF(ISNA(VLOOKUP($B112&amp;":"&amp;V$3,'x - authors'!$B$3:$E$10000,4,FALSE)),"",VLOOKUP($B112&amp;":"&amp;V$3,'x - authors'!$B$3:$E$10000,4,FALSE))</f>
        <v>syed_yousaf_shah</v>
      </c>
      <c r="W112" s="72" t="str">
        <f>IF(ISNA(VLOOKUP($B112&amp;":"&amp;W$3,'x - authors'!$B$3:$E$10000,4,FALSE)),"",VLOOKUP($B112&amp;":"&amp;W$3,'x - authors'!$B$3:$E$10000,4,FALSE))</f>
        <v>boleslaw_szymanski</v>
      </c>
      <c r="X112" s="72" t="str">
        <f>IF(ISNA(VLOOKUP($B112&amp;":"&amp;X$3,'x - authors'!$B$3:$E$10000,4,FALSE)),"",VLOOKUP($B112&amp;":"&amp;X$3,'x - authors'!$B$3:$E$10000,4,FALSE))</f>
        <v>petros_zerfos</v>
      </c>
      <c r="Y112" s="72" t="str">
        <f>IF(ISNA(VLOOKUP($B112&amp;":"&amp;Y$3,'x - authors'!$B$3:$E$10000,4,FALSE)),"",VLOOKUP($B112&amp;":"&amp;Y$3,'x - authors'!$B$3:$E$10000,4,FALSE))</f>
        <v>christopher_gibson</v>
      </c>
      <c r="Z112" s="72" t="str">
        <f>IF(ISNA(VLOOKUP($B112&amp;":"&amp;Z$3,'x - authors'!$B$3:$E$10000,4,FALSE)),"",VLOOKUP($B112&amp;":"&amp;Z$3,'x - authors'!$B$3:$E$10000,4,FALSE))</f>
        <v/>
      </c>
      <c r="AA112" s="72" t="str">
        <f>IF(ISNA(VLOOKUP($B112&amp;":"&amp;AA$3,'x - authors'!$B$3:$E$10000,4,FALSE)),"",VLOOKUP($B112&amp;":"&amp;AA$3,'x - authors'!$B$3:$E$10000,4,FALSE))</f>
        <v/>
      </c>
      <c r="AB112" s="72" t="str">
        <f>IF(ISNA(VLOOKUP($B112&amp;":"&amp;AB$3,'x - authors'!$B$3:$E$10000,4,FALSE)),"",VLOOKUP($B112&amp;":"&amp;AB$3,'x - authors'!$B$3:$E$10000,4,FALSE))</f>
        <v/>
      </c>
      <c r="AC112" s="72" t="str">
        <f>IF(ISNA(VLOOKUP($B112&amp;":"&amp;AC$3,'x - authors'!$B$3:$E$10000,4,FALSE)),"",VLOOKUP($B112&amp;":"&amp;AC$3,'x - authors'!$B$3:$E$10000,4,FALSE))</f>
        <v/>
      </c>
      <c r="AD112" s="72" t="str">
        <f>IF(ISNA(VLOOKUP($B112&amp;":"&amp;AD$3,'x - authors'!$B$3:$E$10000,4,FALSE)),"",VLOOKUP($B112&amp;":"&amp;AD$3,'x - authors'!$B$3:$E$10000,4,FALSE))</f>
        <v/>
      </c>
      <c r="AE112" s="72" t="str">
        <f>IF(ISNA(VLOOKUP($B112&amp;":"&amp;AE$3,'x - authors'!$B$3:$E$10000,4,FALSE)),"",VLOOKUP($B112&amp;":"&amp;AE$3,'x - authors'!$B$3:$E$10000,4,FALSE))</f>
        <v/>
      </c>
      <c r="AF112" s="72" t="str">
        <f>IF(ISNA(VLOOKUP($B112&amp;":"&amp;AF$3,'x - authors'!$B$3:$E$10000,4,FALSE)),"",VLOOKUP($B112&amp;":"&amp;AF$3,'x - authors'!$B$3:$E$10000,4,FALSE))</f>
        <v/>
      </c>
      <c r="AG112" s="72" t="str">
        <f>IF(ISNA(VLOOKUP($B112&amp;":"&amp;AG$3,'x - authors'!$B$3:$E$10000,4,FALSE)),"",VLOOKUP($B112&amp;":"&amp;AG$3,'x - authors'!$B$3:$E$10000,4,FALSE))</f>
        <v/>
      </c>
      <c r="AH112" s="72" t="str">
        <f>IF(ISNA(VLOOKUP($B112&amp;":"&amp;AH$3,'x - authors'!$B$3:$E$10000,4,FALSE)),"",VLOOKUP($B112&amp;":"&amp;AH$3,'x - authors'!$B$3:$E$10000,4,FALSE))</f>
        <v/>
      </c>
      <c r="AI112" s="72" t="str">
        <f>IF(ISNA(VLOOKUP($B112&amp;":"&amp;AI$3,'x - authors'!$B$3:$E$10000,4,FALSE)),"",VLOOKUP($B112&amp;":"&amp;AI$3,'x - authors'!$B$3:$E$10000,4,FALSE))</f>
        <v/>
      </c>
      <c r="AJ112" s="72" t="str">
        <f>IF(ISNA(VLOOKUP($B112&amp;":"&amp;AJ$3,'x - authors'!$B$3:$E$10000,4,FALSE)),"",VLOOKUP($B112&amp;":"&amp;AJ$3,'x - authors'!$B$3:$E$10000,4,FALSE))</f>
        <v/>
      </c>
    </row>
    <row r="113" spans="1:36">
      <c r="A113" s="76" t="str">
        <f t="shared" si="2"/>
        <v/>
      </c>
      <c r="B113" s="65" t="s">
        <v>6154</v>
      </c>
      <c r="C113" s="65" t="s">
        <v>129</v>
      </c>
      <c r="D113" s="65" t="s">
        <v>6155</v>
      </c>
      <c r="E113" s="41" t="s">
        <v>1002</v>
      </c>
      <c r="F113" s="65" t="s">
        <v>5434</v>
      </c>
      <c r="G113" s="65"/>
      <c r="H113" s="65" t="s">
        <v>6156</v>
      </c>
      <c r="I113" s="15" t="str">
        <f>IF(ISNA(VLOOKUP($B113,'x - abstracts'!$B$3:$C$2000,2,FALSE)),"",VLOOKUP($B113,'x - abstracts'!$B$3:$C$2000,2,FALSE))</f>
        <v>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v>
      </c>
      <c r="J113" s="65" t="s">
        <v>6159</v>
      </c>
      <c r="L113" s="65"/>
      <c r="M113" s="65" t="s">
        <v>6160</v>
      </c>
      <c r="N113" s="65"/>
      <c r="O113" s="65"/>
      <c r="P113" s="15" t="str">
        <f t="shared" si="3"/>
        <v>citation:doc-2764b-01</v>
      </c>
      <c r="R113" s="15" t="str">
        <f>VLOOKUP($P113,'x - paper citations'!$B$3:$E$2000,2,FALSE)</f>
        <v>https://scholar.google.co.uk/scholar?q="Reasoning with Streamed Uncertain Information from Unreliale Resources"&amp;btnG=&amp;hl=en&amp;as_sdt=0,5</v>
      </c>
      <c r="S113" s="15">
        <f>VLOOKUP($P113,'x - paper citations'!$B$3:$E$2000,3,FALSE)</f>
        <v>0</v>
      </c>
      <c r="T113" s="15" t="str">
        <f>VLOOKUP($P113,'x - paper citations'!$B$3:$E$2000,4,FALSE)</f>
        <v>19/01/2016</v>
      </c>
      <c r="V113" s="72" t="str">
        <f>IF(ISNA(VLOOKUP($B113&amp;":"&amp;V$3,'x - authors'!$B$3:$E$10000,4,FALSE)),"",VLOOKUP($B113&amp;":"&amp;V$3,'x - authors'!$B$3:$E$10000,4,FALSE))</f>
        <v>saritha_arunkumar</v>
      </c>
      <c r="W113" s="72" t="str">
        <f>IF(ISNA(VLOOKUP($B113&amp;":"&amp;W$3,'x - authors'!$B$3:$E$10000,4,FALSE)),"",VLOOKUP($B113&amp;":"&amp;W$3,'x - authors'!$B$3:$E$10000,4,FALSE))</f>
        <v>murat_sensoy</v>
      </c>
      <c r="X113" s="72" t="str">
        <f>IF(ISNA(VLOOKUP($B113&amp;":"&amp;X$3,'x - authors'!$B$3:$E$10000,4,FALSE)),"",VLOOKUP($B113&amp;":"&amp;X$3,'x - authors'!$B$3:$E$10000,4,FALSE))</f>
        <v>mudhakar_srivatsa</v>
      </c>
      <c r="Y113" s="72" t="str">
        <f>IF(ISNA(VLOOKUP($B113&amp;":"&amp;Y$3,'x - authors'!$B$3:$E$10000,4,FALSE)),"",VLOOKUP($B113&amp;":"&amp;Y$3,'x - authors'!$B$3:$E$10000,4,FALSE))</f>
        <v>muttukrishnan_rajarajan</v>
      </c>
      <c r="Z113" s="72" t="str">
        <f>IF(ISNA(VLOOKUP($B113&amp;":"&amp;Z$3,'x - authors'!$B$3:$E$10000,4,FALSE)),"",VLOOKUP($B113&amp;":"&amp;Z$3,'x - authors'!$B$3:$E$10000,4,FALSE))</f>
        <v/>
      </c>
      <c r="AA113" s="72" t="str">
        <f>IF(ISNA(VLOOKUP($B113&amp;":"&amp;AA$3,'x - authors'!$B$3:$E$10000,4,FALSE)),"",VLOOKUP($B113&amp;":"&amp;AA$3,'x - authors'!$B$3:$E$10000,4,FALSE))</f>
        <v/>
      </c>
      <c r="AB113" s="72" t="str">
        <f>IF(ISNA(VLOOKUP($B113&amp;":"&amp;AB$3,'x - authors'!$B$3:$E$10000,4,FALSE)),"",VLOOKUP($B113&amp;":"&amp;AB$3,'x - authors'!$B$3:$E$10000,4,FALSE))</f>
        <v/>
      </c>
      <c r="AC113" s="72" t="str">
        <f>IF(ISNA(VLOOKUP($B113&amp;":"&amp;AC$3,'x - authors'!$B$3:$E$10000,4,FALSE)),"",VLOOKUP($B113&amp;":"&amp;AC$3,'x - authors'!$B$3:$E$10000,4,FALSE))</f>
        <v/>
      </c>
      <c r="AD113" s="72" t="str">
        <f>IF(ISNA(VLOOKUP($B113&amp;":"&amp;AD$3,'x - authors'!$B$3:$E$10000,4,FALSE)),"",VLOOKUP($B113&amp;":"&amp;AD$3,'x - authors'!$B$3:$E$10000,4,FALSE))</f>
        <v/>
      </c>
      <c r="AE113" s="72" t="str">
        <f>IF(ISNA(VLOOKUP($B113&amp;":"&amp;AE$3,'x - authors'!$B$3:$E$10000,4,FALSE)),"",VLOOKUP($B113&amp;":"&amp;AE$3,'x - authors'!$B$3:$E$10000,4,FALSE))</f>
        <v/>
      </c>
      <c r="AF113" s="72" t="str">
        <f>IF(ISNA(VLOOKUP($B113&amp;":"&amp;AF$3,'x - authors'!$B$3:$E$10000,4,FALSE)),"",VLOOKUP($B113&amp;":"&amp;AF$3,'x - authors'!$B$3:$E$10000,4,FALSE))</f>
        <v/>
      </c>
      <c r="AG113" s="72" t="str">
        <f>IF(ISNA(VLOOKUP($B113&amp;":"&amp;AG$3,'x - authors'!$B$3:$E$10000,4,FALSE)),"",VLOOKUP($B113&amp;":"&amp;AG$3,'x - authors'!$B$3:$E$10000,4,FALSE))</f>
        <v/>
      </c>
      <c r="AH113" s="72" t="str">
        <f>IF(ISNA(VLOOKUP($B113&amp;":"&amp;AH$3,'x - authors'!$B$3:$E$10000,4,FALSE)),"",VLOOKUP($B113&amp;":"&amp;AH$3,'x - authors'!$B$3:$E$10000,4,FALSE))</f>
        <v/>
      </c>
      <c r="AI113" s="72" t="str">
        <f>IF(ISNA(VLOOKUP($B113&amp;":"&amp;AI$3,'x - authors'!$B$3:$E$10000,4,FALSE)),"",VLOOKUP($B113&amp;":"&amp;AI$3,'x - authors'!$B$3:$E$10000,4,FALSE))</f>
        <v/>
      </c>
      <c r="AJ113" s="72" t="str">
        <f>IF(ISNA(VLOOKUP($B113&amp;":"&amp;AJ$3,'x - authors'!$B$3:$E$10000,4,FALSE)),"",VLOOKUP($B113&amp;":"&amp;AJ$3,'x - authors'!$B$3:$E$10000,4,FALSE))</f>
        <v/>
      </c>
    </row>
    <row r="114" spans="1:36">
      <c r="A114" s="76" t="str">
        <f t="shared" si="2"/>
        <v/>
      </c>
      <c r="B114" s="65" t="s">
        <v>6161</v>
      </c>
      <c r="C114" s="65" t="s">
        <v>129</v>
      </c>
      <c r="D114" s="65" t="s">
        <v>6162</v>
      </c>
      <c r="E114" s="41" t="s">
        <v>1002</v>
      </c>
      <c r="F114" s="65" t="s">
        <v>5434</v>
      </c>
      <c r="G114" s="65"/>
      <c r="H114" s="65" t="s">
        <v>6163</v>
      </c>
      <c r="I114" s="15" t="str">
        <f>IF(ISNA(VLOOKUP($B114,'x - abstracts'!$B$3:$C$2000,2,FALSE)),"",VLOOKUP($B114,'x - abstracts'!$B$3:$C$2000,2,FALSE))</f>
        <v>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v>
      </c>
      <c r="J114" s="65" t="s">
        <v>6165</v>
      </c>
      <c r="L114" s="65"/>
      <c r="M114" s="65" t="s">
        <v>6166</v>
      </c>
      <c r="N114" s="65"/>
      <c r="O114" s="65"/>
      <c r="P114" s="15" t="str">
        <f t="shared" si="3"/>
        <v>citation:doc-2765b-01</v>
      </c>
      <c r="R114" s="15" t="str">
        <f>VLOOKUP($P114,'x - paper citations'!$B$3:$E$2000,2,FALSE)</f>
        <v>https://scholar.google.co.uk/scholar?q="Review paper on Preserving Privacy in Mobile Environments"&amp;btnG=&amp;hl=en&amp;as_sdt=0,5</v>
      </c>
      <c r="S114" s="15">
        <f>VLOOKUP($P114,'x - paper citations'!$B$3:$E$2000,3,FALSE)</f>
        <v>1</v>
      </c>
      <c r="T114" s="15" t="str">
        <f>VLOOKUP($P114,'x - paper citations'!$B$3:$E$2000,4,FALSE)</f>
        <v>12/01/2016</v>
      </c>
      <c r="V114" s="72" t="str">
        <f>IF(ISNA(VLOOKUP($B114&amp;":"&amp;V$3,'x - authors'!$B$3:$E$10000,4,FALSE)),"",VLOOKUP($B114&amp;":"&amp;V$3,'x - authors'!$B$3:$E$10000,4,FALSE))</f>
        <v>saritha_arunkumar</v>
      </c>
      <c r="W114" s="72" t="str">
        <f>IF(ISNA(VLOOKUP($B114&amp;":"&amp;W$3,'x - authors'!$B$3:$E$10000,4,FALSE)),"",VLOOKUP($B114&amp;":"&amp;W$3,'x - authors'!$B$3:$E$10000,4,FALSE))</f>
        <v>muttukrishnan_rajarajan</v>
      </c>
      <c r="X114" s="72" t="str">
        <f>IF(ISNA(VLOOKUP($B114&amp;":"&amp;X$3,'x - authors'!$B$3:$E$10000,4,FALSE)),"",VLOOKUP($B114&amp;":"&amp;X$3,'x - authors'!$B$3:$E$10000,4,FALSE))</f>
        <v>mudhakar_srivatsa</v>
      </c>
      <c r="Y114" s="72" t="str">
        <f>IF(ISNA(VLOOKUP($B114&amp;":"&amp;Y$3,'x - authors'!$B$3:$E$10000,4,FALSE)),"",VLOOKUP($B114&amp;":"&amp;Y$3,'x - authors'!$B$3:$E$10000,4,FALSE))</f>
        <v/>
      </c>
      <c r="Z114" s="72" t="str">
        <f>IF(ISNA(VLOOKUP($B114&amp;":"&amp;Z$3,'x - authors'!$B$3:$E$10000,4,FALSE)),"",VLOOKUP($B114&amp;":"&amp;Z$3,'x - authors'!$B$3:$E$10000,4,FALSE))</f>
        <v/>
      </c>
      <c r="AA114" s="72" t="str">
        <f>IF(ISNA(VLOOKUP($B114&amp;":"&amp;AA$3,'x - authors'!$B$3:$E$10000,4,FALSE)),"",VLOOKUP($B114&amp;":"&amp;AA$3,'x - authors'!$B$3:$E$10000,4,FALSE))</f>
        <v/>
      </c>
      <c r="AB114" s="72" t="str">
        <f>IF(ISNA(VLOOKUP($B114&amp;":"&amp;AB$3,'x - authors'!$B$3:$E$10000,4,FALSE)),"",VLOOKUP($B114&amp;":"&amp;AB$3,'x - authors'!$B$3:$E$10000,4,FALSE))</f>
        <v/>
      </c>
      <c r="AC114" s="72" t="str">
        <f>IF(ISNA(VLOOKUP($B114&amp;":"&amp;AC$3,'x - authors'!$B$3:$E$10000,4,FALSE)),"",VLOOKUP($B114&amp;":"&amp;AC$3,'x - authors'!$B$3:$E$10000,4,FALSE))</f>
        <v/>
      </c>
      <c r="AD114" s="72" t="str">
        <f>IF(ISNA(VLOOKUP($B114&amp;":"&amp;AD$3,'x - authors'!$B$3:$E$10000,4,FALSE)),"",VLOOKUP($B114&amp;":"&amp;AD$3,'x - authors'!$B$3:$E$10000,4,FALSE))</f>
        <v/>
      </c>
      <c r="AE114" s="72" t="str">
        <f>IF(ISNA(VLOOKUP($B114&amp;":"&amp;AE$3,'x - authors'!$B$3:$E$10000,4,FALSE)),"",VLOOKUP($B114&amp;":"&amp;AE$3,'x - authors'!$B$3:$E$10000,4,FALSE))</f>
        <v/>
      </c>
      <c r="AF114" s="72" t="str">
        <f>IF(ISNA(VLOOKUP($B114&amp;":"&amp;AF$3,'x - authors'!$B$3:$E$10000,4,FALSE)),"",VLOOKUP($B114&amp;":"&amp;AF$3,'x - authors'!$B$3:$E$10000,4,FALSE))</f>
        <v/>
      </c>
      <c r="AG114" s="72" t="str">
        <f>IF(ISNA(VLOOKUP($B114&amp;":"&amp;AG$3,'x - authors'!$B$3:$E$10000,4,FALSE)),"",VLOOKUP($B114&amp;":"&amp;AG$3,'x - authors'!$B$3:$E$10000,4,FALSE))</f>
        <v/>
      </c>
      <c r="AH114" s="72" t="str">
        <f>IF(ISNA(VLOOKUP($B114&amp;":"&amp;AH$3,'x - authors'!$B$3:$E$10000,4,FALSE)),"",VLOOKUP($B114&amp;":"&amp;AH$3,'x - authors'!$B$3:$E$10000,4,FALSE))</f>
        <v/>
      </c>
      <c r="AI114" s="72" t="str">
        <f>IF(ISNA(VLOOKUP($B114&amp;":"&amp;AI$3,'x - authors'!$B$3:$E$10000,4,FALSE)),"",VLOOKUP($B114&amp;":"&amp;AI$3,'x - authors'!$B$3:$E$10000,4,FALSE))</f>
        <v/>
      </c>
      <c r="AJ114" s="72" t="str">
        <f>IF(ISNA(VLOOKUP($B114&amp;":"&amp;AJ$3,'x - authors'!$B$3:$E$10000,4,FALSE)),"",VLOOKUP($B114&amp;":"&amp;AJ$3,'x - authors'!$B$3:$E$10000,4,FALSE))</f>
        <v/>
      </c>
    </row>
    <row r="115" spans="1:36">
      <c r="A115" s="76" t="str">
        <f t="shared" si="2"/>
        <v/>
      </c>
      <c r="B115" s="65" t="s">
        <v>6167</v>
      </c>
      <c r="C115" s="65" t="s">
        <v>129</v>
      </c>
      <c r="D115" s="65" t="s">
        <v>6168</v>
      </c>
      <c r="E115" s="41" t="s">
        <v>1002</v>
      </c>
      <c r="F115" s="65" t="s">
        <v>5433</v>
      </c>
      <c r="G115" s="65"/>
      <c r="H115" s="65" t="s">
        <v>6169</v>
      </c>
      <c r="I115" s="15" t="str">
        <f>IF(ISNA(VLOOKUP($B115,'x - abstracts'!$B$3:$C$2000,2,FALSE)),"",VLOOKUP($B115,'x - abstracts'!$B$3:$C$2000,2,FALSE))</f>
        <v>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v>
      </c>
      <c r="J115" s="65" t="s">
        <v>6171</v>
      </c>
      <c r="L115" s="65"/>
      <c r="M115" s="65" t="s">
        <v>6172</v>
      </c>
      <c r="N115" s="65"/>
      <c r="O115" s="65"/>
      <c r="P115" s="15" t="str">
        <f t="shared" si="3"/>
        <v>citation:doc-2843-01</v>
      </c>
      <c r="R115" s="15" t="str">
        <f>VLOOKUP($P115,'x - paper citations'!$B$3:$E$2000,2,FALSE)</f>
        <v>https://scholar.google.co.uk/scholar?q="Enforcement of Autonomous Authorizations in Collaborative Distributed Query Evaluation"&amp;btnG=&amp;hl=en&amp;as_sdt=0,5</v>
      </c>
      <c r="S115" s="15">
        <f>VLOOKUP($P115,'x - paper citations'!$B$3:$E$2000,3,FALSE)</f>
        <v>1</v>
      </c>
      <c r="T115" s="15" t="str">
        <f>VLOOKUP($P115,'x - paper citations'!$B$3:$E$2000,4,FALSE)</f>
        <v>11/01/2016</v>
      </c>
      <c r="V115" s="72" t="str">
        <f>IF(ISNA(VLOOKUP($B115&amp;":"&amp;V$3,'x - authors'!$B$3:$E$10000,4,FALSE)),"",VLOOKUP($B115&amp;":"&amp;V$3,'x - authors'!$B$3:$E$10000,4,FALSE))</f>
        <v>qiang_zeng</v>
      </c>
      <c r="W115" s="72" t="str">
        <f>IF(ISNA(VLOOKUP($B115&amp;":"&amp;W$3,'x - authors'!$B$3:$E$10000,4,FALSE)),"",VLOOKUP($B115&amp;":"&amp;W$3,'x - authors'!$B$3:$E$10000,4,FALSE))</f>
        <v>mingyi_zhao</v>
      </c>
      <c r="X115" s="72" t="str">
        <f>IF(ISNA(VLOOKUP($B115&amp;":"&amp;X$3,'x - authors'!$B$3:$E$10000,4,FALSE)),"",VLOOKUP($B115&amp;":"&amp;X$3,'x - authors'!$B$3:$E$10000,4,FALSE))</f>
        <v>peng_liu</v>
      </c>
      <c r="Y115" s="72" t="str">
        <f>IF(ISNA(VLOOKUP($B115&amp;":"&amp;Y$3,'x - authors'!$B$3:$E$10000,4,FALSE)),"",VLOOKUP($B115&amp;":"&amp;Y$3,'x - authors'!$B$3:$E$10000,4,FALSE))</f>
        <v>poonam_yadav</v>
      </c>
      <c r="Z115" s="72" t="str">
        <f>IF(ISNA(VLOOKUP($B115&amp;":"&amp;Z$3,'x - authors'!$B$3:$E$10000,4,FALSE)),"",VLOOKUP($B115&amp;":"&amp;Z$3,'x - authors'!$B$3:$E$10000,4,FALSE))</f>
        <v>seraphin_calo</v>
      </c>
      <c r="AA115" s="72" t="str">
        <f>IF(ISNA(VLOOKUP($B115&amp;":"&amp;AA$3,'x - authors'!$B$3:$E$10000,4,FALSE)),"",VLOOKUP($B115&amp;":"&amp;AA$3,'x - authors'!$B$3:$E$10000,4,FALSE))</f>
        <v>jorge_lobo</v>
      </c>
      <c r="AB115" s="72" t="str">
        <f>IF(ISNA(VLOOKUP($B115&amp;":"&amp;AB$3,'x - authors'!$B$3:$E$10000,4,FALSE)),"",VLOOKUP($B115&amp;":"&amp;AB$3,'x - authors'!$B$3:$E$10000,4,FALSE))</f>
        <v/>
      </c>
      <c r="AC115" s="72" t="str">
        <f>IF(ISNA(VLOOKUP($B115&amp;":"&amp;AC$3,'x - authors'!$B$3:$E$10000,4,FALSE)),"",VLOOKUP($B115&amp;":"&amp;AC$3,'x - authors'!$B$3:$E$10000,4,FALSE))</f>
        <v/>
      </c>
      <c r="AD115" s="72" t="str">
        <f>IF(ISNA(VLOOKUP($B115&amp;":"&amp;AD$3,'x - authors'!$B$3:$E$10000,4,FALSE)),"",VLOOKUP($B115&amp;":"&amp;AD$3,'x - authors'!$B$3:$E$10000,4,FALSE))</f>
        <v/>
      </c>
      <c r="AE115" s="72" t="str">
        <f>IF(ISNA(VLOOKUP($B115&amp;":"&amp;AE$3,'x - authors'!$B$3:$E$10000,4,FALSE)),"",VLOOKUP($B115&amp;":"&amp;AE$3,'x - authors'!$B$3:$E$10000,4,FALSE))</f>
        <v/>
      </c>
      <c r="AF115" s="72" t="str">
        <f>IF(ISNA(VLOOKUP($B115&amp;":"&amp;AF$3,'x - authors'!$B$3:$E$10000,4,FALSE)),"",VLOOKUP($B115&amp;":"&amp;AF$3,'x - authors'!$B$3:$E$10000,4,FALSE))</f>
        <v/>
      </c>
      <c r="AG115" s="72" t="str">
        <f>IF(ISNA(VLOOKUP($B115&amp;":"&amp;AG$3,'x - authors'!$B$3:$E$10000,4,FALSE)),"",VLOOKUP($B115&amp;":"&amp;AG$3,'x - authors'!$B$3:$E$10000,4,FALSE))</f>
        <v/>
      </c>
      <c r="AH115" s="72" t="str">
        <f>IF(ISNA(VLOOKUP($B115&amp;":"&amp;AH$3,'x - authors'!$B$3:$E$10000,4,FALSE)),"",VLOOKUP($B115&amp;":"&amp;AH$3,'x - authors'!$B$3:$E$10000,4,FALSE))</f>
        <v/>
      </c>
      <c r="AI115" s="72" t="str">
        <f>IF(ISNA(VLOOKUP($B115&amp;":"&amp;AI$3,'x - authors'!$B$3:$E$10000,4,FALSE)),"",VLOOKUP($B115&amp;":"&amp;AI$3,'x - authors'!$B$3:$E$10000,4,FALSE))</f>
        <v/>
      </c>
      <c r="AJ115" s="72" t="str">
        <f>IF(ISNA(VLOOKUP($B115&amp;":"&amp;AJ$3,'x - authors'!$B$3:$E$10000,4,FALSE)),"",VLOOKUP($B115&amp;":"&amp;AJ$3,'x - authors'!$B$3:$E$10000,4,FALSE))</f>
        <v/>
      </c>
    </row>
    <row r="116" spans="1:36">
      <c r="A116" s="76" t="str">
        <f t="shared" si="2"/>
        <v/>
      </c>
      <c r="B116" s="65" t="s">
        <v>6173</v>
      </c>
      <c r="C116" s="65" t="s">
        <v>129</v>
      </c>
      <c r="D116" s="65" t="s">
        <v>6174</v>
      </c>
      <c r="E116" s="41" t="s">
        <v>1005</v>
      </c>
      <c r="F116" s="65" t="s">
        <v>5433</v>
      </c>
      <c r="G116" s="65"/>
      <c r="H116" s="65" t="s">
        <v>6136</v>
      </c>
      <c r="I116" s="15" t="str">
        <f>IF(ISNA(VLOOKUP($B116,'x - abstracts'!$B$3:$C$2000,2,FALSE)),"",VLOOKUP($B116,'x - abstracts'!$B$3:$C$2000,2,FALSE))</f>
        <v/>
      </c>
      <c r="J116" s="65"/>
      <c r="L116" s="65"/>
      <c r="M116" s="65"/>
      <c r="N116" s="65"/>
      <c r="O116" s="65"/>
      <c r="P116" s="15" t="str">
        <f t="shared" si="3"/>
        <v>citation:doc-2905-01</v>
      </c>
      <c r="R116" s="15" t="str">
        <f>VLOOKUP($P116,'x - paper citations'!$B$3:$E$2000,2,FALSE)</f>
        <v>https://scholar.google.co.uk/scholar?q=%22Online Workload Placement with Provable Performance Guarantees in Cloud Environments%22&amp;btnG=&amp;hl=en&amp;as_sdt=0%2C5</v>
      </c>
      <c r="S116" s="15">
        <f>VLOOKUP($P116,'x - paper citations'!$B$3:$E$2000,3,FALSE)</f>
        <v>0</v>
      </c>
      <c r="T116" s="15" t="str">
        <f>VLOOKUP($P116,'x - paper citations'!$B$3:$E$2000,4,FALSE)</f>
        <v>14/03/2016</v>
      </c>
      <c r="V116" s="72" t="str">
        <f>IF(ISNA(VLOOKUP($B116&amp;":"&amp;V$3,'x - authors'!$B$3:$E$10000,4,FALSE)),"",VLOOKUP($B116&amp;":"&amp;V$3,'x - authors'!$B$3:$E$10000,4,FALSE))</f>
        <v>shiqiang_wang</v>
      </c>
      <c r="W116" s="72" t="str">
        <f>IF(ISNA(VLOOKUP($B116&amp;":"&amp;W$3,'x - authors'!$B$3:$E$10000,4,FALSE)),"",VLOOKUP($B116&amp;":"&amp;W$3,'x - authors'!$B$3:$E$10000,4,FALSE))</f>
        <v>murtaza_zafer</v>
      </c>
      <c r="X116" s="72" t="str">
        <f>IF(ISNA(VLOOKUP($B116&amp;":"&amp;X$3,'x - authors'!$B$3:$E$10000,4,FALSE)),"",VLOOKUP($B116&amp;":"&amp;X$3,'x - authors'!$B$3:$E$10000,4,FALSE))</f>
        <v>kin_leung</v>
      </c>
      <c r="Y116" s="72" t="str">
        <f>IF(ISNA(VLOOKUP($B116&amp;":"&amp;Y$3,'x - authors'!$B$3:$E$10000,4,FALSE)),"",VLOOKUP($B116&amp;":"&amp;Y$3,'x - authors'!$B$3:$E$10000,4,FALSE))</f>
        <v/>
      </c>
      <c r="Z116" s="72" t="str">
        <f>IF(ISNA(VLOOKUP($B116&amp;":"&amp;Z$3,'x - authors'!$B$3:$E$10000,4,FALSE)),"",VLOOKUP($B116&amp;":"&amp;Z$3,'x - authors'!$B$3:$E$10000,4,FALSE))</f>
        <v/>
      </c>
      <c r="AA116" s="72" t="str">
        <f>IF(ISNA(VLOOKUP($B116&amp;":"&amp;AA$3,'x - authors'!$B$3:$E$10000,4,FALSE)),"",VLOOKUP($B116&amp;":"&amp;AA$3,'x - authors'!$B$3:$E$10000,4,FALSE))</f>
        <v/>
      </c>
      <c r="AB116" s="72" t="str">
        <f>IF(ISNA(VLOOKUP($B116&amp;":"&amp;AB$3,'x - authors'!$B$3:$E$10000,4,FALSE)),"",VLOOKUP($B116&amp;":"&amp;AB$3,'x - authors'!$B$3:$E$10000,4,FALSE))</f>
        <v/>
      </c>
      <c r="AC116" s="72" t="str">
        <f>IF(ISNA(VLOOKUP($B116&amp;":"&amp;AC$3,'x - authors'!$B$3:$E$10000,4,FALSE)),"",VLOOKUP($B116&amp;":"&amp;AC$3,'x - authors'!$B$3:$E$10000,4,FALSE))</f>
        <v/>
      </c>
      <c r="AD116" s="72" t="str">
        <f>IF(ISNA(VLOOKUP($B116&amp;":"&amp;AD$3,'x - authors'!$B$3:$E$10000,4,FALSE)),"",VLOOKUP($B116&amp;":"&amp;AD$3,'x - authors'!$B$3:$E$10000,4,FALSE))</f>
        <v/>
      </c>
      <c r="AE116" s="72" t="str">
        <f>IF(ISNA(VLOOKUP($B116&amp;":"&amp;AE$3,'x - authors'!$B$3:$E$10000,4,FALSE)),"",VLOOKUP($B116&amp;":"&amp;AE$3,'x - authors'!$B$3:$E$10000,4,FALSE))</f>
        <v/>
      </c>
      <c r="AF116" s="72" t="str">
        <f>IF(ISNA(VLOOKUP($B116&amp;":"&amp;AF$3,'x - authors'!$B$3:$E$10000,4,FALSE)),"",VLOOKUP($B116&amp;":"&amp;AF$3,'x - authors'!$B$3:$E$10000,4,FALSE))</f>
        <v/>
      </c>
      <c r="AG116" s="72" t="str">
        <f>IF(ISNA(VLOOKUP($B116&amp;":"&amp;AG$3,'x - authors'!$B$3:$E$10000,4,FALSE)),"",VLOOKUP($B116&amp;":"&amp;AG$3,'x - authors'!$B$3:$E$10000,4,FALSE))</f>
        <v/>
      </c>
      <c r="AH116" s="72" t="str">
        <f>IF(ISNA(VLOOKUP($B116&amp;":"&amp;AH$3,'x - authors'!$B$3:$E$10000,4,FALSE)),"",VLOOKUP($B116&amp;":"&amp;AH$3,'x - authors'!$B$3:$E$10000,4,FALSE))</f>
        <v/>
      </c>
      <c r="AI116" s="72" t="str">
        <f>IF(ISNA(VLOOKUP($B116&amp;":"&amp;AI$3,'x - authors'!$B$3:$E$10000,4,FALSE)),"",VLOOKUP($B116&amp;":"&amp;AI$3,'x - authors'!$B$3:$E$10000,4,FALSE))</f>
        <v/>
      </c>
      <c r="AJ116" s="72" t="str">
        <f>IF(ISNA(VLOOKUP($B116&amp;":"&amp;AJ$3,'x - authors'!$B$3:$E$10000,4,FALSE)),"",VLOOKUP($B116&amp;":"&amp;AJ$3,'x - authors'!$B$3:$E$10000,4,FALSE))</f>
        <v/>
      </c>
    </row>
    <row r="117" spans="1:36">
      <c r="A117" s="76" t="str">
        <f t="shared" si="2"/>
        <v/>
      </c>
      <c r="B117" s="65" t="s">
        <v>6177</v>
      </c>
      <c r="C117" s="65" t="s">
        <v>129</v>
      </c>
      <c r="D117" s="65" t="s">
        <v>6178</v>
      </c>
      <c r="E117" s="75" t="s">
        <v>1003</v>
      </c>
      <c r="F117" s="65" t="s">
        <v>5433</v>
      </c>
      <c r="G117" s="65"/>
      <c r="H117" s="65" t="s">
        <v>6179</v>
      </c>
      <c r="I117" s="15" t="str">
        <f>IF(ISNA(VLOOKUP($B117,'x - abstracts'!$B$3:$C$2000,2,FALSE)),"",VLOOKUP($B117,'x - abstracts'!$B$3:$C$2000,2,FALSE))</f>
        <v>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v>
      </c>
      <c r="J117" s="65" t="s">
        <v>6181</v>
      </c>
      <c r="L117" s="65"/>
      <c r="M117" s="65" t="s">
        <v>6182</v>
      </c>
      <c r="N117" s="65"/>
      <c r="O117" s="65"/>
      <c r="P117" s="15" t="str">
        <f t="shared" si="3"/>
        <v>citation:doc-2914-01</v>
      </c>
      <c r="R117" s="15" t="str">
        <f>VLOOKUP($P117,'x - paper citations'!$B$3:$E$2000,2,FALSE)</f>
        <v>https://scholar.google.co.uk/scholar?q="Declarative Framework for Specification, Simulation and Analysis of Distributed Applications"&amp;btnG=&amp;hl=en&amp;as_sdt=0,5</v>
      </c>
      <c r="S117" s="15">
        <f>VLOOKUP($P117,'x - paper citations'!$B$3:$E$2000,3,FALSE)</f>
        <v>0</v>
      </c>
      <c r="T117" s="15" t="str">
        <f>VLOOKUP($P117,'x - paper citations'!$B$3:$E$2000,4,FALSE)</f>
        <v>19/01/2016</v>
      </c>
      <c r="V117" s="72" t="str">
        <f>IF(ISNA(VLOOKUP($B117&amp;":"&amp;V$3,'x - authors'!$B$3:$E$10000,4,FALSE)),"",VLOOKUP($B117&amp;":"&amp;V$3,'x - authors'!$B$3:$E$10000,4,FALSE))</f>
        <v>jiefei_ma</v>
      </c>
      <c r="W117" s="72" t="str">
        <f>IF(ISNA(VLOOKUP($B117&amp;":"&amp;W$3,'x - authors'!$B$3:$E$10000,4,FALSE)),"",VLOOKUP($B117&amp;":"&amp;W$3,'x - authors'!$B$3:$E$10000,4,FALSE))</f>
        <v>franck_le</v>
      </c>
      <c r="X117" s="72" t="str">
        <f>IF(ISNA(VLOOKUP($B117&amp;":"&amp;X$3,'x - authors'!$B$3:$E$10000,4,FALSE)),"",VLOOKUP($B117&amp;":"&amp;X$3,'x - authors'!$B$3:$E$10000,4,FALSE))</f>
        <v>alessandra_russo</v>
      </c>
      <c r="Y117" s="72" t="str">
        <f>IF(ISNA(VLOOKUP($B117&amp;":"&amp;Y$3,'x - authors'!$B$3:$E$10000,4,FALSE)),"",VLOOKUP($B117&amp;":"&amp;Y$3,'x - authors'!$B$3:$E$10000,4,FALSE))</f>
        <v>jorge_lobo</v>
      </c>
      <c r="Z117" s="72" t="str">
        <f>IF(ISNA(VLOOKUP($B117&amp;":"&amp;Z$3,'x - authors'!$B$3:$E$10000,4,FALSE)),"",VLOOKUP($B117&amp;":"&amp;Z$3,'x - authors'!$B$3:$E$10000,4,FALSE))</f>
        <v/>
      </c>
      <c r="AA117" s="72" t="str">
        <f>IF(ISNA(VLOOKUP($B117&amp;":"&amp;AA$3,'x - authors'!$B$3:$E$10000,4,FALSE)),"",VLOOKUP($B117&amp;":"&amp;AA$3,'x - authors'!$B$3:$E$10000,4,FALSE))</f>
        <v/>
      </c>
      <c r="AB117" s="72" t="str">
        <f>IF(ISNA(VLOOKUP($B117&amp;":"&amp;AB$3,'x - authors'!$B$3:$E$10000,4,FALSE)),"",VLOOKUP($B117&amp;":"&amp;AB$3,'x - authors'!$B$3:$E$10000,4,FALSE))</f>
        <v/>
      </c>
      <c r="AC117" s="72" t="str">
        <f>IF(ISNA(VLOOKUP($B117&amp;":"&amp;AC$3,'x - authors'!$B$3:$E$10000,4,FALSE)),"",VLOOKUP($B117&amp;":"&amp;AC$3,'x - authors'!$B$3:$E$10000,4,FALSE))</f>
        <v/>
      </c>
      <c r="AD117" s="72" t="str">
        <f>IF(ISNA(VLOOKUP($B117&amp;":"&amp;AD$3,'x - authors'!$B$3:$E$10000,4,FALSE)),"",VLOOKUP($B117&amp;":"&amp;AD$3,'x - authors'!$B$3:$E$10000,4,FALSE))</f>
        <v/>
      </c>
      <c r="AE117" s="72" t="str">
        <f>IF(ISNA(VLOOKUP($B117&amp;":"&amp;AE$3,'x - authors'!$B$3:$E$10000,4,FALSE)),"",VLOOKUP($B117&amp;":"&amp;AE$3,'x - authors'!$B$3:$E$10000,4,FALSE))</f>
        <v/>
      </c>
      <c r="AF117" s="72" t="str">
        <f>IF(ISNA(VLOOKUP($B117&amp;":"&amp;AF$3,'x - authors'!$B$3:$E$10000,4,FALSE)),"",VLOOKUP($B117&amp;":"&amp;AF$3,'x - authors'!$B$3:$E$10000,4,FALSE))</f>
        <v/>
      </c>
      <c r="AG117" s="72" t="str">
        <f>IF(ISNA(VLOOKUP($B117&amp;":"&amp;AG$3,'x - authors'!$B$3:$E$10000,4,FALSE)),"",VLOOKUP($B117&amp;":"&amp;AG$3,'x - authors'!$B$3:$E$10000,4,FALSE))</f>
        <v/>
      </c>
      <c r="AH117" s="72" t="str">
        <f>IF(ISNA(VLOOKUP($B117&amp;":"&amp;AH$3,'x - authors'!$B$3:$E$10000,4,FALSE)),"",VLOOKUP($B117&amp;":"&amp;AH$3,'x - authors'!$B$3:$E$10000,4,FALSE))</f>
        <v/>
      </c>
      <c r="AI117" s="72" t="str">
        <f>IF(ISNA(VLOOKUP($B117&amp;":"&amp;AI$3,'x - authors'!$B$3:$E$10000,4,FALSE)),"",VLOOKUP($B117&amp;":"&amp;AI$3,'x - authors'!$B$3:$E$10000,4,FALSE))</f>
        <v/>
      </c>
      <c r="AJ117" s="72" t="str">
        <f>IF(ISNA(VLOOKUP($B117&amp;":"&amp;AJ$3,'x - authors'!$B$3:$E$10000,4,FALSE)),"",VLOOKUP($B117&amp;":"&amp;AJ$3,'x - authors'!$B$3:$E$10000,4,FALSE))</f>
        <v/>
      </c>
    </row>
    <row r="118" spans="1:36">
      <c r="A118" s="76" t="str">
        <f t="shared" si="2"/>
        <v/>
      </c>
      <c r="B118" s="65" t="s">
        <v>6183</v>
      </c>
      <c r="C118" s="65" t="s">
        <v>129</v>
      </c>
      <c r="D118" s="65" t="s">
        <v>6184</v>
      </c>
      <c r="E118" s="75" t="s">
        <v>1005</v>
      </c>
      <c r="F118" s="65" t="s">
        <v>5437</v>
      </c>
      <c r="G118" s="65"/>
      <c r="H118" s="65" t="s">
        <v>6185</v>
      </c>
      <c r="I118" s="15" t="str">
        <f>IF(ISNA(VLOOKUP($B118,'x - abstracts'!$B$3:$C$2000,2,FALSE)),"",VLOOKUP($B118,'x - abstracts'!$B$3:$C$2000,2,FALSE))</f>
        <v>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v>
      </c>
      <c r="J118" s="65" t="s">
        <v>6187</v>
      </c>
      <c r="L118" s="65"/>
      <c r="M118" s="65" t="s">
        <v>6188</v>
      </c>
      <c r="N118" s="65"/>
      <c r="O118" s="65"/>
      <c r="P118" s="15" t="str">
        <f t="shared" si="3"/>
        <v>citation:doc-2916-01</v>
      </c>
      <c r="R118" s="15" t="str">
        <f>VLOOKUP($P118,'x - paper citations'!$B$3:$E$2000,2,FALSE)</f>
        <v>https://scholar.google.co.uk/scholar?q="Partial Observable Update for Subjective Logic and Its Application for Trust Estimation"&amp;btnG=&amp;hl=en&amp;as_sdt=0,5</v>
      </c>
      <c r="S118" s="15">
        <f>VLOOKUP($P118,'x - paper citations'!$B$3:$E$2000,3,FALSE)</f>
        <v>3</v>
      </c>
      <c r="T118" s="15" t="str">
        <f>VLOOKUP($P118,'x - paper citations'!$B$3:$E$2000,4,FALSE)</f>
        <v>19/01/2016</v>
      </c>
      <c r="V118" s="72" t="str">
        <f>IF(ISNA(VLOOKUP($B118&amp;":"&amp;V$3,'x - authors'!$B$3:$E$10000,4,FALSE)),"",VLOOKUP($B118&amp;":"&amp;V$3,'x - authors'!$B$3:$E$10000,4,FALSE))</f>
        <v>lance_kaplan</v>
      </c>
      <c r="W118" s="72" t="str">
        <f>IF(ISNA(VLOOKUP($B118&amp;":"&amp;W$3,'x - authors'!$B$3:$E$10000,4,FALSE)),"",VLOOKUP($B118&amp;":"&amp;W$3,'x - authors'!$B$3:$E$10000,4,FALSE))</f>
        <v>murat_sensoy</v>
      </c>
      <c r="X118" s="72" t="str">
        <f>IF(ISNA(VLOOKUP($B118&amp;":"&amp;X$3,'x - authors'!$B$3:$E$10000,4,FALSE)),"",VLOOKUP($B118&amp;":"&amp;X$3,'x - authors'!$B$3:$E$10000,4,FALSE))</f>
        <v>supriyo_chakraborty</v>
      </c>
      <c r="Y118" s="72" t="str">
        <f>IF(ISNA(VLOOKUP($B118&amp;":"&amp;Y$3,'x - authors'!$B$3:$E$10000,4,FALSE)),"",VLOOKUP($B118&amp;":"&amp;Y$3,'x - authors'!$B$3:$E$10000,4,FALSE))</f>
        <v>geeth_de_mel</v>
      </c>
      <c r="Z118" s="72" t="str">
        <f>IF(ISNA(VLOOKUP($B118&amp;":"&amp;Z$3,'x - authors'!$B$3:$E$10000,4,FALSE)),"",VLOOKUP($B118&amp;":"&amp;Z$3,'x - authors'!$B$3:$E$10000,4,FALSE))</f>
        <v/>
      </c>
      <c r="AA118" s="72" t="str">
        <f>IF(ISNA(VLOOKUP($B118&amp;":"&amp;AA$3,'x - authors'!$B$3:$E$10000,4,FALSE)),"",VLOOKUP($B118&amp;":"&amp;AA$3,'x - authors'!$B$3:$E$10000,4,FALSE))</f>
        <v/>
      </c>
      <c r="AB118" s="72" t="str">
        <f>IF(ISNA(VLOOKUP($B118&amp;":"&amp;AB$3,'x - authors'!$B$3:$E$10000,4,FALSE)),"",VLOOKUP($B118&amp;":"&amp;AB$3,'x - authors'!$B$3:$E$10000,4,FALSE))</f>
        <v/>
      </c>
      <c r="AC118" s="72" t="str">
        <f>IF(ISNA(VLOOKUP($B118&amp;":"&amp;AC$3,'x - authors'!$B$3:$E$10000,4,FALSE)),"",VLOOKUP($B118&amp;":"&amp;AC$3,'x - authors'!$B$3:$E$10000,4,FALSE))</f>
        <v/>
      </c>
      <c r="AD118" s="72" t="str">
        <f>IF(ISNA(VLOOKUP($B118&amp;":"&amp;AD$3,'x - authors'!$B$3:$E$10000,4,FALSE)),"",VLOOKUP($B118&amp;":"&amp;AD$3,'x - authors'!$B$3:$E$10000,4,FALSE))</f>
        <v/>
      </c>
      <c r="AE118" s="72" t="str">
        <f>IF(ISNA(VLOOKUP($B118&amp;":"&amp;AE$3,'x - authors'!$B$3:$E$10000,4,FALSE)),"",VLOOKUP($B118&amp;":"&amp;AE$3,'x - authors'!$B$3:$E$10000,4,FALSE))</f>
        <v/>
      </c>
      <c r="AF118" s="72" t="str">
        <f>IF(ISNA(VLOOKUP($B118&amp;":"&amp;AF$3,'x - authors'!$B$3:$E$10000,4,FALSE)),"",VLOOKUP($B118&amp;":"&amp;AF$3,'x - authors'!$B$3:$E$10000,4,FALSE))</f>
        <v/>
      </c>
      <c r="AG118" s="72" t="str">
        <f>IF(ISNA(VLOOKUP($B118&amp;":"&amp;AG$3,'x - authors'!$B$3:$E$10000,4,FALSE)),"",VLOOKUP($B118&amp;":"&amp;AG$3,'x - authors'!$B$3:$E$10000,4,FALSE))</f>
        <v/>
      </c>
      <c r="AH118" s="72" t="str">
        <f>IF(ISNA(VLOOKUP($B118&amp;":"&amp;AH$3,'x - authors'!$B$3:$E$10000,4,FALSE)),"",VLOOKUP($B118&amp;":"&amp;AH$3,'x - authors'!$B$3:$E$10000,4,FALSE))</f>
        <v/>
      </c>
      <c r="AI118" s="72" t="str">
        <f>IF(ISNA(VLOOKUP($B118&amp;":"&amp;AI$3,'x - authors'!$B$3:$E$10000,4,FALSE)),"",VLOOKUP($B118&amp;":"&amp;AI$3,'x - authors'!$B$3:$E$10000,4,FALSE))</f>
        <v/>
      </c>
      <c r="AJ118" s="72" t="str">
        <f>IF(ISNA(VLOOKUP($B118&amp;":"&amp;AJ$3,'x - authors'!$B$3:$E$10000,4,FALSE)),"",VLOOKUP($B118&amp;":"&amp;AJ$3,'x - authors'!$B$3:$E$10000,4,FALSE))</f>
        <v/>
      </c>
    </row>
    <row r="119" spans="1:36">
      <c r="A119" s="76" t="str">
        <f t="shared" si="2"/>
        <v/>
      </c>
      <c r="B119" s="65" t="s">
        <v>6189</v>
      </c>
      <c r="C119" s="65" t="s">
        <v>129</v>
      </c>
      <c r="D119" s="65" t="s">
        <v>6190</v>
      </c>
      <c r="E119" s="75" t="s">
        <v>210</v>
      </c>
      <c r="F119" s="65" t="s">
        <v>5440</v>
      </c>
      <c r="G119" s="65"/>
      <c r="H119" s="65" t="s">
        <v>6191</v>
      </c>
      <c r="I119" s="15" t="str">
        <f>IF(ISNA(VLOOKUP($B119,'x - abstracts'!$B$3:$C$2000,2,FALSE)),"",VLOOKUP($B119,'x - abstracts'!$B$3:$C$2000,2,FALSE))</f>
        <v>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v>
      </c>
      <c r="J119" s="65" t="s">
        <v>6193</v>
      </c>
      <c r="L119" s="65"/>
      <c r="M119" s="65" t="s">
        <v>6194</v>
      </c>
      <c r="N119" s="65"/>
      <c r="O119" s="65"/>
      <c r="P119" s="15" t="str">
        <f t="shared" si="3"/>
        <v>citation:doc-x0006-01</v>
      </c>
      <c r="R119" s="15" t="str">
        <f>VLOOKUP($P119,'x - paper citations'!$B$3:$E$2000,2,FALSE)</f>
        <v>https://scholar.google.co.uk/scholar?q=%22Dynamic Service Migration and Workload Scheduling in Edge-Clouds%22&amp;btnG=&amp;hl=en&amp;as_sdt=0%2C5</v>
      </c>
      <c r="S119" s="15">
        <f>VLOOKUP($P119,'x - paper citations'!$B$3:$E$2000,3,FALSE)</f>
        <v>5</v>
      </c>
      <c r="T119" s="15" t="str">
        <f>VLOOKUP($P119,'x - paper citations'!$B$3:$E$2000,4,FALSE)</f>
        <v>05/02/2016</v>
      </c>
      <c r="V119" s="72" t="str">
        <f>IF(ISNA(VLOOKUP($B119&amp;":"&amp;V$3,'x - authors'!$B$3:$E$10000,4,FALSE)),"",VLOOKUP($B119&amp;":"&amp;V$3,'x - authors'!$B$3:$E$10000,4,FALSE))</f>
        <v>rahul_urgaonkar</v>
      </c>
      <c r="W119" s="72" t="str">
        <f>IF(ISNA(VLOOKUP($B119&amp;":"&amp;W$3,'x - authors'!$B$3:$E$10000,4,FALSE)),"",VLOOKUP($B119&amp;":"&amp;W$3,'x - authors'!$B$3:$E$10000,4,FALSE))</f>
        <v>shiqiang_wang</v>
      </c>
      <c r="X119" s="72" t="str">
        <f>IF(ISNA(VLOOKUP($B119&amp;":"&amp;X$3,'x - authors'!$B$3:$E$10000,4,FALSE)),"",VLOOKUP($B119&amp;":"&amp;X$3,'x - authors'!$B$3:$E$10000,4,FALSE))</f>
        <v>ting_he</v>
      </c>
      <c r="Y119" s="72" t="str">
        <f>IF(ISNA(VLOOKUP($B119&amp;":"&amp;Y$3,'x - authors'!$B$3:$E$10000,4,FALSE)),"",VLOOKUP($B119&amp;":"&amp;Y$3,'x - authors'!$B$3:$E$10000,4,FALSE))</f>
        <v>murtaza_zafer</v>
      </c>
      <c r="Z119" s="72" t="str">
        <f>IF(ISNA(VLOOKUP($B119&amp;":"&amp;Z$3,'x - authors'!$B$3:$E$10000,4,FALSE)),"",VLOOKUP($B119&amp;":"&amp;Z$3,'x - authors'!$B$3:$E$10000,4,FALSE))</f>
        <v>kevin_chan</v>
      </c>
      <c r="AA119" s="72" t="str">
        <f>IF(ISNA(VLOOKUP($B119&amp;":"&amp;AA$3,'x - authors'!$B$3:$E$10000,4,FALSE)),"",VLOOKUP($B119&amp;":"&amp;AA$3,'x - authors'!$B$3:$E$10000,4,FALSE))</f>
        <v>kin_leung</v>
      </c>
      <c r="AB119" s="72" t="str">
        <f>IF(ISNA(VLOOKUP($B119&amp;":"&amp;AB$3,'x - authors'!$B$3:$E$10000,4,FALSE)),"",VLOOKUP($B119&amp;":"&amp;AB$3,'x - authors'!$B$3:$E$10000,4,FALSE))</f>
        <v/>
      </c>
      <c r="AC119" s="72" t="str">
        <f>IF(ISNA(VLOOKUP($B119&amp;":"&amp;AC$3,'x - authors'!$B$3:$E$10000,4,FALSE)),"",VLOOKUP($B119&amp;":"&amp;AC$3,'x - authors'!$B$3:$E$10000,4,FALSE))</f>
        <v/>
      </c>
      <c r="AD119" s="72" t="str">
        <f>IF(ISNA(VLOOKUP($B119&amp;":"&amp;AD$3,'x - authors'!$B$3:$E$10000,4,FALSE)),"",VLOOKUP($B119&amp;":"&amp;AD$3,'x - authors'!$B$3:$E$10000,4,FALSE))</f>
        <v/>
      </c>
      <c r="AE119" s="72" t="str">
        <f>IF(ISNA(VLOOKUP($B119&amp;":"&amp;AE$3,'x - authors'!$B$3:$E$10000,4,FALSE)),"",VLOOKUP($B119&amp;":"&amp;AE$3,'x - authors'!$B$3:$E$10000,4,FALSE))</f>
        <v/>
      </c>
      <c r="AF119" s="72" t="str">
        <f>IF(ISNA(VLOOKUP($B119&amp;":"&amp;AF$3,'x - authors'!$B$3:$E$10000,4,FALSE)),"",VLOOKUP($B119&amp;":"&amp;AF$3,'x - authors'!$B$3:$E$10000,4,FALSE))</f>
        <v/>
      </c>
      <c r="AG119" s="72" t="str">
        <f>IF(ISNA(VLOOKUP($B119&amp;":"&amp;AG$3,'x - authors'!$B$3:$E$10000,4,FALSE)),"",VLOOKUP($B119&amp;":"&amp;AG$3,'x - authors'!$B$3:$E$10000,4,FALSE))</f>
        <v/>
      </c>
      <c r="AH119" s="72" t="str">
        <f>IF(ISNA(VLOOKUP($B119&amp;":"&amp;AH$3,'x - authors'!$B$3:$E$10000,4,FALSE)),"",VLOOKUP($B119&amp;":"&amp;AH$3,'x - authors'!$B$3:$E$10000,4,FALSE))</f>
        <v/>
      </c>
      <c r="AI119" s="72" t="str">
        <f>IF(ISNA(VLOOKUP($B119&amp;":"&amp;AI$3,'x - authors'!$B$3:$E$10000,4,FALSE)),"",VLOOKUP($B119&amp;":"&amp;AI$3,'x - authors'!$B$3:$E$10000,4,FALSE))</f>
        <v/>
      </c>
      <c r="AJ119" s="72" t="str">
        <f>IF(ISNA(VLOOKUP($B119&amp;":"&amp;AJ$3,'x - authors'!$B$3:$E$10000,4,FALSE)),"",VLOOKUP($B119&amp;":"&amp;AJ$3,'x - authors'!$B$3:$E$10000,4,FALSE))</f>
        <v/>
      </c>
    </row>
    <row r="120" spans="1:36">
      <c r="A120" s="76" t="str">
        <f t="shared" si="2"/>
        <v/>
      </c>
      <c r="B120" s="65" t="s">
        <v>6195</v>
      </c>
      <c r="C120" s="65" t="s">
        <v>129</v>
      </c>
      <c r="D120" s="65" t="s">
        <v>6196</v>
      </c>
      <c r="E120" s="75" t="s">
        <v>1008</v>
      </c>
      <c r="F120" s="65"/>
      <c r="G120" s="65"/>
      <c r="H120" s="65" t="s">
        <v>6197</v>
      </c>
      <c r="I120" s="15" t="str">
        <f>IF(ISNA(VLOOKUP($B120,'x - abstracts'!$B$3:$C$2000,2,FALSE)),"",VLOOKUP($B120,'x - abstracts'!$B$3:$C$2000,2,FALSE))</f>
        <v>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v>
      </c>
      <c r="J120" s="65" t="s">
        <v>6199</v>
      </c>
      <c r="L120" s="65"/>
      <c r="M120" s="65" t="s">
        <v>6200</v>
      </c>
      <c r="N120" s="65"/>
      <c r="O120" s="65"/>
      <c r="P120" s="15" t="str">
        <f t="shared" si="3"/>
        <v>citation:doc-x0009-01</v>
      </c>
      <c r="R120" s="15" t="str">
        <f>VLOOKUP($P120,'x - paper citations'!$B$3:$E$2000,2,FALSE)</f>
        <v>https://scholar.google.co.uk/scholar?q=%22Network Capability in Localizing Node Failures via End-to-end Path Measurements%22&amp;btnG=&amp;hl=en&amp;as_sdt=0%2C5</v>
      </c>
      <c r="S120" s="15">
        <f>VLOOKUP($P120,'x - paper citations'!$B$3:$E$2000,3,FALSE)</f>
        <v>0</v>
      </c>
      <c r="T120" s="15" t="str">
        <f>VLOOKUP($P120,'x - paper citations'!$B$3:$E$2000,4,FALSE)</f>
        <v>05/02/2016</v>
      </c>
      <c r="V120" s="72" t="str">
        <f>IF(ISNA(VLOOKUP($B120&amp;":"&amp;V$3,'x - authors'!$B$3:$E$10000,4,FALSE)),"",VLOOKUP($B120&amp;":"&amp;V$3,'x - authors'!$B$3:$E$10000,4,FALSE))</f>
        <v>liang_ma</v>
      </c>
      <c r="W120" s="72" t="str">
        <f>IF(ISNA(VLOOKUP($B120&amp;":"&amp;W$3,'x - authors'!$B$3:$E$10000,4,FALSE)),"",VLOOKUP($B120&amp;":"&amp;W$3,'x - authors'!$B$3:$E$10000,4,FALSE))</f>
        <v>ting_he</v>
      </c>
      <c r="X120" s="72" t="str">
        <f>IF(ISNA(VLOOKUP($B120&amp;":"&amp;X$3,'x - authors'!$B$3:$E$10000,4,FALSE)),"",VLOOKUP($B120&amp;":"&amp;X$3,'x - authors'!$B$3:$E$10000,4,FALSE))</f>
        <v>ananthram_swami</v>
      </c>
      <c r="Y120" s="72" t="str">
        <f>IF(ISNA(VLOOKUP($B120&amp;":"&amp;Y$3,'x - authors'!$B$3:$E$10000,4,FALSE)),"",VLOOKUP($B120&amp;":"&amp;Y$3,'x - authors'!$B$3:$E$10000,4,FALSE))</f>
        <v>don_towsley</v>
      </c>
      <c r="Z120" s="72" t="str">
        <f>IF(ISNA(VLOOKUP($B120&amp;":"&amp;Z$3,'x - authors'!$B$3:$E$10000,4,FALSE)),"",VLOOKUP($B120&amp;":"&amp;Z$3,'x - authors'!$B$3:$E$10000,4,FALSE))</f>
        <v>kin_leung</v>
      </c>
      <c r="AA120" s="72" t="str">
        <f>IF(ISNA(VLOOKUP($B120&amp;":"&amp;AA$3,'x - authors'!$B$3:$E$10000,4,FALSE)),"",VLOOKUP($B120&amp;":"&amp;AA$3,'x - authors'!$B$3:$E$10000,4,FALSE))</f>
        <v/>
      </c>
      <c r="AB120" s="72" t="str">
        <f>IF(ISNA(VLOOKUP($B120&amp;":"&amp;AB$3,'x - authors'!$B$3:$E$10000,4,FALSE)),"",VLOOKUP($B120&amp;":"&amp;AB$3,'x - authors'!$B$3:$E$10000,4,FALSE))</f>
        <v/>
      </c>
      <c r="AC120" s="72" t="str">
        <f>IF(ISNA(VLOOKUP($B120&amp;":"&amp;AC$3,'x - authors'!$B$3:$E$10000,4,FALSE)),"",VLOOKUP($B120&amp;":"&amp;AC$3,'x - authors'!$B$3:$E$10000,4,FALSE))</f>
        <v/>
      </c>
      <c r="AD120" s="72" t="str">
        <f>IF(ISNA(VLOOKUP($B120&amp;":"&amp;AD$3,'x - authors'!$B$3:$E$10000,4,FALSE)),"",VLOOKUP($B120&amp;":"&amp;AD$3,'x - authors'!$B$3:$E$10000,4,FALSE))</f>
        <v/>
      </c>
      <c r="AE120" s="72" t="str">
        <f>IF(ISNA(VLOOKUP($B120&amp;":"&amp;AE$3,'x - authors'!$B$3:$E$10000,4,FALSE)),"",VLOOKUP($B120&amp;":"&amp;AE$3,'x - authors'!$B$3:$E$10000,4,FALSE))</f>
        <v/>
      </c>
      <c r="AF120" s="72" t="str">
        <f>IF(ISNA(VLOOKUP($B120&amp;":"&amp;AF$3,'x - authors'!$B$3:$E$10000,4,FALSE)),"",VLOOKUP($B120&amp;":"&amp;AF$3,'x - authors'!$B$3:$E$10000,4,FALSE))</f>
        <v/>
      </c>
      <c r="AG120" s="72" t="str">
        <f>IF(ISNA(VLOOKUP($B120&amp;":"&amp;AG$3,'x - authors'!$B$3:$E$10000,4,FALSE)),"",VLOOKUP($B120&amp;":"&amp;AG$3,'x - authors'!$B$3:$E$10000,4,FALSE))</f>
        <v/>
      </c>
      <c r="AH120" s="72" t="str">
        <f>IF(ISNA(VLOOKUP($B120&amp;":"&amp;AH$3,'x - authors'!$B$3:$E$10000,4,FALSE)),"",VLOOKUP($B120&amp;":"&amp;AH$3,'x - authors'!$B$3:$E$10000,4,FALSE))</f>
        <v/>
      </c>
      <c r="AI120" s="72" t="str">
        <f>IF(ISNA(VLOOKUP($B120&amp;":"&amp;AI$3,'x - authors'!$B$3:$E$10000,4,FALSE)),"",VLOOKUP($B120&amp;":"&amp;AI$3,'x - authors'!$B$3:$E$10000,4,FALSE))</f>
        <v/>
      </c>
      <c r="AJ120" s="72" t="str">
        <f>IF(ISNA(VLOOKUP($B120&amp;":"&amp;AJ$3,'x - authors'!$B$3:$E$10000,4,FALSE)),"",VLOOKUP($B120&amp;":"&amp;AJ$3,'x - authors'!$B$3:$E$10000,4,FALSE))</f>
        <v/>
      </c>
    </row>
    <row r="121" spans="1:36">
      <c r="A121" s="76" t="str">
        <f t="shared" si="2"/>
        <v/>
      </c>
      <c r="B121" s="65" t="s">
        <v>6201</v>
      </c>
      <c r="C121" s="65" t="s">
        <v>129</v>
      </c>
      <c r="D121" s="65" t="s">
        <v>6202</v>
      </c>
      <c r="E121" s="75" t="s">
        <v>999</v>
      </c>
      <c r="F121" s="65"/>
      <c r="G121" s="65"/>
      <c r="H121" s="65" t="s">
        <v>6203</v>
      </c>
      <c r="I121" s="15" t="str">
        <f>IF(ISNA(VLOOKUP($B121,'x - abstracts'!$B$3:$C$2000,2,FALSE)),"",VLOOKUP($B121,'x - abstracts'!$B$3:$C$2000,2,FALSE))</f>
        <v>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v>
      </c>
      <c r="J121" s="65" t="s">
        <v>6205</v>
      </c>
      <c r="L121" s="65"/>
      <c r="M121" s="65" t="s">
        <v>6206</v>
      </c>
      <c r="N121" s="65"/>
      <c r="O121" s="65"/>
      <c r="P121" s="15" t="str">
        <f t="shared" si="3"/>
        <v>citation:doc-x0010-01</v>
      </c>
      <c r="R121" s="15" t="str">
        <f>VLOOKUP($P121,'x - paper citations'!$B$3:$E$2000,2,FALSE)</f>
        <v>https://scholar.google.co.uk/scholar?q=%22Inferring Link Metrics from End-to-End Path Measurements: Identifiability and Monitor Placement%22&amp;btnG=&amp;hl=en&amp;as_sdt=0%2C5</v>
      </c>
      <c r="S121" s="15">
        <f>VLOOKUP($P121,'x - paper citations'!$B$3:$E$2000,3,FALSE)</f>
        <v>2</v>
      </c>
      <c r="T121" s="15" t="str">
        <f>VLOOKUP($P121,'x - paper citations'!$B$3:$E$2000,4,FALSE)</f>
        <v>05/02/2016</v>
      </c>
      <c r="V121" s="72" t="str">
        <f>IF(ISNA(VLOOKUP($B121&amp;":"&amp;V$3,'x - authors'!$B$3:$E$10000,4,FALSE)),"",VLOOKUP($B121&amp;":"&amp;V$3,'x - authors'!$B$3:$E$10000,4,FALSE))</f>
        <v>liang_ma</v>
      </c>
      <c r="W121" s="72" t="str">
        <f>IF(ISNA(VLOOKUP($B121&amp;":"&amp;W$3,'x - authors'!$B$3:$E$10000,4,FALSE)),"",VLOOKUP($B121&amp;":"&amp;W$3,'x - authors'!$B$3:$E$10000,4,FALSE))</f>
        <v>ting_he</v>
      </c>
      <c r="X121" s="72" t="str">
        <f>IF(ISNA(VLOOKUP($B121&amp;":"&amp;X$3,'x - authors'!$B$3:$E$10000,4,FALSE)),"",VLOOKUP($B121&amp;":"&amp;X$3,'x - authors'!$B$3:$E$10000,4,FALSE))</f>
        <v>kin_leung</v>
      </c>
      <c r="Y121" s="72" t="str">
        <f>IF(ISNA(VLOOKUP($B121&amp;":"&amp;Y$3,'x - authors'!$B$3:$E$10000,4,FALSE)),"",VLOOKUP($B121&amp;":"&amp;Y$3,'x - authors'!$B$3:$E$10000,4,FALSE))</f>
        <v>ananthram_swami</v>
      </c>
      <c r="Z121" s="72" t="str">
        <f>IF(ISNA(VLOOKUP($B121&amp;":"&amp;Z$3,'x - authors'!$B$3:$E$10000,4,FALSE)),"",VLOOKUP($B121&amp;":"&amp;Z$3,'x - authors'!$B$3:$E$10000,4,FALSE))</f>
        <v>don_towsley</v>
      </c>
      <c r="AA121" s="72" t="str">
        <f>IF(ISNA(VLOOKUP($B121&amp;":"&amp;AA$3,'x - authors'!$B$3:$E$10000,4,FALSE)),"",VLOOKUP($B121&amp;":"&amp;AA$3,'x - authors'!$B$3:$E$10000,4,FALSE))</f>
        <v/>
      </c>
      <c r="AB121" s="72" t="str">
        <f>IF(ISNA(VLOOKUP($B121&amp;":"&amp;AB$3,'x - authors'!$B$3:$E$10000,4,FALSE)),"",VLOOKUP($B121&amp;":"&amp;AB$3,'x - authors'!$B$3:$E$10000,4,FALSE))</f>
        <v/>
      </c>
      <c r="AC121" s="72" t="str">
        <f>IF(ISNA(VLOOKUP($B121&amp;":"&amp;AC$3,'x - authors'!$B$3:$E$10000,4,FALSE)),"",VLOOKUP($B121&amp;":"&amp;AC$3,'x - authors'!$B$3:$E$10000,4,FALSE))</f>
        <v/>
      </c>
      <c r="AD121" s="72" t="str">
        <f>IF(ISNA(VLOOKUP($B121&amp;":"&amp;AD$3,'x - authors'!$B$3:$E$10000,4,FALSE)),"",VLOOKUP($B121&amp;":"&amp;AD$3,'x - authors'!$B$3:$E$10000,4,FALSE))</f>
        <v/>
      </c>
      <c r="AE121" s="72" t="str">
        <f>IF(ISNA(VLOOKUP($B121&amp;":"&amp;AE$3,'x - authors'!$B$3:$E$10000,4,FALSE)),"",VLOOKUP($B121&amp;":"&amp;AE$3,'x - authors'!$B$3:$E$10000,4,FALSE))</f>
        <v/>
      </c>
      <c r="AF121" s="72" t="str">
        <f>IF(ISNA(VLOOKUP($B121&amp;":"&amp;AF$3,'x - authors'!$B$3:$E$10000,4,FALSE)),"",VLOOKUP($B121&amp;":"&amp;AF$3,'x - authors'!$B$3:$E$10000,4,FALSE))</f>
        <v/>
      </c>
      <c r="AG121" s="72" t="str">
        <f>IF(ISNA(VLOOKUP($B121&amp;":"&amp;AG$3,'x - authors'!$B$3:$E$10000,4,FALSE)),"",VLOOKUP($B121&amp;":"&amp;AG$3,'x - authors'!$B$3:$E$10000,4,FALSE))</f>
        <v/>
      </c>
      <c r="AH121" s="72" t="str">
        <f>IF(ISNA(VLOOKUP($B121&amp;":"&amp;AH$3,'x - authors'!$B$3:$E$10000,4,FALSE)),"",VLOOKUP($B121&amp;":"&amp;AH$3,'x - authors'!$B$3:$E$10000,4,FALSE))</f>
        <v/>
      </c>
      <c r="AI121" s="72" t="str">
        <f>IF(ISNA(VLOOKUP($B121&amp;":"&amp;AI$3,'x - authors'!$B$3:$E$10000,4,FALSE)),"",VLOOKUP($B121&amp;":"&amp;AI$3,'x - authors'!$B$3:$E$10000,4,FALSE))</f>
        <v/>
      </c>
      <c r="AJ121" s="72" t="str">
        <f>IF(ISNA(VLOOKUP($B121&amp;":"&amp;AJ$3,'x - authors'!$B$3:$E$10000,4,FALSE)),"",VLOOKUP($B121&amp;":"&amp;AJ$3,'x - authors'!$B$3:$E$10000,4,FALSE))</f>
        <v/>
      </c>
    </row>
    <row r="122" spans="1:36">
      <c r="A122" s="76" t="str">
        <f t="shared" si="2"/>
        <v/>
      </c>
      <c r="B122" s="65" t="s">
        <v>6207</v>
      </c>
      <c r="C122" s="65" t="s">
        <v>129</v>
      </c>
      <c r="D122" s="65" t="s">
        <v>6208</v>
      </c>
      <c r="E122" s="75" t="s">
        <v>1016</v>
      </c>
      <c r="F122" s="65" t="s">
        <v>5443</v>
      </c>
      <c r="G122" s="65"/>
      <c r="H122" s="65" t="s">
        <v>6209</v>
      </c>
      <c r="I122" s="15" t="str">
        <f>IF(ISNA(VLOOKUP($B122,'x - abstracts'!$B$3:$C$2000,2,FALSE)),"",VLOOKUP($B122,'x - abstracts'!$B$3:$C$2000,2,FALSE))</f>
        <v>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v>
      </c>
      <c r="J122" s="65" t="s">
        <v>6211</v>
      </c>
      <c r="L122" s="65"/>
      <c r="M122" s="65" t="s">
        <v>6212</v>
      </c>
      <c r="N122" s="65"/>
      <c r="O122" s="65"/>
      <c r="P122" s="15" t="str">
        <f t="shared" si="3"/>
        <v>citation:doc-x0022-01</v>
      </c>
      <c r="R122" s="15" t="str">
        <f>VLOOKUP($P122,'x - paper citations'!$B$3:$E$2000,2,FALSE)</f>
        <v>https://scholar.google.co.uk/scholar?q=%22Aggregating Crowdsourced Quantitative Claims: Additive and Multiplicative Models%22&amp;btnG=&amp;hl=en&amp;as_sdt=0%2C5</v>
      </c>
      <c r="S122" s="15">
        <f>VLOOKUP($P122,'x - paper citations'!$B$3:$E$2000,3,FALSE)</f>
        <v>0</v>
      </c>
      <c r="T122" s="15" t="str">
        <f>VLOOKUP($P122,'x - paper citations'!$B$3:$E$2000,4,FALSE)</f>
        <v>11/02/2016</v>
      </c>
      <c r="V122" s="72" t="str">
        <f>IF(ISNA(VLOOKUP($B122&amp;":"&amp;V$3,'x - authors'!$B$3:$E$10000,4,FALSE)),"",VLOOKUP($B122&amp;":"&amp;V$3,'x - authors'!$B$3:$E$10000,4,FALSE))</f>
        <v>wentao_ouyang</v>
      </c>
      <c r="W122" s="72" t="str">
        <f>IF(ISNA(VLOOKUP($B122&amp;":"&amp;W$3,'x - authors'!$B$3:$E$10000,4,FALSE)),"",VLOOKUP($B122&amp;":"&amp;W$3,'x - authors'!$B$3:$E$10000,4,FALSE))</f>
        <v>lance_kaplan</v>
      </c>
      <c r="X122" s="72" t="str">
        <f>IF(ISNA(VLOOKUP($B122&amp;":"&amp;X$3,'x - authors'!$B$3:$E$10000,4,FALSE)),"",VLOOKUP($B122&amp;":"&amp;X$3,'x - authors'!$B$3:$E$10000,4,FALSE))</f>
        <v>alice_toniolo</v>
      </c>
      <c r="Y122" s="72" t="str">
        <f>IF(ISNA(VLOOKUP($B122&amp;":"&amp;Y$3,'x - authors'!$B$3:$E$10000,4,FALSE)),"",VLOOKUP($B122&amp;":"&amp;Y$3,'x - authors'!$B$3:$E$10000,4,FALSE))</f>
        <v>mani_srivastava</v>
      </c>
      <c r="Z122" s="72" t="str">
        <f>IF(ISNA(VLOOKUP($B122&amp;":"&amp;Z$3,'x - authors'!$B$3:$E$10000,4,FALSE)),"",VLOOKUP($B122&amp;":"&amp;Z$3,'x - authors'!$B$3:$E$10000,4,FALSE))</f>
        <v>timothy_norman</v>
      </c>
      <c r="AA122" s="72" t="str">
        <f>IF(ISNA(VLOOKUP($B122&amp;":"&amp;AA$3,'x - authors'!$B$3:$E$10000,4,FALSE)),"",VLOOKUP($B122&amp;":"&amp;AA$3,'x - authors'!$B$3:$E$10000,4,FALSE))</f>
        <v/>
      </c>
      <c r="AB122" s="72" t="str">
        <f>IF(ISNA(VLOOKUP($B122&amp;":"&amp;AB$3,'x - authors'!$B$3:$E$10000,4,FALSE)),"",VLOOKUP($B122&amp;":"&amp;AB$3,'x - authors'!$B$3:$E$10000,4,FALSE))</f>
        <v/>
      </c>
      <c r="AC122" s="72" t="str">
        <f>IF(ISNA(VLOOKUP($B122&amp;":"&amp;AC$3,'x - authors'!$B$3:$E$10000,4,FALSE)),"",VLOOKUP($B122&amp;":"&amp;AC$3,'x - authors'!$B$3:$E$10000,4,FALSE))</f>
        <v/>
      </c>
      <c r="AD122" s="72" t="str">
        <f>IF(ISNA(VLOOKUP($B122&amp;":"&amp;AD$3,'x - authors'!$B$3:$E$10000,4,FALSE)),"",VLOOKUP($B122&amp;":"&amp;AD$3,'x - authors'!$B$3:$E$10000,4,FALSE))</f>
        <v/>
      </c>
      <c r="AE122" s="72" t="str">
        <f>IF(ISNA(VLOOKUP($B122&amp;":"&amp;AE$3,'x - authors'!$B$3:$E$10000,4,FALSE)),"",VLOOKUP($B122&amp;":"&amp;AE$3,'x - authors'!$B$3:$E$10000,4,FALSE))</f>
        <v/>
      </c>
      <c r="AF122" s="72" t="str">
        <f>IF(ISNA(VLOOKUP($B122&amp;":"&amp;AF$3,'x - authors'!$B$3:$E$10000,4,FALSE)),"",VLOOKUP($B122&amp;":"&amp;AF$3,'x - authors'!$B$3:$E$10000,4,FALSE))</f>
        <v/>
      </c>
      <c r="AG122" s="72" t="str">
        <f>IF(ISNA(VLOOKUP($B122&amp;":"&amp;AG$3,'x - authors'!$B$3:$E$10000,4,FALSE)),"",VLOOKUP($B122&amp;":"&amp;AG$3,'x - authors'!$B$3:$E$10000,4,FALSE))</f>
        <v/>
      </c>
      <c r="AH122" s="72" t="str">
        <f>IF(ISNA(VLOOKUP($B122&amp;":"&amp;AH$3,'x - authors'!$B$3:$E$10000,4,FALSE)),"",VLOOKUP($B122&amp;":"&amp;AH$3,'x - authors'!$B$3:$E$10000,4,FALSE))</f>
        <v/>
      </c>
      <c r="AI122" s="72" t="str">
        <f>IF(ISNA(VLOOKUP($B122&amp;":"&amp;AI$3,'x - authors'!$B$3:$E$10000,4,FALSE)),"",VLOOKUP($B122&amp;":"&amp;AI$3,'x - authors'!$B$3:$E$10000,4,FALSE))</f>
        <v/>
      </c>
      <c r="AJ122" s="72" t="str">
        <f>IF(ISNA(VLOOKUP($B122&amp;":"&amp;AJ$3,'x - authors'!$B$3:$E$10000,4,FALSE)),"",VLOOKUP($B122&amp;":"&amp;AJ$3,'x - authors'!$B$3:$E$10000,4,FALSE))</f>
        <v/>
      </c>
    </row>
    <row r="123" spans="1:36">
      <c r="A123" s="76" t="str">
        <f t="shared" si="2"/>
        <v/>
      </c>
      <c r="B123" s="65" t="s">
        <v>6213</v>
      </c>
      <c r="C123" s="65" t="s">
        <v>129</v>
      </c>
      <c r="D123" s="65" t="s">
        <v>6214</v>
      </c>
      <c r="E123" s="75" t="s">
        <v>918</v>
      </c>
      <c r="F123" s="65"/>
      <c r="G123" s="65"/>
      <c r="H123" s="65" t="s">
        <v>6215</v>
      </c>
      <c r="I123" s="15" t="str">
        <f>IF(ISNA(VLOOKUP($B123,'x - abstracts'!$B$3:$C$2000,2,FALSE)),"",VLOOKUP($B123,'x - abstracts'!$B$3:$C$2000,2,FALSE))</f>
        <v>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v>
      </c>
      <c r="J123" s="65" t="s">
        <v>6217</v>
      </c>
      <c r="L123" s="65"/>
      <c r="M123" s="65" t="s">
        <v>6218</v>
      </c>
      <c r="N123" s="65"/>
      <c r="O123" s="65"/>
      <c r="P123" s="15" t="str">
        <f t="shared" si="3"/>
        <v>citation:doc-x0023-01</v>
      </c>
      <c r="R123" s="15" t="str">
        <f>VLOOKUP($P123,'x - paper citations'!$B$3:$E$2000,2,FALSE)</f>
        <v>https://scholar.google.co.uk/scholar?q=%22A+new+paradigm+in+International+Collaboration%3A+The+US-UK+International+Technology+Alliance+in+Network+and+Information+Sciences%22&amp;btnG=&amp;hl=en&amp;as_sdt=0%2C5</v>
      </c>
      <c r="S123" s="15">
        <f>VLOOKUP($P123,'x - paper citations'!$B$3:$E$2000,3,FALSE)</f>
        <v>3</v>
      </c>
      <c r="T123" s="15" t="str">
        <f>VLOOKUP($P123,'x - paper citations'!$B$3:$E$2000,4,FALSE)</f>
        <v>09/02/2016</v>
      </c>
      <c r="V123" s="72" t="str">
        <f>IF(ISNA(VLOOKUP($B123&amp;":"&amp;V$3,'x - authors'!$B$3:$E$10000,4,FALSE)),"",VLOOKUP($B123&amp;":"&amp;V$3,'x - authors'!$B$3:$E$10000,4,FALSE))</f>
        <v>thomas_killion</v>
      </c>
      <c r="W123" s="72" t="str">
        <f>IF(ISNA(VLOOKUP($B123&amp;":"&amp;W$3,'x - authors'!$B$3:$E$10000,4,FALSE)),"",VLOOKUP($B123&amp;":"&amp;W$3,'x - authors'!$B$3:$E$10000,4,FALSE))</f>
        <v>phil_sutton</v>
      </c>
      <c r="X123" s="72" t="str">
        <f>IF(ISNA(VLOOKUP($B123&amp;":"&amp;X$3,'x - authors'!$B$3:$E$10000,4,FALSE)),"",VLOOKUP($B123&amp;":"&amp;X$3,'x - authors'!$B$3:$E$10000,4,FALSE))</f>
        <v>michael_frame</v>
      </c>
      <c r="Y123" s="72" t="str">
        <f>IF(ISNA(VLOOKUP($B123&amp;":"&amp;Y$3,'x - authors'!$B$3:$E$10000,4,FALSE)),"",VLOOKUP($B123&amp;":"&amp;Y$3,'x - authors'!$B$3:$E$10000,4,FALSE))</f>
        <v>pearl_gendason</v>
      </c>
      <c r="Z123" s="72" t="str">
        <f>IF(ISNA(VLOOKUP($B123&amp;":"&amp;Z$3,'x - authors'!$B$3:$E$10000,4,FALSE)),"",VLOOKUP($B123&amp;":"&amp;Z$3,'x - authors'!$B$3:$E$10000,4,FALSE))</f>
        <v/>
      </c>
      <c r="AA123" s="72" t="str">
        <f>IF(ISNA(VLOOKUP($B123&amp;":"&amp;AA$3,'x - authors'!$B$3:$E$10000,4,FALSE)),"",VLOOKUP($B123&amp;":"&amp;AA$3,'x - authors'!$B$3:$E$10000,4,FALSE))</f>
        <v/>
      </c>
      <c r="AB123" s="72" t="str">
        <f>IF(ISNA(VLOOKUP($B123&amp;":"&amp;AB$3,'x - authors'!$B$3:$E$10000,4,FALSE)),"",VLOOKUP($B123&amp;":"&amp;AB$3,'x - authors'!$B$3:$E$10000,4,FALSE))</f>
        <v/>
      </c>
      <c r="AC123" s="72" t="str">
        <f>IF(ISNA(VLOOKUP($B123&amp;":"&amp;AC$3,'x - authors'!$B$3:$E$10000,4,FALSE)),"",VLOOKUP($B123&amp;":"&amp;AC$3,'x - authors'!$B$3:$E$10000,4,FALSE))</f>
        <v/>
      </c>
      <c r="AD123" s="72" t="str">
        <f>IF(ISNA(VLOOKUP($B123&amp;":"&amp;AD$3,'x - authors'!$B$3:$E$10000,4,FALSE)),"",VLOOKUP($B123&amp;":"&amp;AD$3,'x - authors'!$B$3:$E$10000,4,FALSE))</f>
        <v/>
      </c>
      <c r="AE123" s="72" t="str">
        <f>IF(ISNA(VLOOKUP($B123&amp;":"&amp;AE$3,'x - authors'!$B$3:$E$10000,4,FALSE)),"",VLOOKUP($B123&amp;":"&amp;AE$3,'x - authors'!$B$3:$E$10000,4,FALSE))</f>
        <v/>
      </c>
      <c r="AF123" s="72" t="str">
        <f>IF(ISNA(VLOOKUP($B123&amp;":"&amp;AF$3,'x - authors'!$B$3:$E$10000,4,FALSE)),"",VLOOKUP($B123&amp;":"&amp;AF$3,'x - authors'!$B$3:$E$10000,4,FALSE))</f>
        <v/>
      </c>
      <c r="AG123" s="72" t="str">
        <f>IF(ISNA(VLOOKUP($B123&amp;":"&amp;AG$3,'x - authors'!$B$3:$E$10000,4,FALSE)),"",VLOOKUP($B123&amp;":"&amp;AG$3,'x - authors'!$B$3:$E$10000,4,FALSE))</f>
        <v/>
      </c>
      <c r="AH123" s="72" t="str">
        <f>IF(ISNA(VLOOKUP($B123&amp;":"&amp;AH$3,'x - authors'!$B$3:$E$10000,4,FALSE)),"",VLOOKUP($B123&amp;":"&amp;AH$3,'x - authors'!$B$3:$E$10000,4,FALSE))</f>
        <v/>
      </c>
      <c r="AI123" s="72" t="str">
        <f>IF(ISNA(VLOOKUP($B123&amp;":"&amp;AI$3,'x - authors'!$B$3:$E$10000,4,FALSE)),"",VLOOKUP($B123&amp;":"&amp;AI$3,'x - authors'!$B$3:$E$10000,4,FALSE))</f>
        <v/>
      </c>
      <c r="AJ123" s="72" t="str">
        <f>IF(ISNA(VLOOKUP($B123&amp;":"&amp;AJ$3,'x - authors'!$B$3:$E$10000,4,FALSE)),"",VLOOKUP($B123&amp;":"&amp;AJ$3,'x - authors'!$B$3:$E$10000,4,FALSE))</f>
        <v/>
      </c>
    </row>
    <row r="124" spans="1:36">
      <c r="A124" s="76" t="str">
        <f t="shared" si="2"/>
        <v/>
      </c>
      <c r="B124" s="65" t="s">
        <v>6219</v>
      </c>
      <c r="C124" s="65" t="s">
        <v>129</v>
      </c>
      <c r="D124" s="65" t="s">
        <v>6220</v>
      </c>
      <c r="E124" s="75" t="s">
        <v>1010</v>
      </c>
      <c r="F124" s="65"/>
      <c r="G124" s="65"/>
      <c r="H124" s="65" t="s">
        <v>6221</v>
      </c>
      <c r="I124" s="15" t="str">
        <f>IF(ISNA(VLOOKUP($B124,'x - abstracts'!$B$3:$C$2000,2,FALSE)),"",VLOOKUP($B124,'x - abstracts'!$B$3:$C$2000,2,FALSE))</f>
        <v>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v>
      </c>
      <c r="J124" s="65" t="s">
        <v>6223</v>
      </c>
      <c r="L124" s="65"/>
      <c r="M124" s="65" t="s">
        <v>6224</v>
      </c>
      <c r="N124" s="65" t="s">
        <v>6225</v>
      </c>
      <c r="O124" s="65"/>
      <c r="P124" s="15" t="str">
        <f t="shared" si="3"/>
        <v>citation:doc-x0024-01</v>
      </c>
      <c r="R124" s="15" t="str">
        <f>VLOOKUP($P124,'x - paper citations'!$B$3:$E$2000,2,FALSE)</f>
        <v>https://scholar.google.co.uk/scholar?hl=en&amp;q=%22You+Can%27t+Get+There+From+Here%3A+Sensor+Scheduling+with+Refocusing+Delays%22&amp;btnG=&amp;as_sdt=1%2C5&amp;as_sdtp=</v>
      </c>
      <c r="S124" s="15">
        <f>VLOOKUP($P124,'x - paper citations'!$B$3:$E$2000,3,FALSE)</f>
        <v>0</v>
      </c>
      <c r="T124" s="15" t="str">
        <f>VLOOKUP($P124,'x - paper citations'!$B$3:$E$2000,4,FALSE)</f>
        <v>09/02/2016</v>
      </c>
      <c r="V124" s="72" t="str">
        <f>IF(ISNA(VLOOKUP($B124&amp;":"&amp;V$3,'x - authors'!$B$3:$E$10000,4,FALSE)),"",VLOOKUP($B124&amp;":"&amp;V$3,'x - authors'!$B$3:$E$10000,4,FALSE))</f>
        <v>yosef_alayev</v>
      </c>
      <c r="W124" s="72" t="str">
        <f>IF(ISNA(VLOOKUP($B124&amp;":"&amp;W$3,'x - authors'!$B$3:$E$10000,4,FALSE)),"",VLOOKUP($B124&amp;":"&amp;W$3,'x - authors'!$B$3:$E$10000,4,FALSE))</f>
        <v>amotz_bar_noy</v>
      </c>
      <c r="X124" s="72" t="str">
        <f>IF(ISNA(VLOOKUP($B124&amp;":"&amp;X$3,'x - authors'!$B$3:$E$10000,4,FALSE)),"",VLOOKUP($B124&amp;":"&amp;X$3,'x - authors'!$B$3:$E$10000,4,FALSE))</f>
        <v>matthew_johnson</v>
      </c>
      <c r="Y124" s="72" t="str">
        <f>IF(ISNA(VLOOKUP($B124&amp;":"&amp;Y$3,'x - authors'!$B$3:$E$10000,4,FALSE)),"",VLOOKUP($B124&amp;":"&amp;Y$3,'x - authors'!$B$3:$E$10000,4,FALSE))</f>
        <v>lance_kaplan</v>
      </c>
      <c r="Z124" s="72" t="str">
        <f>IF(ISNA(VLOOKUP($B124&amp;":"&amp;Z$3,'x - authors'!$B$3:$E$10000,4,FALSE)),"",VLOOKUP($B124&amp;":"&amp;Z$3,'x - authors'!$B$3:$E$10000,4,FALSE))</f>
        <v>thomas_laporta</v>
      </c>
      <c r="AA124" s="72" t="str">
        <f>IF(ISNA(VLOOKUP($B124&amp;":"&amp;AA$3,'x - authors'!$B$3:$E$10000,4,FALSE)),"",VLOOKUP($B124&amp;":"&amp;AA$3,'x - authors'!$B$3:$E$10000,4,FALSE))</f>
        <v/>
      </c>
      <c r="AB124" s="72" t="str">
        <f>IF(ISNA(VLOOKUP($B124&amp;":"&amp;AB$3,'x - authors'!$B$3:$E$10000,4,FALSE)),"",VLOOKUP($B124&amp;":"&amp;AB$3,'x - authors'!$B$3:$E$10000,4,FALSE))</f>
        <v/>
      </c>
      <c r="AC124" s="72" t="str">
        <f>IF(ISNA(VLOOKUP($B124&amp;":"&amp;AC$3,'x - authors'!$B$3:$E$10000,4,FALSE)),"",VLOOKUP($B124&amp;":"&amp;AC$3,'x - authors'!$B$3:$E$10000,4,FALSE))</f>
        <v/>
      </c>
      <c r="AD124" s="72" t="str">
        <f>IF(ISNA(VLOOKUP($B124&amp;":"&amp;AD$3,'x - authors'!$B$3:$E$10000,4,FALSE)),"",VLOOKUP($B124&amp;":"&amp;AD$3,'x - authors'!$B$3:$E$10000,4,FALSE))</f>
        <v/>
      </c>
      <c r="AE124" s="72" t="str">
        <f>IF(ISNA(VLOOKUP($B124&amp;":"&amp;AE$3,'x - authors'!$B$3:$E$10000,4,FALSE)),"",VLOOKUP($B124&amp;":"&amp;AE$3,'x - authors'!$B$3:$E$10000,4,FALSE))</f>
        <v/>
      </c>
      <c r="AF124" s="72" t="str">
        <f>IF(ISNA(VLOOKUP($B124&amp;":"&amp;AF$3,'x - authors'!$B$3:$E$10000,4,FALSE)),"",VLOOKUP($B124&amp;":"&amp;AF$3,'x - authors'!$B$3:$E$10000,4,FALSE))</f>
        <v/>
      </c>
      <c r="AG124" s="72" t="str">
        <f>IF(ISNA(VLOOKUP($B124&amp;":"&amp;AG$3,'x - authors'!$B$3:$E$10000,4,FALSE)),"",VLOOKUP($B124&amp;":"&amp;AG$3,'x - authors'!$B$3:$E$10000,4,FALSE))</f>
        <v/>
      </c>
      <c r="AH124" s="72" t="str">
        <f>IF(ISNA(VLOOKUP($B124&amp;":"&amp;AH$3,'x - authors'!$B$3:$E$10000,4,FALSE)),"",VLOOKUP($B124&amp;":"&amp;AH$3,'x - authors'!$B$3:$E$10000,4,FALSE))</f>
        <v/>
      </c>
      <c r="AI124" s="72" t="str">
        <f>IF(ISNA(VLOOKUP($B124&amp;":"&amp;AI$3,'x - authors'!$B$3:$E$10000,4,FALSE)),"",VLOOKUP($B124&amp;":"&amp;AI$3,'x - authors'!$B$3:$E$10000,4,FALSE))</f>
        <v/>
      </c>
      <c r="AJ124" s="72" t="str">
        <f>IF(ISNA(VLOOKUP($B124&amp;":"&amp;AJ$3,'x - authors'!$B$3:$E$10000,4,FALSE)),"",VLOOKUP($B124&amp;":"&amp;AJ$3,'x - authors'!$B$3:$E$10000,4,FALSE))</f>
        <v/>
      </c>
    </row>
    <row r="125" spans="1:36">
      <c r="A125" s="76" t="str">
        <f t="shared" si="2"/>
        <v/>
      </c>
      <c r="B125" s="65" t="s">
        <v>6226</v>
      </c>
      <c r="C125" s="65" t="s">
        <v>129</v>
      </c>
      <c r="D125" s="65" t="s">
        <v>6227</v>
      </c>
      <c r="E125" s="75" t="s">
        <v>142</v>
      </c>
      <c r="F125" s="65"/>
      <c r="G125" s="65"/>
      <c r="H125" s="65" t="s">
        <v>6228</v>
      </c>
      <c r="I125" s="15" t="str">
        <f>IF(ISNA(VLOOKUP($B125,'x - abstracts'!$B$3:$C$2000,2,FALSE)),"",VLOOKUP($B125,'x - abstracts'!$B$3:$C$2000,2,FALSE))</f>
        <v/>
      </c>
      <c r="J125" s="65"/>
      <c r="L125" s="65"/>
      <c r="M125" s="65" t="s">
        <v>6230</v>
      </c>
      <c r="N125" s="65"/>
      <c r="O125" s="65"/>
      <c r="P125" s="15" t="str">
        <f t="shared" si="3"/>
        <v>citation:doc-x0029-01</v>
      </c>
      <c r="R125" s="15" t="str">
        <f>VLOOKUP($P125,'x - paper citations'!$B$3:$E$2000,2,FALSE)</f>
        <v>https://scholar.google.co.uk/scholar?q=An+Approach+to+Knowledge+Management+for+Coalition+Information+Sharing+at+the+Network+Edge&amp;btnG=&amp;hl=en&amp;as_sdt=0%2C5</v>
      </c>
      <c r="S125" s="15">
        <f>VLOOKUP($P125,'x - paper citations'!$B$3:$E$2000,3,FALSE)</f>
        <v>2</v>
      </c>
      <c r="T125" s="15" t="str">
        <f>VLOOKUP($P125,'x - paper citations'!$B$3:$E$2000,4,FALSE)</f>
        <v>09/02/2016</v>
      </c>
      <c r="V125" s="72" t="str">
        <f>IF(ISNA(VLOOKUP($B125&amp;":"&amp;V$3,'x - authors'!$B$3:$E$10000,4,FALSE)),"",VLOOKUP($B125&amp;":"&amp;V$3,'x - authors'!$B$3:$E$10000,4,FALSE))</f>
        <v>cheryl_giammanco</v>
      </c>
      <c r="W125" s="72" t="str">
        <f>IF(ISNA(VLOOKUP($B125&amp;":"&amp;W$3,'x - authors'!$B$3:$E$10000,4,FALSE)),"",VLOOKUP($B125&amp;":"&amp;W$3,'x - authors'!$B$3:$E$10000,4,FALSE))</f>
        <v>ray_mcgowan</v>
      </c>
      <c r="X125" s="72" t="str">
        <f>IF(ISNA(VLOOKUP($B125&amp;":"&amp;X$3,'x - authors'!$B$3:$E$10000,4,FALSE)),"",VLOOKUP($B125&amp;":"&amp;X$3,'x - authors'!$B$3:$E$10000,4,FALSE))</f>
        <v>anne_kao</v>
      </c>
      <c r="Y125" s="72" t="str">
        <f>IF(ISNA(VLOOKUP($B125&amp;":"&amp;Y$3,'x - authors'!$B$3:$E$10000,4,FALSE)),"",VLOOKUP($B125&amp;":"&amp;Y$3,'x - authors'!$B$3:$E$10000,4,FALSE))</f>
        <v>dave_braines</v>
      </c>
      <c r="Z125" s="72" t="str">
        <f>IF(ISNA(VLOOKUP($B125&amp;":"&amp;Z$3,'x - authors'!$B$3:$E$10000,4,FALSE)),"",VLOOKUP($B125&amp;":"&amp;Z$3,'x - authors'!$B$3:$E$10000,4,FALSE))</f>
        <v>stephen_poteet</v>
      </c>
      <c r="AA125" s="72" t="str">
        <f>IF(ISNA(VLOOKUP($B125&amp;":"&amp;AA$3,'x - authors'!$B$3:$E$10000,4,FALSE)),"",VLOOKUP($B125&amp;":"&amp;AA$3,'x - authors'!$B$3:$E$10000,4,FALSE))</f>
        <v>tien_pham</v>
      </c>
      <c r="AB125" s="72" t="str">
        <f>IF(ISNA(VLOOKUP($B125&amp;":"&amp;AB$3,'x - authors'!$B$3:$E$10000,4,FALSE)),"",VLOOKUP($B125&amp;":"&amp;AB$3,'x - authors'!$B$3:$E$10000,4,FALSE))</f>
        <v>ping_xue</v>
      </c>
      <c r="AC125" s="72" t="str">
        <f>IF(ISNA(VLOOKUP($B125&amp;":"&amp;AC$3,'x - authors'!$B$3:$E$10000,4,FALSE)),"",VLOOKUP($B125&amp;":"&amp;AC$3,'x - authors'!$B$3:$E$10000,4,FALSE))</f>
        <v/>
      </c>
      <c r="AD125" s="72" t="str">
        <f>IF(ISNA(VLOOKUP($B125&amp;":"&amp;AD$3,'x - authors'!$B$3:$E$10000,4,FALSE)),"",VLOOKUP($B125&amp;":"&amp;AD$3,'x - authors'!$B$3:$E$10000,4,FALSE))</f>
        <v/>
      </c>
      <c r="AE125" s="72" t="str">
        <f>IF(ISNA(VLOOKUP($B125&amp;":"&amp;AE$3,'x - authors'!$B$3:$E$10000,4,FALSE)),"",VLOOKUP($B125&amp;":"&amp;AE$3,'x - authors'!$B$3:$E$10000,4,FALSE))</f>
        <v/>
      </c>
      <c r="AF125" s="72" t="str">
        <f>IF(ISNA(VLOOKUP($B125&amp;":"&amp;AF$3,'x - authors'!$B$3:$E$10000,4,FALSE)),"",VLOOKUP($B125&amp;":"&amp;AF$3,'x - authors'!$B$3:$E$10000,4,FALSE))</f>
        <v/>
      </c>
      <c r="AG125" s="72" t="str">
        <f>IF(ISNA(VLOOKUP($B125&amp;":"&amp;AG$3,'x - authors'!$B$3:$E$10000,4,FALSE)),"",VLOOKUP($B125&amp;":"&amp;AG$3,'x - authors'!$B$3:$E$10000,4,FALSE))</f>
        <v/>
      </c>
      <c r="AH125" s="72" t="str">
        <f>IF(ISNA(VLOOKUP($B125&amp;":"&amp;AH$3,'x - authors'!$B$3:$E$10000,4,FALSE)),"",VLOOKUP($B125&amp;":"&amp;AH$3,'x - authors'!$B$3:$E$10000,4,FALSE))</f>
        <v/>
      </c>
      <c r="AI125" s="72" t="str">
        <f>IF(ISNA(VLOOKUP($B125&amp;":"&amp;AI$3,'x - authors'!$B$3:$E$10000,4,FALSE)),"",VLOOKUP($B125&amp;":"&amp;AI$3,'x - authors'!$B$3:$E$10000,4,FALSE))</f>
        <v/>
      </c>
      <c r="AJ125" s="72" t="str">
        <f>IF(ISNA(VLOOKUP($B125&amp;":"&amp;AJ$3,'x - authors'!$B$3:$E$10000,4,FALSE)),"",VLOOKUP($B125&amp;":"&amp;AJ$3,'x - authors'!$B$3:$E$10000,4,FALSE))</f>
        <v/>
      </c>
    </row>
    <row r="126" spans="1:36">
      <c r="A126" s="76" t="str">
        <f t="shared" si="2"/>
        <v/>
      </c>
      <c r="B126" s="65" t="s">
        <v>6231</v>
      </c>
      <c r="C126" s="65" t="s">
        <v>129</v>
      </c>
      <c r="D126" s="65" t="s">
        <v>6232</v>
      </c>
      <c r="E126" s="75" t="s">
        <v>6714</v>
      </c>
      <c r="F126" s="65"/>
      <c r="G126" s="65"/>
      <c r="H126" s="65" t="s">
        <v>6233</v>
      </c>
      <c r="I126" s="15" t="str">
        <f>IF(ISNA(VLOOKUP($B126,'x - abstracts'!$B$3:$C$2000,2,FALSE)),"",VLOOKUP($B126,'x - abstracts'!$B$3:$C$2000,2,FALSE))</f>
        <v>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v>
      </c>
      <c r="J126" s="65" t="s">
        <v>6235</v>
      </c>
      <c r="L126" s="65"/>
      <c r="M126" s="65" t="s">
        <v>6236</v>
      </c>
      <c r="N126" s="65"/>
      <c r="O126" s="65"/>
      <c r="P126" s="15" t="str">
        <f t="shared" si="3"/>
        <v>citation:doc-x0032-01</v>
      </c>
      <c r="R126" s="15" t="str">
        <f>VLOOKUP($P126,'x - paper citations'!$B$3:$E$2000,2,FALSE)</f>
        <v>https://scholar.google.co.uk/scholar?q=%22Sensor-Mission+Assignment+in+Constrained+Environments%22&amp;btnG=&amp;hl=en&amp;as_sdt=0%2C5</v>
      </c>
      <c r="S126" s="15">
        <f>VLOOKUP($P126,'x - paper citations'!$B$3:$E$2000,3,FALSE)</f>
        <v>17</v>
      </c>
      <c r="T126" s="15" t="str">
        <f>VLOOKUP($P126,'x - paper citations'!$B$3:$E$2000,4,FALSE)</f>
        <v>11/02/2016</v>
      </c>
      <c r="V126" s="72" t="str">
        <f>IF(ISNA(VLOOKUP($B126&amp;":"&amp;V$3,'x - authors'!$B$3:$E$10000,4,FALSE)),"",VLOOKUP($B126&amp;":"&amp;V$3,'x - authors'!$B$3:$E$10000,4,FALSE))</f>
        <v>matthew_johnson</v>
      </c>
      <c r="W126" s="72" t="str">
        <f>IF(ISNA(VLOOKUP($B126&amp;":"&amp;W$3,'x - authors'!$B$3:$E$10000,4,FALSE)),"",VLOOKUP($B126&amp;":"&amp;W$3,'x - authors'!$B$3:$E$10000,4,FALSE))</f>
        <v>hosam_rowaihy</v>
      </c>
      <c r="X126" s="72" t="str">
        <f>IF(ISNA(VLOOKUP($B126&amp;":"&amp;X$3,'x - authors'!$B$3:$E$10000,4,FALSE)),"",VLOOKUP($B126&amp;":"&amp;X$3,'x - authors'!$B$3:$E$10000,4,FALSE))</f>
        <v>diego_pizzocaro</v>
      </c>
      <c r="Y126" s="72" t="str">
        <f>IF(ISNA(VLOOKUP($B126&amp;":"&amp;Y$3,'x - authors'!$B$3:$E$10000,4,FALSE)),"",VLOOKUP($B126&amp;":"&amp;Y$3,'x - authors'!$B$3:$E$10000,4,FALSE))</f>
        <v>amotz_bar_noy</v>
      </c>
      <c r="Z126" s="72" t="str">
        <f>IF(ISNA(VLOOKUP($B126&amp;":"&amp;Z$3,'x - authors'!$B$3:$E$10000,4,FALSE)),"",VLOOKUP($B126&amp;":"&amp;Z$3,'x - authors'!$B$3:$E$10000,4,FALSE))</f>
        <v>stuart_chalmers</v>
      </c>
      <c r="AA126" s="72" t="str">
        <f>IF(ISNA(VLOOKUP($B126&amp;":"&amp;AA$3,'x - authors'!$B$3:$E$10000,4,FALSE)),"",VLOOKUP($B126&amp;":"&amp;AA$3,'x - authors'!$B$3:$E$10000,4,FALSE))</f>
        <v>thomas_laporta</v>
      </c>
      <c r="AB126" s="72" t="str">
        <f>IF(ISNA(VLOOKUP($B126&amp;":"&amp;AB$3,'x - authors'!$B$3:$E$10000,4,FALSE)),"",VLOOKUP($B126&amp;":"&amp;AB$3,'x - authors'!$B$3:$E$10000,4,FALSE))</f>
        <v>alun_preece</v>
      </c>
      <c r="AC126" s="72" t="str">
        <f>IF(ISNA(VLOOKUP($B126&amp;":"&amp;AC$3,'x - authors'!$B$3:$E$10000,4,FALSE)),"",VLOOKUP($B126&amp;":"&amp;AC$3,'x - authors'!$B$3:$E$10000,4,FALSE))</f>
        <v/>
      </c>
      <c r="AD126" s="72" t="str">
        <f>IF(ISNA(VLOOKUP($B126&amp;":"&amp;AD$3,'x - authors'!$B$3:$E$10000,4,FALSE)),"",VLOOKUP($B126&amp;":"&amp;AD$3,'x - authors'!$B$3:$E$10000,4,FALSE))</f>
        <v/>
      </c>
      <c r="AE126" s="72" t="str">
        <f>IF(ISNA(VLOOKUP($B126&amp;":"&amp;AE$3,'x - authors'!$B$3:$E$10000,4,FALSE)),"",VLOOKUP($B126&amp;":"&amp;AE$3,'x - authors'!$B$3:$E$10000,4,FALSE))</f>
        <v/>
      </c>
      <c r="AF126" s="72" t="str">
        <f>IF(ISNA(VLOOKUP($B126&amp;":"&amp;AF$3,'x - authors'!$B$3:$E$10000,4,FALSE)),"",VLOOKUP($B126&amp;":"&amp;AF$3,'x - authors'!$B$3:$E$10000,4,FALSE))</f>
        <v/>
      </c>
      <c r="AG126" s="72" t="str">
        <f>IF(ISNA(VLOOKUP($B126&amp;":"&amp;AG$3,'x - authors'!$B$3:$E$10000,4,FALSE)),"",VLOOKUP($B126&amp;":"&amp;AG$3,'x - authors'!$B$3:$E$10000,4,FALSE))</f>
        <v/>
      </c>
      <c r="AH126" s="72" t="str">
        <f>IF(ISNA(VLOOKUP($B126&amp;":"&amp;AH$3,'x - authors'!$B$3:$E$10000,4,FALSE)),"",VLOOKUP($B126&amp;":"&amp;AH$3,'x - authors'!$B$3:$E$10000,4,FALSE))</f>
        <v/>
      </c>
      <c r="AI126" s="72" t="str">
        <f>IF(ISNA(VLOOKUP($B126&amp;":"&amp;AI$3,'x - authors'!$B$3:$E$10000,4,FALSE)),"",VLOOKUP($B126&amp;":"&amp;AI$3,'x - authors'!$B$3:$E$10000,4,FALSE))</f>
        <v/>
      </c>
      <c r="AJ126" s="72" t="str">
        <f>IF(ISNA(VLOOKUP($B126&amp;":"&amp;AJ$3,'x - authors'!$B$3:$E$10000,4,FALSE)),"",VLOOKUP($B126&amp;":"&amp;AJ$3,'x - authors'!$B$3:$E$10000,4,FALSE))</f>
        <v/>
      </c>
    </row>
    <row r="127" spans="1:36">
      <c r="A127" s="76" t="str">
        <f t="shared" si="2"/>
        <v/>
      </c>
      <c r="B127" s="65" t="s">
        <v>5777</v>
      </c>
      <c r="C127" s="65" t="s">
        <v>129</v>
      </c>
      <c r="D127" s="65" t="s">
        <v>5772</v>
      </c>
      <c r="E127" s="75" t="s">
        <v>945</v>
      </c>
      <c r="F127" s="65"/>
      <c r="G127" s="65"/>
      <c r="H127" s="65" t="s">
        <v>6237</v>
      </c>
      <c r="I127" s="15" t="str">
        <f>IF(ISNA(VLOOKUP($B127,'x - abstracts'!$B$3:$C$2000,2,FALSE)),"",VLOOKUP($B127,'x - abstracts'!$B$3:$C$2000,2,FALSE))</f>
        <v>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v>
      </c>
      <c r="J127" s="65" t="s">
        <v>6239</v>
      </c>
      <c r="L127" s="65"/>
      <c r="M127" s="65" t="s">
        <v>6240</v>
      </c>
      <c r="N127" s="65" t="s">
        <v>5771</v>
      </c>
      <c r="O127" s="65"/>
      <c r="P127" s="15" t="str">
        <f t="shared" si="3"/>
        <v>citation:doc-x0033-01</v>
      </c>
      <c r="R127" s="15" t="str">
        <f>VLOOKUP($P127,'x - paper citations'!$B$3:$E$2000,2,FALSE)</f>
        <v>https://scholar.google.co.uk/scholar?q="On the Study of Network Coded AF Transmission Protocol for Wireless Multiple Access Channels"&amp;btnG=&amp;hl=en&amp;as_sdt=0,5</v>
      </c>
      <c r="S127" s="15">
        <f>VLOOKUP($P127,'x - paper citations'!$B$3:$E$2000,3,FALSE)</f>
        <v>31</v>
      </c>
      <c r="T127" s="15" t="str">
        <f>VLOOKUP($P127,'x - paper citations'!$B$3:$E$2000,4,FALSE)</f>
        <v>11/02/2016</v>
      </c>
      <c r="V127" s="72" t="str">
        <f>IF(ISNA(VLOOKUP($B127&amp;":"&amp;V$3,'x - authors'!$B$3:$E$10000,4,FALSE)),"",VLOOKUP($B127&amp;":"&amp;V$3,'x - authors'!$B$3:$E$10000,4,FALSE))</f>
        <v>zhiguo_ding</v>
      </c>
      <c r="W127" s="72" t="str">
        <f>IF(ISNA(VLOOKUP($B127&amp;":"&amp;W$3,'x - authors'!$B$3:$E$10000,4,FALSE)),"",VLOOKUP($B127&amp;":"&amp;W$3,'x - authors'!$B$3:$E$10000,4,FALSE))</f>
        <v>tharmalingam_ratnarajah</v>
      </c>
      <c r="X127" s="72" t="str">
        <f>IF(ISNA(VLOOKUP($B127&amp;":"&amp;X$3,'x - authors'!$B$3:$E$10000,4,FALSE)),"",VLOOKUP($B127&amp;":"&amp;X$3,'x - authors'!$B$3:$E$10000,4,FALSE))</f>
        <v>kin_leung</v>
      </c>
      <c r="Y127" s="72" t="str">
        <f>IF(ISNA(VLOOKUP($B127&amp;":"&amp;Y$3,'x - authors'!$B$3:$E$10000,4,FALSE)),"",VLOOKUP($B127&amp;":"&amp;Y$3,'x - authors'!$B$3:$E$10000,4,FALSE))</f>
        <v/>
      </c>
      <c r="Z127" s="72" t="str">
        <f>IF(ISNA(VLOOKUP($B127&amp;":"&amp;Z$3,'x - authors'!$B$3:$E$10000,4,FALSE)),"",VLOOKUP($B127&amp;":"&amp;Z$3,'x - authors'!$B$3:$E$10000,4,FALSE))</f>
        <v/>
      </c>
      <c r="AA127" s="72" t="str">
        <f>IF(ISNA(VLOOKUP($B127&amp;":"&amp;AA$3,'x - authors'!$B$3:$E$10000,4,FALSE)),"",VLOOKUP($B127&amp;":"&amp;AA$3,'x - authors'!$B$3:$E$10000,4,FALSE))</f>
        <v/>
      </c>
      <c r="AB127" s="72" t="str">
        <f>IF(ISNA(VLOOKUP($B127&amp;":"&amp;AB$3,'x - authors'!$B$3:$E$10000,4,FALSE)),"",VLOOKUP($B127&amp;":"&amp;AB$3,'x - authors'!$B$3:$E$10000,4,FALSE))</f>
        <v/>
      </c>
      <c r="AC127" s="72" t="str">
        <f>IF(ISNA(VLOOKUP($B127&amp;":"&amp;AC$3,'x - authors'!$B$3:$E$10000,4,FALSE)),"",VLOOKUP($B127&amp;":"&amp;AC$3,'x - authors'!$B$3:$E$10000,4,FALSE))</f>
        <v/>
      </c>
      <c r="AD127" s="72" t="str">
        <f>IF(ISNA(VLOOKUP($B127&amp;":"&amp;AD$3,'x - authors'!$B$3:$E$10000,4,FALSE)),"",VLOOKUP($B127&amp;":"&amp;AD$3,'x - authors'!$B$3:$E$10000,4,FALSE))</f>
        <v/>
      </c>
      <c r="AE127" s="72" t="str">
        <f>IF(ISNA(VLOOKUP($B127&amp;":"&amp;AE$3,'x - authors'!$B$3:$E$10000,4,FALSE)),"",VLOOKUP($B127&amp;":"&amp;AE$3,'x - authors'!$B$3:$E$10000,4,FALSE))</f>
        <v/>
      </c>
      <c r="AF127" s="72" t="str">
        <f>IF(ISNA(VLOOKUP($B127&amp;":"&amp;AF$3,'x - authors'!$B$3:$E$10000,4,FALSE)),"",VLOOKUP($B127&amp;":"&amp;AF$3,'x - authors'!$B$3:$E$10000,4,FALSE))</f>
        <v/>
      </c>
      <c r="AG127" s="72" t="str">
        <f>IF(ISNA(VLOOKUP($B127&amp;":"&amp;AG$3,'x - authors'!$B$3:$E$10000,4,FALSE)),"",VLOOKUP($B127&amp;":"&amp;AG$3,'x - authors'!$B$3:$E$10000,4,FALSE))</f>
        <v/>
      </c>
      <c r="AH127" s="72" t="str">
        <f>IF(ISNA(VLOOKUP($B127&amp;":"&amp;AH$3,'x - authors'!$B$3:$E$10000,4,FALSE)),"",VLOOKUP($B127&amp;":"&amp;AH$3,'x - authors'!$B$3:$E$10000,4,FALSE))</f>
        <v/>
      </c>
      <c r="AI127" s="72" t="str">
        <f>IF(ISNA(VLOOKUP($B127&amp;":"&amp;AI$3,'x - authors'!$B$3:$E$10000,4,FALSE)),"",VLOOKUP($B127&amp;":"&amp;AI$3,'x - authors'!$B$3:$E$10000,4,FALSE))</f>
        <v/>
      </c>
      <c r="AJ127" s="72" t="str">
        <f>IF(ISNA(VLOOKUP($B127&amp;":"&amp;AJ$3,'x - authors'!$B$3:$E$10000,4,FALSE)),"",VLOOKUP($B127&amp;":"&amp;AJ$3,'x - authors'!$B$3:$E$10000,4,FALSE))</f>
        <v/>
      </c>
    </row>
    <row r="128" spans="1:36">
      <c r="A128" s="76" t="str">
        <f t="shared" si="2"/>
        <v/>
      </c>
      <c r="B128" s="65" t="s">
        <v>6241</v>
      </c>
      <c r="C128" s="65" t="s">
        <v>129</v>
      </c>
      <c r="D128" s="65" t="s">
        <v>6242</v>
      </c>
      <c r="E128" s="75" t="s">
        <v>6715</v>
      </c>
      <c r="F128" s="65"/>
      <c r="G128" s="65"/>
      <c r="H128" s="65" t="s">
        <v>6243</v>
      </c>
      <c r="I128" s="15" t="str">
        <f>IF(ISNA(VLOOKUP($B128,'x - abstracts'!$B$3:$C$2000,2,FALSE)),"",VLOOKUP($B128,'x - abstracts'!$B$3:$C$2000,2,FALSE))</f>
        <v/>
      </c>
      <c r="J128" s="65"/>
      <c r="L128" s="65"/>
      <c r="M128" s="65" t="s">
        <v>6230</v>
      </c>
      <c r="N128" s="65"/>
      <c r="O128" s="65"/>
      <c r="P128" s="15" t="str">
        <f t="shared" si="3"/>
        <v>citation:doc-x0041-01</v>
      </c>
      <c r="R128" s="15" t="str">
        <f>VLOOKUP($P128,'x - paper citations'!$B$3:$E$2000,2,FALSE)</f>
        <v>https://scholar.google.co.uk/scholar?q=%22Efficient solutions framework for optimal multitask resource assignments for data fusion in wireless sensor networks%22&amp;btnG=&amp;hl=en&amp;as_sdt=0%2C5</v>
      </c>
      <c r="S128" s="15">
        <f>VLOOKUP($P128,'x - paper citations'!$B$3:$E$2000,3,FALSE)</f>
        <v>3</v>
      </c>
      <c r="T128" s="15" t="str">
        <f>VLOOKUP($P128,'x - paper citations'!$B$3:$E$2000,4,FALSE)</f>
        <v>29/02/2016</v>
      </c>
      <c r="V128" s="72" t="str">
        <f>IF(ISNA(VLOOKUP($B128&amp;":"&amp;V$3,'x - authors'!$B$3:$E$10000,4,FALSE)),"",VLOOKUP($B128&amp;":"&amp;V$3,'x - authors'!$B$3:$E$10000,4,FALSE))</f>
        <v>srikanth_hariharan</v>
      </c>
      <c r="W128" s="72" t="str">
        <f>IF(ISNA(VLOOKUP($B128&amp;":"&amp;W$3,'x - authors'!$B$3:$E$10000,4,FALSE)),"",VLOOKUP($B128&amp;":"&amp;W$3,'x - authors'!$B$3:$E$10000,4,FALSE))</f>
        <v>chatschik_bisdikian</v>
      </c>
      <c r="X128" s="72" t="str">
        <f>IF(ISNA(VLOOKUP($B128&amp;":"&amp;X$3,'x - authors'!$B$3:$E$10000,4,FALSE)),"",VLOOKUP($B128&amp;":"&amp;X$3,'x - authors'!$B$3:$E$10000,4,FALSE))</f>
        <v>lance_kaplan</v>
      </c>
      <c r="Y128" s="72" t="str">
        <f>IF(ISNA(VLOOKUP($B128&amp;":"&amp;Y$3,'x - authors'!$B$3:$E$10000,4,FALSE)),"",VLOOKUP($B128&amp;":"&amp;Y$3,'x - authors'!$B$3:$E$10000,4,FALSE))</f>
        <v>tien_pham</v>
      </c>
      <c r="Z128" s="72" t="str">
        <f>IF(ISNA(VLOOKUP($B128&amp;":"&amp;Z$3,'x - authors'!$B$3:$E$10000,4,FALSE)),"",VLOOKUP($B128&amp;":"&amp;Z$3,'x - authors'!$B$3:$E$10000,4,FALSE))</f>
        <v/>
      </c>
      <c r="AA128" s="72" t="str">
        <f>IF(ISNA(VLOOKUP($B128&amp;":"&amp;AA$3,'x - authors'!$B$3:$E$10000,4,FALSE)),"",VLOOKUP($B128&amp;":"&amp;AA$3,'x - authors'!$B$3:$E$10000,4,FALSE))</f>
        <v/>
      </c>
      <c r="AB128" s="72" t="str">
        <f>IF(ISNA(VLOOKUP($B128&amp;":"&amp;AB$3,'x - authors'!$B$3:$E$10000,4,FALSE)),"",VLOOKUP($B128&amp;":"&amp;AB$3,'x - authors'!$B$3:$E$10000,4,FALSE))</f>
        <v/>
      </c>
      <c r="AC128" s="72" t="str">
        <f>IF(ISNA(VLOOKUP($B128&amp;":"&amp;AC$3,'x - authors'!$B$3:$E$10000,4,FALSE)),"",VLOOKUP($B128&amp;":"&amp;AC$3,'x - authors'!$B$3:$E$10000,4,FALSE))</f>
        <v/>
      </c>
      <c r="AD128" s="72" t="str">
        <f>IF(ISNA(VLOOKUP($B128&amp;":"&amp;AD$3,'x - authors'!$B$3:$E$10000,4,FALSE)),"",VLOOKUP($B128&amp;":"&amp;AD$3,'x - authors'!$B$3:$E$10000,4,FALSE))</f>
        <v/>
      </c>
      <c r="AE128" s="72" t="str">
        <f>IF(ISNA(VLOOKUP($B128&amp;":"&amp;AE$3,'x - authors'!$B$3:$E$10000,4,FALSE)),"",VLOOKUP($B128&amp;":"&amp;AE$3,'x - authors'!$B$3:$E$10000,4,FALSE))</f>
        <v/>
      </c>
      <c r="AF128" s="72" t="str">
        <f>IF(ISNA(VLOOKUP($B128&amp;":"&amp;AF$3,'x - authors'!$B$3:$E$10000,4,FALSE)),"",VLOOKUP($B128&amp;":"&amp;AF$3,'x - authors'!$B$3:$E$10000,4,FALSE))</f>
        <v/>
      </c>
      <c r="AG128" s="72" t="str">
        <f>IF(ISNA(VLOOKUP($B128&amp;":"&amp;AG$3,'x - authors'!$B$3:$E$10000,4,FALSE)),"",VLOOKUP($B128&amp;":"&amp;AG$3,'x - authors'!$B$3:$E$10000,4,FALSE))</f>
        <v/>
      </c>
      <c r="AH128" s="72" t="str">
        <f>IF(ISNA(VLOOKUP($B128&amp;":"&amp;AH$3,'x - authors'!$B$3:$E$10000,4,FALSE)),"",VLOOKUP($B128&amp;":"&amp;AH$3,'x - authors'!$B$3:$E$10000,4,FALSE))</f>
        <v/>
      </c>
      <c r="AI128" s="72" t="str">
        <f>IF(ISNA(VLOOKUP($B128&amp;":"&amp;AI$3,'x - authors'!$B$3:$E$10000,4,FALSE)),"",VLOOKUP($B128&amp;":"&amp;AI$3,'x - authors'!$B$3:$E$10000,4,FALSE))</f>
        <v/>
      </c>
      <c r="AJ128" s="72" t="str">
        <f>IF(ISNA(VLOOKUP($B128&amp;":"&amp;AJ$3,'x - authors'!$B$3:$E$10000,4,FALSE)),"",VLOOKUP($B128&amp;":"&amp;AJ$3,'x - authors'!$B$3:$E$10000,4,FALSE))</f>
        <v/>
      </c>
    </row>
    <row r="129" spans="1:36">
      <c r="A129" s="76" t="str">
        <f t="shared" si="2"/>
        <v/>
      </c>
      <c r="B129" s="65" t="s">
        <v>6245</v>
      </c>
      <c r="C129" s="65" t="s">
        <v>129</v>
      </c>
      <c r="D129" s="65" t="s">
        <v>6246</v>
      </c>
      <c r="E129" s="75" t="s">
        <v>975</v>
      </c>
      <c r="F129" s="70"/>
      <c r="G129" s="65"/>
      <c r="H129" s="65" t="s">
        <v>6247</v>
      </c>
      <c r="I129" s="15" t="str">
        <f>IF(ISNA(VLOOKUP($B129,'x - abstracts'!$B$3:$C$2000,2,FALSE)),"",VLOOKUP($B129,'x - abstracts'!$B$3:$C$2000,2,FALSE))</f>
        <v/>
      </c>
      <c r="J129" s="65" t="s">
        <v>6249</v>
      </c>
      <c r="L129" s="65"/>
      <c r="M129" s="65" t="s">
        <v>6250</v>
      </c>
      <c r="N129" s="65"/>
      <c r="O129" s="65"/>
      <c r="P129" s="15" t="str">
        <f t="shared" si="3"/>
        <v>citation:doc-x0075-01</v>
      </c>
      <c r="R129" s="15" t="str">
        <f>VLOOKUP($P129,'x - paper citations'!$B$3:$E$2000,2,FALSE)</f>
        <v>https://scholar.google.co.uk/scholar?q=%22Utility-based Bandwidth Adaptation in Mission-Oriented Wireless Sensor Networks%22&amp;btnG=&amp;hl=en&amp;as_sdt=0%2C5</v>
      </c>
      <c r="S129" s="15">
        <f>VLOOKUP($P129,'x - paper citations'!$B$3:$E$2000,3,FALSE)</f>
        <v>53</v>
      </c>
      <c r="T129" s="15" t="str">
        <f>VLOOKUP($P129,'x - paper citations'!$B$3:$E$2000,4,FALSE)</f>
        <v>29/02/2016</v>
      </c>
      <c r="V129" s="72" t="str">
        <f>IF(ISNA(VLOOKUP($B129&amp;":"&amp;V$3,'x - authors'!$B$3:$E$10000,4,FALSE)),"",VLOOKUP($B129&amp;":"&amp;V$3,'x - authors'!$B$3:$E$10000,4,FALSE))</f>
        <v>sharanya_eswaran</v>
      </c>
      <c r="W129" s="72" t="str">
        <f>IF(ISNA(VLOOKUP($B129&amp;":"&amp;W$3,'x - authors'!$B$3:$E$10000,4,FALSE)),"",VLOOKUP($B129&amp;":"&amp;W$3,'x - authors'!$B$3:$E$10000,4,FALSE))</f>
        <v>archan_misra</v>
      </c>
      <c r="X129" s="72" t="str">
        <f>IF(ISNA(VLOOKUP($B129&amp;":"&amp;X$3,'x - authors'!$B$3:$E$10000,4,FALSE)),"",VLOOKUP($B129&amp;":"&amp;X$3,'x - authors'!$B$3:$E$10000,4,FALSE))</f>
        <v>flavio_bergamaschi</v>
      </c>
      <c r="Y129" s="72" t="str">
        <f>IF(ISNA(VLOOKUP($B129&amp;":"&amp;Y$3,'x - authors'!$B$3:$E$10000,4,FALSE)),"",VLOOKUP($B129&amp;":"&amp;Y$3,'x - authors'!$B$3:$E$10000,4,FALSE))</f>
        <v>thomas_laporta</v>
      </c>
      <c r="Z129" s="72" t="str">
        <f>IF(ISNA(VLOOKUP($B129&amp;":"&amp;Z$3,'x - authors'!$B$3:$E$10000,4,FALSE)),"",VLOOKUP($B129&amp;":"&amp;Z$3,'x - authors'!$B$3:$E$10000,4,FALSE))</f>
        <v/>
      </c>
      <c r="AA129" s="72" t="str">
        <f>IF(ISNA(VLOOKUP($B129&amp;":"&amp;AA$3,'x - authors'!$B$3:$E$10000,4,FALSE)),"",VLOOKUP($B129&amp;":"&amp;AA$3,'x - authors'!$B$3:$E$10000,4,FALSE))</f>
        <v/>
      </c>
      <c r="AB129" s="72" t="str">
        <f>IF(ISNA(VLOOKUP($B129&amp;":"&amp;AB$3,'x - authors'!$B$3:$E$10000,4,FALSE)),"",VLOOKUP($B129&amp;":"&amp;AB$3,'x - authors'!$B$3:$E$10000,4,FALSE))</f>
        <v/>
      </c>
      <c r="AC129" s="72" t="str">
        <f>IF(ISNA(VLOOKUP($B129&amp;":"&amp;AC$3,'x - authors'!$B$3:$E$10000,4,FALSE)),"",VLOOKUP($B129&amp;":"&amp;AC$3,'x - authors'!$B$3:$E$10000,4,FALSE))</f>
        <v/>
      </c>
      <c r="AD129" s="72" t="str">
        <f>IF(ISNA(VLOOKUP($B129&amp;":"&amp;AD$3,'x - authors'!$B$3:$E$10000,4,FALSE)),"",VLOOKUP($B129&amp;":"&amp;AD$3,'x - authors'!$B$3:$E$10000,4,FALSE))</f>
        <v/>
      </c>
      <c r="AE129" s="72" t="str">
        <f>IF(ISNA(VLOOKUP($B129&amp;":"&amp;AE$3,'x - authors'!$B$3:$E$10000,4,FALSE)),"",VLOOKUP($B129&amp;":"&amp;AE$3,'x - authors'!$B$3:$E$10000,4,FALSE))</f>
        <v/>
      </c>
      <c r="AF129" s="72" t="str">
        <f>IF(ISNA(VLOOKUP($B129&amp;":"&amp;AF$3,'x - authors'!$B$3:$E$10000,4,FALSE)),"",VLOOKUP($B129&amp;":"&amp;AF$3,'x - authors'!$B$3:$E$10000,4,FALSE))</f>
        <v/>
      </c>
      <c r="AG129" s="72" t="str">
        <f>IF(ISNA(VLOOKUP($B129&amp;":"&amp;AG$3,'x - authors'!$B$3:$E$10000,4,FALSE)),"",VLOOKUP($B129&amp;":"&amp;AG$3,'x - authors'!$B$3:$E$10000,4,FALSE))</f>
        <v/>
      </c>
      <c r="AH129" s="72" t="str">
        <f>IF(ISNA(VLOOKUP($B129&amp;":"&amp;AH$3,'x - authors'!$B$3:$E$10000,4,FALSE)),"",VLOOKUP($B129&amp;":"&amp;AH$3,'x - authors'!$B$3:$E$10000,4,FALSE))</f>
        <v/>
      </c>
      <c r="AI129" s="72" t="str">
        <f>IF(ISNA(VLOOKUP($B129&amp;":"&amp;AI$3,'x - authors'!$B$3:$E$10000,4,FALSE)),"",VLOOKUP($B129&amp;":"&amp;AI$3,'x - authors'!$B$3:$E$10000,4,FALSE))</f>
        <v/>
      </c>
      <c r="AJ129" s="72" t="str">
        <f>IF(ISNA(VLOOKUP($B129&amp;":"&amp;AJ$3,'x - authors'!$B$3:$E$10000,4,FALSE)),"",VLOOKUP($B129&amp;":"&amp;AJ$3,'x - authors'!$B$3:$E$10000,4,FALSE))</f>
        <v/>
      </c>
    </row>
    <row r="130" spans="1:36">
      <c r="A130" s="76" t="str">
        <f t="shared" si="2"/>
        <v/>
      </c>
      <c r="B130" s="65" t="s">
        <v>6251</v>
      </c>
      <c r="C130" s="65" t="s">
        <v>129</v>
      </c>
      <c r="D130" s="65" t="s">
        <v>6252</v>
      </c>
      <c r="E130" s="75" t="s">
        <v>923</v>
      </c>
      <c r="F130" s="70"/>
      <c r="G130" s="65"/>
      <c r="H130" s="65" t="s">
        <v>6253</v>
      </c>
      <c r="I130" s="15" t="str">
        <f>IF(ISNA(VLOOKUP($B130,'x - abstracts'!$B$3:$C$2000,2,FALSE)),"",VLOOKUP($B130,'x - abstracts'!$B$3:$C$2000,2,FALSE))</f>
        <v/>
      </c>
      <c r="J130" s="65" t="s">
        <v>6255</v>
      </c>
      <c r="L130" s="65"/>
      <c r="M130" s="65" t="s">
        <v>6256</v>
      </c>
      <c r="N130" s="65"/>
      <c r="O130" s="65"/>
      <c r="P130" s="15" t="str">
        <f t="shared" si="3"/>
        <v>citation:doc-x0197-01</v>
      </c>
      <c r="R130" s="15" t="str">
        <f>VLOOKUP($P130,'x - paper citations'!$B$3:$E$2000,2,FALSE)</f>
        <v>https://scholar.google.co.uk/scholar?q=%224GM@ 4GW: Implementing 4G in the Military Mobile Ad-Hoc Network Environment%22&amp;btnG=&amp;hl=en&amp;as_sdt=0%2C5</v>
      </c>
      <c r="S130" s="15">
        <f>VLOOKUP($P130,'x - paper citations'!$B$3:$E$2000,3,FALSE)</f>
        <v>5</v>
      </c>
      <c r="T130" s="15" t="str">
        <f>VLOOKUP($P130,'x - paper citations'!$B$3:$E$2000,4,FALSE)</f>
        <v>29/02/2016</v>
      </c>
      <c r="V130" s="72" t="str">
        <f>IF(ISNA(VLOOKUP($B130&amp;":"&amp;V$3,'x - authors'!$B$3:$E$10000,4,FALSE)),"",VLOOKUP($B130&amp;":"&amp;V$3,'x - authors'!$B$3:$E$10000,4,FALSE))</f>
        <v>marcin_szczodrak</v>
      </c>
      <c r="W130" s="72" t="str">
        <f>IF(ISNA(VLOOKUP($B130&amp;":"&amp;W$3,'x - authors'!$B$3:$E$10000,4,FALSE)),"",VLOOKUP($B130&amp;":"&amp;W$3,'x - authors'!$B$3:$E$10000,4,FALSE))</f>
        <v>jinwoo_kim</v>
      </c>
      <c r="X130" s="72" t="str">
        <f>IF(ISNA(VLOOKUP($B130&amp;":"&amp;X$3,'x - authors'!$B$3:$E$10000,4,FALSE)),"",VLOOKUP($B130&amp;":"&amp;X$3,'x - authors'!$B$3:$E$10000,4,FALSE))</f>
        <v>yuncheol_baek</v>
      </c>
      <c r="Y130" s="72" t="str">
        <f>IF(ISNA(VLOOKUP($B130&amp;":"&amp;Y$3,'x - authors'!$B$3:$E$10000,4,FALSE)),"",VLOOKUP($B130&amp;":"&amp;Y$3,'x - authors'!$B$3:$E$10000,4,FALSE))</f>
        <v/>
      </c>
      <c r="Z130" s="72" t="str">
        <f>IF(ISNA(VLOOKUP($B130&amp;":"&amp;Z$3,'x - authors'!$B$3:$E$10000,4,FALSE)),"",VLOOKUP($B130&amp;":"&amp;Z$3,'x - authors'!$B$3:$E$10000,4,FALSE))</f>
        <v/>
      </c>
      <c r="AA130" s="72" t="str">
        <f>IF(ISNA(VLOOKUP($B130&amp;":"&amp;AA$3,'x - authors'!$B$3:$E$10000,4,FALSE)),"",VLOOKUP($B130&amp;":"&amp;AA$3,'x - authors'!$B$3:$E$10000,4,FALSE))</f>
        <v/>
      </c>
      <c r="AB130" s="72" t="str">
        <f>IF(ISNA(VLOOKUP($B130&amp;":"&amp;AB$3,'x - authors'!$B$3:$E$10000,4,FALSE)),"",VLOOKUP($B130&amp;":"&amp;AB$3,'x - authors'!$B$3:$E$10000,4,FALSE))</f>
        <v/>
      </c>
      <c r="AC130" s="72" t="str">
        <f>IF(ISNA(VLOOKUP($B130&amp;":"&amp;AC$3,'x - authors'!$B$3:$E$10000,4,FALSE)),"",VLOOKUP($B130&amp;":"&amp;AC$3,'x - authors'!$B$3:$E$10000,4,FALSE))</f>
        <v/>
      </c>
      <c r="AD130" s="72" t="str">
        <f>IF(ISNA(VLOOKUP($B130&amp;":"&amp;AD$3,'x - authors'!$B$3:$E$10000,4,FALSE)),"",VLOOKUP($B130&amp;":"&amp;AD$3,'x - authors'!$B$3:$E$10000,4,FALSE))</f>
        <v/>
      </c>
      <c r="AE130" s="72" t="str">
        <f>IF(ISNA(VLOOKUP($B130&amp;":"&amp;AE$3,'x - authors'!$B$3:$E$10000,4,FALSE)),"",VLOOKUP($B130&amp;":"&amp;AE$3,'x - authors'!$B$3:$E$10000,4,FALSE))</f>
        <v/>
      </c>
      <c r="AF130" s="72" t="str">
        <f>IF(ISNA(VLOOKUP($B130&amp;":"&amp;AF$3,'x - authors'!$B$3:$E$10000,4,FALSE)),"",VLOOKUP($B130&amp;":"&amp;AF$3,'x - authors'!$B$3:$E$10000,4,FALSE))</f>
        <v/>
      </c>
      <c r="AG130" s="72" t="str">
        <f>IF(ISNA(VLOOKUP($B130&amp;":"&amp;AG$3,'x - authors'!$B$3:$E$10000,4,FALSE)),"",VLOOKUP($B130&amp;":"&amp;AG$3,'x - authors'!$B$3:$E$10000,4,FALSE))</f>
        <v/>
      </c>
      <c r="AH130" s="72" t="str">
        <f>IF(ISNA(VLOOKUP($B130&amp;":"&amp;AH$3,'x - authors'!$B$3:$E$10000,4,FALSE)),"",VLOOKUP($B130&amp;":"&amp;AH$3,'x - authors'!$B$3:$E$10000,4,FALSE))</f>
        <v/>
      </c>
      <c r="AI130" s="72" t="str">
        <f>IF(ISNA(VLOOKUP($B130&amp;":"&amp;AI$3,'x - authors'!$B$3:$E$10000,4,FALSE)),"",VLOOKUP($B130&amp;":"&amp;AI$3,'x - authors'!$B$3:$E$10000,4,FALSE))</f>
        <v/>
      </c>
      <c r="AJ130" s="72" t="str">
        <f>IF(ISNA(VLOOKUP($B130&amp;":"&amp;AJ$3,'x - authors'!$B$3:$E$10000,4,FALSE)),"",VLOOKUP($B130&amp;":"&amp;AJ$3,'x - authors'!$B$3:$E$10000,4,FALSE))</f>
        <v/>
      </c>
    </row>
    <row r="131" spans="1:36">
      <c r="A131" s="76" t="str">
        <f t="shared" si="2"/>
        <v/>
      </c>
      <c r="B131" s="65" t="s">
        <v>6257</v>
      </c>
      <c r="C131" s="65" t="s">
        <v>129</v>
      </c>
      <c r="D131" s="65" t="s">
        <v>6258</v>
      </c>
      <c r="E131" s="75" t="s">
        <v>6716</v>
      </c>
      <c r="F131" s="65"/>
      <c r="G131" s="65"/>
      <c r="H131" s="65" t="s">
        <v>6259</v>
      </c>
      <c r="I131" s="15" t="str">
        <f>IF(ISNA(VLOOKUP($B131,'x - abstracts'!$B$3:$C$2000,2,FALSE)),"",VLOOKUP($B131,'x - abstracts'!$B$3:$C$2000,2,FALSE))</f>
        <v/>
      </c>
      <c r="J131" s="65" t="s">
        <v>6261</v>
      </c>
      <c r="L131" s="65"/>
      <c r="M131" s="65" t="s">
        <v>6262</v>
      </c>
      <c r="N131" s="65"/>
      <c r="O131" s="65"/>
      <c r="P131" s="15" t="str">
        <f t="shared" si="3"/>
        <v>citation:doc-x0198-01</v>
      </c>
      <c r="R131" s="15" t="str">
        <f>VLOOKUP($P131,'x - paper citations'!$B$3:$E$2000,2,FALSE)</f>
        <v>https://scholar.google.co.uk/scholar?q=%22A cluster based approach toward sensor localization and K-coverage problems%22&amp;btnG=&amp;hl=en&amp;as_sdt=0%2C5</v>
      </c>
      <c r="S131" s="15">
        <f>VLOOKUP($P131,'x - paper citations'!$B$3:$E$2000,3,FALSE)</f>
        <v>8</v>
      </c>
      <c r="T131" s="15" t="str">
        <f>VLOOKUP($P131,'x - paper citations'!$B$3:$E$2000,4,FALSE)</f>
        <v>29/02/2016</v>
      </c>
      <c r="V131" s="72" t="str">
        <f>IF(ISNA(VLOOKUP($B131&amp;":"&amp;V$3,'x - authors'!$B$3:$E$10000,4,FALSE)),"",VLOOKUP($B131&amp;":"&amp;V$3,'x - authors'!$B$3:$E$10000,4,FALSE))</f>
        <v>zhanyang_zhang</v>
      </c>
      <c r="W131" s="72" t="str">
        <f>IF(ISNA(VLOOKUP($B131&amp;":"&amp;W$3,'x - authors'!$B$3:$E$10000,4,FALSE)),"",VLOOKUP($B131&amp;":"&amp;W$3,'x - authors'!$B$3:$E$10000,4,FALSE))</f>
        <v/>
      </c>
      <c r="X131" s="72" t="str">
        <f>IF(ISNA(VLOOKUP($B131&amp;":"&amp;X$3,'x - authors'!$B$3:$E$10000,4,FALSE)),"",VLOOKUP($B131&amp;":"&amp;X$3,'x - authors'!$B$3:$E$10000,4,FALSE))</f>
        <v/>
      </c>
      <c r="Y131" s="72" t="str">
        <f>IF(ISNA(VLOOKUP($B131&amp;":"&amp;Y$3,'x - authors'!$B$3:$E$10000,4,FALSE)),"",VLOOKUP($B131&amp;":"&amp;Y$3,'x - authors'!$B$3:$E$10000,4,FALSE))</f>
        <v/>
      </c>
      <c r="Z131" s="72" t="str">
        <f>IF(ISNA(VLOOKUP($B131&amp;":"&amp;Z$3,'x - authors'!$B$3:$E$10000,4,FALSE)),"",VLOOKUP($B131&amp;":"&amp;Z$3,'x - authors'!$B$3:$E$10000,4,FALSE))</f>
        <v/>
      </c>
      <c r="AA131" s="72" t="str">
        <f>IF(ISNA(VLOOKUP($B131&amp;":"&amp;AA$3,'x - authors'!$B$3:$E$10000,4,FALSE)),"",VLOOKUP($B131&amp;":"&amp;AA$3,'x - authors'!$B$3:$E$10000,4,FALSE))</f>
        <v/>
      </c>
      <c r="AB131" s="72" t="str">
        <f>IF(ISNA(VLOOKUP($B131&amp;":"&amp;AB$3,'x - authors'!$B$3:$E$10000,4,FALSE)),"",VLOOKUP($B131&amp;":"&amp;AB$3,'x - authors'!$B$3:$E$10000,4,FALSE))</f>
        <v/>
      </c>
      <c r="AC131" s="72" t="str">
        <f>IF(ISNA(VLOOKUP($B131&amp;":"&amp;AC$3,'x - authors'!$B$3:$E$10000,4,FALSE)),"",VLOOKUP($B131&amp;":"&amp;AC$3,'x - authors'!$B$3:$E$10000,4,FALSE))</f>
        <v/>
      </c>
      <c r="AD131" s="72" t="str">
        <f>IF(ISNA(VLOOKUP($B131&amp;":"&amp;AD$3,'x - authors'!$B$3:$E$10000,4,FALSE)),"",VLOOKUP($B131&amp;":"&amp;AD$3,'x - authors'!$B$3:$E$10000,4,FALSE))</f>
        <v/>
      </c>
      <c r="AE131" s="72" t="str">
        <f>IF(ISNA(VLOOKUP($B131&amp;":"&amp;AE$3,'x - authors'!$B$3:$E$10000,4,FALSE)),"",VLOOKUP($B131&amp;":"&amp;AE$3,'x - authors'!$B$3:$E$10000,4,FALSE))</f>
        <v/>
      </c>
      <c r="AF131" s="72" t="str">
        <f>IF(ISNA(VLOOKUP($B131&amp;":"&amp;AF$3,'x - authors'!$B$3:$E$10000,4,FALSE)),"",VLOOKUP($B131&amp;":"&amp;AF$3,'x - authors'!$B$3:$E$10000,4,FALSE))</f>
        <v/>
      </c>
      <c r="AG131" s="72" t="str">
        <f>IF(ISNA(VLOOKUP($B131&amp;":"&amp;AG$3,'x - authors'!$B$3:$E$10000,4,FALSE)),"",VLOOKUP($B131&amp;":"&amp;AG$3,'x - authors'!$B$3:$E$10000,4,FALSE))</f>
        <v/>
      </c>
      <c r="AH131" s="72" t="str">
        <f>IF(ISNA(VLOOKUP($B131&amp;":"&amp;AH$3,'x - authors'!$B$3:$E$10000,4,FALSE)),"",VLOOKUP($B131&amp;":"&amp;AH$3,'x - authors'!$B$3:$E$10000,4,FALSE))</f>
        <v/>
      </c>
      <c r="AI131" s="72" t="str">
        <f>IF(ISNA(VLOOKUP($B131&amp;":"&amp;AI$3,'x - authors'!$B$3:$E$10000,4,FALSE)),"",VLOOKUP($B131&amp;":"&amp;AI$3,'x - authors'!$B$3:$E$10000,4,FALSE))</f>
        <v/>
      </c>
      <c r="AJ131" s="72" t="str">
        <f>IF(ISNA(VLOOKUP($B131&amp;":"&amp;AJ$3,'x - authors'!$B$3:$E$10000,4,FALSE)),"",VLOOKUP($B131&amp;":"&amp;AJ$3,'x - authors'!$B$3:$E$10000,4,FALSE))</f>
        <v/>
      </c>
    </row>
    <row r="132" spans="1:36">
      <c r="A132" s="76" t="str">
        <f t="shared" si="2"/>
        <v/>
      </c>
      <c r="B132" s="65" t="s">
        <v>6263</v>
      </c>
      <c r="C132" s="65" t="s">
        <v>129</v>
      </c>
      <c r="D132" s="65" t="s">
        <v>6264</v>
      </c>
      <c r="E132" s="75" t="s">
        <v>6714</v>
      </c>
      <c r="F132" s="65"/>
      <c r="G132" s="65"/>
      <c r="H132" s="65" t="s">
        <v>6265</v>
      </c>
      <c r="I132" s="15" t="str">
        <f>IF(ISNA(VLOOKUP($B132,'x - abstracts'!$B$3:$C$2000,2,FALSE)),"",VLOOKUP($B132,'x - abstracts'!$B$3:$C$2000,2,FALSE))</f>
        <v/>
      </c>
      <c r="J132" s="65" t="s">
        <v>6267</v>
      </c>
      <c r="L132" s="65"/>
      <c r="M132" s="65" t="s">
        <v>6268</v>
      </c>
      <c r="N132" s="65"/>
      <c r="O132" s="65"/>
      <c r="P132" s="15" t="str">
        <f t="shared" si="3"/>
        <v>citation:doc-x0199-01</v>
      </c>
      <c r="R132" s="15" t="str">
        <f>VLOOKUP($P132,'x - paper citations'!$B$3:$E$2000,2,FALSE)</f>
        <v>https://scholar.google.co.uk/scholar?q=%22A guide to trust in mobile ad hoc networks%22&amp;btnG=&amp;hl=en&amp;as_sdt=0%2C5</v>
      </c>
      <c r="S132" s="15">
        <f>VLOOKUP($P132,'x - paper citations'!$B$3:$E$2000,3,FALSE)</f>
        <v>6</v>
      </c>
      <c r="T132" s="15" t="str">
        <f>VLOOKUP($P132,'x - paper citations'!$B$3:$E$2000,4,FALSE)</f>
        <v>29/02/2016</v>
      </c>
      <c r="V132" s="72" t="str">
        <f>IF(ISNA(VLOOKUP($B132&amp;":"&amp;V$3,'x - authors'!$B$3:$E$10000,4,FALSE)),"",VLOOKUP($B132&amp;":"&amp;V$3,'x - authors'!$B$3:$E$10000,4,FALSE))</f>
        <v>shane_balfe</v>
      </c>
      <c r="W132" s="72" t="str">
        <f>IF(ISNA(VLOOKUP($B132&amp;":"&amp;W$3,'x - authors'!$B$3:$E$10000,4,FALSE)),"",VLOOKUP($B132&amp;":"&amp;W$3,'x - authors'!$B$3:$E$10000,4,FALSE))</f>
        <v>po-wah_yau</v>
      </c>
      <c r="X132" s="72" t="str">
        <f>IF(ISNA(VLOOKUP($B132&amp;":"&amp;X$3,'x - authors'!$B$3:$E$10000,4,FALSE)),"",VLOOKUP($B132&amp;":"&amp;X$3,'x - authors'!$B$3:$E$10000,4,FALSE))</f>
        <v>kenny_paterson</v>
      </c>
      <c r="Y132" s="72" t="str">
        <f>IF(ISNA(VLOOKUP($B132&amp;":"&amp;Y$3,'x - authors'!$B$3:$E$10000,4,FALSE)),"",VLOOKUP($B132&amp;":"&amp;Y$3,'x - authors'!$B$3:$E$10000,4,FALSE))</f>
        <v/>
      </c>
      <c r="Z132" s="72" t="str">
        <f>IF(ISNA(VLOOKUP($B132&amp;":"&amp;Z$3,'x - authors'!$B$3:$E$10000,4,FALSE)),"",VLOOKUP($B132&amp;":"&amp;Z$3,'x - authors'!$B$3:$E$10000,4,FALSE))</f>
        <v/>
      </c>
      <c r="AA132" s="72" t="str">
        <f>IF(ISNA(VLOOKUP($B132&amp;":"&amp;AA$3,'x - authors'!$B$3:$E$10000,4,FALSE)),"",VLOOKUP($B132&amp;":"&amp;AA$3,'x - authors'!$B$3:$E$10000,4,FALSE))</f>
        <v/>
      </c>
      <c r="AB132" s="72" t="str">
        <f>IF(ISNA(VLOOKUP($B132&amp;":"&amp;AB$3,'x - authors'!$B$3:$E$10000,4,FALSE)),"",VLOOKUP($B132&amp;":"&amp;AB$3,'x - authors'!$B$3:$E$10000,4,FALSE))</f>
        <v/>
      </c>
      <c r="AC132" s="72" t="str">
        <f>IF(ISNA(VLOOKUP($B132&amp;":"&amp;AC$3,'x - authors'!$B$3:$E$10000,4,FALSE)),"",VLOOKUP($B132&amp;":"&amp;AC$3,'x - authors'!$B$3:$E$10000,4,FALSE))</f>
        <v/>
      </c>
      <c r="AD132" s="72" t="str">
        <f>IF(ISNA(VLOOKUP($B132&amp;":"&amp;AD$3,'x - authors'!$B$3:$E$10000,4,FALSE)),"",VLOOKUP($B132&amp;":"&amp;AD$3,'x - authors'!$B$3:$E$10000,4,FALSE))</f>
        <v/>
      </c>
      <c r="AE132" s="72" t="str">
        <f>IF(ISNA(VLOOKUP($B132&amp;":"&amp;AE$3,'x - authors'!$B$3:$E$10000,4,FALSE)),"",VLOOKUP($B132&amp;":"&amp;AE$3,'x - authors'!$B$3:$E$10000,4,FALSE))</f>
        <v/>
      </c>
      <c r="AF132" s="72" t="str">
        <f>IF(ISNA(VLOOKUP($B132&amp;":"&amp;AF$3,'x - authors'!$B$3:$E$10000,4,FALSE)),"",VLOOKUP($B132&amp;":"&amp;AF$3,'x - authors'!$B$3:$E$10000,4,FALSE))</f>
        <v/>
      </c>
      <c r="AG132" s="72" t="str">
        <f>IF(ISNA(VLOOKUP($B132&amp;":"&amp;AG$3,'x - authors'!$B$3:$E$10000,4,FALSE)),"",VLOOKUP($B132&amp;":"&amp;AG$3,'x - authors'!$B$3:$E$10000,4,FALSE))</f>
        <v/>
      </c>
      <c r="AH132" s="72" t="str">
        <f>IF(ISNA(VLOOKUP($B132&amp;":"&amp;AH$3,'x - authors'!$B$3:$E$10000,4,FALSE)),"",VLOOKUP($B132&amp;":"&amp;AH$3,'x - authors'!$B$3:$E$10000,4,FALSE))</f>
        <v/>
      </c>
      <c r="AI132" s="72" t="str">
        <f>IF(ISNA(VLOOKUP($B132&amp;":"&amp;AI$3,'x - authors'!$B$3:$E$10000,4,FALSE)),"",VLOOKUP($B132&amp;":"&amp;AI$3,'x - authors'!$B$3:$E$10000,4,FALSE))</f>
        <v/>
      </c>
      <c r="AJ132" s="72" t="str">
        <f>IF(ISNA(VLOOKUP($B132&amp;":"&amp;AJ$3,'x - authors'!$B$3:$E$10000,4,FALSE)),"",VLOOKUP($B132&amp;":"&amp;AJ$3,'x - authors'!$B$3:$E$10000,4,FALSE))</f>
        <v/>
      </c>
    </row>
    <row r="133" spans="1:36">
      <c r="A133" s="76" t="str">
        <f t="shared" ref="A133:A196" si="4">IF(AND(E133="",G133=""),"!","")</f>
        <v/>
      </c>
      <c r="B133" s="65" t="s">
        <v>6269</v>
      </c>
      <c r="C133" s="65" t="s">
        <v>129</v>
      </c>
      <c r="D133" s="65" t="s">
        <v>6270</v>
      </c>
      <c r="E133" s="75" t="s">
        <v>6717</v>
      </c>
      <c r="F133" s="65"/>
      <c r="G133" s="65"/>
      <c r="H133" s="65" t="s">
        <v>6271</v>
      </c>
      <c r="I133" s="15" t="str">
        <f>IF(ISNA(VLOOKUP($B133,'x - abstracts'!$B$3:$C$2000,2,FALSE)),"",VLOOKUP($B133,'x - abstracts'!$B$3:$C$2000,2,FALSE))</f>
        <v/>
      </c>
      <c r="J133" s="65" t="s">
        <v>6273</v>
      </c>
      <c r="L133" s="65"/>
      <c r="M133" s="65" t="s">
        <v>6274</v>
      </c>
      <c r="N133" s="65"/>
      <c r="O133" s="65"/>
      <c r="P133" s="15" t="str">
        <f t="shared" ref="P133:P196" si="5">"citation:"&amp;B133&amp;"-01"</f>
        <v>citation:doc-x0200-01</v>
      </c>
      <c r="R133" s="15" t="str">
        <f>VLOOKUP($P133,'x - paper citations'!$B$3:$E$2000,2,FALSE)</f>
        <v>https://scholar.google.co.uk/scholar?q=%22A survey of uncertain data algorithms and applications%22&amp;btnG=&amp;hl=en&amp;as_sdt=0%2C5</v>
      </c>
      <c r="S133" s="15">
        <f>VLOOKUP($P133,'x - paper citations'!$B$3:$E$2000,3,FALSE)</f>
        <v>324</v>
      </c>
      <c r="T133" s="15" t="str">
        <f>VLOOKUP($P133,'x - paper citations'!$B$3:$E$2000,4,FALSE)</f>
        <v>29/02/2016</v>
      </c>
      <c r="V133" s="72" t="str">
        <f>IF(ISNA(VLOOKUP($B133&amp;":"&amp;V$3,'x - authors'!$B$3:$E$10000,4,FALSE)),"",VLOOKUP($B133&amp;":"&amp;V$3,'x - authors'!$B$3:$E$10000,4,FALSE))</f>
        <v>charu_aggarwal</v>
      </c>
      <c r="W133" s="72" t="str">
        <f>IF(ISNA(VLOOKUP($B133&amp;":"&amp;W$3,'x - authors'!$B$3:$E$10000,4,FALSE)),"",VLOOKUP($B133&amp;":"&amp;W$3,'x - authors'!$B$3:$E$10000,4,FALSE))</f>
        <v>philip_yu</v>
      </c>
      <c r="X133" s="72" t="str">
        <f>IF(ISNA(VLOOKUP($B133&amp;":"&amp;X$3,'x - authors'!$B$3:$E$10000,4,FALSE)),"",VLOOKUP($B133&amp;":"&amp;X$3,'x - authors'!$B$3:$E$10000,4,FALSE))</f>
        <v/>
      </c>
      <c r="Y133" s="72" t="str">
        <f>IF(ISNA(VLOOKUP($B133&amp;":"&amp;Y$3,'x - authors'!$B$3:$E$10000,4,FALSE)),"",VLOOKUP($B133&amp;":"&amp;Y$3,'x - authors'!$B$3:$E$10000,4,FALSE))</f>
        <v/>
      </c>
      <c r="Z133" s="72" t="str">
        <f>IF(ISNA(VLOOKUP($B133&amp;":"&amp;Z$3,'x - authors'!$B$3:$E$10000,4,FALSE)),"",VLOOKUP($B133&amp;":"&amp;Z$3,'x - authors'!$B$3:$E$10000,4,FALSE))</f>
        <v/>
      </c>
      <c r="AA133" s="72" t="str">
        <f>IF(ISNA(VLOOKUP($B133&amp;":"&amp;AA$3,'x - authors'!$B$3:$E$10000,4,FALSE)),"",VLOOKUP($B133&amp;":"&amp;AA$3,'x - authors'!$B$3:$E$10000,4,FALSE))</f>
        <v/>
      </c>
      <c r="AB133" s="72" t="str">
        <f>IF(ISNA(VLOOKUP($B133&amp;":"&amp;AB$3,'x - authors'!$B$3:$E$10000,4,FALSE)),"",VLOOKUP($B133&amp;":"&amp;AB$3,'x - authors'!$B$3:$E$10000,4,FALSE))</f>
        <v/>
      </c>
      <c r="AC133" s="72" t="str">
        <f>IF(ISNA(VLOOKUP($B133&amp;":"&amp;AC$3,'x - authors'!$B$3:$E$10000,4,FALSE)),"",VLOOKUP($B133&amp;":"&amp;AC$3,'x - authors'!$B$3:$E$10000,4,FALSE))</f>
        <v/>
      </c>
      <c r="AD133" s="72" t="str">
        <f>IF(ISNA(VLOOKUP($B133&amp;":"&amp;AD$3,'x - authors'!$B$3:$E$10000,4,FALSE)),"",VLOOKUP($B133&amp;":"&amp;AD$3,'x - authors'!$B$3:$E$10000,4,FALSE))</f>
        <v/>
      </c>
      <c r="AE133" s="72" t="str">
        <f>IF(ISNA(VLOOKUP($B133&amp;":"&amp;AE$3,'x - authors'!$B$3:$E$10000,4,FALSE)),"",VLOOKUP($B133&amp;":"&amp;AE$3,'x - authors'!$B$3:$E$10000,4,FALSE))</f>
        <v/>
      </c>
      <c r="AF133" s="72" t="str">
        <f>IF(ISNA(VLOOKUP($B133&amp;":"&amp;AF$3,'x - authors'!$B$3:$E$10000,4,FALSE)),"",VLOOKUP($B133&amp;":"&amp;AF$3,'x - authors'!$B$3:$E$10000,4,FALSE))</f>
        <v/>
      </c>
      <c r="AG133" s="72" t="str">
        <f>IF(ISNA(VLOOKUP($B133&amp;":"&amp;AG$3,'x - authors'!$B$3:$E$10000,4,FALSE)),"",VLOOKUP($B133&amp;":"&amp;AG$3,'x - authors'!$B$3:$E$10000,4,FALSE))</f>
        <v/>
      </c>
      <c r="AH133" s="72" t="str">
        <f>IF(ISNA(VLOOKUP($B133&amp;":"&amp;AH$3,'x - authors'!$B$3:$E$10000,4,FALSE)),"",VLOOKUP($B133&amp;":"&amp;AH$3,'x - authors'!$B$3:$E$10000,4,FALSE))</f>
        <v/>
      </c>
      <c r="AI133" s="72" t="str">
        <f>IF(ISNA(VLOOKUP($B133&amp;":"&amp;AI$3,'x - authors'!$B$3:$E$10000,4,FALSE)),"",VLOOKUP($B133&amp;":"&amp;AI$3,'x - authors'!$B$3:$E$10000,4,FALSE))</f>
        <v/>
      </c>
      <c r="AJ133" s="72" t="str">
        <f>IF(ISNA(VLOOKUP($B133&amp;":"&amp;AJ$3,'x - authors'!$B$3:$E$10000,4,FALSE)),"",VLOOKUP($B133&amp;":"&amp;AJ$3,'x - authors'!$B$3:$E$10000,4,FALSE))</f>
        <v/>
      </c>
    </row>
    <row r="134" spans="1:36">
      <c r="A134" s="76" t="str">
        <f t="shared" si="4"/>
        <v/>
      </c>
      <c r="B134" s="65" t="s">
        <v>6275</v>
      </c>
      <c r="C134" s="65" t="s">
        <v>129</v>
      </c>
      <c r="D134" s="65" t="s">
        <v>6276</v>
      </c>
      <c r="E134" s="75" t="s">
        <v>6717</v>
      </c>
      <c r="F134" s="65"/>
      <c r="G134" s="65"/>
      <c r="H134" s="65" t="s">
        <v>6277</v>
      </c>
      <c r="I134" s="15" t="str">
        <f>IF(ISNA(VLOOKUP($B134,'x - abstracts'!$B$3:$C$2000,2,FALSE)),"",VLOOKUP($B134,'x - abstracts'!$B$3:$C$2000,2,FALSE))</f>
        <v/>
      </c>
      <c r="J134" s="65" t="s">
        <v>6279</v>
      </c>
      <c r="L134" s="65"/>
      <c r="M134" s="65" t="s">
        <v>6280</v>
      </c>
      <c r="N134" s="65"/>
      <c r="O134" s="65"/>
      <c r="P134" s="15" t="str">
        <f t="shared" si="5"/>
        <v>citation:doc-x0201-01</v>
      </c>
      <c r="R134" s="15" t="str">
        <f>VLOOKUP($P134,'x - paper citations'!$B$3:$E$2000,2,FALSE)</f>
        <v>https://scholar.google.co.uk/scholar?q=%22ASR: anonymous and secure reporting of traffic forwarding activity in mobile ad hoc networks%22&amp;btnG=&amp;hl=en&amp;as_sdt=0%2C5</v>
      </c>
      <c r="S134" s="15">
        <f>VLOOKUP($P134,'x - paper citations'!$B$3:$E$2000,3,FALSE)</f>
        <v>13</v>
      </c>
      <c r="T134" s="15" t="str">
        <f>VLOOKUP($P134,'x - paper citations'!$B$3:$E$2000,4,FALSE)</f>
        <v>29/02/2016</v>
      </c>
      <c r="V134" s="72" t="str">
        <f>IF(ISNA(VLOOKUP($B134&amp;":"&amp;V$3,'x - authors'!$B$3:$E$10000,4,FALSE)),"",VLOOKUP($B134&amp;":"&amp;V$3,'x - authors'!$B$3:$E$10000,4,FALSE))</f>
        <v>heesook_choi</v>
      </c>
      <c r="W134" s="72" t="str">
        <f>IF(ISNA(VLOOKUP($B134&amp;":"&amp;W$3,'x - authors'!$B$3:$E$10000,4,FALSE)),"",VLOOKUP($B134&amp;":"&amp;W$3,'x - authors'!$B$3:$E$10000,4,FALSE))</f>
        <v>william_enck</v>
      </c>
      <c r="X134" s="72" t="str">
        <f>IF(ISNA(VLOOKUP($B134&amp;":"&amp;X$3,'x - authors'!$B$3:$E$10000,4,FALSE)),"",VLOOKUP($B134&amp;":"&amp;X$3,'x - authors'!$B$3:$E$10000,4,FALSE))</f>
        <v>jaesheung_shin</v>
      </c>
      <c r="Y134" s="72" t="str">
        <f>IF(ISNA(VLOOKUP($B134&amp;":"&amp;Y$3,'x - authors'!$B$3:$E$10000,4,FALSE)),"",VLOOKUP($B134&amp;":"&amp;Y$3,'x - authors'!$B$3:$E$10000,4,FALSE))</f>
        <v>patrick_mcdaniel</v>
      </c>
      <c r="Z134" s="72" t="str">
        <f>IF(ISNA(VLOOKUP($B134&amp;":"&amp;Z$3,'x - authors'!$B$3:$E$10000,4,FALSE)),"",VLOOKUP($B134&amp;":"&amp;Z$3,'x - authors'!$B$3:$E$10000,4,FALSE))</f>
        <v>thomas_laporta</v>
      </c>
      <c r="AA134" s="72" t="str">
        <f>IF(ISNA(VLOOKUP($B134&amp;":"&amp;AA$3,'x - authors'!$B$3:$E$10000,4,FALSE)),"",VLOOKUP($B134&amp;":"&amp;AA$3,'x - authors'!$B$3:$E$10000,4,FALSE))</f>
        <v/>
      </c>
      <c r="AB134" s="72" t="str">
        <f>IF(ISNA(VLOOKUP($B134&amp;":"&amp;AB$3,'x - authors'!$B$3:$E$10000,4,FALSE)),"",VLOOKUP($B134&amp;":"&amp;AB$3,'x - authors'!$B$3:$E$10000,4,FALSE))</f>
        <v/>
      </c>
      <c r="AC134" s="72" t="str">
        <f>IF(ISNA(VLOOKUP($B134&amp;":"&amp;AC$3,'x - authors'!$B$3:$E$10000,4,FALSE)),"",VLOOKUP($B134&amp;":"&amp;AC$3,'x - authors'!$B$3:$E$10000,4,FALSE))</f>
        <v/>
      </c>
      <c r="AD134" s="72" t="str">
        <f>IF(ISNA(VLOOKUP($B134&amp;":"&amp;AD$3,'x - authors'!$B$3:$E$10000,4,FALSE)),"",VLOOKUP($B134&amp;":"&amp;AD$3,'x - authors'!$B$3:$E$10000,4,FALSE))</f>
        <v/>
      </c>
      <c r="AE134" s="72" t="str">
        <f>IF(ISNA(VLOOKUP($B134&amp;":"&amp;AE$3,'x - authors'!$B$3:$E$10000,4,FALSE)),"",VLOOKUP($B134&amp;":"&amp;AE$3,'x - authors'!$B$3:$E$10000,4,FALSE))</f>
        <v/>
      </c>
      <c r="AF134" s="72" t="str">
        <f>IF(ISNA(VLOOKUP($B134&amp;":"&amp;AF$3,'x - authors'!$B$3:$E$10000,4,FALSE)),"",VLOOKUP($B134&amp;":"&amp;AF$3,'x - authors'!$B$3:$E$10000,4,FALSE))</f>
        <v/>
      </c>
      <c r="AG134" s="72" t="str">
        <f>IF(ISNA(VLOOKUP($B134&amp;":"&amp;AG$3,'x - authors'!$B$3:$E$10000,4,FALSE)),"",VLOOKUP($B134&amp;":"&amp;AG$3,'x - authors'!$B$3:$E$10000,4,FALSE))</f>
        <v/>
      </c>
      <c r="AH134" s="72" t="str">
        <f>IF(ISNA(VLOOKUP($B134&amp;":"&amp;AH$3,'x - authors'!$B$3:$E$10000,4,FALSE)),"",VLOOKUP($B134&amp;":"&amp;AH$3,'x - authors'!$B$3:$E$10000,4,FALSE))</f>
        <v/>
      </c>
      <c r="AI134" s="72" t="str">
        <f>IF(ISNA(VLOOKUP($B134&amp;":"&amp;AI$3,'x - authors'!$B$3:$E$10000,4,FALSE)),"",VLOOKUP($B134&amp;":"&amp;AI$3,'x - authors'!$B$3:$E$10000,4,FALSE))</f>
        <v/>
      </c>
      <c r="AJ134" s="72" t="str">
        <f>IF(ISNA(VLOOKUP($B134&amp;":"&amp;AJ$3,'x - authors'!$B$3:$E$10000,4,FALSE)),"",VLOOKUP($B134&amp;":"&amp;AJ$3,'x - authors'!$B$3:$E$10000,4,FALSE))</f>
        <v/>
      </c>
    </row>
    <row r="135" spans="1:36">
      <c r="A135" s="76" t="str">
        <f t="shared" si="4"/>
        <v/>
      </c>
      <c r="B135" s="65" t="s">
        <v>6281</v>
      </c>
      <c r="C135" s="65" t="s">
        <v>129</v>
      </c>
      <c r="D135" s="65" t="s">
        <v>6282</v>
      </c>
      <c r="E135" s="75" t="s">
        <v>6715</v>
      </c>
      <c r="F135" s="65"/>
      <c r="G135" s="65"/>
      <c r="H135" s="65" t="s">
        <v>6283</v>
      </c>
      <c r="I135" s="15" t="str">
        <f>IF(ISNA(VLOOKUP($B135,'x - abstracts'!$B$3:$C$2000,2,FALSE)),"",VLOOKUP($B135,'x - abstracts'!$B$3:$C$2000,2,FALSE))</f>
        <v/>
      </c>
      <c r="J135" s="65" t="s">
        <v>6285</v>
      </c>
      <c r="L135" s="65"/>
      <c r="M135" s="65" t="s">
        <v>6286</v>
      </c>
      <c r="N135" s="65" t="s">
        <v>6287</v>
      </c>
      <c r="O135" s="65"/>
      <c r="P135" s="15" t="str">
        <f t="shared" si="5"/>
        <v>citation:doc-x0202-01</v>
      </c>
      <c r="R135" s="15" t="str">
        <f>VLOOKUP($P135,'x - paper citations'!$B$3:$E$2000,2,FALSE)</f>
        <v>https://scholar.google.co.uk/scholar?q=%22Authenticated broadcast with a partially compromised public-key infrastructure%22&amp;btnG=&amp;hl=en&amp;as_sdt=0%2C5</v>
      </c>
      <c r="S135" s="15">
        <f>VLOOKUP($P135,'x - paper citations'!$B$3:$E$2000,3,FALSE)</f>
        <v>7</v>
      </c>
      <c r="T135" s="15" t="str">
        <f>VLOOKUP($P135,'x - paper citations'!$B$3:$E$2000,4,FALSE)</f>
        <v>29/02/2016</v>
      </c>
      <c r="V135" s="72" t="str">
        <f>IF(ISNA(VLOOKUP($B135&amp;":"&amp;V$3,'x - authors'!$B$3:$E$10000,4,FALSE)),"",VLOOKUP($B135&amp;":"&amp;V$3,'x - authors'!$B$3:$E$10000,4,FALSE))</f>
        <v>dov_gordon</v>
      </c>
      <c r="W135" s="72" t="str">
        <f>IF(ISNA(VLOOKUP($B135&amp;":"&amp;W$3,'x - authors'!$B$3:$E$10000,4,FALSE)),"",VLOOKUP($B135&amp;":"&amp;W$3,'x - authors'!$B$3:$E$10000,4,FALSE))</f>
        <v>jon_katz</v>
      </c>
      <c r="X135" s="72" t="str">
        <f>IF(ISNA(VLOOKUP($B135&amp;":"&amp;X$3,'x - authors'!$B$3:$E$10000,4,FALSE)),"",VLOOKUP($B135&amp;":"&amp;X$3,'x - authors'!$B$3:$E$10000,4,FALSE))</f>
        <v>ranjit_kumaresan</v>
      </c>
      <c r="Y135" s="72" t="str">
        <f>IF(ISNA(VLOOKUP($B135&amp;":"&amp;Y$3,'x - authors'!$B$3:$E$10000,4,FALSE)),"",VLOOKUP($B135&amp;":"&amp;Y$3,'x - authors'!$B$3:$E$10000,4,FALSE))</f>
        <v>arkady_yerukhimovich</v>
      </c>
      <c r="Z135" s="72" t="str">
        <f>IF(ISNA(VLOOKUP($B135&amp;":"&amp;Z$3,'x - authors'!$B$3:$E$10000,4,FALSE)),"",VLOOKUP($B135&amp;":"&amp;Z$3,'x - authors'!$B$3:$E$10000,4,FALSE))</f>
        <v/>
      </c>
      <c r="AA135" s="72" t="str">
        <f>IF(ISNA(VLOOKUP($B135&amp;":"&amp;AA$3,'x - authors'!$B$3:$E$10000,4,FALSE)),"",VLOOKUP($B135&amp;":"&amp;AA$3,'x - authors'!$B$3:$E$10000,4,FALSE))</f>
        <v/>
      </c>
      <c r="AB135" s="72" t="str">
        <f>IF(ISNA(VLOOKUP($B135&amp;":"&amp;AB$3,'x - authors'!$B$3:$E$10000,4,FALSE)),"",VLOOKUP($B135&amp;":"&amp;AB$3,'x - authors'!$B$3:$E$10000,4,FALSE))</f>
        <v/>
      </c>
      <c r="AC135" s="72" t="str">
        <f>IF(ISNA(VLOOKUP($B135&amp;":"&amp;AC$3,'x - authors'!$B$3:$E$10000,4,FALSE)),"",VLOOKUP($B135&amp;":"&amp;AC$3,'x - authors'!$B$3:$E$10000,4,FALSE))</f>
        <v/>
      </c>
      <c r="AD135" s="72" t="str">
        <f>IF(ISNA(VLOOKUP($B135&amp;":"&amp;AD$3,'x - authors'!$B$3:$E$10000,4,FALSE)),"",VLOOKUP($B135&amp;":"&amp;AD$3,'x - authors'!$B$3:$E$10000,4,FALSE))</f>
        <v/>
      </c>
      <c r="AE135" s="72" t="str">
        <f>IF(ISNA(VLOOKUP($B135&amp;":"&amp;AE$3,'x - authors'!$B$3:$E$10000,4,FALSE)),"",VLOOKUP($B135&amp;":"&amp;AE$3,'x - authors'!$B$3:$E$10000,4,FALSE))</f>
        <v/>
      </c>
      <c r="AF135" s="72" t="str">
        <f>IF(ISNA(VLOOKUP($B135&amp;":"&amp;AF$3,'x - authors'!$B$3:$E$10000,4,FALSE)),"",VLOOKUP($B135&amp;":"&amp;AF$3,'x - authors'!$B$3:$E$10000,4,FALSE))</f>
        <v/>
      </c>
      <c r="AG135" s="72" t="str">
        <f>IF(ISNA(VLOOKUP($B135&amp;":"&amp;AG$3,'x - authors'!$B$3:$E$10000,4,FALSE)),"",VLOOKUP($B135&amp;":"&amp;AG$3,'x - authors'!$B$3:$E$10000,4,FALSE))</f>
        <v/>
      </c>
      <c r="AH135" s="72" t="str">
        <f>IF(ISNA(VLOOKUP($B135&amp;":"&amp;AH$3,'x - authors'!$B$3:$E$10000,4,FALSE)),"",VLOOKUP($B135&amp;":"&amp;AH$3,'x - authors'!$B$3:$E$10000,4,FALSE))</f>
        <v/>
      </c>
      <c r="AI135" s="72" t="str">
        <f>IF(ISNA(VLOOKUP($B135&amp;":"&amp;AI$3,'x - authors'!$B$3:$E$10000,4,FALSE)),"",VLOOKUP($B135&amp;":"&amp;AI$3,'x - authors'!$B$3:$E$10000,4,FALSE))</f>
        <v/>
      </c>
      <c r="AJ135" s="72" t="str">
        <f>IF(ISNA(VLOOKUP($B135&amp;":"&amp;AJ$3,'x - authors'!$B$3:$E$10000,4,FALSE)),"",VLOOKUP($B135&amp;":"&amp;AJ$3,'x - authors'!$B$3:$E$10000,4,FALSE))</f>
        <v/>
      </c>
    </row>
    <row r="136" spans="1:36">
      <c r="A136" s="76" t="str">
        <f t="shared" si="4"/>
        <v/>
      </c>
      <c r="B136" s="65" t="s">
        <v>6288</v>
      </c>
      <c r="C136" s="65" t="s">
        <v>129</v>
      </c>
      <c r="D136" s="65" t="s">
        <v>6289</v>
      </c>
      <c r="E136" s="75" t="s">
        <v>6718</v>
      </c>
      <c r="F136" s="65"/>
      <c r="G136" s="65"/>
      <c r="H136" s="65" t="s">
        <v>6290</v>
      </c>
      <c r="I136" s="15" t="str">
        <f>IF(ISNA(VLOOKUP($B136,'x - abstracts'!$B$3:$C$2000,2,FALSE)),"",VLOOKUP($B136,'x - abstracts'!$B$3:$C$2000,2,FALSE))</f>
        <v/>
      </c>
      <c r="J136" s="65" t="s">
        <v>6292</v>
      </c>
      <c r="L136" s="65"/>
      <c r="M136" s="65" t="s">
        <v>6293</v>
      </c>
      <c r="N136" s="65"/>
      <c r="O136" s="65"/>
      <c r="P136" s="15" t="str">
        <f t="shared" si="5"/>
        <v>citation:doc-x0203-01</v>
      </c>
      <c r="R136" s="15" t="str">
        <f>VLOOKUP($P136,'x - paper citations'!$B$3:$E$2000,2,FALSE)</f>
        <v>https://scholar.google.co.uk/scholar?q=%22Computing with time: from neural networks to sensor networks%22&amp;btnG=&amp;hl=en&amp;as_sdt=0%2C5</v>
      </c>
      <c r="S136" s="15">
        <f>VLOOKUP($P136,'x - paper citations'!$B$3:$E$2000,3,FALSE)</f>
        <v>23</v>
      </c>
      <c r="T136" s="15" t="str">
        <f>VLOOKUP($P136,'x - paper citations'!$B$3:$E$2000,4,FALSE)</f>
        <v>29/02/2016</v>
      </c>
      <c r="V136" s="72" t="str">
        <f>IF(ISNA(VLOOKUP($B136&amp;":"&amp;V$3,'x - authors'!$B$3:$E$10000,4,FALSE)),"",VLOOKUP($B136&amp;":"&amp;V$3,'x - authors'!$B$3:$E$10000,4,FALSE))</f>
        <v>boleslaw_szymanski</v>
      </c>
      <c r="W136" s="72" t="str">
        <f>IF(ISNA(VLOOKUP($B136&amp;":"&amp;W$3,'x - authors'!$B$3:$E$10000,4,FALSE)),"",VLOOKUP($B136&amp;":"&amp;W$3,'x - authors'!$B$3:$E$10000,4,FALSE))</f>
        <v>gilbert_chen</v>
      </c>
      <c r="X136" s="72" t="str">
        <f>IF(ISNA(VLOOKUP($B136&amp;":"&amp;X$3,'x - authors'!$B$3:$E$10000,4,FALSE)),"",VLOOKUP($B136&amp;":"&amp;X$3,'x - authors'!$B$3:$E$10000,4,FALSE))</f>
        <v/>
      </c>
      <c r="Y136" s="72" t="str">
        <f>IF(ISNA(VLOOKUP($B136&amp;":"&amp;Y$3,'x - authors'!$B$3:$E$10000,4,FALSE)),"",VLOOKUP($B136&amp;":"&amp;Y$3,'x - authors'!$B$3:$E$10000,4,FALSE))</f>
        <v/>
      </c>
      <c r="Z136" s="72" t="str">
        <f>IF(ISNA(VLOOKUP($B136&amp;":"&amp;Z$3,'x - authors'!$B$3:$E$10000,4,FALSE)),"",VLOOKUP($B136&amp;":"&amp;Z$3,'x - authors'!$B$3:$E$10000,4,FALSE))</f>
        <v/>
      </c>
      <c r="AA136" s="72" t="str">
        <f>IF(ISNA(VLOOKUP($B136&amp;":"&amp;AA$3,'x - authors'!$B$3:$E$10000,4,FALSE)),"",VLOOKUP($B136&amp;":"&amp;AA$3,'x - authors'!$B$3:$E$10000,4,FALSE))</f>
        <v/>
      </c>
      <c r="AB136" s="72" t="str">
        <f>IF(ISNA(VLOOKUP($B136&amp;":"&amp;AB$3,'x - authors'!$B$3:$E$10000,4,FALSE)),"",VLOOKUP($B136&amp;":"&amp;AB$3,'x - authors'!$B$3:$E$10000,4,FALSE))</f>
        <v/>
      </c>
      <c r="AC136" s="72" t="str">
        <f>IF(ISNA(VLOOKUP($B136&amp;":"&amp;AC$3,'x - authors'!$B$3:$E$10000,4,FALSE)),"",VLOOKUP($B136&amp;":"&amp;AC$3,'x - authors'!$B$3:$E$10000,4,FALSE))</f>
        <v/>
      </c>
      <c r="AD136" s="72" t="str">
        <f>IF(ISNA(VLOOKUP($B136&amp;":"&amp;AD$3,'x - authors'!$B$3:$E$10000,4,FALSE)),"",VLOOKUP($B136&amp;":"&amp;AD$3,'x - authors'!$B$3:$E$10000,4,FALSE))</f>
        <v/>
      </c>
      <c r="AE136" s="72" t="str">
        <f>IF(ISNA(VLOOKUP($B136&amp;":"&amp;AE$3,'x - authors'!$B$3:$E$10000,4,FALSE)),"",VLOOKUP($B136&amp;":"&amp;AE$3,'x - authors'!$B$3:$E$10000,4,FALSE))</f>
        <v/>
      </c>
      <c r="AF136" s="72" t="str">
        <f>IF(ISNA(VLOOKUP($B136&amp;":"&amp;AF$3,'x - authors'!$B$3:$E$10000,4,FALSE)),"",VLOOKUP($B136&amp;":"&amp;AF$3,'x - authors'!$B$3:$E$10000,4,FALSE))</f>
        <v/>
      </c>
      <c r="AG136" s="72" t="str">
        <f>IF(ISNA(VLOOKUP($B136&amp;":"&amp;AG$3,'x - authors'!$B$3:$E$10000,4,FALSE)),"",VLOOKUP($B136&amp;":"&amp;AG$3,'x - authors'!$B$3:$E$10000,4,FALSE))</f>
        <v/>
      </c>
      <c r="AH136" s="72" t="str">
        <f>IF(ISNA(VLOOKUP($B136&amp;":"&amp;AH$3,'x - authors'!$B$3:$E$10000,4,FALSE)),"",VLOOKUP($B136&amp;":"&amp;AH$3,'x - authors'!$B$3:$E$10000,4,FALSE))</f>
        <v/>
      </c>
      <c r="AI136" s="72" t="str">
        <f>IF(ISNA(VLOOKUP($B136&amp;":"&amp;AI$3,'x - authors'!$B$3:$E$10000,4,FALSE)),"",VLOOKUP($B136&amp;":"&amp;AI$3,'x - authors'!$B$3:$E$10000,4,FALSE))</f>
        <v/>
      </c>
      <c r="AJ136" s="72" t="str">
        <f>IF(ISNA(VLOOKUP($B136&amp;":"&amp;AJ$3,'x - authors'!$B$3:$E$10000,4,FALSE)),"",VLOOKUP($B136&amp;":"&amp;AJ$3,'x - authors'!$B$3:$E$10000,4,FALSE))</f>
        <v/>
      </c>
    </row>
    <row r="137" spans="1:36">
      <c r="A137" s="76" t="str">
        <f t="shared" si="4"/>
        <v/>
      </c>
      <c r="B137" s="65" t="s">
        <v>6294</v>
      </c>
      <c r="C137" s="65" t="s">
        <v>129</v>
      </c>
      <c r="D137" s="65" t="s">
        <v>6295</v>
      </c>
      <c r="E137" s="75" t="s">
        <v>6714</v>
      </c>
      <c r="F137" s="65"/>
      <c r="G137" s="65"/>
      <c r="H137" s="65" t="s">
        <v>6296</v>
      </c>
      <c r="I137" s="15" t="str">
        <f>IF(ISNA(VLOOKUP($B137,'x - abstracts'!$B$3:$C$2000,2,FALSE)),"",VLOOKUP($B137,'x - abstracts'!$B$3:$C$2000,2,FALSE))</f>
        <v/>
      </c>
      <c r="J137" s="65" t="s">
        <v>6298</v>
      </c>
      <c r="L137" s="65"/>
      <c r="M137" s="65" t="s">
        <v>6299</v>
      </c>
      <c r="N137" s="65"/>
      <c r="O137" s="65"/>
      <c r="P137" s="15" t="str">
        <f t="shared" si="5"/>
        <v>citation:doc-x0204-01</v>
      </c>
      <c r="R137" s="15" t="str">
        <f>VLOOKUP($P137,'x - paper citations'!$B$3:$E$2000,2,FALSE)</f>
        <v>https://scholar.google.co.uk/scholar?q=%22Constrained-path labellings on graphs of bounded clique-width%22&amp;btnG=&amp;hl=en&amp;as_sdt=0%2C5</v>
      </c>
      <c r="S137" s="15">
        <f>VLOOKUP($P137,'x - paper citations'!$B$3:$E$2000,3,FALSE)</f>
        <v>11</v>
      </c>
      <c r="T137" s="15" t="str">
        <f>VLOOKUP($P137,'x - paper citations'!$B$3:$E$2000,4,FALSE)</f>
        <v>29/02/2016</v>
      </c>
      <c r="V137" s="72" t="str">
        <f>IF(ISNA(VLOOKUP($B137&amp;":"&amp;V$3,'x - authors'!$B$3:$E$10000,4,FALSE)),"",VLOOKUP($B137&amp;":"&amp;V$3,'x - authors'!$B$3:$E$10000,4,FALSE))</f>
        <v>bruno_courcelle</v>
      </c>
      <c r="W137" s="72" t="str">
        <f>IF(ISNA(VLOOKUP($B137&amp;":"&amp;W$3,'x - authors'!$B$3:$E$10000,4,FALSE)),"",VLOOKUP($B137&amp;":"&amp;W$3,'x - authors'!$B$3:$E$10000,4,FALSE))</f>
        <v>andrew_twigg</v>
      </c>
      <c r="X137" s="72" t="str">
        <f>IF(ISNA(VLOOKUP($B137&amp;":"&amp;X$3,'x - authors'!$B$3:$E$10000,4,FALSE)),"",VLOOKUP($B137&amp;":"&amp;X$3,'x - authors'!$B$3:$E$10000,4,FALSE))</f>
        <v/>
      </c>
      <c r="Y137" s="72" t="str">
        <f>IF(ISNA(VLOOKUP($B137&amp;":"&amp;Y$3,'x - authors'!$B$3:$E$10000,4,FALSE)),"",VLOOKUP($B137&amp;":"&amp;Y$3,'x - authors'!$B$3:$E$10000,4,FALSE))</f>
        <v/>
      </c>
      <c r="Z137" s="72" t="str">
        <f>IF(ISNA(VLOOKUP($B137&amp;":"&amp;Z$3,'x - authors'!$B$3:$E$10000,4,FALSE)),"",VLOOKUP($B137&amp;":"&amp;Z$3,'x - authors'!$B$3:$E$10000,4,FALSE))</f>
        <v/>
      </c>
      <c r="AA137" s="72" t="str">
        <f>IF(ISNA(VLOOKUP($B137&amp;":"&amp;AA$3,'x - authors'!$B$3:$E$10000,4,FALSE)),"",VLOOKUP($B137&amp;":"&amp;AA$3,'x - authors'!$B$3:$E$10000,4,FALSE))</f>
        <v/>
      </c>
      <c r="AB137" s="72" t="str">
        <f>IF(ISNA(VLOOKUP($B137&amp;":"&amp;AB$3,'x - authors'!$B$3:$E$10000,4,FALSE)),"",VLOOKUP($B137&amp;":"&amp;AB$3,'x - authors'!$B$3:$E$10000,4,FALSE))</f>
        <v/>
      </c>
      <c r="AC137" s="72" t="str">
        <f>IF(ISNA(VLOOKUP($B137&amp;":"&amp;AC$3,'x - authors'!$B$3:$E$10000,4,FALSE)),"",VLOOKUP($B137&amp;":"&amp;AC$3,'x - authors'!$B$3:$E$10000,4,FALSE))</f>
        <v/>
      </c>
      <c r="AD137" s="72" t="str">
        <f>IF(ISNA(VLOOKUP($B137&amp;":"&amp;AD$3,'x - authors'!$B$3:$E$10000,4,FALSE)),"",VLOOKUP($B137&amp;":"&amp;AD$3,'x - authors'!$B$3:$E$10000,4,FALSE))</f>
        <v/>
      </c>
      <c r="AE137" s="72" t="str">
        <f>IF(ISNA(VLOOKUP($B137&amp;":"&amp;AE$3,'x - authors'!$B$3:$E$10000,4,FALSE)),"",VLOOKUP($B137&amp;":"&amp;AE$3,'x - authors'!$B$3:$E$10000,4,FALSE))</f>
        <v/>
      </c>
      <c r="AF137" s="72" t="str">
        <f>IF(ISNA(VLOOKUP($B137&amp;":"&amp;AF$3,'x - authors'!$B$3:$E$10000,4,FALSE)),"",VLOOKUP($B137&amp;":"&amp;AF$3,'x - authors'!$B$3:$E$10000,4,FALSE))</f>
        <v/>
      </c>
      <c r="AG137" s="72" t="str">
        <f>IF(ISNA(VLOOKUP($B137&amp;":"&amp;AG$3,'x - authors'!$B$3:$E$10000,4,FALSE)),"",VLOOKUP($B137&amp;":"&amp;AG$3,'x - authors'!$B$3:$E$10000,4,FALSE))</f>
        <v/>
      </c>
      <c r="AH137" s="72" t="str">
        <f>IF(ISNA(VLOOKUP($B137&amp;":"&amp;AH$3,'x - authors'!$B$3:$E$10000,4,FALSE)),"",VLOOKUP($B137&amp;":"&amp;AH$3,'x - authors'!$B$3:$E$10000,4,FALSE))</f>
        <v/>
      </c>
      <c r="AI137" s="72" t="str">
        <f>IF(ISNA(VLOOKUP($B137&amp;":"&amp;AI$3,'x - authors'!$B$3:$E$10000,4,FALSE)),"",VLOOKUP($B137&amp;":"&amp;AI$3,'x - authors'!$B$3:$E$10000,4,FALSE))</f>
        <v/>
      </c>
      <c r="AJ137" s="72" t="str">
        <f>IF(ISNA(VLOOKUP($B137&amp;":"&amp;AJ$3,'x - authors'!$B$3:$E$10000,4,FALSE)),"",VLOOKUP($B137&amp;":"&amp;AJ$3,'x - authors'!$B$3:$E$10000,4,FALSE))</f>
        <v/>
      </c>
    </row>
    <row r="138" spans="1:36">
      <c r="A138" s="76" t="str">
        <f t="shared" si="4"/>
        <v/>
      </c>
      <c r="B138" s="65" t="s">
        <v>6300</v>
      </c>
      <c r="C138" s="65" t="s">
        <v>129</v>
      </c>
      <c r="D138" s="65" t="s">
        <v>6301</v>
      </c>
      <c r="E138" s="75" t="s">
        <v>6718</v>
      </c>
      <c r="F138" s="65"/>
      <c r="G138" s="65"/>
      <c r="H138" s="65" t="s">
        <v>6302</v>
      </c>
      <c r="I138" s="15" t="str">
        <f>IF(ISNA(VLOOKUP($B138,'x - abstracts'!$B$3:$C$2000,2,FALSE)),"",VLOOKUP($B138,'x - abstracts'!$B$3:$C$2000,2,FALSE))</f>
        <v/>
      </c>
      <c r="J138" s="65" t="s">
        <v>6304</v>
      </c>
      <c r="L138" s="65"/>
      <c r="M138" s="65" t="s">
        <v>6305</v>
      </c>
      <c r="N138" s="65"/>
      <c r="O138" s="65"/>
      <c r="P138" s="15" t="str">
        <f t="shared" si="5"/>
        <v>citation:doc-x0205-01</v>
      </c>
      <c r="R138" s="15" t="str">
        <f>VLOOKUP($P138,'x - paper citations'!$B$3:$E$2000,2,FALSE)</f>
        <v>https://scholar.google.co.uk/scholar?q=%22CORA: Collaborative Opportunistic Recovery Algorithm for loss controlled, delay bounded ad hoc multicast%22&amp;btnG=&amp;hl=en&amp;as_sdt=0%2C5</v>
      </c>
      <c r="S138" s="15">
        <f>VLOOKUP($P138,'x - paper citations'!$B$3:$E$2000,3,FALSE)</f>
        <v>4</v>
      </c>
      <c r="T138" s="15" t="str">
        <f>VLOOKUP($P138,'x - paper citations'!$B$3:$E$2000,4,FALSE)</f>
        <v>29/02/2016</v>
      </c>
      <c r="V138" s="72" t="str">
        <f>IF(ISNA(VLOOKUP($B138&amp;":"&amp;V$3,'x - authors'!$B$3:$E$10000,4,FALSE)),"",VLOOKUP($B138&amp;":"&amp;V$3,'x - authors'!$B$3:$E$10000,4,FALSE))</f>
        <v>yunjung_yi</v>
      </c>
      <c r="W138" s="72" t="str">
        <f>IF(ISNA(VLOOKUP($B138&amp;":"&amp;W$3,'x - authors'!$B$3:$E$10000,4,FALSE)),"",VLOOKUP($B138&amp;":"&amp;W$3,'x - authors'!$B$3:$E$10000,4,FALSE))</f>
        <v>jiejun_kong</v>
      </c>
      <c r="X138" s="72" t="str">
        <f>IF(ISNA(VLOOKUP($B138&amp;":"&amp;X$3,'x - authors'!$B$3:$E$10000,4,FALSE)),"",VLOOKUP($B138&amp;":"&amp;X$3,'x - authors'!$B$3:$E$10000,4,FALSE))</f>
        <v>mario_gerla</v>
      </c>
      <c r="Y138" s="72" t="str">
        <f>IF(ISNA(VLOOKUP($B138&amp;":"&amp;Y$3,'x - authors'!$B$3:$E$10000,4,FALSE)),"",VLOOKUP($B138&amp;":"&amp;Y$3,'x - authors'!$B$3:$E$10000,4,FALSE))</f>
        <v>joon-sang_park</v>
      </c>
      <c r="Z138" s="72" t="str">
        <f>IF(ISNA(VLOOKUP($B138&amp;":"&amp;Z$3,'x - authors'!$B$3:$E$10000,4,FALSE)),"",VLOOKUP($B138&amp;":"&amp;Z$3,'x - authors'!$B$3:$E$10000,4,FALSE))</f>
        <v/>
      </c>
      <c r="AA138" s="72" t="str">
        <f>IF(ISNA(VLOOKUP($B138&amp;":"&amp;AA$3,'x - authors'!$B$3:$E$10000,4,FALSE)),"",VLOOKUP($B138&amp;":"&amp;AA$3,'x - authors'!$B$3:$E$10000,4,FALSE))</f>
        <v/>
      </c>
      <c r="AB138" s="72" t="str">
        <f>IF(ISNA(VLOOKUP($B138&amp;":"&amp;AB$3,'x - authors'!$B$3:$E$10000,4,FALSE)),"",VLOOKUP($B138&amp;":"&amp;AB$3,'x - authors'!$B$3:$E$10000,4,FALSE))</f>
        <v/>
      </c>
      <c r="AC138" s="72" t="str">
        <f>IF(ISNA(VLOOKUP($B138&amp;":"&amp;AC$3,'x - authors'!$B$3:$E$10000,4,FALSE)),"",VLOOKUP($B138&amp;":"&amp;AC$3,'x - authors'!$B$3:$E$10000,4,FALSE))</f>
        <v/>
      </c>
      <c r="AD138" s="72" t="str">
        <f>IF(ISNA(VLOOKUP($B138&amp;":"&amp;AD$3,'x - authors'!$B$3:$E$10000,4,FALSE)),"",VLOOKUP($B138&amp;":"&amp;AD$3,'x - authors'!$B$3:$E$10000,4,FALSE))</f>
        <v/>
      </c>
      <c r="AE138" s="72" t="str">
        <f>IF(ISNA(VLOOKUP($B138&amp;":"&amp;AE$3,'x - authors'!$B$3:$E$10000,4,FALSE)),"",VLOOKUP($B138&amp;":"&amp;AE$3,'x - authors'!$B$3:$E$10000,4,FALSE))</f>
        <v/>
      </c>
      <c r="AF138" s="72" t="str">
        <f>IF(ISNA(VLOOKUP($B138&amp;":"&amp;AF$3,'x - authors'!$B$3:$E$10000,4,FALSE)),"",VLOOKUP($B138&amp;":"&amp;AF$3,'x - authors'!$B$3:$E$10000,4,FALSE))</f>
        <v/>
      </c>
      <c r="AG138" s="72" t="str">
        <f>IF(ISNA(VLOOKUP($B138&amp;":"&amp;AG$3,'x - authors'!$B$3:$E$10000,4,FALSE)),"",VLOOKUP($B138&amp;":"&amp;AG$3,'x - authors'!$B$3:$E$10000,4,FALSE))</f>
        <v/>
      </c>
      <c r="AH138" s="72" t="str">
        <f>IF(ISNA(VLOOKUP($B138&amp;":"&amp;AH$3,'x - authors'!$B$3:$E$10000,4,FALSE)),"",VLOOKUP($B138&amp;":"&amp;AH$3,'x - authors'!$B$3:$E$10000,4,FALSE))</f>
        <v/>
      </c>
      <c r="AI138" s="72" t="str">
        <f>IF(ISNA(VLOOKUP($B138&amp;":"&amp;AI$3,'x - authors'!$B$3:$E$10000,4,FALSE)),"",VLOOKUP($B138&amp;":"&amp;AI$3,'x - authors'!$B$3:$E$10000,4,FALSE))</f>
        <v/>
      </c>
      <c r="AJ138" s="72" t="str">
        <f>IF(ISNA(VLOOKUP($B138&amp;":"&amp;AJ$3,'x - authors'!$B$3:$E$10000,4,FALSE)),"",VLOOKUP($B138&amp;":"&amp;AJ$3,'x - authors'!$B$3:$E$10000,4,FALSE))</f>
        <v/>
      </c>
    </row>
    <row r="139" spans="1:36">
      <c r="A139" s="76" t="str">
        <f t="shared" si="4"/>
        <v/>
      </c>
      <c r="B139" s="65" t="s">
        <v>6306</v>
      </c>
      <c r="C139" s="65" t="s">
        <v>129</v>
      </c>
      <c r="D139" s="65" t="s">
        <v>6307</v>
      </c>
      <c r="E139" s="75" t="s">
        <v>6717</v>
      </c>
      <c r="F139" s="65"/>
      <c r="G139" s="65"/>
      <c r="H139" s="65" t="s">
        <v>6308</v>
      </c>
      <c r="I139" s="15" t="str">
        <f>IF(ISNA(VLOOKUP($B139,'x - abstracts'!$B$3:$C$2000,2,FALSE)),"",VLOOKUP($B139,'x - abstracts'!$B$3:$C$2000,2,FALSE))</f>
        <v/>
      </c>
      <c r="J139" s="65" t="s">
        <v>6310</v>
      </c>
      <c r="L139" s="65"/>
      <c r="M139" s="65" t="s">
        <v>6311</v>
      </c>
      <c r="N139" s="65"/>
      <c r="O139" s="65"/>
      <c r="P139" s="15" t="str">
        <f t="shared" si="5"/>
        <v>citation:doc-x0206-01</v>
      </c>
      <c r="R139" s="15" t="str">
        <f>VLOOKUP($P139,'x - paper citations'!$B$3:$E$2000,2,FALSE)</f>
        <v>https://scholar.google.co.uk/scholar?q=%22Dissemination and harvesting of urban data using vehicular sensing platforms%22&amp;btnG=&amp;hl=en&amp;as_sdt=0%2C5</v>
      </c>
      <c r="S139" s="15">
        <f>VLOOKUP($P139,'x - paper citations'!$B$3:$E$2000,3,FALSE)</f>
        <v>181</v>
      </c>
      <c r="T139" s="15" t="str">
        <f>VLOOKUP($P139,'x - paper citations'!$B$3:$E$2000,4,FALSE)</f>
        <v>29/02/2016</v>
      </c>
      <c r="V139" s="72" t="str">
        <f>IF(ISNA(VLOOKUP($B139&amp;":"&amp;V$3,'x - authors'!$B$3:$E$10000,4,FALSE)),"",VLOOKUP($B139&amp;":"&amp;V$3,'x - authors'!$B$3:$E$10000,4,FALSE))</f>
        <v>uichin_lee</v>
      </c>
      <c r="W139" s="72" t="str">
        <f>IF(ISNA(VLOOKUP($B139&amp;":"&amp;W$3,'x - authors'!$B$3:$E$10000,4,FALSE)),"",VLOOKUP($B139&amp;":"&amp;W$3,'x - authors'!$B$3:$E$10000,4,FALSE))</f>
        <v>eugenio_magistretti</v>
      </c>
      <c r="X139" s="72" t="str">
        <f>IF(ISNA(VLOOKUP($B139&amp;":"&amp;X$3,'x - authors'!$B$3:$E$10000,4,FALSE)),"",VLOOKUP($B139&amp;":"&amp;X$3,'x - authors'!$B$3:$E$10000,4,FALSE))</f>
        <v>mario_gerla</v>
      </c>
      <c r="Y139" s="72" t="str">
        <f>IF(ISNA(VLOOKUP($B139&amp;":"&amp;Y$3,'x - authors'!$B$3:$E$10000,4,FALSE)),"",VLOOKUP($B139&amp;":"&amp;Y$3,'x - authors'!$B$3:$E$10000,4,FALSE))</f>
        <v>paolo_bellavista</v>
      </c>
      <c r="Z139" s="72" t="str">
        <f>IF(ISNA(VLOOKUP($B139&amp;":"&amp;Z$3,'x - authors'!$B$3:$E$10000,4,FALSE)),"",VLOOKUP($B139&amp;":"&amp;Z$3,'x - authors'!$B$3:$E$10000,4,FALSE))</f>
        <v>antonio_corradi</v>
      </c>
      <c r="AA139" s="72" t="str">
        <f>IF(ISNA(VLOOKUP($B139&amp;":"&amp;AA$3,'x - authors'!$B$3:$E$10000,4,FALSE)),"",VLOOKUP($B139&amp;":"&amp;AA$3,'x - authors'!$B$3:$E$10000,4,FALSE))</f>
        <v/>
      </c>
      <c r="AB139" s="72" t="str">
        <f>IF(ISNA(VLOOKUP($B139&amp;":"&amp;AB$3,'x - authors'!$B$3:$E$10000,4,FALSE)),"",VLOOKUP($B139&amp;":"&amp;AB$3,'x - authors'!$B$3:$E$10000,4,FALSE))</f>
        <v/>
      </c>
      <c r="AC139" s="72" t="str">
        <f>IF(ISNA(VLOOKUP($B139&amp;":"&amp;AC$3,'x - authors'!$B$3:$E$10000,4,FALSE)),"",VLOOKUP($B139&amp;":"&amp;AC$3,'x - authors'!$B$3:$E$10000,4,FALSE))</f>
        <v/>
      </c>
      <c r="AD139" s="72" t="str">
        <f>IF(ISNA(VLOOKUP($B139&amp;":"&amp;AD$3,'x - authors'!$B$3:$E$10000,4,FALSE)),"",VLOOKUP($B139&amp;":"&amp;AD$3,'x - authors'!$B$3:$E$10000,4,FALSE))</f>
        <v/>
      </c>
      <c r="AE139" s="72" t="str">
        <f>IF(ISNA(VLOOKUP($B139&amp;":"&amp;AE$3,'x - authors'!$B$3:$E$10000,4,FALSE)),"",VLOOKUP($B139&amp;":"&amp;AE$3,'x - authors'!$B$3:$E$10000,4,FALSE))</f>
        <v/>
      </c>
      <c r="AF139" s="72" t="str">
        <f>IF(ISNA(VLOOKUP($B139&amp;":"&amp;AF$3,'x - authors'!$B$3:$E$10000,4,FALSE)),"",VLOOKUP($B139&amp;":"&amp;AF$3,'x - authors'!$B$3:$E$10000,4,FALSE))</f>
        <v/>
      </c>
      <c r="AG139" s="72" t="str">
        <f>IF(ISNA(VLOOKUP($B139&amp;":"&amp;AG$3,'x - authors'!$B$3:$E$10000,4,FALSE)),"",VLOOKUP($B139&amp;":"&amp;AG$3,'x - authors'!$B$3:$E$10000,4,FALSE))</f>
        <v/>
      </c>
      <c r="AH139" s="72" t="str">
        <f>IF(ISNA(VLOOKUP($B139&amp;":"&amp;AH$3,'x - authors'!$B$3:$E$10000,4,FALSE)),"",VLOOKUP($B139&amp;":"&amp;AH$3,'x - authors'!$B$3:$E$10000,4,FALSE))</f>
        <v/>
      </c>
      <c r="AI139" s="72" t="str">
        <f>IF(ISNA(VLOOKUP($B139&amp;":"&amp;AI$3,'x - authors'!$B$3:$E$10000,4,FALSE)),"",VLOOKUP($B139&amp;":"&amp;AI$3,'x - authors'!$B$3:$E$10000,4,FALSE))</f>
        <v/>
      </c>
      <c r="AJ139" s="72" t="str">
        <f>IF(ISNA(VLOOKUP($B139&amp;":"&amp;AJ$3,'x - authors'!$B$3:$E$10000,4,FALSE)),"",VLOOKUP($B139&amp;":"&amp;AJ$3,'x - authors'!$B$3:$E$10000,4,FALSE))</f>
        <v/>
      </c>
    </row>
    <row r="140" spans="1:36">
      <c r="A140" s="76" t="str">
        <f t="shared" si="4"/>
        <v/>
      </c>
      <c r="B140" s="65" t="s">
        <v>6312</v>
      </c>
      <c r="C140" s="65" t="s">
        <v>129</v>
      </c>
      <c r="D140" s="65" t="s">
        <v>6313</v>
      </c>
      <c r="E140" s="75" t="s">
        <v>6714</v>
      </c>
      <c r="F140" s="65"/>
      <c r="G140" s="65"/>
      <c r="H140" s="65" t="s">
        <v>6314</v>
      </c>
      <c r="I140" s="15" t="str">
        <f>IF(ISNA(VLOOKUP($B140,'x - abstracts'!$B$3:$C$2000,2,FALSE)),"",VLOOKUP($B140,'x - abstracts'!$B$3:$C$2000,2,FALSE))</f>
        <v/>
      </c>
      <c r="J140" s="65" t="s">
        <v>6316</v>
      </c>
      <c r="L140" s="65"/>
      <c r="M140" s="65" t="s">
        <v>6317</v>
      </c>
      <c r="N140" s="65"/>
      <c r="O140" s="65"/>
      <c r="P140" s="15" t="str">
        <f t="shared" si="5"/>
        <v>citation:doc-x0207-01</v>
      </c>
      <c r="R140" s="15" t="str">
        <f>VLOOKUP($P140,'x - paper citations'!$B$3:$E$2000,2,FALSE)</f>
        <v>https://scholar.google.co.uk/scholar?q=%22Distributed energy-efficient target tracking with binary sensor networks%22&amp;btnG=&amp;hl=en&amp;as_sdt=0%2C5</v>
      </c>
      <c r="S140" s="15">
        <f>VLOOKUP($P140,'x - paper citations'!$B$3:$E$2000,3,FALSE)</f>
        <v>53</v>
      </c>
      <c r="T140" s="15" t="str">
        <f>VLOOKUP($P140,'x - paper citations'!$B$3:$E$2000,4,FALSE)</f>
        <v>29/02/2016</v>
      </c>
      <c r="V140" s="72" t="str">
        <f>IF(ISNA(VLOOKUP($B140&amp;":"&amp;V$3,'x - authors'!$B$3:$E$10000,4,FALSE)),"",VLOOKUP($B140&amp;":"&amp;V$3,'x - authors'!$B$3:$E$10000,4,FALSE))</f>
        <v>zijian_wang</v>
      </c>
      <c r="W140" s="72" t="str">
        <f>IF(ISNA(VLOOKUP($B140&amp;":"&amp;W$3,'x - authors'!$B$3:$E$10000,4,FALSE)),"",VLOOKUP($B140&amp;":"&amp;W$3,'x - authors'!$B$3:$E$10000,4,FALSE))</f>
        <v>eyuphan_bulut</v>
      </c>
      <c r="X140" s="72" t="str">
        <f>IF(ISNA(VLOOKUP($B140&amp;":"&amp;X$3,'x - authors'!$B$3:$E$10000,4,FALSE)),"",VLOOKUP($B140&amp;":"&amp;X$3,'x - authors'!$B$3:$E$10000,4,FALSE))</f>
        <v>boleslaw_szymanski</v>
      </c>
      <c r="Y140" s="72" t="str">
        <f>IF(ISNA(VLOOKUP($B140&amp;":"&amp;Y$3,'x - authors'!$B$3:$E$10000,4,FALSE)),"",VLOOKUP($B140&amp;":"&amp;Y$3,'x - authors'!$B$3:$E$10000,4,FALSE))</f>
        <v/>
      </c>
      <c r="Z140" s="72" t="str">
        <f>IF(ISNA(VLOOKUP($B140&amp;":"&amp;Z$3,'x - authors'!$B$3:$E$10000,4,FALSE)),"",VLOOKUP($B140&amp;":"&amp;Z$3,'x - authors'!$B$3:$E$10000,4,FALSE))</f>
        <v/>
      </c>
      <c r="AA140" s="72" t="str">
        <f>IF(ISNA(VLOOKUP($B140&amp;":"&amp;AA$3,'x - authors'!$B$3:$E$10000,4,FALSE)),"",VLOOKUP($B140&amp;":"&amp;AA$3,'x - authors'!$B$3:$E$10000,4,FALSE))</f>
        <v/>
      </c>
      <c r="AB140" s="72" t="str">
        <f>IF(ISNA(VLOOKUP($B140&amp;":"&amp;AB$3,'x - authors'!$B$3:$E$10000,4,FALSE)),"",VLOOKUP($B140&amp;":"&amp;AB$3,'x - authors'!$B$3:$E$10000,4,FALSE))</f>
        <v/>
      </c>
      <c r="AC140" s="72" t="str">
        <f>IF(ISNA(VLOOKUP($B140&amp;":"&amp;AC$3,'x - authors'!$B$3:$E$10000,4,FALSE)),"",VLOOKUP($B140&amp;":"&amp;AC$3,'x - authors'!$B$3:$E$10000,4,FALSE))</f>
        <v/>
      </c>
      <c r="AD140" s="72" t="str">
        <f>IF(ISNA(VLOOKUP($B140&amp;":"&amp;AD$3,'x - authors'!$B$3:$E$10000,4,FALSE)),"",VLOOKUP($B140&amp;":"&amp;AD$3,'x - authors'!$B$3:$E$10000,4,FALSE))</f>
        <v/>
      </c>
      <c r="AE140" s="72" t="str">
        <f>IF(ISNA(VLOOKUP($B140&amp;":"&amp;AE$3,'x - authors'!$B$3:$E$10000,4,FALSE)),"",VLOOKUP($B140&amp;":"&amp;AE$3,'x - authors'!$B$3:$E$10000,4,FALSE))</f>
        <v/>
      </c>
      <c r="AF140" s="72" t="str">
        <f>IF(ISNA(VLOOKUP($B140&amp;":"&amp;AF$3,'x - authors'!$B$3:$E$10000,4,FALSE)),"",VLOOKUP($B140&amp;":"&amp;AF$3,'x - authors'!$B$3:$E$10000,4,FALSE))</f>
        <v/>
      </c>
      <c r="AG140" s="72" t="str">
        <f>IF(ISNA(VLOOKUP($B140&amp;":"&amp;AG$3,'x - authors'!$B$3:$E$10000,4,FALSE)),"",VLOOKUP($B140&amp;":"&amp;AG$3,'x - authors'!$B$3:$E$10000,4,FALSE))</f>
        <v/>
      </c>
      <c r="AH140" s="72" t="str">
        <f>IF(ISNA(VLOOKUP($B140&amp;":"&amp;AH$3,'x - authors'!$B$3:$E$10000,4,FALSE)),"",VLOOKUP($B140&amp;":"&amp;AH$3,'x - authors'!$B$3:$E$10000,4,FALSE))</f>
        <v/>
      </c>
      <c r="AI140" s="72" t="str">
        <f>IF(ISNA(VLOOKUP($B140&amp;":"&amp;AI$3,'x - authors'!$B$3:$E$10000,4,FALSE)),"",VLOOKUP($B140&amp;":"&amp;AI$3,'x - authors'!$B$3:$E$10000,4,FALSE))</f>
        <v/>
      </c>
      <c r="AJ140" s="72" t="str">
        <f>IF(ISNA(VLOOKUP($B140&amp;":"&amp;AJ$3,'x - authors'!$B$3:$E$10000,4,FALSE)),"",VLOOKUP($B140&amp;":"&amp;AJ$3,'x - authors'!$B$3:$E$10000,4,FALSE))</f>
        <v/>
      </c>
    </row>
    <row r="141" spans="1:36">
      <c r="A141" s="76" t="str">
        <f t="shared" si="4"/>
        <v/>
      </c>
      <c r="B141" s="65" t="s">
        <v>6318</v>
      </c>
      <c r="C141" s="65" t="s">
        <v>129</v>
      </c>
      <c r="D141" s="65" t="s">
        <v>6319</v>
      </c>
      <c r="E141" s="75" t="s">
        <v>6718</v>
      </c>
      <c r="F141" s="65"/>
      <c r="G141" s="65"/>
      <c r="H141" s="65" t="s">
        <v>6320</v>
      </c>
      <c r="I141" s="15" t="str">
        <f>IF(ISNA(VLOOKUP($B141,'x - abstracts'!$B$3:$C$2000,2,FALSE)),"",VLOOKUP($B141,'x - abstracts'!$B$3:$C$2000,2,FALSE))</f>
        <v/>
      </c>
      <c r="J141" s="65" t="s">
        <v>6322</v>
      </c>
      <c r="L141" s="65"/>
      <c r="M141" s="65" t="s">
        <v>6323</v>
      </c>
      <c r="N141" s="65"/>
      <c r="O141" s="65"/>
      <c r="P141" s="15" t="str">
        <f t="shared" si="5"/>
        <v>citation:doc-x0209-01</v>
      </c>
      <c r="R141" s="15" t="str">
        <f>VLOOKUP($P141,'x - paper citations'!$B$3:$E$2000,2,FALSE)</f>
        <v>https://scholar.google.co.uk/scholar?q=%22Exploiting manufacturing variations for compensating environment-induced clock drift in time synchronization%22&amp;btnG=&amp;hl=en&amp;as_sdt=0%2C5</v>
      </c>
      <c r="S141" s="15">
        <f>VLOOKUP($P141,'x - paper citations'!$B$3:$E$2000,3,FALSE)</f>
        <v>26</v>
      </c>
      <c r="T141" s="15" t="str">
        <f>VLOOKUP($P141,'x - paper citations'!$B$3:$E$2000,4,FALSE)</f>
        <v>29/02/2016</v>
      </c>
      <c r="V141" s="72" t="str">
        <f>IF(ISNA(VLOOKUP($B141&amp;":"&amp;V$3,'x - authors'!$B$3:$E$10000,4,FALSE)),"",VLOOKUP($B141&amp;":"&amp;V$3,'x - authors'!$B$3:$E$10000,4,FALSE))</f>
        <v>thomas_schmid</v>
      </c>
      <c r="W141" s="72" t="str">
        <f>IF(ISNA(VLOOKUP($B141&amp;":"&amp;W$3,'x - authors'!$B$3:$E$10000,4,FALSE)),"",VLOOKUP($B141&amp;":"&amp;W$3,'x - authors'!$B$3:$E$10000,4,FALSE))</f>
        <v>zainul_charbiwala</v>
      </c>
      <c r="X141" s="72" t="str">
        <f>IF(ISNA(VLOOKUP($B141&amp;":"&amp;X$3,'x - authors'!$B$3:$E$10000,4,FALSE)),"",VLOOKUP($B141&amp;":"&amp;X$3,'x - authors'!$B$3:$E$10000,4,FALSE))</f>
        <v>jonathan_friedman</v>
      </c>
      <c r="Y141" s="72" t="str">
        <f>IF(ISNA(VLOOKUP($B141&amp;":"&amp;Y$3,'x - authors'!$B$3:$E$10000,4,FALSE)),"",VLOOKUP($B141&amp;":"&amp;Y$3,'x - authors'!$B$3:$E$10000,4,FALSE))</f>
        <v>young_cho</v>
      </c>
      <c r="Z141" s="72" t="str">
        <f>IF(ISNA(VLOOKUP($B141&amp;":"&amp;Z$3,'x - authors'!$B$3:$E$10000,4,FALSE)),"",VLOOKUP($B141&amp;":"&amp;Z$3,'x - authors'!$B$3:$E$10000,4,FALSE))</f>
        <v>mani_srivastava</v>
      </c>
      <c r="AA141" s="72" t="str">
        <f>IF(ISNA(VLOOKUP($B141&amp;":"&amp;AA$3,'x - authors'!$B$3:$E$10000,4,FALSE)),"",VLOOKUP($B141&amp;":"&amp;AA$3,'x - authors'!$B$3:$E$10000,4,FALSE))</f>
        <v/>
      </c>
      <c r="AB141" s="72" t="str">
        <f>IF(ISNA(VLOOKUP($B141&amp;":"&amp;AB$3,'x - authors'!$B$3:$E$10000,4,FALSE)),"",VLOOKUP($B141&amp;":"&amp;AB$3,'x - authors'!$B$3:$E$10000,4,FALSE))</f>
        <v/>
      </c>
      <c r="AC141" s="72" t="str">
        <f>IF(ISNA(VLOOKUP($B141&amp;":"&amp;AC$3,'x - authors'!$B$3:$E$10000,4,FALSE)),"",VLOOKUP($B141&amp;":"&amp;AC$3,'x - authors'!$B$3:$E$10000,4,FALSE))</f>
        <v/>
      </c>
      <c r="AD141" s="72" t="str">
        <f>IF(ISNA(VLOOKUP($B141&amp;":"&amp;AD$3,'x - authors'!$B$3:$E$10000,4,FALSE)),"",VLOOKUP($B141&amp;":"&amp;AD$3,'x - authors'!$B$3:$E$10000,4,FALSE))</f>
        <v/>
      </c>
      <c r="AE141" s="72" t="str">
        <f>IF(ISNA(VLOOKUP($B141&amp;":"&amp;AE$3,'x - authors'!$B$3:$E$10000,4,FALSE)),"",VLOOKUP($B141&amp;":"&amp;AE$3,'x - authors'!$B$3:$E$10000,4,FALSE))</f>
        <v/>
      </c>
      <c r="AF141" s="72" t="str">
        <f>IF(ISNA(VLOOKUP($B141&amp;":"&amp;AF$3,'x - authors'!$B$3:$E$10000,4,FALSE)),"",VLOOKUP($B141&amp;":"&amp;AF$3,'x - authors'!$B$3:$E$10000,4,FALSE))</f>
        <v/>
      </c>
      <c r="AG141" s="72" t="str">
        <f>IF(ISNA(VLOOKUP($B141&amp;":"&amp;AG$3,'x - authors'!$B$3:$E$10000,4,FALSE)),"",VLOOKUP($B141&amp;":"&amp;AG$3,'x - authors'!$B$3:$E$10000,4,FALSE))</f>
        <v/>
      </c>
      <c r="AH141" s="72" t="str">
        <f>IF(ISNA(VLOOKUP($B141&amp;":"&amp;AH$3,'x - authors'!$B$3:$E$10000,4,FALSE)),"",VLOOKUP($B141&amp;":"&amp;AH$3,'x - authors'!$B$3:$E$10000,4,FALSE))</f>
        <v/>
      </c>
      <c r="AI141" s="72" t="str">
        <f>IF(ISNA(VLOOKUP($B141&amp;":"&amp;AI$3,'x - authors'!$B$3:$E$10000,4,FALSE)),"",VLOOKUP($B141&amp;":"&amp;AI$3,'x - authors'!$B$3:$E$10000,4,FALSE))</f>
        <v/>
      </c>
      <c r="AJ141" s="72" t="str">
        <f>IF(ISNA(VLOOKUP($B141&amp;":"&amp;AJ$3,'x - authors'!$B$3:$E$10000,4,FALSE)),"",VLOOKUP($B141&amp;":"&amp;AJ$3,'x - authors'!$B$3:$E$10000,4,FALSE))</f>
        <v/>
      </c>
    </row>
    <row r="142" spans="1:36">
      <c r="A142" s="76" t="str">
        <f t="shared" si="4"/>
        <v/>
      </c>
      <c r="B142" s="65" t="s">
        <v>6324</v>
      </c>
      <c r="C142" s="65" t="s">
        <v>129</v>
      </c>
      <c r="D142" s="65" t="s">
        <v>6325</v>
      </c>
      <c r="E142" s="75" t="s">
        <v>6714</v>
      </c>
      <c r="F142" s="65"/>
      <c r="G142" s="65"/>
      <c r="H142" s="65" t="s">
        <v>6326</v>
      </c>
      <c r="I142" s="15" t="str">
        <f>IF(ISNA(VLOOKUP($B142,'x - abstracts'!$B$3:$C$2000,2,FALSE)),"",VLOOKUP($B142,'x - abstracts'!$B$3:$C$2000,2,FALSE))</f>
        <v/>
      </c>
      <c r="J142" s="65" t="s">
        <v>6328</v>
      </c>
      <c r="L142" s="65"/>
      <c r="M142" s="65" t="s">
        <v>6329</v>
      </c>
      <c r="N142" s="65"/>
      <c r="O142" s="65"/>
      <c r="P142" s="15" t="str">
        <f t="shared" si="5"/>
        <v>citation:doc-x0210-01</v>
      </c>
      <c r="R142" s="15" t="str">
        <f>VLOOKUP($P142,'x - paper citations'!$B$3:$E$2000,2,FALSE)</f>
        <v>https://scholar.google.co.uk/scholar?q=%22FleaNet: A virtual market place on vehicular networks%22&amp;btnG=&amp;hl=en&amp;as_sdt=0%2C5</v>
      </c>
      <c r="S142" s="15">
        <f>VLOOKUP($P142,'x - paper citations'!$B$3:$E$2000,3,FALSE)</f>
        <v>114</v>
      </c>
      <c r="T142" s="15" t="str">
        <f>VLOOKUP($P142,'x - paper citations'!$B$3:$E$2000,4,FALSE)</f>
        <v>29/02/2016</v>
      </c>
      <c r="V142" s="72" t="str">
        <f>IF(ISNA(VLOOKUP($B142&amp;":"&amp;V$3,'x - authors'!$B$3:$E$10000,4,FALSE)),"",VLOOKUP($B142&amp;":"&amp;V$3,'x - authors'!$B$3:$E$10000,4,FALSE))</f>
        <v>uichin_lee</v>
      </c>
      <c r="W142" s="72" t="str">
        <f>IF(ISNA(VLOOKUP($B142&amp;":"&amp;W$3,'x - authors'!$B$3:$E$10000,4,FALSE)),"",VLOOKUP($B142&amp;":"&amp;W$3,'x - authors'!$B$3:$E$10000,4,FALSE))</f>
        <v>jiyeon_lee</v>
      </c>
      <c r="X142" s="72" t="str">
        <f>IF(ISNA(VLOOKUP($B142&amp;":"&amp;X$3,'x - authors'!$B$3:$E$10000,4,FALSE)),"",VLOOKUP($B142&amp;":"&amp;X$3,'x - authors'!$B$3:$E$10000,4,FALSE))</f>
        <v>joon-sang_park</v>
      </c>
      <c r="Y142" s="72" t="str">
        <f>IF(ISNA(VLOOKUP($B142&amp;":"&amp;Y$3,'x - authors'!$B$3:$E$10000,4,FALSE)),"",VLOOKUP($B142&amp;":"&amp;Y$3,'x - authors'!$B$3:$E$10000,4,FALSE))</f>
        <v>mario_gerla</v>
      </c>
      <c r="Z142" s="72" t="str">
        <f>IF(ISNA(VLOOKUP($B142&amp;":"&amp;Z$3,'x - authors'!$B$3:$E$10000,4,FALSE)),"",VLOOKUP($B142&amp;":"&amp;Z$3,'x - authors'!$B$3:$E$10000,4,FALSE))</f>
        <v/>
      </c>
      <c r="AA142" s="72" t="str">
        <f>IF(ISNA(VLOOKUP($B142&amp;":"&amp;AA$3,'x - authors'!$B$3:$E$10000,4,FALSE)),"",VLOOKUP($B142&amp;":"&amp;AA$3,'x - authors'!$B$3:$E$10000,4,FALSE))</f>
        <v/>
      </c>
      <c r="AB142" s="72" t="str">
        <f>IF(ISNA(VLOOKUP($B142&amp;":"&amp;AB$3,'x - authors'!$B$3:$E$10000,4,FALSE)),"",VLOOKUP($B142&amp;":"&amp;AB$3,'x - authors'!$B$3:$E$10000,4,FALSE))</f>
        <v/>
      </c>
      <c r="AC142" s="72" t="str">
        <f>IF(ISNA(VLOOKUP($B142&amp;":"&amp;AC$3,'x - authors'!$B$3:$E$10000,4,FALSE)),"",VLOOKUP($B142&amp;":"&amp;AC$3,'x - authors'!$B$3:$E$10000,4,FALSE))</f>
        <v/>
      </c>
      <c r="AD142" s="72" t="str">
        <f>IF(ISNA(VLOOKUP($B142&amp;":"&amp;AD$3,'x - authors'!$B$3:$E$10000,4,FALSE)),"",VLOOKUP($B142&amp;":"&amp;AD$3,'x - authors'!$B$3:$E$10000,4,FALSE))</f>
        <v/>
      </c>
      <c r="AE142" s="72" t="str">
        <f>IF(ISNA(VLOOKUP($B142&amp;":"&amp;AE$3,'x - authors'!$B$3:$E$10000,4,FALSE)),"",VLOOKUP($B142&amp;":"&amp;AE$3,'x - authors'!$B$3:$E$10000,4,FALSE))</f>
        <v/>
      </c>
      <c r="AF142" s="72" t="str">
        <f>IF(ISNA(VLOOKUP($B142&amp;":"&amp;AF$3,'x - authors'!$B$3:$E$10000,4,FALSE)),"",VLOOKUP($B142&amp;":"&amp;AF$3,'x - authors'!$B$3:$E$10000,4,FALSE))</f>
        <v/>
      </c>
      <c r="AG142" s="72" t="str">
        <f>IF(ISNA(VLOOKUP($B142&amp;":"&amp;AG$3,'x - authors'!$B$3:$E$10000,4,FALSE)),"",VLOOKUP($B142&amp;":"&amp;AG$3,'x - authors'!$B$3:$E$10000,4,FALSE))</f>
        <v/>
      </c>
      <c r="AH142" s="72" t="str">
        <f>IF(ISNA(VLOOKUP($B142&amp;":"&amp;AH$3,'x - authors'!$B$3:$E$10000,4,FALSE)),"",VLOOKUP($B142&amp;":"&amp;AH$3,'x - authors'!$B$3:$E$10000,4,FALSE))</f>
        <v/>
      </c>
      <c r="AI142" s="72" t="str">
        <f>IF(ISNA(VLOOKUP($B142&amp;":"&amp;AI$3,'x - authors'!$B$3:$E$10000,4,FALSE)),"",VLOOKUP($B142&amp;":"&amp;AI$3,'x - authors'!$B$3:$E$10000,4,FALSE))</f>
        <v/>
      </c>
      <c r="AJ142" s="72" t="str">
        <f>IF(ISNA(VLOOKUP($B142&amp;":"&amp;AJ$3,'x - authors'!$B$3:$E$10000,4,FALSE)),"",VLOOKUP($B142&amp;":"&amp;AJ$3,'x - authors'!$B$3:$E$10000,4,FALSE))</f>
        <v/>
      </c>
    </row>
    <row r="143" spans="1:36">
      <c r="A143" s="76" t="str">
        <f t="shared" si="4"/>
        <v/>
      </c>
      <c r="B143" s="65" t="s">
        <v>6330</v>
      </c>
      <c r="C143" s="65" t="s">
        <v>129</v>
      </c>
      <c r="D143" s="65" t="s">
        <v>6331</v>
      </c>
      <c r="E143" s="75" t="s">
        <v>6714</v>
      </c>
      <c r="F143" s="65"/>
      <c r="G143" s="65"/>
      <c r="H143" s="65" t="s">
        <v>6332</v>
      </c>
      <c r="I143" s="15" t="str">
        <f>IF(ISNA(VLOOKUP($B143,'x - abstracts'!$B$3:$C$2000,2,FALSE)),"",VLOOKUP($B143,'x - abstracts'!$B$3:$C$2000,2,FALSE))</f>
        <v/>
      </c>
      <c r="J143" s="65" t="s">
        <v>6334</v>
      </c>
      <c r="L143" s="65"/>
      <c r="M143" s="65" t="s">
        <v>6335</v>
      </c>
      <c r="N143" s="65"/>
      <c r="O143" s="65"/>
      <c r="P143" s="15" t="str">
        <f t="shared" si="5"/>
        <v>citation:doc-x0211-01</v>
      </c>
      <c r="R143" s="15" t="str">
        <f>VLOOKUP($P143,'x - paper citations'!$B$3:$E$2000,2,FALSE)</f>
        <v>https://scholar.google.co.uk/scholar?q=%22GeoDTN+ Nav: geographic DTN routing with navigator prediction for urban vehicular environments%22&amp;btnG=&amp;hl=en&amp;as_sdt=0%2C5</v>
      </c>
      <c r="S143" s="15">
        <f>VLOOKUP($P143,'x - paper citations'!$B$3:$E$2000,3,FALSE)</f>
        <v>135</v>
      </c>
      <c r="T143" s="15" t="str">
        <f>VLOOKUP($P143,'x - paper citations'!$B$3:$E$2000,4,FALSE)</f>
        <v>29/02/2016</v>
      </c>
      <c r="V143" s="72" t="str">
        <f>IF(ISNA(VLOOKUP($B143&amp;":"&amp;V$3,'x - authors'!$B$3:$E$10000,4,FALSE)),"",VLOOKUP($B143&amp;":"&amp;V$3,'x - authors'!$B$3:$E$10000,4,FALSE))</f>
        <v>pei-chun_cheng</v>
      </c>
      <c r="W143" s="72" t="str">
        <f>IF(ISNA(VLOOKUP($B143&amp;":"&amp;W$3,'x - authors'!$B$3:$E$10000,4,FALSE)),"",VLOOKUP($B143&amp;":"&amp;W$3,'x - authors'!$B$3:$E$10000,4,FALSE))</f>
        <v>kevin_lee</v>
      </c>
      <c r="X143" s="72" t="str">
        <f>IF(ISNA(VLOOKUP($B143&amp;":"&amp;X$3,'x - authors'!$B$3:$E$10000,4,FALSE)),"",VLOOKUP($B143&amp;":"&amp;X$3,'x - authors'!$B$3:$E$10000,4,FALSE))</f>
        <v>mario_gerla</v>
      </c>
      <c r="Y143" s="72" t="str">
        <f>IF(ISNA(VLOOKUP($B143&amp;":"&amp;Y$3,'x - authors'!$B$3:$E$10000,4,FALSE)),"",VLOOKUP($B143&amp;":"&amp;Y$3,'x - authors'!$B$3:$E$10000,4,FALSE))</f>
        <v>jerome_haerri</v>
      </c>
      <c r="Z143" s="72" t="str">
        <f>IF(ISNA(VLOOKUP($B143&amp;":"&amp;Z$3,'x - authors'!$B$3:$E$10000,4,FALSE)),"",VLOOKUP($B143&amp;":"&amp;Z$3,'x - authors'!$B$3:$E$10000,4,FALSE))</f>
        <v/>
      </c>
      <c r="AA143" s="72" t="str">
        <f>IF(ISNA(VLOOKUP($B143&amp;":"&amp;AA$3,'x - authors'!$B$3:$E$10000,4,FALSE)),"",VLOOKUP($B143&amp;":"&amp;AA$3,'x - authors'!$B$3:$E$10000,4,FALSE))</f>
        <v/>
      </c>
      <c r="AB143" s="72" t="str">
        <f>IF(ISNA(VLOOKUP($B143&amp;":"&amp;AB$3,'x - authors'!$B$3:$E$10000,4,FALSE)),"",VLOOKUP($B143&amp;":"&amp;AB$3,'x - authors'!$B$3:$E$10000,4,FALSE))</f>
        <v/>
      </c>
      <c r="AC143" s="72" t="str">
        <f>IF(ISNA(VLOOKUP($B143&amp;":"&amp;AC$3,'x - authors'!$B$3:$E$10000,4,FALSE)),"",VLOOKUP($B143&amp;":"&amp;AC$3,'x - authors'!$B$3:$E$10000,4,FALSE))</f>
        <v/>
      </c>
      <c r="AD143" s="72" t="str">
        <f>IF(ISNA(VLOOKUP($B143&amp;":"&amp;AD$3,'x - authors'!$B$3:$E$10000,4,FALSE)),"",VLOOKUP($B143&amp;":"&amp;AD$3,'x - authors'!$B$3:$E$10000,4,FALSE))</f>
        <v/>
      </c>
      <c r="AE143" s="72" t="str">
        <f>IF(ISNA(VLOOKUP($B143&amp;":"&amp;AE$3,'x - authors'!$B$3:$E$10000,4,FALSE)),"",VLOOKUP($B143&amp;":"&amp;AE$3,'x - authors'!$B$3:$E$10000,4,FALSE))</f>
        <v/>
      </c>
      <c r="AF143" s="72" t="str">
        <f>IF(ISNA(VLOOKUP($B143&amp;":"&amp;AF$3,'x - authors'!$B$3:$E$10000,4,FALSE)),"",VLOOKUP($B143&amp;":"&amp;AF$3,'x - authors'!$B$3:$E$10000,4,FALSE))</f>
        <v/>
      </c>
      <c r="AG143" s="72" t="str">
        <f>IF(ISNA(VLOOKUP($B143&amp;":"&amp;AG$3,'x - authors'!$B$3:$E$10000,4,FALSE)),"",VLOOKUP($B143&amp;":"&amp;AG$3,'x - authors'!$B$3:$E$10000,4,FALSE))</f>
        <v/>
      </c>
      <c r="AH143" s="72" t="str">
        <f>IF(ISNA(VLOOKUP($B143&amp;":"&amp;AH$3,'x - authors'!$B$3:$E$10000,4,FALSE)),"",VLOOKUP($B143&amp;":"&amp;AH$3,'x - authors'!$B$3:$E$10000,4,FALSE))</f>
        <v/>
      </c>
      <c r="AI143" s="72" t="str">
        <f>IF(ISNA(VLOOKUP($B143&amp;":"&amp;AI$3,'x - authors'!$B$3:$E$10000,4,FALSE)),"",VLOOKUP($B143&amp;":"&amp;AI$3,'x - authors'!$B$3:$E$10000,4,FALSE))</f>
        <v/>
      </c>
      <c r="AJ143" s="72" t="str">
        <f>IF(ISNA(VLOOKUP($B143&amp;":"&amp;AJ$3,'x - authors'!$B$3:$E$10000,4,FALSE)),"",VLOOKUP($B143&amp;":"&amp;AJ$3,'x - authors'!$B$3:$E$10000,4,FALSE))</f>
        <v/>
      </c>
    </row>
    <row r="144" spans="1:36">
      <c r="A144" s="76" t="str">
        <f t="shared" si="4"/>
        <v/>
      </c>
      <c r="B144" s="65" t="s">
        <v>6336</v>
      </c>
      <c r="C144" s="65" t="s">
        <v>129</v>
      </c>
      <c r="D144" s="65" t="s">
        <v>6337</v>
      </c>
      <c r="E144" s="75" t="s">
        <v>6714</v>
      </c>
      <c r="F144" s="65"/>
      <c r="G144" s="65"/>
      <c r="H144" s="65" t="s">
        <v>6338</v>
      </c>
      <c r="I144" s="15" t="str">
        <f>IF(ISNA(VLOOKUP($B144,'x - abstracts'!$B$3:$C$2000,2,FALSE)),"",VLOOKUP($B144,'x - abstracts'!$B$3:$C$2000,2,FALSE))</f>
        <v/>
      </c>
      <c r="J144" s="65" t="s">
        <v>6340</v>
      </c>
      <c r="L144" s="65"/>
      <c r="M144" s="65" t="s">
        <v>6341</v>
      </c>
      <c r="N144" s="65" t="s">
        <v>6342</v>
      </c>
      <c r="O144" s="65"/>
      <c r="P144" s="15" t="str">
        <f t="shared" si="5"/>
        <v>citation:doc-x0212-01</v>
      </c>
      <c r="R144" s="15" t="str">
        <f>VLOOKUP($P144,'x - paper citations'!$B$3:$E$2000,2,FALSE)</f>
        <v>https://scholar.google.co.uk/scholar?q=%22Identity crisis: on the problem of namespace design for ID-PKC and MANETs%22&amp;btnG=&amp;hl=en&amp;as_sdt=0%2C5</v>
      </c>
      <c r="S144" s="15">
        <f>VLOOKUP($P144,'x - paper citations'!$B$3:$E$2000,3,FALSE)</f>
        <v>0</v>
      </c>
      <c r="T144" s="15" t="str">
        <f>VLOOKUP($P144,'x - paper citations'!$B$3:$E$2000,4,FALSE)</f>
        <v>29/02/2016</v>
      </c>
      <c r="V144" s="72" t="str">
        <f>IF(ISNA(VLOOKUP($B144&amp;":"&amp;V$3,'x - authors'!$B$3:$E$10000,4,FALSE)),"",VLOOKUP($B144&amp;":"&amp;V$3,'x - authors'!$B$3:$E$10000,4,FALSE))</f>
        <v>shane_balfe</v>
      </c>
      <c r="W144" s="72" t="str">
        <f>IF(ISNA(VLOOKUP($B144&amp;":"&amp;W$3,'x - authors'!$B$3:$E$10000,4,FALSE)),"",VLOOKUP($B144&amp;":"&amp;W$3,'x - authors'!$B$3:$E$10000,4,FALSE))</f>
        <v>andrew_mcdonald</v>
      </c>
      <c r="X144" s="72" t="str">
        <f>IF(ISNA(VLOOKUP($B144&amp;":"&amp;X$3,'x - authors'!$B$3:$E$10000,4,FALSE)),"",VLOOKUP($B144&amp;":"&amp;X$3,'x - authors'!$B$3:$E$10000,4,FALSE))</f>
        <v>kenny_paterson</v>
      </c>
      <c r="Y144" s="72" t="str">
        <f>IF(ISNA(VLOOKUP($B144&amp;":"&amp;Y$3,'x - authors'!$B$3:$E$10000,4,FALSE)),"",VLOOKUP($B144&amp;":"&amp;Y$3,'x - authors'!$B$3:$E$10000,4,FALSE))</f>
        <v>helen_phillips</v>
      </c>
      <c r="Z144" s="72" t="str">
        <f>IF(ISNA(VLOOKUP($B144&amp;":"&amp;Z$3,'x - authors'!$B$3:$E$10000,4,FALSE)),"",VLOOKUP($B144&amp;":"&amp;Z$3,'x - authors'!$B$3:$E$10000,4,FALSE))</f>
        <v/>
      </c>
      <c r="AA144" s="72" t="str">
        <f>IF(ISNA(VLOOKUP($B144&amp;":"&amp;AA$3,'x - authors'!$B$3:$E$10000,4,FALSE)),"",VLOOKUP($B144&amp;":"&amp;AA$3,'x - authors'!$B$3:$E$10000,4,FALSE))</f>
        <v/>
      </c>
      <c r="AB144" s="72" t="str">
        <f>IF(ISNA(VLOOKUP($B144&amp;":"&amp;AB$3,'x - authors'!$B$3:$E$10000,4,FALSE)),"",VLOOKUP($B144&amp;":"&amp;AB$3,'x - authors'!$B$3:$E$10000,4,FALSE))</f>
        <v/>
      </c>
      <c r="AC144" s="72" t="str">
        <f>IF(ISNA(VLOOKUP($B144&amp;":"&amp;AC$3,'x - authors'!$B$3:$E$10000,4,FALSE)),"",VLOOKUP($B144&amp;":"&amp;AC$3,'x - authors'!$B$3:$E$10000,4,FALSE))</f>
        <v/>
      </c>
      <c r="AD144" s="72" t="str">
        <f>IF(ISNA(VLOOKUP($B144&amp;":"&amp;AD$3,'x - authors'!$B$3:$E$10000,4,FALSE)),"",VLOOKUP($B144&amp;":"&amp;AD$3,'x - authors'!$B$3:$E$10000,4,FALSE))</f>
        <v/>
      </c>
      <c r="AE144" s="72" t="str">
        <f>IF(ISNA(VLOOKUP($B144&amp;":"&amp;AE$3,'x - authors'!$B$3:$E$10000,4,FALSE)),"",VLOOKUP($B144&amp;":"&amp;AE$3,'x - authors'!$B$3:$E$10000,4,FALSE))</f>
        <v/>
      </c>
      <c r="AF144" s="72" t="str">
        <f>IF(ISNA(VLOOKUP($B144&amp;":"&amp;AF$3,'x - authors'!$B$3:$E$10000,4,FALSE)),"",VLOOKUP($B144&amp;":"&amp;AF$3,'x - authors'!$B$3:$E$10000,4,FALSE))</f>
        <v/>
      </c>
      <c r="AG144" s="72" t="str">
        <f>IF(ISNA(VLOOKUP($B144&amp;":"&amp;AG$3,'x - authors'!$B$3:$E$10000,4,FALSE)),"",VLOOKUP($B144&amp;":"&amp;AG$3,'x - authors'!$B$3:$E$10000,4,FALSE))</f>
        <v/>
      </c>
      <c r="AH144" s="72" t="str">
        <f>IF(ISNA(VLOOKUP($B144&amp;":"&amp;AH$3,'x - authors'!$B$3:$E$10000,4,FALSE)),"",VLOOKUP($B144&amp;":"&amp;AH$3,'x - authors'!$B$3:$E$10000,4,FALSE))</f>
        <v/>
      </c>
      <c r="AI144" s="72" t="str">
        <f>IF(ISNA(VLOOKUP($B144&amp;":"&amp;AI$3,'x - authors'!$B$3:$E$10000,4,FALSE)),"",VLOOKUP($B144&amp;":"&amp;AI$3,'x - authors'!$B$3:$E$10000,4,FALSE))</f>
        <v/>
      </c>
      <c r="AJ144" s="72" t="str">
        <f>IF(ISNA(VLOOKUP($B144&amp;":"&amp;AJ$3,'x - authors'!$B$3:$E$10000,4,FALSE)),"",VLOOKUP($B144&amp;":"&amp;AJ$3,'x - authors'!$B$3:$E$10000,4,FALSE))</f>
        <v/>
      </c>
    </row>
    <row r="145" spans="1:36">
      <c r="A145" s="76" t="str">
        <f t="shared" si="4"/>
        <v/>
      </c>
      <c r="B145" s="65" t="s">
        <v>6343</v>
      </c>
      <c r="C145" s="65" t="s">
        <v>129</v>
      </c>
      <c r="D145" s="65" t="s">
        <v>6344</v>
      </c>
      <c r="E145" s="75" t="s">
        <v>6714</v>
      </c>
      <c r="F145" s="65"/>
      <c r="G145" s="65"/>
      <c r="H145" s="65" t="s">
        <v>6345</v>
      </c>
      <c r="I145" s="15" t="str">
        <f>IF(ISNA(VLOOKUP($B145,'x - abstracts'!$B$3:$C$2000,2,FALSE)),"",VLOOKUP($B145,'x - abstracts'!$B$3:$C$2000,2,FALSE))</f>
        <v/>
      </c>
      <c r="J145" s="65" t="s">
        <v>6347</v>
      </c>
      <c r="L145" s="65"/>
      <c r="M145" s="65" t="s">
        <v>6348</v>
      </c>
      <c r="N145" s="65"/>
      <c r="O145" s="65"/>
      <c r="P145" s="15" t="str">
        <f t="shared" si="5"/>
        <v>citation:doc-x0213-01</v>
      </c>
      <c r="R145" s="15" t="str">
        <f>VLOOKUP($P145,'x - paper citations'!$B$3:$E$2000,2,FALSE)</f>
        <v>https://scholar.google.co.uk/scholar?q=%22Impact of network coding on system delay for multisource-multidestination scenarios%22&amp;btnG=&amp;hl=en&amp;as_sdt=0%2C5</v>
      </c>
      <c r="S145" s="15">
        <f>VLOOKUP($P145,'x - paper citations'!$B$3:$E$2000,3,FALSE)</f>
        <v>15</v>
      </c>
      <c r="T145" s="15" t="str">
        <f>VLOOKUP($P145,'x - paper citations'!$B$3:$E$2000,4,FALSE)</f>
        <v>29/02/2016</v>
      </c>
      <c r="V145" s="72" t="str">
        <f>IF(ISNA(VLOOKUP($B145&amp;":"&amp;V$3,'x - authors'!$B$3:$E$10000,4,FALSE)),"",VLOOKUP($B145&amp;":"&amp;V$3,'x - authors'!$B$3:$E$10000,4,FALSE))</f>
        <v>zhiguo_ding</v>
      </c>
      <c r="W145" s="72" t="str">
        <f>IF(ISNA(VLOOKUP($B145&amp;":"&amp;W$3,'x - authors'!$B$3:$E$10000,4,FALSE)),"",VLOOKUP($B145&amp;":"&amp;W$3,'x - authors'!$B$3:$E$10000,4,FALSE))</f>
        <v>zheng_ma</v>
      </c>
      <c r="X145" s="72" t="str">
        <f>IF(ISNA(VLOOKUP($B145&amp;":"&amp;X$3,'x - authors'!$B$3:$E$10000,4,FALSE)),"",VLOOKUP($B145&amp;":"&amp;X$3,'x - authors'!$B$3:$E$10000,4,FALSE))</f>
        <v>kin_leung</v>
      </c>
      <c r="Y145" s="72" t="str">
        <f>IF(ISNA(VLOOKUP($B145&amp;":"&amp;Y$3,'x - authors'!$B$3:$E$10000,4,FALSE)),"",VLOOKUP($B145&amp;":"&amp;Y$3,'x - authors'!$B$3:$E$10000,4,FALSE))</f>
        <v/>
      </c>
      <c r="Z145" s="72" t="str">
        <f>IF(ISNA(VLOOKUP($B145&amp;":"&amp;Z$3,'x - authors'!$B$3:$E$10000,4,FALSE)),"",VLOOKUP($B145&amp;":"&amp;Z$3,'x - authors'!$B$3:$E$10000,4,FALSE))</f>
        <v/>
      </c>
      <c r="AA145" s="72" t="str">
        <f>IF(ISNA(VLOOKUP($B145&amp;":"&amp;AA$3,'x - authors'!$B$3:$E$10000,4,FALSE)),"",VLOOKUP($B145&amp;":"&amp;AA$3,'x - authors'!$B$3:$E$10000,4,FALSE))</f>
        <v/>
      </c>
      <c r="AB145" s="72" t="str">
        <f>IF(ISNA(VLOOKUP($B145&amp;":"&amp;AB$3,'x - authors'!$B$3:$E$10000,4,FALSE)),"",VLOOKUP($B145&amp;":"&amp;AB$3,'x - authors'!$B$3:$E$10000,4,FALSE))</f>
        <v/>
      </c>
      <c r="AC145" s="72" t="str">
        <f>IF(ISNA(VLOOKUP($B145&amp;":"&amp;AC$3,'x - authors'!$B$3:$E$10000,4,FALSE)),"",VLOOKUP($B145&amp;":"&amp;AC$3,'x - authors'!$B$3:$E$10000,4,FALSE))</f>
        <v/>
      </c>
      <c r="AD145" s="72" t="str">
        <f>IF(ISNA(VLOOKUP($B145&amp;":"&amp;AD$3,'x - authors'!$B$3:$E$10000,4,FALSE)),"",VLOOKUP($B145&amp;":"&amp;AD$3,'x - authors'!$B$3:$E$10000,4,FALSE))</f>
        <v/>
      </c>
      <c r="AE145" s="72" t="str">
        <f>IF(ISNA(VLOOKUP($B145&amp;":"&amp;AE$3,'x - authors'!$B$3:$E$10000,4,FALSE)),"",VLOOKUP($B145&amp;":"&amp;AE$3,'x - authors'!$B$3:$E$10000,4,FALSE))</f>
        <v/>
      </c>
      <c r="AF145" s="72" t="str">
        <f>IF(ISNA(VLOOKUP($B145&amp;":"&amp;AF$3,'x - authors'!$B$3:$E$10000,4,FALSE)),"",VLOOKUP($B145&amp;":"&amp;AF$3,'x - authors'!$B$3:$E$10000,4,FALSE))</f>
        <v/>
      </c>
      <c r="AG145" s="72" t="str">
        <f>IF(ISNA(VLOOKUP($B145&amp;":"&amp;AG$3,'x - authors'!$B$3:$E$10000,4,FALSE)),"",VLOOKUP($B145&amp;":"&amp;AG$3,'x - authors'!$B$3:$E$10000,4,FALSE))</f>
        <v/>
      </c>
      <c r="AH145" s="72" t="str">
        <f>IF(ISNA(VLOOKUP($B145&amp;":"&amp;AH$3,'x - authors'!$B$3:$E$10000,4,FALSE)),"",VLOOKUP($B145&amp;":"&amp;AH$3,'x - authors'!$B$3:$E$10000,4,FALSE))</f>
        <v/>
      </c>
      <c r="AI145" s="72" t="str">
        <f>IF(ISNA(VLOOKUP($B145&amp;":"&amp;AI$3,'x - authors'!$B$3:$E$10000,4,FALSE)),"",VLOOKUP($B145&amp;":"&amp;AI$3,'x - authors'!$B$3:$E$10000,4,FALSE))</f>
        <v/>
      </c>
      <c r="AJ145" s="72" t="str">
        <f>IF(ISNA(VLOOKUP($B145&amp;":"&amp;AJ$3,'x - authors'!$B$3:$E$10000,4,FALSE)),"",VLOOKUP($B145&amp;":"&amp;AJ$3,'x - authors'!$B$3:$E$10000,4,FALSE))</f>
        <v/>
      </c>
    </row>
    <row r="146" spans="1:36">
      <c r="A146" s="76" t="str">
        <f t="shared" si="4"/>
        <v/>
      </c>
      <c r="B146" s="65" t="s">
        <v>6349</v>
      </c>
      <c r="C146" s="65" t="s">
        <v>129</v>
      </c>
      <c r="D146" s="65" t="s">
        <v>6350</v>
      </c>
      <c r="E146" s="75" t="s">
        <v>6714</v>
      </c>
      <c r="F146" s="65"/>
      <c r="G146" s="65"/>
      <c r="H146" s="65" t="s">
        <v>6351</v>
      </c>
      <c r="I146" s="15" t="str">
        <f>IF(ISNA(VLOOKUP($B146,'x - abstracts'!$B$3:$C$2000,2,FALSE)),"",VLOOKUP($B146,'x - abstracts'!$B$3:$C$2000,2,FALSE))</f>
        <v/>
      </c>
      <c r="J146" s="65"/>
      <c r="L146" s="65"/>
      <c r="M146" s="65" t="s">
        <v>6230</v>
      </c>
      <c r="N146" s="65"/>
      <c r="O146" s="65"/>
      <c r="P146" s="15" t="str">
        <f t="shared" si="5"/>
        <v>citation:doc-x0214-01</v>
      </c>
      <c r="R146" s="15" t="str">
        <f>VLOOKUP($P146,'x - paper citations'!$B$3:$E$2000,2,FALSE)</f>
        <v>https://scholar.google.co.uk/scholar?q=%22Introduction to the Special Issue on Advances in Sensing, Information Processing and Decision Making for Coalition Operations within the US/UK%22&amp;btnG=&amp;hl=en&amp;as_sdt=0%2C5</v>
      </c>
      <c r="S146" s="15">
        <f>VLOOKUP($P146,'x - paper citations'!$B$3:$E$2000,3,FALSE)</f>
        <v>0</v>
      </c>
      <c r="T146" s="15" t="str">
        <f>VLOOKUP($P146,'x - paper citations'!$B$3:$E$2000,4,FALSE)</f>
        <v>29/02/2016</v>
      </c>
      <c r="V146" s="72" t="str">
        <f>IF(ISNA(VLOOKUP($B146&amp;":"&amp;V$3,'x - authors'!$B$3:$E$10000,4,FALSE)),"",VLOOKUP($B146&amp;":"&amp;V$3,'x - authors'!$B$3:$E$10000,4,FALSE))</f>
        <v>thomas_laporta</v>
      </c>
      <c r="W146" s="72" t="str">
        <f>IF(ISNA(VLOOKUP($B146&amp;":"&amp;W$3,'x - authors'!$B$3:$E$10000,4,FALSE)),"",VLOOKUP($B146&amp;":"&amp;W$3,'x - authors'!$B$3:$E$10000,4,FALSE))</f>
        <v>timothy_norman</v>
      </c>
      <c r="X146" s="72" t="str">
        <f>IF(ISNA(VLOOKUP($B146&amp;":"&amp;X$3,'x - authors'!$B$3:$E$10000,4,FALSE)),"",VLOOKUP($B146&amp;":"&amp;X$3,'x - authors'!$B$3:$E$10000,4,FALSE))</f>
        <v/>
      </c>
      <c r="Y146" s="72" t="str">
        <f>IF(ISNA(VLOOKUP($B146&amp;":"&amp;Y$3,'x - authors'!$B$3:$E$10000,4,FALSE)),"",VLOOKUP($B146&amp;":"&amp;Y$3,'x - authors'!$B$3:$E$10000,4,FALSE))</f>
        <v/>
      </c>
      <c r="Z146" s="72" t="str">
        <f>IF(ISNA(VLOOKUP($B146&amp;":"&amp;Z$3,'x - authors'!$B$3:$E$10000,4,FALSE)),"",VLOOKUP($B146&amp;":"&amp;Z$3,'x - authors'!$B$3:$E$10000,4,FALSE))</f>
        <v/>
      </c>
      <c r="AA146" s="72" t="str">
        <f>IF(ISNA(VLOOKUP($B146&amp;":"&amp;AA$3,'x - authors'!$B$3:$E$10000,4,FALSE)),"",VLOOKUP($B146&amp;":"&amp;AA$3,'x - authors'!$B$3:$E$10000,4,FALSE))</f>
        <v/>
      </c>
      <c r="AB146" s="72" t="str">
        <f>IF(ISNA(VLOOKUP($B146&amp;":"&amp;AB$3,'x - authors'!$B$3:$E$10000,4,FALSE)),"",VLOOKUP($B146&amp;":"&amp;AB$3,'x - authors'!$B$3:$E$10000,4,FALSE))</f>
        <v/>
      </c>
      <c r="AC146" s="72" t="str">
        <f>IF(ISNA(VLOOKUP($B146&amp;":"&amp;AC$3,'x - authors'!$B$3:$E$10000,4,FALSE)),"",VLOOKUP($B146&amp;":"&amp;AC$3,'x - authors'!$B$3:$E$10000,4,FALSE))</f>
        <v/>
      </c>
      <c r="AD146" s="72" t="str">
        <f>IF(ISNA(VLOOKUP($B146&amp;":"&amp;AD$3,'x - authors'!$B$3:$E$10000,4,FALSE)),"",VLOOKUP($B146&amp;":"&amp;AD$3,'x - authors'!$B$3:$E$10000,4,FALSE))</f>
        <v/>
      </c>
      <c r="AE146" s="72" t="str">
        <f>IF(ISNA(VLOOKUP($B146&amp;":"&amp;AE$3,'x - authors'!$B$3:$E$10000,4,FALSE)),"",VLOOKUP($B146&amp;":"&amp;AE$3,'x - authors'!$B$3:$E$10000,4,FALSE))</f>
        <v/>
      </c>
      <c r="AF146" s="72" t="str">
        <f>IF(ISNA(VLOOKUP($B146&amp;":"&amp;AF$3,'x - authors'!$B$3:$E$10000,4,FALSE)),"",VLOOKUP($B146&amp;":"&amp;AF$3,'x - authors'!$B$3:$E$10000,4,FALSE))</f>
        <v/>
      </c>
      <c r="AG146" s="72" t="str">
        <f>IF(ISNA(VLOOKUP($B146&amp;":"&amp;AG$3,'x - authors'!$B$3:$E$10000,4,FALSE)),"",VLOOKUP($B146&amp;":"&amp;AG$3,'x - authors'!$B$3:$E$10000,4,FALSE))</f>
        <v/>
      </c>
      <c r="AH146" s="72" t="str">
        <f>IF(ISNA(VLOOKUP($B146&amp;":"&amp;AH$3,'x - authors'!$B$3:$E$10000,4,FALSE)),"",VLOOKUP($B146&amp;":"&amp;AH$3,'x - authors'!$B$3:$E$10000,4,FALSE))</f>
        <v/>
      </c>
      <c r="AI146" s="72" t="str">
        <f>IF(ISNA(VLOOKUP($B146&amp;":"&amp;AI$3,'x - authors'!$B$3:$E$10000,4,FALSE)),"",VLOOKUP($B146&amp;":"&amp;AI$3,'x - authors'!$B$3:$E$10000,4,FALSE))</f>
        <v/>
      </c>
      <c r="AJ146" s="72" t="str">
        <f>IF(ISNA(VLOOKUP($B146&amp;":"&amp;AJ$3,'x - authors'!$B$3:$E$10000,4,FALSE)),"",VLOOKUP($B146&amp;":"&amp;AJ$3,'x - authors'!$B$3:$E$10000,4,FALSE))</f>
        <v/>
      </c>
    </row>
    <row r="147" spans="1:36">
      <c r="A147" s="76" t="str">
        <f t="shared" si="4"/>
        <v/>
      </c>
      <c r="B147" s="65" t="s">
        <v>6353</v>
      </c>
      <c r="C147" s="65" t="s">
        <v>129</v>
      </c>
      <c r="D147" s="65" t="s">
        <v>6354</v>
      </c>
      <c r="E147" s="75" t="s">
        <v>6720</v>
      </c>
      <c r="F147" s="65"/>
      <c r="G147" s="65"/>
      <c r="H147" s="65" t="s">
        <v>6355</v>
      </c>
      <c r="I147" s="15" t="str">
        <f>IF(ISNA(VLOOKUP($B147,'x - abstracts'!$B$3:$C$2000,2,FALSE)),"",VLOOKUP($B147,'x - abstracts'!$B$3:$C$2000,2,FALSE))</f>
        <v/>
      </c>
      <c r="J147" s="65" t="s">
        <v>6357</v>
      </c>
      <c r="L147" s="65"/>
      <c r="M147" s="65" t="s">
        <v>6358</v>
      </c>
      <c r="N147" s="65" t="s">
        <v>6359</v>
      </c>
      <c r="O147" s="65"/>
      <c r="P147" s="15" t="str">
        <f t="shared" si="5"/>
        <v>citation:doc-x0215-01</v>
      </c>
      <c r="R147" s="15" t="str">
        <f>VLOOKUP($P147,'x - paper citations'!$B$3:$E$2000,2,FALSE)</f>
        <v>https://scholar.google.co.uk/scholar?q=%22More is more: The benefits of dense sensor deployment.%22&amp;btnG=&amp;hl=en&amp;as_sdt=0%2C5</v>
      </c>
      <c r="S147" s="15">
        <f>VLOOKUP($P147,'x - paper citations'!$B$3:$E$2000,3,FALSE)</f>
        <v>1</v>
      </c>
      <c r="T147" s="15" t="str">
        <f>VLOOKUP($P147,'x - paper citations'!$B$3:$E$2000,4,FALSE)</f>
        <v>29/02/2016</v>
      </c>
      <c r="V147" s="72" t="str">
        <f>IF(ISNA(VLOOKUP($B147&amp;":"&amp;V$3,'x - authors'!$B$3:$E$10000,4,FALSE)),"",VLOOKUP($B147&amp;":"&amp;V$3,'x - authors'!$B$3:$E$10000,4,FALSE))</f>
        <v>matthew_johnson</v>
      </c>
      <c r="W147" s="72" t="str">
        <f>IF(ISNA(VLOOKUP($B147&amp;":"&amp;W$3,'x - authors'!$B$3:$E$10000,4,FALSE)),"",VLOOKUP($B147&amp;":"&amp;W$3,'x - authors'!$B$3:$E$10000,4,FALSE))</f>
        <v>deniz_sarioz</v>
      </c>
      <c r="X147" s="72" t="str">
        <f>IF(ISNA(VLOOKUP($B147&amp;":"&amp;X$3,'x - authors'!$B$3:$E$10000,4,FALSE)),"",VLOOKUP($B147&amp;":"&amp;X$3,'x - authors'!$B$3:$E$10000,4,FALSE))</f>
        <v>amotz_bar_noy</v>
      </c>
      <c r="Y147" s="72" t="str">
        <f>IF(ISNA(VLOOKUP($B147&amp;":"&amp;Y$3,'x - authors'!$B$3:$E$10000,4,FALSE)),"",VLOOKUP($B147&amp;":"&amp;Y$3,'x - authors'!$B$3:$E$10000,4,FALSE))</f>
        <v>ted_brown</v>
      </c>
      <c r="Z147" s="72" t="str">
        <f>IF(ISNA(VLOOKUP($B147&amp;":"&amp;Z$3,'x - authors'!$B$3:$E$10000,4,FALSE)),"",VLOOKUP($B147&amp;":"&amp;Z$3,'x - authors'!$B$3:$E$10000,4,FALSE))</f>
        <v>dinesh_verma</v>
      </c>
      <c r="AA147" s="72" t="str">
        <f>IF(ISNA(VLOOKUP($B147&amp;":"&amp;AA$3,'x - authors'!$B$3:$E$10000,4,FALSE)),"",VLOOKUP($B147&amp;":"&amp;AA$3,'x - authors'!$B$3:$E$10000,4,FALSE))</f>
        <v>chai_wah_wu</v>
      </c>
      <c r="AB147" s="72" t="str">
        <f>IF(ISNA(VLOOKUP($B147&amp;":"&amp;AB$3,'x - authors'!$B$3:$E$10000,4,FALSE)),"",VLOOKUP($B147&amp;":"&amp;AB$3,'x - authors'!$B$3:$E$10000,4,FALSE))</f>
        <v/>
      </c>
      <c r="AC147" s="72" t="str">
        <f>IF(ISNA(VLOOKUP($B147&amp;":"&amp;AC$3,'x - authors'!$B$3:$E$10000,4,FALSE)),"",VLOOKUP($B147&amp;":"&amp;AC$3,'x - authors'!$B$3:$E$10000,4,FALSE))</f>
        <v/>
      </c>
      <c r="AD147" s="72" t="str">
        <f>IF(ISNA(VLOOKUP($B147&amp;":"&amp;AD$3,'x - authors'!$B$3:$E$10000,4,FALSE)),"",VLOOKUP($B147&amp;":"&amp;AD$3,'x - authors'!$B$3:$E$10000,4,FALSE))</f>
        <v/>
      </c>
      <c r="AE147" s="72" t="str">
        <f>IF(ISNA(VLOOKUP($B147&amp;":"&amp;AE$3,'x - authors'!$B$3:$E$10000,4,FALSE)),"",VLOOKUP($B147&amp;":"&amp;AE$3,'x - authors'!$B$3:$E$10000,4,FALSE))</f>
        <v/>
      </c>
      <c r="AF147" s="72" t="str">
        <f>IF(ISNA(VLOOKUP($B147&amp;":"&amp;AF$3,'x - authors'!$B$3:$E$10000,4,FALSE)),"",VLOOKUP($B147&amp;":"&amp;AF$3,'x - authors'!$B$3:$E$10000,4,FALSE))</f>
        <v/>
      </c>
      <c r="AG147" s="72" t="str">
        <f>IF(ISNA(VLOOKUP($B147&amp;":"&amp;AG$3,'x - authors'!$B$3:$E$10000,4,FALSE)),"",VLOOKUP($B147&amp;":"&amp;AG$3,'x - authors'!$B$3:$E$10000,4,FALSE))</f>
        <v/>
      </c>
      <c r="AH147" s="72" t="str">
        <f>IF(ISNA(VLOOKUP($B147&amp;":"&amp;AH$3,'x - authors'!$B$3:$E$10000,4,FALSE)),"",VLOOKUP($B147&amp;":"&amp;AH$3,'x - authors'!$B$3:$E$10000,4,FALSE))</f>
        <v/>
      </c>
      <c r="AI147" s="72" t="str">
        <f>IF(ISNA(VLOOKUP($B147&amp;":"&amp;AI$3,'x - authors'!$B$3:$E$10000,4,FALSE)),"",VLOOKUP($B147&amp;":"&amp;AI$3,'x - authors'!$B$3:$E$10000,4,FALSE))</f>
        <v/>
      </c>
      <c r="AJ147" s="72" t="str">
        <f>IF(ISNA(VLOOKUP($B147&amp;":"&amp;AJ$3,'x - authors'!$B$3:$E$10000,4,FALSE)),"",VLOOKUP($B147&amp;":"&amp;AJ$3,'x - authors'!$B$3:$E$10000,4,FALSE))</f>
        <v/>
      </c>
    </row>
    <row r="148" spans="1:36">
      <c r="A148" s="76" t="str">
        <f t="shared" si="4"/>
        <v/>
      </c>
      <c r="B148" s="65" t="s">
        <v>6361</v>
      </c>
      <c r="C148" s="65" t="s">
        <v>129</v>
      </c>
      <c r="D148" s="65" t="s">
        <v>6362</v>
      </c>
      <c r="E148" s="75" t="s">
        <v>6717</v>
      </c>
      <c r="F148" s="65"/>
      <c r="G148" s="65"/>
      <c r="H148" s="65" t="s">
        <v>6363</v>
      </c>
      <c r="I148" s="15" t="str">
        <f>IF(ISNA(VLOOKUP($B148,'x - abstracts'!$B$3:$C$2000,2,FALSE)),"",VLOOKUP($B148,'x - abstracts'!$B$3:$C$2000,2,FALSE))</f>
        <v/>
      </c>
      <c r="J148" s="65"/>
      <c r="L148" s="65"/>
      <c r="M148" s="65" t="s">
        <v>6230</v>
      </c>
      <c r="N148" s="65"/>
      <c r="O148" s="65"/>
      <c r="P148" s="15" t="str">
        <f t="shared" si="5"/>
        <v>citation:doc-x0216-01</v>
      </c>
      <c r="R148" s="15" t="str">
        <f>VLOOKUP($P148,'x - paper citations'!$B$3:$E$2000,2,FALSE)</f>
        <v>https://scholar.google.co.uk/scholar?q=%22On classification and segmentation of massive audio data streams%22&amp;btnG=&amp;hl=en&amp;as_sdt=0%2C5</v>
      </c>
      <c r="S148" s="15">
        <f>VLOOKUP($P148,'x - paper citations'!$B$3:$E$2000,3,FALSE)</f>
        <v>26</v>
      </c>
      <c r="T148" s="15" t="str">
        <f>VLOOKUP($P148,'x - paper citations'!$B$3:$E$2000,4,FALSE)</f>
        <v>29/02/2016</v>
      </c>
      <c r="V148" s="72" t="str">
        <f>IF(ISNA(VLOOKUP($B148&amp;":"&amp;V$3,'x - authors'!$B$3:$E$10000,4,FALSE)),"",VLOOKUP($B148&amp;":"&amp;V$3,'x - authors'!$B$3:$E$10000,4,FALSE))</f>
        <v>charu_aggarwal</v>
      </c>
      <c r="W148" s="72" t="str">
        <f>IF(ISNA(VLOOKUP($B148&amp;":"&amp;W$3,'x - authors'!$B$3:$E$10000,4,FALSE)),"",VLOOKUP($B148&amp;":"&amp;W$3,'x - authors'!$B$3:$E$10000,4,FALSE))</f>
        <v/>
      </c>
      <c r="X148" s="72" t="str">
        <f>IF(ISNA(VLOOKUP($B148&amp;":"&amp;X$3,'x - authors'!$B$3:$E$10000,4,FALSE)),"",VLOOKUP($B148&amp;":"&amp;X$3,'x - authors'!$B$3:$E$10000,4,FALSE))</f>
        <v/>
      </c>
      <c r="Y148" s="72" t="str">
        <f>IF(ISNA(VLOOKUP($B148&amp;":"&amp;Y$3,'x - authors'!$B$3:$E$10000,4,FALSE)),"",VLOOKUP($B148&amp;":"&amp;Y$3,'x - authors'!$B$3:$E$10000,4,FALSE))</f>
        <v/>
      </c>
      <c r="Z148" s="72" t="str">
        <f>IF(ISNA(VLOOKUP($B148&amp;":"&amp;Z$3,'x - authors'!$B$3:$E$10000,4,FALSE)),"",VLOOKUP($B148&amp;":"&amp;Z$3,'x - authors'!$B$3:$E$10000,4,FALSE))</f>
        <v/>
      </c>
      <c r="AA148" s="72" t="str">
        <f>IF(ISNA(VLOOKUP($B148&amp;":"&amp;AA$3,'x - authors'!$B$3:$E$10000,4,FALSE)),"",VLOOKUP($B148&amp;":"&amp;AA$3,'x - authors'!$B$3:$E$10000,4,FALSE))</f>
        <v/>
      </c>
      <c r="AB148" s="72" t="str">
        <f>IF(ISNA(VLOOKUP($B148&amp;":"&amp;AB$3,'x - authors'!$B$3:$E$10000,4,FALSE)),"",VLOOKUP($B148&amp;":"&amp;AB$3,'x - authors'!$B$3:$E$10000,4,FALSE))</f>
        <v/>
      </c>
      <c r="AC148" s="72" t="str">
        <f>IF(ISNA(VLOOKUP($B148&amp;":"&amp;AC$3,'x - authors'!$B$3:$E$10000,4,FALSE)),"",VLOOKUP($B148&amp;":"&amp;AC$3,'x - authors'!$B$3:$E$10000,4,FALSE))</f>
        <v/>
      </c>
      <c r="AD148" s="72" t="str">
        <f>IF(ISNA(VLOOKUP($B148&amp;":"&amp;AD$3,'x - authors'!$B$3:$E$10000,4,FALSE)),"",VLOOKUP($B148&amp;":"&amp;AD$3,'x - authors'!$B$3:$E$10000,4,FALSE))</f>
        <v/>
      </c>
      <c r="AE148" s="72" t="str">
        <f>IF(ISNA(VLOOKUP($B148&amp;":"&amp;AE$3,'x - authors'!$B$3:$E$10000,4,FALSE)),"",VLOOKUP($B148&amp;":"&amp;AE$3,'x - authors'!$B$3:$E$10000,4,FALSE))</f>
        <v/>
      </c>
      <c r="AF148" s="72" t="str">
        <f>IF(ISNA(VLOOKUP($B148&amp;":"&amp;AF$3,'x - authors'!$B$3:$E$10000,4,FALSE)),"",VLOOKUP($B148&amp;":"&amp;AF$3,'x - authors'!$B$3:$E$10000,4,FALSE))</f>
        <v/>
      </c>
      <c r="AG148" s="72" t="str">
        <f>IF(ISNA(VLOOKUP($B148&amp;":"&amp;AG$3,'x - authors'!$B$3:$E$10000,4,FALSE)),"",VLOOKUP($B148&amp;":"&amp;AG$3,'x - authors'!$B$3:$E$10000,4,FALSE))</f>
        <v/>
      </c>
      <c r="AH148" s="72" t="str">
        <f>IF(ISNA(VLOOKUP($B148&amp;":"&amp;AH$3,'x - authors'!$B$3:$E$10000,4,FALSE)),"",VLOOKUP($B148&amp;":"&amp;AH$3,'x - authors'!$B$3:$E$10000,4,FALSE))</f>
        <v/>
      </c>
      <c r="AI148" s="72" t="str">
        <f>IF(ISNA(VLOOKUP($B148&amp;":"&amp;AI$3,'x - authors'!$B$3:$E$10000,4,FALSE)),"",VLOOKUP($B148&amp;":"&amp;AI$3,'x - authors'!$B$3:$E$10000,4,FALSE))</f>
        <v/>
      </c>
      <c r="AJ148" s="72" t="str">
        <f>IF(ISNA(VLOOKUP($B148&amp;":"&amp;AJ$3,'x - authors'!$B$3:$E$10000,4,FALSE)),"",VLOOKUP($B148&amp;":"&amp;AJ$3,'x - authors'!$B$3:$E$10000,4,FALSE))</f>
        <v/>
      </c>
    </row>
    <row r="149" spans="1:36">
      <c r="A149" s="76" t="str">
        <f t="shared" si="4"/>
        <v/>
      </c>
      <c r="B149" s="65" t="s">
        <v>6365</v>
      </c>
      <c r="C149" s="65" t="s">
        <v>129</v>
      </c>
      <c r="D149" s="65" t="s">
        <v>6366</v>
      </c>
      <c r="E149" s="75" t="s">
        <v>6714</v>
      </c>
      <c r="F149" s="65"/>
      <c r="G149" s="65"/>
      <c r="H149" s="65" t="s">
        <v>6367</v>
      </c>
      <c r="I149" s="15" t="str">
        <f>IF(ISNA(VLOOKUP($B149,'x - abstracts'!$B$3:$C$2000,2,FALSE)),"",VLOOKUP($B149,'x - abstracts'!$B$3:$C$2000,2,FALSE))</f>
        <v/>
      </c>
      <c r="J149" s="65" t="s">
        <v>6369</v>
      </c>
      <c r="L149" s="65"/>
      <c r="M149" s="65" t="s">
        <v>6370</v>
      </c>
      <c r="N149" s="65"/>
      <c r="O149" s="65"/>
      <c r="P149" s="15" t="str">
        <f t="shared" si="5"/>
        <v>citation:doc-x0217-01</v>
      </c>
      <c r="R149" s="15" t="str">
        <f>VLOOKUP($P149,'x - paper citations'!$B$3:$E$2000,2,FALSE)</f>
        <v>https://scholar.google.co.uk/scholar?q=%22On the interaction of clocks, power, and synchronization in duty-cycled embedded sensor nodes%22&amp;btnG=&amp;hl=en&amp;as_sdt=0%2C5</v>
      </c>
      <c r="S149" s="15">
        <f>VLOOKUP($P149,'x - paper citations'!$B$3:$E$2000,3,FALSE)</f>
        <v>39</v>
      </c>
      <c r="T149" s="15" t="str">
        <f>VLOOKUP($P149,'x - paper citations'!$B$3:$E$2000,4,FALSE)</f>
        <v>29/02/2016</v>
      </c>
      <c r="V149" s="72" t="str">
        <f>IF(ISNA(VLOOKUP($B149&amp;":"&amp;V$3,'x - authors'!$B$3:$E$10000,4,FALSE)),"",VLOOKUP($B149&amp;":"&amp;V$3,'x - authors'!$B$3:$E$10000,4,FALSE))</f>
        <v>thomas_schmid</v>
      </c>
      <c r="W149" s="72" t="str">
        <f>IF(ISNA(VLOOKUP($B149&amp;":"&amp;W$3,'x - authors'!$B$3:$E$10000,4,FALSE)),"",VLOOKUP($B149&amp;":"&amp;W$3,'x - authors'!$B$3:$E$10000,4,FALSE))</f>
        <v>roy_shea</v>
      </c>
      <c r="X149" s="72" t="str">
        <f>IF(ISNA(VLOOKUP($B149&amp;":"&amp;X$3,'x - authors'!$B$3:$E$10000,4,FALSE)),"",VLOOKUP($B149&amp;":"&amp;X$3,'x - authors'!$B$3:$E$10000,4,FALSE))</f>
        <v>zainul_charbiwala</v>
      </c>
      <c r="Y149" s="72" t="str">
        <f>IF(ISNA(VLOOKUP($B149&amp;":"&amp;Y$3,'x - authors'!$B$3:$E$10000,4,FALSE)),"",VLOOKUP($B149&amp;":"&amp;Y$3,'x - authors'!$B$3:$E$10000,4,FALSE))</f>
        <v>jonathan_friedman</v>
      </c>
      <c r="Z149" s="72" t="str">
        <f>IF(ISNA(VLOOKUP($B149&amp;":"&amp;Z$3,'x - authors'!$B$3:$E$10000,4,FALSE)),"",VLOOKUP($B149&amp;":"&amp;Z$3,'x - authors'!$B$3:$E$10000,4,FALSE))</f>
        <v>mani_srivastava</v>
      </c>
      <c r="AA149" s="72" t="str">
        <f>IF(ISNA(VLOOKUP($B149&amp;":"&amp;AA$3,'x - authors'!$B$3:$E$10000,4,FALSE)),"",VLOOKUP($B149&amp;":"&amp;AA$3,'x - authors'!$B$3:$E$10000,4,FALSE))</f>
        <v>young_cho</v>
      </c>
      <c r="AB149" s="72" t="str">
        <f>IF(ISNA(VLOOKUP($B149&amp;":"&amp;AB$3,'x - authors'!$B$3:$E$10000,4,FALSE)),"",VLOOKUP($B149&amp;":"&amp;AB$3,'x - authors'!$B$3:$E$10000,4,FALSE))</f>
        <v/>
      </c>
      <c r="AC149" s="72" t="str">
        <f>IF(ISNA(VLOOKUP($B149&amp;":"&amp;AC$3,'x - authors'!$B$3:$E$10000,4,FALSE)),"",VLOOKUP($B149&amp;":"&amp;AC$3,'x - authors'!$B$3:$E$10000,4,FALSE))</f>
        <v/>
      </c>
      <c r="AD149" s="72" t="str">
        <f>IF(ISNA(VLOOKUP($B149&amp;":"&amp;AD$3,'x - authors'!$B$3:$E$10000,4,FALSE)),"",VLOOKUP($B149&amp;":"&amp;AD$3,'x - authors'!$B$3:$E$10000,4,FALSE))</f>
        <v/>
      </c>
      <c r="AE149" s="72" t="str">
        <f>IF(ISNA(VLOOKUP($B149&amp;":"&amp;AE$3,'x - authors'!$B$3:$E$10000,4,FALSE)),"",VLOOKUP($B149&amp;":"&amp;AE$3,'x - authors'!$B$3:$E$10000,4,FALSE))</f>
        <v/>
      </c>
      <c r="AF149" s="72" t="str">
        <f>IF(ISNA(VLOOKUP($B149&amp;":"&amp;AF$3,'x - authors'!$B$3:$E$10000,4,FALSE)),"",VLOOKUP($B149&amp;":"&amp;AF$3,'x - authors'!$B$3:$E$10000,4,FALSE))</f>
        <v/>
      </c>
      <c r="AG149" s="72" t="str">
        <f>IF(ISNA(VLOOKUP($B149&amp;":"&amp;AG$3,'x - authors'!$B$3:$E$10000,4,FALSE)),"",VLOOKUP($B149&amp;":"&amp;AG$3,'x - authors'!$B$3:$E$10000,4,FALSE))</f>
        <v/>
      </c>
      <c r="AH149" s="72" t="str">
        <f>IF(ISNA(VLOOKUP($B149&amp;":"&amp;AH$3,'x - authors'!$B$3:$E$10000,4,FALSE)),"",VLOOKUP($B149&amp;":"&amp;AH$3,'x - authors'!$B$3:$E$10000,4,FALSE))</f>
        <v/>
      </c>
      <c r="AI149" s="72" t="str">
        <f>IF(ISNA(VLOOKUP($B149&amp;":"&amp;AI$3,'x - authors'!$B$3:$E$10000,4,FALSE)),"",VLOOKUP($B149&amp;":"&amp;AI$3,'x - authors'!$B$3:$E$10000,4,FALSE))</f>
        <v/>
      </c>
      <c r="AJ149" s="72" t="str">
        <f>IF(ISNA(VLOOKUP($B149&amp;":"&amp;AJ$3,'x - authors'!$B$3:$E$10000,4,FALSE)),"",VLOOKUP($B149&amp;":"&amp;AJ$3,'x - authors'!$B$3:$E$10000,4,FALSE))</f>
        <v/>
      </c>
    </row>
    <row r="150" spans="1:36">
      <c r="A150" s="76" t="str">
        <f t="shared" si="4"/>
        <v/>
      </c>
      <c r="B150" s="65" t="s">
        <v>6371</v>
      </c>
      <c r="C150" s="65" t="s">
        <v>129</v>
      </c>
      <c r="D150" s="65" t="s">
        <v>6372</v>
      </c>
      <c r="E150" s="75" t="s">
        <v>6714</v>
      </c>
      <c r="F150" s="65"/>
      <c r="G150" s="65"/>
      <c r="H150" s="65" t="s">
        <v>6373</v>
      </c>
      <c r="I150" s="15" t="str">
        <f>IF(ISNA(VLOOKUP($B150,'x - abstracts'!$B$3:$C$2000,2,FALSE)),"",VLOOKUP($B150,'x - abstracts'!$B$3:$C$2000,2,FALSE))</f>
        <v/>
      </c>
      <c r="J150" s="65" t="s">
        <v>6375</v>
      </c>
      <c r="L150" s="65"/>
      <c r="M150" s="65" t="s">
        <v>6376</v>
      </c>
      <c r="N150" s="65"/>
      <c r="O150" s="65"/>
      <c r="P150" s="15" t="str">
        <f t="shared" si="5"/>
        <v>citation:doc-x0220-01</v>
      </c>
      <c r="R150" s="15" t="str">
        <f>VLOOKUP($P150,'x - paper citations'!$B$3:$E$2000,2,FALSE)</f>
        <v>https://scholar.google.co.uk/scholar?q=%22P2P content distribution to mobile bluetooth users%22&amp;btnG=&amp;hl=en&amp;as_sdt=0%2C5</v>
      </c>
      <c r="S150" s="15">
        <f>VLOOKUP($P150,'x - paper citations'!$B$3:$E$2000,3,FALSE)</f>
        <v>31</v>
      </c>
      <c r="T150" s="15" t="str">
        <f>VLOOKUP($P150,'x - paper citations'!$B$3:$E$2000,4,FALSE)</f>
        <v>29/02/2016</v>
      </c>
      <c r="V150" s="72" t="str">
        <f>IF(ISNA(VLOOKUP($B150&amp;":"&amp;V$3,'x - authors'!$B$3:$E$10000,4,FALSE)),"",VLOOKUP($B150&amp;":"&amp;V$3,'x - authors'!$B$3:$E$10000,4,FALSE))</f>
        <v>uichin_lee</v>
      </c>
      <c r="W150" s="72" t="str">
        <f>IF(ISNA(VLOOKUP($B150&amp;":"&amp;W$3,'x - authors'!$B$3:$E$10000,4,FALSE)),"",VLOOKUP($B150&amp;":"&amp;W$3,'x - authors'!$B$3:$E$10000,4,FALSE))</f>
        <v>sewook_jung</v>
      </c>
      <c r="X150" s="72" t="str">
        <f>IF(ISNA(VLOOKUP($B150&amp;":"&amp;X$3,'x - authors'!$B$3:$E$10000,4,FALSE)),"",VLOOKUP($B150&amp;":"&amp;X$3,'x - authors'!$B$3:$E$10000,4,FALSE))</f>
        <v>dae-ki_cho</v>
      </c>
      <c r="Y150" s="72" t="str">
        <f>IF(ISNA(VLOOKUP($B150&amp;":"&amp;Y$3,'x - authors'!$B$3:$E$10000,4,FALSE)),"",VLOOKUP($B150&amp;":"&amp;Y$3,'x - authors'!$B$3:$E$10000,4,FALSE))</f>
        <v>alexander_chang</v>
      </c>
      <c r="Z150" s="72" t="str">
        <f>IF(ISNA(VLOOKUP($B150&amp;":"&amp;Z$3,'x - authors'!$B$3:$E$10000,4,FALSE)),"",VLOOKUP($B150&amp;":"&amp;Z$3,'x - authors'!$B$3:$E$10000,4,FALSE))</f>
        <v>junho_choi</v>
      </c>
      <c r="AA150" s="72" t="str">
        <f>IF(ISNA(VLOOKUP($B150&amp;":"&amp;AA$3,'x - authors'!$B$3:$E$10000,4,FALSE)),"",VLOOKUP($B150&amp;":"&amp;AA$3,'x - authors'!$B$3:$E$10000,4,FALSE))</f>
        <v>mario_gerla</v>
      </c>
      <c r="AB150" s="72" t="str">
        <f>IF(ISNA(VLOOKUP($B150&amp;":"&amp;AB$3,'x - authors'!$B$3:$E$10000,4,FALSE)),"",VLOOKUP($B150&amp;":"&amp;AB$3,'x - authors'!$B$3:$E$10000,4,FALSE))</f>
        <v/>
      </c>
      <c r="AC150" s="72" t="str">
        <f>IF(ISNA(VLOOKUP($B150&amp;":"&amp;AC$3,'x - authors'!$B$3:$E$10000,4,FALSE)),"",VLOOKUP($B150&amp;":"&amp;AC$3,'x - authors'!$B$3:$E$10000,4,FALSE))</f>
        <v/>
      </c>
      <c r="AD150" s="72" t="str">
        <f>IF(ISNA(VLOOKUP($B150&amp;":"&amp;AD$3,'x - authors'!$B$3:$E$10000,4,FALSE)),"",VLOOKUP($B150&amp;":"&amp;AD$3,'x - authors'!$B$3:$E$10000,4,FALSE))</f>
        <v/>
      </c>
      <c r="AE150" s="72" t="str">
        <f>IF(ISNA(VLOOKUP($B150&amp;":"&amp;AE$3,'x - authors'!$B$3:$E$10000,4,FALSE)),"",VLOOKUP($B150&amp;":"&amp;AE$3,'x - authors'!$B$3:$E$10000,4,FALSE))</f>
        <v/>
      </c>
      <c r="AF150" s="72" t="str">
        <f>IF(ISNA(VLOOKUP($B150&amp;":"&amp;AF$3,'x - authors'!$B$3:$E$10000,4,FALSE)),"",VLOOKUP($B150&amp;":"&amp;AF$3,'x - authors'!$B$3:$E$10000,4,FALSE))</f>
        <v/>
      </c>
      <c r="AG150" s="72" t="str">
        <f>IF(ISNA(VLOOKUP($B150&amp;":"&amp;AG$3,'x - authors'!$B$3:$E$10000,4,FALSE)),"",VLOOKUP($B150&amp;":"&amp;AG$3,'x - authors'!$B$3:$E$10000,4,FALSE))</f>
        <v/>
      </c>
      <c r="AH150" s="72" t="str">
        <f>IF(ISNA(VLOOKUP($B150&amp;":"&amp;AH$3,'x - authors'!$B$3:$E$10000,4,FALSE)),"",VLOOKUP($B150&amp;":"&amp;AH$3,'x - authors'!$B$3:$E$10000,4,FALSE))</f>
        <v/>
      </c>
      <c r="AI150" s="72" t="str">
        <f>IF(ISNA(VLOOKUP($B150&amp;":"&amp;AI$3,'x - authors'!$B$3:$E$10000,4,FALSE)),"",VLOOKUP($B150&amp;":"&amp;AI$3,'x - authors'!$B$3:$E$10000,4,FALSE))</f>
        <v/>
      </c>
      <c r="AJ150" s="72" t="str">
        <f>IF(ISNA(VLOOKUP($B150&amp;":"&amp;AJ$3,'x - authors'!$B$3:$E$10000,4,FALSE)),"",VLOOKUP($B150&amp;":"&amp;AJ$3,'x - authors'!$B$3:$E$10000,4,FALSE))</f>
        <v/>
      </c>
    </row>
    <row r="151" spans="1:36">
      <c r="A151" s="76" t="str">
        <f t="shared" si="4"/>
        <v/>
      </c>
      <c r="B151" s="65" t="s">
        <v>6377</v>
      </c>
      <c r="C151" s="65" t="s">
        <v>129</v>
      </c>
      <c r="D151" s="65" t="s">
        <v>6378</v>
      </c>
      <c r="E151" s="75" t="s">
        <v>6720</v>
      </c>
      <c r="F151" s="65"/>
      <c r="G151" s="65"/>
      <c r="H151" s="65" t="s">
        <v>6379</v>
      </c>
      <c r="I151" s="15" t="str">
        <f>IF(ISNA(VLOOKUP($B151,'x - abstracts'!$B$3:$C$2000,2,FALSE)),"",VLOOKUP($B151,'x - abstracts'!$B$3:$C$2000,2,FALSE))</f>
        <v/>
      </c>
      <c r="J151" s="65" t="s">
        <v>6381</v>
      </c>
      <c r="L151" s="65"/>
      <c r="M151" s="65" t="s">
        <v>6382</v>
      </c>
      <c r="N151" s="65" t="s">
        <v>6383</v>
      </c>
      <c r="O151" s="65"/>
      <c r="P151" s="15" t="str">
        <f t="shared" si="5"/>
        <v>citation:doc-x0221-01</v>
      </c>
      <c r="R151" s="15" t="str">
        <f>VLOOKUP($P151,'x - paper citations'!$B$3:$E$2000,2,FALSE)</f>
        <v>https://scholar.google.co.uk/scholar?q=%22Secure incentives for commercial ad dissemination in vehicular networks%22&amp;btnG=&amp;hl=en&amp;as_sdt=0%2C5</v>
      </c>
      <c r="S151" s="15">
        <f>VLOOKUP($P151,'x - paper citations'!$B$3:$E$2000,3,FALSE)</f>
        <v>24</v>
      </c>
      <c r="T151" s="15" t="str">
        <f>VLOOKUP($P151,'x - paper citations'!$B$3:$E$2000,4,FALSE)</f>
        <v>29/02/2016</v>
      </c>
      <c r="V151" s="72" t="str">
        <f>IF(ISNA(VLOOKUP($B151&amp;":"&amp;V$3,'x - authors'!$B$3:$E$10000,4,FALSE)),"",VLOOKUP($B151&amp;":"&amp;V$3,'x - authors'!$B$3:$E$10000,4,FALSE))</f>
        <v>suk-bok_lee</v>
      </c>
      <c r="W151" s="72" t="str">
        <f>IF(ISNA(VLOOKUP($B151&amp;":"&amp;W$3,'x - authors'!$B$3:$E$10000,4,FALSE)),"",VLOOKUP($B151&amp;":"&amp;W$3,'x - authors'!$B$3:$E$10000,4,FALSE))</f>
        <v>gabriel_pan</v>
      </c>
      <c r="X151" s="72" t="str">
        <f>IF(ISNA(VLOOKUP($B151&amp;":"&amp;X$3,'x - authors'!$B$3:$E$10000,4,FALSE)),"",VLOOKUP($B151&amp;":"&amp;X$3,'x - authors'!$B$3:$E$10000,4,FALSE))</f>
        <v>joon-sang_park</v>
      </c>
      <c r="Y151" s="72" t="str">
        <f>IF(ISNA(VLOOKUP($B151&amp;":"&amp;Y$3,'x - authors'!$B$3:$E$10000,4,FALSE)),"",VLOOKUP($B151&amp;":"&amp;Y$3,'x - authors'!$B$3:$E$10000,4,FALSE))</f>
        <v>mario_gerla</v>
      </c>
      <c r="Z151" s="72" t="str">
        <f>IF(ISNA(VLOOKUP($B151&amp;":"&amp;Z$3,'x - authors'!$B$3:$E$10000,4,FALSE)),"",VLOOKUP($B151&amp;":"&amp;Z$3,'x - authors'!$B$3:$E$10000,4,FALSE))</f>
        <v>songwu_lu</v>
      </c>
      <c r="AA151" s="72" t="str">
        <f>IF(ISNA(VLOOKUP($B151&amp;":"&amp;AA$3,'x - authors'!$B$3:$E$10000,4,FALSE)),"",VLOOKUP($B151&amp;":"&amp;AA$3,'x - authors'!$B$3:$E$10000,4,FALSE))</f>
        <v/>
      </c>
      <c r="AB151" s="72" t="str">
        <f>IF(ISNA(VLOOKUP($B151&amp;":"&amp;AB$3,'x - authors'!$B$3:$E$10000,4,FALSE)),"",VLOOKUP($B151&amp;":"&amp;AB$3,'x - authors'!$B$3:$E$10000,4,FALSE))</f>
        <v/>
      </c>
      <c r="AC151" s="72" t="str">
        <f>IF(ISNA(VLOOKUP($B151&amp;":"&amp;AC$3,'x - authors'!$B$3:$E$10000,4,FALSE)),"",VLOOKUP($B151&amp;":"&amp;AC$3,'x - authors'!$B$3:$E$10000,4,FALSE))</f>
        <v/>
      </c>
      <c r="AD151" s="72" t="str">
        <f>IF(ISNA(VLOOKUP($B151&amp;":"&amp;AD$3,'x - authors'!$B$3:$E$10000,4,FALSE)),"",VLOOKUP($B151&amp;":"&amp;AD$3,'x - authors'!$B$3:$E$10000,4,FALSE))</f>
        <v/>
      </c>
      <c r="AE151" s="72" t="str">
        <f>IF(ISNA(VLOOKUP($B151&amp;":"&amp;AE$3,'x - authors'!$B$3:$E$10000,4,FALSE)),"",VLOOKUP($B151&amp;":"&amp;AE$3,'x - authors'!$B$3:$E$10000,4,FALSE))</f>
        <v/>
      </c>
      <c r="AF151" s="72" t="str">
        <f>IF(ISNA(VLOOKUP($B151&amp;":"&amp;AF$3,'x - authors'!$B$3:$E$10000,4,FALSE)),"",VLOOKUP($B151&amp;":"&amp;AF$3,'x - authors'!$B$3:$E$10000,4,FALSE))</f>
        <v/>
      </c>
      <c r="AG151" s="72" t="str">
        <f>IF(ISNA(VLOOKUP($B151&amp;":"&amp;AG$3,'x - authors'!$B$3:$E$10000,4,FALSE)),"",VLOOKUP($B151&amp;":"&amp;AG$3,'x - authors'!$B$3:$E$10000,4,FALSE))</f>
        <v/>
      </c>
      <c r="AH151" s="72" t="str">
        <f>IF(ISNA(VLOOKUP($B151&amp;":"&amp;AH$3,'x - authors'!$B$3:$E$10000,4,FALSE)),"",VLOOKUP($B151&amp;":"&amp;AH$3,'x - authors'!$B$3:$E$10000,4,FALSE))</f>
        <v/>
      </c>
      <c r="AI151" s="72" t="str">
        <f>IF(ISNA(VLOOKUP($B151&amp;":"&amp;AI$3,'x - authors'!$B$3:$E$10000,4,FALSE)),"",VLOOKUP($B151&amp;":"&amp;AI$3,'x - authors'!$B$3:$E$10000,4,FALSE))</f>
        <v/>
      </c>
      <c r="AJ151" s="72" t="str">
        <f>IF(ISNA(VLOOKUP($B151&amp;":"&amp;AJ$3,'x - authors'!$B$3:$E$10000,4,FALSE)),"",VLOOKUP($B151&amp;":"&amp;AJ$3,'x - authors'!$B$3:$E$10000,4,FALSE))</f>
        <v/>
      </c>
    </row>
    <row r="152" spans="1:36">
      <c r="A152" s="76" t="str">
        <f t="shared" si="4"/>
        <v/>
      </c>
      <c r="B152" s="65" t="s">
        <v>6384</v>
      </c>
      <c r="C152" s="65" t="s">
        <v>129</v>
      </c>
      <c r="D152" s="65" t="s">
        <v>6385</v>
      </c>
      <c r="E152" s="75" t="s">
        <v>6718</v>
      </c>
      <c r="F152" s="65"/>
      <c r="G152" s="65"/>
      <c r="H152" s="65" t="s">
        <v>6386</v>
      </c>
      <c r="I152" s="15" t="str">
        <f>IF(ISNA(VLOOKUP($B152,'x - abstracts'!$B$3:$C$2000,2,FALSE)),"",VLOOKUP($B152,'x - abstracts'!$B$3:$C$2000,2,FALSE))</f>
        <v/>
      </c>
      <c r="J152" s="65" t="s">
        <v>6388</v>
      </c>
      <c r="L152" s="65"/>
      <c r="M152" s="65" t="s">
        <v>6389</v>
      </c>
      <c r="N152" s="65"/>
      <c r="O152" s="65"/>
      <c r="P152" s="15" t="str">
        <f t="shared" si="5"/>
        <v>citation:doc-x0222-01</v>
      </c>
      <c r="R152" s="15" t="str">
        <f>VLOOKUP($P152,'x - paper citations'!$B$3:$E$2000,2,FALSE)</f>
        <v>https://scholar.google.co.uk/scholar?q=%22Secure time synchronization in sensor networks%22&amp;btnG=&amp;hl=en&amp;as_sdt=0%2C5</v>
      </c>
      <c r="S152" s="15">
        <f>VLOOKUP($P152,'x - paper citations'!$B$3:$E$2000,3,FALSE)</f>
        <v>92</v>
      </c>
      <c r="T152" s="15" t="str">
        <f>VLOOKUP($P152,'x - paper citations'!$B$3:$E$2000,4,FALSE)</f>
        <v>29/02/2016</v>
      </c>
      <c r="V152" s="72" t="str">
        <f>IF(ISNA(VLOOKUP($B152&amp;":"&amp;V$3,'x - authors'!$B$3:$E$10000,4,FALSE)),"",VLOOKUP($B152&amp;":"&amp;V$3,'x - authors'!$B$3:$E$10000,4,FALSE))</f>
        <v>saurabh_ganeriwal</v>
      </c>
      <c r="W152" s="72" t="str">
        <f>IF(ISNA(VLOOKUP($B152&amp;":"&amp;W$3,'x - authors'!$B$3:$E$10000,4,FALSE)),"",VLOOKUP($B152&amp;":"&amp;W$3,'x - authors'!$B$3:$E$10000,4,FALSE))</f>
        <v>christina_popper</v>
      </c>
      <c r="X152" s="72" t="str">
        <f>IF(ISNA(VLOOKUP($B152&amp;":"&amp;X$3,'x - authors'!$B$3:$E$10000,4,FALSE)),"",VLOOKUP($B152&amp;":"&amp;X$3,'x - authors'!$B$3:$E$10000,4,FALSE))</f>
        <v>srdjan_capkun</v>
      </c>
      <c r="Y152" s="72" t="str">
        <f>IF(ISNA(VLOOKUP($B152&amp;":"&amp;Y$3,'x - authors'!$B$3:$E$10000,4,FALSE)),"",VLOOKUP($B152&amp;":"&amp;Y$3,'x - authors'!$B$3:$E$10000,4,FALSE))</f>
        <v>mani_srivastava</v>
      </c>
      <c r="Z152" s="72" t="str">
        <f>IF(ISNA(VLOOKUP($B152&amp;":"&amp;Z$3,'x - authors'!$B$3:$E$10000,4,FALSE)),"",VLOOKUP($B152&amp;":"&amp;Z$3,'x - authors'!$B$3:$E$10000,4,FALSE))</f>
        <v/>
      </c>
      <c r="AA152" s="72" t="str">
        <f>IF(ISNA(VLOOKUP($B152&amp;":"&amp;AA$3,'x - authors'!$B$3:$E$10000,4,FALSE)),"",VLOOKUP($B152&amp;":"&amp;AA$3,'x - authors'!$B$3:$E$10000,4,FALSE))</f>
        <v/>
      </c>
      <c r="AB152" s="72" t="str">
        <f>IF(ISNA(VLOOKUP($B152&amp;":"&amp;AB$3,'x - authors'!$B$3:$E$10000,4,FALSE)),"",VLOOKUP($B152&amp;":"&amp;AB$3,'x - authors'!$B$3:$E$10000,4,FALSE))</f>
        <v/>
      </c>
      <c r="AC152" s="72" t="str">
        <f>IF(ISNA(VLOOKUP($B152&amp;":"&amp;AC$3,'x - authors'!$B$3:$E$10000,4,FALSE)),"",VLOOKUP($B152&amp;":"&amp;AC$3,'x - authors'!$B$3:$E$10000,4,FALSE))</f>
        <v/>
      </c>
      <c r="AD152" s="72" t="str">
        <f>IF(ISNA(VLOOKUP($B152&amp;":"&amp;AD$3,'x - authors'!$B$3:$E$10000,4,FALSE)),"",VLOOKUP($B152&amp;":"&amp;AD$3,'x - authors'!$B$3:$E$10000,4,FALSE))</f>
        <v/>
      </c>
      <c r="AE152" s="72" t="str">
        <f>IF(ISNA(VLOOKUP($B152&amp;":"&amp;AE$3,'x - authors'!$B$3:$E$10000,4,FALSE)),"",VLOOKUP($B152&amp;":"&amp;AE$3,'x - authors'!$B$3:$E$10000,4,FALSE))</f>
        <v/>
      </c>
      <c r="AF152" s="72" t="str">
        <f>IF(ISNA(VLOOKUP($B152&amp;":"&amp;AF$3,'x - authors'!$B$3:$E$10000,4,FALSE)),"",VLOOKUP($B152&amp;":"&amp;AF$3,'x - authors'!$B$3:$E$10000,4,FALSE))</f>
        <v/>
      </c>
      <c r="AG152" s="72" t="str">
        <f>IF(ISNA(VLOOKUP($B152&amp;":"&amp;AG$3,'x - authors'!$B$3:$E$10000,4,FALSE)),"",VLOOKUP($B152&amp;":"&amp;AG$3,'x - authors'!$B$3:$E$10000,4,FALSE))</f>
        <v/>
      </c>
      <c r="AH152" s="72" t="str">
        <f>IF(ISNA(VLOOKUP($B152&amp;":"&amp;AH$3,'x - authors'!$B$3:$E$10000,4,FALSE)),"",VLOOKUP($B152&amp;":"&amp;AH$3,'x - authors'!$B$3:$E$10000,4,FALSE))</f>
        <v/>
      </c>
      <c r="AI152" s="72" t="str">
        <f>IF(ISNA(VLOOKUP($B152&amp;":"&amp;AI$3,'x - authors'!$B$3:$E$10000,4,FALSE)),"",VLOOKUP($B152&amp;":"&amp;AI$3,'x - authors'!$B$3:$E$10000,4,FALSE))</f>
        <v/>
      </c>
      <c r="AJ152" s="72" t="str">
        <f>IF(ISNA(VLOOKUP($B152&amp;":"&amp;AJ$3,'x - authors'!$B$3:$E$10000,4,FALSE)),"",VLOOKUP($B152&amp;":"&amp;AJ$3,'x - authors'!$B$3:$E$10000,4,FALSE))</f>
        <v/>
      </c>
    </row>
    <row r="153" spans="1:36">
      <c r="A153" s="76" t="str">
        <f t="shared" si="4"/>
        <v/>
      </c>
      <c r="B153" s="65" t="s">
        <v>6390</v>
      </c>
      <c r="C153" s="65" t="s">
        <v>129</v>
      </c>
      <c r="D153" s="65" t="s">
        <v>6391</v>
      </c>
      <c r="E153" s="75" t="s">
        <v>6714</v>
      </c>
      <c r="F153" s="65"/>
      <c r="G153" s="65"/>
      <c r="H153" s="65" t="s">
        <v>6392</v>
      </c>
      <c r="I153" s="15" t="str">
        <f>IF(ISNA(VLOOKUP($B153,'x - abstracts'!$B$3:$C$2000,2,FALSE)),"",VLOOKUP($B153,'x - abstracts'!$B$3:$C$2000,2,FALSE))</f>
        <v/>
      </c>
      <c r="J153" s="65" t="s">
        <v>6394</v>
      </c>
      <c r="L153" s="65"/>
      <c r="M153" s="65" t="s">
        <v>6395</v>
      </c>
      <c r="N153" s="65"/>
      <c r="O153" s="65"/>
      <c r="P153" s="15" t="str">
        <f t="shared" si="5"/>
        <v>citation:doc-x0224-01</v>
      </c>
      <c r="R153" s="15" t="str">
        <f>VLOOKUP($P153,'x - paper citations'!$B$3:$E$2000,2,FALSE)</f>
        <v>https://scholar.google.co.uk/scholar?q=%22Sensor-mission assignment in wireless sensor networks%22&amp;btnG=&amp;hl=en&amp;as_sdt=0%2C5</v>
      </c>
      <c r="S153" s="15">
        <f>VLOOKUP($P153,'x - paper citations'!$B$3:$E$2000,3,FALSE)</f>
        <v>20</v>
      </c>
      <c r="T153" s="15" t="str">
        <f>VLOOKUP($P153,'x - paper citations'!$B$3:$E$2000,4,FALSE)</f>
        <v>29/02/2016</v>
      </c>
      <c r="V153" s="72" t="str">
        <f>IF(ISNA(VLOOKUP($B153&amp;":"&amp;V$3,'x - authors'!$B$3:$E$10000,4,FALSE)),"",VLOOKUP($B153&amp;":"&amp;V$3,'x - authors'!$B$3:$E$10000,4,FALSE))</f>
        <v>hosam_rowaihy</v>
      </c>
      <c r="W153" s="72" t="str">
        <f>IF(ISNA(VLOOKUP($B153&amp;":"&amp;W$3,'x - authors'!$B$3:$E$10000,4,FALSE)),"",VLOOKUP($B153&amp;":"&amp;W$3,'x - authors'!$B$3:$E$10000,4,FALSE))</f>
        <v>matthew_johnson</v>
      </c>
      <c r="X153" s="72" t="str">
        <f>IF(ISNA(VLOOKUP($B153&amp;":"&amp;X$3,'x - authors'!$B$3:$E$10000,4,FALSE)),"",VLOOKUP($B153&amp;":"&amp;X$3,'x - authors'!$B$3:$E$10000,4,FALSE))</f>
        <v>ou_liu</v>
      </c>
      <c r="Y153" s="72" t="str">
        <f>IF(ISNA(VLOOKUP($B153&amp;":"&amp;Y$3,'x - authors'!$B$3:$E$10000,4,FALSE)),"",VLOOKUP($B153&amp;":"&amp;Y$3,'x - authors'!$B$3:$E$10000,4,FALSE))</f>
        <v>amotz_bar_noy</v>
      </c>
      <c r="Z153" s="72" t="str">
        <f>IF(ISNA(VLOOKUP($B153&amp;":"&amp;Z$3,'x - authors'!$B$3:$E$10000,4,FALSE)),"",VLOOKUP($B153&amp;":"&amp;Z$3,'x - authors'!$B$3:$E$10000,4,FALSE))</f>
        <v>ted_brown</v>
      </c>
      <c r="AA153" s="72" t="str">
        <f>IF(ISNA(VLOOKUP($B153&amp;":"&amp;AA$3,'x - authors'!$B$3:$E$10000,4,FALSE)),"",VLOOKUP($B153&amp;":"&amp;AA$3,'x - authors'!$B$3:$E$10000,4,FALSE))</f>
        <v>thomas_laporta</v>
      </c>
      <c r="AB153" s="72" t="str">
        <f>IF(ISNA(VLOOKUP($B153&amp;":"&amp;AB$3,'x - authors'!$B$3:$E$10000,4,FALSE)),"",VLOOKUP($B153&amp;":"&amp;AB$3,'x - authors'!$B$3:$E$10000,4,FALSE))</f>
        <v/>
      </c>
      <c r="AC153" s="72" t="str">
        <f>IF(ISNA(VLOOKUP($B153&amp;":"&amp;AC$3,'x - authors'!$B$3:$E$10000,4,FALSE)),"",VLOOKUP($B153&amp;":"&amp;AC$3,'x - authors'!$B$3:$E$10000,4,FALSE))</f>
        <v/>
      </c>
      <c r="AD153" s="72" t="str">
        <f>IF(ISNA(VLOOKUP($B153&amp;":"&amp;AD$3,'x - authors'!$B$3:$E$10000,4,FALSE)),"",VLOOKUP($B153&amp;":"&amp;AD$3,'x - authors'!$B$3:$E$10000,4,FALSE))</f>
        <v/>
      </c>
      <c r="AE153" s="72" t="str">
        <f>IF(ISNA(VLOOKUP($B153&amp;":"&amp;AE$3,'x - authors'!$B$3:$E$10000,4,FALSE)),"",VLOOKUP($B153&amp;":"&amp;AE$3,'x - authors'!$B$3:$E$10000,4,FALSE))</f>
        <v/>
      </c>
      <c r="AF153" s="72" t="str">
        <f>IF(ISNA(VLOOKUP($B153&amp;":"&amp;AF$3,'x - authors'!$B$3:$E$10000,4,FALSE)),"",VLOOKUP($B153&amp;":"&amp;AF$3,'x - authors'!$B$3:$E$10000,4,FALSE))</f>
        <v/>
      </c>
      <c r="AG153" s="72" t="str">
        <f>IF(ISNA(VLOOKUP($B153&amp;":"&amp;AG$3,'x - authors'!$B$3:$E$10000,4,FALSE)),"",VLOOKUP($B153&amp;":"&amp;AG$3,'x - authors'!$B$3:$E$10000,4,FALSE))</f>
        <v/>
      </c>
      <c r="AH153" s="72" t="str">
        <f>IF(ISNA(VLOOKUP($B153&amp;":"&amp;AH$3,'x - authors'!$B$3:$E$10000,4,FALSE)),"",VLOOKUP($B153&amp;":"&amp;AH$3,'x - authors'!$B$3:$E$10000,4,FALSE))</f>
        <v/>
      </c>
      <c r="AI153" s="72" t="str">
        <f>IF(ISNA(VLOOKUP($B153&amp;":"&amp;AI$3,'x - authors'!$B$3:$E$10000,4,FALSE)),"",VLOOKUP($B153&amp;":"&amp;AI$3,'x - authors'!$B$3:$E$10000,4,FALSE))</f>
        <v/>
      </c>
      <c r="AJ153" s="72" t="str">
        <f>IF(ISNA(VLOOKUP($B153&amp;":"&amp;AJ$3,'x - authors'!$B$3:$E$10000,4,FALSE)),"",VLOOKUP($B153&amp;":"&amp;AJ$3,'x - authors'!$B$3:$E$10000,4,FALSE))</f>
        <v/>
      </c>
    </row>
    <row r="154" spans="1:36">
      <c r="A154" s="76" t="str">
        <f t="shared" si="4"/>
        <v/>
      </c>
      <c r="B154" s="65" t="s">
        <v>6396</v>
      </c>
      <c r="C154" s="65" t="s">
        <v>129</v>
      </c>
      <c r="D154" s="65" t="s">
        <v>6397</v>
      </c>
      <c r="E154" s="75" t="s">
        <v>6717</v>
      </c>
      <c r="F154" s="65"/>
      <c r="G154" s="65"/>
      <c r="H154" s="65" t="s">
        <v>6398</v>
      </c>
      <c r="I154" s="15" t="str">
        <f>IF(ISNA(VLOOKUP($B154,'x - abstracts'!$B$3:$C$2000,2,FALSE)),"",VLOOKUP($B154,'x - abstracts'!$B$3:$C$2000,2,FALSE))</f>
        <v/>
      </c>
      <c r="J154" s="65" t="s">
        <v>6400</v>
      </c>
      <c r="L154" s="65"/>
      <c r="M154" s="65" t="s">
        <v>6401</v>
      </c>
      <c r="N154" s="65"/>
      <c r="O154" s="65"/>
      <c r="P154" s="15" t="str">
        <f t="shared" si="5"/>
        <v>citation:doc-x0225-01</v>
      </c>
      <c r="R154" s="15" t="str">
        <f>VLOOKUP($P154,'x - paper citations'!$B$3:$E$2000,2,FALSE)</f>
        <v>https://scholar.google.co.uk/scholar?q=%22Temperature compensated time synchronization%22&amp;btnG=&amp;hl=en&amp;as_sdt=0%2C5</v>
      </c>
      <c r="S154" s="15">
        <f>VLOOKUP($P154,'x - paper citations'!$B$3:$E$2000,3,FALSE)</f>
        <v>46</v>
      </c>
      <c r="T154" s="15" t="str">
        <f>VLOOKUP($P154,'x - paper citations'!$B$3:$E$2000,4,FALSE)</f>
        <v>29/02/2016</v>
      </c>
      <c r="V154" s="72" t="str">
        <f>IF(ISNA(VLOOKUP($B154&amp;":"&amp;V$3,'x - authors'!$B$3:$E$10000,4,FALSE)),"",VLOOKUP($B154&amp;":"&amp;V$3,'x - authors'!$B$3:$E$10000,4,FALSE))</f>
        <v>thomas_schmid</v>
      </c>
      <c r="W154" s="72" t="str">
        <f>IF(ISNA(VLOOKUP($B154&amp;":"&amp;W$3,'x - authors'!$B$3:$E$10000,4,FALSE)),"",VLOOKUP($B154&amp;":"&amp;W$3,'x - authors'!$B$3:$E$10000,4,FALSE))</f>
        <v>zainul_charbiwala</v>
      </c>
      <c r="X154" s="72" t="str">
        <f>IF(ISNA(VLOOKUP($B154&amp;":"&amp;X$3,'x - authors'!$B$3:$E$10000,4,FALSE)),"",VLOOKUP($B154&amp;":"&amp;X$3,'x - authors'!$B$3:$E$10000,4,FALSE))</f>
        <v>roy_shea</v>
      </c>
      <c r="Y154" s="72" t="str">
        <f>IF(ISNA(VLOOKUP($B154&amp;":"&amp;Y$3,'x - authors'!$B$3:$E$10000,4,FALSE)),"",VLOOKUP($B154&amp;":"&amp;Y$3,'x - authors'!$B$3:$E$10000,4,FALSE))</f>
        <v>mani_srivastava</v>
      </c>
      <c r="Z154" s="72" t="str">
        <f>IF(ISNA(VLOOKUP($B154&amp;":"&amp;Z$3,'x - authors'!$B$3:$E$10000,4,FALSE)),"",VLOOKUP($B154&amp;":"&amp;Z$3,'x - authors'!$B$3:$E$10000,4,FALSE))</f>
        <v/>
      </c>
      <c r="AA154" s="72" t="str">
        <f>IF(ISNA(VLOOKUP($B154&amp;":"&amp;AA$3,'x - authors'!$B$3:$E$10000,4,FALSE)),"",VLOOKUP($B154&amp;":"&amp;AA$3,'x - authors'!$B$3:$E$10000,4,FALSE))</f>
        <v/>
      </c>
      <c r="AB154" s="72" t="str">
        <f>IF(ISNA(VLOOKUP($B154&amp;":"&amp;AB$3,'x - authors'!$B$3:$E$10000,4,FALSE)),"",VLOOKUP($B154&amp;":"&amp;AB$3,'x - authors'!$B$3:$E$10000,4,FALSE))</f>
        <v/>
      </c>
      <c r="AC154" s="72" t="str">
        <f>IF(ISNA(VLOOKUP($B154&amp;":"&amp;AC$3,'x - authors'!$B$3:$E$10000,4,FALSE)),"",VLOOKUP($B154&amp;":"&amp;AC$3,'x - authors'!$B$3:$E$10000,4,FALSE))</f>
        <v/>
      </c>
      <c r="AD154" s="72" t="str">
        <f>IF(ISNA(VLOOKUP($B154&amp;":"&amp;AD$3,'x - authors'!$B$3:$E$10000,4,FALSE)),"",VLOOKUP($B154&amp;":"&amp;AD$3,'x - authors'!$B$3:$E$10000,4,FALSE))</f>
        <v/>
      </c>
      <c r="AE154" s="72" t="str">
        <f>IF(ISNA(VLOOKUP($B154&amp;":"&amp;AE$3,'x - authors'!$B$3:$E$10000,4,FALSE)),"",VLOOKUP($B154&amp;":"&amp;AE$3,'x - authors'!$B$3:$E$10000,4,FALSE))</f>
        <v/>
      </c>
      <c r="AF154" s="72" t="str">
        <f>IF(ISNA(VLOOKUP($B154&amp;":"&amp;AF$3,'x - authors'!$B$3:$E$10000,4,FALSE)),"",VLOOKUP($B154&amp;":"&amp;AF$3,'x - authors'!$B$3:$E$10000,4,FALSE))</f>
        <v/>
      </c>
      <c r="AG154" s="72" t="str">
        <f>IF(ISNA(VLOOKUP($B154&amp;":"&amp;AG$3,'x - authors'!$B$3:$E$10000,4,FALSE)),"",VLOOKUP($B154&amp;":"&amp;AG$3,'x - authors'!$B$3:$E$10000,4,FALSE))</f>
        <v/>
      </c>
      <c r="AH154" s="72" t="str">
        <f>IF(ISNA(VLOOKUP($B154&amp;":"&amp;AH$3,'x - authors'!$B$3:$E$10000,4,FALSE)),"",VLOOKUP($B154&amp;":"&amp;AH$3,'x - authors'!$B$3:$E$10000,4,FALSE))</f>
        <v/>
      </c>
      <c r="AI154" s="72" t="str">
        <f>IF(ISNA(VLOOKUP($B154&amp;":"&amp;AI$3,'x - authors'!$B$3:$E$10000,4,FALSE)),"",VLOOKUP($B154&amp;":"&amp;AI$3,'x - authors'!$B$3:$E$10000,4,FALSE))</f>
        <v/>
      </c>
      <c r="AJ154" s="72" t="str">
        <f>IF(ISNA(VLOOKUP($B154&amp;":"&amp;AJ$3,'x - authors'!$B$3:$E$10000,4,FALSE)),"",VLOOKUP($B154&amp;":"&amp;AJ$3,'x - authors'!$B$3:$E$10000,4,FALSE))</f>
        <v/>
      </c>
    </row>
    <row r="155" spans="1:36">
      <c r="A155" s="76" t="str">
        <f t="shared" si="4"/>
        <v/>
      </c>
      <c r="B155" s="65" t="s">
        <v>6402</v>
      </c>
      <c r="C155" s="65" t="s">
        <v>129</v>
      </c>
      <c r="D155" s="65" t="s">
        <v>6403</v>
      </c>
      <c r="E155" s="75" t="s">
        <v>6718</v>
      </c>
      <c r="F155" s="65"/>
      <c r="G155" s="65"/>
      <c r="H155" s="65" t="s">
        <v>5674</v>
      </c>
      <c r="I155" s="15" t="str">
        <f>IF(ISNA(VLOOKUP($B155,'x - abstracts'!$B$3:$C$2000,2,FALSE)),"",VLOOKUP($B155,'x - abstracts'!$B$3:$C$2000,2,FALSE))</f>
        <v/>
      </c>
      <c r="J155" s="65" t="s">
        <v>6405</v>
      </c>
      <c r="L155" s="65"/>
      <c r="M155" s="65" t="s">
        <v>6406</v>
      </c>
      <c r="N155" s="65"/>
      <c r="O155" s="65"/>
      <c r="P155" s="15" t="str">
        <f t="shared" si="5"/>
        <v>citation:doc-x0226-01</v>
      </c>
      <c r="R155" s="15" t="str">
        <f>VLOOKUP($P155,'x - paper citations'!$B$3:$E$2000,2,FALSE)</f>
        <v>https://scholar.google.co.uk/scholar?q=%22The Extended Mind and Network-Enabled Cognition%22&amp;btnG=&amp;hl=en&amp;as_sdt=0%2C5</v>
      </c>
      <c r="S155" s="15">
        <f>VLOOKUP($P155,'x - paper citations'!$B$3:$E$2000,3,FALSE)</f>
        <v>3</v>
      </c>
      <c r="T155" s="15" t="str">
        <f>VLOOKUP($P155,'x - paper citations'!$B$3:$E$2000,4,FALSE)</f>
        <v>29/02/2016</v>
      </c>
      <c r="V155" s="72" t="str">
        <f>IF(ISNA(VLOOKUP($B155&amp;":"&amp;V$3,'x - authors'!$B$3:$E$10000,4,FALSE)),"",VLOOKUP($B155&amp;":"&amp;V$3,'x - authors'!$B$3:$E$10000,4,FALSE))</f>
        <v>paul_smart</v>
      </c>
      <c r="W155" s="72" t="str">
        <f>IF(ISNA(VLOOKUP($B155&amp;":"&amp;W$3,'x - authors'!$B$3:$E$10000,4,FALSE)),"",VLOOKUP($B155&amp;":"&amp;W$3,'x - authors'!$B$3:$E$10000,4,FALSE))</f>
        <v>paula_engelbrecht</v>
      </c>
      <c r="X155" s="72" t="str">
        <f>IF(ISNA(VLOOKUP($B155&amp;":"&amp;X$3,'x - authors'!$B$3:$E$10000,4,FALSE)),"",VLOOKUP($B155&amp;":"&amp;X$3,'x - authors'!$B$3:$E$10000,4,FALSE))</f>
        <v>dave_braines</v>
      </c>
      <c r="Y155" s="72" t="str">
        <f>IF(ISNA(VLOOKUP($B155&amp;":"&amp;Y$3,'x - authors'!$B$3:$E$10000,4,FALSE)),"",VLOOKUP($B155&amp;":"&amp;Y$3,'x - authors'!$B$3:$E$10000,4,FALSE))</f>
        <v>jim_hendler</v>
      </c>
      <c r="Z155" s="72" t="str">
        <f>IF(ISNA(VLOOKUP($B155&amp;":"&amp;Z$3,'x - authors'!$B$3:$E$10000,4,FALSE)),"",VLOOKUP($B155&amp;":"&amp;Z$3,'x - authors'!$B$3:$E$10000,4,FALSE))</f>
        <v>nigel_shadbolt</v>
      </c>
      <c r="AA155" s="72" t="str">
        <f>IF(ISNA(VLOOKUP($B155&amp;":"&amp;AA$3,'x - authors'!$B$3:$E$10000,4,FALSE)),"",VLOOKUP($B155&amp;":"&amp;AA$3,'x - authors'!$B$3:$E$10000,4,FALSE))</f>
        <v/>
      </c>
      <c r="AB155" s="72" t="str">
        <f>IF(ISNA(VLOOKUP($B155&amp;":"&amp;AB$3,'x - authors'!$B$3:$E$10000,4,FALSE)),"",VLOOKUP($B155&amp;":"&amp;AB$3,'x - authors'!$B$3:$E$10000,4,FALSE))</f>
        <v/>
      </c>
      <c r="AC155" s="72" t="str">
        <f>IF(ISNA(VLOOKUP($B155&amp;":"&amp;AC$3,'x - authors'!$B$3:$E$10000,4,FALSE)),"",VLOOKUP($B155&amp;":"&amp;AC$3,'x - authors'!$B$3:$E$10000,4,FALSE))</f>
        <v/>
      </c>
      <c r="AD155" s="72" t="str">
        <f>IF(ISNA(VLOOKUP($B155&amp;":"&amp;AD$3,'x - authors'!$B$3:$E$10000,4,FALSE)),"",VLOOKUP($B155&amp;":"&amp;AD$3,'x - authors'!$B$3:$E$10000,4,FALSE))</f>
        <v/>
      </c>
      <c r="AE155" s="72" t="str">
        <f>IF(ISNA(VLOOKUP($B155&amp;":"&amp;AE$3,'x - authors'!$B$3:$E$10000,4,FALSE)),"",VLOOKUP($B155&amp;":"&amp;AE$3,'x - authors'!$B$3:$E$10000,4,FALSE))</f>
        <v/>
      </c>
      <c r="AF155" s="72" t="str">
        <f>IF(ISNA(VLOOKUP($B155&amp;":"&amp;AF$3,'x - authors'!$B$3:$E$10000,4,FALSE)),"",VLOOKUP($B155&amp;":"&amp;AF$3,'x - authors'!$B$3:$E$10000,4,FALSE))</f>
        <v/>
      </c>
      <c r="AG155" s="72" t="str">
        <f>IF(ISNA(VLOOKUP($B155&amp;":"&amp;AG$3,'x - authors'!$B$3:$E$10000,4,FALSE)),"",VLOOKUP($B155&amp;":"&amp;AG$3,'x - authors'!$B$3:$E$10000,4,FALSE))</f>
        <v/>
      </c>
      <c r="AH155" s="72" t="str">
        <f>IF(ISNA(VLOOKUP($B155&amp;":"&amp;AH$3,'x - authors'!$B$3:$E$10000,4,FALSE)),"",VLOOKUP($B155&amp;":"&amp;AH$3,'x - authors'!$B$3:$E$10000,4,FALSE))</f>
        <v/>
      </c>
      <c r="AI155" s="72" t="str">
        <f>IF(ISNA(VLOOKUP($B155&amp;":"&amp;AI$3,'x - authors'!$B$3:$E$10000,4,FALSE)),"",VLOOKUP($B155&amp;":"&amp;AI$3,'x - authors'!$B$3:$E$10000,4,FALSE))</f>
        <v/>
      </c>
      <c r="AJ155" s="72" t="str">
        <f>IF(ISNA(VLOOKUP($B155&amp;":"&amp;AJ$3,'x - authors'!$B$3:$E$10000,4,FALSE)),"",VLOOKUP($B155&amp;":"&amp;AJ$3,'x - authors'!$B$3:$E$10000,4,FALSE))</f>
        <v/>
      </c>
    </row>
    <row r="156" spans="1:36">
      <c r="A156" s="76" t="str">
        <f t="shared" si="4"/>
        <v/>
      </c>
      <c r="B156" s="65" t="s">
        <v>6407</v>
      </c>
      <c r="C156" s="65" t="s">
        <v>129</v>
      </c>
      <c r="D156" s="65" t="s">
        <v>6408</v>
      </c>
      <c r="E156" s="75" t="s">
        <v>6716</v>
      </c>
      <c r="F156" s="65"/>
      <c r="G156" s="65"/>
      <c r="H156" s="65" t="s">
        <v>6409</v>
      </c>
      <c r="I156" s="15" t="str">
        <f>IF(ISNA(VLOOKUP($B156,'x - abstracts'!$B$3:$C$2000,2,FALSE)),"",VLOOKUP($B156,'x - abstracts'!$B$3:$C$2000,2,FALSE))</f>
        <v/>
      </c>
      <c r="J156" s="65" t="s">
        <v>6411</v>
      </c>
      <c r="L156" s="65"/>
      <c r="M156" s="65" t="s">
        <v>6412</v>
      </c>
      <c r="N156" s="65"/>
      <c r="O156" s="65"/>
      <c r="P156" s="15" t="str">
        <f t="shared" si="5"/>
        <v>citation:doc-x0227-01</v>
      </c>
      <c r="R156" s="15" t="str">
        <f>VLOOKUP($P156,'x - paper citations'!$B$3:$E$2000,2,FALSE)</f>
        <v>https://scholar.google.co.uk/scholar?q=%22Time-critical underwater sensor diffusion with no proactive exchanges and negligible reactive floods%22&amp;btnG=&amp;hl=en&amp;as_sdt=0%2C5</v>
      </c>
      <c r="S156" s="15">
        <f>VLOOKUP($P156,'x - paper citations'!$B$3:$E$2000,3,FALSE)</f>
        <v>41</v>
      </c>
      <c r="T156" s="15" t="str">
        <f>VLOOKUP($P156,'x - paper citations'!$B$3:$E$2000,4,FALSE)</f>
        <v>29/02/2016</v>
      </c>
      <c r="V156" s="72" t="str">
        <f>IF(ISNA(VLOOKUP($B156&amp;":"&amp;V$3,'x - authors'!$B$3:$E$10000,4,FALSE)),"",VLOOKUP($B156&amp;":"&amp;V$3,'x - authors'!$B$3:$E$10000,4,FALSE))</f>
        <v>uichin_lee</v>
      </c>
      <c r="W156" s="72" t="str">
        <f>IF(ISNA(VLOOKUP($B156&amp;":"&amp;W$3,'x - authors'!$B$3:$E$10000,4,FALSE)),"",VLOOKUP($B156&amp;":"&amp;W$3,'x - authors'!$B$3:$E$10000,4,FALSE))</f>
        <v>jiejun_kong</v>
      </c>
      <c r="X156" s="72" t="str">
        <f>IF(ISNA(VLOOKUP($B156&amp;":"&amp;X$3,'x - authors'!$B$3:$E$10000,4,FALSE)),"",VLOOKUP($B156&amp;":"&amp;X$3,'x - authors'!$B$3:$E$10000,4,FALSE))</f>
        <v>mario_gerla</v>
      </c>
      <c r="Y156" s="72" t="str">
        <f>IF(ISNA(VLOOKUP($B156&amp;":"&amp;Y$3,'x - authors'!$B$3:$E$10000,4,FALSE)),"",VLOOKUP($B156&amp;":"&amp;Y$3,'x - authors'!$B$3:$E$10000,4,FALSE))</f>
        <v>joon-sang_park</v>
      </c>
      <c r="Z156" s="72" t="str">
        <f>IF(ISNA(VLOOKUP($B156&amp;":"&amp;Z$3,'x - authors'!$B$3:$E$10000,4,FALSE)),"",VLOOKUP($B156&amp;":"&amp;Z$3,'x - authors'!$B$3:$E$10000,4,FALSE))</f>
        <v>eugenio_magistretti</v>
      </c>
      <c r="AA156" s="72" t="str">
        <f>IF(ISNA(VLOOKUP($B156&amp;":"&amp;AA$3,'x - authors'!$B$3:$E$10000,4,FALSE)),"",VLOOKUP($B156&amp;":"&amp;AA$3,'x - authors'!$B$3:$E$10000,4,FALSE))</f>
        <v/>
      </c>
      <c r="AB156" s="72" t="str">
        <f>IF(ISNA(VLOOKUP($B156&amp;":"&amp;AB$3,'x - authors'!$B$3:$E$10000,4,FALSE)),"",VLOOKUP($B156&amp;":"&amp;AB$3,'x - authors'!$B$3:$E$10000,4,FALSE))</f>
        <v/>
      </c>
      <c r="AC156" s="72" t="str">
        <f>IF(ISNA(VLOOKUP($B156&amp;":"&amp;AC$3,'x - authors'!$B$3:$E$10000,4,FALSE)),"",VLOOKUP($B156&amp;":"&amp;AC$3,'x - authors'!$B$3:$E$10000,4,FALSE))</f>
        <v/>
      </c>
      <c r="AD156" s="72" t="str">
        <f>IF(ISNA(VLOOKUP($B156&amp;":"&amp;AD$3,'x - authors'!$B$3:$E$10000,4,FALSE)),"",VLOOKUP($B156&amp;":"&amp;AD$3,'x - authors'!$B$3:$E$10000,4,FALSE))</f>
        <v/>
      </c>
      <c r="AE156" s="72" t="str">
        <f>IF(ISNA(VLOOKUP($B156&amp;":"&amp;AE$3,'x - authors'!$B$3:$E$10000,4,FALSE)),"",VLOOKUP($B156&amp;":"&amp;AE$3,'x - authors'!$B$3:$E$10000,4,FALSE))</f>
        <v/>
      </c>
      <c r="AF156" s="72" t="str">
        <f>IF(ISNA(VLOOKUP($B156&amp;":"&amp;AF$3,'x - authors'!$B$3:$E$10000,4,FALSE)),"",VLOOKUP($B156&amp;":"&amp;AF$3,'x - authors'!$B$3:$E$10000,4,FALSE))</f>
        <v/>
      </c>
      <c r="AG156" s="72" t="str">
        <f>IF(ISNA(VLOOKUP($B156&amp;":"&amp;AG$3,'x - authors'!$B$3:$E$10000,4,FALSE)),"",VLOOKUP($B156&amp;":"&amp;AG$3,'x - authors'!$B$3:$E$10000,4,FALSE))</f>
        <v/>
      </c>
      <c r="AH156" s="72" t="str">
        <f>IF(ISNA(VLOOKUP($B156&amp;":"&amp;AH$3,'x - authors'!$B$3:$E$10000,4,FALSE)),"",VLOOKUP($B156&amp;":"&amp;AH$3,'x - authors'!$B$3:$E$10000,4,FALSE))</f>
        <v/>
      </c>
      <c r="AI156" s="72" t="str">
        <f>IF(ISNA(VLOOKUP($B156&amp;":"&amp;AI$3,'x - authors'!$B$3:$E$10000,4,FALSE)),"",VLOOKUP($B156&amp;":"&amp;AI$3,'x - authors'!$B$3:$E$10000,4,FALSE))</f>
        <v/>
      </c>
      <c r="AJ156" s="72" t="str">
        <f>IF(ISNA(VLOOKUP($B156&amp;":"&amp;AJ$3,'x - authors'!$B$3:$E$10000,4,FALSE)),"",VLOOKUP($B156&amp;":"&amp;AJ$3,'x - authors'!$B$3:$E$10000,4,FALSE))</f>
        <v/>
      </c>
    </row>
    <row r="157" spans="1:36">
      <c r="A157" s="76" t="str">
        <f t="shared" si="4"/>
        <v/>
      </c>
      <c r="B157" s="65" t="s">
        <v>6413</v>
      </c>
      <c r="C157" s="65" t="s">
        <v>129</v>
      </c>
      <c r="D157" s="65" t="s">
        <v>6414</v>
      </c>
      <c r="E157" s="75" t="s">
        <v>6714</v>
      </c>
      <c r="F157" s="65"/>
      <c r="G157" s="65"/>
      <c r="H157" s="65" t="s">
        <v>6415</v>
      </c>
      <c r="I157" s="15" t="str">
        <f>IF(ISNA(VLOOKUP($B157,'x - abstracts'!$B$3:$C$2000,2,FALSE)),"",VLOOKUP($B157,'x - abstracts'!$B$3:$C$2000,2,FALSE))</f>
        <v/>
      </c>
      <c r="J157" s="65" t="s">
        <v>6417</v>
      </c>
      <c r="L157" s="65"/>
      <c r="M157" s="65" t="s">
        <v>6418</v>
      </c>
      <c r="N157" s="65"/>
      <c r="O157" s="65"/>
      <c r="P157" s="15" t="str">
        <f t="shared" si="5"/>
        <v>citation:doc-x0228-01</v>
      </c>
      <c r="R157" s="15" t="str">
        <f>VLOOKUP($P157,'x - paper citations'!$B$3:$E$2000,2,FALSE)</f>
        <v>https://scholar.google.co.uk/scholar?q=%22Transmit power estimation using spatially diverse measurements under wireless fading%22&amp;btnG=&amp;hl=en&amp;as_sdt=0%2C5</v>
      </c>
      <c r="S157" s="15">
        <f>VLOOKUP($P157,'x - paper citations'!$B$3:$E$2000,3,FALSE)</f>
        <v>12</v>
      </c>
      <c r="T157" s="15" t="str">
        <f>VLOOKUP($P157,'x - paper citations'!$B$3:$E$2000,4,FALSE)</f>
        <v>29/02/2016</v>
      </c>
      <c r="V157" s="72" t="str">
        <f>IF(ISNA(VLOOKUP($B157&amp;":"&amp;V$3,'x - authors'!$B$3:$E$10000,4,FALSE)),"",VLOOKUP($B157&amp;":"&amp;V$3,'x - authors'!$B$3:$E$10000,4,FALSE))</f>
        <v>murtaza_zafer</v>
      </c>
      <c r="W157" s="72" t="str">
        <f>IF(ISNA(VLOOKUP($B157&amp;":"&amp;W$3,'x - authors'!$B$3:$E$10000,4,FALSE)),"",VLOOKUP($B157&amp;":"&amp;W$3,'x - authors'!$B$3:$E$10000,4,FALSE))</f>
        <v>bong_jun_ko</v>
      </c>
      <c r="X157" s="72" t="str">
        <f>IF(ISNA(VLOOKUP($B157&amp;":"&amp;X$3,'x - authors'!$B$3:$E$10000,4,FALSE)),"",VLOOKUP($B157&amp;":"&amp;X$3,'x - authors'!$B$3:$E$10000,4,FALSE))</f>
        <v>ivan_ho</v>
      </c>
      <c r="Y157" s="72" t="str">
        <f>IF(ISNA(VLOOKUP($B157&amp;":"&amp;Y$3,'x - authors'!$B$3:$E$10000,4,FALSE)),"",VLOOKUP($B157&amp;":"&amp;Y$3,'x - authors'!$B$3:$E$10000,4,FALSE))</f>
        <v/>
      </c>
      <c r="Z157" s="72" t="str">
        <f>IF(ISNA(VLOOKUP($B157&amp;":"&amp;Z$3,'x - authors'!$B$3:$E$10000,4,FALSE)),"",VLOOKUP($B157&amp;":"&amp;Z$3,'x - authors'!$B$3:$E$10000,4,FALSE))</f>
        <v/>
      </c>
      <c r="AA157" s="72" t="str">
        <f>IF(ISNA(VLOOKUP($B157&amp;":"&amp;AA$3,'x - authors'!$B$3:$E$10000,4,FALSE)),"",VLOOKUP($B157&amp;":"&amp;AA$3,'x - authors'!$B$3:$E$10000,4,FALSE))</f>
        <v/>
      </c>
      <c r="AB157" s="72" t="str">
        <f>IF(ISNA(VLOOKUP($B157&amp;":"&amp;AB$3,'x - authors'!$B$3:$E$10000,4,FALSE)),"",VLOOKUP($B157&amp;":"&amp;AB$3,'x - authors'!$B$3:$E$10000,4,FALSE))</f>
        <v/>
      </c>
      <c r="AC157" s="72" t="str">
        <f>IF(ISNA(VLOOKUP($B157&amp;":"&amp;AC$3,'x - authors'!$B$3:$E$10000,4,FALSE)),"",VLOOKUP($B157&amp;":"&amp;AC$3,'x - authors'!$B$3:$E$10000,4,FALSE))</f>
        <v/>
      </c>
      <c r="AD157" s="72" t="str">
        <f>IF(ISNA(VLOOKUP($B157&amp;":"&amp;AD$3,'x - authors'!$B$3:$E$10000,4,FALSE)),"",VLOOKUP($B157&amp;":"&amp;AD$3,'x - authors'!$B$3:$E$10000,4,FALSE))</f>
        <v/>
      </c>
      <c r="AE157" s="72" t="str">
        <f>IF(ISNA(VLOOKUP($B157&amp;":"&amp;AE$3,'x - authors'!$B$3:$E$10000,4,FALSE)),"",VLOOKUP($B157&amp;":"&amp;AE$3,'x - authors'!$B$3:$E$10000,4,FALSE))</f>
        <v/>
      </c>
      <c r="AF157" s="72" t="str">
        <f>IF(ISNA(VLOOKUP($B157&amp;":"&amp;AF$3,'x - authors'!$B$3:$E$10000,4,FALSE)),"",VLOOKUP($B157&amp;":"&amp;AF$3,'x - authors'!$B$3:$E$10000,4,FALSE))</f>
        <v/>
      </c>
      <c r="AG157" s="72" t="str">
        <f>IF(ISNA(VLOOKUP($B157&amp;":"&amp;AG$3,'x - authors'!$B$3:$E$10000,4,FALSE)),"",VLOOKUP($B157&amp;":"&amp;AG$3,'x - authors'!$B$3:$E$10000,4,FALSE))</f>
        <v/>
      </c>
      <c r="AH157" s="72" t="str">
        <f>IF(ISNA(VLOOKUP($B157&amp;":"&amp;AH$3,'x - authors'!$B$3:$E$10000,4,FALSE)),"",VLOOKUP($B157&amp;":"&amp;AH$3,'x - authors'!$B$3:$E$10000,4,FALSE))</f>
        <v/>
      </c>
      <c r="AI157" s="72" t="str">
        <f>IF(ISNA(VLOOKUP($B157&amp;":"&amp;AI$3,'x - authors'!$B$3:$E$10000,4,FALSE)),"",VLOOKUP($B157&amp;":"&amp;AI$3,'x - authors'!$B$3:$E$10000,4,FALSE))</f>
        <v/>
      </c>
      <c r="AJ157" s="72" t="str">
        <f>IF(ISNA(VLOOKUP($B157&amp;":"&amp;AJ$3,'x - authors'!$B$3:$E$10000,4,FALSE)),"",VLOOKUP($B157&amp;":"&amp;AJ$3,'x - authors'!$B$3:$E$10000,4,FALSE))</f>
        <v/>
      </c>
    </row>
    <row r="158" spans="1:36">
      <c r="A158" s="76" t="str">
        <f t="shared" si="4"/>
        <v/>
      </c>
      <c r="B158" s="65" t="s">
        <v>6419</v>
      </c>
      <c r="C158" s="65" t="s">
        <v>129</v>
      </c>
      <c r="D158" s="65" t="s">
        <v>6420</v>
      </c>
      <c r="E158" s="75" t="s">
        <v>6716</v>
      </c>
      <c r="F158" s="65"/>
      <c r="G158" s="65"/>
      <c r="H158" s="65" t="s">
        <v>6421</v>
      </c>
      <c r="I158" s="15" t="str">
        <f>IF(ISNA(VLOOKUP($B158,'x - abstracts'!$B$3:$C$2000,2,FALSE)),"",VLOOKUP($B158,'x - abstracts'!$B$3:$C$2000,2,FALSE))</f>
        <v/>
      </c>
      <c r="J158" s="65" t="s">
        <v>6423</v>
      </c>
      <c r="L158" s="65"/>
      <c r="M158" s="65" t="s">
        <v>6424</v>
      </c>
      <c r="N158" s="65"/>
      <c r="O158" s="65"/>
      <c r="P158" s="15" t="str">
        <f t="shared" si="5"/>
        <v>citation:doc-x0229-01</v>
      </c>
      <c r="R158" s="15" t="str">
        <f>VLOOKUP($P158,'x - paper citations'!$B$3:$E$2000,2,FALSE)</f>
        <v>https://scholar.google.co.uk/scholar?q=%22Two-Level ZigBee-4G Design for Secure and Efficient Communications in the Resources Constrained Military Environment%22&amp;btnG=&amp;hl=en&amp;as_sdt=0%2C5</v>
      </c>
      <c r="S158" s="15">
        <f>VLOOKUP($P158,'x - paper citations'!$B$3:$E$2000,3,FALSE)</f>
        <v>1</v>
      </c>
      <c r="T158" s="15" t="str">
        <f>VLOOKUP($P158,'x - paper citations'!$B$3:$E$2000,4,FALSE)</f>
        <v>29/02/2016</v>
      </c>
      <c r="V158" s="72" t="str">
        <f>IF(ISNA(VLOOKUP($B158&amp;":"&amp;V$3,'x - authors'!$B$3:$E$10000,4,FALSE)),"",VLOOKUP($B158&amp;":"&amp;V$3,'x - authors'!$B$3:$E$10000,4,FALSE))</f>
        <v>marcin_szczodrak</v>
      </c>
      <c r="W158" s="72" t="str">
        <f>IF(ISNA(VLOOKUP($B158&amp;":"&amp;W$3,'x - authors'!$B$3:$E$10000,4,FALSE)),"",VLOOKUP($B158&amp;":"&amp;W$3,'x - authors'!$B$3:$E$10000,4,FALSE))</f>
        <v>jinwoo_kim</v>
      </c>
      <c r="X158" s="72" t="str">
        <f>IF(ISNA(VLOOKUP($B158&amp;":"&amp;X$3,'x - authors'!$B$3:$E$10000,4,FALSE)),"",VLOOKUP($B158&amp;":"&amp;X$3,'x - authors'!$B$3:$E$10000,4,FALSE))</f>
        <v>yuncheol_baek</v>
      </c>
      <c r="Y158" s="72" t="str">
        <f>IF(ISNA(VLOOKUP($B158&amp;":"&amp;Y$3,'x - authors'!$B$3:$E$10000,4,FALSE)),"",VLOOKUP($B158&amp;":"&amp;Y$3,'x - authors'!$B$3:$E$10000,4,FALSE))</f>
        <v/>
      </c>
      <c r="Z158" s="72" t="str">
        <f>IF(ISNA(VLOOKUP($B158&amp;":"&amp;Z$3,'x - authors'!$B$3:$E$10000,4,FALSE)),"",VLOOKUP($B158&amp;":"&amp;Z$3,'x - authors'!$B$3:$E$10000,4,FALSE))</f>
        <v/>
      </c>
      <c r="AA158" s="72" t="str">
        <f>IF(ISNA(VLOOKUP($B158&amp;":"&amp;AA$3,'x - authors'!$B$3:$E$10000,4,FALSE)),"",VLOOKUP($B158&amp;":"&amp;AA$3,'x - authors'!$B$3:$E$10000,4,FALSE))</f>
        <v/>
      </c>
      <c r="AB158" s="72" t="str">
        <f>IF(ISNA(VLOOKUP($B158&amp;":"&amp;AB$3,'x - authors'!$B$3:$E$10000,4,FALSE)),"",VLOOKUP($B158&amp;":"&amp;AB$3,'x - authors'!$B$3:$E$10000,4,FALSE))</f>
        <v/>
      </c>
      <c r="AC158" s="72" t="str">
        <f>IF(ISNA(VLOOKUP($B158&amp;":"&amp;AC$3,'x - authors'!$B$3:$E$10000,4,FALSE)),"",VLOOKUP($B158&amp;":"&amp;AC$3,'x - authors'!$B$3:$E$10000,4,FALSE))</f>
        <v/>
      </c>
      <c r="AD158" s="72" t="str">
        <f>IF(ISNA(VLOOKUP($B158&amp;":"&amp;AD$3,'x - authors'!$B$3:$E$10000,4,FALSE)),"",VLOOKUP($B158&amp;":"&amp;AD$3,'x - authors'!$B$3:$E$10000,4,FALSE))</f>
        <v/>
      </c>
      <c r="AE158" s="72" t="str">
        <f>IF(ISNA(VLOOKUP($B158&amp;":"&amp;AE$3,'x - authors'!$B$3:$E$10000,4,FALSE)),"",VLOOKUP($B158&amp;":"&amp;AE$3,'x - authors'!$B$3:$E$10000,4,FALSE))</f>
        <v/>
      </c>
      <c r="AF158" s="72" t="str">
        <f>IF(ISNA(VLOOKUP($B158&amp;":"&amp;AF$3,'x - authors'!$B$3:$E$10000,4,FALSE)),"",VLOOKUP($B158&amp;":"&amp;AF$3,'x - authors'!$B$3:$E$10000,4,FALSE))</f>
        <v/>
      </c>
      <c r="AG158" s="72" t="str">
        <f>IF(ISNA(VLOOKUP($B158&amp;":"&amp;AG$3,'x - authors'!$B$3:$E$10000,4,FALSE)),"",VLOOKUP($B158&amp;":"&amp;AG$3,'x - authors'!$B$3:$E$10000,4,FALSE))</f>
        <v/>
      </c>
      <c r="AH158" s="72" t="str">
        <f>IF(ISNA(VLOOKUP($B158&amp;":"&amp;AH$3,'x - authors'!$B$3:$E$10000,4,FALSE)),"",VLOOKUP($B158&amp;":"&amp;AH$3,'x - authors'!$B$3:$E$10000,4,FALSE))</f>
        <v/>
      </c>
      <c r="AI158" s="72" t="str">
        <f>IF(ISNA(VLOOKUP($B158&amp;":"&amp;AI$3,'x - authors'!$B$3:$E$10000,4,FALSE)),"",VLOOKUP($B158&amp;":"&amp;AI$3,'x - authors'!$B$3:$E$10000,4,FALSE))</f>
        <v/>
      </c>
      <c r="AJ158" s="72" t="str">
        <f>IF(ISNA(VLOOKUP($B158&amp;":"&amp;AJ$3,'x - authors'!$B$3:$E$10000,4,FALSE)),"",VLOOKUP($B158&amp;":"&amp;AJ$3,'x - authors'!$B$3:$E$10000,4,FALSE))</f>
        <v/>
      </c>
    </row>
    <row r="159" spans="1:36">
      <c r="A159" s="76" t="str">
        <f t="shared" si="4"/>
        <v/>
      </c>
      <c r="B159" s="65" t="s">
        <v>6425</v>
      </c>
      <c r="C159" s="65" t="s">
        <v>129</v>
      </c>
      <c r="D159" s="65" t="s">
        <v>6426</v>
      </c>
      <c r="E159" s="75" t="s">
        <v>6715</v>
      </c>
      <c r="F159" s="65"/>
      <c r="G159" s="65"/>
      <c r="H159" s="65" t="s">
        <v>14660</v>
      </c>
      <c r="I159" s="15" t="str">
        <f>IF(ISNA(VLOOKUP($B159,'x - abstracts'!$B$3:$C$2000,2,FALSE)),"",VLOOKUP($B159,'x - abstracts'!$B$3:$C$2000,2,FALSE))</f>
        <v/>
      </c>
      <c r="J159" s="65" t="s">
        <v>6428</v>
      </c>
      <c r="L159" s="65"/>
      <c r="M159" s="65" t="s">
        <v>6429</v>
      </c>
      <c r="N159" s="65"/>
      <c r="O159" s="65"/>
      <c r="P159" s="15" t="str">
        <f t="shared" si="5"/>
        <v>citation:doc-x0318-01</v>
      </c>
      <c r="R159" s="15" t="str">
        <f>VLOOKUP($P159,'x - paper citations'!$B$3:$E$2000,2,FALSE)</f>
        <v>https://scholar.google.co.uk/scholar?q=%22A Generic Admission-Control Methodology for Packet Networks%22&amp;btnG=&amp;hl=en&amp;as_sdt=0%2C5</v>
      </c>
      <c r="S159" s="15">
        <f>VLOOKUP($P159,'x - paper citations'!$B$3:$E$2000,3,FALSE)</f>
        <v>1</v>
      </c>
      <c r="T159" s="15" t="str">
        <f>VLOOKUP($P159,'x - paper citations'!$B$3:$E$2000,4,FALSE)</f>
        <v>06/03/2016</v>
      </c>
      <c r="V159" s="72" t="str">
        <f>IF(ISNA(VLOOKUP($B159&amp;":"&amp;V$3,'x - authors'!$B$3:$E$10000,4,FALSE)),"",VLOOKUP($B159&amp;":"&amp;V$3,'x - authors'!$B$3:$E$10000,4,FALSE))</f>
        <v>chi_harold_liu</v>
      </c>
      <c r="W159" s="72" t="str">
        <f>IF(ISNA(VLOOKUP($B159&amp;":"&amp;W$3,'x - authors'!$B$3:$E$10000,4,FALSE)),"",VLOOKUP($B159&amp;":"&amp;W$3,'x - authors'!$B$3:$E$10000,4,FALSE))</f>
        <v>kin_leung</v>
      </c>
      <c r="X159" s="72" t="str">
        <f>IF(ISNA(VLOOKUP($B159&amp;":"&amp;X$3,'x - authors'!$B$3:$E$10000,4,FALSE)),"",VLOOKUP($B159&amp;":"&amp;X$3,'x - authors'!$B$3:$E$10000,4,FALSE))</f>
        <v>athanasios_gkelias</v>
      </c>
      <c r="Y159" s="72" t="str">
        <f>IF(ISNA(VLOOKUP($B159&amp;":"&amp;Y$3,'x - authors'!$B$3:$E$10000,4,FALSE)),"",VLOOKUP($B159&amp;":"&amp;Y$3,'x - authors'!$B$3:$E$10000,4,FALSE))</f>
        <v/>
      </c>
      <c r="Z159" s="72" t="str">
        <f>IF(ISNA(VLOOKUP($B159&amp;":"&amp;Z$3,'x - authors'!$B$3:$E$10000,4,FALSE)),"",VLOOKUP($B159&amp;":"&amp;Z$3,'x - authors'!$B$3:$E$10000,4,FALSE))</f>
        <v/>
      </c>
      <c r="AA159" s="72" t="str">
        <f>IF(ISNA(VLOOKUP($B159&amp;":"&amp;AA$3,'x - authors'!$B$3:$E$10000,4,FALSE)),"",VLOOKUP($B159&amp;":"&amp;AA$3,'x - authors'!$B$3:$E$10000,4,FALSE))</f>
        <v/>
      </c>
      <c r="AB159" s="72" t="str">
        <f>IF(ISNA(VLOOKUP($B159&amp;":"&amp;AB$3,'x - authors'!$B$3:$E$10000,4,FALSE)),"",VLOOKUP($B159&amp;":"&amp;AB$3,'x - authors'!$B$3:$E$10000,4,FALSE))</f>
        <v/>
      </c>
      <c r="AC159" s="72" t="str">
        <f>IF(ISNA(VLOOKUP($B159&amp;":"&amp;AC$3,'x - authors'!$B$3:$E$10000,4,FALSE)),"",VLOOKUP($B159&amp;":"&amp;AC$3,'x - authors'!$B$3:$E$10000,4,FALSE))</f>
        <v/>
      </c>
      <c r="AD159" s="72" t="str">
        <f>IF(ISNA(VLOOKUP($B159&amp;":"&amp;AD$3,'x - authors'!$B$3:$E$10000,4,FALSE)),"",VLOOKUP($B159&amp;":"&amp;AD$3,'x - authors'!$B$3:$E$10000,4,FALSE))</f>
        <v/>
      </c>
      <c r="AE159" s="72" t="str">
        <f>IF(ISNA(VLOOKUP($B159&amp;":"&amp;AE$3,'x - authors'!$B$3:$E$10000,4,FALSE)),"",VLOOKUP($B159&amp;":"&amp;AE$3,'x - authors'!$B$3:$E$10000,4,FALSE))</f>
        <v/>
      </c>
      <c r="AF159" s="72" t="str">
        <f>IF(ISNA(VLOOKUP($B159&amp;":"&amp;AF$3,'x - authors'!$B$3:$E$10000,4,FALSE)),"",VLOOKUP($B159&amp;":"&amp;AF$3,'x - authors'!$B$3:$E$10000,4,FALSE))</f>
        <v/>
      </c>
      <c r="AG159" s="72" t="str">
        <f>IF(ISNA(VLOOKUP($B159&amp;":"&amp;AG$3,'x - authors'!$B$3:$E$10000,4,FALSE)),"",VLOOKUP($B159&amp;":"&amp;AG$3,'x - authors'!$B$3:$E$10000,4,FALSE))</f>
        <v/>
      </c>
      <c r="AH159" s="72" t="str">
        <f>IF(ISNA(VLOOKUP($B159&amp;":"&amp;AH$3,'x - authors'!$B$3:$E$10000,4,FALSE)),"",VLOOKUP($B159&amp;":"&amp;AH$3,'x - authors'!$B$3:$E$10000,4,FALSE))</f>
        <v/>
      </c>
      <c r="AI159" s="72" t="str">
        <f>IF(ISNA(VLOOKUP($B159&amp;":"&amp;AI$3,'x - authors'!$B$3:$E$10000,4,FALSE)),"",VLOOKUP($B159&amp;":"&amp;AI$3,'x - authors'!$B$3:$E$10000,4,FALSE))</f>
        <v/>
      </c>
      <c r="AJ159" s="72" t="str">
        <f>IF(ISNA(VLOOKUP($B159&amp;":"&amp;AJ$3,'x - authors'!$B$3:$E$10000,4,FALSE)),"",VLOOKUP($B159&amp;":"&amp;AJ$3,'x - authors'!$B$3:$E$10000,4,FALSE))</f>
        <v/>
      </c>
    </row>
    <row r="160" spans="1:36">
      <c r="A160" s="76" t="str">
        <f t="shared" si="4"/>
        <v/>
      </c>
      <c r="B160" s="65" t="s">
        <v>6430</v>
      </c>
      <c r="C160" s="65" t="s">
        <v>129</v>
      </c>
      <c r="D160" s="65" t="s">
        <v>6431</v>
      </c>
      <c r="E160" s="75" t="s">
        <v>6719</v>
      </c>
      <c r="F160" s="65"/>
      <c r="G160" s="65"/>
      <c r="H160" s="65" t="s">
        <v>14661</v>
      </c>
      <c r="I160" s="15" t="str">
        <f>IF(ISNA(VLOOKUP($B160,'x - abstracts'!$B$3:$C$2000,2,FALSE)),"",VLOOKUP($B160,'x - abstracts'!$B$3:$C$2000,2,FALSE))</f>
        <v/>
      </c>
      <c r="J160" s="65"/>
      <c r="L160" s="65"/>
      <c r="M160" s="65" t="s">
        <v>6230</v>
      </c>
      <c r="N160" s="65"/>
      <c r="O160" s="65"/>
      <c r="P160" s="15" t="str">
        <f t="shared" si="5"/>
        <v>citation:doc-x0321-01</v>
      </c>
      <c r="R160" s="15" t="str">
        <f>VLOOKUP($P160,'x - paper citations'!$B$3:$E$2000,2,FALSE)</f>
        <v>https://scholar.google.co.uk/scholar?q=%22A history of graph entropy measures%22&amp;btnG=&amp;hl=en&amp;as_sdt=0%2C5</v>
      </c>
      <c r="S160" s="15">
        <f>VLOOKUP($P160,'x - paper citations'!$B$3:$E$2000,3,FALSE)</f>
        <v>162</v>
      </c>
      <c r="T160" s="15" t="str">
        <f>VLOOKUP($P160,'x - paper citations'!$B$3:$E$2000,4,FALSE)</f>
        <v>06/03/2016</v>
      </c>
      <c r="V160" s="72" t="str">
        <f>IF(ISNA(VLOOKUP($B160&amp;":"&amp;V$3,'x - authors'!$B$3:$E$10000,4,FALSE)),"",VLOOKUP($B160&amp;":"&amp;V$3,'x - authors'!$B$3:$E$10000,4,FALSE))</f>
        <v>matthias_dehmer</v>
      </c>
      <c r="W160" s="72" t="str">
        <f>IF(ISNA(VLOOKUP($B160&amp;":"&amp;W$3,'x - authors'!$B$3:$E$10000,4,FALSE)),"",VLOOKUP($B160&amp;":"&amp;W$3,'x - authors'!$B$3:$E$10000,4,FALSE))</f>
        <v>abbe_mowshowitz</v>
      </c>
      <c r="X160" s="72" t="str">
        <f>IF(ISNA(VLOOKUP($B160&amp;":"&amp;X$3,'x - authors'!$B$3:$E$10000,4,FALSE)),"",VLOOKUP($B160&amp;":"&amp;X$3,'x - authors'!$B$3:$E$10000,4,FALSE))</f>
        <v/>
      </c>
      <c r="Y160" s="72" t="str">
        <f>IF(ISNA(VLOOKUP($B160&amp;":"&amp;Y$3,'x - authors'!$B$3:$E$10000,4,FALSE)),"",VLOOKUP($B160&amp;":"&amp;Y$3,'x - authors'!$B$3:$E$10000,4,FALSE))</f>
        <v/>
      </c>
      <c r="Z160" s="72" t="str">
        <f>IF(ISNA(VLOOKUP($B160&amp;":"&amp;Z$3,'x - authors'!$B$3:$E$10000,4,FALSE)),"",VLOOKUP($B160&amp;":"&amp;Z$3,'x - authors'!$B$3:$E$10000,4,FALSE))</f>
        <v/>
      </c>
      <c r="AA160" s="72" t="str">
        <f>IF(ISNA(VLOOKUP($B160&amp;":"&amp;AA$3,'x - authors'!$B$3:$E$10000,4,FALSE)),"",VLOOKUP($B160&amp;":"&amp;AA$3,'x - authors'!$B$3:$E$10000,4,FALSE))</f>
        <v/>
      </c>
      <c r="AB160" s="72" t="str">
        <f>IF(ISNA(VLOOKUP($B160&amp;":"&amp;AB$3,'x - authors'!$B$3:$E$10000,4,FALSE)),"",VLOOKUP($B160&amp;":"&amp;AB$3,'x - authors'!$B$3:$E$10000,4,FALSE))</f>
        <v/>
      </c>
      <c r="AC160" s="72" t="str">
        <f>IF(ISNA(VLOOKUP($B160&amp;":"&amp;AC$3,'x - authors'!$B$3:$E$10000,4,FALSE)),"",VLOOKUP($B160&amp;":"&amp;AC$3,'x - authors'!$B$3:$E$10000,4,FALSE))</f>
        <v/>
      </c>
      <c r="AD160" s="72" t="str">
        <f>IF(ISNA(VLOOKUP($B160&amp;":"&amp;AD$3,'x - authors'!$B$3:$E$10000,4,FALSE)),"",VLOOKUP($B160&amp;":"&amp;AD$3,'x - authors'!$B$3:$E$10000,4,FALSE))</f>
        <v/>
      </c>
      <c r="AE160" s="72" t="str">
        <f>IF(ISNA(VLOOKUP($B160&amp;":"&amp;AE$3,'x - authors'!$B$3:$E$10000,4,FALSE)),"",VLOOKUP($B160&amp;":"&amp;AE$3,'x - authors'!$B$3:$E$10000,4,FALSE))</f>
        <v/>
      </c>
      <c r="AF160" s="72" t="str">
        <f>IF(ISNA(VLOOKUP($B160&amp;":"&amp;AF$3,'x - authors'!$B$3:$E$10000,4,FALSE)),"",VLOOKUP($B160&amp;":"&amp;AF$3,'x - authors'!$B$3:$E$10000,4,FALSE))</f>
        <v/>
      </c>
      <c r="AG160" s="72" t="str">
        <f>IF(ISNA(VLOOKUP($B160&amp;":"&amp;AG$3,'x - authors'!$B$3:$E$10000,4,FALSE)),"",VLOOKUP($B160&amp;":"&amp;AG$3,'x - authors'!$B$3:$E$10000,4,FALSE))</f>
        <v/>
      </c>
      <c r="AH160" s="72" t="str">
        <f>IF(ISNA(VLOOKUP($B160&amp;":"&amp;AH$3,'x - authors'!$B$3:$E$10000,4,FALSE)),"",VLOOKUP($B160&amp;":"&amp;AH$3,'x - authors'!$B$3:$E$10000,4,FALSE))</f>
        <v/>
      </c>
      <c r="AI160" s="72" t="str">
        <f>IF(ISNA(VLOOKUP($B160&amp;":"&amp;AI$3,'x - authors'!$B$3:$E$10000,4,FALSE)),"",VLOOKUP($B160&amp;":"&amp;AI$3,'x - authors'!$B$3:$E$10000,4,FALSE))</f>
        <v/>
      </c>
      <c r="AJ160" s="72" t="str">
        <f>IF(ISNA(VLOOKUP($B160&amp;":"&amp;AJ$3,'x - authors'!$B$3:$E$10000,4,FALSE)),"",VLOOKUP($B160&amp;":"&amp;AJ$3,'x - authors'!$B$3:$E$10000,4,FALSE))</f>
        <v/>
      </c>
    </row>
    <row r="161" spans="1:36">
      <c r="A161" s="76" t="str">
        <f t="shared" si="4"/>
        <v/>
      </c>
      <c r="B161" s="65" t="s">
        <v>6433</v>
      </c>
      <c r="C161" s="65" t="s">
        <v>129</v>
      </c>
      <c r="D161" s="65" t="s">
        <v>6434</v>
      </c>
      <c r="E161" s="75" t="s">
        <v>6721</v>
      </c>
      <c r="F161" s="65"/>
      <c r="G161" s="65"/>
      <c r="H161" s="65" t="s">
        <v>6435</v>
      </c>
      <c r="I161" s="15" t="str">
        <f>IF(ISNA(VLOOKUP($B161,'x - abstracts'!$B$3:$C$2000,2,FALSE)),"",VLOOKUP($B161,'x - abstracts'!$B$3:$C$2000,2,FALSE))</f>
        <v/>
      </c>
      <c r="J161" s="65" t="s">
        <v>6437</v>
      </c>
      <c r="L161" s="65"/>
      <c r="M161" s="65" t="s">
        <v>6438</v>
      </c>
      <c r="N161" s="65"/>
      <c r="O161" s="65"/>
      <c r="P161" s="15" t="str">
        <f t="shared" si="5"/>
        <v>citation:doc-x0325-01</v>
      </c>
      <c r="R161" s="15" t="str">
        <f>VLOOKUP($P161,'x - paper citations'!$B$3:$E$2000,2,FALSE)</f>
        <v>https://scholar.google.co.uk/scholar?q=%22A Markovian Model for Coarse Timescale Channel Variation in Wireless Networks%22&amp;btnG=&amp;hl=en&amp;as_sdt=0%2C5</v>
      </c>
      <c r="S161" s="15">
        <f>VLOOKUP($P161,'x - paper citations'!$B$3:$E$2000,3,FALSE)</f>
        <v>0</v>
      </c>
      <c r="T161" s="15" t="str">
        <f>VLOOKUP($P161,'x - paper citations'!$B$3:$E$2000,4,FALSE)</f>
        <v>29/02/2016</v>
      </c>
      <c r="V161" s="72" t="str">
        <f>IF(ISNA(VLOOKUP($B161&amp;":"&amp;V$3,'x - authors'!$B$3:$E$10000,4,FALSE)),"",VLOOKUP($B161&amp;":"&amp;V$3,'x - authors'!$B$3:$E$10000,4,FALSE))</f>
        <v>anand_seetharam</v>
      </c>
      <c r="W161" s="72" t="str">
        <f>IF(ISNA(VLOOKUP($B161&amp;":"&amp;W$3,'x - authors'!$B$3:$E$10000,4,FALSE)),"",VLOOKUP($B161&amp;":"&amp;W$3,'x - authors'!$B$3:$E$10000,4,FALSE))</f>
        <v>jim_kurose</v>
      </c>
      <c r="X161" s="72" t="str">
        <f>IF(ISNA(VLOOKUP($B161&amp;":"&amp;X$3,'x - authors'!$B$3:$E$10000,4,FALSE)),"",VLOOKUP($B161&amp;":"&amp;X$3,'x - authors'!$B$3:$E$10000,4,FALSE))</f>
        <v>dennis_goeckel</v>
      </c>
      <c r="Y161" s="72" t="str">
        <f>IF(ISNA(VLOOKUP($B161&amp;":"&amp;Y$3,'x - authors'!$B$3:$E$10000,4,FALSE)),"",VLOOKUP($B161&amp;":"&amp;Y$3,'x - authors'!$B$3:$E$10000,4,FALSE))</f>
        <v/>
      </c>
      <c r="Z161" s="72" t="str">
        <f>IF(ISNA(VLOOKUP($B161&amp;":"&amp;Z$3,'x - authors'!$B$3:$E$10000,4,FALSE)),"",VLOOKUP($B161&amp;":"&amp;Z$3,'x - authors'!$B$3:$E$10000,4,FALSE))</f>
        <v/>
      </c>
      <c r="AA161" s="72" t="str">
        <f>IF(ISNA(VLOOKUP($B161&amp;":"&amp;AA$3,'x - authors'!$B$3:$E$10000,4,FALSE)),"",VLOOKUP($B161&amp;":"&amp;AA$3,'x - authors'!$B$3:$E$10000,4,FALSE))</f>
        <v/>
      </c>
      <c r="AB161" s="72" t="str">
        <f>IF(ISNA(VLOOKUP($B161&amp;":"&amp;AB$3,'x - authors'!$B$3:$E$10000,4,FALSE)),"",VLOOKUP($B161&amp;":"&amp;AB$3,'x - authors'!$B$3:$E$10000,4,FALSE))</f>
        <v/>
      </c>
      <c r="AC161" s="72" t="str">
        <f>IF(ISNA(VLOOKUP($B161&amp;":"&amp;AC$3,'x - authors'!$B$3:$E$10000,4,FALSE)),"",VLOOKUP($B161&amp;":"&amp;AC$3,'x - authors'!$B$3:$E$10000,4,FALSE))</f>
        <v/>
      </c>
      <c r="AD161" s="72" t="str">
        <f>IF(ISNA(VLOOKUP($B161&amp;":"&amp;AD$3,'x - authors'!$B$3:$E$10000,4,FALSE)),"",VLOOKUP($B161&amp;":"&amp;AD$3,'x - authors'!$B$3:$E$10000,4,FALSE))</f>
        <v/>
      </c>
      <c r="AE161" s="72" t="str">
        <f>IF(ISNA(VLOOKUP($B161&amp;":"&amp;AE$3,'x - authors'!$B$3:$E$10000,4,FALSE)),"",VLOOKUP($B161&amp;":"&amp;AE$3,'x - authors'!$B$3:$E$10000,4,FALSE))</f>
        <v/>
      </c>
      <c r="AF161" s="72" t="str">
        <f>IF(ISNA(VLOOKUP($B161&amp;":"&amp;AF$3,'x - authors'!$B$3:$E$10000,4,FALSE)),"",VLOOKUP($B161&amp;":"&amp;AF$3,'x - authors'!$B$3:$E$10000,4,FALSE))</f>
        <v/>
      </c>
      <c r="AG161" s="72" t="str">
        <f>IF(ISNA(VLOOKUP($B161&amp;":"&amp;AG$3,'x - authors'!$B$3:$E$10000,4,FALSE)),"",VLOOKUP($B161&amp;":"&amp;AG$3,'x - authors'!$B$3:$E$10000,4,FALSE))</f>
        <v/>
      </c>
      <c r="AH161" s="72" t="str">
        <f>IF(ISNA(VLOOKUP($B161&amp;":"&amp;AH$3,'x - authors'!$B$3:$E$10000,4,FALSE)),"",VLOOKUP($B161&amp;":"&amp;AH$3,'x - authors'!$B$3:$E$10000,4,FALSE))</f>
        <v/>
      </c>
      <c r="AI161" s="72" t="str">
        <f>IF(ISNA(VLOOKUP($B161&amp;":"&amp;AI$3,'x - authors'!$B$3:$E$10000,4,FALSE)),"",VLOOKUP($B161&amp;":"&amp;AI$3,'x - authors'!$B$3:$E$10000,4,FALSE))</f>
        <v/>
      </c>
      <c r="AJ161" s="72" t="str">
        <f>IF(ISNA(VLOOKUP($B161&amp;":"&amp;AJ$3,'x - authors'!$B$3:$E$10000,4,FALSE)),"",VLOOKUP($B161&amp;":"&amp;AJ$3,'x - authors'!$B$3:$E$10000,4,FALSE))</f>
        <v/>
      </c>
    </row>
    <row r="162" spans="1:36">
      <c r="A162" s="76" t="str">
        <f t="shared" si="4"/>
        <v/>
      </c>
      <c r="B162" s="65" t="s">
        <v>6439</v>
      </c>
      <c r="C162" s="65" t="s">
        <v>129</v>
      </c>
      <c r="D162" s="65" t="s">
        <v>6440</v>
      </c>
      <c r="E162" s="75" t="s">
        <v>142</v>
      </c>
      <c r="F162" s="65"/>
      <c r="G162" s="65"/>
      <c r="H162" s="65" t="s">
        <v>14662</v>
      </c>
      <c r="I162" s="15" t="str">
        <f>IF(ISNA(VLOOKUP($B162,'x - abstracts'!$B$3:$C$2000,2,FALSE)),"",VLOOKUP($B162,'x - abstracts'!$B$3:$C$2000,2,FALSE))</f>
        <v/>
      </c>
      <c r="J162" s="65" t="s">
        <v>6442</v>
      </c>
      <c r="L162" s="65"/>
      <c r="M162" s="65" t="s">
        <v>6443</v>
      </c>
      <c r="N162" s="65"/>
      <c r="O162" s="65"/>
      <c r="P162" s="15" t="str">
        <f t="shared" si="5"/>
        <v>citation:doc-x0332-01</v>
      </c>
      <c r="R162" s="15" t="str">
        <f>VLOOKUP($P162,'x - paper citations'!$B$3:$E$2000,2,FALSE)</f>
        <v>https://scholar.google.co.uk/scholar?q=%22A non-convex distributed optimization framework and its application to wireless ad-hoc networks%22&amp;btnG=&amp;hl=en&amp;as_sdt=0%2C5</v>
      </c>
      <c r="S162" s="15">
        <f>VLOOKUP($P162,'x - paper citations'!$B$3:$E$2000,3,FALSE)</f>
        <v>4</v>
      </c>
      <c r="T162" s="15" t="str">
        <f>VLOOKUP($P162,'x - paper citations'!$B$3:$E$2000,4,FALSE)</f>
        <v>29/02/2016</v>
      </c>
      <c r="V162" s="72" t="str">
        <f>IF(ISNA(VLOOKUP($B162&amp;":"&amp;V$3,'x - authors'!$B$3:$E$10000,4,FALSE)),"",VLOOKUP($B162&amp;":"&amp;V$3,'x - authors'!$B$3:$E$10000,4,FALSE))</f>
        <v>george_tychogiorgos</v>
      </c>
      <c r="W162" s="72" t="str">
        <f>IF(ISNA(VLOOKUP($B162&amp;":"&amp;W$3,'x - authors'!$B$3:$E$10000,4,FALSE)),"",VLOOKUP($B162&amp;":"&amp;W$3,'x - authors'!$B$3:$E$10000,4,FALSE))</f>
        <v>athanasios_gkelias</v>
      </c>
      <c r="X162" s="72" t="str">
        <f>IF(ISNA(VLOOKUP($B162&amp;":"&amp;X$3,'x - authors'!$B$3:$E$10000,4,FALSE)),"",VLOOKUP($B162&amp;":"&amp;X$3,'x - authors'!$B$3:$E$10000,4,FALSE))</f>
        <v>kin_leung</v>
      </c>
      <c r="Y162" s="72" t="str">
        <f>IF(ISNA(VLOOKUP($B162&amp;":"&amp;Y$3,'x - authors'!$B$3:$E$10000,4,FALSE)),"",VLOOKUP($B162&amp;":"&amp;Y$3,'x - authors'!$B$3:$E$10000,4,FALSE))</f>
        <v/>
      </c>
      <c r="Z162" s="72" t="str">
        <f>IF(ISNA(VLOOKUP($B162&amp;":"&amp;Z$3,'x - authors'!$B$3:$E$10000,4,FALSE)),"",VLOOKUP($B162&amp;":"&amp;Z$3,'x - authors'!$B$3:$E$10000,4,FALSE))</f>
        <v/>
      </c>
      <c r="AA162" s="72" t="str">
        <f>IF(ISNA(VLOOKUP($B162&amp;":"&amp;AA$3,'x - authors'!$B$3:$E$10000,4,FALSE)),"",VLOOKUP($B162&amp;":"&amp;AA$3,'x - authors'!$B$3:$E$10000,4,FALSE))</f>
        <v/>
      </c>
      <c r="AB162" s="72" t="str">
        <f>IF(ISNA(VLOOKUP($B162&amp;":"&amp;AB$3,'x - authors'!$B$3:$E$10000,4,FALSE)),"",VLOOKUP($B162&amp;":"&amp;AB$3,'x - authors'!$B$3:$E$10000,4,FALSE))</f>
        <v/>
      </c>
      <c r="AC162" s="72" t="str">
        <f>IF(ISNA(VLOOKUP($B162&amp;":"&amp;AC$3,'x - authors'!$B$3:$E$10000,4,FALSE)),"",VLOOKUP($B162&amp;":"&amp;AC$3,'x - authors'!$B$3:$E$10000,4,FALSE))</f>
        <v/>
      </c>
      <c r="AD162" s="72" t="str">
        <f>IF(ISNA(VLOOKUP($B162&amp;":"&amp;AD$3,'x - authors'!$B$3:$E$10000,4,FALSE)),"",VLOOKUP($B162&amp;":"&amp;AD$3,'x - authors'!$B$3:$E$10000,4,FALSE))</f>
        <v/>
      </c>
      <c r="AE162" s="72" t="str">
        <f>IF(ISNA(VLOOKUP($B162&amp;":"&amp;AE$3,'x - authors'!$B$3:$E$10000,4,FALSE)),"",VLOOKUP($B162&amp;":"&amp;AE$3,'x - authors'!$B$3:$E$10000,4,FALSE))</f>
        <v/>
      </c>
      <c r="AF162" s="72" t="str">
        <f>IF(ISNA(VLOOKUP($B162&amp;":"&amp;AF$3,'x - authors'!$B$3:$E$10000,4,FALSE)),"",VLOOKUP($B162&amp;":"&amp;AF$3,'x - authors'!$B$3:$E$10000,4,FALSE))</f>
        <v/>
      </c>
      <c r="AG162" s="72" t="str">
        <f>IF(ISNA(VLOOKUP($B162&amp;":"&amp;AG$3,'x - authors'!$B$3:$E$10000,4,FALSE)),"",VLOOKUP($B162&amp;":"&amp;AG$3,'x - authors'!$B$3:$E$10000,4,FALSE))</f>
        <v/>
      </c>
      <c r="AH162" s="72" t="str">
        <f>IF(ISNA(VLOOKUP($B162&amp;":"&amp;AH$3,'x - authors'!$B$3:$E$10000,4,FALSE)),"",VLOOKUP($B162&amp;":"&amp;AH$3,'x - authors'!$B$3:$E$10000,4,FALSE))</f>
        <v/>
      </c>
      <c r="AI162" s="72" t="str">
        <f>IF(ISNA(VLOOKUP($B162&amp;":"&amp;AI$3,'x - authors'!$B$3:$E$10000,4,FALSE)),"",VLOOKUP($B162&amp;":"&amp;AI$3,'x - authors'!$B$3:$E$10000,4,FALSE))</f>
        <v/>
      </c>
      <c r="AJ162" s="72" t="str">
        <f>IF(ISNA(VLOOKUP($B162&amp;":"&amp;AJ$3,'x - authors'!$B$3:$E$10000,4,FALSE)),"",VLOOKUP($B162&amp;":"&amp;AJ$3,'x - authors'!$B$3:$E$10000,4,FALSE))</f>
        <v/>
      </c>
    </row>
    <row r="163" spans="1:36">
      <c r="A163" s="76" t="str">
        <f t="shared" si="4"/>
        <v/>
      </c>
      <c r="B163" s="65" t="s">
        <v>6444</v>
      </c>
      <c r="C163" s="65" t="s">
        <v>129</v>
      </c>
      <c r="D163" s="65" t="s">
        <v>6445</v>
      </c>
      <c r="E163" s="75" t="s">
        <v>6720</v>
      </c>
      <c r="F163" s="65"/>
      <c r="G163" s="65"/>
      <c r="H163" s="65" t="s">
        <v>14663</v>
      </c>
      <c r="I163" s="15" t="str">
        <f>IF(ISNA(VLOOKUP($B163,'x - abstracts'!$B$3:$C$2000,2,FALSE)),"",VLOOKUP($B163,'x - abstracts'!$B$3:$C$2000,2,FALSE))</f>
        <v/>
      </c>
      <c r="J163" s="65"/>
      <c r="L163" s="65"/>
      <c r="M163" s="65" t="s">
        <v>6230</v>
      </c>
      <c r="N163" s="65"/>
      <c r="O163" s="65"/>
      <c r="P163" s="15" t="str">
        <f t="shared" si="5"/>
        <v>citation:doc-x0347-01</v>
      </c>
      <c r="R163" s="15" t="str">
        <f>VLOOKUP($P163,'x - paper citations'!$B$3:$E$2000,2,FALSE)</f>
        <v>https://scholar.google.co.uk/scholar?q=%22Adaptive in-network processing for bandwidth and energy constrained mission-oriented multihop wireless networks%22&amp;btnG=&amp;hl=en&amp;as_sdt=0%2C5</v>
      </c>
      <c r="S163" s="15">
        <f>VLOOKUP($P163,'x - paper citations'!$B$3:$E$2000,3,FALSE)</f>
        <v>23</v>
      </c>
      <c r="T163" s="15" t="str">
        <f>VLOOKUP($P163,'x - paper citations'!$B$3:$E$2000,4,FALSE)</f>
        <v>06/03/2016</v>
      </c>
      <c r="V163" s="72" t="str">
        <f>IF(ISNA(VLOOKUP($B163&amp;":"&amp;V$3,'x - authors'!$B$3:$E$10000,4,FALSE)),"",VLOOKUP($B163&amp;":"&amp;V$3,'x - authors'!$B$3:$E$10000,4,FALSE))</f>
        <v>sharanya_eswaran</v>
      </c>
      <c r="W163" s="72" t="str">
        <f>IF(ISNA(VLOOKUP($B163&amp;":"&amp;W$3,'x - authors'!$B$3:$E$10000,4,FALSE)),"",VLOOKUP($B163&amp;":"&amp;W$3,'x - authors'!$B$3:$E$10000,4,FALSE))</f>
        <v>james_edwards</v>
      </c>
      <c r="X163" s="72" t="str">
        <f>IF(ISNA(VLOOKUP($B163&amp;":"&amp;X$3,'x - authors'!$B$3:$E$10000,4,FALSE)),"",VLOOKUP($B163&amp;":"&amp;X$3,'x - authors'!$B$3:$E$10000,4,FALSE))</f>
        <v>archan_misra</v>
      </c>
      <c r="Y163" s="72" t="str">
        <f>IF(ISNA(VLOOKUP($B163&amp;":"&amp;Y$3,'x - authors'!$B$3:$E$10000,4,FALSE)),"",VLOOKUP($B163&amp;":"&amp;Y$3,'x - authors'!$B$3:$E$10000,4,FALSE))</f>
        <v>thomas_laporta</v>
      </c>
      <c r="Z163" s="72" t="str">
        <f>IF(ISNA(VLOOKUP($B163&amp;":"&amp;Z$3,'x - authors'!$B$3:$E$10000,4,FALSE)),"",VLOOKUP($B163&amp;":"&amp;Z$3,'x - authors'!$B$3:$E$10000,4,FALSE))</f>
        <v/>
      </c>
      <c r="AA163" s="72" t="str">
        <f>IF(ISNA(VLOOKUP($B163&amp;":"&amp;AA$3,'x - authors'!$B$3:$E$10000,4,FALSE)),"",VLOOKUP($B163&amp;":"&amp;AA$3,'x - authors'!$B$3:$E$10000,4,FALSE))</f>
        <v/>
      </c>
      <c r="AB163" s="72" t="str">
        <f>IF(ISNA(VLOOKUP($B163&amp;":"&amp;AB$3,'x - authors'!$B$3:$E$10000,4,FALSE)),"",VLOOKUP($B163&amp;":"&amp;AB$3,'x - authors'!$B$3:$E$10000,4,FALSE))</f>
        <v/>
      </c>
      <c r="AC163" s="72" t="str">
        <f>IF(ISNA(VLOOKUP($B163&amp;":"&amp;AC$3,'x - authors'!$B$3:$E$10000,4,FALSE)),"",VLOOKUP($B163&amp;":"&amp;AC$3,'x - authors'!$B$3:$E$10000,4,FALSE))</f>
        <v/>
      </c>
      <c r="AD163" s="72" t="str">
        <f>IF(ISNA(VLOOKUP($B163&amp;":"&amp;AD$3,'x - authors'!$B$3:$E$10000,4,FALSE)),"",VLOOKUP($B163&amp;":"&amp;AD$3,'x - authors'!$B$3:$E$10000,4,FALSE))</f>
        <v/>
      </c>
      <c r="AE163" s="72" t="str">
        <f>IF(ISNA(VLOOKUP($B163&amp;":"&amp;AE$3,'x - authors'!$B$3:$E$10000,4,FALSE)),"",VLOOKUP($B163&amp;":"&amp;AE$3,'x - authors'!$B$3:$E$10000,4,FALSE))</f>
        <v/>
      </c>
      <c r="AF163" s="72" t="str">
        <f>IF(ISNA(VLOOKUP($B163&amp;":"&amp;AF$3,'x - authors'!$B$3:$E$10000,4,FALSE)),"",VLOOKUP($B163&amp;":"&amp;AF$3,'x - authors'!$B$3:$E$10000,4,FALSE))</f>
        <v/>
      </c>
      <c r="AG163" s="72" t="str">
        <f>IF(ISNA(VLOOKUP($B163&amp;":"&amp;AG$3,'x - authors'!$B$3:$E$10000,4,FALSE)),"",VLOOKUP($B163&amp;":"&amp;AG$3,'x - authors'!$B$3:$E$10000,4,FALSE))</f>
        <v/>
      </c>
      <c r="AH163" s="72" t="str">
        <f>IF(ISNA(VLOOKUP($B163&amp;":"&amp;AH$3,'x - authors'!$B$3:$E$10000,4,FALSE)),"",VLOOKUP($B163&amp;":"&amp;AH$3,'x - authors'!$B$3:$E$10000,4,FALSE))</f>
        <v/>
      </c>
      <c r="AI163" s="72" t="str">
        <f>IF(ISNA(VLOOKUP($B163&amp;":"&amp;AI$3,'x - authors'!$B$3:$E$10000,4,FALSE)),"",VLOOKUP($B163&amp;":"&amp;AI$3,'x - authors'!$B$3:$E$10000,4,FALSE))</f>
        <v/>
      </c>
      <c r="AJ163" s="72" t="str">
        <f>IF(ISNA(VLOOKUP($B163&amp;":"&amp;AJ$3,'x - authors'!$B$3:$E$10000,4,FALSE)),"",VLOOKUP($B163&amp;":"&amp;AJ$3,'x - authors'!$B$3:$E$10000,4,FALSE))</f>
        <v/>
      </c>
    </row>
    <row r="164" spans="1:36">
      <c r="A164" s="76" t="str">
        <f t="shared" si="4"/>
        <v/>
      </c>
      <c r="B164" s="65" t="s">
        <v>6447</v>
      </c>
      <c r="C164" s="65" t="s">
        <v>129</v>
      </c>
      <c r="D164" s="65" t="s">
        <v>6448</v>
      </c>
      <c r="E164" s="75" t="s">
        <v>6719</v>
      </c>
      <c r="F164" s="65"/>
      <c r="G164" s="65"/>
      <c r="H164" s="65" t="s">
        <v>14664</v>
      </c>
      <c r="I164" s="15" t="str">
        <f>IF(ISNA(VLOOKUP($B164,'x - abstracts'!$B$3:$C$2000,2,FALSE)),"",VLOOKUP($B164,'x - abstracts'!$B$3:$C$2000,2,FALSE))</f>
        <v/>
      </c>
      <c r="J164" s="65"/>
      <c r="L164" s="65"/>
      <c r="M164" s="65" t="s">
        <v>6230</v>
      </c>
      <c r="N164" s="65"/>
      <c r="O164" s="65"/>
      <c r="P164" s="15" t="str">
        <f t="shared" si="5"/>
        <v>citation:doc-x0348-01</v>
      </c>
      <c r="R164" s="15" t="str">
        <f>VLOOKUP($P164,'x - paper citations'!$B$3:$E$2000,2,FALSE)</f>
        <v>https://scholar.google.co.uk/scholar?q=%22Adaptive packet prioritisation for large wireless sensor networks%22&amp;btnG=&amp;hl=en&amp;as_sdt=0%2C5</v>
      </c>
      <c r="S164" s="15">
        <f>VLOOKUP($P164,'x - paper citations'!$B$3:$E$2000,3,FALSE)</f>
        <v>2</v>
      </c>
      <c r="T164" s="15" t="str">
        <f>VLOOKUP($P164,'x - paper citations'!$B$3:$E$2000,4,FALSE)</f>
        <v>06/03/2016</v>
      </c>
      <c r="V164" s="72" t="str">
        <f>IF(ISNA(VLOOKUP($B164&amp;":"&amp;V$3,'x - authors'!$B$3:$E$10000,4,FALSE)),"",VLOOKUP($B164&amp;":"&amp;V$3,'x - authors'!$B$3:$E$10000,4,FALSE))</f>
        <v>laurence_hey</v>
      </c>
      <c r="W164" s="72" t="str">
        <f>IF(ISNA(VLOOKUP($B164&amp;":"&amp;W$3,'x - authors'!$B$3:$E$10000,4,FALSE)),"",VLOOKUP($B164&amp;":"&amp;W$3,'x - authors'!$B$3:$E$10000,4,FALSE))</f>
        <v>erol_gelenbe</v>
      </c>
      <c r="X164" s="72" t="str">
        <f>IF(ISNA(VLOOKUP($B164&amp;":"&amp;X$3,'x - authors'!$B$3:$E$10000,4,FALSE)),"",VLOOKUP($B164&amp;":"&amp;X$3,'x - authors'!$B$3:$E$10000,4,FALSE))</f>
        <v/>
      </c>
      <c r="Y164" s="72" t="str">
        <f>IF(ISNA(VLOOKUP($B164&amp;":"&amp;Y$3,'x - authors'!$B$3:$E$10000,4,FALSE)),"",VLOOKUP($B164&amp;":"&amp;Y$3,'x - authors'!$B$3:$E$10000,4,FALSE))</f>
        <v/>
      </c>
      <c r="Z164" s="72" t="str">
        <f>IF(ISNA(VLOOKUP($B164&amp;":"&amp;Z$3,'x - authors'!$B$3:$E$10000,4,FALSE)),"",VLOOKUP($B164&amp;":"&amp;Z$3,'x - authors'!$B$3:$E$10000,4,FALSE))</f>
        <v/>
      </c>
      <c r="AA164" s="72" t="str">
        <f>IF(ISNA(VLOOKUP($B164&amp;":"&amp;AA$3,'x - authors'!$B$3:$E$10000,4,FALSE)),"",VLOOKUP($B164&amp;":"&amp;AA$3,'x - authors'!$B$3:$E$10000,4,FALSE))</f>
        <v/>
      </c>
      <c r="AB164" s="72" t="str">
        <f>IF(ISNA(VLOOKUP($B164&amp;":"&amp;AB$3,'x - authors'!$B$3:$E$10000,4,FALSE)),"",VLOOKUP($B164&amp;":"&amp;AB$3,'x - authors'!$B$3:$E$10000,4,FALSE))</f>
        <v/>
      </c>
      <c r="AC164" s="72" t="str">
        <f>IF(ISNA(VLOOKUP($B164&amp;":"&amp;AC$3,'x - authors'!$B$3:$E$10000,4,FALSE)),"",VLOOKUP($B164&amp;":"&amp;AC$3,'x - authors'!$B$3:$E$10000,4,FALSE))</f>
        <v/>
      </c>
      <c r="AD164" s="72" t="str">
        <f>IF(ISNA(VLOOKUP($B164&amp;":"&amp;AD$3,'x - authors'!$B$3:$E$10000,4,FALSE)),"",VLOOKUP($B164&amp;":"&amp;AD$3,'x - authors'!$B$3:$E$10000,4,FALSE))</f>
        <v/>
      </c>
      <c r="AE164" s="72" t="str">
        <f>IF(ISNA(VLOOKUP($B164&amp;":"&amp;AE$3,'x - authors'!$B$3:$E$10000,4,FALSE)),"",VLOOKUP($B164&amp;":"&amp;AE$3,'x - authors'!$B$3:$E$10000,4,FALSE))</f>
        <v/>
      </c>
      <c r="AF164" s="72" t="str">
        <f>IF(ISNA(VLOOKUP($B164&amp;":"&amp;AF$3,'x - authors'!$B$3:$E$10000,4,FALSE)),"",VLOOKUP($B164&amp;":"&amp;AF$3,'x - authors'!$B$3:$E$10000,4,FALSE))</f>
        <v/>
      </c>
      <c r="AG164" s="72" t="str">
        <f>IF(ISNA(VLOOKUP($B164&amp;":"&amp;AG$3,'x - authors'!$B$3:$E$10000,4,FALSE)),"",VLOOKUP($B164&amp;":"&amp;AG$3,'x - authors'!$B$3:$E$10000,4,FALSE))</f>
        <v/>
      </c>
      <c r="AH164" s="72" t="str">
        <f>IF(ISNA(VLOOKUP($B164&amp;":"&amp;AH$3,'x - authors'!$B$3:$E$10000,4,FALSE)),"",VLOOKUP($B164&amp;":"&amp;AH$3,'x - authors'!$B$3:$E$10000,4,FALSE))</f>
        <v/>
      </c>
      <c r="AI164" s="72" t="str">
        <f>IF(ISNA(VLOOKUP($B164&amp;":"&amp;AI$3,'x - authors'!$B$3:$E$10000,4,FALSE)),"",VLOOKUP($B164&amp;":"&amp;AI$3,'x - authors'!$B$3:$E$10000,4,FALSE))</f>
        <v/>
      </c>
      <c r="AJ164" s="72" t="str">
        <f>IF(ISNA(VLOOKUP($B164&amp;":"&amp;AJ$3,'x - authors'!$B$3:$E$10000,4,FALSE)),"",VLOOKUP($B164&amp;":"&amp;AJ$3,'x - authors'!$B$3:$E$10000,4,FALSE))</f>
        <v/>
      </c>
    </row>
    <row r="165" spans="1:36">
      <c r="A165" s="76" t="str">
        <f t="shared" si="4"/>
        <v/>
      </c>
      <c r="B165" s="65" t="s">
        <v>6450</v>
      </c>
      <c r="C165" s="65" t="s">
        <v>129</v>
      </c>
      <c r="D165" s="65" t="s">
        <v>6451</v>
      </c>
      <c r="E165" s="75" t="s">
        <v>6719</v>
      </c>
      <c r="F165" s="65"/>
      <c r="G165" s="65"/>
      <c r="H165" s="65" t="s">
        <v>14665</v>
      </c>
      <c r="I165" s="15" t="str">
        <f>IF(ISNA(VLOOKUP($B165,'x - abstracts'!$B$3:$C$2000,2,FALSE)),"",VLOOKUP($B165,'x - abstracts'!$B$3:$C$2000,2,FALSE))</f>
        <v/>
      </c>
      <c r="J165" s="65" t="s">
        <v>6453</v>
      </c>
      <c r="L165" s="65"/>
      <c r="M165" s="65" t="s">
        <v>6454</v>
      </c>
      <c r="N165" s="65"/>
      <c r="O165" s="65"/>
      <c r="P165" s="15" t="str">
        <f t="shared" si="5"/>
        <v>citation:doc-x0382-01</v>
      </c>
      <c r="R165" s="15" t="str">
        <f>VLOOKUP($P165,'x - paper citations'!$B$3:$E$2000,2,FALSE)</f>
        <v>https://scholar.google.co.uk/scholar?q=%22Anomaly detection in information streams without prior domain knowledge%22&amp;btnG=&amp;hl=en&amp;as_sdt=0%2C5</v>
      </c>
      <c r="S165" s="15">
        <f>VLOOKUP($P165,'x - paper citations'!$B$3:$E$2000,3,FALSE)</f>
        <v>9</v>
      </c>
      <c r="T165" s="15" t="str">
        <f>VLOOKUP($P165,'x - paper citations'!$B$3:$E$2000,4,FALSE)</f>
        <v>29/02/2016</v>
      </c>
      <c r="V165" s="72" t="str">
        <f>IF(ISNA(VLOOKUP($B165&amp;":"&amp;V$3,'x - authors'!$B$3:$E$10000,4,FALSE)),"",VLOOKUP($B165&amp;":"&amp;V$3,'x - authors'!$B$3:$E$10000,4,FALSE))</f>
        <v>mandis_beigi</v>
      </c>
      <c r="W165" s="72" t="str">
        <f>IF(ISNA(VLOOKUP($B165&amp;":"&amp;W$3,'x - authors'!$B$3:$E$10000,4,FALSE)),"",VLOOKUP($B165&amp;":"&amp;W$3,'x - authors'!$B$3:$E$10000,4,FALSE))</f>
        <v>shih-fu_chang</v>
      </c>
      <c r="X165" s="72" t="str">
        <f>IF(ISNA(VLOOKUP($B165&amp;":"&amp;X$3,'x - authors'!$B$3:$E$10000,4,FALSE)),"",VLOOKUP($B165&amp;":"&amp;X$3,'x - authors'!$B$3:$E$10000,4,FALSE))</f>
        <v>shahram_ebadollahi</v>
      </c>
      <c r="Y165" s="72" t="str">
        <f>IF(ISNA(VLOOKUP($B165&amp;":"&amp;Y$3,'x - authors'!$B$3:$E$10000,4,FALSE)),"",VLOOKUP($B165&amp;":"&amp;Y$3,'x - authors'!$B$3:$E$10000,4,FALSE))</f>
        <v>dinesh_verma</v>
      </c>
      <c r="Z165" s="72" t="str">
        <f>IF(ISNA(VLOOKUP($B165&amp;":"&amp;Z$3,'x - authors'!$B$3:$E$10000,4,FALSE)),"",VLOOKUP($B165&amp;":"&amp;Z$3,'x - authors'!$B$3:$E$10000,4,FALSE))</f>
        <v/>
      </c>
      <c r="AA165" s="72" t="str">
        <f>IF(ISNA(VLOOKUP($B165&amp;":"&amp;AA$3,'x - authors'!$B$3:$E$10000,4,FALSE)),"",VLOOKUP($B165&amp;":"&amp;AA$3,'x - authors'!$B$3:$E$10000,4,FALSE))</f>
        <v/>
      </c>
      <c r="AB165" s="72" t="str">
        <f>IF(ISNA(VLOOKUP($B165&amp;":"&amp;AB$3,'x - authors'!$B$3:$E$10000,4,FALSE)),"",VLOOKUP($B165&amp;":"&amp;AB$3,'x - authors'!$B$3:$E$10000,4,FALSE))</f>
        <v/>
      </c>
      <c r="AC165" s="72" t="str">
        <f>IF(ISNA(VLOOKUP($B165&amp;":"&amp;AC$3,'x - authors'!$B$3:$E$10000,4,FALSE)),"",VLOOKUP($B165&amp;":"&amp;AC$3,'x - authors'!$B$3:$E$10000,4,FALSE))</f>
        <v/>
      </c>
      <c r="AD165" s="72" t="str">
        <f>IF(ISNA(VLOOKUP($B165&amp;":"&amp;AD$3,'x - authors'!$B$3:$E$10000,4,FALSE)),"",VLOOKUP($B165&amp;":"&amp;AD$3,'x - authors'!$B$3:$E$10000,4,FALSE))</f>
        <v/>
      </c>
      <c r="AE165" s="72" t="str">
        <f>IF(ISNA(VLOOKUP($B165&amp;":"&amp;AE$3,'x - authors'!$B$3:$E$10000,4,FALSE)),"",VLOOKUP($B165&amp;":"&amp;AE$3,'x - authors'!$B$3:$E$10000,4,FALSE))</f>
        <v/>
      </c>
      <c r="AF165" s="72" t="str">
        <f>IF(ISNA(VLOOKUP($B165&amp;":"&amp;AF$3,'x - authors'!$B$3:$E$10000,4,FALSE)),"",VLOOKUP($B165&amp;":"&amp;AF$3,'x - authors'!$B$3:$E$10000,4,FALSE))</f>
        <v/>
      </c>
      <c r="AG165" s="72" t="str">
        <f>IF(ISNA(VLOOKUP($B165&amp;":"&amp;AG$3,'x - authors'!$B$3:$E$10000,4,FALSE)),"",VLOOKUP($B165&amp;":"&amp;AG$3,'x - authors'!$B$3:$E$10000,4,FALSE))</f>
        <v/>
      </c>
      <c r="AH165" s="72" t="str">
        <f>IF(ISNA(VLOOKUP($B165&amp;":"&amp;AH$3,'x - authors'!$B$3:$E$10000,4,FALSE)),"",VLOOKUP($B165&amp;":"&amp;AH$3,'x - authors'!$B$3:$E$10000,4,FALSE))</f>
        <v/>
      </c>
      <c r="AI165" s="72" t="str">
        <f>IF(ISNA(VLOOKUP($B165&amp;":"&amp;AI$3,'x - authors'!$B$3:$E$10000,4,FALSE)),"",VLOOKUP($B165&amp;":"&amp;AI$3,'x - authors'!$B$3:$E$10000,4,FALSE))</f>
        <v/>
      </c>
      <c r="AJ165" s="72" t="str">
        <f>IF(ISNA(VLOOKUP($B165&amp;":"&amp;AJ$3,'x - authors'!$B$3:$E$10000,4,FALSE)),"",VLOOKUP($B165&amp;":"&amp;AJ$3,'x - authors'!$B$3:$E$10000,4,FALSE))</f>
        <v/>
      </c>
    </row>
    <row r="166" spans="1:36">
      <c r="A166" s="76" t="str">
        <f t="shared" si="4"/>
        <v/>
      </c>
      <c r="B166" s="65" t="s">
        <v>6455</v>
      </c>
      <c r="C166" s="65" t="s">
        <v>129</v>
      </c>
      <c r="D166" s="65" t="s">
        <v>6456</v>
      </c>
      <c r="E166" s="75" t="s">
        <v>6719</v>
      </c>
      <c r="F166" s="65"/>
      <c r="G166" s="65"/>
      <c r="H166" s="65" t="s">
        <v>14666</v>
      </c>
      <c r="I166" s="15" t="str">
        <f>IF(ISNA(VLOOKUP($B166,'x - abstracts'!$B$3:$C$2000,2,FALSE)),"",VLOOKUP($B166,'x - abstracts'!$B$3:$C$2000,2,FALSE))</f>
        <v/>
      </c>
      <c r="J166" s="65" t="s">
        <v>6458</v>
      </c>
      <c r="L166" s="65"/>
      <c r="M166" s="65" t="s">
        <v>6459</v>
      </c>
      <c r="N166" s="65"/>
      <c r="O166" s="65"/>
      <c r="P166" s="15" t="str">
        <f t="shared" si="5"/>
        <v>citation:doc-x0395-01</v>
      </c>
      <c r="R166" s="15" t="str">
        <f>VLOOKUP($P166,'x - paper citations'!$B$3:$E$2000,2,FALSE)</f>
        <v>https://scholar.google.co.uk/scholar?q=%22Artificial noise generation from cooperative relays for everlasting secrecy in two-hop wireless networks%22&amp;btnG=&amp;hl=en&amp;as_sdt=0%2C5</v>
      </c>
      <c r="S166" s="15">
        <f>VLOOKUP($P166,'x - paper citations'!$B$3:$E$2000,3,FALSE)</f>
        <v>65</v>
      </c>
      <c r="T166" s="15" t="str">
        <f>VLOOKUP($P166,'x - paper citations'!$B$3:$E$2000,4,FALSE)</f>
        <v>29/02/2016</v>
      </c>
      <c r="V166" s="72" t="str">
        <f>IF(ISNA(VLOOKUP($B166&amp;":"&amp;V$3,'x - authors'!$B$3:$E$10000,4,FALSE)),"",VLOOKUP($B166&amp;":"&amp;V$3,'x - authors'!$B$3:$E$10000,4,FALSE))</f>
        <v>dennis_goeckel</v>
      </c>
      <c r="W166" s="72" t="str">
        <f>IF(ISNA(VLOOKUP($B166&amp;":"&amp;W$3,'x - authors'!$B$3:$E$10000,4,FALSE)),"",VLOOKUP($B166&amp;":"&amp;W$3,'x - authors'!$B$3:$E$10000,4,FALSE))</f>
        <v>sudarshan_vasudevan</v>
      </c>
      <c r="X166" s="72" t="str">
        <f>IF(ISNA(VLOOKUP($B166&amp;":"&amp;X$3,'x - authors'!$B$3:$E$10000,4,FALSE)),"",VLOOKUP($B166&amp;":"&amp;X$3,'x - authors'!$B$3:$E$10000,4,FALSE))</f>
        <v>don_towsley</v>
      </c>
      <c r="Y166" s="72" t="str">
        <f>IF(ISNA(VLOOKUP($B166&amp;":"&amp;Y$3,'x - authors'!$B$3:$E$10000,4,FALSE)),"",VLOOKUP($B166&amp;":"&amp;Y$3,'x - authors'!$B$3:$E$10000,4,FALSE))</f>
        <v>stephan_adams</v>
      </c>
      <c r="Z166" s="72" t="str">
        <f>IF(ISNA(VLOOKUP($B166&amp;":"&amp;Z$3,'x - authors'!$B$3:$E$10000,4,FALSE)),"",VLOOKUP($B166&amp;":"&amp;Z$3,'x - authors'!$B$3:$E$10000,4,FALSE))</f>
        <v>zhiguo_ding</v>
      </c>
      <c r="AA166" s="72" t="str">
        <f>IF(ISNA(VLOOKUP($B166&amp;":"&amp;AA$3,'x - authors'!$B$3:$E$10000,4,FALSE)),"",VLOOKUP($B166&amp;":"&amp;AA$3,'x - authors'!$B$3:$E$10000,4,FALSE))</f>
        <v>kin_leung</v>
      </c>
      <c r="AB166" s="72" t="str">
        <f>IF(ISNA(VLOOKUP($B166&amp;":"&amp;AB$3,'x - authors'!$B$3:$E$10000,4,FALSE)),"",VLOOKUP($B166&amp;":"&amp;AB$3,'x - authors'!$B$3:$E$10000,4,FALSE))</f>
        <v/>
      </c>
      <c r="AC166" s="72" t="str">
        <f>IF(ISNA(VLOOKUP($B166&amp;":"&amp;AC$3,'x - authors'!$B$3:$E$10000,4,FALSE)),"",VLOOKUP($B166&amp;":"&amp;AC$3,'x - authors'!$B$3:$E$10000,4,FALSE))</f>
        <v/>
      </c>
      <c r="AD166" s="72" t="str">
        <f>IF(ISNA(VLOOKUP($B166&amp;":"&amp;AD$3,'x - authors'!$B$3:$E$10000,4,FALSE)),"",VLOOKUP($B166&amp;":"&amp;AD$3,'x - authors'!$B$3:$E$10000,4,FALSE))</f>
        <v/>
      </c>
      <c r="AE166" s="72" t="str">
        <f>IF(ISNA(VLOOKUP($B166&amp;":"&amp;AE$3,'x - authors'!$B$3:$E$10000,4,FALSE)),"",VLOOKUP($B166&amp;":"&amp;AE$3,'x - authors'!$B$3:$E$10000,4,FALSE))</f>
        <v/>
      </c>
      <c r="AF166" s="72" t="str">
        <f>IF(ISNA(VLOOKUP($B166&amp;":"&amp;AF$3,'x - authors'!$B$3:$E$10000,4,FALSE)),"",VLOOKUP($B166&amp;":"&amp;AF$3,'x - authors'!$B$3:$E$10000,4,FALSE))</f>
        <v/>
      </c>
      <c r="AG166" s="72" t="str">
        <f>IF(ISNA(VLOOKUP($B166&amp;":"&amp;AG$3,'x - authors'!$B$3:$E$10000,4,FALSE)),"",VLOOKUP($B166&amp;":"&amp;AG$3,'x - authors'!$B$3:$E$10000,4,FALSE))</f>
        <v/>
      </c>
      <c r="AH166" s="72" t="str">
        <f>IF(ISNA(VLOOKUP($B166&amp;":"&amp;AH$3,'x - authors'!$B$3:$E$10000,4,FALSE)),"",VLOOKUP($B166&amp;":"&amp;AH$3,'x - authors'!$B$3:$E$10000,4,FALSE))</f>
        <v/>
      </c>
      <c r="AI166" s="72" t="str">
        <f>IF(ISNA(VLOOKUP($B166&amp;":"&amp;AI$3,'x - authors'!$B$3:$E$10000,4,FALSE)),"",VLOOKUP($B166&amp;":"&amp;AI$3,'x - authors'!$B$3:$E$10000,4,FALSE))</f>
        <v/>
      </c>
      <c r="AJ166" s="72" t="str">
        <f>IF(ISNA(VLOOKUP($B166&amp;":"&amp;AJ$3,'x - authors'!$B$3:$E$10000,4,FALSE)),"",VLOOKUP($B166&amp;":"&amp;AJ$3,'x - authors'!$B$3:$E$10000,4,FALSE))</f>
        <v/>
      </c>
    </row>
    <row r="167" spans="1:36">
      <c r="A167" s="76" t="str">
        <f t="shared" si="4"/>
        <v/>
      </c>
      <c r="B167" s="65" t="s">
        <v>6460</v>
      </c>
      <c r="C167" s="65" t="s">
        <v>129</v>
      </c>
      <c r="D167" s="65" t="s">
        <v>6461</v>
      </c>
      <c r="E167" s="75" t="s">
        <v>6719</v>
      </c>
      <c r="F167" s="65"/>
      <c r="G167" s="65"/>
      <c r="H167" s="65" t="s">
        <v>6462</v>
      </c>
      <c r="I167" s="15" t="str">
        <f>IF(ISNA(VLOOKUP($B167,'x - abstracts'!$B$3:$C$2000,2,FALSE)),"",VLOOKUP($B167,'x - abstracts'!$B$3:$C$2000,2,FALSE))</f>
        <v/>
      </c>
      <c r="J167" s="65" t="s">
        <v>6464</v>
      </c>
      <c r="L167" s="65"/>
      <c r="M167" s="65" t="s">
        <v>6465</v>
      </c>
      <c r="N167" s="65"/>
      <c r="O167" s="65"/>
      <c r="P167" s="15" t="str">
        <f t="shared" si="5"/>
        <v>citation:doc-x0417-01</v>
      </c>
      <c r="R167" s="15" t="str">
        <f>VLOOKUP($P167,'x - paper citations'!$B$3:$E$2000,2,FALSE)</f>
        <v>https://scholar.google.co.uk/scholar?q=%22Bounds on the moduli of polynomial zeros%22&amp;btnG=&amp;hl=en&amp;as_sdt=0%2C5</v>
      </c>
      <c r="S167" s="15">
        <f>VLOOKUP($P167,'x - paper citations'!$B$3:$E$2000,3,FALSE)</f>
        <v>13</v>
      </c>
      <c r="T167" s="15" t="str">
        <f>VLOOKUP($P167,'x - paper citations'!$B$3:$E$2000,4,FALSE)</f>
        <v>06/03/2016</v>
      </c>
      <c r="V167" s="72" t="str">
        <f>IF(ISNA(VLOOKUP($B167&amp;":"&amp;V$3,'x - authors'!$B$3:$E$10000,4,FALSE)),"",VLOOKUP($B167&amp;":"&amp;V$3,'x - authors'!$B$3:$E$10000,4,FALSE))</f>
        <v>matthias_dehmer</v>
      </c>
      <c r="W167" s="72" t="str">
        <f>IF(ISNA(VLOOKUP($B167&amp;":"&amp;W$3,'x - authors'!$B$3:$E$10000,4,FALSE)),"",VLOOKUP($B167&amp;":"&amp;W$3,'x - authors'!$B$3:$E$10000,4,FALSE))</f>
        <v>abbe_mowshowitz</v>
      </c>
      <c r="X167" s="72" t="str">
        <f>IF(ISNA(VLOOKUP($B167&amp;":"&amp;X$3,'x - authors'!$B$3:$E$10000,4,FALSE)),"",VLOOKUP($B167&amp;":"&amp;X$3,'x - authors'!$B$3:$E$10000,4,FALSE))</f>
        <v/>
      </c>
      <c r="Y167" s="72" t="str">
        <f>IF(ISNA(VLOOKUP($B167&amp;":"&amp;Y$3,'x - authors'!$B$3:$E$10000,4,FALSE)),"",VLOOKUP($B167&amp;":"&amp;Y$3,'x - authors'!$B$3:$E$10000,4,FALSE))</f>
        <v/>
      </c>
      <c r="Z167" s="72" t="str">
        <f>IF(ISNA(VLOOKUP($B167&amp;":"&amp;Z$3,'x - authors'!$B$3:$E$10000,4,FALSE)),"",VLOOKUP($B167&amp;":"&amp;Z$3,'x - authors'!$B$3:$E$10000,4,FALSE))</f>
        <v/>
      </c>
      <c r="AA167" s="72" t="str">
        <f>IF(ISNA(VLOOKUP($B167&amp;":"&amp;AA$3,'x - authors'!$B$3:$E$10000,4,FALSE)),"",VLOOKUP($B167&amp;":"&amp;AA$3,'x - authors'!$B$3:$E$10000,4,FALSE))</f>
        <v/>
      </c>
      <c r="AB167" s="72" t="str">
        <f>IF(ISNA(VLOOKUP($B167&amp;":"&amp;AB$3,'x - authors'!$B$3:$E$10000,4,FALSE)),"",VLOOKUP($B167&amp;":"&amp;AB$3,'x - authors'!$B$3:$E$10000,4,FALSE))</f>
        <v/>
      </c>
      <c r="AC167" s="72" t="str">
        <f>IF(ISNA(VLOOKUP($B167&amp;":"&amp;AC$3,'x - authors'!$B$3:$E$10000,4,FALSE)),"",VLOOKUP($B167&amp;":"&amp;AC$3,'x - authors'!$B$3:$E$10000,4,FALSE))</f>
        <v/>
      </c>
      <c r="AD167" s="72" t="str">
        <f>IF(ISNA(VLOOKUP($B167&amp;":"&amp;AD$3,'x - authors'!$B$3:$E$10000,4,FALSE)),"",VLOOKUP($B167&amp;":"&amp;AD$3,'x - authors'!$B$3:$E$10000,4,FALSE))</f>
        <v/>
      </c>
      <c r="AE167" s="72" t="str">
        <f>IF(ISNA(VLOOKUP($B167&amp;":"&amp;AE$3,'x - authors'!$B$3:$E$10000,4,FALSE)),"",VLOOKUP($B167&amp;":"&amp;AE$3,'x - authors'!$B$3:$E$10000,4,FALSE))</f>
        <v/>
      </c>
      <c r="AF167" s="72" t="str">
        <f>IF(ISNA(VLOOKUP($B167&amp;":"&amp;AF$3,'x - authors'!$B$3:$E$10000,4,FALSE)),"",VLOOKUP($B167&amp;":"&amp;AF$3,'x - authors'!$B$3:$E$10000,4,FALSE))</f>
        <v/>
      </c>
      <c r="AG167" s="72" t="str">
        <f>IF(ISNA(VLOOKUP($B167&amp;":"&amp;AG$3,'x - authors'!$B$3:$E$10000,4,FALSE)),"",VLOOKUP($B167&amp;":"&amp;AG$3,'x - authors'!$B$3:$E$10000,4,FALSE))</f>
        <v/>
      </c>
      <c r="AH167" s="72" t="str">
        <f>IF(ISNA(VLOOKUP($B167&amp;":"&amp;AH$3,'x - authors'!$B$3:$E$10000,4,FALSE)),"",VLOOKUP($B167&amp;":"&amp;AH$3,'x - authors'!$B$3:$E$10000,4,FALSE))</f>
        <v/>
      </c>
      <c r="AI167" s="72" t="str">
        <f>IF(ISNA(VLOOKUP($B167&amp;":"&amp;AI$3,'x - authors'!$B$3:$E$10000,4,FALSE)),"",VLOOKUP($B167&amp;":"&amp;AI$3,'x - authors'!$B$3:$E$10000,4,FALSE))</f>
        <v/>
      </c>
      <c r="AJ167" s="72" t="str">
        <f>IF(ISNA(VLOOKUP($B167&amp;":"&amp;AJ$3,'x - authors'!$B$3:$E$10000,4,FALSE)),"",VLOOKUP($B167&amp;":"&amp;AJ$3,'x - authors'!$B$3:$E$10000,4,FALSE))</f>
        <v/>
      </c>
    </row>
    <row r="168" spans="1:36">
      <c r="A168" s="76" t="str">
        <f t="shared" si="4"/>
        <v/>
      </c>
      <c r="B168" s="65" t="s">
        <v>6466</v>
      </c>
      <c r="C168" s="65" t="s">
        <v>129</v>
      </c>
      <c r="D168" s="65" t="s">
        <v>6467</v>
      </c>
      <c r="E168" s="75" t="s">
        <v>6719</v>
      </c>
      <c r="F168" s="65"/>
      <c r="G168" s="65"/>
      <c r="H168" s="65" t="s">
        <v>6468</v>
      </c>
      <c r="I168" s="15" t="str">
        <f>IF(ISNA(VLOOKUP($B168,'x - abstracts'!$B$3:$C$2000,2,FALSE)),"",VLOOKUP($B168,'x - abstracts'!$B$3:$C$2000,2,FALSE))</f>
        <v/>
      </c>
      <c r="J168" s="65"/>
      <c r="L168" s="65"/>
      <c r="M168" s="65" t="s">
        <v>6230</v>
      </c>
      <c r="N168" s="65" t="s">
        <v>6470</v>
      </c>
      <c r="O168" s="65"/>
      <c r="P168" s="15" t="str">
        <f t="shared" si="5"/>
        <v>citation:doc-x0420-01</v>
      </c>
      <c r="R168" s="15" t="str">
        <f>VLOOKUP($P168,'x - paper citations'!$B$3:$E$2000,2,FALSE)</f>
        <v>https://scholar.google.co.uk/scholar?q=%22Broadcasting info-pages to sensors: efficiency versus energy conservation%22&amp;btnG=&amp;hl=en&amp;as_sdt=0%2C5</v>
      </c>
      <c r="S168" s="15">
        <f>VLOOKUP($P168,'x - paper citations'!$B$3:$E$2000,3,FALSE)</f>
        <v>0</v>
      </c>
      <c r="T168" s="15" t="str">
        <f>VLOOKUP($P168,'x - paper citations'!$B$3:$E$2000,4,FALSE)</f>
        <v>29/02/2016</v>
      </c>
      <c r="V168" s="72" t="str">
        <f>IF(ISNA(VLOOKUP($B168&amp;":"&amp;V$3,'x - authors'!$B$3:$E$10000,4,FALSE)),"",VLOOKUP($B168&amp;":"&amp;V$3,'x - authors'!$B$3:$E$10000,4,FALSE))</f>
        <v>yosef_alayev</v>
      </c>
      <c r="W168" s="72" t="str">
        <f>IF(ISNA(VLOOKUP($B168&amp;":"&amp;W$3,'x - authors'!$B$3:$E$10000,4,FALSE)),"",VLOOKUP($B168&amp;":"&amp;W$3,'x - authors'!$B$3:$E$10000,4,FALSE))</f>
        <v>amotz_bar_noy</v>
      </c>
      <c r="X168" s="72" t="str">
        <f>IF(ISNA(VLOOKUP($B168&amp;":"&amp;X$3,'x - authors'!$B$3:$E$10000,4,FALSE)),"",VLOOKUP($B168&amp;":"&amp;X$3,'x - authors'!$B$3:$E$10000,4,FALSE))</f>
        <v>thomas_laporta</v>
      </c>
      <c r="Y168" s="72" t="str">
        <f>IF(ISNA(VLOOKUP($B168&amp;":"&amp;Y$3,'x - authors'!$B$3:$E$10000,4,FALSE)),"",VLOOKUP($B168&amp;":"&amp;Y$3,'x - authors'!$B$3:$E$10000,4,FALSE))</f>
        <v/>
      </c>
      <c r="Z168" s="72" t="str">
        <f>IF(ISNA(VLOOKUP($B168&amp;":"&amp;Z$3,'x - authors'!$B$3:$E$10000,4,FALSE)),"",VLOOKUP($B168&amp;":"&amp;Z$3,'x - authors'!$B$3:$E$10000,4,FALSE))</f>
        <v/>
      </c>
      <c r="AA168" s="72" t="str">
        <f>IF(ISNA(VLOOKUP($B168&amp;":"&amp;AA$3,'x - authors'!$B$3:$E$10000,4,FALSE)),"",VLOOKUP($B168&amp;":"&amp;AA$3,'x - authors'!$B$3:$E$10000,4,FALSE))</f>
        <v/>
      </c>
      <c r="AB168" s="72" t="str">
        <f>IF(ISNA(VLOOKUP($B168&amp;":"&amp;AB$3,'x - authors'!$B$3:$E$10000,4,FALSE)),"",VLOOKUP($B168&amp;":"&amp;AB$3,'x - authors'!$B$3:$E$10000,4,FALSE))</f>
        <v/>
      </c>
      <c r="AC168" s="72" t="str">
        <f>IF(ISNA(VLOOKUP($B168&amp;":"&amp;AC$3,'x - authors'!$B$3:$E$10000,4,FALSE)),"",VLOOKUP($B168&amp;":"&amp;AC$3,'x - authors'!$B$3:$E$10000,4,FALSE))</f>
        <v/>
      </c>
      <c r="AD168" s="72" t="str">
        <f>IF(ISNA(VLOOKUP($B168&amp;":"&amp;AD$3,'x - authors'!$B$3:$E$10000,4,FALSE)),"",VLOOKUP($B168&amp;":"&amp;AD$3,'x - authors'!$B$3:$E$10000,4,FALSE))</f>
        <v/>
      </c>
      <c r="AE168" s="72" t="str">
        <f>IF(ISNA(VLOOKUP($B168&amp;":"&amp;AE$3,'x - authors'!$B$3:$E$10000,4,FALSE)),"",VLOOKUP($B168&amp;":"&amp;AE$3,'x - authors'!$B$3:$E$10000,4,FALSE))</f>
        <v/>
      </c>
      <c r="AF168" s="72" t="str">
        <f>IF(ISNA(VLOOKUP($B168&amp;":"&amp;AF$3,'x - authors'!$B$3:$E$10000,4,FALSE)),"",VLOOKUP($B168&amp;":"&amp;AF$3,'x - authors'!$B$3:$E$10000,4,FALSE))</f>
        <v/>
      </c>
      <c r="AG168" s="72" t="str">
        <f>IF(ISNA(VLOOKUP($B168&amp;":"&amp;AG$3,'x - authors'!$B$3:$E$10000,4,FALSE)),"",VLOOKUP($B168&amp;":"&amp;AG$3,'x - authors'!$B$3:$E$10000,4,FALSE))</f>
        <v/>
      </c>
      <c r="AH168" s="72" t="str">
        <f>IF(ISNA(VLOOKUP($B168&amp;":"&amp;AH$3,'x - authors'!$B$3:$E$10000,4,FALSE)),"",VLOOKUP($B168&amp;":"&amp;AH$3,'x - authors'!$B$3:$E$10000,4,FALSE))</f>
        <v/>
      </c>
      <c r="AI168" s="72" t="str">
        <f>IF(ISNA(VLOOKUP($B168&amp;":"&amp;AI$3,'x - authors'!$B$3:$E$10000,4,FALSE)),"",VLOOKUP($B168&amp;":"&amp;AI$3,'x - authors'!$B$3:$E$10000,4,FALSE))</f>
        <v/>
      </c>
      <c r="AJ168" s="72" t="str">
        <f>IF(ISNA(VLOOKUP($B168&amp;":"&amp;AJ$3,'x - authors'!$B$3:$E$10000,4,FALSE)),"",VLOOKUP($B168&amp;":"&amp;AJ$3,'x - authors'!$B$3:$E$10000,4,FALSE))</f>
        <v/>
      </c>
    </row>
    <row r="169" spans="1:36">
      <c r="A169" s="76" t="str">
        <f t="shared" si="4"/>
        <v/>
      </c>
      <c r="B169" s="65" t="s">
        <v>6471</v>
      </c>
      <c r="C169" s="65" t="s">
        <v>129</v>
      </c>
      <c r="D169" s="65" t="s">
        <v>6472</v>
      </c>
      <c r="E169" s="75" t="s">
        <v>6719</v>
      </c>
      <c r="F169" s="65"/>
      <c r="G169" s="65"/>
      <c r="H169" s="65" t="s">
        <v>6473</v>
      </c>
      <c r="I169" s="15" t="str">
        <f>IF(ISNA(VLOOKUP($B169,'x - abstracts'!$B$3:$C$2000,2,FALSE)),"",VLOOKUP($B169,'x - abstracts'!$B$3:$C$2000,2,FALSE))</f>
        <v/>
      </c>
      <c r="J169" s="65" t="s">
        <v>6475</v>
      </c>
      <c r="L169" s="65"/>
      <c r="M169" s="65" t="s">
        <v>6476</v>
      </c>
      <c r="N169" s="65"/>
      <c r="O169" s="65"/>
      <c r="P169" s="15" t="str">
        <f t="shared" si="5"/>
        <v>citation:doc-x0431-01</v>
      </c>
      <c r="R169" s="15" t="str">
        <f>VLOOKUP($P169,'x - paper citations'!$B$3:$E$2000,2,FALSE)</f>
        <v>https://scholar.google.co.uk/scholar?q=%22Cognitive and self-selective routing for sensor networks%22&amp;btnG=&amp;hl=en&amp;as_sdt=0%2C5</v>
      </c>
      <c r="S169" s="15">
        <f>VLOOKUP($P169,'x - paper citations'!$B$3:$E$2000,3,FALSE)</f>
        <v>5</v>
      </c>
      <c r="T169" s="15" t="str">
        <f>VLOOKUP($P169,'x - paper citations'!$B$3:$E$2000,4,FALSE)</f>
        <v>29/02/2016</v>
      </c>
      <c r="V169" s="72" t="str">
        <f>IF(ISNA(VLOOKUP($B169&amp;":"&amp;V$3,'x - authors'!$B$3:$E$10000,4,FALSE)),"",VLOOKUP($B169&amp;":"&amp;V$3,'x - authors'!$B$3:$E$10000,4,FALSE))</f>
        <v>erol_gelenbe</v>
      </c>
      <c r="W169" s="72" t="str">
        <f>IF(ISNA(VLOOKUP($B169&amp;":"&amp;W$3,'x - authors'!$B$3:$E$10000,4,FALSE)),"",VLOOKUP($B169&amp;":"&amp;W$3,'x - authors'!$B$3:$E$10000,4,FALSE))</f>
        <v>peng_liu</v>
      </c>
      <c r="X169" s="72" t="str">
        <f>IF(ISNA(VLOOKUP($B169&amp;":"&amp;X$3,'x - authors'!$B$3:$E$10000,4,FALSE)),"",VLOOKUP($B169&amp;":"&amp;X$3,'x - authors'!$B$3:$E$10000,4,FALSE))</f>
        <v>boleslaw_szymanski</v>
      </c>
      <c r="Y169" s="72" t="str">
        <f>IF(ISNA(VLOOKUP($B169&amp;":"&amp;Y$3,'x - authors'!$B$3:$E$10000,4,FALSE)),"",VLOOKUP($B169&amp;":"&amp;Y$3,'x - authors'!$B$3:$E$10000,4,FALSE))</f>
        <v>christopher_morrell</v>
      </c>
      <c r="Z169" s="72" t="str">
        <f>IF(ISNA(VLOOKUP($B169&amp;":"&amp;Z$3,'x - authors'!$B$3:$E$10000,4,FALSE)),"",VLOOKUP($B169&amp;":"&amp;Z$3,'x - authors'!$B$3:$E$10000,4,FALSE))</f>
        <v/>
      </c>
      <c r="AA169" s="72" t="str">
        <f>IF(ISNA(VLOOKUP($B169&amp;":"&amp;AA$3,'x - authors'!$B$3:$E$10000,4,FALSE)),"",VLOOKUP($B169&amp;":"&amp;AA$3,'x - authors'!$B$3:$E$10000,4,FALSE))</f>
        <v/>
      </c>
      <c r="AB169" s="72" t="str">
        <f>IF(ISNA(VLOOKUP($B169&amp;":"&amp;AB$3,'x - authors'!$B$3:$E$10000,4,FALSE)),"",VLOOKUP($B169&amp;":"&amp;AB$3,'x - authors'!$B$3:$E$10000,4,FALSE))</f>
        <v/>
      </c>
      <c r="AC169" s="72" t="str">
        <f>IF(ISNA(VLOOKUP($B169&amp;":"&amp;AC$3,'x - authors'!$B$3:$E$10000,4,FALSE)),"",VLOOKUP($B169&amp;":"&amp;AC$3,'x - authors'!$B$3:$E$10000,4,FALSE))</f>
        <v/>
      </c>
      <c r="AD169" s="72" t="str">
        <f>IF(ISNA(VLOOKUP($B169&amp;":"&amp;AD$3,'x - authors'!$B$3:$E$10000,4,FALSE)),"",VLOOKUP($B169&amp;":"&amp;AD$3,'x - authors'!$B$3:$E$10000,4,FALSE))</f>
        <v/>
      </c>
      <c r="AE169" s="72" t="str">
        <f>IF(ISNA(VLOOKUP($B169&amp;":"&amp;AE$3,'x - authors'!$B$3:$E$10000,4,FALSE)),"",VLOOKUP($B169&amp;":"&amp;AE$3,'x - authors'!$B$3:$E$10000,4,FALSE))</f>
        <v/>
      </c>
      <c r="AF169" s="72" t="str">
        <f>IF(ISNA(VLOOKUP($B169&amp;":"&amp;AF$3,'x - authors'!$B$3:$E$10000,4,FALSE)),"",VLOOKUP($B169&amp;":"&amp;AF$3,'x - authors'!$B$3:$E$10000,4,FALSE))</f>
        <v/>
      </c>
      <c r="AG169" s="72" t="str">
        <f>IF(ISNA(VLOOKUP($B169&amp;":"&amp;AG$3,'x - authors'!$B$3:$E$10000,4,FALSE)),"",VLOOKUP($B169&amp;":"&amp;AG$3,'x - authors'!$B$3:$E$10000,4,FALSE))</f>
        <v/>
      </c>
      <c r="AH169" s="72" t="str">
        <f>IF(ISNA(VLOOKUP($B169&amp;":"&amp;AH$3,'x - authors'!$B$3:$E$10000,4,FALSE)),"",VLOOKUP($B169&amp;":"&amp;AH$3,'x - authors'!$B$3:$E$10000,4,FALSE))</f>
        <v/>
      </c>
      <c r="AI169" s="72" t="str">
        <f>IF(ISNA(VLOOKUP($B169&amp;":"&amp;AI$3,'x - authors'!$B$3:$E$10000,4,FALSE)),"",VLOOKUP($B169&amp;":"&amp;AI$3,'x - authors'!$B$3:$E$10000,4,FALSE))</f>
        <v/>
      </c>
      <c r="AJ169" s="72" t="str">
        <f>IF(ISNA(VLOOKUP($B169&amp;":"&amp;AJ$3,'x - authors'!$B$3:$E$10000,4,FALSE)),"",VLOOKUP($B169&amp;":"&amp;AJ$3,'x - authors'!$B$3:$E$10000,4,FALSE))</f>
        <v/>
      </c>
    </row>
    <row r="170" spans="1:36">
      <c r="A170" s="76" t="str">
        <f t="shared" si="4"/>
        <v/>
      </c>
      <c r="B170" s="65" t="s">
        <v>6477</v>
      </c>
      <c r="C170" s="65" t="s">
        <v>129</v>
      </c>
      <c r="D170" s="65" t="s">
        <v>6478</v>
      </c>
      <c r="E170" s="75" t="s">
        <v>6719</v>
      </c>
      <c r="F170" s="65"/>
      <c r="G170" s="65"/>
      <c r="H170" s="65" t="s">
        <v>6479</v>
      </c>
      <c r="I170" s="15" t="str">
        <f>IF(ISNA(VLOOKUP($B170,'x - abstracts'!$B$3:$C$2000,2,FALSE)),"",VLOOKUP($B170,'x - abstracts'!$B$3:$C$2000,2,FALSE))</f>
        <v/>
      </c>
      <c r="J170" s="65" t="s">
        <v>6481</v>
      </c>
      <c r="L170" s="65"/>
      <c r="M170" s="65" t="s">
        <v>6482</v>
      </c>
      <c r="N170" s="65"/>
      <c r="O170" s="65"/>
      <c r="P170" s="15" t="str">
        <f t="shared" si="5"/>
        <v>citation:doc-x0436-01</v>
      </c>
      <c r="R170" s="15" t="str">
        <f>VLOOKUP($P170,'x - paper citations'!$B$3:$E$2000,2,FALSE)</f>
        <v>https://scholar.google.co.uk/scholar?q=%22ComboCoding: Combined Intra/Inter-Flow Network Coding for TCP over Multihop Lossy Wireless Networks%22&amp;btnG=&amp;hl=en&amp;as_sdt=0%2C5</v>
      </c>
      <c r="S170" s="15">
        <f>VLOOKUP($P170,'x - paper citations'!$B$3:$E$2000,3,FALSE)</f>
        <v>2</v>
      </c>
      <c r="T170" s="15" t="str">
        <f>VLOOKUP($P170,'x - paper citations'!$B$3:$E$2000,4,FALSE)</f>
        <v>06/03/2016</v>
      </c>
      <c r="V170" s="72" t="str">
        <f>IF(ISNA(VLOOKUP($B170&amp;":"&amp;V$3,'x - authors'!$B$3:$E$10000,4,FALSE)),"",VLOOKUP($B170&amp;":"&amp;V$3,'x - authors'!$B$3:$E$10000,4,FALSE))</f>
        <v>chien_chia_chen</v>
      </c>
      <c r="W170" s="72" t="str">
        <f>IF(ISNA(VLOOKUP($B170&amp;":"&amp;W$3,'x - authors'!$B$3:$E$10000,4,FALSE)),"",VLOOKUP($B170&amp;":"&amp;W$3,'x - authors'!$B$3:$E$10000,4,FALSE))</f>
        <v>clifford_chen</v>
      </c>
      <c r="X170" s="72" t="str">
        <f>IF(ISNA(VLOOKUP($B170&amp;":"&amp;X$3,'x - authors'!$B$3:$E$10000,4,FALSE)),"",VLOOKUP($B170&amp;":"&amp;X$3,'x - authors'!$B$3:$E$10000,4,FALSE))</f>
        <v>soon_young_oh</v>
      </c>
      <c r="Y170" s="72" t="str">
        <f>IF(ISNA(VLOOKUP($B170&amp;":"&amp;Y$3,'x - authors'!$B$3:$E$10000,4,FALSE)),"",VLOOKUP($B170&amp;":"&amp;Y$3,'x - authors'!$B$3:$E$10000,4,FALSE))</f>
        <v>joon-sang_park</v>
      </c>
      <c r="Z170" s="72" t="str">
        <f>IF(ISNA(VLOOKUP($B170&amp;":"&amp;Z$3,'x - authors'!$B$3:$E$10000,4,FALSE)),"",VLOOKUP($B170&amp;":"&amp;Z$3,'x - authors'!$B$3:$E$10000,4,FALSE))</f>
        <v>mario_gerla</v>
      </c>
      <c r="AA170" s="72" t="str">
        <f>IF(ISNA(VLOOKUP($B170&amp;":"&amp;AA$3,'x - authors'!$B$3:$E$10000,4,FALSE)),"",VLOOKUP($B170&amp;":"&amp;AA$3,'x - authors'!$B$3:$E$10000,4,FALSE))</f>
        <v>medy_sanadidi</v>
      </c>
      <c r="AB170" s="72" t="str">
        <f>IF(ISNA(VLOOKUP($B170&amp;":"&amp;AB$3,'x - authors'!$B$3:$E$10000,4,FALSE)),"",VLOOKUP($B170&amp;":"&amp;AB$3,'x - authors'!$B$3:$E$10000,4,FALSE))</f>
        <v/>
      </c>
      <c r="AC170" s="72" t="str">
        <f>IF(ISNA(VLOOKUP($B170&amp;":"&amp;AC$3,'x - authors'!$B$3:$E$10000,4,FALSE)),"",VLOOKUP($B170&amp;":"&amp;AC$3,'x - authors'!$B$3:$E$10000,4,FALSE))</f>
        <v/>
      </c>
      <c r="AD170" s="72" t="str">
        <f>IF(ISNA(VLOOKUP($B170&amp;":"&amp;AD$3,'x - authors'!$B$3:$E$10000,4,FALSE)),"",VLOOKUP($B170&amp;":"&amp;AD$3,'x - authors'!$B$3:$E$10000,4,FALSE))</f>
        <v/>
      </c>
      <c r="AE170" s="72" t="str">
        <f>IF(ISNA(VLOOKUP($B170&amp;":"&amp;AE$3,'x - authors'!$B$3:$E$10000,4,FALSE)),"",VLOOKUP($B170&amp;":"&amp;AE$3,'x - authors'!$B$3:$E$10000,4,FALSE))</f>
        <v/>
      </c>
      <c r="AF170" s="72" t="str">
        <f>IF(ISNA(VLOOKUP($B170&amp;":"&amp;AF$3,'x - authors'!$B$3:$E$10000,4,FALSE)),"",VLOOKUP($B170&amp;":"&amp;AF$3,'x - authors'!$B$3:$E$10000,4,FALSE))</f>
        <v/>
      </c>
      <c r="AG170" s="72" t="str">
        <f>IF(ISNA(VLOOKUP($B170&amp;":"&amp;AG$3,'x - authors'!$B$3:$E$10000,4,FALSE)),"",VLOOKUP($B170&amp;":"&amp;AG$3,'x - authors'!$B$3:$E$10000,4,FALSE))</f>
        <v/>
      </c>
      <c r="AH170" s="72" t="str">
        <f>IF(ISNA(VLOOKUP($B170&amp;":"&amp;AH$3,'x - authors'!$B$3:$E$10000,4,FALSE)),"",VLOOKUP($B170&amp;":"&amp;AH$3,'x - authors'!$B$3:$E$10000,4,FALSE))</f>
        <v/>
      </c>
      <c r="AI170" s="72" t="str">
        <f>IF(ISNA(VLOOKUP($B170&amp;":"&amp;AI$3,'x - authors'!$B$3:$E$10000,4,FALSE)),"",VLOOKUP($B170&amp;":"&amp;AI$3,'x - authors'!$B$3:$E$10000,4,FALSE))</f>
        <v/>
      </c>
      <c r="AJ170" s="72" t="str">
        <f>IF(ISNA(VLOOKUP($B170&amp;":"&amp;AJ$3,'x - authors'!$B$3:$E$10000,4,FALSE)),"",VLOOKUP($B170&amp;":"&amp;AJ$3,'x - authors'!$B$3:$E$10000,4,FALSE))</f>
        <v/>
      </c>
    </row>
    <row r="171" spans="1:36">
      <c r="A171" s="76" t="str">
        <f t="shared" si="4"/>
        <v/>
      </c>
      <c r="B171" s="65" t="s">
        <v>6483</v>
      </c>
      <c r="C171" s="65" t="s">
        <v>129</v>
      </c>
      <c r="D171" s="65" t="s">
        <v>6484</v>
      </c>
      <c r="E171" s="75" t="s">
        <v>6720</v>
      </c>
      <c r="F171" s="65"/>
      <c r="G171" s="65"/>
      <c r="H171" s="65" t="s">
        <v>6485</v>
      </c>
      <c r="I171" s="15" t="str">
        <f>IF(ISNA(VLOOKUP($B171,'x - abstracts'!$B$3:$C$2000,2,FALSE)),"",VLOOKUP($B171,'x - abstracts'!$B$3:$C$2000,2,FALSE))</f>
        <v/>
      </c>
      <c r="J171" s="65"/>
      <c r="L171" s="65"/>
      <c r="M171" s="65" t="s">
        <v>6230</v>
      </c>
      <c r="N171" s="65"/>
      <c r="O171" s="65"/>
      <c r="P171" s="15" t="str">
        <f t="shared" si="5"/>
        <v>citation:doc-x0448-01</v>
      </c>
      <c r="R171" s="15" t="str">
        <f>VLOOKUP($P171,'x - paper citations'!$B$3:$E$2000,2,FALSE)</f>
        <v>https://scholar.google.co.uk/scholar?q=%22Control-theoretic utility maximization in multihop wireless networks under mission dynamics%22&amp;btnG=&amp;hl=en&amp;as_sdt=0%2C5</v>
      </c>
      <c r="S171" s="15">
        <f>VLOOKUP($P171,'x - paper citations'!$B$3:$E$2000,3,FALSE)</f>
        <v>0</v>
      </c>
      <c r="T171" s="15" t="str">
        <f>VLOOKUP($P171,'x - paper citations'!$B$3:$E$2000,4,FALSE)</f>
        <v>29/02/2016</v>
      </c>
      <c r="V171" s="72" t="str">
        <f>IF(ISNA(VLOOKUP($B171&amp;":"&amp;V$3,'x - authors'!$B$3:$E$10000,4,FALSE)),"",VLOOKUP($B171&amp;":"&amp;V$3,'x - authors'!$B$3:$E$10000,4,FALSE))</f>
        <v>sharanya_eswaran</v>
      </c>
      <c r="W171" s="72" t="str">
        <f>IF(ISNA(VLOOKUP($B171&amp;":"&amp;W$3,'x - authors'!$B$3:$E$10000,4,FALSE)),"",VLOOKUP($B171&amp;":"&amp;W$3,'x - authors'!$B$3:$E$10000,4,FALSE))</f>
        <v>archan_misra</v>
      </c>
      <c r="X171" s="72" t="str">
        <f>IF(ISNA(VLOOKUP($B171&amp;":"&amp;X$3,'x - authors'!$B$3:$E$10000,4,FALSE)),"",VLOOKUP($B171&amp;":"&amp;X$3,'x - authors'!$B$3:$E$10000,4,FALSE))</f>
        <v>thomas_laporta</v>
      </c>
      <c r="Y171" s="72" t="str">
        <f>IF(ISNA(VLOOKUP($B171&amp;":"&amp;Y$3,'x - authors'!$B$3:$E$10000,4,FALSE)),"",VLOOKUP($B171&amp;":"&amp;Y$3,'x - authors'!$B$3:$E$10000,4,FALSE))</f>
        <v/>
      </c>
      <c r="Z171" s="72" t="str">
        <f>IF(ISNA(VLOOKUP($B171&amp;":"&amp;Z$3,'x - authors'!$B$3:$E$10000,4,FALSE)),"",VLOOKUP($B171&amp;":"&amp;Z$3,'x - authors'!$B$3:$E$10000,4,FALSE))</f>
        <v/>
      </c>
      <c r="AA171" s="72" t="str">
        <f>IF(ISNA(VLOOKUP($B171&amp;":"&amp;AA$3,'x - authors'!$B$3:$E$10000,4,FALSE)),"",VLOOKUP($B171&amp;":"&amp;AA$3,'x - authors'!$B$3:$E$10000,4,FALSE))</f>
        <v/>
      </c>
      <c r="AB171" s="72" t="str">
        <f>IF(ISNA(VLOOKUP($B171&amp;":"&amp;AB$3,'x - authors'!$B$3:$E$10000,4,FALSE)),"",VLOOKUP($B171&amp;":"&amp;AB$3,'x - authors'!$B$3:$E$10000,4,FALSE))</f>
        <v/>
      </c>
      <c r="AC171" s="72" t="str">
        <f>IF(ISNA(VLOOKUP($B171&amp;":"&amp;AC$3,'x - authors'!$B$3:$E$10000,4,FALSE)),"",VLOOKUP($B171&amp;":"&amp;AC$3,'x - authors'!$B$3:$E$10000,4,FALSE))</f>
        <v/>
      </c>
      <c r="AD171" s="72" t="str">
        <f>IF(ISNA(VLOOKUP($B171&amp;":"&amp;AD$3,'x - authors'!$B$3:$E$10000,4,FALSE)),"",VLOOKUP($B171&amp;":"&amp;AD$3,'x - authors'!$B$3:$E$10000,4,FALSE))</f>
        <v/>
      </c>
      <c r="AE171" s="72" t="str">
        <f>IF(ISNA(VLOOKUP($B171&amp;":"&amp;AE$3,'x - authors'!$B$3:$E$10000,4,FALSE)),"",VLOOKUP($B171&amp;":"&amp;AE$3,'x - authors'!$B$3:$E$10000,4,FALSE))</f>
        <v/>
      </c>
      <c r="AF171" s="72" t="str">
        <f>IF(ISNA(VLOOKUP($B171&amp;":"&amp;AF$3,'x - authors'!$B$3:$E$10000,4,FALSE)),"",VLOOKUP($B171&amp;":"&amp;AF$3,'x - authors'!$B$3:$E$10000,4,FALSE))</f>
        <v/>
      </c>
      <c r="AG171" s="72" t="str">
        <f>IF(ISNA(VLOOKUP($B171&amp;":"&amp;AG$3,'x - authors'!$B$3:$E$10000,4,FALSE)),"",VLOOKUP($B171&amp;":"&amp;AG$3,'x - authors'!$B$3:$E$10000,4,FALSE))</f>
        <v/>
      </c>
      <c r="AH171" s="72" t="str">
        <f>IF(ISNA(VLOOKUP($B171&amp;":"&amp;AH$3,'x - authors'!$B$3:$E$10000,4,FALSE)),"",VLOOKUP($B171&amp;":"&amp;AH$3,'x - authors'!$B$3:$E$10000,4,FALSE))</f>
        <v/>
      </c>
      <c r="AI171" s="72" t="str">
        <f>IF(ISNA(VLOOKUP($B171&amp;":"&amp;AI$3,'x - authors'!$B$3:$E$10000,4,FALSE)),"",VLOOKUP($B171&amp;":"&amp;AI$3,'x - authors'!$B$3:$E$10000,4,FALSE))</f>
        <v/>
      </c>
      <c r="AJ171" s="72" t="str">
        <f>IF(ISNA(VLOOKUP($B171&amp;":"&amp;AJ$3,'x - authors'!$B$3:$E$10000,4,FALSE)),"",VLOOKUP($B171&amp;":"&amp;AJ$3,'x - authors'!$B$3:$E$10000,4,FALSE))</f>
        <v/>
      </c>
    </row>
    <row r="172" spans="1:36">
      <c r="A172" s="76" t="str">
        <f t="shared" si="4"/>
        <v/>
      </c>
      <c r="B172" s="65" t="s">
        <v>6487</v>
      </c>
      <c r="C172" s="65" t="s">
        <v>129</v>
      </c>
      <c r="D172" s="65" t="s">
        <v>6488</v>
      </c>
      <c r="E172" s="75" t="s">
        <v>142</v>
      </c>
      <c r="F172" s="65"/>
      <c r="G172" s="65"/>
      <c r="H172" s="65" t="s">
        <v>6489</v>
      </c>
      <c r="I172" s="15" t="str">
        <f>IF(ISNA(VLOOKUP($B172,'x - abstracts'!$B$3:$C$2000,2,FALSE)),"",VLOOKUP($B172,'x - abstracts'!$B$3:$C$2000,2,FALSE))</f>
        <v/>
      </c>
      <c r="J172" s="65" t="s">
        <v>6491</v>
      </c>
      <c r="L172" s="65"/>
      <c r="M172" s="65" t="s">
        <v>6492</v>
      </c>
      <c r="N172" s="65"/>
      <c r="O172" s="65"/>
      <c r="P172" s="15" t="str">
        <f t="shared" si="5"/>
        <v>citation:doc-x0460-01</v>
      </c>
      <c r="R172" s="15" t="str">
        <f>VLOOKUP($P172,'x - paper citations'!$B$3:$E$2000,2,FALSE)</f>
        <v>https://scholar.google.co.uk/scholar?q=%22Cooperative sensor anomaly detection using global information%22&amp;btnG=&amp;hl=en&amp;as_sdt=0%2C5</v>
      </c>
      <c r="S172" s="15">
        <f>VLOOKUP($P172,'x - paper citations'!$B$3:$E$2000,3,FALSE)</f>
        <v>4</v>
      </c>
      <c r="T172" s="15" t="str">
        <f>VLOOKUP($P172,'x - paper citations'!$B$3:$E$2000,4,FALSE)</f>
        <v>06/03/2016</v>
      </c>
      <c r="V172" s="72" t="str">
        <f>IF(ISNA(VLOOKUP($B172&amp;":"&amp;V$3,'x - authors'!$B$3:$E$10000,4,FALSE)),"",VLOOKUP($B172&amp;":"&amp;V$3,'x - authors'!$B$3:$E$10000,4,FALSE))</f>
        <v>rui_zhang</v>
      </c>
      <c r="W172" s="72" t="str">
        <f>IF(ISNA(VLOOKUP($B172&amp;":"&amp;W$3,'x - authors'!$B$3:$E$10000,4,FALSE)),"",VLOOKUP($B172&amp;":"&amp;W$3,'x - authors'!$B$3:$E$10000,4,FALSE))</f>
        <v>ping_ji</v>
      </c>
      <c r="X172" s="72" t="str">
        <f>IF(ISNA(VLOOKUP($B172&amp;":"&amp;X$3,'x - authors'!$B$3:$E$10000,4,FALSE)),"",VLOOKUP($B172&amp;":"&amp;X$3,'x - authors'!$B$3:$E$10000,4,FALSE))</f>
        <v>dinkar_mylaraswamy</v>
      </c>
      <c r="Y172" s="72" t="str">
        <f>IF(ISNA(VLOOKUP($B172&amp;":"&amp;Y$3,'x - authors'!$B$3:$E$10000,4,FALSE)),"",VLOOKUP($B172&amp;":"&amp;Y$3,'x - authors'!$B$3:$E$10000,4,FALSE))</f>
        <v>mani_srivastava</v>
      </c>
      <c r="Z172" s="72" t="str">
        <f>IF(ISNA(VLOOKUP($B172&amp;":"&amp;Z$3,'x - authors'!$B$3:$E$10000,4,FALSE)),"",VLOOKUP($B172&amp;":"&amp;Z$3,'x - authors'!$B$3:$E$10000,4,FALSE))</f>
        <v>sadaf_zahedi</v>
      </c>
      <c r="AA172" s="72" t="str">
        <f>IF(ISNA(VLOOKUP($B172&amp;":"&amp;AA$3,'x - authors'!$B$3:$E$10000,4,FALSE)),"",VLOOKUP($B172&amp;":"&amp;AA$3,'x - authors'!$B$3:$E$10000,4,FALSE))</f>
        <v/>
      </c>
      <c r="AB172" s="72" t="str">
        <f>IF(ISNA(VLOOKUP($B172&amp;":"&amp;AB$3,'x - authors'!$B$3:$E$10000,4,FALSE)),"",VLOOKUP($B172&amp;":"&amp;AB$3,'x - authors'!$B$3:$E$10000,4,FALSE))</f>
        <v/>
      </c>
      <c r="AC172" s="72" t="str">
        <f>IF(ISNA(VLOOKUP($B172&amp;":"&amp;AC$3,'x - authors'!$B$3:$E$10000,4,FALSE)),"",VLOOKUP($B172&amp;":"&amp;AC$3,'x - authors'!$B$3:$E$10000,4,FALSE))</f>
        <v/>
      </c>
      <c r="AD172" s="72" t="str">
        <f>IF(ISNA(VLOOKUP($B172&amp;":"&amp;AD$3,'x - authors'!$B$3:$E$10000,4,FALSE)),"",VLOOKUP($B172&amp;":"&amp;AD$3,'x - authors'!$B$3:$E$10000,4,FALSE))</f>
        <v/>
      </c>
      <c r="AE172" s="72" t="str">
        <f>IF(ISNA(VLOOKUP($B172&amp;":"&amp;AE$3,'x - authors'!$B$3:$E$10000,4,FALSE)),"",VLOOKUP($B172&amp;":"&amp;AE$3,'x - authors'!$B$3:$E$10000,4,FALSE))</f>
        <v/>
      </c>
      <c r="AF172" s="72" t="str">
        <f>IF(ISNA(VLOOKUP($B172&amp;":"&amp;AF$3,'x - authors'!$B$3:$E$10000,4,FALSE)),"",VLOOKUP($B172&amp;":"&amp;AF$3,'x - authors'!$B$3:$E$10000,4,FALSE))</f>
        <v/>
      </c>
      <c r="AG172" s="72" t="str">
        <f>IF(ISNA(VLOOKUP($B172&amp;":"&amp;AG$3,'x - authors'!$B$3:$E$10000,4,FALSE)),"",VLOOKUP($B172&amp;":"&amp;AG$3,'x - authors'!$B$3:$E$10000,4,FALSE))</f>
        <v/>
      </c>
      <c r="AH172" s="72" t="str">
        <f>IF(ISNA(VLOOKUP($B172&amp;":"&amp;AH$3,'x - authors'!$B$3:$E$10000,4,FALSE)),"",VLOOKUP($B172&amp;":"&amp;AH$3,'x - authors'!$B$3:$E$10000,4,FALSE))</f>
        <v/>
      </c>
      <c r="AI172" s="72" t="str">
        <f>IF(ISNA(VLOOKUP($B172&amp;":"&amp;AI$3,'x - authors'!$B$3:$E$10000,4,FALSE)),"",VLOOKUP($B172&amp;":"&amp;AI$3,'x - authors'!$B$3:$E$10000,4,FALSE))</f>
        <v/>
      </c>
      <c r="AJ172" s="72" t="str">
        <f>IF(ISNA(VLOOKUP($B172&amp;":"&amp;AJ$3,'x - authors'!$B$3:$E$10000,4,FALSE)),"",VLOOKUP($B172&amp;":"&amp;AJ$3,'x - authors'!$B$3:$E$10000,4,FALSE))</f>
        <v/>
      </c>
    </row>
    <row r="173" spans="1:36">
      <c r="A173" s="76" t="str">
        <f t="shared" si="4"/>
        <v/>
      </c>
      <c r="B173" s="65" t="s">
        <v>6493</v>
      </c>
      <c r="C173" s="65" t="s">
        <v>129</v>
      </c>
      <c r="D173" s="65" t="s">
        <v>6494</v>
      </c>
      <c r="E173" s="75" t="s">
        <v>965</v>
      </c>
      <c r="F173" s="65"/>
      <c r="G173" s="65"/>
      <c r="H173" s="65" t="s">
        <v>6495</v>
      </c>
      <c r="I173" s="15" t="str">
        <f>IF(ISNA(VLOOKUP($B173,'x - abstracts'!$B$3:$C$2000,2,FALSE)),"",VLOOKUP($B173,'x - abstracts'!$B$3:$C$2000,2,FALSE))</f>
        <v/>
      </c>
      <c r="J173" s="65"/>
      <c r="L173" s="65"/>
      <c r="M173" s="65" t="s">
        <v>6230</v>
      </c>
      <c r="N173" s="65"/>
      <c r="O173" s="65"/>
      <c r="P173" s="15" t="str">
        <f t="shared" si="5"/>
        <v>citation:doc-x0461-01</v>
      </c>
      <c r="R173" s="15" t="str">
        <f>VLOOKUP($P173,'x - paper citations'!$B$3:$E$2000,2,FALSE)</f>
        <v>https://scholar.google.co.uk/scholar?q=%22Cooperative wireless networks: from radio to network protocol designs%22&amp;btnG=&amp;hl=en&amp;as_sdt=0%2C5</v>
      </c>
      <c r="S173" s="15">
        <f>VLOOKUP($P173,'x - paper citations'!$B$3:$E$2000,3,FALSE)</f>
        <v>61</v>
      </c>
      <c r="T173" s="15" t="str">
        <f>VLOOKUP($P173,'x - paper citations'!$B$3:$E$2000,4,FALSE)</f>
        <v>06/03/2016</v>
      </c>
      <c r="V173" s="72" t="str">
        <f>IF(ISNA(VLOOKUP($B173&amp;":"&amp;V$3,'x - authors'!$B$3:$E$10000,4,FALSE)),"",VLOOKUP($B173&amp;":"&amp;V$3,'x - authors'!$B$3:$E$10000,4,FALSE))</f>
        <v>zhengguo_sheng</v>
      </c>
      <c r="W173" s="72" t="str">
        <f>IF(ISNA(VLOOKUP($B173&amp;":"&amp;W$3,'x - authors'!$B$3:$E$10000,4,FALSE)),"",VLOOKUP($B173&amp;":"&amp;W$3,'x - authors'!$B$3:$E$10000,4,FALSE))</f>
        <v>kin_leung</v>
      </c>
      <c r="X173" s="72" t="str">
        <f>IF(ISNA(VLOOKUP($B173&amp;":"&amp;X$3,'x - authors'!$B$3:$E$10000,4,FALSE)),"",VLOOKUP($B173&amp;":"&amp;X$3,'x - authors'!$B$3:$E$10000,4,FALSE))</f>
        <v>zhiguo_ding</v>
      </c>
      <c r="Y173" s="72" t="str">
        <f>IF(ISNA(VLOOKUP($B173&amp;":"&amp;Y$3,'x - authors'!$B$3:$E$10000,4,FALSE)),"",VLOOKUP($B173&amp;":"&amp;Y$3,'x - authors'!$B$3:$E$10000,4,FALSE))</f>
        <v/>
      </c>
      <c r="Z173" s="72" t="str">
        <f>IF(ISNA(VLOOKUP($B173&amp;":"&amp;Z$3,'x - authors'!$B$3:$E$10000,4,FALSE)),"",VLOOKUP($B173&amp;":"&amp;Z$3,'x - authors'!$B$3:$E$10000,4,FALSE))</f>
        <v/>
      </c>
      <c r="AA173" s="72" t="str">
        <f>IF(ISNA(VLOOKUP($B173&amp;":"&amp;AA$3,'x - authors'!$B$3:$E$10000,4,FALSE)),"",VLOOKUP($B173&amp;":"&amp;AA$3,'x - authors'!$B$3:$E$10000,4,FALSE))</f>
        <v/>
      </c>
      <c r="AB173" s="72" t="str">
        <f>IF(ISNA(VLOOKUP($B173&amp;":"&amp;AB$3,'x - authors'!$B$3:$E$10000,4,FALSE)),"",VLOOKUP($B173&amp;":"&amp;AB$3,'x - authors'!$B$3:$E$10000,4,FALSE))</f>
        <v/>
      </c>
      <c r="AC173" s="72" t="str">
        <f>IF(ISNA(VLOOKUP($B173&amp;":"&amp;AC$3,'x - authors'!$B$3:$E$10000,4,FALSE)),"",VLOOKUP($B173&amp;":"&amp;AC$3,'x - authors'!$B$3:$E$10000,4,FALSE))</f>
        <v/>
      </c>
      <c r="AD173" s="72" t="str">
        <f>IF(ISNA(VLOOKUP($B173&amp;":"&amp;AD$3,'x - authors'!$B$3:$E$10000,4,FALSE)),"",VLOOKUP($B173&amp;":"&amp;AD$3,'x - authors'!$B$3:$E$10000,4,FALSE))</f>
        <v/>
      </c>
      <c r="AE173" s="72" t="str">
        <f>IF(ISNA(VLOOKUP($B173&amp;":"&amp;AE$3,'x - authors'!$B$3:$E$10000,4,FALSE)),"",VLOOKUP($B173&amp;":"&amp;AE$3,'x - authors'!$B$3:$E$10000,4,FALSE))</f>
        <v/>
      </c>
      <c r="AF173" s="72" t="str">
        <f>IF(ISNA(VLOOKUP($B173&amp;":"&amp;AF$3,'x - authors'!$B$3:$E$10000,4,FALSE)),"",VLOOKUP($B173&amp;":"&amp;AF$3,'x - authors'!$B$3:$E$10000,4,FALSE))</f>
        <v/>
      </c>
      <c r="AG173" s="72" t="str">
        <f>IF(ISNA(VLOOKUP($B173&amp;":"&amp;AG$3,'x - authors'!$B$3:$E$10000,4,FALSE)),"",VLOOKUP($B173&amp;":"&amp;AG$3,'x - authors'!$B$3:$E$10000,4,FALSE))</f>
        <v/>
      </c>
      <c r="AH173" s="72" t="str">
        <f>IF(ISNA(VLOOKUP($B173&amp;":"&amp;AH$3,'x - authors'!$B$3:$E$10000,4,FALSE)),"",VLOOKUP($B173&amp;":"&amp;AH$3,'x - authors'!$B$3:$E$10000,4,FALSE))</f>
        <v/>
      </c>
      <c r="AI173" s="72" t="str">
        <f>IF(ISNA(VLOOKUP($B173&amp;":"&amp;AI$3,'x - authors'!$B$3:$E$10000,4,FALSE)),"",VLOOKUP($B173&amp;":"&amp;AI$3,'x - authors'!$B$3:$E$10000,4,FALSE))</f>
        <v/>
      </c>
      <c r="AJ173" s="72" t="str">
        <f>IF(ISNA(VLOOKUP($B173&amp;":"&amp;AJ$3,'x - authors'!$B$3:$E$10000,4,FALSE)),"",VLOOKUP($B173&amp;":"&amp;AJ$3,'x - authors'!$B$3:$E$10000,4,FALSE))</f>
        <v/>
      </c>
    </row>
    <row r="174" spans="1:36">
      <c r="A174" s="76" t="str">
        <f t="shared" si="4"/>
        <v/>
      </c>
      <c r="B174" s="65" t="s">
        <v>6497</v>
      </c>
      <c r="C174" s="65" t="s">
        <v>129</v>
      </c>
      <c r="D174" s="65" t="s">
        <v>6498</v>
      </c>
      <c r="E174" s="75" t="s">
        <v>6715</v>
      </c>
      <c r="F174" s="65"/>
      <c r="G174" s="65"/>
      <c r="H174" s="65" t="s">
        <v>6499</v>
      </c>
      <c r="I174" s="15" t="str">
        <f>IF(ISNA(VLOOKUP($B174,'x - abstracts'!$B$3:$C$2000,2,FALSE)),"",VLOOKUP($B174,'x - abstracts'!$B$3:$C$2000,2,FALSE))</f>
        <v/>
      </c>
      <c r="J174" s="65" t="s">
        <v>6501</v>
      </c>
      <c r="L174" s="65"/>
      <c r="M174" s="65" t="s">
        <v>6502</v>
      </c>
      <c r="N174" s="65"/>
      <c r="O174" s="65"/>
      <c r="P174" s="15" t="str">
        <f t="shared" si="5"/>
        <v>citation:doc-x0501-01</v>
      </c>
      <c r="R174" s="15" t="str">
        <f>VLOOKUP($P174,'x - paper citations'!$B$3:$E$2000,2,FALSE)</f>
        <v>https://scholar.google.co.uk/scholar?q=%22Distributed stochastic cross-layer optimization for multi-hop wireless networks with cooperative communications%22&amp;btnG=&amp;hl=en&amp;as_sdt=0%2C5</v>
      </c>
      <c r="S174" s="15">
        <f>VLOOKUP($P174,'x - paper citations'!$B$3:$E$2000,3,FALSE)</f>
        <v>5</v>
      </c>
      <c r="T174" s="15" t="str">
        <f>VLOOKUP($P174,'x - paper citations'!$B$3:$E$2000,4,FALSE)</f>
        <v>29/02/2016</v>
      </c>
      <c r="V174" s="72" t="str">
        <f>IF(ISNA(VLOOKUP($B174&amp;":"&amp;V$3,'x - authors'!$B$3:$E$10000,4,FALSE)),"",VLOOKUP($B174&amp;":"&amp;V$3,'x - authors'!$B$3:$E$10000,4,FALSE))</f>
        <v>shusen_yang</v>
      </c>
      <c r="W174" s="72" t="str">
        <f>IF(ISNA(VLOOKUP($B174&amp;":"&amp;W$3,'x - authors'!$B$3:$E$10000,4,FALSE)),"",VLOOKUP($B174&amp;":"&amp;W$3,'x - authors'!$B$3:$E$10000,4,FALSE))</f>
        <v>zhengguo_sheng</v>
      </c>
      <c r="X174" s="72" t="str">
        <f>IF(ISNA(VLOOKUP($B174&amp;":"&amp;X$3,'x - authors'!$B$3:$E$10000,4,FALSE)),"",VLOOKUP($B174&amp;":"&amp;X$3,'x - authors'!$B$3:$E$10000,4,FALSE))</f>
        <v>julie_mccann</v>
      </c>
      <c r="Y174" s="72" t="str">
        <f>IF(ISNA(VLOOKUP($B174&amp;":"&amp;Y$3,'x - authors'!$B$3:$E$10000,4,FALSE)),"",VLOOKUP($B174&amp;":"&amp;Y$3,'x - authors'!$B$3:$E$10000,4,FALSE))</f>
        <v>kin_leung</v>
      </c>
      <c r="Z174" s="72" t="str">
        <f>IF(ISNA(VLOOKUP($B174&amp;":"&amp;Z$3,'x - authors'!$B$3:$E$10000,4,FALSE)),"",VLOOKUP($B174&amp;":"&amp;Z$3,'x - authors'!$B$3:$E$10000,4,FALSE))</f>
        <v/>
      </c>
      <c r="AA174" s="72" t="str">
        <f>IF(ISNA(VLOOKUP($B174&amp;":"&amp;AA$3,'x - authors'!$B$3:$E$10000,4,FALSE)),"",VLOOKUP($B174&amp;":"&amp;AA$3,'x - authors'!$B$3:$E$10000,4,FALSE))</f>
        <v/>
      </c>
      <c r="AB174" s="72" t="str">
        <f>IF(ISNA(VLOOKUP($B174&amp;":"&amp;AB$3,'x - authors'!$B$3:$E$10000,4,FALSE)),"",VLOOKUP($B174&amp;":"&amp;AB$3,'x - authors'!$B$3:$E$10000,4,FALSE))</f>
        <v/>
      </c>
      <c r="AC174" s="72" t="str">
        <f>IF(ISNA(VLOOKUP($B174&amp;":"&amp;AC$3,'x - authors'!$B$3:$E$10000,4,FALSE)),"",VLOOKUP($B174&amp;":"&amp;AC$3,'x - authors'!$B$3:$E$10000,4,FALSE))</f>
        <v/>
      </c>
      <c r="AD174" s="72" t="str">
        <f>IF(ISNA(VLOOKUP($B174&amp;":"&amp;AD$3,'x - authors'!$B$3:$E$10000,4,FALSE)),"",VLOOKUP($B174&amp;":"&amp;AD$3,'x - authors'!$B$3:$E$10000,4,FALSE))</f>
        <v/>
      </c>
      <c r="AE174" s="72" t="str">
        <f>IF(ISNA(VLOOKUP($B174&amp;":"&amp;AE$3,'x - authors'!$B$3:$E$10000,4,FALSE)),"",VLOOKUP($B174&amp;":"&amp;AE$3,'x - authors'!$B$3:$E$10000,4,FALSE))</f>
        <v/>
      </c>
      <c r="AF174" s="72" t="str">
        <f>IF(ISNA(VLOOKUP($B174&amp;":"&amp;AF$3,'x - authors'!$B$3:$E$10000,4,FALSE)),"",VLOOKUP($B174&amp;":"&amp;AF$3,'x - authors'!$B$3:$E$10000,4,FALSE))</f>
        <v/>
      </c>
      <c r="AG174" s="72" t="str">
        <f>IF(ISNA(VLOOKUP($B174&amp;":"&amp;AG$3,'x - authors'!$B$3:$E$10000,4,FALSE)),"",VLOOKUP($B174&amp;":"&amp;AG$3,'x - authors'!$B$3:$E$10000,4,FALSE))</f>
        <v/>
      </c>
      <c r="AH174" s="72" t="str">
        <f>IF(ISNA(VLOOKUP($B174&amp;":"&amp;AH$3,'x - authors'!$B$3:$E$10000,4,FALSE)),"",VLOOKUP($B174&amp;":"&amp;AH$3,'x - authors'!$B$3:$E$10000,4,FALSE))</f>
        <v/>
      </c>
      <c r="AI174" s="72" t="str">
        <f>IF(ISNA(VLOOKUP($B174&amp;":"&amp;AI$3,'x - authors'!$B$3:$E$10000,4,FALSE)),"",VLOOKUP($B174&amp;":"&amp;AI$3,'x - authors'!$B$3:$E$10000,4,FALSE))</f>
        <v/>
      </c>
      <c r="AJ174" s="72" t="str">
        <f>IF(ISNA(VLOOKUP($B174&amp;":"&amp;AJ$3,'x - authors'!$B$3:$E$10000,4,FALSE)),"",VLOOKUP($B174&amp;":"&amp;AJ$3,'x - authors'!$B$3:$E$10000,4,FALSE))</f>
        <v/>
      </c>
    </row>
    <row r="175" spans="1:36">
      <c r="A175" s="76" t="str">
        <f t="shared" si="4"/>
        <v/>
      </c>
      <c r="B175" s="65" t="s">
        <v>6503</v>
      </c>
      <c r="C175" s="65" t="s">
        <v>129</v>
      </c>
      <c r="D175" s="65" t="s">
        <v>6504</v>
      </c>
      <c r="E175" s="75" t="s">
        <v>142</v>
      </c>
      <c r="F175" s="65"/>
      <c r="G175" s="65"/>
      <c r="H175" s="65" t="s">
        <v>6505</v>
      </c>
      <c r="I175" s="15" t="str">
        <f>IF(ISNA(VLOOKUP($B175,'x - abstracts'!$B$3:$C$2000,2,FALSE)),"",VLOOKUP($B175,'x - abstracts'!$B$3:$C$2000,2,FALSE))</f>
        <v/>
      </c>
      <c r="J175" s="65" t="s">
        <v>6507</v>
      </c>
      <c r="L175" s="65"/>
      <c r="M175" s="65" t="s">
        <v>6508</v>
      </c>
      <c r="N175" s="65"/>
      <c r="O175" s="65"/>
      <c r="P175" s="15" t="str">
        <f t="shared" si="5"/>
        <v>citation:doc-x0535-01</v>
      </c>
      <c r="R175" s="15" t="str">
        <f>VLOOKUP($P175,'x - paper citations'!$B$3:$E$2000,2,FALSE)</f>
        <v>https://scholar.google.co.uk/scholar?q=%22Evaluating temporal robustness of mobile networks%22&amp;btnG=&amp;hl=en&amp;as_sdt=0%2C5</v>
      </c>
      <c r="S175" s="15">
        <f>VLOOKUP($P175,'x - paper citations'!$B$3:$E$2000,3,FALSE)</f>
        <v>25</v>
      </c>
      <c r="T175" s="15" t="str">
        <f>VLOOKUP($P175,'x - paper citations'!$B$3:$E$2000,4,FALSE)</f>
        <v>29/02/2016</v>
      </c>
      <c r="V175" s="72" t="str">
        <f>IF(ISNA(VLOOKUP($B175&amp;":"&amp;V$3,'x - authors'!$B$3:$E$10000,4,FALSE)),"",VLOOKUP($B175&amp;":"&amp;V$3,'x - authors'!$B$3:$E$10000,4,FALSE))</f>
        <v>salvatore_scellato</v>
      </c>
      <c r="W175" s="72" t="str">
        <f>IF(ISNA(VLOOKUP($B175&amp;":"&amp;W$3,'x - authors'!$B$3:$E$10000,4,FALSE)),"",VLOOKUP($B175&amp;":"&amp;W$3,'x - authors'!$B$3:$E$10000,4,FALSE))</f>
        <v>ilias_leontiadis</v>
      </c>
      <c r="X175" s="72" t="str">
        <f>IF(ISNA(VLOOKUP($B175&amp;":"&amp;X$3,'x - authors'!$B$3:$E$10000,4,FALSE)),"",VLOOKUP($B175&amp;":"&amp;X$3,'x - authors'!$B$3:$E$10000,4,FALSE))</f>
        <v>cecilia_mascolo</v>
      </c>
      <c r="Y175" s="72" t="str">
        <f>IF(ISNA(VLOOKUP($B175&amp;":"&amp;Y$3,'x - authors'!$B$3:$E$10000,4,FALSE)),"",VLOOKUP($B175&amp;":"&amp;Y$3,'x - authors'!$B$3:$E$10000,4,FALSE))</f>
        <v>prithwish_basu</v>
      </c>
      <c r="Z175" s="72" t="str">
        <f>IF(ISNA(VLOOKUP($B175&amp;":"&amp;Z$3,'x - authors'!$B$3:$E$10000,4,FALSE)),"",VLOOKUP($B175&amp;":"&amp;Z$3,'x - authors'!$B$3:$E$10000,4,FALSE))</f>
        <v>murtaza_zafer</v>
      </c>
      <c r="AA175" s="72" t="str">
        <f>IF(ISNA(VLOOKUP($B175&amp;":"&amp;AA$3,'x - authors'!$B$3:$E$10000,4,FALSE)),"",VLOOKUP($B175&amp;":"&amp;AA$3,'x - authors'!$B$3:$E$10000,4,FALSE))</f>
        <v/>
      </c>
      <c r="AB175" s="72" t="str">
        <f>IF(ISNA(VLOOKUP($B175&amp;":"&amp;AB$3,'x - authors'!$B$3:$E$10000,4,FALSE)),"",VLOOKUP($B175&amp;":"&amp;AB$3,'x - authors'!$B$3:$E$10000,4,FALSE))</f>
        <v/>
      </c>
      <c r="AC175" s="72" t="str">
        <f>IF(ISNA(VLOOKUP($B175&amp;":"&amp;AC$3,'x - authors'!$B$3:$E$10000,4,FALSE)),"",VLOOKUP($B175&amp;":"&amp;AC$3,'x - authors'!$B$3:$E$10000,4,FALSE))</f>
        <v/>
      </c>
      <c r="AD175" s="72" t="str">
        <f>IF(ISNA(VLOOKUP($B175&amp;":"&amp;AD$3,'x - authors'!$B$3:$E$10000,4,FALSE)),"",VLOOKUP($B175&amp;":"&amp;AD$3,'x - authors'!$B$3:$E$10000,4,FALSE))</f>
        <v/>
      </c>
      <c r="AE175" s="72" t="str">
        <f>IF(ISNA(VLOOKUP($B175&amp;":"&amp;AE$3,'x - authors'!$B$3:$E$10000,4,FALSE)),"",VLOOKUP($B175&amp;":"&amp;AE$3,'x - authors'!$B$3:$E$10000,4,FALSE))</f>
        <v/>
      </c>
      <c r="AF175" s="72" t="str">
        <f>IF(ISNA(VLOOKUP($B175&amp;":"&amp;AF$3,'x - authors'!$B$3:$E$10000,4,FALSE)),"",VLOOKUP($B175&amp;":"&amp;AF$3,'x - authors'!$B$3:$E$10000,4,FALSE))</f>
        <v/>
      </c>
      <c r="AG175" s="72" t="str">
        <f>IF(ISNA(VLOOKUP($B175&amp;":"&amp;AG$3,'x - authors'!$B$3:$E$10000,4,FALSE)),"",VLOOKUP($B175&amp;":"&amp;AG$3,'x - authors'!$B$3:$E$10000,4,FALSE))</f>
        <v/>
      </c>
      <c r="AH175" s="72" t="str">
        <f>IF(ISNA(VLOOKUP($B175&amp;":"&amp;AH$3,'x - authors'!$B$3:$E$10000,4,FALSE)),"",VLOOKUP($B175&amp;":"&amp;AH$3,'x - authors'!$B$3:$E$10000,4,FALSE))</f>
        <v/>
      </c>
      <c r="AI175" s="72" t="str">
        <f>IF(ISNA(VLOOKUP($B175&amp;":"&amp;AI$3,'x - authors'!$B$3:$E$10000,4,FALSE)),"",VLOOKUP($B175&amp;":"&amp;AI$3,'x - authors'!$B$3:$E$10000,4,FALSE))</f>
        <v/>
      </c>
      <c r="AJ175" s="72" t="str">
        <f>IF(ISNA(VLOOKUP($B175&amp;":"&amp;AJ$3,'x - authors'!$B$3:$E$10000,4,FALSE)),"",VLOOKUP($B175&amp;":"&amp;AJ$3,'x - authors'!$B$3:$E$10000,4,FALSE))</f>
        <v/>
      </c>
    </row>
    <row r="176" spans="1:36">
      <c r="A176" s="76" t="str">
        <f t="shared" si="4"/>
        <v/>
      </c>
      <c r="B176" s="65" t="s">
        <v>6509</v>
      </c>
      <c r="C176" s="65" t="s">
        <v>129</v>
      </c>
      <c r="D176" s="65" t="s">
        <v>6510</v>
      </c>
      <c r="E176" s="75" t="s">
        <v>6722</v>
      </c>
      <c r="F176" s="65"/>
      <c r="G176" s="65"/>
      <c r="H176" s="65" t="s">
        <v>6511</v>
      </c>
      <c r="I176" s="15" t="str">
        <f>IF(ISNA(VLOOKUP($B176,'x - abstracts'!$B$3:$C$2000,2,FALSE)),"",VLOOKUP($B176,'x - abstracts'!$B$3:$C$2000,2,FALSE))</f>
        <v/>
      </c>
      <c r="J176" s="65"/>
      <c r="L176" s="65"/>
      <c r="M176" s="65" t="s">
        <v>6230</v>
      </c>
      <c r="N176" s="65"/>
      <c r="O176" s="65"/>
      <c r="P176" s="15" t="str">
        <f t="shared" si="5"/>
        <v>citation:doc-x0559-01</v>
      </c>
      <c r="R176" s="15" t="str">
        <f>VLOOKUP($P176,'x - paper citations'!$B$3:$E$2000,2,FALSE)</f>
        <v>https://scholar.google.co.uk/scholar?q=%22Federating Policy-Driven Autonomous Systems: Interaction Specification and Management Patterns%22&amp;btnG=&amp;hl=en&amp;as_sdt=0%2C5</v>
      </c>
      <c r="S176" s="15">
        <f>VLOOKUP($P176,'x - paper citations'!$B$3:$E$2000,3,FALSE)</f>
        <v>0</v>
      </c>
      <c r="T176" s="15" t="str">
        <f>VLOOKUP($P176,'x - paper citations'!$B$3:$E$2000,4,FALSE)</f>
        <v>29/02/2016</v>
      </c>
      <c r="V176" s="72" t="str">
        <f>IF(ISNA(VLOOKUP($B176&amp;":"&amp;V$3,'x - authors'!$B$3:$E$10000,4,FALSE)),"",VLOOKUP($B176&amp;":"&amp;V$3,'x - authors'!$B$3:$E$10000,4,FALSE))</f>
        <v>alberto_schaeffer-filho</v>
      </c>
      <c r="W176" s="72" t="str">
        <f>IF(ISNA(VLOOKUP($B176&amp;":"&amp;W$3,'x - authors'!$B$3:$E$10000,4,FALSE)),"",VLOOKUP($B176&amp;":"&amp;W$3,'x - authors'!$B$3:$E$10000,4,FALSE))</f>
        <v>emil_lupu</v>
      </c>
      <c r="X176" s="72" t="str">
        <f>IF(ISNA(VLOOKUP($B176&amp;":"&amp;X$3,'x - authors'!$B$3:$E$10000,4,FALSE)),"",VLOOKUP($B176&amp;":"&amp;X$3,'x - authors'!$B$3:$E$10000,4,FALSE))</f>
        <v>morris_sloman</v>
      </c>
      <c r="Y176" s="72" t="str">
        <f>IF(ISNA(VLOOKUP($B176&amp;":"&amp;Y$3,'x - authors'!$B$3:$E$10000,4,FALSE)),"",VLOOKUP($B176&amp;":"&amp;Y$3,'x - authors'!$B$3:$E$10000,4,FALSE))</f>
        <v/>
      </c>
      <c r="Z176" s="72" t="str">
        <f>IF(ISNA(VLOOKUP($B176&amp;":"&amp;Z$3,'x - authors'!$B$3:$E$10000,4,FALSE)),"",VLOOKUP($B176&amp;":"&amp;Z$3,'x - authors'!$B$3:$E$10000,4,FALSE))</f>
        <v/>
      </c>
      <c r="AA176" s="72" t="str">
        <f>IF(ISNA(VLOOKUP($B176&amp;":"&amp;AA$3,'x - authors'!$B$3:$E$10000,4,FALSE)),"",VLOOKUP($B176&amp;":"&amp;AA$3,'x - authors'!$B$3:$E$10000,4,FALSE))</f>
        <v/>
      </c>
      <c r="AB176" s="72" t="str">
        <f>IF(ISNA(VLOOKUP($B176&amp;":"&amp;AB$3,'x - authors'!$B$3:$E$10000,4,FALSE)),"",VLOOKUP($B176&amp;":"&amp;AB$3,'x - authors'!$B$3:$E$10000,4,FALSE))</f>
        <v/>
      </c>
      <c r="AC176" s="72" t="str">
        <f>IF(ISNA(VLOOKUP($B176&amp;":"&amp;AC$3,'x - authors'!$B$3:$E$10000,4,FALSE)),"",VLOOKUP($B176&amp;":"&amp;AC$3,'x - authors'!$B$3:$E$10000,4,FALSE))</f>
        <v/>
      </c>
      <c r="AD176" s="72" t="str">
        <f>IF(ISNA(VLOOKUP($B176&amp;":"&amp;AD$3,'x - authors'!$B$3:$E$10000,4,FALSE)),"",VLOOKUP($B176&amp;":"&amp;AD$3,'x - authors'!$B$3:$E$10000,4,FALSE))</f>
        <v/>
      </c>
      <c r="AE176" s="72" t="str">
        <f>IF(ISNA(VLOOKUP($B176&amp;":"&amp;AE$3,'x - authors'!$B$3:$E$10000,4,FALSE)),"",VLOOKUP($B176&amp;":"&amp;AE$3,'x - authors'!$B$3:$E$10000,4,FALSE))</f>
        <v/>
      </c>
      <c r="AF176" s="72" t="str">
        <f>IF(ISNA(VLOOKUP($B176&amp;":"&amp;AF$3,'x - authors'!$B$3:$E$10000,4,FALSE)),"",VLOOKUP($B176&amp;":"&amp;AF$3,'x - authors'!$B$3:$E$10000,4,FALSE))</f>
        <v/>
      </c>
      <c r="AG176" s="72" t="str">
        <f>IF(ISNA(VLOOKUP($B176&amp;":"&amp;AG$3,'x - authors'!$B$3:$E$10000,4,FALSE)),"",VLOOKUP($B176&amp;":"&amp;AG$3,'x - authors'!$B$3:$E$10000,4,FALSE))</f>
        <v/>
      </c>
      <c r="AH176" s="72" t="str">
        <f>IF(ISNA(VLOOKUP($B176&amp;":"&amp;AH$3,'x - authors'!$B$3:$E$10000,4,FALSE)),"",VLOOKUP($B176&amp;":"&amp;AH$3,'x - authors'!$B$3:$E$10000,4,FALSE))</f>
        <v/>
      </c>
      <c r="AI176" s="72" t="str">
        <f>IF(ISNA(VLOOKUP($B176&amp;":"&amp;AI$3,'x - authors'!$B$3:$E$10000,4,FALSE)),"",VLOOKUP($B176&amp;":"&amp;AI$3,'x - authors'!$B$3:$E$10000,4,FALSE))</f>
        <v/>
      </c>
      <c r="AJ176" s="72" t="str">
        <f>IF(ISNA(VLOOKUP($B176&amp;":"&amp;AJ$3,'x - authors'!$B$3:$E$10000,4,FALSE)),"",VLOOKUP($B176&amp;":"&amp;AJ$3,'x - authors'!$B$3:$E$10000,4,FALSE))</f>
        <v/>
      </c>
    </row>
    <row r="177" spans="1:36">
      <c r="A177" s="76" t="str">
        <f t="shared" si="4"/>
        <v/>
      </c>
      <c r="B177" s="65" t="s">
        <v>6513</v>
      </c>
      <c r="C177" s="65" t="s">
        <v>129</v>
      </c>
      <c r="D177" s="65" t="s">
        <v>6514</v>
      </c>
      <c r="E177" s="75" t="s">
        <v>6719</v>
      </c>
      <c r="F177" s="65"/>
      <c r="G177" s="65"/>
      <c r="H177" s="65" t="s">
        <v>6515</v>
      </c>
      <c r="I177" s="15" t="str">
        <f>IF(ISNA(VLOOKUP($B177,'x - abstracts'!$B$3:$C$2000,2,FALSE)),"",VLOOKUP($B177,'x - abstracts'!$B$3:$C$2000,2,FALSE))</f>
        <v/>
      </c>
      <c r="J177" s="65" t="s">
        <v>6517</v>
      </c>
      <c r="L177" s="65"/>
      <c r="M177" s="65" t="s">
        <v>6518</v>
      </c>
      <c r="N177" s="65" t="s">
        <v>6519</v>
      </c>
      <c r="O177" s="65"/>
      <c r="P177" s="15" t="str">
        <f t="shared" si="5"/>
        <v>citation:doc-x0568-01</v>
      </c>
      <c r="R177" s="15" t="str">
        <f>VLOOKUP($P177,'x - paper citations'!$B$3:$E$2000,2,FALSE)</f>
        <v>https://scholar.google.co.uk/scholar?q=%22Frequency quorum rendezvous for fast and resilient key establishment under jamming attack%22&amp;btnG=&amp;hl=en&amp;as_sdt=0%2C5</v>
      </c>
      <c r="S177" s="15">
        <f>VLOOKUP($P177,'x - paper citations'!$B$3:$E$2000,3,FALSE)</f>
        <v>10</v>
      </c>
      <c r="T177" s="15" t="str">
        <f>VLOOKUP($P177,'x - paper citations'!$B$3:$E$2000,4,FALSE)</f>
        <v>06/03/2016</v>
      </c>
      <c r="V177" s="72" t="str">
        <f>IF(ISNA(VLOOKUP($B177&amp;":"&amp;V$3,'x - authors'!$B$3:$E$10000,4,FALSE)),"",VLOOKUP($B177&amp;":"&amp;V$3,'x - authors'!$B$3:$E$10000,4,FALSE))</f>
        <v>eun-kyu_lee</v>
      </c>
      <c r="W177" s="72" t="str">
        <f>IF(ISNA(VLOOKUP($B177&amp;":"&amp;W$3,'x - authors'!$B$3:$E$10000,4,FALSE)),"",VLOOKUP($B177&amp;":"&amp;W$3,'x - authors'!$B$3:$E$10000,4,FALSE))</f>
        <v>soon_young_oh</v>
      </c>
      <c r="X177" s="72" t="str">
        <f>IF(ISNA(VLOOKUP($B177&amp;":"&amp;X$3,'x - authors'!$B$3:$E$10000,4,FALSE)),"",VLOOKUP($B177&amp;":"&amp;X$3,'x - authors'!$B$3:$E$10000,4,FALSE))</f>
        <v>mario_gerla</v>
      </c>
      <c r="Y177" s="72" t="str">
        <f>IF(ISNA(VLOOKUP($B177&amp;":"&amp;Y$3,'x - authors'!$B$3:$E$10000,4,FALSE)),"",VLOOKUP($B177&amp;":"&amp;Y$3,'x - authors'!$B$3:$E$10000,4,FALSE))</f>
        <v/>
      </c>
      <c r="Z177" s="72" t="str">
        <f>IF(ISNA(VLOOKUP($B177&amp;":"&amp;Z$3,'x - authors'!$B$3:$E$10000,4,FALSE)),"",VLOOKUP($B177&amp;":"&amp;Z$3,'x - authors'!$B$3:$E$10000,4,FALSE))</f>
        <v/>
      </c>
      <c r="AA177" s="72" t="str">
        <f>IF(ISNA(VLOOKUP($B177&amp;":"&amp;AA$3,'x - authors'!$B$3:$E$10000,4,FALSE)),"",VLOOKUP($B177&amp;":"&amp;AA$3,'x - authors'!$B$3:$E$10000,4,FALSE))</f>
        <v/>
      </c>
      <c r="AB177" s="72" t="str">
        <f>IF(ISNA(VLOOKUP($B177&amp;":"&amp;AB$3,'x - authors'!$B$3:$E$10000,4,FALSE)),"",VLOOKUP($B177&amp;":"&amp;AB$3,'x - authors'!$B$3:$E$10000,4,FALSE))</f>
        <v/>
      </c>
      <c r="AC177" s="72" t="str">
        <f>IF(ISNA(VLOOKUP($B177&amp;":"&amp;AC$3,'x - authors'!$B$3:$E$10000,4,FALSE)),"",VLOOKUP($B177&amp;":"&amp;AC$3,'x - authors'!$B$3:$E$10000,4,FALSE))</f>
        <v/>
      </c>
      <c r="AD177" s="72" t="str">
        <f>IF(ISNA(VLOOKUP($B177&amp;":"&amp;AD$3,'x - authors'!$B$3:$E$10000,4,FALSE)),"",VLOOKUP($B177&amp;":"&amp;AD$3,'x - authors'!$B$3:$E$10000,4,FALSE))</f>
        <v/>
      </c>
      <c r="AE177" s="72" t="str">
        <f>IF(ISNA(VLOOKUP($B177&amp;":"&amp;AE$3,'x - authors'!$B$3:$E$10000,4,FALSE)),"",VLOOKUP($B177&amp;":"&amp;AE$3,'x - authors'!$B$3:$E$10000,4,FALSE))</f>
        <v/>
      </c>
      <c r="AF177" s="72" t="str">
        <f>IF(ISNA(VLOOKUP($B177&amp;":"&amp;AF$3,'x - authors'!$B$3:$E$10000,4,FALSE)),"",VLOOKUP($B177&amp;":"&amp;AF$3,'x - authors'!$B$3:$E$10000,4,FALSE))</f>
        <v/>
      </c>
      <c r="AG177" s="72" t="str">
        <f>IF(ISNA(VLOOKUP($B177&amp;":"&amp;AG$3,'x - authors'!$B$3:$E$10000,4,FALSE)),"",VLOOKUP($B177&amp;":"&amp;AG$3,'x - authors'!$B$3:$E$10000,4,FALSE))</f>
        <v/>
      </c>
      <c r="AH177" s="72" t="str">
        <f>IF(ISNA(VLOOKUP($B177&amp;":"&amp;AH$3,'x - authors'!$B$3:$E$10000,4,FALSE)),"",VLOOKUP($B177&amp;":"&amp;AH$3,'x - authors'!$B$3:$E$10000,4,FALSE))</f>
        <v/>
      </c>
      <c r="AI177" s="72" t="str">
        <f>IF(ISNA(VLOOKUP($B177&amp;":"&amp;AI$3,'x - authors'!$B$3:$E$10000,4,FALSE)),"",VLOOKUP($B177&amp;":"&amp;AI$3,'x - authors'!$B$3:$E$10000,4,FALSE))</f>
        <v/>
      </c>
      <c r="AJ177" s="72" t="str">
        <f>IF(ISNA(VLOOKUP($B177&amp;":"&amp;AJ$3,'x - authors'!$B$3:$E$10000,4,FALSE)),"",VLOOKUP($B177&amp;":"&amp;AJ$3,'x - authors'!$B$3:$E$10000,4,FALSE))</f>
        <v/>
      </c>
    </row>
    <row r="178" spans="1:36">
      <c r="A178" s="76" t="str">
        <f t="shared" si="4"/>
        <v/>
      </c>
      <c r="B178" s="65" t="s">
        <v>6520</v>
      </c>
      <c r="C178" s="65" t="s">
        <v>129</v>
      </c>
      <c r="D178" s="65" t="s">
        <v>6521</v>
      </c>
      <c r="E178" s="75" t="s">
        <v>6719</v>
      </c>
      <c r="F178" s="65"/>
      <c r="G178" s="65"/>
      <c r="H178" s="65" t="s">
        <v>6522</v>
      </c>
      <c r="I178" s="15" t="str">
        <f>IF(ISNA(VLOOKUP($B178,'x - abstracts'!$B$3:$C$2000,2,FALSE)),"",VLOOKUP($B178,'x - abstracts'!$B$3:$C$2000,2,FALSE))</f>
        <v/>
      </c>
      <c r="J178" s="65" t="s">
        <v>6524</v>
      </c>
      <c r="L178" s="65"/>
      <c r="M178" s="65" t="s">
        <v>6525</v>
      </c>
      <c r="N178" s="65"/>
      <c r="O178" s="65"/>
      <c r="P178" s="15" t="str">
        <f t="shared" si="5"/>
        <v>citation:doc-x0574-01</v>
      </c>
      <c r="R178" s="15" t="str">
        <f>VLOOKUP($P178,'x - paper citations'!$B$3:$E$2000,2,FALSE)</f>
        <v>https://scholar.google.co.uk/scholar?q=%22Generalized graph entropies%22&amp;btnG=&amp;hl=en&amp;as_sdt=0%2C5</v>
      </c>
      <c r="S178" s="15">
        <f>VLOOKUP($P178,'x - paper citations'!$B$3:$E$2000,3,FALSE)</f>
        <v>15</v>
      </c>
      <c r="T178" s="15" t="str">
        <f>VLOOKUP($P178,'x - paper citations'!$B$3:$E$2000,4,FALSE)</f>
        <v>06/03/2016</v>
      </c>
      <c r="V178" s="72" t="str">
        <f>IF(ISNA(VLOOKUP($B178&amp;":"&amp;V$3,'x - authors'!$B$3:$E$10000,4,FALSE)),"",VLOOKUP($B178&amp;":"&amp;V$3,'x - authors'!$B$3:$E$10000,4,FALSE))</f>
        <v>matthias_dehmer</v>
      </c>
      <c r="W178" s="72" t="str">
        <f>IF(ISNA(VLOOKUP($B178&amp;":"&amp;W$3,'x - authors'!$B$3:$E$10000,4,FALSE)),"",VLOOKUP($B178&amp;":"&amp;W$3,'x - authors'!$B$3:$E$10000,4,FALSE))</f>
        <v>abbe_mowshowitz</v>
      </c>
      <c r="X178" s="72" t="str">
        <f>IF(ISNA(VLOOKUP($B178&amp;":"&amp;X$3,'x - authors'!$B$3:$E$10000,4,FALSE)),"",VLOOKUP($B178&amp;":"&amp;X$3,'x - authors'!$B$3:$E$10000,4,FALSE))</f>
        <v/>
      </c>
      <c r="Y178" s="72" t="str">
        <f>IF(ISNA(VLOOKUP($B178&amp;":"&amp;Y$3,'x - authors'!$B$3:$E$10000,4,FALSE)),"",VLOOKUP($B178&amp;":"&amp;Y$3,'x - authors'!$B$3:$E$10000,4,FALSE))</f>
        <v/>
      </c>
      <c r="Z178" s="72" t="str">
        <f>IF(ISNA(VLOOKUP($B178&amp;":"&amp;Z$3,'x - authors'!$B$3:$E$10000,4,FALSE)),"",VLOOKUP($B178&amp;":"&amp;Z$3,'x - authors'!$B$3:$E$10000,4,FALSE))</f>
        <v/>
      </c>
      <c r="AA178" s="72" t="str">
        <f>IF(ISNA(VLOOKUP($B178&amp;":"&amp;AA$3,'x - authors'!$B$3:$E$10000,4,FALSE)),"",VLOOKUP($B178&amp;":"&amp;AA$3,'x - authors'!$B$3:$E$10000,4,FALSE))</f>
        <v/>
      </c>
      <c r="AB178" s="72" t="str">
        <f>IF(ISNA(VLOOKUP($B178&amp;":"&amp;AB$3,'x - authors'!$B$3:$E$10000,4,FALSE)),"",VLOOKUP($B178&amp;":"&amp;AB$3,'x - authors'!$B$3:$E$10000,4,FALSE))</f>
        <v/>
      </c>
      <c r="AC178" s="72" t="str">
        <f>IF(ISNA(VLOOKUP($B178&amp;":"&amp;AC$3,'x - authors'!$B$3:$E$10000,4,FALSE)),"",VLOOKUP($B178&amp;":"&amp;AC$3,'x - authors'!$B$3:$E$10000,4,FALSE))</f>
        <v/>
      </c>
      <c r="AD178" s="72" t="str">
        <f>IF(ISNA(VLOOKUP($B178&amp;":"&amp;AD$3,'x - authors'!$B$3:$E$10000,4,FALSE)),"",VLOOKUP($B178&amp;":"&amp;AD$3,'x - authors'!$B$3:$E$10000,4,FALSE))</f>
        <v/>
      </c>
      <c r="AE178" s="72" t="str">
        <f>IF(ISNA(VLOOKUP($B178&amp;":"&amp;AE$3,'x - authors'!$B$3:$E$10000,4,FALSE)),"",VLOOKUP($B178&amp;":"&amp;AE$3,'x - authors'!$B$3:$E$10000,4,FALSE))</f>
        <v/>
      </c>
      <c r="AF178" s="72" t="str">
        <f>IF(ISNA(VLOOKUP($B178&amp;":"&amp;AF$3,'x - authors'!$B$3:$E$10000,4,FALSE)),"",VLOOKUP($B178&amp;":"&amp;AF$3,'x - authors'!$B$3:$E$10000,4,FALSE))</f>
        <v/>
      </c>
      <c r="AG178" s="72" t="str">
        <f>IF(ISNA(VLOOKUP($B178&amp;":"&amp;AG$3,'x - authors'!$B$3:$E$10000,4,FALSE)),"",VLOOKUP($B178&amp;":"&amp;AG$3,'x - authors'!$B$3:$E$10000,4,FALSE))</f>
        <v/>
      </c>
      <c r="AH178" s="72" t="str">
        <f>IF(ISNA(VLOOKUP($B178&amp;":"&amp;AH$3,'x - authors'!$B$3:$E$10000,4,FALSE)),"",VLOOKUP($B178&amp;":"&amp;AH$3,'x - authors'!$B$3:$E$10000,4,FALSE))</f>
        <v/>
      </c>
      <c r="AI178" s="72" t="str">
        <f>IF(ISNA(VLOOKUP($B178&amp;":"&amp;AI$3,'x - authors'!$B$3:$E$10000,4,FALSE)),"",VLOOKUP($B178&amp;":"&amp;AI$3,'x - authors'!$B$3:$E$10000,4,FALSE))</f>
        <v/>
      </c>
      <c r="AJ178" s="72" t="str">
        <f>IF(ISNA(VLOOKUP($B178&amp;":"&amp;AJ$3,'x - authors'!$B$3:$E$10000,4,FALSE)),"",VLOOKUP($B178&amp;":"&amp;AJ$3,'x - authors'!$B$3:$E$10000,4,FALSE))</f>
        <v/>
      </c>
    </row>
    <row r="179" spans="1:36">
      <c r="A179" s="76" t="str">
        <f t="shared" si="4"/>
        <v/>
      </c>
      <c r="B179" s="65" t="s">
        <v>6526</v>
      </c>
      <c r="C179" s="65" t="s">
        <v>129</v>
      </c>
      <c r="D179" s="65" t="s">
        <v>6527</v>
      </c>
      <c r="E179" s="75" t="s">
        <v>6719</v>
      </c>
      <c r="F179" s="65"/>
      <c r="G179" s="65"/>
      <c r="H179" s="65" t="s">
        <v>6528</v>
      </c>
      <c r="I179" s="15" t="str">
        <f>IF(ISNA(VLOOKUP($B179,'x - abstracts'!$B$3:$C$2000,2,FALSE)),"",VLOOKUP($B179,'x - abstracts'!$B$3:$C$2000,2,FALSE))</f>
        <v/>
      </c>
      <c r="J179" s="65" t="s">
        <v>6530</v>
      </c>
      <c r="L179" s="65"/>
      <c r="M179" s="65" t="s">
        <v>6531</v>
      </c>
      <c r="N179" s="65"/>
      <c r="O179" s="65"/>
      <c r="P179" s="15" t="str">
        <f t="shared" si="5"/>
        <v>citation:doc-x0575-01</v>
      </c>
      <c r="R179" s="15" t="str">
        <f>VLOOKUP($P179,'x - paper citations'!$B$3:$E$2000,2,FALSE)</f>
        <v>https://scholar.google.co.uk/scholar?q=%22Generalized Sequential Slotted Amplify and Forward Strategy in Cooperative Communications%22&amp;btnG=&amp;hl=en&amp;as_sdt=0%2C5</v>
      </c>
      <c r="S179" s="15">
        <f>VLOOKUP($P179,'x - paper citations'!$B$3:$E$2000,3,FALSE)</f>
        <v>2</v>
      </c>
      <c r="T179" s="15" t="str">
        <f>VLOOKUP($P179,'x - paper citations'!$B$3:$E$2000,4,FALSE)</f>
        <v>29/02/2016</v>
      </c>
      <c r="V179" s="72" t="str">
        <f>IF(ISNA(VLOOKUP($B179&amp;":"&amp;V$3,'x - authors'!$B$3:$E$10000,4,FALSE)),"",VLOOKUP($B179&amp;":"&amp;V$3,'x - authors'!$B$3:$E$10000,4,FALSE))</f>
        <v>haishi_ning</v>
      </c>
      <c r="W179" s="72" t="str">
        <f>IF(ISNA(VLOOKUP($B179&amp;":"&amp;W$3,'x - authors'!$B$3:$E$10000,4,FALSE)),"",VLOOKUP($B179&amp;":"&amp;W$3,'x - authors'!$B$3:$E$10000,4,FALSE))</f>
        <v>cong_ling</v>
      </c>
      <c r="X179" s="72" t="str">
        <f>IF(ISNA(VLOOKUP($B179&amp;":"&amp;X$3,'x - authors'!$B$3:$E$10000,4,FALSE)),"",VLOOKUP($B179&amp;":"&amp;X$3,'x - authors'!$B$3:$E$10000,4,FALSE))</f>
        <v>kin_leung</v>
      </c>
      <c r="Y179" s="72" t="str">
        <f>IF(ISNA(VLOOKUP($B179&amp;":"&amp;Y$3,'x - authors'!$B$3:$E$10000,4,FALSE)),"",VLOOKUP($B179&amp;":"&amp;Y$3,'x - authors'!$B$3:$E$10000,4,FALSE))</f>
        <v/>
      </c>
      <c r="Z179" s="72" t="str">
        <f>IF(ISNA(VLOOKUP($B179&amp;":"&amp;Z$3,'x - authors'!$B$3:$E$10000,4,FALSE)),"",VLOOKUP($B179&amp;":"&amp;Z$3,'x - authors'!$B$3:$E$10000,4,FALSE))</f>
        <v/>
      </c>
      <c r="AA179" s="72" t="str">
        <f>IF(ISNA(VLOOKUP($B179&amp;":"&amp;AA$3,'x - authors'!$B$3:$E$10000,4,FALSE)),"",VLOOKUP($B179&amp;":"&amp;AA$3,'x - authors'!$B$3:$E$10000,4,FALSE))</f>
        <v/>
      </c>
      <c r="AB179" s="72" t="str">
        <f>IF(ISNA(VLOOKUP($B179&amp;":"&amp;AB$3,'x - authors'!$B$3:$E$10000,4,FALSE)),"",VLOOKUP($B179&amp;":"&amp;AB$3,'x - authors'!$B$3:$E$10000,4,FALSE))</f>
        <v/>
      </c>
      <c r="AC179" s="72" t="str">
        <f>IF(ISNA(VLOOKUP($B179&amp;":"&amp;AC$3,'x - authors'!$B$3:$E$10000,4,FALSE)),"",VLOOKUP($B179&amp;":"&amp;AC$3,'x - authors'!$B$3:$E$10000,4,FALSE))</f>
        <v/>
      </c>
      <c r="AD179" s="72" t="str">
        <f>IF(ISNA(VLOOKUP($B179&amp;":"&amp;AD$3,'x - authors'!$B$3:$E$10000,4,FALSE)),"",VLOOKUP($B179&amp;":"&amp;AD$3,'x - authors'!$B$3:$E$10000,4,FALSE))</f>
        <v/>
      </c>
      <c r="AE179" s="72" t="str">
        <f>IF(ISNA(VLOOKUP($B179&amp;":"&amp;AE$3,'x - authors'!$B$3:$E$10000,4,FALSE)),"",VLOOKUP($B179&amp;":"&amp;AE$3,'x - authors'!$B$3:$E$10000,4,FALSE))</f>
        <v/>
      </c>
      <c r="AF179" s="72" t="str">
        <f>IF(ISNA(VLOOKUP($B179&amp;":"&amp;AF$3,'x - authors'!$B$3:$E$10000,4,FALSE)),"",VLOOKUP($B179&amp;":"&amp;AF$3,'x - authors'!$B$3:$E$10000,4,FALSE))</f>
        <v/>
      </c>
      <c r="AG179" s="72" t="str">
        <f>IF(ISNA(VLOOKUP($B179&amp;":"&amp;AG$3,'x - authors'!$B$3:$E$10000,4,FALSE)),"",VLOOKUP($B179&amp;":"&amp;AG$3,'x - authors'!$B$3:$E$10000,4,FALSE))</f>
        <v/>
      </c>
      <c r="AH179" s="72" t="str">
        <f>IF(ISNA(VLOOKUP($B179&amp;":"&amp;AH$3,'x - authors'!$B$3:$E$10000,4,FALSE)),"",VLOOKUP($B179&amp;":"&amp;AH$3,'x - authors'!$B$3:$E$10000,4,FALSE))</f>
        <v/>
      </c>
      <c r="AI179" s="72" t="str">
        <f>IF(ISNA(VLOOKUP($B179&amp;":"&amp;AI$3,'x - authors'!$B$3:$E$10000,4,FALSE)),"",VLOOKUP($B179&amp;":"&amp;AI$3,'x - authors'!$B$3:$E$10000,4,FALSE))</f>
        <v/>
      </c>
      <c r="AJ179" s="72" t="str">
        <f>IF(ISNA(VLOOKUP($B179&amp;":"&amp;AJ$3,'x - authors'!$B$3:$E$10000,4,FALSE)),"",VLOOKUP($B179&amp;":"&amp;AJ$3,'x - authors'!$B$3:$E$10000,4,FALSE))</f>
        <v/>
      </c>
    </row>
    <row r="180" spans="1:36">
      <c r="A180" s="76" t="str">
        <f t="shared" si="4"/>
        <v/>
      </c>
      <c r="B180" s="65" t="s">
        <v>6532</v>
      </c>
      <c r="C180" s="65" t="s">
        <v>129</v>
      </c>
      <c r="D180" s="65" t="s">
        <v>6533</v>
      </c>
      <c r="E180" s="75" t="s">
        <v>6719</v>
      </c>
      <c r="F180" s="65"/>
      <c r="G180" s="65"/>
      <c r="H180" s="65" t="s">
        <v>6534</v>
      </c>
      <c r="I180" s="15" t="str">
        <f>IF(ISNA(VLOOKUP($B180,'x - abstracts'!$B$3:$C$2000,2,FALSE)),"",VLOOKUP($B180,'x - abstracts'!$B$3:$C$2000,2,FALSE))</f>
        <v/>
      </c>
      <c r="J180" s="65" t="s">
        <v>6536</v>
      </c>
      <c r="L180" s="65"/>
      <c r="M180" s="65" t="s">
        <v>6537</v>
      </c>
      <c r="N180" s="65"/>
      <c r="O180" s="65"/>
      <c r="P180" s="15" t="str">
        <f t="shared" si="5"/>
        <v>citation:doc-x0606-01</v>
      </c>
      <c r="R180" s="15" t="str">
        <f>VLOOKUP($P180,'x - paper citations'!$B$3:$E$2000,2,FALSE)</f>
        <v>https://scholar.google.co.uk/scholar?q=%22Impact of imperfect channel state information on bi-directional communications with relay selection%22&amp;btnG=&amp;hl=en&amp;as_sdt=0%2C5</v>
      </c>
      <c r="S180" s="15">
        <f>VLOOKUP($P180,'x - paper citations'!$B$3:$E$2000,3,FALSE)</f>
        <v>23</v>
      </c>
      <c r="T180" s="15" t="str">
        <f>VLOOKUP($P180,'x - paper citations'!$B$3:$E$2000,4,FALSE)</f>
        <v>29/02/2016</v>
      </c>
      <c r="V180" s="72" t="str">
        <f>IF(ISNA(VLOOKUP($B180&amp;":"&amp;V$3,'x - authors'!$B$3:$E$10000,4,FALSE)),"",VLOOKUP($B180&amp;":"&amp;V$3,'x - authors'!$B$3:$E$10000,4,FALSE))</f>
        <v>zhiguo_ding</v>
      </c>
      <c r="W180" s="72" t="str">
        <f>IF(ISNA(VLOOKUP($B180&amp;":"&amp;W$3,'x - authors'!$B$3:$E$10000,4,FALSE)),"",VLOOKUP($B180&amp;":"&amp;W$3,'x - authors'!$B$3:$E$10000,4,FALSE))</f>
        <v>kin_leung</v>
      </c>
      <c r="X180" s="72" t="str">
        <f>IF(ISNA(VLOOKUP($B180&amp;":"&amp;X$3,'x - authors'!$B$3:$E$10000,4,FALSE)),"",VLOOKUP($B180&amp;":"&amp;X$3,'x - authors'!$B$3:$E$10000,4,FALSE))</f>
        <v/>
      </c>
      <c r="Y180" s="72" t="str">
        <f>IF(ISNA(VLOOKUP($B180&amp;":"&amp;Y$3,'x - authors'!$B$3:$E$10000,4,FALSE)),"",VLOOKUP($B180&amp;":"&amp;Y$3,'x - authors'!$B$3:$E$10000,4,FALSE))</f>
        <v/>
      </c>
      <c r="Z180" s="72" t="str">
        <f>IF(ISNA(VLOOKUP($B180&amp;":"&amp;Z$3,'x - authors'!$B$3:$E$10000,4,FALSE)),"",VLOOKUP($B180&amp;":"&amp;Z$3,'x - authors'!$B$3:$E$10000,4,FALSE))</f>
        <v/>
      </c>
      <c r="AA180" s="72" t="str">
        <f>IF(ISNA(VLOOKUP($B180&amp;":"&amp;AA$3,'x - authors'!$B$3:$E$10000,4,FALSE)),"",VLOOKUP($B180&amp;":"&amp;AA$3,'x - authors'!$B$3:$E$10000,4,FALSE))</f>
        <v/>
      </c>
      <c r="AB180" s="72" t="str">
        <f>IF(ISNA(VLOOKUP($B180&amp;":"&amp;AB$3,'x - authors'!$B$3:$E$10000,4,FALSE)),"",VLOOKUP($B180&amp;":"&amp;AB$3,'x - authors'!$B$3:$E$10000,4,FALSE))</f>
        <v/>
      </c>
      <c r="AC180" s="72" t="str">
        <f>IF(ISNA(VLOOKUP($B180&amp;":"&amp;AC$3,'x - authors'!$B$3:$E$10000,4,FALSE)),"",VLOOKUP($B180&amp;":"&amp;AC$3,'x - authors'!$B$3:$E$10000,4,FALSE))</f>
        <v/>
      </c>
      <c r="AD180" s="72" t="str">
        <f>IF(ISNA(VLOOKUP($B180&amp;":"&amp;AD$3,'x - authors'!$B$3:$E$10000,4,FALSE)),"",VLOOKUP($B180&amp;":"&amp;AD$3,'x - authors'!$B$3:$E$10000,4,FALSE))</f>
        <v/>
      </c>
      <c r="AE180" s="72" t="str">
        <f>IF(ISNA(VLOOKUP($B180&amp;":"&amp;AE$3,'x - authors'!$B$3:$E$10000,4,FALSE)),"",VLOOKUP($B180&amp;":"&amp;AE$3,'x - authors'!$B$3:$E$10000,4,FALSE))</f>
        <v/>
      </c>
      <c r="AF180" s="72" t="str">
        <f>IF(ISNA(VLOOKUP($B180&amp;":"&amp;AF$3,'x - authors'!$B$3:$E$10000,4,FALSE)),"",VLOOKUP($B180&amp;":"&amp;AF$3,'x - authors'!$B$3:$E$10000,4,FALSE))</f>
        <v/>
      </c>
      <c r="AG180" s="72" t="str">
        <f>IF(ISNA(VLOOKUP($B180&amp;":"&amp;AG$3,'x - authors'!$B$3:$E$10000,4,FALSE)),"",VLOOKUP($B180&amp;":"&amp;AG$3,'x - authors'!$B$3:$E$10000,4,FALSE))</f>
        <v/>
      </c>
      <c r="AH180" s="72" t="str">
        <f>IF(ISNA(VLOOKUP($B180&amp;":"&amp;AH$3,'x - authors'!$B$3:$E$10000,4,FALSE)),"",VLOOKUP($B180&amp;":"&amp;AH$3,'x - authors'!$B$3:$E$10000,4,FALSE))</f>
        <v/>
      </c>
      <c r="AI180" s="72" t="str">
        <f>IF(ISNA(VLOOKUP($B180&amp;":"&amp;AI$3,'x - authors'!$B$3:$E$10000,4,FALSE)),"",VLOOKUP($B180&amp;":"&amp;AI$3,'x - authors'!$B$3:$E$10000,4,FALSE))</f>
        <v/>
      </c>
      <c r="AJ180" s="72" t="str">
        <f>IF(ISNA(VLOOKUP($B180&amp;":"&amp;AJ$3,'x - authors'!$B$3:$E$10000,4,FALSE)),"",VLOOKUP($B180&amp;":"&amp;AJ$3,'x - authors'!$B$3:$E$10000,4,FALSE))</f>
        <v/>
      </c>
    </row>
    <row r="181" spans="1:36">
      <c r="A181" s="76" t="str">
        <f t="shared" si="4"/>
        <v/>
      </c>
      <c r="B181" s="65" t="s">
        <v>6538</v>
      </c>
      <c r="C181" s="65" t="s">
        <v>129</v>
      </c>
      <c r="D181" s="65" t="s">
        <v>6539</v>
      </c>
      <c r="E181" s="75" t="s">
        <v>6720</v>
      </c>
      <c r="F181" s="65"/>
      <c r="G181" s="65"/>
      <c r="H181" s="65" t="s">
        <v>6540</v>
      </c>
      <c r="I181" s="15" t="str">
        <f>IF(ISNA(VLOOKUP($B181,'x - abstracts'!$B$3:$C$2000,2,FALSE)),"",VLOOKUP($B181,'x - abstracts'!$B$3:$C$2000,2,FALSE))</f>
        <v/>
      </c>
      <c r="J181" s="65" t="s">
        <v>6542</v>
      </c>
      <c r="L181" s="65"/>
      <c r="M181" s="65" t="s">
        <v>6543</v>
      </c>
      <c r="N181" s="65"/>
      <c r="O181" s="65"/>
      <c r="P181" s="15" t="str">
        <f t="shared" si="5"/>
        <v>citation:doc-x0609-01</v>
      </c>
      <c r="R181" s="15" t="str">
        <f>VLOOKUP($P181,'x - paper citations'!$B$3:$E$2000,2,FALSE)</f>
        <v>https://scholar.google.co.uk/scholar?q=%22Improving acoustic vehicle classification by information fusion%22&amp;btnG=&amp;hl=en&amp;as_sdt=0%2C5</v>
      </c>
      <c r="S181" s="15">
        <f>VLOOKUP($P181,'x - paper citations'!$B$3:$E$2000,3,FALSE)</f>
        <v>8</v>
      </c>
      <c r="T181" s="15" t="str">
        <f>VLOOKUP($P181,'x - paper citations'!$B$3:$E$2000,4,FALSE)</f>
        <v>29/02/2016</v>
      </c>
      <c r="V181" s="72" t="str">
        <f>IF(ISNA(VLOOKUP($B181&amp;":"&amp;V$3,'x - authors'!$B$3:$E$10000,4,FALSE)),"",VLOOKUP($B181&amp;":"&amp;V$3,'x - authors'!$B$3:$E$10000,4,FALSE))</f>
        <v>baofeng_guo</v>
      </c>
      <c r="W181" s="72" t="str">
        <f>IF(ISNA(VLOOKUP($B181&amp;":"&amp;W$3,'x - authors'!$B$3:$E$10000,4,FALSE)),"",VLOOKUP($B181&amp;":"&amp;W$3,'x - authors'!$B$3:$E$10000,4,FALSE))</f>
        <v>mark_nixon</v>
      </c>
      <c r="X181" s="72" t="str">
        <f>IF(ISNA(VLOOKUP($B181&amp;":"&amp;X$3,'x - authors'!$B$3:$E$10000,4,FALSE)),"",VLOOKUP($B181&amp;":"&amp;X$3,'x - authors'!$B$3:$E$10000,4,FALSE))</f>
        <v>raju_damarla</v>
      </c>
      <c r="Y181" s="72" t="str">
        <f>IF(ISNA(VLOOKUP($B181&amp;":"&amp;Y$3,'x - authors'!$B$3:$E$10000,4,FALSE)),"",VLOOKUP($B181&amp;":"&amp;Y$3,'x - authors'!$B$3:$E$10000,4,FALSE))</f>
        <v/>
      </c>
      <c r="Z181" s="72" t="str">
        <f>IF(ISNA(VLOOKUP($B181&amp;":"&amp;Z$3,'x - authors'!$B$3:$E$10000,4,FALSE)),"",VLOOKUP($B181&amp;":"&amp;Z$3,'x - authors'!$B$3:$E$10000,4,FALSE))</f>
        <v/>
      </c>
      <c r="AA181" s="72" t="str">
        <f>IF(ISNA(VLOOKUP($B181&amp;":"&amp;AA$3,'x - authors'!$B$3:$E$10000,4,FALSE)),"",VLOOKUP($B181&amp;":"&amp;AA$3,'x - authors'!$B$3:$E$10000,4,FALSE))</f>
        <v/>
      </c>
      <c r="AB181" s="72" t="str">
        <f>IF(ISNA(VLOOKUP($B181&amp;":"&amp;AB$3,'x - authors'!$B$3:$E$10000,4,FALSE)),"",VLOOKUP($B181&amp;":"&amp;AB$3,'x - authors'!$B$3:$E$10000,4,FALSE))</f>
        <v/>
      </c>
      <c r="AC181" s="72" t="str">
        <f>IF(ISNA(VLOOKUP($B181&amp;":"&amp;AC$3,'x - authors'!$B$3:$E$10000,4,FALSE)),"",VLOOKUP($B181&amp;":"&amp;AC$3,'x - authors'!$B$3:$E$10000,4,FALSE))</f>
        <v/>
      </c>
      <c r="AD181" s="72" t="str">
        <f>IF(ISNA(VLOOKUP($B181&amp;":"&amp;AD$3,'x - authors'!$B$3:$E$10000,4,FALSE)),"",VLOOKUP($B181&amp;":"&amp;AD$3,'x - authors'!$B$3:$E$10000,4,FALSE))</f>
        <v/>
      </c>
      <c r="AE181" s="72" t="str">
        <f>IF(ISNA(VLOOKUP($B181&amp;":"&amp;AE$3,'x - authors'!$B$3:$E$10000,4,FALSE)),"",VLOOKUP($B181&amp;":"&amp;AE$3,'x - authors'!$B$3:$E$10000,4,FALSE))</f>
        <v/>
      </c>
      <c r="AF181" s="72" t="str">
        <f>IF(ISNA(VLOOKUP($B181&amp;":"&amp;AF$3,'x - authors'!$B$3:$E$10000,4,FALSE)),"",VLOOKUP($B181&amp;":"&amp;AF$3,'x - authors'!$B$3:$E$10000,4,FALSE))</f>
        <v/>
      </c>
      <c r="AG181" s="72" t="str">
        <f>IF(ISNA(VLOOKUP($B181&amp;":"&amp;AG$3,'x - authors'!$B$3:$E$10000,4,FALSE)),"",VLOOKUP($B181&amp;":"&amp;AG$3,'x - authors'!$B$3:$E$10000,4,FALSE))</f>
        <v/>
      </c>
      <c r="AH181" s="72" t="str">
        <f>IF(ISNA(VLOOKUP($B181&amp;":"&amp;AH$3,'x - authors'!$B$3:$E$10000,4,FALSE)),"",VLOOKUP($B181&amp;":"&amp;AH$3,'x - authors'!$B$3:$E$10000,4,FALSE))</f>
        <v/>
      </c>
      <c r="AI181" s="72" t="str">
        <f>IF(ISNA(VLOOKUP($B181&amp;":"&amp;AI$3,'x - authors'!$B$3:$E$10000,4,FALSE)),"",VLOOKUP($B181&amp;":"&amp;AI$3,'x - authors'!$B$3:$E$10000,4,FALSE))</f>
        <v/>
      </c>
      <c r="AJ181" s="72" t="str">
        <f>IF(ISNA(VLOOKUP($B181&amp;":"&amp;AJ$3,'x - authors'!$B$3:$E$10000,4,FALSE)),"",VLOOKUP($B181&amp;":"&amp;AJ$3,'x - authors'!$B$3:$E$10000,4,FALSE))</f>
        <v/>
      </c>
    </row>
    <row r="182" spans="1:36">
      <c r="A182" s="76" t="str">
        <f t="shared" si="4"/>
        <v/>
      </c>
      <c r="B182" s="65" t="s">
        <v>6544</v>
      </c>
      <c r="C182" s="65" t="s">
        <v>129</v>
      </c>
      <c r="D182" s="65" t="s">
        <v>6545</v>
      </c>
      <c r="E182" s="75" t="s">
        <v>6719</v>
      </c>
      <c r="F182" s="65"/>
      <c r="G182" s="65"/>
      <c r="H182" s="65" t="s">
        <v>6546</v>
      </c>
      <c r="I182" s="15" t="str">
        <f>IF(ISNA(VLOOKUP($B182,'x - abstracts'!$B$3:$C$2000,2,FALSE)),"",VLOOKUP($B182,'x - abstracts'!$B$3:$C$2000,2,FALSE))</f>
        <v/>
      </c>
      <c r="J182" s="65" t="s">
        <v>6548</v>
      </c>
      <c r="L182" s="65"/>
      <c r="M182" s="65" t="s">
        <v>6549</v>
      </c>
      <c r="N182" s="65"/>
      <c r="O182" s="65"/>
      <c r="P182" s="15" t="str">
        <f t="shared" si="5"/>
        <v>citation:doc-x0635-01</v>
      </c>
      <c r="R182" s="15" t="str">
        <f>VLOOKUP($P182,'x - paper citations'!$B$3:$E$2000,2,FALSE)</f>
        <v>https://scholar.google.co.uk/scholar?q=%22Joint beamforming and power management for nonregenerative MIMO two-way relaying channels%22&amp;btnG=&amp;hl=en&amp;as_sdt=0%2C5</v>
      </c>
      <c r="S182" s="15">
        <f>VLOOKUP($P182,'x - paper citations'!$B$3:$E$2000,3,FALSE)</f>
        <v>14</v>
      </c>
      <c r="T182" s="15" t="str">
        <f>VLOOKUP($P182,'x - paper citations'!$B$3:$E$2000,4,FALSE)</f>
        <v>29/02/2016</v>
      </c>
      <c r="V182" s="72" t="str">
        <f>IF(ISNA(VLOOKUP($B182&amp;":"&amp;V$3,'x - authors'!$B$3:$E$10000,4,FALSE)),"",VLOOKUP($B182&amp;":"&amp;V$3,'x - authors'!$B$3:$E$10000,4,FALSE))</f>
        <v>chee_yen_leow</v>
      </c>
      <c r="W182" s="72" t="str">
        <f>IF(ISNA(VLOOKUP($B182&amp;":"&amp;W$3,'x - authors'!$B$3:$E$10000,4,FALSE)),"",VLOOKUP($B182&amp;":"&amp;W$3,'x - authors'!$B$3:$E$10000,4,FALSE))</f>
        <v>zhiguo_ding</v>
      </c>
      <c r="X182" s="72" t="str">
        <f>IF(ISNA(VLOOKUP($B182&amp;":"&amp;X$3,'x - authors'!$B$3:$E$10000,4,FALSE)),"",VLOOKUP($B182&amp;":"&amp;X$3,'x - authors'!$B$3:$E$10000,4,FALSE))</f>
        <v>kin_leung</v>
      </c>
      <c r="Y182" s="72" t="str">
        <f>IF(ISNA(VLOOKUP($B182&amp;":"&amp;Y$3,'x - authors'!$B$3:$E$10000,4,FALSE)),"",VLOOKUP($B182&amp;":"&amp;Y$3,'x - authors'!$B$3:$E$10000,4,FALSE))</f>
        <v/>
      </c>
      <c r="Z182" s="72" t="str">
        <f>IF(ISNA(VLOOKUP($B182&amp;":"&amp;Z$3,'x - authors'!$B$3:$E$10000,4,FALSE)),"",VLOOKUP($B182&amp;":"&amp;Z$3,'x - authors'!$B$3:$E$10000,4,FALSE))</f>
        <v/>
      </c>
      <c r="AA182" s="72" t="str">
        <f>IF(ISNA(VLOOKUP($B182&amp;":"&amp;AA$3,'x - authors'!$B$3:$E$10000,4,FALSE)),"",VLOOKUP($B182&amp;":"&amp;AA$3,'x - authors'!$B$3:$E$10000,4,FALSE))</f>
        <v/>
      </c>
      <c r="AB182" s="72" t="str">
        <f>IF(ISNA(VLOOKUP($B182&amp;":"&amp;AB$3,'x - authors'!$B$3:$E$10000,4,FALSE)),"",VLOOKUP($B182&amp;":"&amp;AB$3,'x - authors'!$B$3:$E$10000,4,FALSE))</f>
        <v/>
      </c>
      <c r="AC182" s="72" t="str">
        <f>IF(ISNA(VLOOKUP($B182&amp;":"&amp;AC$3,'x - authors'!$B$3:$E$10000,4,FALSE)),"",VLOOKUP($B182&amp;":"&amp;AC$3,'x - authors'!$B$3:$E$10000,4,FALSE))</f>
        <v/>
      </c>
      <c r="AD182" s="72" t="str">
        <f>IF(ISNA(VLOOKUP($B182&amp;":"&amp;AD$3,'x - authors'!$B$3:$E$10000,4,FALSE)),"",VLOOKUP($B182&amp;":"&amp;AD$3,'x - authors'!$B$3:$E$10000,4,FALSE))</f>
        <v/>
      </c>
      <c r="AE182" s="72" t="str">
        <f>IF(ISNA(VLOOKUP($B182&amp;":"&amp;AE$3,'x - authors'!$B$3:$E$10000,4,FALSE)),"",VLOOKUP($B182&amp;":"&amp;AE$3,'x - authors'!$B$3:$E$10000,4,FALSE))</f>
        <v/>
      </c>
      <c r="AF182" s="72" t="str">
        <f>IF(ISNA(VLOOKUP($B182&amp;":"&amp;AF$3,'x - authors'!$B$3:$E$10000,4,FALSE)),"",VLOOKUP($B182&amp;":"&amp;AF$3,'x - authors'!$B$3:$E$10000,4,FALSE))</f>
        <v/>
      </c>
      <c r="AG182" s="72" t="str">
        <f>IF(ISNA(VLOOKUP($B182&amp;":"&amp;AG$3,'x - authors'!$B$3:$E$10000,4,FALSE)),"",VLOOKUP($B182&amp;":"&amp;AG$3,'x - authors'!$B$3:$E$10000,4,FALSE))</f>
        <v/>
      </c>
      <c r="AH182" s="72" t="str">
        <f>IF(ISNA(VLOOKUP($B182&amp;":"&amp;AH$3,'x - authors'!$B$3:$E$10000,4,FALSE)),"",VLOOKUP($B182&amp;":"&amp;AH$3,'x - authors'!$B$3:$E$10000,4,FALSE))</f>
        <v/>
      </c>
      <c r="AI182" s="72" t="str">
        <f>IF(ISNA(VLOOKUP($B182&amp;":"&amp;AI$3,'x - authors'!$B$3:$E$10000,4,FALSE)),"",VLOOKUP($B182&amp;":"&amp;AI$3,'x - authors'!$B$3:$E$10000,4,FALSE))</f>
        <v/>
      </c>
      <c r="AJ182" s="72" t="str">
        <f>IF(ISNA(VLOOKUP($B182&amp;":"&amp;AJ$3,'x - authors'!$B$3:$E$10000,4,FALSE)),"",VLOOKUP($B182&amp;":"&amp;AJ$3,'x - authors'!$B$3:$E$10000,4,FALSE))</f>
        <v/>
      </c>
    </row>
    <row r="183" spans="1:36">
      <c r="A183" s="76" t="str">
        <f t="shared" si="4"/>
        <v/>
      </c>
      <c r="B183" s="65" t="s">
        <v>6550</v>
      </c>
      <c r="C183" s="65" t="s">
        <v>129</v>
      </c>
      <c r="D183" s="65" t="s">
        <v>6551</v>
      </c>
      <c r="E183" s="75" t="s">
        <v>6720</v>
      </c>
      <c r="F183" s="65"/>
      <c r="G183" s="65"/>
      <c r="H183" s="65" t="s">
        <v>6552</v>
      </c>
      <c r="I183" s="15" t="str">
        <f>IF(ISNA(VLOOKUP($B183,'x - abstracts'!$B$3:$C$2000,2,FALSE)),"",VLOOKUP($B183,'x - abstracts'!$B$3:$C$2000,2,FALSE))</f>
        <v/>
      </c>
      <c r="J183" s="65"/>
      <c r="L183" s="65"/>
      <c r="M183" s="65" t="s">
        <v>6230</v>
      </c>
      <c r="N183" s="65"/>
      <c r="O183" s="65"/>
      <c r="P183" s="15" t="str">
        <f t="shared" si="5"/>
        <v>citation:doc-x0647-01</v>
      </c>
      <c r="R183" s="15" t="str">
        <f>VLOOKUP($P183,'x - paper citations'!$B$3:$E$2000,2,FALSE)</f>
        <v>https://scholar.google.co.uk/scholar?q=%22Limitations of generating a secret key using wireless fading under active adversary%22&amp;btnG=&amp;hl=en&amp;as_sdt=0%2C5</v>
      </c>
      <c r="S183" s="15">
        <f>VLOOKUP($P183,'x - paper citations'!$B$3:$E$2000,3,FALSE)</f>
        <v>17</v>
      </c>
      <c r="T183" s="15" t="str">
        <f>VLOOKUP($P183,'x - paper citations'!$B$3:$E$2000,4,FALSE)</f>
        <v>29/02/2016</v>
      </c>
      <c r="V183" s="72" t="str">
        <f>IF(ISNA(VLOOKUP($B183&amp;":"&amp;V$3,'x - authors'!$B$3:$E$10000,4,FALSE)),"",VLOOKUP($B183&amp;":"&amp;V$3,'x - authors'!$B$3:$E$10000,4,FALSE))</f>
        <v>murtaza_zafer</v>
      </c>
      <c r="W183" s="72" t="str">
        <f>IF(ISNA(VLOOKUP($B183&amp;":"&amp;W$3,'x - authors'!$B$3:$E$10000,4,FALSE)),"",VLOOKUP($B183&amp;":"&amp;W$3,'x - authors'!$B$3:$E$10000,4,FALSE))</f>
        <v>dakshi_agrawal</v>
      </c>
      <c r="X183" s="72" t="str">
        <f>IF(ISNA(VLOOKUP($B183&amp;":"&amp;X$3,'x - authors'!$B$3:$E$10000,4,FALSE)),"",VLOOKUP($B183&amp;":"&amp;X$3,'x - authors'!$B$3:$E$10000,4,FALSE))</f>
        <v>mudhakar_srivatsa</v>
      </c>
      <c r="Y183" s="72" t="str">
        <f>IF(ISNA(VLOOKUP($B183&amp;":"&amp;Y$3,'x - authors'!$B$3:$E$10000,4,FALSE)),"",VLOOKUP($B183&amp;":"&amp;Y$3,'x - authors'!$B$3:$E$10000,4,FALSE))</f>
        <v/>
      </c>
      <c r="Z183" s="72" t="str">
        <f>IF(ISNA(VLOOKUP($B183&amp;":"&amp;Z$3,'x - authors'!$B$3:$E$10000,4,FALSE)),"",VLOOKUP($B183&amp;":"&amp;Z$3,'x - authors'!$B$3:$E$10000,4,FALSE))</f>
        <v/>
      </c>
      <c r="AA183" s="72" t="str">
        <f>IF(ISNA(VLOOKUP($B183&amp;":"&amp;AA$3,'x - authors'!$B$3:$E$10000,4,FALSE)),"",VLOOKUP($B183&amp;":"&amp;AA$3,'x - authors'!$B$3:$E$10000,4,FALSE))</f>
        <v/>
      </c>
      <c r="AB183" s="72" t="str">
        <f>IF(ISNA(VLOOKUP($B183&amp;":"&amp;AB$3,'x - authors'!$B$3:$E$10000,4,FALSE)),"",VLOOKUP($B183&amp;":"&amp;AB$3,'x - authors'!$B$3:$E$10000,4,FALSE))</f>
        <v/>
      </c>
      <c r="AC183" s="72" t="str">
        <f>IF(ISNA(VLOOKUP($B183&amp;":"&amp;AC$3,'x - authors'!$B$3:$E$10000,4,FALSE)),"",VLOOKUP($B183&amp;":"&amp;AC$3,'x - authors'!$B$3:$E$10000,4,FALSE))</f>
        <v/>
      </c>
      <c r="AD183" s="72" t="str">
        <f>IF(ISNA(VLOOKUP($B183&amp;":"&amp;AD$3,'x - authors'!$B$3:$E$10000,4,FALSE)),"",VLOOKUP($B183&amp;":"&amp;AD$3,'x - authors'!$B$3:$E$10000,4,FALSE))</f>
        <v/>
      </c>
      <c r="AE183" s="72" t="str">
        <f>IF(ISNA(VLOOKUP($B183&amp;":"&amp;AE$3,'x - authors'!$B$3:$E$10000,4,FALSE)),"",VLOOKUP($B183&amp;":"&amp;AE$3,'x - authors'!$B$3:$E$10000,4,FALSE))</f>
        <v/>
      </c>
      <c r="AF183" s="72" t="str">
        <f>IF(ISNA(VLOOKUP($B183&amp;":"&amp;AF$3,'x - authors'!$B$3:$E$10000,4,FALSE)),"",VLOOKUP($B183&amp;":"&amp;AF$3,'x - authors'!$B$3:$E$10000,4,FALSE))</f>
        <v/>
      </c>
      <c r="AG183" s="72" t="str">
        <f>IF(ISNA(VLOOKUP($B183&amp;":"&amp;AG$3,'x - authors'!$B$3:$E$10000,4,FALSE)),"",VLOOKUP($B183&amp;":"&amp;AG$3,'x - authors'!$B$3:$E$10000,4,FALSE))</f>
        <v/>
      </c>
      <c r="AH183" s="72" t="str">
        <f>IF(ISNA(VLOOKUP($B183&amp;":"&amp;AH$3,'x - authors'!$B$3:$E$10000,4,FALSE)),"",VLOOKUP($B183&amp;":"&amp;AH$3,'x - authors'!$B$3:$E$10000,4,FALSE))</f>
        <v/>
      </c>
      <c r="AI183" s="72" t="str">
        <f>IF(ISNA(VLOOKUP($B183&amp;":"&amp;AI$3,'x - authors'!$B$3:$E$10000,4,FALSE)),"",VLOOKUP($B183&amp;":"&amp;AI$3,'x - authors'!$B$3:$E$10000,4,FALSE))</f>
        <v/>
      </c>
      <c r="AJ183" s="72" t="str">
        <f>IF(ISNA(VLOOKUP($B183&amp;":"&amp;AJ$3,'x - authors'!$B$3:$E$10000,4,FALSE)),"",VLOOKUP($B183&amp;":"&amp;AJ$3,'x - authors'!$B$3:$E$10000,4,FALSE))</f>
        <v/>
      </c>
    </row>
    <row r="184" spans="1:36">
      <c r="A184" s="76" t="str">
        <f t="shared" si="4"/>
        <v/>
      </c>
      <c r="B184" s="65" t="s">
        <v>6554</v>
      </c>
      <c r="C184" s="65" t="s">
        <v>129</v>
      </c>
      <c r="D184" s="65" t="s">
        <v>6555</v>
      </c>
      <c r="E184" s="75" t="s">
        <v>6719</v>
      </c>
      <c r="F184" s="65"/>
      <c r="G184" s="65"/>
      <c r="H184" s="65" t="s">
        <v>6556</v>
      </c>
      <c r="I184" s="15" t="str">
        <f>IF(ISNA(VLOOKUP($B184,'x - abstracts'!$B$3:$C$2000,2,FALSE)),"",VLOOKUP($B184,'x - abstracts'!$B$3:$C$2000,2,FALSE))</f>
        <v/>
      </c>
      <c r="J184" s="65" t="s">
        <v>6558</v>
      </c>
      <c r="L184" s="65"/>
      <c r="M184" s="65" t="s">
        <v>6559</v>
      </c>
      <c r="N184" s="65"/>
      <c r="O184" s="65"/>
      <c r="P184" s="15" t="str">
        <f t="shared" si="5"/>
        <v>citation:doc-x0648-01</v>
      </c>
      <c r="R184" s="15" t="str">
        <f>VLOOKUP($P184,'x - paper citations'!$B$3:$E$2000,2,FALSE)</f>
        <v>https://scholar.google.co.uk/scholar?q=%22Linear precoded cooperative transmission protocol for wireless broadcast channels%22&amp;btnG=&amp;hl=en&amp;as_sdt=0%2C5</v>
      </c>
      <c r="S184" s="15">
        <f>VLOOKUP($P184,'x - paper citations'!$B$3:$E$2000,3,FALSE)</f>
        <v>5</v>
      </c>
      <c r="T184" s="15" t="str">
        <f>VLOOKUP($P184,'x - paper citations'!$B$3:$E$2000,4,FALSE)</f>
        <v>29/02/2016</v>
      </c>
      <c r="V184" s="72" t="str">
        <f>IF(ISNA(VLOOKUP($B184&amp;":"&amp;V$3,'x - authors'!$B$3:$E$10000,4,FALSE)),"",VLOOKUP($B184&amp;":"&amp;V$3,'x - authors'!$B$3:$E$10000,4,FALSE))</f>
        <v>chee_yen_leow</v>
      </c>
      <c r="W184" s="72" t="str">
        <f>IF(ISNA(VLOOKUP($B184&amp;":"&amp;W$3,'x - authors'!$B$3:$E$10000,4,FALSE)),"",VLOOKUP($B184&amp;":"&amp;W$3,'x - authors'!$B$3:$E$10000,4,FALSE))</f>
        <v>zhiguo_ding</v>
      </c>
      <c r="X184" s="72" t="str">
        <f>IF(ISNA(VLOOKUP($B184&amp;":"&amp;X$3,'x - authors'!$B$3:$E$10000,4,FALSE)),"",VLOOKUP($B184&amp;":"&amp;X$3,'x - authors'!$B$3:$E$10000,4,FALSE))</f>
        <v>kin_leung</v>
      </c>
      <c r="Y184" s="72" t="str">
        <f>IF(ISNA(VLOOKUP($B184&amp;":"&amp;Y$3,'x - authors'!$B$3:$E$10000,4,FALSE)),"",VLOOKUP($B184&amp;":"&amp;Y$3,'x - authors'!$B$3:$E$10000,4,FALSE))</f>
        <v/>
      </c>
      <c r="Z184" s="72" t="str">
        <f>IF(ISNA(VLOOKUP($B184&amp;":"&amp;Z$3,'x - authors'!$B$3:$E$10000,4,FALSE)),"",VLOOKUP($B184&amp;":"&amp;Z$3,'x - authors'!$B$3:$E$10000,4,FALSE))</f>
        <v/>
      </c>
      <c r="AA184" s="72" t="str">
        <f>IF(ISNA(VLOOKUP($B184&amp;":"&amp;AA$3,'x - authors'!$B$3:$E$10000,4,FALSE)),"",VLOOKUP($B184&amp;":"&amp;AA$3,'x - authors'!$B$3:$E$10000,4,FALSE))</f>
        <v/>
      </c>
      <c r="AB184" s="72" t="str">
        <f>IF(ISNA(VLOOKUP($B184&amp;":"&amp;AB$3,'x - authors'!$B$3:$E$10000,4,FALSE)),"",VLOOKUP($B184&amp;":"&amp;AB$3,'x - authors'!$B$3:$E$10000,4,FALSE))</f>
        <v/>
      </c>
      <c r="AC184" s="72" t="str">
        <f>IF(ISNA(VLOOKUP($B184&amp;":"&amp;AC$3,'x - authors'!$B$3:$E$10000,4,FALSE)),"",VLOOKUP($B184&amp;":"&amp;AC$3,'x - authors'!$B$3:$E$10000,4,FALSE))</f>
        <v/>
      </c>
      <c r="AD184" s="72" t="str">
        <f>IF(ISNA(VLOOKUP($B184&amp;":"&amp;AD$3,'x - authors'!$B$3:$E$10000,4,FALSE)),"",VLOOKUP($B184&amp;":"&amp;AD$3,'x - authors'!$B$3:$E$10000,4,FALSE))</f>
        <v/>
      </c>
      <c r="AE184" s="72" t="str">
        <f>IF(ISNA(VLOOKUP($B184&amp;":"&amp;AE$3,'x - authors'!$B$3:$E$10000,4,FALSE)),"",VLOOKUP($B184&amp;":"&amp;AE$3,'x - authors'!$B$3:$E$10000,4,FALSE))</f>
        <v/>
      </c>
      <c r="AF184" s="72" t="str">
        <f>IF(ISNA(VLOOKUP($B184&amp;":"&amp;AF$3,'x - authors'!$B$3:$E$10000,4,FALSE)),"",VLOOKUP($B184&amp;":"&amp;AF$3,'x - authors'!$B$3:$E$10000,4,FALSE))</f>
        <v/>
      </c>
      <c r="AG184" s="72" t="str">
        <f>IF(ISNA(VLOOKUP($B184&amp;":"&amp;AG$3,'x - authors'!$B$3:$E$10000,4,FALSE)),"",VLOOKUP($B184&amp;":"&amp;AG$3,'x - authors'!$B$3:$E$10000,4,FALSE))</f>
        <v/>
      </c>
      <c r="AH184" s="72" t="str">
        <f>IF(ISNA(VLOOKUP($B184&amp;":"&amp;AH$3,'x - authors'!$B$3:$E$10000,4,FALSE)),"",VLOOKUP($B184&amp;":"&amp;AH$3,'x - authors'!$B$3:$E$10000,4,FALSE))</f>
        <v/>
      </c>
      <c r="AI184" s="72" t="str">
        <f>IF(ISNA(VLOOKUP($B184&amp;":"&amp;AI$3,'x - authors'!$B$3:$E$10000,4,FALSE)),"",VLOOKUP($B184&amp;":"&amp;AI$3,'x - authors'!$B$3:$E$10000,4,FALSE))</f>
        <v/>
      </c>
      <c r="AJ184" s="72" t="str">
        <f>IF(ISNA(VLOOKUP($B184&amp;":"&amp;AJ$3,'x - authors'!$B$3:$E$10000,4,FALSE)),"",VLOOKUP($B184&amp;":"&amp;AJ$3,'x - authors'!$B$3:$E$10000,4,FALSE))</f>
        <v/>
      </c>
    </row>
    <row r="185" spans="1:36">
      <c r="A185" s="76" t="str">
        <f t="shared" si="4"/>
        <v/>
      </c>
      <c r="B185" s="65" t="s">
        <v>6560</v>
      </c>
      <c r="C185" s="65" t="s">
        <v>129</v>
      </c>
      <c r="D185" s="65" t="s">
        <v>6561</v>
      </c>
      <c r="E185" s="75" t="s">
        <v>6719</v>
      </c>
      <c r="F185" s="65"/>
      <c r="G185" s="65"/>
      <c r="H185" s="65" t="s">
        <v>6562</v>
      </c>
      <c r="I185" s="15" t="str">
        <f>IF(ISNA(VLOOKUP($B185,'x - abstracts'!$B$3:$C$2000,2,FALSE)),"",VLOOKUP($B185,'x - abstracts'!$B$3:$C$2000,2,FALSE))</f>
        <v/>
      </c>
      <c r="J185" s="65" t="s">
        <v>6564</v>
      </c>
      <c r="L185" s="65"/>
      <c r="M185" s="65" t="s">
        <v>6565</v>
      </c>
      <c r="N185" s="65"/>
      <c r="O185" s="65"/>
      <c r="P185" s="15" t="str">
        <f t="shared" si="5"/>
        <v>citation:doc-x0664-01</v>
      </c>
      <c r="R185" s="15" t="str">
        <f>VLOOKUP($P185,'x - paper citations'!$B$3:$E$2000,2,FALSE)</f>
        <v>https://scholar.google.co.uk/scholar?q=%22Masquerade mimicry attack detection: A randomised approach%22&amp;btnG=&amp;hl=en&amp;as_sdt=0%2C5</v>
      </c>
      <c r="S185" s="15">
        <f>VLOOKUP($P185,'x - paper citations'!$B$3:$E$2000,3,FALSE)</f>
        <v>13</v>
      </c>
      <c r="T185" s="15" t="str">
        <f>VLOOKUP($P185,'x - paper citations'!$B$3:$E$2000,4,FALSE)</f>
        <v>06/03/2016</v>
      </c>
      <c r="V185" s="72" t="str">
        <f>IF(ISNA(VLOOKUP($B185&amp;":"&amp;V$3,'x - authors'!$B$3:$E$10000,4,FALSE)),"",VLOOKUP($B185&amp;":"&amp;V$3,'x - authors'!$B$3:$E$10000,4,FALSE))</f>
        <v>juan_tapiador</v>
      </c>
      <c r="W185" s="72" t="str">
        <f>IF(ISNA(VLOOKUP($B185&amp;":"&amp;W$3,'x - authors'!$B$3:$E$10000,4,FALSE)),"",VLOOKUP($B185&amp;":"&amp;W$3,'x - authors'!$B$3:$E$10000,4,FALSE))</f>
        <v>john_clark</v>
      </c>
      <c r="X185" s="72" t="str">
        <f>IF(ISNA(VLOOKUP($B185&amp;":"&amp;X$3,'x - authors'!$B$3:$E$10000,4,FALSE)),"",VLOOKUP($B185&amp;":"&amp;X$3,'x - authors'!$B$3:$E$10000,4,FALSE))</f>
        <v/>
      </c>
      <c r="Y185" s="72" t="str">
        <f>IF(ISNA(VLOOKUP($B185&amp;":"&amp;Y$3,'x - authors'!$B$3:$E$10000,4,FALSE)),"",VLOOKUP($B185&amp;":"&amp;Y$3,'x - authors'!$B$3:$E$10000,4,FALSE))</f>
        <v/>
      </c>
      <c r="Z185" s="72" t="str">
        <f>IF(ISNA(VLOOKUP($B185&amp;":"&amp;Z$3,'x - authors'!$B$3:$E$10000,4,FALSE)),"",VLOOKUP($B185&amp;":"&amp;Z$3,'x - authors'!$B$3:$E$10000,4,FALSE))</f>
        <v/>
      </c>
      <c r="AA185" s="72" t="str">
        <f>IF(ISNA(VLOOKUP($B185&amp;":"&amp;AA$3,'x - authors'!$B$3:$E$10000,4,FALSE)),"",VLOOKUP($B185&amp;":"&amp;AA$3,'x - authors'!$B$3:$E$10000,4,FALSE))</f>
        <v/>
      </c>
      <c r="AB185" s="72" t="str">
        <f>IF(ISNA(VLOOKUP($B185&amp;":"&amp;AB$3,'x - authors'!$B$3:$E$10000,4,FALSE)),"",VLOOKUP($B185&amp;":"&amp;AB$3,'x - authors'!$B$3:$E$10000,4,FALSE))</f>
        <v/>
      </c>
      <c r="AC185" s="72" t="str">
        <f>IF(ISNA(VLOOKUP($B185&amp;":"&amp;AC$3,'x - authors'!$B$3:$E$10000,4,FALSE)),"",VLOOKUP($B185&amp;":"&amp;AC$3,'x - authors'!$B$3:$E$10000,4,FALSE))</f>
        <v/>
      </c>
      <c r="AD185" s="72" t="str">
        <f>IF(ISNA(VLOOKUP($B185&amp;":"&amp;AD$3,'x - authors'!$B$3:$E$10000,4,FALSE)),"",VLOOKUP($B185&amp;":"&amp;AD$3,'x - authors'!$B$3:$E$10000,4,FALSE))</f>
        <v/>
      </c>
      <c r="AE185" s="72" t="str">
        <f>IF(ISNA(VLOOKUP($B185&amp;":"&amp;AE$3,'x - authors'!$B$3:$E$10000,4,FALSE)),"",VLOOKUP($B185&amp;":"&amp;AE$3,'x - authors'!$B$3:$E$10000,4,FALSE))</f>
        <v/>
      </c>
      <c r="AF185" s="72" t="str">
        <f>IF(ISNA(VLOOKUP($B185&amp;":"&amp;AF$3,'x - authors'!$B$3:$E$10000,4,FALSE)),"",VLOOKUP($B185&amp;":"&amp;AF$3,'x - authors'!$B$3:$E$10000,4,FALSE))</f>
        <v/>
      </c>
      <c r="AG185" s="72" t="str">
        <f>IF(ISNA(VLOOKUP($B185&amp;":"&amp;AG$3,'x - authors'!$B$3:$E$10000,4,FALSE)),"",VLOOKUP($B185&amp;":"&amp;AG$3,'x - authors'!$B$3:$E$10000,4,FALSE))</f>
        <v/>
      </c>
      <c r="AH185" s="72" t="str">
        <f>IF(ISNA(VLOOKUP($B185&amp;":"&amp;AH$3,'x - authors'!$B$3:$E$10000,4,FALSE)),"",VLOOKUP($B185&amp;":"&amp;AH$3,'x - authors'!$B$3:$E$10000,4,FALSE))</f>
        <v/>
      </c>
      <c r="AI185" s="72" t="str">
        <f>IF(ISNA(VLOOKUP($B185&amp;":"&amp;AI$3,'x - authors'!$B$3:$E$10000,4,FALSE)),"",VLOOKUP($B185&amp;":"&amp;AI$3,'x - authors'!$B$3:$E$10000,4,FALSE))</f>
        <v/>
      </c>
      <c r="AJ185" s="72" t="str">
        <f>IF(ISNA(VLOOKUP($B185&amp;":"&amp;AJ$3,'x - authors'!$B$3:$E$10000,4,FALSE)),"",VLOOKUP($B185&amp;":"&amp;AJ$3,'x - authors'!$B$3:$E$10000,4,FALSE))</f>
        <v/>
      </c>
    </row>
    <row r="186" spans="1:36">
      <c r="A186" s="76" t="str">
        <f t="shared" si="4"/>
        <v/>
      </c>
      <c r="B186" s="65" t="s">
        <v>6566</v>
      </c>
      <c r="C186" s="65" t="s">
        <v>129</v>
      </c>
      <c r="D186" s="65" t="s">
        <v>6567</v>
      </c>
      <c r="E186" s="75" t="s">
        <v>6722</v>
      </c>
      <c r="F186" s="65"/>
      <c r="G186" s="65"/>
      <c r="H186" s="65" t="s">
        <v>6568</v>
      </c>
      <c r="I186" s="15" t="str">
        <f>IF(ISNA(VLOOKUP($B186,'x - abstracts'!$B$3:$C$2000,2,FALSE)),"",VLOOKUP($B186,'x - abstracts'!$B$3:$C$2000,2,FALSE))</f>
        <v/>
      </c>
      <c r="J186" s="65" t="s">
        <v>6570</v>
      </c>
      <c r="L186" s="65"/>
      <c r="M186" s="65" t="s">
        <v>6571</v>
      </c>
      <c r="N186" s="65" t="s">
        <v>6572</v>
      </c>
      <c r="O186" s="65"/>
      <c r="P186" s="15" t="str">
        <f t="shared" si="5"/>
        <v>citation:doc-x0678-01</v>
      </c>
      <c r="R186" s="15" t="str">
        <f>VLOOKUP($P186,'x - paper citations'!$B$3:$E$2000,2,FALSE)</f>
        <v>https://scholar.google.co.uk/scholar?q=%22Minimum congestion mapping in a cloud%22&amp;btnG=&amp;hl=en&amp;as_sdt=0%2C5</v>
      </c>
      <c r="S186" s="15">
        <f>VLOOKUP($P186,'x - paper citations'!$B$3:$E$2000,3,FALSE)</f>
        <v>1</v>
      </c>
      <c r="T186" s="15" t="str">
        <f>VLOOKUP($P186,'x - paper citations'!$B$3:$E$2000,4,FALSE)</f>
        <v>06/03/2016</v>
      </c>
      <c r="V186" s="72" t="str">
        <f>IF(ISNA(VLOOKUP($B186&amp;":"&amp;V$3,'x - authors'!$B$3:$E$10000,4,FALSE)),"",VLOOKUP($B186&amp;":"&amp;V$3,'x - authors'!$B$3:$E$10000,4,FALSE))</f>
        <v>nikhil_bansal</v>
      </c>
      <c r="W186" s="72" t="str">
        <f>IF(ISNA(VLOOKUP($B186&amp;":"&amp;W$3,'x - authors'!$B$3:$E$10000,4,FALSE)),"",VLOOKUP($B186&amp;":"&amp;W$3,'x - authors'!$B$3:$E$10000,4,FALSE))</f>
        <v>kang_won_lee</v>
      </c>
      <c r="X186" s="72" t="str">
        <f>IF(ISNA(VLOOKUP($B186&amp;":"&amp;X$3,'x - authors'!$B$3:$E$10000,4,FALSE)),"",VLOOKUP($B186&amp;":"&amp;X$3,'x - authors'!$B$3:$E$10000,4,FALSE))</f>
        <v>viswanath_nagarajan</v>
      </c>
      <c r="Y186" s="72" t="str">
        <f>IF(ISNA(VLOOKUP($B186&amp;":"&amp;Y$3,'x - authors'!$B$3:$E$10000,4,FALSE)),"",VLOOKUP($B186&amp;":"&amp;Y$3,'x - authors'!$B$3:$E$10000,4,FALSE))</f>
        <v>murtaza_zafer</v>
      </c>
      <c r="Z186" s="72" t="str">
        <f>IF(ISNA(VLOOKUP($B186&amp;":"&amp;Z$3,'x - authors'!$B$3:$E$10000,4,FALSE)),"",VLOOKUP($B186&amp;":"&amp;Z$3,'x - authors'!$B$3:$E$10000,4,FALSE))</f>
        <v/>
      </c>
      <c r="AA186" s="72" t="str">
        <f>IF(ISNA(VLOOKUP($B186&amp;":"&amp;AA$3,'x - authors'!$B$3:$E$10000,4,FALSE)),"",VLOOKUP($B186&amp;":"&amp;AA$3,'x - authors'!$B$3:$E$10000,4,FALSE))</f>
        <v/>
      </c>
      <c r="AB186" s="72" t="str">
        <f>IF(ISNA(VLOOKUP($B186&amp;":"&amp;AB$3,'x - authors'!$B$3:$E$10000,4,FALSE)),"",VLOOKUP($B186&amp;":"&amp;AB$3,'x - authors'!$B$3:$E$10000,4,FALSE))</f>
        <v/>
      </c>
      <c r="AC186" s="72" t="str">
        <f>IF(ISNA(VLOOKUP($B186&amp;":"&amp;AC$3,'x - authors'!$B$3:$E$10000,4,FALSE)),"",VLOOKUP($B186&amp;":"&amp;AC$3,'x - authors'!$B$3:$E$10000,4,FALSE))</f>
        <v/>
      </c>
      <c r="AD186" s="72" t="str">
        <f>IF(ISNA(VLOOKUP($B186&amp;":"&amp;AD$3,'x - authors'!$B$3:$E$10000,4,FALSE)),"",VLOOKUP($B186&amp;":"&amp;AD$3,'x - authors'!$B$3:$E$10000,4,FALSE))</f>
        <v/>
      </c>
      <c r="AE186" s="72" t="str">
        <f>IF(ISNA(VLOOKUP($B186&amp;":"&amp;AE$3,'x - authors'!$B$3:$E$10000,4,FALSE)),"",VLOOKUP($B186&amp;":"&amp;AE$3,'x - authors'!$B$3:$E$10000,4,FALSE))</f>
        <v/>
      </c>
      <c r="AF186" s="72" t="str">
        <f>IF(ISNA(VLOOKUP($B186&amp;":"&amp;AF$3,'x - authors'!$B$3:$E$10000,4,FALSE)),"",VLOOKUP($B186&amp;":"&amp;AF$3,'x - authors'!$B$3:$E$10000,4,FALSE))</f>
        <v/>
      </c>
      <c r="AG186" s="72" t="str">
        <f>IF(ISNA(VLOOKUP($B186&amp;":"&amp;AG$3,'x - authors'!$B$3:$E$10000,4,FALSE)),"",VLOOKUP($B186&amp;":"&amp;AG$3,'x - authors'!$B$3:$E$10000,4,FALSE))</f>
        <v/>
      </c>
      <c r="AH186" s="72" t="str">
        <f>IF(ISNA(VLOOKUP($B186&amp;":"&amp;AH$3,'x - authors'!$B$3:$E$10000,4,FALSE)),"",VLOOKUP($B186&amp;":"&amp;AH$3,'x - authors'!$B$3:$E$10000,4,FALSE))</f>
        <v/>
      </c>
      <c r="AI186" s="72" t="str">
        <f>IF(ISNA(VLOOKUP($B186&amp;":"&amp;AI$3,'x - authors'!$B$3:$E$10000,4,FALSE)),"",VLOOKUP($B186&amp;":"&amp;AI$3,'x - authors'!$B$3:$E$10000,4,FALSE))</f>
        <v/>
      </c>
      <c r="AJ186" s="72" t="str">
        <f>IF(ISNA(VLOOKUP($B186&amp;":"&amp;AJ$3,'x - authors'!$B$3:$E$10000,4,FALSE)),"",VLOOKUP($B186&amp;":"&amp;AJ$3,'x - authors'!$B$3:$E$10000,4,FALSE))</f>
        <v/>
      </c>
    </row>
    <row r="187" spans="1:36">
      <c r="A187" s="76" t="str">
        <f t="shared" si="4"/>
        <v/>
      </c>
      <c r="B187" s="65" t="s">
        <v>6573</v>
      </c>
      <c r="C187" s="65" t="s">
        <v>129</v>
      </c>
      <c r="D187" s="65" t="s">
        <v>6574</v>
      </c>
      <c r="E187" s="75" t="s">
        <v>6715</v>
      </c>
      <c r="F187" s="65"/>
      <c r="G187" s="65"/>
      <c r="H187" s="65" t="s">
        <v>6575</v>
      </c>
      <c r="I187" s="15" t="str">
        <f>IF(ISNA(VLOOKUP($B187,'x - abstracts'!$B$3:$C$2000,2,FALSE)),"",VLOOKUP($B187,'x - abstracts'!$B$3:$C$2000,2,FALSE))</f>
        <v/>
      </c>
      <c r="J187" s="65" t="s">
        <v>6577</v>
      </c>
      <c r="L187" s="65"/>
      <c r="M187" s="65" t="s">
        <v>6578</v>
      </c>
      <c r="N187" s="65"/>
      <c r="O187" s="65"/>
      <c r="P187" s="15" t="str">
        <f t="shared" si="5"/>
        <v>citation:doc-x0709-01</v>
      </c>
      <c r="R187" s="15" t="str">
        <f>VLOOKUP($P187,'x - paper citations'!$B$3:$E$2000,2,FALSE)</f>
        <v>https://scholar.google.co.uk/scholar?q=%22MUSE: asset risk scoring in enterprise network with mutually reinforced reputation propagation%22&amp;btnG=&amp;hl=en&amp;as_sdt=0%2C5</v>
      </c>
      <c r="S187" s="15">
        <f>VLOOKUP($P187,'x - paper citations'!$B$3:$E$2000,3,FALSE)</f>
        <v>0</v>
      </c>
      <c r="T187" s="15" t="str">
        <f>VLOOKUP($P187,'x - paper citations'!$B$3:$E$2000,4,FALSE)</f>
        <v>29/02/2016</v>
      </c>
      <c r="V187" s="72" t="str">
        <f>IF(ISNA(VLOOKUP($B187&amp;":"&amp;V$3,'x - authors'!$B$3:$E$10000,4,FALSE)),"",VLOOKUP($B187&amp;":"&amp;V$3,'x - authors'!$B$3:$E$10000,4,FALSE))</f>
        <v>xin_hu</v>
      </c>
      <c r="W187" s="72" t="str">
        <f>IF(ISNA(VLOOKUP($B187&amp;":"&amp;W$3,'x - authors'!$B$3:$E$10000,4,FALSE)),"",VLOOKUP($B187&amp;":"&amp;W$3,'x - authors'!$B$3:$E$10000,4,FALSE))</f>
        <v>ting_wang</v>
      </c>
      <c r="X187" s="72" t="str">
        <f>IF(ISNA(VLOOKUP($B187&amp;":"&amp;X$3,'x - authors'!$B$3:$E$10000,4,FALSE)),"",VLOOKUP($B187&amp;":"&amp;X$3,'x - authors'!$B$3:$E$10000,4,FALSE))</f>
        <v>marc_stoecklin</v>
      </c>
      <c r="Y187" s="72" t="str">
        <f>IF(ISNA(VLOOKUP($B187&amp;":"&amp;Y$3,'x - authors'!$B$3:$E$10000,4,FALSE)),"",VLOOKUP($B187&amp;":"&amp;Y$3,'x - authors'!$B$3:$E$10000,4,FALSE))</f>
        <v>douglas_schales</v>
      </c>
      <c r="Z187" s="72" t="str">
        <f>IF(ISNA(VLOOKUP($B187&amp;":"&amp;Z$3,'x - authors'!$B$3:$E$10000,4,FALSE)),"",VLOOKUP($B187&amp;":"&amp;Z$3,'x - authors'!$B$3:$E$10000,4,FALSE))</f>
        <v>jiyong_jang</v>
      </c>
      <c r="AA187" s="72" t="str">
        <f>IF(ISNA(VLOOKUP($B187&amp;":"&amp;AA$3,'x - authors'!$B$3:$E$10000,4,FALSE)),"",VLOOKUP($B187&amp;":"&amp;AA$3,'x - authors'!$B$3:$E$10000,4,FALSE))</f>
        <v>reiner_sailer</v>
      </c>
      <c r="AB187" s="72" t="str">
        <f>IF(ISNA(VLOOKUP($B187&amp;":"&amp;AB$3,'x - authors'!$B$3:$E$10000,4,FALSE)),"",VLOOKUP($B187&amp;":"&amp;AB$3,'x - authors'!$B$3:$E$10000,4,FALSE))</f>
        <v/>
      </c>
      <c r="AC187" s="72" t="str">
        <f>IF(ISNA(VLOOKUP($B187&amp;":"&amp;AC$3,'x - authors'!$B$3:$E$10000,4,FALSE)),"",VLOOKUP($B187&amp;":"&amp;AC$3,'x - authors'!$B$3:$E$10000,4,FALSE))</f>
        <v/>
      </c>
      <c r="AD187" s="72" t="str">
        <f>IF(ISNA(VLOOKUP($B187&amp;":"&amp;AD$3,'x - authors'!$B$3:$E$10000,4,FALSE)),"",VLOOKUP($B187&amp;":"&amp;AD$3,'x - authors'!$B$3:$E$10000,4,FALSE))</f>
        <v/>
      </c>
      <c r="AE187" s="72" t="str">
        <f>IF(ISNA(VLOOKUP($B187&amp;":"&amp;AE$3,'x - authors'!$B$3:$E$10000,4,FALSE)),"",VLOOKUP($B187&amp;":"&amp;AE$3,'x - authors'!$B$3:$E$10000,4,FALSE))</f>
        <v/>
      </c>
      <c r="AF187" s="72" t="str">
        <f>IF(ISNA(VLOOKUP($B187&amp;":"&amp;AF$3,'x - authors'!$B$3:$E$10000,4,FALSE)),"",VLOOKUP($B187&amp;":"&amp;AF$3,'x - authors'!$B$3:$E$10000,4,FALSE))</f>
        <v/>
      </c>
      <c r="AG187" s="72" t="str">
        <f>IF(ISNA(VLOOKUP($B187&amp;":"&amp;AG$3,'x - authors'!$B$3:$E$10000,4,FALSE)),"",VLOOKUP($B187&amp;":"&amp;AG$3,'x - authors'!$B$3:$E$10000,4,FALSE))</f>
        <v/>
      </c>
      <c r="AH187" s="72" t="str">
        <f>IF(ISNA(VLOOKUP($B187&amp;":"&amp;AH$3,'x - authors'!$B$3:$E$10000,4,FALSE)),"",VLOOKUP($B187&amp;":"&amp;AH$3,'x - authors'!$B$3:$E$10000,4,FALSE))</f>
        <v/>
      </c>
      <c r="AI187" s="72" t="str">
        <f>IF(ISNA(VLOOKUP($B187&amp;":"&amp;AI$3,'x - authors'!$B$3:$E$10000,4,FALSE)),"",VLOOKUP($B187&amp;":"&amp;AI$3,'x - authors'!$B$3:$E$10000,4,FALSE))</f>
        <v/>
      </c>
      <c r="AJ187" s="72" t="str">
        <f>IF(ISNA(VLOOKUP($B187&amp;":"&amp;AJ$3,'x - authors'!$B$3:$E$10000,4,FALSE)),"",VLOOKUP($B187&amp;":"&amp;AJ$3,'x - authors'!$B$3:$E$10000,4,FALSE))</f>
        <v/>
      </c>
    </row>
    <row r="188" spans="1:36">
      <c r="A188" s="76" t="str">
        <f t="shared" si="4"/>
        <v/>
      </c>
      <c r="B188" s="65" t="s">
        <v>6580</v>
      </c>
      <c r="C188" s="65" t="s">
        <v>129</v>
      </c>
      <c r="D188" s="65" t="s">
        <v>6581</v>
      </c>
      <c r="E188" s="75" t="s">
        <v>6719</v>
      </c>
      <c r="F188" s="65"/>
      <c r="G188" s="65"/>
      <c r="H188" s="65" t="s">
        <v>6582</v>
      </c>
      <c r="I188" s="15" t="str">
        <f>IF(ISNA(VLOOKUP($B188,'x - abstracts'!$B$3:$C$2000,2,FALSE)),"",VLOOKUP($B188,'x - abstracts'!$B$3:$C$2000,2,FALSE))</f>
        <v/>
      </c>
      <c r="J188" s="65" t="s">
        <v>6584</v>
      </c>
      <c r="L188" s="65"/>
      <c r="M188" s="65" t="s">
        <v>6585</v>
      </c>
      <c r="N188" s="65"/>
      <c r="O188" s="65"/>
      <c r="P188" s="15" t="str">
        <f t="shared" si="5"/>
        <v>citation:doc-x0736-01</v>
      </c>
      <c r="R188" s="15" t="str">
        <f>VLOOKUP($P188,'x - paper citations'!$B$3:$E$2000,2,FALSE)</f>
        <v>https://scholar.google.co.uk/scholar?q=%22On the design of network coding for multiple two-way relaying channels%22&amp;btnG=&amp;hl=en&amp;as_sdt=0%2C5</v>
      </c>
      <c r="S188" s="15">
        <f>VLOOKUP($P188,'x - paper citations'!$B$3:$E$2000,3,FALSE)</f>
        <v>42</v>
      </c>
      <c r="T188" s="15" t="str">
        <f>VLOOKUP($P188,'x - paper citations'!$B$3:$E$2000,4,FALSE)</f>
        <v>29/02/2016</v>
      </c>
      <c r="V188" s="72" t="str">
        <f>IF(ISNA(VLOOKUP($B188&amp;":"&amp;V$3,'x - authors'!$B$3:$E$10000,4,FALSE)),"",VLOOKUP($B188&amp;":"&amp;V$3,'x - authors'!$B$3:$E$10000,4,FALSE))</f>
        <v>zhiguo_ding</v>
      </c>
      <c r="W188" s="72" t="str">
        <f>IF(ISNA(VLOOKUP($B188&amp;":"&amp;W$3,'x - authors'!$B$3:$E$10000,4,FALSE)),"",VLOOKUP($B188&amp;":"&amp;W$3,'x - authors'!$B$3:$E$10000,4,FALSE))</f>
        <v>ting_wang</v>
      </c>
      <c r="X188" s="72" t="str">
        <f>IF(ISNA(VLOOKUP($B188&amp;":"&amp;X$3,'x - authors'!$B$3:$E$10000,4,FALSE)),"",VLOOKUP($B188&amp;":"&amp;X$3,'x - authors'!$B$3:$E$10000,4,FALSE))</f>
        <v>mugen_peng</v>
      </c>
      <c r="Y188" s="72" t="str">
        <f>IF(ISNA(VLOOKUP($B188&amp;":"&amp;Y$3,'x - authors'!$B$3:$E$10000,4,FALSE)),"",VLOOKUP($B188&amp;":"&amp;Y$3,'x - authors'!$B$3:$E$10000,4,FALSE))</f>
        <v>wenbo_wang</v>
      </c>
      <c r="Z188" s="72" t="str">
        <f>IF(ISNA(VLOOKUP($B188&amp;":"&amp;Z$3,'x - authors'!$B$3:$E$10000,4,FALSE)),"",VLOOKUP($B188&amp;":"&amp;Z$3,'x - authors'!$B$3:$E$10000,4,FALSE))</f>
        <v>kin_leung</v>
      </c>
      <c r="AA188" s="72" t="str">
        <f>IF(ISNA(VLOOKUP($B188&amp;":"&amp;AA$3,'x - authors'!$B$3:$E$10000,4,FALSE)),"",VLOOKUP($B188&amp;":"&amp;AA$3,'x - authors'!$B$3:$E$10000,4,FALSE))</f>
        <v/>
      </c>
      <c r="AB188" s="72" t="str">
        <f>IF(ISNA(VLOOKUP($B188&amp;":"&amp;AB$3,'x - authors'!$B$3:$E$10000,4,FALSE)),"",VLOOKUP($B188&amp;":"&amp;AB$3,'x - authors'!$B$3:$E$10000,4,FALSE))</f>
        <v/>
      </c>
      <c r="AC188" s="72" t="str">
        <f>IF(ISNA(VLOOKUP($B188&amp;":"&amp;AC$3,'x - authors'!$B$3:$E$10000,4,FALSE)),"",VLOOKUP($B188&amp;":"&amp;AC$3,'x - authors'!$B$3:$E$10000,4,FALSE))</f>
        <v/>
      </c>
      <c r="AD188" s="72" t="str">
        <f>IF(ISNA(VLOOKUP($B188&amp;":"&amp;AD$3,'x - authors'!$B$3:$E$10000,4,FALSE)),"",VLOOKUP($B188&amp;":"&amp;AD$3,'x - authors'!$B$3:$E$10000,4,FALSE))</f>
        <v/>
      </c>
      <c r="AE188" s="72" t="str">
        <f>IF(ISNA(VLOOKUP($B188&amp;":"&amp;AE$3,'x - authors'!$B$3:$E$10000,4,FALSE)),"",VLOOKUP($B188&amp;":"&amp;AE$3,'x - authors'!$B$3:$E$10000,4,FALSE))</f>
        <v/>
      </c>
      <c r="AF188" s="72" t="str">
        <f>IF(ISNA(VLOOKUP($B188&amp;":"&amp;AF$3,'x - authors'!$B$3:$E$10000,4,FALSE)),"",VLOOKUP($B188&amp;":"&amp;AF$3,'x - authors'!$B$3:$E$10000,4,FALSE))</f>
        <v/>
      </c>
      <c r="AG188" s="72" t="str">
        <f>IF(ISNA(VLOOKUP($B188&amp;":"&amp;AG$3,'x - authors'!$B$3:$E$10000,4,FALSE)),"",VLOOKUP($B188&amp;":"&amp;AG$3,'x - authors'!$B$3:$E$10000,4,FALSE))</f>
        <v/>
      </c>
      <c r="AH188" s="72" t="str">
        <f>IF(ISNA(VLOOKUP($B188&amp;":"&amp;AH$3,'x - authors'!$B$3:$E$10000,4,FALSE)),"",VLOOKUP($B188&amp;":"&amp;AH$3,'x - authors'!$B$3:$E$10000,4,FALSE))</f>
        <v/>
      </c>
      <c r="AI188" s="72" t="str">
        <f>IF(ISNA(VLOOKUP($B188&amp;":"&amp;AI$3,'x - authors'!$B$3:$E$10000,4,FALSE)),"",VLOOKUP($B188&amp;":"&amp;AI$3,'x - authors'!$B$3:$E$10000,4,FALSE))</f>
        <v/>
      </c>
      <c r="AJ188" s="72" t="str">
        <f>IF(ISNA(VLOOKUP($B188&amp;":"&amp;AJ$3,'x - authors'!$B$3:$E$10000,4,FALSE)),"",VLOOKUP($B188&amp;":"&amp;AJ$3,'x - authors'!$B$3:$E$10000,4,FALSE))</f>
        <v/>
      </c>
    </row>
    <row r="189" spans="1:36">
      <c r="A189" s="76" t="str">
        <f t="shared" si="4"/>
        <v/>
      </c>
      <c r="B189" s="65" t="s">
        <v>6586</v>
      </c>
      <c r="C189" s="65" t="s">
        <v>129</v>
      </c>
      <c r="D189" s="65" t="s">
        <v>6587</v>
      </c>
      <c r="E189" s="75" t="s">
        <v>6722</v>
      </c>
      <c r="F189" s="65"/>
      <c r="G189" s="65"/>
      <c r="H189" s="65" t="s">
        <v>6588</v>
      </c>
      <c r="I189" s="15" t="str">
        <f>IF(ISNA(VLOOKUP($B189,'x - abstracts'!$B$3:$C$2000,2,FALSE)),"",VLOOKUP($B189,'x - abstracts'!$B$3:$C$2000,2,FALSE))</f>
        <v/>
      </c>
      <c r="J189" s="65" t="s">
        <v>6590</v>
      </c>
      <c r="L189" s="65"/>
      <c r="M189" s="65" t="s">
        <v>6591</v>
      </c>
      <c r="N189" s="65"/>
      <c r="O189" s="65"/>
      <c r="P189" s="15" t="str">
        <f t="shared" si="5"/>
        <v>citation:doc-x0743-01</v>
      </c>
      <c r="R189" s="15" t="str">
        <f>VLOOKUP($P189,'x - paper citations'!$B$3:$E$2000,2,FALSE)</f>
        <v>https://scholar.google.co.uk/scholar?q=%22On-demand discovery of software service dependencies in MANETs%22&amp;btnG=&amp;hl=en&amp;as_sdt=0%2C5</v>
      </c>
      <c r="S189" s="15">
        <f>VLOOKUP($P189,'x - paper citations'!$B$3:$E$2000,3,FALSE)</f>
        <v>4</v>
      </c>
      <c r="T189" s="15" t="str">
        <f>VLOOKUP($P189,'x - paper citations'!$B$3:$E$2000,4,FALSE)</f>
        <v>06/03/2016</v>
      </c>
      <c r="V189" s="72" t="str">
        <f>IF(ISNA(VLOOKUP($B189&amp;":"&amp;V$3,'x - authors'!$B$3:$E$10000,4,FALSE)),"",VLOOKUP($B189&amp;":"&amp;V$3,'x - authors'!$B$3:$E$10000,4,FALSE))</f>
        <v>petr_novotny</v>
      </c>
      <c r="W189" s="72" t="str">
        <f>IF(ISNA(VLOOKUP($B189&amp;":"&amp;W$3,'x - authors'!$B$3:$E$10000,4,FALSE)),"",VLOOKUP($B189&amp;":"&amp;W$3,'x - authors'!$B$3:$E$10000,4,FALSE))</f>
        <v>bong_jun_ko</v>
      </c>
      <c r="X189" s="72" t="str">
        <f>IF(ISNA(VLOOKUP($B189&amp;":"&amp;X$3,'x - authors'!$B$3:$E$10000,4,FALSE)),"",VLOOKUP($B189&amp;":"&amp;X$3,'x - authors'!$B$3:$E$10000,4,FALSE))</f>
        <v>alexander_wolf</v>
      </c>
      <c r="Y189" s="72" t="str">
        <f>IF(ISNA(VLOOKUP($B189&amp;":"&amp;Y$3,'x - authors'!$B$3:$E$10000,4,FALSE)),"",VLOOKUP($B189&amp;":"&amp;Y$3,'x - authors'!$B$3:$E$10000,4,FALSE))</f>
        <v/>
      </c>
      <c r="Z189" s="72" t="str">
        <f>IF(ISNA(VLOOKUP($B189&amp;":"&amp;Z$3,'x - authors'!$B$3:$E$10000,4,FALSE)),"",VLOOKUP($B189&amp;":"&amp;Z$3,'x - authors'!$B$3:$E$10000,4,FALSE))</f>
        <v/>
      </c>
      <c r="AA189" s="72" t="str">
        <f>IF(ISNA(VLOOKUP($B189&amp;":"&amp;AA$3,'x - authors'!$B$3:$E$10000,4,FALSE)),"",VLOOKUP($B189&amp;":"&amp;AA$3,'x - authors'!$B$3:$E$10000,4,FALSE))</f>
        <v/>
      </c>
      <c r="AB189" s="72" t="str">
        <f>IF(ISNA(VLOOKUP($B189&amp;":"&amp;AB$3,'x - authors'!$B$3:$E$10000,4,FALSE)),"",VLOOKUP($B189&amp;":"&amp;AB$3,'x - authors'!$B$3:$E$10000,4,FALSE))</f>
        <v/>
      </c>
      <c r="AC189" s="72" t="str">
        <f>IF(ISNA(VLOOKUP($B189&amp;":"&amp;AC$3,'x - authors'!$B$3:$E$10000,4,FALSE)),"",VLOOKUP($B189&amp;":"&amp;AC$3,'x - authors'!$B$3:$E$10000,4,FALSE))</f>
        <v/>
      </c>
      <c r="AD189" s="72" t="str">
        <f>IF(ISNA(VLOOKUP($B189&amp;":"&amp;AD$3,'x - authors'!$B$3:$E$10000,4,FALSE)),"",VLOOKUP($B189&amp;":"&amp;AD$3,'x - authors'!$B$3:$E$10000,4,FALSE))</f>
        <v/>
      </c>
      <c r="AE189" s="72" t="str">
        <f>IF(ISNA(VLOOKUP($B189&amp;":"&amp;AE$3,'x - authors'!$B$3:$E$10000,4,FALSE)),"",VLOOKUP($B189&amp;":"&amp;AE$3,'x - authors'!$B$3:$E$10000,4,FALSE))</f>
        <v/>
      </c>
      <c r="AF189" s="72" t="str">
        <f>IF(ISNA(VLOOKUP($B189&amp;":"&amp;AF$3,'x - authors'!$B$3:$E$10000,4,FALSE)),"",VLOOKUP($B189&amp;":"&amp;AF$3,'x - authors'!$B$3:$E$10000,4,FALSE))</f>
        <v/>
      </c>
      <c r="AG189" s="72" t="str">
        <f>IF(ISNA(VLOOKUP($B189&amp;":"&amp;AG$3,'x - authors'!$B$3:$E$10000,4,FALSE)),"",VLOOKUP($B189&amp;":"&amp;AG$3,'x - authors'!$B$3:$E$10000,4,FALSE))</f>
        <v/>
      </c>
      <c r="AH189" s="72" t="str">
        <f>IF(ISNA(VLOOKUP($B189&amp;":"&amp;AH$3,'x - authors'!$B$3:$E$10000,4,FALSE)),"",VLOOKUP($B189&amp;":"&amp;AH$3,'x - authors'!$B$3:$E$10000,4,FALSE))</f>
        <v/>
      </c>
      <c r="AI189" s="72" t="str">
        <f>IF(ISNA(VLOOKUP($B189&amp;":"&amp;AI$3,'x - authors'!$B$3:$E$10000,4,FALSE)),"",VLOOKUP($B189&amp;":"&amp;AI$3,'x - authors'!$B$3:$E$10000,4,FALSE))</f>
        <v/>
      </c>
      <c r="AJ189" s="72" t="str">
        <f>IF(ISNA(VLOOKUP($B189&amp;":"&amp;AJ$3,'x - authors'!$B$3:$E$10000,4,FALSE)),"",VLOOKUP($B189&amp;":"&amp;AJ$3,'x - authors'!$B$3:$E$10000,4,FALSE))</f>
        <v/>
      </c>
    </row>
    <row r="190" spans="1:36">
      <c r="A190" s="76" t="str">
        <f t="shared" si="4"/>
        <v/>
      </c>
      <c r="B190" s="65" t="s">
        <v>6592</v>
      </c>
      <c r="C190" s="65" t="s">
        <v>129</v>
      </c>
      <c r="D190" s="65" t="s">
        <v>6593</v>
      </c>
      <c r="E190" s="75" t="s">
        <v>6719</v>
      </c>
      <c r="F190" s="65"/>
      <c r="G190" s="65"/>
      <c r="H190" s="65" t="s">
        <v>6594</v>
      </c>
      <c r="I190" s="15" t="str">
        <f>IF(ISNA(VLOOKUP($B190,'x - abstracts'!$B$3:$C$2000,2,FALSE)),"",VLOOKUP($B190,'x - abstracts'!$B$3:$C$2000,2,FALSE))</f>
        <v/>
      </c>
      <c r="J190" s="65" t="s">
        <v>6596</v>
      </c>
      <c r="L190" s="65"/>
      <c r="M190" s="65" t="s">
        <v>6597</v>
      </c>
      <c r="N190" s="65"/>
      <c r="O190" s="65"/>
      <c r="P190" s="15" t="str">
        <f t="shared" si="5"/>
        <v>citation:doc-x0744-01</v>
      </c>
      <c r="R190" s="15" t="str">
        <f>VLOOKUP($P190,'x - paper citations'!$B$3:$E$2000,2,FALSE)</f>
        <v>https://scholar.google.co.uk/scholar?q=%22Opportunistic relaying for secrecy communications: Cooperative jamming vs. relay chatting%22&amp;btnG=&amp;hl=en&amp;as_sdt=0%2C5</v>
      </c>
      <c r="S190" s="15">
        <f>VLOOKUP($P190,'x - paper citations'!$B$3:$E$2000,3,FALSE)</f>
        <v>71</v>
      </c>
      <c r="T190" s="15" t="str">
        <f>VLOOKUP($P190,'x - paper citations'!$B$3:$E$2000,4,FALSE)</f>
        <v>29/02/2016</v>
      </c>
      <c r="V190" s="72" t="str">
        <f>IF(ISNA(VLOOKUP($B190&amp;":"&amp;V$3,'x - authors'!$B$3:$E$10000,4,FALSE)),"",VLOOKUP($B190&amp;":"&amp;V$3,'x - authors'!$B$3:$E$10000,4,FALSE))</f>
        <v>zhiguo_ding</v>
      </c>
      <c r="W190" s="72" t="str">
        <f>IF(ISNA(VLOOKUP($B190&amp;":"&amp;W$3,'x - authors'!$B$3:$E$10000,4,FALSE)),"",VLOOKUP($B190&amp;":"&amp;W$3,'x - authors'!$B$3:$E$10000,4,FALSE))</f>
        <v>kin_leung</v>
      </c>
      <c r="X190" s="72" t="str">
        <f>IF(ISNA(VLOOKUP($B190&amp;":"&amp;X$3,'x - authors'!$B$3:$E$10000,4,FALSE)),"",VLOOKUP($B190&amp;":"&amp;X$3,'x - authors'!$B$3:$E$10000,4,FALSE))</f>
        <v>dennis_goeckel</v>
      </c>
      <c r="Y190" s="72" t="str">
        <f>IF(ISNA(VLOOKUP($B190&amp;":"&amp;Y$3,'x - authors'!$B$3:$E$10000,4,FALSE)),"",VLOOKUP($B190&amp;":"&amp;Y$3,'x - authors'!$B$3:$E$10000,4,FALSE))</f>
        <v>don_towsley</v>
      </c>
      <c r="Z190" s="72" t="str">
        <f>IF(ISNA(VLOOKUP($B190&amp;":"&amp;Z$3,'x - authors'!$B$3:$E$10000,4,FALSE)),"",VLOOKUP($B190&amp;":"&amp;Z$3,'x - authors'!$B$3:$E$10000,4,FALSE))</f>
        <v/>
      </c>
      <c r="AA190" s="72" t="str">
        <f>IF(ISNA(VLOOKUP($B190&amp;":"&amp;AA$3,'x - authors'!$B$3:$E$10000,4,FALSE)),"",VLOOKUP($B190&amp;":"&amp;AA$3,'x - authors'!$B$3:$E$10000,4,FALSE))</f>
        <v/>
      </c>
      <c r="AB190" s="72" t="str">
        <f>IF(ISNA(VLOOKUP($B190&amp;":"&amp;AB$3,'x - authors'!$B$3:$E$10000,4,FALSE)),"",VLOOKUP($B190&amp;":"&amp;AB$3,'x - authors'!$B$3:$E$10000,4,FALSE))</f>
        <v/>
      </c>
      <c r="AC190" s="72" t="str">
        <f>IF(ISNA(VLOOKUP($B190&amp;":"&amp;AC$3,'x - authors'!$B$3:$E$10000,4,FALSE)),"",VLOOKUP($B190&amp;":"&amp;AC$3,'x - authors'!$B$3:$E$10000,4,FALSE))</f>
        <v/>
      </c>
      <c r="AD190" s="72" t="str">
        <f>IF(ISNA(VLOOKUP($B190&amp;":"&amp;AD$3,'x - authors'!$B$3:$E$10000,4,FALSE)),"",VLOOKUP($B190&amp;":"&amp;AD$3,'x - authors'!$B$3:$E$10000,4,FALSE))</f>
        <v/>
      </c>
      <c r="AE190" s="72" t="str">
        <f>IF(ISNA(VLOOKUP($B190&amp;":"&amp;AE$3,'x - authors'!$B$3:$E$10000,4,FALSE)),"",VLOOKUP($B190&amp;":"&amp;AE$3,'x - authors'!$B$3:$E$10000,4,FALSE))</f>
        <v/>
      </c>
      <c r="AF190" s="72" t="str">
        <f>IF(ISNA(VLOOKUP($B190&amp;":"&amp;AF$3,'x - authors'!$B$3:$E$10000,4,FALSE)),"",VLOOKUP($B190&amp;":"&amp;AF$3,'x - authors'!$B$3:$E$10000,4,FALSE))</f>
        <v/>
      </c>
      <c r="AG190" s="72" t="str">
        <f>IF(ISNA(VLOOKUP($B190&amp;":"&amp;AG$3,'x - authors'!$B$3:$E$10000,4,FALSE)),"",VLOOKUP($B190&amp;":"&amp;AG$3,'x - authors'!$B$3:$E$10000,4,FALSE))</f>
        <v/>
      </c>
      <c r="AH190" s="72" t="str">
        <f>IF(ISNA(VLOOKUP($B190&amp;":"&amp;AH$3,'x - authors'!$B$3:$E$10000,4,FALSE)),"",VLOOKUP($B190&amp;":"&amp;AH$3,'x - authors'!$B$3:$E$10000,4,FALSE))</f>
        <v/>
      </c>
      <c r="AI190" s="72" t="str">
        <f>IF(ISNA(VLOOKUP($B190&amp;":"&amp;AI$3,'x - authors'!$B$3:$E$10000,4,FALSE)),"",VLOOKUP($B190&amp;":"&amp;AI$3,'x - authors'!$B$3:$E$10000,4,FALSE))</f>
        <v/>
      </c>
      <c r="AJ190" s="72" t="str">
        <f>IF(ISNA(VLOOKUP($B190&amp;":"&amp;AJ$3,'x - authors'!$B$3:$E$10000,4,FALSE)),"",VLOOKUP($B190&amp;":"&amp;AJ$3,'x - authors'!$B$3:$E$10000,4,FALSE))</f>
        <v/>
      </c>
    </row>
    <row r="191" spans="1:36">
      <c r="A191" s="76" t="str">
        <f t="shared" si="4"/>
        <v/>
      </c>
      <c r="B191" s="65" t="s">
        <v>6598</v>
      </c>
      <c r="C191" s="65" t="s">
        <v>129</v>
      </c>
      <c r="D191" s="65" t="s">
        <v>6599</v>
      </c>
      <c r="E191" s="75" t="s">
        <v>6715</v>
      </c>
      <c r="F191" s="65"/>
      <c r="G191" s="65"/>
      <c r="H191" s="65" t="s">
        <v>6600</v>
      </c>
      <c r="I191" s="15" t="str">
        <f>IF(ISNA(VLOOKUP($B191,'x - abstracts'!$B$3:$C$2000,2,FALSE)),"",VLOOKUP($B191,'x - abstracts'!$B$3:$C$2000,2,FALSE))</f>
        <v/>
      </c>
      <c r="J191" s="65"/>
      <c r="L191" s="65"/>
      <c r="M191" s="65" t="s">
        <v>6230</v>
      </c>
      <c r="N191" s="65"/>
      <c r="O191" s="65"/>
      <c r="P191" s="15" t="str">
        <f t="shared" si="5"/>
        <v>citation:doc-x0751-01</v>
      </c>
      <c r="R191" s="15" t="str">
        <f>VLOOKUP($P191,'x - paper citations'!$B$3:$E$2000,2,FALSE)</f>
        <v>https://scholar.google.co.uk/scholar?q=%22Optimization-based resource allocation in communication networks%22&amp;btnG=&amp;hl=en&amp;as_sdt=0%2C5</v>
      </c>
      <c r="S191" s="15">
        <f>VLOOKUP($P191,'x - paper citations'!$B$3:$E$2000,3,FALSE)</f>
        <v>3</v>
      </c>
      <c r="T191" s="15" t="str">
        <f>VLOOKUP($P191,'x - paper citations'!$B$3:$E$2000,4,FALSE)</f>
        <v>29/02/2016</v>
      </c>
      <c r="V191" s="72" t="str">
        <f>IF(ISNA(VLOOKUP($B191&amp;":"&amp;V$3,'x - authors'!$B$3:$E$10000,4,FALSE)),"",VLOOKUP($B191&amp;":"&amp;V$3,'x - authors'!$B$3:$E$10000,4,FALSE))</f>
        <v>george_tychogiorgos</v>
      </c>
      <c r="W191" s="72" t="str">
        <f>IF(ISNA(VLOOKUP($B191&amp;":"&amp;W$3,'x - authors'!$B$3:$E$10000,4,FALSE)),"",VLOOKUP($B191&amp;":"&amp;W$3,'x - authors'!$B$3:$E$10000,4,FALSE))</f>
        <v>kin_leung</v>
      </c>
      <c r="X191" s="72" t="str">
        <f>IF(ISNA(VLOOKUP($B191&amp;":"&amp;X$3,'x - authors'!$B$3:$E$10000,4,FALSE)),"",VLOOKUP($B191&amp;":"&amp;X$3,'x - authors'!$B$3:$E$10000,4,FALSE))</f>
        <v/>
      </c>
      <c r="Y191" s="72" t="str">
        <f>IF(ISNA(VLOOKUP($B191&amp;":"&amp;Y$3,'x - authors'!$B$3:$E$10000,4,FALSE)),"",VLOOKUP($B191&amp;":"&amp;Y$3,'x - authors'!$B$3:$E$10000,4,FALSE))</f>
        <v/>
      </c>
      <c r="Z191" s="72" t="str">
        <f>IF(ISNA(VLOOKUP($B191&amp;":"&amp;Z$3,'x - authors'!$B$3:$E$10000,4,FALSE)),"",VLOOKUP($B191&amp;":"&amp;Z$3,'x - authors'!$B$3:$E$10000,4,FALSE))</f>
        <v/>
      </c>
      <c r="AA191" s="72" t="str">
        <f>IF(ISNA(VLOOKUP($B191&amp;":"&amp;AA$3,'x - authors'!$B$3:$E$10000,4,FALSE)),"",VLOOKUP($B191&amp;":"&amp;AA$3,'x - authors'!$B$3:$E$10000,4,FALSE))</f>
        <v/>
      </c>
      <c r="AB191" s="72" t="str">
        <f>IF(ISNA(VLOOKUP($B191&amp;":"&amp;AB$3,'x - authors'!$B$3:$E$10000,4,FALSE)),"",VLOOKUP($B191&amp;":"&amp;AB$3,'x - authors'!$B$3:$E$10000,4,FALSE))</f>
        <v/>
      </c>
      <c r="AC191" s="72" t="str">
        <f>IF(ISNA(VLOOKUP($B191&amp;":"&amp;AC$3,'x - authors'!$B$3:$E$10000,4,FALSE)),"",VLOOKUP($B191&amp;":"&amp;AC$3,'x - authors'!$B$3:$E$10000,4,FALSE))</f>
        <v/>
      </c>
      <c r="AD191" s="72" t="str">
        <f>IF(ISNA(VLOOKUP($B191&amp;":"&amp;AD$3,'x - authors'!$B$3:$E$10000,4,FALSE)),"",VLOOKUP($B191&amp;":"&amp;AD$3,'x - authors'!$B$3:$E$10000,4,FALSE))</f>
        <v/>
      </c>
      <c r="AE191" s="72" t="str">
        <f>IF(ISNA(VLOOKUP($B191&amp;":"&amp;AE$3,'x - authors'!$B$3:$E$10000,4,FALSE)),"",VLOOKUP($B191&amp;":"&amp;AE$3,'x - authors'!$B$3:$E$10000,4,FALSE))</f>
        <v/>
      </c>
      <c r="AF191" s="72" t="str">
        <f>IF(ISNA(VLOOKUP($B191&amp;":"&amp;AF$3,'x - authors'!$B$3:$E$10000,4,FALSE)),"",VLOOKUP($B191&amp;":"&amp;AF$3,'x - authors'!$B$3:$E$10000,4,FALSE))</f>
        <v/>
      </c>
      <c r="AG191" s="72" t="str">
        <f>IF(ISNA(VLOOKUP($B191&amp;":"&amp;AG$3,'x - authors'!$B$3:$E$10000,4,FALSE)),"",VLOOKUP($B191&amp;":"&amp;AG$3,'x - authors'!$B$3:$E$10000,4,FALSE))</f>
        <v/>
      </c>
      <c r="AH191" s="72" t="str">
        <f>IF(ISNA(VLOOKUP($B191&amp;":"&amp;AH$3,'x - authors'!$B$3:$E$10000,4,FALSE)),"",VLOOKUP($B191&amp;":"&amp;AH$3,'x - authors'!$B$3:$E$10000,4,FALSE))</f>
        <v/>
      </c>
      <c r="AI191" s="72" t="str">
        <f>IF(ISNA(VLOOKUP($B191&amp;":"&amp;AI$3,'x - authors'!$B$3:$E$10000,4,FALSE)),"",VLOOKUP($B191&amp;":"&amp;AI$3,'x - authors'!$B$3:$E$10000,4,FALSE))</f>
        <v/>
      </c>
      <c r="AJ191" s="72" t="str">
        <f>IF(ISNA(VLOOKUP($B191&amp;":"&amp;AJ$3,'x - authors'!$B$3:$E$10000,4,FALSE)),"",VLOOKUP($B191&amp;":"&amp;AJ$3,'x - authors'!$B$3:$E$10000,4,FALSE))</f>
        <v/>
      </c>
    </row>
    <row r="192" spans="1:36">
      <c r="A192" s="76" t="str">
        <f t="shared" si="4"/>
        <v/>
      </c>
      <c r="B192" s="65" t="s">
        <v>6602</v>
      </c>
      <c r="C192" s="65" t="s">
        <v>129</v>
      </c>
      <c r="D192" s="65" t="s">
        <v>6603</v>
      </c>
      <c r="E192" s="75" t="s">
        <v>1015</v>
      </c>
      <c r="F192" s="65"/>
      <c r="G192" s="65"/>
      <c r="H192" s="65" t="s">
        <v>6136</v>
      </c>
      <c r="I192" s="15" t="str">
        <f>IF(ISNA(VLOOKUP($B192,'x - abstracts'!$B$3:$C$2000,2,FALSE)),"",VLOOKUP($B192,'x - abstracts'!$B$3:$C$2000,2,FALSE))</f>
        <v/>
      </c>
      <c r="J192" s="65" t="s">
        <v>6605</v>
      </c>
      <c r="L192" s="65"/>
      <c r="M192" s="65" t="s">
        <v>6606</v>
      </c>
      <c r="N192" s="65"/>
      <c r="O192" s="65"/>
      <c r="P192" s="15" t="str">
        <f t="shared" si="5"/>
        <v>citation:doc-x0756-01</v>
      </c>
      <c r="R192" s="15" t="str">
        <f>VLOOKUP($P192,'x - paper citations'!$B$3:$E$2000,2,FALSE)</f>
        <v>https://scholar.google.co.uk/scholar?q=%22Parallel and Streaming Truth Discovery in Large-Scale Quantitative Crowdsourcing%22&amp;btnG=&amp;hl=en&amp;as_sdt=0%2C5</v>
      </c>
      <c r="S192" s="15">
        <f>VLOOKUP($P192,'x - paper citations'!$B$3:$E$2000,3,FALSE)</f>
        <v>0</v>
      </c>
      <c r="T192" s="15" t="str">
        <f>VLOOKUP($P192,'x - paper citations'!$B$3:$E$2000,4,FALSE)</f>
        <v>06/03/2016</v>
      </c>
      <c r="V192" s="72" t="str">
        <f>IF(ISNA(VLOOKUP($B192&amp;":"&amp;V$3,'x - authors'!$B$3:$E$10000,4,FALSE)),"",VLOOKUP($B192&amp;":"&amp;V$3,'x - authors'!$B$3:$E$10000,4,FALSE))</f>
        <v>wentao_ouyang</v>
      </c>
      <c r="W192" s="72" t="str">
        <f>IF(ISNA(VLOOKUP($B192&amp;":"&amp;W$3,'x - authors'!$B$3:$E$10000,4,FALSE)),"",VLOOKUP($B192&amp;":"&amp;W$3,'x - authors'!$B$3:$E$10000,4,FALSE))</f>
        <v>lance_kaplan</v>
      </c>
      <c r="X192" s="72" t="str">
        <f>IF(ISNA(VLOOKUP($B192&amp;":"&amp;X$3,'x - authors'!$B$3:$E$10000,4,FALSE)),"",VLOOKUP($B192&amp;":"&amp;X$3,'x - authors'!$B$3:$E$10000,4,FALSE))</f>
        <v>alice_toniolo</v>
      </c>
      <c r="Y192" s="72" t="str">
        <f>IF(ISNA(VLOOKUP($B192&amp;":"&amp;Y$3,'x - authors'!$B$3:$E$10000,4,FALSE)),"",VLOOKUP($B192&amp;":"&amp;Y$3,'x - authors'!$B$3:$E$10000,4,FALSE))</f>
        <v>mani_srivastava</v>
      </c>
      <c r="Z192" s="72" t="str">
        <f>IF(ISNA(VLOOKUP($B192&amp;":"&amp;Z$3,'x - authors'!$B$3:$E$10000,4,FALSE)),"",VLOOKUP($B192&amp;":"&amp;Z$3,'x - authors'!$B$3:$E$10000,4,FALSE))</f>
        <v>timothy_norman</v>
      </c>
      <c r="AA192" s="72" t="str">
        <f>IF(ISNA(VLOOKUP($B192&amp;":"&amp;AA$3,'x - authors'!$B$3:$E$10000,4,FALSE)),"",VLOOKUP($B192&amp;":"&amp;AA$3,'x - authors'!$B$3:$E$10000,4,FALSE))</f>
        <v/>
      </c>
      <c r="AB192" s="72" t="str">
        <f>IF(ISNA(VLOOKUP($B192&amp;":"&amp;AB$3,'x - authors'!$B$3:$E$10000,4,FALSE)),"",VLOOKUP($B192&amp;":"&amp;AB$3,'x - authors'!$B$3:$E$10000,4,FALSE))</f>
        <v/>
      </c>
      <c r="AC192" s="72" t="str">
        <f>IF(ISNA(VLOOKUP($B192&amp;":"&amp;AC$3,'x - authors'!$B$3:$E$10000,4,FALSE)),"",VLOOKUP($B192&amp;":"&amp;AC$3,'x - authors'!$B$3:$E$10000,4,FALSE))</f>
        <v/>
      </c>
      <c r="AD192" s="72" t="str">
        <f>IF(ISNA(VLOOKUP($B192&amp;":"&amp;AD$3,'x - authors'!$B$3:$E$10000,4,FALSE)),"",VLOOKUP($B192&amp;":"&amp;AD$3,'x - authors'!$B$3:$E$10000,4,FALSE))</f>
        <v/>
      </c>
      <c r="AE192" s="72" t="str">
        <f>IF(ISNA(VLOOKUP($B192&amp;":"&amp;AE$3,'x - authors'!$B$3:$E$10000,4,FALSE)),"",VLOOKUP($B192&amp;":"&amp;AE$3,'x - authors'!$B$3:$E$10000,4,FALSE))</f>
        <v/>
      </c>
      <c r="AF192" s="72" t="str">
        <f>IF(ISNA(VLOOKUP($B192&amp;":"&amp;AF$3,'x - authors'!$B$3:$E$10000,4,FALSE)),"",VLOOKUP($B192&amp;":"&amp;AF$3,'x - authors'!$B$3:$E$10000,4,FALSE))</f>
        <v/>
      </c>
      <c r="AG192" s="72" t="str">
        <f>IF(ISNA(VLOOKUP($B192&amp;":"&amp;AG$3,'x - authors'!$B$3:$E$10000,4,FALSE)),"",VLOOKUP($B192&amp;":"&amp;AG$3,'x - authors'!$B$3:$E$10000,4,FALSE))</f>
        <v/>
      </c>
      <c r="AH192" s="72" t="str">
        <f>IF(ISNA(VLOOKUP($B192&amp;":"&amp;AH$3,'x - authors'!$B$3:$E$10000,4,FALSE)),"",VLOOKUP($B192&amp;":"&amp;AH$3,'x - authors'!$B$3:$E$10000,4,FALSE))</f>
        <v/>
      </c>
      <c r="AI192" s="72" t="str">
        <f>IF(ISNA(VLOOKUP($B192&amp;":"&amp;AI$3,'x - authors'!$B$3:$E$10000,4,FALSE)),"",VLOOKUP($B192&amp;":"&amp;AI$3,'x - authors'!$B$3:$E$10000,4,FALSE))</f>
        <v/>
      </c>
      <c r="AJ192" s="72" t="str">
        <f>IF(ISNA(VLOOKUP($B192&amp;":"&amp;AJ$3,'x - authors'!$B$3:$E$10000,4,FALSE)),"",VLOOKUP($B192&amp;":"&amp;AJ$3,'x - authors'!$B$3:$E$10000,4,FALSE))</f>
        <v/>
      </c>
    </row>
    <row r="193" spans="1:36">
      <c r="A193" s="76" t="str">
        <f t="shared" si="4"/>
        <v/>
      </c>
      <c r="B193" s="65" t="s">
        <v>6607</v>
      </c>
      <c r="C193" s="65" t="s">
        <v>129</v>
      </c>
      <c r="D193" s="65" t="s">
        <v>6608</v>
      </c>
      <c r="E193" s="75" t="s">
        <v>142</v>
      </c>
      <c r="F193" s="65"/>
      <c r="G193" s="65"/>
      <c r="H193" s="65" t="s">
        <v>6609</v>
      </c>
      <c r="I193" s="15" t="str">
        <f>IF(ISNA(VLOOKUP($B193,'x - abstracts'!$B$3:$C$2000,2,FALSE)),"",VLOOKUP($B193,'x - abstracts'!$B$3:$C$2000,2,FALSE))</f>
        <v/>
      </c>
      <c r="J193" s="65" t="s">
        <v>6611</v>
      </c>
      <c r="L193" s="65"/>
      <c r="M193" s="65" t="s">
        <v>6612</v>
      </c>
      <c r="N193" s="65"/>
      <c r="O193" s="65"/>
      <c r="P193" s="15" t="str">
        <f t="shared" si="5"/>
        <v>citation:doc-x0781-01</v>
      </c>
      <c r="R193" s="15" t="str">
        <f>VLOOKUP($P193,'x - paper citations'!$B$3:$E$2000,2,FALSE)</f>
        <v>https://scholar.google.co.uk/scholar?q=%22Privacy-Preserving Information Brokering in Distributed Information Sharing.(2013)%22&amp;btnG=&amp;hl=en&amp;as_sdt=0%2C5</v>
      </c>
      <c r="S193" s="15">
        <f>VLOOKUP($P193,'x - paper citations'!$B$3:$E$2000,3,FALSE)</f>
        <v>0</v>
      </c>
      <c r="T193" s="15" t="str">
        <f>VLOOKUP($P193,'x - paper citations'!$B$3:$E$2000,4,FALSE)</f>
        <v>29/02/2016</v>
      </c>
      <c r="V193" s="72" t="str">
        <f>IF(ISNA(VLOOKUP($B193&amp;":"&amp;V$3,'x - authors'!$B$3:$E$10000,4,FALSE)),"",VLOOKUP($B193&amp;":"&amp;V$3,'x - authors'!$B$3:$E$10000,4,FALSE))</f>
        <v>fengjun_li</v>
      </c>
      <c r="W193" s="72" t="str">
        <f>IF(ISNA(VLOOKUP($B193&amp;":"&amp;W$3,'x - authors'!$B$3:$E$10000,4,FALSE)),"",VLOOKUP($B193&amp;":"&amp;W$3,'x - authors'!$B$3:$E$10000,4,FALSE))</f>
        <v>bo_luo</v>
      </c>
      <c r="X193" s="72" t="str">
        <f>IF(ISNA(VLOOKUP($B193&amp;":"&amp;X$3,'x - authors'!$B$3:$E$10000,4,FALSE)),"",VLOOKUP($B193&amp;":"&amp;X$3,'x - authors'!$B$3:$E$10000,4,FALSE))</f>
        <v>peng_liu</v>
      </c>
      <c r="Y193" s="72" t="str">
        <f>IF(ISNA(VLOOKUP($B193&amp;":"&amp;Y$3,'x - authors'!$B$3:$E$10000,4,FALSE)),"",VLOOKUP($B193&amp;":"&amp;Y$3,'x - authors'!$B$3:$E$10000,4,FALSE))</f>
        <v>dongwon_lee</v>
      </c>
      <c r="Z193" s="72" t="str">
        <f>IF(ISNA(VLOOKUP($B193&amp;":"&amp;Z$3,'x - authors'!$B$3:$E$10000,4,FALSE)),"",VLOOKUP($B193&amp;":"&amp;Z$3,'x - authors'!$B$3:$E$10000,4,FALSE))</f>
        <v>chao-hsien_chu</v>
      </c>
      <c r="AA193" s="72" t="str">
        <f>IF(ISNA(VLOOKUP($B193&amp;":"&amp;AA$3,'x - authors'!$B$3:$E$10000,4,FALSE)),"",VLOOKUP($B193&amp;":"&amp;AA$3,'x - authors'!$B$3:$E$10000,4,FALSE))</f>
        <v/>
      </c>
      <c r="AB193" s="72" t="str">
        <f>IF(ISNA(VLOOKUP($B193&amp;":"&amp;AB$3,'x - authors'!$B$3:$E$10000,4,FALSE)),"",VLOOKUP($B193&amp;":"&amp;AB$3,'x - authors'!$B$3:$E$10000,4,FALSE))</f>
        <v/>
      </c>
      <c r="AC193" s="72" t="str">
        <f>IF(ISNA(VLOOKUP($B193&amp;":"&amp;AC$3,'x - authors'!$B$3:$E$10000,4,FALSE)),"",VLOOKUP($B193&amp;":"&amp;AC$3,'x - authors'!$B$3:$E$10000,4,FALSE))</f>
        <v/>
      </c>
      <c r="AD193" s="72" t="str">
        <f>IF(ISNA(VLOOKUP($B193&amp;":"&amp;AD$3,'x - authors'!$B$3:$E$10000,4,FALSE)),"",VLOOKUP($B193&amp;":"&amp;AD$3,'x - authors'!$B$3:$E$10000,4,FALSE))</f>
        <v/>
      </c>
      <c r="AE193" s="72" t="str">
        <f>IF(ISNA(VLOOKUP($B193&amp;":"&amp;AE$3,'x - authors'!$B$3:$E$10000,4,FALSE)),"",VLOOKUP($B193&amp;":"&amp;AE$3,'x - authors'!$B$3:$E$10000,4,FALSE))</f>
        <v/>
      </c>
      <c r="AF193" s="72" t="str">
        <f>IF(ISNA(VLOOKUP($B193&amp;":"&amp;AF$3,'x - authors'!$B$3:$E$10000,4,FALSE)),"",VLOOKUP($B193&amp;":"&amp;AF$3,'x - authors'!$B$3:$E$10000,4,FALSE))</f>
        <v/>
      </c>
      <c r="AG193" s="72" t="str">
        <f>IF(ISNA(VLOOKUP($B193&amp;":"&amp;AG$3,'x - authors'!$B$3:$E$10000,4,FALSE)),"",VLOOKUP($B193&amp;":"&amp;AG$3,'x - authors'!$B$3:$E$10000,4,FALSE))</f>
        <v/>
      </c>
      <c r="AH193" s="72" t="str">
        <f>IF(ISNA(VLOOKUP($B193&amp;":"&amp;AH$3,'x - authors'!$B$3:$E$10000,4,FALSE)),"",VLOOKUP($B193&amp;":"&amp;AH$3,'x - authors'!$B$3:$E$10000,4,FALSE))</f>
        <v/>
      </c>
      <c r="AI193" s="72" t="str">
        <f>IF(ISNA(VLOOKUP($B193&amp;":"&amp;AI$3,'x - authors'!$B$3:$E$10000,4,FALSE)),"",VLOOKUP($B193&amp;":"&amp;AI$3,'x - authors'!$B$3:$E$10000,4,FALSE))</f>
        <v/>
      </c>
      <c r="AJ193" s="72" t="str">
        <f>IF(ISNA(VLOOKUP($B193&amp;":"&amp;AJ$3,'x - authors'!$B$3:$E$10000,4,FALSE)),"",VLOOKUP($B193&amp;":"&amp;AJ$3,'x - authors'!$B$3:$E$10000,4,FALSE))</f>
        <v/>
      </c>
    </row>
    <row r="194" spans="1:36">
      <c r="A194" s="76" t="str">
        <f t="shared" si="4"/>
        <v/>
      </c>
      <c r="B194" s="65" t="s">
        <v>6613</v>
      </c>
      <c r="C194" s="65" t="s">
        <v>129</v>
      </c>
      <c r="D194" s="65" t="s">
        <v>6614</v>
      </c>
      <c r="E194" s="75" t="s">
        <v>6720</v>
      </c>
      <c r="F194" s="65"/>
      <c r="G194" s="65"/>
      <c r="H194" s="65" t="s">
        <v>6615</v>
      </c>
      <c r="I194" s="15" t="str">
        <f>IF(ISNA(VLOOKUP($B194,'x - abstracts'!$B$3:$C$2000,2,FALSE)),"",VLOOKUP($B194,'x - abstracts'!$B$3:$C$2000,2,FALSE))</f>
        <v/>
      </c>
      <c r="J194" s="65" t="s">
        <v>6617</v>
      </c>
      <c r="L194" s="65"/>
      <c r="M194" s="65" t="s">
        <v>6618</v>
      </c>
      <c r="N194" s="65"/>
      <c r="O194" s="65"/>
      <c r="P194" s="15" t="str">
        <f t="shared" si="5"/>
        <v>citation:doc-x0814-01</v>
      </c>
      <c r="R194" s="15" t="str">
        <f>VLOOKUP($P194,'x - paper citations'!$B$3:$E$2000,2,FALSE)</f>
        <v>https://scholar.google.co.uk/scholar?q=%22Reasoning support for flexible task resourcing%22&amp;btnG=&amp;hl=en&amp;as_sdt=0%2C5</v>
      </c>
      <c r="S194" s="15">
        <f>VLOOKUP($P194,'x - paper citations'!$B$3:$E$2000,3,FALSE)</f>
        <v>5</v>
      </c>
      <c r="T194" s="15" t="str">
        <f>VLOOKUP($P194,'x - paper citations'!$B$3:$E$2000,4,FALSE)</f>
        <v>29/02/2016</v>
      </c>
      <c r="V194" s="72" t="str">
        <f>IF(ISNA(VLOOKUP($B194&amp;":"&amp;V$3,'x - authors'!$B$3:$E$10000,4,FALSE)),"",VLOOKUP($B194&amp;":"&amp;V$3,'x - authors'!$B$3:$E$10000,4,FALSE))</f>
        <v>murat_sensoy</v>
      </c>
      <c r="W194" s="72" t="str">
        <f>IF(ISNA(VLOOKUP($B194&amp;":"&amp;W$3,'x - authors'!$B$3:$E$10000,4,FALSE)),"",VLOOKUP($B194&amp;":"&amp;W$3,'x - authors'!$B$3:$E$10000,4,FALSE))</f>
        <v>wamberto_vasconcelos</v>
      </c>
      <c r="X194" s="72" t="str">
        <f>IF(ISNA(VLOOKUP($B194&amp;":"&amp;X$3,'x - authors'!$B$3:$E$10000,4,FALSE)),"",VLOOKUP($B194&amp;":"&amp;X$3,'x - authors'!$B$3:$E$10000,4,FALSE))</f>
        <v>timothy_norman</v>
      </c>
      <c r="Y194" s="72" t="str">
        <f>IF(ISNA(VLOOKUP($B194&amp;":"&amp;Y$3,'x - authors'!$B$3:$E$10000,4,FALSE)),"",VLOOKUP($B194&amp;":"&amp;Y$3,'x - authors'!$B$3:$E$10000,4,FALSE))</f>
        <v>katia_sycara</v>
      </c>
      <c r="Z194" s="72" t="str">
        <f>IF(ISNA(VLOOKUP($B194&amp;":"&amp;Z$3,'x - authors'!$B$3:$E$10000,4,FALSE)),"",VLOOKUP($B194&amp;":"&amp;Z$3,'x - authors'!$B$3:$E$10000,4,FALSE))</f>
        <v/>
      </c>
      <c r="AA194" s="72" t="str">
        <f>IF(ISNA(VLOOKUP($B194&amp;":"&amp;AA$3,'x - authors'!$B$3:$E$10000,4,FALSE)),"",VLOOKUP($B194&amp;":"&amp;AA$3,'x - authors'!$B$3:$E$10000,4,FALSE))</f>
        <v/>
      </c>
      <c r="AB194" s="72" t="str">
        <f>IF(ISNA(VLOOKUP($B194&amp;":"&amp;AB$3,'x - authors'!$B$3:$E$10000,4,FALSE)),"",VLOOKUP($B194&amp;":"&amp;AB$3,'x - authors'!$B$3:$E$10000,4,FALSE))</f>
        <v/>
      </c>
      <c r="AC194" s="72" t="str">
        <f>IF(ISNA(VLOOKUP($B194&amp;":"&amp;AC$3,'x - authors'!$B$3:$E$10000,4,FALSE)),"",VLOOKUP($B194&amp;":"&amp;AC$3,'x - authors'!$B$3:$E$10000,4,FALSE))</f>
        <v/>
      </c>
      <c r="AD194" s="72" t="str">
        <f>IF(ISNA(VLOOKUP($B194&amp;":"&amp;AD$3,'x - authors'!$B$3:$E$10000,4,FALSE)),"",VLOOKUP($B194&amp;":"&amp;AD$3,'x - authors'!$B$3:$E$10000,4,FALSE))</f>
        <v/>
      </c>
      <c r="AE194" s="72" t="str">
        <f>IF(ISNA(VLOOKUP($B194&amp;":"&amp;AE$3,'x - authors'!$B$3:$E$10000,4,FALSE)),"",VLOOKUP($B194&amp;":"&amp;AE$3,'x - authors'!$B$3:$E$10000,4,FALSE))</f>
        <v/>
      </c>
      <c r="AF194" s="72" t="str">
        <f>IF(ISNA(VLOOKUP($B194&amp;":"&amp;AF$3,'x - authors'!$B$3:$E$10000,4,FALSE)),"",VLOOKUP($B194&amp;":"&amp;AF$3,'x - authors'!$B$3:$E$10000,4,FALSE))</f>
        <v/>
      </c>
      <c r="AG194" s="72" t="str">
        <f>IF(ISNA(VLOOKUP($B194&amp;":"&amp;AG$3,'x - authors'!$B$3:$E$10000,4,FALSE)),"",VLOOKUP($B194&amp;":"&amp;AG$3,'x - authors'!$B$3:$E$10000,4,FALSE))</f>
        <v/>
      </c>
      <c r="AH194" s="72" t="str">
        <f>IF(ISNA(VLOOKUP($B194&amp;":"&amp;AH$3,'x - authors'!$B$3:$E$10000,4,FALSE)),"",VLOOKUP($B194&amp;":"&amp;AH$3,'x - authors'!$B$3:$E$10000,4,FALSE))</f>
        <v/>
      </c>
      <c r="AI194" s="72" t="str">
        <f>IF(ISNA(VLOOKUP($B194&amp;":"&amp;AI$3,'x - authors'!$B$3:$E$10000,4,FALSE)),"",VLOOKUP($B194&amp;":"&amp;AI$3,'x - authors'!$B$3:$E$10000,4,FALSE))</f>
        <v/>
      </c>
      <c r="AJ194" s="72" t="str">
        <f>IF(ISNA(VLOOKUP($B194&amp;":"&amp;AJ$3,'x - authors'!$B$3:$E$10000,4,FALSE)),"",VLOOKUP($B194&amp;":"&amp;AJ$3,'x - authors'!$B$3:$E$10000,4,FALSE))</f>
        <v/>
      </c>
    </row>
    <row r="195" spans="1:36">
      <c r="A195" s="76" t="str">
        <f t="shared" si="4"/>
        <v/>
      </c>
      <c r="B195" s="65" t="s">
        <v>6619</v>
      </c>
      <c r="C195" s="65" t="s">
        <v>129</v>
      </c>
      <c r="D195" s="65" t="s">
        <v>6620</v>
      </c>
      <c r="E195" s="75" t="s">
        <v>142</v>
      </c>
      <c r="F195" s="65"/>
      <c r="G195" s="65"/>
      <c r="H195" s="65" t="s">
        <v>6621</v>
      </c>
      <c r="I195" s="15" t="str">
        <f>IF(ISNA(VLOOKUP($B195,'x - abstracts'!$B$3:$C$2000,2,FALSE)),"",VLOOKUP($B195,'x - abstracts'!$B$3:$C$2000,2,FALSE))</f>
        <v/>
      </c>
      <c r="J195" s="65" t="s">
        <v>6623</v>
      </c>
      <c r="L195" s="65"/>
      <c r="M195" s="65" t="s">
        <v>6624</v>
      </c>
      <c r="N195" s="65"/>
      <c r="O195" s="65"/>
      <c r="P195" s="15" t="str">
        <f t="shared" si="5"/>
        <v>citation:doc-x0845-01</v>
      </c>
      <c r="R195" s="15" t="str">
        <f>VLOOKUP($P195,'x - paper citations'!$B$3:$E$2000,2,FALSE)</f>
        <v>https://scholar.google.co.uk/scholar?q=%22Robust dynamic service composition in sensor networks%22&amp;btnG=&amp;hl=en&amp;as_sdt=0%2C5</v>
      </c>
      <c r="S195" s="15">
        <f>VLOOKUP($P195,'x - paper citations'!$B$3:$E$2000,3,FALSE)</f>
        <v>15</v>
      </c>
      <c r="T195" s="15" t="str">
        <f>VLOOKUP($P195,'x - paper citations'!$B$3:$E$2000,4,FALSE)</f>
        <v>06/03/2016</v>
      </c>
      <c r="V195" s="72" t="str">
        <f>IF(ISNA(VLOOKUP($B195&amp;":"&amp;V$3,'x - authors'!$B$3:$E$10000,4,FALSE)),"",VLOOKUP($B195&amp;":"&amp;V$3,'x - authors'!$B$3:$E$10000,4,FALSE))</f>
        <v>sahin_geyik</v>
      </c>
      <c r="W195" s="72" t="str">
        <f>IF(ISNA(VLOOKUP($B195&amp;":"&amp;W$3,'x - authors'!$B$3:$E$10000,4,FALSE)),"",VLOOKUP($B195&amp;":"&amp;W$3,'x - authors'!$B$3:$E$10000,4,FALSE))</f>
        <v>boleslaw_szymanski</v>
      </c>
      <c r="X195" s="72" t="str">
        <f>IF(ISNA(VLOOKUP($B195&amp;":"&amp;X$3,'x - authors'!$B$3:$E$10000,4,FALSE)),"",VLOOKUP($B195&amp;":"&amp;X$3,'x - authors'!$B$3:$E$10000,4,FALSE))</f>
        <v>petros_zerfos</v>
      </c>
      <c r="Y195" s="72" t="str">
        <f>IF(ISNA(VLOOKUP($B195&amp;":"&amp;Y$3,'x - authors'!$B$3:$E$10000,4,FALSE)),"",VLOOKUP($B195&amp;":"&amp;Y$3,'x - authors'!$B$3:$E$10000,4,FALSE))</f>
        <v/>
      </c>
      <c r="Z195" s="72" t="str">
        <f>IF(ISNA(VLOOKUP($B195&amp;":"&amp;Z$3,'x - authors'!$B$3:$E$10000,4,FALSE)),"",VLOOKUP($B195&amp;":"&amp;Z$3,'x - authors'!$B$3:$E$10000,4,FALSE))</f>
        <v/>
      </c>
      <c r="AA195" s="72" t="str">
        <f>IF(ISNA(VLOOKUP($B195&amp;":"&amp;AA$3,'x - authors'!$B$3:$E$10000,4,FALSE)),"",VLOOKUP($B195&amp;":"&amp;AA$3,'x - authors'!$B$3:$E$10000,4,FALSE))</f>
        <v/>
      </c>
      <c r="AB195" s="72" t="str">
        <f>IF(ISNA(VLOOKUP($B195&amp;":"&amp;AB$3,'x - authors'!$B$3:$E$10000,4,FALSE)),"",VLOOKUP($B195&amp;":"&amp;AB$3,'x - authors'!$B$3:$E$10000,4,FALSE))</f>
        <v/>
      </c>
      <c r="AC195" s="72" t="str">
        <f>IF(ISNA(VLOOKUP($B195&amp;":"&amp;AC$3,'x - authors'!$B$3:$E$10000,4,FALSE)),"",VLOOKUP($B195&amp;":"&amp;AC$3,'x - authors'!$B$3:$E$10000,4,FALSE))</f>
        <v/>
      </c>
      <c r="AD195" s="72" t="str">
        <f>IF(ISNA(VLOOKUP($B195&amp;":"&amp;AD$3,'x - authors'!$B$3:$E$10000,4,FALSE)),"",VLOOKUP($B195&amp;":"&amp;AD$3,'x - authors'!$B$3:$E$10000,4,FALSE))</f>
        <v/>
      </c>
      <c r="AE195" s="72" t="str">
        <f>IF(ISNA(VLOOKUP($B195&amp;":"&amp;AE$3,'x - authors'!$B$3:$E$10000,4,FALSE)),"",VLOOKUP($B195&amp;":"&amp;AE$3,'x - authors'!$B$3:$E$10000,4,FALSE))</f>
        <v/>
      </c>
      <c r="AF195" s="72" t="str">
        <f>IF(ISNA(VLOOKUP($B195&amp;":"&amp;AF$3,'x - authors'!$B$3:$E$10000,4,FALSE)),"",VLOOKUP($B195&amp;":"&amp;AF$3,'x - authors'!$B$3:$E$10000,4,FALSE))</f>
        <v/>
      </c>
      <c r="AG195" s="72" t="str">
        <f>IF(ISNA(VLOOKUP($B195&amp;":"&amp;AG$3,'x - authors'!$B$3:$E$10000,4,FALSE)),"",VLOOKUP($B195&amp;":"&amp;AG$3,'x - authors'!$B$3:$E$10000,4,FALSE))</f>
        <v/>
      </c>
      <c r="AH195" s="72" t="str">
        <f>IF(ISNA(VLOOKUP($B195&amp;":"&amp;AH$3,'x - authors'!$B$3:$E$10000,4,FALSE)),"",VLOOKUP($B195&amp;":"&amp;AH$3,'x - authors'!$B$3:$E$10000,4,FALSE))</f>
        <v/>
      </c>
      <c r="AI195" s="72" t="str">
        <f>IF(ISNA(VLOOKUP($B195&amp;":"&amp;AI$3,'x - authors'!$B$3:$E$10000,4,FALSE)),"",VLOOKUP($B195&amp;":"&amp;AI$3,'x - authors'!$B$3:$E$10000,4,FALSE))</f>
        <v/>
      </c>
      <c r="AJ195" s="72" t="str">
        <f>IF(ISNA(VLOOKUP($B195&amp;":"&amp;AJ$3,'x - authors'!$B$3:$E$10000,4,FALSE)),"",VLOOKUP($B195&amp;":"&amp;AJ$3,'x - authors'!$B$3:$E$10000,4,FALSE))</f>
        <v/>
      </c>
    </row>
    <row r="196" spans="1:36">
      <c r="A196" s="76" t="str">
        <f t="shared" si="4"/>
        <v/>
      </c>
      <c r="B196" s="65" t="s">
        <v>6625</v>
      </c>
      <c r="C196" s="65" t="s">
        <v>129</v>
      </c>
      <c r="D196" s="65" t="s">
        <v>6626</v>
      </c>
      <c r="E196" s="75" t="s">
        <v>6715</v>
      </c>
      <c r="F196" s="65"/>
      <c r="G196" s="65"/>
      <c r="H196" s="65" t="s">
        <v>6627</v>
      </c>
      <c r="I196" s="15" t="str">
        <f>IF(ISNA(VLOOKUP($B196,'x - abstracts'!$B$3:$C$2000,2,FALSE)),"",VLOOKUP($B196,'x - abstracts'!$B$3:$C$2000,2,FALSE))</f>
        <v/>
      </c>
      <c r="J196" s="65"/>
      <c r="L196" s="65"/>
      <c r="M196" s="65" t="s">
        <v>6230</v>
      </c>
      <c r="N196" s="65"/>
      <c r="O196" s="65"/>
      <c r="P196" s="15" t="str">
        <f t="shared" si="5"/>
        <v>citation:doc-x0899-01</v>
      </c>
      <c r="R196" s="15" t="str">
        <f>VLOOKUP($P196,'x - paper citations'!$B$3:$E$2000,2,FALSE)</f>
        <v>https://scholar.google.co.uk/scholar?q=%22Stage: Stereotypical trust assessment through graph extraction%22&amp;btnG=&amp;hl=en&amp;as_sdt=0%2C5</v>
      </c>
      <c r="S196" s="15">
        <f>VLOOKUP($P196,'x - paper citations'!$B$3:$E$2000,3,FALSE)</f>
        <v>7</v>
      </c>
      <c r="T196" s="15" t="str">
        <f>VLOOKUP($P196,'x - paper citations'!$B$3:$E$2000,4,FALSE)</f>
        <v>06/03/2016</v>
      </c>
      <c r="V196" s="72" t="str">
        <f>IF(ISNA(VLOOKUP($B196&amp;":"&amp;V$3,'x - authors'!$B$3:$E$10000,4,FALSE)),"",VLOOKUP($B196&amp;":"&amp;V$3,'x - authors'!$B$3:$E$10000,4,FALSE))</f>
        <v>murat_sensoy</v>
      </c>
      <c r="W196" s="72" t="str">
        <f>IF(ISNA(VLOOKUP($B196&amp;":"&amp;W$3,'x - authors'!$B$3:$E$10000,4,FALSE)),"",VLOOKUP($B196&amp;":"&amp;W$3,'x - authors'!$B$3:$E$10000,4,FALSE))</f>
        <v>burcu_yilmaz</v>
      </c>
      <c r="X196" s="72" t="str">
        <f>IF(ISNA(VLOOKUP($B196&amp;":"&amp;X$3,'x - authors'!$B$3:$E$10000,4,FALSE)),"",VLOOKUP($B196&amp;":"&amp;X$3,'x - authors'!$B$3:$E$10000,4,FALSE))</f>
        <v>timothy_norman</v>
      </c>
      <c r="Y196" s="72" t="str">
        <f>IF(ISNA(VLOOKUP($B196&amp;":"&amp;Y$3,'x - authors'!$B$3:$E$10000,4,FALSE)),"",VLOOKUP($B196&amp;":"&amp;Y$3,'x - authors'!$B$3:$E$10000,4,FALSE))</f>
        <v/>
      </c>
      <c r="Z196" s="72" t="str">
        <f>IF(ISNA(VLOOKUP($B196&amp;":"&amp;Z$3,'x - authors'!$B$3:$E$10000,4,FALSE)),"",VLOOKUP($B196&amp;":"&amp;Z$3,'x - authors'!$B$3:$E$10000,4,FALSE))</f>
        <v/>
      </c>
      <c r="AA196" s="72" t="str">
        <f>IF(ISNA(VLOOKUP($B196&amp;":"&amp;AA$3,'x - authors'!$B$3:$E$10000,4,FALSE)),"",VLOOKUP($B196&amp;":"&amp;AA$3,'x - authors'!$B$3:$E$10000,4,FALSE))</f>
        <v/>
      </c>
      <c r="AB196" s="72" t="str">
        <f>IF(ISNA(VLOOKUP($B196&amp;":"&amp;AB$3,'x - authors'!$B$3:$E$10000,4,FALSE)),"",VLOOKUP($B196&amp;":"&amp;AB$3,'x - authors'!$B$3:$E$10000,4,FALSE))</f>
        <v/>
      </c>
      <c r="AC196" s="72" t="str">
        <f>IF(ISNA(VLOOKUP($B196&amp;":"&amp;AC$3,'x - authors'!$B$3:$E$10000,4,FALSE)),"",VLOOKUP($B196&amp;":"&amp;AC$3,'x - authors'!$B$3:$E$10000,4,FALSE))</f>
        <v/>
      </c>
      <c r="AD196" s="72" t="str">
        <f>IF(ISNA(VLOOKUP($B196&amp;":"&amp;AD$3,'x - authors'!$B$3:$E$10000,4,FALSE)),"",VLOOKUP($B196&amp;":"&amp;AD$3,'x - authors'!$B$3:$E$10000,4,FALSE))</f>
        <v/>
      </c>
      <c r="AE196" s="72" t="str">
        <f>IF(ISNA(VLOOKUP($B196&amp;":"&amp;AE$3,'x - authors'!$B$3:$E$10000,4,FALSE)),"",VLOOKUP($B196&amp;":"&amp;AE$3,'x - authors'!$B$3:$E$10000,4,FALSE))</f>
        <v/>
      </c>
      <c r="AF196" s="72" t="str">
        <f>IF(ISNA(VLOOKUP($B196&amp;":"&amp;AF$3,'x - authors'!$B$3:$E$10000,4,FALSE)),"",VLOOKUP($B196&amp;":"&amp;AF$3,'x - authors'!$B$3:$E$10000,4,FALSE))</f>
        <v/>
      </c>
      <c r="AG196" s="72" t="str">
        <f>IF(ISNA(VLOOKUP($B196&amp;":"&amp;AG$3,'x - authors'!$B$3:$E$10000,4,FALSE)),"",VLOOKUP($B196&amp;":"&amp;AG$3,'x - authors'!$B$3:$E$10000,4,FALSE))</f>
        <v/>
      </c>
      <c r="AH196" s="72" t="str">
        <f>IF(ISNA(VLOOKUP($B196&amp;":"&amp;AH$3,'x - authors'!$B$3:$E$10000,4,FALSE)),"",VLOOKUP($B196&amp;":"&amp;AH$3,'x - authors'!$B$3:$E$10000,4,FALSE))</f>
        <v/>
      </c>
      <c r="AI196" s="72" t="str">
        <f>IF(ISNA(VLOOKUP($B196&amp;":"&amp;AI$3,'x - authors'!$B$3:$E$10000,4,FALSE)),"",VLOOKUP($B196&amp;":"&amp;AI$3,'x - authors'!$B$3:$E$10000,4,FALSE))</f>
        <v/>
      </c>
      <c r="AJ196" s="72" t="str">
        <f>IF(ISNA(VLOOKUP($B196&amp;":"&amp;AJ$3,'x - authors'!$B$3:$E$10000,4,FALSE)),"",VLOOKUP($B196&amp;":"&amp;AJ$3,'x - authors'!$B$3:$E$10000,4,FALSE))</f>
        <v/>
      </c>
    </row>
    <row r="197" spans="1:36">
      <c r="A197" s="76" t="str">
        <f t="shared" ref="A197:A260" si="6">IF(AND(E197="",G197=""),"!","")</f>
        <v/>
      </c>
      <c r="B197" s="65" t="s">
        <v>6629</v>
      </c>
      <c r="C197" s="65" t="s">
        <v>129</v>
      </c>
      <c r="D197" s="65" t="s">
        <v>6630</v>
      </c>
      <c r="E197" s="75" t="s">
        <v>142</v>
      </c>
      <c r="F197" s="65"/>
      <c r="G197" s="65"/>
      <c r="H197" s="65" t="s">
        <v>6631</v>
      </c>
      <c r="I197" s="15" t="str">
        <f>IF(ISNA(VLOOKUP($B197,'x - abstracts'!$B$3:$C$2000,2,FALSE)),"",VLOOKUP($B197,'x - abstracts'!$B$3:$C$2000,2,FALSE))</f>
        <v/>
      </c>
      <c r="J197" s="65" t="s">
        <v>6633</v>
      </c>
      <c r="L197" s="65"/>
      <c r="M197" s="65" t="s">
        <v>6634</v>
      </c>
      <c r="N197" s="65"/>
      <c r="O197" s="65"/>
      <c r="P197" s="15" t="str">
        <f t="shared" ref="P197:P210" si="7">"citation:"&amp;B197&amp;"-01"</f>
        <v>citation:doc-x0900-01</v>
      </c>
      <c r="R197" s="15" t="str">
        <f>VLOOKUP($P197,'x - paper citations'!$B$3:$E$2000,2,FALSE)</f>
        <v>https://scholar.google.co.uk/scholar?q=%22Stereotypical trust and bias in dynamic multiagent systems%22&amp;btnG=&amp;hl=en&amp;as_sdt=0%2C5</v>
      </c>
      <c r="S197" s="15">
        <f>VLOOKUP($P197,'x - paper citations'!$B$3:$E$2000,3,FALSE)</f>
        <v>17</v>
      </c>
      <c r="T197" s="15" t="str">
        <f>VLOOKUP($P197,'x - paper citations'!$B$3:$E$2000,4,FALSE)</f>
        <v>06/03/2016</v>
      </c>
      <c r="V197" s="72" t="str">
        <f>IF(ISNA(VLOOKUP($B197&amp;":"&amp;V$3,'x - authors'!$B$3:$E$10000,4,FALSE)),"",VLOOKUP($B197&amp;":"&amp;V$3,'x - authors'!$B$3:$E$10000,4,FALSE))</f>
        <v>chris_burnett</v>
      </c>
      <c r="W197" s="72" t="str">
        <f>IF(ISNA(VLOOKUP($B197&amp;":"&amp;W$3,'x - authors'!$B$3:$E$10000,4,FALSE)),"",VLOOKUP($B197&amp;":"&amp;W$3,'x - authors'!$B$3:$E$10000,4,FALSE))</f>
        <v>timothy_norman</v>
      </c>
      <c r="X197" s="72" t="str">
        <f>IF(ISNA(VLOOKUP($B197&amp;":"&amp;X$3,'x - authors'!$B$3:$E$10000,4,FALSE)),"",VLOOKUP($B197&amp;":"&amp;X$3,'x - authors'!$B$3:$E$10000,4,FALSE))</f>
        <v>katia_sycara</v>
      </c>
      <c r="Y197" s="72" t="str">
        <f>IF(ISNA(VLOOKUP($B197&amp;":"&amp;Y$3,'x - authors'!$B$3:$E$10000,4,FALSE)),"",VLOOKUP($B197&amp;":"&amp;Y$3,'x - authors'!$B$3:$E$10000,4,FALSE))</f>
        <v/>
      </c>
      <c r="Z197" s="72" t="str">
        <f>IF(ISNA(VLOOKUP($B197&amp;":"&amp;Z$3,'x - authors'!$B$3:$E$10000,4,FALSE)),"",VLOOKUP($B197&amp;":"&amp;Z$3,'x - authors'!$B$3:$E$10000,4,FALSE))</f>
        <v/>
      </c>
      <c r="AA197" s="72" t="str">
        <f>IF(ISNA(VLOOKUP($B197&amp;":"&amp;AA$3,'x - authors'!$B$3:$E$10000,4,FALSE)),"",VLOOKUP($B197&amp;":"&amp;AA$3,'x - authors'!$B$3:$E$10000,4,FALSE))</f>
        <v/>
      </c>
      <c r="AB197" s="72" t="str">
        <f>IF(ISNA(VLOOKUP($B197&amp;":"&amp;AB$3,'x - authors'!$B$3:$E$10000,4,FALSE)),"",VLOOKUP($B197&amp;":"&amp;AB$3,'x - authors'!$B$3:$E$10000,4,FALSE))</f>
        <v/>
      </c>
      <c r="AC197" s="72" t="str">
        <f>IF(ISNA(VLOOKUP($B197&amp;":"&amp;AC$3,'x - authors'!$B$3:$E$10000,4,FALSE)),"",VLOOKUP($B197&amp;":"&amp;AC$3,'x - authors'!$B$3:$E$10000,4,FALSE))</f>
        <v/>
      </c>
      <c r="AD197" s="72" t="str">
        <f>IF(ISNA(VLOOKUP($B197&amp;":"&amp;AD$3,'x - authors'!$B$3:$E$10000,4,FALSE)),"",VLOOKUP($B197&amp;":"&amp;AD$3,'x - authors'!$B$3:$E$10000,4,FALSE))</f>
        <v/>
      </c>
      <c r="AE197" s="72" t="str">
        <f>IF(ISNA(VLOOKUP($B197&amp;":"&amp;AE$3,'x - authors'!$B$3:$E$10000,4,FALSE)),"",VLOOKUP($B197&amp;":"&amp;AE$3,'x - authors'!$B$3:$E$10000,4,FALSE))</f>
        <v/>
      </c>
      <c r="AF197" s="72" t="str">
        <f>IF(ISNA(VLOOKUP($B197&amp;":"&amp;AF$3,'x - authors'!$B$3:$E$10000,4,FALSE)),"",VLOOKUP($B197&amp;":"&amp;AF$3,'x - authors'!$B$3:$E$10000,4,FALSE))</f>
        <v/>
      </c>
      <c r="AG197" s="72" t="str">
        <f>IF(ISNA(VLOOKUP($B197&amp;":"&amp;AG$3,'x - authors'!$B$3:$E$10000,4,FALSE)),"",VLOOKUP($B197&amp;":"&amp;AG$3,'x - authors'!$B$3:$E$10000,4,FALSE))</f>
        <v/>
      </c>
      <c r="AH197" s="72" t="str">
        <f>IF(ISNA(VLOOKUP($B197&amp;":"&amp;AH$3,'x - authors'!$B$3:$E$10000,4,FALSE)),"",VLOOKUP($B197&amp;":"&amp;AH$3,'x - authors'!$B$3:$E$10000,4,FALSE))</f>
        <v/>
      </c>
      <c r="AI197" s="72" t="str">
        <f>IF(ISNA(VLOOKUP($B197&amp;":"&amp;AI$3,'x - authors'!$B$3:$E$10000,4,FALSE)),"",VLOOKUP($B197&amp;":"&amp;AI$3,'x - authors'!$B$3:$E$10000,4,FALSE))</f>
        <v/>
      </c>
      <c r="AJ197" s="72" t="str">
        <f>IF(ISNA(VLOOKUP($B197&amp;":"&amp;AJ$3,'x - authors'!$B$3:$E$10000,4,FALSE)),"",VLOOKUP($B197&amp;":"&amp;AJ$3,'x - authors'!$B$3:$E$10000,4,FALSE))</f>
        <v/>
      </c>
    </row>
    <row r="198" spans="1:36">
      <c r="A198" s="76" t="str">
        <f t="shared" si="6"/>
        <v/>
      </c>
      <c r="B198" s="65" t="s">
        <v>6635</v>
      </c>
      <c r="C198" s="65" t="s">
        <v>129</v>
      </c>
      <c r="D198" s="65" t="s">
        <v>6636</v>
      </c>
      <c r="E198" s="75" t="s">
        <v>142</v>
      </c>
      <c r="F198" s="65"/>
      <c r="G198" s="65"/>
      <c r="H198" s="65" t="s">
        <v>6637</v>
      </c>
      <c r="I198" s="15" t="str">
        <f>IF(ISNA(VLOOKUP($B198,'x - abstracts'!$B$3:$C$2000,2,FALSE)),"",VLOOKUP($B198,'x - abstracts'!$B$3:$C$2000,2,FALSE))</f>
        <v/>
      </c>
      <c r="J198" s="65" t="s">
        <v>6639</v>
      </c>
      <c r="L198" s="65"/>
      <c r="M198" s="65" t="s">
        <v>6640</v>
      </c>
      <c r="N198" s="65"/>
      <c r="O198" s="65"/>
      <c r="P198" s="15" t="str">
        <f t="shared" si="7"/>
        <v>citation:doc-x0901-01</v>
      </c>
      <c r="R198" s="15" t="str">
        <f>VLOOKUP($P198,'x - paper citations'!$B$3:$E$2000,2,FALSE)</f>
        <v>https://scholar.google.co.uk/scholar?q=%22Stochastic optimal control for a general class of dynamic resource allocation problems%22&amp;btnG=&amp;hl=en&amp;as_sdt=0%2C5</v>
      </c>
      <c r="S198" s="15">
        <f>VLOOKUP($P198,'x - paper citations'!$B$3:$E$2000,3,FALSE)</f>
        <v>2</v>
      </c>
      <c r="T198" s="15" t="str">
        <f>VLOOKUP($P198,'x - paper citations'!$B$3:$E$2000,4,FALSE)</f>
        <v>06/03/2016</v>
      </c>
      <c r="V198" s="72" t="str">
        <f>IF(ISNA(VLOOKUP($B198&amp;":"&amp;V$3,'x - authors'!$B$3:$E$10000,4,FALSE)),"",VLOOKUP($B198&amp;":"&amp;V$3,'x - authors'!$B$3:$E$10000,4,FALSE))</f>
        <v>xuefeng_gao</v>
      </c>
      <c r="W198" s="72" t="str">
        <f>IF(ISNA(VLOOKUP($B198&amp;":"&amp;W$3,'x - authors'!$B$3:$E$10000,4,FALSE)),"",VLOOKUP($B198&amp;":"&amp;W$3,'x - authors'!$B$3:$E$10000,4,FALSE))</f>
        <v>mayank_sharma</v>
      </c>
      <c r="X198" s="72" t="str">
        <f>IF(ISNA(VLOOKUP($B198&amp;":"&amp;X$3,'x - authors'!$B$3:$E$10000,4,FALSE)),"",VLOOKUP($B198&amp;":"&amp;X$3,'x - authors'!$B$3:$E$10000,4,FALSE))</f>
        <v>mark_squillante</v>
      </c>
      <c r="Y198" s="72" t="str">
        <f>IF(ISNA(VLOOKUP($B198&amp;":"&amp;Y$3,'x - authors'!$B$3:$E$10000,4,FALSE)),"",VLOOKUP($B198&amp;":"&amp;Y$3,'x - authors'!$B$3:$E$10000,4,FALSE))</f>
        <v>joost_bosman</v>
      </c>
      <c r="Z198" s="72" t="str">
        <f>IF(ISNA(VLOOKUP($B198&amp;":"&amp;Z$3,'x - authors'!$B$3:$E$10000,4,FALSE)),"",VLOOKUP($B198&amp;":"&amp;Z$3,'x - authors'!$B$3:$E$10000,4,FALSE))</f>
        <v/>
      </c>
      <c r="AA198" s="72" t="str">
        <f>IF(ISNA(VLOOKUP($B198&amp;":"&amp;AA$3,'x - authors'!$B$3:$E$10000,4,FALSE)),"",VLOOKUP($B198&amp;":"&amp;AA$3,'x - authors'!$B$3:$E$10000,4,FALSE))</f>
        <v/>
      </c>
      <c r="AB198" s="72" t="str">
        <f>IF(ISNA(VLOOKUP($B198&amp;":"&amp;AB$3,'x - authors'!$B$3:$E$10000,4,FALSE)),"",VLOOKUP($B198&amp;":"&amp;AB$3,'x - authors'!$B$3:$E$10000,4,FALSE))</f>
        <v/>
      </c>
      <c r="AC198" s="72" t="str">
        <f>IF(ISNA(VLOOKUP($B198&amp;":"&amp;AC$3,'x - authors'!$B$3:$E$10000,4,FALSE)),"",VLOOKUP($B198&amp;":"&amp;AC$3,'x - authors'!$B$3:$E$10000,4,FALSE))</f>
        <v/>
      </c>
      <c r="AD198" s="72" t="str">
        <f>IF(ISNA(VLOOKUP($B198&amp;":"&amp;AD$3,'x - authors'!$B$3:$E$10000,4,FALSE)),"",VLOOKUP($B198&amp;":"&amp;AD$3,'x - authors'!$B$3:$E$10000,4,FALSE))</f>
        <v/>
      </c>
      <c r="AE198" s="72" t="str">
        <f>IF(ISNA(VLOOKUP($B198&amp;":"&amp;AE$3,'x - authors'!$B$3:$E$10000,4,FALSE)),"",VLOOKUP($B198&amp;":"&amp;AE$3,'x - authors'!$B$3:$E$10000,4,FALSE))</f>
        <v/>
      </c>
      <c r="AF198" s="72" t="str">
        <f>IF(ISNA(VLOOKUP($B198&amp;":"&amp;AF$3,'x - authors'!$B$3:$E$10000,4,FALSE)),"",VLOOKUP($B198&amp;":"&amp;AF$3,'x - authors'!$B$3:$E$10000,4,FALSE))</f>
        <v/>
      </c>
      <c r="AG198" s="72" t="str">
        <f>IF(ISNA(VLOOKUP($B198&amp;":"&amp;AG$3,'x - authors'!$B$3:$E$10000,4,FALSE)),"",VLOOKUP($B198&amp;":"&amp;AG$3,'x - authors'!$B$3:$E$10000,4,FALSE))</f>
        <v/>
      </c>
      <c r="AH198" s="72" t="str">
        <f>IF(ISNA(VLOOKUP($B198&amp;":"&amp;AH$3,'x - authors'!$B$3:$E$10000,4,FALSE)),"",VLOOKUP($B198&amp;":"&amp;AH$3,'x - authors'!$B$3:$E$10000,4,FALSE))</f>
        <v/>
      </c>
      <c r="AI198" s="72" t="str">
        <f>IF(ISNA(VLOOKUP($B198&amp;":"&amp;AI$3,'x - authors'!$B$3:$E$10000,4,FALSE)),"",VLOOKUP($B198&amp;":"&amp;AI$3,'x - authors'!$B$3:$E$10000,4,FALSE))</f>
        <v/>
      </c>
      <c r="AJ198" s="72" t="str">
        <f>IF(ISNA(VLOOKUP($B198&amp;":"&amp;AJ$3,'x - authors'!$B$3:$E$10000,4,FALSE)),"",VLOOKUP($B198&amp;":"&amp;AJ$3,'x - authors'!$B$3:$E$10000,4,FALSE))</f>
        <v/>
      </c>
    </row>
    <row r="199" spans="1:36">
      <c r="A199" s="76" t="str">
        <f t="shared" si="6"/>
        <v/>
      </c>
      <c r="B199" s="65" t="s">
        <v>6641</v>
      </c>
      <c r="C199" s="65" t="s">
        <v>129</v>
      </c>
      <c r="D199" s="65" t="s">
        <v>6642</v>
      </c>
      <c r="E199" s="75" t="s">
        <v>6715</v>
      </c>
      <c r="F199" s="65"/>
      <c r="G199" s="65"/>
      <c r="H199" s="65" t="s">
        <v>6643</v>
      </c>
      <c r="I199" s="15" t="str">
        <f>IF(ISNA(VLOOKUP($B199,'x - abstracts'!$B$3:$C$2000,2,FALSE)),"",VLOOKUP($B199,'x - abstracts'!$B$3:$C$2000,2,FALSE))</f>
        <v/>
      </c>
      <c r="J199" s="65" t="s">
        <v>6645</v>
      </c>
      <c r="L199" s="65"/>
      <c r="M199" s="65" t="s">
        <v>6646</v>
      </c>
      <c r="N199" s="65"/>
      <c r="O199" s="65"/>
      <c r="P199" s="15" t="str">
        <f t="shared" si="7"/>
        <v>citation:doc-x0909-01</v>
      </c>
      <c r="R199" s="15" t="str">
        <f>VLOOKUP($P199,'x - paper citations'!$B$3:$E$2000,2,FALSE)</f>
        <v>https://scholar.google.co.uk/scholar?q=%22Supporting Trust Assessment and Decision Making in Coalitions%22&amp;btnG=&amp;hl=en&amp;as_sdt=0%2C5</v>
      </c>
      <c r="S199" s="15">
        <f>VLOOKUP($P199,'x - paper citations'!$B$3:$E$2000,3,FALSE)</f>
        <v>4</v>
      </c>
      <c r="T199" s="15" t="str">
        <f>VLOOKUP($P199,'x - paper citations'!$B$3:$E$2000,4,FALSE)</f>
        <v>06/03/2016</v>
      </c>
      <c r="V199" s="72" t="str">
        <f>IF(ISNA(VLOOKUP($B199&amp;":"&amp;V$3,'x - authors'!$B$3:$E$10000,4,FALSE)),"",VLOOKUP($B199&amp;":"&amp;V$3,'x - authors'!$B$3:$E$10000,4,FALSE))</f>
        <v>chris_burnett</v>
      </c>
      <c r="W199" s="72" t="str">
        <f>IF(ISNA(VLOOKUP($B199&amp;":"&amp;W$3,'x - authors'!$B$3:$E$10000,4,FALSE)),"",VLOOKUP($B199&amp;":"&amp;W$3,'x - authors'!$B$3:$E$10000,4,FALSE))</f>
        <v>timothy_norman</v>
      </c>
      <c r="X199" s="72" t="str">
        <f>IF(ISNA(VLOOKUP($B199&amp;":"&amp;X$3,'x - authors'!$B$3:$E$10000,4,FALSE)),"",VLOOKUP($B199&amp;":"&amp;X$3,'x - authors'!$B$3:$E$10000,4,FALSE))</f>
        <v>katia_sycara</v>
      </c>
      <c r="Y199" s="72" t="str">
        <f>IF(ISNA(VLOOKUP($B199&amp;":"&amp;Y$3,'x - authors'!$B$3:$E$10000,4,FALSE)),"",VLOOKUP($B199&amp;":"&amp;Y$3,'x - authors'!$B$3:$E$10000,4,FALSE))</f>
        <v>nir_oren</v>
      </c>
      <c r="Z199" s="72" t="str">
        <f>IF(ISNA(VLOOKUP($B199&amp;":"&amp;Z$3,'x - authors'!$B$3:$E$10000,4,FALSE)),"",VLOOKUP($B199&amp;":"&amp;Z$3,'x - authors'!$B$3:$E$10000,4,FALSE))</f>
        <v/>
      </c>
      <c r="AA199" s="72" t="str">
        <f>IF(ISNA(VLOOKUP($B199&amp;":"&amp;AA$3,'x - authors'!$B$3:$E$10000,4,FALSE)),"",VLOOKUP($B199&amp;":"&amp;AA$3,'x - authors'!$B$3:$E$10000,4,FALSE))</f>
        <v/>
      </c>
      <c r="AB199" s="72" t="str">
        <f>IF(ISNA(VLOOKUP($B199&amp;":"&amp;AB$3,'x - authors'!$B$3:$E$10000,4,FALSE)),"",VLOOKUP($B199&amp;":"&amp;AB$3,'x - authors'!$B$3:$E$10000,4,FALSE))</f>
        <v/>
      </c>
      <c r="AC199" s="72" t="str">
        <f>IF(ISNA(VLOOKUP($B199&amp;":"&amp;AC$3,'x - authors'!$B$3:$E$10000,4,FALSE)),"",VLOOKUP($B199&amp;":"&amp;AC$3,'x - authors'!$B$3:$E$10000,4,FALSE))</f>
        <v/>
      </c>
      <c r="AD199" s="72" t="str">
        <f>IF(ISNA(VLOOKUP($B199&amp;":"&amp;AD$3,'x - authors'!$B$3:$E$10000,4,FALSE)),"",VLOOKUP($B199&amp;":"&amp;AD$3,'x - authors'!$B$3:$E$10000,4,FALSE))</f>
        <v/>
      </c>
      <c r="AE199" s="72" t="str">
        <f>IF(ISNA(VLOOKUP($B199&amp;":"&amp;AE$3,'x - authors'!$B$3:$E$10000,4,FALSE)),"",VLOOKUP($B199&amp;":"&amp;AE$3,'x - authors'!$B$3:$E$10000,4,FALSE))</f>
        <v/>
      </c>
      <c r="AF199" s="72" t="str">
        <f>IF(ISNA(VLOOKUP($B199&amp;":"&amp;AF$3,'x - authors'!$B$3:$E$10000,4,FALSE)),"",VLOOKUP($B199&amp;":"&amp;AF$3,'x - authors'!$B$3:$E$10000,4,FALSE))</f>
        <v/>
      </c>
      <c r="AG199" s="72" t="str">
        <f>IF(ISNA(VLOOKUP($B199&amp;":"&amp;AG$3,'x - authors'!$B$3:$E$10000,4,FALSE)),"",VLOOKUP($B199&amp;":"&amp;AG$3,'x - authors'!$B$3:$E$10000,4,FALSE))</f>
        <v/>
      </c>
      <c r="AH199" s="72" t="str">
        <f>IF(ISNA(VLOOKUP($B199&amp;":"&amp;AH$3,'x - authors'!$B$3:$E$10000,4,FALSE)),"",VLOOKUP($B199&amp;":"&amp;AH$3,'x - authors'!$B$3:$E$10000,4,FALSE))</f>
        <v/>
      </c>
      <c r="AI199" s="72" t="str">
        <f>IF(ISNA(VLOOKUP($B199&amp;":"&amp;AI$3,'x - authors'!$B$3:$E$10000,4,FALSE)),"",VLOOKUP($B199&amp;":"&amp;AI$3,'x - authors'!$B$3:$E$10000,4,FALSE))</f>
        <v/>
      </c>
      <c r="AJ199" s="72" t="str">
        <f>IF(ISNA(VLOOKUP($B199&amp;":"&amp;AJ$3,'x - authors'!$B$3:$E$10000,4,FALSE)),"",VLOOKUP($B199&amp;":"&amp;AJ$3,'x - authors'!$B$3:$E$10000,4,FALSE))</f>
        <v/>
      </c>
    </row>
    <row r="200" spans="1:36">
      <c r="A200" s="76" t="str">
        <f t="shared" si="6"/>
        <v/>
      </c>
      <c r="B200" s="65" t="s">
        <v>6647</v>
      </c>
      <c r="C200" s="65" t="s">
        <v>129</v>
      </c>
      <c r="D200" s="65" t="s">
        <v>6648</v>
      </c>
      <c r="E200" s="75" t="s">
        <v>6715</v>
      </c>
      <c r="F200" s="65"/>
      <c r="G200" s="65"/>
      <c r="H200" s="65" t="s">
        <v>14667</v>
      </c>
      <c r="I200" s="15" t="str">
        <f>IF(ISNA(VLOOKUP($B200,'x - abstracts'!$B$3:$C$2000,2,FALSE)),"",VLOOKUP($B200,'x - abstracts'!$B$3:$C$2000,2,FALSE))</f>
        <v/>
      </c>
      <c r="J200" s="65" t="s">
        <v>6650</v>
      </c>
      <c r="L200" s="65"/>
      <c r="M200" s="65" t="s">
        <v>6651</v>
      </c>
      <c r="N200" s="65"/>
      <c r="O200" s="65"/>
      <c r="P200" s="15" t="str">
        <f t="shared" si="7"/>
        <v>citation:doc-x0938-01</v>
      </c>
      <c r="R200" s="15" t="str">
        <f>VLOOKUP($P200,'x - paper citations'!$B$3:$E$2000,2,FALSE)</f>
        <v>https://scholar.google.co.uk/scholar?q=%22Throughput maximization in mobile WSN scheduling with power control and rate selection%22&amp;btnG=&amp;hl=en&amp;as_sdt=0%2C5</v>
      </c>
      <c r="S200" s="15">
        <f>VLOOKUP($P200,'x - paper citations'!$B$3:$E$2000,3,FALSE)</f>
        <v>10</v>
      </c>
      <c r="T200" s="15" t="str">
        <f>VLOOKUP($P200,'x - paper citations'!$B$3:$E$2000,4,FALSE)</f>
        <v>06/03/2016</v>
      </c>
      <c r="V200" s="72" t="str">
        <f>IF(ISNA(VLOOKUP($B200&amp;":"&amp;V$3,'x - authors'!$B$3:$E$10000,4,FALSE)),"",VLOOKUP($B200&amp;":"&amp;V$3,'x - authors'!$B$3:$E$10000,4,FALSE))</f>
        <v>yosef_alayev</v>
      </c>
      <c r="W200" s="72" t="str">
        <f>IF(ISNA(VLOOKUP($B200&amp;":"&amp;W$3,'x - authors'!$B$3:$E$10000,4,FALSE)),"",VLOOKUP($B200&amp;":"&amp;W$3,'x - authors'!$B$3:$E$10000,4,FALSE))</f>
        <v>fangfei_chen</v>
      </c>
      <c r="X200" s="72" t="str">
        <f>IF(ISNA(VLOOKUP($B200&amp;":"&amp;X$3,'x - authors'!$B$3:$E$10000,4,FALSE)),"",VLOOKUP($B200&amp;":"&amp;X$3,'x - authors'!$B$3:$E$10000,4,FALSE))</f>
        <v>yun_hou</v>
      </c>
      <c r="Y200" s="72" t="str">
        <f>IF(ISNA(VLOOKUP($B200&amp;":"&amp;Y$3,'x - authors'!$B$3:$E$10000,4,FALSE)),"",VLOOKUP($B200&amp;":"&amp;Y$3,'x - authors'!$B$3:$E$10000,4,FALSE))</f>
        <v>matthew_johnson</v>
      </c>
      <c r="Z200" s="72" t="str">
        <f>IF(ISNA(VLOOKUP($B200&amp;":"&amp;Z$3,'x - authors'!$B$3:$E$10000,4,FALSE)),"",VLOOKUP($B200&amp;":"&amp;Z$3,'x - authors'!$B$3:$E$10000,4,FALSE))</f>
        <v>amotz_bar_noy</v>
      </c>
      <c r="AA200" s="72" t="str">
        <f>IF(ISNA(VLOOKUP($B200&amp;":"&amp;AA$3,'x - authors'!$B$3:$E$10000,4,FALSE)),"",VLOOKUP($B200&amp;":"&amp;AA$3,'x - authors'!$B$3:$E$10000,4,FALSE))</f>
        <v>thomas_laporta</v>
      </c>
      <c r="AB200" s="72" t="str">
        <f>IF(ISNA(VLOOKUP($B200&amp;":"&amp;AB$3,'x - authors'!$B$3:$E$10000,4,FALSE)),"",VLOOKUP($B200&amp;":"&amp;AB$3,'x - authors'!$B$3:$E$10000,4,FALSE))</f>
        <v>kin_leung</v>
      </c>
      <c r="AC200" s="72" t="str">
        <f>IF(ISNA(VLOOKUP($B200&amp;":"&amp;AC$3,'x - authors'!$B$3:$E$10000,4,FALSE)),"",VLOOKUP($B200&amp;":"&amp;AC$3,'x - authors'!$B$3:$E$10000,4,FALSE))</f>
        <v/>
      </c>
      <c r="AD200" s="72" t="str">
        <f>IF(ISNA(VLOOKUP($B200&amp;":"&amp;AD$3,'x - authors'!$B$3:$E$10000,4,FALSE)),"",VLOOKUP($B200&amp;":"&amp;AD$3,'x - authors'!$B$3:$E$10000,4,FALSE))</f>
        <v/>
      </c>
      <c r="AE200" s="72" t="str">
        <f>IF(ISNA(VLOOKUP($B200&amp;":"&amp;AE$3,'x - authors'!$B$3:$E$10000,4,FALSE)),"",VLOOKUP($B200&amp;":"&amp;AE$3,'x - authors'!$B$3:$E$10000,4,FALSE))</f>
        <v/>
      </c>
      <c r="AF200" s="72" t="str">
        <f>IF(ISNA(VLOOKUP($B200&amp;":"&amp;AF$3,'x - authors'!$B$3:$E$10000,4,FALSE)),"",VLOOKUP($B200&amp;":"&amp;AF$3,'x - authors'!$B$3:$E$10000,4,FALSE))</f>
        <v/>
      </c>
      <c r="AG200" s="72" t="str">
        <f>IF(ISNA(VLOOKUP($B200&amp;":"&amp;AG$3,'x - authors'!$B$3:$E$10000,4,FALSE)),"",VLOOKUP($B200&amp;":"&amp;AG$3,'x - authors'!$B$3:$E$10000,4,FALSE))</f>
        <v/>
      </c>
      <c r="AH200" s="72" t="str">
        <f>IF(ISNA(VLOOKUP($B200&amp;":"&amp;AH$3,'x - authors'!$B$3:$E$10000,4,FALSE)),"",VLOOKUP($B200&amp;":"&amp;AH$3,'x - authors'!$B$3:$E$10000,4,FALSE))</f>
        <v/>
      </c>
      <c r="AI200" s="72" t="str">
        <f>IF(ISNA(VLOOKUP($B200&amp;":"&amp;AI$3,'x - authors'!$B$3:$E$10000,4,FALSE)),"",VLOOKUP($B200&amp;":"&amp;AI$3,'x - authors'!$B$3:$E$10000,4,FALSE))</f>
        <v/>
      </c>
      <c r="AJ200" s="72" t="str">
        <f>IF(ISNA(VLOOKUP($B200&amp;":"&amp;AJ$3,'x - authors'!$B$3:$E$10000,4,FALSE)),"",VLOOKUP($B200&amp;":"&amp;AJ$3,'x - authors'!$B$3:$E$10000,4,FALSE))</f>
        <v/>
      </c>
    </row>
    <row r="201" spans="1:36">
      <c r="A201" s="76" t="str">
        <f t="shared" si="6"/>
        <v/>
      </c>
      <c r="B201" s="65" t="s">
        <v>6652</v>
      </c>
      <c r="C201" s="65" t="s">
        <v>129</v>
      </c>
      <c r="D201" s="65" t="s">
        <v>6653</v>
      </c>
      <c r="E201" s="75" t="s">
        <v>142</v>
      </c>
      <c r="F201" s="65"/>
      <c r="G201" s="65"/>
      <c r="H201" s="65" t="s">
        <v>14668</v>
      </c>
      <c r="I201" s="15" t="str">
        <f>IF(ISNA(VLOOKUP($B201,'x - abstracts'!$B$3:$C$2000,2,FALSE)),"",VLOOKUP($B201,'x - abstracts'!$B$3:$C$2000,2,FALSE))</f>
        <v/>
      </c>
      <c r="J201" s="65" t="s">
        <v>6655</v>
      </c>
      <c r="L201" s="65"/>
      <c r="M201" s="65" t="s">
        <v>6656</v>
      </c>
      <c r="N201" s="65"/>
      <c r="O201" s="65"/>
      <c r="P201" s="15" t="str">
        <f t="shared" si="7"/>
        <v>citation:doc-x0973-01</v>
      </c>
      <c r="R201" s="15" t="str">
        <f>VLOOKUP($P201,'x - paper citations'!$B$3:$E$2000,2,FALSE)</f>
        <v>https://scholar.google.co.uk/scholar?q=%22Understanding processing overheads of network coding-based content distribution in VANETs%22&amp;btnG=&amp;hl=en&amp;as_sdt=0%2C5</v>
      </c>
      <c r="S201" s="15">
        <f>VLOOKUP($P201,'x - paper citations'!$B$3:$E$2000,3,FALSE)</f>
        <v>9</v>
      </c>
      <c r="T201" s="15" t="str">
        <f>VLOOKUP($P201,'x - paper citations'!$B$3:$E$2000,4,FALSE)</f>
        <v>06/03/2016</v>
      </c>
      <c r="V201" s="72" t="str">
        <f>IF(ISNA(VLOOKUP($B201&amp;":"&amp;V$3,'x - authors'!$B$3:$E$10000,4,FALSE)),"",VLOOKUP($B201&amp;":"&amp;V$3,'x - authors'!$B$3:$E$10000,4,FALSE))</f>
        <v>uichin_lee</v>
      </c>
      <c r="W201" s="72" t="str">
        <f>IF(ISNA(VLOOKUP($B201&amp;":"&amp;W$3,'x - authors'!$B$3:$E$10000,4,FALSE)),"",VLOOKUP($B201&amp;":"&amp;W$3,'x - authors'!$B$3:$E$10000,4,FALSE))</f>
        <v>seung-hoon_lee</v>
      </c>
      <c r="X201" s="72" t="str">
        <f>IF(ISNA(VLOOKUP($B201&amp;":"&amp;X$3,'x - authors'!$B$3:$E$10000,4,FALSE)),"",VLOOKUP($B201&amp;":"&amp;X$3,'x - authors'!$B$3:$E$10000,4,FALSE))</f>
        <v>kang_won_lee</v>
      </c>
      <c r="Y201" s="72" t="str">
        <f>IF(ISNA(VLOOKUP($B201&amp;":"&amp;Y$3,'x - authors'!$B$3:$E$10000,4,FALSE)),"",VLOOKUP($B201&amp;":"&amp;Y$3,'x - authors'!$B$3:$E$10000,4,FALSE))</f>
        <v>mario_gerla</v>
      </c>
      <c r="Z201" s="72" t="str">
        <f>IF(ISNA(VLOOKUP($B201&amp;":"&amp;Z$3,'x - authors'!$B$3:$E$10000,4,FALSE)),"",VLOOKUP($B201&amp;":"&amp;Z$3,'x - authors'!$B$3:$E$10000,4,FALSE))</f>
        <v/>
      </c>
      <c r="AA201" s="72" t="str">
        <f>IF(ISNA(VLOOKUP($B201&amp;":"&amp;AA$3,'x - authors'!$B$3:$E$10000,4,FALSE)),"",VLOOKUP($B201&amp;":"&amp;AA$3,'x - authors'!$B$3:$E$10000,4,FALSE))</f>
        <v/>
      </c>
      <c r="AB201" s="72" t="str">
        <f>IF(ISNA(VLOOKUP($B201&amp;":"&amp;AB$3,'x - authors'!$B$3:$E$10000,4,FALSE)),"",VLOOKUP($B201&amp;":"&amp;AB$3,'x - authors'!$B$3:$E$10000,4,FALSE))</f>
        <v/>
      </c>
      <c r="AC201" s="72" t="str">
        <f>IF(ISNA(VLOOKUP($B201&amp;":"&amp;AC$3,'x - authors'!$B$3:$E$10000,4,FALSE)),"",VLOOKUP($B201&amp;":"&amp;AC$3,'x - authors'!$B$3:$E$10000,4,FALSE))</f>
        <v/>
      </c>
      <c r="AD201" s="72" t="str">
        <f>IF(ISNA(VLOOKUP($B201&amp;":"&amp;AD$3,'x - authors'!$B$3:$E$10000,4,FALSE)),"",VLOOKUP($B201&amp;":"&amp;AD$3,'x - authors'!$B$3:$E$10000,4,FALSE))</f>
        <v/>
      </c>
      <c r="AE201" s="72" t="str">
        <f>IF(ISNA(VLOOKUP($B201&amp;":"&amp;AE$3,'x - authors'!$B$3:$E$10000,4,FALSE)),"",VLOOKUP($B201&amp;":"&amp;AE$3,'x - authors'!$B$3:$E$10000,4,FALSE))</f>
        <v/>
      </c>
      <c r="AF201" s="72" t="str">
        <f>IF(ISNA(VLOOKUP($B201&amp;":"&amp;AF$3,'x - authors'!$B$3:$E$10000,4,FALSE)),"",VLOOKUP($B201&amp;":"&amp;AF$3,'x - authors'!$B$3:$E$10000,4,FALSE))</f>
        <v/>
      </c>
      <c r="AG201" s="72" t="str">
        <f>IF(ISNA(VLOOKUP($B201&amp;":"&amp;AG$3,'x - authors'!$B$3:$E$10000,4,FALSE)),"",VLOOKUP($B201&amp;":"&amp;AG$3,'x - authors'!$B$3:$E$10000,4,FALSE))</f>
        <v/>
      </c>
      <c r="AH201" s="72" t="str">
        <f>IF(ISNA(VLOOKUP($B201&amp;":"&amp;AH$3,'x - authors'!$B$3:$E$10000,4,FALSE)),"",VLOOKUP($B201&amp;":"&amp;AH$3,'x - authors'!$B$3:$E$10000,4,FALSE))</f>
        <v/>
      </c>
      <c r="AI201" s="72" t="str">
        <f>IF(ISNA(VLOOKUP($B201&amp;":"&amp;AI$3,'x - authors'!$B$3:$E$10000,4,FALSE)),"",VLOOKUP($B201&amp;":"&amp;AI$3,'x - authors'!$B$3:$E$10000,4,FALSE))</f>
        <v/>
      </c>
      <c r="AJ201" s="72" t="str">
        <f>IF(ISNA(VLOOKUP($B201&amp;":"&amp;AJ$3,'x - authors'!$B$3:$E$10000,4,FALSE)),"",VLOOKUP($B201&amp;":"&amp;AJ$3,'x - authors'!$B$3:$E$10000,4,FALSE))</f>
        <v/>
      </c>
    </row>
    <row r="202" spans="1:36">
      <c r="A202" s="76" t="str">
        <f t="shared" si="6"/>
        <v/>
      </c>
      <c r="B202" s="65" t="s">
        <v>6657</v>
      </c>
      <c r="C202" s="65" t="s">
        <v>129</v>
      </c>
      <c r="D202" s="65" t="s">
        <v>6658</v>
      </c>
      <c r="E202" s="75" t="s">
        <v>6715</v>
      </c>
      <c r="F202" s="65"/>
      <c r="G202" s="65"/>
      <c r="H202" s="65" t="s">
        <v>14669</v>
      </c>
      <c r="I202" s="15" t="str">
        <f>IF(ISNA(VLOOKUP($B202,'x - abstracts'!$B$3:$C$2000,2,FALSE)),"",VLOOKUP($B202,'x - abstracts'!$B$3:$C$2000,2,FALSE))</f>
        <v/>
      </c>
      <c r="J202" s="65" t="s">
        <v>6660</v>
      </c>
      <c r="L202" s="65"/>
      <c r="M202" s="65" t="s">
        <v>6661</v>
      </c>
      <c r="N202" s="65"/>
      <c r="O202" s="65"/>
      <c r="P202" s="15" t="str">
        <f t="shared" si="7"/>
        <v>citation:doc-x0999-01</v>
      </c>
      <c r="R202" s="15" t="str">
        <f>VLOOKUP($P202,'x - paper citations'!$B$3:$E$2000,2,FALSE)</f>
        <v>https://scholar.google.co.uk/scholar?q=%22Why Amazon's Ratings Might Mislead You: The Story of Herding Effects%22&amp;btnG=&amp;hl=en&amp;as_sdt=0%2C5</v>
      </c>
      <c r="S202" s="15">
        <f>VLOOKUP($P202,'x - paper citations'!$B$3:$E$2000,3,FALSE)</f>
        <v>1</v>
      </c>
      <c r="T202" s="15" t="str">
        <f>VLOOKUP($P202,'x - paper citations'!$B$3:$E$2000,4,FALSE)</f>
        <v>06/03/2016</v>
      </c>
      <c r="V202" s="72" t="str">
        <f>IF(ISNA(VLOOKUP($B202&amp;":"&amp;V$3,'x - authors'!$B$3:$E$10000,4,FALSE)),"",VLOOKUP($B202&amp;":"&amp;V$3,'x - authors'!$B$3:$E$10000,4,FALSE))</f>
        <v>ting_wang</v>
      </c>
      <c r="W202" s="72" t="str">
        <f>IF(ISNA(VLOOKUP($B202&amp;":"&amp;W$3,'x - authors'!$B$3:$E$10000,4,FALSE)),"",VLOOKUP($B202&amp;":"&amp;W$3,'x - authors'!$B$3:$E$10000,4,FALSE))</f>
        <v>dashun_wang</v>
      </c>
      <c r="X202" s="72" t="str">
        <f>IF(ISNA(VLOOKUP($B202&amp;":"&amp;X$3,'x - authors'!$B$3:$E$10000,4,FALSE)),"",VLOOKUP($B202&amp;":"&amp;X$3,'x - authors'!$B$3:$E$10000,4,FALSE))</f>
        <v/>
      </c>
      <c r="Y202" s="72" t="str">
        <f>IF(ISNA(VLOOKUP($B202&amp;":"&amp;Y$3,'x - authors'!$B$3:$E$10000,4,FALSE)),"",VLOOKUP($B202&amp;":"&amp;Y$3,'x - authors'!$B$3:$E$10000,4,FALSE))</f>
        <v/>
      </c>
      <c r="Z202" s="72" t="str">
        <f>IF(ISNA(VLOOKUP($B202&amp;":"&amp;Z$3,'x - authors'!$B$3:$E$10000,4,FALSE)),"",VLOOKUP($B202&amp;":"&amp;Z$3,'x - authors'!$B$3:$E$10000,4,FALSE))</f>
        <v/>
      </c>
      <c r="AA202" s="72" t="str">
        <f>IF(ISNA(VLOOKUP($B202&amp;":"&amp;AA$3,'x - authors'!$B$3:$E$10000,4,FALSE)),"",VLOOKUP($B202&amp;":"&amp;AA$3,'x - authors'!$B$3:$E$10000,4,FALSE))</f>
        <v/>
      </c>
      <c r="AB202" s="72" t="str">
        <f>IF(ISNA(VLOOKUP($B202&amp;":"&amp;AB$3,'x - authors'!$B$3:$E$10000,4,FALSE)),"",VLOOKUP($B202&amp;":"&amp;AB$3,'x - authors'!$B$3:$E$10000,4,FALSE))</f>
        <v/>
      </c>
      <c r="AC202" s="72" t="str">
        <f>IF(ISNA(VLOOKUP($B202&amp;":"&amp;AC$3,'x - authors'!$B$3:$E$10000,4,FALSE)),"",VLOOKUP($B202&amp;":"&amp;AC$3,'x - authors'!$B$3:$E$10000,4,FALSE))</f>
        <v/>
      </c>
      <c r="AD202" s="72" t="str">
        <f>IF(ISNA(VLOOKUP($B202&amp;":"&amp;AD$3,'x - authors'!$B$3:$E$10000,4,FALSE)),"",VLOOKUP($B202&amp;":"&amp;AD$3,'x - authors'!$B$3:$E$10000,4,FALSE))</f>
        <v/>
      </c>
      <c r="AE202" s="72" t="str">
        <f>IF(ISNA(VLOOKUP($B202&amp;":"&amp;AE$3,'x - authors'!$B$3:$E$10000,4,FALSE)),"",VLOOKUP($B202&amp;":"&amp;AE$3,'x - authors'!$B$3:$E$10000,4,FALSE))</f>
        <v/>
      </c>
      <c r="AF202" s="72" t="str">
        <f>IF(ISNA(VLOOKUP($B202&amp;":"&amp;AF$3,'x - authors'!$B$3:$E$10000,4,FALSE)),"",VLOOKUP($B202&amp;":"&amp;AF$3,'x - authors'!$B$3:$E$10000,4,FALSE))</f>
        <v/>
      </c>
      <c r="AG202" s="72" t="str">
        <f>IF(ISNA(VLOOKUP($B202&amp;":"&amp;AG$3,'x - authors'!$B$3:$E$10000,4,FALSE)),"",VLOOKUP($B202&amp;":"&amp;AG$3,'x - authors'!$B$3:$E$10000,4,FALSE))</f>
        <v/>
      </c>
      <c r="AH202" s="72" t="str">
        <f>IF(ISNA(VLOOKUP($B202&amp;":"&amp;AH$3,'x - authors'!$B$3:$E$10000,4,FALSE)),"",VLOOKUP($B202&amp;":"&amp;AH$3,'x - authors'!$B$3:$E$10000,4,FALSE))</f>
        <v/>
      </c>
      <c r="AI202" s="72" t="str">
        <f>IF(ISNA(VLOOKUP($B202&amp;":"&amp;AI$3,'x - authors'!$B$3:$E$10000,4,FALSE)),"",VLOOKUP($B202&amp;":"&amp;AI$3,'x - authors'!$B$3:$E$10000,4,FALSE))</f>
        <v/>
      </c>
      <c r="AJ202" s="72" t="str">
        <f>IF(ISNA(VLOOKUP($B202&amp;":"&amp;AJ$3,'x - authors'!$B$3:$E$10000,4,FALSE)),"",VLOOKUP($B202&amp;":"&amp;AJ$3,'x - authors'!$B$3:$E$10000,4,FALSE))</f>
        <v/>
      </c>
    </row>
    <row r="203" spans="1:36">
      <c r="A203" s="76" t="str">
        <f t="shared" si="6"/>
        <v/>
      </c>
      <c r="B203" s="65" t="s">
        <v>6662</v>
      </c>
      <c r="C203" s="65" t="s">
        <v>129</v>
      </c>
      <c r="D203" s="65" t="s">
        <v>6663</v>
      </c>
      <c r="E203" s="75" t="s">
        <v>6721</v>
      </c>
      <c r="F203" s="65"/>
      <c r="G203" s="65"/>
      <c r="H203" s="65" t="s">
        <v>6664</v>
      </c>
      <c r="I203" s="15" t="str">
        <f>IF(ISNA(VLOOKUP($B203,'x - abstracts'!$B$3:$C$2000,2,FALSE)),"",VLOOKUP($B203,'x - abstracts'!$B$3:$C$2000,2,FALSE))</f>
        <v/>
      </c>
      <c r="J203" s="65"/>
      <c r="L203" s="65"/>
      <c r="M203" s="65"/>
      <c r="N203" s="65"/>
      <c r="O203" s="65"/>
      <c r="P203" s="15" t="str">
        <f t="shared" si="7"/>
        <v>citation:doc-x1025-01</v>
      </c>
      <c r="R203" s="15" t="str">
        <f>VLOOKUP($P203,'x - paper citations'!$B$3:$E$2000,2,FALSE)</f>
        <v>https://scholar.google.co.uk/scholar?q=%22General Graph Data De-anonymization:</v>
      </c>
      <c r="S203" s="15">
        <f>VLOOKUP($P203,'x - paper citations'!$B$3:$E$2000,3,FALSE)</f>
        <v>0</v>
      </c>
      <c r="T203" s="15" t="str">
        <f>VLOOKUP($P203,'x - paper citations'!$B$3:$E$2000,4,FALSE)</f>
        <v>11/03/2016</v>
      </c>
      <c r="V203" s="72" t="str">
        <f>IF(ISNA(VLOOKUP($B203&amp;":"&amp;V$3,'x - authors'!$B$3:$E$10000,4,FALSE)),"",VLOOKUP($B203&amp;":"&amp;V$3,'x - authors'!$B$3:$E$10000,4,FALSE))</f>
        <v>shouling_ji</v>
      </c>
      <c r="W203" s="72" t="str">
        <f>IF(ISNA(VLOOKUP($B203&amp;":"&amp;W$3,'x - authors'!$B$3:$E$10000,4,FALSE)),"",VLOOKUP($B203&amp;":"&amp;W$3,'x - authors'!$B$3:$E$10000,4,FALSE))</f>
        <v>weiqing_li</v>
      </c>
      <c r="X203" s="72" t="str">
        <f>IF(ISNA(VLOOKUP($B203&amp;":"&amp;X$3,'x - authors'!$B$3:$E$10000,4,FALSE)),"",VLOOKUP($B203&amp;":"&amp;X$3,'x - authors'!$B$3:$E$10000,4,FALSE))</f>
        <v>mudhakar_srivatsa</v>
      </c>
      <c r="Y203" s="72" t="str">
        <f>IF(ISNA(VLOOKUP($B203&amp;":"&amp;Y$3,'x - authors'!$B$3:$E$10000,4,FALSE)),"",VLOOKUP($B203&amp;":"&amp;Y$3,'x - authors'!$B$3:$E$10000,4,FALSE))</f>
        <v>raheem_beyah</v>
      </c>
      <c r="Z203" s="72" t="str">
        <f>IF(ISNA(VLOOKUP($B203&amp;":"&amp;Z$3,'x - authors'!$B$3:$E$10000,4,FALSE)),"",VLOOKUP($B203&amp;":"&amp;Z$3,'x - authors'!$B$3:$E$10000,4,FALSE))</f>
        <v/>
      </c>
      <c r="AA203" s="72" t="str">
        <f>IF(ISNA(VLOOKUP($B203&amp;":"&amp;AA$3,'x - authors'!$B$3:$E$10000,4,FALSE)),"",VLOOKUP($B203&amp;":"&amp;AA$3,'x - authors'!$B$3:$E$10000,4,FALSE))</f>
        <v/>
      </c>
      <c r="AB203" s="72" t="str">
        <f>IF(ISNA(VLOOKUP($B203&amp;":"&amp;AB$3,'x - authors'!$B$3:$E$10000,4,FALSE)),"",VLOOKUP($B203&amp;":"&amp;AB$3,'x - authors'!$B$3:$E$10000,4,FALSE))</f>
        <v/>
      </c>
      <c r="AC203" s="72" t="str">
        <f>IF(ISNA(VLOOKUP($B203&amp;":"&amp;AC$3,'x - authors'!$B$3:$E$10000,4,FALSE)),"",VLOOKUP($B203&amp;":"&amp;AC$3,'x - authors'!$B$3:$E$10000,4,FALSE))</f>
        <v/>
      </c>
      <c r="AD203" s="72" t="str">
        <f>IF(ISNA(VLOOKUP($B203&amp;":"&amp;AD$3,'x - authors'!$B$3:$E$10000,4,FALSE)),"",VLOOKUP($B203&amp;":"&amp;AD$3,'x - authors'!$B$3:$E$10000,4,FALSE))</f>
        <v/>
      </c>
      <c r="AE203" s="72" t="str">
        <f>IF(ISNA(VLOOKUP($B203&amp;":"&amp;AE$3,'x - authors'!$B$3:$E$10000,4,FALSE)),"",VLOOKUP($B203&amp;":"&amp;AE$3,'x - authors'!$B$3:$E$10000,4,FALSE))</f>
        <v/>
      </c>
      <c r="AF203" s="72" t="str">
        <f>IF(ISNA(VLOOKUP($B203&amp;":"&amp;AF$3,'x - authors'!$B$3:$E$10000,4,FALSE)),"",VLOOKUP($B203&amp;":"&amp;AF$3,'x - authors'!$B$3:$E$10000,4,FALSE))</f>
        <v/>
      </c>
      <c r="AG203" s="72" t="str">
        <f>IF(ISNA(VLOOKUP($B203&amp;":"&amp;AG$3,'x - authors'!$B$3:$E$10000,4,FALSE)),"",VLOOKUP($B203&amp;":"&amp;AG$3,'x - authors'!$B$3:$E$10000,4,FALSE))</f>
        <v/>
      </c>
      <c r="AH203" s="72" t="str">
        <f>IF(ISNA(VLOOKUP($B203&amp;":"&amp;AH$3,'x - authors'!$B$3:$E$10000,4,FALSE)),"",VLOOKUP($B203&amp;":"&amp;AH$3,'x - authors'!$B$3:$E$10000,4,FALSE))</f>
        <v/>
      </c>
      <c r="AI203" s="72" t="str">
        <f>IF(ISNA(VLOOKUP($B203&amp;":"&amp;AI$3,'x - authors'!$B$3:$E$10000,4,FALSE)),"",VLOOKUP($B203&amp;":"&amp;AI$3,'x - authors'!$B$3:$E$10000,4,FALSE))</f>
        <v/>
      </c>
      <c r="AJ203" s="72" t="str">
        <f>IF(ISNA(VLOOKUP($B203&amp;":"&amp;AJ$3,'x - authors'!$B$3:$E$10000,4,FALSE)),"",VLOOKUP($B203&amp;":"&amp;AJ$3,'x - authors'!$B$3:$E$10000,4,FALSE))</f>
        <v/>
      </c>
    </row>
    <row r="204" spans="1:36">
      <c r="A204" s="76" t="str">
        <f t="shared" si="6"/>
        <v/>
      </c>
      <c r="B204" s="65" t="s">
        <v>6666</v>
      </c>
      <c r="C204" s="65" t="s">
        <v>129</v>
      </c>
      <c r="D204" s="65" t="s">
        <v>6667</v>
      </c>
      <c r="E204" s="75" t="s">
        <v>6721</v>
      </c>
      <c r="F204" s="65"/>
      <c r="G204" s="65"/>
      <c r="H204" s="65" t="s">
        <v>6668</v>
      </c>
      <c r="I204" s="15" t="str">
        <f>IF(ISNA(VLOOKUP($B204,'x - abstracts'!$B$3:$C$2000,2,FALSE)),"",VLOOKUP($B204,'x - abstracts'!$B$3:$C$2000,2,FALSE))</f>
        <v/>
      </c>
      <c r="J204" s="65"/>
      <c r="L204" s="65"/>
      <c r="M204" s="65"/>
      <c r="N204" s="65"/>
      <c r="O204" s="65"/>
      <c r="P204" s="15" t="str">
        <f t="shared" si="7"/>
        <v>citation:doc-x1026-01</v>
      </c>
      <c r="R204" s="15" t="str">
        <f>VLOOKUP($P204,'x - paper citations'!$B$3:$E$2000,2,FALSE)</f>
        <v>https://scholar.google.co.uk/scholar?q=%22Structural Data De-anonymization: Theory and Practice%22&amp;btnG=&amp;hl=en&amp;as_sdt=0%2C5</v>
      </c>
      <c r="S204" s="15">
        <f>VLOOKUP($P204,'x - paper citations'!$B$3:$E$2000,3,FALSE)</f>
        <v>0</v>
      </c>
      <c r="T204" s="15" t="str">
        <f>VLOOKUP($P204,'x - paper citations'!$B$3:$E$2000,4,FALSE)</f>
        <v>11/03/2016</v>
      </c>
      <c r="V204" s="72" t="str">
        <f>IF(ISNA(VLOOKUP($B204&amp;":"&amp;V$3,'x - authors'!$B$3:$E$10000,4,FALSE)),"",VLOOKUP($B204&amp;":"&amp;V$3,'x - authors'!$B$3:$E$10000,4,FALSE))</f>
        <v>shouling_ji</v>
      </c>
      <c r="W204" s="72" t="str">
        <f>IF(ISNA(VLOOKUP($B204&amp;":"&amp;W$3,'x - authors'!$B$3:$E$10000,4,FALSE)),"",VLOOKUP($B204&amp;":"&amp;W$3,'x - authors'!$B$3:$E$10000,4,FALSE))</f>
        <v>weiqing_li</v>
      </c>
      <c r="X204" s="72" t="str">
        <f>IF(ISNA(VLOOKUP($B204&amp;":"&amp;X$3,'x - authors'!$B$3:$E$10000,4,FALSE)),"",VLOOKUP($B204&amp;":"&amp;X$3,'x - authors'!$B$3:$E$10000,4,FALSE))</f>
        <v>mudhakar_srivatsa</v>
      </c>
      <c r="Y204" s="72" t="str">
        <f>IF(ISNA(VLOOKUP($B204&amp;":"&amp;Y$3,'x - authors'!$B$3:$E$10000,4,FALSE)),"",VLOOKUP($B204&amp;":"&amp;Y$3,'x - authors'!$B$3:$E$10000,4,FALSE))</f>
        <v>raheem_beyah</v>
      </c>
      <c r="Z204" s="72" t="str">
        <f>IF(ISNA(VLOOKUP($B204&amp;":"&amp;Z$3,'x - authors'!$B$3:$E$10000,4,FALSE)),"",VLOOKUP($B204&amp;":"&amp;Z$3,'x - authors'!$B$3:$E$10000,4,FALSE))</f>
        <v/>
      </c>
      <c r="AA204" s="72" t="str">
        <f>IF(ISNA(VLOOKUP($B204&amp;":"&amp;AA$3,'x - authors'!$B$3:$E$10000,4,FALSE)),"",VLOOKUP($B204&amp;":"&amp;AA$3,'x - authors'!$B$3:$E$10000,4,FALSE))</f>
        <v/>
      </c>
      <c r="AB204" s="72" t="str">
        <f>IF(ISNA(VLOOKUP($B204&amp;":"&amp;AB$3,'x - authors'!$B$3:$E$10000,4,FALSE)),"",VLOOKUP($B204&amp;":"&amp;AB$3,'x - authors'!$B$3:$E$10000,4,FALSE))</f>
        <v/>
      </c>
      <c r="AC204" s="72" t="str">
        <f>IF(ISNA(VLOOKUP($B204&amp;":"&amp;AC$3,'x - authors'!$B$3:$E$10000,4,FALSE)),"",VLOOKUP($B204&amp;":"&amp;AC$3,'x - authors'!$B$3:$E$10000,4,FALSE))</f>
        <v/>
      </c>
      <c r="AD204" s="72" t="str">
        <f>IF(ISNA(VLOOKUP($B204&amp;":"&amp;AD$3,'x - authors'!$B$3:$E$10000,4,FALSE)),"",VLOOKUP($B204&amp;":"&amp;AD$3,'x - authors'!$B$3:$E$10000,4,FALSE))</f>
        <v/>
      </c>
      <c r="AE204" s="72" t="str">
        <f>IF(ISNA(VLOOKUP($B204&amp;":"&amp;AE$3,'x - authors'!$B$3:$E$10000,4,FALSE)),"",VLOOKUP($B204&amp;":"&amp;AE$3,'x - authors'!$B$3:$E$10000,4,FALSE))</f>
        <v/>
      </c>
      <c r="AF204" s="72" t="str">
        <f>IF(ISNA(VLOOKUP($B204&amp;":"&amp;AF$3,'x - authors'!$B$3:$E$10000,4,FALSE)),"",VLOOKUP($B204&amp;":"&amp;AF$3,'x - authors'!$B$3:$E$10000,4,FALSE))</f>
        <v/>
      </c>
      <c r="AG204" s="72" t="str">
        <f>IF(ISNA(VLOOKUP($B204&amp;":"&amp;AG$3,'x - authors'!$B$3:$E$10000,4,FALSE)),"",VLOOKUP($B204&amp;":"&amp;AG$3,'x - authors'!$B$3:$E$10000,4,FALSE))</f>
        <v/>
      </c>
      <c r="AH204" s="72" t="str">
        <f>IF(ISNA(VLOOKUP($B204&amp;":"&amp;AH$3,'x - authors'!$B$3:$E$10000,4,FALSE)),"",VLOOKUP($B204&amp;":"&amp;AH$3,'x - authors'!$B$3:$E$10000,4,FALSE))</f>
        <v/>
      </c>
      <c r="AI204" s="72" t="str">
        <f>IF(ISNA(VLOOKUP($B204&amp;":"&amp;AI$3,'x - authors'!$B$3:$E$10000,4,FALSE)),"",VLOOKUP($B204&amp;":"&amp;AI$3,'x - authors'!$B$3:$E$10000,4,FALSE))</f>
        <v/>
      </c>
      <c r="AJ204" s="72" t="str">
        <f>IF(ISNA(VLOOKUP($B204&amp;":"&amp;AJ$3,'x - authors'!$B$3:$E$10000,4,FALSE)),"",VLOOKUP($B204&amp;":"&amp;AJ$3,'x - authors'!$B$3:$E$10000,4,FALSE))</f>
        <v/>
      </c>
    </row>
    <row r="205" spans="1:36">
      <c r="A205" s="76" t="str">
        <f t="shared" si="6"/>
        <v/>
      </c>
      <c r="B205" s="65" t="s">
        <v>6670</v>
      </c>
      <c r="C205" s="65" t="s">
        <v>129</v>
      </c>
      <c r="D205" s="65" t="s">
        <v>6671</v>
      </c>
      <c r="E205" s="75" t="s">
        <v>6719</v>
      </c>
      <c r="F205" s="65"/>
      <c r="G205" s="65"/>
      <c r="H205" s="65" t="s">
        <v>6672</v>
      </c>
      <c r="I205" s="15" t="str">
        <f>IF(ISNA(VLOOKUP($B205,'x - abstracts'!$B$3:$C$2000,2,FALSE)),"",VLOOKUP($B205,'x - abstracts'!$B$3:$C$2000,2,FALSE))</f>
        <v/>
      </c>
      <c r="J205" s="65"/>
      <c r="L205" s="65"/>
      <c r="M205" s="65"/>
      <c r="N205" s="65"/>
      <c r="O205" s="65"/>
      <c r="P205" s="15" t="str">
        <f t="shared" si="7"/>
        <v>citation:doc-x1029-01</v>
      </c>
      <c r="R205" s="15" t="str">
        <f>VLOOKUP($P205,'x - paper citations'!$B$3:$E$2000,2,FALSE)</f>
        <v>https://scholar.google.co.uk/scholar?q=%22Self-organizing systems based on morphogenesis principles%22&amp;btnG=&amp;hl=en&amp;as_sdt=0%2C5</v>
      </c>
      <c r="S205" s="15">
        <f>VLOOKUP($P205,'x - paper citations'!$B$3:$E$2000,3,FALSE)</f>
        <v>0</v>
      </c>
      <c r="T205" s="15" t="str">
        <f>VLOOKUP($P205,'x - paper citations'!$B$3:$E$2000,4,FALSE)</f>
        <v>11/03/2016</v>
      </c>
      <c r="V205" s="72" t="str">
        <f>IF(ISNA(VLOOKUP($B205&amp;":"&amp;V$3,'x - authors'!$B$3:$E$10000,4,FALSE)),"",VLOOKUP($B205&amp;":"&amp;V$3,'x - authors'!$B$3:$E$10000,4,FALSE))</f>
        <v>vasilieos_pappas</v>
      </c>
      <c r="W205" s="72" t="str">
        <f>IF(ISNA(VLOOKUP($B205&amp;":"&amp;W$3,'x - authors'!$B$3:$E$10000,4,FALSE)),"",VLOOKUP($B205&amp;":"&amp;W$3,'x - authors'!$B$3:$E$10000,4,FALSE))</f>
        <v>dinesh_verma</v>
      </c>
      <c r="X205" s="72" t="str">
        <f>IF(ISNA(VLOOKUP($B205&amp;":"&amp;X$3,'x - authors'!$B$3:$E$10000,4,FALSE)),"",VLOOKUP($B205&amp;":"&amp;X$3,'x - authors'!$B$3:$E$10000,4,FALSE))</f>
        <v/>
      </c>
      <c r="Y205" s="72" t="str">
        <f>IF(ISNA(VLOOKUP($B205&amp;":"&amp;Y$3,'x - authors'!$B$3:$E$10000,4,FALSE)),"",VLOOKUP($B205&amp;":"&amp;Y$3,'x - authors'!$B$3:$E$10000,4,FALSE))</f>
        <v/>
      </c>
      <c r="Z205" s="72" t="str">
        <f>IF(ISNA(VLOOKUP($B205&amp;":"&amp;Z$3,'x - authors'!$B$3:$E$10000,4,FALSE)),"",VLOOKUP($B205&amp;":"&amp;Z$3,'x - authors'!$B$3:$E$10000,4,FALSE))</f>
        <v/>
      </c>
      <c r="AA205" s="72" t="str">
        <f>IF(ISNA(VLOOKUP($B205&amp;":"&amp;AA$3,'x - authors'!$B$3:$E$10000,4,FALSE)),"",VLOOKUP($B205&amp;":"&amp;AA$3,'x - authors'!$B$3:$E$10000,4,FALSE))</f>
        <v/>
      </c>
      <c r="AB205" s="72" t="str">
        <f>IF(ISNA(VLOOKUP($B205&amp;":"&amp;AB$3,'x - authors'!$B$3:$E$10000,4,FALSE)),"",VLOOKUP($B205&amp;":"&amp;AB$3,'x - authors'!$B$3:$E$10000,4,FALSE))</f>
        <v/>
      </c>
      <c r="AC205" s="72" t="str">
        <f>IF(ISNA(VLOOKUP($B205&amp;":"&amp;AC$3,'x - authors'!$B$3:$E$10000,4,FALSE)),"",VLOOKUP($B205&amp;":"&amp;AC$3,'x - authors'!$B$3:$E$10000,4,FALSE))</f>
        <v/>
      </c>
      <c r="AD205" s="72" t="str">
        <f>IF(ISNA(VLOOKUP($B205&amp;":"&amp;AD$3,'x - authors'!$B$3:$E$10000,4,FALSE)),"",VLOOKUP($B205&amp;":"&amp;AD$3,'x - authors'!$B$3:$E$10000,4,FALSE))</f>
        <v/>
      </c>
      <c r="AE205" s="72" t="str">
        <f>IF(ISNA(VLOOKUP($B205&amp;":"&amp;AE$3,'x - authors'!$B$3:$E$10000,4,FALSE)),"",VLOOKUP($B205&amp;":"&amp;AE$3,'x - authors'!$B$3:$E$10000,4,FALSE))</f>
        <v/>
      </c>
      <c r="AF205" s="72" t="str">
        <f>IF(ISNA(VLOOKUP($B205&amp;":"&amp;AF$3,'x - authors'!$B$3:$E$10000,4,FALSE)),"",VLOOKUP($B205&amp;":"&amp;AF$3,'x - authors'!$B$3:$E$10000,4,FALSE))</f>
        <v/>
      </c>
      <c r="AG205" s="72" t="str">
        <f>IF(ISNA(VLOOKUP($B205&amp;":"&amp;AG$3,'x - authors'!$B$3:$E$10000,4,FALSE)),"",VLOOKUP($B205&amp;":"&amp;AG$3,'x - authors'!$B$3:$E$10000,4,FALSE))</f>
        <v/>
      </c>
      <c r="AH205" s="72" t="str">
        <f>IF(ISNA(VLOOKUP($B205&amp;":"&amp;AH$3,'x - authors'!$B$3:$E$10000,4,FALSE)),"",VLOOKUP($B205&amp;":"&amp;AH$3,'x - authors'!$B$3:$E$10000,4,FALSE))</f>
        <v/>
      </c>
      <c r="AI205" s="72" t="str">
        <f>IF(ISNA(VLOOKUP($B205&amp;":"&amp;AI$3,'x - authors'!$B$3:$E$10000,4,FALSE)),"",VLOOKUP($B205&amp;":"&amp;AI$3,'x - authors'!$B$3:$E$10000,4,FALSE))</f>
        <v/>
      </c>
      <c r="AJ205" s="72" t="str">
        <f>IF(ISNA(VLOOKUP($B205&amp;":"&amp;AJ$3,'x - authors'!$B$3:$E$10000,4,FALSE)),"",VLOOKUP($B205&amp;":"&amp;AJ$3,'x - authors'!$B$3:$E$10000,4,FALSE))</f>
        <v/>
      </c>
    </row>
    <row r="206" spans="1:36">
      <c r="A206" s="76" t="str">
        <f t="shared" si="6"/>
        <v/>
      </c>
      <c r="B206" s="65" t="s">
        <v>6674</v>
      </c>
      <c r="C206" s="65" t="s">
        <v>129</v>
      </c>
      <c r="D206" s="65" t="s">
        <v>6675</v>
      </c>
      <c r="E206" s="75" t="s">
        <v>6719</v>
      </c>
      <c r="F206" s="65"/>
      <c r="G206" s="65"/>
      <c r="H206" s="65" t="s">
        <v>6676</v>
      </c>
      <c r="I206" s="15" t="str">
        <f>IF(ISNA(VLOOKUP($B206,'x - abstracts'!$B$3:$C$2000,2,FALSE)),"",VLOOKUP($B206,'x - abstracts'!$B$3:$C$2000,2,FALSE))</f>
        <v/>
      </c>
      <c r="J206" s="65"/>
      <c r="L206" s="65"/>
      <c r="M206" s="65"/>
      <c r="N206" s="65"/>
      <c r="O206" s="65"/>
      <c r="P206" s="15" t="str">
        <f t="shared" si="7"/>
        <v>citation:doc-x1037-01</v>
      </c>
      <c r="R206" s="15" t="str">
        <f>VLOOKUP($P206,'x - paper citations'!$B$3:$E$2000,2,FALSE)</f>
        <v>https://scholar.google.co.uk/scholar?q=%22Activity recognition for dynamic multi-agent teams%22&amp;btnG=&amp;hl=en&amp;as_sdt=0%2C5</v>
      </c>
      <c r="S206" s="15">
        <f>VLOOKUP($P206,'x - paper citations'!$B$3:$E$2000,3,FALSE)</f>
        <v>14</v>
      </c>
      <c r="T206" s="15" t="str">
        <f>VLOOKUP($P206,'x - paper citations'!$B$3:$E$2000,4,FALSE)</f>
        <v>11/03/2016</v>
      </c>
      <c r="V206" s="72" t="str">
        <f>IF(ISNA(VLOOKUP($B206&amp;":"&amp;V$3,'x - authors'!$B$3:$E$10000,4,FALSE)),"",VLOOKUP($B206&amp;":"&amp;V$3,'x - authors'!$B$3:$E$10000,4,FALSE))</f>
        <v>gita_sukthankar</v>
      </c>
      <c r="W206" s="72" t="str">
        <f>IF(ISNA(VLOOKUP($B206&amp;":"&amp;W$3,'x - authors'!$B$3:$E$10000,4,FALSE)),"",VLOOKUP($B206&amp;":"&amp;W$3,'x - authors'!$B$3:$E$10000,4,FALSE))</f>
        <v>katia_sycara</v>
      </c>
      <c r="X206" s="72" t="str">
        <f>IF(ISNA(VLOOKUP($B206&amp;":"&amp;X$3,'x - authors'!$B$3:$E$10000,4,FALSE)),"",VLOOKUP($B206&amp;":"&amp;X$3,'x - authors'!$B$3:$E$10000,4,FALSE))</f>
        <v/>
      </c>
      <c r="Y206" s="72" t="str">
        <f>IF(ISNA(VLOOKUP($B206&amp;":"&amp;Y$3,'x - authors'!$B$3:$E$10000,4,FALSE)),"",VLOOKUP($B206&amp;":"&amp;Y$3,'x - authors'!$B$3:$E$10000,4,FALSE))</f>
        <v/>
      </c>
      <c r="Z206" s="72" t="str">
        <f>IF(ISNA(VLOOKUP($B206&amp;":"&amp;Z$3,'x - authors'!$B$3:$E$10000,4,FALSE)),"",VLOOKUP($B206&amp;":"&amp;Z$3,'x - authors'!$B$3:$E$10000,4,FALSE))</f>
        <v/>
      </c>
      <c r="AA206" s="72" t="str">
        <f>IF(ISNA(VLOOKUP($B206&amp;":"&amp;AA$3,'x - authors'!$B$3:$E$10000,4,FALSE)),"",VLOOKUP($B206&amp;":"&amp;AA$3,'x - authors'!$B$3:$E$10000,4,FALSE))</f>
        <v/>
      </c>
      <c r="AB206" s="72" t="str">
        <f>IF(ISNA(VLOOKUP($B206&amp;":"&amp;AB$3,'x - authors'!$B$3:$E$10000,4,FALSE)),"",VLOOKUP($B206&amp;":"&amp;AB$3,'x - authors'!$B$3:$E$10000,4,FALSE))</f>
        <v/>
      </c>
      <c r="AC206" s="72" t="str">
        <f>IF(ISNA(VLOOKUP($B206&amp;":"&amp;AC$3,'x - authors'!$B$3:$E$10000,4,FALSE)),"",VLOOKUP($B206&amp;":"&amp;AC$3,'x - authors'!$B$3:$E$10000,4,FALSE))</f>
        <v/>
      </c>
      <c r="AD206" s="72" t="str">
        <f>IF(ISNA(VLOOKUP($B206&amp;":"&amp;AD$3,'x - authors'!$B$3:$E$10000,4,FALSE)),"",VLOOKUP($B206&amp;":"&amp;AD$3,'x - authors'!$B$3:$E$10000,4,FALSE))</f>
        <v/>
      </c>
      <c r="AE206" s="72" t="str">
        <f>IF(ISNA(VLOOKUP($B206&amp;":"&amp;AE$3,'x - authors'!$B$3:$E$10000,4,FALSE)),"",VLOOKUP($B206&amp;":"&amp;AE$3,'x - authors'!$B$3:$E$10000,4,FALSE))</f>
        <v/>
      </c>
      <c r="AF206" s="72" t="str">
        <f>IF(ISNA(VLOOKUP($B206&amp;":"&amp;AF$3,'x - authors'!$B$3:$E$10000,4,FALSE)),"",VLOOKUP($B206&amp;":"&amp;AF$3,'x - authors'!$B$3:$E$10000,4,FALSE))</f>
        <v/>
      </c>
      <c r="AG206" s="72" t="str">
        <f>IF(ISNA(VLOOKUP($B206&amp;":"&amp;AG$3,'x - authors'!$B$3:$E$10000,4,FALSE)),"",VLOOKUP($B206&amp;":"&amp;AG$3,'x - authors'!$B$3:$E$10000,4,FALSE))</f>
        <v/>
      </c>
      <c r="AH206" s="72" t="str">
        <f>IF(ISNA(VLOOKUP($B206&amp;":"&amp;AH$3,'x - authors'!$B$3:$E$10000,4,FALSE)),"",VLOOKUP($B206&amp;":"&amp;AH$3,'x - authors'!$B$3:$E$10000,4,FALSE))</f>
        <v/>
      </c>
      <c r="AI206" s="72" t="str">
        <f>IF(ISNA(VLOOKUP($B206&amp;":"&amp;AI$3,'x - authors'!$B$3:$E$10000,4,FALSE)),"",VLOOKUP($B206&amp;":"&amp;AI$3,'x - authors'!$B$3:$E$10000,4,FALSE))</f>
        <v/>
      </c>
      <c r="AJ206" s="72" t="str">
        <f>IF(ISNA(VLOOKUP($B206&amp;":"&amp;AJ$3,'x - authors'!$B$3:$E$10000,4,FALSE)),"",VLOOKUP($B206&amp;":"&amp;AJ$3,'x - authors'!$B$3:$E$10000,4,FALSE))</f>
        <v/>
      </c>
    </row>
    <row r="207" spans="1:36">
      <c r="A207" s="76" t="str">
        <f t="shared" si="6"/>
        <v/>
      </c>
      <c r="B207" s="65" t="s">
        <v>6678</v>
      </c>
      <c r="C207" s="65" t="s">
        <v>129</v>
      </c>
      <c r="D207" s="65" t="s">
        <v>6679</v>
      </c>
      <c r="E207" s="75" t="s">
        <v>928</v>
      </c>
      <c r="F207" s="65"/>
      <c r="G207" s="65"/>
      <c r="H207" s="65" t="s">
        <v>6680</v>
      </c>
      <c r="I207" s="15" t="str">
        <f>IF(ISNA(VLOOKUP($B207,'x - abstracts'!$B$3:$C$2000,2,FALSE)),"",VLOOKUP($B207,'x - abstracts'!$B$3:$C$2000,2,FALSE))</f>
        <v/>
      </c>
      <c r="J207" s="65"/>
      <c r="L207" s="65"/>
      <c r="M207" s="65"/>
      <c r="N207" s="65"/>
      <c r="O207" s="65"/>
      <c r="P207" s="15" t="str">
        <f t="shared" si="7"/>
        <v>citation:doc-x1038-01</v>
      </c>
      <c r="R207" s="15" t="str">
        <f>VLOOKUP($P207,'x - paper citations'!$B$3:$E$2000,2,FALSE)</f>
        <v>https://scholar.google.co.uk/scholar?q=%22Creating physically embodied agents using realistic human motion models%22&amp;btnG=&amp;hl=en&amp;as_sdt=0%2C5</v>
      </c>
      <c r="S207" s="15">
        <f>VLOOKUP($P207,'x - paper citations'!$B$3:$E$2000,3,FALSE)</f>
        <v>2</v>
      </c>
      <c r="T207" s="15" t="str">
        <f>VLOOKUP($P207,'x - paper citations'!$B$3:$E$2000,4,FALSE)</f>
        <v>11/03/2016</v>
      </c>
      <c r="V207" s="72" t="str">
        <f>IF(ISNA(VLOOKUP($B207&amp;":"&amp;V$3,'x - authors'!$B$3:$E$10000,4,FALSE)),"",VLOOKUP($B207&amp;":"&amp;V$3,'x - authors'!$B$3:$E$10000,4,FALSE))</f>
        <v>gita_sukthankar</v>
      </c>
      <c r="W207" s="72" t="str">
        <f>IF(ISNA(VLOOKUP($B207&amp;":"&amp;W$3,'x - authors'!$B$3:$E$10000,4,FALSE)),"",VLOOKUP($B207&amp;":"&amp;W$3,'x - authors'!$B$3:$E$10000,4,FALSE))</f>
        <v>michael_mandel</v>
      </c>
      <c r="X207" s="72" t="str">
        <f>IF(ISNA(VLOOKUP($B207&amp;":"&amp;X$3,'x - authors'!$B$3:$E$10000,4,FALSE)),"",VLOOKUP($B207&amp;":"&amp;X$3,'x - authors'!$B$3:$E$10000,4,FALSE))</f>
        <v>katia_sycara</v>
      </c>
      <c r="Y207" s="72" t="str">
        <f>IF(ISNA(VLOOKUP($B207&amp;":"&amp;Y$3,'x - authors'!$B$3:$E$10000,4,FALSE)),"",VLOOKUP($B207&amp;":"&amp;Y$3,'x - authors'!$B$3:$E$10000,4,FALSE))</f>
        <v/>
      </c>
      <c r="Z207" s="72" t="str">
        <f>IF(ISNA(VLOOKUP($B207&amp;":"&amp;Z$3,'x - authors'!$B$3:$E$10000,4,FALSE)),"",VLOOKUP($B207&amp;":"&amp;Z$3,'x - authors'!$B$3:$E$10000,4,FALSE))</f>
        <v/>
      </c>
      <c r="AA207" s="72" t="str">
        <f>IF(ISNA(VLOOKUP($B207&amp;":"&amp;AA$3,'x - authors'!$B$3:$E$10000,4,FALSE)),"",VLOOKUP($B207&amp;":"&amp;AA$3,'x - authors'!$B$3:$E$10000,4,FALSE))</f>
        <v/>
      </c>
      <c r="AB207" s="72" t="str">
        <f>IF(ISNA(VLOOKUP($B207&amp;":"&amp;AB$3,'x - authors'!$B$3:$E$10000,4,FALSE)),"",VLOOKUP($B207&amp;":"&amp;AB$3,'x - authors'!$B$3:$E$10000,4,FALSE))</f>
        <v/>
      </c>
      <c r="AC207" s="72" t="str">
        <f>IF(ISNA(VLOOKUP($B207&amp;":"&amp;AC$3,'x - authors'!$B$3:$E$10000,4,FALSE)),"",VLOOKUP($B207&amp;":"&amp;AC$3,'x - authors'!$B$3:$E$10000,4,FALSE))</f>
        <v/>
      </c>
      <c r="AD207" s="72" t="str">
        <f>IF(ISNA(VLOOKUP($B207&amp;":"&amp;AD$3,'x - authors'!$B$3:$E$10000,4,FALSE)),"",VLOOKUP($B207&amp;":"&amp;AD$3,'x - authors'!$B$3:$E$10000,4,FALSE))</f>
        <v/>
      </c>
      <c r="AE207" s="72" t="str">
        <f>IF(ISNA(VLOOKUP($B207&amp;":"&amp;AE$3,'x - authors'!$B$3:$E$10000,4,FALSE)),"",VLOOKUP($B207&amp;":"&amp;AE$3,'x - authors'!$B$3:$E$10000,4,FALSE))</f>
        <v/>
      </c>
      <c r="AF207" s="72" t="str">
        <f>IF(ISNA(VLOOKUP($B207&amp;":"&amp;AF$3,'x - authors'!$B$3:$E$10000,4,FALSE)),"",VLOOKUP($B207&amp;":"&amp;AF$3,'x - authors'!$B$3:$E$10000,4,FALSE))</f>
        <v/>
      </c>
      <c r="AG207" s="72" t="str">
        <f>IF(ISNA(VLOOKUP($B207&amp;":"&amp;AG$3,'x - authors'!$B$3:$E$10000,4,FALSE)),"",VLOOKUP($B207&amp;":"&amp;AG$3,'x - authors'!$B$3:$E$10000,4,FALSE))</f>
        <v/>
      </c>
      <c r="AH207" s="72" t="str">
        <f>IF(ISNA(VLOOKUP($B207&amp;":"&amp;AH$3,'x - authors'!$B$3:$E$10000,4,FALSE)),"",VLOOKUP($B207&amp;":"&amp;AH$3,'x - authors'!$B$3:$E$10000,4,FALSE))</f>
        <v/>
      </c>
      <c r="AI207" s="72" t="str">
        <f>IF(ISNA(VLOOKUP($B207&amp;":"&amp;AI$3,'x - authors'!$B$3:$E$10000,4,FALSE)),"",VLOOKUP($B207&amp;":"&amp;AI$3,'x - authors'!$B$3:$E$10000,4,FALSE))</f>
        <v/>
      </c>
      <c r="AJ207" s="72" t="str">
        <f>IF(ISNA(VLOOKUP($B207&amp;":"&amp;AJ$3,'x - authors'!$B$3:$E$10000,4,FALSE)),"",VLOOKUP($B207&amp;":"&amp;AJ$3,'x - authors'!$B$3:$E$10000,4,FALSE))</f>
        <v/>
      </c>
    </row>
    <row r="208" spans="1:36">
      <c r="A208" s="76" t="str">
        <f t="shared" si="6"/>
        <v/>
      </c>
      <c r="B208" s="65" t="s">
        <v>6682</v>
      </c>
      <c r="C208" s="65" t="s">
        <v>129</v>
      </c>
      <c r="D208" s="65" t="s">
        <v>6683</v>
      </c>
      <c r="E208" s="75" t="s">
        <v>6717</v>
      </c>
      <c r="F208" s="65"/>
      <c r="G208" s="65"/>
      <c r="H208" s="65" t="s">
        <v>6684</v>
      </c>
      <c r="I208" s="15" t="str">
        <f>IF(ISNA(VLOOKUP($B208,'x - abstracts'!$B$3:$C$2000,2,FALSE)),"",VLOOKUP($B208,'x - abstracts'!$B$3:$C$2000,2,FALSE))</f>
        <v/>
      </c>
      <c r="J208" s="65"/>
      <c r="L208" s="65"/>
      <c r="M208" s="65"/>
      <c r="N208" s="65"/>
      <c r="O208" s="65"/>
      <c r="P208" s="15" t="str">
        <f t="shared" si="7"/>
        <v>citation:doc-x1039-01</v>
      </c>
      <c r="R208" s="15" t="str">
        <f>VLOOKUP($P208,'x - paper citations'!$B$3:$E$2000,2,FALSE)</f>
        <v>https://scholar.google.co.uk/scholar?q=%22A generic framework for automated multi-attribute negotiation%22&amp;btnG=&amp;hl=en&amp;as_sdt=0%2C5</v>
      </c>
      <c r="S208" s="15">
        <f>VLOOKUP($P208,'x - paper citations'!$B$3:$E$2000,3,FALSE)</f>
        <v>83</v>
      </c>
      <c r="T208" s="15" t="str">
        <f>VLOOKUP($P208,'x - paper citations'!$B$3:$E$2000,4,FALSE)</f>
        <v>11/03/2016</v>
      </c>
      <c r="V208" s="72" t="str">
        <f>IF(ISNA(VLOOKUP($B208&amp;":"&amp;V$3,'x - authors'!$B$3:$E$10000,4,FALSE)),"",VLOOKUP($B208&amp;":"&amp;V$3,'x - authors'!$B$3:$E$10000,4,FALSE))</f>
        <v>guoming_lai</v>
      </c>
      <c r="W208" s="72" t="str">
        <f>IF(ISNA(VLOOKUP($B208&amp;":"&amp;W$3,'x - authors'!$B$3:$E$10000,4,FALSE)),"",VLOOKUP($B208&amp;":"&amp;W$3,'x - authors'!$B$3:$E$10000,4,FALSE))</f>
        <v>katia_sycara</v>
      </c>
      <c r="X208" s="72" t="str">
        <f>IF(ISNA(VLOOKUP($B208&amp;":"&amp;X$3,'x - authors'!$B$3:$E$10000,4,FALSE)),"",VLOOKUP($B208&amp;":"&amp;X$3,'x - authors'!$B$3:$E$10000,4,FALSE))</f>
        <v/>
      </c>
      <c r="Y208" s="72" t="str">
        <f>IF(ISNA(VLOOKUP($B208&amp;":"&amp;Y$3,'x - authors'!$B$3:$E$10000,4,FALSE)),"",VLOOKUP($B208&amp;":"&amp;Y$3,'x - authors'!$B$3:$E$10000,4,FALSE))</f>
        <v/>
      </c>
      <c r="Z208" s="72" t="str">
        <f>IF(ISNA(VLOOKUP($B208&amp;":"&amp;Z$3,'x - authors'!$B$3:$E$10000,4,FALSE)),"",VLOOKUP($B208&amp;":"&amp;Z$3,'x - authors'!$B$3:$E$10000,4,FALSE))</f>
        <v/>
      </c>
      <c r="AA208" s="72" t="str">
        <f>IF(ISNA(VLOOKUP($B208&amp;":"&amp;AA$3,'x - authors'!$B$3:$E$10000,4,FALSE)),"",VLOOKUP($B208&amp;":"&amp;AA$3,'x - authors'!$B$3:$E$10000,4,FALSE))</f>
        <v/>
      </c>
      <c r="AB208" s="72" t="str">
        <f>IF(ISNA(VLOOKUP($B208&amp;":"&amp;AB$3,'x - authors'!$B$3:$E$10000,4,FALSE)),"",VLOOKUP($B208&amp;":"&amp;AB$3,'x - authors'!$B$3:$E$10000,4,FALSE))</f>
        <v/>
      </c>
      <c r="AC208" s="72" t="str">
        <f>IF(ISNA(VLOOKUP($B208&amp;":"&amp;AC$3,'x - authors'!$B$3:$E$10000,4,FALSE)),"",VLOOKUP($B208&amp;":"&amp;AC$3,'x - authors'!$B$3:$E$10000,4,FALSE))</f>
        <v/>
      </c>
      <c r="AD208" s="72" t="str">
        <f>IF(ISNA(VLOOKUP($B208&amp;":"&amp;AD$3,'x - authors'!$B$3:$E$10000,4,FALSE)),"",VLOOKUP($B208&amp;":"&amp;AD$3,'x - authors'!$B$3:$E$10000,4,FALSE))</f>
        <v/>
      </c>
      <c r="AE208" s="72" t="str">
        <f>IF(ISNA(VLOOKUP($B208&amp;":"&amp;AE$3,'x - authors'!$B$3:$E$10000,4,FALSE)),"",VLOOKUP($B208&amp;":"&amp;AE$3,'x - authors'!$B$3:$E$10000,4,FALSE))</f>
        <v/>
      </c>
      <c r="AF208" s="72" t="str">
        <f>IF(ISNA(VLOOKUP($B208&amp;":"&amp;AF$3,'x - authors'!$B$3:$E$10000,4,FALSE)),"",VLOOKUP($B208&amp;":"&amp;AF$3,'x - authors'!$B$3:$E$10000,4,FALSE))</f>
        <v/>
      </c>
      <c r="AG208" s="72" t="str">
        <f>IF(ISNA(VLOOKUP($B208&amp;":"&amp;AG$3,'x - authors'!$B$3:$E$10000,4,FALSE)),"",VLOOKUP($B208&amp;":"&amp;AG$3,'x - authors'!$B$3:$E$10000,4,FALSE))</f>
        <v/>
      </c>
      <c r="AH208" s="72" t="str">
        <f>IF(ISNA(VLOOKUP($B208&amp;":"&amp;AH$3,'x - authors'!$B$3:$E$10000,4,FALSE)),"",VLOOKUP($B208&amp;":"&amp;AH$3,'x - authors'!$B$3:$E$10000,4,FALSE))</f>
        <v/>
      </c>
      <c r="AI208" s="72" t="str">
        <f>IF(ISNA(VLOOKUP($B208&amp;":"&amp;AI$3,'x - authors'!$B$3:$E$10000,4,FALSE)),"",VLOOKUP($B208&amp;":"&amp;AI$3,'x - authors'!$B$3:$E$10000,4,FALSE))</f>
        <v/>
      </c>
      <c r="AJ208" s="72" t="str">
        <f>IF(ISNA(VLOOKUP($B208&amp;":"&amp;AJ$3,'x - authors'!$B$3:$E$10000,4,FALSE)),"",VLOOKUP($B208&amp;":"&amp;AJ$3,'x - authors'!$B$3:$E$10000,4,FALSE))</f>
        <v/>
      </c>
    </row>
    <row r="209" spans="1:36">
      <c r="A209" s="76" t="str">
        <f t="shared" si="6"/>
        <v/>
      </c>
      <c r="B209" s="65" t="s">
        <v>6686</v>
      </c>
      <c r="C209" s="65" t="s">
        <v>129</v>
      </c>
      <c r="D209" s="65" t="s">
        <v>6687</v>
      </c>
      <c r="E209" s="75" t="s">
        <v>6722</v>
      </c>
      <c r="F209" s="65"/>
      <c r="G209" s="65"/>
      <c r="H209" s="65" t="s">
        <v>6688</v>
      </c>
      <c r="I209" s="15" t="str">
        <f>IF(ISNA(VLOOKUP($B209,'x - abstracts'!$B$3:$C$2000,2,FALSE)),"",VLOOKUP($B209,'x - abstracts'!$B$3:$C$2000,2,FALSE))</f>
        <v/>
      </c>
      <c r="J209" s="65"/>
      <c r="L209" s="65"/>
      <c r="M209" s="65"/>
      <c r="N209" s="65" t="s">
        <v>6690</v>
      </c>
      <c r="O209" s="65"/>
      <c r="P209" s="15" t="str">
        <f t="shared" si="7"/>
        <v>citation:doc-x1044-01</v>
      </c>
      <c r="R209" s="15" t="str">
        <f>VLOOKUP($P209,'x - paper citations'!$B$3:$E$2000,2,FALSE)</f>
        <v>https://scholar.google.co.uk/scholar?q=%22netCSI: A Generic Fault Diagnosis Algorithm for Large-Scale Failures in Computer Networks%22&amp;btnG=&amp;hl=en&amp;as_sdt=0%2C5</v>
      </c>
      <c r="S209" s="15">
        <f>VLOOKUP($P209,'x - paper citations'!$B$3:$E$2000,3,FALSE)</f>
        <v>0</v>
      </c>
      <c r="T209" s="15" t="str">
        <f>VLOOKUP($P209,'x - paper citations'!$B$3:$E$2000,4,FALSE)</f>
        <v>11/03/2016</v>
      </c>
      <c r="V209" s="72" t="str">
        <f>IF(ISNA(VLOOKUP($B209&amp;":"&amp;V$3,'x - authors'!$B$3:$E$10000,4,FALSE)),"",VLOOKUP($B209&amp;":"&amp;V$3,'x - authors'!$B$3:$E$10000,4,FALSE))</f>
        <v>srikar_tati</v>
      </c>
      <c r="W209" s="72" t="str">
        <f>IF(ISNA(VLOOKUP($B209&amp;":"&amp;W$3,'x - authors'!$B$3:$E$10000,4,FALSE)),"",VLOOKUP($B209&amp;":"&amp;W$3,'x - authors'!$B$3:$E$10000,4,FALSE))</f>
        <v>scott_rager</v>
      </c>
      <c r="X209" s="72" t="str">
        <f>IF(ISNA(VLOOKUP($B209&amp;":"&amp;X$3,'x - authors'!$B$3:$E$10000,4,FALSE)),"",VLOOKUP($B209&amp;":"&amp;X$3,'x - authors'!$B$3:$E$10000,4,FALSE))</f>
        <v>bong_jun_ko</v>
      </c>
      <c r="Y209" s="72" t="str">
        <f>IF(ISNA(VLOOKUP($B209&amp;":"&amp;Y$3,'x - authors'!$B$3:$E$10000,4,FALSE)),"",VLOOKUP($B209&amp;":"&amp;Y$3,'x - authors'!$B$3:$E$10000,4,FALSE))</f>
        <v>guohong_cao</v>
      </c>
      <c r="Z209" s="72" t="str">
        <f>IF(ISNA(VLOOKUP($B209&amp;":"&amp;Z$3,'x - authors'!$B$3:$E$10000,4,FALSE)),"",VLOOKUP($B209&amp;":"&amp;Z$3,'x - authors'!$B$3:$E$10000,4,FALSE))</f>
        <v>ananthram_swami</v>
      </c>
      <c r="AA209" s="72" t="str">
        <f>IF(ISNA(VLOOKUP($B209&amp;":"&amp;AA$3,'x - authors'!$B$3:$E$10000,4,FALSE)),"",VLOOKUP($B209&amp;":"&amp;AA$3,'x - authors'!$B$3:$E$10000,4,FALSE))</f>
        <v>thomas_laporta</v>
      </c>
      <c r="AB209" s="72" t="str">
        <f>IF(ISNA(VLOOKUP($B209&amp;":"&amp;AB$3,'x - authors'!$B$3:$E$10000,4,FALSE)),"",VLOOKUP($B209&amp;":"&amp;AB$3,'x - authors'!$B$3:$E$10000,4,FALSE))</f>
        <v/>
      </c>
      <c r="AC209" s="72" t="str">
        <f>IF(ISNA(VLOOKUP($B209&amp;":"&amp;AC$3,'x - authors'!$B$3:$E$10000,4,FALSE)),"",VLOOKUP($B209&amp;":"&amp;AC$3,'x - authors'!$B$3:$E$10000,4,FALSE))</f>
        <v/>
      </c>
      <c r="AD209" s="72" t="str">
        <f>IF(ISNA(VLOOKUP($B209&amp;":"&amp;AD$3,'x - authors'!$B$3:$E$10000,4,FALSE)),"",VLOOKUP($B209&amp;":"&amp;AD$3,'x - authors'!$B$3:$E$10000,4,FALSE))</f>
        <v/>
      </c>
      <c r="AE209" s="72" t="str">
        <f>IF(ISNA(VLOOKUP($B209&amp;":"&amp;AE$3,'x - authors'!$B$3:$E$10000,4,FALSE)),"",VLOOKUP($B209&amp;":"&amp;AE$3,'x - authors'!$B$3:$E$10000,4,FALSE))</f>
        <v/>
      </c>
      <c r="AF209" s="72" t="str">
        <f>IF(ISNA(VLOOKUP($B209&amp;":"&amp;AF$3,'x - authors'!$B$3:$E$10000,4,FALSE)),"",VLOOKUP($B209&amp;":"&amp;AF$3,'x - authors'!$B$3:$E$10000,4,FALSE))</f>
        <v/>
      </c>
      <c r="AG209" s="72" t="str">
        <f>IF(ISNA(VLOOKUP($B209&amp;":"&amp;AG$3,'x - authors'!$B$3:$E$10000,4,FALSE)),"",VLOOKUP($B209&amp;":"&amp;AG$3,'x - authors'!$B$3:$E$10000,4,FALSE))</f>
        <v/>
      </c>
      <c r="AH209" s="72" t="str">
        <f>IF(ISNA(VLOOKUP($B209&amp;":"&amp;AH$3,'x - authors'!$B$3:$E$10000,4,FALSE)),"",VLOOKUP($B209&amp;":"&amp;AH$3,'x - authors'!$B$3:$E$10000,4,FALSE))</f>
        <v/>
      </c>
      <c r="AI209" s="72" t="str">
        <f>IF(ISNA(VLOOKUP($B209&amp;":"&amp;AI$3,'x - authors'!$B$3:$E$10000,4,FALSE)),"",VLOOKUP($B209&amp;":"&amp;AI$3,'x - authors'!$B$3:$E$10000,4,FALSE))</f>
        <v/>
      </c>
      <c r="AJ209" s="72" t="str">
        <f>IF(ISNA(VLOOKUP($B209&amp;":"&amp;AJ$3,'x - authors'!$B$3:$E$10000,4,FALSE)),"",VLOOKUP($B209&amp;":"&amp;AJ$3,'x - authors'!$B$3:$E$10000,4,FALSE))</f>
        <v/>
      </c>
    </row>
    <row r="210" spans="1:36">
      <c r="A210" s="76" t="str">
        <f t="shared" si="6"/>
        <v/>
      </c>
      <c r="B210" s="65" t="s">
        <v>6691</v>
      </c>
      <c r="C210" s="65" t="s">
        <v>129</v>
      </c>
      <c r="D210" s="65" t="s">
        <v>6692</v>
      </c>
      <c r="E210" s="75" t="s">
        <v>142</v>
      </c>
      <c r="F210" s="65"/>
      <c r="G210" s="65"/>
      <c r="H210" s="65" t="s">
        <v>6693</v>
      </c>
      <c r="I210" s="15" t="str">
        <f>IF(ISNA(VLOOKUP($B210,'x - abstracts'!$B$3:$C$2000,2,FALSE)),"",VLOOKUP($B210,'x - abstracts'!$B$3:$C$2000,2,FALSE))</f>
        <v/>
      </c>
      <c r="J210" s="65"/>
      <c r="L210" s="65"/>
      <c r="M210" s="65" t="s">
        <v>6230</v>
      </c>
      <c r="N210" s="65" t="s">
        <v>6695</v>
      </c>
      <c r="O210" s="65"/>
      <c r="P210" s="15" t="str">
        <f t="shared" si="7"/>
        <v>citation:doc-x2004-01</v>
      </c>
      <c r="R210" s="15" t="str">
        <f>VLOOKUP($P210,'x - paper citations'!$B$3:$E$2000,2,FALSE)</f>
        <v>https://scholar.google.co.uk/scholar?q=%22Predicate encryption supporting disjunctions, polynomial equations, and inner products%22&amp;btnG=&amp;hl=en&amp;as_sdt=0%2C5</v>
      </c>
      <c r="S210" s="15">
        <f>VLOOKUP($P210,'x - paper citations'!$B$3:$E$2000,3,FALSE)</f>
        <v>51</v>
      </c>
      <c r="T210" s="15" t="str">
        <f>VLOOKUP($P210,'x - paper citations'!$B$3:$E$2000,4,FALSE)</f>
        <v>29/02/2016</v>
      </c>
      <c r="V210" s="72" t="str">
        <f>IF(ISNA(VLOOKUP($B210&amp;":"&amp;V$3,'x - authors'!$B$3:$E$10000,4,FALSE)),"",VLOOKUP($B210&amp;":"&amp;V$3,'x - authors'!$B$3:$E$10000,4,FALSE))</f>
        <v>jon_katz</v>
      </c>
      <c r="W210" s="72" t="str">
        <f>IF(ISNA(VLOOKUP($B210&amp;":"&amp;W$3,'x - authors'!$B$3:$E$10000,4,FALSE)),"",VLOOKUP($B210&amp;":"&amp;W$3,'x - authors'!$B$3:$E$10000,4,FALSE))</f>
        <v>amit_sahai</v>
      </c>
      <c r="X210" s="72" t="str">
        <f>IF(ISNA(VLOOKUP($B210&amp;":"&amp;X$3,'x - authors'!$B$3:$E$10000,4,FALSE)),"",VLOOKUP($B210&amp;":"&amp;X$3,'x - authors'!$B$3:$E$10000,4,FALSE))</f>
        <v>brent_waters</v>
      </c>
      <c r="Y210" s="72" t="str">
        <f>IF(ISNA(VLOOKUP($B210&amp;":"&amp;Y$3,'x - authors'!$B$3:$E$10000,4,FALSE)),"",VLOOKUP($B210&amp;":"&amp;Y$3,'x - authors'!$B$3:$E$10000,4,FALSE))</f>
        <v/>
      </c>
      <c r="Z210" s="72" t="str">
        <f>IF(ISNA(VLOOKUP($B210&amp;":"&amp;Z$3,'x - authors'!$B$3:$E$10000,4,FALSE)),"",VLOOKUP($B210&amp;":"&amp;Z$3,'x - authors'!$B$3:$E$10000,4,FALSE))</f>
        <v/>
      </c>
      <c r="AA210" s="72" t="str">
        <f>IF(ISNA(VLOOKUP($B210&amp;":"&amp;AA$3,'x - authors'!$B$3:$E$10000,4,FALSE)),"",VLOOKUP($B210&amp;":"&amp;AA$3,'x - authors'!$B$3:$E$10000,4,FALSE))</f>
        <v/>
      </c>
      <c r="AB210" s="72" t="str">
        <f>IF(ISNA(VLOOKUP($B210&amp;":"&amp;AB$3,'x - authors'!$B$3:$E$10000,4,FALSE)),"",VLOOKUP($B210&amp;":"&amp;AB$3,'x - authors'!$B$3:$E$10000,4,FALSE))</f>
        <v/>
      </c>
      <c r="AC210" s="72" t="str">
        <f>IF(ISNA(VLOOKUP($B210&amp;":"&amp;AC$3,'x - authors'!$B$3:$E$10000,4,FALSE)),"",VLOOKUP($B210&amp;":"&amp;AC$3,'x - authors'!$B$3:$E$10000,4,FALSE))</f>
        <v/>
      </c>
      <c r="AD210" s="72" t="str">
        <f>IF(ISNA(VLOOKUP($B210&amp;":"&amp;AD$3,'x - authors'!$B$3:$E$10000,4,FALSE)),"",VLOOKUP($B210&amp;":"&amp;AD$3,'x - authors'!$B$3:$E$10000,4,FALSE))</f>
        <v/>
      </c>
      <c r="AE210" s="72" t="str">
        <f>IF(ISNA(VLOOKUP($B210&amp;":"&amp;AE$3,'x - authors'!$B$3:$E$10000,4,FALSE)),"",VLOOKUP($B210&amp;":"&amp;AE$3,'x - authors'!$B$3:$E$10000,4,FALSE))</f>
        <v/>
      </c>
      <c r="AF210" s="72" t="str">
        <f>IF(ISNA(VLOOKUP($B210&amp;":"&amp;AF$3,'x - authors'!$B$3:$E$10000,4,FALSE)),"",VLOOKUP($B210&amp;":"&amp;AF$3,'x - authors'!$B$3:$E$10000,4,FALSE))</f>
        <v/>
      </c>
      <c r="AG210" s="72" t="str">
        <f>IF(ISNA(VLOOKUP($B210&amp;":"&amp;AG$3,'x - authors'!$B$3:$E$10000,4,FALSE)),"",VLOOKUP($B210&amp;":"&amp;AG$3,'x - authors'!$B$3:$E$10000,4,FALSE))</f>
        <v/>
      </c>
      <c r="AH210" s="72" t="str">
        <f>IF(ISNA(VLOOKUP($B210&amp;":"&amp;AH$3,'x - authors'!$B$3:$E$10000,4,FALSE)),"",VLOOKUP($B210&amp;":"&amp;AH$3,'x - authors'!$B$3:$E$10000,4,FALSE))</f>
        <v/>
      </c>
      <c r="AI210" s="72" t="str">
        <f>IF(ISNA(VLOOKUP($B210&amp;":"&amp;AI$3,'x - authors'!$B$3:$E$10000,4,FALSE)),"",VLOOKUP($B210&amp;":"&amp;AI$3,'x - authors'!$B$3:$E$10000,4,FALSE))</f>
        <v/>
      </c>
      <c r="AJ210" s="72" t="str">
        <f>IF(ISNA(VLOOKUP($B210&amp;":"&amp;AJ$3,'x - authors'!$B$3:$E$10000,4,FALSE)),"",VLOOKUP($B210&amp;":"&amp;AJ$3,'x - authors'!$B$3:$E$10000,4,FALSE))</f>
        <v/>
      </c>
    </row>
    <row r="211" spans="1:36">
      <c r="A211" s="76" t="str">
        <f t="shared" si="6"/>
        <v/>
      </c>
      <c r="B211" s="76" t="s">
        <v>8067</v>
      </c>
      <c r="C211" s="76" t="s">
        <v>9478</v>
      </c>
      <c r="D211" s="76" t="s">
        <v>9479</v>
      </c>
      <c r="E211" s="76" t="s">
        <v>944</v>
      </c>
      <c r="F211" s="76" t="s">
        <v>5407</v>
      </c>
      <c r="G211" s="76"/>
      <c r="H211" s="76" t="s">
        <v>9480</v>
      </c>
      <c r="I211" s="15" t="str">
        <f>IF(ISNA(VLOOKUP($B211,'x - abstracts'!$B$3:$C$2000,2,FALSE)),"",VLOOKUP($B211,'x - abstracts'!$B$3:$C$2000,2,FALSE))</f>
        <v>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v>
      </c>
      <c r="J211" s="76" t="s">
        <v>9481</v>
      </c>
      <c r="L211" s="76"/>
      <c r="M211" s="76" t="s">
        <v>9482</v>
      </c>
      <c r="N211" s="76"/>
      <c r="O211" s="76"/>
      <c r="P211" s="15" t="str">
        <f t="shared" ref="P211:P274" si="8">"citation:"&amp;B211&amp;"-01"</f>
        <v>citation:doc-1000-01</v>
      </c>
      <c r="R211" s="15" t="str">
        <f>VLOOKUP($P211,'x - paper citations'!$B$3:$E$2000,2,FALSE)</f>
        <v>https://scholar.google.co.uk/scholar?q=%22Scaling+properties+of+delay+tolerant+networks+with+correlated+motion+patterns%22&amp;btnG=&amp;hl=en&amp;as_sdt=0%2C5</v>
      </c>
      <c r="S211" s="15">
        <f>VLOOKUP($P211,'x - paper citations'!$B$3:$E$2000,3,FALSE)</f>
        <v>20</v>
      </c>
      <c r="T211" s="15" t="str">
        <f>VLOOKUP($P211,'x - paper citations'!$B$3:$E$2000,4,FALSE)</f>
        <v>18/02/2016</v>
      </c>
      <c r="U211" s="76"/>
      <c r="V211" s="72" t="str">
        <f>IF(ISNA(VLOOKUP($B211&amp;":"&amp;V$3,'x - authors'!$B$3:$E$10000,4,FALSE)),"",VLOOKUP($B211&amp;":"&amp;V$3,'x - authors'!$B$3:$E$10000,4,FALSE))</f>
        <v>uichin_lee</v>
      </c>
      <c r="W211" s="72" t="str">
        <f>IF(ISNA(VLOOKUP($B211&amp;":"&amp;W$3,'x - authors'!$B$3:$E$10000,4,FALSE)),"",VLOOKUP($B211&amp;":"&amp;W$3,'x - authors'!$B$3:$E$10000,4,FALSE))</f>
        <v>soon_young_oh</v>
      </c>
      <c r="X211" s="72" t="str">
        <f>IF(ISNA(VLOOKUP($B211&amp;":"&amp;X$3,'x - authors'!$B$3:$E$10000,4,FALSE)),"",VLOOKUP($B211&amp;":"&amp;X$3,'x - authors'!$B$3:$E$10000,4,FALSE))</f>
        <v>kang_won_lee</v>
      </c>
      <c r="Y211" s="72" t="str">
        <f>IF(ISNA(VLOOKUP($B211&amp;":"&amp;Y$3,'x - authors'!$B$3:$E$10000,4,FALSE)),"",VLOOKUP($B211&amp;":"&amp;Y$3,'x - authors'!$B$3:$E$10000,4,FALSE))</f>
        <v>mario_gerla</v>
      </c>
      <c r="Z211" s="72" t="str">
        <f>IF(ISNA(VLOOKUP($B211&amp;":"&amp;Z$3,'x - authors'!$B$3:$E$10000,4,FALSE)),"",VLOOKUP($B211&amp;":"&amp;Z$3,'x - authors'!$B$3:$E$10000,4,FALSE))</f>
        <v/>
      </c>
      <c r="AA211" s="72" t="str">
        <f>IF(ISNA(VLOOKUP($B211&amp;":"&amp;AA$3,'x - authors'!$B$3:$E$10000,4,FALSE)),"",VLOOKUP($B211&amp;":"&amp;AA$3,'x - authors'!$B$3:$E$10000,4,FALSE))</f>
        <v/>
      </c>
      <c r="AB211" s="72" t="str">
        <f>IF(ISNA(VLOOKUP($B211&amp;":"&amp;AB$3,'x - authors'!$B$3:$E$10000,4,FALSE)),"",VLOOKUP($B211&amp;":"&amp;AB$3,'x - authors'!$B$3:$E$10000,4,FALSE))</f>
        <v/>
      </c>
      <c r="AC211" s="72" t="str">
        <f>IF(ISNA(VLOOKUP($B211&amp;":"&amp;AC$3,'x - authors'!$B$3:$E$10000,4,FALSE)),"",VLOOKUP($B211&amp;":"&amp;AC$3,'x - authors'!$B$3:$E$10000,4,FALSE))</f>
        <v/>
      </c>
      <c r="AD211" s="72" t="str">
        <f>IF(ISNA(VLOOKUP($B211&amp;":"&amp;AD$3,'x - authors'!$B$3:$E$10000,4,FALSE)),"",VLOOKUP($B211&amp;":"&amp;AD$3,'x - authors'!$B$3:$E$10000,4,FALSE))</f>
        <v/>
      </c>
      <c r="AE211" s="72" t="str">
        <f>IF(ISNA(VLOOKUP($B211&amp;":"&amp;AE$3,'x - authors'!$B$3:$E$10000,4,FALSE)),"",VLOOKUP($B211&amp;":"&amp;AE$3,'x - authors'!$B$3:$E$10000,4,FALSE))</f>
        <v/>
      </c>
      <c r="AF211" s="72" t="str">
        <f>IF(ISNA(VLOOKUP($B211&amp;":"&amp;AF$3,'x - authors'!$B$3:$E$10000,4,FALSE)),"",VLOOKUP($B211&amp;":"&amp;AF$3,'x - authors'!$B$3:$E$10000,4,FALSE))</f>
        <v/>
      </c>
      <c r="AG211" s="72" t="str">
        <f>IF(ISNA(VLOOKUP($B211&amp;":"&amp;AG$3,'x - authors'!$B$3:$E$10000,4,FALSE)),"",VLOOKUP($B211&amp;":"&amp;AG$3,'x - authors'!$B$3:$E$10000,4,FALSE))</f>
        <v/>
      </c>
      <c r="AH211" s="72" t="str">
        <f>IF(ISNA(VLOOKUP($B211&amp;":"&amp;AH$3,'x - authors'!$B$3:$E$10000,4,FALSE)),"",VLOOKUP($B211&amp;":"&amp;AH$3,'x - authors'!$B$3:$E$10000,4,FALSE))</f>
        <v/>
      </c>
      <c r="AI211" s="72" t="str">
        <f>IF(ISNA(VLOOKUP($B211&amp;":"&amp;AI$3,'x - authors'!$B$3:$E$10000,4,FALSE)),"",VLOOKUP($B211&amp;":"&amp;AI$3,'x - authors'!$B$3:$E$10000,4,FALSE))</f>
        <v/>
      </c>
      <c r="AJ211" s="72" t="str">
        <f>IF(ISNA(VLOOKUP($B211&amp;":"&amp;AJ$3,'x - authors'!$B$3:$E$10000,4,FALSE)),"",VLOOKUP($B211&amp;":"&amp;AJ$3,'x - authors'!$B$3:$E$10000,4,FALSE))</f>
        <v/>
      </c>
    </row>
    <row r="212" spans="1:36">
      <c r="A212" s="76" t="str">
        <f t="shared" si="6"/>
        <v/>
      </c>
      <c r="B212" s="76" t="s">
        <v>8068</v>
      </c>
      <c r="C212" s="76" t="s">
        <v>9478</v>
      </c>
      <c r="D212" s="76" t="s">
        <v>9483</v>
      </c>
      <c r="E212" s="76" t="s">
        <v>944</v>
      </c>
      <c r="F212" s="76" t="s">
        <v>5408</v>
      </c>
      <c r="G212" s="76"/>
      <c r="H212" s="76" t="s">
        <v>9484</v>
      </c>
      <c r="I212" s="15" t="str">
        <f>IF(ISNA(VLOOKUP($B212,'x - abstracts'!$B$3:$C$2000,2,FALSE)),"",VLOOKUP($B212,'x - abstracts'!$B$3:$C$2000,2,FALSE))</f>
        <v>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v>
      </c>
      <c r="J212" s="76" t="s">
        <v>9485</v>
      </c>
      <c r="L212" s="76"/>
      <c r="M212" s="76" t="s">
        <v>9486</v>
      </c>
      <c r="N212" s="76"/>
      <c r="O212" s="76"/>
      <c r="P212" s="15" t="str">
        <f t="shared" si="8"/>
        <v>citation:doc-1001-01</v>
      </c>
      <c r="R212" s="15" t="str">
        <f>VLOOKUP($P212,'x - paper citations'!$B$3:$E$2000,2,FALSE)</f>
        <v>https://scholar.google.co.uk/scholar?q=%22Temporal+Distance+Metrics+for+Social+Network+Analysis%22&amp;btnG=&amp;hl=en&amp;as_sdt=0%2C5</v>
      </c>
      <c r="S212" s="15">
        <f>VLOOKUP($P212,'x - paper citations'!$B$3:$E$2000,3,FALSE)</f>
        <v>120</v>
      </c>
      <c r="T212" s="15" t="str">
        <f>VLOOKUP($P212,'x - paper citations'!$B$3:$E$2000,4,FALSE)</f>
        <v>12/02/2016</v>
      </c>
      <c r="U212" s="76"/>
      <c r="V212" s="72" t="str">
        <f>IF(ISNA(VLOOKUP($B212&amp;":"&amp;V$3,'x - authors'!$B$3:$E$10000,4,FALSE)),"",VLOOKUP($B212&amp;":"&amp;V$3,'x - authors'!$B$3:$E$10000,4,FALSE))</f>
        <v>john_tang</v>
      </c>
      <c r="W212" s="72" t="str">
        <f>IF(ISNA(VLOOKUP($B212&amp;":"&amp;W$3,'x - authors'!$B$3:$E$10000,4,FALSE)),"",VLOOKUP($B212&amp;":"&amp;W$3,'x - authors'!$B$3:$E$10000,4,FALSE))</f>
        <v>mirco_musolesi</v>
      </c>
      <c r="X212" s="72" t="str">
        <f>IF(ISNA(VLOOKUP($B212&amp;":"&amp;X$3,'x - authors'!$B$3:$E$10000,4,FALSE)),"",VLOOKUP($B212&amp;":"&amp;X$3,'x - authors'!$B$3:$E$10000,4,FALSE))</f>
        <v>cecilia_mascolo</v>
      </c>
      <c r="Y212" s="72" t="str">
        <f>IF(ISNA(VLOOKUP($B212&amp;":"&amp;Y$3,'x - authors'!$B$3:$E$10000,4,FALSE)),"",VLOOKUP($B212&amp;":"&amp;Y$3,'x - authors'!$B$3:$E$10000,4,FALSE))</f>
        <v>vito_latora</v>
      </c>
      <c r="Z212" s="72" t="str">
        <f>IF(ISNA(VLOOKUP($B212&amp;":"&amp;Z$3,'x - authors'!$B$3:$E$10000,4,FALSE)),"",VLOOKUP($B212&amp;":"&amp;Z$3,'x - authors'!$B$3:$E$10000,4,FALSE))</f>
        <v/>
      </c>
      <c r="AA212" s="72" t="str">
        <f>IF(ISNA(VLOOKUP($B212&amp;":"&amp;AA$3,'x - authors'!$B$3:$E$10000,4,FALSE)),"",VLOOKUP($B212&amp;":"&amp;AA$3,'x - authors'!$B$3:$E$10000,4,FALSE))</f>
        <v/>
      </c>
      <c r="AB212" s="72" t="str">
        <f>IF(ISNA(VLOOKUP($B212&amp;":"&amp;AB$3,'x - authors'!$B$3:$E$10000,4,FALSE)),"",VLOOKUP($B212&amp;":"&amp;AB$3,'x - authors'!$B$3:$E$10000,4,FALSE))</f>
        <v/>
      </c>
      <c r="AC212" s="72" t="str">
        <f>IF(ISNA(VLOOKUP($B212&amp;":"&amp;AC$3,'x - authors'!$B$3:$E$10000,4,FALSE)),"",VLOOKUP($B212&amp;":"&amp;AC$3,'x - authors'!$B$3:$E$10000,4,FALSE))</f>
        <v/>
      </c>
      <c r="AD212" s="72" t="str">
        <f>IF(ISNA(VLOOKUP($B212&amp;":"&amp;AD$3,'x - authors'!$B$3:$E$10000,4,FALSE)),"",VLOOKUP($B212&amp;":"&amp;AD$3,'x - authors'!$B$3:$E$10000,4,FALSE))</f>
        <v/>
      </c>
      <c r="AE212" s="72" t="str">
        <f>IF(ISNA(VLOOKUP($B212&amp;":"&amp;AE$3,'x - authors'!$B$3:$E$10000,4,FALSE)),"",VLOOKUP($B212&amp;":"&amp;AE$3,'x - authors'!$B$3:$E$10000,4,FALSE))</f>
        <v/>
      </c>
      <c r="AF212" s="72" t="str">
        <f>IF(ISNA(VLOOKUP($B212&amp;":"&amp;AF$3,'x - authors'!$B$3:$E$10000,4,FALSE)),"",VLOOKUP($B212&amp;":"&amp;AF$3,'x - authors'!$B$3:$E$10000,4,FALSE))</f>
        <v/>
      </c>
      <c r="AG212" s="72" t="str">
        <f>IF(ISNA(VLOOKUP($B212&amp;":"&amp;AG$3,'x - authors'!$B$3:$E$10000,4,FALSE)),"",VLOOKUP($B212&amp;":"&amp;AG$3,'x - authors'!$B$3:$E$10000,4,FALSE))</f>
        <v/>
      </c>
      <c r="AH212" s="72" t="str">
        <f>IF(ISNA(VLOOKUP($B212&amp;":"&amp;AH$3,'x - authors'!$B$3:$E$10000,4,FALSE)),"",VLOOKUP($B212&amp;":"&amp;AH$3,'x - authors'!$B$3:$E$10000,4,FALSE))</f>
        <v/>
      </c>
      <c r="AI212" s="72" t="str">
        <f>IF(ISNA(VLOOKUP($B212&amp;":"&amp;AI$3,'x - authors'!$B$3:$E$10000,4,FALSE)),"",VLOOKUP($B212&amp;":"&amp;AI$3,'x - authors'!$B$3:$E$10000,4,FALSE))</f>
        <v/>
      </c>
      <c r="AJ212" s="72" t="str">
        <f>IF(ISNA(VLOOKUP($B212&amp;":"&amp;AJ$3,'x - authors'!$B$3:$E$10000,4,FALSE)),"",VLOOKUP($B212&amp;":"&amp;AJ$3,'x - authors'!$B$3:$E$10000,4,FALSE))</f>
        <v/>
      </c>
    </row>
    <row r="213" spans="1:36">
      <c r="A213" s="76" t="str">
        <f t="shared" si="6"/>
        <v/>
      </c>
      <c r="B213" s="76" t="s">
        <v>8070</v>
      </c>
      <c r="C213" s="76" t="s">
        <v>9478</v>
      </c>
      <c r="D213" s="76" t="s">
        <v>9487</v>
      </c>
      <c r="E213" s="76" t="s">
        <v>5353</v>
      </c>
      <c r="F213" s="76" t="s">
        <v>5416</v>
      </c>
      <c r="G213" s="76" t="s">
        <v>4491</v>
      </c>
      <c r="H213" s="76"/>
      <c r="I213" s="15" t="str">
        <f>IF(ISNA(VLOOKUP($B213,'x - abstracts'!$B$3:$C$2000,2,FALSE)),"",VLOOKUP($B213,'x - abstracts'!$B$3:$C$2000,2,FALSE))</f>
        <v>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v>
      </c>
      <c r="J213" s="76" t="s">
        <v>9488</v>
      </c>
      <c r="L213" s="76"/>
      <c r="M213" s="76" t="s">
        <v>9489</v>
      </c>
      <c r="N213" s="76"/>
      <c r="O213" s="76"/>
      <c r="P213" s="15" t="str">
        <f t="shared" si="8"/>
        <v>citation:doc-1004-01</v>
      </c>
      <c r="R213" s="15" t="str">
        <f>VLOOKUP($P213,'x - paper citations'!$B$3:$E$2000,2,FALSE)</f>
        <v>https://scholar.google.co.uk/scholar?q=%22Toward+efficient+quality+of+information+estimation+in+simultaneous+acoustic+tracking+and+classification+of+multiple+targets%22&amp;btnG=&amp;hl=en&amp;as_sdt=0%2C5</v>
      </c>
      <c r="S213" s="15">
        <f>VLOOKUP($P213,'x - paper citations'!$B$3:$E$2000,3,FALSE)</f>
        <v>2</v>
      </c>
      <c r="T213" s="15" t="str">
        <f>VLOOKUP($P213,'x - paper citations'!$B$3:$E$2000,4,FALSE)</f>
        <v>25/09/2015</v>
      </c>
      <c r="U213" s="76"/>
      <c r="V213" s="72" t="str">
        <f>IF(ISNA(VLOOKUP($B213&amp;":"&amp;V$3,'x - authors'!$B$3:$E$10000,4,FALSE)),"",VLOOKUP($B213&amp;":"&amp;V$3,'x - authors'!$B$3:$E$10000,4,FALSE))</f>
        <v>raju_damarla</v>
      </c>
      <c r="W213" s="72" t="str">
        <f>IF(ISNA(VLOOKUP($B213&amp;":"&amp;W$3,'x - authors'!$B$3:$E$10000,4,FALSE)),"",VLOOKUP($B213&amp;":"&amp;W$3,'x - authors'!$B$3:$E$10000,4,FALSE))</f>
        <v>dave_thornley</v>
      </c>
      <c r="X213" s="72" t="str">
        <f>IF(ISNA(VLOOKUP($B213&amp;":"&amp;X$3,'x - authors'!$B$3:$E$10000,4,FALSE)),"",VLOOKUP($B213&amp;":"&amp;X$3,'x - authors'!$B$3:$E$10000,4,FALSE))</f>
        <v>duncan_gillies</v>
      </c>
      <c r="Y213" s="72" t="str">
        <f>IF(ISNA(VLOOKUP($B213&amp;":"&amp;Y$3,'x - authors'!$B$3:$E$10000,4,FALSE)),"",VLOOKUP($B213&amp;":"&amp;Y$3,'x - authors'!$B$3:$E$10000,4,FALSE))</f>
        <v>ed_gentle</v>
      </c>
      <c r="Z213" s="72" t="str">
        <f>IF(ISNA(VLOOKUP($B213&amp;":"&amp;Z$3,'x - authors'!$B$3:$E$10000,4,FALSE)),"",VLOOKUP($B213&amp;":"&amp;Z$3,'x - authors'!$B$3:$E$10000,4,FALSE))</f>
        <v/>
      </c>
      <c r="AA213" s="72" t="str">
        <f>IF(ISNA(VLOOKUP($B213&amp;":"&amp;AA$3,'x - authors'!$B$3:$E$10000,4,FALSE)),"",VLOOKUP($B213&amp;":"&amp;AA$3,'x - authors'!$B$3:$E$10000,4,FALSE))</f>
        <v/>
      </c>
      <c r="AB213" s="72" t="str">
        <f>IF(ISNA(VLOOKUP($B213&amp;":"&amp;AB$3,'x - authors'!$B$3:$E$10000,4,FALSE)),"",VLOOKUP($B213&amp;":"&amp;AB$3,'x - authors'!$B$3:$E$10000,4,FALSE))</f>
        <v/>
      </c>
      <c r="AC213" s="72" t="str">
        <f>IF(ISNA(VLOOKUP($B213&amp;":"&amp;AC$3,'x - authors'!$B$3:$E$10000,4,FALSE)),"",VLOOKUP($B213&amp;":"&amp;AC$3,'x - authors'!$B$3:$E$10000,4,FALSE))</f>
        <v/>
      </c>
      <c r="AD213" s="72" t="str">
        <f>IF(ISNA(VLOOKUP($B213&amp;":"&amp;AD$3,'x - authors'!$B$3:$E$10000,4,FALSE)),"",VLOOKUP($B213&amp;":"&amp;AD$3,'x - authors'!$B$3:$E$10000,4,FALSE))</f>
        <v/>
      </c>
      <c r="AE213" s="72" t="str">
        <f>IF(ISNA(VLOOKUP($B213&amp;":"&amp;AE$3,'x - authors'!$B$3:$E$10000,4,FALSE)),"",VLOOKUP($B213&amp;":"&amp;AE$3,'x - authors'!$B$3:$E$10000,4,FALSE))</f>
        <v/>
      </c>
      <c r="AF213" s="72" t="str">
        <f>IF(ISNA(VLOOKUP($B213&amp;":"&amp;AF$3,'x - authors'!$B$3:$E$10000,4,FALSE)),"",VLOOKUP($B213&amp;":"&amp;AF$3,'x - authors'!$B$3:$E$10000,4,FALSE))</f>
        <v/>
      </c>
      <c r="AG213" s="72" t="str">
        <f>IF(ISNA(VLOOKUP($B213&amp;":"&amp;AG$3,'x - authors'!$B$3:$E$10000,4,FALSE)),"",VLOOKUP($B213&amp;":"&amp;AG$3,'x - authors'!$B$3:$E$10000,4,FALSE))</f>
        <v/>
      </c>
      <c r="AH213" s="72" t="str">
        <f>IF(ISNA(VLOOKUP($B213&amp;":"&amp;AH$3,'x - authors'!$B$3:$E$10000,4,FALSE)),"",VLOOKUP($B213&amp;":"&amp;AH$3,'x - authors'!$B$3:$E$10000,4,FALSE))</f>
        <v/>
      </c>
      <c r="AI213" s="72" t="str">
        <f>IF(ISNA(VLOOKUP($B213&amp;":"&amp;AI$3,'x - authors'!$B$3:$E$10000,4,FALSE)),"",VLOOKUP($B213&amp;":"&amp;AI$3,'x - authors'!$B$3:$E$10000,4,FALSE))</f>
        <v/>
      </c>
      <c r="AJ213" s="72" t="str">
        <f>IF(ISNA(VLOOKUP($B213&amp;":"&amp;AJ$3,'x - authors'!$B$3:$E$10000,4,FALSE)),"",VLOOKUP($B213&amp;":"&amp;AJ$3,'x - authors'!$B$3:$E$10000,4,FALSE))</f>
        <v/>
      </c>
    </row>
    <row r="214" spans="1:36">
      <c r="A214" s="76" t="str">
        <f t="shared" si="6"/>
        <v/>
      </c>
      <c r="B214" s="76" t="s">
        <v>8071</v>
      </c>
      <c r="C214" s="76" t="s">
        <v>9478</v>
      </c>
      <c r="D214" s="76" t="s">
        <v>9490</v>
      </c>
      <c r="E214" s="76" t="s">
        <v>5353</v>
      </c>
      <c r="F214" s="76" t="s">
        <v>5401</v>
      </c>
      <c r="G214" s="76" t="s">
        <v>4862</v>
      </c>
      <c r="H214" s="76"/>
      <c r="I214" s="15" t="str">
        <f>IF(ISNA(VLOOKUP($B214,'x - abstracts'!$B$3:$C$2000,2,FALSE)),"",VLOOKUP($B214,'x - abstracts'!$B$3:$C$2000,2,FALSE))</f>
        <v>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v>
      </c>
      <c r="J214" s="76" t="s">
        <v>9491</v>
      </c>
      <c r="L214" s="76"/>
      <c r="M214" s="76" t="s">
        <v>9492</v>
      </c>
      <c r="N214" s="76"/>
      <c r="O214" s="76"/>
      <c r="P214" s="15" t="str">
        <f t="shared" si="8"/>
        <v>citation:doc-1005-01</v>
      </c>
      <c r="R214" s="15" t="str">
        <f>VLOOKUP($P214,'x - paper citations'!$B$3:$E$2000,2,FALSE)</f>
        <v>https://scholar.google.co.uk/scholar?q=%22A+Stochastic+Geometry+Approach+to+Transmission+Capacity+in+Wireless+Cooperative+Networks%22&amp;btnG=&amp;hl=en&amp;as_sdt=0%2C5</v>
      </c>
      <c r="S214" s="15">
        <f>VLOOKUP($P214,'x - paper citations'!$B$3:$E$2000,3,FALSE)</f>
        <v>15</v>
      </c>
      <c r="T214" s="15" t="str">
        <f>VLOOKUP($P214,'x - paper citations'!$B$3:$E$2000,4,FALSE)</f>
        <v>12/02/2016</v>
      </c>
      <c r="U214" s="76"/>
      <c r="V214" s="72" t="str">
        <f>IF(ISNA(VLOOKUP($B214&amp;":"&amp;V$3,'x - authors'!$B$3:$E$10000,4,FALSE)),"",VLOOKUP($B214&amp;":"&amp;V$3,'x - authors'!$B$3:$E$10000,4,FALSE))</f>
        <v>zhengguo_sheng</v>
      </c>
      <c r="W214" s="72" t="str">
        <f>IF(ISNA(VLOOKUP($B214&amp;":"&amp;W$3,'x - authors'!$B$3:$E$10000,4,FALSE)),"",VLOOKUP($B214&amp;":"&amp;W$3,'x - authors'!$B$3:$E$10000,4,FALSE))</f>
        <v>dennis_goeckel</v>
      </c>
      <c r="X214" s="72" t="str">
        <f>IF(ISNA(VLOOKUP($B214&amp;":"&amp;X$3,'x - authors'!$B$3:$E$10000,4,FALSE)),"",VLOOKUP($B214&amp;":"&amp;X$3,'x - authors'!$B$3:$E$10000,4,FALSE))</f>
        <v>kin_leung</v>
      </c>
      <c r="Y214" s="72" t="str">
        <f>IF(ISNA(VLOOKUP($B214&amp;":"&amp;Y$3,'x - authors'!$B$3:$E$10000,4,FALSE)),"",VLOOKUP($B214&amp;":"&amp;Y$3,'x - authors'!$B$3:$E$10000,4,FALSE))</f>
        <v>zhiguo_ding</v>
      </c>
      <c r="Z214" s="72" t="str">
        <f>IF(ISNA(VLOOKUP($B214&amp;":"&amp;Z$3,'x - authors'!$B$3:$E$10000,4,FALSE)),"",VLOOKUP($B214&amp;":"&amp;Z$3,'x - authors'!$B$3:$E$10000,4,FALSE))</f>
        <v/>
      </c>
      <c r="AA214" s="72" t="str">
        <f>IF(ISNA(VLOOKUP($B214&amp;":"&amp;AA$3,'x - authors'!$B$3:$E$10000,4,FALSE)),"",VLOOKUP($B214&amp;":"&amp;AA$3,'x - authors'!$B$3:$E$10000,4,FALSE))</f>
        <v/>
      </c>
      <c r="AB214" s="72" t="str">
        <f>IF(ISNA(VLOOKUP($B214&amp;":"&amp;AB$3,'x - authors'!$B$3:$E$10000,4,FALSE)),"",VLOOKUP($B214&amp;":"&amp;AB$3,'x - authors'!$B$3:$E$10000,4,FALSE))</f>
        <v/>
      </c>
      <c r="AC214" s="72" t="str">
        <f>IF(ISNA(VLOOKUP($B214&amp;":"&amp;AC$3,'x - authors'!$B$3:$E$10000,4,FALSE)),"",VLOOKUP($B214&amp;":"&amp;AC$3,'x - authors'!$B$3:$E$10000,4,FALSE))</f>
        <v/>
      </c>
      <c r="AD214" s="72" t="str">
        <f>IF(ISNA(VLOOKUP($B214&amp;":"&amp;AD$3,'x - authors'!$B$3:$E$10000,4,FALSE)),"",VLOOKUP($B214&amp;":"&amp;AD$3,'x - authors'!$B$3:$E$10000,4,FALSE))</f>
        <v/>
      </c>
      <c r="AE214" s="72" t="str">
        <f>IF(ISNA(VLOOKUP($B214&amp;":"&amp;AE$3,'x - authors'!$B$3:$E$10000,4,FALSE)),"",VLOOKUP($B214&amp;":"&amp;AE$3,'x - authors'!$B$3:$E$10000,4,FALSE))</f>
        <v/>
      </c>
      <c r="AF214" s="72" t="str">
        <f>IF(ISNA(VLOOKUP($B214&amp;":"&amp;AF$3,'x - authors'!$B$3:$E$10000,4,FALSE)),"",VLOOKUP($B214&amp;":"&amp;AF$3,'x - authors'!$B$3:$E$10000,4,FALSE))</f>
        <v/>
      </c>
      <c r="AG214" s="72" t="str">
        <f>IF(ISNA(VLOOKUP($B214&amp;":"&amp;AG$3,'x - authors'!$B$3:$E$10000,4,FALSE)),"",VLOOKUP($B214&amp;":"&amp;AG$3,'x - authors'!$B$3:$E$10000,4,FALSE))</f>
        <v/>
      </c>
      <c r="AH214" s="72" t="str">
        <f>IF(ISNA(VLOOKUP($B214&amp;":"&amp;AH$3,'x - authors'!$B$3:$E$10000,4,FALSE)),"",VLOOKUP($B214&amp;":"&amp;AH$3,'x - authors'!$B$3:$E$10000,4,FALSE))</f>
        <v/>
      </c>
      <c r="AI214" s="72" t="str">
        <f>IF(ISNA(VLOOKUP($B214&amp;":"&amp;AI$3,'x - authors'!$B$3:$E$10000,4,FALSE)),"",VLOOKUP($B214&amp;":"&amp;AI$3,'x - authors'!$B$3:$E$10000,4,FALSE))</f>
        <v/>
      </c>
      <c r="AJ214" s="72" t="str">
        <f>IF(ISNA(VLOOKUP($B214&amp;":"&amp;AJ$3,'x - authors'!$B$3:$E$10000,4,FALSE)),"",VLOOKUP($B214&amp;":"&amp;AJ$3,'x - authors'!$B$3:$E$10000,4,FALSE))</f>
        <v/>
      </c>
    </row>
    <row r="215" spans="1:36">
      <c r="A215" s="76" t="str">
        <f t="shared" si="6"/>
        <v/>
      </c>
      <c r="B215" s="76" t="s">
        <v>8072</v>
      </c>
      <c r="C215" s="76" t="s">
        <v>9478</v>
      </c>
      <c r="D215" s="76" t="s">
        <v>9493</v>
      </c>
      <c r="E215" s="76" t="s">
        <v>5353</v>
      </c>
      <c r="F215" s="76" t="s">
        <v>5401</v>
      </c>
      <c r="G215" s="76" t="s">
        <v>4862</v>
      </c>
      <c r="H215" s="76"/>
      <c r="I215" s="15" t="str">
        <f>IF(ISNA(VLOOKUP($B215,'x - abstracts'!$B$3:$C$2000,2,FALSE)),"",VLOOKUP($B215,'x - abstracts'!$B$3:$C$2000,2,FALSE))</f>
        <v>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v>
      </c>
      <c r="J215" s="76" t="s">
        <v>9494</v>
      </c>
      <c r="L215" s="76"/>
      <c r="M215" s="76" t="s">
        <v>9495</v>
      </c>
      <c r="N215" s="76"/>
      <c r="O215" s="76"/>
      <c r="P215" s="15" t="str">
        <f t="shared" si="8"/>
        <v>citation:doc-1006a-01</v>
      </c>
      <c r="R215" s="15" t="str">
        <f>VLOOKUP($P215,'x - paper citations'!$B$3:$E$2000,2,FALSE)</f>
        <v>https://scholar.google.co.uk/scholar?q=%22Enhancing+Congestion+Control+with+Adaptive+Per-Node+Airtime+Allocation+for+Wireless+Sensor+Networks%22&amp;btnG=&amp;hl=en&amp;as_sdt=0%2C5</v>
      </c>
      <c r="S215" s="15">
        <f>VLOOKUP($P215,'x - paper citations'!$B$3:$E$2000,3,FALSE)</f>
        <v>4</v>
      </c>
      <c r="T215" s="15" t="str">
        <f>VLOOKUP($P215,'x - paper citations'!$B$3:$E$2000,4,FALSE)</f>
        <v>25/09/2015</v>
      </c>
      <c r="U215" s="76"/>
      <c r="V215" s="72" t="str">
        <f>IF(ISNA(VLOOKUP($B215&amp;":"&amp;V$3,'x - authors'!$B$3:$E$10000,4,FALSE)),"",VLOOKUP($B215&amp;":"&amp;V$3,'x - authors'!$B$3:$E$10000,4,FALSE))</f>
        <v>yun_hou</v>
      </c>
      <c r="W215" s="72" t="str">
        <f>IF(ISNA(VLOOKUP($B215&amp;":"&amp;W$3,'x - authors'!$B$3:$E$10000,4,FALSE)),"",VLOOKUP($B215&amp;":"&amp;W$3,'x - authors'!$B$3:$E$10000,4,FALSE))</f>
        <v>kin_leung</v>
      </c>
      <c r="X215" s="72" t="str">
        <f>IF(ISNA(VLOOKUP($B215&amp;":"&amp;X$3,'x - authors'!$B$3:$E$10000,4,FALSE)),"",VLOOKUP($B215&amp;":"&amp;X$3,'x - authors'!$B$3:$E$10000,4,FALSE))</f>
        <v>archan_misra</v>
      </c>
      <c r="Y215" s="72" t="str">
        <f>IF(ISNA(VLOOKUP($B215&amp;":"&amp;Y$3,'x - authors'!$B$3:$E$10000,4,FALSE)),"",VLOOKUP($B215&amp;":"&amp;Y$3,'x - authors'!$B$3:$E$10000,4,FALSE))</f>
        <v/>
      </c>
      <c r="Z215" s="72" t="str">
        <f>IF(ISNA(VLOOKUP($B215&amp;":"&amp;Z$3,'x - authors'!$B$3:$E$10000,4,FALSE)),"",VLOOKUP($B215&amp;":"&amp;Z$3,'x - authors'!$B$3:$E$10000,4,FALSE))</f>
        <v/>
      </c>
      <c r="AA215" s="72" t="str">
        <f>IF(ISNA(VLOOKUP($B215&amp;":"&amp;AA$3,'x - authors'!$B$3:$E$10000,4,FALSE)),"",VLOOKUP($B215&amp;":"&amp;AA$3,'x - authors'!$B$3:$E$10000,4,FALSE))</f>
        <v/>
      </c>
      <c r="AB215" s="72" t="str">
        <f>IF(ISNA(VLOOKUP($B215&amp;":"&amp;AB$3,'x - authors'!$B$3:$E$10000,4,FALSE)),"",VLOOKUP($B215&amp;":"&amp;AB$3,'x - authors'!$B$3:$E$10000,4,FALSE))</f>
        <v/>
      </c>
      <c r="AC215" s="72" t="str">
        <f>IF(ISNA(VLOOKUP($B215&amp;":"&amp;AC$3,'x - authors'!$B$3:$E$10000,4,FALSE)),"",VLOOKUP($B215&amp;":"&amp;AC$3,'x - authors'!$B$3:$E$10000,4,FALSE))</f>
        <v/>
      </c>
      <c r="AD215" s="72" t="str">
        <f>IF(ISNA(VLOOKUP($B215&amp;":"&amp;AD$3,'x - authors'!$B$3:$E$10000,4,FALSE)),"",VLOOKUP($B215&amp;":"&amp;AD$3,'x - authors'!$B$3:$E$10000,4,FALSE))</f>
        <v/>
      </c>
      <c r="AE215" s="72" t="str">
        <f>IF(ISNA(VLOOKUP($B215&amp;":"&amp;AE$3,'x - authors'!$B$3:$E$10000,4,FALSE)),"",VLOOKUP($B215&amp;":"&amp;AE$3,'x - authors'!$B$3:$E$10000,4,FALSE))</f>
        <v/>
      </c>
      <c r="AF215" s="72" t="str">
        <f>IF(ISNA(VLOOKUP($B215&amp;":"&amp;AF$3,'x - authors'!$B$3:$E$10000,4,FALSE)),"",VLOOKUP($B215&amp;":"&amp;AF$3,'x - authors'!$B$3:$E$10000,4,FALSE))</f>
        <v/>
      </c>
      <c r="AG215" s="72" t="str">
        <f>IF(ISNA(VLOOKUP($B215&amp;":"&amp;AG$3,'x - authors'!$B$3:$E$10000,4,FALSE)),"",VLOOKUP($B215&amp;":"&amp;AG$3,'x - authors'!$B$3:$E$10000,4,FALSE))</f>
        <v/>
      </c>
      <c r="AH215" s="72" t="str">
        <f>IF(ISNA(VLOOKUP($B215&amp;":"&amp;AH$3,'x - authors'!$B$3:$E$10000,4,FALSE)),"",VLOOKUP($B215&amp;":"&amp;AH$3,'x - authors'!$B$3:$E$10000,4,FALSE))</f>
        <v/>
      </c>
      <c r="AI215" s="72" t="str">
        <f>IF(ISNA(VLOOKUP($B215&amp;":"&amp;AI$3,'x - authors'!$B$3:$E$10000,4,FALSE)),"",VLOOKUP($B215&amp;":"&amp;AI$3,'x - authors'!$B$3:$E$10000,4,FALSE))</f>
        <v/>
      </c>
      <c r="AJ215" s="72" t="str">
        <f>IF(ISNA(VLOOKUP($B215&amp;":"&amp;AJ$3,'x - authors'!$B$3:$E$10000,4,FALSE)),"",VLOOKUP($B215&amp;":"&amp;AJ$3,'x - authors'!$B$3:$E$10000,4,FALSE))</f>
        <v/>
      </c>
    </row>
    <row r="216" spans="1:36">
      <c r="A216" s="76" t="str">
        <f t="shared" si="6"/>
        <v/>
      </c>
      <c r="B216" s="76" t="s">
        <v>8073</v>
      </c>
      <c r="C216" s="76" t="s">
        <v>9478</v>
      </c>
      <c r="D216" s="76" t="s">
        <v>9496</v>
      </c>
      <c r="E216" s="76" t="s">
        <v>5353</v>
      </c>
      <c r="F216" s="76" t="s">
        <v>5401</v>
      </c>
      <c r="G216" s="76" t="s">
        <v>4530</v>
      </c>
      <c r="H216" s="76"/>
      <c r="I216" s="15" t="str">
        <f>IF(ISNA(VLOOKUP($B216,'x - abstracts'!$B$3:$C$2000,2,FALSE)),"",VLOOKUP($B216,'x - abstracts'!$B$3:$C$2000,2,FALSE))</f>
        <v>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v>
      </c>
      <c r="J216" s="76" t="s">
        <v>9497</v>
      </c>
      <c r="L216" s="76"/>
      <c r="M216" s="76" t="s">
        <v>9498</v>
      </c>
      <c r="N216" s="76"/>
      <c r="O216" s="76"/>
      <c r="P216" s="15" t="str">
        <f t="shared" si="8"/>
        <v>citation:doc-1008-01</v>
      </c>
      <c r="R216" s="15" t="str">
        <f>VLOOKUP($P216,'x - paper citations'!$B$3:$E$2000,2,FALSE)</f>
        <v>https://scholar.google.co.uk/scholar?q=%22Transmission+Delay+Analysis+with+Finite+Coding+Length+in+Wireless+Cooperative+Networks%22&amp;btnG=&amp;hl=en&amp;as_sdt=0%2C5</v>
      </c>
      <c r="S216" s="15">
        <f>VLOOKUP($P216,'x - paper citations'!$B$3:$E$2000,3,FALSE)</f>
        <v>1</v>
      </c>
      <c r="T216" s="15" t="str">
        <f>VLOOKUP($P216,'x - paper citations'!$B$3:$E$2000,4,FALSE)</f>
        <v>25/09/2015</v>
      </c>
      <c r="U216" s="76"/>
      <c r="V216" s="72" t="str">
        <f>IF(ISNA(VLOOKUP($B216&amp;":"&amp;V$3,'x - authors'!$B$3:$E$10000,4,FALSE)),"",VLOOKUP($B216&amp;":"&amp;V$3,'x - authors'!$B$3:$E$10000,4,FALSE))</f>
        <v>zhengguo_sheng</v>
      </c>
      <c r="W216" s="72" t="str">
        <f>IF(ISNA(VLOOKUP($B216&amp;":"&amp;W$3,'x - authors'!$B$3:$E$10000,4,FALSE)),"",VLOOKUP($B216&amp;":"&amp;W$3,'x - authors'!$B$3:$E$10000,4,FALSE))</f>
        <v>zhiguo_ding</v>
      </c>
      <c r="X216" s="72" t="str">
        <f>IF(ISNA(VLOOKUP($B216&amp;":"&amp;X$3,'x - authors'!$B$3:$E$10000,4,FALSE)),"",VLOOKUP($B216&amp;":"&amp;X$3,'x - authors'!$B$3:$E$10000,4,FALSE))</f>
        <v>kin_leung</v>
      </c>
      <c r="Y216" s="72" t="str">
        <f>IF(ISNA(VLOOKUP($B216&amp;":"&amp;Y$3,'x - authors'!$B$3:$E$10000,4,FALSE)),"",VLOOKUP($B216&amp;":"&amp;Y$3,'x - authors'!$B$3:$E$10000,4,FALSE))</f>
        <v/>
      </c>
      <c r="Z216" s="72" t="str">
        <f>IF(ISNA(VLOOKUP($B216&amp;":"&amp;Z$3,'x - authors'!$B$3:$E$10000,4,FALSE)),"",VLOOKUP($B216&amp;":"&amp;Z$3,'x - authors'!$B$3:$E$10000,4,FALSE))</f>
        <v/>
      </c>
      <c r="AA216" s="72" t="str">
        <f>IF(ISNA(VLOOKUP($B216&amp;":"&amp;AA$3,'x - authors'!$B$3:$E$10000,4,FALSE)),"",VLOOKUP($B216&amp;":"&amp;AA$3,'x - authors'!$B$3:$E$10000,4,FALSE))</f>
        <v/>
      </c>
      <c r="AB216" s="72" t="str">
        <f>IF(ISNA(VLOOKUP($B216&amp;":"&amp;AB$3,'x - authors'!$B$3:$E$10000,4,FALSE)),"",VLOOKUP($B216&amp;":"&amp;AB$3,'x - authors'!$B$3:$E$10000,4,FALSE))</f>
        <v/>
      </c>
      <c r="AC216" s="72" t="str">
        <f>IF(ISNA(VLOOKUP($B216&amp;":"&amp;AC$3,'x - authors'!$B$3:$E$10000,4,FALSE)),"",VLOOKUP($B216&amp;":"&amp;AC$3,'x - authors'!$B$3:$E$10000,4,FALSE))</f>
        <v/>
      </c>
      <c r="AD216" s="72" t="str">
        <f>IF(ISNA(VLOOKUP($B216&amp;":"&amp;AD$3,'x - authors'!$B$3:$E$10000,4,FALSE)),"",VLOOKUP($B216&amp;":"&amp;AD$3,'x - authors'!$B$3:$E$10000,4,FALSE))</f>
        <v/>
      </c>
      <c r="AE216" s="72" t="str">
        <f>IF(ISNA(VLOOKUP($B216&amp;":"&amp;AE$3,'x - authors'!$B$3:$E$10000,4,FALSE)),"",VLOOKUP($B216&amp;":"&amp;AE$3,'x - authors'!$B$3:$E$10000,4,FALSE))</f>
        <v/>
      </c>
      <c r="AF216" s="72" t="str">
        <f>IF(ISNA(VLOOKUP($B216&amp;":"&amp;AF$3,'x - authors'!$B$3:$E$10000,4,FALSE)),"",VLOOKUP($B216&amp;":"&amp;AF$3,'x - authors'!$B$3:$E$10000,4,FALSE))</f>
        <v/>
      </c>
      <c r="AG216" s="72" t="str">
        <f>IF(ISNA(VLOOKUP($B216&amp;":"&amp;AG$3,'x - authors'!$B$3:$E$10000,4,FALSE)),"",VLOOKUP($B216&amp;":"&amp;AG$3,'x - authors'!$B$3:$E$10000,4,FALSE))</f>
        <v/>
      </c>
      <c r="AH216" s="72" t="str">
        <f>IF(ISNA(VLOOKUP($B216&amp;":"&amp;AH$3,'x - authors'!$B$3:$E$10000,4,FALSE)),"",VLOOKUP($B216&amp;":"&amp;AH$3,'x - authors'!$B$3:$E$10000,4,FALSE))</f>
        <v/>
      </c>
      <c r="AI216" s="72" t="str">
        <f>IF(ISNA(VLOOKUP($B216&amp;":"&amp;AI$3,'x - authors'!$B$3:$E$10000,4,FALSE)),"",VLOOKUP($B216&amp;":"&amp;AI$3,'x - authors'!$B$3:$E$10000,4,FALSE))</f>
        <v/>
      </c>
      <c r="AJ216" s="72" t="str">
        <f>IF(ISNA(VLOOKUP($B216&amp;":"&amp;AJ$3,'x - authors'!$B$3:$E$10000,4,FALSE)),"",VLOOKUP($B216&amp;":"&amp;AJ$3,'x - authors'!$B$3:$E$10000,4,FALSE))</f>
        <v/>
      </c>
    </row>
    <row r="217" spans="1:36">
      <c r="A217" s="76" t="str">
        <f t="shared" si="6"/>
        <v/>
      </c>
      <c r="B217" s="76" t="s">
        <v>8075</v>
      </c>
      <c r="C217" s="76" t="s">
        <v>9478</v>
      </c>
      <c r="D217" s="76" t="s">
        <v>9499</v>
      </c>
      <c r="E217" s="76" t="s">
        <v>5353</v>
      </c>
      <c r="F217" s="76" t="s">
        <v>5401</v>
      </c>
      <c r="G217" s="76" t="s">
        <v>4793</v>
      </c>
      <c r="H217" s="76"/>
      <c r="I217" s="15" t="str">
        <f>IF(ISNA(VLOOKUP($B217,'x - abstracts'!$B$3:$C$2000,2,FALSE)),"",VLOOKUP($B217,'x - abstracts'!$B$3:$C$2000,2,FALSE))</f>
        <v>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v>
      </c>
      <c r="J217" s="76" t="s">
        <v>9500</v>
      </c>
      <c r="L217" s="76"/>
      <c r="M217" s="76" t="s">
        <v>9501</v>
      </c>
      <c r="N217" s="76" t="s">
        <v>8074</v>
      </c>
      <c r="O217" s="76"/>
      <c r="P217" s="15" t="str">
        <f t="shared" si="8"/>
        <v>citation:doc-1011-01</v>
      </c>
      <c r="R217" s="15" t="str">
        <f>VLOOKUP($P217,'x - paper citations'!$B$3:$E$2000,2,FALSE)</f>
        <v>https://scholar.google.co.uk/scholar?q="Neighbor Discovery in Wireless Networks and the Coupon Collector's Problem"&amp;btnG=&amp;hl=en&amp;as_sdt=0,5</v>
      </c>
      <c r="S217" s="15">
        <f>VLOOKUP($P217,'x - paper citations'!$B$3:$E$2000,3,FALSE)</f>
        <v>134</v>
      </c>
      <c r="T217" s="15" t="str">
        <f>VLOOKUP($P217,'x - paper citations'!$B$3:$E$2000,4,FALSE)</f>
        <v>18/02/2016</v>
      </c>
      <c r="U217" s="76"/>
      <c r="V217" s="72" t="str">
        <f>IF(ISNA(VLOOKUP($B217&amp;":"&amp;V$3,'x - authors'!$B$3:$E$10000,4,FALSE)),"",VLOOKUP($B217&amp;":"&amp;V$3,'x - authors'!$B$3:$E$10000,4,FALSE))</f>
        <v>sudarshan_vasudevan</v>
      </c>
      <c r="W217" s="72" t="str">
        <f>IF(ISNA(VLOOKUP($B217&amp;":"&amp;W$3,'x - authors'!$B$3:$E$10000,4,FALSE)),"",VLOOKUP($B217&amp;":"&amp;W$3,'x - authors'!$B$3:$E$10000,4,FALSE))</f>
        <v>don_towsley</v>
      </c>
      <c r="X217" s="72" t="str">
        <f>IF(ISNA(VLOOKUP($B217&amp;":"&amp;X$3,'x - authors'!$B$3:$E$10000,4,FALSE)),"",VLOOKUP($B217&amp;":"&amp;X$3,'x - authors'!$B$3:$E$10000,4,FALSE))</f>
        <v>dennis_goeckel</v>
      </c>
      <c r="Y217" s="72" t="str">
        <f>IF(ISNA(VLOOKUP($B217&amp;":"&amp;Y$3,'x - authors'!$B$3:$E$10000,4,FALSE)),"",VLOOKUP($B217&amp;":"&amp;Y$3,'x - authors'!$B$3:$E$10000,4,FALSE))</f>
        <v>ramin_khalili</v>
      </c>
      <c r="Z217" s="72" t="str">
        <f>IF(ISNA(VLOOKUP($B217&amp;":"&amp;Z$3,'x - authors'!$B$3:$E$10000,4,FALSE)),"",VLOOKUP($B217&amp;":"&amp;Z$3,'x - authors'!$B$3:$E$10000,4,FALSE))</f>
        <v/>
      </c>
      <c r="AA217" s="72" t="str">
        <f>IF(ISNA(VLOOKUP($B217&amp;":"&amp;AA$3,'x - authors'!$B$3:$E$10000,4,FALSE)),"",VLOOKUP($B217&amp;":"&amp;AA$3,'x - authors'!$B$3:$E$10000,4,FALSE))</f>
        <v/>
      </c>
      <c r="AB217" s="72" t="str">
        <f>IF(ISNA(VLOOKUP($B217&amp;":"&amp;AB$3,'x - authors'!$B$3:$E$10000,4,FALSE)),"",VLOOKUP($B217&amp;":"&amp;AB$3,'x - authors'!$B$3:$E$10000,4,FALSE))</f>
        <v/>
      </c>
      <c r="AC217" s="72" t="str">
        <f>IF(ISNA(VLOOKUP($B217&amp;":"&amp;AC$3,'x - authors'!$B$3:$E$10000,4,FALSE)),"",VLOOKUP($B217&amp;":"&amp;AC$3,'x - authors'!$B$3:$E$10000,4,FALSE))</f>
        <v/>
      </c>
      <c r="AD217" s="72" t="str">
        <f>IF(ISNA(VLOOKUP($B217&amp;":"&amp;AD$3,'x - authors'!$B$3:$E$10000,4,FALSE)),"",VLOOKUP($B217&amp;":"&amp;AD$3,'x - authors'!$B$3:$E$10000,4,FALSE))</f>
        <v/>
      </c>
      <c r="AE217" s="72" t="str">
        <f>IF(ISNA(VLOOKUP($B217&amp;":"&amp;AE$3,'x - authors'!$B$3:$E$10000,4,FALSE)),"",VLOOKUP($B217&amp;":"&amp;AE$3,'x - authors'!$B$3:$E$10000,4,FALSE))</f>
        <v/>
      </c>
      <c r="AF217" s="72" t="str">
        <f>IF(ISNA(VLOOKUP($B217&amp;":"&amp;AF$3,'x - authors'!$B$3:$E$10000,4,FALSE)),"",VLOOKUP($B217&amp;":"&amp;AF$3,'x - authors'!$B$3:$E$10000,4,FALSE))</f>
        <v/>
      </c>
      <c r="AG217" s="72" t="str">
        <f>IF(ISNA(VLOOKUP($B217&amp;":"&amp;AG$3,'x - authors'!$B$3:$E$10000,4,FALSE)),"",VLOOKUP($B217&amp;":"&amp;AG$3,'x - authors'!$B$3:$E$10000,4,FALSE))</f>
        <v/>
      </c>
      <c r="AH217" s="72" t="str">
        <f>IF(ISNA(VLOOKUP($B217&amp;":"&amp;AH$3,'x - authors'!$B$3:$E$10000,4,FALSE)),"",VLOOKUP($B217&amp;":"&amp;AH$3,'x - authors'!$B$3:$E$10000,4,FALSE))</f>
        <v/>
      </c>
      <c r="AI217" s="72" t="str">
        <f>IF(ISNA(VLOOKUP($B217&amp;":"&amp;AI$3,'x - authors'!$B$3:$E$10000,4,FALSE)),"",VLOOKUP($B217&amp;":"&amp;AI$3,'x - authors'!$B$3:$E$10000,4,FALSE))</f>
        <v/>
      </c>
      <c r="AJ217" s="72" t="str">
        <f>IF(ISNA(VLOOKUP($B217&amp;":"&amp;AJ$3,'x - authors'!$B$3:$E$10000,4,FALSE)),"",VLOOKUP($B217&amp;":"&amp;AJ$3,'x - authors'!$B$3:$E$10000,4,FALSE))</f>
        <v/>
      </c>
    </row>
    <row r="218" spans="1:36">
      <c r="A218" s="76" t="str">
        <f t="shared" si="6"/>
        <v/>
      </c>
      <c r="B218" s="76" t="s">
        <v>8086</v>
      </c>
      <c r="C218" s="76" t="s">
        <v>9478</v>
      </c>
      <c r="D218" s="76" t="s">
        <v>9502</v>
      </c>
      <c r="E218" s="76" t="s">
        <v>944</v>
      </c>
      <c r="F218" s="76" t="s">
        <v>5410</v>
      </c>
      <c r="G218" s="76"/>
      <c r="H218" s="76" t="s">
        <v>9503</v>
      </c>
      <c r="I218" s="15" t="str">
        <f>IF(ISNA(VLOOKUP($B218,'x - abstracts'!$B$3:$C$2000,2,FALSE)),"",VLOOKUP($B218,'x - abstracts'!$B$3:$C$2000,2,FALSE))</f>
        <v>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v>
      </c>
      <c r="J218" s="76" t="s">
        <v>9504</v>
      </c>
      <c r="L218" s="76"/>
      <c r="M218" s="76" t="s">
        <v>9505</v>
      </c>
      <c r="N218" s="76"/>
      <c r="O218" s="76"/>
      <c r="P218" s="15" t="str">
        <f t="shared" si="8"/>
        <v>citation:doc-1022a-01</v>
      </c>
      <c r="R218" s="15" t="str">
        <f>VLOOKUP($P218,'x - paper citations'!$B$3:$E$2000,2,FALSE)</f>
        <v>https://scholar.google.co.uk/scholar?q="Security Policy Refinement using Data Integration: A Position Paper"&amp;btnG=&amp;hl=en&amp;as_sdt=0,5</v>
      </c>
      <c r="S218" s="15">
        <f>VLOOKUP($P218,'x - paper citations'!$B$3:$E$2000,3,FALSE)</f>
        <v>10</v>
      </c>
      <c r="T218" s="15" t="str">
        <f>VLOOKUP($P218,'x - paper citations'!$B$3:$E$2000,4,FALSE)</f>
        <v>12/02/2016</v>
      </c>
      <c r="U218" s="76"/>
      <c r="V218" s="72" t="str">
        <f>IF(ISNA(VLOOKUP($B218&amp;":"&amp;V$3,'x - authors'!$B$3:$E$10000,4,FALSE)),"",VLOOKUP($B218&amp;":"&amp;V$3,'x - authors'!$B$3:$E$10000,4,FALSE))</f>
        <v>robert_craven</v>
      </c>
      <c r="W218" s="72" t="str">
        <f>IF(ISNA(VLOOKUP($B218&amp;":"&amp;W$3,'x - authors'!$B$3:$E$10000,4,FALSE)),"",VLOOKUP($B218&amp;":"&amp;W$3,'x - authors'!$B$3:$E$10000,4,FALSE))</f>
        <v>jorge_lobo</v>
      </c>
      <c r="X218" s="72" t="str">
        <f>IF(ISNA(VLOOKUP($B218&amp;":"&amp;X$3,'x - authors'!$B$3:$E$10000,4,FALSE)),"",VLOOKUP($B218&amp;":"&amp;X$3,'x - authors'!$B$3:$E$10000,4,FALSE))</f>
        <v>emil_lupu</v>
      </c>
      <c r="Y218" s="72" t="str">
        <f>IF(ISNA(VLOOKUP($B218&amp;":"&amp;Y$3,'x - authors'!$B$3:$E$10000,4,FALSE)),"",VLOOKUP($B218&amp;":"&amp;Y$3,'x - authors'!$B$3:$E$10000,4,FALSE))</f>
        <v>alessandra_russo</v>
      </c>
      <c r="Z218" s="72" t="str">
        <f>IF(ISNA(VLOOKUP($B218&amp;":"&amp;Z$3,'x - authors'!$B$3:$E$10000,4,FALSE)),"",VLOOKUP($B218&amp;":"&amp;Z$3,'x - authors'!$B$3:$E$10000,4,FALSE))</f>
        <v>morris_sloman</v>
      </c>
      <c r="AA218" s="72" t="str">
        <f>IF(ISNA(VLOOKUP($B218&amp;":"&amp;AA$3,'x - authors'!$B$3:$E$10000,4,FALSE)),"",VLOOKUP($B218&amp;":"&amp;AA$3,'x - authors'!$B$3:$E$10000,4,FALSE))</f>
        <v/>
      </c>
      <c r="AB218" s="72" t="str">
        <f>IF(ISNA(VLOOKUP($B218&amp;":"&amp;AB$3,'x - authors'!$B$3:$E$10000,4,FALSE)),"",VLOOKUP($B218&amp;":"&amp;AB$3,'x - authors'!$B$3:$E$10000,4,FALSE))</f>
        <v/>
      </c>
      <c r="AC218" s="72" t="str">
        <f>IF(ISNA(VLOOKUP($B218&amp;":"&amp;AC$3,'x - authors'!$B$3:$E$10000,4,FALSE)),"",VLOOKUP($B218&amp;":"&amp;AC$3,'x - authors'!$B$3:$E$10000,4,FALSE))</f>
        <v/>
      </c>
      <c r="AD218" s="72" t="str">
        <f>IF(ISNA(VLOOKUP($B218&amp;":"&amp;AD$3,'x - authors'!$B$3:$E$10000,4,FALSE)),"",VLOOKUP($B218&amp;":"&amp;AD$3,'x - authors'!$B$3:$E$10000,4,FALSE))</f>
        <v/>
      </c>
      <c r="AE218" s="72" t="str">
        <f>IF(ISNA(VLOOKUP($B218&amp;":"&amp;AE$3,'x - authors'!$B$3:$E$10000,4,FALSE)),"",VLOOKUP($B218&amp;":"&amp;AE$3,'x - authors'!$B$3:$E$10000,4,FALSE))</f>
        <v/>
      </c>
      <c r="AF218" s="72" t="str">
        <f>IF(ISNA(VLOOKUP($B218&amp;":"&amp;AF$3,'x - authors'!$B$3:$E$10000,4,FALSE)),"",VLOOKUP($B218&amp;":"&amp;AF$3,'x - authors'!$B$3:$E$10000,4,FALSE))</f>
        <v/>
      </c>
      <c r="AG218" s="72" t="str">
        <f>IF(ISNA(VLOOKUP($B218&amp;":"&amp;AG$3,'x - authors'!$B$3:$E$10000,4,FALSE)),"",VLOOKUP($B218&amp;":"&amp;AG$3,'x - authors'!$B$3:$E$10000,4,FALSE))</f>
        <v/>
      </c>
      <c r="AH218" s="72" t="str">
        <f>IF(ISNA(VLOOKUP($B218&amp;":"&amp;AH$3,'x - authors'!$B$3:$E$10000,4,FALSE)),"",VLOOKUP($B218&amp;":"&amp;AH$3,'x - authors'!$B$3:$E$10000,4,FALSE))</f>
        <v/>
      </c>
      <c r="AI218" s="72" t="str">
        <f>IF(ISNA(VLOOKUP($B218&amp;":"&amp;AI$3,'x - authors'!$B$3:$E$10000,4,FALSE)),"",VLOOKUP($B218&amp;":"&amp;AI$3,'x - authors'!$B$3:$E$10000,4,FALSE))</f>
        <v/>
      </c>
      <c r="AJ218" s="72" t="str">
        <f>IF(ISNA(VLOOKUP($B218&amp;":"&amp;AJ$3,'x - authors'!$B$3:$E$10000,4,FALSE)),"",VLOOKUP($B218&amp;":"&amp;AJ$3,'x - authors'!$B$3:$E$10000,4,FALSE))</f>
        <v/>
      </c>
    </row>
    <row r="219" spans="1:36">
      <c r="A219" s="76" t="str">
        <f t="shared" si="6"/>
        <v/>
      </c>
      <c r="B219" s="76" t="s">
        <v>8089</v>
      </c>
      <c r="C219" s="76" t="s">
        <v>9478</v>
      </c>
      <c r="D219" s="76" t="s">
        <v>9506</v>
      </c>
      <c r="E219" s="76" t="s">
        <v>5353</v>
      </c>
      <c r="F219" s="76" t="s">
        <v>5412</v>
      </c>
      <c r="G219" s="76" t="s">
        <v>4754</v>
      </c>
      <c r="H219" s="76"/>
      <c r="I219" s="15" t="str">
        <f>IF(ISNA(VLOOKUP($B219,'x - abstracts'!$B$3:$C$2000,2,FALSE)),"",VLOOKUP($B219,'x - abstracts'!$B$3:$C$2000,2,FALSE))</f>
        <v>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v>
      </c>
      <c r="J219" s="76" t="s">
        <v>9507</v>
      </c>
      <c r="L219" s="76"/>
      <c r="M219" s="76" t="s">
        <v>9508</v>
      </c>
      <c r="N219" s="76"/>
      <c r="O219" s="76"/>
      <c r="P219" s="15" t="str">
        <f t="shared" si="8"/>
        <v>citation:doc-1025-01</v>
      </c>
      <c r="R219" s="15" t="str">
        <f>VLOOKUP($P219,'x - paper citations'!$B$3:$E$2000,2,FALSE)</f>
        <v>https://scholar.google.co.uk/scholar?q="Energy-efficient key distribution and revocation in tactical networks with asymmetric links"&amp;btnG=&amp;hl=en&amp;as_sdt=0,5</v>
      </c>
      <c r="S219" s="15">
        <f>VLOOKUP($P219,'x - paper citations'!$B$3:$E$2000,3,FALSE)</f>
        <v>0</v>
      </c>
      <c r="T219" s="15" t="str">
        <f>VLOOKUP($P219,'x - paper citations'!$B$3:$E$2000,4,FALSE)</f>
        <v>09/12/2015</v>
      </c>
      <c r="U219" s="76"/>
      <c r="V219" s="72" t="str">
        <f>IF(ISNA(VLOOKUP($B219&amp;":"&amp;V$3,'x - authors'!$B$3:$E$10000,4,FALSE)),"",VLOOKUP($B219&amp;":"&amp;V$3,'x - authors'!$B$3:$E$10000,4,FALSE))</f>
        <v>steffen_reidt</v>
      </c>
      <c r="W219" s="72" t="str">
        <f>IF(ISNA(VLOOKUP($B219&amp;":"&amp;W$3,'x - authors'!$B$3:$E$10000,4,FALSE)),"",VLOOKUP($B219&amp;":"&amp;W$3,'x - authors'!$B$3:$E$10000,4,FALSE))</f>
        <v>stephen_wolthusen</v>
      </c>
      <c r="X219" s="72" t="str">
        <f>IF(ISNA(VLOOKUP($B219&amp;":"&amp;X$3,'x - authors'!$B$3:$E$10000,4,FALSE)),"",VLOOKUP($B219&amp;":"&amp;X$3,'x - authors'!$B$3:$E$10000,4,FALSE))</f>
        <v/>
      </c>
      <c r="Y219" s="72" t="str">
        <f>IF(ISNA(VLOOKUP($B219&amp;":"&amp;Y$3,'x - authors'!$B$3:$E$10000,4,FALSE)),"",VLOOKUP($B219&amp;":"&amp;Y$3,'x - authors'!$B$3:$E$10000,4,FALSE))</f>
        <v/>
      </c>
      <c r="Z219" s="72" t="str">
        <f>IF(ISNA(VLOOKUP($B219&amp;":"&amp;Z$3,'x - authors'!$B$3:$E$10000,4,FALSE)),"",VLOOKUP($B219&amp;":"&amp;Z$3,'x - authors'!$B$3:$E$10000,4,FALSE))</f>
        <v/>
      </c>
      <c r="AA219" s="72" t="str">
        <f>IF(ISNA(VLOOKUP($B219&amp;":"&amp;AA$3,'x - authors'!$B$3:$E$10000,4,FALSE)),"",VLOOKUP($B219&amp;":"&amp;AA$3,'x - authors'!$B$3:$E$10000,4,FALSE))</f>
        <v/>
      </c>
      <c r="AB219" s="72" t="str">
        <f>IF(ISNA(VLOOKUP($B219&amp;":"&amp;AB$3,'x - authors'!$B$3:$E$10000,4,FALSE)),"",VLOOKUP($B219&amp;":"&amp;AB$3,'x - authors'!$B$3:$E$10000,4,FALSE))</f>
        <v/>
      </c>
      <c r="AC219" s="72" t="str">
        <f>IF(ISNA(VLOOKUP($B219&amp;":"&amp;AC$3,'x - authors'!$B$3:$E$10000,4,FALSE)),"",VLOOKUP($B219&amp;":"&amp;AC$3,'x - authors'!$B$3:$E$10000,4,FALSE))</f>
        <v/>
      </c>
      <c r="AD219" s="72" t="str">
        <f>IF(ISNA(VLOOKUP($B219&amp;":"&amp;AD$3,'x - authors'!$B$3:$E$10000,4,FALSE)),"",VLOOKUP($B219&amp;":"&amp;AD$3,'x - authors'!$B$3:$E$10000,4,FALSE))</f>
        <v/>
      </c>
      <c r="AE219" s="72" t="str">
        <f>IF(ISNA(VLOOKUP($B219&amp;":"&amp;AE$3,'x - authors'!$B$3:$E$10000,4,FALSE)),"",VLOOKUP($B219&amp;":"&amp;AE$3,'x - authors'!$B$3:$E$10000,4,FALSE))</f>
        <v/>
      </c>
      <c r="AF219" s="72" t="str">
        <f>IF(ISNA(VLOOKUP($B219&amp;":"&amp;AF$3,'x - authors'!$B$3:$E$10000,4,FALSE)),"",VLOOKUP($B219&amp;":"&amp;AF$3,'x - authors'!$B$3:$E$10000,4,FALSE))</f>
        <v/>
      </c>
      <c r="AG219" s="72" t="str">
        <f>IF(ISNA(VLOOKUP($B219&amp;":"&amp;AG$3,'x - authors'!$B$3:$E$10000,4,FALSE)),"",VLOOKUP($B219&amp;":"&amp;AG$3,'x - authors'!$B$3:$E$10000,4,FALSE))</f>
        <v/>
      </c>
      <c r="AH219" s="72" t="str">
        <f>IF(ISNA(VLOOKUP($B219&amp;":"&amp;AH$3,'x - authors'!$B$3:$E$10000,4,FALSE)),"",VLOOKUP($B219&amp;":"&amp;AH$3,'x - authors'!$B$3:$E$10000,4,FALSE))</f>
        <v/>
      </c>
      <c r="AI219" s="72" t="str">
        <f>IF(ISNA(VLOOKUP($B219&amp;":"&amp;AI$3,'x - authors'!$B$3:$E$10000,4,FALSE)),"",VLOOKUP($B219&amp;":"&amp;AI$3,'x - authors'!$B$3:$E$10000,4,FALSE))</f>
        <v/>
      </c>
      <c r="AJ219" s="72" t="str">
        <f>IF(ISNA(VLOOKUP($B219&amp;":"&amp;AJ$3,'x - authors'!$B$3:$E$10000,4,FALSE)),"",VLOOKUP($B219&amp;":"&amp;AJ$3,'x - authors'!$B$3:$E$10000,4,FALSE))</f>
        <v/>
      </c>
    </row>
    <row r="220" spans="1:36">
      <c r="A220" s="76" t="str">
        <f t="shared" si="6"/>
        <v/>
      </c>
      <c r="B220" s="76" t="s">
        <v>8090</v>
      </c>
      <c r="C220" s="76" t="s">
        <v>9478</v>
      </c>
      <c r="D220" s="76" t="s">
        <v>9509</v>
      </c>
      <c r="E220" s="76" t="s">
        <v>944</v>
      </c>
      <c r="F220" s="76" t="s">
        <v>5412</v>
      </c>
      <c r="G220" s="76"/>
      <c r="H220" s="76" t="s">
        <v>9510</v>
      </c>
      <c r="I220" s="15" t="str">
        <f>IF(ISNA(VLOOKUP($B220,'x - abstracts'!$B$3:$C$2000,2,FALSE)),"",VLOOKUP($B220,'x - abstracts'!$B$3:$C$2000,2,FALSE))</f>
        <v>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v>
      </c>
      <c r="J220" s="76" t="s">
        <v>9511</v>
      </c>
      <c r="K220" s="76" t="s">
        <v>9512</v>
      </c>
      <c r="L220" s="76"/>
      <c r="M220" s="76" t="s">
        <v>9508</v>
      </c>
      <c r="N220" s="76"/>
      <c r="O220" s="76"/>
      <c r="P220" s="15" t="str">
        <f t="shared" si="8"/>
        <v>citation:doc-1026-01</v>
      </c>
      <c r="R220" s="15" t="str">
        <f>VLOOKUP($P220,'x - paper citations'!$B$3:$E$2000,2,FALSE)</f>
        <v>https://scholar.google.co.uk/scholar?q=%22Attacking Cryptographic Schemes Based on Perturbation Polynomials%22&amp;btnG=&amp;hl=en&amp;as_sdt=0%2C5</v>
      </c>
      <c r="S220" s="15">
        <f>VLOOKUP($P220,'x - paper citations'!$B$3:$E$2000,3,FALSE)</f>
        <v>51</v>
      </c>
      <c r="T220" s="15" t="str">
        <f>VLOOKUP($P220,'x - paper citations'!$B$3:$E$2000,4,FALSE)</f>
        <v>12/02/2016</v>
      </c>
      <c r="U220" s="76"/>
      <c r="V220" s="72" t="str">
        <f>IF(ISNA(VLOOKUP($B220&amp;":"&amp;V$3,'x - authors'!$B$3:$E$10000,4,FALSE)),"",VLOOKUP($B220&amp;":"&amp;V$3,'x - authors'!$B$3:$E$10000,4,FALSE))</f>
        <v>martin_albrecht</v>
      </c>
      <c r="W220" s="72" t="str">
        <f>IF(ISNA(VLOOKUP($B220&amp;":"&amp;W$3,'x - authors'!$B$3:$E$10000,4,FALSE)),"",VLOOKUP($B220&amp;":"&amp;W$3,'x - authors'!$B$3:$E$10000,4,FALSE))</f>
        <v>craig_gentry</v>
      </c>
      <c r="X220" s="72" t="str">
        <f>IF(ISNA(VLOOKUP($B220&amp;":"&amp;X$3,'x - authors'!$B$3:$E$10000,4,FALSE)),"",VLOOKUP($B220&amp;":"&amp;X$3,'x - authors'!$B$3:$E$10000,4,FALSE))</f>
        <v>shai_halevi</v>
      </c>
      <c r="Y220" s="72" t="str">
        <f>IF(ISNA(VLOOKUP($B220&amp;":"&amp;Y$3,'x - authors'!$B$3:$E$10000,4,FALSE)),"",VLOOKUP($B220&amp;":"&amp;Y$3,'x - authors'!$B$3:$E$10000,4,FALSE))</f>
        <v>jon_katz</v>
      </c>
      <c r="Z220" s="72" t="str">
        <f>IF(ISNA(VLOOKUP($B220&amp;":"&amp;Z$3,'x - authors'!$B$3:$E$10000,4,FALSE)),"",VLOOKUP($B220&amp;":"&amp;Z$3,'x - authors'!$B$3:$E$10000,4,FALSE))</f>
        <v/>
      </c>
      <c r="AA220" s="72" t="str">
        <f>IF(ISNA(VLOOKUP($B220&amp;":"&amp;AA$3,'x - authors'!$B$3:$E$10000,4,FALSE)),"",VLOOKUP($B220&amp;":"&amp;AA$3,'x - authors'!$B$3:$E$10000,4,FALSE))</f>
        <v/>
      </c>
      <c r="AB220" s="72" t="str">
        <f>IF(ISNA(VLOOKUP($B220&amp;":"&amp;AB$3,'x - authors'!$B$3:$E$10000,4,FALSE)),"",VLOOKUP($B220&amp;":"&amp;AB$3,'x - authors'!$B$3:$E$10000,4,FALSE))</f>
        <v/>
      </c>
      <c r="AC220" s="72" t="str">
        <f>IF(ISNA(VLOOKUP($B220&amp;":"&amp;AC$3,'x - authors'!$B$3:$E$10000,4,FALSE)),"",VLOOKUP($B220&amp;":"&amp;AC$3,'x - authors'!$B$3:$E$10000,4,FALSE))</f>
        <v/>
      </c>
      <c r="AD220" s="72" t="str">
        <f>IF(ISNA(VLOOKUP($B220&amp;":"&amp;AD$3,'x - authors'!$B$3:$E$10000,4,FALSE)),"",VLOOKUP($B220&amp;":"&amp;AD$3,'x - authors'!$B$3:$E$10000,4,FALSE))</f>
        <v/>
      </c>
      <c r="AE220" s="72" t="str">
        <f>IF(ISNA(VLOOKUP($B220&amp;":"&amp;AE$3,'x - authors'!$B$3:$E$10000,4,FALSE)),"",VLOOKUP($B220&amp;":"&amp;AE$3,'x - authors'!$B$3:$E$10000,4,FALSE))</f>
        <v/>
      </c>
      <c r="AF220" s="72" t="str">
        <f>IF(ISNA(VLOOKUP($B220&amp;":"&amp;AF$3,'x - authors'!$B$3:$E$10000,4,FALSE)),"",VLOOKUP($B220&amp;":"&amp;AF$3,'x - authors'!$B$3:$E$10000,4,FALSE))</f>
        <v/>
      </c>
      <c r="AG220" s="72" t="str">
        <f>IF(ISNA(VLOOKUP($B220&amp;":"&amp;AG$3,'x - authors'!$B$3:$E$10000,4,FALSE)),"",VLOOKUP($B220&amp;":"&amp;AG$3,'x - authors'!$B$3:$E$10000,4,FALSE))</f>
        <v/>
      </c>
      <c r="AH220" s="72" t="str">
        <f>IF(ISNA(VLOOKUP($B220&amp;":"&amp;AH$3,'x - authors'!$B$3:$E$10000,4,FALSE)),"",VLOOKUP($B220&amp;":"&amp;AH$3,'x - authors'!$B$3:$E$10000,4,FALSE))</f>
        <v/>
      </c>
      <c r="AI220" s="72" t="str">
        <f>IF(ISNA(VLOOKUP($B220&amp;":"&amp;AI$3,'x - authors'!$B$3:$E$10000,4,FALSE)),"",VLOOKUP($B220&amp;":"&amp;AI$3,'x - authors'!$B$3:$E$10000,4,FALSE))</f>
        <v/>
      </c>
      <c r="AJ220" s="72" t="str">
        <f>IF(ISNA(VLOOKUP($B220&amp;":"&amp;AJ$3,'x - authors'!$B$3:$E$10000,4,FALSE)),"",VLOOKUP($B220&amp;":"&amp;AJ$3,'x - authors'!$B$3:$E$10000,4,FALSE))</f>
        <v/>
      </c>
    </row>
    <row r="221" spans="1:36">
      <c r="A221" s="76" t="str">
        <f t="shared" si="6"/>
        <v/>
      </c>
      <c r="B221" s="76" t="s">
        <v>8093</v>
      </c>
      <c r="C221" s="76" t="s">
        <v>9478</v>
      </c>
      <c r="D221" s="76" t="s">
        <v>9513</v>
      </c>
      <c r="E221" s="76" t="s">
        <v>953</v>
      </c>
      <c r="F221" s="76" t="s">
        <v>5412</v>
      </c>
      <c r="G221" s="76"/>
      <c r="H221" s="76" t="s">
        <v>9514</v>
      </c>
      <c r="I221" s="15" t="str">
        <f>IF(ISNA(VLOOKUP($B221,'x - abstracts'!$B$3:$C$2000,2,FALSE)),"",VLOOKUP($B221,'x - abstracts'!$B$3:$C$2000,2,FALSE))</f>
        <v>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v>
      </c>
      <c r="J221" s="76" t="s">
        <v>9515</v>
      </c>
      <c r="L221" s="76"/>
      <c r="M221" s="76" t="s">
        <v>9516</v>
      </c>
      <c r="N221" s="76" t="s">
        <v>8092</v>
      </c>
      <c r="O221" s="76"/>
      <c r="P221" s="15" t="str">
        <f t="shared" si="8"/>
        <v>citation:doc-1029b-01</v>
      </c>
      <c r="R221" s="15" t="str">
        <f>VLOOKUP($P221,'x - paper citations'!$B$3:$E$2000,2,FALSE)</f>
        <v>https://scholar.google.co.uk/scholar?q="Broadcast Encryption with Multiple Trust Centers and Dynamic Coalitions"&amp;btnG=&amp;hl=en&amp;as_sdt=0,5</v>
      </c>
      <c r="S221" s="15">
        <f>VLOOKUP($P221,'x - paper citations'!$B$3:$E$2000,3,FALSE)</f>
        <v>0</v>
      </c>
      <c r="T221" s="15" t="str">
        <f>VLOOKUP($P221,'x - paper citations'!$B$3:$E$2000,4,FALSE)</f>
        <v>09/12/2015</v>
      </c>
      <c r="U221" s="76"/>
      <c r="V221" s="72" t="str">
        <f>IF(ISNA(VLOOKUP($B221&amp;":"&amp;V$3,'x - authors'!$B$3:$E$10000,4,FALSE)),"",VLOOKUP($B221&amp;":"&amp;V$3,'x - authors'!$B$3:$E$10000,4,FALSE))</f>
        <v>kent_boklan</v>
      </c>
      <c r="W221" s="72" t="str">
        <f>IF(ISNA(VLOOKUP($B221&amp;":"&amp;W$3,'x - authors'!$B$3:$E$10000,4,FALSE)),"",VLOOKUP($B221&amp;":"&amp;W$3,'x - authors'!$B$3:$E$10000,4,FALSE))</f>
        <v>alex_dent</v>
      </c>
      <c r="X221" s="72" t="str">
        <f>IF(ISNA(VLOOKUP($B221&amp;":"&amp;X$3,'x - authors'!$B$3:$E$10000,4,FALSE)),"",VLOOKUP($B221&amp;":"&amp;X$3,'x - authors'!$B$3:$E$10000,4,FALSE))</f>
        <v>christopher_seaman</v>
      </c>
      <c r="Y221" s="72" t="str">
        <f>IF(ISNA(VLOOKUP($B221&amp;":"&amp;Y$3,'x - authors'!$B$3:$E$10000,4,FALSE)),"",VLOOKUP($B221&amp;":"&amp;Y$3,'x - authors'!$B$3:$E$10000,4,FALSE))</f>
        <v/>
      </c>
      <c r="Z221" s="72" t="str">
        <f>IF(ISNA(VLOOKUP($B221&amp;":"&amp;Z$3,'x - authors'!$B$3:$E$10000,4,FALSE)),"",VLOOKUP($B221&amp;":"&amp;Z$3,'x - authors'!$B$3:$E$10000,4,FALSE))</f>
        <v/>
      </c>
      <c r="AA221" s="72" t="str">
        <f>IF(ISNA(VLOOKUP($B221&amp;":"&amp;AA$3,'x - authors'!$B$3:$E$10000,4,FALSE)),"",VLOOKUP($B221&amp;":"&amp;AA$3,'x - authors'!$B$3:$E$10000,4,FALSE))</f>
        <v/>
      </c>
      <c r="AB221" s="72" t="str">
        <f>IF(ISNA(VLOOKUP($B221&amp;":"&amp;AB$3,'x - authors'!$B$3:$E$10000,4,FALSE)),"",VLOOKUP($B221&amp;":"&amp;AB$3,'x - authors'!$B$3:$E$10000,4,FALSE))</f>
        <v/>
      </c>
      <c r="AC221" s="72" t="str">
        <f>IF(ISNA(VLOOKUP($B221&amp;":"&amp;AC$3,'x - authors'!$B$3:$E$10000,4,FALSE)),"",VLOOKUP($B221&amp;":"&amp;AC$3,'x - authors'!$B$3:$E$10000,4,FALSE))</f>
        <v/>
      </c>
      <c r="AD221" s="72" t="str">
        <f>IF(ISNA(VLOOKUP($B221&amp;":"&amp;AD$3,'x - authors'!$B$3:$E$10000,4,FALSE)),"",VLOOKUP($B221&amp;":"&amp;AD$3,'x - authors'!$B$3:$E$10000,4,FALSE))</f>
        <v/>
      </c>
      <c r="AE221" s="72" t="str">
        <f>IF(ISNA(VLOOKUP($B221&amp;":"&amp;AE$3,'x - authors'!$B$3:$E$10000,4,FALSE)),"",VLOOKUP($B221&amp;":"&amp;AE$3,'x - authors'!$B$3:$E$10000,4,FALSE))</f>
        <v/>
      </c>
      <c r="AF221" s="72" t="str">
        <f>IF(ISNA(VLOOKUP($B221&amp;":"&amp;AF$3,'x - authors'!$B$3:$E$10000,4,FALSE)),"",VLOOKUP($B221&amp;":"&amp;AF$3,'x - authors'!$B$3:$E$10000,4,FALSE))</f>
        <v/>
      </c>
      <c r="AG221" s="72" t="str">
        <f>IF(ISNA(VLOOKUP($B221&amp;":"&amp;AG$3,'x - authors'!$B$3:$E$10000,4,FALSE)),"",VLOOKUP($B221&amp;":"&amp;AG$3,'x - authors'!$B$3:$E$10000,4,FALSE))</f>
        <v/>
      </c>
      <c r="AH221" s="72" t="str">
        <f>IF(ISNA(VLOOKUP($B221&amp;":"&amp;AH$3,'x - authors'!$B$3:$E$10000,4,FALSE)),"",VLOOKUP($B221&amp;":"&amp;AH$3,'x - authors'!$B$3:$E$10000,4,FALSE))</f>
        <v/>
      </c>
      <c r="AI221" s="72" t="str">
        <f>IF(ISNA(VLOOKUP($B221&amp;":"&amp;AI$3,'x - authors'!$B$3:$E$10000,4,FALSE)),"",VLOOKUP($B221&amp;":"&amp;AI$3,'x - authors'!$B$3:$E$10000,4,FALSE))</f>
        <v/>
      </c>
      <c r="AJ221" s="72" t="str">
        <f>IF(ISNA(VLOOKUP($B221&amp;":"&amp;AJ$3,'x - authors'!$B$3:$E$10000,4,FALSE)),"",VLOOKUP($B221&amp;":"&amp;AJ$3,'x - authors'!$B$3:$E$10000,4,FALSE))</f>
        <v/>
      </c>
    </row>
    <row r="222" spans="1:36">
      <c r="A222" s="76" t="str">
        <f t="shared" si="6"/>
        <v/>
      </c>
      <c r="B222" s="76" t="s">
        <v>8099</v>
      </c>
      <c r="C222" s="76" t="s">
        <v>9478</v>
      </c>
      <c r="D222" s="76" t="s">
        <v>9517</v>
      </c>
      <c r="E222" s="76" t="s">
        <v>5353</v>
      </c>
      <c r="F222" s="76" t="s">
        <v>5420</v>
      </c>
      <c r="G222" s="76" t="s">
        <v>4530</v>
      </c>
      <c r="H222" s="76"/>
      <c r="I222" s="15" t="str">
        <f>IF(ISNA(VLOOKUP($B222,'x - abstracts'!$B$3:$C$2000,2,FALSE)),"",VLOOKUP($B222,'x - abstracts'!$B$3:$C$2000,2,FALSE))</f>
        <v>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v>
      </c>
      <c r="J222" s="76" t="s">
        <v>9518</v>
      </c>
      <c r="L222" s="76"/>
      <c r="M222" s="76" t="s">
        <v>9519</v>
      </c>
      <c r="N222" s="76"/>
      <c r="O222" s="76"/>
      <c r="P222" s="15" t="str">
        <f t="shared" si="8"/>
        <v>citation:doc-1037-01</v>
      </c>
      <c r="R222" s="15" t="str">
        <f>VLOOKUP($P222,'x - paper citations'!$B$3:$E$2000,2,FALSE)</f>
        <v>https://scholar.google.co.uk/scholar?q="Impact of Social Networks in Delay Tolerant Routing"&amp;btnG=&amp;hl=en&amp;as_sdt=0,5</v>
      </c>
      <c r="S222" s="15">
        <f>VLOOKUP($P222,'x - paper citations'!$B$3:$E$2000,3,FALSE)</f>
        <v>37</v>
      </c>
      <c r="T222" s="15" t="str">
        <f>VLOOKUP($P222,'x - paper citations'!$B$3:$E$2000,4,FALSE)</f>
        <v>12/02/2016</v>
      </c>
      <c r="U222" s="76"/>
      <c r="V222" s="72" t="str">
        <f>IF(ISNA(VLOOKUP($B222&amp;":"&amp;V$3,'x - authors'!$B$3:$E$10000,4,FALSE)),"",VLOOKUP($B222&amp;":"&amp;V$3,'x - authors'!$B$3:$E$10000,4,FALSE))</f>
        <v>eyuphan_bulut</v>
      </c>
      <c r="W222" s="72" t="str">
        <f>IF(ISNA(VLOOKUP($B222&amp;":"&amp;W$3,'x - authors'!$B$3:$E$10000,4,FALSE)),"",VLOOKUP($B222&amp;":"&amp;W$3,'x - authors'!$B$3:$E$10000,4,FALSE))</f>
        <v>zijian_wang</v>
      </c>
      <c r="X222" s="72" t="str">
        <f>IF(ISNA(VLOOKUP($B222&amp;":"&amp;X$3,'x - authors'!$B$3:$E$10000,4,FALSE)),"",VLOOKUP($B222&amp;":"&amp;X$3,'x - authors'!$B$3:$E$10000,4,FALSE))</f>
        <v>boleslaw_szymanski</v>
      </c>
      <c r="Y222" s="72" t="str">
        <f>IF(ISNA(VLOOKUP($B222&amp;":"&amp;Y$3,'x - authors'!$B$3:$E$10000,4,FALSE)),"",VLOOKUP($B222&amp;":"&amp;Y$3,'x - authors'!$B$3:$E$10000,4,FALSE))</f>
        <v/>
      </c>
      <c r="Z222" s="72" t="str">
        <f>IF(ISNA(VLOOKUP($B222&amp;":"&amp;Z$3,'x - authors'!$B$3:$E$10000,4,FALSE)),"",VLOOKUP($B222&amp;":"&amp;Z$3,'x - authors'!$B$3:$E$10000,4,FALSE))</f>
        <v/>
      </c>
      <c r="AA222" s="72" t="str">
        <f>IF(ISNA(VLOOKUP($B222&amp;":"&amp;AA$3,'x - authors'!$B$3:$E$10000,4,FALSE)),"",VLOOKUP($B222&amp;":"&amp;AA$3,'x - authors'!$B$3:$E$10000,4,FALSE))</f>
        <v/>
      </c>
      <c r="AB222" s="72" t="str">
        <f>IF(ISNA(VLOOKUP($B222&amp;":"&amp;AB$3,'x - authors'!$B$3:$E$10000,4,FALSE)),"",VLOOKUP($B222&amp;":"&amp;AB$3,'x - authors'!$B$3:$E$10000,4,FALSE))</f>
        <v/>
      </c>
      <c r="AC222" s="72" t="str">
        <f>IF(ISNA(VLOOKUP($B222&amp;":"&amp;AC$3,'x - authors'!$B$3:$E$10000,4,FALSE)),"",VLOOKUP($B222&amp;":"&amp;AC$3,'x - authors'!$B$3:$E$10000,4,FALSE))</f>
        <v/>
      </c>
      <c r="AD222" s="72" t="str">
        <f>IF(ISNA(VLOOKUP($B222&amp;":"&amp;AD$3,'x - authors'!$B$3:$E$10000,4,FALSE)),"",VLOOKUP($B222&amp;":"&amp;AD$3,'x - authors'!$B$3:$E$10000,4,FALSE))</f>
        <v/>
      </c>
      <c r="AE222" s="72" t="str">
        <f>IF(ISNA(VLOOKUP($B222&amp;":"&amp;AE$3,'x - authors'!$B$3:$E$10000,4,FALSE)),"",VLOOKUP($B222&amp;":"&amp;AE$3,'x - authors'!$B$3:$E$10000,4,FALSE))</f>
        <v/>
      </c>
      <c r="AF222" s="72" t="str">
        <f>IF(ISNA(VLOOKUP($B222&amp;":"&amp;AF$3,'x - authors'!$B$3:$E$10000,4,FALSE)),"",VLOOKUP($B222&amp;":"&amp;AF$3,'x - authors'!$B$3:$E$10000,4,FALSE))</f>
        <v/>
      </c>
      <c r="AG222" s="72" t="str">
        <f>IF(ISNA(VLOOKUP($B222&amp;":"&amp;AG$3,'x - authors'!$B$3:$E$10000,4,FALSE)),"",VLOOKUP($B222&amp;":"&amp;AG$3,'x - authors'!$B$3:$E$10000,4,FALSE))</f>
        <v/>
      </c>
      <c r="AH222" s="72" t="str">
        <f>IF(ISNA(VLOOKUP($B222&amp;":"&amp;AH$3,'x - authors'!$B$3:$E$10000,4,FALSE)),"",VLOOKUP($B222&amp;":"&amp;AH$3,'x - authors'!$B$3:$E$10000,4,FALSE))</f>
        <v/>
      </c>
      <c r="AI222" s="72" t="str">
        <f>IF(ISNA(VLOOKUP($B222&amp;":"&amp;AI$3,'x - authors'!$B$3:$E$10000,4,FALSE)),"",VLOOKUP($B222&amp;":"&amp;AI$3,'x - authors'!$B$3:$E$10000,4,FALSE))</f>
        <v/>
      </c>
      <c r="AJ222" s="72" t="str">
        <f>IF(ISNA(VLOOKUP($B222&amp;":"&amp;AJ$3,'x - authors'!$B$3:$E$10000,4,FALSE)),"",VLOOKUP($B222&amp;":"&amp;AJ$3,'x - authors'!$B$3:$E$10000,4,FALSE))</f>
        <v/>
      </c>
    </row>
    <row r="223" spans="1:36">
      <c r="A223" s="76" t="str">
        <f t="shared" si="6"/>
        <v/>
      </c>
      <c r="B223" s="76" t="s">
        <v>8100</v>
      </c>
      <c r="C223" s="76" t="s">
        <v>9478</v>
      </c>
      <c r="D223" s="76" t="s">
        <v>9520</v>
      </c>
      <c r="E223" s="76" t="s">
        <v>5353</v>
      </c>
      <c r="F223" s="76" t="s">
        <v>5420</v>
      </c>
      <c r="G223" s="76" t="s">
        <v>4530</v>
      </c>
      <c r="H223" s="76"/>
      <c r="I223" s="15" t="str">
        <f>IF(ISNA(VLOOKUP($B223,'x - abstracts'!$B$3:$C$2000,2,FALSE)),"",VLOOKUP($B223,'x - abstracts'!$B$3:$C$2000,2,FALSE))</f>
        <v>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v>
      </c>
      <c r="J223" s="76" t="s">
        <v>9521</v>
      </c>
      <c r="L223" s="76"/>
      <c r="M223" s="76" t="s">
        <v>9522</v>
      </c>
      <c r="N223" s="76"/>
      <c r="O223" s="76"/>
      <c r="P223" s="15" t="str">
        <f t="shared" si="8"/>
        <v>citation:doc-1038-01</v>
      </c>
      <c r="R223" s="15" t="str">
        <f>VLOOKUP($P223,'x - paper citations'!$B$3:$E$2000,2,FALSE)</f>
        <v>https://scholar.google.co.uk/scholar?q="Distributed Target Tracking with Directional Binary Sensor Networks"&amp;btnG=&amp;hl=en&amp;as_sdt=0,5</v>
      </c>
      <c r="S223" s="15">
        <f>VLOOKUP($P223,'x - paper citations'!$B$3:$E$2000,3,FALSE)</f>
        <v>25</v>
      </c>
      <c r="T223" s="15" t="str">
        <f>VLOOKUP($P223,'x - paper citations'!$B$3:$E$2000,4,FALSE)</f>
        <v>12/02/2015</v>
      </c>
      <c r="U223" s="76"/>
      <c r="V223" s="72" t="str">
        <f>IF(ISNA(VLOOKUP($B223&amp;":"&amp;V$3,'x - authors'!$B$3:$E$10000,4,FALSE)),"",VLOOKUP($B223&amp;":"&amp;V$3,'x - authors'!$B$3:$E$10000,4,FALSE))</f>
        <v>zijian_wang</v>
      </c>
      <c r="W223" s="72" t="str">
        <f>IF(ISNA(VLOOKUP($B223&amp;":"&amp;W$3,'x - authors'!$B$3:$E$10000,4,FALSE)),"",VLOOKUP($B223&amp;":"&amp;W$3,'x - authors'!$B$3:$E$10000,4,FALSE))</f>
        <v>eyuphan_bulut</v>
      </c>
      <c r="X223" s="72" t="str">
        <f>IF(ISNA(VLOOKUP($B223&amp;":"&amp;X$3,'x - authors'!$B$3:$E$10000,4,FALSE)),"",VLOOKUP($B223&amp;":"&amp;X$3,'x - authors'!$B$3:$E$10000,4,FALSE))</f>
        <v>boleslaw_szymanski</v>
      </c>
      <c r="Y223" s="72" t="str">
        <f>IF(ISNA(VLOOKUP($B223&amp;":"&amp;Y$3,'x - authors'!$B$3:$E$10000,4,FALSE)),"",VLOOKUP($B223&amp;":"&amp;Y$3,'x - authors'!$B$3:$E$10000,4,FALSE))</f>
        <v/>
      </c>
      <c r="Z223" s="72" t="str">
        <f>IF(ISNA(VLOOKUP($B223&amp;":"&amp;Z$3,'x - authors'!$B$3:$E$10000,4,FALSE)),"",VLOOKUP($B223&amp;":"&amp;Z$3,'x - authors'!$B$3:$E$10000,4,FALSE))</f>
        <v/>
      </c>
      <c r="AA223" s="72" t="str">
        <f>IF(ISNA(VLOOKUP($B223&amp;":"&amp;AA$3,'x - authors'!$B$3:$E$10000,4,FALSE)),"",VLOOKUP($B223&amp;":"&amp;AA$3,'x - authors'!$B$3:$E$10000,4,FALSE))</f>
        <v/>
      </c>
      <c r="AB223" s="72" t="str">
        <f>IF(ISNA(VLOOKUP($B223&amp;":"&amp;AB$3,'x - authors'!$B$3:$E$10000,4,FALSE)),"",VLOOKUP($B223&amp;":"&amp;AB$3,'x - authors'!$B$3:$E$10000,4,FALSE))</f>
        <v/>
      </c>
      <c r="AC223" s="72" t="str">
        <f>IF(ISNA(VLOOKUP($B223&amp;":"&amp;AC$3,'x - authors'!$B$3:$E$10000,4,FALSE)),"",VLOOKUP($B223&amp;":"&amp;AC$3,'x - authors'!$B$3:$E$10000,4,FALSE))</f>
        <v/>
      </c>
      <c r="AD223" s="72" t="str">
        <f>IF(ISNA(VLOOKUP($B223&amp;":"&amp;AD$3,'x - authors'!$B$3:$E$10000,4,FALSE)),"",VLOOKUP($B223&amp;":"&amp;AD$3,'x - authors'!$B$3:$E$10000,4,FALSE))</f>
        <v/>
      </c>
      <c r="AE223" s="72" t="str">
        <f>IF(ISNA(VLOOKUP($B223&amp;":"&amp;AE$3,'x - authors'!$B$3:$E$10000,4,FALSE)),"",VLOOKUP($B223&amp;":"&amp;AE$3,'x - authors'!$B$3:$E$10000,4,FALSE))</f>
        <v/>
      </c>
      <c r="AF223" s="72" t="str">
        <f>IF(ISNA(VLOOKUP($B223&amp;":"&amp;AF$3,'x - authors'!$B$3:$E$10000,4,FALSE)),"",VLOOKUP($B223&amp;":"&amp;AF$3,'x - authors'!$B$3:$E$10000,4,FALSE))</f>
        <v/>
      </c>
      <c r="AG223" s="72" t="str">
        <f>IF(ISNA(VLOOKUP($B223&amp;":"&amp;AG$3,'x - authors'!$B$3:$E$10000,4,FALSE)),"",VLOOKUP($B223&amp;":"&amp;AG$3,'x - authors'!$B$3:$E$10000,4,FALSE))</f>
        <v/>
      </c>
      <c r="AH223" s="72" t="str">
        <f>IF(ISNA(VLOOKUP($B223&amp;":"&amp;AH$3,'x - authors'!$B$3:$E$10000,4,FALSE)),"",VLOOKUP($B223&amp;":"&amp;AH$3,'x - authors'!$B$3:$E$10000,4,FALSE))</f>
        <v/>
      </c>
      <c r="AI223" s="72" t="str">
        <f>IF(ISNA(VLOOKUP($B223&amp;":"&amp;AI$3,'x - authors'!$B$3:$E$10000,4,FALSE)),"",VLOOKUP($B223&amp;":"&amp;AI$3,'x - authors'!$B$3:$E$10000,4,FALSE))</f>
        <v/>
      </c>
      <c r="AJ223" s="72" t="str">
        <f>IF(ISNA(VLOOKUP($B223&amp;":"&amp;AJ$3,'x - authors'!$B$3:$E$10000,4,FALSE)),"",VLOOKUP($B223&amp;":"&amp;AJ$3,'x - authors'!$B$3:$E$10000,4,FALSE))</f>
        <v/>
      </c>
    </row>
    <row r="224" spans="1:36">
      <c r="A224" s="76" t="str">
        <f t="shared" si="6"/>
        <v/>
      </c>
      <c r="B224" s="76" t="s">
        <v>8101</v>
      </c>
      <c r="C224" s="76" t="s">
        <v>9478</v>
      </c>
      <c r="D224" s="76" t="s">
        <v>9523</v>
      </c>
      <c r="E224" s="76" t="s">
        <v>5353</v>
      </c>
      <c r="F224" s="76" t="s">
        <v>5420</v>
      </c>
      <c r="G224" s="76" t="s">
        <v>4530</v>
      </c>
      <c r="H224" s="76"/>
      <c r="I224" s="15" t="str">
        <f>IF(ISNA(VLOOKUP($B224,'x - abstracts'!$B$3:$C$2000,2,FALSE)),"",VLOOKUP($B224,'x - abstracts'!$B$3:$C$2000,2,FALSE))</f>
        <v>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v>
      </c>
      <c r="J224" s="76" t="s">
        <v>9524</v>
      </c>
      <c r="L224" s="76"/>
      <c r="M224" s="76" t="s">
        <v>9525</v>
      </c>
      <c r="N224" s="76"/>
      <c r="O224" s="76"/>
      <c r="P224" s="15" t="str">
        <f t="shared" si="8"/>
        <v>citation:doc-1039a-01</v>
      </c>
      <c r="R224" s="15" t="str">
        <f>VLOOKUP($P224,'x - paper citations'!$B$3:$E$2000,2,FALSE)</f>
        <v>https://scholar.google.co.uk/scholar?q="A Participation Incentive Market Mechanism for Allocating Heterogeneous Network Services"&amp;btnG=&amp;hl=en&amp;as_sdt=0,5</v>
      </c>
      <c r="S224" s="15">
        <f>VLOOKUP($P224,'x - paper citations'!$B$3:$E$2000,3,FALSE)</f>
        <v>14</v>
      </c>
      <c r="T224" s="15" t="str">
        <f>VLOOKUP($P224,'x - paper citations'!$B$3:$E$2000,4,FALSE)</f>
        <v>09/12/2015</v>
      </c>
      <c r="U224" s="76"/>
      <c r="V224" s="72" t="str">
        <f>IF(ISNA(VLOOKUP($B224&amp;":"&amp;V$3,'x - authors'!$B$3:$E$10000,4,FALSE)),"",VLOOKUP($B224&amp;":"&amp;V$3,'x - authors'!$B$3:$E$10000,4,FALSE))</f>
        <v>juong-sik_lee</v>
      </c>
      <c r="W224" s="72" t="str">
        <f>IF(ISNA(VLOOKUP($B224&amp;":"&amp;W$3,'x - authors'!$B$3:$E$10000,4,FALSE)),"",VLOOKUP($B224&amp;":"&amp;W$3,'x - authors'!$B$3:$E$10000,4,FALSE))</f>
        <v>boleslaw_szymanski</v>
      </c>
      <c r="X224" s="72" t="str">
        <f>IF(ISNA(VLOOKUP($B224&amp;":"&amp;X$3,'x - authors'!$B$3:$E$10000,4,FALSE)),"",VLOOKUP($B224&amp;":"&amp;X$3,'x - authors'!$B$3:$E$10000,4,FALSE))</f>
        <v/>
      </c>
      <c r="Y224" s="72" t="str">
        <f>IF(ISNA(VLOOKUP($B224&amp;":"&amp;Y$3,'x - authors'!$B$3:$E$10000,4,FALSE)),"",VLOOKUP($B224&amp;":"&amp;Y$3,'x - authors'!$B$3:$E$10000,4,FALSE))</f>
        <v/>
      </c>
      <c r="Z224" s="72" t="str">
        <f>IF(ISNA(VLOOKUP($B224&amp;":"&amp;Z$3,'x - authors'!$B$3:$E$10000,4,FALSE)),"",VLOOKUP($B224&amp;":"&amp;Z$3,'x - authors'!$B$3:$E$10000,4,FALSE))</f>
        <v/>
      </c>
      <c r="AA224" s="72" t="str">
        <f>IF(ISNA(VLOOKUP($B224&amp;":"&amp;AA$3,'x - authors'!$B$3:$E$10000,4,FALSE)),"",VLOOKUP($B224&amp;":"&amp;AA$3,'x - authors'!$B$3:$E$10000,4,FALSE))</f>
        <v/>
      </c>
      <c r="AB224" s="72" t="str">
        <f>IF(ISNA(VLOOKUP($B224&amp;":"&amp;AB$3,'x - authors'!$B$3:$E$10000,4,FALSE)),"",VLOOKUP($B224&amp;":"&amp;AB$3,'x - authors'!$B$3:$E$10000,4,FALSE))</f>
        <v/>
      </c>
      <c r="AC224" s="72" t="str">
        <f>IF(ISNA(VLOOKUP($B224&amp;":"&amp;AC$3,'x - authors'!$B$3:$E$10000,4,FALSE)),"",VLOOKUP($B224&amp;":"&amp;AC$3,'x - authors'!$B$3:$E$10000,4,FALSE))</f>
        <v/>
      </c>
      <c r="AD224" s="72" t="str">
        <f>IF(ISNA(VLOOKUP($B224&amp;":"&amp;AD$3,'x - authors'!$B$3:$E$10000,4,FALSE)),"",VLOOKUP($B224&amp;":"&amp;AD$3,'x - authors'!$B$3:$E$10000,4,FALSE))</f>
        <v/>
      </c>
      <c r="AE224" s="72" t="str">
        <f>IF(ISNA(VLOOKUP($B224&amp;":"&amp;AE$3,'x - authors'!$B$3:$E$10000,4,FALSE)),"",VLOOKUP($B224&amp;":"&amp;AE$3,'x - authors'!$B$3:$E$10000,4,FALSE))</f>
        <v/>
      </c>
      <c r="AF224" s="72" t="str">
        <f>IF(ISNA(VLOOKUP($B224&amp;":"&amp;AF$3,'x - authors'!$B$3:$E$10000,4,FALSE)),"",VLOOKUP($B224&amp;":"&amp;AF$3,'x - authors'!$B$3:$E$10000,4,FALSE))</f>
        <v/>
      </c>
      <c r="AG224" s="72" t="str">
        <f>IF(ISNA(VLOOKUP($B224&amp;":"&amp;AG$3,'x - authors'!$B$3:$E$10000,4,FALSE)),"",VLOOKUP($B224&amp;":"&amp;AG$3,'x - authors'!$B$3:$E$10000,4,FALSE))</f>
        <v/>
      </c>
      <c r="AH224" s="72" t="str">
        <f>IF(ISNA(VLOOKUP($B224&amp;":"&amp;AH$3,'x - authors'!$B$3:$E$10000,4,FALSE)),"",VLOOKUP($B224&amp;":"&amp;AH$3,'x - authors'!$B$3:$E$10000,4,FALSE))</f>
        <v/>
      </c>
      <c r="AI224" s="72" t="str">
        <f>IF(ISNA(VLOOKUP($B224&amp;":"&amp;AI$3,'x - authors'!$B$3:$E$10000,4,FALSE)),"",VLOOKUP($B224&amp;":"&amp;AI$3,'x - authors'!$B$3:$E$10000,4,FALSE))</f>
        <v/>
      </c>
      <c r="AJ224" s="72" t="str">
        <f>IF(ISNA(VLOOKUP($B224&amp;":"&amp;AJ$3,'x - authors'!$B$3:$E$10000,4,FALSE)),"",VLOOKUP($B224&amp;":"&amp;AJ$3,'x - authors'!$B$3:$E$10000,4,FALSE))</f>
        <v/>
      </c>
    </row>
    <row r="225" spans="1:36">
      <c r="A225" s="76" t="str">
        <f t="shared" si="6"/>
        <v/>
      </c>
      <c r="B225" s="76" t="s">
        <v>8119</v>
      </c>
      <c r="C225" s="76" t="s">
        <v>9478</v>
      </c>
      <c r="D225" s="76" t="s">
        <v>9526</v>
      </c>
      <c r="E225" s="76" t="s">
        <v>944</v>
      </c>
      <c r="F225" s="76" t="s">
        <v>5412</v>
      </c>
      <c r="G225" s="76"/>
      <c r="H225" s="76" t="s">
        <v>9527</v>
      </c>
      <c r="I225" s="15" t="str">
        <f>IF(ISNA(VLOOKUP($B225,'x - abstracts'!$B$3:$C$2000,2,FALSE)),"",VLOOKUP($B225,'x - abstracts'!$B$3:$C$2000,2,FALSE))</f>
        <v>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v>
      </c>
      <c r="J225" s="76" t="s">
        <v>9528</v>
      </c>
      <c r="L225" s="76"/>
      <c r="M225" s="76" t="s">
        <v>9529</v>
      </c>
      <c r="N225" s="76"/>
      <c r="O225" s="76"/>
      <c r="P225" s="15" t="str">
        <f t="shared" si="8"/>
        <v>citation:doc-1060-01</v>
      </c>
      <c r="R225" s="15" t="str">
        <f>VLOOKUP($P225,'x - paper citations'!$B$3:$E$2000,2,FALSE)</f>
        <v>https://scholar.google.co.uk/scholar?q="Building key-private, public-key encryption schemes"&amp;btnG=&amp;hl=en&amp;as_sdt=0,5</v>
      </c>
      <c r="S225" s="15">
        <f>VLOOKUP($P225,'x - paper citations'!$B$3:$E$2000,3,FALSE)</f>
        <v>8</v>
      </c>
      <c r="T225" s="15" t="str">
        <f>VLOOKUP($P225,'x - paper citations'!$B$3:$E$2000,4,FALSE)</f>
        <v>09/12/2015</v>
      </c>
      <c r="U225" s="76"/>
      <c r="V225" s="72" t="str">
        <f>IF(ISNA(VLOOKUP($B225&amp;":"&amp;V$3,'x - authors'!$B$3:$E$10000,4,FALSE)),"",VLOOKUP($B225&amp;":"&amp;V$3,'x - authors'!$B$3:$E$10000,4,FALSE))</f>
        <v>kenny_paterson</v>
      </c>
      <c r="W225" s="72" t="str">
        <f>IF(ISNA(VLOOKUP($B225&amp;":"&amp;W$3,'x - authors'!$B$3:$E$10000,4,FALSE)),"",VLOOKUP($B225&amp;":"&amp;W$3,'x - authors'!$B$3:$E$10000,4,FALSE))</f>
        <v>sriramkrishnan_srinivasan</v>
      </c>
      <c r="X225" s="72" t="str">
        <f>IF(ISNA(VLOOKUP($B225&amp;":"&amp;X$3,'x - authors'!$B$3:$E$10000,4,FALSE)),"",VLOOKUP($B225&amp;":"&amp;X$3,'x - authors'!$B$3:$E$10000,4,FALSE))</f>
        <v/>
      </c>
      <c r="Y225" s="72" t="str">
        <f>IF(ISNA(VLOOKUP($B225&amp;":"&amp;Y$3,'x - authors'!$B$3:$E$10000,4,FALSE)),"",VLOOKUP($B225&amp;":"&amp;Y$3,'x - authors'!$B$3:$E$10000,4,FALSE))</f>
        <v/>
      </c>
      <c r="Z225" s="72" t="str">
        <f>IF(ISNA(VLOOKUP($B225&amp;":"&amp;Z$3,'x - authors'!$B$3:$E$10000,4,FALSE)),"",VLOOKUP($B225&amp;":"&amp;Z$3,'x - authors'!$B$3:$E$10000,4,FALSE))</f>
        <v/>
      </c>
      <c r="AA225" s="72" t="str">
        <f>IF(ISNA(VLOOKUP($B225&amp;":"&amp;AA$3,'x - authors'!$B$3:$E$10000,4,FALSE)),"",VLOOKUP($B225&amp;":"&amp;AA$3,'x - authors'!$B$3:$E$10000,4,FALSE))</f>
        <v/>
      </c>
      <c r="AB225" s="72" t="str">
        <f>IF(ISNA(VLOOKUP($B225&amp;":"&amp;AB$3,'x - authors'!$B$3:$E$10000,4,FALSE)),"",VLOOKUP($B225&amp;":"&amp;AB$3,'x - authors'!$B$3:$E$10000,4,FALSE))</f>
        <v/>
      </c>
      <c r="AC225" s="72" t="str">
        <f>IF(ISNA(VLOOKUP($B225&amp;":"&amp;AC$3,'x - authors'!$B$3:$E$10000,4,FALSE)),"",VLOOKUP($B225&amp;":"&amp;AC$3,'x - authors'!$B$3:$E$10000,4,FALSE))</f>
        <v/>
      </c>
      <c r="AD225" s="72" t="str">
        <f>IF(ISNA(VLOOKUP($B225&amp;":"&amp;AD$3,'x - authors'!$B$3:$E$10000,4,FALSE)),"",VLOOKUP($B225&amp;":"&amp;AD$3,'x - authors'!$B$3:$E$10000,4,FALSE))</f>
        <v/>
      </c>
      <c r="AE225" s="72" t="str">
        <f>IF(ISNA(VLOOKUP($B225&amp;":"&amp;AE$3,'x - authors'!$B$3:$E$10000,4,FALSE)),"",VLOOKUP($B225&amp;":"&amp;AE$3,'x - authors'!$B$3:$E$10000,4,FALSE))</f>
        <v/>
      </c>
      <c r="AF225" s="72" t="str">
        <f>IF(ISNA(VLOOKUP($B225&amp;":"&amp;AF$3,'x - authors'!$B$3:$E$10000,4,FALSE)),"",VLOOKUP($B225&amp;":"&amp;AF$3,'x - authors'!$B$3:$E$10000,4,FALSE))</f>
        <v/>
      </c>
      <c r="AG225" s="72" t="str">
        <f>IF(ISNA(VLOOKUP($B225&amp;":"&amp;AG$3,'x - authors'!$B$3:$E$10000,4,FALSE)),"",VLOOKUP($B225&amp;":"&amp;AG$3,'x - authors'!$B$3:$E$10000,4,FALSE))</f>
        <v/>
      </c>
      <c r="AH225" s="72" t="str">
        <f>IF(ISNA(VLOOKUP($B225&amp;":"&amp;AH$3,'x - authors'!$B$3:$E$10000,4,FALSE)),"",VLOOKUP($B225&amp;":"&amp;AH$3,'x - authors'!$B$3:$E$10000,4,FALSE))</f>
        <v/>
      </c>
      <c r="AI225" s="72" t="str">
        <f>IF(ISNA(VLOOKUP($B225&amp;":"&amp;AI$3,'x - authors'!$B$3:$E$10000,4,FALSE)),"",VLOOKUP($B225&amp;":"&amp;AI$3,'x - authors'!$B$3:$E$10000,4,FALSE))</f>
        <v/>
      </c>
      <c r="AJ225" s="72" t="str">
        <f>IF(ISNA(VLOOKUP($B225&amp;":"&amp;AJ$3,'x - authors'!$B$3:$E$10000,4,FALSE)),"",VLOOKUP($B225&amp;":"&amp;AJ$3,'x - authors'!$B$3:$E$10000,4,FALSE))</f>
        <v/>
      </c>
    </row>
    <row r="226" spans="1:36">
      <c r="A226" s="76" t="str">
        <f t="shared" si="6"/>
        <v/>
      </c>
      <c r="B226" s="76" t="s">
        <v>8120</v>
      </c>
      <c r="C226" s="76" t="s">
        <v>9478</v>
      </c>
      <c r="D226" s="76" t="s">
        <v>9530</v>
      </c>
      <c r="E226" s="76" t="s">
        <v>5353</v>
      </c>
      <c r="F226" s="76"/>
      <c r="G226" s="76" t="s">
        <v>4491</v>
      </c>
      <c r="H226" s="76"/>
      <c r="I226" s="15" t="str">
        <f>IF(ISNA(VLOOKUP($B226,'x - abstracts'!$B$3:$C$2000,2,FALSE)),"",VLOOKUP($B226,'x - abstracts'!$B$3:$C$2000,2,FALSE))</f>
        <v>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v>
      </c>
      <c r="J226" s="76" t="s">
        <v>9531</v>
      </c>
      <c r="L226" s="76"/>
      <c r="M226" s="76" t="s">
        <v>9532</v>
      </c>
      <c r="N226" s="76"/>
      <c r="O226" s="76"/>
      <c r="P226" s="15" t="str">
        <f t="shared" si="8"/>
        <v>citation:doc-1061-01</v>
      </c>
      <c r="R226" s="15" t="str">
        <f>VLOOKUP($P226,'x - paper citations'!$B$3:$E$2000,2,FALSE)</f>
        <v>https://scholar.google.co.uk/scholar?q=%22A+Dynamic+Infrastructure+for+Interconnecting+Disparate+ISR%2FISTAR+Assets+%28the+ITA+Sensor+Fabric%29%22&amp;btnG=&amp;hl=en&amp;as_sdt=0%2C5</v>
      </c>
      <c r="S226" s="15">
        <f>VLOOKUP($P226,'x - paper citations'!$B$3:$E$2000,3,FALSE)</f>
        <v>50</v>
      </c>
      <c r="T226" s="15" t="str">
        <f>VLOOKUP($P226,'x - paper citations'!$B$3:$E$2000,4,FALSE)</f>
        <v>12/02/2016</v>
      </c>
      <c r="U226" s="76"/>
      <c r="V226" s="72" t="str">
        <f>IF(ISNA(VLOOKUP($B226&amp;":"&amp;V$3,'x - authors'!$B$3:$E$10000,4,FALSE)),"",VLOOKUP($B226&amp;":"&amp;V$3,'x - authors'!$B$3:$E$10000,4,FALSE))</f>
        <v>joel_wright</v>
      </c>
      <c r="W226" s="72" t="str">
        <f>IF(ISNA(VLOOKUP($B226&amp;":"&amp;W$3,'x - authors'!$B$3:$E$10000,4,FALSE)),"",VLOOKUP($B226&amp;":"&amp;W$3,'x - authors'!$B$3:$E$10000,4,FALSE))</f>
        <v>christopher_gibson</v>
      </c>
      <c r="X226" s="72" t="str">
        <f>IF(ISNA(VLOOKUP($B226&amp;":"&amp;X$3,'x - authors'!$B$3:$E$10000,4,FALSE)),"",VLOOKUP($B226&amp;":"&amp;X$3,'x - authors'!$B$3:$E$10000,4,FALSE))</f>
        <v>flavio_bergamaschi</v>
      </c>
      <c r="Y226" s="72" t="str">
        <f>IF(ISNA(VLOOKUP($B226&amp;":"&amp;Y$3,'x - authors'!$B$3:$E$10000,4,FALSE)),"",VLOOKUP($B226&amp;":"&amp;Y$3,'x - authors'!$B$3:$E$10000,4,FALSE))</f>
        <v>kelvin_marcus</v>
      </c>
      <c r="Z226" s="72" t="str">
        <f>IF(ISNA(VLOOKUP($B226&amp;":"&amp;Z$3,'x - authors'!$B$3:$E$10000,4,FALSE)),"",VLOOKUP($B226&amp;":"&amp;Z$3,'x - authors'!$B$3:$E$10000,4,FALSE))</f>
        <v>ryan_pressley</v>
      </c>
      <c r="AA226" s="72" t="str">
        <f>IF(ISNA(VLOOKUP($B226&amp;":"&amp;AA$3,'x - authors'!$B$3:$E$10000,4,FALSE)),"",VLOOKUP($B226&amp;":"&amp;AA$3,'x - authors'!$B$3:$E$10000,4,FALSE))</f>
        <v>gunjan_verma</v>
      </c>
      <c r="AB226" s="72" t="str">
        <f>IF(ISNA(VLOOKUP($B226&amp;":"&amp;AB$3,'x - authors'!$B$3:$E$10000,4,FALSE)),"",VLOOKUP($B226&amp;":"&amp;AB$3,'x - authors'!$B$3:$E$10000,4,FALSE))</f>
        <v>gene_whipps</v>
      </c>
      <c r="AC226" s="72" t="str">
        <f>IF(ISNA(VLOOKUP($B226&amp;":"&amp;AC$3,'x - authors'!$B$3:$E$10000,4,FALSE)),"",VLOOKUP($B226&amp;":"&amp;AC$3,'x - authors'!$B$3:$E$10000,4,FALSE))</f>
        <v/>
      </c>
      <c r="AD226" s="72" t="str">
        <f>IF(ISNA(VLOOKUP($B226&amp;":"&amp;AD$3,'x - authors'!$B$3:$E$10000,4,FALSE)),"",VLOOKUP($B226&amp;":"&amp;AD$3,'x - authors'!$B$3:$E$10000,4,FALSE))</f>
        <v/>
      </c>
      <c r="AE226" s="72" t="str">
        <f>IF(ISNA(VLOOKUP($B226&amp;":"&amp;AE$3,'x - authors'!$B$3:$E$10000,4,FALSE)),"",VLOOKUP($B226&amp;":"&amp;AE$3,'x - authors'!$B$3:$E$10000,4,FALSE))</f>
        <v/>
      </c>
      <c r="AF226" s="72" t="str">
        <f>IF(ISNA(VLOOKUP($B226&amp;":"&amp;AF$3,'x - authors'!$B$3:$E$10000,4,FALSE)),"",VLOOKUP($B226&amp;":"&amp;AF$3,'x - authors'!$B$3:$E$10000,4,FALSE))</f>
        <v/>
      </c>
      <c r="AG226" s="72" t="str">
        <f>IF(ISNA(VLOOKUP($B226&amp;":"&amp;AG$3,'x - authors'!$B$3:$E$10000,4,FALSE)),"",VLOOKUP($B226&amp;":"&amp;AG$3,'x - authors'!$B$3:$E$10000,4,FALSE))</f>
        <v/>
      </c>
      <c r="AH226" s="72" t="str">
        <f>IF(ISNA(VLOOKUP($B226&amp;":"&amp;AH$3,'x - authors'!$B$3:$E$10000,4,FALSE)),"",VLOOKUP($B226&amp;":"&amp;AH$3,'x - authors'!$B$3:$E$10000,4,FALSE))</f>
        <v/>
      </c>
      <c r="AI226" s="72" t="str">
        <f>IF(ISNA(VLOOKUP($B226&amp;":"&amp;AI$3,'x - authors'!$B$3:$E$10000,4,FALSE)),"",VLOOKUP($B226&amp;":"&amp;AI$3,'x - authors'!$B$3:$E$10000,4,FALSE))</f>
        <v/>
      </c>
      <c r="AJ226" s="72" t="str">
        <f>IF(ISNA(VLOOKUP($B226&amp;":"&amp;AJ$3,'x - authors'!$B$3:$E$10000,4,FALSE)),"",VLOOKUP($B226&amp;":"&amp;AJ$3,'x - authors'!$B$3:$E$10000,4,FALSE))</f>
        <v/>
      </c>
    </row>
    <row r="227" spans="1:36">
      <c r="A227" s="76" t="str">
        <f t="shared" si="6"/>
        <v/>
      </c>
      <c r="B227" s="76" t="s">
        <v>8121</v>
      </c>
      <c r="C227" s="76" t="s">
        <v>9478</v>
      </c>
      <c r="D227" s="76" t="s">
        <v>9533</v>
      </c>
      <c r="E227" s="76" t="s">
        <v>5353</v>
      </c>
      <c r="F227" s="76" t="s">
        <v>5410</v>
      </c>
      <c r="G227" s="76" t="s">
        <v>4886</v>
      </c>
      <c r="H227" s="76"/>
      <c r="I227" s="15" t="str">
        <f>IF(ISNA(VLOOKUP($B227,'x - abstracts'!$B$3:$C$2000,2,FALSE)),"",VLOOKUP($B227,'x - abstracts'!$B$3:$C$2000,2,FALSE))</f>
        <v>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v>
      </c>
      <c r="J227" s="76" t="s">
        <v>9534</v>
      </c>
      <c r="L227" s="76"/>
      <c r="M227" s="76" t="s">
        <v>9535</v>
      </c>
      <c r="N227" s="76"/>
      <c r="O227" s="76"/>
      <c r="P227" s="15" t="str">
        <f t="shared" si="8"/>
        <v>citation:doc-1062-01</v>
      </c>
      <c r="R227" s="15" t="str">
        <f>VLOOKUP($P227,'x - paper citations'!$B$3:$E$2000,2,FALSE)</f>
        <v>https://scholar.google.co.uk/scholar?q="Verification of Policy-Based Self-Managed Cell Interactions Using Alloy"&amp;btnG=&amp;hl=en&amp;as_sdt=0,5</v>
      </c>
      <c r="S227" s="15">
        <f>VLOOKUP($P227,'x - paper citations'!$B$3:$E$2000,3,FALSE)</f>
        <v>11</v>
      </c>
      <c r="T227" s="15" t="str">
        <f>VLOOKUP($P227,'x - paper citations'!$B$3:$E$2000,4,FALSE)</f>
        <v>09/12/2015</v>
      </c>
      <c r="U227" s="76"/>
      <c r="V227" s="72" t="str">
        <f>IF(ISNA(VLOOKUP($B227&amp;":"&amp;V$3,'x - authors'!$B$3:$E$10000,4,FALSE)),"",VLOOKUP($B227&amp;":"&amp;V$3,'x - authors'!$B$3:$E$10000,4,FALSE))</f>
        <v>alberto_schaeffer-filho</v>
      </c>
      <c r="W227" s="72" t="str">
        <f>IF(ISNA(VLOOKUP($B227&amp;":"&amp;W$3,'x - authors'!$B$3:$E$10000,4,FALSE)),"",VLOOKUP($B227&amp;":"&amp;W$3,'x - authors'!$B$3:$E$10000,4,FALSE))</f>
        <v>emil_lupu</v>
      </c>
      <c r="X227" s="72" t="str">
        <f>IF(ISNA(VLOOKUP($B227&amp;":"&amp;X$3,'x - authors'!$B$3:$E$10000,4,FALSE)),"",VLOOKUP($B227&amp;":"&amp;X$3,'x - authors'!$B$3:$E$10000,4,FALSE))</f>
        <v>morris_sloman</v>
      </c>
      <c r="Y227" s="72" t="str">
        <f>IF(ISNA(VLOOKUP($B227&amp;":"&amp;Y$3,'x - authors'!$B$3:$E$10000,4,FALSE)),"",VLOOKUP($B227&amp;":"&amp;Y$3,'x - authors'!$B$3:$E$10000,4,FALSE))</f>
        <v>susan_eisenbach</v>
      </c>
      <c r="Z227" s="72" t="str">
        <f>IF(ISNA(VLOOKUP($B227&amp;":"&amp;Z$3,'x - authors'!$B$3:$E$10000,4,FALSE)),"",VLOOKUP($B227&amp;":"&amp;Z$3,'x - authors'!$B$3:$E$10000,4,FALSE))</f>
        <v/>
      </c>
      <c r="AA227" s="72" t="str">
        <f>IF(ISNA(VLOOKUP($B227&amp;":"&amp;AA$3,'x - authors'!$B$3:$E$10000,4,FALSE)),"",VLOOKUP($B227&amp;":"&amp;AA$3,'x - authors'!$B$3:$E$10000,4,FALSE))</f>
        <v/>
      </c>
      <c r="AB227" s="72" t="str">
        <f>IF(ISNA(VLOOKUP($B227&amp;":"&amp;AB$3,'x - authors'!$B$3:$E$10000,4,FALSE)),"",VLOOKUP($B227&amp;":"&amp;AB$3,'x - authors'!$B$3:$E$10000,4,FALSE))</f>
        <v/>
      </c>
      <c r="AC227" s="72" t="str">
        <f>IF(ISNA(VLOOKUP($B227&amp;":"&amp;AC$3,'x - authors'!$B$3:$E$10000,4,FALSE)),"",VLOOKUP($B227&amp;":"&amp;AC$3,'x - authors'!$B$3:$E$10000,4,FALSE))</f>
        <v/>
      </c>
      <c r="AD227" s="72" t="str">
        <f>IF(ISNA(VLOOKUP($B227&amp;":"&amp;AD$3,'x - authors'!$B$3:$E$10000,4,FALSE)),"",VLOOKUP($B227&amp;":"&amp;AD$3,'x - authors'!$B$3:$E$10000,4,FALSE))</f>
        <v/>
      </c>
      <c r="AE227" s="72" t="str">
        <f>IF(ISNA(VLOOKUP($B227&amp;":"&amp;AE$3,'x - authors'!$B$3:$E$10000,4,FALSE)),"",VLOOKUP($B227&amp;":"&amp;AE$3,'x - authors'!$B$3:$E$10000,4,FALSE))</f>
        <v/>
      </c>
      <c r="AF227" s="72" t="str">
        <f>IF(ISNA(VLOOKUP($B227&amp;":"&amp;AF$3,'x - authors'!$B$3:$E$10000,4,FALSE)),"",VLOOKUP($B227&amp;":"&amp;AF$3,'x - authors'!$B$3:$E$10000,4,FALSE))</f>
        <v/>
      </c>
      <c r="AG227" s="72" t="str">
        <f>IF(ISNA(VLOOKUP($B227&amp;":"&amp;AG$3,'x - authors'!$B$3:$E$10000,4,FALSE)),"",VLOOKUP($B227&amp;":"&amp;AG$3,'x - authors'!$B$3:$E$10000,4,FALSE))</f>
        <v/>
      </c>
      <c r="AH227" s="72" t="str">
        <f>IF(ISNA(VLOOKUP($B227&amp;":"&amp;AH$3,'x - authors'!$B$3:$E$10000,4,FALSE)),"",VLOOKUP($B227&amp;":"&amp;AH$3,'x - authors'!$B$3:$E$10000,4,FALSE))</f>
        <v/>
      </c>
      <c r="AI227" s="72" t="str">
        <f>IF(ISNA(VLOOKUP($B227&amp;":"&amp;AI$3,'x - authors'!$B$3:$E$10000,4,FALSE)),"",VLOOKUP($B227&amp;":"&amp;AI$3,'x - authors'!$B$3:$E$10000,4,FALSE))</f>
        <v/>
      </c>
      <c r="AJ227" s="72" t="str">
        <f>IF(ISNA(VLOOKUP($B227&amp;":"&amp;AJ$3,'x - authors'!$B$3:$E$10000,4,FALSE)),"",VLOOKUP($B227&amp;":"&amp;AJ$3,'x - authors'!$B$3:$E$10000,4,FALSE))</f>
        <v/>
      </c>
    </row>
    <row r="228" spans="1:36">
      <c r="A228" s="76" t="str">
        <f t="shared" si="6"/>
        <v/>
      </c>
      <c r="B228" s="76" t="s">
        <v>8122</v>
      </c>
      <c r="C228" s="76" t="s">
        <v>9478</v>
      </c>
      <c r="D228" s="76" t="s">
        <v>9536</v>
      </c>
      <c r="E228" s="76" t="s">
        <v>5353</v>
      </c>
      <c r="F228" s="76"/>
      <c r="G228" s="76" t="s">
        <v>4491</v>
      </c>
      <c r="H228" s="76"/>
      <c r="I228" s="15" t="str">
        <f>IF(ISNA(VLOOKUP($B228,'x - abstracts'!$B$3:$C$2000,2,FALSE)),"",VLOOKUP($B228,'x - abstracts'!$B$3:$C$2000,2,FALSE))</f>
        <v>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v>
      </c>
      <c r="J228" s="76" t="s">
        <v>9537</v>
      </c>
      <c r="L228" s="76"/>
      <c r="M228" s="76" t="s">
        <v>9538</v>
      </c>
      <c r="N228" s="76"/>
      <c r="O228" s="76"/>
      <c r="P228" s="15" t="str">
        <f t="shared" si="8"/>
        <v>citation:doc-1063-01</v>
      </c>
      <c r="R228" s="15" t="str">
        <f>VLOOKUP($P228,'x - paper citations'!$B$3:$E$2000,2,FALSE)</f>
        <v>https://scholar.google.co.uk/scholar?q=%22Acoustic+Vehicle+Classification+by+Fusing+with+Semantic+Annotation%22&amp;btnG=&amp;hl=en&amp;as_sdt=0%2C5</v>
      </c>
      <c r="S228" s="15">
        <f>VLOOKUP($P228,'x - paper citations'!$B$3:$E$2000,3,FALSE)</f>
        <v>7</v>
      </c>
      <c r="T228" s="15" t="str">
        <f>VLOOKUP($P228,'x - paper citations'!$B$3:$E$2000,4,FALSE)</f>
        <v>24/11/2015</v>
      </c>
      <c r="U228" s="76"/>
      <c r="V228" s="72" t="str">
        <f>IF(ISNA(VLOOKUP($B228&amp;":"&amp;V$3,'x - authors'!$B$3:$E$10000,4,FALSE)),"",VLOOKUP($B228&amp;":"&amp;V$3,'x - authors'!$B$3:$E$10000,4,FALSE))</f>
        <v>baofeng_guo</v>
      </c>
      <c r="W228" s="72" t="str">
        <f>IF(ISNA(VLOOKUP($B228&amp;":"&amp;W$3,'x - authors'!$B$3:$E$10000,4,FALSE)),"",VLOOKUP($B228&amp;":"&amp;W$3,'x - authors'!$B$3:$E$10000,4,FALSE))</f>
        <v>mark_nixon</v>
      </c>
      <c r="X228" s="72" t="str">
        <f>IF(ISNA(VLOOKUP($B228&amp;":"&amp;X$3,'x - authors'!$B$3:$E$10000,4,FALSE)),"",VLOOKUP($B228&amp;":"&amp;X$3,'x - authors'!$B$3:$E$10000,4,FALSE))</f>
        <v>raju_damarla</v>
      </c>
      <c r="Y228" s="72" t="str">
        <f>IF(ISNA(VLOOKUP($B228&amp;":"&amp;Y$3,'x - authors'!$B$3:$E$10000,4,FALSE)),"",VLOOKUP($B228&amp;":"&amp;Y$3,'x - authors'!$B$3:$E$10000,4,FALSE))</f>
        <v/>
      </c>
      <c r="Z228" s="72" t="str">
        <f>IF(ISNA(VLOOKUP($B228&amp;":"&amp;Z$3,'x - authors'!$B$3:$E$10000,4,FALSE)),"",VLOOKUP($B228&amp;":"&amp;Z$3,'x - authors'!$B$3:$E$10000,4,FALSE))</f>
        <v/>
      </c>
      <c r="AA228" s="72" t="str">
        <f>IF(ISNA(VLOOKUP($B228&amp;":"&amp;AA$3,'x - authors'!$B$3:$E$10000,4,FALSE)),"",VLOOKUP($B228&amp;":"&amp;AA$3,'x - authors'!$B$3:$E$10000,4,FALSE))</f>
        <v/>
      </c>
      <c r="AB228" s="72" t="str">
        <f>IF(ISNA(VLOOKUP($B228&amp;":"&amp;AB$3,'x - authors'!$B$3:$E$10000,4,FALSE)),"",VLOOKUP($B228&amp;":"&amp;AB$3,'x - authors'!$B$3:$E$10000,4,FALSE))</f>
        <v/>
      </c>
      <c r="AC228" s="72" t="str">
        <f>IF(ISNA(VLOOKUP($B228&amp;":"&amp;AC$3,'x - authors'!$B$3:$E$10000,4,FALSE)),"",VLOOKUP($B228&amp;":"&amp;AC$3,'x - authors'!$B$3:$E$10000,4,FALSE))</f>
        <v/>
      </c>
      <c r="AD228" s="72" t="str">
        <f>IF(ISNA(VLOOKUP($B228&amp;":"&amp;AD$3,'x - authors'!$B$3:$E$10000,4,FALSE)),"",VLOOKUP($B228&amp;":"&amp;AD$3,'x - authors'!$B$3:$E$10000,4,FALSE))</f>
        <v/>
      </c>
      <c r="AE228" s="72" t="str">
        <f>IF(ISNA(VLOOKUP($B228&amp;":"&amp;AE$3,'x - authors'!$B$3:$E$10000,4,FALSE)),"",VLOOKUP($B228&amp;":"&amp;AE$3,'x - authors'!$B$3:$E$10000,4,FALSE))</f>
        <v/>
      </c>
      <c r="AF228" s="72" t="str">
        <f>IF(ISNA(VLOOKUP($B228&amp;":"&amp;AF$3,'x - authors'!$B$3:$E$10000,4,FALSE)),"",VLOOKUP($B228&amp;":"&amp;AF$3,'x - authors'!$B$3:$E$10000,4,FALSE))</f>
        <v/>
      </c>
      <c r="AG228" s="72" t="str">
        <f>IF(ISNA(VLOOKUP($B228&amp;":"&amp;AG$3,'x - authors'!$B$3:$E$10000,4,FALSE)),"",VLOOKUP($B228&amp;":"&amp;AG$3,'x - authors'!$B$3:$E$10000,4,FALSE))</f>
        <v/>
      </c>
      <c r="AH228" s="72" t="str">
        <f>IF(ISNA(VLOOKUP($B228&amp;":"&amp;AH$3,'x - authors'!$B$3:$E$10000,4,FALSE)),"",VLOOKUP($B228&amp;":"&amp;AH$3,'x - authors'!$B$3:$E$10000,4,FALSE))</f>
        <v/>
      </c>
      <c r="AI228" s="72" t="str">
        <f>IF(ISNA(VLOOKUP($B228&amp;":"&amp;AI$3,'x - authors'!$B$3:$E$10000,4,FALSE)),"",VLOOKUP($B228&amp;":"&amp;AI$3,'x - authors'!$B$3:$E$10000,4,FALSE))</f>
        <v/>
      </c>
      <c r="AJ228" s="72" t="str">
        <f>IF(ISNA(VLOOKUP($B228&amp;":"&amp;AJ$3,'x - authors'!$B$3:$E$10000,4,FALSE)),"",VLOOKUP($B228&amp;":"&amp;AJ$3,'x - authors'!$B$3:$E$10000,4,FALSE))</f>
        <v/>
      </c>
    </row>
    <row r="229" spans="1:36">
      <c r="A229" s="76" t="str">
        <f t="shared" si="6"/>
        <v/>
      </c>
      <c r="B229" s="76" t="s">
        <v>8123</v>
      </c>
      <c r="C229" s="76" t="s">
        <v>9478</v>
      </c>
      <c r="D229" s="76" t="s">
        <v>9539</v>
      </c>
      <c r="E229" s="76" t="s">
        <v>5353</v>
      </c>
      <c r="F229" s="76"/>
      <c r="G229" s="76" t="s">
        <v>4491</v>
      </c>
      <c r="H229" s="76"/>
      <c r="I229" s="15" t="str">
        <f>IF(ISNA(VLOOKUP($B229,'x - abstracts'!$B$3:$C$2000,2,FALSE)),"",VLOOKUP($B229,'x - abstracts'!$B$3:$C$2000,2,FALSE))</f>
        <v>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v>
      </c>
      <c r="J229" s="76" t="s">
        <v>9540</v>
      </c>
      <c r="L229" s="76"/>
      <c r="M229" s="76" t="s">
        <v>9541</v>
      </c>
      <c r="N229" s="76" t="s">
        <v>8103</v>
      </c>
      <c r="O229" s="76"/>
      <c r="P229" s="15" t="str">
        <f t="shared" si="8"/>
        <v>citation:doc-1064-01</v>
      </c>
      <c r="R229" s="15" t="str">
        <f>VLOOKUP($P229,'x - paper citations'!$B$3:$E$2000,2,FALSE)</f>
        <v>https://scholar.google.co.uk/scholar?q=%22Technologies+for+Federation+and+Interoperation+of+Coalition+Networks%22&amp;btnG=&amp;hl=en&amp;as_sdt=0%2C5</v>
      </c>
      <c r="S229" s="15">
        <f>VLOOKUP($P229,'x - paper citations'!$B$3:$E$2000,3,FALSE)</f>
        <v>14</v>
      </c>
      <c r="T229" s="15" t="str">
        <f>VLOOKUP($P229,'x - paper citations'!$B$3:$E$2000,4,FALSE)</f>
        <v>24/11/2015</v>
      </c>
      <c r="U229" s="76"/>
      <c r="V229" s="72" t="str">
        <f>IF(ISNA(VLOOKUP($B229&amp;":"&amp;V$3,'x - authors'!$B$3:$E$10000,4,FALSE)),"",VLOOKUP($B229&amp;":"&amp;V$3,'x - authors'!$B$3:$E$10000,4,FALSE))</f>
        <v>seraphin_calo</v>
      </c>
      <c r="W229" s="72" t="str">
        <f>IF(ISNA(VLOOKUP($B229&amp;":"&amp;W$3,'x - authors'!$B$3:$E$10000,4,FALSE)),"",VLOOKUP($B229&amp;":"&amp;W$3,'x - authors'!$B$3:$E$10000,4,FALSE))</f>
        <v>david_wood</v>
      </c>
      <c r="X229" s="72" t="str">
        <f>IF(ISNA(VLOOKUP($B229&amp;":"&amp;X$3,'x - authors'!$B$3:$E$10000,4,FALSE)),"",VLOOKUP($B229&amp;":"&amp;X$3,'x - authors'!$B$3:$E$10000,4,FALSE))</f>
        <v>petros_zerfos</v>
      </c>
      <c r="Y229" s="72" t="str">
        <f>IF(ISNA(VLOOKUP($B229&amp;":"&amp;Y$3,'x - authors'!$B$3:$E$10000,4,FALSE)),"",VLOOKUP($B229&amp;":"&amp;Y$3,'x - authors'!$B$3:$E$10000,4,FALSE))</f>
        <v>david_vyvyan</v>
      </c>
      <c r="Z229" s="72" t="str">
        <f>IF(ISNA(VLOOKUP($B229&amp;":"&amp;Z$3,'x - authors'!$B$3:$E$10000,4,FALSE)),"",VLOOKUP($B229&amp;":"&amp;Z$3,'x - authors'!$B$3:$E$10000,4,FALSE))</f>
        <v>patrick_dantressangle</v>
      </c>
      <c r="AA229" s="72" t="str">
        <f>IF(ISNA(VLOOKUP($B229&amp;":"&amp;AA$3,'x - authors'!$B$3:$E$10000,4,FALSE)),"",VLOOKUP($B229&amp;":"&amp;AA$3,'x - authors'!$B$3:$E$10000,4,FALSE))</f>
        <v>graham_bent</v>
      </c>
      <c r="AB229" s="72" t="str">
        <f>IF(ISNA(VLOOKUP($B229&amp;":"&amp;AB$3,'x - authors'!$B$3:$E$10000,4,FALSE)),"",VLOOKUP($B229&amp;":"&amp;AB$3,'x - authors'!$B$3:$E$10000,4,FALSE))</f>
        <v/>
      </c>
      <c r="AC229" s="72" t="str">
        <f>IF(ISNA(VLOOKUP($B229&amp;":"&amp;AC$3,'x - authors'!$B$3:$E$10000,4,FALSE)),"",VLOOKUP($B229&amp;":"&amp;AC$3,'x - authors'!$B$3:$E$10000,4,FALSE))</f>
        <v/>
      </c>
      <c r="AD229" s="72" t="str">
        <f>IF(ISNA(VLOOKUP($B229&amp;":"&amp;AD$3,'x - authors'!$B$3:$E$10000,4,FALSE)),"",VLOOKUP($B229&amp;":"&amp;AD$3,'x - authors'!$B$3:$E$10000,4,FALSE))</f>
        <v/>
      </c>
      <c r="AE229" s="72" t="str">
        <f>IF(ISNA(VLOOKUP($B229&amp;":"&amp;AE$3,'x - authors'!$B$3:$E$10000,4,FALSE)),"",VLOOKUP($B229&amp;":"&amp;AE$3,'x - authors'!$B$3:$E$10000,4,FALSE))</f>
        <v/>
      </c>
      <c r="AF229" s="72" t="str">
        <f>IF(ISNA(VLOOKUP($B229&amp;":"&amp;AF$3,'x - authors'!$B$3:$E$10000,4,FALSE)),"",VLOOKUP($B229&amp;":"&amp;AF$3,'x - authors'!$B$3:$E$10000,4,FALSE))</f>
        <v/>
      </c>
      <c r="AG229" s="72" t="str">
        <f>IF(ISNA(VLOOKUP($B229&amp;":"&amp;AG$3,'x - authors'!$B$3:$E$10000,4,FALSE)),"",VLOOKUP($B229&amp;":"&amp;AG$3,'x - authors'!$B$3:$E$10000,4,FALSE))</f>
        <v/>
      </c>
      <c r="AH229" s="72" t="str">
        <f>IF(ISNA(VLOOKUP($B229&amp;":"&amp;AH$3,'x - authors'!$B$3:$E$10000,4,FALSE)),"",VLOOKUP($B229&amp;":"&amp;AH$3,'x - authors'!$B$3:$E$10000,4,FALSE))</f>
        <v/>
      </c>
      <c r="AI229" s="72" t="str">
        <f>IF(ISNA(VLOOKUP($B229&amp;":"&amp;AI$3,'x - authors'!$B$3:$E$10000,4,FALSE)),"",VLOOKUP($B229&amp;":"&amp;AI$3,'x - authors'!$B$3:$E$10000,4,FALSE))</f>
        <v/>
      </c>
      <c r="AJ229" s="72" t="str">
        <f>IF(ISNA(VLOOKUP($B229&amp;":"&amp;AJ$3,'x - authors'!$B$3:$E$10000,4,FALSE)),"",VLOOKUP($B229&amp;":"&amp;AJ$3,'x - authors'!$B$3:$E$10000,4,FALSE))</f>
        <v/>
      </c>
    </row>
    <row r="230" spans="1:36">
      <c r="A230" s="76" t="str">
        <f t="shared" si="6"/>
        <v/>
      </c>
      <c r="B230" s="76" t="s">
        <v>8124</v>
      </c>
      <c r="C230" s="76" t="s">
        <v>9478</v>
      </c>
      <c r="D230" s="76" t="s">
        <v>9542</v>
      </c>
      <c r="E230" s="76" t="s">
        <v>941</v>
      </c>
      <c r="F230" s="76"/>
      <c r="G230" s="76"/>
      <c r="H230" s="76" t="s">
        <v>9543</v>
      </c>
      <c r="I230" s="15" t="str">
        <f>IF(ISNA(VLOOKUP($B230,'x - abstracts'!$B$3:$C$2000,2,FALSE)),"",VLOOKUP($B230,'x - abstracts'!$B$3:$C$2000,2,FALSE))</f>
        <v>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v>
      </c>
      <c r="J230" s="76" t="s">
        <v>9544</v>
      </c>
      <c r="L230" s="76"/>
      <c r="M230" s="76" t="s">
        <v>9545</v>
      </c>
      <c r="N230" s="76"/>
      <c r="O230" s="76"/>
      <c r="P230" s="15" t="str">
        <f t="shared" si="8"/>
        <v>citation:doc-1065-01</v>
      </c>
      <c r="R230" s="15" t="str">
        <f>VLOOKUP($P230,'x - paper citations'!$B$3:$E$2000,2,FALSE)</f>
        <v>https://scholar.google.co.uk/scholar?q="Multi-Scale Temporal Segmentation and Outlier Detection in Sensor Networks"&amp;btnG=&amp;hl=en&amp;as_sdt=0,5</v>
      </c>
      <c r="S230" s="15">
        <f>VLOOKUP($P230,'x - paper citations'!$B$3:$E$2000,3,FALSE)</f>
        <v>3</v>
      </c>
      <c r="T230" s="15" t="str">
        <f>VLOOKUP($P230,'x - paper citations'!$B$3:$E$2000,4,FALSE)</f>
        <v>09/12/2015</v>
      </c>
      <c r="U230" s="76"/>
      <c r="V230" s="72" t="str">
        <f>IF(ISNA(VLOOKUP($B230&amp;":"&amp;V$3,'x - authors'!$B$3:$E$10000,4,FALSE)),"",VLOOKUP($B230&amp;":"&amp;V$3,'x - authors'!$B$3:$E$10000,4,FALSE))</f>
        <v>mandis_beigi</v>
      </c>
      <c r="W230" s="72" t="str">
        <f>IF(ISNA(VLOOKUP($B230&amp;":"&amp;W$3,'x - authors'!$B$3:$E$10000,4,FALSE)),"",VLOOKUP($B230&amp;":"&amp;W$3,'x - authors'!$B$3:$E$10000,4,FALSE))</f>
        <v>shih-fu_chang</v>
      </c>
      <c r="X230" s="72" t="str">
        <f>IF(ISNA(VLOOKUP($B230&amp;":"&amp;X$3,'x - authors'!$B$3:$E$10000,4,FALSE)),"",VLOOKUP($B230&amp;":"&amp;X$3,'x - authors'!$B$3:$E$10000,4,FALSE))</f>
        <v>shahram_ebadollahi</v>
      </c>
      <c r="Y230" s="72" t="str">
        <f>IF(ISNA(VLOOKUP($B230&amp;":"&amp;Y$3,'x - authors'!$B$3:$E$10000,4,FALSE)),"",VLOOKUP($B230&amp;":"&amp;Y$3,'x - authors'!$B$3:$E$10000,4,FALSE))</f>
        <v>dinesh_verma</v>
      </c>
      <c r="Z230" s="72" t="str">
        <f>IF(ISNA(VLOOKUP($B230&amp;":"&amp;Z$3,'x - authors'!$B$3:$E$10000,4,FALSE)),"",VLOOKUP($B230&amp;":"&amp;Z$3,'x - authors'!$B$3:$E$10000,4,FALSE))</f>
        <v/>
      </c>
      <c r="AA230" s="72" t="str">
        <f>IF(ISNA(VLOOKUP($B230&amp;":"&amp;AA$3,'x - authors'!$B$3:$E$10000,4,FALSE)),"",VLOOKUP($B230&amp;":"&amp;AA$3,'x - authors'!$B$3:$E$10000,4,FALSE))</f>
        <v/>
      </c>
      <c r="AB230" s="72" t="str">
        <f>IF(ISNA(VLOOKUP($B230&amp;":"&amp;AB$3,'x - authors'!$B$3:$E$10000,4,FALSE)),"",VLOOKUP($B230&amp;":"&amp;AB$3,'x - authors'!$B$3:$E$10000,4,FALSE))</f>
        <v/>
      </c>
      <c r="AC230" s="72" t="str">
        <f>IF(ISNA(VLOOKUP($B230&amp;":"&amp;AC$3,'x - authors'!$B$3:$E$10000,4,FALSE)),"",VLOOKUP($B230&amp;":"&amp;AC$3,'x - authors'!$B$3:$E$10000,4,FALSE))</f>
        <v/>
      </c>
      <c r="AD230" s="72" t="str">
        <f>IF(ISNA(VLOOKUP($B230&amp;":"&amp;AD$3,'x - authors'!$B$3:$E$10000,4,FALSE)),"",VLOOKUP($B230&amp;":"&amp;AD$3,'x - authors'!$B$3:$E$10000,4,FALSE))</f>
        <v/>
      </c>
      <c r="AE230" s="72" t="str">
        <f>IF(ISNA(VLOOKUP($B230&amp;":"&amp;AE$3,'x - authors'!$B$3:$E$10000,4,FALSE)),"",VLOOKUP($B230&amp;":"&amp;AE$3,'x - authors'!$B$3:$E$10000,4,FALSE))</f>
        <v/>
      </c>
      <c r="AF230" s="72" t="str">
        <f>IF(ISNA(VLOOKUP($B230&amp;":"&amp;AF$3,'x - authors'!$B$3:$E$10000,4,FALSE)),"",VLOOKUP($B230&amp;":"&amp;AF$3,'x - authors'!$B$3:$E$10000,4,FALSE))</f>
        <v/>
      </c>
      <c r="AG230" s="72" t="str">
        <f>IF(ISNA(VLOOKUP($B230&amp;":"&amp;AG$3,'x - authors'!$B$3:$E$10000,4,FALSE)),"",VLOOKUP($B230&amp;":"&amp;AG$3,'x - authors'!$B$3:$E$10000,4,FALSE))</f>
        <v/>
      </c>
      <c r="AH230" s="72" t="str">
        <f>IF(ISNA(VLOOKUP($B230&amp;":"&amp;AH$3,'x - authors'!$B$3:$E$10000,4,FALSE)),"",VLOOKUP($B230&amp;":"&amp;AH$3,'x - authors'!$B$3:$E$10000,4,FALSE))</f>
        <v/>
      </c>
      <c r="AI230" s="72" t="str">
        <f>IF(ISNA(VLOOKUP($B230&amp;":"&amp;AI$3,'x - authors'!$B$3:$E$10000,4,FALSE)),"",VLOOKUP($B230&amp;":"&amp;AI$3,'x - authors'!$B$3:$E$10000,4,FALSE))</f>
        <v/>
      </c>
      <c r="AJ230" s="72" t="str">
        <f>IF(ISNA(VLOOKUP($B230&amp;":"&amp;AJ$3,'x - authors'!$B$3:$E$10000,4,FALSE)),"",VLOOKUP($B230&amp;":"&amp;AJ$3,'x - authors'!$B$3:$E$10000,4,FALSE))</f>
        <v/>
      </c>
    </row>
    <row r="231" spans="1:36">
      <c r="A231" s="76" t="str">
        <f t="shared" si="6"/>
        <v/>
      </c>
      <c r="B231" s="76" t="s">
        <v>8125</v>
      </c>
      <c r="C231" s="76" t="s">
        <v>9478</v>
      </c>
      <c r="D231" s="76" t="s">
        <v>9546</v>
      </c>
      <c r="E231" s="76" t="s">
        <v>941</v>
      </c>
      <c r="F231" s="76"/>
      <c r="G231" s="76"/>
      <c r="H231" s="76" t="s">
        <v>9547</v>
      </c>
      <c r="I231" s="15" t="str">
        <f>IF(ISNA(VLOOKUP($B231,'x - abstracts'!$B$3:$C$2000,2,FALSE)),"",VLOOKUP($B231,'x - abstracts'!$B$3:$C$2000,2,FALSE))</f>
        <v>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v>
      </c>
      <c r="J231" s="76" t="s">
        <v>9548</v>
      </c>
      <c r="L231" s="76"/>
      <c r="M231" s="76" t="s">
        <v>9549</v>
      </c>
      <c r="N231" s="76"/>
      <c r="O231" s="76"/>
      <c r="P231" s="15" t="str">
        <f t="shared" si="8"/>
        <v>citation:doc-1066-01</v>
      </c>
      <c r="R231" s="15" t="str">
        <f>VLOOKUP($P231,'x - paper citations'!$B$3:$E$2000,2,FALSE)</f>
        <v>https://scholar.google.co.uk/scholar?q="A Scale-Invariant Local Descriptor for Event Recognition in 1D Sensor Signals"&amp;btnG=&amp;hl=en&amp;as_sdt=0,5</v>
      </c>
      <c r="S231" s="15">
        <f>VLOOKUP($P231,'x - paper citations'!$B$3:$E$2000,3,FALSE)</f>
        <v>14</v>
      </c>
      <c r="T231" s="15" t="str">
        <f>VLOOKUP($P231,'x - paper citations'!$B$3:$E$2000,4,FALSE)</f>
        <v>09/02/2016</v>
      </c>
      <c r="U231" s="76"/>
      <c r="V231" s="72" t="str">
        <f>IF(ISNA(VLOOKUP($B231&amp;":"&amp;V$3,'x - authors'!$B$3:$E$10000,4,FALSE)),"",VLOOKUP($B231&amp;":"&amp;V$3,'x - authors'!$B$3:$E$10000,4,FALSE))</f>
        <v>jierui_xie</v>
      </c>
      <c r="W231" s="72" t="str">
        <f>IF(ISNA(VLOOKUP($B231&amp;":"&amp;W$3,'x - authors'!$B$3:$E$10000,4,FALSE)),"",VLOOKUP($B231&amp;":"&amp;W$3,'x - authors'!$B$3:$E$10000,4,FALSE))</f>
        <v>mandis_beigi</v>
      </c>
      <c r="X231" s="72" t="str">
        <f>IF(ISNA(VLOOKUP($B231&amp;":"&amp;X$3,'x - authors'!$B$3:$E$10000,4,FALSE)),"",VLOOKUP($B231&amp;":"&amp;X$3,'x - authors'!$B$3:$E$10000,4,FALSE))</f>
        <v/>
      </c>
      <c r="Y231" s="72" t="str">
        <f>IF(ISNA(VLOOKUP($B231&amp;":"&amp;Y$3,'x - authors'!$B$3:$E$10000,4,FALSE)),"",VLOOKUP($B231&amp;":"&amp;Y$3,'x - authors'!$B$3:$E$10000,4,FALSE))</f>
        <v/>
      </c>
      <c r="Z231" s="72" t="str">
        <f>IF(ISNA(VLOOKUP($B231&amp;":"&amp;Z$3,'x - authors'!$B$3:$E$10000,4,FALSE)),"",VLOOKUP($B231&amp;":"&amp;Z$3,'x - authors'!$B$3:$E$10000,4,FALSE))</f>
        <v/>
      </c>
      <c r="AA231" s="72" t="str">
        <f>IF(ISNA(VLOOKUP($B231&amp;":"&amp;AA$3,'x - authors'!$B$3:$E$10000,4,FALSE)),"",VLOOKUP($B231&amp;":"&amp;AA$3,'x - authors'!$B$3:$E$10000,4,FALSE))</f>
        <v/>
      </c>
      <c r="AB231" s="72" t="str">
        <f>IF(ISNA(VLOOKUP($B231&amp;":"&amp;AB$3,'x - authors'!$B$3:$E$10000,4,FALSE)),"",VLOOKUP($B231&amp;":"&amp;AB$3,'x - authors'!$B$3:$E$10000,4,FALSE))</f>
        <v/>
      </c>
      <c r="AC231" s="72" t="str">
        <f>IF(ISNA(VLOOKUP($B231&amp;":"&amp;AC$3,'x - authors'!$B$3:$E$10000,4,FALSE)),"",VLOOKUP($B231&amp;":"&amp;AC$3,'x - authors'!$B$3:$E$10000,4,FALSE))</f>
        <v/>
      </c>
      <c r="AD231" s="72" t="str">
        <f>IF(ISNA(VLOOKUP($B231&amp;":"&amp;AD$3,'x - authors'!$B$3:$E$10000,4,FALSE)),"",VLOOKUP($B231&amp;":"&amp;AD$3,'x - authors'!$B$3:$E$10000,4,FALSE))</f>
        <v/>
      </c>
      <c r="AE231" s="72" t="str">
        <f>IF(ISNA(VLOOKUP($B231&amp;":"&amp;AE$3,'x - authors'!$B$3:$E$10000,4,FALSE)),"",VLOOKUP($B231&amp;":"&amp;AE$3,'x - authors'!$B$3:$E$10000,4,FALSE))</f>
        <v/>
      </c>
      <c r="AF231" s="72" t="str">
        <f>IF(ISNA(VLOOKUP($B231&amp;":"&amp;AF$3,'x - authors'!$B$3:$E$10000,4,FALSE)),"",VLOOKUP($B231&amp;":"&amp;AF$3,'x - authors'!$B$3:$E$10000,4,FALSE))</f>
        <v/>
      </c>
      <c r="AG231" s="72" t="str">
        <f>IF(ISNA(VLOOKUP($B231&amp;":"&amp;AG$3,'x - authors'!$B$3:$E$10000,4,FALSE)),"",VLOOKUP($B231&amp;":"&amp;AG$3,'x - authors'!$B$3:$E$10000,4,FALSE))</f>
        <v/>
      </c>
      <c r="AH231" s="72" t="str">
        <f>IF(ISNA(VLOOKUP($B231&amp;":"&amp;AH$3,'x - authors'!$B$3:$E$10000,4,FALSE)),"",VLOOKUP($B231&amp;":"&amp;AH$3,'x - authors'!$B$3:$E$10000,4,FALSE))</f>
        <v/>
      </c>
      <c r="AI231" s="72" t="str">
        <f>IF(ISNA(VLOOKUP($B231&amp;":"&amp;AI$3,'x - authors'!$B$3:$E$10000,4,FALSE)),"",VLOOKUP($B231&amp;":"&amp;AI$3,'x - authors'!$B$3:$E$10000,4,FALSE))</f>
        <v/>
      </c>
      <c r="AJ231" s="72" t="str">
        <f>IF(ISNA(VLOOKUP($B231&amp;":"&amp;AJ$3,'x - authors'!$B$3:$E$10000,4,FALSE)),"",VLOOKUP($B231&amp;":"&amp;AJ$3,'x - authors'!$B$3:$E$10000,4,FALSE))</f>
        <v/>
      </c>
    </row>
    <row r="232" spans="1:36">
      <c r="A232" s="76" t="str">
        <f t="shared" si="6"/>
        <v/>
      </c>
      <c r="B232" s="76" t="s">
        <v>8127</v>
      </c>
      <c r="C232" s="76" t="s">
        <v>9478</v>
      </c>
      <c r="D232" s="76" t="s">
        <v>9550</v>
      </c>
      <c r="E232" s="76" t="s">
        <v>936</v>
      </c>
      <c r="F232" s="76"/>
      <c r="G232" s="76"/>
      <c r="H232" s="76" t="s">
        <v>9551</v>
      </c>
      <c r="I232" s="15" t="str">
        <f>IF(ISNA(VLOOKUP($B232,'x - abstracts'!$B$3:$C$2000,2,FALSE)),"",VLOOKUP($B232,'x - abstracts'!$B$3:$C$2000,2,FALSE))</f>
        <v>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v>
      </c>
      <c r="J232" s="76" t="s">
        <v>9552</v>
      </c>
      <c r="L232" s="76"/>
      <c r="M232" s="76" t="s">
        <v>9553</v>
      </c>
      <c r="N232" s="76"/>
      <c r="O232" s="76"/>
      <c r="P232" s="15" t="str">
        <f t="shared" si="8"/>
        <v>citation:doc-1072a-01</v>
      </c>
      <c r="R232" s="15" t="str">
        <f>VLOOKUP($P232,'x - paper citations'!$B$3:$E$2000,2,FALSE)</f>
        <v>https://scholar.google.co.uk/scholar?q="Using Argumentation Logic for Firewall Configuration Management"&amp;btnG=&amp;hl=en&amp;as_sdt=0,5</v>
      </c>
      <c r="S232" s="15">
        <f>VLOOKUP($P232,'x - paper citations'!$B$3:$E$2000,3,FALSE)</f>
        <v>20</v>
      </c>
      <c r="T232" s="15" t="str">
        <f>VLOOKUP($P232,'x - paper citations'!$B$3:$E$2000,4,FALSE)</f>
        <v>09/12/2015</v>
      </c>
      <c r="U232" s="76"/>
      <c r="V232" s="72" t="str">
        <f>IF(ISNA(VLOOKUP($B232&amp;":"&amp;V$3,'x - authors'!$B$3:$E$10000,4,FALSE)),"",VLOOKUP($B232&amp;":"&amp;V$3,'x - authors'!$B$3:$E$10000,4,FALSE))</f>
        <v>arosha_bandara</v>
      </c>
      <c r="W232" s="72" t="str">
        <f>IF(ISNA(VLOOKUP($B232&amp;":"&amp;W$3,'x - authors'!$B$3:$E$10000,4,FALSE)),"",VLOOKUP($B232&amp;":"&amp;W$3,'x - authors'!$B$3:$E$10000,4,FALSE))</f>
        <v>antonis_kakas</v>
      </c>
      <c r="X232" s="72" t="str">
        <f>IF(ISNA(VLOOKUP($B232&amp;":"&amp;X$3,'x - authors'!$B$3:$E$10000,4,FALSE)),"",VLOOKUP($B232&amp;":"&amp;X$3,'x - authors'!$B$3:$E$10000,4,FALSE))</f>
        <v>emil_lupu</v>
      </c>
      <c r="Y232" s="72" t="str">
        <f>IF(ISNA(VLOOKUP($B232&amp;":"&amp;Y$3,'x - authors'!$B$3:$E$10000,4,FALSE)),"",VLOOKUP($B232&amp;":"&amp;Y$3,'x - authors'!$B$3:$E$10000,4,FALSE))</f>
        <v>alessandra_russo</v>
      </c>
      <c r="Z232" s="72" t="str">
        <f>IF(ISNA(VLOOKUP($B232&amp;":"&amp;Z$3,'x - authors'!$B$3:$E$10000,4,FALSE)),"",VLOOKUP($B232&amp;":"&amp;Z$3,'x - authors'!$B$3:$E$10000,4,FALSE))</f>
        <v/>
      </c>
      <c r="AA232" s="72" t="str">
        <f>IF(ISNA(VLOOKUP($B232&amp;":"&amp;AA$3,'x - authors'!$B$3:$E$10000,4,FALSE)),"",VLOOKUP($B232&amp;":"&amp;AA$3,'x - authors'!$B$3:$E$10000,4,FALSE))</f>
        <v/>
      </c>
      <c r="AB232" s="72" t="str">
        <f>IF(ISNA(VLOOKUP($B232&amp;":"&amp;AB$3,'x - authors'!$B$3:$E$10000,4,FALSE)),"",VLOOKUP($B232&amp;":"&amp;AB$3,'x - authors'!$B$3:$E$10000,4,FALSE))</f>
        <v/>
      </c>
      <c r="AC232" s="72" t="str">
        <f>IF(ISNA(VLOOKUP($B232&amp;":"&amp;AC$3,'x - authors'!$B$3:$E$10000,4,FALSE)),"",VLOOKUP($B232&amp;":"&amp;AC$3,'x - authors'!$B$3:$E$10000,4,FALSE))</f>
        <v/>
      </c>
      <c r="AD232" s="72" t="str">
        <f>IF(ISNA(VLOOKUP($B232&amp;":"&amp;AD$3,'x - authors'!$B$3:$E$10000,4,FALSE)),"",VLOOKUP($B232&amp;":"&amp;AD$3,'x - authors'!$B$3:$E$10000,4,FALSE))</f>
        <v/>
      </c>
      <c r="AE232" s="72" t="str">
        <f>IF(ISNA(VLOOKUP($B232&amp;":"&amp;AE$3,'x - authors'!$B$3:$E$10000,4,FALSE)),"",VLOOKUP($B232&amp;":"&amp;AE$3,'x - authors'!$B$3:$E$10000,4,FALSE))</f>
        <v/>
      </c>
      <c r="AF232" s="72" t="str">
        <f>IF(ISNA(VLOOKUP($B232&amp;":"&amp;AF$3,'x - authors'!$B$3:$E$10000,4,FALSE)),"",VLOOKUP($B232&amp;":"&amp;AF$3,'x - authors'!$B$3:$E$10000,4,FALSE))</f>
        <v/>
      </c>
      <c r="AG232" s="72" t="str">
        <f>IF(ISNA(VLOOKUP($B232&amp;":"&amp;AG$3,'x - authors'!$B$3:$E$10000,4,FALSE)),"",VLOOKUP($B232&amp;":"&amp;AG$3,'x - authors'!$B$3:$E$10000,4,FALSE))</f>
        <v/>
      </c>
      <c r="AH232" s="72" t="str">
        <f>IF(ISNA(VLOOKUP($B232&amp;":"&amp;AH$3,'x - authors'!$B$3:$E$10000,4,FALSE)),"",VLOOKUP($B232&amp;":"&amp;AH$3,'x - authors'!$B$3:$E$10000,4,FALSE))</f>
        <v/>
      </c>
      <c r="AI232" s="72" t="str">
        <f>IF(ISNA(VLOOKUP($B232&amp;":"&amp;AI$3,'x - authors'!$B$3:$E$10000,4,FALSE)),"",VLOOKUP($B232&amp;":"&amp;AI$3,'x - authors'!$B$3:$E$10000,4,FALSE))</f>
        <v/>
      </c>
      <c r="AJ232" s="72" t="str">
        <f>IF(ISNA(VLOOKUP($B232&amp;":"&amp;AJ$3,'x - authors'!$B$3:$E$10000,4,FALSE)),"",VLOOKUP($B232&amp;":"&amp;AJ$3,'x - authors'!$B$3:$E$10000,4,FALSE))</f>
        <v/>
      </c>
    </row>
    <row r="233" spans="1:36">
      <c r="A233" s="76" t="str">
        <f t="shared" si="6"/>
        <v/>
      </c>
      <c r="B233" s="76" t="s">
        <v>8128</v>
      </c>
      <c r="C233" s="76" t="s">
        <v>9478</v>
      </c>
      <c r="D233" s="76" t="s">
        <v>9554</v>
      </c>
      <c r="E233" s="76" t="s">
        <v>114</v>
      </c>
      <c r="F233" s="76"/>
      <c r="G233" s="76"/>
      <c r="H233" s="76" t="s">
        <v>9555</v>
      </c>
      <c r="I233" s="15" t="str">
        <f>IF(ISNA(VLOOKUP($B233,'x - abstracts'!$B$3:$C$2000,2,FALSE)),"",VLOOKUP($B233,'x - abstracts'!$B$3:$C$2000,2,FALSE))</f>
        <v>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v>
      </c>
      <c r="J233" s="76" t="s">
        <v>9556</v>
      </c>
      <c r="L233" s="76"/>
      <c r="M233" s="76" t="s">
        <v>9557</v>
      </c>
      <c r="N233" s="76"/>
      <c r="O233" s="76"/>
      <c r="P233" s="15" t="str">
        <f t="shared" si="8"/>
        <v>citation:doc-1074-01</v>
      </c>
      <c r="R233" s="15" t="str">
        <f>VLOOKUP($P233,'x - paper citations'!$B$3:$E$2000,2,FALSE)</f>
        <v>https://scholar.google.co.uk/scholar?q="A Controlled Natural Language Interface for Semantic Media Wiki Using the Rabbit Language"&amp;btnG=&amp;hl=en&amp;as_sdt=0,5</v>
      </c>
      <c r="S233" s="15">
        <f>VLOOKUP($P233,'x - paper citations'!$B$3:$E$2000,3,FALSE)</f>
        <v>13</v>
      </c>
      <c r="T233" s="15" t="str">
        <f>VLOOKUP($P233,'x - paper citations'!$B$3:$E$2000,4,FALSE)</f>
        <v>09/02/2016</v>
      </c>
      <c r="U233" s="76"/>
      <c r="V233" s="72" t="str">
        <f>IF(ISNA(VLOOKUP($B233&amp;":"&amp;V$3,'x - authors'!$B$3:$E$10000,4,FALSE)),"",VLOOKUP($B233&amp;":"&amp;V$3,'x - authors'!$B$3:$E$10000,4,FALSE))</f>
        <v>jie_bao</v>
      </c>
      <c r="W233" s="72" t="str">
        <f>IF(ISNA(VLOOKUP($B233&amp;":"&amp;W$3,'x - authors'!$B$3:$E$10000,4,FALSE)),"",VLOOKUP($B233&amp;":"&amp;W$3,'x - authors'!$B$3:$E$10000,4,FALSE))</f>
        <v>paul_smart</v>
      </c>
      <c r="X233" s="72" t="str">
        <f>IF(ISNA(VLOOKUP($B233&amp;":"&amp;X$3,'x - authors'!$B$3:$E$10000,4,FALSE)),"",VLOOKUP($B233&amp;":"&amp;X$3,'x - authors'!$B$3:$E$10000,4,FALSE))</f>
        <v>dave_braines</v>
      </c>
      <c r="Y233" s="72" t="str">
        <f>IF(ISNA(VLOOKUP($B233&amp;":"&amp;Y$3,'x - authors'!$B$3:$E$10000,4,FALSE)),"",VLOOKUP($B233&amp;":"&amp;Y$3,'x - authors'!$B$3:$E$10000,4,FALSE))</f>
        <v>nigel_shadbolt</v>
      </c>
      <c r="Z233" s="72" t="str">
        <f>IF(ISNA(VLOOKUP($B233&amp;":"&amp;Z$3,'x - authors'!$B$3:$E$10000,4,FALSE)),"",VLOOKUP($B233&amp;":"&amp;Z$3,'x - authors'!$B$3:$E$10000,4,FALSE))</f>
        <v/>
      </c>
      <c r="AA233" s="72" t="str">
        <f>IF(ISNA(VLOOKUP($B233&amp;":"&amp;AA$3,'x - authors'!$B$3:$E$10000,4,FALSE)),"",VLOOKUP($B233&amp;":"&amp;AA$3,'x - authors'!$B$3:$E$10000,4,FALSE))</f>
        <v/>
      </c>
      <c r="AB233" s="72" t="str">
        <f>IF(ISNA(VLOOKUP($B233&amp;":"&amp;AB$3,'x - authors'!$B$3:$E$10000,4,FALSE)),"",VLOOKUP($B233&amp;":"&amp;AB$3,'x - authors'!$B$3:$E$10000,4,FALSE))</f>
        <v/>
      </c>
      <c r="AC233" s="72" t="str">
        <f>IF(ISNA(VLOOKUP($B233&amp;":"&amp;AC$3,'x - authors'!$B$3:$E$10000,4,FALSE)),"",VLOOKUP($B233&amp;":"&amp;AC$3,'x - authors'!$B$3:$E$10000,4,FALSE))</f>
        <v/>
      </c>
      <c r="AD233" s="72" t="str">
        <f>IF(ISNA(VLOOKUP($B233&amp;":"&amp;AD$3,'x - authors'!$B$3:$E$10000,4,FALSE)),"",VLOOKUP($B233&amp;":"&amp;AD$3,'x - authors'!$B$3:$E$10000,4,FALSE))</f>
        <v/>
      </c>
      <c r="AE233" s="72" t="str">
        <f>IF(ISNA(VLOOKUP($B233&amp;":"&amp;AE$3,'x - authors'!$B$3:$E$10000,4,FALSE)),"",VLOOKUP($B233&amp;":"&amp;AE$3,'x - authors'!$B$3:$E$10000,4,FALSE))</f>
        <v/>
      </c>
      <c r="AF233" s="72" t="str">
        <f>IF(ISNA(VLOOKUP($B233&amp;":"&amp;AF$3,'x - authors'!$B$3:$E$10000,4,FALSE)),"",VLOOKUP($B233&amp;":"&amp;AF$3,'x - authors'!$B$3:$E$10000,4,FALSE))</f>
        <v/>
      </c>
      <c r="AG233" s="72" t="str">
        <f>IF(ISNA(VLOOKUP($B233&amp;":"&amp;AG$3,'x - authors'!$B$3:$E$10000,4,FALSE)),"",VLOOKUP($B233&amp;":"&amp;AG$3,'x - authors'!$B$3:$E$10000,4,FALSE))</f>
        <v/>
      </c>
      <c r="AH233" s="72" t="str">
        <f>IF(ISNA(VLOOKUP($B233&amp;":"&amp;AH$3,'x - authors'!$B$3:$E$10000,4,FALSE)),"",VLOOKUP($B233&amp;":"&amp;AH$3,'x - authors'!$B$3:$E$10000,4,FALSE))</f>
        <v/>
      </c>
      <c r="AI233" s="72" t="str">
        <f>IF(ISNA(VLOOKUP($B233&amp;":"&amp;AI$3,'x - authors'!$B$3:$E$10000,4,FALSE)),"",VLOOKUP($B233&amp;":"&amp;AI$3,'x - authors'!$B$3:$E$10000,4,FALSE))</f>
        <v/>
      </c>
      <c r="AJ233" s="72" t="str">
        <f>IF(ISNA(VLOOKUP($B233&amp;":"&amp;AJ$3,'x - authors'!$B$3:$E$10000,4,FALSE)),"",VLOOKUP($B233&amp;":"&amp;AJ$3,'x - authors'!$B$3:$E$10000,4,FALSE))</f>
        <v/>
      </c>
    </row>
    <row r="234" spans="1:36">
      <c r="A234" s="76" t="str">
        <f t="shared" si="6"/>
        <v/>
      </c>
      <c r="B234" s="76" t="s">
        <v>8129</v>
      </c>
      <c r="C234" s="76" t="s">
        <v>9478</v>
      </c>
      <c r="D234" s="76" t="s">
        <v>9558</v>
      </c>
      <c r="E234" s="76" t="s">
        <v>941</v>
      </c>
      <c r="F234" s="76"/>
      <c r="G234" s="76"/>
      <c r="H234" s="76" t="s">
        <v>9559</v>
      </c>
      <c r="I234" s="15" t="str">
        <f>IF(ISNA(VLOOKUP($B234,'x - abstracts'!$B$3:$C$2000,2,FALSE)),"",VLOOKUP($B234,'x - abstracts'!$B$3:$C$2000,2,FALSE))</f>
        <v>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v>
      </c>
      <c r="J234" s="76" t="s">
        <v>9560</v>
      </c>
      <c r="L234" s="76"/>
      <c r="M234" s="76" t="s">
        <v>9561</v>
      </c>
      <c r="N234" s="76"/>
      <c r="O234" s="76"/>
      <c r="P234" s="15" t="str">
        <f t="shared" si="8"/>
        <v>citation:doc-1075-01</v>
      </c>
      <c r="R234" s="15" t="str">
        <f>VLOOKUP($P234,'x - paper citations'!$B$3:$E$2000,2,FALSE)</f>
        <v>https://scholar.google.co.uk/scholar?q="A Decision Support System for Secure Information Sharing"&amp;btnG=&amp;hl=en&amp;as_sdt=0,5</v>
      </c>
      <c r="S234" s="15">
        <f>VLOOKUP($P234,'x - paper citations'!$B$3:$E$2000,3,FALSE)</f>
        <v>17</v>
      </c>
      <c r="T234" s="15" t="str">
        <f>VLOOKUP($P234,'x - paper citations'!$B$3:$E$2000,4,FALSE)</f>
        <v>09/12/2015</v>
      </c>
      <c r="U234" s="76"/>
      <c r="V234" s="72" t="str">
        <f>IF(ISNA(VLOOKUP($B234&amp;":"&amp;V$3,'x - authors'!$B$3:$E$10000,4,FALSE)),"",VLOOKUP($B234&amp;":"&amp;V$3,'x - authors'!$B$3:$E$10000,4,FALSE))</f>
        <v>achille_fokoue</v>
      </c>
      <c r="W234" s="72" t="str">
        <f>IF(ISNA(VLOOKUP($B234&amp;":"&amp;W$3,'x - authors'!$B$3:$E$10000,4,FALSE)),"",VLOOKUP($B234&amp;":"&amp;W$3,'x - authors'!$B$3:$E$10000,4,FALSE))</f>
        <v>mudhakar_srivatsa</v>
      </c>
      <c r="X234" s="72" t="str">
        <f>IF(ISNA(VLOOKUP($B234&amp;":"&amp;X$3,'x - authors'!$B$3:$E$10000,4,FALSE)),"",VLOOKUP($B234&amp;":"&amp;X$3,'x - authors'!$B$3:$E$10000,4,FALSE))</f>
        <v>pankaj_rohatgi</v>
      </c>
      <c r="Y234" s="72" t="str">
        <f>IF(ISNA(VLOOKUP($B234&amp;":"&amp;Y$3,'x - authors'!$B$3:$E$10000,4,FALSE)),"",VLOOKUP($B234&amp;":"&amp;Y$3,'x - authors'!$B$3:$E$10000,4,FALSE))</f>
        <v>peter_wrobel</v>
      </c>
      <c r="Z234" s="72" t="str">
        <f>IF(ISNA(VLOOKUP($B234&amp;":"&amp;Z$3,'x - authors'!$B$3:$E$10000,4,FALSE)),"",VLOOKUP($B234&amp;":"&amp;Z$3,'x - authors'!$B$3:$E$10000,4,FALSE))</f>
        <v>john_yesberg</v>
      </c>
      <c r="AA234" s="72" t="str">
        <f>IF(ISNA(VLOOKUP($B234&amp;":"&amp;AA$3,'x - authors'!$B$3:$E$10000,4,FALSE)),"",VLOOKUP($B234&amp;":"&amp;AA$3,'x - authors'!$B$3:$E$10000,4,FALSE))</f>
        <v/>
      </c>
      <c r="AB234" s="72" t="str">
        <f>IF(ISNA(VLOOKUP($B234&amp;":"&amp;AB$3,'x - authors'!$B$3:$E$10000,4,FALSE)),"",VLOOKUP($B234&amp;":"&amp;AB$3,'x - authors'!$B$3:$E$10000,4,FALSE))</f>
        <v/>
      </c>
      <c r="AC234" s="72" t="str">
        <f>IF(ISNA(VLOOKUP($B234&amp;":"&amp;AC$3,'x - authors'!$B$3:$E$10000,4,FALSE)),"",VLOOKUP($B234&amp;":"&amp;AC$3,'x - authors'!$B$3:$E$10000,4,FALSE))</f>
        <v/>
      </c>
      <c r="AD234" s="72" t="str">
        <f>IF(ISNA(VLOOKUP($B234&amp;":"&amp;AD$3,'x - authors'!$B$3:$E$10000,4,FALSE)),"",VLOOKUP($B234&amp;":"&amp;AD$3,'x - authors'!$B$3:$E$10000,4,FALSE))</f>
        <v/>
      </c>
      <c r="AE234" s="72" t="str">
        <f>IF(ISNA(VLOOKUP($B234&amp;":"&amp;AE$3,'x - authors'!$B$3:$E$10000,4,FALSE)),"",VLOOKUP($B234&amp;":"&amp;AE$3,'x - authors'!$B$3:$E$10000,4,FALSE))</f>
        <v/>
      </c>
      <c r="AF234" s="72" t="str">
        <f>IF(ISNA(VLOOKUP($B234&amp;":"&amp;AF$3,'x - authors'!$B$3:$E$10000,4,FALSE)),"",VLOOKUP($B234&amp;":"&amp;AF$3,'x - authors'!$B$3:$E$10000,4,FALSE))</f>
        <v/>
      </c>
      <c r="AG234" s="72" t="str">
        <f>IF(ISNA(VLOOKUP($B234&amp;":"&amp;AG$3,'x - authors'!$B$3:$E$10000,4,FALSE)),"",VLOOKUP($B234&amp;":"&amp;AG$3,'x - authors'!$B$3:$E$10000,4,FALSE))</f>
        <v/>
      </c>
      <c r="AH234" s="72" t="str">
        <f>IF(ISNA(VLOOKUP($B234&amp;":"&amp;AH$3,'x - authors'!$B$3:$E$10000,4,FALSE)),"",VLOOKUP($B234&amp;":"&amp;AH$3,'x - authors'!$B$3:$E$10000,4,FALSE))</f>
        <v/>
      </c>
      <c r="AI234" s="72" t="str">
        <f>IF(ISNA(VLOOKUP($B234&amp;":"&amp;AI$3,'x - authors'!$B$3:$E$10000,4,FALSE)),"",VLOOKUP($B234&amp;":"&amp;AI$3,'x - authors'!$B$3:$E$10000,4,FALSE))</f>
        <v/>
      </c>
      <c r="AJ234" s="72" t="str">
        <f>IF(ISNA(VLOOKUP($B234&amp;":"&amp;AJ$3,'x - authors'!$B$3:$E$10000,4,FALSE)),"",VLOOKUP($B234&amp;":"&amp;AJ$3,'x - authors'!$B$3:$E$10000,4,FALSE))</f>
        <v/>
      </c>
    </row>
    <row r="235" spans="1:36">
      <c r="A235" s="76" t="str">
        <f t="shared" si="6"/>
        <v/>
      </c>
      <c r="B235" s="76" t="s">
        <v>8130</v>
      </c>
      <c r="C235" s="76" t="s">
        <v>9478</v>
      </c>
      <c r="D235" s="76" t="s">
        <v>9562</v>
      </c>
      <c r="E235" s="76" t="s">
        <v>944</v>
      </c>
      <c r="F235" s="76" t="s">
        <v>5418</v>
      </c>
      <c r="G235" s="76"/>
      <c r="H235" s="76" t="s">
        <v>9563</v>
      </c>
      <c r="I235" s="15" t="str">
        <f>IF(ISNA(VLOOKUP($B235,'x - abstracts'!$B$3:$C$2000,2,FALSE)),"",VLOOKUP($B235,'x - abstracts'!$B$3:$C$2000,2,FALSE))</f>
        <v>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v>
      </c>
      <c r="J235" s="76" t="s">
        <v>9564</v>
      </c>
      <c r="L235" s="76"/>
      <c r="M235" s="76" t="s">
        <v>9565</v>
      </c>
      <c r="N235" s="76"/>
      <c r="O235" s="76"/>
      <c r="P235" s="15" t="str">
        <f t="shared" si="8"/>
        <v>citation:doc-1078-01</v>
      </c>
      <c r="R235" s="15" t="str">
        <f>VLOOKUP($P235,'x - paper citations'!$B$3:$E$2000,2,FALSE)</f>
        <v>https://scholar.google.co.uk/scholar?q="Flexible Resource Assignment in Sensor Networks: A Hybrid Reasoning Approach"&amp;btnG=&amp;hl=en&amp;as_sdt=0,5</v>
      </c>
      <c r="S235" s="15">
        <f>VLOOKUP($P235,'x - paper citations'!$B$3:$E$2000,3,FALSE)</f>
        <v>17</v>
      </c>
      <c r="T235" s="15" t="str">
        <f>VLOOKUP($P235,'x - paper citations'!$B$3:$E$2000,4,FALSE)</f>
        <v>09/12/2015</v>
      </c>
      <c r="U235" s="76"/>
      <c r="V235" s="72" t="str">
        <f>IF(ISNA(VLOOKUP($B235&amp;":"&amp;V$3,'x - authors'!$B$3:$E$10000,4,FALSE)),"",VLOOKUP($B235&amp;":"&amp;V$3,'x - authors'!$B$3:$E$10000,4,FALSE))</f>
        <v>geeth_de_mel</v>
      </c>
      <c r="W235" s="72" t="str">
        <f>IF(ISNA(VLOOKUP($B235&amp;":"&amp;W$3,'x - authors'!$B$3:$E$10000,4,FALSE)),"",VLOOKUP($B235&amp;":"&amp;W$3,'x - authors'!$B$3:$E$10000,4,FALSE))</f>
        <v>murat_sensoy</v>
      </c>
      <c r="X235" s="72" t="str">
        <f>IF(ISNA(VLOOKUP($B235&amp;":"&amp;X$3,'x - authors'!$B$3:$E$10000,4,FALSE)),"",VLOOKUP($B235&amp;":"&amp;X$3,'x - authors'!$B$3:$E$10000,4,FALSE))</f>
        <v>wamberto_vasconcelos</v>
      </c>
      <c r="Y235" s="72" t="str">
        <f>IF(ISNA(VLOOKUP($B235&amp;":"&amp;Y$3,'x - authors'!$B$3:$E$10000,4,FALSE)),"",VLOOKUP($B235&amp;":"&amp;Y$3,'x - authors'!$B$3:$E$10000,4,FALSE))</f>
        <v>alun_preece</v>
      </c>
      <c r="Z235" s="72" t="str">
        <f>IF(ISNA(VLOOKUP($B235&amp;":"&amp;Z$3,'x - authors'!$B$3:$E$10000,4,FALSE)),"",VLOOKUP($B235&amp;":"&amp;Z$3,'x - authors'!$B$3:$E$10000,4,FALSE))</f>
        <v/>
      </c>
      <c r="AA235" s="72" t="str">
        <f>IF(ISNA(VLOOKUP($B235&amp;":"&amp;AA$3,'x - authors'!$B$3:$E$10000,4,FALSE)),"",VLOOKUP($B235&amp;":"&amp;AA$3,'x - authors'!$B$3:$E$10000,4,FALSE))</f>
        <v/>
      </c>
      <c r="AB235" s="72" t="str">
        <f>IF(ISNA(VLOOKUP($B235&amp;":"&amp;AB$3,'x - authors'!$B$3:$E$10000,4,FALSE)),"",VLOOKUP($B235&amp;":"&amp;AB$3,'x - authors'!$B$3:$E$10000,4,FALSE))</f>
        <v/>
      </c>
      <c r="AC235" s="72" t="str">
        <f>IF(ISNA(VLOOKUP($B235&amp;":"&amp;AC$3,'x - authors'!$B$3:$E$10000,4,FALSE)),"",VLOOKUP($B235&amp;":"&amp;AC$3,'x - authors'!$B$3:$E$10000,4,FALSE))</f>
        <v/>
      </c>
      <c r="AD235" s="72" t="str">
        <f>IF(ISNA(VLOOKUP($B235&amp;":"&amp;AD$3,'x - authors'!$B$3:$E$10000,4,FALSE)),"",VLOOKUP($B235&amp;":"&amp;AD$3,'x - authors'!$B$3:$E$10000,4,FALSE))</f>
        <v/>
      </c>
      <c r="AE235" s="72" t="str">
        <f>IF(ISNA(VLOOKUP($B235&amp;":"&amp;AE$3,'x - authors'!$B$3:$E$10000,4,FALSE)),"",VLOOKUP($B235&amp;":"&amp;AE$3,'x - authors'!$B$3:$E$10000,4,FALSE))</f>
        <v/>
      </c>
      <c r="AF235" s="72" t="str">
        <f>IF(ISNA(VLOOKUP($B235&amp;":"&amp;AF$3,'x - authors'!$B$3:$E$10000,4,FALSE)),"",VLOOKUP($B235&amp;":"&amp;AF$3,'x - authors'!$B$3:$E$10000,4,FALSE))</f>
        <v/>
      </c>
      <c r="AG235" s="72" t="str">
        <f>IF(ISNA(VLOOKUP($B235&amp;":"&amp;AG$3,'x - authors'!$B$3:$E$10000,4,FALSE)),"",VLOOKUP($B235&amp;":"&amp;AG$3,'x - authors'!$B$3:$E$10000,4,FALSE))</f>
        <v/>
      </c>
      <c r="AH235" s="72" t="str">
        <f>IF(ISNA(VLOOKUP($B235&amp;":"&amp;AH$3,'x - authors'!$B$3:$E$10000,4,FALSE)),"",VLOOKUP($B235&amp;":"&amp;AH$3,'x - authors'!$B$3:$E$10000,4,FALSE))</f>
        <v/>
      </c>
      <c r="AI235" s="72" t="str">
        <f>IF(ISNA(VLOOKUP($B235&amp;":"&amp;AI$3,'x - authors'!$B$3:$E$10000,4,FALSE)),"",VLOOKUP($B235&amp;":"&amp;AI$3,'x - authors'!$B$3:$E$10000,4,FALSE))</f>
        <v/>
      </c>
      <c r="AJ235" s="72" t="str">
        <f>IF(ISNA(VLOOKUP($B235&amp;":"&amp;AJ$3,'x - authors'!$B$3:$E$10000,4,FALSE)),"",VLOOKUP($B235&amp;":"&amp;AJ$3,'x - authors'!$B$3:$E$10000,4,FALSE))</f>
        <v/>
      </c>
    </row>
    <row r="236" spans="1:36">
      <c r="A236" s="76" t="str">
        <f t="shared" si="6"/>
        <v/>
      </c>
      <c r="B236" s="76" t="s">
        <v>8131</v>
      </c>
      <c r="C236" s="76" t="s">
        <v>9478</v>
      </c>
      <c r="D236" s="76" t="s">
        <v>9566</v>
      </c>
      <c r="E236" s="76" t="s">
        <v>5353</v>
      </c>
      <c r="F236" s="76" t="s">
        <v>5418</v>
      </c>
      <c r="G236" s="76" t="s">
        <v>4437</v>
      </c>
      <c r="H236" s="76"/>
      <c r="I236" s="15" t="str">
        <f>IF(ISNA(VLOOKUP($B236,'x - abstracts'!$B$3:$C$2000,2,FALSE)),"",VLOOKUP($B236,'x - abstracts'!$B$3:$C$2000,2,FALSE))</f>
        <v>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v>
      </c>
      <c r="J236" s="76" t="s">
        <v>9567</v>
      </c>
      <c r="L236" s="76"/>
      <c r="M236" s="76" t="s">
        <v>9568</v>
      </c>
      <c r="N236" s="76"/>
      <c r="O236" s="76"/>
      <c r="P236" s="15" t="str">
        <f t="shared" si="8"/>
        <v>citation:doc-1079-01</v>
      </c>
      <c r="R236" s="15" t="str">
        <f>VLOOKUP($P236,'x - paper citations'!$B$3:$E$2000,2,FALSE)</f>
        <v>https://scholar.google.co.uk/scholar?q="Cheap or Flexible Sensor Coverage"&amp;btnG=&amp;hl=en&amp;as_sdt=0,5</v>
      </c>
      <c r="S236" s="15">
        <f>VLOOKUP($P236,'x - paper citations'!$B$3:$E$2000,3,FALSE)</f>
        <v>9</v>
      </c>
      <c r="T236" s="15" t="str">
        <f>VLOOKUP($P236,'x - paper citations'!$B$3:$E$2000,4,FALSE)</f>
        <v>09/12/2015</v>
      </c>
      <c r="U236" s="76"/>
      <c r="V236" s="72" t="str">
        <f>IF(ISNA(VLOOKUP($B236&amp;":"&amp;V$3,'x - authors'!$B$3:$E$10000,4,FALSE)),"",VLOOKUP($B236&amp;":"&amp;V$3,'x - authors'!$B$3:$E$10000,4,FALSE))</f>
        <v>amotz_bar_noy</v>
      </c>
      <c r="W236" s="72" t="str">
        <f>IF(ISNA(VLOOKUP($B236&amp;":"&amp;W$3,'x - authors'!$B$3:$E$10000,4,FALSE)),"",VLOOKUP($B236&amp;":"&amp;W$3,'x - authors'!$B$3:$E$10000,4,FALSE))</f>
        <v>ted_brown</v>
      </c>
      <c r="X236" s="72" t="str">
        <f>IF(ISNA(VLOOKUP($B236&amp;":"&amp;X$3,'x - authors'!$B$3:$E$10000,4,FALSE)),"",VLOOKUP($B236&amp;":"&amp;X$3,'x - authors'!$B$3:$E$10000,4,FALSE))</f>
        <v>matthew_johnson</v>
      </c>
      <c r="Y236" s="72" t="str">
        <f>IF(ISNA(VLOOKUP($B236&amp;":"&amp;Y$3,'x - authors'!$B$3:$E$10000,4,FALSE)),"",VLOOKUP($B236&amp;":"&amp;Y$3,'x - authors'!$B$3:$E$10000,4,FALSE))</f>
        <v>ou_liu</v>
      </c>
      <c r="Z236" s="72" t="str">
        <f>IF(ISNA(VLOOKUP($B236&amp;":"&amp;Z$3,'x - authors'!$B$3:$E$10000,4,FALSE)),"",VLOOKUP($B236&amp;":"&amp;Z$3,'x - authors'!$B$3:$E$10000,4,FALSE))</f>
        <v/>
      </c>
      <c r="AA236" s="72" t="str">
        <f>IF(ISNA(VLOOKUP($B236&amp;":"&amp;AA$3,'x - authors'!$B$3:$E$10000,4,FALSE)),"",VLOOKUP($B236&amp;":"&amp;AA$3,'x - authors'!$B$3:$E$10000,4,FALSE))</f>
        <v/>
      </c>
      <c r="AB236" s="72" t="str">
        <f>IF(ISNA(VLOOKUP($B236&amp;":"&amp;AB$3,'x - authors'!$B$3:$E$10000,4,FALSE)),"",VLOOKUP($B236&amp;":"&amp;AB$3,'x - authors'!$B$3:$E$10000,4,FALSE))</f>
        <v/>
      </c>
      <c r="AC236" s="72" t="str">
        <f>IF(ISNA(VLOOKUP($B236&amp;":"&amp;AC$3,'x - authors'!$B$3:$E$10000,4,FALSE)),"",VLOOKUP($B236&amp;":"&amp;AC$3,'x - authors'!$B$3:$E$10000,4,FALSE))</f>
        <v/>
      </c>
      <c r="AD236" s="72" t="str">
        <f>IF(ISNA(VLOOKUP($B236&amp;":"&amp;AD$3,'x - authors'!$B$3:$E$10000,4,FALSE)),"",VLOOKUP($B236&amp;":"&amp;AD$3,'x - authors'!$B$3:$E$10000,4,FALSE))</f>
        <v/>
      </c>
      <c r="AE236" s="72" t="str">
        <f>IF(ISNA(VLOOKUP($B236&amp;":"&amp;AE$3,'x - authors'!$B$3:$E$10000,4,FALSE)),"",VLOOKUP($B236&amp;":"&amp;AE$3,'x - authors'!$B$3:$E$10000,4,FALSE))</f>
        <v/>
      </c>
      <c r="AF236" s="72" t="str">
        <f>IF(ISNA(VLOOKUP($B236&amp;":"&amp;AF$3,'x - authors'!$B$3:$E$10000,4,FALSE)),"",VLOOKUP($B236&amp;":"&amp;AF$3,'x - authors'!$B$3:$E$10000,4,FALSE))</f>
        <v/>
      </c>
      <c r="AG236" s="72" t="str">
        <f>IF(ISNA(VLOOKUP($B236&amp;":"&amp;AG$3,'x - authors'!$B$3:$E$10000,4,FALSE)),"",VLOOKUP($B236&amp;":"&amp;AG$3,'x - authors'!$B$3:$E$10000,4,FALSE))</f>
        <v/>
      </c>
      <c r="AH236" s="72" t="str">
        <f>IF(ISNA(VLOOKUP($B236&amp;":"&amp;AH$3,'x - authors'!$B$3:$E$10000,4,FALSE)),"",VLOOKUP($B236&amp;":"&amp;AH$3,'x - authors'!$B$3:$E$10000,4,FALSE))</f>
        <v/>
      </c>
      <c r="AI236" s="72" t="str">
        <f>IF(ISNA(VLOOKUP($B236&amp;":"&amp;AI$3,'x - authors'!$B$3:$E$10000,4,FALSE)),"",VLOOKUP($B236&amp;":"&amp;AI$3,'x - authors'!$B$3:$E$10000,4,FALSE))</f>
        <v/>
      </c>
      <c r="AJ236" s="72" t="str">
        <f>IF(ISNA(VLOOKUP($B236&amp;":"&amp;AJ$3,'x - authors'!$B$3:$E$10000,4,FALSE)),"",VLOOKUP($B236&amp;":"&amp;AJ$3,'x - authors'!$B$3:$E$10000,4,FALSE))</f>
        <v/>
      </c>
    </row>
    <row r="237" spans="1:36">
      <c r="A237" s="76" t="str">
        <f t="shared" si="6"/>
        <v/>
      </c>
      <c r="B237" s="76" t="s">
        <v>8132</v>
      </c>
      <c r="C237" s="76" t="s">
        <v>9478</v>
      </c>
      <c r="D237" s="76" t="s">
        <v>9569</v>
      </c>
      <c r="E237" s="76" t="s">
        <v>5353</v>
      </c>
      <c r="F237" s="76"/>
      <c r="G237" s="76" t="s">
        <v>4437</v>
      </c>
      <c r="H237" s="76"/>
      <c r="I237" s="15" t="str">
        <f>IF(ISNA(VLOOKUP($B237,'x - abstracts'!$B$3:$C$2000,2,FALSE)),"",VLOOKUP($B237,'x - abstracts'!$B$3:$C$2000,2,FALSE))</f>
        <v>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v>
      </c>
      <c r="J237" s="76" t="s">
        <v>9570</v>
      </c>
      <c r="L237" s="76"/>
      <c r="M237" s="76" t="s">
        <v>9571</v>
      </c>
      <c r="N237" s="76"/>
      <c r="O237" s="76"/>
      <c r="P237" s="15" t="str">
        <f t="shared" si="8"/>
        <v>citation:doc-1080-01</v>
      </c>
      <c r="R237" s="15" t="str">
        <f>VLOOKUP($P237,'x - paper citations'!$B$3:$E$2000,2,FALSE)</f>
        <v>https://scholar.google.co.uk/scholar?q="Detection and Localization Sensor Assignment With Exact and Fuzzy Locations"&amp;btnG=&amp;hl=en&amp;as_sdt=0,5</v>
      </c>
      <c r="S237" s="15">
        <f>VLOOKUP($P237,'x - paper citations'!$B$3:$E$2000,3,FALSE)</f>
        <v>20</v>
      </c>
      <c r="T237" s="15" t="str">
        <f>VLOOKUP($P237,'x - paper citations'!$B$3:$E$2000,4,FALSE)</f>
        <v>12/02/2016</v>
      </c>
      <c r="U237" s="76"/>
      <c r="V237" s="72" t="str">
        <f>IF(ISNA(VLOOKUP($B237&amp;":"&amp;V$3,'x - authors'!$B$3:$E$10000,4,FALSE)),"",VLOOKUP($B237&amp;":"&amp;V$3,'x - authors'!$B$3:$E$10000,4,FALSE))</f>
        <v>hosam_rowaihy</v>
      </c>
      <c r="W237" s="72" t="str">
        <f>IF(ISNA(VLOOKUP($B237&amp;":"&amp;W$3,'x - authors'!$B$3:$E$10000,4,FALSE)),"",VLOOKUP($B237&amp;":"&amp;W$3,'x - authors'!$B$3:$E$10000,4,FALSE))</f>
        <v>matthew_johnson</v>
      </c>
      <c r="X237" s="72" t="str">
        <f>IF(ISNA(VLOOKUP($B237&amp;":"&amp;X$3,'x - authors'!$B$3:$E$10000,4,FALSE)),"",VLOOKUP($B237&amp;":"&amp;X$3,'x - authors'!$B$3:$E$10000,4,FALSE))</f>
        <v>diego_pizzocaro</v>
      </c>
      <c r="Y237" s="72" t="str">
        <f>IF(ISNA(VLOOKUP($B237&amp;":"&amp;Y$3,'x - authors'!$B$3:$E$10000,4,FALSE)),"",VLOOKUP($B237&amp;":"&amp;Y$3,'x - authors'!$B$3:$E$10000,4,FALSE))</f>
        <v>amotz_bar_noy</v>
      </c>
      <c r="Z237" s="72" t="str">
        <f>IF(ISNA(VLOOKUP($B237&amp;":"&amp;Z$3,'x - authors'!$B$3:$E$10000,4,FALSE)),"",VLOOKUP($B237&amp;":"&amp;Z$3,'x - authors'!$B$3:$E$10000,4,FALSE))</f>
        <v>lance_kaplan</v>
      </c>
      <c r="AA237" s="72" t="str">
        <f>IF(ISNA(VLOOKUP($B237&amp;":"&amp;AA$3,'x - authors'!$B$3:$E$10000,4,FALSE)),"",VLOOKUP($B237&amp;":"&amp;AA$3,'x - authors'!$B$3:$E$10000,4,FALSE))</f>
        <v>thomas_laporta</v>
      </c>
      <c r="AB237" s="72" t="str">
        <f>IF(ISNA(VLOOKUP($B237&amp;":"&amp;AB$3,'x - authors'!$B$3:$E$10000,4,FALSE)),"",VLOOKUP($B237&amp;":"&amp;AB$3,'x - authors'!$B$3:$E$10000,4,FALSE))</f>
        <v>alun_preece</v>
      </c>
      <c r="AC237" s="72" t="str">
        <f>IF(ISNA(VLOOKUP($B237&amp;":"&amp;AC$3,'x - authors'!$B$3:$E$10000,4,FALSE)),"",VLOOKUP($B237&amp;":"&amp;AC$3,'x - authors'!$B$3:$E$10000,4,FALSE))</f>
        <v/>
      </c>
      <c r="AD237" s="72" t="str">
        <f>IF(ISNA(VLOOKUP($B237&amp;":"&amp;AD$3,'x - authors'!$B$3:$E$10000,4,FALSE)),"",VLOOKUP($B237&amp;":"&amp;AD$3,'x - authors'!$B$3:$E$10000,4,FALSE))</f>
        <v/>
      </c>
      <c r="AE237" s="72" t="str">
        <f>IF(ISNA(VLOOKUP($B237&amp;":"&amp;AE$3,'x - authors'!$B$3:$E$10000,4,FALSE)),"",VLOOKUP($B237&amp;":"&amp;AE$3,'x - authors'!$B$3:$E$10000,4,FALSE))</f>
        <v/>
      </c>
      <c r="AF237" s="72" t="str">
        <f>IF(ISNA(VLOOKUP($B237&amp;":"&amp;AF$3,'x - authors'!$B$3:$E$10000,4,FALSE)),"",VLOOKUP($B237&amp;":"&amp;AF$3,'x - authors'!$B$3:$E$10000,4,FALSE))</f>
        <v/>
      </c>
      <c r="AG237" s="72" t="str">
        <f>IF(ISNA(VLOOKUP($B237&amp;":"&amp;AG$3,'x - authors'!$B$3:$E$10000,4,FALSE)),"",VLOOKUP($B237&amp;":"&amp;AG$3,'x - authors'!$B$3:$E$10000,4,FALSE))</f>
        <v/>
      </c>
      <c r="AH237" s="72" t="str">
        <f>IF(ISNA(VLOOKUP($B237&amp;":"&amp;AH$3,'x - authors'!$B$3:$E$10000,4,FALSE)),"",VLOOKUP($B237&amp;":"&amp;AH$3,'x - authors'!$B$3:$E$10000,4,FALSE))</f>
        <v/>
      </c>
      <c r="AI237" s="72" t="str">
        <f>IF(ISNA(VLOOKUP($B237&amp;":"&amp;AI$3,'x - authors'!$B$3:$E$10000,4,FALSE)),"",VLOOKUP($B237&amp;":"&amp;AI$3,'x - authors'!$B$3:$E$10000,4,FALSE))</f>
        <v/>
      </c>
      <c r="AJ237" s="72" t="str">
        <f>IF(ISNA(VLOOKUP($B237&amp;":"&amp;AJ$3,'x - authors'!$B$3:$E$10000,4,FALSE)),"",VLOOKUP($B237&amp;":"&amp;AJ$3,'x - authors'!$B$3:$E$10000,4,FALSE))</f>
        <v/>
      </c>
    </row>
    <row r="238" spans="1:36">
      <c r="A238" s="76" t="str">
        <f t="shared" si="6"/>
        <v/>
      </c>
      <c r="B238" s="76" t="s">
        <v>8133</v>
      </c>
      <c r="C238" s="76" t="s">
        <v>9478</v>
      </c>
      <c r="D238" s="76" t="s">
        <v>9572</v>
      </c>
      <c r="E238" s="76" t="s">
        <v>5353</v>
      </c>
      <c r="F238" s="76"/>
      <c r="G238" s="76" t="s">
        <v>4911</v>
      </c>
      <c r="H238" s="76"/>
      <c r="I238" s="15" t="str">
        <f>IF(ISNA(VLOOKUP($B238,'x - abstracts'!$B$3:$C$2000,2,FALSE)),"",VLOOKUP($B238,'x - abstracts'!$B$3:$C$2000,2,FALSE))</f>
        <v>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v>
      </c>
      <c r="J238" s="76" t="s">
        <v>9573</v>
      </c>
      <c r="L238" s="76"/>
      <c r="M238" s="76" t="s">
        <v>9574</v>
      </c>
      <c r="N238" s="76"/>
      <c r="O238" s="76"/>
      <c r="P238" s="15" t="str">
        <f t="shared" si="8"/>
        <v>citation:doc-1083-01</v>
      </c>
      <c r="R238" s="15" t="str">
        <f>VLOOKUP($P238,'x - paper citations'!$B$3:$E$2000,2,FALSE)</f>
        <v>https://scholar.google.co.uk/scholar?q="Control-theoretic Optimization of Utility over Mission Lifetimes in Multi-hop Wireless Networks"&amp;btnG=&amp;hl=en&amp;as_sdt=0,5</v>
      </c>
      <c r="S238" s="15">
        <f>VLOOKUP($P238,'x - paper citations'!$B$3:$E$2000,3,FALSE)</f>
        <v>9</v>
      </c>
      <c r="T238" s="15" t="str">
        <f>VLOOKUP($P238,'x - paper citations'!$B$3:$E$2000,4,FALSE)</f>
        <v>09/12/2015</v>
      </c>
      <c r="U238" s="76"/>
      <c r="V238" s="72" t="str">
        <f>IF(ISNA(VLOOKUP($B238&amp;":"&amp;V$3,'x - authors'!$B$3:$E$10000,4,FALSE)),"",VLOOKUP($B238&amp;":"&amp;V$3,'x - authors'!$B$3:$E$10000,4,FALSE))</f>
        <v>sharanya_eswaran</v>
      </c>
      <c r="W238" s="72" t="str">
        <f>IF(ISNA(VLOOKUP($B238&amp;":"&amp;W$3,'x - authors'!$B$3:$E$10000,4,FALSE)),"",VLOOKUP($B238&amp;":"&amp;W$3,'x - authors'!$B$3:$E$10000,4,FALSE))</f>
        <v>archan_misra</v>
      </c>
      <c r="X238" s="72" t="str">
        <f>IF(ISNA(VLOOKUP($B238&amp;":"&amp;X$3,'x - authors'!$B$3:$E$10000,4,FALSE)),"",VLOOKUP($B238&amp;":"&amp;X$3,'x - authors'!$B$3:$E$10000,4,FALSE))</f>
        <v>thomas_laporta</v>
      </c>
      <c r="Y238" s="72" t="str">
        <f>IF(ISNA(VLOOKUP($B238&amp;":"&amp;Y$3,'x - authors'!$B$3:$E$10000,4,FALSE)),"",VLOOKUP($B238&amp;":"&amp;Y$3,'x - authors'!$B$3:$E$10000,4,FALSE))</f>
        <v/>
      </c>
      <c r="Z238" s="72" t="str">
        <f>IF(ISNA(VLOOKUP($B238&amp;":"&amp;Z$3,'x - authors'!$B$3:$E$10000,4,FALSE)),"",VLOOKUP($B238&amp;":"&amp;Z$3,'x - authors'!$B$3:$E$10000,4,FALSE))</f>
        <v/>
      </c>
      <c r="AA238" s="72" t="str">
        <f>IF(ISNA(VLOOKUP($B238&amp;":"&amp;AA$3,'x - authors'!$B$3:$E$10000,4,FALSE)),"",VLOOKUP($B238&amp;":"&amp;AA$3,'x - authors'!$B$3:$E$10000,4,FALSE))</f>
        <v/>
      </c>
      <c r="AB238" s="72" t="str">
        <f>IF(ISNA(VLOOKUP($B238&amp;":"&amp;AB$3,'x - authors'!$B$3:$E$10000,4,FALSE)),"",VLOOKUP($B238&amp;":"&amp;AB$3,'x - authors'!$B$3:$E$10000,4,FALSE))</f>
        <v/>
      </c>
      <c r="AC238" s="72" t="str">
        <f>IF(ISNA(VLOOKUP($B238&amp;":"&amp;AC$3,'x - authors'!$B$3:$E$10000,4,FALSE)),"",VLOOKUP($B238&amp;":"&amp;AC$3,'x - authors'!$B$3:$E$10000,4,FALSE))</f>
        <v/>
      </c>
      <c r="AD238" s="72" t="str">
        <f>IF(ISNA(VLOOKUP($B238&amp;":"&amp;AD$3,'x - authors'!$B$3:$E$10000,4,FALSE)),"",VLOOKUP($B238&amp;":"&amp;AD$3,'x - authors'!$B$3:$E$10000,4,FALSE))</f>
        <v/>
      </c>
      <c r="AE238" s="72" t="str">
        <f>IF(ISNA(VLOOKUP($B238&amp;":"&amp;AE$3,'x - authors'!$B$3:$E$10000,4,FALSE)),"",VLOOKUP($B238&amp;":"&amp;AE$3,'x - authors'!$B$3:$E$10000,4,FALSE))</f>
        <v/>
      </c>
      <c r="AF238" s="72" t="str">
        <f>IF(ISNA(VLOOKUP($B238&amp;":"&amp;AF$3,'x - authors'!$B$3:$E$10000,4,FALSE)),"",VLOOKUP($B238&amp;":"&amp;AF$3,'x - authors'!$B$3:$E$10000,4,FALSE))</f>
        <v/>
      </c>
      <c r="AG238" s="72" t="str">
        <f>IF(ISNA(VLOOKUP($B238&amp;":"&amp;AG$3,'x - authors'!$B$3:$E$10000,4,FALSE)),"",VLOOKUP($B238&amp;":"&amp;AG$3,'x - authors'!$B$3:$E$10000,4,FALSE))</f>
        <v/>
      </c>
      <c r="AH238" s="72" t="str">
        <f>IF(ISNA(VLOOKUP($B238&amp;":"&amp;AH$3,'x - authors'!$B$3:$E$10000,4,FALSE)),"",VLOOKUP($B238&amp;":"&amp;AH$3,'x - authors'!$B$3:$E$10000,4,FALSE))</f>
        <v/>
      </c>
      <c r="AI238" s="72" t="str">
        <f>IF(ISNA(VLOOKUP($B238&amp;":"&amp;AI$3,'x - authors'!$B$3:$E$10000,4,FALSE)),"",VLOOKUP($B238&amp;":"&amp;AI$3,'x - authors'!$B$3:$E$10000,4,FALSE))</f>
        <v/>
      </c>
      <c r="AJ238" s="72" t="str">
        <f>IF(ISNA(VLOOKUP($B238&amp;":"&amp;AJ$3,'x - authors'!$B$3:$E$10000,4,FALSE)),"",VLOOKUP($B238&amp;":"&amp;AJ$3,'x - authors'!$B$3:$E$10000,4,FALSE))</f>
        <v/>
      </c>
    </row>
    <row r="239" spans="1:36">
      <c r="A239" s="76" t="str">
        <f t="shared" si="6"/>
        <v/>
      </c>
      <c r="B239" s="76" t="s">
        <v>8134</v>
      </c>
      <c r="C239" s="76" t="s">
        <v>9478</v>
      </c>
      <c r="D239" s="76" t="s">
        <v>9575</v>
      </c>
      <c r="E239" s="76" t="s">
        <v>5353</v>
      </c>
      <c r="F239" s="76"/>
      <c r="G239" s="76" t="s">
        <v>4269</v>
      </c>
      <c r="H239" s="76"/>
      <c r="I239" s="15" t="str">
        <f>IF(ISNA(VLOOKUP($B239,'x - abstracts'!$B$3:$C$2000,2,FALSE)),"",VLOOKUP($B239,'x - abstracts'!$B$3:$C$2000,2,FALSE))</f>
        <v>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v>
      </c>
      <c r="J239" s="76" t="s">
        <v>9576</v>
      </c>
      <c r="L239" s="76"/>
      <c r="M239" s="76" t="s">
        <v>9577</v>
      </c>
      <c r="N239" s="76"/>
      <c r="O239" s="76"/>
      <c r="P239" s="15" t="str">
        <f t="shared" si="8"/>
        <v>citation:doc-1085-01</v>
      </c>
      <c r="R239" s="15" t="str">
        <f>VLOOKUP($P239,'x - paper citations'!$B$3:$E$2000,2,FALSE)</f>
        <v>https://scholar.google.co.uk/scholar?q="Automated Aiding Strategies for Decentralized Planning with Interdependent Policies"&amp;btnG=&amp;hl=en&amp;as_sdt=0,5</v>
      </c>
      <c r="S239" s="15">
        <f>VLOOKUP($P239,'x - paper citations'!$B$3:$E$2000,3,FALSE)</f>
        <v>4</v>
      </c>
      <c r="T239" s="15" t="str">
        <f>VLOOKUP($P239,'x - paper citations'!$B$3:$E$2000,4,FALSE)</f>
        <v>09/12/2015</v>
      </c>
      <c r="U239" s="76"/>
      <c r="V239" s="72" t="str">
        <f>IF(ISNA(VLOOKUP($B239&amp;":"&amp;V$3,'x - authors'!$B$3:$E$10000,4,FALSE)),"",VLOOKUP($B239&amp;":"&amp;V$3,'x - authors'!$B$3:$E$10000,4,FALSE))</f>
        <v>martin_kollingbaum</v>
      </c>
      <c r="W239" s="72" t="str">
        <f>IF(ISNA(VLOOKUP($B239&amp;":"&amp;W$3,'x - authors'!$B$3:$E$10000,4,FALSE)),"",VLOOKUP($B239&amp;":"&amp;W$3,'x - authors'!$B$3:$E$10000,4,FALSE))</f>
        <v>joseph_giampapa</v>
      </c>
      <c r="X239" s="72" t="str">
        <f>IF(ISNA(VLOOKUP($B239&amp;":"&amp;X$3,'x - authors'!$B$3:$E$10000,4,FALSE)),"",VLOOKUP($B239&amp;":"&amp;X$3,'x - authors'!$B$3:$E$10000,4,FALSE))</f>
        <v>katia_sycara</v>
      </c>
      <c r="Y239" s="72" t="str">
        <f>IF(ISNA(VLOOKUP($B239&amp;":"&amp;Y$3,'x - authors'!$B$3:$E$10000,4,FALSE)),"",VLOOKUP($B239&amp;":"&amp;Y$3,'x - authors'!$B$3:$E$10000,4,FALSE))</f>
        <v>timothy_norman</v>
      </c>
      <c r="Z239" s="72" t="str">
        <f>IF(ISNA(VLOOKUP($B239&amp;":"&amp;Z$3,'x - authors'!$B$3:$E$10000,4,FALSE)),"",VLOOKUP($B239&amp;":"&amp;Z$3,'x - authors'!$B$3:$E$10000,4,FALSE))</f>
        <v>chris_burnett</v>
      </c>
      <c r="AA239" s="72" t="str">
        <f>IF(ISNA(VLOOKUP($B239&amp;":"&amp;AA$3,'x - authors'!$B$3:$E$10000,4,FALSE)),"",VLOOKUP($B239&amp;":"&amp;AA$3,'x - authors'!$B$3:$E$10000,4,FALSE))</f>
        <v>daniele_masato</v>
      </c>
      <c r="AB239" s="72" t="str">
        <f>IF(ISNA(VLOOKUP($B239&amp;":"&amp;AB$3,'x - authors'!$B$3:$E$10000,4,FALSE)),"",VLOOKUP($B239&amp;":"&amp;AB$3,'x - authors'!$B$3:$E$10000,4,FALSE))</f>
        <v/>
      </c>
      <c r="AC239" s="72" t="str">
        <f>IF(ISNA(VLOOKUP($B239&amp;":"&amp;AC$3,'x - authors'!$B$3:$E$10000,4,FALSE)),"",VLOOKUP($B239&amp;":"&amp;AC$3,'x - authors'!$B$3:$E$10000,4,FALSE))</f>
        <v/>
      </c>
      <c r="AD239" s="72" t="str">
        <f>IF(ISNA(VLOOKUP($B239&amp;":"&amp;AD$3,'x - authors'!$B$3:$E$10000,4,FALSE)),"",VLOOKUP($B239&amp;":"&amp;AD$3,'x - authors'!$B$3:$E$10000,4,FALSE))</f>
        <v/>
      </c>
      <c r="AE239" s="72" t="str">
        <f>IF(ISNA(VLOOKUP($B239&amp;":"&amp;AE$3,'x - authors'!$B$3:$E$10000,4,FALSE)),"",VLOOKUP($B239&amp;":"&amp;AE$3,'x - authors'!$B$3:$E$10000,4,FALSE))</f>
        <v/>
      </c>
      <c r="AF239" s="72" t="str">
        <f>IF(ISNA(VLOOKUP($B239&amp;":"&amp;AF$3,'x - authors'!$B$3:$E$10000,4,FALSE)),"",VLOOKUP($B239&amp;":"&amp;AF$3,'x - authors'!$B$3:$E$10000,4,FALSE))</f>
        <v/>
      </c>
      <c r="AG239" s="72" t="str">
        <f>IF(ISNA(VLOOKUP($B239&amp;":"&amp;AG$3,'x - authors'!$B$3:$E$10000,4,FALSE)),"",VLOOKUP($B239&amp;":"&amp;AG$3,'x - authors'!$B$3:$E$10000,4,FALSE))</f>
        <v/>
      </c>
      <c r="AH239" s="72" t="str">
        <f>IF(ISNA(VLOOKUP($B239&amp;":"&amp;AH$3,'x - authors'!$B$3:$E$10000,4,FALSE)),"",VLOOKUP($B239&amp;":"&amp;AH$3,'x - authors'!$B$3:$E$10000,4,FALSE))</f>
        <v/>
      </c>
      <c r="AI239" s="72" t="str">
        <f>IF(ISNA(VLOOKUP($B239&amp;":"&amp;AI$3,'x - authors'!$B$3:$E$10000,4,FALSE)),"",VLOOKUP($B239&amp;":"&amp;AI$3,'x - authors'!$B$3:$E$10000,4,FALSE))</f>
        <v/>
      </c>
      <c r="AJ239" s="72" t="str">
        <f>IF(ISNA(VLOOKUP($B239&amp;":"&amp;AJ$3,'x - authors'!$B$3:$E$10000,4,FALSE)),"",VLOOKUP($B239&amp;":"&amp;AJ$3,'x - authors'!$B$3:$E$10000,4,FALSE))</f>
        <v/>
      </c>
    </row>
    <row r="240" spans="1:36">
      <c r="A240" s="76" t="str">
        <f t="shared" si="6"/>
        <v/>
      </c>
      <c r="B240" s="76" t="s">
        <v>8135</v>
      </c>
      <c r="C240" s="76" t="s">
        <v>9478</v>
      </c>
      <c r="D240" s="76" t="s">
        <v>9578</v>
      </c>
      <c r="E240" s="76" t="s">
        <v>941</v>
      </c>
      <c r="F240" s="76"/>
      <c r="G240" s="76"/>
      <c r="H240" s="76" t="s">
        <v>9579</v>
      </c>
      <c r="I240" s="15" t="str">
        <f>IF(ISNA(VLOOKUP($B240,'x - abstracts'!$B$3:$C$2000,2,FALSE)),"",VLOOKUP($B240,'x - abstracts'!$B$3:$C$2000,2,FALSE))</f>
        <v>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v>
      </c>
      <c r="J240" s="76" t="s">
        <v>9580</v>
      </c>
      <c r="L240" s="76"/>
      <c r="M240" s="76" t="s">
        <v>9581</v>
      </c>
      <c r="N240" s="76"/>
      <c r="O240" s="76"/>
      <c r="P240" s="15" t="str">
        <f t="shared" si="8"/>
        <v>citation:doc-1086-01</v>
      </c>
      <c r="R240" s="15" t="str">
        <f>VLOOKUP($P240,'x - paper citations'!$B$3:$E$2000,2,FALSE)</f>
        <v>https://scholar.google.co.uk/scholar?q="Agent Support for Human Team Collaboration in Uncertain Environments"&amp;btnG=&amp;hl=en&amp;as_sdt=0,5</v>
      </c>
      <c r="S240" s="15">
        <f>VLOOKUP($P240,'x - paper citations'!$B$3:$E$2000,3,FALSE)</f>
        <v>5</v>
      </c>
      <c r="T240" s="15" t="str">
        <f>VLOOKUP($P240,'x - paper citations'!$B$3:$E$2000,4,FALSE)</f>
        <v>09/12/2015</v>
      </c>
      <c r="U240" s="76"/>
      <c r="V240" s="72" t="str">
        <f>IF(ISNA(VLOOKUP($B240&amp;":"&amp;V$3,'x - authors'!$B$3:$E$10000,4,FALSE)),"",VLOOKUP($B240&amp;":"&amp;V$3,'x - authors'!$B$3:$E$10000,4,FALSE))</f>
        <v>daniele_masato</v>
      </c>
      <c r="W240" s="72" t="str">
        <f>IF(ISNA(VLOOKUP($B240&amp;":"&amp;W$3,'x - authors'!$B$3:$E$10000,4,FALSE)),"",VLOOKUP($B240&amp;":"&amp;W$3,'x - authors'!$B$3:$E$10000,4,FALSE))</f>
        <v>timothy_norman</v>
      </c>
      <c r="X240" s="72" t="str">
        <f>IF(ISNA(VLOOKUP($B240&amp;":"&amp;X$3,'x - authors'!$B$3:$E$10000,4,FALSE)),"",VLOOKUP($B240&amp;":"&amp;X$3,'x - authors'!$B$3:$E$10000,4,FALSE))</f>
        <v>wamberto_vasconcelos</v>
      </c>
      <c r="Y240" s="72" t="str">
        <f>IF(ISNA(VLOOKUP($B240&amp;":"&amp;Y$3,'x - authors'!$B$3:$E$10000,4,FALSE)),"",VLOOKUP($B240&amp;":"&amp;Y$3,'x - authors'!$B$3:$E$10000,4,FALSE))</f>
        <v/>
      </c>
      <c r="Z240" s="72" t="str">
        <f>IF(ISNA(VLOOKUP($B240&amp;":"&amp;Z$3,'x - authors'!$B$3:$E$10000,4,FALSE)),"",VLOOKUP($B240&amp;":"&amp;Z$3,'x - authors'!$B$3:$E$10000,4,FALSE))</f>
        <v/>
      </c>
      <c r="AA240" s="72" t="str">
        <f>IF(ISNA(VLOOKUP($B240&amp;":"&amp;AA$3,'x - authors'!$B$3:$E$10000,4,FALSE)),"",VLOOKUP($B240&amp;":"&amp;AA$3,'x - authors'!$B$3:$E$10000,4,FALSE))</f>
        <v/>
      </c>
      <c r="AB240" s="72" t="str">
        <f>IF(ISNA(VLOOKUP($B240&amp;":"&amp;AB$3,'x - authors'!$B$3:$E$10000,4,FALSE)),"",VLOOKUP($B240&amp;":"&amp;AB$3,'x - authors'!$B$3:$E$10000,4,FALSE))</f>
        <v/>
      </c>
      <c r="AC240" s="72" t="str">
        <f>IF(ISNA(VLOOKUP($B240&amp;":"&amp;AC$3,'x - authors'!$B$3:$E$10000,4,FALSE)),"",VLOOKUP($B240&amp;":"&amp;AC$3,'x - authors'!$B$3:$E$10000,4,FALSE))</f>
        <v/>
      </c>
      <c r="AD240" s="72" t="str">
        <f>IF(ISNA(VLOOKUP($B240&amp;":"&amp;AD$3,'x - authors'!$B$3:$E$10000,4,FALSE)),"",VLOOKUP($B240&amp;":"&amp;AD$3,'x - authors'!$B$3:$E$10000,4,FALSE))</f>
        <v/>
      </c>
      <c r="AE240" s="72" t="str">
        <f>IF(ISNA(VLOOKUP($B240&amp;":"&amp;AE$3,'x - authors'!$B$3:$E$10000,4,FALSE)),"",VLOOKUP($B240&amp;":"&amp;AE$3,'x - authors'!$B$3:$E$10000,4,FALSE))</f>
        <v/>
      </c>
      <c r="AF240" s="72" t="str">
        <f>IF(ISNA(VLOOKUP($B240&amp;":"&amp;AF$3,'x - authors'!$B$3:$E$10000,4,FALSE)),"",VLOOKUP($B240&amp;":"&amp;AF$3,'x - authors'!$B$3:$E$10000,4,FALSE))</f>
        <v/>
      </c>
      <c r="AG240" s="72" t="str">
        <f>IF(ISNA(VLOOKUP($B240&amp;":"&amp;AG$3,'x - authors'!$B$3:$E$10000,4,FALSE)),"",VLOOKUP($B240&amp;":"&amp;AG$3,'x - authors'!$B$3:$E$10000,4,FALSE))</f>
        <v/>
      </c>
      <c r="AH240" s="72" t="str">
        <f>IF(ISNA(VLOOKUP($B240&amp;":"&amp;AH$3,'x - authors'!$B$3:$E$10000,4,FALSE)),"",VLOOKUP($B240&amp;":"&amp;AH$3,'x - authors'!$B$3:$E$10000,4,FALSE))</f>
        <v/>
      </c>
      <c r="AI240" s="72" t="str">
        <f>IF(ISNA(VLOOKUP($B240&amp;":"&amp;AI$3,'x - authors'!$B$3:$E$10000,4,FALSE)),"",VLOOKUP($B240&amp;":"&amp;AI$3,'x - authors'!$B$3:$E$10000,4,FALSE))</f>
        <v/>
      </c>
      <c r="AJ240" s="72" t="str">
        <f>IF(ISNA(VLOOKUP($B240&amp;":"&amp;AJ$3,'x - authors'!$B$3:$E$10000,4,FALSE)),"",VLOOKUP($B240&amp;":"&amp;AJ$3,'x - authors'!$B$3:$E$10000,4,FALSE))</f>
        <v/>
      </c>
    </row>
    <row r="241" spans="1:36">
      <c r="A241" s="76" t="str">
        <f t="shared" si="6"/>
        <v/>
      </c>
      <c r="B241" s="76" t="s">
        <v>8136</v>
      </c>
      <c r="C241" s="76" t="s">
        <v>9478</v>
      </c>
      <c r="D241" s="76" t="s">
        <v>9582</v>
      </c>
      <c r="E241" s="76" t="s">
        <v>5353</v>
      </c>
      <c r="F241" s="76"/>
      <c r="G241" s="76" t="s">
        <v>4269</v>
      </c>
      <c r="H241" s="76"/>
      <c r="I241" s="15" t="str">
        <f>IF(ISNA(VLOOKUP($B241,'x - abstracts'!$B$3:$C$2000,2,FALSE)),"",VLOOKUP($B241,'x - abstracts'!$B$3:$C$2000,2,FALSE))</f>
        <v>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v>
      </c>
      <c r="J241" s="76" t="s">
        <v>9583</v>
      </c>
      <c r="L241" s="76"/>
      <c r="M241" s="76" t="s">
        <v>9584</v>
      </c>
      <c r="N241" s="76"/>
      <c r="O241" s="76"/>
      <c r="P241" s="15" t="str">
        <f t="shared" si="8"/>
        <v>citation:doc-1091-01</v>
      </c>
      <c r="R241" s="15" t="str">
        <f>VLOOKUP($P241,'x - paper citations'!$B$3:$E$2000,2,FALSE)</f>
        <v>https://scholar.google.co.uk/scholar?q="Policy-driven Planning in Coalitions - a Case Study"&amp;btnG=&amp;hl=en&amp;as_sdt=0,5</v>
      </c>
      <c r="S241" s="15">
        <f>VLOOKUP($P241,'x - paper citations'!$B$3:$E$2000,3,FALSE)</f>
        <v>0</v>
      </c>
      <c r="T241" s="15" t="str">
        <f>VLOOKUP($P241,'x - paper citations'!$B$3:$E$2000,4,FALSE)</f>
        <v>09/12/2015</v>
      </c>
      <c r="U241" s="76"/>
      <c r="V241" s="72" t="str">
        <f>IF(ISNA(VLOOKUP($B241&amp;":"&amp;V$3,'x - authors'!$B$3:$E$10000,4,FALSE)),"",VLOOKUP($B241&amp;":"&amp;V$3,'x - authors'!$B$3:$E$10000,4,FALSE))</f>
        <v>martin_kollingbaum</v>
      </c>
      <c r="W241" s="72" t="str">
        <f>IF(ISNA(VLOOKUP($B241&amp;":"&amp;W$3,'x - authors'!$B$3:$E$10000,4,FALSE)),"",VLOOKUP($B241&amp;":"&amp;W$3,'x - authors'!$B$3:$E$10000,4,FALSE))</f>
        <v>joseph_giampapa</v>
      </c>
      <c r="X241" s="72" t="str">
        <f>IF(ISNA(VLOOKUP($B241&amp;":"&amp;X$3,'x - authors'!$B$3:$E$10000,4,FALSE)),"",VLOOKUP($B241&amp;":"&amp;X$3,'x - authors'!$B$3:$E$10000,4,FALSE))</f>
        <v>katia_sycara</v>
      </c>
      <c r="Y241" s="72" t="str">
        <f>IF(ISNA(VLOOKUP($B241&amp;":"&amp;Y$3,'x - authors'!$B$3:$E$10000,4,FALSE)),"",VLOOKUP($B241&amp;":"&amp;Y$3,'x - authors'!$B$3:$E$10000,4,FALSE))</f>
        <v>timothy_norman</v>
      </c>
      <c r="Z241" s="72" t="str">
        <f>IF(ISNA(VLOOKUP($B241&amp;":"&amp;Z$3,'x - authors'!$B$3:$E$10000,4,FALSE)),"",VLOOKUP($B241&amp;":"&amp;Z$3,'x - authors'!$B$3:$E$10000,4,FALSE))</f>
        <v/>
      </c>
      <c r="AA241" s="72" t="str">
        <f>IF(ISNA(VLOOKUP($B241&amp;":"&amp;AA$3,'x - authors'!$B$3:$E$10000,4,FALSE)),"",VLOOKUP($B241&amp;":"&amp;AA$3,'x - authors'!$B$3:$E$10000,4,FALSE))</f>
        <v/>
      </c>
      <c r="AB241" s="72" t="str">
        <f>IF(ISNA(VLOOKUP($B241&amp;":"&amp;AB$3,'x - authors'!$B$3:$E$10000,4,FALSE)),"",VLOOKUP($B241&amp;":"&amp;AB$3,'x - authors'!$B$3:$E$10000,4,FALSE))</f>
        <v/>
      </c>
      <c r="AC241" s="72" t="str">
        <f>IF(ISNA(VLOOKUP($B241&amp;":"&amp;AC$3,'x - authors'!$B$3:$E$10000,4,FALSE)),"",VLOOKUP($B241&amp;":"&amp;AC$3,'x - authors'!$B$3:$E$10000,4,FALSE))</f>
        <v/>
      </c>
      <c r="AD241" s="72" t="str">
        <f>IF(ISNA(VLOOKUP($B241&amp;":"&amp;AD$3,'x - authors'!$B$3:$E$10000,4,FALSE)),"",VLOOKUP($B241&amp;":"&amp;AD$3,'x - authors'!$B$3:$E$10000,4,FALSE))</f>
        <v/>
      </c>
      <c r="AE241" s="72" t="str">
        <f>IF(ISNA(VLOOKUP($B241&amp;":"&amp;AE$3,'x - authors'!$B$3:$E$10000,4,FALSE)),"",VLOOKUP($B241&amp;":"&amp;AE$3,'x - authors'!$B$3:$E$10000,4,FALSE))</f>
        <v/>
      </c>
      <c r="AF241" s="72" t="str">
        <f>IF(ISNA(VLOOKUP($B241&amp;":"&amp;AF$3,'x - authors'!$B$3:$E$10000,4,FALSE)),"",VLOOKUP($B241&amp;":"&amp;AF$3,'x - authors'!$B$3:$E$10000,4,FALSE))</f>
        <v/>
      </c>
      <c r="AG241" s="72" t="str">
        <f>IF(ISNA(VLOOKUP($B241&amp;":"&amp;AG$3,'x - authors'!$B$3:$E$10000,4,FALSE)),"",VLOOKUP($B241&amp;":"&amp;AG$3,'x - authors'!$B$3:$E$10000,4,FALSE))</f>
        <v/>
      </c>
      <c r="AH241" s="72" t="str">
        <f>IF(ISNA(VLOOKUP($B241&amp;":"&amp;AH$3,'x - authors'!$B$3:$E$10000,4,FALSE)),"",VLOOKUP($B241&amp;":"&amp;AH$3,'x - authors'!$B$3:$E$10000,4,FALSE))</f>
        <v/>
      </c>
      <c r="AI241" s="72" t="str">
        <f>IF(ISNA(VLOOKUP($B241&amp;":"&amp;AI$3,'x - authors'!$B$3:$E$10000,4,FALSE)),"",VLOOKUP($B241&amp;":"&amp;AI$3,'x - authors'!$B$3:$E$10000,4,FALSE))</f>
        <v/>
      </c>
      <c r="AJ241" s="72" t="str">
        <f>IF(ISNA(VLOOKUP($B241&amp;":"&amp;AJ$3,'x - authors'!$B$3:$E$10000,4,FALSE)),"",VLOOKUP($B241&amp;":"&amp;AJ$3,'x - authors'!$B$3:$E$10000,4,FALSE))</f>
        <v/>
      </c>
    </row>
    <row r="242" spans="1:36">
      <c r="A242" s="76" t="str">
        <f t="shared" si="6"/>
        <v/>
      </c>
      <c r="B242" s="76" t="s">
        <v>8137</v>
      </c>
      <c r="C242" s="76" t="s">
        <v>9478</v>
      </c>
      <c r="D242" s="76" t="s">
        <v>9585</v>
      </c>
      <c r="E242" s="76" t="s">
        <v>944</v>
      </c>
      <c r="F242" s="76" t="s">
        <v>5418</v>
      </c>
      <c r="G242" s="76"/>
      <c r="H242" s="76" t="s">
        <v>14682</v>
      </c>
      <c r="I242" s="15" t="str">
        <f>IF(ISNA(VLOOKUP($B242,'x - abstracts'!$B$3:$C$2000,2,FALSE)),"",VLOOKUP($B242,'x - abstracts'!$B$3:$C$2000,2,FALSE))</f>
        <v>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v>
      </c>
      <c r="J242" s="76" t="s">
        <v>9586</v>
      </c>
      <c r="L242" s="76"/>
      <c r="M242" s="76" t="s">
        <v>9587</v>
      </c>
      <c r="N242" s="76"/>
      <c r="O242" s="76"/>
      <c r="P242" s="15" t="str">
        <f t="shared" si="8"/>
        <v>citation:doc-1092-01</v>
      </c>
      <c r="R242" s="15" t="str">
        <f>VLOOKUP($P242,'x - paper citations'!$B$3:$E$2000,2,FALSE)</f>
        <v>https://scholar.google.co.uk/scholar?q="Selection of Sensors For Missions Using Semantic-Aware Cooperative Agents"&amp;btnG=&amp;hl=en&amp;as_sdt=0,5</v>
      </c>
      <c r="S242" s="15">
        <f>VLOOKUP($P242,'x - paper citations'!$B$3:$E$2000,3,FALSE)</f>
        <v>1</v>
      </c>
      <c r="T242" s="15" t="str">
        <f>VLOOKUP($P242,'x - paper citations'!$B$3:$E$2000,4,FALSE)</f>
        <v>09/12/2015</v>
      </c>
      <c r="U242" s="76"/>
      <c r="V242" s="72" t="str">
        <f>IF(ISNA(VLOOKUP($B242&amp;":"&amp;V$3,'x - authors'!$B$3:$E$10000,4,FALSE)),"",VLOOKUP($B242&amp;":"&amp;V$3,'x - authors'!$B$3:$E$10000,4,FALSE))</f>
        <v>murat_sensoy</v>
      </c>
      <c r="W242" s="72" t="str">
        <f>IF(ISNA(VLOOKUP($B242&amp;":"&amp;W$3,'x - authors'!$B$3:$E$10000,4,FALSE)),"",VLOOKUP($B242&amp;":"&amp;W$3,'x - authors'!$B$3:$E$10000,4,FALSE))</f>
        <v>wamberto_vasconcelos</v>
      </c>
      <c r="X242" s="72" t="str">
        <f>IF(ISNA(VLOOKUP($B242&amp;":"&amp;X$3,'x - authors'!$B$3:$E$10000,4,FALSE)),"",VLOOKUP($B242&amp;":"&amp;X$3,'x - authors'!$B$3:$E$10000,4,FALSE))</f>
        <v>geeth_de_mel</v>
      </c>
      <c r="Y242" s="72" t="str">
        <f>IF(ISNA(VLOOKUP($B242&amp;":"&amp;Y$3,'x - authors'!$B$3:$E$10000,4,FALSE)),"",VLOOKUP($B242&amp;":"&amp;Y$3,'x - authors'!$B$3:$E$10000,4,FALSE))</f>
        <v>timothy_norman</v>
      </c>
      <c r="Z242" s="72" t="str">
        <f>IF(ISNA(VLOOKUP($B242&amp;":"&amp;Z$3,'x - authors'!$B$3:$E$10000,4,FALSE)),"",VLOOKUP($B242&amp;":"&amp;Z$3,'x - authors'!$B$3:$E$10000,4,FALSE))</f>
        <v/>
      </c>
      <c r="AA242" s="72" t="str">
        <f>IF(ISNA(VLOOKUP($B242&amp;":"&amp;AA$3,'x - authors'!$B$3:$E$10000,4,FALSE)),"",VLOOKUP($B242&amp;":"&amp;AA$3,'x - authors'!$B$3:$E$10000,4,FALSE))</f>
        <v/>
      </c>
      <c r="AB242" s="72" t="str">
        <f>IF(ISNA(VLOOKUP($B242&amp;":"&amp;AB$3,'x - authors'!$B$3:$E$10000,4,FALSE)),"",VLOOKUP($B242&amp;":"&amp;AB$3,'x - authors'!$B$3:$E$10000,4,FALSE))</f>
        <v/>
      </c>
      <c r="AC242" s="72" t="str">
        <f>IF(ISNA(VLOOKUP($B242&amp;":"&amp;AC$3,'x - authors'!$B$3:$E$10000,4,FALSE)),"",VLOOKUP($B242&amp;":"&amp;AC$3,'x - authors'!$B$3:$E$10000,4,FALSE))</f>
        <v/>
      </c>
      <c r="AD242" s="72" t="str">
        <f>IF(ISNA(VLOOKUP($B242&amp;":"&amp;AD$3,'x - authors'!$B$3:$E$10000,4,FALSE)),"",VLOOKUP($B242&amp;":"&amp;AD$3,'x - authors'!$B$3:$E$10000,4,FALSE))</f>
        <v/>
      </c>
      <c r="AE242" s="72" t="str">
        <f>IF(ISNA(VLOOKUP($B242&amp;":"&amp;AE$3,'x - authors'!$B$3:$E$10000,4,FALSE)),"",VLOOKUP($B242&amp;":"&amp;AE$3,'x - authors'!$B$3:$E$10000,4,FALSE))</f>
        <v/>
      </c>
      <c r="AF242" s="72" t="str">
        <f>IF(ISNA(VLOOKUP($B242&amp;":"&amp;AF$3,'x - authors'!$B$3:$E$10000,4,FALSE)),"",VLOOKUP($B242&amp;":"&amp;AF$3,'x - authors'!$B$3:$E$10000,4,FALSE))</f>
        <v/>
      </c>
      <c r="AG242" s="72" t="str">
        <f>IF(ISNA(VLOOKUP($B242&amp;":"&amp;AG$3,'x - authors'!$B$3:$E$10000,4,FALSE)),"",VLOOKUP($B242&amp;":"&amp;AG$3,'x - authors'!$B$3:$E$10000,4,FALSE))</f>
        <v/>
      </c>
      <c r="AH242" s="72" t="str">
        <f>IF(ISNA(VLOOKUP($B242&amp;":"&amp;AH$3,'x - authors'!$B$3:$E$10000,4,FALSE)),"",VLOOKUP($B242&amp;":"&amp;AH$3,'x - authors'!$B$3:$E$10000,4,FALSE))</f>
        <v/>
      </c>
      <c r="AI242" s="72" t="str">
        <f>IF(ISNA(VLOOKUP($B242&amp;":"&amp;AI$3,'x - authors'!$B$3:$E$10000,4,FALSE)),"",VLOOKUP($B242&amp;":"&amp;AI$3,'x - authors'!$B$3:$E$10000,4,FALSE))</f>
        <v/>
      </c>
      <c r="AJ242" s="72" t="str">
        <f>IF(ISNA(VLOOKUP($B242&amp;":"&amp;AJ$3,'x - authors'!$B$3:$E$10000,4,FALSE)),"",VLOOKUP($B242&amp;":"&amp;AJ$3,'x - authors'!$B$3:$E$10000,4,FALSE))</f>
        <v/>
      </c>
    </row>
    <row r="243" spans="1:36">
      <c r="A243" s="76" t="str">
        <f t="shared" si="6"/>
        <v/>
      </c>
      <c r="B243" s="76" t="s">
        <v>8138</v>
      </c>
      <c r="C243" s="76" t="s">
        <v>9478</v>
      </c>
      <c r="D243" s="76" t="s">
        <v>9588</v>
      </c>
      <c r="E243" s="76" t="s">
        <v>5353</v>
      </c>
      <c r="F243" s="76"/>
      <c r="G243" s="76" t="s">
        <v>4269</v>
      </c>
      <c r="H243" s="76"/>
      <c r="I243" s="15" t="str">
        <f>IF(ISNA(VLOOKUP($B243,'x - abstracts'!$B$3:$C$2000,2,FALSE)),"",VLOOKUP($B243,'x - abstracts'!$B$3:$C$2000,2,FALSE))</f>
        <v>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v>
      </c>
      <c r="J243" s="76" t="s">
        <v>9589</v>
      </c>
      <c r="L243" s="76"/>
      <c r="M243" s="76" t="s">
        <v>9590</v>
      </c>
      <c r="N243" s="76"/>
      <c r="O243" s="76"/>
      <c r="P243" s="15" t="str">
        <f t="shared" si="8"/>
        <v>citation:doc-1093-01</v>
      </c>
      <c r="R243" s="15" t="str">
        <f>VLOOKUP($P243,'x - paper citations'!$B$3:$E$2000,2,FALSE)</f>
        <v>https://scholar.google.co.uk/scholar?q="Multi-agent Planning with Confidentiality"&amp;btnG=&amp;hl=en&amp;as_sdt=0,5</v>
      </c>
      <c r="S243" s="15">
        <f>VLOOKUP($P243,'x - paper citations'!$B$3:$E$2000,3,FALSE)</f>
        <v>4</v>
      </c>
      <c r="T243" s="15" t="str">
        <f>VLOOKUP($P243,'x - paper citations'!$B$3:$E$2000,4,FALSE)</f>
        <v>09/12/2015</v>
      </c>
      <c r="U243" s="76"/>
      <c r="V243" s="72" t="str">
        <f>IF(ISNA(VLOOKUP($B243&amp;":"&amp;V$3,'x - authors'!$B$3:$E$10000,4,FALSE)),"",VLOOKUP($B243&amp;":"&amp;V$3,'x - authors'!$B$3:$E$10000,4,FALSE))</f>
        <v>jiefei_ma</v>
      </c>
      <c r="W243" s="72" t="str">
        <f>IF(ISNA(VLOOKUP($B243&amp;":"&amp;W$3,'x - authors'!$B$3:$E$10000,4,FALSE)),"",VLOOKUP($B243&amp;":"&amp;W$3,'x - authors'!$B$3:$E$10000,4,FALSE))</f>
        <v>alessandra_russo</v>
      </c>
      <c r="X243" s="72" t="str">
        <f>IF(ISNA(VLOOKUP($B243&amp;":"&amp;X$3,'x - authors'!$B$3:$E$10000,4,FALSE)),"",VLOOKUP($B243&amp;":"&amp;X$3,'x - authors'!$B$3:$E$10000,4,FALSE))</f>
        <v>krysia_broda</v>
      </c>
      <c r="Y243" s="72" t="str">
        <f>IF(ISNA(VLOOKUP($B243&amp;":"&amp;Y$3,'x - authors'!$B$3:$E$10000,4,FALSE)),"",VLOOKUP($B243&amp;":"&amp;Y$3,'x - authors'!$B$3:$E$10000,4,FALSE))</f>
        <v>emil_lupu</v>
      </c>
      <c r="Z243" s="72" t="str">
        <f>IF(ISNA(VLOOKUP($B243&amp;":"&amp;Z$3,'x - authors'!$B$3:$E$10000,4,FALSE)),"",VLOOKUP($B243&amp;":"&amp;Z$3,'x - authors'!$B$3:$E$10000,4,FALSE))</f>
        <v/>
      </c>
      <c r="AA243" s="72" t="str">
        <f>IF(ISNA(VLOOKUP($B243&amp;":"&amp;AA$3,'x - authors'!$B$3:$E$10000,4,FALSE)),"",VLOOKUP($B243&amp;":"&amp;AA$3,'x - authors'!$B$3:$E$10000,4,FALSE))</f>
        <v/>
      </c>
      <c r="AB243" s="72" t="str">
        <f>IF(ISNA(VLOOKUP($B243&amp;":"&amp;AB$3,'x - authors'!$B$3:$E$10000,4,FALSE)),"",VLOOKUP($B243&amp;":"&amp;AB$3,'x - authors'!$B$3:$E$10000,4,FALSE))</f>
        <v/>
      </c>
      <c r="AC243" s="72" t="str">
        <f>IF(ISNA(VLOOKUP($B243&amp;":"&amp;AC$3,'x - authors'!$B$3:$E$10000,4,FALSE)),"",VLOOKUP($B243&amp;":"&amp;AC$3,'x - authors'!$B$3:$E$10000,4,FALSE))</f>
        <v/>
      </c>
      <c r="AD243" s="72" t="str">
        <f>IF(ISNA(VLOOKUP($B243&amp;":"&amp;AD$3,'x - authors'!$B$3:$E$10000,4,FALSE)),"",VLOOKUP($B243&amp;":"&amp;AD$3,'x - authors'!$B$3:$E$10000,4,FALSE))</f>
        <v/>
      </c>
      <c r="AE243" s="72" t="str">
        <f>IF(ISNA(VLOOKUP($B243&amp;":"&amp;AE$3,'x - authors'!$B$3:$E$10000,4,FALSE)),"",VLOOKUP($B243&amp;":"&amp;AE$3,'x - authors'!$B$3:$E$10000,4,FALSE))</f>
        <v/>
      </c>
      <c r="AF243" s="72" t="str">
        <f>IF(ISNA(VLOOKUP($B243&amp;":"&amp;AF$3,'x - authors'!$B$3:$E$10000,4,FALSE)),"",VLOOKUP($B243&amp;":"&amp;AF$3,'x - authors'!$B$3:$E$10000,4,FALSE))</f>
        <v/>
      </c>
      <c r="AG243" s="72" t="str">
        <f>IF(ISNA(VLOOKUP($B243&amp;":"&amp;AG$3,'x - authors'!$B$3:$E$10000,4,FALSE)),"",VLOOKUP($B243&amp;":"&amp;AG$3,'x - authors'!$B$3:$E$10000,4,FALSE))</f>
        <v/>
      </c>
      <c r="AH243" s="72" t="str">
        <f>IF(ISNA(VLOOKUP($B243&amp;":"&amp;AH$3,'x - authors'!$B$3:$E$10000,4,FALSE)),"",VLOOKUP($B243&amp;":"&amp;AH$3,'x - authors'!$B$3:$E$10000,4,FALSE))</f>
        <v/>
      </c>
      <c r="AI243" s="72" t="str">
        <f>IF(ISNA(VLOOKUP($B243&amp;":"&amp;AI$3,'x - authors'!$B$3:$E$10000,4,FALSE)),"",VLOOKUP($B243&amp;":"&amp;AI$3,'x - authors'!$B$3:$E$10000,4,FALSE))</f>
        <v/>
      </c>
      <c r="AJ243" s="72" t="str">
        <f>IF(ISNA(VLOOKUP($B243&amp;":"&amp;AJ$3,'x - authors'!$B$3:$E$10000,4,FALSE)),"",VLOOKUP($B243&amp;":"&amp;AJ$3,'x - authors'!$B$3:$E$10000,4,FALSE))</f>
        <v/>
      </c>
    </row>
    <row r="244" spans="1:36">
      <c r="A244" s="76" t="str">
        <f t="shared" si="6"/>
        <v/>
      </c>
      <c r="B244" s="76" t="s">
        <v>8139</v>
      </c>
      <c r="C244" s="76" t="s">
        <v>9478</v>
      </c>
      <c r="D244" s="76" t="s">
        <v>9591</v>
      </c>
      <c r="E244" s="76" t="s">
        <v>5353</v>
      </c>
      <c r="F244" s="76" t="s">
        <v>5418</v>
      </c>
      <c r="G244" s="76" t="s">
        <v>4269</v>
      </c>
      <c r="H244" s="76"/>
      <c r="I244" s="15" t="str">
        <f>IF(ISNA(VLOOKUP($B244,'x - abstracts'!$B$3:$C$2000,2,FALSE)),"",VLOOKUP($B244,'x - abstracts'!$B$3:$C$2000,2,FALSE))</f>
        <v>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v>
      </c>
      <c r="J244" s="76" t="s">
        <v>9592</v>
      </c>
      <c r="L244" s="76"/>
      <c r="M244" s="76" t="s">
        <v>9593</v>
      </c>
      <c r="N244" s="76"/>
      <c r="O244" s="76"/>
      <c r="P244" s="15" t="str">
        <f t="shared" si="8"/>
        <v>citation:doc-1094-01</v>
      </c>
      <c r="R244" s="15" t="str">
        <f>VLOOKUP($P244,'x - paper citations'!$B$3:$E$2000,2,FALSE)</f>
        <v>https://scholar.google.co.uk/scholar?q="Agent-based Sensor-Mission Assignment for Tasks Sharing Assets"&amp;btnG=&amp;hl=en&amp;as_sdt=0,5</v>
      </c>
      <c r="S244" s="15">
        <f>VLOOKUP($P244,'x - paper citations'!$B$3:$E$2000,3,FALSE)</f>
        <v>14</v>
      </c>
      <c r="T244" s="15" t="str">
        <f>VLOOKUP($P244,'x - paper citations'!$B$3:$E$2000,4,FALSE)</f>
        <v>12/02/2016</v>
      </c>
      <c r="U244" s="76"/>
      <c r="V244" s="72" t="str">
        <f>IF(ISNA(VLOOKUP($B244&amp;":"&amp;V$3,'x - authors'!$B$3:$E$10000,4,FALSE)),"",VLOOKUP($B244&amp;":"&amp;V$3,'x - authors'!$B$3:$E$10000,4,FALSE))</f>
        <v>thao_le</v>
      </c>
      <c r="W244" s="72" t="str">
        <f>IF(ISNA(VLOOKUP($B244&amp;":"&amp;W$3,'x - authors'!$B$3:$E$10000,4,FALSE)),"",VLOOKUP($B244&amp;":"&amp;W$3,'x - authors'!$B$3:$E$10000,4,FALSE))</f>
        <v>timothy_norman</v>
      </c>
      <c r="X244" s="72" t="str">
        <f>IF(ISNA(VLOOKUP($B244&amp;":"&amp;X$3,'x - authors'!$B$3:$E$10000,4,FALSE)),"",VLOOKUP($B244&amp;":"&amp;X$3,'x - authors'!$B$3:$E$10000,4,FALSE))</f>
        <v>wamberto_vasconcelos</v>
      </c>
      <c r="Y244" s="72" t="str">
        <f>IF(ISNA(VLOOKUP($B244&amp;":"&amp;Y$3,'x - authors'!$B$3:$E$10000,4,FALSE)),"",VLOOKUP($B244&amp;":"&amp;Y$3,'x - authors'!$B$3:$E$10000,4,FALSE))</f>
        <v/>
      </c>
      <c r="Z244" s="72" t="str">
        <f>IF(ISNA(VLOOKUP($B244&amp;":"&amp;Z$3,'x - authors'!$B$3:$E$10000,4,FALSE)),"",VLOOKUP($B244&amp;":"&amp;Z$3,'x - authors'!$B$3:$E$10000,4,FALSE))</f>
        <v/>
      </c>
      <c r="AA244" s="72" t="str">
        <f>IF(ISNA(VLOOKUP($B244&amp;":"&amp;AA$3,'x - authors'!$B$3:$E$10000,4,FALSE)),"",VLOOKUP($B244&amp;":"&amp;AA$3,'x - authors'!$B$3:$E$10000,4,FALSE))</f>
        <v/>
      </c>
      <c r="AB244" s="72" t="str">
        <f>IF(ISNA(VLOOKUP($B244&amp;":"&amp;AB$3,'x - authors'!$B$3:$E$10000,4,FALSE)),"",VLOOKUP($B244&amp;":"&amp;AB$3,'x - authors'!$B$3:$E$10000,4,FALSE))</f>
        <v/>
      </c>
      <c r="AC244" s="72" t="str">
        <f>IF(ISNA(VLOOKUP($B244&amp;":"&amp;AC$3,'x - authors'!$B$3:$E$10000,4,FALSE)),"",VLOOKUP($B244&amp;":"&amp;AC$3,'x - authors'!$B$3:$E$10000,4,FALSE))</f>
        <v/>
      </c>
      <c r="AD244" s="72" t="str">
        <f>IF(ISNA(VLOOKUP($B244&amp;":"&amp;AD$3,'x - authors'!$B$3:$E$10000,4,FALSE)),"",VLOOKUP($B244&amp;":"&amp;AD$3,'x - authors'!$B$3:$E$10000,4,FALSE))</f>
        <v/>
      </c>
      <c r="AE244" s="72" t="str">
        <f>IF(ISNA(VLOOKUP($B244&amp;":"&amp;AE$3,'x - authors'!$B$3:$E$10000,4,FALSE)),"",VLOOKUP($B244&amp;":"&amp;AE$3,'x - authors'!$B$3:$E$10000,4,FALSE))</f>
        <v/>
      </c>
      <c r="AF244" s="72" t="str">
        <f>IF(ISNA(VLOOKUP($B244&amp;":"&amp;AF$3,'x - authors'!$B$3:$E$10000,4,FALSE)),"",VLOOKUP($B244&amp;":"&amp;AF$3,'x - authors'!$B$3:$E$10000,4,FALSE))</f>
        <v/>
      </c>
      <c r="AG244" s="72" t="str">
        <f>IF(ISNA(VLOOKUP($B244&amp;":"&amp;AG$3,'x - authors'!$B$3:$E$10000,4,FALSE)),"",VLOOKUP($B244&amp;":"&amp;AG$3,'x - authors'!$B$3:$E$10000,4,FALSE))</f>
        <v/>
      </c>
      <c r="AH244" s="72" t="str">
        <f>IF(ISNA(VLOOKUP($B244&amp;":"&amp;AH$3,'x - authors'!$B$3:$E$10000,4,FALSE)),"",VLOOKUP($B244&amp;":"&amp;AH$3,'x - authors'!$B$3:$E$10000,4,FALSE))</f>
        <v/>
      </c>
      <c r="AI244" s="72" t="str">
        <f>IF(ISNA(VLOOKUP($B244&amp;":"&amp;AI$3,'x - authors'!$B$3:$E$10000,4,FALSE)),"",VLOOKUP($B244&amp;":"&amp;AI$3,'x - authors'!$B$3:$E$10000,4,FALSE))</f>
        <v/>
      </c>
      <c r="AJ244" s="72" t="str">
        <f>IF(ISNA(VLOOKUP($B244&amp;":"&amp;AJ$3,'x - authors'!$B$3:$E$10000,4,FALSE)),"",VLOOKUP($B244&amp;":"&amp;AJ$3,'x - authors'!$B$3:$E$10000,4,FALSE))</f>
        <v/>
      </c>
    </row>
    <row r="245" spans="1:36">
      <c r="A245" s="76" t="str">
        <f t="shared" si="6"/>
        <v/>
      </c>
      <c r="B245" s="76" t="s">
        <v>8140</v>
      </c>
      <c r="C245" s="76" t="s">
        <v>9478</v>
      </c>
      <c r="D245" s="76" t="s">
        <v>9594</v>
      </c>
      <c r="E245" s="76" t="s">
        <v>5353</v>
      </c>
      <c r="F245" s="76"/>
      <c r="G245" s="76" t="s">
        <v>4618</v>
      </c>
      <c r="H245" s="76"/>
      <c r="I245" s="15" t="str">
        <f>IF(ISNA(VLOOKUP($B245,'x - abstracts'!$B$3:$C$2000,2,FALSE)),"",VLOOKUP($B245,'x - abstracts'!$B$3:$C$2000,2,FALSE))</f>
        <v>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v>
      </c>
      <c r="J245" s="76" t="s">
        <v>9595</v>
      </c>
      <c r="L245" s="76"/>
      <c r="M245" s="76" t="s">
        <v>9596</v>
      </c>
      <c r="N245" s="76"/>
      <c r="O245" s="76"/>
      <c r="P245" s="15" t="str">
        <f t="shared" si="8"/>
        <v>citation:doc-1097-01</v>
      </c>
      <c r="R245" s="15" t="str">
        <f>VLOOKUP($P245,'x - paper citations'!$B$3:$E$2000,2,FALSE)</f>
        <v>https://scholar.google.co.uk/scholar?q="Event Recognition in Sensor Networks by Means of Grammatical Inference"&amp;btnG=&amp;hl=en&amp;as_sdt=0,5</v>
      </c>
      <c r="S245" s="15">
        <f>VLOOKUP($P245,'x - paper citations'!$B$3:$E$2000,3,FALSE)</f>
        <v>17</v>
      </c>
      <c r="T245" s="15" t="str">
        <f>VLOOKUP($P245,'x - paper citations'!$B$3:$E$2000,4,FALSE)</f>
        <v>09/12/2015</v>
      </c>
      <c r="U245" s="76"/>
      <c r="V245" s="72" t="str">
        <f>IF(ISNA(VLOOKUP($B245&amp;":"&amp;V$3,'x - authors'!$B$3:$E$10000,4,FALSE)),"",VLOOKUP($B245&amp;":"&amp;V$3,'x - authors'!$B$3:$E$10000,4,FALSE))</f>
        <v>sahin_geyik</v>
      </c>
      <c r="W245" s="72" t="str">
        <f>IF(ISNA(VLOOKUP($B245&amp;":"&amp;W$3,'x - authors'!$B$3:$E$10000,4,FALSE)),"",VLOOKUP($B245&amp;":"&amp;W$3,'x - authors'!$B$3:$E$10000,4,FALSE))</f>
        <v>boleslaw_szymanski</v>
      </c>
      <c r="X245" s="72" t="str">
        <f>IF(ISNA(VLOOKUP($B245&amp;":"&amp;X$3,'x - authors'!$B$3:$E$10000,4,FALSE)),"",VLOOKUP($B245&amp;":"&amp;X$3,'x - authors'!$B$3:$E$10000,4,FALSE))</f>
        <v/>
      </c>
      <c r="Y245" s="72" t="str">
        <f>IF(ISNA(VLOOKUP($B245&amp;":"&amp;Y$3,'x - authors'!$B$3:$E$10000,4,FALSE)),"",VLOOKUP($B245&amp;":"&amp;Y$3,'x - authors'!$B$3:$E$10000,4,FALSE))</f>
        <v/>
      </c>
      <c r="Z245" s="72" t="str">
        <f>IF(ISNA(VLOOKUP($B245&amp;":"&amp;Z$3,'x - authors'!$B$3:$E$10000,4,FALSE)),"",VLOOKUP($B245&amp;":"&amp;Z$3,'x - authors'!$B$3:$E$10000,4,FALSE))</f>
        <v/>
      </c>
      <c r="AA245" s="72" t="str">
        <f>IF(ISNA(VLOOKUP($B245&amp;":"&amp;AA$3,'x - authors'!$B$3:$E$10000,4,FALSE)),"",VLOOKUP($B245&amp;":"&amp;AA$3,'x - authors'!$B$3:$E$10000,4,FALSE))</f>
        <v/>
      </c>
      <c r="AB245" s="72" t="str">
        <f>IF(ISNA(VLOOKUP($B245&amp;":"&amp;AB$3,'x - authors'!$B$3:$E$10000,4,FALSE)),"",VLOOKUP($B245&amp;":"&amp;AB$3,'x - authors'!$B$3:$E$10000,4,FALSE))</f>
        <v/>
      </c>
      <c r="AC245" s="72" t="str">
        <f>IF(ISNA(VLOOKUP($B245&amp;":"&amp;AC$3,'x - authors'!$B$3:$E$10000,4,FALSE)),"",VLOOKUP($B245&amp;":"&amp;AC$3,'x - authors'!$B$3:$E$10000,4,FALSE))</f>
        <v/>
      </c>
      <c r="AD245" s="72" t="str">
        <f>IF(ISNA(VLOOKUP($B245&amp;":"&amp;AD$3,'x - authors'!$B$3:$E$10000,4,FALSE)),"",VLOOKUP($B245&amp;":"&amp;AD$3,'x - authors'!$B$3:$E$10000,4,FALSE))</f>
        <v/>
      </c>
      <c r="AE245" s="72" t="str">
        <f>IF(ISNA(VLOOKUP($B245&amp;":"&amp;AE$3,'x - authors'!$B$3:$E$10000,4,FALSE)),"",VLOOKUP($B245&amp;":"&amp;AE$3,'x - authors'!$B$3:$E$10000,4,FALSE))</f>
        <v/>
      </c>
      <c r="AF245" s="72" t="str">
        <f>IF(ISNA(VLOOKUP($B245&amp;":"&amp;AF$3,'x - authors'!$B$3:$E$10000,4,FALSE)),"",VLOOKUP($B245&amp;":"&amp;AF$3,'x - authors'!$B$3:$E$10000,4,FALSE))</f>
        <v/>
      </c>
      <c r="AG245" s="72" t="str">
        <f>IF(ISNA(VLOOKUP($B245&amp;":"&amp;AG$3,'x - authors'!$B$3:$E$10000,4,FALSE)),"",VLOOKUP($B245&amp;":"&amp;AG$3,'x - authors'!$B$3:$E$10000,4,FALSE))</f>
        <v/>
      </c>
      <c r="AH245" s="72" t="str">
        <f>IF(ISNA(VLOOKUP($B245&amp;":"&amp;AH$3,'x - authors'!$B$3:$E$10000,4,FALSE)),"",VLOOKUP($B245&amp;":"&amp;AH$3,'x - authors'!$B$3:$E$10000,4,FALSE))</f>
        <v/>
      </c>
      <c r="AI245" s="72" t="str">
        <f>IF(ISNA(VLOOKUP($B245&amp;":"&amp;AI$3,'x - authors'!$B$3:$E$10000,4,FALSE)),"",VLOOKUP($B245&amp;":"&amp;AI$3,'x - authors'!$B$3:$E$10000,4,FALSE))</f>
        <v/>
      </c>
      <c r="AJ245" s="72" t="str">
        <f>IF(ISNA(VLOOKUP($B245&amp;":"&amp;AJ$3,'x - authors'!$B$3:$E$10000,4,FALSE)),"",VLOOKUP($B245&amp;":"&amp;AJ$3,'x - authors'!$B$3:$E$10000,4,FALSE))</f>
        <v/>
      </c>
    </row>
    <row r="246" spans="1:36">
      <c r="A246" s="76" t="str">
        <f t="shared" si="6"/>
        <v/>
      </c>
      <c r="B246" s="76" t="s">
        <v>8141</v>
      </c>
      <c r="C246" s="76" t="s">
        <v>9478</v>
      </c>
      <c r="D246" s="76" t="s">
        <v>9597</v>
      </c>
      <c r="E246" s="76" t="s">
        <v>5353</v>
      </c>
      <c r="F246" s="76"/>
      <c r="G246" s="76" t="s">
        <v>4618</v>
      </c>
      <c r="H246" s="76"/>
      <c r="I246" s="15" t="str">
        <f>IF(ISNA(VLOOKUP($B246,'x - abstracts'!$B$3:$C$2000,2,FALSE)),"",VLOOKUP($B246,'x - abstracts'!$B$3:$C$2000,2,FALSE))</f>
        <v>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v>
      </c>
      <c r="J246" s="76" t="s">
        <v>9598</v>
      </c>
      <c r="L246" s="76"/>
      <c r="M246" s="76" t="s">
        <v>9599</v>
      </c>
      <c r="N246" s="76"/>
      <c r="O246" s="76"/>
      <c r="P246" s="15" t="str">
        <f t="shared" si="8"/>
        <v>citation:doc-1099-01</v>
      </c>
      <c r="R246" s="15" t="str">
        <f>VLOOKUP($P246,'x - paper citations'!$B$3:$E$2000,2,FALSE)</f>
        <v>https://scholar.google.co.uk/scholar?q="Exact Analysis of Latency of Stateless Opportunistic Forwarding"&amp;btnG=&amp;hl=en&amp;as_sdt=0,5</v>
      </c>
      <c r="S246" s="15">
        <f>VLOOKUP($P246,'x - paper citations'!$B$3:$E$2000,3,FALSE)</f>
        <v>35</v>
      </c>
      <c r="T246" s="15" t="str">
        <f>VLOOKUP($P246,'x - paper citations'!$B$3:$E$2000,4,FALSE)</f>
        <v>14/12/2015</v>
      </c>
      <c r="U246" s="76"/>
      <c r="V246" s="72" t="str">
        <f>IF(ISNA(VLOOKUP($B246&amp;":"&amp;V$3,'x - authors'!$B$3:$E$10000,4,FALSE)),"",VLOOKUP($B246&amp;":"&amp;V$3,'x - authors'!$B$3:$E$10000,4,FALSE))</f>
        <v>chi_kin_chau</v>
      </c>
      <c r="W246" s="72" t="str">
        <f>IF(ISNA(VLOOKUP($B246&amp;":"&amp;W$3,'x - authors'!$B$3:$E$10000,4,FALSE)),"",VLOOKUP($B246&amp;":"&amp;W$3,'x - authors'!$B$3:$E$10000,4,FALSE))</f>
        <v>prithwish_basu</v>
      </c>
      <c r="X246" s="72" t="str">
        <f>IF(ISNA(VLOOKUP($B246&amp;":"&amp;X$3,'x - authors'!$B$3:$E$10000,4,FALSE)),"",VLOOKUP($B246&amp;":"&amp;X$3,'x - authors'!$B$3:$E$10000,4,FALSE))</f>
        <v/>
      </c>
      <c r="Y246" s="72" t="str">
        <f>IF(ISNA(VLOOKUP($B246&amp;":"&amp;Y$3,'x - authors'!$B$3:$E$10000,4,FALSE)),"",VLOOKUP($B246&amp;":"&amp;Y$3,'x - authors'!$B$3:$E$10000,4,FALSE))</f>
        <v/>
      </c>
      <c r="Z246" s="72" t="str">
        <f>IF(ISNA(VLOOKUP($B246&amp;":"&amp;Z$3,'x - authors'!$B$3:$E$10000,4,FALSE)),"",VLOOKUP($B246&amp;":"&amp;Z$3,'x - authors'!$B$3:$E$10000,4,FALSE))</f>
        <v/>
      </c>
      <c r="AA246" s="72" t="str">
        <f>IF(ISNA(VLOOKUP($B246&amp;":"&amp;AA$3,'x - authors'!$B$3:$E$10000,4,FALSE)),"",VLOOKUP($B246&amp;":"&amp;AA$3,'x - authors'!$B$3:$E$10000,4,FALSE))</f>
        <v/>
      </c>
      <c r="AB246" s="72" t="str">
        <f>IF(ISNA(VLOOKUP($B246&amp;":"&amp;AB$3,'x - authors'!$B$3:$E$10000,4,FALSE)),"",VLOOKUP($B246&amp;":"&amp;AB$3,'x - authors'!$B$3:$E$10000,4,FALSE))</f>
        <v/>
      </c>
      <c r="AC246" s="72" t="str">
        <f>IF(ISNA(VLOOKUP($B246&amp;":"&amp;AC$3,'x - authors'!$B$3:$E$10000,4,FALSE)),"",VLOOKUP($B246&amp;":"&amp;AC$3,'x - authors'!$B$3:$E$10000,4,FALSE))</f>
        <v/>
      </c>
      <c r="AD246" s="72" t="str">
        <f>IF(ISNA(VLOOKUP($B246&amp;":"&amp;AD$3,'x - authors'!$B$3:$E$10000,4,FALSE)),"",VLOOKUP($B246&amp;":"&amp;AD$3,'x - authors'!$B$3:$E$10000,4,FALSE))</f>
        <v/>
      </c>
      <c r="AE246" s="72" t="str">
        <f>IF(ISNA(VLOOKUP($B246&amp;":"&amp;AE$3,'x - authors'!$B$3:$E$10000,4,FALSE)),"",VLOOKUP($B246&amp;":"&amp;AE$3,'x - authors'!$B$3:$E$10000,4,FALSE))</f>
        <v/>
      </c>
      <c r="AF246" s="72" t="str">
        <f>IF(ISNA(VLOOKUP($B246&amp;":"&amp;AF$3,'x - authors'!$B$3:$E$10000,4,FALSE)),"",VLOOKUP($B246&amp;":"&amp;AF$3,'x - authors'!$B$3:$E$10000,4,FALSE))</f>
        <v/>
      </c>
      <c r="AG246" s="72" t="str">
        <f>IF(ISNA(VLOOKUP($B246&amp;":"&amp;AG$3,'x - authors'!$B$3:$E$10000,4,FALSE)),"",VLOOKUP($B246&amp;":"&amp;AG$3,'x - authors'!$B$3:$E$10000,4,FALSE))</f>
        <v/>
      </c>
      <c r="AH246" s="72" t="str">
        <f>IF(ISNA(VLOOKUP($B246&amp;":"&amp;AH$3,'x - authors'!$B$3:$E$10000,4,FALSE)),"",VLOOKUP($B246&amp;":"&amp;AH$3,'x - authors'!$B$3:$E$10000,4,FALSE))</f>
        <v/>
      </c>
      <c r="AI246" s="72" t="str">
        <f>IF(ISNA(VLOOKUP($B246&amp;":"&amp;AI$3,'x - authors'!$B$3:$E$10000,4,FALSE)),"",VLOOKUP($B246&amp;":"&amp;AI$3,'x - authors'!$B$3:$E$10000,4,FALSE))</f>
        <v/>
      </c>
      <c r="AJ246" s="72" t="str">
        <f>IF(ISNA(VLOOKUP($B246&amp;":"&amp;AJ$3,'x - authors'!$B$3:$E$10000,4,FALSE)),"",VLOOKUP($B246&amp;":"&amp;AJ$3,'x - authors'!$B$3:$E$10000,4,FALSE))</f>
        <v/>
      </c>
    </row>
    <row r="247" spans="1:36">
      <c r="A247" s="76" t="str">
        <f t="shared" si="6"/>
        <v/>
      </c>
      <c r="B247" s="76" t="s">
        <v>8142</v>
      </c>
      <c r="C247" s="76" t="s">
        <v>9478</v>
      </c>
      <c r="D247" s="76" t="s">
        <v>9600</v>
      </c>
      <c r="E247" s="76" t="s">
        <v>5353</v>
      </c>
      <c r="F247" s="76"/>
      <c r="G247" s="76" t="s">
        <v>4934</v>
      </c>
      <c r="H247" s="76"/>
      <c r="I247" s="15" t="str">
        <f>IF(ISNA(VLOOKUP($B247,'x - abstracts'!$B$3:$C$2000,2,FALSE)),"",VLOOKUP($B247,'x - abstracts'!$B$3:$C$2000,2,FALSE))</f>
        <v>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v>
      </c>
      <c r="J247" s="76" t="s">
        <v>9601</v>
      </c>
      <c r="L247" s="76"/>
      <c r="M247" s="76" t="s">
        <v>9602</v>
      </c>
      <c r="N247" s="76"/>
      <c r="O247" s="76"/>
      <c r="P247" s="15" t="str">
        <f t="shared" si="8"/>
        <v>citation:doc-1101-01</v>
      </c>
      <c r="R247" s="15" t="str">
        <f>VLOOKUP($P247,'x - paper citations'!$B$3:$E$2000,2,FALSE)</f>
        <v>https://scholar.google.co.uk/scholar?q="Generating Reliable Quality of Information (QoI) Metrics for Target Tracking"&amp;btnG=&amp;hl=en&amp;as_sdt=0,5</v>
      </c>
      <c r="S247" s="15">
        <f>VLOOKUP($P247,'x - paper citations'!$B$3:$E$2000,3,FALSE)</f>
        <v>5</v>
      </c>
      <c r="T247" s="15" t="str">
        <f>VLOOKUP($P247,'x - paper citations'!$B$3:$E$2000,4,FALSE)</f>
        <v>07/03/2016</v>
      </c>
      <c r="U247" s="76"/>
      <c r="V247" s="72" t="str">
        <f>IF(ISNA(VLOOKUP($B247&amp;":"&amp;V$3,'x - authors'!$B$3:$E$10000,4,FALSE)),"",VLOOKUP($B247&amp;":"&amp;V$3,'x - authors'!$B$3:$E$10000,4,FALSE))</f>
        <v>chung_huat_tan</v>
      </c>
      <c r="W247" s="72" t="str">
        <f>IF(ISNA(VLOOKUP($B247&amp;":"&amp;W$3,'x - authors'!$B$3:$E$10000,4,FALSE)),"",VLOOKUP($B247&amp;":"&amp;W$3,'x - authors'!$B$3:$E$10000,4,FALSE))</f>
        <v>duncan_gillies</v>
      </c>
      <c r="X247" s="72" t="str">
        <f>IF(ISNA(VLOOKUP($B247&amp;":"&amp;X$3,'x - authors'!$B$3:$E$10000,4,FALSE)),"",VLOOKUP($B247&amp;":"&amp;X$3,'x - authors'!$B$3:$E$10000,4,FALSE))</f>
        <v/>
      </c>
      <c r="Y247" s="72" t="str">
        <f>IF(ISNA(VLOOKUP($B247&amp;":"&amp;Y$3,'x - authors'!$B$3:$E$10000,4,FALSE)),"",VLOOKUP($B247&amp;":"&amp;Y$3,'x - authors'!$B$3:$E$10000,4,FALSE))</f>
        <v/>
      </c>
      <c r="Z247" s="72" t="str">
        <f>IF(ISNA(VLOOKUP($B247&amp;":"&amp;Z$3,'x - authors'!$B$3:$E$10000,4,FALSE)),"",VLOOKUP($B247&amp;":"&amp;Z$3,'x - authors'!$B$3:$E$10000,4,FALSE))</f>
        <v/>
      </c>
      <c r="AA247" s="72" t="str">
        <f>IF(ISNA(VLOOKUP($B247&amp;":"&amp;AA$3,'x - authors'!$B$3:$E$10000,4,FALSE)),"",VLOOKUP($B247&amp;":"&amp;AA$3,'x - authors'!$B$3:$E$10000,4,FALSE))</f>
        <v/>
      </c>
      <c r="AB247" s="72" t="str">
        <f>IF(ISNA(VLOOKUP($B247&amp;":"&amp;AB$3,'x - authors'!$B$3:$E$10000,4,FALSE)),"",VLOOKUP($B247&amp;":"&amp;AB$3,'x - authors'!$B$3:$E$10000,4,FALSE))</f>
        <v/>
      </c>
      <c r="AC247" s="72" t="str">
        <f>IF(ISNA(VLOOKUP($B247&amp;":"&amp;AC$3,'x - authors'!$B$3:$E$10000,4,FALSE)),"",VLOOKUP($B247&amp;":"&amp;AC$3,'x - authors'!$B$3:$E$10000,4,FALSE))</f>
        <v/>
      </c>
      <c r="AD247" s="72" t="str">
        <f>IF(ISNA(VLOOKUP($B247&amp;":"&amp;AD$3,'x - authors'!$B$3:$E$10000,4,FALSE)),"",VLOOKUP($B247&amp;":"&amp;AD$3,'x - authors'!$B$3:$E$10000,4,FALSE))</f>
        <v/>
      </c>
      <c r="AE247" s="72" t="str">
        <f>IF(ISNA(VLOOKUP($B247&amp;":"&amp;AE$3,'x - authors'!$B$3:$E$10000,4,FALSE)),"",VLOOKUP($B247&amp;":"&amp;AE$3,'x - authors'!$B$3:$E$10000,4,FALSE))</f>
        <v/>
      </c>
      <c r="AF247" s="72" t="str">
        <f>IF(ISNA(VLOOKUP($B247&amp;":"&amp;AF$3,'x - authors'!$B$3:$E$10000,4,FALSE)),"",VLOOKUP($B247&amp;":"&amp;AF$3,'x - authors'!$B$3:$E$10000,4,FALSE))</f>
        <v/>
      </c>
      <c r="AG247" s="72" t="str">
        <f>IF(ISNA(VLOOKUP($B247&amp;":"&amp;AG$3,'x - authors'!$B$3:$E$10000,4,FALSE)),"",VLOOKUP($B247&amp;":"&amp;AG$3,'x - authors'!$B$3:$E$10000,4,FALSE))</f>
        <v/>
      </c>
      <c r="AH247" s="72" t="str">
        <f>IF(ISNA(VLOOKUP($B247&amp;":"&amp;AH$3,'x - authors'!$B$3:$E$10000,4,FALSE)),"",VLOOKUP($B247&amp;":"&amp;AH$3,'x - authors'!$B$3:$E$10000,4,FALSE))</f>
        <v/>
      </c>
      <c r="AI247" s="72" t="str">
        <f>IF(ISNA(VLOOKUP($B247&amp;":"&amp;AI$3,'x - authors'!$B$3:$E$10000,4,FALSE)),"",VLOOKUP($B247&amp;":"&amp;AI$3,'x - authors'!$B$3:$E$10000,4,FALSE))</f>
        <v/>
      </c>
      <c r="AJ247" s="72" t="str">
        <f>IF(ISNA(VLOOKUP($B247&amp;":"&amp;AJ$3,'x - authors'!$B$3:$E$10000,4,FALSE)),"",VLOOKUP($B247&amp;":"&amp;AJ$3,'x - authors'!$B$3:$E$10000,4,FALSE))</f>
        <v/>
      </c>
    </row>
    <row r="248" spans="1:36">
      <c r="A248" s="76" t="str">
        <f t="shared" si="6"/>
        <v/>
      </c>
      <c r="B248" s="76" t="s">
        <v>8143</v>
      </c>
      <c r="C248" s="76" t="s">
        <v>9478</v>
      </c>
      <c r="D248" s="76" t="s">
        <v>9603</v>
      </c>
      <c r="E248" s="76" t="s">
        <v>941</v>
      </c>
      <c r="F248" s="76"/>
      <c r="G248" s="76"/>
      <c r="H248" s="76" t="s">
        <v>9604</v>
      </c>
      <c r="I248" s="15" t="str">
        <f>IF(ISNA(VLOOKUP($B248,'x - abstracts'!$B$3:$C$2000,2,FALSE)),"",VLOOKUP($B248,'x - abstracts'!$B$3:$C$2000,2,FALSE))</f>
        <v>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v>
      </c>
      <c r="J248" s="76" t="s">
        <v>9605</v>
      </c>
      <c r="L248" s="76"/>
      <c r="M248" s="76" t="s">
        <v>9606</v>
      </c>
      <c r="N248" s="76"/>
      <c r="O248" s="76"/>
      <c r="P248" s="15" t="str">
        <f t="shared" si="8"/>
        <v>citation:doc-1103-01</v>
      </c>
      <c r="R248" s="15" t="str">
        <f>VLOOKUP($P248,'x - paper citations'!$B$3:$E$2000,2,FALSE)</f>
        <v>https://scholar.google.co.uk/scholar?q="On Efficient Query Processing of Stream Counts on the Cell Processor"&amp;btnG=&amp;hl=en&amp;as_sdt=0,5</v>
      </c>
      <c r="S248" s="15">
        <f>VLOOKUP($P248,'x - paper citations'!$B$3:$E$2000,3,FALSE)</f>
        <v>12</v>
      </c>
      <c r="T248" s="15" t="str">
        <f>VLOOKUP($P248,'x - paper citations'!$B$3:$E$2000,4,FALSE)</f>
        <v>12/02/2016</v>
      </c>
      <c r="U248" s="76"/>
      <c r="V248" s="72" t="str">
        <f>IF(ISNA(VLOOKUP($B248&amp;":"&amp;V$3,'x - authors'!$B$3:$E$10000,4,FALSE)),"",VLOOKUP($B248&amp;":"&amp;V$3,'x - authors'!$B$3:$E$10000,4,FALSE))</f>
        <v>dina_thomas</v>
      </c>
      <c r="W248" s="72" t="str">
        <f>IF(ISNA(VLOOKUP($B248&amp;":"&amp;W$3,'x - authors'!$B$3:$E$10000,4,FALSE)),"",VLOOKUP($B248&amp;":"&amp;W$3,'x - authors'!$B$3:$E$10000,4,FALSE))</f>
        <v>rajesh_bordawekar</v>
      </c>
      <c r="X248" s="72" t="str">
        <f>IF(ISNA(VLOOKUP($B248&amp;":"&amp;X$3,'x - authors'!$B$3:$E$10000,4,FALSE)),"",VLOOKUP($B248&amp;":"&amp;X$3,'x - authors'!$B$3:$E$10000,4,FALSE))</f>
        <v>charu_aggarwal</v>
      </c>
      <c r="Y248" s="72" t="str">
        <f>IF(ISNA(VLOOKUP($B248&amp;":"&amp;Y$3,'x - authors'!$B$3:$E$10000,4,FALSE)),"",VLOOKUP($B248&amp;":"&amp;Y$3,'x - authors'!$B$3:$E$10000,4,FALSE))</f>
        <v>philip_yu</v>
      </c>
      <c r="Z248" s="72" t="str">
        <f>IF(ISNA(VLOOKUP($B248&amp;":"&amp;Z$3,'x - authors'!$B$3:$E$10000,4,FALSE)),"",VLOOKUP($B248&amp;":"&amp;Z$3,'x - authors'!$B$3:$E$10000,4,FALSE))</f>
        <v/>
      </c>
      <c r="AA248" s="72" t="str">
        <f>IF(ISNA(VLOOKUP($B248&amp;":"&amp;AA$3,'x - authors'!$B$3:$E$10000,4,FALSE)),"",VLOOKUP($B248&amp;":"&amp;AA$3,'x - authors'!$B$3:$E$10000,4,FALSE))</f>
        <v/>
      </c>
      <c r="AB248" s="72" t="str">
        <f>IF(ISNA(VLOOKUP($B248&amp;":"&amp;AB$3,'x - authors'!$B$3:$E$10000,4,FALSE)),"",VLOOKUP($B248&amp;":"&amp;AB$3,'x - authors'!$B$3:$E$10000,4,FALSE))</f>
        <v/>
      </c>
      <c r="AC248" s="72" t="str">
        <f>IF(ISNA(VLOOKUP($B248&amp;":"&amp;AC$3,'x - authors'!$B$3:$E$10000,4,FALSE)),"",VLOOKUP($B248&amp;":"&amp;AC$3,'x - authors'!$B$3:$E$10000,4,FALSE))</f>
        <v/>
      </c>
      <c r="AD248" s="72" t="str">
        <f>IF(ISNA(VLOOKUP($B248&amp;":"&amp;AD$3,'x - authors'!$B$3:$E$10000,4,FALSE)),"",VLOOKUP($B248&amp;":"&amp;AD$3,'x - authors'!$B$3:$E$10000,4,FALSE))</f>
        <v/>
      </c>
      <c r="AE248" s="72" t="str">
        <f>IF(ISNA(VLOOKUP($B248&amp;":"&amp;AE$3,'x - authors'!$B$3:$E$10000,4,FALSE)),"",VLOOKUP($B248&amp;":"&amp;AE$3,'x - authors'!$B$3:$E$10000,4,FALSE))</f>
        <v/>
      </c>
      <c r="AF248" s="72" t="str">
        <f>IF(ISNA(VLOOKUP($B248&amp;":"&amp;AF$3,'x - authors'!$B$3:$E$10000,4,FALSE)),"",VLOOKUP($B248&amp;":"&amp;AF$3,'x - authors'!$B$3:$E$10000,4,FALSE))</f>
        <v/>
      </c>
      <c r="AG248" s="72" t="str">
        <f>IF(ISNA(VLOOKUP($B248&amp;":"&amp;AG$3,'x - authors'!$B$3:$E$10000,4,FALSE)),"",VLOOKUP($B248&amp;":"&amp;AG$3,'x - authors'!$B$3:$E$10000,4,FALSE))</f>
        <v/>
      </c>
      <c r="AH248" s="72" t="str">
        <f>IF(ISNA(VLOOKUP($B248&amp;":"&amp;AH$3,'x - authors'!$B$3:$E$10000,4,FALSE)),"",VLOOKUP($B248&amp;":"&amp;AH$3,'x - authors'!$B$3:$E$10000,4,FALSE))</f>
        <v/>
      </c>
      <c r="AI248" s="72" t="str">
        <f>IF(ISNA(VLOOKUP($B248&amp;":"&amp;AI$3,'x - authors'!$B$3:$E$10000,4,FALSE)),"",VLOOKUP($B248&amp;":"&amp;AI$3,'x - authors'!$B$3:$E$10000,4,FALSE))</f>
        <v/>
      </c>
      <c r="AJ248" s="72" t="str">
        <f>IF(ISNA(VLOOKUP($B248&amp;":"&amp;AJ$3,'x - authors'!$B$3:$E$10000,4,FALSE)),"",VLOOKUP($B248&amp;":"&amp;AJ$3,'x - authors'!$B$3:$E$10000,4,FALSE))</f>
        <v/>
      </c>
    </row>
    <row r="249" spans="1:36">
      <c r="A249" s="76" t="str">
        <f t="shared" si="6"/>
        <v/>
      </c>
      <c r="B249" s="76" t="s">
        <v>8144</v>
      </c>
      <c r="C249" s="76" t="s">
        <v>9478</v>
      </c>
      <c r="D249" s="76" t="s">
        <v>9607</v>
      </c>
      <c r="E249" s="76" t="s">
        <v>941</v>
      </c>
      <c r="F249" s="76"/>
      <c r="G249" s="76"/>
      <c r="H249" s="76" t="s">
        <v>9608</v>
      </c>
      <c r="I249" s="15" t="str">
        <f>IF(ISNA(VLOOKUP($B249,'x - abstracts'!$B$3:$C$2000,2,FALSE)),"",VLOOKUP($B249,'x - abstracts'!$B$3:$C$2000,2,FALSE))</f>
        <v>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v>
      </c>
      <c r="J249" s="76" t="s">
        <v>9609</v>
      </c>
      <c r="L249" s="76"/>
      <c r="M249" s="76" t="s">
        <v>9610</v>
      </c>
      <c r="N249" s="76"/>
      <c r="O249" s="76"/>
      <c r="P249" s="15" t="str">
        <f t="shared" si="8"/>
        <v>citation:doc-1104-01</v>
      </c>
      <c r="R249" s="15" t="str">
        <f>VLOOKUP($P249,'x - paper citations'!$B$3:$E$2000,2,FALSE)</f>
        <v>https://scholar.google.co.uk/scholar?q="A Framework for Clustering Massive-Domain Data Streams"&amp;btnG=&amp;hl=en&amp;as_sdt=0,5</v>
      </c>
      <c r="S249" s="15">
        <f>VLOOKUP($P249,'x - paper citations'!$B$3:$E$2000,3,FALSE)</f>
        <v>35</v>
      </c>
      <c r="T249" s="15" t="str">
        <f>VLOOKUP($P249,'x - paper citations'!$B$3:$E$2000,4,FALSE)</f>
        <v>09/12/2015</v>
      </c>
      <c r="U249" s="76"/>
      <c r="V249" s="72" t="str">
        <f>IF(ISNA(VLOOKUP($B249&amp;":"&amp;V$3,'x - authors'!$B$3:$E$10000,4,FALSE)),"",VLOOKUP($B249&amp;":"&amp;V$3,'x - authors'!$B$3:$E$10000,4,FALSE))</f>
        <v>charu_aggarwal</v>
      </c>
      <c r="W249" s="72" t="str">
        <f>IF(ISNA(VLOOKUP($B249&amp;":"&amp;W$3,'x - authors'!$B$3:$E$10000,4,FALSE)),"",VLOOKUP($B249&amp;":"&amp;W$3,'x - authors'!$B$3:$E$10000,4,FALSE))</f>
        <v/>
      </c>
      <c r="X249" s="72" t="str">
        <f>IF(ISNA(VLOOKUP($B249&amp;":"&amp;X$3,'x - authors'!$B$3:$E$10000,4,FALSE)),"",VLOOKUP($B249&amp;":"&amp;X$3,'x - authors'!$B$3:$E$10000,4,FALSE))</f>
        <v/>
      </c>
      <c r="Y249" s="72" t="str">
        <f>IF(ISNA(VLOOKUP($B249&amp;":"&amp;Y$3,'x - authors'!$B$3:$E$10000,4,FALSE)),"",VLOOKUP($B249&amp;":"&amp;Y$3,'x - authors'!$B$3:$E$10000,4,FALSE))</f>
        <v/>
      </c>
      <c r="Z249" s="72" t="str">
        <f>IF(ISNA(VLOOKUP($B249&amp;":"&amp;Z$3,'x - authors'!$B$3:$E$10000,4,FALSE)),"",VLOOKUP($B249&amp;":"&amp;Z$3,'x - authors'!$B$3:$E$10000,4,FALSE))</f>
        <v/>
      </c>
      <c r="AA249" s="72" t="str">
        <f>IF(ISNA(VLOOKUP($B249&amp;":"&amp;AA$3,'x - authors'!$B$3:$E$10000,4,FALSE)),"",VLOOKUP($B249&amp;":"&amp;AA$3,'x - authors'!$B$3:$E$10000,4,FALSE))</f>
        <v/>
      </c>
      <c r="AB249" s="72" t="str">
        <f>IF(ISNA(VLOOKUP($B249&amp;":"&amp;AB$3,'x - authors'!$B$3:$E$10000,4,FALSE)),"",VLOOKUP($B249&amp;":"&amp;AB$3,'x - authors'!$B$3:$E$10000,4,FALSE))</f>
        <v/>
      </c>
      <c r="AC249" s="72" t="str">
        <f>IF(ISNA(VLOOKUP($B249&amp;":"&amp;AC$3,'x - authors'!$B$3:$E$10000,4,FALSE)),"",VLOOKUP($B249&amp;":"&amp;AC$3,'x - authors'!$B$3:$E$10000,4,FALSE))</f>
        <v/>
      </c>
      <c r="AD249" s="72" t="str">
        <f>IF(ISNA(VLOOKUP($B249&amp;":"&amp;AD$3,'x - authors'!$B$3:$E$10000,4,FALSE)),"",VLOOKUP($B249&amp;":"&amp;AD$3,'x - authors'!$B$3:$E$10000,4,FALSE))</f>
        <v/>
      </c>
      <c r="AE249" s="72" t="str">
        <f>IF(ISNA(VLOOKUP($B249&amp;":"&amp;AE$3,'x - authors'!$B$3:$E$10000,4,FALSE)),"",VLOOKUP($B249&amp;":"&amp;AE$3,'x - authors'!$B$3:$E$10000,4,FALSE))</f>
        <v/>
      </c>
      <c r="AF249" s="72" t="str">
        <f>IF(ISNA(VLOOKUP($B249&amp;":"&amp;AF$3,'x - authors'!$B$3:$E$10000,4,FALSE)),"",VLOOKUP($B249&amp;":"&amp;AF$3,'x - authors'!$B$3:$E$10000,4,FALSE))</f>
        <v/>
      </c>
      <c r="AG249" s="72" t="str">
        <f>IF(ISNA(VLOOKUP($B249&amp;":"&amp;AG$3,'x - authors'!$B$3:$E$10000,4,FALSE)),"",VLOOKUP($B249&amp;":"&amp;AG$3,'x - authors'!$B$3:$E$10000,4,FALSE))</f>
        <v/>
      </c>
      <c r="AH249" s="72" t="str">
        <f>IF(ISNA(VLOOKUP($B249&amp;":"&amp;AH$3,'x - authors'!$B$3:$E$10000,4,FALSE)),"",VLOOKUP($B249&amp;":"&amp;AH$3,'x - authors'!$B$3:$E$10000,4,FALSE))</f>
        <v/>
      </c>
      <c r="AI249" s="72" t="str">
        <f>IF(ISNA(VLOOKUP($B249&amp;":"&amp;AI$3,'x - authors'!$B$3:$E$10000,4,FALSE)),"",VLOOKUP($B249&amp;":"&amp;AI$3,'x - authors'!$B$3:$E$10000,4,FALSE))</f>
        <v/>
      </c>
      <c r="AJ249" s="72" t="str">
        <f>IF(ISNA(VLOOKUP($B249&amp;":"&amp;AJ$3,'x - authors'!$B$3:$E$10000,4,FALSE)),"",VLOOKUP($B249&amp;":"&amp;AJ$3,'x - authors'!$B$3:$E$10000,4,FALSE))</f>
        <v/>
      </c>
    </row>
    <row r="250" spans="1:36">
      <c r="A250" s="76" t="str">
        <f t="shared" si="6"/>
        <v/>
      </c>
      <c r="B250" s="76" t="s">
        <v>8145</v>
      </c>
      <c r="C250" s="76" t="s">
        <v>9478</v>
      </c>
      <c r="D250" s="76" t="s">
        <v>9611</v>
      </c>
      <c r="E250" s="76" t="s">
        <v>5353</v>
      </c>
      <c r="F250" s="76"/>
      <c r="G250" s="76" t="s">
        <v>4934</v>
      </c>
      <c r="H250" s="76"/>
      <c r="I250" s="15" t="str">
        <f>IF(ISNA(VLOOKUP($B250,'x - abstracts'!$B$3:$C$2000,2,FALSE)),"",VLOOKUP($B250,'x - abstracts'!$B$3:$C$2000,2,FALSE))</f>
        <v>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v>
      </c>
      <c r="J250" s="76" t="s">
        <v>9612</v>
      </c>
      <c r="L250" s="76"/>
      <c r="M250" s="76" t="s">
        <v>9613</v>
      </c>
      <c r="N250" s="76"/>
      <c r="O250" s="76"/>
      <c r="P250" s="15" t="str">
        <f t="shared" si="8"/>
        <v>citation:doc-1105a-01</v>
      </c>
      <c r="R250" s="15" t="str">
        <f>VLOOKUP($P250,'x - paper citations'!$B$3:$E$2000,2,FALSE)</f>
        <v>https://scholar.google.co.uk/scholar?q="A stochastic process algebraic abstraction of detection evidence fusion in tactical sensor networks"&amp;btnG=&amp;hl=en&amp;as_sdt=0,5</v>
      </c>
      <c r="S250" s="15">
        <f>VLOOKUP($P250,'x - paper citations'!$B$3:$E$2000,3,FALSE)</f>
        <v>4</v>
      </c>
      <c r="T250" s="15" t="str">
        <f>VLOOKUP($P250,'x - paper citations'!$B$3:$E$2000,4,FALSE)</f>
        <v>09/12/2015</v>
      </c>
      <c r="U250" s="76"/>
      <c r="V250" s="72" t="str">
        <f>IF(ISNA(VLOOKUP($B250&amp;":"&amp;V$3,'x - authors'!$B$3:$E$10000,4,FALSE)),"",VLOOKUP($B250&amp;":"&amp;V$3,'x - authors'!$B$3:$E$10000,4,FALSE))</f>
        <v>dave_thornley</v>
      </c>
      <c r="W250" s="72" t="str">
        <f>IF(ISNA(VLOOKUP($B250&amp;":"&amp;W$3,'x - authors'!$B$3:$E$10000,4,FALSE)),"",VLOOKUP($B250&amp;":"&amp;W$3,'x - authors'!$B$3:$E$10000,4,FALSE))</f>
        <v>duncan_gillies</v>
      </c>
      <c r="X250" s="72" t="str">
        <f>IF(ISNA(VLOOKUP($B250&amp;":"&amp;X$3,'x - authors'!$B$3:$E$10000,4,FALSE)),"",VLOOKUP($B250&amp;":"&amp;X$3,'x - authors'!$B$3:$E$10000,4,FALSE))</f>
        <v>chatschik_bisdikian</v>
      </c>
      <c r="Y250" s="72" t="str">
        <f>IF(ISNA(VLOOKUP($B250&amp;":"&amp;Y$3,'x - authors'!$B$3:$E$10000,4,FALSE)),"",VLOOKUP($B250&amp;":"&amp;Y$3,'x - authors'!$B$3:$E$10000,4,FALSE))</f>
        <v/>
      </c>
      <c r="Z250" s="72" t="str">
        <f>IF(ISNA(VLOOKUP($B250&amp;":"&amp;Z$3,'x - authors'!$B$3:$E$10000,4,FALSE)),"",VLOOKUP($B250&amp;":"&amp;Z$3,'x - authors'!$B$3:$E$10000,4,FALSE))</f>
        <v/>
      </c>
      <c r="AA250" s="72" t="str">
        <f>IF(ISNA(VLOOKUP($B250&amp;":"&amp;AA$3,'x - authors'!$B$3:$E$10000,4,FALSE)),"",VLOOKUP($B250&amp;":"&amp;AA$3,'x - authors'!$B$3:$E$10000,4,FALSE))</f>
        <v/>
      </c>
      <c r="AB250" s="72" t="str">
        <f>IF(ISNA(VLOOKUP($B250&amp;":"&amp;AB$3,'x - authors'!$B$3:$E$10000,4,FALSE)),"",VLOOKUP($B250&amp;":"&amp;AB$3,'x - authors'!$B$3:$E$10000,4,FALSE))</f>
        <v/>
      </c>
      <c r="AC250" s="72" t="str">
        <f>IF(ISNA(VLOOKUP($B250&amp;":"&amp;AC$3,'x - authors'!$B$3:$E$10000,4,FALSE)),"",VLOOKUP($B250&amp;":"&amp;AC$3,'x - authors'!$B$3:$E$10000,4,FALSE))</f>
        <v/>
      </c>
      <c r="AD250" s="72" t="str">
        <f>IF(ISNA(VLOOKUP($B250&amp;":"&amp;AD$3,'x - authors'!$B$3:$E$10000,4,FALSE)),"",VLOOKUP($B250&amp;":"&amp;AD$3,'x - authors'!$B$3:$E$10000,4,FALSE))</f>
        <v/>
      </c>
      <c r="AE250" s="72" t="str">
        <f>IF(ISNA(VLOOKUP($B250&amp;":"&amp;AE$3,'x - authors'!$B$3:$E$10000,4,FALSE)),"",VLOOKUP($B250&amp;":"&amp;AE$3,'x - authors'!$B$3:$E$10000,4,FALSE))</f>
        <v/>
      </c>
      <c r="AF250" s="72" t="str">
        <f>IF(ISNA(VLOOKUP($B250&amp;":"&amp;AF$3,'x - authors'!$B$3:$E$10000,4,FALSE)),"",VLOOKUP($B250&amp;":"&amp;AF$3,'x - authors'!$B$3:$E$10000,4,FALSE))</f>
        <v/>
      </c>
      <c r="AG250" s="72" t="str">
        <f>IF(ISNA(VLOOKUP($B250&amp;":"&amp;AG$3,'x - authors'!$B$3:$E$10000,4,FALSE)),"",VLOOKUP($B250&amp;":"&amp;AG$3,'x - authors'!$B$3:$E$10000,4,FALSE))</f>
        <v/>
      </c>
      <c r="AH250" s="72" t="str">
        <f>IF(ISNA(VLOOKUP($B250&amp;":"&amp;AH$3,'x - authors'!$B$3:$E$10000,4,FALSE)),"",VLOOKUP($B250&amp;":"&amp;AH$3,'x - authors'!$B$3:$E$10000,4,FALSE))</f>
        <v/>
      </c>
      <c r="AI250" s="72" t="str">
        <f>IF(ISNA(VLOOKUP($B250&amp;":"&amp;AI$3,'x - authors'!$B$3:$E$10000,4,FALSE)),"",VLOOKUP($B250&amp;":"&amp;AI$3,'x - authors'!$B$3:$E$10000,4,FALSE))</f>
        <v/>
      </c>
      <c r="AJ250" s="72" t="str">
        <f>IF(ISNA(VLOOKUP($B250&amp;":"&amp;AJ$3,'x - authors'!$B$3:$E$10000,4,FALSE)),"",VLOOKUP($B250&amp;":"&amp;AJ$3,'x - authors'!$B$3:$E$10000,4,FALSE))</f>
        <v/>
      </c>
    </row>
    <row r="251" spans="1:36">
      <c r="A251" s="76" t="str">
        <f t="shared" si="6"/>
        <v/>
      </c>
      <c r="B251" s="76" t="s">
        <v>8146</v>
      </c>
      <c r="C251" s="76" t="s">
        <v>9478</v>
      </c>
      <c r="D251" s="76" t="s">
        <v>9614</v>
      </c>
      <c r="E251" s="76" t="s">
        <v>5353</v>
      </c>
      <c r="F251" s="76"/>
      <c r="G251" s="76" t="s">
        <v>4618</v>
      </c>
      <c r="H251" s="76"/>
      <c r="I251" s="15" t="str">
        <f>IF(ISNA(VLOOKUP($B251,'x - abstracts'!$B$3:$C$2000,2,FALSE)),"",VLOOKUP($B251,'x - abstracts'!$B$3:$C$2000,2,FALSE))</f>
        <v>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v>
      </c>
      <c r="J251" s="76" t="s">
        <v>9615</v>
      </c>
      <c r="L251" s="76"/>
      <c r="M251" s="76" t="s">
        <v>9616</v>
      </c>
      <c r="N251" s="76"/>
      <c r="O251" s="76"/>
      <c r="P251" s="15" t="str">
        <f t="shared" si="8"/>
        <v>citation:doc-1106-01</v>
      </c>
      <c r="R251" s="15" t="str">
        <f>VLOOKUP($P251,'x - paper citations'!$B$3:$E$2000,2,FALSE)</f>
        <v>https://scholar.google.co.uk/scholar?q="Sensor Assignment to Missions in a Coalition Context: The SAM Tool"&amp;btnG=&amp;hl=en&amp;as_sdt=0,5</v>
      </c>
      <c r="S251" s="15">
        <f>VLOOKUP($P251,'x - paper citations'!$B$3:$E$2000,3,FALSE)</f>
        <v>3</v>
      </c>
      <c r="T251" s="15" t="str">
        <f>VLOOKUP($P251,'x - paper citations'!$B$3:$E$2000,4,FALSE)</f>
        <v>09/12/2015</v>
      </c>
      <c r="U251" s="76"/>
      <c r="V251" s="72" t="str">
        <f>IF(ISNA(VLOOKUP($B251&amp;":"&amp;V$3,'x - authors'!$B$3:$E$10000,4,FALSE)),"",VLOOKUP($B251&amp;":"&amp;V$3,'x - authors'!$B$3:$E$10000,4,FALSE))</f>
        <v>alun_preece</v>
      </c>
      <c r="W251" s="72" t="str">
        <f>IF(ISNA(VLOOKUP($B251&amp;":"&amp;W$3,'x - authors'!$B$3:$E$10000,4,FALSE)),"",VLOOKUP($B251&amp;":"&amp;W$3,'x - authors'!$B$3:$E$10000,4,FALSE))</f>
        <v>diego_pizzocaro</v>
      </c>
      <c r="X251" s="72" t="str">
        <f>IF(ISNA(VLOOKUP($B251&amp;":"&amp;X$3,'x - authors'!$B$3:$E$10000,4,FALSE)),"",VLOOKUP($B251&amp;":"&amp;X$3,'x - authors'!$B$3:$E$10000,4,FALSE))</f>
        <v>konrad_borowiecki</v>
      </c>
      <c r="Y251" s="72" t="str">
        <f>IF(ISNA(VLOOKUP($B251&amp;":"&amp;Y$3,'x - authors'!$B$3:$E$10000,4,FALSE)),"",VLOOKUP($B251&amp;":"&amp;Y$3,'x - authors'!$B$3:$E$10000,4,FALSE))</f>
        <v>geeth_de_mel</v>
      </c>
      <c r="Z251" s="72" t="str">
        <f>IF(ISNA(VLOOKUP($B251&amp;":"&amp;Z$3,'x - authors'!$B$3:$E$10000,4,FALSE)),"",VLOOKUP($B251&amp;":"&amp;Z$3,'x - authors'!$B$3:$E$10000,4,FALSE))</f>
        <v>mario_gomez</v>
      </c>
      <c r="AA251" s="72" t="str">
        <f>IF(ISNA(VLOOKUP($B251&amp;":"&amp;AA$3,'x - authors'!$B$3:$E$10000,4,FALSE)),"",VLOOKUP($B251&amp;":"&amp;AA$3,'x - authors'!$B$3:$E$10000,4,FALSE))</f>
        <v>wamberto_vasconcelos</v>
      </c>
      <c r="AB251" s="72" t="str">
        <f>IF(ISNA(VLOOKUP($B251&amp;":"&amp;AB$3,'x - authors'!$B$3:$E$10000,4,FALSE)),"",VLOOKUP($B251&amp;":"&amp;AB$3,'x - authors'!$B$3:$E$10000,4,FALSE))</f>
        <v>amotz_bar_noy</v>
      </c>
      <c r="AC251" s="72" t="str">
        <f>IF(ISNA(VLOOKUP($B251&amp;":"&amp;AC$3,'x - authors'!$B$3:$E$10000,4,FALSE)),"",VLOOKUP($B251&amp;":"&amp;AC$3,'x - authors'!$B$3:$E$10000,4,FALSE))</f>
        <v>matthew_johnson</v>
      </c>
      <c r="AD251" s="72" t="str">
        <f>IF(ISNA(VLOOKUP($B251&amp;":"&amp;AD$3,'x - authors'!$B$3:$E$10000,4,FALSE)),"",VLOOKUP($B251&amp;":"&amp;AD$3,'x - authors'!$B$3:$E$10000,4,FALSE))</f>
        <v>thomas_laporta</v>
      </c>
      <c r="AE251" s="72" t="str">
        <f>IF(ISNA(VLOOKUP($B251&amp;":"&amp;AE$3,'x - authors'!$B$3:$E$10000,4,FALSE)),"",VLOOKUP($B251&amp;":"&amp;AE$3,'x - authors'!$B$3:$E$10000,4,FALSE))</f>
        <v>hosam_rowaihy</v>
      </c>
      <c r="AF251" s="72" t="str">
        <f>IF(ISNA(VLOOKUP($B251&amp;":"&amp;AF$3,'x - authors'!$B$3:$E$10000,4,FALSE)),"",VLOOKUP($B251&amp;":"&amp;AF$3,'x - authors'!$B$3:$E$10000,4,FALSE))</f>
        <v>gavin_pearson</v>
      </c>
      <c r="AG251" s="72" t="str">
        <f>IF(ISNA(VLOOKUP($B251&amp;":"&amp;AG$3,'x - authors'!$B$3:$E$10000,4,FALSE)),"",VLOOKUP($B251&amp;":"&amp;AG$3,'x - authors'!$B$3:$E$10000,4,FALSE))</f>
        <v>tien_pham</v>
      </c>
      <c r="AH251" s="72" t="str">
        <f>IF(ISNA(VLOOKUP($B251&amp;":"&amp;AH$3,'x - authors'!$B$3:$E$10000,4,FALSE)),"",VLOOKUP($B251&amp;":"&amp;AH$3,'x - authors'!$B$3:$E$10000,4,FALSE))</f>
        <v/>
      </c>
      <c r="AI251" s="72" t="str">
        <f>IF(ISNA(VLOOKUP($B251&amp;":"&amp;AI$3,'x - authors'!$B$3:$E$10000,4,FALSE)),"",VLOOKUP($B251&amp;":"&amp;AI$3,'x - authors'!$B$3:$E$10000,4,FALSE))</f>
        <v/>
      </c>
      <c r="AJ251" s="72" t="str">
        <f>IF(ISNA(VLOOKUP($B251&amp;":"&amp;AJ$3,'x - authors'!$B$3:$E$10000,4,FALSE)),"",VLOOKUP($B251&amp;":"&amp;AJ$3,'x - authors'!$B$3:$E$10000,4,FALSE))</f>
        <v/>
      </c>
    </row>
    <row r="252" spans="1:36">
      <c r="A252" s="76" t="str">
        <f t="shared" si="6"/>
        <v/>
      </c>
      <c r="B252" s="76" t="s">
        <v>8147</v>
      </c>
      <c r="C252" s="76" t="s">
        <v>9478</v>
      </c>
      <c r="D252" s="76" t="s">
        <v>9617</v>
      </c>
      <c r="E252" s="76" t="s">
        <v>5353</v>
      </c>
      <c r="F252" s="76"/>
      <c r="G252" s="76" t="s">
        <v>4934</v>
      </c>
      <c r="H252" s="76"/>
      <c r="I252" s="15" t="str">
        <f>IF(ISNA(VLOOKUP($B252,'x - abstracts'!$B$3:$C$2000,2,FALSE)),"",VLOOKUP($B252,'x - abstracts'!$B$3:$C$2000,2,FALSE))</f>
        <v>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v>
      </c>
      <c r="J252" s="76" t="s">
        <v>9618</v>
      </c>
      <c r="L252" s="76"/>
      <c r="M252" s="76" t="s">
        <v>9619</v>
      </c>
      <c r="N252" s="76"/>
      <c r="O252" s="76"/>
      <c r="P252" s="15" t="str">
        <f t="shared" si="8"/>
        <v>citation:doc-1107-01</v>
      </c>
      <c r="R252" s="15" t="str">
        <f>VLOOKUP($P252,'x - paper citations'!$B$3:$E$2000,2,FALSE)</f>
        <v>https://scholar.google.co.uk/scholar?q="The ITA Sensor Fabric"&amp;btnG=&amp;hl=en&amp;as_sdt=0,5</v>
      </c>
      <c r="S252" s="15">
        <f>VLOOKUP($P252,'x - paper citations'!$B$3:$E$2000,3,FALSE)</f>
        <v>0</v>
      </c>
      <c r="T252" s="15" t="str">
        <f>VLOOKUP($P252,'x - paper citations'!$B$3:$E$2000,4,FALSE)</f>
        <v>09/12/2015</v>
      </c>
      <c r="U252" s="76"/>
      <c r="V252" s="72" t="str">
        <f>IF(ISNA(VLOOKUP($B252&amp;":"&amp;V$3,'x - authors'!$B$3:$E$10000,4,FALSE)),"",VLOOKUP($B252&amp;":"&amp;V$3,'x - authors'!$B$3:$E$10000,4,FALSE))</f>
        <v>joel_wright</v>
      </c>
      <c r="W252" s="72" t="str">
        <f>IF(ISNA(VLOOKUP($B252&amp;":"&amp;W$3,'x - authors'!$B$3:$E$10000,4,FALSE)),"",VLOOKUP($B252&amp;":"&amp;W$3,'x - authors'!$B$3:$E$10000,4,FALSE))</f>
        <v>christopher_gibson</v>
      </c>
      <c r="X252" s="72" t="str">
        <f>IF(ISNA(VLOOKUP($B252&amp;":"&amp;X$3,'x - authors'!$B$3:$E$10000,4,FALSE)),"",VLOOKUP($B252&amp;":"&amp;X$3,'x - authors'!$B$3:$E$10000,4,FALSE))</f>
        <v>flavio_bergamaschi</v>
      </c>
      <c r="Y252" s="72" t="str">
        <f>IF(ISNA(VLOOKUP($B252&amp;":"&amp;Y$3,'x - authors'!$B$3:$E$10000,4,FALSE)),"",VLOOKUP($B252&amp;":"&amp;Y$3,'x - authors'!$B$3:$E$10000,4,FALSE))</f>
        <v>kelvin_marcus</v>
      </c>
      <c r="Z252" s="72" t="str">
        <f>IF(ISNA(VLOOKUP($B252&amp;":"&amp;Z$3,'x - authors'!$B$3:$E$10000,4,FALSE)),"",VLOOKUP($B252&amp;":"&amp;Z$3,'x - authors'!$B$3:$E$10000,4,FALSE))</f>
        <v>tien_pham</v>
      </c>
      <c r="AA252" s="72" t="str">
        <f>IF(ISNA(VLOOKUP($B252&amp;":"&amp;AA$3,'x - authors'!$B$3:$E$10000,4,FALSE)),"",VLOOKUP($B252&amp;":"&amp;AA$3,'x - authors'!$B$3:$E$10000,4,FALSE))</f>
        <v>ryan_pressley</v>
      </c>
      <c r="AB252" s="72" t="str">
        <f>IF(ISNA(VLOOKUP($B252&amp;":"&amp;AB$3,'x - authors'!$B$3:$E$10000,4,FALSE)),"",VLOOKUP($B252&amp;":"&amp;AB$3,'x - authors'!$B$3:$E$10000,4,FALSE))</f>
        <v>gunjan_verma</v>
      </c>
      <c r="AC252" s="72" t="str">
        <f>IF(ISNA(VLOOKUP($B252&amp;":"&amp;AC$3,'x - authors'!$B$3:$E$10000,4,FALSE)),"",VLOOKUP($B252&amp;":"&amp;AC$3,'x - authors'!$B$3:$E$10000,4,FALSE))</f>
        <v/>
      </c>
      <c r="AD252" s="72" t="str">
        <f>IF(ISNA(VLOOKUP($B252&amp;":"&amp;AD$3,'x - authors'!$B$3:$E$10000,4,FALSE)),"",VLOOKUP($B252&amp;":"&amp;AD$3,'x - authors'!$B$3:$E$10000,4,FALSE))</f>
        <v/>
      </c>
      <c r="AE252" s="72" t="str">
        <f>IF(ISNA(VLOOKUP($B252&amp;":"&amp;AE$3,'x - authors'!$B$3:$E$10000,4,FALSE)),"",VLOOKUP($B252&amp;":"&amp;AE$3,'x - authors'!$B$3:$E$10000,4,FALSE))</f>
        <v/>
      </c>
      <c r="AF252" s="72" t="str">
        <f>IF(ISNA(VLOOKUP($B252&amp;":"&amp;AF$3,'x - authors'!$B$3:$E$10000,4,FALSE)),"",VLOOKUP($B252&amp;":"&amp;AF$3,'x - authors'!$B$3:$E$10000,4,FALSE))</f>
        <v/>
      </c>
      <c r="AG252" s="72" t="str">
        <f>IF(ISNA(VLOOKUP($B252&amp;":"&amp;AG$3,'x - authors'!$B$3:$E$10000,4,FALSE)),"",VLOOKUP($B252&amp;":"&amp;AG$3,'x - authors'!$B$3:$E$10000,4,FALSE))</f>
        <v/>
      </c>
      <c r="AH252" s="72" t="str">
        <f>IF(ISNA(VLOOKUP($B252&amp;":"&amp;AH$3,'x - authors'!$B$3:$E$10000,4,FALSE)),"",VLOOKUP($B252&amp;":"&amp;AH$3,'x - authors'!$B$3:$E$10000,4,FALSE))</f>
        <v/>
      </c>
      <c r="AI252" s="72" t="str">
        <f>IF(ISNA(VLOOKUP($B252&amp;":"&amp;AI$3,'x - authors'!$B$3:$E$10000,4,FALSE)),"",VLOOKUP($B252&amp;":"&amp;AI$3,'x - authors'!$B$3:$E$10000,4,FALSE))</f>
        <v/>
      </c>
      <c r="AJ252" s="72" t="str">
        <f>IF(ISNA(VLOOKUP($B252&amp;":"&amp;AJ$3,'x - authors'!$B$3:$E$10000,4,FALSE)),"",VLOOKUP($B252&amp;":"&amp;AJ$3,'x - authors'!$B$3:$E$10000,4,FALSE))</f>
        <v/>
      </c>
    </row>
    <row r="253" spans="1:36">
      <c r="A253" s="76" t="str">
        <f t="shared" si="6"/>
        <v/>
      </c>
      <c r="B253" s="76" t="s">
        <v>8148</v>
      </c>
      <c r="C253" s="76" t="s">
        <v>9478</v>
      </c>
      <c r="D253" s="76" t="s">
        <v>9620</v>
      </c>
      <c r="E253" s="76" t="s">
        <v>5353</v>
      </c>
      <c r="F253" s="76"/>
      <c r="G253" s="76" t="s">
        <v>4828</v>
      </c>
      <c r="H253" s="76"/>
      <c r="I253" s="15" t="str">
        <f>IF(ISNA(VLOOKUP($B253,'x - abstracts'!$B$3:$C$2000,2,FALSE)),"",VLOOKUP($B253,'x - abstracts'!$B$3:$C$2000,2,FALSE))</f>
        <v>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v>
      </c>
      <c r="J253" s="76" t="s">
        <v>9621</v>
      </c>
      <c r="L253" s="76"/>
      <c r="M253" s="76" t="s">
        <v>9622</v>
      </c>
      <c r="N253" s="76"/>
      <c r="O253" s="76"/>
      <c r="P253" s="15" t="str">
        <f t="shared" si="8"/>
        <v>citation:doc-1108a-01</v>
      </c>
      <c r="R253" s="15" t="str">
        <f>VLOOKUP($P253,'x - paper citations'!$B$3:$E$2000,2,FALSE)</f>
        <v>https://scholar.google.co.uk/scholar?q="Auction-Based Congestion Management for Target Tracking in Wireless Sensor Networks"&amp;btnG=&amp;hl=en&amp;as_sdt=0,5</v>
      </c>
      <c r="S253" s="15">
        <f>VLOOKUP($P253,'x - paper citations'!$B$3:$E$2000,3,FALSE)</f>
        <v>13</v>
      </c>
      <c r="T253" s="15" t="str">
        <f>VLOOKUP($P253,'x - paper citations'!$B$3:$E$2000,4,FALSE)</f>
        <v>14/12/2015</v>
      </c>
      <c r="U253" s="76"/>
      <c r="V253" s="72" t="str">
        <f>IF(ISNA(VLOOKUP($B253&amp;":"&amp;V$3,'x - authors'!$B$3:$E$10000,4,FALSE)),"",VLOOKUP($B253&amp;":"&amp;V$3,'x - authors'!$B$3:$E$10000,4,FALSE))</f>
        <v>lei_chen</v>
      </c>
      <c r="W253" s="72" t="str">
        <f>IF(ISNA(VLOOKUP($B253&amp;":"&amp;W$3,'x - authors'!$B$3:$E$10000,4,FALSE)),"",VLOOKUP($B253&amp;":"&amp;W$3,'x - authors'!$B$3:$E$10000,4,FALSE))</f>
        <v>boleslaw_szymanski</v>
      </c>
      <c r="X253" s="72" t="str">
        <f>IF(ISNA(VLOOKUP($B253&amp;":"&amp;X$3,'x - authors'!$B$3:$E$10000,4,FALSE)),"",VLOOKUP($B253&amp;":"&amp;X$3,'x - authors'!$B$3:$E$10000,4,FALSE))</f>
        <v>joel_branch</v>
      </c>
      <c r="Y253" s="72" t="str">
        <f>IF(ISNA(VLOOKUP($B253&amp;":"&amp;Y$3,'x - authors'!$B$3:$E$10000,4,FALSE)),"",VLOOKUP($B253&amp;":"&amp;Y$3,'x - authors'!$B$3:$E$10000,4,FALSE))</f>
        <v/>
      </c>
      <c r="Z253" s="72" t="str">
        <f>IF(ISNA(VLOOKUP($B253&amp;":"&amp;Z$3,'x - authors'!$B$3:$E$10000,4,FALSE)),"",VLOOKUP($B253&amp;":"&amp;Z$3,'x - authors'!$B$3:$E$10000,4,FALSE))</f>
        <v/>
      </c>
      <c r="AA253" s="72" t="str">
        <f>IF(ISNA(VLOOKUP($B253&amp;":"&amp;AA$3,'x - authors'!$B$3:$E$10000,4,FALSE)),"",VLOOKUP($B253&amp;":"&amp;AA$3,'x - authors'!$B$3:$E$10000,4,FALSE))</f>
        <v/>
      </c>
      <c r="AB253" s="72" t="str">
        <f>IF(ISNA(VLOOKUP($B253&amp;":"&amp;AB$3,'x - authors'!$B$3:$E$10000,4,FALSE)),"",VLOOKUP($B253&amp;":"&amp;AB$3,'x - authors'!$B$3:$E$10000,4,FALSE))</f>
        <v/>
      </c>
      <c r="AC253" s="72" t="str">
        <f>IF(ISNA(VLOOKUP($B253&amp;":"&amp;AC$3,'x - authors'!$B$3:$E$10000,4,FALSE)),"",VLOOKUP($B253&amp;":"&amp;AC$3,'x - authors'!$B$3:$E$10000,4,FALSE))</f>
        <v/>
      </c>
      <c r="AD253" s="72" t="str">
        <f>IF(ISNA(VLOOKUP($B253&amp;":"&amp;AD$3,'x - authors'!$B$3:$E$10000,4,FALSE)),"",VLOOKUP($B253&amp;":"&amp;AD$3,'x - authors'!$B$3:$E$10000,4,FALSE))</f>
        <v/>
      </c>
      <c r="AE253" s="72" t="str">
        <f>IF(ISNA(VLOOKUP($B253&amp;":"&amp;AE$3,'x - authors'!$B$3:$E$10000,4,FALSE)),"",VLOOKUP($B253&amp;":"&amp;AE$3,'x - authors'!$B$3:$E$10000,4,FALSE))</f>
        <v/>
      </c>
      <c r="AF253" s="72" t="str">
        <f>IF(ISNA(VLOOKUP($B253&amp;":"&amp;AF$3,'x - authors'!$B$3:$E$10000,4,FALSE)),"",VLOOKUP($B253&amp;":"&amp;AF$3,'x - authors'!$B$3:$E$10000,4,FALSE))</f>
        <v/>
      </c>
      <c r="AG253" s="72" t="str">
        <f>IF(ISNA(VLOOKUP($B253&amp;":"&amp;AG$3,'x - authors'!$B$3:$E$10000,4,FALSE)),"",VLOOKUP($B253&amp;":"&amp;AG$3,'x - authors'!$B$3:$E$10000,4,FALSE))</f>
        <v/>
      </c>
      <c r="AH253" s="72" t="str">
        <f>IF(ISNA(VLOOKUP($B253&amp;":"&amp;AH$3,'x - authors'!$B$3:$E$10000,4,FALSE)),"",VLOOKUP($B253&amp;":"&amp;AH$3,'x - authors'!$B$3:$E$10000,4,FALSE))</f>
        <v/>
      </c>
      <c r="AI253" s="72" t="str">
        <f>IF(ISNA(VLOOKUP($B253&amp;":"&amp;AI$3,'x - authors'!$B$3:$E$10000,4,FALSE)),"",VLOOKUP($B253&amp;":"&amp;AI$3,'x - authors'!$B$3:$E$10000,4,FALSE))</f>
        <v/>
      </c>
      <c r="AJ253" s="72" t="str">
        <f>IF(ISNA(VLOOKUP($B253&amp;":"&amp;AJ$3,'x - authors'!$B$3:$E$10000,4,FALSE)),"",VLOOKUP($B253&amp;":"&amp;AJ$3,'x - authors'!$B$3:$E$10000,4,FALSE))</f>
        <v/>
      </c>
    </row>
    <row r="254" spans="1:36">
      <c r="A254" s="76" t="str">
        <f t="shared" si="6"/>
        <v/>
      </c>
      <c r="B254" s="76" t="s">
        <v>8149</v>
      </c>
      <c r="C254" s="76" t="s">
        <v>9478</v>
      </c>
      <c r="D254" s="76" t="s">
        <v>9623</v>
      </c>
      <c r="E254" s="76" t="s">
        <v>114</v>
      </c>
      <c r="F254" s="76"/>
      <c r="G254" s="76"/>
      <c r="H254" s="76" t="s">
        <v>9624</v>
      </c>
      <c r="I254" s="15" t="str">
        <f>IF(ISNA(VLOOKUP($B254,'x - abstracts'!$B$3:$C$2000,2,FALSE)),"",VLOOKUP($B254,'x - abstracts'!$B$3:$C$2000,2,FALSE))</f>
        <v>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v>
      </c>
      <c r="J254" s="76" t="s">
        <v>9625</v>
      </c>
      <c r="L254" s="76"/>
      <c r="M254" s="76" t="s">
        <v>9626</v>
      </c>
      <c r="N254" s="76"/>
      <c r="O254" s="76"/>
      <c r="P254" s="15" t="str">
        <f t="shared" si="8"/>
        <v>citation:doc-1109-01</v>
      </c>
      <c r="R254" s="15" t="str">
        <f>VLOOKUP($P254,'x - paper citations'!$B$3:$E$2000,2,FALSE)</f>
        <v>https://scholar.google.co.uk/scholar?q="Robust and Efficient Communication Overlays for Trust Authority Computations"&amp;btnG=&amp;hl=en&amp;as_sdt=0,5</v>
      </c>
      <c r="S254" s="15">
        <f>VLOOKUP($P254,'x - paper citations'!$B$3:$E$2000,3,FALSE)</f>
        <v>2</v>
      </c>
      <c r="T254" s="15" t="str">
        <f>VLOOKUP($P254,'x - paper citations'!$B$3:$E$2000,4,FALSE)</f>
        <v>09/12/2015</v>
      </c>
      <c r="U254" s="76"/>
      <c r="V254" s="72" t="str">
        <f>IF(ISNA(VLOOKUP($B254&amp;":"&amp;V$3,'x - authors'!$B$3:$E$10000,4,FALSE)),"",VLOOKUP($B254&amp;":"&amp;V$3,'x - authors'!$B$3:$E$10000,4,FALSE))</f>
        <v>steffen_reidt</v>
      </c>
      <c r="W254" s="72" t="str">
        <f>IF(ISNA(VLOOKUP($B254&amp;":"&amp;W$3,'x - authors'!$B$3:$E$10000,4,FALSE)),"",VLOOKUP($B254&amp;":"&amp;W$3,'x - authors'!$B$3:$E$10000,4,FALSE))</f>
        <v>stephen_wolthusen</v>
      </c>
      <c r="X254" s="72" t="str">
        <f>IF(ISNA(VLOOKUP($B254&amp;":"&amp;X$3,'x - authors'!$B$3:$E$10000,4,FALSE)),"",VLOOKUP($B254&amp;":"&amp;X$3,'x - authors'!$B$3:$E$10000,4,FALSE))</f>
        <v>shane_balfe</v>
      </c>
      <c r="Y254" s="72" t="str">
        <f>IF(ISNA(VLOOKUP($B254&amp;":"&amp;Y$3,'x - authors'!$B$3:$E$10000,4,FALSE)),"",VLOOKUP($B254&amp;":"&amp;Y$3,'x - authors'!$B$3:$E$10000,4,FALSE))</f>
        <v/>
      </c>
      <c r="Z254" s="72" t="str">
        <f>IF(ISNA(VLOOKUP($B254&amp;":"&amp;Z$3,'x - authors'!$B$3:$E$10000,4,FALSE)),"",VLOOKUP($B254&amp;":"&amp;Z$3,'x - authors'!$B$3:$E$10000,4,FALSE))</f>
        <v/>
      </c>
      <c r="AA254" s="72" t="str">
        <f>IF(ISNA(VLOOKUP($B254&amp;":"&amp;AA$3,'x - authors'!$B$3:$E$10000,4,FALSE)),"",VLOOKUP($B254&amp;":"&amp;AA$3,'x - authors'!$B$3:$E$10000,4,FALSE))</f>
        <v/>
      </c>
      <c r="AB254" s="72" t="str">
        <f>IF(ISNA(VLOOKUP($B254&amp;":"&amp;AB$3,'x - authors'!$B$3:$E$10000,4,FALSE)),"",VLOOKUP($B254&amp;":"&amp;AB$3,'x - authors'!$B$3:$E$10000,4,FALSE))</f>
        <v/>
      </c>
      <c r="AC254" s="72" t="str">
        <f>IF(ISNA(VLOOKUP($B254&amp;":"&amp;AC$3,'x - authors'!$B$3:$E$10000,4,FALSE)),"",VLOOKUP($B254&amp;":"&amp;AC$3,'x - authors'!$B$3:$E$10000,4,FALSE))</f>
        <v/>
      </c>
      <c r="AD254" s="72" t="str">
        <f>IF(ISNA(VLOOKUP($B254&amp;":"&amp;AD$3,'x - authors'!$B$3:$E$10000,4,FALSE)),"",VLOOKUP($B254&amp;":"&amp;AD$3,'x - authors'!$B$3:$E$10000,4,FALSE))</f>
        <v/>
      </c>
      <c r="AE254" s="72" t="str">
        <f>IF(ISNA(VLOOKUP($B254&amp;":"&amp;AE$3,'x - authors'!$B$3:$E$10000,4,FALSE)),"",VLOOKUP($B254&amp;":"&amp;AE$3,'x - authors'!$B$3:$E$10000,4,FALSE))</f>
        <v/>
      </c>
      <c r="AF254" s="72" t="str">
        <f>IF(ISNA(VLOOKUP($B254&amp;":"&amp;AF$3,'x - authors'!$B$3:$E$10000,4,FALSE)),"",VLOOKUP($B254&amp;":"&amp;AF$3,'x - authors'!$B$3:$E$10000,4,FALSE))</f>
        <v/>
      </c>
      <c r="AG254" s="72" t="str">
        <f>IF(ISNA(VLOOKUP($B254&amp;":"&amp;AG$3,'x - authors'!$B$3:$E$10000,4,FALSE)),"",VLOOKUP($B254&amp;":"&amp;AG$3,'x - authors'!$B$3:$E$10000,4,FALSE))</f>
        <v/>
      </c>
      <c r="AH254" s="72" t="str">
        <f>IF(ISNA(VLOOKUP($B254&amp;":"&amp;AH$3,'x - authors'!$B$3:$E$10000,4,FALSE)),"",VLOOKUP($B254&amp;":"&amp;AH$3,'x - authors'!$B$3:$E$10000,4,FALSE))</f>
        <v/>
      </c>
      <c r="AI254" s="72" t="str">
        <f>IF(ISNA(VLOOKUP($B254&amp;":"&amp;AI$3,'x - authors'!$B$3:$E$10000,4,FALSE)),"",VLOOKUP($B254&amp;":"&amp;AI$3,'x - authors'!$B$3:$E$10000,4,FALSE))</f>
        <v/>
      </c>
      <c r="AJ254" s="72" t="str">
        <f>IF(ISNA(VLOOKUP($B254&amp;":"&amp;AJ$3,'x - authors'!$B$3:$E$10000,4,FALSE)),"",VLOOKUP($B254&amp;":"&amp;AJ$3,'x - authors'!$B$3:$E$10000,4,FALSE))</f>
        <v/>
      </c>
    </row>
    <row r="255" spans="1:36">
      <c r="A255" s="76" t="str">
        <f t="shared" si="6"/>
        <v/>
      </c>
      <c r="B255" s="76" t="s">
        <v>8151</v>
      </c>
      <c r="C255" s="76" t="s">
        <v>9478</v>
      </c>
      <c r="D255" s="76" t="s">
        <v>9627</v>
      </c>
      <c r="E255" s="76" t="s">
        <v>936</v>
      </c>
      <c r="F255" s="76"/>
      <c r="G255" s="76"/>
      <c r="H255" s="76" t="s">
        <v>9628</v>
      </c>
      <c r="I255" s="15" t="str">
        <f>IF(ISNA(VLOOKUP($B255,'x - abstracts'!$B$3:$C$2000,2,FALSE)),"",VLOOKUP($B255,'x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255" s="76" t="s">
        <v>9629</v>
      </c>
      <c r="L255" s="76"/>
      <c r="M255" s="76" t="s">
        <v>9630</v>
      </c>
      <c r="N255" s="76" t="s">
        <v>8150</v>
      </c>
      <c r="O255" s="76"/>
      <c r="P255" s="15" t="str">
        <f t="shared" si="8"/>
        <v>citation:doc-1110b-01</v>
      </c>
      <c r="R255" s="15" t="str">
        <f>VLOOKUP($P255,'x - paper citations'!$B$3:$E$2000,2,FALSE)</f>
        <v>https://scholar.google.co.uk/scholar?q=%22Expressive Policy Analysis with Enhanced System Dynamicity%22&amp;btnG=&amp;hl=en&amp;as_sdt=0%2C5</v>
      </c>
      <c r="S255" s="15">
        <f>VLOOKUP($P255,'x - paper citations'!$B$3:$E$2000,3,FALSE)</f>
        <v>61</v>
      </c>
      <c r="T255" s="15" t="str">
        <f>VLOOKUP($P255,'x - paper citations'!$B$3:$E$2000,4,FALSE)</f>
        <v>05/02/2016</v>
      </c>
      <c r="U255" s="76"/>
      <c r="V255" s="72" t="str">
        <f>IF(ISNA(VLOOKUP($B255&amp;":"&amp;V$3,'x - authors'!$B$3:$E$10000,4,FALSE)),"",VLOOKUP($B255&amp;":"&amp;V$3,'x - authors'!$B$3:$E$10000,4,FALSE))</f>
        <v>robert_craven</v>
      </c>
      <c r="W255" s="72" t="str">
        <f>IF(ISNA(VLOOKUP($B255&amp;":"&amp;W$3,'x - authors'!$B$3:$E$10000,4,FALSE)),"",VLOOKUP($B255&amp;":"&amp;W$3,'x - authors'!$B$3:$E$10000,4,FALSE))</f>
        <v>jorge_lobo</v>
      </c>
      <c r="X255" s="72" t="str">
        <f>IF(ISNA(VLOOKUP($B255&amp;":"&amp;X$3,'x - authors'!$B$3:$E$10000,4,FALSE)),"",VLOOKUP($B255&amp;":"&amp;X$3,'x - authors'!$B$3:$E$10000,4,FALSE))</f>
        <v>jiefei_ma</v>
      </c>
      <c r="Y255" s="72" t="str">
        <f>IF(ISNA(VLOOKUP($B255&amp;":"&amp;Y$3,'x - authors'!$B$3:$E$10000,4,FALSE)),"",VLOOKUP($B255&amp;":"&amp;Y$3,'x - authors'!$B$3:$E$10000,4,FALSE))</f>
        <v>alessandra_russo</v>
      </c>
      <c r="Z255" s="72" t="str">
        <f>IF(ISNA(VLOOKUP($B255&amp;":"&amp;Z$3,'x - authors'!$B$3:$E$10000,4,FALSE)),"",VLOOKUP($B255&amp;":"&amp;Z$3,'x - authors'!$B$3:$E$10000,4,FALSE))</f>
        <v>emil_lupu</v>
      </c>
      <c r="AA255" s="72" t="str">
        <f>IF(ISNA(VLOOKUP($B255&amp;":"&amp;AA$3,'x - authors'!$B$3:$E$10000,4,FALSE)),"",VLOOKUP($B255&amp;":"&amp;AA$3,'x - authors'!$B$3:$E$10000,4,FALSE))</f>
        <v>arosha_bandara</v>
      </c>
      <c r="AB255" s="72" t="str">
        <f>IF(ISNA(VLOOKUP($B255&amp;":"&amp;AB$3,'x - authors'!$B$3:$E$10000,4,FALSE)),"",VLOOKUP($B255&amp;":"&amp;AB$3,'x - authors'!$B$3:$E$10000,4,FALSE))</f>
        <v/>
      </c>
      <c r="AC255" s="72" t="str">
        <f>IF(ISNA(VLOOKUP($B255&amp;":"&amp;AC$3,'x - authors'!$B$3:$E$10000,4,FALSE)),"",VLOOKUP($B255&amp;":"&amp;AC$3,'x - authors'!$B$3:$E$10000,4,FALSE))</f>
        <v/>
      </c>
      <c r="AD255" s="72" t="str">
        <f>IF(ISNA(VLOOKUP($B255&amp;":"&amp;AD$3,'x - authors'!$B$3:$E$10000,4,FALSE)),"",VLOOKUP($B255&amp;":"&amp;AD$3,'x - authors'!$B$3:$E$10000,4,FALSE))</f>
        <v/>
      </c>
      <c r="AE255" s="72" t="str">
        <f>IF(ISNA(VLOOKUP($B255&amp;":"&amp;AE$3,'x - authors'!$B$3:$E$10000,4,FALSE)),"",VLOOKUP($B255&amp;":"&amp;AE$3,'x - authors'!$B$3:$E$10000,4,FALSE))</f>
        <v/>
      </c>
      <c r="AF255" s="72" t="str">
        <f>IF(ISNA(VLOOKUP($B255&amp;":"&amp;AF$3,'x - authors'!$B$3:$E$10000,4,FALSE)),"",VLOOKUP($B255&amp;":"&amp;AF$3,'x - authors'!$B$3:$E$10000,4,FALSE))</f>
        <v/>
      </c>
      <c r="AG255" s="72" t="str">
        <f>IF(ISNA(VLOOKUP($B255&amp;":"&amp;AG$3,'x - authors'!$B$3:$E$10000,4,FALSE)),"",VLOOKUP($B255&amp;":"&amp;AG$3,'x - authors'!$B$3:$E$10000,4,FALSE))</f>
        <v/>
      </c>
      <c r="AH255" s="72" t="str">
        <f>IF(ISNA(VLOOKUP($B255&amp;":"&amp;AH$3,'x - authors'!$B$3:$E$10000,4,FALSE)),"",VLOOKUP($B255&amp;":"&amp;AH$3,'x - authors'!$B$3:$E$10000,4,FALSE))</f>
        <v/>
      </c>
      <c r="AI255" s="72" t="str">
        <f>IF(ISNA(VLOOKUP($B255&amp;":"&amp;AI$3,'x - authors'!$B$3:$E$10000,4,FALSE)),"",VLOOKUP($B255&amp;":"&amp;AI$3,'x - authors'!$B$3:$E$10000,4,FALSE))</f>
        <v/>
      </c>
      <c r="AJ255" s="72" t="str">
        <f>IF(ISNA(VLOOKUP($B255&amp;":"&amp;AJ$3,'x - authors'!$B$3:$E$10000,4,FALSE)),"",VLOOKUP($B255&amp;":"&amp;AJ$3,'x - authors'!$B$3:$E$10000,4,FALSE))</f>
        <v/>
      </c>
    </row>
    <row r="256" spans="1:36">
      <c r="A256" s="76" t="str">
        <f t="shared" si="6"/>
        <v/>
      </c>
      <c r="B256" s="76" t="s">
        <v>8152</v>
      </c>
      <c r="C256" s="76" t="s">
        <v>9478</v>
      </c>
      <c r="D256" s="76" t="s">
        <v>9627</v>
      </c>
      <c r="E256" s="76" t="s">
        <v>930</v>
      </c>
      <c r="F256" s="76"/>
      <c r="G256" s="76"/>
      <c r="H256" s="76" t="s">
        <v>9631</v>
      </c>
      <c r="I256" s="15" t="str">
        <f>IF(ISNA(VLOOKUP($B256,'x - abstracts'!$B$3:$C$2000,2,FALSE)),"",VLOOKUP($B256,'x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256" s="76" t="s">
        <v>9629</v>
      </c>
      <c r="L256" s="76"/>
      <c r="M256" s="76" t="s">
        <v>9630</v>
      </c>
      <c r="N256" s="76" t="s">
        <v>8151</v>
      </c>
      <c r="O256" s="76"/>
      <c r="P256" s="15" t="str">
        <f t="shared" si="8"/>
        <v>citation:doc-1110d-01</v>
      </c>
      <c r="R256" s="15" t="str">
        <f>VLOOKUP($P256,'x - paper citations'!$B$3:$E$2000,2,FALSE)</f>
        <v>https://scholar.google.co.uk/scholar?q=%22Expressive+Policy+Analysis+with+Enhanced+System+Dynamicity%22&amp;btnG=&amp;hl=en&amp;as_sdt=0%2C5</v>
      </c>
      <c r="S256" s="15">
        <f>VLOOKUP($P256,'x - paper citations'!$B$3:$E$2000,3,FALSE)</f>
        <v>57</v>
      </c>
      <c r="T256" s="15" t="str">
        <f>VLOOKUP($P256,'x - paper citations'!$B$3:$E$2000,4,FALSE)</f>
        <v>24/11/2015</v>
      </c>
      <c r="U256" s="76"/>
      <c r="V256" s="72" t="str">
        <f>IF(ISNA(VLOOKUP($B256&amp;":"&amp;V$3,'x - authors'!$B$3:$E$10000,4,FALSE)),"",VLOOKUP($B256&amp;":"&amp;V$3,'x - authors'!$B$3:$E$10000,4,FALSE))</f>
        <v>robert_craven</v>
      </c>
      <c r="W256" s="72" t="str">
        <f>IF(ISNA(VLOOKUP($B256&amp;":"&amp;W$3,'x - authors'!$B$3:$E$10000,4,FALSE)),"",VLOOKUP($B256&amp;":"&amp;W$3,'x - authors'!$B$3:$E$10000,4,FALSE))</f>
        <v>jorge_lobo</v>
      </c>
      <c r="X256" s="72" t="str">
        <f>IF(ISNA(VLOOKUP($B256&amp;":"&amp;X$3,'x - authors'!$B$3:$E$10000,4,FALSE)),"",VLOOKUP($B256&amp;":"&amp;X$3,'x - authors'!$B$3:$E$10000,4,FALSE))</f>
        <v>jiefei_ma</v>
      </c>
      <c r="Y256" s="72" t="str">
        <f>IF(ISNA(VLOOKUP($B256&amp;":"&amp;Y$3,'x - authors'!$B$3:$E$10000,4,FALSE)),"",VLOOKUP($B256&amp;":"&amp;Y$3,'x - authors'!$B$3:$E$10000,4,FALSE))</f>
        <v>alessandra_russo</v>
      </c>
      <c r="Z256" s="72" t="str">
        <f>IF(ISNA(VLOOKUP($B256&amp;":"&amp;Z$3,'x - authors'!$B$3:$E$10000,4,FALSE)),"",VLOOKUP($B256&amp;":"&amp;Z$3,'x - authors'!$B$3:$E$10000,4,FALSE))</f>
        <v>emil_lupu</v>
      </c>
      <c r="AA256" s="72" t="str">
        <f>IF(ISNA(VLOOKUP($B256&amp;":"&amp;AA$3,'x - authors'!$B$3:$E$10000,4,FALSE)),"",VLOOKUP($B256&amp;":"&amp;AA$3,'x - authors'!$B$3:$E$10000,4,FALSE))</f>
        <v>arosha_bandara</v>
      </c>
      <c r="AB256" s="72" t="str">
        <f>IF(ISNA(VLOOKUP($B256&amp;":"&amp;AB$3,'x - authors'!$B$3:$E$10000,4,FALSE)),"",VLOOKUP($B256&amp;":"&amp;AB$3,'x - authors'!$B$3:$E$10000,4,FALSE))</f>
        <v/>
      </c>
      <c r="AC256" s="72" t="str">
        <f>IF(ISNA(VLOOKUP($B256&amp;":"&amp;AC$3,'x - authors'!$B$3:$E$10000,4,FALSE)),"",VLOOKUP($B256&amp;":"&amp;AC$3,'x - authors'!$B$3:$E$10000,4,FALSE))</f>
        <v/>
      </c>
      <c r="AD256" s="72" t="str">
        <f>IF(ISNA(VLOOKUP($B256&amp;":"&amp;AD$3,'x - authors'!$B$3:$E$10000,4,FALSE)),"",VLOOKUP($B256&amp;":"&amp;AD$3,'x - authors'!$B$3:$E$10000,4,FALSE))</f>
        <v/>
      </c>
      <c r="AE256" s="72" t="str">
        <f>IF(ISNA(VLOOKUP($B256&amp;":"&amp;AE$3,'x - authors'!$B$3:$E$10000,4,FALSE)),"",VLOOKUP($B256&amp;":"&amp;AE$3,'x - authors'!$B$3:$E$10000,4,FALSE))</f>
        <v/>
      </c>
      <c r="AF256" s="72" t="str">
        <f>IF(ISNA(VLOOKUP($B256&amp;":"&amp;AF$3,'x - authors'!$B$3:$E$10000,4,FALSE)),"",VLOOKUP($B256&amp;":"&amp;AF$3,'x - authors'!$B$3:$E$10000,4,FALSE))</f>
        <v/>
      </c>
      <c r="AG256" s="72" t="str">
        <f>IF(ISNA(VLOOKUP($B256&amp;":"&amp;AG$3,'x - authors'!$B$3:$E$10000,4,FALSE)),"",VLOOKUP($B256&amp;":"&amp;AG$3,'x - authors'!$B$3:$E$10000,4,FALSE))</f>
        <v/>
      </c>
      <c r="AH256" s="72" t="str">
        <f>IF(ISNA(VLOOKUP($B256&amp;":"&amp;AH$3,'x - authors'!$B$3:$E$10000,4,FALSE)),"",VLOOKUP($B256&amp;":"&amp;AH$3,'x - authors'!$B$3:$E$10000,4,FALSE))</f>
        <v/>
      </c>
      <c r="AI256" s="72" t="str">
        <f>IF(ISNA(VLOOKUP($B256&amp;":"&amp;AI$3,'x - authors'!$B$3:$E$10000,4,FALSE)),"",VLOOKUP($B256&amp;":"&amp;AI$3,'x - authors'!$B$3:$E$10000,4,FALSE))</f>
        <v/>
      </c>
      <c r="AJ256" s="72" t="str">
        <f>IF(ISNA(VLOOKUP($B256&amp;":"&amp;AJ$3,'x - authors'!$B$3:$E$10000,4,FALSE)),"",VLOOKUP($B256&amp;":"&amp;AJ$3,'x - authors'!$B$3:$E$10000,4,FALSE))</f>
        <v/>
      </c>
    </row>
    <row r="257" spans="1:36">
      <c r="A257" s="76" t="str">
        <f t="shared" si="6"/>
        <v/>
      </c>
      <c r="B257" s="76" t="s">
        <v>8154</v>
      </c>
      <c r="C257" s="76" t="s">
        <v>9478</v>
      </c>
      <c r="D257" s="76" t="s">
        <v>9632</v>
      </c>
      <c r="E257" s="76" t="s">
        <v>114</v>
      </c>
      <c r="F257" s="76"/>
      <c r="G257" s="76"/>
      <c r="H257" s="76" t="s">
        <v>9633</v>
      </c>
      <c r="I257" s="15" t="str">
        <f>IF(ISNA(VLOOKUP($B257,'x - abstracts'!$B$3:$C$2000,2,FALSE)),"",VLOOKUP($B257,'x - abstracts'!$B$3:$C$2000,2,FALSE))</f>
        <v>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v>
      </c>
      <c r="J257" s="76" t="s">
        <v>9634</v>
      </c>
      <c r="L257" s="76"/>
      <c r="M257" s="76" t="s">
        <v>9635</v>
      </c>
      <c r="N257" s="76"/>
      <c r="O257" s="76"/>
      <c r="P257" s="15" t="str">
        <f t="shared" si="8"/>
        <v>citation:doc-1113-01</v>
      </c>
      <c r="R257" s="15" t="str">
        <f>VLOOKUP($P257,'x - paper citations'!$B$3:$E$2000,2,FALSE)</f>
        <v>https://scholar.google.co.uk/scholar?q="Cognitive Extension and the Web"&amp;btnG=&amp;hl=en&amp;as_sdt=0,5</v>
      </c>
      <c r="S257" s="15">
        <f>VLOOKUP($P257,'x - paper citations'!$B$3:$E$2000,3,FALSE)</f>
        <v>8</v>
      </c>
      <c r="T257" s="15" t="str">
        <f>VLOOKUP($P257,'x - paper citations'!$B$3:$E$2000,4,FALSE)</f>
        <v>27/11/2015</v>
      </c>
      <c r="U257" s="76"/>
      <c r="V257" s="72" t="str">
        <f>IF(ISNA(VLOOKUP($B257&amp;":"&amp;V$3,'x - authors'!$B$3:$E$10000,4,FALSE)),"",VLOOKUP($B257&amp;":"&amp;V$3,'x - authors'!$B$3:$E$10000,4,FALSE))</f>
        <v>paul_smart</v>
      </c>
      <c r="W257" s="72" t="str">
        <f>IF(ISNA(VLOOKUP($B257&amp;":"&amp;W$3,'x - authors'!$B$3:$E$10000,4,FALSE)),"",VLOOKUP($B257&amp;":"&amp;W$3,'x - authors'!$B$3:$E$10000,4,FALSE))</f>
        <v>paula_engelbrecht</v>
      </c>
      <c r="X257" s="72" t="str">
        <f>IF(ISNA(VLOOKUP($B257&amp;":"&amp;X$3,'x - authors'!$B$3:$E$10000,4,FALSE)),"",VLOOKUP($B257&amp;":"&amp;X$3,'x - authors'!$B$3:$E$10000,4,FALSE))</f>
        <v>dave_braines</v>
      </c>
      <c r="Y257" s="72" t="str">
        <f>IF(ISNA(VLOOKUP($B257&amp;":"&amp;Y$3,'x - authors'!$B$3:$E$10000,4,FALSE)),"",VLOOKUP($B257&amp;":"&amp;Y$3,'x - authors'!$B$3:$E$10000,4,FALSE))</f>
        <v>mike_strub</v>
      </c>
      <c r="Z257" s="72" t="str">
        <f>IF(ISNA(VLOOKUP($B257&amp;":"&amp;Z$3,'x - authors'!$B$3:$E$10000,4,FALSE)),"",VLOOKUP($B257&amp;":"&amp;Z$3,'x - authors'!$B$3:$E$10000,4,FALSE))</f>
        <v>jim_hendler</v>
      </c>
      <c r="AA257" s="72" t="str">
        <f>IF(ISNA(VLOOKUP($B257&amp;":"&amp;AA$3,'x - authors'!$B$3:$E$10000,4,FALSE)),"",VLOOKUP($B257&amp;":"&amp;AA$3,'x - authors'!$B$3:$E$10000,4,FALSE))</f>
        <v/>
      </c>
      <c r="AB257" s="72" t="str">
        <f>IF(ISNA(VLOOKUP($B257&amp;":"&amp;AB$3,'x - authors'!$B$3:$E$10000,4,FALSE)),"",VLOOKUP($B257&amp;":"&amp;AB$3,'x - authors'!$B$3:$E$10000,4,FALSE))</f>
        <v/>
      </c>
      <c r="AC257" s="72" t="str">
        <f>IF(ISNA(VLOOKUP($B257&amp;":"&amp;AC$3,'x - authors'!$B$3:$E$10000,4,FALSE)),"",VLOOKUP($B257&amp;":"&amp;AC$3,'x - authors'!$B$3:$E$10000,4,FALSE))</f>
        <v/>
      </c>
      <c r="AD257" s="72" t="str">
        <f>IF(ISNA(VLOOKUP($B257&amp;":"&amp;AD$3,'x - authors'!$B$3:$E$10000,4,FALSE)),"",VLOOKUP($B257&amp;":"&amp;AD$3,'x - authors'!$B$3:$E$10000,4,FALSE))</f>
        <v/>
      </c>
      <c r="AE257" s="72" t="str">
        <f>IF(ISNA(VLOOKUP($B257&amp;":"&amp;AE$3,'x - authors'!$B$3:$E$10000,4,FALSE)),"",VLOOKUP($B257&amp;":"&amp;AE$3,'x - authors'!$B$3:$E$10000,4,FALSE))</f>
        <v/>
      </c>
      <c r="AF257" s="72" t="str">
        <f>IF(ISNA(VLOOKUP($B257&amp;":"&amp;AF$3,'x - authors'!$B$3:$E$10000,4,FALSE)),"",VLOOKUP($B257&amp;":"&amp;AF$3,'x - authors'!$B$3:$E$10000,4,FALSE))</f>
        <v/>
      </c>
      <c r="AG257" s="72" t="str">
        <f>IF(ISNA(VLOOKUP($B257&amp;":"&amp;AG$3,'x - authors'!$B$3:$E$10000,4,FALSE)),"",VLOOKUP($B257&amp;":"&amp;AG$3,'x - authors'!$B$3:$E$10000,4,FALSE))</f>
        <v/>
      </c>
      <c r="AH257" s="72" t="str">
        <f>IF(ISNA(VLOOKUP($B257&amp;":"&amp;AH$3,'x - authors'!$B$3:$E$10000,4,FALSE)),"",VLOOKUP($B257&amp;":"&amp;AH$3,'x - authors'!$B$3:$E$10000,4,FALSE))</f>
        <v/>
      </c>
      <c r="AI257" s="72" t="str">
        <f>IF(ISNA(VLOOKUP($B257&amp;":"&amp;AI$3,'x - authors'!$B$3:$E$10000,4,FALSE)),"",VLOOKUP($B257&amp;":"&amp;AI$3,'x - authors'!$B$3:$E$10000,4,FALSE))</f>
        <v/>
      </c>
      <c r="AJ257" s="72" t="str">
        <f>IF(ISNA(VLOOKUP($B257&amp;":"&amp;AJ$3,'x - authors'!$B$3:$E$10000,4,FALSE)),"",VLOOKUP($B257&amp;":"&amp;AJ$3,'x - authors'!$B$3:$E$10000,4,FALSE))</f>
        <v/>
      </c>
    </row>
    <row r="258" spans="1:36">
      <c r="A258" s="76" t="str">
        <f t="shared" si="6"/>
        <v/>
      </c>
      <c r="B258" s="76" t="s">
        <v>8155</v>
      </c>
      <c r="C258" s="76" t="s">
        <v>9478</v>
      </c>
      <c r="D258" s="76" t="s">
        <v>9636</v>
      </c>
      <c r="E258" s="76" t="s">
        <v>5353</v>
      </c>
      <c r="F258" s="76"/>
      <c r="G258" s="76" t="s">
        <v>4678</v>
      </c>
      <c r="H258" s="76"/>
      <c r="I258" s="15" t="str">
        <f>IF(ISNA(VLOOKUP($B258,'x - abstracts'!$B$3:$C$2000,2,FALSE)),"",VLOOKUP($B258,'x - abstracts'!$B$3:$C$2000,2,FALSE))</f>
        <v>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v>
      </c>
      <c r="J258" s="76" t="s">
        <v>9637</v>
      </c>
      <c r="L258" s="76"/>
      <c r="M258" s="76" t="s">
        <v>9638</v>
      </c>
      <c r="N258" s="76"/>
      <c r="O258" s="76" t="s">
        <v>9639</v>
      </c>
      <c r="P258" s="15" t="str">
        <f t="shared" si="8"/>
        <v>citation:doc-1114-01</v>
      </c>
      <c r="R258" s="15" t="str">
        <f>VLOOKUP($P258,'x - paper citations'!$B$3:$E$2000,2,FALSE)</f>
        <v>https://scholar.google.co.uk/scholar?q="Shared Understanding within Military Coalitions: A Definition and Review of Research Challenges"&amp;btnG=&amp;hl=en&amp;as_sdt=0,5</v>
      </c>
      <c r="S258" s="15">
        <f>VLOOKUP($P258,'x - paper citations'!$B$3:$E$2000,3,FALSE)</f>
        <v>12</v>
      </c>
      <c r="T258" s="15" t="str">
        <f>VLOOKUP($P258,'x - paper citations'!$B$3:$E$2000,4,FALSE)</f>
        <v>27/11/2015</v>
      </c>
      <c r="U258" s="76"/>
      <c r="V258" s="72" t="str">
        <f>IF(ISNA(VLOOKUP($B258&amp;":"&amp;V$3,'x - authors'!$B$3:$E$10000,4,FALSE)),"",VLOOKUP($B258&amp;":"&amp;V$3,'x - authors'!$B$3:$E$10000,4,FALSE))</f>
        <v>paul_smart</v>
      </c>
      <c r="W258" s="72" t="str">
        <f>IF(ISNA(VLOOKUP($B258&amp;":"&amp;W$3,'x - authors'!$B$3:$E$10000,4,FALSE)),"",VLOOKUP($B258&amp;":"&amp;W$3,'x - authors'!$B$3:$E$10000,4,FALSE))</f>
        <v>david_mott</v>
      </c>
      <c r="X258" s="72" t="str">
        <f>IF(ISNA(VLOOKUP($B258&amp;":"&amp;X$3,'x - authors'!$B$3:$E$10000,4,FALSE)),"",VLOOKUP($B258&amp;":"&amp;X$3,'x - authors'!$B$3:$E$10000,4,FALSE))</f>
        <v>katia_sycara</v>
      </c>
      <c r="Y258" s="72" t="str">
        <f>IF(ISNA(VLOOKUP($B258&amp;":"&amp;Y$3,'x - authors'!$B$3:$E$10000,4,FALSE)),"",VLOOKUP($B258&amp;":"&amp;Y$3,'x - authors'!$B$3:$E$10000,4,FALSE))</f>
        <v>dave_braines</v>
      </c>
      <c r="Z258" s="72" t="str">
        <f>IF(ISNA(VLOOKUP($B258&amp;":"&amp;Z$3,'x - authors'!$B$3:$E$10000,4,FALSE)),"",VLOOKUP($B258&amp;":"&amp;Z$3,'x - authors'!$B$3:$E$10000,4,FALSE))</f>
        <v>mike_strub</v>
      </c>
      <c r="AA258" s="72" t="str">
        <f>IF(ISNA(VLOOKUP($B258&amp;":"&amp;AA$3,'x - authors'!$B$3:$E$10000,4,FALSE)),"",VLOOKUP($B258&amp;":"&amp;AA$3,'x - authors'!$B$3:$E$10000,4,FALSE))</f>
        <v>nigel_shadbolt</v>
      </c>
      <c r="AB258" s="72" t="str">
        <f>IF(ISNA(VLOOKUP($B258&amp;":"&amp;AB$3,'x - authors'!$B$3:$E$10000,4,FALSE)),"",VLOOKUP($B258&amp;":"&amp;AB$3,'x - authors'!$B$3:$E$10000,4,FALSE))</f>
        <v/>
      </c>
      <c r="AC258" s="72" t="str">
        <f>IF(ISNA(VLOOKUP($B258&amp;":"&amp;AC$3,'x - authors'!$B$3:$E$10000,4,FALSE)),"",VLOOKUP($B258&amp;":"&amp;AC$3,'x - authors'!$B$3:$E$10000,4,FALSE))</f>
        <v/>
      </c>
      <c r="AD258" s="72" t="str">
        <f>IF(ISNA(VLOOKUP($B258&amp;":"&amp;AD$3,'x - authors'!$B$3:$E$10000,4,FALSE)),"",VLOOKUP($B258&amp;":"&amp;AD$3,'x - authors'!$B$3:$E$10000,4,FALSE))</f>
        <v/>
      </c>
      <c r="AE258" s="72" t="str">
        <f>IF(ISNA(VLOOKUP($B258&amp;":"&amp;AE$3,'x - authors'!$B$3:$E$10000,4,FALSE)),"",VLOOKUP($B258&amp;":"&amp;AE$3,'x - authors'!$B$3:$E$10000,4,FALSE))</f>
        <v/>
      </c>
      <c r="AF258" s="72" t="str">
        <f>IF(ISNA(VLOOKUP($B258&amp;":"&amp;AF$3,'x - authors'!$B$3:$E$10000,4,FALSE)),"",VLOOKUP($B258&amp;":"&amp;AF$3,'x - authors'!$B$3:$E$10000,4,FALSE))</f>
        <v/>
      </c>
      <c r="AG258" s="72" t="str">
        <f>IF(ISNA(VLOOKUP($B258&amp;":"&amp;AG$3,'x - authors'!$B$3:$E$10000,4,FALSE)),"",VLOOKUP($B258&amp;":"&amp;AG$3,'x - authors'!$B$3:$E$10000,4,FALSE))</f>
        <v/>
      </c>
      <c r="AH258" s="72" t="str">
        <f>IF(ISNA(VLOOKUP($B258&amp;":"&amp;AH$3,'x - authors'!$B$3:$E$10000,4,FALSE)),"",VLOOKUP($B258&amp;":"&amp;AH$3,'x - authors'!$B$3:$E$10000,4,FALSE))</f>
        <v/>
      </c>
      <c r="AI258" s="72" t="str">
        <f>IF(ISNA(VLOOKUP($B258&amp;":"&amp;AI$3,'x - authors'!$B$3:$E$10000,4,FALSE)),"",VLOOKUP($B258&amp;":"&amp;AI$3,'x - authors'!$B$3:$E$10000,4,FALSE))</f>
        <v/>
      </c>
      <c r="AJ258" s="72" t="str">
        <f>IF(ISNA(VLOOKUP($B258&amp;":"&amp;AJ$3,'x - authors'!$B$3:$E$10000,4,FALSE)),"",VLOOKUP($B258&amp;":"&amp;AJ$3,'x - authors'!$B$3:$E$10000,4,FALSE))</f>
        <v/>
      </c>
    </row>
    <row r="259" spans="1:36">
      <c r="A259" s="76" t="str">
        <f t="shared" si="6"/>
        <v/>
      </c>
      <c r="B259" s="76" t="s">
        <v>8156</v>
      </c>
      <c r="C259" s="76" t="s">
        <v>9478</v>
      </c>
      <c r="D259" s="76" t="s">
        <v>9640</v>
      </c>
      <c r="E259" s="76" t="s">
        <v>5353</v>
      </c>
      <c r="F259" s="76"/>
      <c r="G259" s="76" t="s">
        <v>4678</v>
      </c>
      <c r="H259" s="76"/>
      <c r="I259" s="15" t="str">
        <f>IF(ISNA(VLOOKUP($B259,'x - abstracts'!$B$3:$C$2000,2,FALSE)),"",VLOOKUP($B259,'x - abstracts'!$B$3:$C$2000,2,FALSE))</f>
        <v>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v>
      </c>
      <c r="J259" s="76" t="s">
        <v>9641</v>
      </c>
      <c r="L259" s="76"/>
      <c r="M259" s="76" t="s">
        <v>9642</v>
      </c>
      <c r="N259" s="76"/>
      <c r="O259" s="76"/>
      <c r="P259" s="15" t="str">
        <f t="shared" si="8"/>
        <v>citation:doc-1115-01</v>
      </c>
      <c r="R259" s="15" t="str">
        <f>VLOOKUP($P259,'x - paper citations'!$B$3:$E$2000,2,FALSE)</f>
        <v>https://scholar.google.co.uk/scholar?q="Using a Structured Plan Representation to Support Multi-level Planning"&amp;btnG=&amp;hl=en&amp;as_sdt=0,5</v>
      </c>
      <c r="S259" s="15">
        <f>VLOOKUP($P259,'x - paper citations'!$B$3:$E$2000,3,FALSE)</f>
        <v>8</v>
      </c>
      <c r="T259" s="15" t="str">
        <f>VLOOKUP($P259,'x - paper citations'!$B$3:$E$2000,4,FALSE)</f>
        <v>09/12/2015</v>
      </c>
      <c r="U259" s="76"/>
      <c r="V259" s="72" t="str">
        <f>IF(ISNA(VLOOKUP($B259&amp;":"&amp;V$3,'x - authors'!$B$3:$E$10000,4,FALSE)),"",VLOOKUP($B259&amp;":"&amp;V$3,'x - authors'!$B$3:$E$10000,4,FALSE))</f>
        <v>michael_dorneich</v>
      </c>
      <c r="W259" s="72" t="str">
        <f>IF(ISNA(VLOOKUP($B259&amp;":"&amp;W$3,'x - authors'!$B$3:$E$10000,4,FALSE)),"",VLOOKUP($B259&amp;":"&amp;W$3,'x - authors'!$B$3:$E$10000,4,FALSE))</f>
        <v>david_mott</v>
      </c>
      <c r="X259" s="72" t="str">
        <f>IF(ISNA(VLOOKUP($B259&amp;":"&amp;X$3,'x - authors'!$B$3:$E$10000,4,FALSE)),"",VLOOKUP($B259&amp;":"&amp;X$3,'x - authors'!$B$3:$E$10000,4,FALSE))</f>
        <v>jitu_patel</v>
      </c>
      <c r="Y259" s="72" t="str">
        <f>IF(ISNA(VLOOKUP($B259&amp;":"&amp;Y$3,'x - authors'!$B$3:$E$10000,4,FALSE)),"",VLOOKUP($B259&amp;":"&amp;Y$3,'x - authors'!$B$3:$E$10000,4,FALSE))</f>
        <v>ed_gentle</v>
      </c>
      <c r="Z259" s="72" t="str">
        <f>IF(ISNA(VLOOKUP($B259&amp;":"&amp;Z$3,'x - authors'!$B$3:$E$10000,4,FALSE)),"",VLOOKUP($B259&amp;":"&amp;Z$3,'x - authors'!$B$3:$E$10000,4,FALSE))</f>
        <v/>
      </c>
      <c r="AA259" s="72" t="str">
        <f>IF(ISNA(VLOOKUP($B259&amp;":"&amp;AA$3,'x - authors'!$B$3:$E$10000,4,FALSE)),"",VLOOKUP($B259&amp;":"&amp;AA$3,'x - authors'!$B$3:$E$10000,4,FALSE))</f>
        <v/>
      </c>
      <c r="AB259" s="72" t="str">
        <f>IF(ISNA(VLOOKUP($B259&amp;":"&amp;AB$3,'x - authors'!$B$3:$E$10000,4,FALSE)),"",VLOOKUP($B259&amp;":"&amp;AB$3,'x - authors'!$B$3:$E$10000,4,FALSE))</f>
        <v/>
      </c>
      <c r="AC259" s="72" t="str">
        <f>IF(ISNA(VLOOKUP($B259&amp;":"&amp;AC$3,'x - authors'!$B$3:$E$10000,4,FALSE)),"",VLOOKUP($B259&amp;":"&amp;AC$3,'x - authors'!$B$3:$E$10000,4,FALSE))</f>
        <v/>
      </c>
      <c r="AD259" s="72" t="str">
        <f>IF(ISNA(VLOOKUP($B259&amp;":"&amp;AD$3,'x - authors'!$B$3:$E$10000,4,FALSE)),"",VLOOKUP($B259&amp;":"&amp;AD$3,'x - authors'!$B$3:$E$10000,4,FALSE))</f>
        <v/>
      </c>
      <c r="AE259" s="72" t="str">
        <f>IF(ISNA(VLOOKUP($B259&amp;":"&amp;AE$3,'x - authors'!$B$3:$E$10000,4,FALSE)),"",VLOOKUP($B259&amp;":"&amp;AE$3,'x - authors'!$B$3:$E$10000,4,FALSE))</f>
        <v/>
      </c>
      <c r="AF259" s="72" t="str">
        <f>IF(ISNA(VLOOKUP($B259&amp;":"&amp;AF$3,'x - authors'!$B$3:$E$10000,4,FALSE)),"",VLOOKUP($B259&amp;":"&amp;AF$3,'x - authors'!$B$3:$E$10000,4,FALSE))</f>
        <v/>
      </c>
      <c r="AG259" s="72" t="str">
        <f>IF(ISNA(VLOOKUP($B259&amp;":"&amp;AG$3,'x - authors'!$B$3:$E$10000,4,FALSE)),"",VLOOKUP($B259&amp;":"&amp;AG$3,'x - authors'!$B$3:$E$10000,4,FALSE))</f>
        <v/>
      </c>
      <c r="AH259" s="72" t="str">
        <f>IF(ISNA(VLOOKUP($B259&amp;":"&amp;AH$3,'x - authors'!$B$3:$E$10000,4,FALSE)),"",VLOOKUP($B259&amp;":"&amp;AH$3,'x - authors'!$B$3:$E$10000,4,FALSE))</f>
        <v/>
      </c>
      <c r="AI259" s="72" t="str">
        <f>IF(ISNA(VLOOKUP($B259&amp;":"&amp;AI$3,'x - authors'!$B$3:$E$10000,4,FALSE)),"",VLOOKUP($B259&amp;":"&amp;AI$3,'x - authors'!$B$3:$E$10000,4,FALSE))</f>
        <v/>
      </c>
      <c r="AJ259" s="72" t="str">
        <f>IF(ISNA(VLOOKUP($B259&amp;":"&amp;AJ$3,'x - authors'!$B$3:$E$10000,4,FALSE)),"",VLOOKUP($B259&amp;":"&amp;AJ$3,'x - authors'!$B$3:$E$10000,4,FALSE))</f>
        <v/>
      </c>
    </row>
    <row r="260" spans="1:36">
      <c r="A260" s="76" t="str">
        <f t="shared" si="6"/>
        <v/>
      </c>
      <c r="B260" s="76" t="s">
        <v>8158</v>
      </c>
      <c r="C260" s="76" t="s">
        <v>9478</v>
      </c>
      <c r="D260" s="76" t="s">
        <v>9643</v>
      </c>
      <c r="E260" s="76" t="s">
        <v>941</v>
      </c>
      <c r="F260" s="76"/>
      <c r="G260" s="76"/>
      <c r="H260" s="76" t="s">
        <v>9644</v>
      </c>
      <c r="I260" s="15" t="str">
        <f>IF(ISNA(VLOOKUP($B260,'x - abstracts'!$B$3:$C$2000,2,FALSE)),"",VLOOKUP($B260,'x - abstracts'!$B$3:$C$2000,2,FALSE))</f>
        <v>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v>
      </c>
      <c r="J260" s="76" t="s">
        <v>9645</v>
      </c>
      <c r="L260" s="76"/>
      <c r="M260" s="76" t="s">
        <v>9646</v>
      </c>
      <c r="N260" s="76"/>
      <c r="O260" s="76"/>
      <c r="P260" s="15" t="str">
        <f t="shared" si="8"/>
        <v>citation:doc-1119-01</v>
      </c>
      <c r="R260" s="15" t="str">
        <f>VLOOKUP($P260,'x - paper citations'!$B$3:$E$2000,2,FALSE)</f>
        <v>https://scholar.google.co.uk/scholar?q="Contract Formation Through Preemptive Normative Conflict Resolution"&amp;btnG=&amp;hl=en&amp;as_sdt=0,5</v>
      </c>
      <c r="S260" s="15">
        <f>VLOOKUP($P260,'x - paper citations'!$B$3:$E$2000,3,FALSE)</f>
        <v>3</v>
      </c>
      <c r="T260" s="15" t="str">
        <f>VLOOKUP($P260,'x - paper citations'!$B$3:$E$2000,4,FALSE)</f>
        <v>09/12/2015</v>
      </c>
      <c r="U260" s="76"/>
      <c r="V260" s="72" t="str">
        <f>IF(ISNA(VLOOKUP($B260&amp;":"&amp;V$3,'x - authors'!$B$3:$E$10000,4,FALSE)),"",VLOOKUP($B260&amp;":"&amp;V$3,'x - authors'!$B$3:$E$10000,4,FALSE))</f>
        <v>wamberto_vasconcelos</v>
      </c>
      <c r="W260" s="72" t="str">
        <f>IF(ISNA(VLOOKUP($B260&amp;":"&amp;W$3,'x - authors'!$B$3:$E$10000,4,FALSE)),"",VLOOKUP($B260&amp;":"&amp;W$3,'x - authors'!$B$3:$E$10000,4,FALSE))</f>
        <v>timothy_norman</v>
      </c>
      <c r="X260" s="72" t="str">
        <f>IF(ISNA(VLOOKUP($B260&amp;":"&amp;X$3,'x - authors'!$B$3:$E$10000,4,FALSE)),"",VLOOKUP($B260&amp;":"&amp;X$3,'x - authors'!$B$3:$E$10000,4,FALSE))</f>
        <v/>
      </c>
      <c r="Y260" s="72" t="str">
        <f>IF(ISNA(VLOOKUP($B260&amp;":"&amp;Y$3,'x - authors'!$B$3:$E$10000,4,FALSE)),"",VLOOKUP($B260&amp;":"&amp;Y$3,'x - authors'!$B$3:$E$10000,4,FALSE))</f>
        <v/>
      </c>
      <c r="Z260" s="72" t="str">
        <f>IF(ISNA(VLOOKUP($B260&amp;":"&amp;Z$3,'x - authors'!$B$3:$E$10000,4,FALSE)),"",VLOOKUP($B260&amp;":"&amp;Z$3,'x - authors'!$B$3:$E$10000,4,FALSE))</f>
        <v/>
      </c>
      <c r="AA260" s="72" t="str">
        <f>IF(ISNA(VLOOKUP($B260&amp;":"&amp;AA$3,'x - authors'!$B$3:$E$10000,4,FALSE)),"",VLOOKUP($B260&amp;":"&amp;AA$3,'x - authors'!$B$3:$E$10000,4,FALSE))</f>
        <v/>
      </c>
      <c r="AB260" s="72" t="str">
        <f>IF(ISNA(VLOOKUP($B260&amp;":"&amp;AB$3,'x - authors'!$B$3:$E$10000,4,FALSE)),"",VLOOKUP($B260&amp;":"&amp;AB$3,'x - authors'!$B$3:$E$10000,4,FALSE))</f>
        <v/>
      </c>
      <c r="AC260" s="72" t="str">
        <f>IF(ISNA(VLOOKUP($B260&amp;":"&amp;AC$3,'x - authors'!$B$3:$E$10000,4,FALSE)),"",VLOOKUP($B260&amp;":"&amp;AC$3,'x - authors'!$B$3:$E$10000,4,FALSE))</f>
        <v/>
      </c>
      <c r="AD260" s="72" t="str">
        <f>IF(ISNA(VLOOKUP($B260&amp;":"&amp;AD$3,'x - authors'!$B$3:$E$10000,4,FALSE)),"",VLOOKUP($B260&amp;":"&amp;AD$3,'x - authors'!$B$3:$E$10000,4,FALSE))</f>
        <v/>
      </c>
      <c r="AE260" s="72" t="str">
        <f>IF(ISNA(VLOOKUP($B260&amp;":"&amp;AE$3,'x - authors'!$B$3:$E$10000,4,FALSE)),"",VLOOKUP($B260&amp;":"&amp;AE$3,'x - authors'!$B$3:$E$10000,4,FALSE))</f>
        <v/>
      </c>
      <c r="AF260" s="72" t="str">
        <f>IF(ISNA(VLOOKUP($B260&amp;":"&amp;AF$3,'x - authors'!$B$3:$E$10000,4,FALSE)),"",VLOOKUP($B260&amp;":"&amp;AF$3,'x - authors'!$B$3:$E$10000,4,FALSE))</f>
        <v/>
      </c>
      <c r="AG260" s="72" t="str">
        <f>IF(ISNA(VLOOKUP($B260&amp;":"&amp;AG$3,'x - authors'!$B$3:$E$10000,4,FALSE)),"",VLOOKUP($B260&amp;":"&amp;AG$3,'x - authors'!$B$3:$E$10000,4,FALSE))</f>
        <v/>
      </c>
      <c r="AH260" s="72" t="str">
        <f>IF(ISNA(VLOOKUP($B260&amp;":"&amp;AH$3,'x - authors'!$B$3:$E$10000,4,FALSE)),"",VLOOKUP($B260&amp;":"&amp;AH$3,'x - authors'!$B$3:$E$10000,4,FALSE))</f>
        <v/>
      </c>
      <c r="AI260" s="72" t="str">
        <f>IF(ISNA(VLOOKUP($B260&amp;":"&amp;AI$3,'x - authors'!$B$3:$E$10000,4,FALSE)),"",VLOOKUP($B260&amp;":"&amp;AI$3,'x - authors'!$B$3:$E$10000,4,FALSE))</f>
        <v/>
      </c>
      <c r="AJ260" s="72" t="str">
        <f>IF(ISNA(VLOOKUP($B260&amp;":"&amp;AJ$3,'x - authors'!$B$3:$E$10000,4,FALSE)),"",VLOOKUP($B260&amp;":"&amp;AJ$3,'x - authors'!$B$3:$E$10000,4,FALSE))</f>
        <v/>
      </c>
    </row>
    <row r="261" spans="1:36">
      <c r="A261" s="76" t="str">
        <f t="shared" ref="A261:A324" si="9">IF(AND(E261="",G261=""),"!","")</f>
        <v/>
      </c>
      <c r="B261" s="76" t="s">
        <v>8159</v>
      </c>
      <c r="C261" s="76" t="s">
        <v>9478</v>
      </c>
      <c r="D261" s="76" t="s">
        <v>9647</v>
      </c>
      <c r="E261" s="76" t="s">
        <v>114</v>
      </c>
      <c r="F261" s="76"/>
      <c r="G261" s="76"/>
      <c r="H261" s="76" t="s">
        <v>9648</v>
      </c>
      <c r="I261" s="15" t="str">
        <f>IF(ISNA(VLOOKUP($B261,'x - abstracts'!$B$3:$C$2000,2,FALSE)),"",VLOOKUP($B261,'x - abstracts'!$B$3:$C$2000,2,FALSE))</f>
        <v>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v>
      </c>
      <c r="J261" s="76" t="s">
        <v>9649</v>
      </c>
      <c r="L261" s="76"/>
      <c r="M261" s="76" t="s">
        <v>9650</v>
      </c>
      <c r="N261" s="76"/>
      <c r="O261" s="76"/>
      <c r="P261" s="15" t="str">
        <f t="shared" si="8"/>
        <v>citation:doc-1122-01</v>
      </c>
      <c r="R261" s="15" t="str">
        <f>VLOOKUP($P261,'x - paper citations'!$B$3:$E$2000,2,FALSE)</f>
        <v>https://scholar.google.co.uk/scholar?q="CodeCast: Network Coding Based Multicast in MANETs"&amp;btnG=&amp;hl=en&amp;as_sdt=0,5</v>
      </c>
      <c r="S261" s="15">
        <f>VLOOKUP($P261,'x - paper citations'!$B$3:$E$2000,3,FALSE)</f>
        <v>9</v>
      </c>
      <c r="T261" s="15" t="str">
        <f>VLOOKUP($P261,'x - paper citations'!$B$3:$E$2000,4,FALSE)</f>
        <v>09/12/2015</v>
      </c>
      <c r="U261" s="76"/>
      <c r="V261" s="72" t="str">
        <f>IF(ISNA(VLOOKUP($B261&amp;":"&amp;V$3,'x - authors'!$B$3:$E$10000,4,FALSE)),"",VLOOKUP($B261&amp;":"&amp;V$3,'x - authors'!$B$3:$E$10000,4,FALSE))</f>
        <v>chien_chia_chen</v>
      </c>
      <c r="W261" s="72" t="str">
        <f>IF(ISNA(VLOOKUP($B261&amp;":"&amp;W$3,'x - authors'!$B$3:$E$10000,4,FALSE)),"",VLOOKUP($B261&amp;":"&amp;W$3,'x - authors'!$B$3:$E$10000,4,FALSE))</f>
        <v>chieh_ning_lien</v>
      </c>
      <c r="X261" s="72" t="str">
        <f>IF(ISNA(VLOOKUP($B261&amp;":"&amp;X$3,'x - authors'!$B$3:$E$10000,4,FALSE)),"",VLOOKUP($B261&amp;":"&amp;X$3,'x - authors'!$B$3:$E$10000,4,FALSE))</f>
        <v>uichin_lee</v>
      </c>
      <c r="Y261" s="72" t="str">
        <f>IF(ISNA(VLOOKUP($B261&amp;":"&amp;Y$3,'x - authors'!$B$3:$E$10000,4,FALSE)),"",VLOOKUP($B261&amp;":"&amp;Y$3,'x - authors'!$B$3:$E$10000,4,FALSE))</f>
        <v>soon_young_oh</v>
      </c>
      <c r="Z261" s="72" t="str">
        <f>IF(ISNA(VLOOKUP($B261&amp;":"&amp;Z$3,'x - authors'!$B$3:$E$10000,4,FALSE)),"",VLOOKUP($B261&amp;":"&amp;Z$3,'x - authors'!$B$3:$E$10000,4,FALSE))</f>
        <v>mario_gerla</v>
      </c>
      <c r="AA261" s="72" t="str">
        <f>IF(ISNA(VLOOKUP($B261&amp;":"&amp;AA$3,'x - authors'!$B$3:$E$10000,4,FALSE)),"",VLOOKUP($B261&amp;":"&amp;AA$3,'x - authors'!$B$3:$E$10000,4,FALSE))</f>
        <v/>
      </c>
      <c r="AB261" s="72" t="str">
        <f>IF(ISNA(VLOOKUP($B261&amp;":"&amp;AB$3,'x - authors'!$B$3:$E$10000,4,FALSE)),"",VLOOKUP($B261&amp;":"&amp;AB$3,'x - authors'!$B$3:$E$10000,4,FALSE))</f>
        <v/>
      </c>
      <c r="AC261" s="72" t="str">
        <f>IF(ISNA(VLOOKUP($B261&amp;":"&amp;AC$3,'x - authors'!$B$3:$E$10000,4,FALSE)),"",VLOOKUP($B261&amp;":"&amp;AC$3,'x - authors'!$B$3:$E$10000,4,FALSE))</f>
        <v/>
      </c>
      <c r="AD261" s="72" t="str">
        <f>IF(ISNA(VLOOKUP($B261&amp;":"&amp;AD$3,'x - authors'!$B$3:$E$10000,4,FALSE)),"",VLOOKUP($B261&amp;":"&amp;AD$3,'x - authors'!$B$3:$E$10000,4,FALSE))</f>
        <v/>
      </c>
      <c r="AE261" s="72" t="str">
        <f>IF(ISNA(VLOOKUP($B261&amp;":"&amp;AE$3,'x - authors'!$B$3:$E$10000,4,FALSE)),"",VLOOKUP($B261&amp;":"&amp;AE$3,'x - authors'!$B$3:$E$10000,4,FALSE))</f>
        <v/>
      </c>
      <c r="AF261" s="72" t="str">
        <f>IF(ISNA(VLOOKUP($B261&amp;":"&amp;AF$3,'x - authors'!$B$3:$E$10000,4,FALSE)),"",VLOOKUP($B261&amp;":"&amp;AF$3,'x - authors'!$B$3:$E$10000,4,FALSE))</f>
        <v/>
      </c>
      <c r="AG261" s="72" t="str">
        <f>IF(ISNA(VLOOKUP($B261&amp;":"&amp;AG$3,'x - authors'!$B$3:$E$10000,4,FALSE)),"",VLOOKUP($B261&amp;":"&amp;AG$3,'x - authors'!$B$3:$E$10000,4,FALSE))</f>
        <v/>
      </c>
      <c r="AH261" s="72" t="str">
        <f>IF(ISNA(VLOOKUP($B261&amp;":"&amp;AH$3,'x - authors'!$B$3:$E$10000,4,FALSE)),"",VLOOKUP($B261&amp;":"&amp;AH$3,'x - authors'!$B$3:$E$10000,4,FALSE))</f>
        <v/>
      </c>
      <c r="AI261" s="72" t="str">
        <f>IF(ISNA(VLOOKUP($B261&amp;":"&amp;AI$3,'x - authors'!$B$3:$E$10000,4,FALSE)),"",VLOOKUP($B261&amp;":"&amp;AI$3,'x - authors'!$B$3:$E$10000,4,FALSE))</f>
        <v/>
      </c>
      <c r="AJ261" s="72" t="str">
        <f>IF(ISNA(VLOOKUP($B261&amp;":"&amp;AJ$3,'x - authors'!$B$3:$E$10000,4,FALSE)),"",VLOOKUP($B261&amp;":"&amp;AJ$3,'x - authors'!$B$3:$E$10000,4,FALSE))</f>
        <v/>
      </c>
    </row>
    <row r="262" spans="1:36">
      <c r="A262" s="76" t="str">
        <f t="shared" si="9"/>
        <v/>
      </c>
      <c r="B262" s="76" t="s">
        <v>8160</v>
      </c>
      <c r="C262" s="76" t="s">
        <v>9478</v>
      </c>
      <c r="D262" s="76" t="s">
        <v>9651</v>
      </c>
      <c r="E262" s="76" t="s">
        <v>114</v>
      </c>
      <c r="F262" s="76"/>
      <c r="G262" s="76"/>
      <c r="H262" s="76" t="s">
        <v>9652</v>
      </c>
      <c r="I262" s="15" t="str">
        <f>IF(ISNA(VLOOKUP($B262,'x - abstracts'!$B$3:$C$2000,2,FALSE)),"",VLOOKUP($B262,'x - abstracts'!$B$3:$C$2000,2,FALSE))</f>
        <v>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v>
      </c>
      <c r="J262" s="76" t="s">
        <v>9653</v>
      </c>
      <c r="L262" s="76"/>
      <c r="M262" s="76" t="s">
        <v>9654</v>
      </c>
      <c r="N262" s="76"/>
      <c r="O262" s="76"/>
      <c r="P262" s="15" t="str">
        <f t="shared" si="8"/>
        <v>citation:doc-1123-01</v>
      </c>
      <c r="R262" s="15" t="str">
        <f>VLOOKUP($P262,'x - paper citations'!$B$3:$E$2000,2,FALSE)</f>
        <v>https://scholar.google.co.uk/scholar?q="Sharing airtime with Shair avoids wasting time and money"&amp;btnG=&amp;hl=en&amp;as_sdt=0,5</v>
      </c>
      <c r="S262" s="15">
        <f>VLOOKUP($P262,'x - paper citations'!$B$3:$E$2000,3,FALSE)</f>
        <v>19</v>
      </c>
      <c r="T262" s="15" t="str">
        <f>VLOOKUP($P262,'x - paper citations'!$B$3:$E$2000,4,FALSE)</f>
        <v>09/12/2015</v>
      </c>
      <c r="U262" s="76"/>
      <c r="V262" s="72" t="str">
        <f>IF(ISNA(VLOOKUP($B262&amp;":"&amp;V$3,'x - authors'!$B$3:$E$10000,4,FALSE)),"",VLOOKUP($B262&amp;":"&amp;V$3,'x - authors'!$B$3:$E$10000,4,FALSE))</f>
        <v>pan_hui</v>
      </c>
      <c r="W262" s="72" t="str">
        <f>IF(ISNA(VLOOKUP($B262&amp;":"&amp;W$3,'x - authors'!$B$3:$E$10000,4,FALSE)),"",VLOOKUP($B262&amp;":"&amp;W$3,'x - authors'!$B$3:$E$10000,4,FALSE))</f>
        <v>richard_mortier</v>
      </c>
      <c r="X262" s="72" t="str">
        <f>IF(ISNA(VLOOKUP($B262&amp;":"&amp;X$3,'x - authors'!$B$3:$E$10000,4,FALSE)),"",VLOOKUP($B262&amp;":"&amp;X$3,'x - authors'!$B$3:$E$10000,4,FALSE))</f>
        <v>kuang_xu</v>
      </c>
      <c r="Y262" s="72" t="str">
        <f>IF(ISNA(VLOOKUP($B262&amp;":"&amp;Y$3,'x - authors'!$B$3:$E$10000,4,FALSE)),"",VLOOKUP($B262&amp;":"&amp;Y$3,'x - authors'!$B$3:$E$10000,4,FALSE))</f>
        <v>jon_crowcroft</v>
      </c>
      <c r="Z262" s="72" t="str">
        <f>IF(ISNA(VLOOKUP($B262&amp;":"&amp;Z$3,'x - authors'!$B$3:$E$10000,4,FALSE)),"",VLOOKUP($B262&amp;":"&amp;Z$3,'x - authors'!$B$3:$E$10000,4,FALSE))</f>
        <v>victor_li</v>
      </c>
      <c r="AA262" s="72" t="str">
        <f>IF(ISNA(VLOOKUP($B262&amp;":"&amp;AA$3,'x - authors'!$B$3:$E$10000,4,FALSE)),"",VLOOKUP($B262&amp;":"&amp;AA$3,'x - authors'!$B$3:$E$10000,4,FALSE))</f>
        <v/>
      </c>
      <c r="AB262" s="72" t="str">
        <f>IF(ISNA(VLOOKUP($B262&amp;":"&amp;AB$3,'x - authors'!$B$3:$E$10000,4,FALSE)),"",VLOOKUP($B262&amp;":"&amp;AB$3,'x - authors'!$B$3:$E$10000,4,FALSE))</f>
        <v/>
      </c>
      <c r="AC262" s="72" t="str">
        <f>IF(ISNA(VLOOKUP($B262&amp;":"&amp;AC$3,'x - authors'!$B$3:$E$10000,4,FALSE)),"",VLOOKUP($B262&amp;":"&amp;AC$3,'x - authors'!$B$3:$E$10000,4,FALSE))</f>
        <v/>
      </c>
      <c r="AD262" s="72" t="str">
        <f>IF(ISNA(VLOOKUP($B262&amp;":"&amp;AD$3,'x - authors'!$B$3:$E$10000,4,FALSE)),"",VLOOKUP($B262&amp;":"&amp;AD$3,'x - authors'!$B$3:$E$10000,4,FALSE))</f>
        <v/>
      </c>
      <c r="AE262" s="72" t="str">
        <f>IF(ISNA(VLOOKUP($B262&amp;":"&amp;AE$3,'x - authors'!$B$3:$E$10000,4,FALSE)),"",VLOOKUP($B262&amp;":"&amp;AE$3,'x - authors'!$B$3:$E$10000,4,FALSE))</f>
        <v/>
      </c>
      <c r="AF262" s="72" t="str">
        <f>IF(ISNA(VLOOKUP($B262&amp;":"&amp;AF$3,'x - authors'!$B$3:$E$10000,4,FALSE)),"",VLOOKUP($B262&amp;":"&amp;AF$3,'x - authors'!$B$3:$E$10000,4,FALSE))</f>
        <v/>
      </c>
      <c r="AG262" s="72" t="str">
        <f>IF(ISNA(VLOOKUP($B262&amp;":"&amp;AG$3,'x - authors'!$B$3:$E$10000,4,FALSE)),"",VLOOKUP($B262&amp;":"&amp;AG$3,'x - authors'!$B$3:$E$10000,4,FALSE))</f>
        <v/>
      </c>
      <c r="AH262" s="72" t="str">
        <f>IF(ISNA(VLOOKUP($B262&amp;":"&amp;AH$3,'x - authors'!$B$3:$E$10000,4,FALSE)),"",VLOOKUP($B262&amp;":"&amp;AH$3,'x - authors'!$B$3:$E$10000,4,FALSE))</f>
        <v/>
      </c>
      <c r="AI262" s="72" t="str">
        <f>IF(ISNA(VLOOKUP($B262&amp;":"&amp;AI$3,'x - authors'!$B$3:$E$10000,4,FALSE)),"",VLOOKUP($B262&amp;":"&amp;AI$3,'x - authors'!$B$3:$E$10000,4,FALSE))</f>
        <v/>
      </c>
      <c r="AJ262" s="72" t="str">
        <f>IF(ISNA(VLOOKUP($B262&amp;":"&amp;AJ$3,'x - authors'!$B$3:$E$10000,4,FALSE)),"",VLOOKUP($B262&amp;":"&amp;AJ$3,'x - authors'!$B$3:$E$10000,4,FALSE))</f>
        <v/>
      </c>
    </row>
    <row r="263" spans="1:36">
      <c r="A263" s="76" t="str">
        <f t="shared" si="9"/>
        <v/>
      </c>
      <c r="B263" s="76" t="s">
        <v>8162</v>
      </c>
      <c r="C263" s="76" t="s">
        <v>9478</v>
      </c>
      <c r="D263" s="76" t="s">
        <v>9655</v>
      </c>
      <c r="E263" s="76" t="s">
        <v>5353</v>
      </c>
      <c r="F263" s="76"/>
      <c r="G263" s="76" t="s">
        <v>4392</v>
      </c>
      <c r="H263" s="76"/>
      <c r="I263" s="15" t="str">
        <f>IF(ISNA(VLOOKUP($B263,'x - abstracts'!$B$3:$C$2000,2,FALSE)),"",VLOOKUP($B263,'x - abstracts'!$B$3:$C$2000,2,FALSE))</f>
        <v>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v>
      </c>
      <c r="J263" s="76" t="s">
        <v>9656</v>
      </c>
      <c r="L263" s="76"/>
      <c r="M263" s="76" t="s">
        <v>9657</v>
      </c>
      <c r="N263" s="76"/>
      <c r="O263" s="76"/>
      <c r="P263" s="15" t="str">
        <f t="shared" si="8"/>
        <v>citation:doc-1125-01</v>
      </c>
      <c r="R263" s="15" t="str">
        <f>VLOOKUP($P263,'x - paper citations'!$B$3:$E$2000,2,FALSE)</f>
        <v>https://scholar.google.co.uk/scholar?q="Robust MANET Routing using Adaptive Path Redundancy and Coding"&amp;btnG=&amp;hl=en&amp;as_sdt=0,5</v>
      </c>
      <c r="S263" s="15">
        <f>VLOOKUP($P263,'x - paper citations'!$B$3:$E$2000,3,FALSE)</f>
        <v>36</v>
      </c>
      <c r="T263" s="15" t="str">
        <f>VLOOKUP($P263,'x - paper citations'!$B$3:$E$2000,4,FALSE)</f>
        <v>12/02/2016</v>
      </c>
      <c r="U263" s="76"/>
      <c r="V263" s="72" t="str">
        <f>IF(ISNA(VLOOKUP($B263&amp;":"&amp;V$3,'x - authors'!$B$3:$E$10000,4,FALSE)),"",VLOOKUP($B263&amp;":"&amp;V$3,'x - authors'!$B$3:$E$10000,4,FALSE))</f>
        <v>soon_young_oh</v>
      </c>
      <c r="W263" s="72" t="str">
        <f>IF(ISNA(VLOOKUP($B263&amp;":"&amp;W$3,'x - authors'!$B$3:$E$10000,4,FALSE)),"",VLOOKUP($B263&amp;":"&amp;W$3,'x - authors'!$B$3:$E$10000,4,FALSE))</f>
        <v>mario_gerla</v>
      </c>
      <c r="X263" s="72" t="str">
        <f>IF(ISNA(VLOOKUP($B263&amp;":"&amp;X$3,'x - authors'!$B$3:$E$10000,4,FALSE)),"",VLOOKUP($B263&amp;":"&amp;X$3,'x - authors'!$B$3:$E$10000,4,FALSE))</f>
        <v/>
      </c>
      <c r="Y263" s="72" t="str">
        <f>IF(ISNA(VLOOKUP($B263&amp;":"&amp;Y$3,'x - authors'!$B$3:$E$10000,4,FALSE)),"",VLOOKUP($B263&amp;":"&amp;Y$3,'x - authors'!$B$3:$E$10000,4,FALSE))</f>
        <v/>
      </c>
      <c r="Z263" s="72" t="str">
        <f>IF(ISNA(VLOOKUP($B263&amp;":"&amp;Z$3,'x - authors'!$B$3:$E$10000,4,FALSE)),"",VLOOKUP($B263&amp;":"&amp;Z$3,'x - authors'!$B$3:$E$10000,4,FALSE))</f>
        <v/>
      </c>
      <c r="AA263" s="72" t="str">
        <f>IF(ISNA(VLOOKUP($B263&amp;":"&amp;AA$3,'x - authors'!$B$3:$E$10000,4,FALSE)),"",VLOOKUP($B263&amp;":"&amp;AA$3,'x - authors'!$B$3:$E$10000,4,FALSE))</f>
        <v/>
      </c>
      <c r="AB263" s="72" t="str">
        <f>IF(ISNA(VLOOKUP($B263&amp;":"&amp;AB$3,'x - authors'!$B$3:$E$10000,4,FALSE)),"",VLOOKUP($B263&amp;":"&amp;AB$3,'x - authors'!$B$3:$E$10000,4,FALSE))</f>
        <v/>
      </c>
      <c r="AC263" s="72" t="str">
        <f>IF(ISNA(VLOOKUP($B263&amp;":"&amp;AC$3,'x - authors'!$B$3:$E$10000,4,FALSE)),"",VLOOKUP($B263&amp;":"&amp;AC$3,'x - authors'!$B$3:$E$10000,4,FALSE))</f>
        <v/>
      </c>
      <c r="AD263" s="72" t="str">
        <f>IF(ISNA(VLOOKUP($B263&amp;":"&amp;AD$3,'x - authors'!$B$3:$E$10000,4,FALSE)),"",VLOOKUP($B263&amp;":"&amp;AD$3,'x - authors'!$B$3:$E$10000,4,FALSE))</f>
        <v/>
      </c>
      <c r="AE263" s="72" t="str">
        <f>IF(ISNA(VLOOKUP($B263&amp;":"&amp;AE$3,'x - authors'!$B$3:$E$10000,4,FALSE)),"",VLOOKUP($B263&amp;":"&amp;AE$3,'x - authors'!$B$3:$E$10000,4,FALSE))</f>
        <v/>
      </c>
      <c r="AF263" s="72" t="str">
        <f>IF(ISNA(VLOOKUP($B263&amp;":"&amp;AF$3,'x - authors'!$B$3:$E$10000,4,FALSE)),"",VLOOKUP($B263&amp;":"&amp;AF$3,'x - authors'!$B$3:$E$10000,4,FALSE))</f>
        <v/>
      </c>
      <c r="AG263" s="72" t="str">
        <f>IF(ISNA(VLOOKUP($B263&amp;":"&amp;AG$3,'x - authors'!$B$3:$E$10000,4,FALSE)),"",VLOOKUP($B263&amp;":"&amp;AG$3,'x - authors'!$B$3:$E$10000,4,FALSE))</f>
        <v/>
      </c>
      <c r="AH263" s="72" t="str">
        <f>IF(ISNA(VLOOKUP($B263&amp;":"&amp;AH$3,'x - authors'!$B$3:$E$10000,4,FALSE)),"",VLOOKUP($B263&amp;":"&amp;AH$3,'x - authors'!$B$3:$E$10000,4,FALSE))</f>
        <v/>
      </c>
      <c r="AI263" s="72" t="str">
        <f>IF(ISNA(VLOOKUP($B263&amp;":"&amp;AI$3,'x - authors'!$B$3:$E$10000,4,FALSE)),"",VLOOKUP($B263&amp;":"&amp;AI$3,'x - authors'!$B$3:$E$10000,4,FALSE))</f>
        <v/>
      </c>
      <c r="AJ263" s="72" t="str">
        <f>IF(ISNA(VLOOKUP($B263&amp;":"&amp;AJ$3,'x - authors'!$B$3:$E$10000,4,FALSE)),"",VLOOKUP($B263&amp;":"&amp;AJ$3,'x - authors'!$B$3:$E$10000,4,FALSE))</f>
        <v/>
      </c>
    </row>
    <row r="264" spans="1:36">
      <c r="A264" s="76" t="str">
        <f t="shared" si="9"/>
        <v/>
      </c>
      <c r="B264" s="76" t="s">
        <v>8163</v>
      </c>
      <c r="C264" s="76" t="s">
        <v>9478</v>
      </c>
      <c r="D264" s="76" t="s">
        <v>9658</v>
      </c>
      <c r="E264" s="76" t="s">
        <v>5353</v>
      </c>
      <c r="F264" s="76"/>
      <c r="G264" s="76" t="s">
        <v>4392</v>
      </c>
      <c r="H264" s="76"/>
      <c r="I264" s="15" t="str">
        <f>IF(ISNA(VLOOKUP($B264,'x - abstracts'!$B$3:$C$2000,2,FALSE)),"",VLOOKUP($B264,'x - abstracts'!$B$3:$C$2000,2,FALSE))</f>
        <v>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v>
      </c>
      <c r="J264" s="76" t="s">
        <v>9659</v>
      </c>
      <c r="L264" s="76"/>
      <c r="M264" s="76" t="s">
        <v>9660</v>
      </c>
      <c r="N264" s="76"/>
      <c r="O264" s="76"/>
      <c r="P264" s="15" t="str">
        <f t="shared" si="8"/>
        <v>citation:doc-1126a-01</v>
      </c>
      <c r="R264" s="15" t="str">
        <f>VLOOKUP($P264,'x - paper citations'!$B$3:$E$2000,2,FALSE)</f>
        <v>https://scholar.google.co.uk/scholar?q="On the Mapping between Logical and Physical Topologies"&amp;btnG=&amp;hl=en&amp;as_sdt=0,5</v>
      </c>
      <c r="S264" s="15">
        <f>VLOOKUP($P264,'x - paper citations'!$B$3:$E$2000,3,FALSE)</f>
        <v>7</v>
      </c>
      <c r="T264" s="15" t="str">
        <f>VLOOKUP($P264,'x - paper citations'!$B$3:$E$2000,4,FALSE)</f>
        <v>09/12/2015</v>
      </c>
      <c r="U264" s="76"/>
      <c r="V264" s="72" t="str">
        <f>IF(ISNA(VLOOKUP($B264&amp;":"&amp;V$3,'x - authors'!$B$3:$E$10000,4,FALSE)),"",VLOOKUP($B264&amp;":"&amp;V$3,'x - authors'!$B$3:$E$10000,4,FALSE))</f>
        <v>yun_hou</v>
      </c>
      <c r="W264" s="72" t="str">
        <f>IF(ISNA(VLOOKUP($B264&amp;":"&amp;W$3,'x - authors'!$B$3:$E$10000,4,FALSE)),"",VLOOKUP($B264&amp;":"&amp;W$3,'x - authors'!$B$3:$E$10000,4,FALSE))</f>
        <v>murtaza_zafer</v>
      </c>
      <c r="X264" s="72" t="str">
        <f>IF(ISNA(VLOOKUP($B264&amp;":"&amp;X$3,'x - authors'!$B$3:$E$10000,4,FALSE)),"",VLOOKUP($B264&amp;":"&amp;X$3,'x - authors'!$B$3:$E$10000,4,FALSE))</f>
        <v>kang_won_lee</v>
      </c>
      <c r="Y264" s="72" t="str">
        <f>IF(ISNA(VLOOKUP($B264&amp;":"&amp;Y$3,'x - authors'!$B$3:$E$10000,4,FALSE)),"",VLOOKUP($B264&amp;":"&amp;Y$3,'x - authors'!$B$3:$E$10000,4,FALSE))</f>
        <v>dinesh_verma</v>
      </c>
      <c r="Z264" s="72" t="str">
        <f>IF(ISNA(VLOOKUP($B264&amp;":"&amp;Z$3,'x - authors'!$B$3:$E$10000,4,FALSE)),"",VLOOKUP($B264&amp;":"&amp;Z$3,'x - authors'!$B$3:$E$10000,4,FALSE))</f>
        <v>kin_leung</v>
      </c>
      <c r="AA264" s="72" t="str">
        <f>IF(ISNA(VLOOKUP($B264&amp;":"&amp;AA$3,'x - authors'!$B$3:$E$10000,4,FALSE)),"",VLOOKUP($B264&amp;":"&amp;AA$3,'x - authors'!$B$3:$E$10000,4,FALSE))</f>
        <v/>
      </c>
      <c r="AB264" s="72" t="str">
        <f>IF(ISNA(VLOOKUP($B264&amp;":"&amp;AB$3,'x - authors'!$B$3:$E$10000,4,FALSE)),"",VLOOKUP($B264&amp;":"&amp;AB$3,'x - authors'!$B$3:$E$10000,4,FALSE))</f>
        <v/>
      </c>
      <c r="AC264" s="72" t="str">
        <f>IF(ISNA(VLOOKUP($B264&amp;":"&amp;AC$3,'x - authors'!$B$3:$E$10000,4,FALSE)),"",VLOOKUP($B264&amp;":"&amp;AC$3,'x - authors'!$B$3:$E$10000,4,FALSE))</f>
        <v/>
      </c>
      <c r="AD264" s="72" t="str">
        <f>IF(ISNA(VLOOKUP($B264&amp;":"&amp;AD$3,'x - authors'!$B$3:$E$10000,4,FALSE)),"",VLOOKUP($B264&amp;":"&amp;AD$3,'x - authors'!$B$3:$E$10000,4,FALSE))</f>
        <v/>
      </c>
      <c r="AE264" s="72" t="str">
        <f>IF(ISNA(VLOOKUP($B264&amp;":"&amp;AE$3,'x - authors'!$B$3:$E$10000,4,FALSE)),"",VLOOKUP($B264&amp;":"&amp;AE$3,'x - authors'!$B$3:$E$10000,4,FALSE))</f>
        <v/>
      </c>
      <c r="AF264" s="72" t="str">
        <f>IF(ISNA(VLOOKUP($B264&amp;":"&amp;AF$3,'x - authors'!$B$3:$E$10000,4,FALSE)),"",VLOOKUP($B264&amp;":"&amp;AF$3,'x - authors'!$B$3:$E$10000,4,FALSE))</f>
        <v/>
      </c>
      <c r="AG264" s="72" t="str">
        <f>IF(ISNA(VLOOKUP($B264&amp;":"&amp;AG$3,'x - authors'!$B$3:$E$10000,4,FALSE)),"",VLOOKUP($B264&amp;":"&amp;AG$3,'x - authors'!$B$3:$E$10000,4,FALSE))</f>
        <v/>
      </c>
      <c r="AH264" s="72" t="str">
        <f>IF(ISNA(VLOOKUP($B264&amp;":"&amp;AH$3,'x - authors'!$B$3:$E$10000,4,FALSE)),"",VLOOKUP($B264&amp;":"&amp;AH$3,'x - authors'!$B$3:$E$10000,4,FALSE))</f>
        <v/>
      </c>
      <c r="AI264" s="72" t="str">
        <f>IF(ISNA(VLOOKUP($B264&amp;":"&amp;AI$3,'x - authors'!$B$3:$E$10000,4,FALSE)),"",VLOOKUP($B264&amp;":"&amp;AI$3,'x - authors'!$B$3:$E$10000,4,FALSE))</f>
        <v/>
      </c>
      <c r="AJ264" s="72" t="str">
        <f>IF(ISNA(VLOOKUP($B264&amp;":"&amp;AJ$3,'x - authors'!$B$3:$E$10000,4,FALSE)),"",VLOOKUP($B264&amp;":"&amp;AJ$3,'x - authors'!$B$3:$E$10000,4,FALSE))</f>
        <v/>
      </c>
    </row>
    <row r="265" spans="1:36">
      <c r="A265" s="76" t="str">
        <f t="shared" si="9"/>
        <v/>
      </c>
      <c r="B265" s="76" t="s">
        <v>8164</v>
      </c>
      <c r="C265" s="76" t="s">
        <v>9478</v>
      </c>
      <c r="D265" s="76" t="s">
        <v>9661</v>
      </c>
      <c r="E265" s="76" t="s">
        <v>5353</v>
      </c>
      <c r="F265" s="76"/>
      <c r="G265" s="76" t="s">
        <v>4392</v>
      </c>
      <c r="H265" s="76"/>
      <c r="I265" s="15" t="str">
        <f>IF(ISNA(VLOOKUP($B265,'x - abstracts'!$B$3:$C$2000,2,FALSE)),"",VLOOKUP($B265,'x - abstracts'!$B$3:$C$2000,2,FALSE))</f>
        <v>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v>
      </c>
      <c r="J265" s="76" t="s">
        <v>9662</v>
      </c>
      <c r="L265" s="76"/>
      <c r="M265" s="76" t="s">
        <v>9663</v>
      </c>
      <c r="N265" s="76"/>
      <c r="O265" s="76"/>
      <c r="P265" s="15" t="str">
        <f t="shared" si="8"/>
        <v>citation:doc-1127a-01</v>
      </c>
      <c r="R265" s="15" t="str">
        <f>VLOOKUP($P265,'x - paper citations'!$B$3:$E$2000,2,FALSE)</f>
        <v>https://scholar.google.co.uk/scholar?q="Empirical Evaluation of Hybrid Opportunistic Networks"&amp;btnG=&amp;hl=en&amp;as_sdt=0,5</v>
      </c>
      <c r="S265" s="15">
        <f>VLOOKUP($P265,'x - paper citations'!$B$3:$E$2000,3,FALSE)</f>
        <v>34</v>
      </c>
      <c r="T265" s="15" t="str">
        <f>VLOOKUP($P265,'x - paper citations'!$B$3:$E$2000,4,FALSE)</f>
        <v>09/12/2015</v>
      </c>
      <c r="U265" s="76"/>
      <c r="V265" s="72" t="str">
        <f>IF(ISNA(VLOOKUP($B265&amp;":"&amp;V$3,'x - authors'!$B$3:$E$10000,4,FALSE)),"",VLOOKUP($B265&amp;":"&amp;V$3,'x - authors'!$B$3:$E$10000,4,FALSE))</f>
        <v>pan_hui</v>
      </c>
      <c r="W265" s="72" t="str">
        <f>IF(ISNA(VLOOKUP($B265&amp;":"&amp;W$3,'x - authors'!$B$3:$E$10000,4,FALSE)),"",VLOOKUP($B265&amp;":"&amp;W$3,'x - authors'!$B$3:$E$10000,4,FALSE))</f>
        <v>anders_lindgren</v>
      </c>
      <c r="X265" s="72" t="str">
        <f>IF(ISNA(VLOOKUP($B265&amp;":"&amp;X$3,'x - authors'!$B$3:$E$10000,4,FALSE)),"",VLOOKUP($B265&amp;":"&amp;X$3,'x - authors'!$B$3:$E$10000,4,FALSE))</f>
        <v>jon_crowcroft</v>
      </c>
      <c r="Y265" s="72" t="str">
        <f>IF(ISNA(VLOOKUP($B265&amp;":"&amp;Y$3,'x - authors'!$B$3:$E$10000,4,FALSE)),"",VLOOKUP($B265&amp;":"&amp;Y$3,'x - authors'!$B$3:$E$10000,4,FALSE))</f>
        <v/>
      </c>
      <c r="Z265" s="72" t="str">
        <f>IF(ISNA(VLOOKUP($B265&amp;":"&amp;Z$3,'x - authors'!$B$3:$E$10000,4,FALSE)),"",VLOOKUP($B265&amp;":"&amp;Z$3,'x - authors'!$B$3:$E$10000,4,FALSE))</f>
        <v/>
      </c>
      <c r="AA265" s="72" t="str">
        <f>IF(ISNA(VLOOKUP($B265&amp;":"&amp;AA$3,'x - authors'!$B$3:$E$10000,4,FALSE)),"",VLOOKUP($B265&amp;":"&amp;AA$3,'x - authors'!$B$3:$E$10000,4,FALSE))</f>
        <v/>
      </c>
      <c r="AB265" s="72" t="str">
        <f>IF(ISNA(VLOOKUP($B265&amp;":"&amp;AB$3,'x - authors'!$B$3:$E$10000,4,FALSE)),"",VLOOKUP($B265&amp;":"&amp;AB$3,'x - authors'!$B$3:$E$10000,4,FALSE))</f>
        <v/>
      </c>
      <c r="AC265" s="72" t="str">
        <f>IF(ISNA(VLOOKUP($B265&amp;":"&amp;AC$3,'x - authors'!$B$3:$E$10000,4,FALSE)),"",VLOOKUP($B265&amp;":"&amp;AC$3,'x - authors'!$B$3:$E$10000,4,FALSE))</f>
        <v/>
      </c>
      <c r="AD265" s="72" t="str">
        <f>IF(ISNA(VLOOKUP($B265&amp;":"&amp;AD$3,'x - authors'!$B$3:$E$10000,4,FALSE)),"",VLOOKUP($B265&amp;":"&amp;AD$3,'x - authors'!$B$3:$E$10000,4,FALSE))</f>
        <v/>
      </c>
      <c r="AE265" s="72" t="str">
        <f>IF(ISNA(VLOOKUP($B265&amp;":"&amp;AE$3,'x - authors'!$B$3:$E$10000,4,FALSE)),"",VLOOKUP($B265&amp;":"&amp;AE$3,'x - authors'!$B$3:$E$10000,4,FALSE))</f>
        <v/>
      </c>
      <c r="AF265" s="72" t="str">
        <f>IF(ISNA(VLOOKUP($B265&amp;":"&amp;AF$3,'x - authors'!$B$3:$E$10000,4,FALSE)),"",VLOOKUP($B265&amp;":"&amp;AF$3,'x - authors'!$B$3:$E$10000,4,FALSE))</f>
        <v/>
      </c>
      <c r="AG265" s="72" t="str">
        <f>IF(ISNA(VLOOKUP($B265&amp;":"&amp;AG$3,'x - authors'!$B$3:$E$10000,4,FALSE)),"",VLOOKUP($B265&amp;":"&amp;AG$3,'x - authors'!$B$3:$E$10000,4,FALSE))</f>
        <v/>
      </c>
      <c r="AH265" s="72" t="str">
        <f>IF(ISNA(VLOOKUP($B265&amp;":"&amp;AH$3,'x - authors'!$B$3:$E$10000,4,FALSE)),"",VLOOKUP($B265&amp;":"&amp;AH$3,'x - authors'!$B$3:$E$10000,4,FALSE))</f>
        <v/>
      </c>
      <c r="AI265" s="72" t="str">
        <f>IF(ISNA(VLOOKUP($B265&amp;":"&amp;AI$3,'x - authors'!$B$3:$E$10000,4,FALSE)),"",VLOOKUP($B265&amp;":"&amp;AI$3,'x - authors'!$B$3:$E$10000,4,FALSE))</f>
        <v/>
      </c>
      <c r="AJ265" s="72" t="str">
        <f>IF(ISNA(VLOOKUP($B265&amp;":"&amp;AJ$3,'x - authors'!$B$3:$E$10000,4,FALSE)),"",VLOOKUP($B265&amp;":"&amp;AJ$3,'x - authors'!$B$3:$E$10000,4,FALSE))</f>
        <v/>
      </c>
    </row>
    <row r="266" spans="1:36">
      <c r="A266" s="76" t="str">
        <f t="shared" si="9"/>
        <v/>
      </c>
      <c r="B266" s="76" t="s">
        <v>8165</v>
      </c>
      <c r="C266" s="76" t="s">
        <v>9478</v>
      </c>
      <c r="D266" s="76" t="s">
        <v>9664</v>
      </c>
      <c r="E266" s="76" t="s">
        <v>5353</v>
      </c>
      <c r="F266" s="76"/>
      <c r="G266" s="76" t="s">
        <v>4392</v>
      </c>
      <c r="H266" s="76"/>
      <c r="I266" s="15" t="str">
        <f>IF(ISNA(VLOOKUP($B266,'x - abstracts'!$B$3:$C$2000,2,FALSE)),"",VLOOKUP($B266,'x - abstracts'!$B$3:$C$2000,2,FALSE))</f>
        <v>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v>
      </c>
      <c r="J266" s="76" t="s">
        <v>9665</v>
      </c>
      <c r="L266" s="76"/>
      <c r="M266" s="76" t="s">
        <v>9666</v>
      </c>
      <c r="N266" s="76"/>
      <c r="O266" s="76"/>
      <c r="P266" s="15" t="str">
        <f t="shared" si="8"/>
        <v>citation:doc-1128-01</v>
      </c>
      <c r="R266" s="15" t="str">
        <f>VLOOKUP($P266,'x - paper citations'!$B$3:$E$2000,2,FALSE)</f>
        <v>https://scholar.google.co.uk/scholar?q="Control-Theoretic, Mission-Driven, Optimization Techniques for Wireless Sensor Networks"&amp;btnG=&amp;hl=en&amp;as_sdt=0,5</v>
      </c>
      <c r="S266" s="15">
        <f>VLOOKUP($P266,'x - paper citations'!$B$3:$E$2000,3,FALSE)</f>
        <v>2</v>
      </c>
      <c r="T266" s="15" t="str">
        <f>VLOOKUP($P266,'x - paper citations'!$B$3:$E$2000,4,FALSE)</f>
        <v>09/12/2015</v>
      </c>
      <c r="U266" s="76"/>
      <c r="V266" s="72" t="str">
        <f>IF(ISNA(VLOOKUP($B266&amp;":"&amp;V$3,'x - authors'!$B$3:$E$10000,4,FALSE)),"",VLOOKUP($B266&amp;":"&amp;V$3,'x - authors'!$B$3:$E$10000,4,FALSE))</f>
        <v>archan_misra</v>
      </c>
      <c r="W266" s="72" t="str">
        <f>IF(ISNA(VLOOKUP($B266&amp;":"&amp;W$3,'x - authors'!$B$3:$E$10000,4,FALSE)),"",VLOOKUP($B266&amp;":"&amp;W$3,'x - authors'!$B$3:$E$10000,4,FALSE))</f>
        <v>sharanya_eswaran</v>
      </c>
      <c r="X266" s="72" t="str">
        <f>IF(ISNA(VLOOKUP($B266&amp;":"&amp;X$3,'x - authors'!$B$3:$E$10000,4,FALSE)),"",VLOOKUP($B266&amp;":"&amp;X$3,'x - authors'!$B$3:$E$10000,4,FALSE))</f>
        <v>thomas_laporta</v>
      </c>
      <c r="Y266" s="72" t="str">
        <f>IF(ISNA(VLOOKUP($B266&amp;":"&amp;Y$3,'x - authors'!$B$3:$E$10000,4,FALSE)),"",VLOOKUP($B266&amp;":"&amp;Y$3,'x - authors'!$B$3:$E$10000,4,FALSE))</f>
        <v/>
      </c>
      <c r="Z266" s="72" t="str">
        <f>IF(ISNA(VLOOKUP($B266&amp;":"&amp;Z$3,'x - authors'!$B$3:$E$10000,4,FALSE)),"",VLOOKUP($B266&amp;":"&amp;Z$3,'x - authors'!$B$3:$E$10000,4,FALSE))</f>
        <v/>
      </c>
      <c r="AA266" s="72" t="str">
        <f>IF(ISNA(VLOOKUP($B266&amp;":"&amp;AA$3,'x - authors'!$B$3:$E$10000,4,FALSE)),"",VLOOKUP($B266&amp;":"&amp;AA$3,'x - authors'!$B$3:$E$10000,4,FALSE))</f>
        <v/>
      </c>
      <c r="AB266" s="72" t="str">
        <f>IF(ISNA(VLOOKUP($B266&amp;":"&amp;AB$3,'x - authors'!$B$3:$E$10000,4,FALSE)),"",VLOOKUP($B266&amp;":"&amp;AB$3,'x - authors'!$B$3:$E$10000,4,FALSE))</f>
        <v/>
      </c>
      <c r="AC266" s="72" t="str">
        <f>IF(ISNA(VLOOKUP($B266&amp;":"&amp;AC$3,'x - authors'!$B$3:$E$10000,4,FALSE)),"",VLOOKUP($B266&amp;":"&amp;AC$3,'x - authors'!$B$3:$E$10000,4,FALSE))</f>
        <v/>
      </c>
      <c r="AD266" s="72" t="str">
        <f>IF(ISNA(VLOOKUP($B266&amp;":"&amp;AD$3,'x - authors'!$B$3:$E$10000,4,FALSE)),"",VLOOKUP($B266&amp;":"&amp;AD$3,'x - authors'!$B$3:$E$10000,4,FALSE))</f>
        <v/>
      </c>
      <c r="AE266" s="72" t="str">
        <f>IF(ISNA(VLOOKUP($B266&amp;":"&amp;AE$3,'x - authors'!$B$3:$E$10000,4,FALSE)),"",VLOOKUP($B266&amp;":"&amp;AE$3,'x - authors'!$B$3:$E$10000,4,FALSE))</f>
        <v/>
      </c>
      <c r="AF266" s="72" t="str">
        <f>IF(ISNA(VLOOKUP($B266&amp;":"&amp;AF$3,'x - authors'!$B$3:$E$10000,4,FALSE)),"",VLOOKUP($B266&amp;":"&amp;AF$3,'x - authors'!$B$3:$E$10000,4,FALSE))</f>
        <v/>
      </c>
      <c r="AG266" s="72" t="str">
        <f>IF(ISNA(VLOOKUP($B266&amp;":"&amp;AG$3,'x - authors'!$B$3:$E$10000,4,FALSE)),"",VLOOKUP($B266&amp;":"&amp;AG$3,'x - authors'!$B$3:$E$10000,4,FALSE))</f>
        <v/>
      </c>
      <c r="AH266" s="72" t="str">
        <f>IF(ISNA(VLOOKUP($B266&amp;":"&amp;AH$3,'x - authors'!$B$3:$E$10000,4,FALSE)),"",VLOOKUP($B266&amp;":"&amp;AH$3,'x - authors'!$B$3:$E$10000,4,FALSE))</f>
        <v/>
      </c>
      <c r="AI266" s="72" t="str">
        <f>IF(ISNA(VLOOKUP($B266&amp;":"&amp;AI$3,'x - authors'!$B$3:$E$10000,4,FALSE)),"",VLOOKUP($B266&amp;":"&amp;AI$3,'x - authors'!$B$3:$E$10000,4,FALSE))</f>
        <v/>
      </c>
      <c r="AJ266" s="72" t="str">
        <f>IF(ISNA(VLOOKUP($B266&amp;":"&amp;AJ$3,'x - authors'!$B$3:$E$10000,4,FALSE)),"",VLOOKUP($B266&amp;":"&amp;AJ$3,'x - authors'!$B$3:$E$10000,4,FALSE))</f>
        <v/>
      </c>
    </row>
    <row r="267" spans="1:36">
      <c r="A267" s="76" t="str">
        <f t="shared" si="9"/>
        <v/>
      </c>
      <c r="B267" s="76" t="s">
        <v>8166</v>
      </c>
      <c r="C267" s="76" t="s">
        <v>9478</v>
      </c>
      <c r="D267" s="76" t="s">
        <v>9667</v>
      </c>
      <c r="E267" s="76" t="s">
        <v>922</v>
      </c>
      <c r="F267" s="76"/>
      <c r="G267" s="76"/>
      <c r="H267" s="76" t="s">
        <v>9668</v>
      </c>
      <c r="I267" s="15" t="str">
        <f>IF(ISNA(VLOOKUP($B267,'x - abstracts'!$B$3:$C$2000,2,FALSE)),"",VLOOKUP($B267,'x - abstracts'!$B$3:$C$2000,2,FALSE))</f>
        <v>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v>
      </c>
      <c r="J267" s="76" t="s">
        <v>9669</v>
      </c>
      <c r="L267" s="76"/>
      <c r="M267" s="76" t="s">
        <v>9670</v>
      </c>
      <c r="N267" s="76"/>
      <c r="O267" s="76"/>
      <c r="P267" s="15" t="str">
        <f t="shared" si="8"/>
        <v>citation:doc-1129a-01</v>
      </c>
      <c r="R267" s="15" t="str">
        <f>VLOOKUP($P267,'x - paper citations'!$B$3:$E$2000,2,FALSE)</f>
        <v>https://scholar.google.co.uk/scholar?q="Player Collaboration in Virtual Environments using Hierarchical Task Network Planning"&amp;btnG=&amp;hl=en&amp;as_sdt=0,5</v>
      </c>
      <c r="S267" s="15">
        <f>VLOOKUP($P267,'x - paper citations'!$B$3:$E$2000,3,FALSE)</f>
        <v>2</v>
      </c>
      <c r="T267" s="15" t="str">
        <f>VLOOKUP($P267,'x - paper citations'!$B$3:$E$2000,4,FALSE)</f>
        <v>09/12/2015</v>
      </c>
      <c r="U267" s="76"/>
      <c r="V267" s="72" t="str">
        <f>IF(ISNA(VLOOKUP($B267&amp;":"&amp;V$3,'x - authors'!$B$3:$E$10000,4,FALSE)),"",VLOOKUP($B267&amp;":"&amp;V$3,'x - authors'!$B$3:$E$10000,4,FALSE))</f>
        <v>daniele_masato</v>
      </c>
      <c r="W267" s="72" t="str">
        <f>IF(ISNA(VLOOKUP($B267&amp;":"&amp;W$3,'x - authors'!$B$3:$E$10000,4,FALSE)),"",VLOOKUP($B267&amp;":"&amp;W$3,'x - authors'!$B$3:$E$10000,4,FALSE))</f>
        <v>stuart_chalmers</v>
      </c>
      <c r="X267" s="72" t="str">
        <f>IF(ISNA(VLOOKUP($B267&amp;":"&amp;X$3,'x - authors'!$B$3:$E$10000,4,FALSE)),"",VLOOKUP($B267&amp;":"&amp;X$3,'x - authors'!$B$3:$E$10000,4,FALSE))</f>
        <v>alun_preece</v>
      </c>
      <c r="Y267" s="72" t="str">
        <f>IF(ISNA(VLOOKUP($B267&amp;":"&amp;Y$3,'x - authors'!$B$3:$E$10000,4,FALSE)),"",VLOOKUP($B267&amp;":"&amp;Y$3,'x - authors'!$B$3:$E$10000,4,FALSE))</f>
        <v/>
      </c>
      <c r="Z267" s="72" t="str">
        <f>IF(ISNA(VLOOKUP($B267&amp;":"&amp;Z$3,'x - authors'!$B$3:$E$10000,4,FALSE)),"",VLOOKUP($B267&amp;":"&amp;Z$3,'x - authors'!$B$3:$E$10000,4,FALSE))</f>
        <v/>
      </c>
      <c r="AA267" s="72" t="str">
        <f>IF(ISNA(VLOOKUP($B267&amp;":"&amp;AA$3,'x - authors'!$B$3:$E$10000,4,FALSE)),"",VLOOKUP($B267&amp;":"&amp;AA$3,'x - authors'!$B$3:$E$10000,4,FALSE))</f>
        <v/>
      </c>
      <c r="AB267" s="72" t="str">
        <f>IF(ISNA(VLOOKUP($B267&amp;":"&amp;AB$3,'x - authors'!$B$3:$E$10000,4,FALSE)),"",VLOOKUP($B267&amp;":"&amp;AB$3,'x - authors'!$B$3:$E$10000,4,FALSE))</f>
        <v/>
      </c>
      <c r="AC267" s="72" t="str">
        <f>IF(ISNA(VLOOKUP($B267&amp;":"&amp;AC$3,'x - authors'!$B$3:$E$10000,4,FALSE)),"",VLOOKUP($B267&amp;":"&amp;AC$3,'x - authors'!$B$3:$E$10000,4,FALSE))</f>
        <v/>
      </c>
      <c r="AD267" s="72" t="str">
        <f>IF(ISNA(VLOOKUP($B267&amp;":"&amp;AD$3,'x - authors'!$B$3:$E$10000,4,FALSE)),"",VLOOKUP($B267&amp;":"&amp;AD$3,'x - authors'!$B$3:$E$10000,4,FALSE))</f>
        <v/>
      </c>
      <c r="AE267" s="72" t="str">
        <f>IF(ISNA(VLOOKUP($B267&amp;":"&amp;AE$3,'x - authors'!$B$3:$E$10000,4,FALSE)),"",VLOOKUP($B267&amp;":"&amp;AE$3,'x - authors'!$B$3:$E$10000,4,FALSE))</f>
        <v/>
      </c>
      <c r="AF267" s="72" t="str">
        <f>IF(ISNA(VLOOKUP($B267&amp;":"&amp;AF$3,'x - authors'!$B$3:$E$10000,4,FALSE)),"",VLOOKUP($B267&amp;":"&amp;AF$3,'x - authors'!$B$3:$E$10000,4,FALSE))</f>
        <v/>
      </c>
      <c r="AG267" s="72" t="str">
        <f>IF(ISNA(VLOOKUP($B267&amp;":"&amp;AG$3,'x - authors'!$B$3:$E$10000,4,FALSE)),"",VLOOKUP($B267&amp;":"&amp;AG$3,'x - authors'!$B$3:$E$10000,4,FALSE))</f>
        <v/>
      </c>
      <c r="AH267" s="72" t="str">
        <f>IF(ISNA(VLOOKUP($B267&amp;":"&amp;AH$3,'x - authors'!$B$3:$E$10000,4,FALSE)),"",VLOOKUP($B267&amp;":"&amp;AH$3,'x - authors'!$B$3:$E$10000,4,FALSE))</f>
        <v/>
      </c>
      <c r="AI267" s="72" t="str">
        <f>IF(ISNA(VLOOKUP($B267&amp;":"&amp;AI$3,'x - authors'!$B$3:$E$10000,4,FALSE)),"",VLOOKUP($B267&amp;":"&amp;AI$3,'x - authors'!$B$3:$E$10000,4,FALSE))</f>
        <v/>
      </c>
      <c r="AJ267" s="72" t="str">
        <f>IF(ISNA(VLOOKUP($B267&amp;":"&amp;AJ$3,'x - authors'!$B$3:$E$10000,4,FALSE)),"",VLOOKUP($B267&amp;":"&amp;AJ$3,'x - authors'!$B$3:$E$10000,4,FALSE))</f>
        <v/>
      </c>
    </row>
    <row r="268" spans="1:36">
      <c r="A268" s="76" t="str">
        <f t="shared" si="9"/>
        <v/>
      </c>
      <c r="B268" s="76" t="s">
        <v>8167</v>
      </c>
      <c r="C268" s="76" t="s">
        <v>9478</v>
      </c>
      <c r="D268" s="76" t="s">
        <v>9671</v>
      </c>
      <c r="E268" s="76" t="s">
        <v>5353</v>
      </c>
      <c r="F268" s="76"/>
      <c r="G268" s="76" t="s">
        <v>4359</v>
      </c>
      <c r="H268" s="76"/>
      <c r="I268" s="15" t="str">
        <f>IF(ISNA(VLOOKUP($B268,'x - abstracts'!$B$3:$C$2000,2,FALSE)),"",VLOOKUP($B268,'x - abstracts'!$B$3:$C$2000,2,FALSE))</f>
        <v>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v>
      </c>
      <c r="J268" s="76" t="s">
        <v>9672</v>
      </c>
      <c r="L268" s="76"/>
      <c r="M268" s="76" t="s">
        <v>9673</v>
      </c>
      <c r="N268" s="76"/>
      <c r="O268" s="76"/>
      <c r="P268" s="15" t="str">
        <f t="shared" si="8"/>
        <v>citation:doc-1131a-01</v>
      </c>
      <c r="R268" s="15" t="str">
        <f>VLOOKUP($P268,'x - paper citations'!$B$3:$E$2000,2,FALSE)</f>
        <v>https://scholar.google.co.uk/scholar?q="A Proposal for Trust Management in Coalition Environments"&amp;btnG=&amp;hl=en&amp;as_sdt=0,5</v>
      </c>
      <c r="S268" s="15">
        <f>VLOOKUP($P268,'x - paper citations'!$B$3:$E$2000,3,FALSE)</f>
        <v>2</v>
      </c>
      <c r="T268" s="15" t="str">
        <f>VLOOKUP($P268,'x - paper citations'!$B$3:$E$2000,4,FALSE)</f>
        <v>09/12/2015</v>
      </c>
      <c r="U268" s="76"/>
      <c r="V268" s="72" t="str">
        <f>IF(ISNA(VLOOKUP($B268&amp;":"&amp;V$3,'x - authors'!$B$3:$E$10000,4,FALSE)),"",VLOOKUP($B268&amp;":"&amp;V$3,'x - authors'!$B$3:$E$10000,4,FALSE))</f>
        <v>dakshi_agrawal</v>
      </c>
      <c r="W268" s="72" t="str">
        <f>IF(ISNA(VLOOKUP($B268&amp;":"&amp;W$3,'x - authors'!$B$3:$E$10000,4,FALSE)),"",VLOOKUP($B268&amp;":"&amp;W$3,'x - authors'!$B$3:$E$10000,4,FALSE))</f>
        <v>howard_chivers</v>
      </c>
      <c r="X268" s="72" t="str">
        <f>IF(ISNA(VLOOKUP($B268&amp;":"&amp;X$3,'x - authors'!$B$3:$E$10000,4,FALSE)),"",VLOOKUP($B268&amp;":"&amp;X$3,'x - authors'!$B$3:$E$10000,4,FALSE))</f>
        <v>john_clark</v>
      </c>
      <c r="Y268" s="72" t="str">
        <f>IF(ISNA(VLOOKUP($B268&amp;":"&amp;Y$3,'x - authors'!$B$3:$E$10000,4,FALSE)),"",VLOOKUP($B268&amp;":"&amp;Y$3,'x - authors'!$B$3:$E$10000,4,FALSE))</f>
        <v>charanjit_jutla</v>
      </c>
      <c r="Z268" s="72" t="str">
        <f>IF(ISNA(VLOOKUP($B268&amp;":"&amp;Z$3,'x - authors'!$B$3:$E$10000,4,FALSE)),"",VLOOKUP($B268&amp;":"&amp;Z$3,'x - authors'!$B$3:$E$10000,4,FALSE))</f>
        <v>john_mcdermid</v>
      </c>
      <c r="AA268" s="72" t="str">
        <f>IF(ISNA(VLOOKUP($B268&amp;":"&amp;AA$3,'x - authors'!$B$3:$E$10000,4,FALSE)),"",VLOOKUP($B268&amp;":"&amp;AA$3,'x - authors'!$B$3:$E$10000,4,FALSE))</f>
        <v/>
      </c>
      <c r="AB268" s="72" t="str">
        <f>IF(ISNA(VLOOKUP($B268&amp;":"&amp;AB$3,'x - authors'!$B$3:$E$10000,4,FALSE)),"",VLOOKUP($B268&amp;":"&amp;AB$3,'x - authors'!$B$3:$E$10000,4,FALSE))</f>
        <v/>
      </c>
      <c r="AC268" s="72" t="str">
        <f>IF(ISNA(VLOOKUP($B268&amp;":"&amp;AC$3,'x - authors'!$B$3:$E$10000,4,FALSE)),"",VLOOKUP($B268&amp;":"&amp;AC$3,'x - authors'!$B$3:$E$10000,4,FALSE))</f>
        <v/>
      </c>
      <c r="AD268" s="72" t="str">
        <f>IF(ISNA(VLOOKUP($B268&amp;":"&amp;AD$3,'x - authors'!$B$3:$E$10000,4,FALSE)),"",VLOOKUP($B268&amp;":"&amp;AD$3,'x - authors'!$B$3:$E$10000,4,FALSE))</f>
        <v/>
      </c>
      <c r="AE268" s="72" t="str">
        <f>IF(ISNA(VLOOKUP($B268&amp;":"&amp;AE$3,'x - authors'!$B$3:$E$10000,4,FALSE)),"",VLOOKUP($B268&amp;":"&amp;AE$3,'x - authors'!$B$3:$E$10000,4,FALSE))</f>
        <v/>
      </c>
      <c r="AF268" s="72" t="str">
        <f>IF(ISNA(VLOOKUP($B268&amp;":"&amp;AF$3,'x - authors'!$B$3:$E$10000,4,FALSE)),"",VLOOKUP($B268&amp;":"&amp;AF$3,'x - authors'!$B$3:$E$10000,4,FALSE))</f>
        <v/>
      </c>
      <c r="AG268" s="72" t="str">
        <f>IF(ISNA(VLOOKUP($B268&amp;":"&amp;AG$3,'x - authors'!$B$3:$E$10000,4,FALSE)),"",VLOOKUP($B268&amp;":"&amp;AG$3,'x - authors'!$B$3:$E$10000,4,FALSE))</f>
        <v/>
      </c>
      <c r="AH268" s="72" t="str">
        <f>IF(ISNA(VLOOKUP($B268&amp;":"&amp;AH$3,'x - authors'!$B$3:$E$10000,4,FALSE)),"",VLOOKUP($B268&amp;":"&amp;AH$3,'x - authors'!$B$3:$E$10000,4,FALSE))</f>
        <v/>
      </c>
      <c r="AI268" s="72" t="str">
        <f>IF(ISNA(VLOOKUP($B268&amp;":"&amp;AI$3,'x - authors'!$B$3:$E$10000,4,FALSE)),"",VLOOKUP($B268&amp;":"&amp;AI$3,'x - authors'!$B$3:$E$10000,4,FALSE))</f>
        <v/>
      </c>
      <c r="AJ268" s="72" t="str">
        <f>IF(ISNA(VLOOKUP($B268&amp;":"&amp;AJ$3,'x - authors'!$B$3:$E$10000,4,FALSE)),"",VLOOKUP($B268&amp;":"&amp;AJ$3,'x - authors'!$B$3:$E$10000,4,FALSE))</f>
        <v/>
      </c>
    </row>
    <row r="269" spans="1:36">
      <c r="A269" s="76" t="str">
        <f t="shared" si="9"/>
        <v/>
      </c>
      <c r="B269" s="76" t="s">
        <v>8168</v>
      </c>
      <c r="C269" s="76" t="s">
        <v>9478</v>
      </c>
      <c r="D269" s="76" t="s">
        <v>9674</v>
      </c>
      <c r="E269" s="76" t="s">
        <v>5353</v>
      </c>
      <c r="F269" s="76"/>
      <c r="G269" s="76" t="s">
        <v>4359</v>
      </c>
      <c r="H269" s="76"/>
      <c r="I269" s="15" t="str">
        <f>IF(ISNA(VLOOKUP($B269,'x - abstracts'!$B$3:$C$2000,2,FALSE)),"",VLOOKUP($B269,'x - abstracts'!$B$3:$C$2000,2,FALSE))</f>
        <v>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v>
      </c>
      <c r="J269" s="76" t="s">
        <v>9675</v>
      </c>
      <c r="L269" s="76"/>
      <c r="M269" s="76" t="s">
        <v>9676</v>
      </c>
      <c r="N269" s="76"/>
      <c r="O269" s="76"/>
      <c r="P269" s="15" t="str">
        <f t="shared" si="8"/>
        <v>citation:doc-1133-01</v>
      </c>
      <c r="R269" s="15" t="str">
        <f>VLOOKUP($P269,'x - paper citations'!$B$3:$E$2000,2,FALSE)</f>
        <v>https://scholar.google.co.uk/scholar?q="Security Policy Automation from Specification to Device Configuration"&amp;btnG=&amp;hl=en&amp;as_sdt=0,5</v>
      </c>
      <c r="S269" s="15">
        <f>VLOOKUP($P269,'x - paper citations'!$B$3:$E$2000,3,FALSE)</f>
        <v>5</v>
      </c>
      <c r="T269" s="15" t="str">
        <f>VLOOKUP($P269,'x - paper citations'!$B$3:$E$2000,4,FALSE)</f>
        <v>09/12/2015</v>
      </c>
      <c r="U269" s="76"/>
      <c r="V269" s="72" t="str">
        <f>IF(ISNA(VLOOKUP($B269&amp;":"&amp;V$3,'x - authors'!$B$3:$E$10000,4,FALSE)),"",VLOOKUP($B269&amp;":"&amp;V$3,'x - authors'!$B$3:$E$10000,4,FALSE))</f>
        <v>kirk_schloegel</v>
      </c>
      <c r="W269" s="72" t="str">
        <f>IF(ISNA(VLOOKUP($B269&amp;":"&amp;W$3,'x - authors'!$B$3:$E$10000,4,FALSE)),"",VLOOKUP($B269&amp;":"&amp;W$3,'x - authors'!$B$3:$E$10000,4,FALSE))</f>
        <v>thomas_markham</v>
      </c>
      <c r="X269" s="72" t="str">
        <f>IF(ISNA(VLOOKUP($B269&amp;":"&amp;X$3,'x - authors'!$B$3:$E$10000,4,FALSE)),"",VLOOKUP($B269&amp;":"&amp;X$3,'x - authors'!$B$3:$E$10000,4,FALSE))</f>
        <v>walt_heimerdinger</v>
      </c>
      <c r="Y269" s="72" t="str">
        <f>IF(ISNA(VLOOKUP($B269&amp;":"&amp;Y$3,'x - authors'!$B$3:$E$10000,4,FALSE)),"",VLOOKUP($B269&amp;":"&amp;Y$3,'x - authors'!$B$3:$E$10000,4,FALSE))</f>
        <v/>
      </c>
      <c r="Z269" s="72" t="str">
        <f>IF(ISNA(VLOOKUP($B269&amp;":"&amp;Z$3,'x - authors'!$B$3:$E$10000,4,FALSE)),"",VLOOKUP($B269&amp;":"&amp;Z$3,'x - authors'!$B$3:$E$10000,4,FALSE))</f>
        <v/>
      </c>
      <c r="AA269" s="72" t="str">
        <f>IF(ISNA(VLOOKUP($B269&amp;":"&amp;AA$3,'x - authors'!$B$3:$E$10000,4,FALSE)),"",VLOOKUP($B269&amp;":"&amp;AA$3,'x - authors'!$B$3:$E$10000,4,FALSE))</f>
        <v/>
      </c>
      <c r="AB269" s="72" t="str">
        <f>IF(ISNA(VLOOKUP($B269&amp;":"&amp;AB$3,'x - authors'!$B$3:$E$10000,4,FALSE)),"",VLOOKUP($B269&amp;":"&amp;AB$3,'x - authors'!$B$3:$E$10000,4,FALSE))</f>
        <v/>
      </c>
      <c r="AC269" s="72" t="str">
        <f>IF(ISNA(VLOOKUP($B269&amp;":"&amp;AC$3,'x - authors'!$B$3:$E$10000,4,FALSE)),"",VLOOKUP($B269&amp;":"&amp;AC$3,'x - authors'!$B$3:$E$10000,4,FALSE))</f>
        <v/>
      </c>
      <c r="AD269" s="72" t="str">
        <f>IF(ISNA(VLOOKUP($B269&amp;":"&amp;AD$3,'x - authors'!$B$3:$E$10000,4,FALSE)),"",VLOOKUP($B269&amp;":"&amp;AD$3,'x - authors'!$B$3:$E$10000,4,FALSE))</f>
        <v/>
      </c>
      <c r="AE269" s="72" t="str">
        <f>IF(ISNA(VLOOKUP($B269&amp;":"&amp;AE$3,'x - authors'!$B$3:$E$10000,4,FALSE)),"",VLOOKUP($B269&amp;":"&amp;AE$3,'x - authors'!$B$3:$E$10000,4,FALSE))</f>
        <v/>
      </c>
      <c r="AF269" s="72" t="str">
        <f>IF(ISNA(VLOOKUP($B269&amp;":"&amp;AF$3,'x - authors'!$B$3:$E$10000,4,FALSE)),"",VLOOKUP($B269&amp;":"&amp;AF$3,'x - authors'!$B$3:$E$10000,4,FALSE))</f>
        <v/>
      </c>
      <c r="AG269" s="72" t="str">
        <f>IF(ISNA(VLOOKUP($B269&amp;":"&amp;AG$3,'x - authors'!$B$3:$E$10000,4,FALSE)),"",VLOOKUP($B269&amp;":"&amp;AG$3,'x - authors'!$B$3:$E$10000,4,FALSE))</f>
        <v/>
      </c>
      <c r="AH269" s="72" t="str">
        <f>IF(ISNA(VLOOKUP($B269&amp;":"&amp;AH$3,'x - authors'!$B$3:$E$10000,4,FALSE)),"",VLOOKUP($B269&amp;":"&amp;AH$3,'x - authors'!$B$3:$E$10000,4,FALSE))</f>
        <v/>
      </c>
      <c r="AI269" s="72" t="str">
        <f>IF(ISNA(VLOOKUP($B269&amp;":"&amp;AI$3,'x - authors'!$B$3:$E$10000,4,FALSE)),"",VLOOKUP($B269&amp;":"&amp;AI$3,'x - authors'!$B$3:$E$10000,4,FALSE))</f>
        <v/>
      </c>
      <c r="AJ269" s="72" t="str">
        <f>IF(ISNA(VLOOKUP($B269&amp;":"&amp;AJ$3,'x - authors'!$B$3:$E$10000,4,FALSE)),"",VLOOKUP($B269&amp;":"&amp;AJ$3,'x - authors'!$B$3:$E$10000,4,FALSE))</f>
        <v/>
      </c>
    </row>
    <row r="270" spans="1:36">
      <c r="A270" s="76" t="str">
        <f t="shared" si="9"/>
        <v/>
      </c>
      <c r="B270" s="76" t="s">
        <v>8169</v>
      </c>
      <c r="C270" s="76" t="s">
        <v>9478</v>
      </c>
      <c r="D270" s="76" t="s">
        <v>9677</v>
      </c>
      <c r="E270" s="76" t="s">
        <v>5353</v>
      </c>
      <c r="F270" s="76"/>
      <c r="G270" s="76" t="s">
        <v>4359</v>
      </c>
      <c r="H270" s="76"/>
      <c r="I270" s="15" t="str">
        <f>IF(ISNA(VLOOKUP($B270,'x - abstracts'!$B$3:$C$2000,2,FALSE)),"",VLOOKUP($B270,'x - abstracts'!$B$3:$C$2000,2,FALSE))</f>
        <v>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v>
      </c>
      <c r="J270" s="76" t="s">
        <v>9678</v>
      </c>
      <c r="L270" s="76"/>
      <c r="M270" s="76" t="s">
        <v>9679</v>
      </c>
      <c r="N270" s="76"/>
      <c r="O270" s="76"/>
      <c r="P270" s="15" t="str">
        <f t="shared" si="8"/>
        <v>citation:doc-1134a-01</v>
      </c>
      <c r="R270" s="15" t="str">
        <f>VLOOKUP($P270,'x - paper citations'!$B$3:$E$2000,2,FALSE)</f>
        <v>https://scholar.google.co.uk/scholar?q="A Metadata Calculus for Securing Information Flows"&amp;btnG=&amp;hl=en&amp;as_sdt=0,5</v>
      </c>
      <c r="S270" s="15">
        <f>VLOOKUP($P270,'x - paper citations'!$B$3:$E$2000,3,FALSE)</f>
        <v>4</v>
      </c>
      <c r="T270" s="15" t="str">
        <f>VLOOKUP($P270,'x - paper citations'!$B$3:$E$2000,4,FALSE)</f>
        <v>09/12/2015</v>
      </c>
      <c r="U270" s="76"/>
      <c r="V270" s="72" t="str">
        <f>IF(ISNA(VLOOKUP($B270&amp;":"&amp;V$3,'x - authors'!$B$3:$E$10000,4,FALSE)),"",VLOOKUP($B270&amp;":"&amp;V$3,'x - authors'!$B$3:$E$10000,4,FALSE))</f>
        <v>mudhakar_srivatsa</v>
      </c>
      <c r="W270" s="72" t="str">
        <f>IF(ISNA(VLOOKUP($B270&amp;":"&amp;W$3,'x - authors'!$B$3:$E$10000,4,FALSE)),"",VLOOKUP($B270&amp;":"&amp;W$3,'x - authors'!$B$3:$E$10000,4,FALSE))</f>
        <v>dakshi_agrawal</v>
      </c>
      <c r="X270" s="72" t="str">
        <f>IF(ISNA(VLOOKUP($B270&amp;":"&amp;X$3,'x - authors'!$B$3:$E$10000,4,FALSE)),"",VLOOKUP($B270&amp;":"&amp;X$3,'x - authors'!$B$3:$E$10000,4,FALSE))</f>
        <v>shane_balfe</v>
      </c>
      <c r="Y270" s="72" t="str">
        <f>IF(ISNA(VLOOKUP($B270&amp;":"&amp;Y$3,'x - authors'!$B$3:$E$10000,4,FALSE)),"",VLOOKUP($B270&amp;":"&amp;Y$3,'x - authors'!$B$3:$E$10000,4,FALSE))</f>
        <v/>
      </c>
      <c r="Z270" s="72" t="str">
        <f>IF(ISNA(VLOOKUP($B270&amp;":"&amp;Z$3,'x - authors'!$B$3:$E$10000,4,FALSE)),"",VLOOKUP($B270&amp;":"&amp;Z$3,'x - authors'!$B$3:$E$10000,4,FALSE))</f>
        <v/>
      </c>
      <c r="AA270" s="72" t="str">
        <f>IF(ISNA(VLOOKUP($B270&amp;":"&amp;AA$3,'x - authors'!$B$3:$E$10000,4,FALSE)),"",VLOOKUP($B270&amp;":"&amp;AA$3,'x - authors'!$B$3:$E$10000,4,FALSE))</f>
        <v/>
      </c>
      <c r="AB270" s="72" t="str">
        <f>IF(ISNA(VLOOKUP($B270&amp;":"&amp;AB$3,'x - authors'!$B$3:$E$10000,4,FALSE)),"",VLOOKUP($B270&amp;":"&amp;AB$3,'x - authors'!$B$3:$E$10000,4,FALSE))</f>
        <v/>
      </c>
      <c r="AC270" s="72" t="str">
        <f>IF(ISNA(VLOOKUP($B270&amp;":"&amp;AC$3,'x - authors'!$B$3:$E$10000,4,FALSE)),"",VLOOKUP($B270&amp;":"&amp;AC$3,'x - authors'!$B$3:$E$10000,4,FALSE))</f>
        <v/>
      </c>
      <c r="AD270" s="72" t="str">
        <f>IF(ISNA(VLOOKUP($B270&amp;":"&amp;AD$3,'x - authors'!$B$3:$E$10000,4,FALSE)),"",VLOOKUP($B270&amp;":"&amp;AD$3,'x - authors'!$B$3:$E$10000,4,FALSE))</f>
        <v/>
      </c>
      <c r="AE270" s="72" t="str">
        <f>IF(ISNA(VLOOKUP($B270&amp;":"&amp;AE$3,'x - authors'!$B$3:$E$10000,4,FALSE)),"",VLOOKUP($B270&amp;":"&amp;AE$3,'x - authors'!$B$3:$E$10000,4,FALSE))</f>
        <v/>
      </c>
      <c r="AF270" s="72" t="str">
        <f>IF(ISNA(VLOOKUP($B270&amp;":"&amp;AF$3,'x - authors'!$B$3:$E$10000,4,FALSE)),"",VLOOKUP($B270&amp;":"&amp;AF$3,'x - authors'!$B$3:$E$10000,4,FALSE))</f>
        <v/>
      </c>
      <c r="AG270" s="72" t="str">
        <f>IF(ISNA(VLOOKUP($B270&amp;":"&amp;AG$3,'x - authors'!$B$3:$E$10000,4,FALSE)),"",VLOOKUP($B270&amp;":"&amp;AG$3,'x - authors'!$B$3:$E$10000,4,FALSE))</f>
        <v/>
      </c>
      <c r="AH270" s="72" t="str">
        <f>IF(ISNA(VLOOKUP($B270&amp;":"&amp;AH$3,'x - authors'!$B$3:$E$10000,4,FALSE)),"",VLOOKUP($B270&amp;":"&amp;AH$3,'x - authors'!$B$3:$E$10000,4,FALSE))</f>
        <v/>
      </c>
      <c r="AI270" s="72" t="str">
        <f>IF(ISNA(VLOOKUP($B270&amp;":"&amp;AI$3,'x - authors'!$B$3:$E$10000,4,FALSE)),"",VLOOKUP($B270&amp;":"&amp;AI$3,'x - authors'!$B$3:$E$10000,4,FALSE))</f>
        <v/>
      </c>
      <c r="AJ270" s="72" t="str">
        <f>IF(ISNA(VLOOKUP($B270&amp;":"&amp;AJ$3,'x - authors'!$B$3:$E$10000,4,FALSE)),"",VLOOKUP($B270&amp;":"&amp;AJ$3,'x - authors'!$B$3:$E$10000,4,FALSE))</f>
        <v/>
      </c>
    </row>
    <row r="271" spans="1:36">
      <c r="A271" s="76" t="str">
        <f t="shared" si="9"/>
        <v/>
      </c>
      <c r="B271" s="76" t="s">
        <v>8170</v>
      </c>
      <c r="C271" s="76" t="s">
        <v>9478</v>
      </c>
      <c r="D271" s="76" t="s">
        <v>9680</v>
      </c>
      <c r="E271" s="76" t="s">
        <v>936</v>
      </c>
      <c r="F271" s="76"/>
      <c r="G271" s="76"/>
      <c r="H271" s="76" t="s">
        <v>9681</v>
      </c>
      <c r="I271" s="15" t="str">
        <f>IF(ISNA(VLOOKUP($B271,'x - abstracts'!$B$3:$C$2000,2,FALSE)),"",VLOOKUP($B271,'x - abstracts'!$B$3:$C$2000,2,FALSE))</f>
        <v>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v>
      </c>
      <c r="J271" s="76" t="s">
        <v>9682</v>
      </c>
      <c r="L271" s="76"/>
      <c r="M271" s="76" t="s">
        <v>9683</v>
      </c>
      <c r="N271" s="76"/>
      <c r="O271" s="76"/>
      <c r="P271" s="15" t="str">
        <f t="shared" si="8"/>
        <v>citation:doc-1135-01</v>
      </c>
      <c r="R271" s="15" t="str">
        <f>VLOOKUP($P271,'x - paper citations'!$B$3:$E$2000,2,FALSE)</f>
        <v>https://scholar.google.co.uk/scholar?q="The True Cost of Accurate Time"&amp;btnG=&amp;hl=en&amp;as_sdt=0,5</v>
      </c>
      <c r="S271" s="15">
        <f>VLOOKUP($P271,'x - paper citations'!$B$3:$E$2000,3,FALSE)</f>
        <v>2</v>
      </c>
      <c r="T271" s="15" t="str">
        <f>VLOOKUP($P271,'x - paper citations'!$B$3:$E$2000,4,FALSE)</f>
        <v>12/02/2016</v>
      </c>
      <c r="U271" s="76"/>
      <c r="V271" s="72" t="str">
        <f>IF(ISNA(VLOOKUP($B271&amp;":"&amp;V$3,'x - authors'!$B$3:$E$10000,4,FALSE)),"",VLOOKUP($B271&amp;":"&amp;V$3,'x - authors'!$B$3:$E$10000,4,FALSE))</f>
        <v>thomas_schmid</v>
      </c>
      <c r="W271" s="72" t="str">
        <f>IF(ISNA(VLOOKUP($B271&amp;":"&amp;W$3,'x - authors'!$B$3:$E$10000,4,FALSE)),"",VLOOKUP($B271&amp;":"&amp;W$3,'x - authors'!$B$3:$E$10000,4,FALSE))</f>
        <v>zainul_charbiwala</v>
      </c>
      <c r="X271" s="72" t="str">
        <f>IF(ISNA(VLOOKUP($B271&amp;":"&amp;X$3,'x - authors'!$B$3:$E$10000,4,FALSE)),"",VLOOKUP($B271&amp;":"&amp;X$3,'x - authors'!$B$3:$E$10000,4,FALSE))</f>
        <v>jonathan_friedman</v>
      </c>
      <c r="Y271" s="72" t="str">
        <f>IF(ISNA(VLOOKUP($B271&amp;":"&amp;Y$3,'x - authors'!$B$3:$E$10000,4,FALSE)),"",VLOOKUP($B271&amp;":"&amp;Y$3,'x - authors'!$B$3:$E$10000,4,FALSE))</f>
        <v>mani_srivastava</v>
      </c>
      <c r="Z271" s="72" t="str">
        <f>IF(ISNA(VLOOKUP($B271&amp;":"&amp;Z$3,'x - authors'!$B$3:$E$10000,4,FALSE)),"",VLOOKUP($B271&amp;":"&amp;Z$3,'x - authors'!$B$3:$E$10000,4,FALSE))</f>
        <v>young_cho</v>
      </c>
      <c r="AA271" s="72" t="str">
        <f>IF(ISNA(VLOOKUP($B271&amp;":"&amp;AA$3,'x - authors'!$B$3:$E$10000,4,FALSE)),"",VLOOKUP($B271&amp;":"&amp;AA$3,'x - authors'!$B$3:$E$10000,4,FALSE))</f>
        <v/>
      </c>
      <c r="AB271" s="72" t="str">
        <f>IF(ISNA(VLOOKUP($B271&amp;":"&amp;AB$3,'x - authors'!$B$3:$E$10000,4,FALSE)),"",VLOOKUP($B271&amp;":"&amp;AB$3,'x - authors'!$B$3:$E$10000,4,FALSE))</f>
        <v/>
      </c>
      <c r="AC271" s="72" t="str">
        <f>IF(ISNA(VLOOKUP($B271&amp;":"&amp;AC$3,'x - authors'!$B$3:$E$10000,4,FALSE)),"",VLOOKUP($B271&amp;":"&amp;AC$3,'x - authors'!$B$3:$E$10000,4,FALSE))</f>
        <v/>
      </c>
      <c r="AD271" s="72" t="str">
        <f>IF(ISNA(VLOOKUP($B271&amp;":"&amp;AD$3,'x - authors'!$B$3:$E$10000,4,FALSE)),"",VLOOKUP($B271&amp;":"&amp;AD$3,'x - authors'!$B$3:$E$10000,4,FALSE))</f>
        <v/>
      </c>
      <c r="AE271" s="72" t="str">
        <f>IF(ISNA(VLOOKUP($B271&amp;":"&amp;AE$3,'x - authors'!$B$3:$E$10000,4,FALSE)),"",VLOOKUP($B271&amp;":"&amp;AE$3,'x - authors'!$B$3:$E$10000,4,FALSE))</f>
        <v/>
      </c>
      <c r="AF271" s="72" t="str">
        <f>IF(ISNA(VLOOKUP($B271&amp;":"&amp;AF$3,'x - authors'!$B$3:$E$10000,4,FALSE)),"",VLOOKUP($B271&amp;":"&amp;AF$3,'x - authors'!$B$3:$E$10000,4,FALSE))</f>
        <v/>
      </c>
      <c r="AG271" s="72" t="str">
        <f>IF(ISNA(VLOOKUP($B271&amp;":"&amp;AG$3,'x - authors'!$B$3:$E$10000,4,FALSE)),"",VLOOKUP($B271&amp;":"&amp;AG$3,'x - authors'!$B$3:$E$10000,4,FALSE))</f>
        <v/>
      </c>
      <c r="AH271" s="72" t="str">
        <f>IF(ISNA(VLOOKUP($B271&amp;":"&amp;AH$3,'x - authors'!$B$3:$E$10000,4,FALSE)),"",VLOOKUP($B271&amp;":"&amp;AH$3,'x - authors'!$B$3:$E$10000,4,FALSE))</f>
        <v/>
      </c>
      <c r="AI271" s="72" t="str">
        <f>IF(ISNA(VLOOKUP($B271&amp;":"&amp;AI$3,'x - authors'!$B$3:$E$10000,4,FALSE)),"",VLOOKUP($B271&amp;":"&amp;AI$3,'x - authors'!$B$3:$E$10000,4,FALSE))</f>
        <v/>
      </c>
      <c r="AJ271" s="72" t="str">
        <f>IF(ISNA(VLOOKUP($B271&amp;":"&amp;AJ$3,'x - authors'!$B$3:$E$10000,4,FALSE)),"",VLOOKUP($B271&amp;":"&amp;AJ$3,'x - authors'!$B$3:$E$10000,4,FALSE))</f>
        <v/>
      </c>
    </row>
    <row r="272" spans="1:36">
      <c r="A272" s="76" t="str">
        <f t="shared" si="9"/>
        <v/>
      </c>
      <c r="B272" s="76" t="s">
        <v>8172</v>
      </c>
      <c r="C272" s="76" t="s">
        <v>9478</v>
      </c>
      <c r="D272" s="76" t="s">
        <v>9684</v>
      </c>
      <c r="E272" s="76" t="s">
        <v>114</v>
      </c>
      <c r="F272" s="76"/>
      <c r="G272" s="76"/>
      <c r="H272" s="76" t="s">
        <v>9685</v>
      </c>
      <c r="I272" s="15" t="str">
        <f>IF(ISNA(VLOOKUP($B272,'x - abstracts'!$B$3:$C$2000,2,FALSE)),"",VLOOKUP($B272,'x - abstracts'!$B$3:$C$2000,2,FALSE))</f>
        <v>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v>
      </c>
      <c r="J272" s="76" t="s">
        <v>9686</v>
      </c>
      <c r="L272" s="76"/>
      <c r="M272" s="76" t="s">
        <v>9687</v>
      </c>
      <c r="N272" s="76"/>
      <c r="O272" s="76"/>
      <c r="P272" s="15" t="str">
        <f t="shared" si="8"/>
        <v>citation:doc-1137-01</v>
      </c>
      <c r="R272" s="15" t="str">
        <f>VLOOKUP($P272,'x - paper citations'!$B$3:$E$2000,2,FALSE)</f>
        <v>https://scholar.google.co.uk/scholar?q="Toward Identifying Process Models in Ad Hoc and Distributed Teams"&amp;btnG=&amp;hl=en&amp;as_sdt=0,5</v>
      </c>
      <c r="S272" s="15">
        <f>VLOOKUP($P272,'x - paper citations'!$B$3:$E$2000,3,FALSE)</f>
        <v>3</v>
      </c>
      <c r="T272" s="15" t="str">
        <f>VLOOKUP($P272,'x - paper citations'!$B$3:$E$2000,4,FALSE)</f>
        <v>09/12/2015</v>
      </c>
      <c r="U272" s="76"/>
      <c r="V272" s="72" t="str">
        <f>IF(ISNA(VLOOKUP($B272&amp;":"&amp;V$3,'x - authors'!$B$3:$E$10000,4,FALSE)),"",VLOOKUP($B272&amp;":"&amp;V$3,'x - authors'!$B$3:$E$10000,4,FALSE))</f>
        <v>joseph_giampapa</v>
      </c>
      <c r="W272" s="72" t="str">
        <f>IF(ISNA(VLOOKUP($B272&amp;":"&amp;W$3,'x - authors'!$B$3:$E$10000,4,FALSE)),"",VLOOKUP($B272&amp;":"&amp;W$3,'x - authors'!$B$3:$E$10000,4,FALSE))</f>
        <v>katia_sycara</v>
      </c>
      <c r="X272" s="72" t="str">
        <f>IF(ISNA(VLOOKUP($B272&amp;":"&amp;X$3,'x - authors'!$B$3:$E$10000,4,FALSE)),"",VLOOKUP($B272&amp;":"&amp;X$3,'x - authors'!$B$3:$E$10000,4,FALSE))</f>
        <v>gita_sukthankar</v>
      </c>
      <c r="Y272" s="72" t="str">
        <f>IF(ISNA(VLOOKUP($B272&amp;":"&amp;Y$3,'x - authors'!$B$3:$E$10000,4,FALSE)),"",VLOOKUP($B272&amp;":"&amp;Y$3,'x - authors'!$B$3:$E$10000,4,FALSE))</f>
        <v/>
      </c>
      <c r="Z272" s="72" t="str">
        <f>IF(ISNA(VLOOKUP($B272&amp;":"&amp;Z$3,'x - authors'!$B$3:$E$10000,4,FALSE)),"",VLOOKUP($B272&amp;":"&amp;Z$3,'x - authors'!$B$3:$E$10000,4,FALSE))</f>
        <v/>
      </c>
      <c r="AA272" s="72" t="str">
        <f>IF(ISNA(VLOOKUP($B272&amp;":"&amp;AA$3,'x - authors'!$B$3:$E$10000,4,FALSE)),"",VLOOKUP($B272&amp;":"&amp;AA$3,'x - authors'!$B$3:$E$10000,4,FALSE))</f>
        <v/>
      </c>
      <c r="AB272" s="72" t="str">
        <f>IF(ISNA(VLOOKUP($B272&amp;":"&amp;AB$3,'x - authors'!$B$3:$E$10000,4,FALSE)),"",VLOOKUP($B272&amp;":"&amp;AB$3,'x - authors'!$B$3:$E$10000,4,FALSE))</f>
        <v/>
      </c>
      <c r="AC272" s="72" t="str">
        <f>IF(ISNA(VLOOKUP($B272&amp;":"&amp;AC$3,'x - authors'!$B$3:$E$10000,4,FALSE)),"",VLOOKUP($B272&amp;":"&amp;AC$3,'x - authors'!$B$3:$E$10000,4,FALSE))</f>
        <v/>
      </c>
      <c r="AD272" s="72" t="str">
        <f>IF(ISNA(VLOOKUP($B272&amp;":"&amp;AD$3,'x - authors'!$B$3:$E$10000,4,FALSE)),"",VLOOKUP($B272&amp;":"&amp;AD$3,'x - authors'!$B$3:$E$10000,4,FALSE))</f>
        <v/>
      </c>
      <c r="AE272" s="72" t="str">
        <f>IF(ISNA(VLOOKUP($B272&amp;":"&amp;AE$3,'x - authors'!$B$3:$E$10000,4,FALSE)),"",VLOOKUP($B272&amp;":"&amp;AE$3,'x - authors'!$B$3:$E$10000,4,FALSE))</f>
        <v/>
      </c>
      <c r="AF272" s="72" t="str">
        <f>IF(ISNA(VLOOKUP($B272&amp;":"&amp;AF$3,'x - authors'!$B$3:$E$10000,4,FALSE)),"",VLOOKUP($B272&amp;":"&amp;AF$3,'x - authors'!$B$3:$E$10000,4,FALSE))</f>
        <v/>
      </c>
      <c r="AG272" s="72" t="str">
        <f>IF(ISNA(VLOOKUP($B272&amp;":"&amp;AG$3,'x - authors'!$B$3:$E$10000,4,FALSE)),"",VLOOKUP($B272&amp;":"&amp;AG$3,'x - authors'!$B$3:$E$10000,4,FALSE))</f>
        <v/>
      </c>
      <c r="AH272" s="72" t="str">
        <f>IF(ISNA(VLOOKUP($B272&amp;":"&amp;AH$3,'x - authors'!$B$3:$E$10000,4,FALSE)),"",VLOOKUP($B272&amp;":"&amp;AH$3,'x - authors'!$B$3:$E$10000,4,FALSE))</f>
        <v/>
      </c>
      <c r="AI272" s="72" t="str">
        <f>IF(ISNA(VLOOKUP($B272&amp;":"&amp;AI$3,'x - authors'!$B$3:$E$10000,4,FALSE)),"",VLOOKUP($B272&amp;":"&amp;AI$3,'x - authors'!$B$3:$E$10000,4,FALSE))</f>
        <v/>
      </c>
      <c r="AJ272" s="72" t="str">
        <f>IF(ISNA(VLOOKUP($B272&amp;":"&amp;AJ$3,'x - authors'!$B$3:$E$10000,4,FALSE)),"",VLOOKUP($B272&amp;":"&amp;AJ$3,'x - authors'!$B$3:$E$10000,4,FALSE))</f>
        <v/>
      </c>
    </row>
    <row r="273" spans="1:36">
      <c r="A273" s="76" t="str">
        <f t="shared" si="9"/>
        <v/>
      </c>
      <c r="B273" s="76" t="s">
        <v>8173</v>
      </c>
      <c r="C273" s="76" t="s">
        <v>9478</v>
      </c>
      <c r="D273" s="76" t="s">
        <v>9688</v>
      </c>
      <c r="E273" s="76" t="s">
        <v>5353</v>
      </c>
      <c r="F273" s="76"/>
      <c r="G273" s="76" t="s">
        <v>4749</v>
      </c>
      <c r="H273" s="76"/>
      <c r="I273" s="15" t="str">
        <f>IF(ISNA(VLOOKUP($B273,'x - abstracts'!$B$3:$C$2000,2,FALSE)),"",VLOOKUP($B273,'x - abstracts'!$B$3:$C$2000,2,FALSE))</f>
        <v>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v>
      </c>
      <c r="J273" s="76" t="s">
        <v>9689</v>
      </c>
      <c r="L273" s="76"/>
      <c r="M273" s="76" t="s">
        <v>9690</v>
      </c>
      <c r="N273" s="76"/>
      <c r="O273" s="76"/>
      <c r="P273" s="15" t="str">
        <f t="shared" si="8"/>
        <v>citation:doc-1138-01</v>
      </c>
      <c r="R273" s="15" t="str">
        <f>VLOOKUP($P273,'x - paper citations'!$B$3:$E$2000,2,FALSE)</f>
        <v>https://scholar.google.co.uk/scholar?q="Angle-of-Arrival Assisted Radio Interferometry (ARI) Target Localization"&amp;btnG=&amp;hl=en&amp;as_sdt=0,5</v>
      </c>
      <c r="S273" s="15">
        <f>VLOOKUP($P273,'x - paper citations'!$B$3:$E$2000,3,FALSE)</f>
        <v>22</v>
      </c>
      <c r="T273" s="15" t="str">
        <f>VLOOKUP($P273,'x - paper citations'!$B$3:$E$2000,4,FALSE)</f>
        <v>09/12/2015</v>
      </c>
      <c r="U273" s="76"/>
      <c r="V273" s="72" t="str">
        <f>IF(ISNA(VLOOKUP($B273&amp;":"&amp;V$3,'x - authors'!$B$3:$E$10000,4,FALSE)),"",VLOOKUP($B273&amp;":"&amp;V$3,'x - authors'!$B$3:$E$10000,4,FALSE))</f>
        <v>jonathan_friedman</v>
      </c>
      <c r="W273" s="72" t="str">
        <f>IF(ISNA(VLOOKUP($B273&amp;":"&amp;W$3,'x - authors'!$B$3:$E$10000,4,FALSE)),"",VLOOKUP($B273&amp;":"&amp;W$3,'x - authors'!$B$3:$E$10000,4,FALSE))</f>
        <v>zainul_charbiwala</v>
      </c>
      <c r="X273" s="72" t="str">
        <f>IF(ISNA(VLOOKUP($B273&amp;":"&amp;X$3,'x - authors'!$B$3:$E$10000,4,FALSE)),"",VLOOKUP($B273&amp;":"&amp;X$3,'x - authors'!$B$3:$E$10000,4,FALSE))</f>
        <v>thomas_schmid</v>
      </c>
      <c r="Y273" s="72" t="str">
        <f>IF(ISNA(VLOOKUP($B273&amp;":"&amp;Y$3,'x - authors'!$B$3:$E$10000,4,FALSE)),"",VLOOKUP($B273&amp;":"&amp;Y$3,'x - authors'!$B$3:$E$10000,4,FALSE))</f>
        <v>young_cho</v>
      </c>
      <c r="Z273" s="72" t="str">
        <f>IF(ISNA(VLOOKUP($B273&amp;":"&amp;Z$3,'x - authors'!$B$3:$E$10000,4,FALSE)),"",VLOOKUP($B273&amp;":"&amp;Z$3,'x - authors'!$B$3:$E$10000,4,FALSE))</f>
        <v>mani_srivastava</v>
      </c>
      <c r="AA273" s="72" t="str">
        <f>IF(ISNA(VLOOKUP($B273&amp;":"&amp;AA$3,'x - authors'!$B$3:$E$10000,4,FALSE)),"",VLOOKUP($B273&amp;":"&amp;AA$3,'x - authors'!$B$3:$E$10000,4,FALSE))</f>
        <v/>
      </c>
      <c r="AB273" s="72" t="str">
        <f>IF(ISNA(VLOOKUP($B273&amp;":"&amp;AB$3,'x - authors'!$B$3:$E$10000,4,FALSE)),"",VLOOKUP($B273&amp;":"&amp;AB$3,'x - authors'!$B$3:$E$10000,4,FALSE))</f>
        <v/>
      </c>
      <c r="AC273" s="72" t="str">
        <f>IF(ISNA(VLOOKUP($B273&amp;":"&amp;AC$3,'x - authors'!$B$3:$E$10000,4,FALSE)),"",VLOOKUP($B273&amp;":"&amp;AC$3,'x - authors'!$B$3:$E$10000,4,FALSE))</f>
        <v/>
      </c>
      <c r="AD273" s="72" t="str">
        <f>IF(ISNA(VLOOKUP($B273&amp;":"&amp;AD$3,'x - authors'!$B$3:$E$10000,4,FALSE)),"",VLOOKUP($B273&amp;":"&amp;AD$3,'x - authors'!$B$3:$E$10000,4,FALSE))</f>
        <v/>
      </c>
      <c r="AE273" s="72" t="str">
        <f>IF(ISNA(VLOOKUP($B273&amp;":"&amp;AE$3,'x - authors'!$B$3:$E$10000,4,FALSE)),"",VLOOKUP($B273&amp;":"&amp;AE$3,'x - authors'!$B$3:$E$10000,4,FALSE))</f>
        <v/>
      </c>
      <c r="AF273" s="72" t="str">
        <f>IF(ISNA(VLOOKUP($B273&amp;":"&amp;AF$3,'x - authors'!$B$3:$E$10000,4,FALSE)),"",VLOOKUP($B273&amp;":"&amp;AF$3,'x - authors'!$B$3:$E$10000,4,FALSE))</f>
        <v/>
      </c>
      <c r="AG273" s="72" t="str">
        <f>IF(ISNA(VLOOKUP($B273&amp;":"&amp;AG$3,'x - authors'!$B$3:$E$10000,4,FALSE)),"",VLOOKUP($B273&amp;":"&amp;AG$3,'x - authors'!$B$3:$E$10000,4,FALSE))</f>
        <v/>
      </c>
      <c r="AH273" s="72" t="str">
        <f>IF(ISNA(VLOOKUP($B273&amp;":"&amp;AH$3,'x - authors'!$B$3:$E$10000,4,FALSE)),"",VLOOKUP($B273&amp;":"&amp;AH$3,'x - authors'!$B$3:$E$10000,4,FALSE))</f>
        <v/>
      </c>
      <c r="AI273" s="72" t="str">
        <f>IF(ISNA(VLOOKUP($B273&amp;":"&amp;AI$3,'x - authors'!$B$3:$E$10000,4,FALSE)),"",VLOOKUP($B273&amp;":"&amp;AI$3,'x - authors'!$B$3:$E$10000,4,FALSE))</f>
        <v/>
      </c>
      <c r="AJ273" s="72" t="str">
        <f>IF(ISNA(VLOOKUP($B273&amp;":"&amp;AJ$3,'x - authors'!$B$3:$E$10000,4,FALSE)),"",VLOOKUP($B273&amp;":"&amp;AJ$3,'x - authors'!$B$3:$E$10000,4,FALSE))</f>
        <v/>
      </c>
    </row>
    <row r="274" spans="1:36">
      <c r="A274" s="76" t="str">
        <f t="shared" si="9"/>
        <v/>
      </c>
      <c r="B274" s="76" t="s">
        <v>8174</v>
      </c>
      <c r="C274" s="76" t="s">
        <v>9478</v>
      </c>
      <c r="D274" s="76" t="s">
        <v>9691</v>
      </c>
      <c r="E274" s="76" t="s">
        <v>5353</v>
      </c>
      <c r="F274" s="76"/>
      <c r="G274" s="76" t="s">
        <v>4749</v>
      </c>
      <c r="H274" s="76"/>
      <c r="I274" s="15" t="str">
        <f>IF(ISNA(VLOOKUP($B274,'x - abstracts'!$B$3:$C$2000,2,FALSE)),"",VLOOKUP($B274,'x - abstracts'!$B$3:$C$2000,2,FALSE))</f>
        <v>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v>
      </c>
      <c r="J274" s="76" t="s">
        <v>9692</v>
      </c>
      <c r="L274" s="76"/>
      <c r="M274" s="76" t="s">
        <v>9693</v>
      </c>
      <c r="N274" s="76" t="s">
        <v>8390</v>
      </c>
      <c r="O274" s="76"/>
      <c r="P274" s="15" t="str">
        <f t="shared" si="8"/>
        <v>citation:doc-1139-01</v>
      </c>
      <c r="R274" s="15" t="str">
        <f>VLOOKUP($P274,'x - paper citations'!$B$3:$E$2000,2,FALSE)</f>
        <v>https://scholar.google.co.uk/scholar?q="Detecting Transient Signals with Incomplete Observations"&amp;btnG=&amp;hl=en&amp;as_sdt=0,5</v>
      </c>
      <c r="S274" s="15">
        <f>VLOOKUP($P274,'x - paper citations'!$B$3:$E$2000,3,FALSE)</f>
        <v>2</v>
      </c>
      <c r="T274" s="15" t="str">
        <f>VLOOKUP($P274,'x - paper citations'!$B$3:$E$2000,4,FALSE)</f>
        <v>18/02/2016</v>
      </c>
      <c r="U274" s="76"/>
      <c r="V274" s="72" t="str">
        <f>IF(ISNA(VLOOKUP($B274&amp;":"&amp;V$3,'x - authors'!$B$3:$E$10000,4,FALSE)),"",VLOOKUP($B274&amp;":"&amp;V$3,'x - authors'!$B$3:$E$10000,4,FALSE))</f>
        <v>ting_he</v>
      </c>
      <c r="W274" s="72" t="str">
        <f>IF(ISNA(VLOOKUP($B274&amp;":"&amp;W$3,'x - authors'!$B$3:$E$10000,4,FALSE)),"",VLOOKUP($B274&amp;":"&amp;W$3,'x - authors'!$B$3:$E$10000,4,FALSE))</f>
        <v>murtaza_zafer</v>
      </c>
      <c r="X274" s="72" t="str">
        <f>IF(ISNA(VLOOKUP($B274&amp;":"&amp;X$3,'x - authors'!$B$3:$E$10000,4,FALSE)),"",VLOOKUP($B274&amp;":"&amp;X$3,'x - authors'!$B$3:$E$10000,4,FALSE))</f>
        <v>chatschik_bisdikian</v>
      </c>
      <c r="Y274" s="72" t="str">
        <f>IF(ISNA(VLOOKUP($B274&amp;":"&amp;Y$3,'x - authors'!$B$3:$E$10000,4,FALSE)),"",VLOOKUP($B274&amp;":"&amp;Y$3,'x - authors'!$B$3:$E$10000,4,FALSE))</f>
        <v/>
      </c>
      <c r="Z274" s="72" t="str">
        <f>IF(ISNA(VLOOKUP($B274&amp;":"&amp;Z$3,'x - authors'!$B$3:$E$10000,4,FALSE)),"",VLOOKUP($B274&amp;":"&amp;Z$3,'x - authors'!$B$3:$E$10000,4,FALSE))</f>
        <v/>
      </c>
      <c r="AA274" s="72" t="str">
        <f>IF(ISNA(VLOOKUP($B274&amp;":"&amp;AA$3,'x - authors'!$B$3:$E$10000,4,FALSE)),"",VLOOKUP($B274&amp;":"&amp;AA$3,'x - authors'!$B$3:$E$10000,4,FALSE))</f>
        <v/>
      </c>
      <c r="AB274" s="72" t="str">
        <f>IF(ISNA(VLOOKUP($B274&amp;":"&amp;AB$3,'x - authors'!$B$3:$E$10000,4,FALSE)),"",VLOOKUP($B274&amp;":"&amp;AB$3,'x - authors'!$B$3:$E$10000,4,FALSE))</f>
        <v/>
      </c>
      <c r="AC274" s="72" t="str">
        <f>IF(ISNA(VLOOKUP($B274&amp;":"&amp;AC$3,'x - authors'!$B$3:$E$10000,4,FALSE)),"",VLOOKUP($B274&amp;":"&amp;AC$3,'x - authors'!$B$3:$E$10000,4,FALSE))</f>
        <v/>
      </c>
      <c r="AD274" s="72" t="str">
        <f>IF(ISNA(VLOOKUP($B274&amp;":"&amp;AD$3,'x - authors'!$B$3:$E$10000,4,FALSE)),"",VLOOKUP($B274&amp;":"&amp;AD$3,'x - authors'!$B$3:$E$10000,4,FALSE))</f>
        <v/>
      </c>
      <c r="AE274" s="72" t="str">
        <f>IF(ISNA(VLOOKUP($B274&amp;":"&amp;AE$3,'x - authors'!$B$3:$E$10000,4,FALSE)),"",VLOOKUP($B274&amp;":"&amp;AE$3,'x - authors'!$B$3:$E$10000,4,FALSE))</f>
        <v/>
      </c>
      <c r="AF274" s="72" t="str">
        <f>IF(ISNA(VLOOKUP($B274&amp;":"&amp;AF$3,'x - authors'!$B$3:$E$10000,4,FALSE)),"",VLOOKUP($B274&amp;":"&amp;AF$3,'x - authors'!$B$3:$E$10000,4,FALSE))</f>
        <v/>
      </c>
      <c r="AG274" s="72" t="str">
        <f>IF(ISNA(VLOOKUP($B274&amp;":"&amp;AG$3,'x - authors'!$B$3:$E$10000,4,FALSE)),"",VLOOKUP($B274&amp;":"&amp;AG$3,'x - authors'!$B$3:$E$10000,4,FALSE))</f>
        <v/>
      </c>
      <c r="AH274" s="72" t="str">
        <f>IF(ISNA(VLOOKUP($B274&amp;":"&amp;AH$3,'x - authors'!$B$3:$E$10000,4,FALSE)),"",VLOOKUP($B274&amp;":"&amp;AH$3,'x - authors'!$B$3:$E$10000,4,FALSE))</f>
        <v/>
      </c>
      <c r="AI274" s="72" t="str">
        <f>IF(ISNA(VLOOKUP($B274&amp;":"&amp;AI$3,'x - authors'!$B$3:$E$10000,4,FALSE)),"",VLOOKUP($B274&amp;":"&amp;AI$3,'x - authors'!$B$3:$E$10000,4,FALSE))</f>
        <v/>
      </c>
      <c r="AJ274" s="72" t="str">
        <f>IF(ISNA(VLOOKUP($B274&amp;":"&amp;AJ$3,'x - authors'!$B$3:$E$10000,4,FALSE)),"",VLOOKUP($B274&amp;":"&amp;AJ$3,'x - authors'!$B$3:$E$10000,4,FALSE))</f>
        <v/>
      </c>
    </row>
    <row r="275" spans="1:36">
      <c r="A275" s="76" t="str">
        <f t="shared" si="9"/>
        <v/>
      </c>
      <c r="B275" s="76" t="s">
        <v>8175</v>
      </c>
      <c r="C275" s="76" t="s">
        <v>9478</v>
      </c>
      <c r="D275" s="76" t="s">
        <v>9694</v>
      </c>
      <c r="E275" s="76" t="s">
        <v>5353</v>
      </c>
      <c r="F275" s="76"/>
      <c r="G275" s="76" t="s">
        <v>4749</v>
      </c>
      <c r="H275" s="76"/>
      <c r="I275" s="15" t="str">
        <f>IF(ISNA(VLOOKUP($B275,'x - abstracts'!$B$3:$C$2000,2,FALSE)),"",VLOOKUP($B275,'x - abstracts'!$B$3:$C$2000,2,FALSE))</f>
        <v>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v>
      </c>
      <c r="J275" s="76" t="s">
        <v>9695</v>
      </c>
      <c r="L275" s="76"/>
      <c r="M275" s="76" t="s">
        <v>9696</v>
      </c>
      <c r="N275" s="76"/>
      <c r="O275" s="76"/>
      <c r="P275" s="15" t="str">
        <f t="shared" ref="P275:P338" si="10">"citation:"&amp;B275&amp;"-01"</f>
        <v>citation:doc-1141-01</v>
      </c>
      <c r="R275" s="15" t="str">
        <f>VLOOKUP($P275,'x - paper citations'!$B$3:$E$2000,2,FALSE)</f>
        <v>https://scholar.google.co.uk/scholar?q="A New Form of Network Coded Cooperative Transmission for Multiple Access Channels"&amp;btnG=&amp;hl=en&amp;as_sdt=0,5</v>
      </c>
      <c r="S275" s="15">
        <f>VLOOKUP($P275,'x - paper citations'!$B$3:$E$2000,3,FALSE)</f>
        <v>1</v>
      </c>
      <c r="T275" s="15" t="str">
        <f>VLOOKUP($P275,'x - paper citations'!$B$3:$E$2000,4,FALSE)</f>
        <v>09/12/2015</v>
      </c>
      <c r="U275" s="76"/>
      <c r="V275" s="72" t="str">
        <f>IF(ISNA(VLOOKUP($B275&amp;":"&amp;V$3,'x - authors'!$B$3:$E$10000,4,FALSE)),"",VLOOKUP($B275&amp;":"&amp;V$3,'x - authors'!$B$3:$E$10000,4,FALSE))</f>
        <v>zhiguo_ding</v>
      </c>
      <c r="W275" s="72" t="str">
        <f>IF(ISNA(VLOOKUP($B275&amp;":"&amp;W$3,'x - authors'!$B$3:$E$10000,4,FALSE)),"",VLOOKUP($B275&amp;":"&amp;W$3,'x - authors'!$B$3:$E$10000,4,FALSE))</f>
        <v>kin_leung</v>
      </c>
      <c r="X275" s="72" t="str">
        <f>IF(ISNA(VLOOKUP($B275&amp;":"&amp;X$3,'x - authors'!$B$3:$E$10000,4,FALSE)),"",VLOOKUP($B275&amp;":"&amp;X$3,'x - authors'!$B$3:$E$10000,4,FALSE))</f>
        <v>dennis_goeckel</v>
      </c>
      <c r="Y275" s="72" t="str">
        <f>IF(ISNA(VLOOKUP($B275&amp;":"&amp;Y$3,'x - authors'!$B$3:$E$10000,4,FALSE)),"",VLOOKUP($B275&amp;":"&amp;Y$3,'x - authors'!$B$3:$E$10000,4,FALSE))</f>
        <v>don_towsley</v>
      </c>
      <c r="Z275" s="72" t="str">
        <f>IF(ISNA(VLOOKUP($B275&amp;":"&amp;Z$3,'x - authors'!$B$3:$E$10000,4,FALSE)),"",VLOOKUP($B275&amp;":"&amp;Z$3,'x - authors'!$B$3:$E$10000,4,FALSE))</f>
        <v/>
      </c>
      <c r="AA275" s="72" t="str">
        <f>IF(ISNA(VLOOKUP($B275&amp;":"&amp;AA$3,'x - authors'!$B$3:$E$10000,4,FALSE)),"",VLOOKUP($B275&amp;":"&amp;AA$3,'x - authors'!$B$3:$E$10000,4,FALSE))</f>
        <v/>
      </c>
      <c r="AB275" s="72" t="str">
        <f>IF(ISNA(VLOOKUP($B275&amp;":"&amp;AB$3,'x - authors'!$B$3:$E$10000,4,FALSE)),"",VLOOKUP($B275&amp;":"&amp;AB$3,'x - authors'!$B$3:$E$10000,4,FALSE))</f>
        <v/>
      </c>
      <c r="AC275" s="72" t="str">
        <f>IF(ISNA(VLOOKUP($B275&amp;":"&amp;AC$3,'x - authors'!$B$3:$E$10000,4,FALSE)),"",VLOOKUP($B275&amp;":"&amp;AC$3,'x - authors'!$B$3:$E$10000,4,FALSE))</f>
        <v/>
      </c>
      <c r="AD275" s="72" t="str">
        <f>IF(ISNA(VLOOKUP($B275&amp;":"&amp;AD$3,'x - authors'!$B$3:$E$10000,4,FALSE)),"",VLOOKUP($B275&amp;":"&amp;AD$3,'x - authors'!$B$3:$E$10000,4,FALSE))</f>
        <v/>
      </c>
      <c r="AE275" s="72" t="str">
        <f>IF(ISNA(VLOOKUP($B275&amp;":"&amp;AE$3,'x - authors'!$B$3:$E$10000,4,FALSE)),"",VLOOKUP($B275&amp;":"&amp;AE$3,'x - authors'!$B$3:$E$10000,4,FALSE))</f>
        <v/>
      </c>
      <c r="AF275" s="72" t="str">
        <f>IF(ISNA(VLOOKUP($B275&amp;":"&amp;AF$3,'x - authors'!$B$3:$E$10000,4,FALSE)),"",VLOOKUP($B275&amp;":"&amp;AF$3,'x - authors'!$B$3:$E$10000,4,FALSE))</f>
        <v/>
      </c>
      <c r="AG275" s="72" t="str">
        <f>IF(ISNA(VLOOKUP($B275&amp;":"&amp;AG$3,'x - authors'!$B$3:$E$10000,4,FALSE)),"",VLOOKUP($B275&amp;":"&amp;AG$3,'x - authors'!$B$3:$E$10000,4,FALSE))</f>
        <v/>
      </c>
      <c r="AH275" s="72" t="str">
        <f>IF(ISNA(VLOOKUP($B275&amp;":"&amp;AH$3,'x - authors'!$B$3:$E$10000,4,FALSE)),"",VLOOKUP($B275&amp;":"&amp;AH$3,'x - authors'!$B$3:$E$10000,4,FALSE))</f>
        <v/>
      </c>
      <c r="AI275" s="72" t="str">
        <f>IF(ISNA(VLOOKUP($B275&amp;":"&amp;AI$3,'x - authors'!$B$3:$E$10000,4,FALSE)),"",VLOOKUP($B275&amp;":"&amp;AI$3,'x - authors'!$B$3:$E$10000,4,FALSE))</f>
        <v/>
      </c>
      <c r="AJ275" s="72" t="str">
        <f>IF(ISNA(VLOOKUP($B275&amp;":"&amp;AJ$3,'x - authors'!$B$3:$E$10000,4,FALSE)),"",VLOOKUP($B275&amp;":"&amp;AJ$3,'x - authors'!$B$3:$E$10000,4,FALSE))</f>
        <v/>
      </c>
    </row>
    <row r="276" spans="1:36">
      <c r="A276" s="76" t="str">
        <f t="shared" si="9"/>
        <v/>
      </c>
      <c r="B276" s="76" t="s">
        <v>8176</v>
      </c>
      <c r="C276" s="76" t="s">
        <v>9478</v>
      </c>
      <c r="D276" s="76" t="s">
        <v>9697</v>
      </c>
      <c r="E276" s="76" t="s">
        <v>5353</v>
      </c>
      <c r="F276" s="76"/>
      <c r="G276" s="76" t="s">
        <v>4749</v>
      </c>
      <c r="H276" s="76"/>
      <c r="I276" s="15" t="str">
        <f>IF(ISNA(VLOOKUP($B276,'x - abstracts'!$B$3:$C$2000,2,FALSE)),"",VLOOKUP($B276,'x - abstracts'!$B$3:$C$2000,2,FALSE))</f>
        <v>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v>
      </c>
      <c r="J276" s="76" t="s">
        <v>9698</v>
      </c>
      <c r="L276" s="76"/>
      <c r="M276" s="76" t="s">
        <v>9699</v>
      </c>
      <c r="N276" s="76"/>
      <c r="O276" s="76"/>
      <c r="P276" s="15" t="str">
        <f t="shared" si="10"/>
        <v>citation:doc-1143a-01</v>
      </c>
      <c r="R276" s="15" t="str">
        <f>VLOOKUP($P276,'x - paper citations'!$B$3:$E$2000,2,FALSE)</f>
        <v>https://scholar.google.co.uk/scholar?q="Blind Estimation of Transmit-Power for Multiple Wireless Sources"&amp;btnG=&amp;hl=en&amp;as_sdt=0,5</v>
      </c>
      <c r="S276" s="15">
        <f>VLOOKUP($P276,'x - paper citations'!$B$3:$E$2000,3,FALSE)</f>
        <v>5</v>
      </c>
      <c r="T276" s="15" t="str">
        <f>VLOOKUP($P276,'x - paper citations'!$B$3:$E$2000,4,FALSE)</f>
        <v>09/12/2015</v>
      </c>
      <c r="U276" s="76"/>
      <c r="V276" s="72" t="str">
        <f>IF(ISNA(VLOOKUP($B276&amp;":"&amp;V$3,'x - authors'!$B$3:$E$10000,4,FALSE)),"",VLOOKUP($B276&amp;":"&amp;V$3,'x - authors'!$B$3:$E$10000,4,FALSE))</f>
        <v>ivan_ho</v>
      </c>
      <c r="W276" s="72" t="str">
        <f>IF(ISNA(VLOOKUP($B276&amp;":"&amp;W$3,'x - authors'!$B$3:$E$10000,4,FALSE)),"",VLOOKUP($B276&amp;":"&amp;W$3,'x - authors'!$B$3:$E$10000,4,FALSE))</f>
        <v>bong_jun_ko</v>
      </c>
      <c r="X276" s="72" t="str">
        <f>IF(ISNA(VLOOKUP($B276&amp;":"&amp;X$3,'x - authors'!$B$3:$E$10000,4,FALSE)),"",VLOOKUP($B276&amp;":"&amp;X$3,'x - authors'!$B$3:$E$10000,4,FALSE))</f>
        <v>murtaza_zafer</v>
      </c>
      <c r="Y276" s="72" t="str">
        <f>IF(ISNA(VLOOKUP($B276&amp;":"&amp;Y$3,'x - authors'!$B$3:$E$10000,4,FALSE)),"",VLOOKUP($B276&amp;":"&amp;Y$3,'x - authors'!$B$3:$E$10000,4,FALSE))</f>
        <v/>
      </c>
      <c r="Z276" s="72" t="str">
        <f>IF(ISNA(VLOOKUP($B276&amp;":"&amp;Z$3,'x - authors'!$B$3:$E$10000,4,FALSE)),"",VLOOKUP($B276&amp;":"&amp;Z$3,'x - authors'!$B$3:$E$10000,4,FALSE))</f>
        <v/>
      </c>
      <c r="AA276" s="72" t="str">
        <f>IF(ISNA(VLOOKUP($B276&amp;":"&amp;AA$3,'x - authors'!$B$3:$E$10000,4,FALSE)),"",VLOOKUP($B276&amp;":"&amp;AA$3,'x - authors'!$B$3:$E$10000,4,FALSE))</f>
        <v/>
      </c>
      <c r="AB276" s="72" t="str">
        <f>IF(ISNA(VLOOKUP($B276&amp;":"&amp;AB$3,'x - authors'!$B$3:$E$10000,4,FALSE)),"",VLOOKUP($B276&amp;":"&amp;AB$3,'x - authors'!$B$3:$E$10000,4,FALSE))</f>
        <v/>
      </c>
      <c r="AC276" s="72" t="str">
        <f>IF(ISNA(VLOOKUP($B276&amp;":"&amp;AC$3,'x - authors'!$B$3:$E$10000,4,FALSE)),"",VLOOKUP($B276&amp;":"&amp;AC$3,'x - authors'!$B$3:$E$10000,4,FALSE))</f>
        <v/>
      </c>
      <c r="AD276" s="72" t="str">
        <f>IF(ISNA(VLOOKUP($B276&amp;":"&amp;AD$3,'x - authors'!$B$3:$E$10000,4,FALSE)),"",VLOOKUP($B276&amp;":"&amp;AD$3,'x - authors'!$B$3:$E$10000,4,FALSE))</f>
        <v/>
      </c>
      <c r="AE276" s="72" t="str">
        <f>IF(ISNA(VLOOKUP($B276&amp;":"&amp;AE$3,'x - authors'!$B$3:$E$10000,4,FALSE)),"",VLOOKUP($B276&amp;":"&amp;AE$3,'x - authors'!$B$3:$E$10000,4,FALSE))</f>
        <v/>
      </c>
      <c r="AF276" s="72" t="str">
        <f>IF(ISNA(VLOOKUP($B276&amp;":"&amp;AF$3,'x - authors'!$B$3:$E$10000,4,FALSE)),"",VLOOKUP($B276&amp;":"&amp;AF$3,'x - authors'!$B$3:$E$10000,4,FALSE))</f>
        <v/>
      </c>
      <c r="AG276" s="72" t="str">
        <f>IF(ISNA(VLOOKUP($B276&amp;":"&amp;AG$3,'x - authors'!$B$3:$E$10000,4,FALSE)),"",VLOOKUP($B276&amp;":"&amp;AG$3,'x - authors'!$B$3:$E$10000,4,FALSE))</f>
        <v/>
      </c>
      <c r="AH276" s="72" t="str">
        <f>IF(ISNA(VLOOKUP($B276&amp;":"&amp;AH$3,'x - authors'!$B$3:$E$10000,4,FALSE)),"",VLOOKUP($B276&amp;":"&amp;AH$3,'x - authors'!$B$3:$E$10000,4,FALSE))</f>
        <v/>
      </c>
      <c r="AI276" s="72" t="str">
        <f>IF(ISNA(VLOOKUP($B276&amp;":"&amp;AI$3,'x - authors'!$B$3:$E$10000,4,FALSE)),"",VLOOKUP($B276&amp;":"&amp;AI$3,'x - authors'!$B$3:$E$10000,4,FALSE))</f>
        <v/>
      </c>
      <c r="AJ276" s="72" t="str">
        <f>IF(ISNA(VLOOKUP($B276&amp;":"&amp;AJ$3,'x - authors'!$B$3:$E$10000,4,FALSE)),"",VLOOKUP($B276&amp;":"&amp;AJ$3,'x - authors'!$B$3:$E$10000,4,FALSE))</f>
        <v/>
      </c>
    </row>
    <row r="277" spans="1:36">
      <c r="A277" s="76" t="str">
        <f t="shared" si="9"/>
        <v/>
      </c>
      <c r="B277" s="76" t="s">
        <v>8177</v>
      </c>
      <c r="C277" s="76" t="s">
        <v>9478</v>
      </c>
      <c r="D277" s="76" t="s">
        <v>9700</v>
      </c>
      <c r="E277" s="76" t="s">
        <v>5353</v>
      </c>
      <c r="F277" s="76"/>
      <c r="G277" s="76" t="s">
        <v>4749</v>
      </c>
      <c r="H277" s="76"/>
      <c r="I277" s="15" t="str">
        <f>IF(ISNA(VLOOKUP($B277,'x - abstracts'!$B$3:$C$2000,2,FALSE)),"",VLOOKUP($B277,'x - abstracts'!$B$3:$C$2000,2,FALSE))</f>
        <v>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v>
      </c>
      <c r="J277" s="76" t="s">
        <v>9701</v>
      </c>
      <c r="L277" s="76"/>
      <c r="M277" s="76" t="s">
        <v>9702</v>
      </c>
      <c r="N277" s="76"/>
      <c r="O277" s="76"/>
      <c r="P277" s="15" t="str">
        <f t="shared" si="10"/>
        <v>citation:doc-1144a-01</v>
      </c>
      <c r="R277" s="15" t="str">
        <f>VLOOKUP($P277,'x - paper citations'!$B$3:$E$2000,2,FALSE)</f>
        <v>https://scholar.google.co.uk/scholar?q="Securing Information Flows: A Quantitative Risk Analysis Approach"&amp;btnG=&amp;hl=en&amp;as_sdt=0,5</v>
      </c>
      <c r="S277" s="15">
        <f>VLOOKUP($P277,'x - paper citations'!$B$3:$E$2000,3,FALSE)</f>
        <v>8</v>
      </c>
      <c r="T277" s="15" t="str">
        <f>VLOOKUP($P277,'x - paper citations'!$B$3:$E$2000,4,FALSE)</f>
        <v>09/01/2016</v>
      </c>
      <c r="U277" s="76"/>
      <c r="V277" s="72" t="str">
        <f>IF(ISNA(VLOOKUP($B277&amp;":"&amp;V$3,'x - authors'!$B$3:$E$10000,4,FALSE)),"",VLOOKUP($B277&amp;":"&amp;V$3,'x - authors'!$B$3:$E$10000,4,FALSE))</f>
        <v>mudhakar_srivatsa</v>
      </c>
      <c r="W277" s="72" t="str">
        <f>IF(ISNA(VLOOKUP($B277&amp;":"&amp;W$3,'x - authors'!$B$3:$E$10000,4,FALSE)),"",VLOOKUP($B277&amp;":"&amp;W$3,'x - authors'!$B$3:$E$10000,4,FALSE))</f>
        <v>pankaj_rohatgi</v>
      </c>
      <c r="X277" s="72" t="str">
        <f>IF(ISNA(VLOOKUP($B277&amp;":"&amp;X$3,'x - authors'!$B$3:$E$10000,4,FALSE)),"",VLOOKUP($B277&amp;":"&amp;X$3,'x - authors'!$B$3:$E$10000,4,FALSE))</f>
        <v>shane_balfe</v>
      </c>
      <c r="Y277" s="72" t="str">
        <f>IF(ISNA(VLOOKUP($B277&amp;":"&amp;Y$3,'x - authors'!$B$3:$E$10000,4,FALSE)),"",VLOOKUP($B277&amp;":"&amp;Y$3,'x - authors'!$B$3:$E$10000,4,FALSE))</f>
        <v/>
      </c>
      <c r="Z277" s="72" t="str">
        <f>IF(ISNA(VLOOKUP($B277&amp;":"&amp;Z$3,'x - authors'!$B$3:$E$10000,4,FALSE)),"",VLOOKUP($B277&amp;":"&amp;Z$3,'x - authors'!$B$3:$E$10000,4,FALSE))</f>
        <v/>
      </c>
      <c r="AA277" s="72" t="str">
        <f>IF(ISNA(VLOOKUP($B277&amp;":"&amp;AA$3,'x - authors'!$B$3:$E$10000,4,FALSE)),"",VLOOKUP($B277&amp;":"&amp;AA$3,'x - authors'!$B$3:$E$10000,4,FALSE))</f>
        <v/>
      </c>
      <c r="AB277" s="72" t="str">
        <f>IF(ISNA(VLOOKUP($B277&amp;":"&amp;AB$3,'x - authors'!$B$3:$E$10000,4,FALSE)),"",VLOOKUP($B277&amp;":"&amp;AB$3,'x - authors'!$B$3:$E$10000,4,FALSE))</f>
        <v/>
      </c>
      <c r="AC277" s="72" t="str">
        <f>IF(ISNA(VLOOKUP($B277&amp;":"&amp;AC$3,'x - authors'!$B$3:$E$10000,4,FALSE)),"",VLOOKUP($B277&amp;":"&amp;AC$3,'x - authors'!$B$3:$E$10000,4,FALSE))</f>
        <v/>
      </c>
      <c r="AD277" s="72" t="str">
        <f>IF(ISNA(VLOOKUP($B277&amp;":"&amp;AD$3,'x - authors'!$B$3:$E$10000,4,FALSE)),"",VLOOKUP($B277&amp;":"&amp;AD$3,'x - authors'!$B$3:$E$10000,4,FALSE))</f>
        <v/>
      </c>
      <c r="AE277" s="72" t="str">
        <f>IF(ISNA(VLOOKUP($B277&amp;":"&amp;AE$3,'x - authors'!$B$3:$E$10000,4,FALSE)),"",VLOOKUP($B277&amp;":"&amp;AE$3,'x - authors'!$B$3:$E$10000,4,FALSE))</f>
        <v/>
      </c>
      <c r="AF277" s="72" t="str">
        <f>IF(ISNA(VLOOKUP($B277&amp;":"&amp;AF$3,'x - authors'!$B$3:$E$10000,4,FALSE)),"",VLOOKUP($B277&amp;":"&amp;AF$3,'x - authors'!$B$3:$E$10000,4,FALSE))</f>
        <v/>
      </c>
      <c r="AG277" s="72" t="str">
        <f>IF(ISNA(VLOOKUP($B277&amp;":"&amp;AG$3,'x - authors'!$B$3:$E$10000,4,FALSE)),"",VLOOKUP($B277&amp;":"&amp;AG$3,'x - authors'!$B$3:$E$10000,4,FALSE))</f>
        <v/>
      </c>
      <c r="AH277" s="72" t="str">
        <f>IF(ISNA(VLOOKUP($B277&amp;":"&amp;AH$3,'x - authors'!$B$3:$E$10000,4,FALSE)),"",VLOOKUP($B277&amp;":"&amp;AH$3,'x - authors'!$B$3:$E$10000,4,FALSE))</f>
        <v/>
      </c>
      <c r="AI277" s="72" t="str">
        <f>IF(ISNA(VLOOKUP($B277&amp;":"&amp;AI$3,'x - authors'!$B$3:$E$10000,4,FALSE)),"",VLOOKUP($B277&amp;":"&amp;AI$3,'x - authors'!$B$3:$E$10000,4,FALSE))</f>
        <v/>
      </c>
      <c r="AJ277" s="72" t="str">
        <f>IF(ISNA(VLOOKUP($B277&amp;":"&amp;AJ$3,'x - authors'!$B$3:$E$10000,4,FALSE)),"",VLOOKUP($B277&amp;":"&amp;AJ$3,'x - authors'!$B$3:$E$10000,4,FALSE))</f>
        <v/>
      </c>
    </row>
    <row r="278" spans="1:36">
      <c r="A278" s="76" t="str">
        <f t="shared" si="9"/>
        <v/>
      </c>
      <c r="B278" s="76" t="s">
        <v>8178</v>
      </c>
      <c r="C278" s="76" t="s">
        <v>9478</v>
      </c>
      <c r="D278" s="76" t="s">
        <v>9703</v>
      </c>
      <c r="E278" s="76" t="s">
        <v>5353</v>
      </c>
      <c r="F278" s="76"/>
      <c r="G278" s="76" t="s">
        <v>4749</v>
      </c>
      <c r="H278" s="76"/>
      <c r="I278" s="15" t="str">
        <f>IF(ISNA(VLOOKUP($B278,'x - abstracts'!$B$3:$C$2000,2,FALSE)),"",VLOOKUP($B278,'x - abstracts'!$B$3:$C$2000,2,FALSE))</f>
        <v>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v>
      </c>
      <c r="J278" s="76" t="s">
        <v>9704</v>
      </c>
      <c r="L278" s="76"/>
      <c r="M278" s="76" t="s">
        <v>9705</v>
      </c>
      <c r="N278" s="76"/>
      <c r="O278" s="76"/>
      <c r="P278" s="15" t="str">
        <f t="shared" si="10"/>
        <v>citation:doc-1145a-01</v>
      </c>
      <c r="R278" s="15" t="str">
        <f>VLOOKUP($P278,'x - paper citations'!$B$3:$E$2000,2,FALSE)</f>
        <v>https://scholar.google.co.uk/scholar?q="Connectivity Augmentation in Tactical Mobile Ad hoc Networks"&amp;btnG=&amp;hl=en&amp;as_sdt=0,5</v>
      </c>
      <c r="S278" s="15">
        <f>VLOOKUP($P278,'x - paper citations'!$B$3:$E$2000,3,FALSE)</f>
        <v>2</v>
      </c>
      <c r="T278" s="15" t="str">
        <f>VLOOKUP($P278,'x - paper citations'!$B$3:$E$2000,4,FALSE)</f>
        <v>09/12/2015</v>
      </c>
      <c r="U278" s="76"/>
      <c r="V278" s="72" t="str">
        <f>IF(ISNA(VLOOKUP($B278&amp;":"&amp;V$3,'x - authors'!$B$3:$E$10000,4,FALSE)),"",VLOOKUP($B278&amp;":"&amp;V$3,'x - authors'!$B$3:$E$10000,4,FALSE))</f>
        <v>steffen_reidt</v>
      </c>
      <c r="W278" s="72" t="str">
        <f>IF(ISNA(VLOOKUP($B278&amp;":"&amp;W$3,'x - authors'!$B$3:$E$10000,4,FALSE)),"",VLOOKUP($B278&amp;":"&amp;W$3,'x - authors'!$B$3:$E$10000,4,FALSE))</f>
        <v>stephen_wolthusen</v>
      </c>
      <c r="X278" s="72" t="str">
        <f>IF(ISNA(VLOOKUP($B278&amp;":"&amp;X$3,'x - authors'!$B$3:$E$10000,4,FALSE)),"",VLOOKUP($B278&amp;":"&amp;X$3,'x - authors'!$B$3:$E$10000,4,FALSE))</f>
        <v/>
      </c>
      <c r="Y278" s="72" t="str">
        <f>IF(ISNA(VLOOKUP($B278&amp;":"&amp;Y$3,'x - authors'!$B$3:$E$10000,4,FALSE)),"",VLOOKUP($B278&amp;":"&amp;Y$3,'x - authors'!$B$3:$E$10000,4,FALSE))</f>
        <v/>
      </c>
      <c r="Z278" s="72" t="str">
        <f>IF(ISNA(VLOOKUP($B278&amp;":"&amp;Z$3,'x - authors'!$B$3:$E$10000,4,FALSE)),"",VLOOKUP($B278&amp;":"&amp;Z$3,'x - authors'!$B$3:$E$10000,4,FALSE))</f>
        <v/>
      </c>
      <c r="AA278" s="72" t="str">
        <f>IF(ISNA(VLOOKUP($B278&amp;":"&amp;AA$3,'x - authors'!$B$3:$E$10000,4,FALSE)),"",VLOOKUP($B278&amp;":"&amp;AA$3,'x - authors'!$B$3:$E$10000,4,FALSE))</f>
        <v/>
      </c>
      <c r="AB278" s="72" t="str">
        <f>IF(ISNA(VLOOKUP($B278&amp;":"&amp;AB$3,'x - authors'!$B$3:$E$10000,4,FALSE)),"",VLOOKUP($B278&amp;":"&amp;AB$3,'x - authors'!$B$3:$E$10000,4,FALSE))</f>
        <v/>
      </c>
      <c r="AC278" s="72" t="str">
        <f>IF(ISNA(VLOOKUP($B278&amp;":"&amp;AC$3,'x - authors'!$B$3:$E$10000,4,FALSE)),"",VLOOKUP($B278&amp;":"&amp;AC$3,'x - authors'!$B$3:$E$10000,4,FALSE))</f>
        <v/>
      </c>
      <c r="AD278" s="72" t="str">
        <f>IF(ISNA(VLOOKUP($B278&amp;":"&amp;AD$3,'x - authors'!$B$3:$E$10000,4,FALSE)),"",VLOOKUP($B278&amp;":"&amp;AD$3,'x - authors'!$B$3:$E$10000,4,FALSE))</f>
        <v/>
      </c>
      <c r="AE278" s="72" t="str">
        <f>IF(ISNA(VLOOKUP($B278&amp;":"&amp;AE$3,'x - authors'!$B$3:$E$10000,4,FALSE)),"",VLOOKUP($B278&amp;":"&amp;AE$3,'x - authors'!$B$3:$E$10000,4,FALSE))</f>
        <v/>
      </c>
      <c r="AF278" s="72" t="str">
        <f>IF(ISNA(VLOOKUP($B278&amp;":"&amp;AF$3,'x - authors'!$B$3:$E$10000,4,FALSE)),"",VLOOKUP($B278&amp;":"&amp;AF$3,'x - authors'!$B$3:$E$10000,4,FALSE))</f>
        <v/>
      </c>
      <c r="AG278" s="72" t="str">
        <f>IF(ISNA(VLOOKUP($B278&amp;":"&amp;AG$3,'x - authors'!$B$3:$E$10000,4,FALSE)),"",VLOOKUP($B278&amp;":"&amp;AG$3,'x - authors'!$B$3:$E$10000,4,FALSE))</f>
        <v/>
      </c>
      <c r="AH278" s="72" t="str">
        <f>IF(ISNA(VLOOKUP($B278&amp;":"&amp;AH$3,'x - authors'!$B$3:$E$10000,4,FALSE)),"",VLOOKUP($B278&amp;":"&amp;AH$3,'x - authors'!$B$3:$E$10000,4,FALSE))</f>
        <v/>
      </c>
      <c r="AI278" s="72" t="str">
        <f>IF(ISNA(VLOOKUP($B278&amp;":"&amp;AI$3,'x - authors'!$B$3:$E$10000,4,FALSE)),"",VLOOKUP($B278&amp;":"&amp;AI$3,'x - authors'!$B$3:$E$10000,4,FALSE))</f>
        <v/>
      </c>
      <c r="AJ278" s="72" t="str">
        <f>IF(ISNA(VLOOKUP($B278&amp;":"&amp;AJ$3,'x - authors'!$B$3:$E$10000,4,FALSE)),"",VLOOKUP($B278&amp;":"&amp;AJ$3,'x - authors'!$B$3:$E$10000,4,FALSE))</f>
        <v/>
      </c>
    </row>
    <row r="279" spans="1:36">
      <c r="A279" s="76" t="str">
        <f t="shared" si="9"/>
        <v/>
      </c>
      <c r="B279" s="76" t="s">
        <v>8179</v>
      </c>
      <c r="C279" s="76" t="s">
        <v>9478</v>
      </c>
      <c r="D279" s="76" t="s">
        <v>9706</v>
      </c>
      <c r="E279" s="76" t="s">
        <v>5353</v>
      </c>
      <c r="F279" s="76"/>
      <c r="G279" s="76" t="s">
        <v>4749</v>
      </c>
      <c r="H279" s="76"/>
      <c r="I279" s="15" t="str">
        <f>IF(ISNA(VLOOKUP($B279,'x - abstracts'!$B$3:$C$2000,2,FALSE)),"",VLOOKUP($B279,'x - abstracts'!$B$3:$C$2000,2,FALSE))</f>
        <v>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v>
      </c>
      <c r="J279" s="76" t="s">
        <v>9707</v>
      </c>
      <c r="L279" s="76"/>
      <c r="M279" s="76" t="s">
        <v>9708</v>
      </c>
      <c r="N279" s="76"/>
      <c r="O279" s="76"/>
      <c r="P279" s="15" t="str">
        <f t="shared" si="10"/>
        <v>citation:doc-1146-01</v>
      </c>
      <c r="R279" s="15" t="str">
        <f>VLOOKUP($P279,'x - paper citations'!$B$3:$E$2000,2,FALSE)</f>
        <v>https://scholar.google.co.uk/scholar?q="Tiered Architecture for On-Line Detection, Isolation and Repair of Faults in Wireless Sensor Networks"&amp;btnG=&amp;hl=en&amp;as_sdt=0,5</v>
      </c>
      <c r="S279" s="15">
        <f>VLOOKUP($P279,'x - paper citations'!$B$3:$E$2000,3,FALSE)</f>
        <v>19</v>
      </c>
      <c r="T279" s="15" t="str">
        <f>VLOOKUP($P279,'x - paper citations'!$B$3:$E$2000,4,FALSE)</f>
        <v>09/12/2015</v>
      </c>
      <c r="U279" s="76"/>
      <c r="V279" s="72" t="str">
        <f>IF(ISNA(VLOOKUP($B279&amp;":"&amp;V$3,'x - authors'!$B$3:$E$10000,4,FALSE)),"",VLOOKUP($B279&amp;":"&amp;V$3,'x - authors'!$B$3:$E$10000,4,FALSE))</f>
        <v>sadaf_zahedi</v>
      </c>
      <c r="W279" s="72" t="str">
        <f>IF(ISNA(VLOOKUP($B279&amp;":"&amp;W$3,'x - authors'!$B$3:$E$10000,4,FALSE)),"",VLOOKUP($B279&amp;":"&amp;W$3,'x - authors'!$B$3:$E$10000,4,FALSE))</f>
        <v>marcin_szczodrak</v>
      </c>
      <c r="X279" s="72" t="str">
        <f>IF(ISNA(VLOOKUP($B279&amp;":"&amp;X$3,'x - authors'!$B$3:$E$10000,4,FALSE)),"",VLOOKUP($B279&amp;":"&amp;X$3,'x - authors'!$B$3:$E$10000,4,FALSE))</f>
        <v>ping_ji</v>
      </c>
      <c r="Y279" s="72" t="str">
        <f>IF(ISNA(VLOOKUP($B279&amp;":"&amp;Y$3,'x - authors'!$B$3:$E$10000,4,FALSE)),"",VLOOKUP($B279&amp;":"&amp;Y$3,'x - authors'!$B$3:$E$10000,4,FALSE))</f>
        <v>dinkar_mylaraswamy</v>
      </c>
      <c r="Z279" s="72" t="str">
        <f>IF(ISNA(VLOOKUP($B279&amp;":"&amp;Z$3,'x - authors'!$B$3:$E$10000,4,FALSE)),"",VLOOKUP($B279&amp;":"&amp;Z$3,'x - authors'!$B$3:$E$10000,4,FALSE))</f>
        <v>mani_srivastava</v>
      </c>
      <c r="AA279" s="72" t="str">
        <f>IF(ISNA(VLOOKUP($B279&amp;":"&amp;AA$3,'x - authors'!$B$3:$E$10000,4,FALSE)),"",VLOOKUP($B279&amp;":"&amp;AA$3,'x - authors'!$B$3:$E$10000,4,FALSE))</f>
        <v>rob_young</v>
      </c>
      <c r="AB279" s="72" t="str">
        <f>IF(ISNA(VLOOKUP($B279&amp;":"&amp;AB$3,'x - authors'!$B$3:$E$10000,4,FALSE)),"",VLOOKUP($B279&amp;":"&amp;AB$3,'x - authors'!$B$3:$E$10000,4,FALSE))</f>
        <v/>
      </c>
      <c r="AC279" s="72" t="str">
        <f>IF(ISNA(VLOOKUP($B279&amp;":"&amp;AC$3,'x - authors'!$B$3:$E$10000,4,FALSE)),"",VLOOKUP($B279&amp;":"&amp;AC$3,'x - authors'!$B$3:$E$10000,4,FALSE))</f>
        <v/>
      </c>
      <c r="AD279" s="72" t="str">
        <f>IF(ISNA(VLOOKUP($B279&amp;":"&amp;AD$3,'x - authors'!$B$3:$E$10000,4,FALSE)),"",VLOOKUP($B279&amp;":"&amp;AD$3,'x - authors'!$B$3:$E$10000,4,FALSE))</f>
        <v/>
      </c>
      <c r="AE279" s="72" t="str">
        <f>IF(ISNA(VLOOKUP($B279&amp;":"&amp;AE$3,'x - authors'!$B$3:$E$10000,4,FALSE)),"",VLOOKUP($B279&amp;":"&amp;AE$3,'x - authors'!$B$3:$E$10000,4,FALSE))</f>
        <v/>
      </c>
      <c r="AF279" s="72" t="str">
        <f>IF(ISNA(VLOOKUP($B279&amp;":"&amp;AF$3,'x - authors'!$B$3:$E$10000,4,FALSE)),"",VLOOKUP($B279&amp;":"&amp;AF$3,'x - authors'!$B$3:$E$10000,4,FALSE))</f>
        <v/>
      </c>
      <c r="AG279" s="72" t="str">
        <f>IF(ISNA(VLOOKUP($B279&amp;":"&amp;AG$3,'x - authors'!$B$3:$E$10000,4,FALSE)),"",VLOOKUP($B279&amp;":"&amp;AG$3,'x - authors'!$B$3:$E$10000,4,FALSE))</f>
        <v/>
      </c>
      <c r="AH279" s="72" t="str">
        <f>IF(ISNA(VLOOKUP($B279&amp;":"&amp;AH$3,'x - authors'!$B$3:$E$10000,4,FALSE)),"",VLOOKUP($B279&amp;":"&amp;AH$3,'x - authors'!$B$3:$E$10000,4,FALSE))</f>
        <v/>
      </c>
      <c r="AI279" s="72" t="str">
        <f>IF(ISNA(VLOOKUP($B279&amp;":"&amp;AI$3,'x - authors'!$B$3:$E$10000,4,FALSE)),"",VLOOKUP($B279&amp;":"&amp;AI$3,'x - authors'!$B$3:$E$10000,4,FALSE))</f>
        <v/>
      </c>
      <c r="AJ279" s="72" t="str">
        <f>IF(ISNA(VLOOKUP($B279&amp;":"&amp;AJ$3,'x - authors'!$B$3:$E$10000,4,FALSE)),"",VLOOKUP($B279&amp;":"&amp;AJ$3,'x - authors'!$B$3:$E$10000,4,FALSE))</f>
        <v/>
      </c>
    </row>
    <row r="280" spans="1:36">
      <c r="A280" s="76" t="str">
        <f t="shared" si="9"/>
        <v/>
      </c>
      <c r="B280" s="76" t="s">
        <v>8180</v>
      </c>
      <c r="C280" s="76" t="s">
        <v>9478</v>
      </c>
      <c r="D280" s="76" t="s">
        <v>9709</v>
      </c>
      <c r="E280" s="76" t="s">
        <v>5353</v>
      </c>
      <c r="F280" s="76"/>
      <c r="G280" s="76" t="s">
        <v>4526</v>
      </c>
      <c r="H280" s="76"/>
      <c r="I280" s="15" t="str">
        <f>IF(ISNA(VLOOKUP($B280,'x - abstracts'!$B$3:$C$2000,2,FALSE)),"",VLOOKUP($B280,'x - abstracts'!$B$3:$C$2000,2,FALSE))</f>
        <v>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v>
      </c>
      <c r="J280" s="76" t="s">
        <v>9710</v>
      </c>
      <c r="L280" s="76"/>
      <c r="M280" s="76" t="s">
        <v>9711</v>
      </c>
      <c r="N280" s="76"/>
      <c r="O280" s="76"/>
      <c r="P280" s="15" t="str">
        <f t="shared" si="10"/>
        <v>citation:doc-1147a-01</v>
      </c>
      <c r="R280" s="15" t="str">
        <f>VLOOKUP($P280,'x - paper citations'!$B$3:$E$2000,2,FALSE)</f>
        <v>https://scholar.google.co.uk/scholar?q="Assigning Sensors to Competing Missions"&amp;btnG=&amp;hl=en&amp;as_sdt=0,5</v>
      </c>
      <c r="S280" s="15">
        <f>VLOOKUP($P280,'x - paper citations'!$B$3:$E$2000,3,FALSE)</f>
        <v>24</v>
      </c>
      <c r="T280" s="15" t="str">
        <f>VLOOKUP($P280,'x - paper citations'!$B$3:$E$2000,4,FALSE)</f>
        <v>09/12/2015</v>
      </c>
      <c r="U280" s="76"/>
      <c r="V280" s="72" t="str">
        <f>IF(ISNA(VLOOKUP($B280&amp;":"&amp;V$3,'x - authors'!$B$3:$E$10000,4,FALSE)),"",VLOOKUP($B280&amp;":"&amp;V$3,'x - authors'!$B$3:$E$10000,4,FALSE))</f>
        <v>hosam_rowaihy</v>
      </c>
      <c r="W280" s="72" t="str">
        <f>IF(ISNA(VLOOKUP($B280&amp;":"&amp;W$3,'x - authors'!$B$3:$E$10000,4,FALSE)),"",VLOOKUP($B280&amp;":"&amp;W$3,'x - authors'!$B$3:$E$10000,4,FALSE))</f>
        <v>matthew_johnson</v>
      </c>
      <c r="X280" s="72" t="str">
        <f>IF(ISNA(VLOOKUP($B280&amp;":"&amp;X$3,'x - authors'!$B$3:$E$10000,4,FALSE)),"",VLOOKUP($B280&amp;":"&amp;X$3,'x - authors'!$B$3:$E$10000,4,FALSE))</f>
        <v>amotz_bar_noy</v>
      </c>
      <c r="Y280" s="72" t="str">
        <f>IF(ISNA(VLOOKUP($B280&amp;":"&amp;Y$3,'x - authors'!$B$3:$E$10000,4,FALSE)),"",VLOOKUP($B280&amp;":"&amp;Y$3,'x - authors'!$B$3:$E$10000,4,FALSE))</f>
        <v>ted_brown</v>
      </c>
      <c r="Z280" s="72" t="str">
        <f>IF(ISNA(VLOOKUP($B280&amp;":"&amp;Z$3,'x - authors'!$B$3:$E$10000,4,FALSE)),"",VLOOKUP($B280&amp;":"&amp;Z$3,'x - authors'!$B$3:$E$10000,4,FALSE))</f>
        <v>thomas_laporta</v>
      </c>
      <c r="AA280" s="72" t="str">
        <f>IF(ISNA(VLOOKUP($B280&amp;":"&amp;AA$3,'x - authors'!$B$3:$E$10000,4,FALSE)),"",VLOOKUP($B280&amp;":"&amp;AA$3,'x - authors'!$B$3:$E$10000,4,FALSE))</f>
        <v/>
      </c>
      <c r="AB280" s="72" t="str">
        <f>IF(ISNA(VLOOKUP($B280&amp;":"&amp;AB$3,'x - authors'!$B$3:$E$10000,4,FALSE)),"",VLOOKUP($B280&amp;":"&amp;AB$3,'x - authors'!$B$3:$E$10000,4,FALSE))</f>
        <v/>
      </c>
      <c r="AC280" s="72" t="str">
        <f>IF(ISNA(VLOOKUP($B280&amp;":"&amp;AC$3,'x - authors'!$B$3:$E$10000,4,FALSE)),"",VLOOKUP($B280&amp;":"&amp;AC$3,'x - authors'!$B$3:$E$10000,4,FALSE))</f>
        <v/>
      </c>
      <c r="AD280" s="72" t="str">
        <f>IF(ISNA(VLOOKUP($B280&amp;":"&amp;AD$3,'x - authors'!$B$3:$E$10000,4,FALSE)),"",VLOOKUP($B280&amp;":"&amp;AD$3,'x - authors'!$B$3:$E$10000,4,FALSE))</f>
        <v/>
      </c>
      <c r="AE280" s="72" t="str">
        <f>IF(ISNA(VLOOKUP($B280&amp;":"&amp;AE$3,'x - authors'!$B$3:$E$10000,4,FALSE)),"",VLOOKUP($B280&amp;":"&amp;AE$3,'x - authors'!$B$3:$E$10000,4,FALSE))</f>
        <v/>
      </c>
      <c r="AF280" s="72" t="str">
        <f>IF(ISNA(VLOOKUP($B280&amp;":"&amp;AF$3,'x - authors'!$B$3:$E$10000,4,FALSE)),"",VLOOKUP($B280&amp;":"&amp;AF$3,'x - authors'!$B$3:$E$10000,4,FALSE))</f>
        <v/>
      </c>
      <c r="AG280" s="72" t="str">
        <f>IF(ISNA(VLOOKUP($B280&amp;":"&amp;AG$3,'x - authors'!$B$3:$E$10000,4,FALSE)),"",VLOOKUP($B280&amp;":"&amp;AG$3,'x - authors'!$B$3:$E$10000,4,FALSE))</f>
        <v/>
      </c>
      <c r="AH280" s="72" t="str">
        <f>IF(ISNA(VLOOKUP($B280&amp;":"&amp;AH$3,'x - authors'!$B$3:$E$10000,4,FALSE)),"",VLOOKUP($B280&amp;":"&amp;AH$3,'x - authors'!$B$3:$E$10000,4,FALSE))</f>
        <v/>
      </c>
      <c r="AI280" s="72" t="str">
        <f>IF(ISNA(VLOOKUP($B280&amp;":"&amp;AI$3,'x - authors'!$B$3:$E$10000,4,FALSE)),"",VLOOKUP($B280&amp;":"&amp;AI$3,'x - authors'!$B$3:$E$10000,4,FALSE))</f>
        <v/>
      </c>
      <c r="AJ280" s="72" t="str">
        <f>IF(ISNA(VLOOKUP($B280&amp;":"&amp;AJ$3,'x - authors'!$B$3:$E$10000,4,FALSE)),"",VLOOKUP($B280&amp;":"&amp;AJ$3,'x - authors'!$B$3:$E$10000,4,FALSE))</f>
        <v/>
      </c>
    </row>
    <row r="281" spans="1:36">
      <c r="A281" s="76" t="str">
        <f t="shared" si="9"/>
        <v/>
      </c>
      <c r="B281" s="76" t="s">
        <v>8181</v>
      </c>
      <c r="C281" s="76" t="s">
        <v>9478</v>
      </c>
      <c r="D281" s="76" t="s">
        <v>9712</v>
      </c>
      <c r="E281" s="76" t="s">
        <v>5353</v>
      </c>
      <c r="F281" s="76"/>
      <c r="G281" s="76" t="s">
        <v>4526</v>
      </c>
      <c r="H281" s="76"/>
      <c r="I281" s="15" t="str">
        <f>IF(ISNA(VLOOKUP($B281,'x - abstracts'!$B$3:$C$2000,2,FALSE)),"",VLOOKUP($B281,'x - abstracts'!$B$3:$C$2000,2,FALSE))</f>
        <v>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v>
      </c>
      <c r="J281" s="76" t="s">
        <v>9713</v>
      </c>
      <c r="L281" s="76"/>
      <c r="M281" s="76" t="s">
        <v>9714</v>
      </c>
      <c r="N281" s="76"/>
      <c r="O281" s="76"/>
      <c r="P281" s="15" t="str">
        <f t="shared" si="10"/>
        <v>citation:doc-1148-01</v>
      </c>
      <c r="R281" s="15" t="str">
        <f>VLOOKUP($P281,'x - paper citations'!$B$3:$E$2000,2,FALSE)</f>
        <v>https://scholar.google.co.uk/scholar?q="Time Dependent Message Spraying for Routing in Intermittently Connected Networks"&amp;btnG=&amp;hl=en&amp;as_sdt=0,5</v>
      </c>
      <c r="S281" s="15">
        <f>VLOOKUP($P281,'x - paper citations'!$B$3:$E$2000,3,FALSE)</f>
        <v>12</v>
      </c>
      <c r="T281" s="15" t="str">
        <f>VLOOKUP($P281,'x - paper citations'!$B$3:$E$2000,4,FALSE)</f>
        <v>09/12/2015</v>
      </c>
      <c r="U281" s="76"/>
      <c r="V281" s="72" t="str">
        <f>IF(ISNA(VLOOKUP($B281&amp;":"&amp;V$3,'x - authors'!$B$3:$E$10000,4,FALSE)),"",VLOOKUP($B281&amp;":"&amp;V$3,'x - authors'!$B$3:$E$10000,4,FALSE))</f>
        <v>eyuphan_bulut</v>
      </c>
      <c r="W281" s="72" t="str">
        <f>IF(ISNA(VLOOKUP($B281&amp;":"&amp;W$3,'x - authors'!$B$3:$E$10000,4,FALSE)),"",VLOOKUP($B281&amp;":"&amp;W$3,'x - authors'!$B$3:$E$10000,4,FALSE))</f>
        <v>zijian_wang</v>
      </c>
      <c r="X281" s="72" t="str">
        <f>IF(ISNA(VLOOKUP($B281&amp;":"&amp;X$3,'x - authors'!$B$3:$E$10000,4,FALSE)),"",VLOOKUP($B281&amp;":"&amp;X$3,'x - authors'!$B$3:$E$10000,4,FALSE))</f>
        <v>boleslaw_szymanski</v>
      </c>
      <c r="Y281" s="72" t="str">
        <f>IF(ISNA(VLOOKUP($B281&amp;":"&amp;Y$3,'x - authors'!$B$3:$E$10000,4,FALSE)),"",VLOOKUP($B281&amp;":"&amp;Y$3,'x - authors'!$B$3:$E$10000,4,FALSE))</f>
        <v/>
      </c>
      <c r="Z281" s="72" t="str">
        <f>IF(ISNA(VLOOKUP($B281&amp;":"&amp;Z$3,'x - authors'!$B$3:$E$10000,4,FALSE)),"",VLOOKUP($B281&amp;":"&amp;Z$3,'x - authors'!$B$3:$E$10000,4,FALSE))</f>
        <v/>
      </c>
      <c r="AA281" s="72" t="str">
        <f>IF(ISNA(VLOOKUP($B281&amp;":"&amp;AA$3,'x - authors'!$B$3:$E$10000,4,FALSE)),"",VLOOKUP($B281&amp;":"&amp;AA$3,'x - authors'!$B$3:$E$10000,4,FALSE))</f>
        <v/>
      </c>
      <c r="AB281" s="72" t="str">
        <f>IF(ISNA(VLOOKUP($B281&amp;":"&amp;AB$3,'x - authors'!$B$3:$E$10000,4,FALSE)),"",VLOOKUP($B281&amp;":"&amp;AB$3,'x - authors'!$B$3:$E$10000,4,FALSE))</f>
        <v/>
      </c>
      <c r="AC281" s="72" t="str">
        <f>IF(ISNA(VLOOKUP($B281&amp;":"&amp;AC$3,'x - authors'!$B$3:$E$10000,4,FALSE)),"",VLOOKUP($B281&amp;":"&amp;AC$3,'x - authors'!$B$3:$E$10000,4,FALSE))</f>
        <v/>
      </c>
      <c r="AD281" s="72" t="str">
        <f>IF(ISNA(VLOOKUP($B281&amp;":"&amp;AD$3,'x - authors'!$B$3:$E$10000,4,FALSE)),"",VLOOKUP($B281&amp;":"&amp;AD$3,'x - authors'!$B$3:$E$10000,4,FALSE))</f>
        <v/>
      </c>
      <c r="AE281" s="72" t="str">
        <f>IF(ISNA(VLOOKUP($B281&amp;":"&amp;AE$3,'x - authors'!$B$3:$E$10000,4,FALSE)),"",VLOOKUP($B281&amp;":"&amp;AE$3,'x - authors'!$B$3:$E$10000,4,FALSE))</f>
        <v/>
      </c>
      <c r="AF281" s="72" t="str">
        <f>IF(ISNA(VLOOKUP($B281&amp;":"&amp;AF$3,'x - authors'!$B$3:$E$10000,4,FALSE)),"",VLOOKUP($B281&amp;":"&amp;AF$3,'x - authors'!$B$3:$E$10000,4,FALSE))</f>
        <v/>
      </c>
      <c r="AG281" s="72" t="str">
        <f>IF(ISNA(VLOOKUP($B281&amp;":"&amp;AG$3,'x - authors'!$B$3:$E$10000,4,FALSE)),"",VLOOKUP($B281&amp;":"&amp;AG$3,'x - authors'!$B$3:$E$10000,4,FALSE))</f>
        <v/>
      </c>
      <c r="AH281" s="72" t="str">
        <f>IF(ISNA(VLOOKUP($B281&amp;":"&amp;AH$3,'x - authors'!$B$3:$E$10000,4,FALSE)),"",VLOOKUP($B281&amp;":"&amp;AH$3,'x - authors'!$B$3:$E$10000,4,FALSE))</f>
        <v/>
      </c>
      <c r="AI281" s="72" t="str">
        <f>IF(ISNA(VLOOKUP($B281&amp;":"&amp;AI$3,'x - authors'!$B$3:$E$10000,4,FALSE)),"",VLOOKUP($B281&amp;":"&amp;AI$3,'x - authors'!$B$3:$E$10000,4,FALSE))</f>
        <v/>
      </c>
      <c r="AJ281" s="72" t="str">
        <f>IF(ISNA(VLOOKUP($B281&amp;":"&amp;AJ$3,'x - authors'!$B$3:$E$10000,4,FALSE)),"",VLOOKUP($B281&amp;":"&amp;AJ$3,'x - authors'!$B$3:$E$10000,4,FALSE))</f>
        <v/>
      </c>
    </row>
    <row r="282" spans="1:36">
      <c r="A282" s="76" t="str">
        <f t="shared" si="9"/>
        <v/>
      </c>
      <c r="B282" s="76" t="s">
        <v>8182</v>
      </c>
      <c r="C282" s="76" t="s">
        <v>9478</v>
      </c>
      <c r="D282" s="76" t="s">
        <v>9715</v>
      </c>
      <c r="E282" s="76" t="s">
        <v>5353</v>
      </c>
      <c r="F282" s="76"/>
      <c r="G282" s="76" t="s">
        <v>4526</v>
      </c>
      <c r="H282" s="76"/>
      <c r="I282" s="15" t="str">
        <f>IF(ISNA(VLOOKUP($B282,'x - abstracts'!$B$3:$C$2000,2,FALSE)),"",VLOOKUP($B282,'x - abstracts'!$B$3:$C$2000,2,FALSE))</f>
        <v>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v>
      </c>
      <c r="J282" s="76" t="s">
        <v>9716</v>
      </c>
      <c r="L282" s="76"/>
      <c r="M282" s="76" t="s">
        <v>9717</v>
      </c>
      <c r="N282" s="76"/>
      <c r="O282" s="76"/>
      <c r="P282" s="15" t="str">
        <f t="shared" si="10"/>
        <v>citation:doc-1149-01</v>
      </c>
      <c r="R282" s="15" t="str">
        <f>VLOOKUP($P282,'x - paper citations'!$B$3:$E$2000,2,FALSE)</f>
        <v>https://scholar.google.co.uk/scholar?q="Distributed Target Tracking with Imperfect Binary Sensor Networks"&amp;btnG=&amp;hl=en&amp;as_sdt=0,5</v>
      </c>
      <c r="S282" s="15">
        <f>VLOOKUP($P282,'x - paper citations'!$B$3:$E$2000,3,FALSE)</f>
        <v>37</v>
      </c>
      <c r="T282" s="15" t="str">
        <f>VLOOKUP($P282,'x - paper citations'!$B$3:$E$2000,4,FALSE)</f>
        <v>09/12/2015</v>
      </c>
      <c r="U282" s="76"/>
      <c r="V282" s="72" t="str">
        <f>IF(ISNA(VLOOKUP($B282&amp;":"&amp;V$3,'x - authors'!$B$3:$E$10000,4,FALSE)),"",VLOOKUP($B282&amp;":"&amp;V$3,'x - authors'!$B$3:$E$10000,4,FALSE))</f>
        <v>zijian_wang</v>
      </c>
      <c r="W282" s="72" t="str">
        <f>IF(ISNA(VLOOKUP($B282&amp;":"&amp;W$3,'x - authors'!$B$3:$E$10000,4,FALSE)),"",VLOOKUP($B282&amp;":"&amp;W$3,'x - authors'!$B$3:$E$10000,4,FALSE))</f>
        <v>eyuphan_bulut</v>
      </c>
      <c r="X282" s="72" t="str">
        <f>IF(ISNA(VLOOKUP($B282&amp;":"&amp;X$3,'x - authors'!$B$3:$E$10000,4,FALSE)),"",VLOOKUP($B282&amp;":"&amp;X$3,'x - authors'!$B$3:$E$10000,4,FALSE))</f>
        <v>boleslaw_szymanski</v>
      </c>
      <c r="Y282" s="72" t="str">
        <f>IF(ISNA(VLOOKUP($B282&amp;":"&amp;Y$3,'x - authors'!$B$3:$E$10000,4,FALSE)),"",VLOOKUP($B282&amp;":"&amp;Y$3,'x - authors'!$B$3:$E$10000,4,FALSE))</f>
        <v/>
      </c>
      <c r="Z282" s="72" t="str">
        <f>IF(ISNA(VLOOKUP($B282&amp;":"&amp;Z$3,'x - authors'!$B$3:$E$10000,4,FALSE)),"",VLOOKUP($B282&amp;":"&amp;Z$3,'x - authors'!$B$3:$E$10000,4,FALSE))</f>
        <v/>
      </c>
      <c r="AA282" s="72" t="str">
        <f>IF(ISNA(VLOOKUP($B282&amp;":"&amp;AA$3,'x - authors'!$B$3:$E$10000,4,FALSE)),"",VLOOKUP($B282&amp;":"&amp;AA$3,'x - authors'!$B$3:$E$10000,4,FALSE))</f>
        <v/>
      </c>
      <c r="AB282" s="72" t="str">
        <f>IF(ISNA(VLOOKUP($B282&amp;":"&amp;AB$3,'x - authors'!$B$3:$E$10000,4,FALSE)),"",VLOOKUP($B282&amp;":"&amp;AB$3,'x - authors'!$B$3:$E$10000,4,FALSE))</f>
        <v/>
      </c>
      <c r="AC282" s="72" t="str">
        <f>IF(ISNA(VLOOKUP($B282&amp;":"&amp;AC$3,'x - authors'!$B$3:$E$10000,4,FALSE)),"",VLOOKUP($B282&amp;":"&amp;AC$3,'x - authors'!$B$3:$E$10000,4,FALSE))</f>
        <v/>
      </c>
      <c r="AD282" s="72" t="str">
        <f>IF(ISNA(VLOOKUP($B282&amp;":"&amp;AD$3,'x - authors'!$B$3:$E$10000,4,FALSE)),"",VLOOKUP($B282&amp;":"&amp;AD$3,'x - authors'!$B$3:$E$10000,4,FALSE))</f>
        <v/>
      </c>
      <c r="AE282" s="72" t="str">
        <f>IF(ISNA(VLOOKUP($B282&amp;":"&amp;AE$3,'x - authors'!$B$3:$E$10000,4,FALSE)),"",VLOOKUP($B282&amp;":"&amp;AE$3,'x - authors'!$B$3:$E$10000,4,FALSE))</f>
        <v/>
      </c>
      <c r="AF282" s="72" t="str">
        <f>IF(ISNA(VLOOKUP($B282&amp;":"&amp;AF$3,'x - authors'!$B$3:$E$10000,4,FALSE)),"",VLOOKUP($B282&amp;":"&amp;AF$3,'x - authors'!$B$3:$E$10000,4,FALSE))</f>
        <v/>
      </c>
      <c r="AG282" s="72" t="str">
        <f>IF(ISNA(VLOOKUP($B282&amp;":"&amp;AG$3,'x - authors'!$B$3:$E$10000,4,FALSE)),"",VLOOKUP($B282&amp;":"&amp;AG$3,'x - authors'!$B$3:$E$10000,4,FALSE))</f>
        <v/>
      </c>
      <c r="AH282" s="72" t="str">
        <f>IF(ISNA(VLOOKUP($B282&amp;":"&amp;AH$3,'x - authors'!$B$3:$E$10000,4,FALSE)),"",VLOOKUP($B282&amp;":"&amp;AH$3,'x - authors'!$B$3:$E$10000,4,FALSE))</f>
        <v/>
      </c>
      <c r="AI282" s="72" t="str">
        <f>IF(ISNA(VLOOKUP($B282&amp;":"&amp;AI$3,'x - authors'!$B$3:$E$10000,4,FALSE)),"",VLOOKUP($B282&amp;":"&amp;AI$3,'x - authors'!$B$3:$E$10000,4,FALSE))</f>
        <v/>
      </c>
      <c r="AJ282" s="72" t="str">
        <f>IF(ISNA(VLOOKUP($B282&amp;":"&amp;AJ$3,'x - authors'!$B$3:$E$10000,4,FALSE)),"",VLOOKUP($B282&amp;":"&amp;AJ$3,'x - authors'!$B$3:$E$10000,4,FALSE))</f>
        <v/>
      </c>
    </row>
    <row r="283" spans="1:36">
      <c r="A283" s="76" t="str">
        <f t="shared" si="9"/>
        <v/>
      </c>
      <c r="B283" s="76" t="s">
        <v>8183</v>
      </c>
      <c r="C283" s="76" t="s">
        <v>9478</v>
      </c>
      <c r="D283" s="76" t="s">
        <v>9718</v>
      </c>
      <c r="E283" s="76" t="s">
        <v>5353</v>
      </c>
      <c r="F283" s="76"/>
      <c r="G283" s="76" t="s">
        <v>4749</v>
      </c>
      <c r="H283" s="76"/>
      <c r="I283" s="15" t="str">
        <f>IF(ISNA(VLOOKUP($B283,'x - abstracts'!$B$3:$C$2000,2,FALSE)),"",VLOOKUP($B283,'x - abstracts'!$B$3:$C$2000,2,FALSE))</f>
        <v>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v>
      </c>
      <c r="J283" s="76" t="s">
        <v>9719</v>
      </c>
      <c r="L283" s="76"/>
      <c r="M283" s="76" t="s">
        <v>9720</v>
      </c>
      <c r="N283" s="76"/>
      <c r="O283" s="76"/>
      <c r="P283" s="15" t="str">
        <f t="shared" si="10"/>
        <v>citation:doc-1150a-01</v>
      </c>
      <c r="R283" s="15" t="str">
        <f>VLOOKUP($P283,'x - paper citations'!$B$3:$E$2000,2,FALSE)</f>
        <v>https://scholar.google.co.uk/scholar?q="Flexible and Secure Communications in an Identity-Based Coalition Environment"&amp;btnG=&amp;hl=en&amp;as_sdt=0,5</v>
      </c>
      <c r="S283" s="15">
        <f>VLOOKUP($P283,'x - paper citations'!$B$3:$E$2000,3,FALSE)</f>
        <v>7</v>
      </c>
      <c r="T283" s="15" t="str">
        <f>VLOOKUP($P283,'x - paper citations'!$B$3:$E$2000,4,FALSE)</f>
        <v>09/12/2015</v>
      </c>
      <c r="U283" s="76"/>
      <c r="V283" s="72" t="str">
        <f>IF(ISNA(VLOOKUP($B283&amp;":"&amp;V$3,'x - authors'!$B$3:$E$10000,4,FALSE)),"",VLOOKUP($B283&amp;":"&amp;V$3,'x - authors'!$B$3:$E$10000,4,FALSE))</f>
        <v>kent_boklan</v>
      </c>
      <c r="W283" s="72" t="str">
        <f>IF(ISNA(VLOOKUP($B283&amp;":"&amp;W$3,'x - authors'!$B$3:$E$10000,4,FALSE)),"",VLOOKUP($B283&amp;":"&amp;W$3,'x - authors'!$B$3:$E$10000,4,FALSE))</f>
        <v>zev_klagsbrun</v>
      </c>
      <c r="X283" s="72" t="str">
        <f>IF(ISNA(VLOOKUP($B283&amp;":"&amp;X$3,'x - authors'!$B$3:$E$10000,4,FALSE)),"",VLOOKUP($B283&amp;":"&amp;X$3,'x - authors'!$B$3:$E$10000,4,FALSE))</f>
        <v>kenny_paterson</v>
      </c>
      <c r="Y283" s="72" t="str">
        <f>IF(ISNA(VLOOKUP($B283&amp;":"&amp;Y$3,'x - authors'!$B$3:$E$10000,4,FALSE)),"",VLOOKUP($B283&amp;":"&amp;Y$3,'x - authors'!$B$3:$E$10000,4,FALSE))</f>
        <v>sriramkrishnan_srinivasan</v>
      </c>
      <c r="Z283" s="72" t="str">
        <f>IF(ISNA(VLOOKUP($B283&amp;":"&amp;Z$3,'x - authors'!$B$3:$E$10000,4,FALSE)),"",VLOOKUP($B283&amp;":"&amp;Z$3,'x - authors'!$B$3:$E$10000,4,FALSE))</f>
        <v/>
      </c>
      <c r="AA283" s="72" t="str">
        <f>IF(ISNA(VLOOKUP($B283&amp;":"&amp;AA$3,'x - authors'!$B$3:$E$10000,4,FALSE)),"",VLOOKUP($B283&amp;":"&amp;AA$3,'x - authors'!$B$3:$E$10000,4,FALSE))</f>
        <v/>
      </c>
      <c r="AB283" s="72" t="str">
        <f>IF(ISNA(VLOOKUP($B283&amp;":"&amp;AB$3,'x - authors'!$B$3:$E$10000,4,FALSE)),"",VLOOKUP($B283&amp;":"&amp;AB$3,'x - authors'!$B$3:$E$10000,4,FALSE))</f>
        <v/>
      </c>
      <c r="AC283" s="72" t="str">
        <f>IF(ISNA(VLOOKUP($B283&amp;":"&amp;AC$3,'x - authors'!$B$3:$E$10000,4,FALSE)),"",VLOOKUP($B283&amp;":"&amp;AC$3,'x - authors'!$B$3:$E$10000,4,FALSE))</f>
        <v/>
      </c>
      <c r="AD283" s="72" t="str">
        <f>IF(ISNA(VLOOKUP($B283&amp;":"&amp;AD$3,'x - authors'!$B$3:$E$10000,4,FALSE)),"",VLOOKUP($B283&amp;":"&amp;AD$3,'x - authors'!$B$3:$E$10000,4,FALSE))</f>
        <v/>
      </c>
      <c r="AE283" s="72" t="str">
        <f>IF(ISNA(VLOOKUP($B283&amp;":"&amp;AE$3,'x - authors'!$B$3:$E$10000,4,FALSE)),"",VLOOKUP($B283&amp;":"&amp;AE$3,'x - authors'!$B$3:$E$10000,4,FALSE))</f>
        <v/>
      </c>
      <c r="AF283" s="72" t="str">
        <f>IF(ISNA(VLOOKUP($B283&amp;":"&amp;AF$3,'x - authors'!$B$3:$E$10000,4,FALSE)),"",VLOOKUP($B283&amp;":"&amp;AF$3,'x - authors'!$B$3:$E$10000,4,FALSE))</f>
        <v/>
      </c>
      <c r="AG283" s="72" t="str">
        <f>IF(ISNA(VLOOKUP($B283&amp;":"&amp;AG$3,'x - authors'!$B$3:$E$10000,4,FALSE)),"",VLOOKUP($B283&amp;":"&amp;AG$3,'x - authors'!$B$3:$E$10000,4,FALSE))</f>
        <v/>
      </c>
      <c r="AH283" s="72" t="str">
        <f>IF(ISNA(VLOOKUP($B283&amp;":"&amp;AH$3,'x - authors'!$B$3:$E$10000,4,FALSE)),"",VLOOKUP($B283&amp;":"&amp;AH$3,'x - authors'!$B$3:$E$10000,4,FALSE))</f>
        <v/>
      </c>
      <c r="AI283" s="72" t="str">
        <f>IF(ISNA(VLOOKUP($B283&amp;":"&amp;AI$3,'x - authors'!$B$3:$E$10000,4,FALSE)),"",VLOOKUP($B283&amp;":"&amp;AI$3,'x - authors'!$B$3:$E$10000,4,FALSE))</f>
        <v/>
      </c>
      <c r="AJ283" s="72" t="str">
        <f>IF(ISNA(VLOOKUP($B283&amp;":"&amp;AJ$3,'x - authors'!$B$3:$E$10000,4,FALSE)),"",VLOOKUP($B283&amp;":"&amp;AJ$3,'x - authors'!$B$3:$E$10000,4,FALSE))</f>
        <v/>
      </c>
    </row>
    <row r="284" spans="1:36">
      <c r="A284" s="76" t="str">
        <f t="shared" si="9"/>
        <v/>
      </c>
      <c r="B284" s="76" t="s">
        <v>8184</v>
      </c>
      <c r="C284" s="76" t="s">
        <v>9478</v>
      </c>
      <c r="D284" s="76" t="s">
        <v>9721</v>
      </c>
      <c r="E284" s="76" t="s">
        <v>5353</v>
      </c>
      <c r="F284" s="76"/>
      <c r="G284" s="76" t="s">
        <v>4749</v>
      </c>
      <c r="H284" s="76"/>
      <c r="I284" s="15" t="str">
        <f>IF(ISNA(VLOOKUP($B284,'x - abstracts'!$B$3:$C$2000,2,FALSE)),"",VLOOKUP($B284,'x - abstracts'!$B$3:$C$2000,2,FALSE))</f>
        <v>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v>
      </c>
      <c r="J284" s="76" t="s">
        <v>9722</v>
      </c>
      <c r="L284" s="76"/>
      <c r="M284" s="76" t="s">
        <v>9723</v>
      </c>
      <c r="N284" s="76"/>
      <c r="O284" s="76"/>
      <c r="P284" s="15" t="str">
        <f t="shared" si="10"/>
        <v>citation:doc-1151-01</v>
      </c>
      <c r="R284" s="15" t="str">
        <f>VLOOKUP($P284,'x - paper citations'!$B$3:$E$2000,2,FALSE)</f>
        <v>https://scholar.google.co.uk/scholar?q="Multi-target Tracking and Identification by a Vector of Sensors"&amp;btnG=&amp;hl=en&amp;as_sdt=0,5</v>
      </c>
      <c r="S284" s="15">
        <f>VLOOKUP($P284,'x - paper citations'!$B$3:$E$2000,3,FALSE)</f>
        <v>2</v>
      </c>
      <c r="T284" s="15" t="str">
        <f>VLOOKUP($P284,'x - paper citations'!$B$3:$E$2000,4,FALSE)</f>
        <v>09/12/2015</v>
      </c>
      <c r="U284" s="76"/>
      <c r="V284" s="72" t="str">
        <f>IF(ISNA(VLOOKUP($B284&amp;":"&amp;V$3,'x - authors'!$B$3:$E$10000,4,FALSE)),"",VLOOKUP($B284&amp;":"&amp;V$3,'x - authors'!$B$3:$E$10000,4,FALSE))</f>
        <v>sahin_geyik</v>
      </c>
      <c r="W284" s="72" t="str">
        <f>IF(ISNA(VLOOKUP($B284&amp;":"&amp;W$3,'x - authors'!$B$3:$E$10000,4,FALSE)),"",VLOOKUP($B284&amp;":"&amp;W$3,'x - authors'!$B$3:$E$10000,4,FALSE))</f>
        <v>boleslaw_szymanski</v>
      </c>
      <c r="X284" s="72" t="str">
        <f>IF(ISNA(VLOOKUP($B284&amp;":"&amp;X$3,'x - authors'!$B$3:$E$10000,4,FALSE)),"",VLOOKUP($B284&amp;":"&amp;X$3,'x - authors'!$B$3:$E$10000,4,FALSE))</f>
        <v/>
      </c>
      <c r="Y284" s="72" t="str">
        <f>IF(ISNA(VLOOKUP($B284&amp;":"&amp;Y$3,'x - authors'!$B$3:$E$10000,4,FALSE)),"",VLOOKUP($B284&amp;":"&amp;Y$3,'x - authors'!$B$3:$E$10000,4,FALSE))</f>
        <v/>
      </c>
      <c r="Z284" s="72" t="str">
        <f>IF(ISNA(VLOOKUP($B284&amp;":"&amp;Z$3,'x - authors'!$B$3:$E$10000,4,FALSE)),"",VLOOKUP($B284&amp;":"&amp;Z$3,'x - authors'!$B$3:$E$10000,4,FALSE))</f>
        <v/>
      </c>
      <c r="AA284" s="72" t="str">
        <f>IF(ISNA(VLOOKUP($B284&amp;":"&amp;AA$3,'x - authors'!$B$3:$E$10000,4,FALSE)),"",VLOOKUP($B284&amp;":"&amp;AA$3,'x - authors'!$B$3:$E$10000,4,FALSE))</f>
        <v/>
      </c>
      <c r="AB284" s="72" t="str">
        <f>IF(ISNA(VLOOKUP($B284&amp;":"&amp;AB$3,'x - authors'!$B$3:$E$10000,4,FALSE)),"",VLOOKUP($B284&amp;":"&amp;AB$3,'x - authors'!$B$3:$E$10000,4,FALSE))</f>
        <v/>
      </c>
      <c r="AC284" s="72" t="str">
        <f>IF(ISNA(VLOOKUP($B284&amp;":"&amp;AC$3,'x - authors'!$B$3:$E$10000,4,FALSE)),"",VLOOKUP($B284&amp;":"&amp;AC$3,'x - authors'!$B$3:$E$10000,4,FALSE))</f>
        <v/>
      </c>
      <c r="AD284" s="72" t="str">
        <f>IF(ISNA(VLOOKUP($B284&amp;":"&amp;AD$3,'x - authors'!$B$3:$E$10000,4,FALSE)),"",VLOOKUP($B284&amp;":"&amp;AD$3,'x - authors'!$B$3:$E$10000,4,FALSE))</f>
        <v/>
      </c>
      <c r="AE284" s="72" t="str">
        <f>IF(ISNA(VLOOKUP($B284&amp;":"&amp;AE$3,'x - authors'!$B$3:$E$10000,4,FALSE)),"",VLOOKUP($B284&amp;":"&amp;AE$3,'x - authors'!$B$3:$E$10000,4,FALSE))</f>
        <v/>
      </c>
      <c r="AF284" s="72" t="str">
        <f>IF(ISNA(VLOOKUP($B284&amp;":"&amp;AF$3,'x - authors'!$B$3:$E$10000,4,FALSE)),"",VLOOKUP($B284&amp;":"&amp;AF$3,'x - authors'!$B$3:$E$10000,4,FALSE))</f>
        <v/>
      </c>
      <c r="AG284" s="72" t="str">
        <f>IF(ISNA(VLOOKUP($B284&amp;":"&amp;AG$3,'x - authors'!$B$3:$E$10000,4,FALSE)),"",VLOOKUP($B284&amp;":"&amp;AG$3,'x - authors'!$B$3:$E$10000,4,FALSE))</f>
        <v/>
      </c>
      <c r="AH284" s="72" t="str">
        <f>IF(ISNA(VLOOKUP($B284&amp;":"&amp;AH$3,'x - authors'!$B$3:$E$10000,4,FALSE)),"",VLOOKUP($B284&amp;":"&amp;AH$3,'x - authors'!$B$3:$E$10000,4,FALSE))</f>
        <v/>
      </c>
      <c r="AI284" s="72" t="str">
        <f>IF(ISNA(VLOOKUP($B284&amp;":"&amp;AI$3,'x - authors'!$B$3:$E$10000,4,FALSE)),"",VLOOKUP($B284&amp;":"&amp;AI$3,'x - authors'!$B$3:$E$10000,4,FALSE))</f>
        <v/>
      </c>
      <c r="AJ284" s="72" t="str">
        <f>IF(ISNA(VLOOKUP($B284&amp;":"&amp;AJ$3,'x - authors'!$B$3:$E$10000,4,FALSE)),"",VLOOKUP($B284&amp;":"&amp;AJ$3,'x - authors'!$B$3:$E$10000,4,FALSE))</f>
        <v/>
      </c>
    </row>
    <row r="285" spans="1:36">
      <c r="A285" s="76" t="str">
        <f t="shared" si="9"/>
        <v/>
      </c>
      <c r="B285" s="76" t="s">
        <v>8185</v>
      </c>
      <c r="C285" s="76" t="s">
        <v>9478</v>
      </c>
      <c r="D285" s="76" t="s">
        <v>9724</v>
      </c>
      <c r="E285" s="76" t="s">
        <v>5353</v>
      </c>
      <c r="F285" s="76"/>
      <c r="G285" s="76" t="s">
        <v>4749</v>
      </c>
      <c r="H285" s="76"/>
      <c r="I285" s="15" t="str">
        <f>IF(ISNA(VLOOKUP($B285,'x - abstracts'!$B$3:$C$2000,2,FALSE)),"",VLOOKUP($B285,'x - abstracts'!$B$3:$C$2000,2,FALSE))</f>
        <v>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v>
      </c>
      <c r="J285" s="76" t="s">
        <v>9725</v>
      </c>
      <c r="L285" s="76"/>
      <c r="M285" s="76" t="s">
        <v>9726</v>
      </c>
      <c r="N285" s="76"/>
      <c r="O285" s="76"/>
      <c r="P285" s="15" t="str">
        <f t="shared" si="10"/>
        <v>citation:doc-1152a-01</v>
      </c>
      <c r="R285" s="15" t="str">
        <f>VLOOKUP($P285,'x - paper citations'!$B$3:$E$2000,2,FALSE)</f>
        <v>https://scholar.google.co.uk/scholar?q="Balancing Cost-Quality Tradeoff in Cooperative Ad Hoc Sensor Networks"&amp;btnG=&amp;hl=en&amp;as_sdt=0,5</v>
      </c>
      <c r="S285" s="15">
        <f>VLOOKUP($P285,'x - paper citations'!$B$3:$E$2000,3,FALSE)</f>
        <v>2</v>
      </c>
      <c r="T285" s="15" t="str">
        <f>VLOOKUP($P285,'x - paper citations'!$B$3:$E$2000,4,FALSE)</f>
        <v>09/12/2015</v>
      </c>
      <c r="U285" s="76"/>
      <c r="V285" s="72" t="str">
        <f>IF(ISNA(VLOOKUP($B285&amp;":"&amp;V$3,'x - authors'!$B$3:$E$10000,4,FALSE)),"",VLOOKUP($B285&amp;":"&amp;V$3,'x - authors'!$B$3:$E$10000,4,FALSE))</f>
        <v>eyuphan_bulut</v>
      </c>
      <c r="W285" s="72" t="str">
        <f>IF(ISNA(VLOOKUP($B285&amp;":"&amp;W$3,'x - authors'!$B$3:$E$10000,4,FALSE)),"",VLOOKUP($B285&amp;":"&amp;W$3,'x - authors'!$B$3:$E$10000,4,FALSE))</f>
        <v>jin_zheng</v>
      </c>
      <c r="X285" s="72" t="str">
        <f>IF(ISNA(VLOOKUP($B285&amp;":"&amp;X$3,'x - authors'!$B$3:$E$10000,4,FALSE)),"",VLOOKUP($B285&amp;":"&amp;X$3,'x - authors'!$B$3:$E$10000,4,FALSE))</f>
        <v>zijian_wang</v>
      </c>
      <c r="Y285" s="72" t="str">
        <f>IF(ISNA(VLOOKUP($B285&amp;":"&amp;Y$3,'x - authors'!$B$3:$E$10000,4,FALSE)),"",VLOOKUP($B285&amp;":"&amp;Y$3,'x - authors'!$B$3:$E$10000,4,FALSE))</f>
        <v>boleslaw_szymanski</v>
      </c>
      <c r="Z285" s="72" t="str">
        <f>IF(ISNA(VLOOKUP($B285&amp;":"&amp;Z$3,'x - authors'!$B$3:$E$10000,4,FALSE)),"",VLOOKUP($B285&amp;":"&amp;Z$3,'x - authors'!$B$3:$E$10000,4,FALSE))</f>
        <v/>
      </c>
      <c r="AA285" s="72" t="str">
        <f>IF(ISNA(VLOOKUP($B285&amp;":"&amp;AA$3,'x - authors'!$B$3:$E$10000,4,FALSE)),"",VLOOKUP($B285&amp;":"&amp;AA$3,'x - authors'!$B$3:$E$10000,4,FALSE))</f>
        <v/>
      </c>
      <c r="AB285" s="72" t="str">
        <f>IF(ISNA(VLOOKUP($B285&amp;":"&amp;AB$3,'x - authors'!$B$3:$E$10000,4,FALSE)),"",VLOOKUP($B285&amp;":"&amp;AB$3,'x - authors'!$B$3:$E$10000,4,FALSE))</f>
        <v/>
      </c>
      <c r="AC285" s="72" t="str">
        <f>IF(ISNA(VLOOKUP($B285&amp;":"&amp;AC$3,'x - authors'!$B$3:$E$10000,4,FALSE)),"",VLOOKUP($B285&amp;":"&amp;AC$3,'x - authors'!$B$3:$E$10000,4,FALSE))</f>
        <v/>
      </c>
      <c r="AD285" s="72" t="str">
        <f>IF(ISNA(VLOOKUP($B285&amp;":"&amp;AD$3,'x - authors'!$B$3:$E$10000,4,FALSE)),"",VLOOKUP($B285&amp;":"&amp;AD$3,'x - authors'!$B$3:$E$10000,4,FALSE))</f>
        <v/>
      </c>
      <c r="AE285" s="72" t="str">
        <f>IF(ISNA(VLOOKUP($B285&amp;":"&amp;AE$3,'x - authors'!$B$3:$E$10000,4,FALSE)),"",VLOOKUP($B285&amp;":"&amp;AE$3,'x - authors'!$B$3:$E$10000,4,FALSE))</f>
        <v/>
      </c>
      <c r="AF285" s="72" t="str">
        <f>IF(ISNA(VLOOKUP($B285&amp;":"&amp;AF$3,'x - authors'!$B$3:$E$10000,4,FALSE)),"",VLOOKUP($B285&amp;":"&amp;AF$3,'x - authors'!$B$3:$E$10000,4,FALSE))</f>
        <v/>
      </c>
      <c r="AG285" s="72" t="str">
        <f>IF(ISNA(VLOOKUP($B285&amp;":"&amp;AG$3,'x - authors'!$B$3:$E$10000,4,FALSE)),"",VLOOKUP($B285&amp;":"&amp;AG$3,'x - authors'!$B$3:$E$10000,4,FALSE))</f>
        <v/>
      </c>
      <c r="AH285" s="72" t="str">
        <f>IF(ISNA(VLOOKUP($B285&amp;":"&amp;AH$3,'x - authors'!$B$3:$E$10000,4,FALSE)),"",VLOOKUP($B285&amp;":"&amp;AH$3,'x - authors'!$B$3:$E$10000,4,FALSE))</f>
        <v/>
      </c>
      <c r="AI285" s="72" t="str">
        <f>IF(ISNA(VLOOKUP($B285&amp;":"&amp;AI$3,'x - authors'!$B$3:$E$10000,4,FALSE)),"",VLOOKUP($B285&amp;":"&amp;AI$3,'x - authors'!$B$3:$E$10000,4,FALSE))</f>
        <v/>
      </c>
      <c r="AJ285" s="72" t="str">
        <f>IF(ISNA(VLOOKUP($B285&amp;":"&amp;AJ$3,'x - authors'!$B$3:$E$10000,4,FALSE)),"",VLOOKUP($B285&amp;":"&amp;AJ$3,'x - authors'!$B$3:$E$10000,4,FALSE))</f>
        <v/>
      </c>
    </row>
    <row r="286" spans="1:36">
      <c r="A286" s="76" t="str">
        <f t="shared" si="9"/>
        <v/>
      </c>
      <c r="B286" s="76" t="s">
        <v>8186</v>
      </c>
      <c r="C286" s="76" t="s">
        <v>9478</v>
      </c>
      <c r="D286" s="76" t="s">
        <v>9727</v>
      </c>
      <c r="E286" s="76" t="s">
        <v>5353</v>
      </c>
      <c r="F286" s="76"/>
      <c r="G286" s="76" t="s">
        <v>4749</v>
      </c>
      <c r="H286" s="76"/>
      <c r="I286" s="15" t="str">
        <f>IF(ISNA(VLOOKUP($B286,'x - abstracts'!$B$3:$C$2000,2,FALSE)),"",VLOOKUP($B286,'x - abstracts'!$B$3:$C$2000,2,FALSE))</f>
        <v>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v>
      </c>
      <c r="J286" s="76" t="s">
        <v>9728</v>
      </c>
      <c r="L286" s="76"/>
      <c r="M286" s="76" t="s">
        <v>9729</v>
      </c>
      <c r="N286" s="76"/>
      <c r="O286" s="76"/>
      <c r="P286" s="15" t="str">
        <f t="shared" si="10"/>
        <v>citation:doc-1153-01</v>
      </c>
      <c r="R286" s="15" t="str">
        <f>VLOOKUP($P286,'x - paper citations'!$B$3:$E$2000,2,FALSE)</f>
        <v>https://scholar.google.co.uk/scholar?q="Reasoning and Resource Allocation for Sensor-Mission Assignment in a Coalition Context"&amp;btnG=&amp;hl=en&amp;as_sdt=0,5</v>
      </c>
      <c r="S286" s="15">
        <f>VLOOKUP($P286,'x - paper citations'!$B$3:$E$2000,3,FALSE)</f>
        <v>19</v>
      </c>
      <c r="T286" s="15" t="str">
        <f>VLOOKUP($P286,'x - paper citations'!$B$3:$E$2000,4,FALSE)</f>
        <v>12/02/2016</v>
      </c>
      <c r="U286" s="76"/>
      <c r="V286" s="72" t="str">
        <f>IF(ISNA(VLOOKUP($B286&amp;":"&amp;V$3,'x - authors'!$B$3:$E$10000,4,FALSE)),"",VLOOKUP($B286&amp;":"&amp;V$3,'x - authors'!$B$3:$E$10000,4,FALSE))</f>
        <v>alun_preece</v>
      </c>
      <c r="W286" s="72" t="str">
        <f>IF(ISNA(VLOOKUP($B286&amp;":"&amp;W$3,'x - authors'!$B$3:$E$10000,4,FALSE)),"",VLOOKUP($B286&amp;":"&amp;W$3,'x - authors'!$B$3:$E$10000,4,FALSE))</f>
        <v>diego_pizzocaro</v>
      </c>
      <c r="X286" s="72" t="str">
        <f>IF(ISNA(VLOOKUP($B286&amp;":"&amp;X$3,'x - authors'!$B$3:$E$10000,4,FALSE)),"",VLOOKUP($B286&amp;":"&amp;X$3,'x - authors'!$B$3:$E$10000,4,FALSE))</f>
        <v>konrad_borowiecki</v>
      </c>
      <c r="Y286" s="72" t="str">
        <f>IF(ISNA(VLOOKUP($B286&amp;":"&amp;Y$3,'x - authors'!$B$3:$E$10000,4,FALSE)),"",VLOOKUP($B286&amp;":"&amp;Y$3,'x - authors'!$B$3:$E$10000,4,FALSE))</f>
        <v>geeth_de_mel</v>
      </c>
      <c r="Z286" s="72" t="str">
        <f>IF(ISNA(VLOOKUP($B286&amp;":"&amp;Z$3,'x - authors'!$B$3:$E$10000,4,FALSE)),"",VLOOKUP($B286&amp;":"&amp;Z$3,'x - authors'!$B$3:$E$10000,4,FALSE))</f>
        <v>mario_gomez</v>
      </c>
      <c r="AA286" s="72" t="str">
        <f>IF(ISNA(VLOOKUP($B286&amp;":"&amp;AA$3,'x - authors'!$B$3:$E$10000,4,FALSE)),"",VLOOKUP($B286&amp;":"&amp;AA$3,'x - authors'!$B$3:$E$10000,4,FALSE))</f>
        <v>wamberto_vasconcelos</v>
      </c>
      <c r="AB286" s="72" t="str">
        <f>IF(ISNA(VLOOKUP($B286&amp;":"&amp;AB$3,'x - authors'!$B$3:$E$10000,4,FALSE)),"",VLOOKUP($B286&amp;":"&amp;AB$3,'x - authors'!$B$3:$E$10000,4,FALSE))</f>
        <v>amotz_bar_noy</v>
      </c>
      <c r="AC286" s="72" t="str">
        <f>IF(ISNA(VLOOKUP($B286&amp;":"&amp;AC$3,'x - authors'!$B$3:$E$10000,4,FALSE)),"",VLOOKUP($B286&amp;":"&amp;AC$3,'x - authors'!$B$3:$E$10000,4,FALSE))</f>
        <v>matthew_johnson</v>
      </c>
      <c r="AD286" s="72" t="str">
        <f>IF(ISNA(VLOOKUP($B286&amp;":"&amp;AD$3,'x - authors'!$B$3:$E$10000,4,FALSE)),"",VLOOKUP($B286&amp;":"&amp;AD$3,'x - authors'!$B$3:$E$10000,4,FALSE))</f>
        <v>thomas_laporta</v>
      </c>
      <c r="AE286" s="72" t="str">
        <f>IF(ISNA(VLOOKUP($B286&amp;":"&amp;AE$3,'x - authors'!$B$3:$E$10000,4,FALSE)),"",VLOOKUP($B286&amp;":"&amp;AE$3,'x - authors'!$B$3:$E$10000,4,FALSE))</f>
        <v>hosam_rowaihy</v>
      </c>
      <c r="AF286" s="72" t="str">
        <f>IF(ISNA(VLOOKUP($B286&amp;":"&amp;AF$3,'x - authors'!$B$3:$E$10000,4,FALSE)),"",VLOOKUP($B286&amp;":"&amp;AF$3,'x - authors'!$B$3:$E$10000,4,FALSE))</f>
        <v>gavin_pearson</v>
      </c>
      <c r="AG286" s="72" t="str">
        <f>IF(ISNA(VLOOKUP($B286&amp;":"&amp;AG$3,'x - authors'!$B$3:$E$10000,4,FALSE)),"",VLOOKUP($B286&amp;":"&amp;AG$3,'x - authors'!$B$3:$E$10000,4,FALSE))</f>
        <v>tien_pham</v>
      </c>
      <c r="AH286" s="72" t="str">
        <f>IF(ISNA(VLOOKUP($B286&amp;":"&amp;AH$3,'x - authors'!$B$3:$E$10000,4,FALSE)),"",VLOOKUP($B286&amp;":"&amp;AH$3,'x - authors'!$B$3:$E$10000,4,FALSE))</f>
        <v/>
      </c>
      <c r="AI286" s="72" t="str">
        <f>IF(ISNA(VLOOKUP($B286&amp;":"&amp;AI$3,'x - authors'!$B$3:$E$10000,4,FALSE)),"",VLOOKUP($B286&amp;":"&amp;AI$3,'x - authors'!$B$3:$E$10000,4,FALSE))</f>
        <v/>
      </c>
      <c r="AJ286" s="72" t="str">
        <f>IF(ISNA(VLOOKUP($B286&amp;":"&amp;AJ$3,'x - authors'!$B$3:$E$10000,4,FALSE)),"",VLOOKUP($B286&amp;":"&amp;AJ$3,'x - authors'!$B$3:$E$10000,4,FALSE))</f>
        <v/>
      </c>
    </row>
    <row r="287" spans="1:36">
      <c r="A287" s="76" t="str">
        <f t="shared" si="9"/>
        <v/>
      </c>
      <c r="B287" s="76" t="s">
        <v>8187</v>
      </c>
      <c r="C287" s="76" t="s">
        <v>9478</v>
      </c>
      <c r="D287" s="76" t="s">
        <v>9730</v>
      </c>
      <c r="E287" s="76" t="s">
        <v>5353</v>
      </c>
      <c r="F287" s="76"/>
      <c r="G287" s="76" t="s">
        <v>4749</v>
      </c>
      <c r="H287" s="76"/>
      <c r="I287" s="15" t="str">
        <f>IF(ISNA(VLOOKUP($B287,'x - abstracts'!$B$3:$C$2000,2,FALSE)),"",VLOOKUP($B287,'x - abstracts'!$B$3:$C$2000,2,FALSE))</f>
        <v>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v>
      </c>
      <c r="J287" s="76" t="s">
        <v>9731</v>
      </c>
      <c r="L287" s="76"/>
      <c r="M287" s="76" t="s">
        <v>9732</v>
      </c>
      <c r="N287" s="76" t="s">
        <v>8408</v>
      </c>
      <c r="O287" s="76"/>
      <c r="P287" s="15" t="str">
        <f t="shared" si="10"/>
        <v>citation:doc-1154-01</v>
      </c>
      <c r="R287" s="15" t="str">
        <f>VLOOKUP($P287,'x - paper citations'!$B$3:$E$2000,2,FALSE)</f>
        <v>https://scholar.google.co.uk/scholar?q="A Computational Framework for Quality of Information Analysis for Detection-oriented Sensor Networks"&amp;btnG=&amp;hl=en&amp;as_sdt=0,5</v>
      </c>
      <c r="S287" s="15">
        <f>VLOOKUP($P287,'x - paper citations'!$B$3:$E$2000,3,FALSE)</f>
        <v>25</v>
      </c>
      <c r="T287" s="15" t="str">
        <f>VLOOKUP($P287,'x - paper citations'!$B$3:$E$2000,4,FALSE)</f>
        <v>12/02/2016</v>
      </c>
      <c r="U287" s="76"/>
      <c r="V287" s="72" t="str">
        <f>IF(ISNA(VLOOKUP($B287&amp;":"&amp;V$3,'x - authors'!$B$3:$E$10000,4,FALSE)),"",VLOOKUP($B287&amp;":"&amp;V$3,'x - authors'!$B$3:$E$10000,4,FALSE))</f>
        <v>sadaf_zahedi</v>
      </c>
      <c r="W287" s="72" t="str">
        <f>IF(ISNA(VLOOKUP($B287&amp;":"&amp;W$3,'x - authors'!$B$3:$E$10000,4,FALSE)),"",VLOOKUP($B287&amp;":"&amp;W$3,'x - authors'!$B$3:$E$10000,4,FALSE))</f>
        <v>mani_srivastava</v>
      </c>
      <c r="X287" s="72" t="str">
        <f>IF(ISNA(VLOOKUP($B287&amp;":"&amp;X$3,'x - authors'!$B$3:$E$10000,4,FALSE)),"",VLOOKUP($B287&amp;":"&amp;X$3,'x - authors'!$B$3:$E$10000,4,FALSE))</f>
        <v>chatschik_bisdikian</v>
      </c>
      <c r="Y287" s="72" t="str">
        <f>IF(ISNA(VLOOKUP($B287&amp;":"&amp;Y$3,'x - authors'!$B$3:$E$10000,4,FALSE)),"",VLOOKUP($B287&amp;":"&amp;Y$3,'x - authors'!$B$3:$E$10000,4,FALSE))</f>
        <v/>
      </c>
      <c r="Z287" s="72" t="str">
        <f>IF(ISNA(VLOOKUP($B287&amp;":"&amp;Z$3,'x - authors'!$B$3:$E$10000,4,FALSE)),"",VLOOKUP($B287&amp;":"&amp;Z$3,'x - authors'!$B$3:$E$10000,4,FALSE))</f>
        <v/>
      </c>
      <c r="AA287" s="72" t="str">
        <f>IF(ISNA(VLOOKUP($B287&amp;":"&amp;AA$3,'x - authors'!$B$3:$E$10000,4,FALSE)),"",VLOOKUP($B287&amp;":"&amp;AA$3,'x - authors'!$B$3:$E$10000,4,FALSE))</f>
        <v/>
      </c>
      <c r="AB287" s="72" t="str">
        <f>IF(ISNA(VLOOKUP($B287&amp;":"&amp;AB$3,'x - authors'!$B$3:$E$10000,4,FALSE)),"",VLOOKUP($B287&amp;":"&amp;AB$3,'x - authors'!$B$3:$E$10000,4,FALSE))</f>
        <v/>
      </c>
      <c r="AC287" s="72" t="str">
        <f>IF(ISNA(VLOOKUP($B287&amp;":"&amp;AC$3,'x - authors'!$B$3:$E$10000,4,FALSE)),"",VLOOKUP($B287&amp;":"&amp;AC$3,'x - authors'!$B$3:$E$10000,4,FALSE))</f>
        <v/>
      </c>
      <c r="AD287" s="72" t="str">
        <f>IF(ISNA(VLOOKUP($B287&amp;":"&amp;AD$3,'x - authors'!$B$3:$E$10000,4,FALSE)),"",VLOOKUP($B287&amp;":"&amp;AD$3,'x - authors'!$B$3:$E$10000,4,FALSE))</f>
        <v/>
      </c>
      <c r="AE287" s="72" t="str">
        <f>IF(ISNA(VLOOKUP($B287&amp;":"&amp;AE$3,'x - authors'!$B$3:$E$10000,4,FALSE)),"",VLOOKUP($B287&amp;":"&amp;AE$3,'x - authors'!$B$3:$E$10000,4,FALSE))</f>
        <v/>
      </c>
      <c r="AF287" s="72" t="str">
        <f>IF(ISNA(VLOOKUP($B287&amp;":"&amp;AF$3,'x - authors'!$B$3:$E$10000,4,FALSE)),"",VLOOKUP($B287&amp;":"&amp;AF$3,'x - authors'!$B$3:$E$10000,4,FALSE))</f>
        <v/>
      </c>
      <c r="AG287" s="72" t="str">
        <f>IF(ISNA(VLOOKUP($B287&amp;":"&amp;AG$3,'x - authors'!$B$3:$E$10000,4,FALSE)),"",VLOOKUP($B287&amp;":"&amp;AG$3,'x - authors'!$B$3:$E$10000,4,FALSE))</f>
        <v/>
      </c>
      <c r="AH287" s="72" t="str">
        <f>IF(ISNA(VLOOKUP($B287&amp;":"&amp;AH$3,'x - authors'!$B$3:$E$10000,4,FALSE)),"",VLOOKUP($B287&amp;":"&amp;AH$3,'x - authors'!$B$3:$E$10000,4,FALSE))</f>
        <v/>
      </c>
      <c r="AI287" s="72" t="str">
        <f>IF(ISNA(VLOOKUP($B287&amp;":"&amp;AI$3,'x - authors'!$B$3:$E$10000,4,FALSE)),"",VLOOKUP($B287&amp;":"&amp;AI$3,'x - authors'!$B$3:$E$10000,4,FALSE))</f>
        <v/>
      </c>
      <c r="AJ287" s="72" t="str">
        <f>IF(ISNA(VLOOKUP($B287&amp;":"&amp;AJ$3,'x - authors'!$B$3:$E$10000,4,FALSE)),"",VLOOKUP($B287&amp;":"&amp;AJ$3,'x - authors'!$B$3:$E$10000,4,FALSE))</f>
        <v/>
      </c>
    </row>
    <row r="288" spans="1:36">
      <c r="A288" s="76" t="str">
        <f t="shared" si="9"/>
        <v/>
      </c>
      <c r="B288" s="76" t="s">
        <v>8188</v>
      </c>
      <c r="C288" s="76" t="s">
        <v>9478</v>
      </c>
      <c r="D288" s="76" t="s">
        <v>9733</v>
      </c>
      <c r="E288" s="76" t="s">
        <v>5353</v>
      </c>
      <c r="F288" s="76"/>
      <c r="G288" s="76" t="s">
        <v>4749</v>
      </c>
      <c r="H288" s="76"/>
      <c r="I288" s="15" t="str">
        <f>IF(ISNA(VLOOKUP($B288,'x - abstracts'!$B$3:$C$2000,2,FALSE)),"",VLOOKUP($B288,'x - abstracts'!$B$3:$C$2000,2,FALSE))</f>
        <v>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v>
      </c>
      <c r="J288" s="76" t="s">
        <v>9734</v>
      </c>
      <c r="L288" s="76"/>
      <c r="M288" s="76" t="s">
        <v>9735</v>
      </c>
      <c r="N288" s="76"/>
      <c r="O288" s="76"/>
      <c r="P288" s="15" t="str">
        <f t="shared" si="10"/>
        <v>citation:doc-1155-01</v>
      </c>
      <c r="R288" s="15" t="str">
        <f>VLOOKUP($P288,'x - paper citations'!$B$3:$E$2000,2,FALSE)</f>
        <v>https://scholar.google.co.uk/scholar?q="Direction Assisted Geographic Routing for Mobile Ad Hoc Networks"&amp;btnG=&amp;hl=en&amp;as_sdt=0,5</v>
      </c>
      <c r="S288" s="15">
        <f>VLOOKUP($P288,'x - paper citations'!$B$3:$E$2000,3,FALSE)</f>
        <v>14</v>
      </c>
      <c r="T288" s="15" t="str">
        <f>VLOOKUP($P288,'x - paper citations'!$B$3:$E$2000,4,FALSE)</f>
        <v>10/12/2015</v>
      </c>
      <c r="U288" s="76"/>
      <c r="V288" s="72" t="str">
        <f>IF(ISNA(VLOOKUP($B288&amp;":"&amp;V$3,'x - authors'!$B$3:$E$10000,4,FALSE)),"",VLOOKUP($B288&amp;":"&amp;V$3,'x - authors'!$B$3:$E$10000,4,FALSE))</f>
        <v>biao_zhou</v>
      </c>
      <c r="W288" s="72" t="str">
        <f>IF(ISNA(VLOOKUP($B288&amp;":"&amp;W$3,'x - authors'!$B$3:$E$10000,4,FALSE)),"",VLOOKUP($B288&amp;":"&amp;W$3,'x - authors'!$B$3:$E$10000,4,FALSE))</f>
        <v>yeng_zhong_lee</v>
      </c>
      <c r="X288" s="72" t="str">
        <f>IF(ISNA(VLOOKUP($B288&amp;":"&amp;X$3,'x - authors'!$B$3:$E$10000,4,FALSE)),"",VLOOKUP($B288&amp;":"&amp;X$3,'x - authors'!$B$3:$E$10000,4,FALSE))</f>
        <v>mario_gerla</v>
      </c>
      <c r="Y288" s="72" t="str">
        <f>IF(ISNA(VLOOKUP($B288&amp;":"&amp;Y$3,'x - authors'!$B$3:$E$10000,4,FALSE)),"",VLOOKUP($B288&amp;":"&amp;Y$3,'x - authors'!$B$3:$E$10000,4,FALSE))</f>
        <v/>
      </c>
      <c r="Z288" s="72" t="str">
        <f>IF(ISNA(VLOOKUP($B288&amp;":"&amp;Z$3,'x - authors'!$B$3:$E$10000,4,FALSE)),"",VLOOKUP($B288&amp;":"&amp;Z$3,'x - authors'!$B$3:$E$10000,4,FALSE))</f>
        <v/>
      </c>
      <c r="AA288" s="72" t="str">
        <f>IF(ISNA(VLOOKUP($B288&amp;":"&amp;AA$3,'x - authors'!$B$3:$E$10000,4,FALSE)),"",VLOOKUP($B288&amp;":"&amp;AA$3,'x - authors'!$B$3:$E$10000,4,FALSE))</f>
        <v/>
      </c>
      <c r="AB288" s="72" t="str">
        <f>IF(ISNA(VLOOKUP($B288&amp;":"&amp;AB$3,'x - authors'!$B$3:$E$10000,4,FALSE)),"",VLOOKUP($B288&amp;":"&amp;AB$3,'x - authors'!$B$3:$E$10000,4,FALSE))</f>
        <v/>
      </c>
      <c r="AC288" s="72" t="str">
        <f>IF(ISNA(VLOOKUP($B288&amp;":"&amp;AC$3,'x - authors'!$B$3:$E$10000,4,FALSE)),"",VLOOKUP($B288&amp;":"&amp;AC$3,'x - authors'!$B$3:$E$10000,4,FALSE))</f>
        <v/>
      </c>
      <c r="AD288" s="72" t="str">
        <f>IF(ISNA(VLOOKUP($B288&amp;":"&amp;AD$3,'x - authors'!$B$3:$E$10000,4,FALSE)),"",VLOOKUP($B288&amp;":"&amp;AD$3,'x - authors'!$B$3:$E$10000,4,FALSE))</f>
        <v/>
      </c>
      <c r="AE288" s="72" t="str">
        <f>IF(ISNA(VLOOKUP($B288&amp;":"&amp;AE$3,'x - authors'!$B$3:$E$10000,4,FALSE)),"",VLOOKUP($B288&amp;":"&amp;AE$3,'x - authors'!$B$3:$E$10000,4,FALSE))</f>
        <v/>
      </c>
      <c r="AF288" s="72" t="str">
        <f>IF(ISNA(VLOOKUP($B288&amp;":"&amp;AF$3,'x - authors'!$B$3:$E$10000,4,FALSE)),"",VLOOKUP($B288&amp;":"&amp;AF$3,'x - authors'!$B$3:$E$10000,4,FALSE))</f>
        <v/>
      </c>
      <c r="AG288" s="72" t="str">
        <f>IF(ISNA(VLOOKUP($B288&amp;":"&amp;AG$3,'x - authors'!$B$3:$E$10000,4,FALSE)),"",VLOOKUP($B288&amp;":"&amp;AG$3,'x - authors'!$B$3:$E$10000,4,FALSE))</f>
        <v/>
      </c>
      <c r="AH288" s="72" t="str">
        <f>IF(ISNA(VLOOKUP($B288&amp;":"&amp;AH$3,'x - authors'!$B$3:$E$10000,4,FALSE)),"",VLOOKUP($B288&amp;":"&amp;AH$3,'x - authors'!$B$3:$E$10000,4,FALSE))</f>
        <v/>
      </c>
      <c r="AI288" s="72" t="str">
        <f>IF(ISNA(VLOOKUP($B288&amp;":"&amp;AI$3,'x - authors'!$B$3:$E$10000,4,FALSE)),"",VLOOKUP($B288&amp;":"&amp;AI$3,'x - authors'!$B$3:$E$10000,4,FALSE))</f>
        <v/>
      </c>
      <c r="AJ288" s="72" t="str">
        <f>IF(ISNA(VLOOKUP($B288&amp;":"&amp;AJ$3,'x - authors'!$B$3:$E$10000,4,FALSE)),"",VLOOKUP($B288&amp;":"&amp;AJ$3,'x - authors'!$B$3:$E$10000,4,FALSE))</f>
        <v/>
      </c>
    </row>
    <row r="289" spans="1:36">
      <c r="A289" s="76" t="str">
        <f t="shared" si="9"/>
        <v/>
      </c>
      <c r="B289" s="76" t="s">
        <v>8189</v>
      </c>
      <c r="C289" s="76" t="s">
        <v>9478</v>
      </c>
      <c r="D289" s="76" t="s">
        <v>9736</v>
      </c>
      <c r="E289" s="76" t="s">
        <v>5353</v>
      </c>
      <c r="F289" s="76"/>
      <c r="G289" s="76" t="s">
        <v>4749</v>
      </c>
      <c r="H289" s="76"/>
      <c r="I289" s="15" t="str">
        <f>IF(ISNA(VLOOKUP($B289,'x - abstracts'!$B$3:$C$2000,2,FALSE)),"",VLOOKUP($B289,'x - abstracts'!$B$3:$C$2000,2,FALSE))</f>
        <v>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v>
      </c>
      <c r="J289" s="76" t="s">
        <v>9737</v>
      </c>
      <c r="L289" s="76"/>
      <c r="M289" s="76" t="s">
        <v>9738</v>
      </c>
      <c r="N289" s="76"/>
      <c r="O289" s="76"/>
      <c r="P289" s="15" t="str">
        <f t="shared" si="10"/>
        <v>citation:doc-1156-01</v>
      </c>
      <c r="R289" s="15" t="str">
        <f>VLOOKUP($P289,'x - paper citations'!$B$3:$E$2000,2,FALSE)</f>
        <v>https://scholar.google.co.uk/scholar?q="Collaborative And Context-Aware Planning"&amp;btnG=&amp;hl=en&amp;as_sdt=0,5</v>
      </c>
      <c r="S289" s="15">
        <f>VLOOKUP($P289,'x - paper citations'!$B$3:$E$2000,3,FALSE)</f>
        <v>14</v>
      </c>
      <c r="T289" s="15" t="str">
        <f>VLOOKUP($P289,'x - paper citations'!$B$3:$E$2000,4,FALSE)</f>
        <v>12/02/2016</v>
      </c>
      <c r="U289" s="76"/>
      <c r="V289" s="72" t="str">
        <f>IF(ISNA(VLOOKUP($B289&amp;":"&amp;V$3,'x - authors'!$B$3:$E$10000,4,FALSE)),"",VLOOKUP($B289&amp;":"&amp;V$3,'x - authors'!$B$3:$E$10000,4,FALSE))</f>
        <v>ali_bahrami</v>
      </c>
      <c r="W289" s="72" t="str">
        <f>IF(ISNA(VLOOKUP($B289&amp;":"&amp;W$3,'x - authors'!$B$3:$E$10000,4,FALSE)),"",VLOOKUP($B289&amp;":"&amp;W$3,'x - authors'!$B$3:$E$10000,4,FALSE))</f>
        <v>jun_yuan</v>
      </c>
      <c r="X289" s="72" t="str">
        <f>IF(ISNA(VLOOKUP($B289&amp;":"&amp;X$3,'x - authors'!$B$3:$E$10000,4,FALSE)),"",VLOOKUP($B289&amp;":"&amp;X$3,'x - authors'!$B$3:$E$10000,4,FALSE))</f>
        <v>david_emele</v>
      </c>
      <c r="Y289" s="72" t="str">
        <f>IF(ISNA(VLOOKUP($B289&amp;":"&amp;Y$3,'x - authors'!$B$3:$E$10000,4,FALSE)),"",VLOOKUP($B289&amp;":"&amp;Y$3,'x - authors'!$B$3:$E$10000,4,FALSE))</f>
        <v>daniele_masato</v>
      </c>
      <c r="Z289" s="72" t="str">
        <f>IF(ISNA(VLOOKUP($B289&amp;":"&amp;Z$3,'x - authors'!$B$3:$E$10000,4,FALSE)),"",VLOOKUP($B289&amp;":"&amp;Z$3,'x - authors'!$B$3:$E$10000,4,FALSE))</f>
        <v>timothy_norman</v>
      </c>
      <c r="AA289" s="72" t="str">
        <f>IF(ISNA(VLOOKUP($B289&amp;":"&amp;AA$3,'x - authors'!$B$3:$E$10000,4,FALSE)),"",VLOOKUP($B289&amp;":"&amp;AA$3,'x - authors'!$B$3:$E$10000,4,FALSE))</f>
        <v>david_mott</v>
      </c>
      <c r="AB289" s="72" t="str">
        <f>IF(ISNA(VLOOKUP($B289&amp;":"&amp;AB$3,'x - authors'!$B$3:$E$10000,4,FALSE)),"",VLOOKUP($B289&amp;":"&amp;AB$3,'x - authors'!$B$3:$E$10000,4,FALSE))</f>
        <v/>
      </c>
      <c r="AC289" s="72" t="str">
        <f>IF(ISNA(VLOOKUP($B289&amp;":"&amp;AC$3,'x - authors'!$B$3:$E$10000,4,FALSE)),"",VLOOKUP($B289&amp;":"&amp;AC$3,'x - authors'!$B$3:$E$10000,4,FALSE))</f>
        <v/>
      </c>
      <c r="AD289" s="72" t="str">
        <f>IF(ISNA(VLOOKUP($B289&amp;":"&amp;AD$3,'x - authors'!$B$3:$E$10000,4,FALSE)),"",VLOOKUP($B289&amp;":"&amp;AD$3,'x - authors'!$B$3:$E$10000,4,FALSE))</f>
        <v/>
      </c>
      <c r="AE289" s="72" t="str">
        <f>IF(ISNA(VLOOKUP($B289&amp;":"&amp;AE$3,'x - authors'!$B$3:$E$10000,4,FALSE)),"",VLOOKUP($B289&amp;":"&amp;AE$3,'x - authors'!$B$3:$E$10000,4,FALSE))</f>
        <v/>
      </c>
      <c r="AF289" s="72" t="str">
        <f>IF(ISNA(VLOOKUP($B289&amp;":"&amp;AF$3,'x - authors'!$B$3:$E$10000,4,FALSE)),"",VLOOKUP($B289&amp;":"&amp;AF$3,'x - authors'!$B$3:$E$10000,4,FALSE))</f>
        <v/>
      </c>
      <c r="AG289" s="72" t="str">
        <f>IF(ISNA(VLOOKUP($B289&amp;":"&amp;AG$3,'x - authors'!$B$3:$E$10000,4,FALSE)),"",VLOOKUP($B289&amp;":"&amp;AG$3,'x - authors'!$B$3:$E$10000,4,FALSE))</f>
        <v/>
      </c>
      <c r="AH289" s="72" t="str">
        <f>IF(ISNA(VLOOKUP($B289&amp;":"&amp;AH$3,'x - authors'!$B$3:$E$10000,4,FALSE)),"",VLOOKUP($B289&amp;":"&amp;AH$3,'x - authors'!$B$3:$E$10000,4,FALSE))</f>
        <v/>
      </c>
      <c r="AI289" s="72" t="str">
        <f>IF(ISNA(VLOOKUP($B289&amp;":"&amp;AI$3,'x - authors'!$B$3:$E$10000,4,FALSE)),"",VLOOKUP($B289&amp;":"&amp;AI$3,'x - authors'!$B$3:$E$10000,4,FALSE))</f>
        <v/>
      </c>
      <c r="AJ289" s="72" t="str">
        <f>IF(ISNA(VLOOKUP($B289&amp;":"&amp;AJ$3,'x - authors'!$B$3:$E$10000,4,FALSE)),"",VLOOKUP($B289&amp;":"&amp;AJ$3,'x - authors'!$B$3:$E$10000,4,FALSE))</f>
        <v/>
      </c>
    </row>
    <row r="290" spans="1:36">
      <c r="A290" s="76" t="str">
        <f t="shared" si="9"/>
        <v/>
      </c>
      <c r="B290" s="76" t="s">
        <v>8190</v>
      </c>
      <c r="C290" s="76" t="s">
        <v>9478</v>
      </c>
      <c r="D290" s="76" t="s">
        <v>9739</v>
      </c>
      <c r="E290" s="76" t="s">
        <v>5353</v>
      </c>
      <c r="F290" s="76"/>
      <c r="G290" s="76" t="s">
        <v>4749</v>
      </c>
      <c r="H290" s="76"/>
      <c r="I290" s="15" t="str">
        <f>IF(ISNA(VLOOKUP($B290,'x - abstracts'!$B$3:$C$2000,2,FALSE)),"",VLOOKUP($B290,'x - abstracts'!$B$3:$C$2000,2,FALSE))</f>
        <v>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v>
      </c>
      <c r="J290" s="76" t="s">
        <v>9740</v>
      </c>
      <c r="L290" s="76"/>
      <c r="M290" s="76" t="s">
        <v>9741</v>
      </c>
      <c r="N290" s="76"/>
      <c r="O290" s="76"/>
      <c r="P290" s="15" t="str">
        <f t="shared" si="10"/>
        <v>citation:doc-1157-01</v>
      </c>
      <c r="R290" s="15" t="str">
        <f>VLOOKUP($P290,'x - paper citations'!$B$3:$E$2000,2,FALSE)</f>
        <v>https://scholar.google.co.uk/scholar?q="On the performance of random linear network coding in relay networks"&amp;btnG=&amp;hl=en&amp;as_sdt=0,5</v>
      </c>
      <c r="S290" s="15">
        <f>VLOOKUP($P290,'x - paper citations'!$B$3:$E$2000,3,FALSE)</f>
        <v>8</v>
      </c>
      <c r="T290" s="15" t="str">
        <f>VLOOKUP($P290,'x - paper citations'!$B$3:$E$2000,4,FALSE)</f>
        <v>10/12/2015</v>
      </c>
      <c r="U290" s="76"/>
      <c r="V290" s="72" t="str">
        <f>IF(ISNA(VLOOKUP($B290&amp;":"&amp;V$3,'x - authors'!$B$3:$E$10000,4,FALSE)),"",VLOOKUP($B290&amp;":"&amp;V$3,'x - authors'!$B$3:$E$10000,4,FALSE))</f>
        <v>ramin_khalili</v>
      </c>
      <c r="W290" s="72" t="str">
        <f>IF(ISNA(VLOOKUP($B290&amp;":"&amp;W$3,'x - authors'!$B$3:$E$10000,4,FALSE)),"",VLOOKUP($B290&amp;":"&amp;W$3,'x - authors'!$B$3:$E$10000,4,FALSE))</f>
        <v>majid_ghaderi</v>
      </c>
      <c r="X290" s="72" t="str">
        <f>IF(ISNA(VLOOKUP($B290&amp;":"&amp;X$3,'x - authors'!$B$3:$E$10000,4,FALSE)),"",VLOOKUP($B290&amp;":"&amp;X$3,'x - authors'!$B$3:$E$10000,4,FALSE))</f>
        <v>jim_kurose</v>
      </c>
      <c r="Y290" s="72" t="str">
        <f>IF(ISNA(VLOOKUP($B290&amp;":"&amp;Y$3,'x - authors'!$B$3:$E$10000,4,FALSE)),"",VLOOKUP($B290&amp;":"&amp;Y$3,'x - authors'!$B$3:$E$10000,4,FALSE))</f>
        <v>don_towsley</v>
      </c>
      <c r="Z290" s="72" t="str">
        <f>IF(ISNA(VLOOKUP($B290&amp;":"&amp;Z$3,'x - authors'!$B$3:$E$10000,4,FALSE)),"",VLOOKUP($B290&amp;":"&amp;Z$3,'x - authors'!$B$3:$E$10000,4,FALSE))</f>
        <v/>
      </c>
      <c r="AA290" s="72" t="str">
        <f>IF(ISNA(VLOOKUP($B290&amp;":"&amp;AA$3,'x - authors'!$B$3:$E$10000,4,FALSE)),"",VLOOKUP($B290&amp;":"&amp;AA$3,'x - authors'!$B$3:$E$10000,4,FALSE))</f>
        <v/>
      </c>
      <c r="AB290" s="72" t="str">
        <f>IF(ISNA(VLOOKUP($B290&amp;":"&amp;AB$3,'x - authors'!$B$3:$E$10000,4,FALSE)),"",VLOOKUP($B290&amp;":"&amp;AB$3,'x - authors'!$B$3:$E$10000,4,FALSE))</f>
        <v/>
      </c>
      <c r="AC290" s="72" t="str">
        <f>IF(ISNA(VLOOKUP($B290&amp;":"&amp;AC$3,'x - authors'!$B$3:$E$10000,4,FALSE)),"",VLOOKUP($B290&amp;":"&amp;AC$3,'x - authors'!$B$3:$E$10000,4,FALSE))</f>
        <v/>
      </c>
      <c r="AD290" s="72" t="str">
        <f>IF(ISNA(VLOOKUP($B290&amp;":"&amp;AD$3,'x - authors'!$B$3:$E$10000,4,FALSE)),"",VLOOKUP($B290&amp;":"&amp;AD$3,'x - authors'!$B$3:$E$10000,4,FALSE))</f>
        <v/>
      </c>
      <c r="AE290" s="72" t="str">
        <f>IF(ISNA(VLOOKUP($B290&amp;":"&amp;AE$3,'x - authors'!$B$3:$E$10000,4,FALSE)),"",VLOOKUP($B290&amp;":"&amp;AE$3,'x - authors'!$B$3:$E$10000,4,FALSE))</f>
        <v/>
      </c>
      <c r="AF290" s="72" t="str">
        <f>IF(ISNA(VLOOKUP($B290&amp;":"&amp;AF$3,'x - authors'!$B$3:$E$10000,4,FALSE)),"",VLOOKUP($B290&amp;":"&amp;AF$3,'x - authors'!$B$3:$E$10000,4,FALSE))</f>
        <v/>
      </c>
      <c r="AG290" s="72" t="str">
        <f>IF(ISNA(VLOOKUP($B290&amp;":"&amp;AG$3,'x - authors'!$B$3:$E$10000,4,FALSE)),"",VLOOKUP($B290&amp;":"&amp;AG$3,'x - authors'!$B$3:$E$10000,4,FALSE))</f>
        <v/>
      </c>
      <c r="AH290" s="72" t="str">
        <f>IF(ISNA(VLOOKUP($B290&amp;":"&amp;AH$3,'x - authors'!$B$3:$E$10000,4,FALSE)),"",VLOOKUP($B290&amp;":"&amp;AH$3,'x - authors'!$B$3:$E$10000,4,FALSE))</f>
        <v/>
      </c>
      <c r="AI290" s="72" t="str">
        <f>IF(ISNA(VLOOKUP($B290&amp;":"&amp;AI$3,'x - authors'!$B$3:$E$10000,4,FALSE)),"",VLOOKUP($B290&amp;":"&amp;AI$3,'x - authors'!$B$3:$E$10000,4,FALSE))</f>
        <v/>
      </c>
      <c r="AJ290" s="72" t="str">
        <f>IF(ISNA(VLOOKUP($B290&amp;":"&amp;AJ$3,'x - authors'!$B$3:$E$10000,4,FALSE)),"",VLOOKUP($B290&amp;":"&amp;AJ$3,'x - authors'!$B$3:$E$10000,4,FALSE))</f>
        <v/>
      </c>
    </row>
    <row r="291" spans="1:36">
      <c r="A291" s="76" t="str">
        <f t="shared" si="9"/>
        <v/>
      </c>
      <c r="B291" s="76" t="s">
        <v>8191</v>
      </c>
      <c r="C291" s="76" t="s">
        <v>9478</v>
      </c>
      <c r="D291" s="76" t="s">
        <v>9742</v>
      </c>
      <c r="E291" s="76" t="s">
        <v>930</v>
      </c>
      <c r="F291" s="76"/>
      <c r="G291" s="76"/>
      <c r="H291" s="76" t="s">
        <v>9743</v>
      </c>
      <c r="I291" s="15" t="str">
        <f>IF(ISNA(VLOOKUP($B291,'x - abstracts'!$B$3:$C$2000,2,FALSE)),"",VLOOKUP($B291,'x - abstracts'!$B$3:$C$2000,2,FALSE))</f>
        <v>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v>
      </c>
      <c r="J291" s="76" t="s">
        <v>9744</v>
      </c>
      <c r="L291" s="76"/>
      <c r="M291" s="76" t="s">
        <v>9745</v>
      </c>
      <c r="N291" s="76"/>
      <c r="O291" s="76"/>
      <c r="P291" s="15" t="str">
        <f t="shared" si="10"/>
        <v>citation:doc-1159-01</v>
      </c>
      <c r="R291" s="15" t="str">
        <f>VLOOKUP($P291,'x - paper citations'!$B$3:$E$2000,2,FALSE)</f>
        <v>https://scholar.google.co.uk/scholar?q="Bio-inspired Multi-Agent Collaboration for Urban Monitoring Applications"&amp;btnG=&amp;hl=en&amp;as_sdt=0,5</v>
      </c>
      <c r="S291" s="15">
        <f>VLOOKUP($P291,'x - paper citations'!$B$3:$E$2000,3,FALSE)</f>
        <v>7</v>
      </c>
      <c r="T291" s="15" t="str">
        <f>VLOOKUP($P291,'x - paper citations'!$B$3:$E$2000,4,FALSE)</f>
        <v>10/12/2015</v>
      </c>
      <c r="U291" s="76"/>
      <c r="V291" s="72" t="str">
        <f>IF(ISNA(VLOOKUP($B291&amp;":"&amp;V$3,'x - authors'!$B$3:$E$10000,4,FALSE)),"",VLOOKUP($B291&amp;":"&amp;V$3,'x - authors'!$B$3:$E$10000,4,FALSE))</f>
        <v>uichin_lee</v>
      </c>
      <c r="W291" s="72" t="str">
        <f>IF(ISNA(VLOOKUP($B291&amp;":"&amp;W$3,'x - authors'!$B$3:$E$10000,4,FALSE)),"",VLOOKUP($B291&amp;":"&amp;W$3,'x - authors'!$B$3:$E$10000,4,FALSE))</f>
        <v>eugenio_magistretti</v>
      </c>
      <c r="X291" s="72" t="str">
        <f>IF(ISNA(VLOOKUP($B291&amp;":"&amp;X$3,'x - authors'!$B$3:$E$10000,4,FALSE)),"",VLOOKUP($B291&amp;":"&amp;X$3,'x - authors'!$B$3:$E$10000,4,FALSE))</f>
        <v>mario_gerla</v>
      </c>
      <c r="Y291" s="72" t="str">
        <f>IF(ISNA(VLOOKUP($B291&amp;":"&amp;Y$3,'x - authors'!$B$3:$E$10000,4,FALSE)),"",VLOOKUP($B291&amp;":"&amp;Y$3,'x - authors'!$B$3:$E$10000,4,FALSE))</f>
        <v>paolo_bellavista</v>
      </c>
      <c r="Z291" s="72" t="str">
        <f>IF(ISNA(VLOOKUP($B291&amp;":"&amp;Z$3,'x - authors'!$B$3:$E$10000,4,FALSE)),"",VLOOKUP($B291&amp;":"&amp;Z$3,'x - authors'!$B$3:$E$10000,4,FALSE))</f>
        <v>pietro_lio</v>
      </c>
      <c r="AA291" s="72" t="str">
        <f>IF(ISNA(VLOOKUP($B291&amp;":"&amp;AA$3,'x - authors'!$B$3:$E$10000,4,FALSE)),"",VLOOKUP($B291&amp;":"&amp;AA$3,'x - authors'!$B$3:$E$10000,4,FALSE))</f>
        <v>kang_won_lee</v>
      </c>
      <c r="AB291" s="72" t="str">
        <f>IF(ISNA(VLOOKUP($B291&amp;":"&amp;AB$3,'x - authors'!$B$3:$E$10000,4,FALSE)),"",VLOOKUP($B291&amp;":"&amp;AB$3,'x - authors'!$B$3:$E$10000,4,FALSE))</f>
        <v/>
      </c>
      <c r="AC291" s="72" t="str">
        <f>IF(ISNA(VLOOKUP($B291&amp;":"&amp;AC$3,'x - authors'!$B$3:$E$10000,4,FALSE)),"",VLOOKUP($B291&amp;":"&amp;AC$3,'x - authors'!$B$3:$E$10000,4,FALSE))</f>
        <v/>
      </c>
      <c r="AD291" s="72" t="str">
        <f>IF(ISNA(VLOOKUP($B291&amp;":"&amp;AD$3,'x - authors'!$B$3:$E$10000,4,FALSE)),"",VLOOKUP($B291&amp;":"&amp;AD$3,'x - authors'!$B$3:$E$10000,4,FALSE))</f>
        <v/>
      </c>
      <c r="AE291" s="72" t="str">
        <f>IF(ISNA(VLOOKUP($B291&amp;":"&amp;AE$3,'x - authors'!$B$3:$E$10000,4,FALSE)),"",VLOOKUP($B291&amp;":"&amp;AE$3,'x - authors'!$B$3:$E$10000,4,FALSE))</f>
        <v/>
      </c>
      <c r="AF291" s="72" t="str">
        <f>IF(ISNA(VLOOKUP($B291&amp;":"&amp;AF$3,'x - authors'!$B$3:$E$10000,4,FALSE)),"",VLOOKUP($B291&amp;":"&amp;AF$3,'x - authors'!$B$3:$E$10000,4,FALSE))</f>
        <v/>
      </c>
      <c r="AG291" s="72" t="str">
        <f>IF(ISNA(VLOOKUP($B291&amp;":"&amp;AG$3,'x - authors'!$B$3:$E$10000,4,FALSE)),"",VLOOKUP($B291&amp;":"&amp;AG$3,'x - authors'!$B$3:$E$10000,4,FALSE))</f>
        <v/>
      </c>
      <c r="AH291" s="72" t="str">
        <f>IF(ISNA(VLOOKUP($B291&amp;":"&amp;AH$3,'x - authors'!$B$3:$E$10000,4,FALSE)),"",VLOOKUP($B291&amp;":"&amp;AH$3,'x - authors'!$B$3:$E$10000,4,FALSE))</f>
        <v/>
      </c>
      <c r="AI291" s="72" t="str">
        <f>IF(ISNA(VLOOKUP($B291&amp;":"&amp;AI$3,'x - authors'!$B$3:$E$10000,4,FALSE)),"",VLOOKUP($B291&amp;":"&amp;AI$3,'x - authors'!$B$3:$E$10000,4,FALSE))</f>
        <v/>
      </c>
      <c r="AJ291" s="72" t="str">
        <f>IF(ISNA(VLOOKUP($B291&amp;":"&amp;AJ$3,'x - authors'!$B$3:$E$10000,4,FALSE)),"",VLOOKUP($B291&amp;":"&amp;AJ$3,'x - authors'!$B$3:$E$10000,4,FALSE))</f>
        <v/>
      </c>
    </row>
    <row r="292" spans="1:36">
      <c r="A292" s="76" t="str">
        <f t="shared" si="9"/>
        <v/>
      </c>
      <c r="B292" s="76" t="s">
        <v>8192</v>
      </c>
      <c r="C292" s="76" t="s">
        <v>9478</v>
      </c>
      <c r="D292" s="76" t="s">
        <v>9746</v>
      </c>
      <c r="E292" s="76" t="s">
        <v>936</v>
      </c>
      <c r="F292" s="76"/>
      <c r="G292" s="76"/>
      <c r="H292" s="76" t="s">
        <v>9747</v>
      </c>
      <c r="I292" s="15" t="str">
        <f>IF(ISNA(VLOOKUP($B292,'x - abstracts'!$B$3:$C$2000,2,FALSE)),"",VLOOKUP($B292,'x - abstracts'!$B$3:$C$2000,2,FALSE))</f>
        <v>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v>
      </c>
      <c r="J292" s="76" t="s">
        <v>9748</v>
      </c>
      <c r="L292" s="76"/>
      <c r="M292" s="76" t="s">
        <v>9749</v>
      </c>
      <c r="N292" s="76"/>
      <c r="O292" s="76"/>
      <c r="P292" s="15" t="str">
        <f t="shared" si="10"/>
        <v>citation:doc-1160a-01</v>
      </c>
      <c r="R292" s="15" t="str">
        <f>VLOOKUP($P292,'x - paper citations'!$B$3:$E$2000,2,FALSE)</f>
        <v>https://scholar.google.co.uk/scholar?q="Strongly-Resilient and Non-Interactive Hierarchical Key-Agreement in MANETs"&amp;btnG=&amp;hl=en&amp;as_sdt=0,5</v>
      </c>
      <c r="S292" s="15">
        <f>VLOOKUP($P292,'x - paper citations'!$B$3:$E$2000,3,FALSE)</f>
        <v>40</v>
      </c>
      <c r="T292" s="15" t="str">
        <f>VLOOKUP($P292,'x - paper citations'!$B$3:$E$2000,4,FALSE)</f>
        <v>12/02/2016</v>
      </c>
      <c r="U292" s="76"/>
      <c r="V292" s="72" t="str">
        <f>IF(ISNA(VLOOKUP($B292&amp;":"&amp;V$3,'x - authors'!$B$3:$E$10000,4,FALSE)),"",VLOOKUP($B292&amp;":"&amp;V$3,'x - authors'!$B$3:$E$10000,4,FALSE))</f>
        <v>rosario_gennaro</v>
      </c>
      <c r="W292" s="72" t="str">
        <f>IF(ISNA(VLOOKUP($B292&amp;":"&amp;W$3,'x - authors'!$B$3:$E$10000,4,FALSE)),"",VLOOKUP($B292&amp;":"&amp;W$3,'x - authors'!$B$3:$E$10000,4,FALSE))</f>
        <v>shai_halevi</v>
      </c>
      <c r="X292" s="72" t="str">
        <f>IF(ISNA(VLOOKUP($B292&amp;":"&amp;X$3,'x - authors'!$B$3:$E$10000,4,FALSE)),"",VLOOKUP($B292&amp;":"&amp;X$3,'x - authors'!$B$3:$E$10000,4,FALSE))</f>
        <v>hugo_krawczyk</v>
      </c>
      <c r="Y292" s="72" t="str">
        <f>IF(ISNA(VLOOKUP($B292&amp;":"&amp;Y$3,'x - authors'!$B$3:$E$10000,4,FALSE)),"",VLOOKUP($B292&amp;":"&amp;Y$3,'x - authors'!$B$3:$E$10000,4,FALSE))</f>
        <v>tal_rabin</v>
      </c>
      <c r="Z292" s="72" t="str">
        <f>IF(ISNA(VLOOKUP($B292&amp;":"&amp;Z$3,'x - authors'!$B$3:$E$10000,4,FALSE)),"",VLOOKUP($B292&amp;":"&amp;Z$3,'x - authors'!$B$3:$E$10000,4,FALSE))</f>
        <v>steffen_reidt</v>
      </c>
      <c r="AA292" s="72" t="str">
        <f>IF(ISNA(VLOOKUP($B292&amp;":"&amp;AA$3,'x - authors'!$B$3:$E$10000,4,FALSE)),"",VLOOKUP($B292&amp;":"&amp;AA$3,'x - authors'!$B$3:$E$10000,4,FALSE))</f>
        <v>stephen_wolthusen</v>
      </c>
      <c r="AB292" s="72" t="str">
        <f>IF(ISNA(VLOOKUP($B292&amp;":"&amp;AB$3,'x - authors'!$B$3:$E$10000,4,FALSE)),"",VLOOKUP($B292&amp;":"&amp;AB$3,'x - authors'!$B$3:$E$10000,4,FALSE))</f>
        <v/>
      </c>
      <c r="AC292" s="72" t="str">
        <f>IF(ISNA(VLOOKUP($B292&amp;":"&amp;AC$3,'x - authors'!$B$3:$E$10000,4,FALSE)),"",VLOOKUP($B292&amp;":"&amp;AC$3,'x - authors'!$B$3:$E$10000,4,FALSE))</f>
        <v/>
      </c>
      <c r="AD292" s="72" t="str">
        <f>IF(ISNA(VLOOKUP($B292&amp;":"&amp;AD$3,'x - authors'!$B$3:$E$10000,4,FALSE)),"",VLOOKUP($B292&amp;":"&amp;AD$3,'x - authors'!$B$3:$E$10000,4,FALSE))</f>
        <v/>
      </c>
      <c r="AE292" s="72" t="str">
        <f>IF(ISNA(VLOOKUP($B292&amp;":"&amp;AE$3,'x - authors'!$B$3:$E$10000,4,FALSE)),"",VLOOKUP($B292&amp;":"&amp;AE$3,'x - authors'!$B$3:$E$10000,4,FALSE))</f>
        <v/>
      </c>
      <c r="AF292" s="72" t="str">
        <f>IF(ISNA(VLOOKUP($B292&amp;":"&amp;AF$3,'x - authors'!$B$3:$E$10000,4,FALSE)),"",VLOOKUP($B292&amp;":"&amp;AF$3,'x - authors'!$B$3:$E$10000,4,FALSE))</f>
        <v/>
      </c>
      <c r="AG292" s="72" t="str">
        <f>IF(ISNA(VLOOKUP($B292&amp;":"&amp;AG$3,'x - authors'!$B$3:$E$10000,4,FALSE)),"",VLOOKUP($B292&amp;":"&amp;AG$3,'x - authors'!$B$3:$E$10000,4,FALSE))</f>
        <v/>
      </c>
      <c r="AH292" s="72" t="str">
        <f>IF(ISNA(VLOOKUP($B292&amp;":"&amp;AH$3,'x - authors'!$B$3:$E$10000,4,FALSE)),"",VLOOKUP($B292&amp;":"&amp;AH$3,'x - authors'!$B$3:$E$10000,4,FALSE))</f>
        <v/>
      </c>
      <c r="AI292" s="72" t="str">
        <f>IF(ISNA(VLOOKUP($B292&amp;":"&amp;AI$3,'x - authors'!$B$3:$E$10000,4,FALSE)),"",VLOOKUP($B292&amp;":"&amp;AI$3,'x - authors'!$B$3:$E$10000,4,FALSE))</f>
        <v/>
      </c>
      <c r="AJ292" s="72" t="str">
        <f>IF(ISNA(VLOOKUP($B292&amp;":"&amp;AJ$3,'x - authors'!$B$3:$E$10000,4,FALSE)),"",VLOOKUP($B292&amp;":"&amp;AJ$3,'x - authors'!$B$3:$E$10000,4,FALSE))</f>
        <v/>
      </c>
    </row>
    <row r="293" spans="1:36">
      <c r="A293" s="76" t="str">
        <f t="shared" si="9"/>
        <v/>
      </c>
      <c r="B293" s="76" t="s">
        <v>8193</v>
      </c>
      <c r="C293" s="76" t="s">
        <v>9478</v>
      </c>
      <c r="D293" s="76" t="s">
        <v>9750</v>
      </c>
      <c r="E293" s="76" t="s">
        <v>936</v>
      </c>
      <c r="F293" s="76"/>
      <c r="G293" s="76"/>
      <c r="H293" s="76" t="s">
        <v>9751</v>
      </c>
      <c r="I293" s="15" t="str">
        <f>IF(ISNA(VLOOKUP($B293,'x - abstracts'!$B$3:$C$2000,2,FALSE)),"",VLOOKUP($B293,'x - abstracts'!$B$3:$C$2000,2,FALSE))</f>
        <v>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v>
      </c>
      <c r="J293" s="76" t="s">
        <v>9752</v>
      </c>
      <c r="L293" s="76"/>
      <c r="M293" s="76" t="s">
        <v>9753</v>
      </c>
      <c r="N293" s="76"/>
      <c r="O293" s="76"/>
      <c r="P293" s="15" t="str">
        <f t="shared" si="10"/>
        <v>citation:doc-1163a-01</v>
      </c>
      <c r="R293" s="15" t="str">
        <f>VLOOKUP($P293,'x - paper citations'!$B$3:$E$2000,2,FALSE)</f>
        <v>https://scholar.google.co.uk/scholar?q="Trust Management For Secure Information Flows"&amp;btnG=&amp;hl=en&amp;as_sdt=0,5</v>
      </c>
      <c r="S293" s="15">
        <f>VLOOKUP($P293,'x - paper citations'!$B$3:$E$2000,3,FALSE)</f>
        <v>38</v>
      </c>
      <c r="T293" s="15" t="str">
        <f>VLOOKUP($P293,'x - paper citations'!$B$3:$E$2000,4,FALSE)</f>
        <v>10/12/2015</v>
      </c>
      <c r="U293" s="76"/>
      <c r="V293" s="72" t="str">
        <f>IF(ISNA(VLOOKUP($B293&amp;":"&amp;V$3,'x - authors'!$B$3:$E$10000,4,FALSE)),"",VLOOKUP($B293&amp;":"&amp;V$3,'x - authors'!$B$3:$E$10000,4,FALSE))</f>
        <v>mudhakar_srivatsa</v>
      </c>
      <c r="W293" s="72" t="str">
        <f>IF(ISNA(VLOOKUP($B293&amp;":"&amp;W$3,'x - authors'!$B$3:$E$10000,4,FALSE)),"",VLOOKUP($B293&amp;":"&amp;W$3,'x - authors'!$B$3:$E$10000,4,FALSE))</f>
        <v>shane_balfe</v>
      </c>
      <c r="X293" s="72" t="str">
        <f>IF(ISNA(VLOOKUP($B293&amp;":"&amp;X$3,'x - authors'!$B$3:$E$10000,4,FALSE)),"",VLOOKUP($B293&amp;":"&amp;X$3,'x - authors'!$B$3:$E$10000,4,FALSE))</f>
        <v>kenny_paterson</v>
      </c>
      <c r="Y293" s="72" t="str">
        <f>IF(ISNA(VLOOKUP($B293&amp;":"&amp;Y$3,'x - authors'!$B$3:$E$10000,4,FALSE)),"",VLOOKUP($B293&amp;":"&amp;Y$3,'x - authors'!$B$3:$E$10000,4,FALSE))</f>
        <v>pankaj_rohatgi</v>
      </c>
      <c r="Z293" s="72" t="str">
        <f>IF(ISNA(VLOOKUP($B293&amp;":"&amp;Z$3,'x - authors'!$B$3:$E$10000,4,FALSE)),"",VLOOKUP($B293&amp;":"&amp;Z$3,'x - authors'!$B$3:$E$10000,4,FALSE))</f>
        <v/>
      </c>
      <c r="AA293" s="72" t="str">
        <f>IF(ISNA(VLOOKUP($B293&amp;":"&amp;AA$3,'x - authors'!$B$3:$E$10000,4,FALSE)),"",VLOOKUP($B293&amp;":"&amp;AA$3,'x - authors'!$B$3:$E$10000,4,FALSE))</f>
        <v/>
      </c>
      <c r="AB293" s="72" t="str">
        <f>IF(ISNA(VLOOKUP($B293&amp;":"&amp;AB$3,'x - authors'!$B$3:$E$10000,4,FALSE)),"",VLOOKUP($B293&amp;":"&amp;AB$3,'x - authors'!$B$3:$E$10000,4,FALSE))</f>
        <v/>
      </c>
      <c r="AC293" s="72" t="str">
        <f>IF(ISNA(VLOOKUP($B293&amp;":"&amp;AC$3,'x - authors'!$B$3:$E$10000,4,FALSE)),"",VLOOKUP($B293&amp;":"&amp;AC$3,'x - authors'!$B$3:$E$10000,4,FALSE))</f>
        <v/>
      </c>
      <c r="AD293" s="72" t="str">
        <f>IF(ISNA(VLOOKUP($B293&amp;":"&amp;AD$3,'x - authors'!$B$3:$E$10000,4,FALSE)),"",VLOOKUP($B293&amp;":"&amp;AD$3,'x - authors'!$B$3:$E$10000,4,FALSE))</f>
        <v/>
      </c>
      <c r="AE293" s="72" t="str">
        <f>IF(ISNA(VLOOKUP($B293&amp;":"&amp;AE$3,'x - authors'!$B$3:$E$10000,4,FALSE)),"",VLOOKUP($B293&amp;":"&amp;AE$3,'x - authors'!$B$3:$E$10000,4,FALSE))</f>
        <v/>
      </c>
      <c r="AF293" s="72" t="str">
        <f>IF(ISNA(VLOOKUP($B293&amp;":"&amp;AF$3,'x - authors'!$B$3:$E$10000,4,FALSE)),"",VLOOKUP($B293&amp;":"&amp;AF$3,'x - authors'!$B$3:$E$10000,4,FALSE))</f>
        <v/>
      </c>
      <c r="AG293" s="72" t="str">
        <f>IF(ISNA(VLOOKUP($B293&amp;":"&amp;AG$3,'x - authors'!$B$3:$E$10000,4,FALSE)),"",VLOOKUP($B293&amp;":"&amp;AG$3,'x - authors'!$B$3:$E$10000,4,FALSE))</f>
        <v/>
      </c>
      <c r="AH293" s="72" t="str">
        <f>IF(ISNA(VLOOKUP($B293&amp;":"&amp;AH$3,'x - authors'!$B$3:$E$10000,4,FALSE)),"",VLOOKUP($B293&amp;":"&amp;AH$3,'x - authors'!$B$3:$E$10000,4,FALSE))</f>
        <v/>
      </c>
      <c r="AI293" s="72" t="str">
        <f>IF(ISNA(VLOOKUP($B293&amp;":"&amp;AI$3,'x - authors'!$B$3:$E$10000,4,FALSE)),"",VLOOKUP($B293&amp;":"&amp;AI$3,'x - authors'!$B$3:$E$10000,4,FALSE))</f>
        <v/>
      </c>
      <c r="AJ293" s="72" t="str">
        <f>IF(ISNA(VLOOKUP($B293&amp;":"&amp;AJ$3,'x - authors'!$B$3:$E$10000,4,FALSE)),"",VLOOKUP($B293&amp;":"&amp;AJ$3,'x - authors'!$B$3:$E$10000,4,FALSE))</f>
        <v/>
      </c>
    </row>
    <row r="294" spans="1:36">
      <c r="A294" s="76" t="str">
        <f t="shared" si="9"/>
        <v/>
      </c>
      <c r="B294" s="76" t="s">
        <v>8194</v>
      </c>
      <c r="C294" s="76" t="s">
        <v>9478</v>
      </c>
      <c r="D294" s="76" t="s">
        <v>9754</v>
      </c>
      <c r="E294" s="76" t="s">
        <v>933</v>
      </c>
      <c r="F294" s="76"/>
      <c r="G294" s="76"/>
      <c r="H294" s="76" t="s">
        <v>9755</v>
      </c>
      <c r="I294" s="15" t="str">
        <f>IF(ISNA(VLOOKUP($B294,'x - abstracts'!$B$3:$C$2000,2,FALSE)),"",VLOOKUP($B294,'x - abstracts'!$B$3:$C$2000,2,FALSE))</f>
        <v>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v>
      </c>
      <c r="J294" s="76" t="s">
        <v>9756</v>
      </c>
      <c r="L294" s="76"/>
      <c r="M294" s="76" t="s">
        <v>9757</v>
      </c>
      <c r="N294" s="76"/>
      <c r="O294" s="76"/>
      <c r="P294" s="15" t="str">
        <f t="shared" si="10"/>
        <v>citation:doc-1164-01</v>
      </c>
      <c r="R294" s="15" t="str">
        <f>VLOOKUP($P294,'x - paper citations'!$B$3:$E$2000,2,FALSE)</f>
        <v>https://scholar.google.co.uk/scholar?q="Scalable Topology Discovery and Link State Detection using Routing Events"&amp;btnG=&amp;hl=en&amp;as_sdt=0,5</v>
      </c>
      <c r="S294" s="15">
        <f>VLOOKUP($P294,'x - paper citations'!$B$3:$E$2000,3,FALSE)</f>
        <v>2</v>
      </c>
      <c r="T294" s="15" t="str">
        <f>VLOOKUP($P294,'x - paper citations'!$B$3:$E$2000,4,FALSE)</f>
        <v>10/12/2015</v>
      </c>
      <c r="U294" s="76"/>
      <c r="V294" s="72" t="str">
        <f>IF(ISNA(VLOOKUP($B294&amp;":"&amp;V$3,'x - authors'!$B$3:$E$10000,4,FALSE)),"",VLOOKUP($B294&amp;":"&amp;V$3,'x - authors'!$B$3:$E$10000,4,FALSE))</f>
        <v>mudhakar_srivatsa</v>
      </c>
      <c r="W294" s="72" t="str">
        <f>IF(ISNA(VLOOKUP($B294&amp;":"&amp;W$3,'x - authors'!$B$3:$E$10000,4,FALSE)),"",VLOOKUP($B294&amp;":"&amp;W$3,'x - authors'!$B$3:$E$10000,4,FALSE))</f>
        <v>bong_jun_ko</v>
      </c>
      <c r="X294" s="72" t="str">
        <f>IF(ISNA(VLOOKUP($B294&amp;":"&amp;X$3,'x - authors'!$B$3:$E$10000,4,FALSE)),"",VLOOKUP($B294&amp;":"&amp;X$3,'x - authors'!$B$3:$E$10000,4,FALSE))</f>
        <v>alina_beygelzimer</v>
      </c>
      <c r="Y294" s="72" t="str">
        <f>IF(ISNA(VLOOKUP($B294&amp;":"&amp;Y$3,'x - authors'!$B$3:$E$10000,4,FALSE)),"",VLOOKUP($B294&amp;":"&amp;Y$3,'x - authors'!$B$3:$E$10000,4,FALSE))</f>
        <v>venkateshwara_madduri</v>
      </c>
      <c r="Z294" s="72" t="str">
        <f>IF(ISNA(VLOOKUP($B294&amp;":"&amp;Z$3,'x - authors'!$B$3:$E$10000,4,FALSE)),"",VLOOKUP($B294&amp;":"&amp;Z$3,'x - authors'!$B$3:$E$10000,4,FALSE))</f>
        <v/>
      </c>
      <c r="AA294" s="72" t="str">
        <f>IF(ISNA(VLOOKUP($B294&amp;":"&amp;AA$3,'x - authors'!$B$3:$E$10000,4,FALSE)),"",VLOOKUP($B294&amp;":"&amp;AA$3,'x - authors'!$B$3:$E$10000,4,FALSE))</f>
        <v/>
      </c>
      <c r="AB294" s="72" t="str">
        <f>IF(ISNA(VLOOKUP($B294&amp;":"&amp;AB$3,'x - authors'!$B$3:$E$10000,4,FALSE)),"",VLOOKUP($B294&amp;":"&amp;AB$3,'x - authors'!$B$3:$E$10000,4,FALSE))</f>
        <v/>
      </c>
      <c r="AC294" s="72" t="str">
        <f>IF(ISNA(VLOOKUP($B294&amp;":"&amp;AC$3,'x - authors'!$B$3:$E$10000,4,FALSE)),"",VLOOKUP($B294&amp;":"&amp;AC$3,'x - authors'!$B$3:$E$10000,4,FALSE))</f>
        <v/>
      </c>
      <c r="AD294" s="72" t="str">
        <f>IF(ISNA(VLOOKUP($B294&amp;":"&amp;AD$3,'x - authors'!$B$3:$E$10000,4,FALSE)),"",VLOOKUP($B294&amp;":"&amp;AD$3,'x - authors'!$B$3:$E$10000,4,FALSE))</f>
        <v/>
      </c>
      <c r="AE294" s="72" t="str">
        <f>IF(ISNA(VLOOKUP($B294&amp;":"&amp;AE$3,'x - authors'!$B$3:$E$10000,4,FALSE)),"",VLOOKUP($B294&amp;":"&amp;AE$3,'x - authors'!$B$3:$E$10000,4,FALSE))</f>
        <v/>
      </c>
      <c r="AF294" s="72" t="str">
        <f>IF(ISNA(VLOOKUP($B294&amp;":"&amp;AF$3,'x - authors'!$B$3:$E$10000,4,FALSE)),"",VLOOKUP($B294&amp;":"&amp;AF$3,'x - authors'!$B$3:$E$10000,4,FALSE))</f>
        <v/>
      </c>
      <c r="AG294" s="72" t="str">
        <f>IF(ISNA(VLOOKUP($B294&amp;":"&amp;AG$3,'x - authors'!$B$3:$E$10000,4,FALSE)),"",VLOOKUP($B294&amp;":"&amp;AG$3,'x - authors'!$B$3:$E$10000,4,FALSE))</f>
        <v/>
      </c>
      <c r="AH294" s="72" t="str">
        <f>IF(ISNA(VLOOKUP($B294&amp;":"&amp;AH$3,'x - authors'!$B$3:$E$10000,4,FALSE)),"",VLOOKUP($B294&amp;":"&amp;AH$3,'x - authors'!$B$3:$E$10000,4,FALSE))</f>
        <v/>
      </c>
      <c r="AI294" s="72" t="str">
        <f>IF(ISNA(VLOOKUP($B294&amp;":"&amp;AI$3,'x - authors'!$B$3:$E$10000,4,FALSE)),"",VLOOKUP($B294&amp;":"&amp;AI$3,'x - authors'!$B$3:$E$10000,4,FALSE))</f>
        <v/>
      </c>
      <c r="AJ294" s="72" t="str">
        <f>IF(ISNA(VLOOKUP($B294&amp;":"&amp;AJ$3,'x - authors'!$B$3:$E$10000,4,FALSE)),"",VLOOKUP($B294&amp;":"&amp;AJ$3,'x - authors'!$B$3:$E$10000,4,FALSE))</f>
        <v/>
      </c>
    </row>
    <row r="295" spans="1:36">
      <c r="A295" s="76" t="str">
        <f t="shared" si="9"/>
        <v/>
      </c>
      <c r="B295" s="76" t="s">
        <v>8195</v>
      </c>
      <c r="C295" s="76" t="s">
        <v>9478</v>
      </c>
      <c r="D295" s="76" t="s">
        <v>9758</v>
      </c>
      <c r="E295" s="76" t="s">
        <v>5353</v>
      </c>
      <c r="F295" s="76"/>
      <c r="G295" s="76" t="s">
        <v>4708</v>
      </c>
      <c r="H295" s="76"/>
      <c r="I295" s="15" t="str">
        <f>IF(ISNA(VLOOKUP($B295,'x - abstracts'!$B$3:$C$2000,2,FALSE)),"",VLOOKUP($B295,'x - abstracts'!$B$3:$C$2000,2,FALSE))</f>
        <v>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v>
      </c>
      <c r="J295" s="76" t="s">
        <v>9759</v>
      </c>
      <c r="L295" s="76"/>
      <c r="M295" s="76" t="s">
        <v>9760</v>
      </c>
      <c r="N295" s="76"/>
      <c r="O295" s="76"/>
      <c r="P295" s="15" t="str">
        <f t="shared" si="10"/>
        <v>citation:doc-1165-01</v>
      </c>
      <c r="R295" s="15" t="str">
        <f>VLOOKUP($P295,'x - paper citations'!$B$3:$E$2000,2,FALSE)</f>
        <v>https://scholar.google.co.uk/scholar?q="Quality of Information: an Empirical Approach"&amp;btnG=&amp;hl=en&amp;as_sdt=0,5</v>
      </c>
      <c r="S295" s="15">
        <f>VLOOKUP($P295,'x - paper citations'!$B$3:$E$2000,3,FALSE)</f>
        <v>20</v>
      </c>
      <c r="T295" s="15" t="str">
        <f>VLOOKUP($P295,'x - paper citations'!$B$3:$E$2000,4,FALSE)</f>
        <v>12/02/2015</v>
      </c>
      <c r="U295" s="76"/>
      <c r="V295" s="72" t="str">
        <f>IF(ISNA(VLOOKUP($B295&amp;":"&amp;V$3,'x - authors'!$B$3:$E$10000,4,FALSE)),"",VLOOKUP($B295&amp;":"&amp;V$3,'x - authors'!$B$3:$E$10000,4,FALSE))</f>
        <v>erol_gelenbe</v>
      </c>
      <c r="W295" s="72" t="str">
        <f>IF(ISNA(VLOOKUP($B295&amp;":"&amp;W$3,'x - authors'!$B$3:$E$10000,4,FALSE)),"",VLOOKUP($B295&amp;":"&amp;W$3,'x - authors'!$B$3:$E$10000,4,FALSE))</f>
        <v>laurence_hey</v>
      </c>
      <c r="X295" s="72" t="str">
        <f>IF(ISNA(VLOOKUP($B295&amp;":"&amp;X$3,'x - authors'!$B$3:$E$10000,4,FALSE)),"",VLOOKUP($B295&amp;":"&amp;X$3,'x - authors'!$B$3:$E$10000,4,FALSE))</f>
        <v/>
      </c>
      <c r="Y295" s="72" t="str">
        <f>IF(ISNA(VLOOKUP($B295&amp;":"&amp;Y$3,'x - authors'!$B$3:$E$10000,4,FALSE)),"",VLOOKUP($B295&amp;":"&amp;Y$3,'x - authors'!$B$3:$E$10000,4,FALSE))</f>
        <v/>
      </c>
      <c r="Z295" s="72" t="str">
        <f>IF(ISNA(VLOOKUP($B295&amp;":"&amp;Z$3,'x - authors'!$B$3:$E$10000,4,FALSE)),"",VLOOKUP($B295&amp;":"&amp;Z$3,'x - authors'!$B$3:$E$10000,4,FALSE))</f>
        <v/>
      </c>
      <c r="AA295" s="72" t="str">
        <f>IF(ISNA(VLOOKUP($B295&amp;":"&amp;AA$3,'x - authors'!$B$3:$E$10000,4,FALSE)),"",VLOOKUP($B295&amp;":"&amp;AA$3,'x - authors'!$B$3:$E$10000,4,FALSE))</f>
        <v/>
      </c>
      <c r="AB295" s="72" t="str">
        <f>IF(ISNA(VLOOKUP($B295&amp;":"&amp;AB$3,'x - authors'!$B$3:$E$10000,4,FALSE)),"",VLOOKUP($B295&amp;":"&amp;AB$3,'x - authors'!$B$3:$E$10000,4,FALSE))</f>
        <v/>
      </c>
      <c r="AC295" s="72" t="str">
        <f>IF(ISNA(VLOOKUP($B295&amp;":"&amp;AC$3,'x - authors'!$B$3:$E$10000,4,FALSE)),"",VLOOKUP($B295&amp;":"&amp;AC$3,'x - authors'!$B$3:$E$10000,4,FALSE))</f>
        <v/>
      </c>
      <c r="AD295" s="72" t="str">
        <f>IF(ISNA(VLOOKUP($B295&amp;":"&amp;AD$3,'x - authors'!$B$3:$E$10000,4,FALSE)),"",VLOOKUP($B295&amp;":"&amp;AD$3,'x - authors'!$B$3:$E$10000,4,FALSE))</f>
        <v/>
      </c>
      <c r="AE295" s="72" t="str">
        <f>IF(ISNA(VLOOKUP($B295&amp;":"&amp;AE$3,'x - authors'!$B$3:$E$10000,4,FALSE)),"",VLOOKUP($B295&amp;":"&amp;AE$3,'x - authors'!$B$3:$E$10000,4,FALSE))</f>
        <v/>
      </c>
      <c r="AF295" s="72" t="str">
        <f>IF(ISNA(VLOOKUP($B295&amp;":"&amp;AF$3,'x - authors'!$B$3:$E$10000,4,FALSE)),"",VLOOKUP($B295&amp;":"&amp;AF$3,'x - authors'!$B$3:$E$10000,4,FALSE))</f>
        <v/>
      </c>
      <c r="AG295" s="72" t="str">
        <f>IF(ISNA(VLOOKUP($B295&amp;":"&amp;AG$3,'x - authors'!$B$3:$E$10000,4,FALSE)),"",VLOOKUP($B295&amp;":"&amp;AG$3,'x - authors'!$B$3:$E$10000,4,FALSE))</f>
        <v/>
      </c>
      <c r="AH295" s="72" t="str">
        <f>IF(ISNA(VLOOKUP($B295&amp;":"&amp;AH$3,'x - authors'!$B$3:$E$10000,4,FALSE)),"",VLOOKUP($B295&amp;":"&amp;AH$3,'x - authors'!$B$3:$E$10000,4,FALSE))</f>
        <v/>
      </c>
      <c r="AI295" s="72" t="str">
        <f>IF(ISNA(VLOOKUP($B295&amp;":"&amp;AI$3,'x - authors'!$B$3:$E$10000,4,FALSE)),"",VLOOKUP($B295&amp;":"&amp;AI$3,'x - authors'!$B$3:$E$10000,4,FALSE))</f>
        <v/>
      </c>
      <c r="AJ295" s="72" t="str">
        <f>IF(ISNA(VLOOKUP($B295&amp;":"&amp;AJ$3,'x - authors'!$B$3:$E$10000,4,FALSE)),"",VLOOKUP($B295&amp;":"&amp;AJ$3,'x - authors'!$B$3:$E$10000,4,FALSE))</f>
        <v/>
      </c>
    </row>
    <row r="296" spans="1:36">
      <c r="A296" s="76" t="str">
        <f t="shared" si="9"/>
        <v/>
      </c>
      <c r="B296" s="76" t="s">
        <v>8196</v>
      </c>
      <c r="C296" s="76" t="s">
        <v>9478</v>
      </c>
      <c r="D296" s="76" t="s">
        <v>9761</v>
      </c>
      <c r="E296" s="76" t="s">
        <v>936</v>
      </c>
      <c r="F296" s="76"/>
      <c r="G296" s="76"/>
      <c r="H296" s="76" t="s">
        <v>9762</v>
      </c>
      <c r="I296" s="15" t="str">
        <f>IF(ISNA(VLOOKUP($B296,'x - abstracts'!$B$3:$C$2000,2,FALSE)),"",VLOOKUP($B296,'x - abstracts'!$B$3:$C$2000,2,FALSE))</f>
        <v>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v>
      </c>
      <c r="J296" s="76" t="s">
        <v>9763</v>
      </c>
      <c r="L296" s="76"/>
      <c r="M296" s="76" t="s">
        <v>9764</v>
      </c>
      <c r="N296" s="76"/>
      <c r="O296" s="76"/>
      <c r="P296" s="15" t="str">
        <f t="shared" si="10"/>
        <v>citation:doc-1166a-01</v>
      </c>
      <c r="R296" s="15" t="str">
        <f>VLOOKUP($P296,'x - paper citations'!$B$3:$E$2000,2,FALSE)</f>
        <v>https://scholar.google.co.uk/scholar?q="ProbeCast: Ad Hoc Multicast Admission Control via Probing"&amp;btnG=&amp;hl=en&amp;as_sdt=0,5</v>
      </c>
      <c r="S296" s="15">
        <f>VLOOKUP($P296,'x - paper citations'!$B$3:$E$2000,3,FALSE)</f>
        <v>0</v>
      </c>
      <c r="T296" s="15" t="str">
        <f>VLOOKUP($P296,'x - paper citations'!$B$3:$E$2000,4,FALSE)</f>
        <v>14/12/2015</v>
      </c>
      <c r="U296" s="76"/>
      <c r="V296" s="72" t="str">
        <f>IF(ISNA(VLOOKUP($B296&amp;":"&amp;V$3,'x - authors'!$B$3:$E$10000,4,FALSE)),"",VLOOKUP($B296&amp;":"&amp;V$3,'x - authors'!$B$3:$E$10000,4,FALSE))</f>
        <v>soon_young_oh</v>
      </c>
      <c r="W296" s="72" t="str">
        <f>IF(ISNA(VLOOKUP($B296&amp;":"&amp;W$3,'x - authors'!$B$3:$E$10000,4,FALSE)),"",VLOOKUP($B296&amp;":"&amp;W$3,'x - authors'!$B$3:$E$10000,4,FALSE))</f>
        <v>gustavo_marfia</v>
      </c>
      <c r="X296" s="72" t="str">
        <f>IF(ISNA(VLOOKUP($B296&amp;":"&amp;X$3,'x - authors'!$B$3:$E$10000,4,FALSE)),"",VLOOKUP($B296&amp;":"&amp;X$3,'x - authors'!$B$3:$E$10000,4,FALSE))</f>
        <v>mario_gerla</v>
      </c>
      <c r="Y296" s="72" t="str">
        <f>IF(ISNA(VLOOKUP($B296&amp;":"&amp;Y$3,'x - authors'!$B$3:$E$10000,4,FALSE)),"",VLOOKUP($B296&amp;":"&amp;Y$3,'x - authors'!$B$3:$E$10000,4,FALSE))</f>
        <v/>
      </c>
      <c r="Z296" s="72" t="str">
        <f>IF(ISNA(VLOOKUP($B296&amp;":"&amp;Z$3,'x - authors'!$B$3:$E$10000,4,FALSE)),"",VLOOKUP($B296&amp;":"&amp;Z$3,'x - authors'!$B$3:$E$10000,4,FALSE))</f>
        <v/>
      </c>
      <c r="AA296" s="72" t="str">
        <f>IF(ISNA(VLOOKUP($B296&amp;":"&amp;AA$3,'x - authors'!$B$3:$E$10000,4,FALSE)),"",VLOOKUP($B296&amp;":"&amp;AA$3,'x - authors'!$B$3:$E$10000,4,FALSE))</f>
        <v/>
      </c>
      <c r="AB296" s="72" t="str">
        <f>IF(ISNA(VLOOKUP($B296&amp;":"&amp;AB$3,'x - authors'!$B$3:$E$10000,4,FALSE)),"",VLOOKUP($B296&amp;":"&amp;AB$3,'x - authors'!$B$3:$E$10000,4,FALSE))</f>
        <v/>
      </c>
      <c r="AC296" s="72" t="str">
        <f>IF(ISNA(VLOOKUP($B296&amp;":"&amp;AC$3,'x - authors'!$B$3:$E$10000,4,FALSE)),"",VLOOKUP($B296&amp;":"&amp;AC$3,'x - authors'!$B$3:$E$10000,4,FALSE))</f>
        <v/>
      </c>
      <c r="AD296" s="72" t="str">
        <f>IF(ISNA(VLOOKUP($B296&amp;":"&amp;AD$3,'x - authors'!$B$3:$E$10000,4,FALSE)),"",VLOOKUP($B296&amp;":"&amp;AD$3,'x - authors'!$B$3:$E$10000,4,FALSE))</f>
        <v/>
      </c>
      <c r="AE296" s="72" t="str">
        <f>IF(ISNA(VLOOKUP($B296&amp;":"&amp;AE$3,'x - authors'!$B$3:$E$10000,4,FALSE)),"",VLOOKUP($B296&amp;":"&amp;AE$3,'x - authors'!$B$3:$E$10000,4,FALSE))</f>
        <v/>
      </c>
      <c r="AF296" s="72" t="str">
        <f>IF(ISNA(VLOOKUP($B296&amp;":"&amp;AF$3,'x - authors'!$B$3:$E$10000,4,FALSE)),"",VLOOKUP($B296&amp;":"&amp;AF$3,'x - authors'!$B$3:$E$10000,4,FALSE))</f>
        <v/>
      </c>
      <c r="AG296" s="72" t="str">
        <f>IF(ISNA(VLOOKUP($B296&amp;":"&amp;AG$3,'x - authors'!$B$3:$E$10000,4,FALSE)),"",VLOOKUP($B296&amp;":"&amp;AG$3,'x - authors'!$B$3:$E$10000,4,FALSE))</f>
        <v/>
      </c>
      <c r="AH296" s="72" t="str">
        <f>IF(ISNA(VLOOKUP($B296&amp;":"&amp;AH$3,'x - authors'!$B$3:$E$10000,4,FALSE)),"",VLOOKUP($B296&amp;":"&amp;AH$3,'x - authors'!$B$3:$E$10000,4,FALSE))</f>
        <v/>
      </c>
      <c r="AI296" s="72" t="str">
        <f>IF(ISNA(VLOOKUP($B296&amp;":"&amp;AI$3,'x - authors'!$B$3:$E$10000,4,FALSE)),"",VLOOKUP($B296&amp;":"&amp;AI$3,'x - authors'!$B$3:$E$10000,4,FALSE))</f>
        <v/>
      </c>
      <c r="AJ296" s="72" t="str">
        <f>IF(ISNA(VLOOKUP($B296&amp;":"&amp;AJ$3,'x - authors'!$B$3:$E$10000,4,FALSE)),"",VLOOKUP($B296&amp;":"&amp;AJ$3,'x - authors'!$B$3:$E$10000,4,FALSE))</f>
        <v/>
      </c>
    </row>
    <row r="297" spans="1:36">
      <c r="A297" s="76" t="str">
        <f t="shared" si="9"/>
        <v/>
      </c>
      <c r="B297" s="76" t="s">
        <v>8197</v>
      </c>
      <c r="C297" s="76" t="s">
        <v>9478</v>
      </c>
      <c r="D297" s="76" t="s">
        <v>9765</v>
      </c>
      <c r="E297" s="76" t="s">
        <v>936</v>
      </c>
      <c r="F297" s="76"/>
      <c r="G297" s="76"/>
      <c r="H297" s="76" t="s">
        <v>9766</v>
      </c>
      <c r="I297" s="15" t="str">
        <f>IF(ISNA(VLOOKUP($B297,'x - abstracts'!$B$3:$C$2000,2,FALSE)),"",VLOOKUP($B297,'x - abstracts'!$B$3:$C$2000,2,FALSE))</f>
        <v>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v>
      </c>
      <c r="J297" s="76" t="s">
        <v>9767</v>
      </c>
      <c r="L297" s="76"/>
      <c r="M297" s="76" t="s">
        <v>9768</v>
      </c>
      <c r="N297" s="76"/>
      <c r="O297" s="76"/>
      <c r="P297" s="15" t="str">
        <f t="shared" si="10"/>
        <v>citation:doc-1167a-01</v>
      </c>
      <c r="R297" s="15" t="str">
        <f>VLOOKUP($P297,'x - paper citations'!$B$3:$E$2000,2,FALSE)</f>
        <v>https://scholar.google.co.uk/scholar?q=%22Relaycast: Scalable Multicast Routing in Delay Tolerant Networks%22&amp;btnG=&amp;hl=en&amp;as_sdt=0%2C5</v>
      </c>
      <c r="S297" s="15">
        <f>VLOOKUP($P297,'x - paper citations'!$B$3:$E$2000,3,FALSE)</f>
        <v>67</v>
      </c>
      <c r="T297" s="15" t="str">
        <f>VLOOKUP($P297,'x - paper citations'!$B$3:$E$2000,4,FALSE)</f>
        <v>16/02/2016</v>
      </c>
      <c r="U297" s="76"/>
      <c r="V297" s="72" t="str">
        <f>IF(ISNA(VLOOKUP($B297&amp;":"&amp;V$3,'x - authors'!$B$3:$E$10000,4,FALSE)),"",VLOOKUP($B297&amp;":"&amp;V$3,'x - authors'!$B$3:$E$10000,4,FALSE))</f>
        <v>uichin_lee</v>
      </c>
      <c r="W297" s="72" t="str">
        <f>IF(ISNA(VLOOKUP($B297&amp;":"&amp;W$3,'x - authors'!$B$3:$E$10000,4,FALSE)),"",VLOOKUP($B297&amp;":"&amp;W$3,'x - authors'!$B$3:$E$10000,4,FALSE))</f>
        <v>soon_young_oh</v>
      </c>
      <c r="X297" s="72" t="str">
        <f>IF(ISNA(VLOOKUP($B297&amp;":"&amp;X$3,'x - authors'!$B$3:$E$10000,4,FALSE)),"",VLOOKUP($B297&amp;":"&amp;X$3,'x - authors'!$B$3:$E$10000,4,FALSE))</f>
        <v>kang_won_lee</v>
      </c>
      <c r="Y297" s="72" t="str">
        <f>IF(ISNA(VLOOKUP($B297&amp;":"&amp;Y$3,'x - authors'!$B$3:$E$10000,4,FALSE)),"",VLOOKUP($B297&amp;":"&amp;Y$3,'x - authors'!$B$3:$E$10000,4,FALSE))</f>
        <v>mario_gerla</v>
      </c>
      <c r="Z297" s="72" t="str">
        <f>IF(ISNA(VLOOKUP($B297&amp;":"&amp;Z$3,'x - authors'!$B$3:$E$10000,4,FALSE)),"",VLOOKUP($B297&amp;":"&amp;Z$3,'x - authors'!$B$3:$E$10000,4,FALSE))</f>
        <v/>
      </c>
      <c r="AA297" s="72" t="str">
        <f>IF(ISNA(VLOOKUP($B297&amp;":"&amp;AA$3,'x - authors'!$B$3:$E$10000,4,FALSE)),"",VLOOKUP($B297&amp;":"&amp;AA$3,'x - authors'!$B$3:$E$10000,4,FALSE))</f>
        <v/>
      </c>
      <c r="AB297" s="72" t="str">
        <f>IF(ISNA(VLOOKUP($B297&amp;":"&amp;AB$3,'x - authors'!$B$3:$E$10000,4,FALSE)),"",VLOOKUP($B297&amp;":"&amp;AB$3,'x - authors'!$B$3:$E$10000,4,FALSE))</f>
        <v/>
      </c>
      <c r="AC297" s="72" t="str">
        <f>IF(ISNA(VLOOKUP($B297&amp;":"&amp;AC$3,'x - authors'!$B$3:$E$10000,4,FALSE)),"",VLOOKUP($B297&amp;":"&amp;AC$3,'x - authors'!$B$3:$E$10000,4,FALSE))</f>
        <v/>
      </c>
      <c r="AD297" s="72" t="str">
        <f>IF(ISNA(VLOOKUP($B297&amp;":"&amp;AD$3,'x - authors'!$B$3:$E$10000,4,FALSE)),"",VLOOKUP($B297&amp;":"&amp;AD$3,'x - authors'!$B$3:$E$10000,4,FALSE))</f>
        <v/>
      </c>
      <c r="AE297" s="72" t="str">
        <f>IF(ISNA(VLOOKUP($B297&amp;":"&amp;AE$3,'x - authors'!$B$3:$E$10000,4,FALSE)),"",VLOOKUP($B297&amp;":"&amp;AE$3,'x - authors'!$B$3:$E$10000,4,FALSE))</f>
        <v/>
      </c>
      <c r="AF297" s="72" t="str">
        <f>IF(ISNA(VLOOKUP($B297&amp;":"&amp;AF$3,'x - authors'!$B$3:$E$10000,4,FALSE)),"",VLOOKUP($B297&amp;":"&amp;AF$3,'x - authors'!$B$3:$E$10000,4,FALSE))</f>
        <v/>
      </c>
      <c r="AG297" s="72" t="str">
        <f>IF(ISNA(VLOOKUP($B297&amp;":"&amp;AG$3,'x - authors'!$B$3:$E$10000,4,FALSE)),"",VLOOKUP($B297&amp;":"&amp;AG$3,'x - authors'!$B$3:$E$10000,4,FALSE))</f>
        <v/>
      </c>
      <c r="AH297" s="72" t="str">
        <f>IF(ISNA(VLOOKUP($B297&amp;":"&amp;AH$3,'x - authors'!$B$3:$E$10000,4,FALSE)),"",VLOOKUP($B297&amp;":"&amp;AH$3,'x - authors'!$B$3:$E$10000,4,FALSE))</f>
        <v/>
      </c>
      <c r="AI297" s="72" t="str">
        <f>IF(ISNA(VLOOKUP($B297&amp;":"&amp;AI$3,'x - authors'!$B$3:$E$10000,4,FALSE)),"",VLOOKUP($B297&amp;":"&amp;AI$3,'x - authors'!$B$3:$E$10000,4,FALSE))</f>
        <v/>
      </c>
      <c r="AJ297" s="72" t="str">
        <f>IF(ISNA(VLOOKUP($B297&amp;":"&amp;AJ$3,'x - authors'!$B$3:$E$10000,4,FALSE)),"",VLOOKUP($B297&amp;":"&amp;AJ$3,'x - authors'!$B$3:$E$10000,4,FALSE))</f>
        <v/>
      </c>
    </row>
    <row r="298" spans="1:36">
      <c r="A298" s="76" t="str">
        <f t="shared" si="9"/>
        <v/>
      </c>
      <c r="B298" s="76" t="s">
        <v>8198</v>
      </c>
      <c r="C298" s="76" t="s">
        <v>9478</v>
      </c>
      <c r="D298" s="76" t="s">
        <v>9769</v>
      </c>
      <c r="E298" s="76" t="s">
        <v>114</v>
      </c>
      <c r="F298" s="76"/>
      <c r="G298" s="76"/>
      <c r="H298" s="76" t="s">
        <v>9770</v>
      </c>
      <c r="I298" s="15" t="str">
        <f>IF(ISNA(VLOOKUP($B298,'x - abstracts'!$B$3:$C$2000,2,FALSE)),"",VLOOKUP($B298,'x - abstracts'!$B$3:$C$2000,2,FALSE))</f>
        <v>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v>
      </c>
      <c r="J298" s="76" t="s">
        <v>9771</v>
      </c>
      <c r="L298" s="76"/>
      <c r="M298" s="76" t="s">
        <v>9772</v>
      </c>
      <c r="N298" s="76"/>
      <c r="O298" s="76"/>
      <c r="P298" s="15" t="str">
        <f t="shared" si="10"/>
        <v>citation:doc-1170-01</v>
      </c>
      <c r="R298" s="15" t="str">
        <f>VLOOKUP($P298,'x - paper citations'!$B$3:$E$2000,2,FALSE)</f>
        <v>https://scholar.google.co.uk/scholar?q="Utility-Based Joint Sensor Selection and Congestion Control for Task-Oriented WSNs"&amp;btnG=&amp;hl=en&amp;as_sdt=0,5</v>
      </c>
      <c r="S298" s="15">
        <f>VLOOKUP($P298,'x - paper citations'!$B$3:$E$2000,3,FALSE)</f>
        <v>11</v>
      </c>
      <c r="T298" s="15" t="str">
        <f>VLOOKUP($P298,'x - paper citations'!$B$3:$E$2000,4,FALSE)</f>
        <v>15/02/2016</v>
      </c>
      <c r="U298" s="76"/>
      <c r="V298" s="72" t="str">
        <f>IF(ISNA(VLOOKUP($B298&amp;":"&amp;V$3,'x - authors'!$B$3:$E$10000,4,FALSE)),"",VLOOKUP($B298&amp;":"&amp;V$3,'x - authors'!$B$3:$E$10000,4,FALSE))</f>
        <v>hosam_rowaihy</v>
      </c>
      <c r="W298" s="72" t="str">
        <f>IF(ISNA(VLOOKUP($B298&amp;":"&amp;W$3,'x - authors'!$B$3:$E$10000,4,FALSE)),"",VLOOKUP($B298&amp;":"&amp;W$3,'x - authors'!$B$3:$E$10000,4,FALSE))</f>
        <v>matthew_johnson</v>
      </c>
      <c r="X298" s="72" t="str">
        <f>IF(ISNA(VLOOKUP($B298&amp;":"&amp;X$3,'x - authors'!$B$3:$E$10000,4,FALSE)),"",VLOOKUP($B298&amp;":"&amp;X$3,'x - authors'!$B$3:$E$10000,4,FALSE))</f>
        <v>sharanya_eswaran</v>
      </c>
      <c r="Y298" s="72" t="str">
        <f>IF(ISNA(VLOOKUP($B298&amp;":"&amp;Y$3,'x - authors'!$B$3:$E$10000,4,FALSE)),"",VLOOKUP($B298&amp;":"&amp;Y$3,'x - authors'!$B$3:$E$10000,4,FALSE))</f>
        <v>diego_pizzocaro</v>
      </c>
      <c r="Z298" s="72" t="str">
        <f>IF(ISNA(VLOOKUP($B298&amp;":"&amp;Z$3,'x - authors'!$B$3:$E$10000,4,FALSE)),"",VLOOKUP($B298&amp;":"&amp;Z$3,'x - authors'!$B$3:$E$10000,4,FALSE))</f>
        <v>amotz_bar_noy</v>
      </c>
      <c r="AA298" s="72" t="str">
        <f>IF(ISNA(VLOOKUP($B298&amp;":"&amp;AA$3,'x - authors'!$B$3:$E$10000,4,FALSE)),"",VLOOKUP($B298&amp;":"&amp;AA$3,'x - authors'!$B$3:$E$10000,4,FALSE))</f>
        <v>thomas_laporta</v>
      </c>
      <c r="AB298" s="72" t="str">
        <f>IF(ISNA(VLOOKUP($B298&amp;":"&amp;AB$3,'x - authors'!$B$3:$E$10000,4,FALSE)),"",VLOOKUP($B298&amp;":"&amp;AB$3,'x - authors'!$B$3:$E$10000,4,FALSE))</f>
        <v>archan_misra</v>
      </c>
      <c r="AC298" s="72" t="str">
        <f>IF(ISNA(VLOOKUP($B298&amp;":"&amp;AC$3,'x - authors'!$B$3:$E$10000,4,FALSE)),"",VLOOKUP($B298&amp;":"&amp;AC$3,'x - authors'!$B$3:$E$10000,4,FALSE))</f>
        <v>alun_preece</v>
      </c>
      <c r="AD298" s="72" t="str">
        <f>IF(ISNA(VLOOKUP($B298&amp;":"&amp;AD$3,'x - authors'!$B$3:$E$10000,4,FALSE)),"",VLOOKUP($B298&amp;":"&amp;AD$3,'x - authors'!$B$3:$E$10000,4,FALSE))</f>
        <v/>
      </c>
      <c r="AE298" s="72" t="str">
        <f>IF(ISNA(VLOOKUP($B298&amp;":"&amp;AE$3,'x - authors'!$B$3:$E$10000,4,FALSE)),"",VLOOKUP($B298&amp;":"&amp;AE$3,'x - authors'!$B$3:$E$10000,4,FALSE))</f>
        <v/>
      </c>
      <c r="AF298" s="72" t="str">
        <f>IF(ISNA(VLOOKUP($B298&amp;":"&amp;AF$3,'x - authors'!$B$3:$E$10000,4,FALSE)),"",VLOOKUP($B298&amp;":"&amp;AF$3,'x - authors'!$B$3:$E$10000,4,FALSE))</f>
        <v/>
      </c>
      <c r="AG298" s="72" t="str">
        <f>IF(ISNA(VLOOKUP($B298&amp;":"&amp;AG$3,'x - authors'!$B$3:$E$10000,4,FALSE)),"",VLOOKUP($B298&amp;":"&amp;AG$3,'x - authors'!$B$3:$E$10000,4,FALSE))</f>
        <v/>
      </c>
      <c r="AH298" s="72" t="str">
        <f>IF(ISNA(VLOOKUP($B298&amp;":"&amp;AH$3,'x - authors'!$B$3:$E$10000,4,FALSE)),"",VLOOKUP($B298&amp;":"&amp;AH$3,'x - authors'!$B$3:$E$10000,4,FALSE))</f>
        <v/>
      </c>
      <c r="AI298" s="72" t="str">
        <f>IF(ISNA(VLOOKUP($B298&amp;":"&amp;AI$3,'x - authors'!$B$3:$E$10000,4,FALSE)),"",VLOOKUP($B298&amp;":"&amp;AI$3,'x - authors'!$B$3:$E$10000,4,FALSE))</f>
        <v/>
      </c>
      <c r="AJ298" s="72" t="str">
        <f>IF(ISNA(VLOOKUP($B298&amp;":"&amp;AJ$3,'x - authors'!$B$3:$E$10000,4,FALSE)),"",VLOOKUP($B298&amp;":"&amp;AJ$3,'x - authors'!$B$3:$E$10000,4,FALSE))</f>
        <v/>
      </c>
    </row>
    <row r="299" spans="1:36">
      <c r="A299" s="76" t="str">
        <f t="shared" si="9"/>
        <v/>
      </c>
      <c r="B299" s="76" t="s">
        <v>8199</v>
      </c>
      <c r="C299" s="76" t="s">
        <v>9478</v>
      </c>
      <c r="D299" s="76" t="s">
        <v>9773</v>
      </c>
      <c r="E299" s="76" t="s">
        <v>5353</v>
      </c>
      <c r="F299" s="76"/>
      <c r="G299" s="76" t="s">
        <v>4858</v>
      </c>
      <c r="H299" s="76"/>
      <c r="I299" s="15" t="str">
        <f>IF(ISNA(VLOOKUP($B299,'x - abstracts'!$B$3:$C$2000,2,FALSE)),"",VLOOKUP($B299,'x - abstracts'!$B$3:$C$2000,2,FALSE))</f>
        <v>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v>
      </c>
      <c r="J299" s="76" t="s">
        <v>9774</v>
      </c>
      <c r="L299" s="76"/>
      <c r="M299" s="76" t="s">
        <v>9775</v>
      </c>
      <c r="N299" s="76" t="s">
        <v>8380</v>
      </c>
      <c r="O299" s="76"/>
      <c r="P299" s="15" t="str">
        <f t="shared" si="10"/>
        <v>citation:doc-1172a-01</v>
      </c>
      <c r="R299" s="15" t="str">
        <f>VLOOKUP($P299,'x - paper citations'!$B$3:$E$2000,2,FALSE)</f>
        <v>https://scholar.google.co.uk/scholar?q="Distributed Network Utility Optimization in Wireless Sensor Networks Using Power Control"&amp;btnG=&amp;hl=en&amp;as_sdt=0,5</v>
      </c>
      <c r="S299" s="15">
        <f>VLOOKUP($P299,'x - paper citations'!$B$3:$E$2000,3,FALSE)</f>
        <v>6</v>
      </c>
      <c r="T299" s="15" t="str">
        <f>VLOOKUP($P299,'x - paper citations'!$B$3:$E$2000,4,FALSE)</f>
        <v>10/12/2015</v>
      </c>
      <c r="U299" s="76"/>
      <c r="V299" s="72" t="str">
        <f>IF(ISNA(VLOOKUP($B299&amp;":"&amp;V$3,'x - authors'!$B$3:$E$10000,4,FALSE)),"",VLOOKUP($B299&amp;":"&amp;V$3,'x - authors'!$B$3:$E$10000,4,FALSE))</f>
        <v>george_tychogiorgos</v>
      </c>
      <c r="W299" s="72" t="str">
        <f>IF(ISNA(VLOOKUP($B299&amp;":"&amp;W$3,'x - authors'!$B$3:$E$10000,4,FALSE)),"",VLOOKUP($B299&amp;":"&amp;W$3,'x - authors'!$B$3:$E$10000,4,FALSE))</f>
        <v>kin_leung</v>
      </c>
      <c r="X299" s="72" t="str">
        <f>IF(ISNA(VLOOKUP($B299&amp;":"&amp;X$3,'x - authors'!$B$3:$E$10000,4,FALSE)),"",VLOOKUP($B299&amp;":"&amp;X$3,'x - authors'!$B$3:$E$10000,4,FALSE))</f>
        <v>archan_misra</v>
      </c>
      <c r="Y299" s="72" t="str">
        <f>IF(ISNA(VLOOKUP($B299&amp;":"&amp;Y$3,'x - authors'!$B$3:$E$10000,4,FALSE)),"",VLOOKUP($B299&amp;":"&amp;Y$3,'x - authors'!$B$3:$E$10000,4,FALSE))</f>
        <v>thomas_laporta</v>
      </c>
      <c r="Z299" s="72" t="str">
        <f>IF(ISNA(VLOOKUP($B299&amp;":"&amp;Z$3,'x - authors'!$B$3:$E$10000,4,FALSE)),"",VLOOKUP($B299&amp;":"&amp;Z$3,'x - authors'!$B$3:$E$10000,4,FALSE))</f>
        <v/>
      </c>
      <c r="AA299" s="72" t="str">
        <f>IF(ISNA(VLOOKUP($B299&amp;":"&amp;AA$3,'x - authors'!$B$3:$E$10000,4,FALSE)),"",VLOOKUP($B299&amp;":"&amp;AA$3,'x - authors'!$B$3:$E$10000,4,FALSE))</f>
        <v/>
      </c>
      <c r="AB299" s="72" t="str">
        <f>IF(ISNA(VLOOKUP($B299&amp;":"&amp;AB$3,'x - authors'!$B$3:$E$10000,4,FALSE)),"",VLOOKUP($B299&amp;":"&amp;AB$3,'x - authors'!$B$3:$E$10000,4,FALSE))</f>
        <v/>
      </c>
      <c r="AC299" s="72" t="str">
        <f>IF(ISNA(VLOOKUP($B299&amp;":"&amp;AC$3,'x - authors'!$B$3:$E$10000,4,FALSE)),"",VLOOKUP($B299&amp;":"&amp;AC$3,'x - authors'!$B$3:$E$10000,4,FALSE))</f>
        <v/>
      </c>
      <c r="AD299" s="72" t="str">
        <f>IF(ISNA(VLOOKUP($B299&amp;":"&amp;AD$3,'x - authors'!$B$3:$E$10000,4,FALSE)),"",VLOOKUP($B299&amp;":"&amp;AD$3,'x - authors'!$B$3:$E$10000,4,FALSE))</f>
        <v/>
      </c>
      <c r="AE299" s="72" t="str">
        <f>IF(ISNA(VLOOKUP($B299&amp;":"&amp;AE$3,'x - authors'!$B$3:$E$10000,4,FALSE)),"",VLOOKUP($B299&amp;":"&amp;AE$3,'x - authors'!$B$3:$E$10000,4,FALSE))</f>
        <v/>
      </c>
      <c r="AF299" s="72" t="str">
        <f>IF(ISNA(VLOOKUP($B299&amp;":"&amp;AF$3,'x - authors'!$B$3:$E$10000,4,FALSE)),"",VLOOKUP($B299&amp;":"&amp;AF$3,'x - authors'!$B$3:$E$10000,4,FALSE))</f>
        <v/>
      </c>
      <c r="AG299" s="72" t="str">
        <f>IF(ISNA(VLOOKUP($B299&amp;":"&amp;AG$3,'x - authors'!$B$3:$E$10000,4,FALSE)),"",VLOOKUP($B299&amp;":"&amp;AG$3,'x - authors'!$B$3:$E$10000,4,FALSE))</f>
        <v/>
      </c>
      <c r="AH299" s="72" t="str">
        <f>IF(ISNA(VLOOKUP($B299&amp;":"&amp;AH$3,'x - authors'!$B$3:$E$10000,4,FALSE)),"",VLOOKUP($B299&amp;":"&amp;AH$3,'x - authors'!$B$3:$E$10000,4,FALSE))</f>
        <v/>
      </c>
      <c r="AI299" s="72" t="str">
        <f>IF(ISNA(VLOOKUP($B299&amp;":"&amp;AI$3,'x - authors'!$B$3:$E$10000,4,FALSE)),"",VLOOKUP($B299&amp;":"&amp;AI$3,'x - authors'!$B$3:$E$10000,4,FALSE))</f>
        <v/>
      </c>
      <c r="AJ299" s="72" t="str">
        <f>IF(ISNA(VLOOKUP($B299&amp;":"&amp;AJ$3,'x - authors'!$B$3:$E$10000,4,FALSE)),"",VLOOKUP($B299&amp;":"&amp;AJ$3,'x - authors'!$B$3:$E$10000,4,FALSE))</f>
        <v/>
      </c>
    </row>
    <row r="300" spans="1:36">
      <c r="A300" s="76" t="str">
        <f t="shared" si="9"/>
        <v/>
      </c>
      <c r="B300" s="76" t="s">
        <v>8200</v>
      </c>
      <c r="C300" s="76" t="s">
        <v>9478</v>
      </c>
      <c r="D300" s="76" t="s">
        <v>9776</v>
      </c>
      <c r="E300" s="76" t="s">
        <v>5353</v>
      </c>
      <c r="F300" s="76"/>
      <c r="G300" s="76" t="s">
        <v>4565</v>
      </c>
      <c r="H300" s="76"/>
      <c r="I300" s="15" t="str">
        <f>IF(ISNA(VLOOKUP($B300,'x - abstracts'!$B$3:$C$2000,2,FALSE)),"",VLOOKUP($B300,'x - abstracts'!$B$3:$C$2000,2,FALSE))</f>
        <v>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v>
      </c>
      <c r="J300" s="76" t="s">
        <v>9777</v>
      </c>
      <c r="L300" s="76"/>
      <c r="M300" s="76" t="s">
        <v>9778</v>
      </c>
      <c r="N300" s="76"/>
      <c r="O300" s="76"/>
      <c r="P300" s="15" t="str">
        <f t="shared" si="10"/>
        <v>citation:doc-1173-01</v>
      </c>
      <c r="R300" s="15" t="str">
        <f>VLOOKUP($P300,'x - paper citations'!$B$3:$E$2000,2,FALSE)</f>
        <v>https://scholar.google.co.uk/scholar?q="A Multidimensional Approach to Studying Cultural Differences and Coping Strategies in a Multinational Coalition Environment"&amp;btnG=&amp;hl=en&amp;as_sdt=0,5</v>
      </c>
      <c r="S300" s="15">
        <f>VLOOKUP($P300,'x - paper citations'!$B$3:$E$2000,3,FALSE)</f>
        <v>0</v>
      </c>
      <c r="T300" s="15" t="str">
        <f>VLOOKUP($P300,'x - paper citations'!$B$3:$E$2000,4,FALSE)</f>
        <v>10/12/2015</v>
      </c>
      <c r="U300" s="76"/>
      <c r="V300" s="72" t="str">
        <f>IF(ISNA(VLOOKUP($B300&amp;":"&amp;V$3,'x - authors'!$B$3:$E$10000,4,FALSE)),"",VLOOKUP($B300&amp;":"&amp;V$3,'x - authors'!$B$3:$E$10000,4,FALSE))</f>
        <v>annika_larsson</v>
      </c>
      <c r="W300" s="72" t="str">
        <f>IF(ISNA(VLOOKUP($B300&amp;":"&amp;W$3,'x - authors'!$B$3:$E$10000,4,FALSE)),"",VLOOKUP($B300&amp;":"&amp;W$3,'x - authors'!$B$3:$E$10000,4,FALSE))</f>
        <v>iya_whiteley</v>
      </c>
      <c r="X300" s="72" t="str">
        <f>IF(ISNA(VLOOKUP($B300&amp;":"&amp;X$3,'x - authors'!$B$3:$E$10000,4,FALSE)),"",VLOOKUP($B300&amp;":"&amp;X$3,'x - authors'!$B$3:$E$10000,4,FALSE))</f>
        <v>anne_kao</v>
      </c>
      <c r="Y300" s="72" t="str">
        <f>IF(ISNA(VLOOKUP($B300&amp;":"&amp;Y$3,'x - authors'!$B$3:$E$10000,4,FALSE)),"",VLOOKUP($B300&amp;":"&amp;Y$3,'x - authors'!$B$3:$E$10000,4,FALSE))</f>
        <v>stephen_poteet</v>
      </c>
      <c r="Z300" s="72" t="str">
        <f>IF(ISNA(VLOOKUP($B300&amp;":"&amp;Z$3,'x - authors'!$B$3:$E$10000,4,FALSE)),"",VLOOKUP($B300&amp;":"&amp;Z$3,'x - authors'!$B$3:$E$10000,4,FALSE))</f>
        <v>ping_xue</v>
      </c>
      <c r="AA300" s="72" t="str">
        <f>IF(ISNA(VLOOKUP($B300&amp;":"&amp;AA$3,'x - authors'!$B$3:$E$10000,4,FALSE)),"",VLOOKUP($B300&amp;":"&amp;AA$3,'x - authors'!$B$3:$E$10000,4,FALSE))</f>
        <v/>
      </c>
      <c r="AB300" s="72" t="str">
        <f>IF(ISNA(VLOOKUP($B300&amp;":"&amp;AB$3,'x - authors'!$B$3:$E$10000,4,FALSE)),"",VLOOKUP($B300&amp;":"&amp;AB$3,'x - authors'!$B$3:$E$10000,4,FALSE))</f>
        <v/>
      </c>
      <c r="AC300" s="72" t="str">
        <f>IF(ISNA(VLOOKUP($B300&amp;":"&amp;AC$3,'x - authors'!$B$3:$E$10000,4,FALSE)),"",VLOOKUP($B300&amp;":"&amp;AC$3,'x - authors'!$B$3:$E$10000,4,FALSE))</f>
        <v/>
      </c>
      <c r="AD300" s="72" t="str">
        <f>IF(ISNA(VLOOKUP($B300&amp;":"&amp;AD$3,'x - authors'!$B$3:$E$10000,4,FALSE)),"",VLOOKUP($B300&amp;":"&amp;AD$3,'x - authors'!$B$3:$E$10000,4,FALSE))</f>
        <v/>
      </c>
      <c r="AE300" s="72" t="str">
        <f>IF(ISNA(VLOOKUP($B300&amp;":"&amp;AE$3,'x - authors'!$B$3:$E$10000,4,FALSE)),"",VLOOKUP($B300&amp;":"&amp;AE$3,'x - authors'!$B$3:$E$10000,4,FALSE))</f>
        <v/>
      </c>
      <c r="AF300" s="72" t="str">
        <f>IF(ISNA(VLOOKUP($B300&amp;":"&amp;AF$3,'x - authors'!$B$3:$E$10000,4,FALSE)),"",VLOOKUP($B300&amp;":"&amp;AF$3,'x - authors'!$B$3:$E$10000,4,FALSE))</f>
        <v/>
      </c>
      <c r="AG300" s="72" t="str">
        <f>IF(ISNA(VLOOKUP($B300&amp;":"&amp;AG$3,'x - authors'!$B$3:$E$10000,4,FALSE)),"",VLOOKUP($B300&amp;":"&amp;AG$3,'x - authors'!$B$3:$E$10000,4,FALSE))</f>
        <v/>
      </c>
      <c r="AH300" s="72" t="str">
        <f>IF(ISNA(VLOOKUP($B300&amp;":"&amp;AH$3,'x - authors'!$B$3:$E$10000,4,FALSE)),"",VLOOKUP($B300&amp;":"&amp;AH$3,'x - authors'!$B$3:$E$10000,4,FALSE))</f>
        <v/>
      </c>
      <c r="AI300" s="72" t="str">
        <f>IF(ISNA(VLOOKUP($B300&amp;":"&amp;AI$3,'x - authors'!$B$3:$E$10000,4,FALSE)),"",VLOOKUP($B300&amp;":"&amp;AI$3,'x - authors'!$B$3:$E$10000,4,FALSE))</f>
        <v/>
      </c>
      <c r="AJ300" s="72" t="str">
        <f>IF(ISNA(VLOOKUP($B300&amp;":"&amp;AJ$3,'x - authors'!$B$3:$E$10000,4,FALSE)),"",VLOOKUP($B300&amp;":"&amp;AJ$3,'x - authors'!$B$3:$E$10000,4,FALSE))</f>
        <v/>
      </c>
    </row>
    <row r="301" spans="1:36">
      <c r="A301" s="76" t="str">
        <f t="shared" si="9"/>
        <v/>
      </c>
      <c r="B301" s="76" t="s">
        <v>8201</v>
      </c>
      <c r="C301" s="76" t="s">
        <v>9478</v>
      </c>
      <c r="D301" s="76" t="s">
        <v>9779</v>
      </c>
      <c r="E301" s="76" t="s">
        <v>5353</v>
      </c>
      <c r="F301" s="76"/>
      <c r="G301" s="76" t="s">
        <v>4565</v>
      </c>
      <c r="H301" s="76"/>
      <c r="I301" s="15" t="str">
        <f>IF(ISNA(VLOOKUP($B301,'x - abstracts'!$B$3:$C$2000,2,FALSE)),"",VLOOKUP($B301,'x - abstracts'!$B$3:$C$2000,2,FALSE))</f>
        <v>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v>
      </c>
      <c r="J301" s="76" t="s">
        <v>9780</v>
      </c>
      <c r="L301" s="76"/>
      <c r="M301" s="76" t="s">
        <v>9781</v>
      </c>
      <c r="N301" s="76"/>
      <c r="O301" s="76"/>
      <c r="P301" s="15" t="str">
        <f t="shared" si="10"/>
        <v>citation:doc-1174-01</v>
      </c>
      <c r="R301" s="15" t="str">
        <f>VLOOKUP($P301,'x - paper citations'!$B$3:$E$2000,2,FALSE)</f>
        <v>https://scholar.google.co.uk/scholar?q="Social sensemaking in multinational groups: a common ground approach"&amp;btnG=&amp;hl=en&amp;as_sdt=0,5</v>
      </c>
      <c r="S301" s="15">
        <f>VLOOKUP($P301,'x - paper citations'!$B$3:$E$2000,3,FALSE)</f>
        <v>0</v>
      </c>
      <c r="T301" s="15" t="str">
        <f>VLOOKUP($P301,'x - paper citations'!$B$3:$E$2000,4,FALSE)</f>
        <v>14/12/2015</v>
      </c>
      <c r="U301" s="76"/>
      <c r="V301" s="72" t="str">
        <f>IF(ISNA(VLOOKUP($B301&amp;":"&amp;V$3,'x - authors'!$B$3:$E$10000,4,FALSE)),"",VLOOKUP($B301&amp;":"&amp;V$3,'x - authors'!$B$3:$E$10000,4,FALSE))</f>
        <v>annika_larsson</v>
      </c>
      <c r="W301" s="72" t="str">
        <f>IF(ISNA(VLOOKUP($B301&amp;":"&amp;W$3,'x - authors'!$B$3:$E$10000,4,FALSE)),"",VLOOKUP($B301&amp;":"&amp;W$3,'x - authors'!$B$3:$E$10000,4,FALSE))</f>
        <v>louise_rasmussen</v>
      </c>
      <c r="X301" s="72" t="str">
        <f>IF(ISNA(VLOOKUP($B301&amp;":"&amp;X$3,'x - authors'!$B$3:$E$10000,4,FALSE)),"",VLOOKUP($B301&amp;":"&amp;X$3,'x - authors'!$B$3:$E$10000,4,FALSE))</f>
        <v/>
      </c>
      <c r="Y301" s="72" t="str">
        <f>IF(ISNA(VLOOKUP($B301&amp;":"&amp;Y$3,'x - authors'!$B$3:$E$10000,4,FALSE)),"",VLOOKUP($B301&amp;":"&amp;Y$3,'x - authors'!$B$3:$E$10000,4,FALSE))</f>
        <v/>
      </c>
      <c r="Z301" s="72" t="str">
        <f>IF(ISNA(VLOOKUP($B301&amp;":"&amp;Z$3,'x - authors'!$B$3:$E$10000,4,FALSE)),"",VLOOKUP($B301&amp;":"&amp;Z$3,'x - authors'!$B$3:$E$10000,4,FALSE))</f>
        <v/>
      </c>
      <c r="AA301" s="72" t="str">
        <f>IF(ISNA(VLOOKUP($B301&amp;":"&amp;AA$3,'x - authors'!$B$3:$E$10000,4,FALSE)),"",VLOOKUP($B301&amp;":"&amp;AA$3,'x - authors'!$B$3:$E$10000,4,FALSE))</f>
        <v/>
      </c>
      <c r="AB301" s="72" t="str">
        <f>IF(ISNA(VLOOKUP($B301&amp;":"&amp;AB$3,'x - authors'!$B$3:$E$10000,4,FALSE)),"",VLOOKUP($B301&amp;":"&amp;AB$3,'x - authors'!$B$3:$E$10000,4,FALSE))</f>
        <v/>
      </c>
      <c r="AC301" s="72" t="str">
        <f>IF(ISNA(VLOOKUP($B301&amp;":"&amp;AC$3,'x - authors'!$B$3:$E$10000,4,FALSE)),"",VLOOKUP($B301&amp;":"&amp;AC$3,'x - authors'!$B$3:$E$10000,4,FALSE))</f>
        <v/>
      </c>
      <c r="AD301" s="72" t="str">
        <f>IF(ISNA(VLOOKUP($B301&amp;":"&amp;AD$3,'x - authors'!$B$3:$E$10000,4,FALSE)),"",VLOOKUP($B301&amp;":"&amp;AD$3,'x - authors'!$B$3:$E$10000,4,FALSE))</f>
        <v/>
      </c>
      <c r="AE301" s="72" t="str">
        <f>IF(ISNA(VLOOKUP($B301&amp;":"&amp;AE$3,'x - authors'!$B$3:$E$10000,4,FALSE)),"",VLOOKUP($B301&amp;":"&amp;AE$3,'x - authors'!$B$3:$E$10000,4,FALSE))</f>
        <v/>
      </c>
      <c r="AF301" s="72" t="str">
        <f>IF(ISNA(VLOOKUP($B301&amp;":"&amp;AF$3,'x - authors'!$B$3:$E$10000,4,FALSE)),"",VLOOKUP($B301&amp;":"&amp;AF$3,'x - authors'!$B$3:$E$10000,4,FALSE))</f>
        <v/>
      </c>
      <c r="AG301" s="72" t="str">
        <f>IF(ISNA(VLOOKUP($B301&amp;":"&amp;AG$3,'x - authors'!$B$3:$E$10000,4,FALSE)),"",VLOOKUP($B301&amp;":"&amp;AG$3,'x - authors'!$B$3:$E$10000,4,FALSE))</f>
        <v/>
      </c>
      <c r="AH301" s="72" t="str">
        <f>IF(ISNA(VLOOKUP($B301&amp;":"&amp;AH$3,'x - authors'!$B$3:$E$10000,4,FALSE)),"",VLOOKUP($B301&amp;":"&amp;AH$3,'x - authors'!$B$3:$E$10000,4,FALSE))</f>
        <v/>
      </c>
      <c r="AI301" s="72" t="str">
        <f>IF(ISNA(VLOOKUP($B301&amp;":"&amp;AI$3,'x - authors'!$B$3:$E$10000,4,FALSE)),"",VLOOKUP($B301&amp;":"&amp;AI$3,'x - authors'!$B$3:$E$10000,4,FALSE))</f>
        <v/>
      </c>
      <c r="AJ301" s="72" t="str">
        <f>IF(ISNA(VLOOKUP($B301&amp;":"&amp;AJ$3,'x - authors'!$B$3:$E$10000,4,FALSE)),"",VLOOKUP($B301&amp;":"&amp;AJ$3,'x - authors'!$B$3:$E$10000,4,FALSE))</f>
        <v/>
      </c>
    </row>
    <row r="302" spans="1:36">
      <c r="A302" s="76" t="str">
        <f t="shared" si="9"/>
        <v/>
      </c>
      <c r="B302" s="76" t="s">
        <v>8202</v>
      </c>
      <c r="C302" s="76" t="s">
        <v>9478</v>
      </c>
      <c r="D302" s="76" t="s">
        <v>9782</v>
      </c>
      <c r="E302" s="76" t="s">
        <v>5353</v>
      </c>
      <c r="F302" s="76"/>
      <c r="G302" s="76" t="s">
        <v>4967</v>
      </c>
      <c r="H302" s="76"/>
      <c r="I302" s="15" t="str">
        <f>IF(ISNA(VLOOKUP($B302,'x - abstracts'!$B$3:$C$2000,2,FALSE)),"",VLOOKUP($B302,'x - abstracts'!$B$3:$C$2000,2,FALSE))</f>
        <v>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v>
      </c>
      <c r="J302" s="76" t="s">
        <v>9783</v>
      </c>
      <c r="L302" s="76"/>
      <c r="M302" s="76" t="s">
        <v>9784</v>
      </c>
      <c r="N302" s="76"/>
      <c r="O302" s="76"/>
      <c r="P302" s="15" t="str">
        <f t="shared" si="10"/>
        <v>citation:doc-1175-01</v>
      </c>
      <c r="R302" s="15" t="str">
        <f>VLOOKUP($P302,'x - paper citations'!$B$3:$E$2000,2,FALSE)</f>
        <v>https://scholar.google.co.uk/scholar?q="A System Architecture for Filtering and Disseminating Data in Sensors Networks"&amp;btnG=&amp;hl=en&amp;as_sdt=0,5</v>
      </c>
      <c r="S302" s="15">
        <f>VLOOKUP($P302,'x - paper citations'!$B$3:$E$2000,3,FALSE)</f>
        <v>0</v>
      </c>
      <c r="T302" s="15" t="str">
        <f>VLOOKUP($P302,'x - paper citations'!$B$3:$E$2000,4,FALSE)</f>
        <v>14/12/2015</v>
      </c>
      <c r="U302" s="76"/>
      <c r="V302" s="72" t="str">
        <f>IF(ISNA(VLOOKUP($B302&amp;":"&amp;V$3,'x - authors'!$B$3:$E$10000,4,FALSE)),"",VLOOKUP($B302&amp;":"&amp;V$3,'x - authors'!$B$3:$E$10000,4,FALSE))</f>
        <v>yosef_alayev</v>
      </c>
      <c r="W302" s="72" t="str">
        <f>IF(ISNA(VLOOKUP($B302&amp;":"&amp;W$3,'x - authors'!$B$3:$E$10000,4,FALSE)),"",VLOOKUP($B302&amp;":"&amp;W$3,'x - authors'!$B$3:$E$10000,4,FALSE))</f>
        <v>amotz_bar_noy</v>
      </c>
      <c r="X302" s="72" t="str">
        <f>IF(ISNA(VLOOKUP($B302&amp;":"&amp;X$3,'x - authors'!$B$3:$E$10000,4,FALSE)),"",VLOOKUP($B302&amp;":"&amp;X$3,'x - authors'!$B$3:$E$10000,4,FALSE))</f>
        <v>fangfei_chen</v>
      </c>
      <c r="Y302" s="72" t="str">
        <f>IF(ISNA(VLOOKUP($B302&amp;":"&amp;Y$3,'x - authors'!$B$3:$E$10000,4,FALSE)),"",VLOOKUP($B302&amp;":"&amp;Y$3,'x - authors'!$B$3:$E$10000,4,FALSE))</f>
        <v>iris_fermin</v>
      </c>
      <c r="Z302" s="72" t="str">
        <f>IF(ISNA(VLOOKUP($B302&amp;":"&amp;Z$3,'x - authors'!$B$3:$E$10000,4,FALSE)),"",VLOOKUP($B302&amp;":"&amp;Z$3,'x - authors'!$B$3:$E$10000,4,FALSE))</f>
        <v>thomas_laporta</v>
      </c>
      <c r="AA302" s="72" t="str">
        <f>IF(ISNA(VLOOKUP($B302&amp;":"&amp;AA$3,'x - authors'!$B$3:$E$10000,4,FALSE)),"",VLOOKUP($B302&amp;":"&amp;AA$3,'x - authors'!$B$3:$E$10000,4,FALSE))</f>
        <v>gavin_pearson</v>
      </c>
      <c r="AB302" s="72" t="str">
        <f>IF(ISNA(VLOOKUP($B302&amp;":"&amp;AB$3,'x - authors'!$B$3:$E$10000,4,FALSE)),"",VLOOKUP($B302&amp;":"&amp;AB$3,'x - authors'!$B$3:$E$10000,4,FALSE))</f>
        <v>tien_pham</v>
      </c>
      <c r="AC302" s="72" t="str">
        <f>IF(ISNA(VLOOKUP($B302&amp;":"&amp;AC$3,'x - authors'!$B$3:$E$10000,4,FALSE)),"",VLOOKUP($B302&amp;":"&amp;AC$3,'x - authors'!$B$3:$E$10000,4,FALSE))</f>
        <v/>
      </c>
      <c r="AD302" s="72" t="str">
        <f>IF(ISNA(VLOOKUP($B302&amp;":"&amp;AD$3,'x - authors'!$B$3:$E$10000,4,FALSE)),"",VLOOKUP($B302&amp;":"&amp;AD$3,'x - authors'!$B$3:$E$10000,4,FALSE))</f>
        <v/>
      </c>
      <c r="AE302" s="72" t="str">
        <f>IF(ISNA(VLOOKUP($B302&amp;":"&amp;AE$3,'x - authors'!$B$3:$E$10000,4,FALSE)),"",VLOOKUP($B302&amp;":"&amp;AE$3,'x - authors'!$B$3:$E$10000,4,FALSE))</f>
        <v/>
      </c>
      <c r="AF302" s="72" t="str">
        <f>IF(ISNA(VLOOKUP($B302&amp;":"&amp;AF$3,'x - authors'!$B$3:$E$10000,4,FALSE)),"",VLOOKUP($B302&amp;":"&amp;AF$3,'x - authors'!$B$3:$E$10000,4,FALSE))</f>
        <v/>
      </c>
      <c r="AG302" s="72" t="str">
        <f>IF(ISNA(VLOOKUP($B302&amp;":"&amp;AG$3,'x - authors'!$B$3:$E$10000,4,FALSE)),"",VLOOKUP($B302&amp;":"&amp;AG$3,'x - authors'!$B$3:$E$10000,4,FALSE))</f>
        <v/>
      </c>
      <c r="AH302" s="72" t="str">
        <f>IF(ISNA(VLOOKUP($B302&amp;":"&amp;AH$3,'x - authors'!$B$3:$E$10000,4,FALSE)),"",VLOOKUP($B302&amp;":"&amp;AH$3,'x - authors'!$B$3:$E$10000,4,FALSE))</f>
        <v/>
      </c>
      <c r="AI302" s="72" t="str">
        <f>IF(ISNA(VLOOKUP($B302&amp;":"&amp;AI$3,'x - authors'!$B$3:$E$10000,4,FALSE)),"",VLOOKUP($B302&amp;":"&amp;AI$3,'x - authors'!$B$3:$E$10000,4,FALSE))</f>
        <v/>
      </c>
      <c r="AJ302" s="72" t="str">
        <f>IF(ISNA(VLOOKUP($B302&amp;":"&amp;AJ$3,'x - authors'!$B$3:$E$10000,4,FALSE)),"",VLOOKUP($B302&amp;":"&amp;AJ$3,'x - authors'!$B$3:$E$10000,4,FALSE))</f>
        <v/>
      </c>
    </row>
    <row r="303" spans="1:36">
      <c r="A303" s="76" t="str">
        <f t="shared" si="9"/>
        <v/>
      </c>
      <c r="B303" s="76" t="s">
        <v>8203</v>
      </c>
      <c r="C303" s="76" t="s">
        <v>9478</v>
      </c>
      <c r="D303" s="76" t="s">
        <v>9785</v>
      </c>
      <c r="E303" s="76" t="s">
        <v>5353</v>
      </c>
      <c r="F303" s="76"/>
      <c r="G303" s="76" t="s">
        <v>4967</v>
      </c>
      <c r="H303" s="76"/>
      <c r="I303" s="15" t="str">
        <f>IF(ISNA(VLOOKUP($B303,'x - abstracts'!$B$3:$C$2000,2,FALSE)),"",VLOOKUP($B303,'x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v>
      </c>
      <c r="J303" s="76" t="s">
        <v>9786</v>
      </c>
      <c r="L303" s="76"/>
      <c r="M303" s="76" t="s">
        <v>9787</v>
      </c>
      <c r="N303" s="76"/>
      <c r="O303" s="76"/>
      <c r="P303" s="15" t="str">
        <f t="shared" si="10"/>
        <v>citation:doc-1176a-01</v>
      </c>
      <c r="R303" s="15" t="str">
        <f>VLOOKUP($P303,'x - paper citations'!$B$3:$E$2000,2,FALSE)</f>
        <v>https://scholar.google.co.uk/scholar?q="A knapsack approach to sensor-mission assignment with uncertain demands"&amp;btnG=&amp;hl=en&amp;as_sdt=0,5</v>
      </c>
      <c r="S303" s="15">
        <f>VLOOKUP($P303,'x - paper citations'!$B$3:$E$2000,3,FALSE)</f>
        <v>5</v>
      </c>
      <c r="T303" s="15" t="str">
        <f>VLOOKUP($P303,'x - paper citations'!$B$3:$E$2000,4,FALSE)</f>
        <v>10/12/2015</v>
      </c>
      <c r="U303" s="76"/>
      <c r="V303" s="72" t="str">
        <f>IF(ISNA(VLOOKUP($B303&amp;":"&amp;V$3,'x - authors'!$B$3:$E$10000,4,FALSE)),"",VLOOKUP($B303&amp;":"&amp;V$3,'x - authors'!$B$3:$E$10000,4,FALSE))</f>
        <v>diego_pizzocaro</v>
      </c>
      <c r="W303" s="72" t="str">
        <f>IF(ISNA(VLOOKUP($B303&amp;":"&amp;W$3,'x - authors'!$B$3:$E$10000,4,FALSE)),"",VLOOKUP($B303&amp;":"&amp;W$3,'x - authors'!$B$3:$E$10000,4,FALSE))</f>
        <v>matthew_johnson</v>
      </c>
      <c r="X303" s="72" t="str">
        <f>IF(ISNA(VLOOKUP($B303&amp;":"&amp;X$3,'x - authors'!$B$3:$E$10000,4,FALSE)),"",VLOOKUP($B303&amp;":"&amp;X$3,'x - authors'!$B$3:$E$10000,4,FALSE))</f>
        <v>hosam_rowaihy</v>
      </c>
      <c r="Y303" s="72" t="str">
        <f>IF(ISNA(VLOOKUP($B303&amp;":"&amp;Y$3,'x - authors'!$B$3:$E$10000,4,FALSE)),"",VLOOKUP($B303&amp;":"&amp;Y$3,'x - authors'!$B$3:$E$10000,4,FALSE))</f>
        <v>stuart_chalmers</v>
      </c>
      <c r="Z303" s="72" t="str">
        <f>IF(ISNA(VLOOKUP($B303&amp;":"&amp;Z$3,'x - authors'!$B$3:$E$10000,4,FALSE)),"",VLOOKUP($B303&amp;":"&amp;Z$3,'x - authors'!$B$3:$E$10000,4,FALSE))</f>
        <v>alun_preece</v>
      </c>
      <c r="AA303" s="72" t="str">
        <f>IF(ISNA(VLOOKUP($B303&amp;":"&amp;AA$3,'x - authors'!$B$3:$E$10000,4,FALSE)),"",VLOOKUP($B303&amp;":"&amp;AA$3,'x - authors'!$B$3:$E$10000,4,FALSE))</f>
        <v>thomas_laporta</v>
      </c>
      <c r="AB303" s="72" t="str">
        <f>IF(ISNA(VLOOKUP($B303&amp;":"&amp;AB$3,'x - authors'!$B$3:$E$10000,4,FALSE)),"",VLOOKUP($B303&amp;":"&amp;AB$3,'x - authors'!$B$3:$E$10000,4,FALSE))</f>
        <v/>
      </c>
      <c r="AC303" s="72" t="str">
        <f>IF(ISNA(VLOOKUP($B303&amp;":"&amp;AC$3,'x - authors'!$B$3:$E$10000,4,FALSE)),"",VLOOKUP($B303&amp;":"&amp;AC$3,'x - authors'!$B$3:$E$10000,4,FALSE))</f>
        <v/>
      </c>
      <c r="AD303" s="72" t="str">
        <f>IF(ISNA(VLOOKUP($B303&amp;":"&amp;AD$3,'x - authors'!$B$3:$E$10000,4,FALSE)),"",VLOOKUP($B303&amp;":"&amp;AD$3,'x - authors'!$B$3:$E$10000,4,FALSE))</f>
        <v/>
      </c>
      <c r="AE303" s="72" t="str">
        <f>IF(ISNA(VLOOKUP($B303&amp;":"&amp;AE$3,'x - authors'!$B$3:$E$10000,4,FALSE)),"",VLOOKUP($B303&amp;":"&amp;AE$3,'x - authors'!$B$3:$E$10000,4,FALSE))</f>
        <v/>
      </c>
      <c r="AF303" s="72" t="str">
        <f>IF(ISNA(VLOOKUP($B303&amp;":"&amp;AF$3,'x - authors'!$B$3:$E$10000,4,FALSE)),"",VLOOKUP($B303&amp;":"&amp;AF$3,'x - authors'!$B$3:$E$10000,4,FALSE))</f>
        <v/>
      </c>
      <c r="AG303" s="72" t="str">
        <f>IF(ISNA(VLOOKUP($B303&amp;":"&amp;AG$3,'x - authors'!$B$3:$E$10000,4,FALSE)),"",VLOOKUP($B303&amp;":"&amp;AG$3,'x - authors'!$B$3:$E$10000,4,FALSE))</f>
        <v/>
      </c>
      <c r="AH303" s="72" t="str">
        <f>IF(ISNA(VLOOKUP($B303&amp;":"&amp;AH$3,'x - authors'!$B$3:$E$10000,4,FALSE)),"",VLOOKUP($B303&amp;":"&amp;AH$3,'x - authors'!$B$3:$E$10000,4,FALSE))</f>
        <v/>
      </c>
      <c r="AI303" s="72" t="str">
        <f>IF(ISNA(VLOOKUP($B303&amp;":"&amp;AI$3,'x - authors'!$B$3:$E$10000,4,FALSE)),"",VLOOKUP($B303&amp;":"&amp;AI$3,'x - authors'!$B$3:$E$10000,4,FALSE))</f>
        <v/>
      </c>
      <c r="AJ303" s="72" t="str">
        <f>IF(ISNA(VLOOKUP($B303&amp;":"&amp;AJ$3,'x - authors'!$B$3:$E$10000,4,FALSE)),"",VLOOKUP($B303&amp;":"&amp;AJ$3,'x - authors'!$B$3:$E$10000,4,FALSE))</f>
        <v/>
      </c>
    </row>
    <row r="304" spans="1:36">
      <c r="A304" s="76" t="str">
        <f t="shared" si="9"/>
        <v/>
      </c>
      <c r="B304" s="76" t="s">
        <v>8204</v>
      </c>
      <c r="C304" s="76" t="s">
        <v>9478</v>
      </c>
      <c r="D304" s="76" t="s">
        <v>9788</v>
      </c>
      <c r="E304" s="76" t="s">
        <v>5353</v>
      </c>
      <c r="F304" s="76"/>
      <c r="G304" s="76" t="s">
        <v>4967</v>
      </c>
      <c r="H304" s="76"/>
      <c r="I304" s="15" t="str">
        <f>IF(ISNA(VLOOKUP($B304,'x - abstracts'!$B$3:$C$2000,2,FALSE)),"",VLOOKUP($B304,'x - abstracts'!$B$3:$C$2000,2,FALSE))</f>
        <v>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v>
      </c>
      <c r="J304" s="76" t="s">
        <v>9789</v>
      </c>
      <c r="L304" s="76"/>
      <c r="M304" s="76" t="s">
        <v>9790</v>
      </c>
      <c r="N304" s="76" t="s">
        <v>8260</v>
      </c>
      <c r="O304" s="76"/>
      <c r="P304" s="15" t="str">
        <f t="shared" si="10"/>
        <v>citation:doc-1177-01</v>
      </c>
      <c r="R304" s="15" t="str">
        <f>VLOOKUP($P304,'x - paper citations'!$B$3:$E$2000,2,FALSE)</f>
        <v>https://scholar.google.co.uk/scholar?q="Addressing Practical Challenges in Utility Optimization of Mobile Wireless Sensor Networks"&amp;btnG=&amp;hl=en&amp;as_sdt=0,5</v>
      </c>
      <c r="S304" s="15">
        <f>VLOOKUP($P304,'x - paper citations'!$B$3:$E$2000,3,FALSE)</f>
        <v>4</v>
      </c>
      <c r="T304" s="15" t="str">
        <f>VLOOKUP($P304,'x - paper citations'!$B$3:$E$2000,4,FALSE)</f>
        <v>09/01/2016</v>
      </c>
      <c r="U304" s="76"/>
      <c r="V304" s="72" t="str">
        <f>IF(ISNA(VLOOKUP($B304&amp;":"&amp;V$3,'x - authors'!$B$3:$E$10000,4,FALSE)),"",VLOOKUP($B304&amp;":"&amp;V$3,'x - authors'!$B$3:$E$10000,4,FALSE))</f>
        <v>sharanya_eswaran</v>
      </c>
      <c r="W304" s="72" t="str">
        <f>IF(ISNA(VLOOKUP($B304&amp;":"&amp;W$3,'x - authors'!$B$3:$E$10000,4,FALSE)),"",VLOOKUP($B304&amp;":"&amp;W$3,'x - authors'!$B$3:$E$10000,4,FALSE))</f>
        <v>archan_misra</v>
      </c>
      <c r="X304" s="72" t="str">
        <f>IF(ISNA(VLOOKUP($B304&amp;":"&amp;X$3,'x - authors'!$B$3:$E$10000,4,FALSE)),"",VLOOKUP($B304&amp;":"&amp;X$3,'x - authors'!$B$3:$E$10000,4,FALSE))</f>
        <v>thomas_laporta</v>
      </c>
      <c r="Y304" s="72" t="str">
        <f>IF(ISNA(VLOOKUP($B304&amp;":"&amp;Y$3,'x - authors'!$B$3:$E$10000,4,FALSE)),"",VLOOKUP($B304&amp;":"&amp;Y$3,'x - authors'!$B$3:$E$10000,4,FALSE))</f>
        <v>kin_leung</v>
      </c>
      <c r="Z304" s="72" t="str">
        <f>IF(ISNA(VLOOKUP($B304&amp;":"&amp;Z$3,'x - authors'!$B$3:$E$10000,4,FALSE)),"",VLOOKUP($B304&amp;":"&amp;Z$3,'x - authors'!$B$3:$E$10000,4,FALSE))</f>
        <v/>
      </c>
      <c r="AA304" s="72" t="str">
        <f>IF(ISNA(VLOOKUP($B304&amp;":"&amp;AA$3,'x - authors'!$B$3:$E$10000,4,FALSE)),"",VLOOKUP($B304&amp;":"&amp;AA$3,'x - authors'!$B$3:$E$10000,4,FALSE))</f>
        <v/>
      </c>
      <c r="AB304" s="72" t="str">
        <f>IF(ISNA(VLOOKUP($B304&amp;":"&amp;AB$3,'x - authors'!$B$3:$E$10000,4,FALSE)),"",VLOOKUP($B304&amp;":"&amp;AB$3,'x - authors'!$B$3:$E$10000,4,FALSE))</f>
        <v/>
      </c>
      <c r="AC304" s="72" t="str">
        <f>IF(ISNA(VLOOKUP($B304&amp;":"&amp;AC$3,'x - authors'!$B$3:$E$10000,4,FALSE)),"",VLOOKUP($B304&amp;":"&amp;AC$3,'x - authors'!$B$3:$E$10000,4,FALSE))</f>
        <v/>
      </c>
      <c r="AD304" s="72" t="str">
        <f>IF(ISNA(VLOOKUP($B304&amp;":"&amp;AD$3,'x - authors'!$B$3:$E$10000,4,FALSE)),"",VLOOKUP($B304&amp;":"&amp;AD$3,'x - authors'!$B$3:$E$10000,4,FALSE))</f>
        <v/>
      </c>
      <c r="AE304" s="72" t="str">
        <f>IF(ISNA(VLOOKUP($B304&amp;":"&amp;AE$3,'x - authors'!$B$3:$E$10000,4,FALSE)),"",VLOOKUP($B304&amp;":"&amp;AE$3,'x - authors'!$B$3:$E$10000,4,FALSE))</f>
        <v/>
      </c>
      <c r="AF304" s="72" t="str">
        <f>IF(ISNA(VLOOKUP($B304&amp;":"&amp;AF$3,'x - authors'!$B$3:$E$10000,4,FALSE)),"",VLOOKUP($B304&amp;":"&amp;AF$3,'x - authors'!$B$3:$E$10000,4,FALSE))</f>
        <v/>
      </c>
      <c r="AG304" s="72" t="str">
        <f>IF(ISNA(VLOOKUP($B304&amp;":"&amp;AG$3,'x - authors'!$B$3:$E$10000,4,FALSE)),"",VLOOKUP($B304&amp;":"&amp;AG$3,'x - authors'!$B$3:$E$10000,4,FALSE))</f>
        <v/>
      </c>
      <c r="AH304" s="72" t="str">
        <f>IF(ISNA(VLOOKUP($B304&amp;":"&amp;AH$3,'x - authors'!$B$3:$E$10000,4,FALSE)),"",VLOOKUP($B304&amp;":"&amp;AH$3,'x - authors'!$B$3:$E$10000,4,FALSE))</f>
        <v/>
      </c>
      <c r="AI304" s="72" t="str">
        <f>IF(ISNA(VLOOKUP($B304&amp;":"&amp;AI$3,'x - authors'!$B$3:$E$10000,4,FALSE)),"",VLOOKUP($B304&amp;":"&amp;AI$3,'x - authors'!$B$3:$E$10000,4,FALSE))</f>
        <v/>
      </c>
      <c r="AJ304" s="72" t="str">
        <f>IF(ISNA(VLOOKUP($B304&amp;":"&amp;AJ$3,'x - authors'!$B$3:$E$10000,4,FALSE)),"",VLOOKUP($B304&amp;":"&amp;AJ$3,'x - authors'!$B$3:$E$10000,4,FALSE))</f>
        <v/>
      </c>
    </row>
    <row r="305" spans="1:36">
      <c r="A305" s="76" t="str">
        <f t="shared" si="9"/>
        <v/>
      </c>
      <c r="B305" s="76" t="s">
        <v>8205</v>
      </c>
      <c r="C305" s="76" t="s">
        <v>9478</v>
      </c>
      <c r="D305" s="76" t="s">
        <v>9791</v>
      </c>
      <c r="E305" s="76" t="s">
        <v>5353</v>
      </c>
      <c r="F305" s="76"/>
      <c r="G305" s="76" t="s">
        <v>4708</v>
      </c>
      <c r="H305" s="76"/>
      <c r="I305" s="15" t="str">
        <f>IF(ISNA(VLOOKUP($B305,'x - abstracts'!$B$3:$C$2000,2,FALSE)),"",VLOOKUP($B305,'x - abstracts'!$B$3:$C$2000,2,FALSE))</f>
        <v>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v>
      </c>
      <c r="J305" s="76" t="s">
        <v>9792</v>
      </c>
      <c r="L305" s="76"/>
      <c r="M305" s="76" t="s">
        <v>9793</v>
      </c>
      <c r="N305" s="76"/>
      <c r="O305" s="76"/>
      <c r="P305" s="15" t="str">
        <f t="shared" si="10"/>
        <v>citation:doc-1178-01</v>
      </c>
      <c r="R305" s="15" t="str">
        <f>VLOOKUP($P305,'x - paper citations'!$B$3:$E$2000,2,FALSE)</f>
        <v>https://scholar.google.co.uk/scholar?q="Quality-Driven Congestion Control for Target Tracking in Wireless Sensor Networks"&amp;btnG=&amp;hl=en&amp;as_sdt=0,5</v>
      </c>
      <c r="S305" s="15">
        <f>VLOOKUP($P305,'x - paper citations'!$B$3:$E$2000,3,FALSE)</f>
        <v>9</v>
      </c>
      <c r="T305" s="15" t="str">
        <f>VLOOKUP($P305,'x - paper citations'!$B$3:$E$2000,4,FALSE)</f>
        <v>10/12/2015</v>
      </c>
      <c r="U305" s="76"/>
      <c r="V305" s="72" t="str">
        <f>IF(ISNA(VLOOKUP($B305&amp;":"&amp;V$3,'x - authors'!$B$3:$E$10000,4,FALSE)),"",VLOOKUP($B305&amp;":"&amp;V$3,'x - authors'!$B$3:$E$10000,4,FALSE))</f>
        <v>lei_chen</v>
      </c>
      <c r="W305" s="72" t="str">
        <f>IF(ISNA(VLOOKUP($B305&amp;":"&amp;W$3,'x - authors'!$B$3:$E$10000,4,FALSE)),"",VLOOKUP($B305&amp;":"&amp;W$3,'x - authors'!$B$3:$E$10000,4,FALSE))</f>
        <v>boleslaw_szymanski</v>
      </c>
      <c r="X305" s="72" t="str">
        <f>IF(ISNA(VLOOKUP($B305&amp;":"&amp;X$3,'x - authors'!$B$3:$E$10000,4,FALSE)),"",VLOOKUP($B305&amp;":"&amp;X$3,'x - authors'!$B$3:$E$10000,4,FALSE))</f>
        <v>joel_branch</v>
      </c>
      <c r="Y305" s="72" t="str">
        <f>IF(ISNA(VLOOKUP($B305&amp;":"&amp;Y$3,'x - authors'!$B$3:$E$10000,4,FALSE)),"",VLOOKUP($B305&amp;":"&amp;Y$3,'x - authors'!$B$3:$E$10000,4,FALSE))</f>
        <v/>
      </c>
      <c r="Z305" s="72" t="str">
        <f>IF(ISNA(VLOOKUP($B305&amp;":"&amp;Z$3,'x - authors'!$B$3:$E$10000,4,FALSE)),"",VLOOKUP($B305&amp;":"&amp;Z$3,'x - authors'!$B$3:$E$10000,4,FALSE))</f>
        <v/>
      </c>
      <c r="AA305" s="72" t="str">
        <f>IF(ISNA(VLOOKUP($B305&amp;":"&amp;AA$3,'x - authors'!$B$3:$E$10000,4,FALSE)),"",VLOOKUP($B305&amp;":"&amp;AA$3,'x - authors'!$B$3:$E$10000,4,FALSE))</f>
        <v/>
      </c>
      <c r="AB305" s="72" t="str">
        <f>IF(ISNA(VLOOKUP($B305&amp;":"&amp;AB$3,'x - authors'!$B$3:$E$10000,4,FALSE)),"",VLOOKUP($B305&amp;":"&amp;AB$3,'x - authors'!$B$3:$E$10000,4,FALSE))</f>
        <v/>
      </c>
      <c r="AC305" s="72" t="str">
        <f>IF(ISNA(VLOOKUP($B305&amp;":"&amp;AC$3,'x - authors'!$B$3:$E$10000,4,FALSE)),"",VLOOKUP($B305&amp;":"&amp;AC$3,'x - authors'!$B$3:$E$10000,4,FALSE))</f>
        <v/>
      </c>
      <c r="AD305" s="72" t="str">
        <f>IF(ISNA(VLOOKUP($B305&amp;":"&amp;AD$3,'x - authors'!$B$3:$E$10000,4,FALSE)),"",VLOOKUP($B305&amp;":"&amp;AD$3,'x - authors'!$B$3:$E$10000,4,FALSE))</f>
        <v/>
      </c>
      <c r="AE305" s="72" t="str">
        <f>IF(ISNA(VLOOKUP($B305&amp;":"&amp;AE$3,'x - authors'!$B$3:$E$10000,4,FALSE)),"",VLOOKUP($B305&amp;":"&amp;AE$3,'x - authors'!$B$3:$E$10000,4,FALSE))</f>
        <v/>
      </c>
      <c r="AF305" s="72" t="str">
        <f>IF(ISNA(VLOOKUP($B305&amp;":"&amp;AF$3,'x - authors'!$B$3:$E$10000,4,FALSE)),"",VLOOKUP($B305&amp;":"&amp;AF$3,'x - authors'!$B$3:$E$10000,4,FALSE))</f>
        <v/>
      </c>
      <c r="AG305" s="72" t="str">
        <f>IF(ISNA(VLOOKUP($B305&amp;":"&amp;AG$3,'x - authors'!$B$3:$E$10000,4,FALSE)),"",VLOOKUP($B305&amp;":"&amp;AG$3,'x - authors'!$B$3:$E$10000,4,FALSE))</f>
        <v/>
      </c>
      <c r="AH305" s="72" t="str">
        <f>IF(ISNA(VLOOKUP($B305&amp;":"&amp;AH$3,'x - authors'!$B$3:$E$10000,4,FALSE)),"",VLOOKUP($B305&amp;":"&amp;AH$3,'x - authors'!$B$3:$E$10000,4,FALSE))</f>
        <v/>
      </c>
      <c r="AI305" s="72" t="str">
        <f>IF(ISNA(VLOOKUP($B305&amp;":"&amp;AI$3,'x - authors'!$B$3:$E$10000,4,FALSE)),"",VLOOKUP($B305&amp;":"&amp;AI$3,'x - authors'!$B$3:$E$10000,4,FALSE))</f>
        <v/>
      </c>
      <c r="AJ305" s="72" t="str">
        <f>IF(ISNA(VLOOKUP($B305&amp;":"&amp;AJ$3,'x - authors'!$B$3:$E$10000,4,FALSE)),"",VLOOKUP($B305&amp;":"&amp;AJ$3,'x - authors'!$B$3:$E$10000,4,FALSE))</f>
        <v/>
      </c>
    </row>
    <row r="306" spans="1:36">
      <c r="A306" s="76" t="str">
        <f t="shared" si="9"/>
        <v/>
      </c>
      <c r="B306" s="76" t="s">
        <v>8206</v>
      </c>
      <c r="C306" s="76" t="s">
        <v>9478</v>
      </c>
      <c r="D306" s="76" t="s">
        <v>9794</v>
      </c>
      <c r="E306" s="76" t="s">
        <v>930</v>
      </c>
      <c r="F306" s="76"/>
      <c r="G306" s="76"/>
      <c r="H306" s="76" t="s">
        <v>14645</v>
      </c>
      <c r="I306" s="15" t="str">
        <f>IF(ISNA(VLOOKUP($B306,'x - abstracts'!$B$3:$C$2000,2,FALSE)),"",VLOOKUP($B306,'x - abstracts'!$B$3:$C$2000,2,FALSE))</f>
        <v>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v>
      </c>
      <c r="J306" s="76" t="s">
        <v>9795</v>
      </c>
      <c r="L306" s="76"/>
      <c r="M306" s="76" t="s">
        <v>9796</v>
      </c>
      <c r="N306" s="76"/>
      <c r="O306" s="76"/>
      <c r="P306" s="15" t="str">
        <f t="shared" si="10"/>
        <v>citation:doc-1179-01</v>
      </c>
      <c r="R306" s="15" t="str">
        <f>VLOOKUP($P306,'x - paper citations'!$B$3:$E$2000,2,FALSE)</f>
        <v>https://scholar.google.co.uk/scholar?q="Security And Anonymity Of Identity-Based Encryption With Multiple Trusted Authorities"&amp;btnG=&amp;hl=en&amp;as_sdt=0,5</v>
      </c>
      <c r="S306" s="15">
        <f>VLOOKUP($P306,'x - paper citations'!$B$3:$E$2000,3,FALSE)</f>
        <v>25</v>
      </c>
      <c r="T306" s="15" t="str">
        <f>VLOOKUP($P306,'x - paper citations'!$B$3:$E$2000,4,FALSE)</f>
        <v>10/12/2015</v>
      </c>
      <c r="U306" s="76"/>
      <c r="V306" s="72" t="str">
        <f>IF(ISNA(VLOOKUP($B306&amp;":"&amp;V$3,'x - authors'!$B$3:$E$10000,4,FALSE)),"",VLOOKUP($B306&amp;":"&amp;V$3,'x - authors'!$B$3:$E$10000,4,FALSE))</f>
        <v>kenny_paterson</v>
      </c>
      <c r="W306" s="72" t="str">
        <f>IF(ISNA(VLOOKUP($B306&amp;":"&amp;W$3,'x - authors'!$B$3:$E$10000,4,FALSE)),"",VLOOKUP($B306&amp;":"&amp;W$3,'x - authors'!$B$3:$E$10000,4,FALSE))</f>
        <v>sriramkrishnan_srinivasan</v>
      </c>
      <c r="X306" s="72" t="str">
        <f>IF(ISNA(VLOOKUP($B306&amp;":"&amp;X$3,'x - authors'!$B$3:$E$10000,4,FALSE)),"",VLOOKUP($B306&amp;":"&amp;X$3,'x - authors'!$B$3:$E$10000,4,FALSE))</f>
        <v/>
      </c>
      <c r="Y306" s="72" t="str">
        <f>IF(ISNA(VLOOKUP($B306&amp;":"&amp;Y$3,'x - authors'!$B$3:$E$10000,4,FALSE)),"",VLOOKUP($B306&amp;":"&amp;Y$3,'x - authors'!$B$3:$E$10000,4,FALSE))</f>
        <v/>
      </c>
      <c r="Z306" s="72" t="str">
        <f>IF(ISNA(VLOOKUP($B306&amp;":"&amp;Z$3,'x - authors'!$B$3:$E$10000,4,FALSE)),"",VLOOKUP($B306&amp;":"&amp;Z$3,'x - authors'!$B$3:$E$10000,4,FALSE))</f>
        <v/>
      </c>
      <c r="AA306" s="72" t="str">
        <f>IF(ISNA(VLOOKUP($B306&amp;":"&amp;AA$3,'x - authors'!$B$3:$E$10000,4,FALSE)),"",VLOOKUP($B306&amp;":"&amp;AA$3,'x - authors'!$B$3:$E$10000,4,FALSE))</f>
        <v/>
      </c>
      <c r="AB306" s="72" t="str">
        <f>IF(ISNA(VLOOKUP($B306&amp;":"&amp;AB$3,'x - authors'!$B$3:$E$10000,4,FALSE)),"",VLOOKUP($B306&amp;":"&amp;AB$3,'x - authors'!$B$3:$E$10000,4,FALSE))</f>
        <v/>
      </c>
      <c r="AC306" s="72" t="str">
        <f>IF(ISNA(VLOOKUP($B306&amp;":"&amp;AC$3,'x - authors'!$B$3:$E$10000,4,FALSE)),"",VLOOKUP($B306&amp;":"&amp;AC$3,'x - authors'!$B$3:$E$10000,4,FALSE))</f>
        <v/>
      </c>
      <c r="AD306" s="72" t="str">
        <f>IF(ISNA(VLOOKUP($B306&amp;":"&amp;AD$3,'x - authors'!$B$3:$E$10000,4,FALSE)),"",VLOOKUP($B306&amp;":"&amp;AD$3,'x - authors'!$B$3:$E$10000,4,FALSE))</f>
        <v/>
      </c>
      <c r="AE306" s="72" t="str">
        <f>IF(ISNA(VLOOKUP($B306&amp;":"&amp;AE$3,'x - authors'!$B$3:$E$10000,4,FALSE)),"",VLOOKUP($B306&amp;":"&amp;AE$3,'x - authors'!$B$3:$E$10000,4,FALSE))</f>
        <v/>
      </c>
      <c r="AF306" s="72" t="str">
        <f>IF(ISNA(VLOOKUP($B306&amp;":"&amp;AF$3,'x - authors'!$B$3:$E$10000,4,FALSE)),"",VLOOKUP($B306&amp;":"&amp;AF$3,'x - authors'!$B$3:$E$10000,4,FALSE))</f>
        <v/>
      </c>
      <c r="AG306" s="72" t="str">
        <f>IF(ISNA(VLOOKUP($B306&amp;":"&amp;AG$3,'x - authors'!$B$3:$E$10000,4,FALSE)),"",VLOOKUP($B306&amp;":"&amp;AG$3,'x - authors'!$B$3:$E$10000,4,FALSE))</f>
        <v/>
      </c>
      <c r="AH306" s="72" t="str">
        <f>IF(ISNA(VLOOKUP($B306&amp;":"&amp;AH$3,'x - authors'!$B$3:$E$10000,4,FALSE)),"",VLOOKUP($B306&amp;":"&amp;AH$3,'x - authors'!$B$3:$E$10000,4,FALSE))</f>
        <v/>
      </c>
      <c r="AI306" s="72" t="str">
        <f>IF(ISNA(VLOOKUP($B306&amp;":"&amp;AI$3,'x - authors'!$B$3:$E$10000,4,FALSE)),"",VLOOKUP($B306&amp;":"&amp;AI$3,'x - authors'!$B$3:$E$10000,4,FALSE))</f>
        <v/>
      </c>
      <c r="AJ306" s="72" t="str">
        <f>IF(ISNA(VLOOKUP($B306&amp;":"&amp;AJ$3,'x - authors'!$B$3:$E$10000,4,FALSE)),"",VLOOKUP($B306&amp;":"&amp;AJ$3,'x - authors'!$B$3:$E$10000,4,FALSE))</f>
        <v/>
      </c>
    </row>
    <row r="307" spans="1:36">
      <c r="A307" s="76" t="str">
        <f t="shared" si="9"/>
        <v/>
      </c>
      <c r="B307" s="76" t="s">
        <v>8207</v>
      </c>
      <c r="C307" s="76" t="s">
        <v>9478</v>
      </c>
      <c r="D307" s="76" t="s">
        <v>9797</v>
      </c>
      <c r="E307" s="76" t="s">
        <v>933</v>
      </c>
      <c r="F307" s="76"/>
      <c r="G307" s="76"/>
      <c r="H307" s="76" t="s">
        <v>9798</v>
      </c>
      <c r="I307" s="15" t="str">
        <f>IF(ISNA(VLOOKUP($B307,'x - abstracts'!$B$3:$C$2000,2,FALSE)),"",VLOOKUP($B307,'x - abstracts'!$B$3:$C$2000,2,FALSE))</f>
        <v>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v>
      </c>
      <c r="J307" s="76" t="s">
        <v>9799</v>
      </c>
      <c r="L307" s="76"/>
      <c r="M307" s="76" t="s">
        <v>9800</v>
      </c>
      <c r="N307" s="76"/>
      <c r="O307" s="76"/>
      <c r="P307" s="15" t="str">
        <f t="shared" si="10"/>
        <v>citation:doc-1180-01</v>
      </c>
      <c r="R307" s="15" t="str">
        <f>VLOOKUP($P307,'x - paper citations'!$B$3:$E$2000,2,FALSE)</f>
        <v>https://scholar.google.co.uk/scholar?q="An Ontology-Centric Approach to Sensor-Mission Assignment"&amp;btnG=&amp;hl=en&amp;as_sdt=0,5</v>
      </c>
      <c r="S307" s="15">
        <f>VLOOKUP($P307,'x - paper citations'!$B$3:$E$2000,3,FALSE)</f>
        <v>61</v>
      </c>
      <c r="T307" s="15" t="str">
        <f>VLOOKUP($P307,'x - paper citations'!$B$3:$E$2000,4,FALSE)</f>
        <v>15/02/2016</v>
      </c>
      <c r="U307" s="76"/>
      <c r="V307" s="72" t="str">
        <f>IF(ISNA(VLOOKUP($B307&amp;":"&amp;V$3,'x - authors'!$B$3:$E$10000,4,FALSE)),"",VLOOKUP($B307&amp;":"&amp;V$3,'x - authors'!$B$3:$E$10000,4,FALSE))</f>
        <v>mario_gomez</v>
      </c>
      <c r="W307" s="72" t="str">
        <f>IF(ISNA(VLOOKUP($B307&amp;":"&amp;W$3,'x - authors'!$B$3:$E$10000,4,FALSE)),"",VLOOKUP($B307&amp;":"&amp;W$3,'x - authors'!$B$3:$E$10000,4,FALSE))</f>
        <v>alun_preece</v>
      </c>
      <c r="X307" s="72" t="str">
        <f>IF(ISNA(VLOOKUP($B307&amp;":"&amp;X$3,'x - authors'!$B$3:$E$10000,4,FALSE)),"",VLOOKUP($B307&amp;":"&amp;X$3,'x - authors'!$B$3:$E$10000,4,FALSE))</f>
        <v>matthew_johnson</v>
      </c>
      <c r="Y307" s="72" t="str">
        <f>IF(ISNA(VLOOKUP($B307&amp;":"&amp;Y$3,'x - authors'!$B$3:$E$10000,4,FALSE)),"",VLOOKUP($B307&amp;":"&amp;Y$3,'x - authors'!$B$3:$E$10000,4,FALSE))</f>
        <v>geeth_de_mel</v>
      </c>
      <c r="Z307" s="72" t="str">
        <f>IF(ISNA(VLOOKUP($B307&amp;":"&amp;Z$3,'x - authors'!$B$3:$E$10000,4,FALSE)),"",VLOOKUP($B307&amp;":"&amp;Z$3,'x - authors'!$B$3:$E$10000,4,FALSE))</f>
        <v>wamberto_vasconcelos</v>
      </c>
      <c r="AA307" s="72" t="str">
        <f>IF(ISNA(VLOOKUP($B307&amp;":"&amp;AA$3,'x - authors'!$B$3:$E$10000,4,FALSE)),"",VLOOKUP($B307&amp;":"&amp;AA$3,'x - authors'!$B$3:$E$10000,4,FALSE))</f>
        <v>christopher_gibson</v>
      </c>
      <c r="AB307" s="72" t="str">
        <f>IF(ISNA(VLOOKUP($B307&amp;":"&amp;AB$3,'x - authors'!$B$3:$E$10000,4,FALSE)),"",VLOOKUP($B307&amp;":"&amp;AB$3,'x - authors'!$B$3:$E$10000,4,FALSE))</f>
        <v>amotz_bar_noy</v>
      </c>
      <c r="AC307" s="72" t="str">
        <f>IF(ISNA(VLOOKUP($B307&amp;":"&amp;AC$3,'x - authors'!$B$3:$E$10000,4,FALSE)),"",VLOOKUP($B307&amp;":"&amp;AC$3,'x - authors'!$B$3:$E$10000,4,FALSE))</f>
        <v>konrad_borowiecki</v>
      </c>
      <c r="AD307" s="72" t="str">
        <f>IF(ISNA(VLOOKUP($B307&amp;":"&amp;AD$3,'x - authors'!$B$3:$E$10000,4,FALSE)),"",VLOOKUP($B307&amp;":"&amp;AD$3,'x - authors'!$B$3:$E$10000,4,FALSE))</f>
        <v>thomas_laporta</v>
      </c>
      <c r="AE307" s="72" t="str">
        <f>IF(ISNA(VLOOKUP($B307&amp;":"&amp;AE$3,'x - authors'!$B$3:$E$10000,4,FALSE)),"",VLOOKUP($B307&amp;":"&amp;AE$3,'x - authors'!$B$3:$E$10000,4,FALSE))</f>
        <v>diego_pizzocaro</v>
      </c>
      <c r="AF307" s="72" t="str">
        <f>IF(ISNA(VLOOKUP($B307&amp;":"&amp;AF$3,'x - authors'!$B$3:$E$10000,4,FALSE)),"",VLOOKUP($B307&amp;":"&amp;AF$3,'x - authors'!$B$3:$E$10000,4,FALSE))</f>
        <v>hosam_rowaihy</v>
      </c>
      <c r="AG307" s="72" t="str">
        <f>IF(ISNA(VLOOKUP($B307&amp;":"&amp;AG$3,'x - authors'!$B$3:$E$10000,4,FALSE)),"",VLOOKUP($B307&amp;":"&amp;AG$3,'x - authors'!$B$3:$E$10000,4,FALSE))</f>
        <v>gavin_pearson</v>
      </c>
      <c r="AH307" s="72" t="str">
        <f>IF(ISNA(VLOOKUP($B307&amp;":"&amp;AH$3,'x - authors'!$B$3:$E$10000,4,FALSE)),"",VLOOKUP($B307&amp;":"&amp;AH$3,'x - authors'!$B$3:$E$10000,4,FALSE))</f>
        <v>tien_pham</v>
      </c>
      <c r="AI307" s="72" t="str">
        <f>IF(ISNA(VLOOKUP($B307&amp;":"&amp;AI$3,'x - authors'!$B$3:$E$10000,4,FALSE)),"",VLOOKUP($B307&amp;":"&amp;AI$3,'x - authors'!$B$3:$E$10000,4,FALSE))</f>
        <v/>
      </c>
      <c r="AJ307" s="72" t="str">
        <f>IF(ISNA(VLOOKUP($B307&amp;":"&amp;AJ$3,'x - authors'!$B$3:$E$10000,4,FALSE)),"",VLOOKUP($B307&amp;":"&amp;AJ$3,'x - authors'!$B$3:$E$10000,4,FALSE))</f>
        <v/>
      </c>
    </row>
    <row r="308" spans="1:36">
      <c r="A308" s="76" t="str">
        <f t="shared" si="9"/>
        <v/>
      </c>
      <c r="B308" s="76" t="s">
        <v>8208</v>
      </c>
      <c r="C308" s="76" t="s">
        <v>9478</v>
      </c>
      <c r="D308" s="76" t="s">
        <v>9801</v>
      </c>
      <c r="E308" s="76" t="s">
        <v>933</v>
      </c>
      <c r="F308" s="76"/>
      <c r="G308" s="76"/>
      <c r="H308" s="76" t="s">
        <v>9802</v>
      </c>
      <c r="I308" s="15" t="str">
        <f>IF(ISNA(VLOOKUP($B308,'x - abstracts'!$B$3:$C$2000,2,FALSE)),"",VLOOKUP($B308,'x - abstracts'!$B$3:$C$2000,2,FALSE))</f>
        <v>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v>
      </c>
      <c r="J308" s="76" t="s">
        <v>9803</v>
      </c>
      <c r="L308" s="76"/>
      <c r="M308" s="76" t="s">
        <v>9804</v>
      </c>
      <c r="N308" s="76"/>
      <c r="O308" s="76"/>
      <c r="P308" s="15" t="str">
        <f t="shared" si="10"/>
        <v>citation:doc-1181a-01</v>
      </c>
      <c r="R308" s="15" t="str">
        <f>VLOOKUP($P308,'x - paper citations'!$B$3:$E$2000,2,FALSE)</f>
        <v>https://scholar.google.co.uk/scholar?q="ROFL: Routing as the Firewall Layer"&amp;btnG=&amp;hl=en&amp;as_sdt=0,5</v>
      </c>
      <c r="S308" s="15">
        <f>VLOOKUP($P308,'x - paper citations'!$B$3:$E$2000,3,FALSE)</f>
        <v>14</v>
      </c>
      <c r="T308" s="15" t="str">
        <f>VLOOKUP($P308,'x - paper citations'!$B$3:$E$2000,4,FALSE)</f>
        <v>10/12/2015</v>
      </c>
      <c r="U308" s="76"/>
      <c r="V308" s="72" t="str">
        <f>IF(ISNA(VLOOKUP($B308&amp;":"&amp;V$3,'x - authors'!$B$3:$E$10000,4,FALSE)),"",VLOOKUP($B308&amp;":"&amp;V$3,'x - authors'!$B$3:$E$10000,4,FALSE))</f>
        <v>hang_zhao</v>
      </c>
      <c r="W308" s="72" t="str">
        <f>IF(ISNA(VLOOKUP($B308&amp;":"&amp;W$3,'x - authors'!$B$3:$E$10000,4,FALSE)),"",VLOOKUP($B308&amp;":"&amp;W$3,'x - authors'!$B$3:$E$10000,4,FALSE))</f>
        <v>chi_kin_chau</v>
      </c>
      <c r="X308" s="72" t="str">
        <f>IF(ISNA(VLOOKUP($B308&amp;":"&amp;X$3,'x - authors'!$B$3:$E$10000,4,FALSE)),"",VLOOKUP($B308&amp;":"&amp;X$3,'x - authors'!$B$3:$E$10000,4,FALSE))</f>
        <v>steve_bellovin</v>
      </c>
      <c r="Y308" s="72" t="str">
        <f>IF(ISNA(VLOOKUP($B308&amp;":"&amp;Y$3,'x - authors'!$B$3:$E$10000,4,FALSE)),"",VLOOKUP($B308&amp;":"&amp;Y$3,'x - authors'!$B$3:$E$10000,4,FALSE))</f>
        <v/>
      </c>
      <c r="Z308" s="72" t="str">
        <f>IF(ISNA(VLOOKUP($B308&amp;":"&amp;Z$3,'x - authors'!$B$3:$E$10000,4,FALSE)),"",VLOOKUP($B308&amp;":"&amp;Z$3,'x - authors'!$B$3:$E$10000,4,FALSE))</f>
        <v/>
      </c>
      <c r="AA308" s="72" t="str">
        <f>IF(ISNA(VLOOKUP($B308&amp;":"&amp;AA$3,'x - authors'!$B$3:$E$10000,4,FALSE)),"",VLOOKUP($B308&amp;":"&amp;AA$3,'x - authors'!$B$3:$E$10000,4,FALSE))</f>
        <v/>
      </c>
      <c r="AB308" s="72" t="str">
        <f>IF(ISNA(VLOOKUP($B308&amp;":"&amp;AB$3,'x - authors'!$B$3:$E$10000,4,FALSE)),"",VLOOKUP($B308&amp;":"&amp;AB$3,'x - authors'!$B$3:$E$10000,4,FALSE))</f>
        <v/>
      </c>
      <c r="AC308" s="72" t="str">
        <f>IF(ISNA(VLOOKUP($B308&amp;":"&amp;AC$3,'x - authors'!$B$3:$E$10000,4,FALSE)),"",VLOOKUP($B308&amp;":"&amp;AC$3,'x - authors'!$B$3:$E$10000,4,FALSE))</f>
        <v/>
      </c>
      <c r="AD308" s="72" t="str">
        <f>IF(ISNA(VLOOKUP($B308&amp;":"&amp;AD$3,'x - authors'!$B$3:$E$10000,4,FALSE)),"",VLOOKUP($B308&amp;":"&amp;AD$3,'x - authors'!$B$3:$E$10000,4,FALSE))</f>
        <v/>
      </c>
      <c r="AE308" s="72" t="str">
        <f>IF(ISNA(VLOOKUP($B308&amp;":"&amp;AE$3,'x - authors'!$B$3:$E$10000,4,FALSE)),"",VLOOKUP($B308&amp;":"&amp;AE$3,'x - authors'!$B$3:$E$10000,4,FALSE))</f>
        <v/>
      </c>
      <c r="AF308" s="72" t="str">
        <f>IF(ISNA(VLOOKUP($B308&amp;":"&amp;AF$3,'x - authors'!$B$3:$E$10000,4,FALSE)),"",VLOOKUP($B308&amp;":"&amp;AF$3,'x - authors'!$B$3:$E$10000,4,FALSE))</f>
        <v/>
      </c>
      <c r="AG308" s="72" t="str">
        <f>IF(ISNA(VLOOKUP($B308&amp;":"&amp;AG$3,'x - authors'!$B$3:$E$10000,4,FALSE)),"",VLOOKUP($B308&amp;":"&amp;AG$3,'x - authors'!$B$3:$E$10000,4,FALSE))</f>
        <v/>
      </c>
      <c r="AH308" s="72" t="str">
        <f>IF(ISNA(VLOOKUP($B308&amp;":"&amp;AH$3,'x - authors'!$B$3:$E$10000,4,FALSE)),"",VLOOKUP($B308&amp;":"&amp;AH$3,'x - authors'!$B$3:$E$10000,4,FALSE))</f>
        <v/>
      </c>
      <c r="AI308" s="72" t="str">
        <f>IF(ISNA(VLOOKUP($B308&amp;":"&amp;AI$3,'x - authors'!$B$3:$E$10000,4,FALSE)),"",VLOOKUP($B308&amp;":"&amp;AI$3,'x - authors'!$B$3:$E$10000,4,FALSE))</f>
        <v/>
      </c>
      <c r="AJ308" s="72" t="str">
        <f>IF(ISNA(VLOOKUP($B308&amp;":"&amp;AJ$3,'x - authors'!$B$3:$E$10000,4,FALSE)),"",VLOOKUP($B308&amp;":"&amp;AJ$3,'x - authors'!$B$3:$E$10000,4,FALSE))</f>
        <v/>
      </c>
    </row>
    <row r="309" spans="1:36">
      <c r="A309" s="76" t="str">
        <f t="shared" si="9"/>
        <v/>
      </c>
      <c r="B309" s="76" t="s">
        <v>8209</v>
      </c>
      <c r="C309" s="76" t="s">
        <v>9478</v>
      </c>
      <c r="D309" s="76" t="s">
        <v>9805</v>
      </c>
      <c r="E309" s="76" t="s">
        <v>5353</v>
      </c>
      <c r="F309" s="76"/>
      <c r="G309" s="76" t="s">
        <v>4788</v>
      </c>
      <c r="H309" s="76"/>
      <c r="I309" s="15" t="str">
        <f>IF(ISNA(VLOOKUP($B309,'x - abstracts'!$B$3:$C$2000,2,FALSE)),"",VLOOKUP($B309,'x - abstracts'!$B$3:$C$2000,2,FALSE))</f>
        <v>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v>
      </c>
      <c r="J309" s="76" t="s">
        <v>9806</v>
      </c>
      <c r="L309" s="76"/>
      <c r="M309" s="76" t="s">
        <v>9807</v>
      </c>
      <c r="N309" s="76"/>
      <c r="O309" s="76"/>
      <c r="P309" s="15" t="str">
        <f t="shared" si="10"/>
        <v>citation:doc-1182-01</v>
      </c>
      <c r="R309" s="15" t="str">
        <f>VLOOKUP($P309,'x - paper citations'!$B$3:$E$2000,2,FALSE)</f>
        <v>https://scholar.google.co.uk/scholar?q="Opportunistic Forwarding in Wireless Networks with Duty Cycling"&amp;btnG=&amp;hl=en&amp;as_sdt=0,5</v>
      </c>
      <c r="S309" s="15">
        <f>VLOOKUP($P309,'x - paper citations'!$B$3:$E$2000,3,FALSE)</f>
        <v>38</v>
      </c>
      <c r="T309" s="15" t="str">
        <f>VLOOKUP($P309,'x - paper citations'!$B$3:$E$2000,4,FALSE)</f>
        <v>10/12/2015</v>
      </c>
      <c r="U309" s="76"/>
      <c r="V309" s="72" t="str">
        <f>IF(ISNA(VLOOKUP($B309&amp;":"&amp;V$3,'x - authors'!$B$3:$E$10000,4,FALSE)),"",VLOOKUP($B309&amp;":"&amp;V$3,'x - authors'!$B$3:$E$10000,4,FALSE))</f>
        <v>prithwish_basu</v>
      </c>
      <c r="W309" s="72" t="str">
        <f>IF(ISNA(VLOOKUP($B309&amp;":"&amp;W$3,'x - authors'!$B$3:$E$10000,4,FALSE)),"",VLOOKUP($B309&amp;":"&amp;W$3,'x - authors'!$B$3:$E$10000,4,FALSE))</f>
        <v>chi_kin_chau</v>
      </c>
      <c r="X309" s="72" t="str">
        <f>IF(ISNA(VLOOKUP($B309&amp;":"&amp;X$3,'x - authors'!$B$3:$E$10000,4,FALSE)),"",VLOOKUP($B309&amp;":"&amp;X$3,'x - authors'!$B$3:$E$10000,4,FALSE))</f>
        <v/>
      </c>
      <c r="Y309" s="72" t="str">
        <f>IF(ISNA(VLOOKUP($B309&amp;":"&amp;Y$3,'x - authors'!$B$3:$E$10000,4,FALSE)),"",VLOOKUP($B309&amp;":"&amp;Y$3,'x - authors'!$B$3:$E$10000,4,FALSE))</f>
        <v/>
      </c>
      <c r="Z309" s="72" t="str">
        <f>IF(ISNA(VLOOKUP($B309&amp;":"&amp;Z$3,'x - authors'!$B$3:$E$10000,4,FALSE)),"",VLOOKUP($B309&amp;":"&amp;Z$3,'x - authors'!$B$3:$E$10000,4,FALSE))</f>
        <v/>
      </c>
      <c r="AA309" s="72" t="str">
        <f>IF(ISNA(VLOOKUP($B309&amp;":"&amp;AA$3,'x - authors'!$B$3:$E$10000,4,FALSE)),"",VLOOKUP($B309&amp;":"&amp;AA$3,'x - authors'!$B$3:$E$10000,4,FALSE))</f>
        <v/>
      </c>
      <c r="AB309" s="72" t="str">
        <f>IF(ISNA(VLOOKUP($B309&amp;":"&amp;AB$3,'x - authors'!$B$3:$E$10000,4,FALSE)),"",VLOOKUP($B309&amp;":"&amp;AB$3,'x - authors'!$B$3:$E$10000,4,FALSE))</f>
        <v/>
      </c>
      <c r="AC309" s="72" t="str">
        <f>IF(ISNA(VLOOKUP($B309&amp;":"&amp;AC$3,'x - authors'!$B$3:$E$10000,4,FALSE)),"",VLOOKUP($B309&amp;":"&amp;AC$3,'x - authors'!$B$3:$E$10000,4,FALSE))</f>
        <v/>
      </c>
      <c r="AD309" s="72" t="str">
        <f>IF(ISNA(VLOOKUP($B309&amp;":"&amp;AD$3,'x - authors'!$B$3:$E$10000,4,FALSE)),"",VLOOKUP($B309&amp;":"&amp;AD$3,'x - authors'!$B$3:$E$10000,4,FALSE))</f>
        <v/>
      </c>
      <c r="AE309" s="72" t="str">
        <f>IF(ISNA(VLOOKUP($B309&amp;":"&amp;AE$3,'x - authors'!$B$3:$E$10000,4,FALSE)),"",VLOOKUP($B309&amp;":"&amp;AE$3,'x - authors'!$B$3:$E$10000,4,FALSE))</f>
        <v/>
      </c>
      <c r="AF309" s="72" t="str">
        <f>IF(ISNA(VLOOKUP($B309&amp;":"&amp;AF$3,'x - authors'!$B$3:$E$10000,4,FALSE)),"",VLOOKUP($B309&amp;":"&amp;AF$3,'x - authors'!$B$3:$E$10000,4,FALSE))</f>
        <v/>
      </c>
      <c r="AG309" s="72" t="str">
        <f>IF(ISNA(VLOOKUP($B309&amp;":"&amp;AG$3,'x - authors'!$B$3:$E$10000,4,FALSE)),"",VLOOKUP($B309&amp;":"&amp;AG$3,'x - authors'!$B$3:$E$10000,4,FALSE))</f>
        <v/>
      </c>
      <c r="AH309" s="72" t="str">
        <f>IF(ISNA(VLOOKUP($B309&amp;":"&amp;AH$3,'x - authors'!$B$3:$E$10000,4,FALSE)),"",VLOOKUP($B309&amp;":"&amp;AH$3,'x - authors'!$B$3:$E$10000,4,FALSE))</f>
        <v/>
      </c>
      <c r="AI309" s="72" t="str">
        <f>IF(ISNA(VLOOKUP($B309&amp;":"&amp;AI$3,'x - authors'!$B$3:$E$10000,4,FALSE)),"",VLOOKUP($B309&amp;":"&amp;AI$3,'x - authors'!$B$3:$E$10000,4,FALSE))</f>
        <v/>
      </c>
      <c r="AJ309" s="72" t="str">
        <f>IF(ISNA(VLOOKUP($B309&amp;":"&amp;AJ$3,'x - authors'!$B$3:$E$10000,4,FALSE)),"",VLOOKUP($B309&amp;":"&amp;AJ$3,'x - authors'!$B$3:$E$10000,4,FALSE))</f>
        <v/>
      </c>
    </row>
    <row r="310" spans="1:36">
      <c r="A310" s="76" t="str">
        <f t="shared" si="9"/>
        <v/>
      </c>
      <c r="B310" s="76" t="s">
        <v>8210</v>
      </c>
      <c r="C310" s="76" t="s">
        <v>9478</v>
      </c>
      <c r="D310" s="76" t="s">
        <v>9808</v>
      </c>
      <c r="E310" s="76" t="s">
        <v>5353</v>
      </c>
      <c r="F310" s="76"/>
      <c r="G310" s="76" t="s">
        <v>4788</v>
      </c>
      <c r="H310" s="76"/>
      <c r="I310" s="15" t="str">
        <f>IF(ISNA(VLOOKUP($B310,'x - abstracts'!$B$3:$C$2000,2,FALSE)),"",VLOOKUP($B310,'x - abstracts'!$B$3:$C$2000,2,FALSE))</f>
        <v>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v>
      </c>
      <c r="J310" s="76" t="s">
        <v>9809</v>
      </c>
      <c r="L310" s="76"/>
      <c r="M310" s="76" t="s">
        <v>9810</v>
      </c>
      <c r="N310" s="76"/>
      <c r="O310" s="76"/>
      <c r="P310" s="15" t="str">
        <f t="shared" si="10"/>
        <v>citation:doc-1184-01</v>
      </c>
      <c r="R310" s="15" t="str">
        <f>VLOOKUP($P310,'x - paper citations'!$B$3:$E$2000,2,FALSE)</f>
        <v>https://scholar.google.co.uk/scholar?q="Relays, Base Stations, and Meshes : Enhancing Mobile Networks with Infrastructure"&amp;btnG=&amp;hl=en&amp;as_sdt=0,5</v>
      </c>
      <c r="S310" s="15">
        <f>VLOOKUP($P310,'x - paper citations'!$B$3:$E$2000,3,FALSE)</f>
        <v>209</v>
      </c>
      <c r="T310" s="15" t="str">
        <f>VLOOKUP($P310,'x - paper citations'!$B$3:$E$2000,4,FALSE)</f>
        <v>15/02/2016</v>
      </c>
      <c r="U310" s="76"/>
      <c r="V310" s="72" t="str">
        <f>IF(ISNA(VLOOKUP($B310&amp;":"&amp;V$3,'x - authors'!$B$3:$E$10000,4,FALSE)),"",VLOOKUP($B310&amp;":"&amp;V$3,'x - authors'!$B$3:$E$10000,4,FALSE))</f>
        <v>nilanjan_banerjee</v>
      </c>
      <c r="W310" s="72" t="str">
        <f>IF(ISNA(VLOOKUP($B310&amp;":"&amp;W$3,'x - authors'!$B$3:$E$10000,4,FALSE)),"",VLOOKUP($B310&amp;":"&amp;W$3,'x - authors'!$B$3:$E$10000,4,FALSE))</f>
        <v>mark_corner</v>
      </c>
      <c r="X310" s="72" t="str">
        <f>IF(ISNA(VLOOKUP($B310&amp;":"&amp;X$3,'x - authors'!$B$3:$E$10000,4,FALSE)),"",VLOOKUP($B310&amp;":"&amp;X$3,'x - authors'!$B$3:$E$10000,4,FALSE))</f>
        <v>don_towsley</v>
      </c>
      <c r="Y310" s="72" t="str">
        <f>IF(ISNA(VLOOKUP($B310&amp;":"&amp;Y$3,'x - authors'!$B$3:$E$10000,4,FALSE)),"",VLOOKUP($B310&amp;":"&amp;Y$3,'x - authors'!$B$3:$E$10000,4,FALSE))</f>
        <v>brian_levine</v>
      </c>
      <c r="Z310" s="72" t="str">
        <f>IF(ISNA(VLOOKUP($B310&amp;":"&amp;Z$3,'x - authors'!$B$3:$E$10000,4,FALSE)),"",VLOOKUP($B310&amp;":"&amp;Z$3,'x - authors'!$B$3:$E$10000,4,FALSE))</f>
        <v/>
      </c>
      <c r="AA310" s="72" t="str">
        <f>IF(ISNA(VLOOKUP($B310&amp;":"&amp;AA$3,'x - authors'!$B$3:$E$10000,4,FALSE)),"",VLOOKUP($B310&amp;":"&amp;AA$3,'x - authors'!$B$3:$E$10000,4,FALSE))</f>
        <v/>
      </c>
      <c r="AB310" s="72" t="str">
        <f>IF(ISNA(VLOOKUP($B310&amp;":"&amp;AB$3,'x - authors'!$B$3:$E$10000,4,FALSE)),"",VLOOKUP($B310&amp;":"&amp;AB$3,'x - authors'!$B$3:$E$10000,4,FALSE))</f>
        <v/>
      </c>
      <c r="AC310" s="72" t="str">
        <f>IF(ISNA(VLOOKUP($B310&amp;":"&amp;AC$3,'x - authors'!$B$3:$E$10000,4,FALSE)),"",VLOOKUP($B310&amp;":"&amp;AC$3,'x - authors'!$B$3:$E$10000,4,FALSE))</f>
        <v/>
      </c>
      <c r="AD310" s="72" t="str">
        <f>IF(ISNA(VLOOKUP($B310&amp;":"&amp;AD$3,'x - authors'!$B$3:$E$10000,4,FALSE)),"",VLOOKUP($B310&amp;":"&amp;AD$3,'x - authors'!$B$3:$E$10000,4,FALSE))</f>
        <v/>
      </c>
      <c r="AE310" s="72" t="str">
        <f>IF(ISNA(VLOOKUP($B310&amp;":"&amp;AE$3,'x - authors'!$B$3:$E$10000,4,FALSE)),"",VLOOKUP($B310&amp;":"&amp;AE$3,'x - authors'!$B$3:$E$10000,4,FALSE))</f>
        <v/>
      </c>
      <c r="AF310" s="72" t="str">
        <f>IF(ISNA(VLOOKUP($B310&amp;":"&amp;AF$3,'x - authors'!$B$3:$E$10000,4,FALSE)),"",VLOOKUP($B310&amp;":"&amp;AF$3,'x - authors'!$B$3:$E$10000,4,FALSE))</f>
        <v/>
      </c>
      <c r="AG310" s="72" t="str">
        <f>IF(ISNA(VLOOKUP($B310&amp;":"&amp;AG$3,'x - authors'!$B$3:$E$10000,4,FALSE)),"",VLOOKUP($B310&amp;":"&amp;AG$3,'x - authors'!$B$3:$E$10000,4,FALSE))</f>
        <v/>
      </c>
      <c r="AH310" s="72" t="str">
        <f>IF(ISNA(VLOOKUP($B310&amp;":"&amp;AH$3,'x - authors'!$B$3:$E$10000,4,FALSE)),"",VLOOKUP($B310&amp;":"&amp;AH$3,'x - authors'!$B$3:$E$10000,4,FALSE))</f>
        <v/>
      </c>
      <c r="AI310" s="72" t="str">
        <f>IF(ISNA(VLOOKUP($B310&amp;":"&amp;AI$3,'x - authors'!$B$3:$E$10000,4,FALSE)),"",VLOOKUP($B310&amp;":"&amp;AI$3,'x - authors'!$B$3:$E$10000,4,FALSE))</f>
        <v/>
      </c>
      <c r="AJ310" s="72" t="str">
        <f>IF(ISNA(VLOOKUP($B310&amp;":"&amp;AJ$3,'x - authors'!$B$3:$E$10000,4,FALSE)),"",VLOOKUP($B310&amp;":"&amp;AJ$3,'x - authors'!$B$3:$E$10000,4,FALSE))</f>
        <v/>
      </c>
    </row>
    <row r="311" spans="1:36">
      <c r="A311" s="76" t="str">
        <f t="shared" si="9"/>
        <v/>
      </c>
      <c r="B311" s="76" t="s">
        <v>8211</v>
      </c>
      <c r="C311" s="76" t="s">
        <v>9478</v>
      </c>
      <c r="D311" s="76" t="s">
        <v>9811</v>
      </c>
      <c r="E311" s="76" t="s">
        <v>5353</v>
      </c>
      <c r="F311" s="76"/>
      <c r="G311" s="76" t="s">
        <v>4858</v>
      </c>
      <c r="H311" s="76"/>
      <c r="I311" s="15" t="str">
        <f>IF(ISNA(VLOOKUP($B311,'x - abstracts'!$B$3:$C$2000,2,FALSE)),"",VLOOKUP($B311,'x - abstracts'!$B$3:$C$2000,2,FALSE))</f>
        <v>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v>
      </c>
      <c r="J311" s="76" t="s">
        <v>9812</v>
      </c>
      <c r="L311" s="76"/>
      <c r="M311" s="76" t="s">
        <v>9813</v>
      </c>
      <c r="N311" s="76"/>
      <c r="O311" s="76"/>
      <c r="P311" s="15" t="str">
        <f t="shared" si="10"/>
        <v>citation:doc-1185a-01</v>
      </c>
      <c r="R311" s="15" t="str">
        <f>VLOOKUP($P311,'x - paper citations'!$B$3:$E$2000,2,FALSE)</f>
        <v>https://scholar.google.co.uk/scholar?q="Cross-Layer Routing Optimization for Wireless Networks with Cooperative Diversity"&amp;btnG=&amp;hl=en&amp;as_sdt=0,5</v>
      </c>
      <c r="S311" s="15">
        <f>VLOOKUP($P311,'x - paper citations'!$B$3:$E$2000,3,FALSE)</f>
        <v>7</v>
      </c>
      <c r="T311" s="15" t="str">
        <f>VLOOKUP($P311,'x - paper citations'!$B$3:$E$2000,4,FALSE)</f>
        <v>10/12/2015</v>
      </c>
      <c r="U311" s="76"/>
      <c r="V311" s="72" t="str">
        <f>IF(ISNA(VLOOKUP($B311&amp;":"&amp;V$3,'x - authors'!$B$3:$E$10000,4,FALSE)),"",VLOOKUP($B311&amp;":"&amp;V$3,'x - authors'!$B$3:$E$10000,4,FALSE))</f>
        <v>zhiguo_ding</v>
      </c>
      <c r="W311" s="72" t="str">
        <f>IF(ISNA(VLOOKUP($B311&amp;":"&amp;W$3,'x - authors'!$B$3:$E$10000,4,FALSE)),"",VLOOKUP($B311&amp;":"&amp;W$3,'x - authors'!$B$3:$E$10000,4,FALSE))</f>
        <v>kin_leung</v>
      </c>
      <c r="X311" s="72" t="str">
        <f>IF(ISNA(VLOOKUP($B311&amp;":"&amp;X$3,'x - authors'!$B$3:$E$10000,4,FALSE)),"",VLOOKUP($B311&amp;":"&amp;X$3,'x - authors'!$B$3:$E$10000,4,FALSE))</f>
        <v/>
      </c>
      <c r="Y311" s="72" t="str">
        <f>IF(ISNA(VLOOKUP($B311&amp;":"&amp;Y$3,'x - authors'!$B$3:$E$10000,4,FALSE)),"",VLOOKUP($B311&amp;":"&amp;Y$3,'x - authors'!$B$3:$E$10000,4,FALSE))</f>
        <v/>
      </c>
      <c r="Z311" s="72" t="str">
        <f>IF(ISNA(VLOOKUP($B311&amp;":"&amp;Z$3,'x - authors'!$B$3:$E$10000,4,FALSE)),"",VLOOKUP($B311&amp;":"&amp;Z$3,'x - authors'!$B$3:$E$10000,4,FALSE))</f>
        <v/>
      </c>
      <c r="AA311" s="72" t="str">
        <f>IF(ISNA(VLOOKUP($B311&amp;":"&amp;AA$3,'x - authors'!$B$3:$E$10000,4,FALSE)),"",VLOOKUP($B311&amp;":"&amp;AA$3,'x - authors'!$B$3:$E$10000,4,FALSE))</f>
        <v/>
      </c>
      <c r="AB311" s="72" t="str">
        <f>IF(ISNA(VLOOKUP($B311&amp;":"&amp;AB$3,'x - authors'!$B$3:$E$10000,4,FALSE)),"",VLOOKUP($B311&amp;":"&amp;AB$3,'x - authors'!$B$3:$E$10000,4,FALSE))</f>
        <v/>
      </c>
      <c r="AC311" s="72" t="str">
        <f>IF(ISNA(VLOOKUP($B311&amp;":"&amp;AC$3,'x - authors'!$B$3:$E$10000,4,FALSE)),"",VLOOKUP($B311&amp;":"&amp;AC$3,'x - authors'!$B$3:$E$10000,4,FALSE))</f>
        <v/>
      </c>
      <c r="AD311" s="72" t="str">
        <f>IF(ISNA(VLOOKUP($B311&amp;":"&amp;AD$3,'x - authors'!$B$3:$E$10000,4,FALSE)),"",VLOOKUP($B311&amp;":"&amp;AD$3,'x - authors'!$B$3:$E$10000,4,FALSE))</f>
        <v/>
      </c>
      <c r="AE311" s="72" t="str">
        <f>IF(ISNA(VLOOKUP($B311&amp;":"&amp;AE$3,'x - authors'!$B$3:$E$10000,4,FALSE)),"",VLOOKUP($B311&amp;":"&amp;AE$3,'x - authors'!$B$3:$E$10000,4,FALSE))</f>
        <v/>
      </c>
      <c r="AF311" s="72" t="str">
        <f>IF(ISNA(VLOOKUP($B311&amp;":"&amp;AF$3,'x - authors'!$B$3:$E$10000,4,FALSE)),"",VLOOKUP($B311&amp;":"&amp;AF$3,'x - authors'!$B$3:$E$10000,4,FALSE))</f>
        <v/>
      </c>
      <c r="AG311" s="72" t="str">
        <f>IF(ISNA(VLOOKUP($B311&amp;":"&amp;AG$3,'x - authors'!$B$3:$E$10000,4,FALSE)),"",VLOOKUP($B311&amp;":"&amp;AG$3,'x - authors'!$B$3:$E$10000,4,FALSE))</f>
        <v/>
      </c>
      <c r="AH311" s="72" t="str">
        <f>IF(ISNA(VLOOKUP($B311&amp;":"&amp;AH$3,'x - authors'!$B$3:$E$10000,4,FALSE)),"",VLOOKUP($B311&amp;":"&amp;AH$3,'x - authors'!$B$3:$E$10000,4,FALSE))</f>
        <v/>
      </c>
      <c r="AI311" s="72" t="str">
        <f>IF(ISNA(VLOOKUP($B311&amp;":"&amp;AI$3,'x - authors'!$B$3:$E$10000,4,FALSE)),"",VLOOKUP($B311&amp;":"&amp;AI$3,'x - authors'!$B$3:$E$10000,4,FALSE))</f>
        <v/>
      </c>
      <c r="AJ311" s="72" t="str">
        <f>IF(ISNA(VLOOKUP($B311&amp;":"&amp;AJ$3,'x - authors'!$B$3:$E$10000,4,FALSE)),"",VLOOKUP($B311&amp;":"&amp;AJ$3,'x - authors'!$B$3:$E$10000,4,FALSE))</f>
        <v/>
      </c>
    </row>
    <row r="312" spans="1:36">
      <c r="A312" s="76" t="str">
        <f t="shared" si="9"/>
        <v/>
      </c>
      <c r="B312" s="76" t="s">
        <v>8212</v>
      </c>
      <c r="C312" s="76" t="s">
        <v>9478</v>
      </c>
      <c r="D312" s="76" t="s">
        <v>9814</v>
      </c>
      <c r="E312" s="76" t="s">
        <v>5353</v>
      </c>
      <c r="F312" s="76"/>
      <c r="G312" s="76" t="s">
        <v>4708</v>
      </c>
      <c r="H312" s="76"/>
      <c r="I312" s="15" t="str">
        <f>IF(ISNA(VLOOKUP($B312,'x - abstracts'!$B$3:$C$2000,2,FALSE)),"",VLOOKUP($B312,'x - abstracts'!$B$3:$C$2000,2,FALSE))</f>
        <v>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v>
      </c>
      <c r="J312" s="76" t="s">
        <v>9815</v>
      </c>
      <c r="L312" s="76"/>
      <c r="M312" s="76" t="s">
        <v>9816</v>
      </c>
      <c r="N312" s="76"/>
      <c r="O312" s="76"/>
      <c r="P312" s="15" t="str">
        <f t="shared" si="10"/>
        <v>citation:doc-1186-01</v>
      </c>
      <c r="R312" s="15" t="str">
        <f>VLOOKUP($P312,'x - paper citations'!$B$3:$E$2000,2,FALSE)</f>
        <v>https://scholar.google.co.uk/scholar?q="Adaptive QoS Routing for Significant Events in Wireless Sensor Networks"&amp;btnG=&amp;hl=en&amp;as_sdt=0,5</v>
      </c>
      <c r="S312" s="15">
        <f>VLOOKUP($P312,'x - paper citations'!$B$3:$E$2000,3,FALSE)</f>
        <v>34</v>
      </c>
      <c r="T312" s="15" t="str">
        <f>VLOOKUP($P312,'x - paper citations'!$B$3:$E$2000,4,FALSE)</f>
        <v>15/02/2016</v>
      </c>
      <c r="U312" s="76"/>
      <c r="V312" s="72" t="str">
        <f>IF(ISNA(VLOOKUP($B312&amp;":"&amp;V$3,'x - authors'!$B$3:$E$10000,4,FALSE)),"",VLOOKUP($B312&amp;":"&amp;V$3,'x - authors'!$B$3:$E$10000,4,FALSE))</f>
        <v>erol_gelenbe</v>
      </c>
      <c r="W312" s="72" t="str">
        <f>IF(ISNA(VLOOKUP($B312&amp;":"&amp;W$3,'x - authors'!$B$3:$E$10000,4,FALSE)),"",VLOOKUP($B312&amp;":"&amp;W$3,'x - authors'!$B$3:$E$10000,4,FALSE))</f>
        <v>edith_ngai</v>
      </c>
      <c r="X312" s="72" t="str">
        <f>IF(ISNA(VLOOKUP($B312&amp;":"&amp;X$3,'x - authors'!$B$3:$E$10000,4,FALSE)),"",VLOOKUP($B312&amp;":"&amp;X$3,'x - authors'!$B$3:$E$10000,4,FALSE))</f>
        <v/>
      </c>
      <c r="Y312" s="72" t="str">
        <f>IF(ISNA(VLOOKUP($B312&amp;":"&amp;Y$3,'x - authors'!$B$3:$E$10000,4,FALSE)),"",VLOOKUP($B312&amp;":"&amp;Y$3,'x - authors'!$B$3:$E$10000,4,FALSE))</f>
        <v/>
      </c>
      <c r="Z312" s="72" t="str">
        <f>IF(ISNA(VLOOKUP($B312&amp;":"&amp;Z$3,'x - authors'!$B$3:$E$10000,4,FALSE)),"",VLOOKUP($B312&amp;":"&amp;Z$3,'x - authors'!$B$3:$E$10000,4,FALSE))</f>
        <v/>
      </c>
      <c r="AA312" s="72" t="str">
        <f>IF(ISNA(VLOOKUP($B312&amp;":"&amp;AA$3,'x - authors'!$B$3:$E$10000,4,FALSE)),"",VLOOKUP($B312&amp;":"&amp;AA$3,'x - authors'!$B$3:$E$10000,4,FALSE))</f>
        <v/>
      </c>
      <c r="AB312" s="72" t="str">
        <f>IF(ISNA(VLOOKUP($B312&amp;":"&amp;AB$3,'x - authors'!$B$3:$E$10000,4,FALSE)),"",VLOOKUP($B312&amp;":"&amp;AB$3,'x - authors'!$B$3:$E$10000,4,FALSE))</f>
        <v/>
      </c>
      <c r="AC312" s="72" t="str">
        <f>IF(ISNA(VLOOKUP($B312&amp;":"&amp;AC$3,'x - authors'!$B$3:$E$10000,4,FALSE)),"",VLOOKUP($B312&amp;":"&amp;AC$3,'x - authors'!$B$3:$E$10000,4,FALSE))</f>
        <v/>
      </c>
      <c r="AD312" s="72" t="str">
        <f>IF(ISNA(VLOOKUP($B312&amp;":"&amp;AD$3,'x - authors'!$B$3:$E$10000,4,FALSE)),"",VLOOKUP($B312&amp;":"&amp;AD$3,'x - authors'!$B$3:$E$10000,4,FALSE))</f>
        <v/>
      </c>
      <c r="AE312" s="72" t="str">
        <f>IF(ISNA(VLOOKUP($B312&amp;":"&amp;AE$3,'x - authors'!$B$3:$E$10000,4,FALSE)),"",VLOOKUP($B312&amp;":"&amp;AE$3,'x - authors'!$B$3:$E$10000,4,FALSE))</f>
        <v/>
      </c>
      <c r="AF312" s="72" t="str">
        <f>IF(ISNA(VLOOKUP($B312&amp;":"&amp;AF$3,'x - authors'!$B$3:$E$10000,4,FALSE)),"",VLOOKUP($B312&amp;":"&amp;AF$3,'x - authors'!$B$3:$E$10000,4,FALSE))</f>
        <v/>
      </c>
      <c r="AG312" s="72" t="str">
        <f>IF(ISNA(VLOOKUP($B312&amp;":"&amp;AG$3,'x - authors'!$B$3:$E$10000,4,FALSE)),"",VLOOKUP($B312&amp;":"&amp;AG$3,'x - authors'!$B$3:$E$10000,4,FALSE))</f>
        <v/>
      </c>
      <c r="AH312" s="72" t="str">
        <f>IF(ISNA(VLOOKUP($B312&amp;":"&amp;AH$3,'x - authors'!$B$3:$E$10000,4,FALSE)),"",VLOOKUP($B312&amp;":"&amp;AH$3,'x - authors'!$B$3:$E$10000,4,FALSE))</f>
        <v/>
      </c>
      <c r="AI312" s="72" t="str">
        <f>IF(ISNA(VLOOKUP($B312&amp;":"&amp;AI$3,'x - authors'!$B$3:$E$10000,4,FALSE)),"",VLOOKUP($B312&amp;":"&amp;AI$3,'x - authors'!$B$3:$E$10000,4,FALSE))</f>
        <v/>
      </c>
      <c r="AJ312" s="72" t="str">
        <f>IF(ISNA(VLOOKUP($B312&amp;":"&amp;AJ$3,'x - authors'!$B$3:$E$10000,4,FALSE)),"",VLOOKUP($B312&amp;":"&amp;AJ$3,'x - authors'!$B$3:$E$10000,4,FALSE))</f>
        <v/>
      </c>
    </row>
    <row r="313" spans="1:36">
      <c r="A313" s="76" t="str">
        <f t="shared" si="9"/>
        <v/>
      </c>
      <c r="B313" s="76" t="s">
        <v>8213</v>
      </c>
      <c r="C313" s="76" t="s">
        <v>9478</v>
      </c>
      <c r="D313" s="76" t="s">
        <v>9817</v>
      </c>
      <c r="E313" s="76" t="s">
        <v>5353</v>
      </c>
      <c r="F313" s="76"/>
      <c r="G313" s="76" t="s">
        <v>4708</v>
      </c>
      <c r="H313" s="76"/>
      <c r="I313" s="15" t="str">
        <f>IF(ISNA(VLOOKUP($B313,'x - abstracts'!$B$3:$C$2000,2,FALSE)),"",VLOOKUP($B313,'x - abstracts'!$B$3:$C$2000,2,FALSE))</f>
        <v>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v>
      </c>
      <c r="J313" s="76" t="s">
        <v>9818</v>
      </c>
      <c r="L313" s="76"/>
      <c r="M313" s="76" t="s">
        <v>9819</v>
      </c>
      <c r="N313" s="76"/>
      <c r="O313" s="76"/>
      <c r="P313" s="15" t="str">
        <f t="shared" si="10"/>
        <v>citation:doc-1188a-01</v>
      </c>
      <c r="R313" s="15" t="str">
        <f>VLOOKUP($P313,'x - paper citations'!$B$3:$E$2000,2,FALSE)</f>
        <v>https://scholar.google.co.uk/scholar?q="Securing Information Flows: A Metadata Framework"&amp;btnG=&amp;hl=en&amp;as_sdt=0,5</v>
      </c>
      <c r="S313" s="15">
        <f>VLOOKUP($P313,'x - paper citations'!$B$3:$E$2000,3,FALSE)</f>
        <v>14</v>
      </c>
      <c r="T313" s="15" t="str">
        <f>VLOOKUP($P313,'x - paper citations'!$B$3:$E$2000,4,FALSE)</f>
        <v>10/12/2015</v>
      </c>
      <c r="U313" s="76"/>
      <c r="V313" s="72" t="str">
        <f>IF(ISNA(VLOOKUP($B313&amp;":"&amp;V$3,'x - authors'!$B$3:$E$10000,4,FALSE)),"",VLOOKUP($B313&amp;":"&amp;V$3,'x - authors'!$B$3:$E$10000,4,FALSE))</f>
        <v>mudhakar_srivatsa</v>
      </c>
      <c r="W313" s="72" t="str">
        <f>IF(ISNA(VLOOKUP($B313&amp;":"&amp;W$3,'x - authors'!$B$3:$E$10000,4,FALSE)),"",VLOOKUP($B313&amp;":"&amp;W$3,'x - authors'!$B$3:$E$10000,4,FALSE))</f>
        <v>pankaj_rohatgi</v>
      </c>
      <c r="X313" s="72" t="str">
        <f>IF(ISNA(VLOOKUP($B313&amp;":"&amp;X$3,'x - authors'!$B$3:$E$10000,4,FALSE)),"",VLOOKUP($B313&amp;":"&amp;X$3,'x - authors'!$B$3:$E$10000,4,FALSE))</f>
        <v>shane_balfe</v>
      </c>
      <c r="Y313" s="72" t="str">
        <f>IF(ISNA(VLOOKUP($B313&amp;":"&amp;Y$3,'x - authors'!$B$3:$E$10000,4,FALSE)),"",VLOOKUP($B313&amp;":"&amp;Y$3,'x - authors'!$B$3:$E$10000,4,FALSE))</f>
        <v>steffen_reidt</v>
      </c>
      <c r="Z313" s="72" t="str">
        <f>IF(ISNA(VLOOKUP($B313&amp;":"&amp;Z$3,'x - authors'!$B$3:$E$10000,4,FALSE)),"",VLOOKUP($B313&amp;":"&amp;Z$3,'x - authors'!$B$3:$E$10000,4,FALSE))</f>
        <v/>
      </c>
      <c r="AA313" s="72" t="str">
        <f>IF(ISNA(VLOOKUP($B313&amp;":"&amp;AA$3,'x - authors'!$B$3:$E$10000,4,FALSE)),"",VLOOKUP($B313&amp;":"&amp;AA$3,'x - authors'!$B$3:$E$10000,4,FALSE))</f>
        <v/>
      </c>
      <c r="AB313" s="72" t="str">
        <f>IF(ISNA(VLOOKUP($B313&amp;":"&amp;AB$3,'x - authors'!$B$3:$E$10000,4,FALSE)),"",VLOOKUP($B313&amp;":"&amp;AB$3,'x - authors'!$B$3:$E$10000,4,FALSE))</f>
        <v/>
      </c>
      <c r="AC313" s="72" t="str">
        <f>IF(ISNA(VLOOKUP($B313&amp;":"&amp;AC$3,'x - authors'!$B$3:$E$10000,4,FALSE)),"",VLOOKUP($B313&amp;":"&amp;AC$3,'x - authors'!$B$3:$E$10000,4,FALSE))</f>
        <v/>
      </c>
      <c r="AD313" s="72" t="str">
        <f>IF(ISNA(VLOOKUP($B313&amp;":"&amp;AD$3,'x - authors'!$B$3:$E$10000,4,FALSE)),"",VLOOKUP($B313&amp;":"&amp;AD$3,'x - authors'!$B$3:$E$10000,4,FALSE))</f>
        <v/>
      </c>
      <c r="AE313" s="72" t="str">
        <f>IF(ISNA(VLOOKUP($B313&amp;":"&amp;AE$3,'x - authors'!$B$3:$E$10000,4,FALSE)),"",VLOOKUP($B313&amp;":"&amp;AE$3,'x - authors'!$B$3:$E$10000,4,FALSE))</f>
        <v/>
      </c>
      <c r="AF313" s="72" t="str">
        <f>IF(ISNA(VLOOKUP($B313&amp;":"&amp;AF$3,'x - authors'!$B$3:$E$10000,4,FALSE)),"",VLOOKUP($B313&amp;":"&amp;AF$3,'x - authors'!$B$3:$E$10000,4,FALSE))</f>
        <v/>
      </c>
      <c r="AG313" s="72" t="str">
        <f>IF(ISNA(VLOOKUP($B313&amp;":"&amp;AG$3,'x - authors'!$B$3:$E$10000,4,FALSE)),"",VLOOKUP($B313&amp;":"&amp;AG$3,'x - authors'!$B$3:$E$10000,4,FALSE))</f>
        <v/>
      </c>
      <c r="AH313" s="72" t="str">
        <f>IF(ISNA(VLOOKUP($B313&amp;":"&amp;AH$3,'x - authors'!$B$3:$E$10000,4,FALSE)),"",VLOOKUP($B313&amp;":"&amp;AH$3,'x - authors'!$B$3:$E$10000,4,FALSE))</f>
        <v/>
      </c>
      <c r="AI313" s="72" t="str">
        <f>IF(ISNA(VLOOKUP($B313&amp;":"&amp;AI$3,'x - authors'!$B$3:$E$10000,4,FALSE)),"",VLOOKUP($B313&amp;":"&amp;AI$3,'x - authors'!$B$3:$E$10000,4,FALSE))</f>
        <v/>
      </c>
      <c r="AJ313" s="72" t="str">
        <f>IF(ISNA(VLOOKUP($B313&amp;":"&amp;AJ$3,'x - authors'!$B$3:$E$10000,4,FALSE)),"",VLOOKUP($B313&amp;":"&amp;AJ$3,'x - authors'!$B$3:$E$10000,4,FALSE))</f>
        <v/>
      </c>
    </row>
    <row r="314" spans="1:36">
      <c r="A314" s="76" t="str">
        <f t="shared" si="9"/>
        <v/>
      </c>
      <c r="B314" s="76" t="s">
        <v>8214</v>
      </c>
      <c r="C314" s="76" t="s">
        <v>9478</v>
      </c>
      <c r="D314" s="76" t="s">
        <v>9820</v>
      </c>
      <c r="E314" s="76" t="s">
        <v>936</v>
      </c>
      <c r="F314" s="76"/>
      <c r="G314" s="76"/>
      <c r="H314" s="76" t="s">
        <v>9821</v>
      </c>
      <c r="I314" s="15" t="str">
        <f>IF(ISNA(VLOOKUP($B314,'x - abstracts'!$B$3:$C$2000,2,FALSE)),"",VLOOKUP($B314,'x - abstracts'!$B$3:$C$2000,2,FALSE))</f>
        <v>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v>
      </c>
      <c r="J314" s="76" t="s">
        <v>9822</v>
      </c>
      <c r="L314" s="76"/>
      <c r="M314" s="76" t="s">
        <v>9823</v>
      </c>
      <c r="N314" s="76"/>
      <c r="O314" s="76"/>
      <c r="P314" s="15" t="str">
        <f t="shared" si="10"/>
        <v>citation:doc-1189a-01</v>
      </c>
      <c r="R314" s="15" t="str">
        <f>VLOOKUP($P314,'x - paper citations'!$B$3:$E$2000,2,FALSE)</f>
        <v>https://scholar.google.co.uk/scholar?q="Enhancing Energy Efficiency for Data Fusion in Sensor Networks with a Detection Mission"&amp;btnG=&amp;hl=en&amp;as_sdt=0,5</v>
      </c>
      <c r="S314" s="15">
        <f>VLOOKUP($P314,'x - paper citations'!$B$3:$E$2000,3,FALSE)</f>
        <v>0</v>
      </c>
      <c r="T314" s="15" t="str">
        <f>VLOOKUP($P314,'x - paper citations'!$B$3:$E$2000,4,FALSE)</f>
        <v>10/12/2015</v>
      </c>
      <c r="U314" s="76"/>
      <c r="V314" s="72" t="str">
        <f>IF(ISNA(VLOOKUP($B314&amp;":"&amp;V$3,'x - authors'!$B$3:$E$10000,4,FALSE)),"",VLOOKUP($B314&amp;":"&amp;V$3,'x - authors'!$B$3:$E$10000,4,FALSE))</f>
        <v>leeger_yu</v>
      </c>
      <c r="W314" s="72" t="str">
        <f>IF(ISNA(VLOOKUP($B314&amp;":"&amp;W$3,'x - authors'!$B$3:$E$10000,4,FALSE)),"",VLOOKUP($B314&amp;":"&amp;W$3,'x - authors'!$B$3:$E$10000,4,FALSE))</f>
        <v>anthony_ephremides</v>
      </c>
      <c r="X314" s="72" t="str">
        <f>IF(ISNA(VLOOKUP($B314&amp;":"&amp;X$3,'x - authors'!$B$3:$E$10000,4,FALSE)),"",VLOOKUP($B314&amp;":"&amp;X$3,'x - authors'!$B$3:$E$10000,4,FALSE))</f>
        <v/>
      </c>
      <c r="Y314" s="72" t="str">
        <f>IF(ISNA(VLOOKUP($B314&amp;":"&amp;Y$3,'x - authors'!$B$3:$E$10000,4,FALSE)),"",VLOOKUP($B314&amp;":"&amp;Y$3,'x - authors'!$B$3:$E$10000,4,FALSE))</f>
        <v/>
      </c>
      <c r="Z314" s="72" t="str">
        <f>IF(ISNA(VLOOKUP($B314&amp;":"&amp;Z$3,'x - authors'!$B$3:$E$10000,4,FALSE)),"",VLOOKUP($B314&amp;":"&amp;Z$3,'x - authors'!$B$3:$E$10000,4,FALSE))</f>
        <v/>
      </c>
      <c r="AA314" s="72" t="str">
        <f>IF(ISNA(VLOOKUP($B314&amp;":"&amp;AA$3,'x - authors'!$B$3:$E$10000,4,FALSE)),"",VLOOKUP($B314&amp;":"&amp;AA$3,'x - authors'!$B$3:$E$10000,4,FALSE))</f>
        <v/>
      </c>
      <c r="AB314" s="72" t="str">
        <f>IF(ISNA(VLOOKUP($B314&amp;":"&amp;AB$3,'x - authors'!$B$3:$E$10000,4,FALSE)),"",VLOOKUP($B314&amp;":"&amp;AB$3,'x - authors'!$B$3:$E$10000,4,FALSE))</f>
        <v/>
      </c>
      <c r="AC314" s="72" t="str">
        <f>IF(ISNA(VLOOKUP($B314&amp;":"&amp;AC$3,'x - authors'!$B$3:$E$10000,4,FALSE)),"",VLOOKUP($B314&amp;":"&amp;AC$3,'x - authors'!$B$3:$E$10000,4,FALSE))</f>
        <v/>
      </c>
      <c r="AD314" s="72" t="str">
        <f>IF(ISNA(VLOOKUP($B314&amp;":"&amp;AD$3,'x - authors'!$B$3:$E$10000,4,FALSE)),"",VLOOKUP($B314&amp;":"&amp;AD$3,'x - authors'!$B$3:$E$10000,4,FALSE))</f>
        <v/>
      </c>
      <c r="AE314" s="72" t="str">
        <f>IF(ISNA(VLOOKUP($B314&amp;":"&amp;AE$3,'x - authors'!$B$3:$E$10000,4,FALSE)),"",VLOOKUP($B314&amp;":"&amp;AE$3,'x - authors'!$B$3:$E$10000,4,FALSE))</f>
        <v/>
      </c>
      <c r="AF314" s="72" t="str">
        <f>IF(ISNA(VLOOKUP($B314&amp;":"&amp;AF$3,'x - authors'!$B$3:$E$10000,4,FALSE)),"",VLOOKUP($B314&amp;":"&amp;AF$3,'x - authors'!$B$3:$E$10000,4,FALSE))</f>
        <v/>
      </c>
      <c r="AG314" s="72" t="str">
        <f>IF(ISNA(VLOOKUP($B314&amp;":"&amp;AG$3,'x - authors'!$B$3:$E$10000,4,FALSE)),"",VLOOKUP($B314&amp;":"&amp;AG$3,'x - authors'!$B$3:$E$10000,4,FALSE))</f>
        <v/>
      </c>
      <c r="AH314" s="72" t="str">
        <f>IF(ISNA(VLOOKUP($B314&amp;":"&amp;AH$3,'x - authors'!$B$3:$E$10000,4,FALSE)),"",VLOOKUP($B314&amp;":"&amp;AH$3,'x - authors'!$B$3:$E$10000,4,FALSE))</f>
        <v/>
      </c>
      <c r="AI314" s="72" t="str">
        <f>IF(ISNA(VLOOKUP($B314&amp;":"&amp;AI$3,'x - authors'!$B$3:$E$10000,4,FALSE)),"",VLOOKUP($B314&amp;":"&amp;AI$3,'x - authors'!$B$3:$E$10000,4,FALSE))</f>
        <v/>
      </c>
      <c r="AJ314" s="72" t="str">
        <f>IF(ISNA(VLOOKUP($B314&amp;":"&amp;AJ$3,'x - authors'!$B$3:$E$10000,4,FALSE)),"",VLOOKUP($B314&amp;":"&amp;AJ$3,'x - authors'!$B$3:$E$10000,4,FALSE))</f>
        <v/>
      </c>
    </row>
    <row r="315" spans="1:36">
      <c r="A315" s="76" t="str">
        <f t="shared" si="9"/>
        <v/>
      </c>
      <c r="B315" s="76" t="s">
        <v>8215</v>
      </c>
      <c r="C315" s="76" t="s">
        <v>9478</v>
      </c>
      <c r="D315" s="76" t="s">
        <v>9824</v>
      </c>
      <c r="E315" s="76" t="s">
        <v>5353</v>
      </c>
      <c r="F315" s="76"/>
      <c r="G315" s="76" t="s">
        <v>4708</v>
      </c>
      <c r="H315" s="76"/>
      <c r="I315" s="15" t="str">
        <f>IF(ISNA(VLOOKUP($B315,'x - abstracts'!$B$3:$C$2000,2,FALSE)),"",VLOOKUP($B315,'x - abstracts'!$B$3:$C$2000,2,FALSE))</f>
        <v>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v>
      </c>
      <c r="J315" s="76" t="s">
        <v>9825</v>
      </c>
      <c r="L315" s="76"/>
      <c r="M315" s="76" t="s">
        <v>9826</v>
      </c>
      <c r="N315" s="76"/>
      <c r="O315" s="76"/>
      <c r="P315" s="15" t="str">
        <f t="shared" si="10"/>
        <v>citation:doc-1190a-01</v>
      </c>
      <c r="R315" s="15" t="str">
        <f>VLOOKUP($P315,'x - paper citations'!$B$3:$E$2000,2,FALSE)</f>
        <v>https://scholar.google.co.uk/scholar?q="Adaptive Sampling for Transient Signal Detection in the Presence of Missing Samples"&amp;btnG=&amp;hl=en&amp;as_sdt=0,5</v>
      </c>
      <c r="S315" s="15">
        <f>VLOOKUP($P315,'x - paper citations'!$B$3:$E$2000,3,FALSE)</f>
        <v>13</v>
      </c>
      <c r="T315" s="15" t="str">
        <f>VLOOKUP($P315,'x - paper citations'!$B$3:$E$2000,4,FALSE)</f>
        <v>12/02/2016</v>
      </c>
      <c r="U315" s="76"/>
      <c r="V315" s="72" t="str">
        <f>IF(ISNA(VLOOKUP($B315&amp;":"&amp;V$3,'x - authors'!$B$3:$E$10000,4,FALSE)),"",VLOOKUP($B315&amp;":"&amp;V$3,'x - authors'!$B$3:$E$10000,4,FALSE))</f>
        <v>ting_he</v>
      </c>
      <c r="W315" s="72" t="str">
        <f>IF(ISNA(VLOOKUP($B315&amp;":"&amp;W$3,'x - authors'!$B$3:$E$10000,4,FALSE)),"",VLOOKUP($B315&amp;":"&amp;W$3,'x - authors'!$B$3:$E$10000,4,FALSE))</f>
        <v>murtaza_zafer</v>
      </c>
      <c r="X315" s="72" t="str">
        <f>IF(ISNA(VLOOKUP($B315&amp;":"&amp;X$3,'x - authors'!$B$3:$E$10000,4,FALSE)),"",VLOOKUP($B315&amp;":"&amp;X$3,'x - authors'!$B$3:$E$10000,4,FALSE))</f>
        <v/>
      </c>
      <c r="Y315" s="72" t="str">
        <f>IF(ISNA(VLOOKUP($B315&amp;":"&amp;Y$3,'x - authors'!$B$3:$E$10000,4,FALSE)),"",VLOOKUP($B315&amp;":"&amp;Y$3,'x - authors'!$B$3:$E$10000,4,FALSE))</f>
        <v/>
      </c>
      <c r="Z315" s="72" t="str">
        <f>IF(ISNA(VLOOKUP($B315&amp;":"&amp;Z$3,'x - authors'!$B$3:$E$10000,4,FALSE)),"",VLOOKUP($B315&amp;":"&amp;Z$3,'x - authors'!$B$3:$E$10000,4,FALSE))</f>
        <v/>
      </c>
      <c r="AA315" s="72" t="str">
        <f>IF(ISNA(VLOOKUP($B315&amp;":"&amp;AA$3,'x - authors'!$B$3:$E$10000,4,FALSE)),"",VLOOKUP($B315&amp;":"&amp;AA$3,'x - authors'!$B$3:$E$10000,4,FALSE))</f>
        <v/>
      </c>
      <c r="AB315" s="72" t="str">
        <f>IF(ISNA(VLOOKUP($B315&amp;":"&amp;AB$3,'x - authors'!$B$3:$E$10000,4,FALSE)),"",VLOOKUP($B315&amp;":"&amp;AB$3,'x - authors'!$B$3:$E$10000,4,FALSE))</f>
        <v/>
      </c>
      <c r="AC315" s="72" t="str">
        <f>IF(ISNA(VLOOKUP($B315&amp;":"&amp;AC$3,'x - authors'!$B$3:$E$10000,4,FALSE)),"",VLOOKUP($B315&amp;":"&amp;AC$3,'x - authors'!$B$3:$E$10000,4,FALSE))</f>
        <v/>
      </c>
      <c r="AD315" s="72" t="str">
        <f>IF(ISNA(VLOOKUP($B315&amp;":"&amp;AD$3,'x - authors'!$B$3:$E$10000,4,FALSE)),"",VLOOKUP($B315&amp;":"&amp;AD$3,'x - authors'!$B$3:$E$10000,4,FALSE))</f>
        <v/>
      </c>
      <c r="AE315" s="72" t="str">
        <f>IF(ISNA(VLOOKUP($B315&amp;":"&amp;AE$3,'x - authors'!$B$3:$E$10000,4,FALSE)),"",VLOOKUP($B315&amp;":"&amp;AE$3,'x - authors'!$B$3:$E$10000,4,FALSE))</f>
        <v/>
      </c>
      <c r="AF315" s="72" t="str">
        <f>IF(ISNA(VLOOKUP($B315&amp;":"&amp;AF$3,'x - authors'!$B$3:$E$10000,4,FALSE)),"",VLOOKUP($B315&amp;":"&amp;AF$3,'x - authors'!$B$3:$E$10000,4,FALSE))</f>
        <v/>
      </c>
      <c r="AG315" s="72" t="str">
        <f>IF(ISNA(VLOOKUP($B315&amp;":"&amp;AG$3,'x - authors'!$B$3:$E$10000,4,FALSE)),"",VLOOKUP($B315&amp;":"&amp;AG$3,'x - authors'!$B$3:$E$10000,4,FALSE))</f>
        <v/>
      </c>
      <c r="AH315" s="72" t="str">
        <f>IF(ISNA(VLOOKUP($B315&amp;":"&amp;AH$3,'x - authors'!$B$3:$E$10000,4,FALSE)),"",VLOOKUP($B315&amp;":"&amp;AH$3,'x - authors'!$B$3:$E$10000,4,FALSE))</f>
        <v/>
      </c>
      <c r="AI315" s="72" t="str">
        <f>IF(ISNA(VLOOKUP($B315&amp;":"&amp;AI$3,'x - authors'!$B$3:$E$10000,4,FALSE)),"",VLOOKUP($B315&amp;":"&amp;AI$3,'x - authors'!$B$3:$E$10000,4,FALSE))</f>
        <v/>
      </c>
      <c r="AJ315" s="72" t="str">
        <f>IF(ISNA(VLOOKUP($B315&amp;":"&amp;AJ$3,'x - authors'!$B$3:$E$10000,4,FALSE)),"",VLOOKUP($B315&amp;":"&amp;AJ$3,'x - authors'!$B$3:$E$10000,4,FALSE))</f>
        <v/>
      </c>
    </row>
    <row r="316" spans="1:36">
      <c r="A316" s="76" t="str">
        <f t="shared" si="9"/>
        <v/>
      </c>
      <c r="B316" s="76" t="s">
        <v>8216</v>
      </c>
      <c r="C316" s="76" t="s">
        <v>9478</v>
      </c>
      <c r="D316" s="76" t="s">
        <v>9827</v>
      </c>
      <c r="E316" s="76" t="s">
        <v>5353</v>
      </c>
      <c r="F316" s="76"/>
      <c r="G316" s="76" t="s">
        <v>4338</v>
      </c>
      <c r="H316" s="76"/>
      <c r="I316" s="15" t="str">
        <f>IF(ISNA(VLOOKUP($B316,'x - abstracts'!$B$3:$C$2000,2,FALSE)),"",VLOOKUP($B316,'x - abstracts'!$B$3:$C$2000,2,FALSE))</f>
        <v>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v>
      </c>
      <c r="J316" s="76" t="s">
        <v>9828</v>
      </c>
      <c r="L316" s="76"/>
      <c r="M316" s="76" t="s">
        <v>9829</v>
      </c>
      <c r="N316" s="76"/>
      <c r="O316" s="76"/>
      <c r="P316" s="15" t="str">
        <f t="shared" si="10"/>
        <v>citation:doc-1192a-01</v>
      </c>
      <c r="R316" s="15" t="str">
        <f>VLOOKUP($P316,'x - paper citations'!$B$3:$E$2000,2,FALSE)</f>
        <v>https://scholar.google.co.uk/scholar?q="Command Dialogues"&amp;btnG=&amp;hl=en&amp;as_sdt=0,5</v>
      </c>
      <c r="S316" s="15">
        <f>VLOOKUP($P316,'x - paper citations'!$B$3:$E$2000,3,FALSE)</f>
        <v>18</v>
      </c>
      <c r="T316" s="15" t="str">
        <f>VLOOKUP($P316,'x - paper citations'!$B$3:$E$2000,4,FALSE)</f>
        <v>10/12/2015</v>
      </c>
      <c r="U316" s="76"/>
      <c r="V316" s="72" t="str">
        <f>IF(ISNA(VLOOKUP($B316&amp;":"&amp;V$3,'x - authors'!$B$3:$E$10000,4,FALSE)),"",VLOOKUP($B316&amp;":"&amp;V$3,'x - authors'!$B$3:$E$10000,4,FALSE))</f>
        <v>katie_atkinson</v>
      </c>
      <c r="W316" s="72" t="str">
        <f>IF(ISNA(VLOOKUP($B316&amp;":"&amp;W$3,'x - authors'!$B$3:$E$10000,4,FALSE)),"",VLOOKUP($B316&amp;":"&amp;W$3,'x - authors'!$B$3:$E$10000,4,FALSE))</f>
        <v>rod_girle</v>
      </c>
      <c r="X316" s="72" t="str">
        <f>IF(ISNA(VLOOKUP($B316&amp;":"&amp;X$3,'x - authors'!$B$3:$E$10000,4,FALSE)),"",VLOOKUP($B316&amp;":"&amp;X$3,'x - authors'!$B$3:$E$10000,4,FALSE))</f>
        <v>peter_mcburney</v>
      </c>
      <c r="Y316" s="72" t="str">
        <f>IF(ISNA(VLOOKUP($B316&amp;":"&amp;Y$3,'x - authors'!$B$3:$E$10000,4,FALSE)),"",VLOOKUP($B316&amp;":"&amp;Y$3,'x - authors'!$B$3:$E$10000,4,FALSE))</f>
        <v>simon_parsons</v>
      </c>
      <c r="Z316" s="72" t="str">
        <f>IF(ISNA(VLOOKUP($B316&amp;":"&amp;Z$3,'x - authors'!$B$3:$E$10000,4,FALSE)),"",VLOOKUP($B316&amp;":"&amp;Z$3,'x - authors'!$B$3:$E$10000,4,FALSE))</f>
        <v/>
      </c>
      <c r="AA316" s="72" t="str">
        <f>IF(ISNA(VLOOKUP($B316&amp;":"&amp;AA$3,'x - authors'!$B$3:$E$10000,4,FALSE)),"",VLOOKUP($B316&amp;":"&amp;AA$3,'x - authors'!$B$3:$E$10000,4,FALSE))</f>
        <v/>
      </c>
      <c r="AB316" s="72" t="str">
        <f>IF(ISNA(VLOOKUP($B316&amp;":"&amp;AB$3,'x - authors'!$B$3:$E$10000,4,FALSE)),"",VLOOKUP($B316&amp;":"&amp;AB$3,'x - authors'!$B$3:$E$10000,4,FALSE))</f>
        <v/>
      </c>
      <c r="AC316" s="72" t="str">
        <f>IF(ISNA(VLOOKUP($B316&amp;":"&amp;AC$3,'x - authors'!$B$3:$E$10000,4,FALSE)),"",VLOOKUP($B316&amp;":"&amp;AC$3,'x - authors'!$B$3:$E$10000,4,FALSE))</f>
        <v/>
      </c>
      <c r="AD316" s="72" t="str">
        <f>IF(ISNA(VLOOKUP($B316&amp;":"&amp;AD$3,'x - authors'!$B$3:$E$10000,4,FALSE)),"",VLOOKUP($B316&amp;":"&amp;AD$3,'x - authors'!$B$3:$E$10000,4,FALSE))</f>
        <v/>
      </c>
      <c r="AE316" s="72" t="str">
        <f>IF(ISNA(VLOOKUP($B316&amp;":"&amp;AE$3,'x - authors'!$B$3:$E$10000,4,FALSE)),"",VLOOKUP($B316&amp;":"&amp;AE$3,'x - authors'!$B$3:$E$10000,4,FALSE))</f>
        <v/>
      </c>
      <c r="AF316" s="72" t="str">
        <f>IF(ISNA(VLOOKUP($B316&amp;":"&amp;AF$3,'x - authors'!$B$3:$E$10000,4,FALSE)),"",VLOOKUP($B316&amp;":"&amp;AF$3,'x - authors'!$B$3:$E$10000,4,FALSE))</f>
        <v/>
      </c>
      <c r="AG316" s="72" t="str">
        <f>IF(ISNA(VLOOKUP($B316&amp;":"&amp;AG$3,'x - authors'!$B$3:$E$10000,4,FALSE)),"",VLOOKUP($B316&amp;":"&amp;AG$3,'x - authors'!$B$3:$E$10000,4,FALSE))</f>
        <v/>
      </c>
      <c r="AH316" s="72" t="str">
        <f>IF(ISNA(VLOOKUP($B316&amp;":"&amp;AH$3,'x - authors'!$B$3:$E$10000,4,FALSE)),"",VLOOKUP($B316&amp;":"&amp;AH$3,'x - authors'!$B$3:$E$10000,4,FALSE))</f>
        <v/>
      </c>
      <c r="AI316" s="72" t="str">
        <f>IF(ISNA(VLOOKUP($B316&amp;":"&amp;AI$3,'x - authors'!$B$3:$E$10000,4,FALSE)),"",VLOOKUP($B316&amp;":"&amp;AI$3,'x - authors'!$B$3:$E$10000,4,FALSE))</f>
        <v/>
      </c>
      <c r="AJ316" s="72" t="str">
        <f>IF(ISNA(VLOOKUP($B316&amp;":"&amp;AJ$3,'x - authors'!$B$3:$E$10000,4,FALSE)),"",VLOOKUP($B316&amp;":"&amp;AJ$3,'x - authors'!$B$3:$E$10000,4,FALSE))</f>
        <v/>
      </c>
    </row>
    <row r="317" spans="1:36">
      <c r="A317" s="76" t="str">
        <f t="shared" si="9"/>
        <v/>
      </c>
      <c r="B317" s="76" t="s">
        <v>8217</v>
      </c>
      <c r="C317" s="76" t="s">
        <v>9478</v>
      </c>
      <c r="D317" s="76" t="s">
        <v>9830</v>
      </c>
      <c r="E317" s="76" t="s">
        <v>927</v>
      </c>
      <c r="F317" s="76"/>
      <c r="G317" s="76"/>
      <c r="H317" s="76" t="s">
        <v>9831</v>
      </c>
      <c r="I317" s="15" t="str">
        <f>IF(ISNA(VLOOKUP($B317,'x - abstracts'!$B$3:$C$2000,2,FALSE)),"",VLOOKUP($B317,'x - abstracts'!$B$3:$C$2000,2,FALSE))</f>
        <v>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v>
      </c>
      <c r="J317" s="76" t="s">
        <v>9832</v>
      </c>
      <c r="L317" s="76"/>
      <c r="M317" s="76" t="s">
        <v>9833</v>
      </c>
      <c r="N317" s="76"/>
      <c r="O317" s="76"/>
      <c r="P317" s="15" t="str">
        <f t="shared" si="10"/>
        <v>citation:doc-1193a-01</v>
      </c>
      <c r="R317" s="15" t="str">
        <f>VLOOKUP($P317,'x - paper citations'!$B$3:$E$2000,2,FALSE)</f>
        <v>https://scholar.google.co.uk/scholar?q="Inter-Domain Routing for Mobile Ad Hoc Networks"&amp;btnG=&amp;hl=en&amp;as_sdt=0,5</v>
      </c>
      <c r="S317" s="15">
        <f>VLOOKUP($P317,'x - paper citations'!$B$3:$E$2000,3,FALSE)</f>
        <v>43</v>
      </c>
      <c r="T317" s="15" t="str">
        <f>VLOOKUP($P317,'x - paper citations'!$B$3:$E$2000,4,FALSE)</f>
        <v>15/02/2016</v>
      </c>
      <c r="U317" s="76"/>
      <c r="V317" s="72" t="str">
        <f>IF(ISNA(VLOOKUP($B317&amp;":"&amp;V$3,'x - authors'!$B$3:$E$10000,4,FALSE)),"",VLOOKUP($B317&amp;":"&amp;V$3,'x - authors'!$B$3:$E$10000,4,FALSE))</f>
        <v>chi_kin_chau</v>
      </c>
      <c r="W317" s="72" t="str">
        <f>IF(ISNA(VLOOKUP($B317&amp;":"&amp;W$3,'x - authors'!$B$3:$E$10000,4,FALSE)),"",VLOOKUP($B317&amp;":"&amp;W$3,'x - authors'!$B$3:$E$10000,4,FALSE))</f>
        <v>jon_crowcroft</v>
      </c>
      <c r="X317" s="72" t="str">
        <f>IF(ISNA(VLOOKUP($B317&amp;":"&amp;X$3,'x - authors'!$B$3:$E$10000,4,FALSE)),"",VLOOKUP($B317&amp;":"&amp;X$3,'x - authors'!$B$3:$E$10000,4,FALSE))</f>
        <v>kang_won_lee</v>
      </c>
      <c r="Y317" s="72" t="str">
        <f>IF(ISNA(VLOOKUP($B317&amp;":"&amp;Y$3,'x - authors'!$B$3:$E$10000,4,FALSE)),"",VLOOKUP($B317&amp;":"&amp;Y$3,'x - authors'!$B$3:$E$10000,4,FALSE))</f>
        <v>ho-yin_wong</v>
      </c>
      <c r="Z317" s="72" t="str">
        <f>IF(ISNA(VLOOKUP($B317&amp;":"&amp;Z$3,'x - authors'!$B$3:$E$10000,4,FALSE)),"",VLOOKUP($B317&amp;":"&amp;Z$3,'x - authors'!$B$3:$E$10000,4,FALSE))</f>
        <v/>
      </c>
      <c r="AA317" s="72" t="str">
        <f>IF(ISNA(VLOOKUP($B317&amp;":"&amp;AA$3,'x - authors'!$B$3:$E$10000,4,FALSE)),"",VLOOKUP($B317&amp;":"&amp;AA$3,'x - authors'!$B$3:$E$10000,4,FALSE))</f>
        <v/>
      </c>
      <c r="AB317" s="72" t="str">
        <f>IF(ISNA(VLOOKUP($B317&amp;":"&amp;AB$3,'x - authors'!$B$3:$E$10000,4,FALSE)),"",VLOOKUP($B317&amp;":"&amp;AB$3,'x - authors'!$B$3:$E$10000,4,FALSE))</f>
        <v/>
      </c>
      <c r="AC317" s="72" t="str">
        <f>IF(ISNA(VLOOKUP($B317&amp;":"&amp;AC$3,'x - authors'!$B$3:$E$10000,4,FALSE)),"",VLOOKUP($B317&amp;":"&amp;AC$3,'x - authors'!$B$3:$E$10000,4,FALSE))</f>
        <v/>
      </c>
      <c r="AD317" s="72" t="str">
        <f>IF(ISNA(VLOOKUP($B317&amp;":"&amp;AD$3,'x - authors'!$B$3:$E$10000,4,FALSE)),"",VLOOKUP($B317&amp;":"&amp;AD$3,'x - authors'!$B$3:$E$10000,4,FALSE))</f>
        <v/>
      </c>
      <c r="AE317" s="72" t="str">
        <f>IF(ISNA(VLOOKUP($B317&amp;":"&amp;AE$3,'x - authors'!$B$3:$E$10000,4,FALSE)),"",VLOOKUP($B317&amp;":"&amp;AE$3,'x - authors'!$B$3:$E$10000,4,FALSE))</f>
        <v/>
      </c>
      <c r="AF317" s="72" t="str">
        <f>IF(ISNA(VLOOKUP($B317&amp;":"&amp;AF$3,'x - authors'!$B$3:$E$10000,4,FALSE)),"",VLOOKUP($B317&amp;":"&amp;AF$3,'x - authors'!$B$3:$E$10000,4,FALSE))</f>
        <v/>
      </c>
      <c r="AG317" s="72" t="str">
        <f>IF(ISNA(VLOOKUP($B317&amp;":"&amp;AG$3,'x - authors'!$B$3:$E$10000,4,FALSE)),"",VLOOKUP($B317&amp;":"&amp;AG$3,'x - authors'!$B$3:$E$10000,4,FALSE))</f>
        <v/>
      </c>
      <c r="AH317" s="72" t="str">
        <f>IF(ISNA(VLOOKUP($B317&amp;":"&amp;AH$3,'x - authors'!$B$3:$E$10000,4,FALSE)),"",VLOOKUP($B317&amp;":"&amp;AH$3,'x - authors'!$B$3:$E$10000,4,FALSE))</f>
        <v/>
      </c>
      <c r="AI317" s="72" t="str">
        <f>IF(ISNA(VLOOKUP($B317&amp;":"&amp;AI$3,'x - authors'!$B$3:$E$10000,4,FALSE)),"",VLOOKUP($B317&amp;":"&amp;AI$3,'x - authors'!$B$3:$E$10000,4,FALSE))</f>
        <v/>
      </c>
      <c r="AJ317" s="72" t="str">
        <f>IF(ISNA(VLOOKUP($B317&amp;":"&amp;AJ$3,'x - authors'!$B$3:$E$10000,4,FALSE)),"",VLOOKUP($B317&amp;":"&amp;AJ$3,'x - authors'!$B$3:$E$10000,4,FALSE))</f>
        <v/>
      </c>
    </row>
    <row r="318" spans="1:36">
      <c r="A318" s="76" t="str">
        <f t="shared" si="9"/>
        <v/>
      </c>
      <c r="B318" s="76" t="s">
        <v>8218</v>
      </c>
      <c r="C318" s="76" t="s">
        <v>9478</v>
      </c>
      <c r="D318" s="76" t="s">
        <v>9834</v>
      </c>
      <c r="E318" s="76" t="s">
        <v>930</v>
      </c>
      <c r="F318" s="76"/>
      <c r="G318" s="76"/>
      <c r="H318" s="76" t="s">
        <v>9835</v>
      </c>
      <c r="I318" s="15" t="str">
        <f>IF(ISNA(VLOOKUP($B318,'x - abstracts'!$B$3:$C$2000,2,FALSE)),"",VLOOKUP($B318,'x - abstracts'!$B$3:$C$2000,2,FALSE))</f>
        <v>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v>
      </c>
      <c r="J318" s="76" t="s">
        <v>9836</v>
      </c>
      <c r="L318" s="76"/>
      <c r="M318" s="76" t="s">
        <v>9837</v>
      </c>
      <c r="N318" s="76"/>
      <c r="O318" s="76"/>
      <c r="P318" s="15" t="str">
        <f t="shared" si="10"/>
        <v>citation:doc-1194-01</v>
      </c>
      <c r="R318" s="15" t="str">
        <f>VLOOKUP($P318,'x - paper citations'!$B$3:$E$2000,2,FALSE)</f>
        <v>https://scholar.google.co.uk/scholar?q="Low-Power High-Accuracy Timing Systems for Efficient Duty Cycling"&amp;btnG=&amp;hl=en&amp;as_sdt=0,5</v>
      </c>
      <c r="S318" s="15">
        <f>VLOOKUP($P318,'x - paper citations'!$B$3:$E$2000,3,FALSE)</f>
        <v>21</v>
      </c>
      <c r="T318" s="15" t="str">
        <f>VLOOKUP($P318,'x - paper citations'!$B$3:$E$2000,4,FALSE)</f>
        <v>10/12/2015</v>
      </c>
      <c r="U318" s="76"/>
      <c r="V318" s="72" t="str">
        <f>IF(ISNA(VLOOKUP($B318&amp;":"&amp;V$3,'x - authors'!$B$3:$E$10000,4,FALSE)),"",VLOOKUP($B318&amp;":"&amp;V$3,'x - authors'!$B$3:$E$10000,4,FALSE))</f>
        <v>thomas_schmid</v>
      </c>
      <c r="W318" s="72" t="str">
        <f>IF(ISNA(VLOOKUP($B318&amp;":"&amp;W$3,'x - authors'!$B$3:$E$10000,4,FALSE)),"",VLOOKUP($B318&amp;":"&amp;W$3,'x - authors'!$B$3:$E$10000,4,FALSE))</f>
        <v>jonathan_friedman</v>
      </c>
      <c r="X318" s="72" t="str">
        <f>IF(ISNA(VLOOKUP($B318&amp;":"&amp;X$3,'x - authors'!$B$3:$E$10000,4,FALSE)),"",VLOOKUP($B318&amp;":"&amp;X$3,'x - authors'!$B$3:$E$10000,4,FALSE))</f>
        <v>zainul_charbiwala</v>
      </c>
      <c r="Y318" s="72" t="str">
        <f>IF(ISNA(VLOOKUP($B318&amp;":"&amp;Y$3,'x - authors'!$B$3:$E$10000,4,FALSE)),"",VLOOKUP($B318&amp;":"&amp;Y$3,'x - authors'!$B$3:$E$10000,4,FALSE))</f>
        <v>young_cho</v>
      </c>
      <c r="Z318" s="72" t="str">
        <f>IF(ISNA(VLOOKUP($B318&amp;":"&amp;Z$3,'x - authors'!$B$3:$E$10000,4,FALSE)),"",VLOOKUP($B318&amp;":"&amp;Z$3,'x - authors'!$B$3:$E$10000,4,FALSE))</f>
        <v>mani_srivastava</v>
      </c>
      <c r="AA318" s="72" t="str">
        <f>IF(ISNA(VLOOKUP($B318&amp;":"&amp;AA$3,'x - authors'!$B$3:$E$10000,4,FALSE)),"",VLOOKUP($B318&amp;":"&amp;AA$3,'x - authors'!$B$3:$E$10000,4,FALSE))</f>
        <v/>
      </c>
      <c r="AB318" s="72" t="str">
        <f>IF(ISNA(VLOOKUP($B318&amp;":"&amp;AB$3,'x - authors'!$B$3:$E$10000,4,FALSE)),"",VLOOKUP($B318&amp;":"&amp;AB$3,'x - authors'!$B$3:$E$10000,4,FALSE))</f>
        <v/>
      </c>
      <c r="AC318" s="72" t="str">
        <f>IF(ISNA(VLOOKUP($B318&amp;":"&amp;AC$3,'x - authors'!$B$3:$E$10000,4,FALSE)),"",VLOOKUP($B318&amp;":"&amp;AC$3,'x - authors'!$B$3:$E$10000,4,FALSE))</f>
        <v/>
      </c>
      <c r="AD318" s="72" t="str">
        <f>IF(ISNA(VLOOKUP($B318&amp;":"&amp;AD$3,'x - authors'!$B$3:$E$10000,4,FALSE)),"",VLOOKUP($B318&amp;":"&amp;AD$3,'x - authors'!$B$3:$E$10000,4,FALSE))</f>
        <v/>
      </c>
      <c r="AE318" s="72" t="str">
        <f>IF(ISNA(VLOOKUP($B318&amp;":"&amp;AE$3,'x - authors'!$B$3:$E$10000,4,FALSE)),"",VLOOKUP($B318&amp;":"&amp;AE$3,'x - authors'!$B$3:$E$10000,4,FALSE))</f>
        <v/>
      </c>
      <c r="AF318" s="72" t="str">
        <f>IF(ISNA(VLOOKUP($B318&amp;":"&amp;AF$3,'x - authors'!$B$3:$E$10000,4,FALSE)),"",VLOOKUP($B318&amp;":"&amp;AF$3,'x - authors'!$B$3:$E$10000,4,FALSE))</f>
        <v/>
      </c>
      <c r="AG318" s="72" t="str">
        <f>IF(ISNA(VLOOKUP($B318&amp;":"&amp;AG$3,'x - authors'!$B$3:$E$10000,4,FALSE)),"",VLOOKUP($B318&amp;":"&amp;AG$3,'x - authors'!$B$3:$E$10000,4,FALSE))</f>
        <v/>
      </c>
      <c r="AH318" s="72" t="str">
        <f>IF(ISNA(VLOOKUP($B318&amp;":"&amp;AH$3,'x - authors'!$B$3:$E$10000,4,FALSE)),"",VLOOKUP($B318&amp;":"&amp;AH$3,'x - authors'!$B$3:$E$10000,4,FALSE))</f>
        <v/>
      </c>
      <c r="AI318" s="72" t="str">
        <f>IF(ISNA(VLOOKUP($B318&amp;":"&amp;AI$3,'x - authors'!$B$3:$E$10000,4,FALSE)),"",VLOOKUP($B318&amp;":"&amp;AI$3,'x - authors'!$B$3:$E$10000,4,FALSE))</f>
        <v/>
      </c>
      <c r="AJ318" s="72" t="str">
        <f>IF(ISNA(VLOOKUP($B318&amp;":"&amp;AJ$3,'x - authors'!$B$3:$E$10000,4,FALSE)),"",VLOOKUP($B318&amp;":"&amp;AJ$3,'x - authors'!$B$3:$E$10000,4,FALSE))</f>
        <v/>
      </c>
    </row>
    <row r="319" spans="1:36">
      <c r="A319" s="76" t="str">
        <f t="shared" si="9"/>
        <v/>
      </c>
      <c r="B319" s="76" t="s">
        <v>8219</v>
      </c>
      <c r="C319" s="76" t="s">
        <v>9478</v>
      </c>
      <c r="D319" s="76" t="s">
        <v>9838</v>
      </c>
      <c r="E319" s="76" t="s">
        <v>933</v>
      </c>
      <c r="F319" s="76"/>
      <c r="G319" s="76"/>
      <c r="H319" s="76" t="s">
        <v>9839</v>
      </c>
      <c r="I319" s="15" t="str">
        <f>IF(ISNA(VLOOKUP($B319,'x - abstracts'!$B$3:$C$2000,2,FALSE)),"",VLOOKUP($B319,'x - abstracts'!$B$3:$C$2000,2,FALSE))</f>
        <v>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v>
      </c>
      <c r="J319" s="76" t="s">
        <v>9840</v>
      </c>
      <c r="L319" s="76"/>
      <c r="M319" s="76" t="s">
        <v>9841</v>
      </c>
      <c r="N319" s="76"/>
      <c r="O319" s="76"/>
      <c r="P319" s="15" t="str">
        <f t="shared" si="10"/>
        <v>citation:doc-1196a-01</v>
      </c>
      <c r="R319" s="15" t="str">
        <f>VLOOKUP($P319,'x - paper citations'!$B$3:$E$2000,2,FALSE)</f>
        <v>https://scholar.google.co.uk/scholar?q="Latency of Opportunistic Forwarding in Finite Regular Wireless Networks"&amp;btnG=&amp;hl=en&amp;as_sdt=0,5</v>
      </c>
      <c r="S319" s="15">
        <f>VLOOKUP($P319,'x - paper citations'!$B$3:$E$2000,3,FALSE)</f>
        <v>7</v>
      </c>
      <c r="T319" s="15" t="str">
        <f>VLOOKUP($P319,'x - paper citations'!$B$3:$E$2000,4,FALSE)</f>
        <v>10/12/2015</v>
      </c>
      <c r="U319" s="76"/>
      <c r="V319" s="72" t="str">
        <f>IF(ISNA(VLOOKUP($B319&amp;":"&amp;V$3,'x - authors'!$B$3:$E$10000,4,FALSE)),"",VLOOKUP($B319&amp;":"&amp;V$3,'x - authors'!$B$3:$E$10000,4,FALSE))</f>
        <v>prithwish_basu</v>
      </c>
      <c r="W319" s="72" t="str">
        <f>IF(ISNA(VLOOKUP($B319&amp;":"&amp;W$3,'x - authors'!$B$3:$E$10000,4,FALSE)),"",VLOOKUP($B319&amp;":"&amp;W$3,'x - authors'!$B$3:$E$10000,4,FALSE))</f>
        <v>chi_kin_chau</v>
      </c>
      <c r="X319" s="72" t="str">
        <f>IF(ISNA(VLOOKUP($B319&amp;":"&amp;X$3,'x - authors'!$B$3:$E$10000,4,FALSE)),"",VLOOKUP($B319&amp;":"&amp;X$3,'x - authors'!$B$3:$E$10000,4,FALSE))</f>
        <v/>
      </c>
      <c r="Y319" s="72" t="str">
        <f>IF(ISNA(VLOOKUP($B319&amp;":"&amp;Y$3,'x - authors'!$B$3:$E$10000,4,FALSE)),"",VLOOKUP($B319&amp;":"&amp;Y$3,'x - authors'!$B$3:$E$10000,4,FALSE))</f>
        <v/>
      </c>
      <c r="Z319" s="72" t="str">
        <f>IF(ISNA(VLOOKUP($B319&amp;":"&amp;Z$3,'x - authors'!$B$3:$E$10000,4,FALSE)),"",VLOOKUP($B319&amp;":"&amp;Z$3,'x - authors'!$B$3:$E$10000,4,FALSE))</f>
        <v/>
      </c>
      <c r="AA319" s="72" t="str">
        <f>IF(ISNA(VLOOKUP($B319&amp;":"&amp;AA$3,'x - authors'!$B$3:$E$10000,4,FALSE)),"",VLOOKUP($B319&amp;":"&amp;AA$3,'x - authors'!$B$3:$E$10000,4,FALSE))</f>
        <v/>
      </c>
      <c r="AB319" s="72" t="str">
        <f>IF(ISNA(VLOOKUP($B319&amp;":"&amp;AB$3,'x - authors'!$B$3:$E$10000,4,FALSE)),"",VLOOKUP($B319&amp;":"&amp;AB$3,'x - authors'!$B$3:$E$10000,4,FALSE))</f>
        <v/>
      </c>
      <c r="AC319" s="72" t="str">
        <f>IF(ISNA(VLOOKUP($B319&amp;":"&amp;AC$3,'x - authors'!$B$3:$E$10000,4,FALSE)),"",VLOOKUP($B319&amp;":"&amp;AC$3,'x - authors'!$B$3:$E$10000,4,FALSE))</f>
        <v/>
      </c>
      <c r="AD319" s="72" t="str">
        <f>IF(ISNA(VLOOKUP($B319&amp;":"&amp;AD$3,'x - authors'!$B$3:$E$10000,4,FALSE)),"",VLOOKUP($B319&amp;":"&amp;AD$3,'x - authors'!$B$3:$E$10000,4,FALSE))</f>
        <v/>
      </c>
      <c r="AE319" s="72" t="str">
        <f>IF(ISNA(VLOOKUP($B319&amp;":"&amp;AE$3,'x - authors'!$B$3:$E$10000,4,FALSE)),"",VLOOKUP($B319&amp;":"&amp;AE$3,'x - authors'!$B$3:$E$10000,4,FALSE))</f>
        <v/>
      </c>
      <c r="AF319" s="72" t="str">
        <f>IF(ISNA(VLOOKUP($B319&amp;":"&amp;AF$3,'x - authors'!$B$3:$E$10000,4,FALSE)),"",VLOOKUP($B319&amp;":"&amp;AF$3,'x - authors'!$B$3:$E$10000,4,FALSE))</f>
        <v/>
      </c>
      <c r="AG319" s="72" t="str">
        <f>IF(ISNA(VLOOKUP($B319&amp;":"&amp;AG$3,'x - authors'!$B$3:$E$10000,4,FALSE)),"",VLOOKUP($B319&amp;":"&amp;AG$3,'x - authors'!$B$3:$E$10000,4,FALSE))</f>
        <v/>
      </c>
      <c r="AH319" s="72" t="str">
        <f>IF(ISNA(VLOOKUP($B319&amp;":"&amp;AH$3,'x - authors'!$B$3:$E$10000,4,FALSE)),"",VLOOKUP($B319&amp;":"&amp;AH$3,'x - authors'!$B$3:$E$10000,4,FALSE))</f>
        <v/>
      </c>
      <c r="AI319" s="72" t="str">
        <f>IF(ISNA(VLOOKUP($B319&amp;":"&amp;AI$3,'x - authors'!$B$3:$E$10000,4,FALSE)),"",VLOOKUP($B319&amp;":"&amp;AI$3,'x - authors'!$B$3:$E$10000,4,FALSE))</f>
        <v/>
      </c>
      <c r="AJ319" s="72" t="str">
        <f>IF(ISNA(VLOOKUP($B319&amp;":"&amp;AJ$3,'x - authors'!$B$3:$E$10000,4,FALSE)),"",VLOOKUP($B319&amp;":"&amp;AJ$3,'x - authors'!$B$3:$E$10000,4,FALSE))</f>
        <v/>
      </c>
    </row>
    <row r="320" spans="1:36">
      <c r="A320" s="76" t="str">
        <f t="shared" si="9"/>
        <v/>
      </c>
      <c r="B320" s="76" t="s">
        <v>8220</v>
      </c>
      <c r="C320" s="76" t="s">
        <v>9478</v>
      </c>
      <c r="D320" s="76" t="s">
        <v>9842</v>
      </c>
      <c r="E320" s="76" t="s">
        <v>936</v>
      </c>
      <c r="F320" s="76"/>
      <c r="G320" s="76"/>
      <c r="H320" s="76" t="s">
        <v>9843</v>
      </c>
      <c r="I320" s="15" t="str">
        <f>IF(ISNA(VLOOKUP($B320,'x - abstracts'!$B$3:$C$2000,2,FALSE)),"",VLOOKUP($B320,'x - abstracts'!$B$3:$C$2000,2,FALSE))</f>
        <v>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v>
      </c>
      <c r="J320" s="76" t="s">
        <v>9844</v>
      </c>
      <c r="L320" s="76"/>
      <c r="M320" s="76" t="s">
        <v>9845</v>
      </c>
      <c r="N320" s="76"/>
      <c r="O320" s="76"/>
      <c r="P320" s="15" t="str">
        <f t="shared" si="10"/>
        <v>citation:doc-1197-01</v>
      </c>
      <c r="R320" s="15" t="str">
        <f>VLOOKUP($P320,'x - paper citations'!$B$3:$E$2000,2,FALSE)</f>
        <v>https://scholar.google.co.uk/scholar?q="Phase Transitions of Opportunistic Communication"&amp;btnG=&amp;hl=en&amp;as_sdt=0,5</v>
      </c>
      <c r="S320" s="15">
        <f>VLOOKUP($P320,'x - paper citations'!$B$3:$E$2000,3,FALSE)</f>
        <v>23</v>
      </c>
      <c r="T320" s="15" t="str">
        <f>VLOOKUP($P320,'x - paper citations'!$B$3:$E$2000,4,FALSE)</f>
        <v>10/12/2015</v>
      </c>
      <c r="U320" s="76"/>
      <c r="V320" s="72" t="str">
        <f>IF(ISNA(VLOOKUP($B320&amp;":"&amp;V$3,'x - authors'!$B$3:$E$10000,4,FALSE)),"",VLOOKUP($B320&amp;":"&amp;V$3,'x - authors'!$B$3:$E$10000,4,FALSE))</f>
        <v>pan_hui</v>
      </c>
      <c r="W320" s="72" t="str">
        <f>IF(ISNA(VLOOKUP($B320&amp;":"&amp;W$3,'x - authors'!$B$3:$E$10000,4,FALSE)),"",VLOOKUP($B320&amp;":"&amp;W$3,'x - authors'!$B$3:$E$10000,4,FALSE))</f>
        <v>anders_lindgren</v>
      </c>
      <c r="X320" s="72" t="str">
        <f>IF(ISNA(VLOOKUP($B320&amp;":"&amp;X$3,'x - authors'!$B$3:$E$10000,4,FALSE)),"",VLOOKUP($B320&amp;":"&amp;X$3,'x - authors'!$B$3:$E$10000,4,FALSE))</f>
        <v/>
      </c>
      <c r="Y320" s="72" t="str">
        <f>IF(ISNA(VLOOKUP($B320&amp;":"&amp;Y$3,'x - authors'!$B$3:$E$10000,4,FALSE)),"",VLOOKUP($B320&amp;":"&amp;Y$3,'x - authors'!$B$3:$E$10000,4,FALSE))</f>
        <v/>
      </c>
      <c r="Z320" s="72" t="str">
        <f>IF(ISNA(VLOOKUP($B320&amp;":"&amp;Z$3,'x - authors'!$B$3:$E$10000,4,FALSE)),"",VLOOKUP($B320&amp;":"&amp;Z$3,'x - authors'!$B$3:$E$10000,4,FALSE))</f>
        <v/>
      </c>
      <c r="AA320" s="72" t="str">
        <f>IF(ISNA(VLOOKUP($B320&amp;":"&amp;AA$3,'x - authors'!$B$3:$E$10000,4,FALSE)),"",VLOOKUP($B320&amp;":"&amp;AA$3,'x - authors'!$B$3:$E$10000,4,FALSE))</f>
        <v/>
      </c>
      <c r="AB320" s="72" t="str">
        <f>IF(ISNA(VLOOKUP($B320&amp;":"&amp;AB$3,'x - authors'!$B$3:$E$10000,4,FALSE)),"",VLOOKUP($B320&amp;":"&amp;AB$3,'x - authors'!$B$3:$E$10000,4,FALSE))</f>
        <v/>
      </c>
      <c r="AC320" s="72" t="str">
        <f>IF(ISNA(VLOOKUP($B320&amp;":"&amp;AC$3,'x - authors'!$B$3:$E$10000,4,FALSE)),"",VLOOKUP($B320&amp;":"&amp;AC$3,'x - authors'!$B$3:$E$10000,4,FALSE))</f>
        <v/>
      </c>
      <c r="AD320" s="72" t="str">
        <f>IF(ISNA(VLOOKUP($B320&amp;":"&amp;AD$3,'x - authors'!$B$3:$E$10000,4,FALSE)),"",VLOOKUP($B320&amp;":"&amp;AD$3,'x - authors'!$B$3:$E$10000,4,FALSE))</f>
        <v/>
      </c>
      <c r="AE320" s="72" t="str">
        <f>IF(ISNA(VLOOKUP($B320&amp;":"&amp;AE$3,'x - authors'!$B$3:$E$10000,4,FALSE)),"",VLOOKUP($B320&amp;":"&amp;AE$3,'x - authors'!$B$3:$E$10000,4,FALSE))</f>
        <v/>
      </c>
      <c r="AF320" s="72" t="str">
        <f>IF(ISNA(VLOOKUP($B320&amp;":"&amp;AF$3,'x - authors'!$B$3:$E$10000,4,FALSE)),"",VLOOKUP($B320&amp;":"&amp;AF$3,'x - authors'!$B$3:$E$10000,4,FALSE))</f>
        <v/>
      </c>
      <c r="AG320" s="72" t="str">
        <f>IF(ISNA(VLOOKUP($B320&amp;":"&amp;AG$3,'x - authors'!$B$3:$E$10000,4,FALSE)),"",VLOOKUP($B320&amp;":"&amp;AG$3,'x - authors'!$B$3:$E$10000,4,FALSE))</f>
        <v/>
      </c>
      <c r="AH320" s="72" t="str">
        <f>IF(ISNA(VLOOKUP($B320&amp;":"&amp;AH$3,'x - authors'!$B$3:$E$10000,4,FALSE)),"",VLOOKUP($B320&amp;":"&amp;AH$3,'x - authors'!$B$3:$E$10000,4,FALSE))</f>
        <v/>
      </c>
      <c r="AI320" s="72" t="str">
        <f>IF(ISNA(VLOOKUP($B320&amp;":"&amp;AI$3,'x - authors'!$B$3:$E$10000,4,FALSE)),"",VLOOKUP($B320&amp;":"&amp;AI$3,'x - authors'!$B$3:$E$10000,4,FALSE))</f>
        <v/>
      </c>
      <c r="AJ320" s="72" t="str">
        <f>IF(ISNA(VLOOKUP($B320&amp;":"&amp;AJ$3,'x - authors'!$B$3:$E$10000,4,FALSE)),"",VLOOKUP($B320&amp;":"&amp;AJ$3,'x - authors'!$B$3:$E$10000,4,FALSE))</f>
        <v/>
      </c>
    </row>
    <row r="321" spans="1:36">
      <c r="A321" s="76" t="str">
        <f t="shared" si="9"/>
        <v/>
      </c>
      <c r="B321" s="76" t="s">
        <v>8221</v>
      </c>
      <c r="C321" s="76" t="s">
        <v>9478</v>
      </c>
      <c r="D321" s="76" t="s">
        <v>9846</v>
      </c>
      <c r="E321" s="76" t="s">
        <v>936</v>
      </c>
      <c r="F321" s="76"/>
      <c r="G321" s="76"/>
      <c r="H321" s="76" t="s">
        <v>9847</v>
      </c>
      <c r="I321" s="15" t="str">
        <f>IF(ISNA(VLOOKUP($B321,'x - abstracts'!$B$3:$C$2000,2,FALSE)),"",VLOOKUP($B321,'x - abstracts'!$B$3:$C$2000,2,FALSE))</f>
        <v>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v>
      </c>
      <c r="J321" s="76" t="s">
        <v>9848</v>
      </c>
      <c r="L321" s="76"/>
      <c r="M321" s="76" t="s">
        <v>9849</v>
      </c>
      <c r="N321" s="76"/>
      <c r="O321" s="76"/>
      <c r="P321" s="15" t="str">
        <f t="shared" si="10"/>
        <v>citation:doc-1198-01</v>
      </c>
      <c r="R321" s="15" t="str">
        <f>VLOOKUP($P321,'x - paper citations'!$B$3:$E$2000,2,FALSE)</f>
        <v>https://scholar.google.co.uk/scholar?q="Predictability of Human Mobility and Its Impact on Forwarding"&amp;btnG=&amp;hl=en&amp;as_sdt=0,5</v>
      </c>
      <c r="S321" s="15">
        <f>VLOOKUP($P321,'x - paper citations'!$B$3:$E$2000,3,FALSE)</f>
        <v>22</v>
      </c>
      <c r="T321" s="15" t="str">
        <f>VLOOKUP($P321,'x - paper citations'!$B$3:$E$2000,4,FALSE)</f>
        <v>15/02/2016</v>
      </c>
      <c r="U321" s="76"/>
      <c r="V321" s="72" t="str">
        <f>IF(ISNA(VLOOKUP($B321&amp;":"&amp;V$3,'x - authors'!$B$3:$E$10000,4,FALSE)),"",VLOOKUP($B321&amp;":"&amp;V$3,'x - authors'!$B$3:$E$10000,4,FALSE))</f>
        <v>pan_hui</v>
      </c>
      <c r="W321" s="72" t="str">
        <f>IF(ISNA(VLOOKUP($B321&amp;":"&amp;W$3,'x - authors'!$B$3:$E$10000,4,FALSE)),"",VLOOKUP($B321&amp;":"&amp;W$3,'x - authors'!$B$3:$E$10000,4,FALSE))</f>
        <v>jon_crowcroft</v>
      </c>
      <c r="X321" s="72" t="str">
        <f>IF(ISNA(VLOOKUP($B321&amp;":"&amp;X$3,'x - authors'!$B$3:$E$10000,4,FALSE)),"",VLOOKUP($B321&amp;":"&amp;X$3,'x - authors'!$B$3:$E$10000,4,FALSE))</f>
        <v/>
      </c>
      <c r="Y321" s="72" t="str">
        <f>IF(ISNA(VLOOKUP($B321&amp;":"&amp;Y$3,'x - authors'!$B$3:$E$10000,4,FALSE)),"",VLOOKUP($B321&amp;":"&amp;Y$3,'x - authors'!$B$3:$E$10000,4,FALSE))</f>
        <v/>
      </c>
      <c r="Z321" s="72" t="str">
        <f>IF(ISNA(VLOOKUP($B321&amp;":"&amp;Z$3,'x - authors'!$B$3:$E$10000,4,FALSE)),"",VLOOKUP($B321&amp;":"&amp;Z$3,'x - authors'!$B$3:$E$10000,4,FALSE))</f>
        <v/>
      </c>
      <c r="AA321" s="72" t="str">
        <f>IF(ISNA(VLOOKUP($B321&amp;":"&amp;AA$3,'x - authors'!$B$3:$E$10000,4,FALSE)),"",VLOOKUP($B321&amp;":"&amp;AA$3,'x - authors'!$B$3:$E$10000,4,FALSE))</f>
        <v/>
      </c>
      <c r="AB321" s="72" t="str">
        <f>IF(ISNA(VLOOKUP($B321&amp;":"&amp;AB$3,'x - authors'!$B$3:$E$10000,4,FALSE)),"",VLOOKUP($B321&amp;":"&amp;AB$3,'x - authors'!$B$3:$E$10000,4,FALSE))</f>
        <v/>
      </c>
      <c r="AC321" s="72" t="str">
        <f>IF(ISNA(VLOOKUP($B321&amp;":"&amp;AC$3,'x - authors'!$B$3:$E$10000,4,FALSE)),"",VLOOKUP($B321&amp;":"&amp;AC$3,'x - authors'!$B$3:$E$10000,4,FALSE))</f>
        <v/>
      </c>
      <c r="AD321" s="72" t="str">
        <f>IF(ISNA(VLOOKUP($B321&amp;":"&amp;AD$3,'x - authors'!$B$3:$E$10000,4,FALSE)),"",VLOOKUP($B321&amp;":"&amp;AD$3,'x - authors'!$B$3:$E$10000,4,FALSE))</f>
        <v/>
      </c>
      <c r="AE321" s="72" t="str">
        <f>IF(ISNA(VLOOKUP($B321&amp;":"&amp;AE$3,'x - authors'!$B$3:$E$10000,4,FALSE)),"",VLOOKUP($B321&amp;":"&amp;AE$3,'x - authors'!$B$3:$E$10000,4,FALSE))</f>
        <v/>
      </c>
      <c r="AF321" s="72" t="str">
        <f>IF(ISNA(VLOOKUP($B321&amp;":"&amp;AF$3,'x - authors'!$B$3:$E$10000,4,FALSE)),"",VLOOKUP($B321&amp;":"&amp;AF$3,'x - authors'!$B$3:$E$10000,4,FALSE))</f>
        <v/>
      </c>
      <c r="AG321" s="72" t="str">
        <f>IF(ISNA(VLOOKUP($B321&amp;":"&amp;AG$3,'x - authors'!$B$3:$E$10000,4,FALSE)),"",VLOOKUP($B321&amp;":"&amp;AG$3,'x - authors'!$B$3:$E$10000,4,FALSE))</f>
        <v/>
      </c>
      <c r="AH321" s="72" t="str">
        <f>IF(ISNA(VLOOKUP($B321&amp;":"&amp;AH$3,'x - authors'!$B$3:$E$10000,4,FALSE)),"",VLOOKUP($B321&amp;":"&amp;AH$3,'x - authors'!$B$3:$E$10000,4,FALSE))</f>
        <v/>
      </c>
      <c r="AI321" s="72" t="str">
        <f>IF(ISNA(VLOOKUP($B321&amp;":"&amp;AI$3,'x - authors'!$B$3:$E$10000,4,FALSE)),"",VLOOKUP($B321&amp;":"&amp;AI$3,'x - authors'!$B$3:$E$10000,4,FALSE))</f>
        <v/>
      </c>
      <c r="AJ321" s="72" t="str">
        <f>IF(ISNA(VLOOKUP($B321&amp;":"&amp;AJ$3,'x - authors'!$B$3:$E$10000,4,FALSE)),"",VLOOKUP($B321&amp;":"&amp;AJ$3,'x - authors'!$B$3:$E$10000,4,FALSE))</f>
        <v/>
      </c>
    </row>
    <row r="322" spans="1:36">
      <c r="A322" s="76" t="str">
        <f t="shared" si="9"/>
        <v/>
      </c>
      <c r="B322" s="76" t="s">
        <v>8222</v>
      </c>
      <c r="C322" s="76" t="s">
        <v>9478</v>
      </c>
      <c r="D322" s="76" t="s">
        <v>9850</v>
      </c>
      <c r="E322" s="76" t="s">
        <v>930</v>
      </c>
      <c r="F322" s="76"/>
      <c r="G322" s="76"/>
      <c r="H322" s="76" t="s">
        <v>9851</v>
      </c>
      <c r="I322" s="15" t="str">
        <f>IF(ISNA(VLOOKUP($B322,'x - abstracts'!$B$3:$C$2000,2,FALSE)),"",VLOOKUP($B322,'x - abstracts'!$B$3:$C$2000,2,FALSE))</f>
        <v>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v>
      </c>
      <c r="J322" s="76" t="s">
        <v>9852</v>
      </c>
      <c r="L322" s="76"/>
      <c r="M322" s="76" t="s">
        <v>9853</v>
      </c>
      <c r="N322" s="76"/>
      <c r="O322" s="76"/>
      <c r="P322" s="15" t="str">
        <f t="shared" si="10"/>
        <v>citation:doc-1199a-01</v>
      </c>
      <c r="R322" s="15" t="str">
        <f>VLOOKUP($P322,'x - paper citations'!$B$3:$E$2000,2,FALSE)</f>
        <v>https://scholar.google.co.uk/scholar?q="MLS Security Policy Evolution with Genetic Programming"&amp;btnG=&amp;hl=en&amp;as_sdt=0,5</v>
      </c>
      <c r="S322" s="15">
        <f>VLOOKUP($P322,'x - paper citations'!$B$3:$E$2000,3,FALSE)</f>
        <v>10</v>
      </c>
      <c r="T322" s="15" t="str">
        <f>VLOOKUP($P322,'x - paper citations'!$B$3:$E$2000,4,FALSE)</f>
        <v>15/02/2016</v>
      </c>
      <c r="U322" s="76"/>
      <c r="V322" s="72" t="str">
        <f>IF(ISNA(VLOOKUP($B322&amp;":"&amp;V$3,'x - authors'!$B$3:$E$10000,4,FALSE)),"",VLOOKUP($B322&amp;":"&amp;V$3,'x - authors'!$B$3:$E$10000,4,FALSE))</f>
        <v>yow_tzu_lim</v>
      </c>
      <c r="W322" s="72" t="str">
        <f>IF(ISNA(VLOOKUP($B322&amp;":"&amp;W$3,'x - authors'!$B$3:$E$10000,4,FALSE)),"",VLOOKUP($B322&amp;":"&amp;W$3,'x - authors'!$B$3:$E$10000,4,FALSE))</f>
        <v>pau-chen_cheng</v>
      </c>
      <c r="X322" s="72" t="str">
        <f>IF(ISNA(VLOOKUP($B322&amp;":"&amp;X$3,'x - authors'!$B$3:$E$10000,4,FALSE)),"",VLOOKUP($B322&amp;":"&amp;X$3,'x - authors'!$B$3:$E$10000,4,FALSE))</f>
        <v>pankaj_rohatgi</v>
      </c>
      <c r="Y322" s="72" t="str">
        <f>IF(ISNA(VLOOKUP($B322&amp;":"&amp;Y$3,'x - authors'!$B$3:$E$10000,4,FALSE)),"",VLOOKUP($B322&amp;":"&amp;Y$3,'x - authors'!$B$3:$E$10000,4,FALSE))</f>
        <v>john_clark</v>
      </c>
      <c r="Z322" s="72" t="str">
        <f>IF(ISNA(VLOOKUP($B322&amp;":"&amp;Z$3,'x - authors'!$B$3:$E$10000,4,FALSE)),"",VLOOKUP($B322&amp;":"&amp;Z$3,'x - authors'!$B$3:$E$10000,4,FALSE))</f>
        <v/>
      </c>
      <c r="AA322" s="72" t="str">
        <f>IF(ISNA(VLOOKUP($B322&amp;":"&amp;AA$3,'x - authors'!$B$3:$E$10000,4,FALSE)),"",VLOOKUP($B322&amp;":"&amp;AA$3,'x - authors'!$B$3:$E$10000,4,FALSE))</f>
        <v/>
      </c>
      <c r="AB322" s="72" t="str">
        <f>IF(ISNA(VLOOKUP($B322&amp;":"&amp;AB$3,'x - authors'!$B$3:$E$10000,4,FALSE)),"",VLOOKUP($B322&amp;":"&amp;AB$3,'x - authors'!$B$3:$E$10000,4,FALSE))</f>
        <v/>
      </c>
      <c r="AC322" s="72" t="str">
        <f>IF(ISNA(VLOOKUP($B322&amp;":"&amp;AC$3,'x - authors'!$B$3:$E$10000,4,FALSE)),"",VLOOKUP($B322&amp;":"&amp;AC$3,'x - authors'!$B$3:$E$10000,4,FALSE))</f>
        <v/>
      </c>
      <c r="AD322" s="72" t="str">
        <f>IF(ISNA(VLOOKUP($B322&amp;":"&amp;AD$3,'x - authors'!$B$3:$E$10000,4,FALSE)),"",VLOOKUP($B322&amp;":"&amp;AD$3,'x - authors'!$B$3:$E$10000,4,FALSE))</f>
        <v/>
      </c>
      <c r="AE322" s="72" t="str">
        <f>IF(ISNA(VLOOKUP($B322&amp;":"&amp;AE$3,'x - authors'!$B$3:$E$10000,4,FALSE)),"",VLOOKUP($B322&amp;":"&amp;AE$3,'x - authors'!$B$3:$E$10000,4,FALSE))</f>
        <v/>
      </c>
      <c r="AF322" s="72" t="str">
        <f>IF(ISNA(VLOOKUP($B322&amp;":"&amp;AF$3,'x - authors'!$B$3:$E$10000,4,FALSE)),"",VLOOKUP($B322&amp;":"&amp;AF$3,'x - authors'!$B$3:$E$10000,4,FALSE))</f>
        <v/>
      </c>
      <c r="AG322" s="72" t="str">
        <f>IF(ISNA(VLOOKUP($B322&amp;":"&amp;AG$3,'x - authors'!$B$3:$E$10000,4,FALSE)),"",VLOOKUP($B322&amp;":"&amp;AG$3,'x - authors'!$B$3:$E$10000,4,FALSE))</f>
        <v/>
      </c>
      <c r="AH322" s="72" t="str">
        <f>IF(ISNA(VLOOKUP($B322&amp;":"&amp;AH$3,'x - authors'!$B$3:$E$10000,4,FALSE)),"",VLOOKUP($B322&amp;":"&amp;AH$3,'x - authors'!$B$3:$E$10000,4,FALSE))</f>
        <v/>
      </c>
      <c r="AI322" s="72" t="str">
        <f>IF(ISNA(VLOOKUP($B322&amp;":"&amp;AI$3,'x - authors'!$B$3:$E$10000,4,FALSE)),"",VLOOKUP($B322&amp;":"&amp;AI$3,'x - authors'!$B$3:$E$10000,4,FALSE))</f>
        <v/>
      </c>
      <c r="AJ322" s="72" t="str">
        <f>IF(ISNA(VLOOKUP($B322&amp;":"&amp;AJ$3,'x - authors'!$B$3:$E$10000,4,FALSE)),"",VLOOKUP($B322&amp;":"&amp;AJ$3,'x - authors'!$B$3:$E$10000,4,FALSE))</f>
        <v/>
      </c>
    </row>
    <row r="323" spans="1:36">
      <c r="A323" s="76" t="str">
        <f t="shared" si="9"/>
        <v/>
      </c>
      <c r="B323" s="76" t="s">
        <v>8223</v>
      </c>
      <c r="C323" s="76" t="s">
        <v>9478</v>
      </c>
      <c r="D323" s="76" t="s">
        <v>9854</v>
      </c>
      <c r="E323" s="76" t="s">
        <v>930</v>
      </c>
      <c r="F323" s="76"/>
      <c r="G323" s="76"/>
      <c r="H323" s="76" t="s">
        <v>9855</v>
      </c>
      <c r="I323" s="15" t="str">
        <f>IF(ISNA(VLOOKUP($B323,'x - abstracts'!$B$3:$C$2000,2,FALSE)),"",VLOOKUP($B323,'x - abstracts'!$B$3:$C$2000,2,FALSE))</f>
        <v>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v>
      </c>
      <c r="J323" s="76" t="s">
        <v>9856</v>
      </c>
      <c r="L323" s="76"/>
      <c r="M323" s="76" t="s">
        <v>9857</v>
      </c>
      <c r="N323" s="76" t="s">
        <v>8414</v>
      </c>
      <c r="O323" s="76"/>
      <c r="P323" s="15" t="str">
        <f t="shared" si="10"/>
        <v>citation:doc-1201-01</v>
      </c>
      <c r="R323" s="15" t="str">
        <f>VLOOKUP($P323,'x - paper citations'!$B$3:$E$2000,2,FALSE)</f>
        <v>https://scholar.google.co.uk/scholar?q="A Role-based Infrastructure for the Management of Dynamic Communities"&amp;btnG=&amp;hl=en&amp;as_sdt=0,5</v>
      </c>
      <c r="S323" s="15">
        <f>VLOOKUP($P323,'x - paper citations'!$B$3:$E$2000,3,FALSE)</f>
        <v>10</v>
      </c>
      <c r="T323" s="15" t="str">
        <f>VLOOKUP($P323,'x - paper citations'!$B$3:$E$2000,4,FALSE)</f>
        <v>18/02/2016</v>
      </c>
      <c r="U323" s="76"/>
      <c r="V323" s="72" t="str">
        <f>IF(ISNA(VLOOKUP($B323&amp;":"&amp;V$3,'x - authors'!$B$3:$E$10000,4,FALSE)),"",VLOOKUP($B323&amp;":"&amp;V$3,'x - authors'!$B$3:$E$10000,4,FALSE))</f>
        <v>alberto_schaeffer-filho</v>
      </c>
      <c r="W323" s="72" t="str">
        <f>IF(ISNA(VLOOKUP($B323&amp;":"&amp;W$3,'x - authors'!$B$3:$E$10000,4,FALSE)),"",VLOOKUP($B323&amp;":"&amp;W$3,'x - authors'!$B$3:$E$10000,4,FALSE))</f>
        <v>emil_lupu</v>
      </c>
      <c r="X323" s="72" t="str">
        <f>IF(ISNA(VLOOKUP($B323&amp;":"&amp;X$3,'x - authors'!$B$3:$E$10000,4,FALSE)),"",VLOOKUP($B323&amp;":"&amp;X$3,'x - authors'!$B$3:$E$10000,4,FALSE))</f>
        <v>morris_sloman</v>
      </c>
      <c r="Y323" s="72" t="str">
        <f>IF(ISNA(VLOOKUP($B323&amp;":"&amp;Y$3,'x - authors'!$B$3:$E$10000,4,FALSE)),"",VLOOKUP($B323&amp;":"&amp;Y$3,'x - authors'!$B$3:$E$10000,4,FALSE))</f>
        <v>sye-loong_keoh</v>
      </c>
      <c r="Z323" s="72" t="str">
        <f>IF(ISNA(VLOOKUP($B323&amp;":"&amp;Z$3,'x - authors'!$B$3:$E$10000,4,FALSE)),"",VLOOKUP($B323&amp;":"&amp;Z$3,'x - authors'!$B$3:$E$10000,4,FALSE))</f>
        <v>jorge_lobo</v>
      </c>
      <c r="AA323" s="72" t="str">
        <f>IF(ISNA(VLOOKUP($B323&amp;":"&amp;AA$3,'x - authors'!$B$3:$E$10000,4,FALSE)),"",VLOOKUP($B323&amp;":"&amp;AA$3,'x - authors'!$B$3:$E$10000,4,FALSE))</f>
        <v>seraphin_calo</v>
      </c>
      <c r="AB323" s="72" t="str">
        <f>IF(ISNA(VLOOKUP($B323&amp;":"&amp;AB$3,'x - authors'!$B$3:$E$10000,4,FALSE)),"",VLOOKUP($B323&amp;":"&amp;AB$3,'x - authors'!$B$3:$E$10000,4,FALSE))</f>
        <v/>
      </c>
      <c r="AC323" s="72" t="str">
        <f>IF(ISNA(VLOOKUP($B323&amp;":"&amp;AC$3,'x - authors'!$B$3:$E$10000,4,FALSE)),"",VLOOKUP($B323&amp;":"&amp;AC$3,'x - authors'!$B$3:$E$10000,4,FALSE))</f>
        <v/>
      </c>
      <c r="AD323" s="72" t="str">
        <f>IF(ISNA(VLOOKUP($B323&amp;":"&amp;AD$3,'x - authors'!$B$3:$E$10000,4,FALSE)),"",VLOOKUP($B323&amp;":"&amp;AD$3,'x - authors'!$B$3:$E$10000,4,FALSE))</f>
        <v/>
      </c>
      <c r="AE323" s="72" t="str">
        <f>IF(ISNA(VLOOKUP($B323&amp;":"&amp;AE$3,'x - authors'!$B$3:$E$10000,4,FALSE)),"",VLOOKUP($B323&amp;":"&amp;AE$3,'x - authors'!$B$3:$E$10000,4,FALSE))</f>
        <v/>
      </c>
      <c r="AF323" s="72" t="str">
        <f>IF(ISNA(VLOOKUP($B323&amp;":"&amp;AF$3,'x - authors'!$B$3:$E$10000,4,FALSE)),"",VLOOKUP($B323&amp;":"&amp;AF$3,'x - authors'!$B$3:$E$10000,4,FALSE))</f>
        <v/>
      </c>
      <c r="AG323" s="72" t="str">
        <f>IF(ISNA(VLOOKUP($B323&amp;":"&amp;AG$3,'x - authors'!$B$3:$E$10000,4,FALSE)),"",VLOOKUP($B323&amp;":"&amp;AG$3,'x - authors'!$B$3:$E$10000,4,FALSE))</f>
        <v/>
      </c>
      <c r="AH323" s="72" t="str">
        <f>IF(ISNA(VLOOKUP($B323&amp;":"&amp;AH$3,'x - authors'!$B$3:$E$10000,4,FALSE)),"",VLOOKUP($B323&amp;":"&amp;AH$3,'x - authors'!$B$3:$E$10000,4,FALSE))</f>
        <v/>
      </c>
      <c r="AI323" s="72" t="str">
        <f>IF(ISNA(VLOOKUP($B323&amp;":"&amp;AI$3,'x - authors'!$B$3:$E$10000,4,FALSE)),"",VLOOKUP($B323&amp;":"&amp;AI$3,'x - authors'!$B$3:$E$10000,4,FALSE))</f>
        <v/>
      </c>
      <c r="AJ323" s="72" t="str">
        <f>IF(ISNA(VLOOKUP($B323&amp;":"&amp;AJ$3,'x - authors'!$B$3:$E$10000,4,FALSE)),"",VLOOKUP($B323&amp;":"&amp;AJ$3,'x - authors'!$B$3:$E$10000,4,FALSE))</f>
        <v/>
      </c>
    </row>
    <row r="324" spans="1:36">
      <c r="A324" s="76" t="str">
        <f t="shared" si="9"/>
        <v/>
      </c>
      <c r="B324" s="76" t="s">
        <v>8224</v>
      </c>
      <c r="C324" s="76" t="s">
        <v>9478</v>
      </c>
      <c r="D324" s="76" t="s">
        <v>9858</v>
      </c>
      <c r="E324" s="76" t="s">
        <v>930</v>
      </c>
      <c r="F324" s="76"/>
      <c r="G324" s="76"/>
      <c r="H324" s="76" t="s">
        <v>9859</v>
      </c>
      <c r="I324" s="15" t="str">
        <f>IF(ISNA(VLOOKUP($B324,'x - abstracts'!$B$3:$C$2000,2,FALSE)),"",VLOOKUP($B324,'x - abstracts'!$B$3:$C$2000,2,FALSE))</f>
        <v>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v>
      </c>
      <c r="J324" s="76" t="s">
        <v>9860</v>
      </c>
      <c r="L324" s="76"/>
      <c r="M324" s="76" t="s">
        <v>9861</v>
      </c>
      <c r="N324" s="76"/>
      <c r="O324" s="76"/>
      <c r="P324" s="15" t="str">
        <f t="shared" si="10"/>
        <v>citation:doc-1202-01</v>
      </c>
      <c r="R324" s="15" t="str">
        <f>VLOOKUP($P324,'x - paper citations'!$B$3:$E$2000,2,FALSE)</f>
        <v>https://scholar.google.co.uk/scholar?q="A Middleware Framework for Market-Based Actuator Coordination in Sensor and Actuator Networks"&amp;btnG=&amp;hl=en&amp;as_sdt=0,5</v>
      </c>
      <c r="S324" s="15">
        <f>VLOOKUP($P324,'x - paper citations'!$B$3:$E$2000,3,FALSE)</f>
        <v>8</v>
      </c>
      <c r="T324" s="15" t="str">
        <f>VLOOKUP($P324,'x - paper citations'!$B$3:$E$2000,4,FALSE)</f>
        <v>10/12/2015</v>
      </c>
      <c r="U324" s="76"/>
      <c r="V324" s="72" t="str">
        <f>IF(ISNA(VLOOKUP($B324&amp;":"&amp;V$3,'x - authors'!$B$3:$E$10000,4,FALSE)),"",VLOOKUP($B324&amp;":"&amp;V$3,'x - authors'!$B$3:$E$10000,4,FALSE))</f>
        <v>joel_branch</v>
      </c>
      <c r="W324" s="72" t="str">
        <f>IF(ISNA(VLOOKUP($B324&amp;":"&amp;W$3,'x - authors'!$B$3:$E$10000,4,FALSE)),"",VLOOKUP($B324&amp;":"&amp;W$3,'x - authors'!$B$3:$E$10000,4,FALSE))</f>
        <v>boleslaw_szymanski</v>
      </c>
      <c r="X324" s="72" t="str">
        <f>IF(ISNA(VLOOKUP($B324&amp;":"&amp;X$3,'x - authors'!$B$3:$E$10000,4,FALSE)),"",VLOOKUP($B324&amp;":"&amp;X$3,'x - authors'!$B$3:$E$10000,4,FALSE))</f>
        <v>lei_chen</v>
      </c>
      <c r="Y324" s="72" t="str">
        <f>IF(ISNA(VLOOKUP($B324&amp;":"&amp;Y$3,'x - authors'!$B$3:$E$10000,4,FALSE)),"",VLOOKUP($B324&amp;":"&amp;Y$3,'x - authors'!$B$3:$E$10000,4,FALSE))</f>
        <v/>
      </c>
      <c r="Z324" s="72" t="str">
        <f>IF(ISNA(VLOOKUP($B324&amp;":"&amp;Z$3,'x - authors'!$B$3:$E$10000,4,FALSE)),"",VLOOKUP($B324&amp;":"&amp;Z$3,'x - authors'!$B$3:$E$10000,4,FALSE))</f>
        <v/>
      </c>
      <c r="AA324" s="72" t="str">
        <f>IF(ISNA(VLOOKUP($B324&amp;":"&amp;AA$3,'x - authors'!$B$3:$E$10000,4,FALSE)),"",VLOOKUP($B324&amp;":"&amp;AA$3,'x - authors'!$B$3:$E$10000,4,FALSE))</f>
        <v/>
      </c>
      <c r="AB324" s="72" t="str">
        <f>IF(ISNA(VLOOKUP($B324&amp;":"&amp;AB$3,'x - authors'!$B$3:$E$10000,4,FALSE)),"",VLOOKUP($B324&amp;":"&amp;AB$3,'x - authors'!$B$3:$E$10000,4,FALSE))</f>
        <v/>
      </c>
      <c r="AC324" s="72" t="str">
        <f>IF(ISNA(VLOOKUP($B324&amp;":"&amp;AC$3,'x - authors'!$B$3:$E$10000,4,FALSE)),"",VLOOKUP($B324&amp;":"&amp;AC$3,'x - authors'!$B$3:$E$10000,4,FALSE))</f>
        <v/>
      </c>
      <c r="AD324" s="72" t="str">
        <f>IF(ISNA(VLOOKUP($B324&amp;":"&amp;AD$3,'x - authors'!$B$3:$E$10000,4,FALSE)),"",VLOOKUP($B324&amp;":"&amp;AD$3,'x - authors'!$B$3:$E$10000,4,FALSE))</f>
        <v/>
      </c>
      <c r="AE324" s="72" t="str">
        <f>IF(ISNA(VLOOKUP($B324&amp;":"&amp;AE$3,'x - authors'!$B$3:$E$10000,4,FALSE)),"",VLOOKUP($B324&amp;":"&amp;AE$3,'x - authors'!$B$3:$E$10000,4,FALSE))</f>
        <v/>
      </c>
      <c r="AF324" s="72" t="str">
        <f>IF(ISNA(VLOOKUP($B324&amp;":"&amp;AF$3,'x - authors'!$B$3:$E$10000,4,FALSE)),"",VLOOKUP($B324&amp;":"&amp;AF$3,'x - authors'!$B$3:$E$10000,4,FALSE))</f>
        <v/>
      </c>
      <c r="AG324" s="72" t="str">
        <f>IF(ISNA(VLOOKUP($B324&amp;":"&amp;AG$3,'x - authors'!$B$3:$E$10000,4,FALSE)),"",VLOOKUP($B324&amp;":"&amp;AG$3,'x - authors'!$B$3:$E$10000,4,FALSE))</f>
        <v/>
      </c>
      <c r="AH324" s="72" t="str">
        <f>IF(ISNA(VLOOKUP($B324&amp;":"&amp;AH$3,'x - authors'!$B$3:$E$10000,4,FALSE)),"",VLOOKUP($B324&amp;":"&amp;AH$3,'x - authors'!$B$3:$E$10000,4,FALSE))</f>
        <v/>
      </c>
      <c r="AI324" s="72" t="str">
        <f>IF(ISNA(VLOOKUP($B324&amp;":"&amp;AI$3,'x - authors'!$B$3:$E$10000,4,FALSE)),"",VLOOKUP($B324&amp;":"&amp;AI$3,'x - authors'!$B$3:$E$10000,4,FALSE))</f>
        <v/>
      </c>
      <c r="AJ324" s="72" t="str">
        <f>IF(ISNA(VLOOKUP($B324&amp;":"&amp;AJ$3,'x - authors'!$B$3:$E$10000,4,FALSE)),"",VLOOKUP($B324&amp;":"&amp;AJ$3,'x - authors'!$B$3:$E$10000,4,FALSE))</f>
        <v/>
      </c>
    </row>
    <row r="325" spans="1:36">
      <c r="A325" s="76" t="str">
        <f t="shared" ref="A325:A388" si="11">IF(AND(E325="",G325=""),"!","")</f>
        <v/>
      </c>
      <c r="B325" s="76" t="s">
        <v>8225</v>
      </c>
      <c r="C325" s="76" t="s">
        <v>9478</v>
      </c>
      <c r="D325" s="76" t="s">
        <v>9862</v>
      </c>
      <c r="E325" s="76" t="s">
        <v>5353</v>
      </c>
      <c r="F325" s="76"/>
      <c r="G325" s="76" t="s">
        <v>4486</v>
      </c>
      <c r="H325" s="76"/>
      <c r="I325" s="15" t="str">
        <f>IF(ISNA(VLOOKUP($B325,'x - abstracts'!$B$3:$C$2000,2,FALSE)),"",VLOOKUP($B325,'x - abstracts'!$B$3:$C$2000,2,FALSE))</f>
        <v>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v>
      </c>
      <c r="J325" s="76" t="s">
        <v>9863</v>
      </c>
      <c r="L325" s="76"/>
      <c r="M325" s="76" t="s">
        <v>9864</v>
      </c>
      <c r="N325" s="76"/>
      <c r="O325" s="76"/>
      <c r="P325" s="15" t="str">
        <f t="shared" si="10"/>
        <v>citation:doc-1203a-01</v>
      </c>
      <c r="R325" s="15" t="str">
        <f>VLOOKUP($P325,'x - paper citations'!$B$3:$E$2000,2,FALSE)</f>
        <v>https://scholar.google.co.uk/scholar?hl=en&amp;q=%22Acoustic+Information+Fusion+for+Ground+Vehicle+Classification%22&amp;btnG=&amp;as_sdt=1%2C5&amp;as_sdtp=</v>
      </c>
      <c r="S325" s="15">
        <f>VLOOKUP($P325,'x - paper citations'!$B$3:$E$2000,3,FALSE)</f>
        <v>29</v>
      </c>
      <c r="T325" s="15" t="str">
        <f>VLOOKUP($P325,'x - paper citations'!$B$3:$E$2000,4,FALSE)</f>
        <v>15/02/2016</v>
      </c>
      <c r="U325" s="76"/>
      <c r="V325" s="72" t="str">
        <f>IF(ISNA(VLOOKUP($B325&amp;":"&amp;V$3,'x - authors'!$B$3:$E$10000,4,FALSE)),"",VLOOKUP($B325&amp;":"&amp;V$3,'x - authors'!$B$3:$E$10000,4,FALSE))</f>
        <v>baofeng_guo</v>
      </c>
      <c r="W325" s="72" t="str">
        <f>IF(ISNA(VLOOKUP($B325&amp;":"&amp;W$3,'x - authors'!$B$3:$E$10000,4,FALSE)),"",VLOOKUP($B325&amp;":"&amp;W$3,'x - authors'!$B$3:$E$10000,4,FALSE))</f>
        <v>mark_nixon</v>
      </c>
      <c r="X325" s="72" t="str">
        <f>IF(ISNA(VLOOKUP($B325&amp;":"&amp;X$3,'x - authors'!$B$3:$E$10000,4,FALSE)),"",VLOOKUP($B325&amp;":"&amp;X$3,'x - authors'!$B$3:$E$10000,4,FALSE))</f>
        <v>raju_damarla</v>
      </c>
      <c r="Y325" s="72" t="str">
        <f>IF(ISNA(VLOOKUP($B325&amp;":"&amp;Y$3,'x - authors'!$B$3:$E$10000,4,FALSE)),"",VLOOKUP($B325&amp;":"&amp;Y$3,'x - authors'!$B$3:$E$10000,4,FALSE))</f>
        <v/>
      </c>
      <c r="Z325" s="72" t="str">
        <f>IF(ISNA(VLOOKUP($B325&amp;":"&amp;Z$3,'x - authors'!$B$3:$E$10000,4,FALSE)),"",VLOOKUP($B325&amp;":"&amp;Z$3,'x - authors'!$B$3:$E$10000,4,FALSE))</f>
        <v/>
      </c>
      <c r="AA325" s="72" t="str">
        <f>IF(ISNA(VLOOKUP($B325&amp;":"&amp;AA$3,'x - authors'!$B$3:$E$10000,4,FALSE)),"",VLOOKUP($B325&amp;":"&amp;AA$3,'x - authors'!$B$3:$E$10000,4,FALSE))</f>
        <v/>
      </c>
      <c r="AB325" s="72" t="str">
        <f>IF(ISNA(VLOOKUP($B325&amp;":"&amp;AB$3,'x - authors'!$B$3:$E$10000,4,FALSE)),"",VLOOKUP($B325&amp;":"&amp;AB$3,'x - authors'!$B$3:$E$10000,4,FALSE))</f>
        <v/>
      </c>
      <c r="AC325" s="72" t="str">
        <f>IF(ISNA(VLOOKUP($B325&amp;":"&amp;AC$3,'x - authors'!$B$3:$E$10000,4,FALSE)),"",VLOOKUP($B325&amp;":"&amp;AC$3,'x - authors'!$B$3:$E$10000,4,FALSE))</f>
        <v/>
      </c>
      <c r="AD325" s="72" t="str">
        <f>IF(ISNA(VLOOKUP($B325&amp;":"&amp;AD$3,'x - authors'!$B$3:$E$10000,4,FALSE)),"",VLOOKUP($B325&amp;":"&amp;AD$3,'x - authors'!$B$3:$E$10000,4,FALSE))</f>
        <v/>
      </c>
      <c r="AE325" s="72" t="str">
        <f>IF(ISNA(VLOOKUP($B325&amp;":"&amp;AE$3,'x - authors'!$B$3:$E$10000,4,FALSE)),"",VLOOKUP($B325&amp;":"&amp;AE$3,'x - authors'!$B$3:$E$10000,4,FALSE))</f>
        <v/>
      </c>
      <c r="AF325" s="72" t="str">
        <f>IF(ISNA(VLOOKUP($B325&amp;":"&amp;AF$3,'x - authors'!$B$3:$E$10000,4,FALSE)),"",VLOOKUP($B325&amp;":"&amp;AF$3,'x - authors'!$B$3:$E$10000,4,FALSE))</f>
        <v/>
      </c>
      <c r="AG325" s="72" t="str">
        <f>IF(ISNA(VLOOKUP($B325&amp;":"&amp;AG$3,'x - authors'!$B$3:$E$10000,4,FALSE)),"",VLOOKUP($B325&amp;":"&amp;AG$3,'x - authors'!$B$3:$E$10000,4,FALSE))</f>
        <v/>
      </c>
      <c r="AH325" s="72" t="str">
        <f>IF(ISNA(VLOOKUP($B325&amp;":"&amp;AH$3,'x - authors'!$B$3:$E$10000,4,FALSE)),"",VLOOKUP($B325&amp;":"&amp;AH$3,'x - authors'!$B$3:$E$10000,4,FALSE))</f>
        <v/>
      </c>
      <c r="AI325" s="72" t="str">
        <f>IF(ISNA(VLOOKUP($B325&amp;":"&amp;AI$3,'x - authors'!$B$3:$E$10000,4,FALSE)),"",VLOOKUP($B325&amp;":"&amp;AI$3,'x - authors'!$B$3:$E$10000,4,FALSE))</f>
        <v/>
      </c>
      <c r="AJ325" s="72" t="str">
        <f>IF(ISNA(VLOOKUP($B325&amp;":"&amp;AJ$3,'x - authors'!$B$3:$E$10000,4,FALSE)),"",VLOOKUP($B325&amp;":"&amp;AJ$3,'x - authors'!$B$3:$E$10000,4,FALSE))</f>
        <v/>
      </c>
    </row>
    <row r="326" spans="1:36">
      <c r="A326" s="76" t="str">
        <f t="shared" si="11"/>
        <v/>
      </c>
      <c r="B326" s="76" t="s">
        <v>8226</v>
      </c>
      <c r="C326" s="76" t="s">
        <v>9478</v>
      </c>
      <c r="D326" s="76" t="s">
        <v>9865</v>
      </c>
      <c r="E326" s="76" t="s">
        <v>933</v>
      </c>
      <c r="F326" s="76"/>
      <c r="G326" s="76"/>
      <c r="H326" s="76" t="s">
        <v>9866</v>
      </c>
      <c r="I326" s="15" t="str">
        <f>IF(ISNA(VLOOKUP($B326,'x - abstracts'!$B$3:$C$2000,2,FALSE)),"",VLOOKUP($B326,'x - abstracts'!$B$3:$C$2000,2,FALSE))</f>
        <v>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v>
      </c>
      <c r="J326" s="76" t="s">
        <v>9867</v>
      </c>
      <c r="L326" s="76"/>
      <c r="M326" s="76" t="s">
        <v>9868</v>
      </c>
      <c r="N326" s="76"/>
      <c r="O326" s="76"/>
      <c r="P326" s="15" t="str">
        <f t="shared" si="10"/>
        <v>citation:doc-1205-01</v>
      </c>
      <c r="R326" s="15" t="str">
        <f>VLOOKUP($P326,'x - paper citations'!$B$3:$E$2000,2,FALSE)</f>
        <v>https://scholar.google.co.uk/scholar?q="Assault and PEPA"&amp;btnG=&amp;hl=en&amp;as_sdt=0,5</v>
      </c>
      <c r="S326" s="15">
        <f>VLOOKUP($P326,'x - paper citations'!$B$3:$E$2000,3,FALSE)</f>
        <v>0</v>
      </c>
      <c r="T326" s="15" t="str">
        <f>VLOOKUP($P326,'x - paper citations'!$B$3:$E$2000,4,FALSE)</f>
        <v>10/12/2015</v>
      </c>
      <c r="U326" s="76"/>
      <c r="V326" s="72" t="str">
        <f>IF(ISNA(VLOOKUP($B326&amp;":"&amp;V$3,'x - authors'!$B$3:$E$10000,4,FALSE)),"",VLOOKUP($B326&amp;":"&amp;V$3,'x - authors'!$B$3:$E$10000,4,FALSE))</f>
        <v>dave_thornley</v>
      </c>
      <c r="W326" s="72" t="str">
        <f>IF(ISNA(VLOOKUP($B326&amp;":"&amp;W$3,'x - authors'!$B$3:$E$10000,4,FALSE)),"",VLOOKUP($B326&amp;":"&amp;W$3,'x - authors'!$B$3:$E$10000,4,FALSE))</f>
        <v/>
      </c>
      <c r="X326" s="72" t="str">
        <f>IF(ISNA(VLOOKUP($B326&amp;":"&amp;X$3,'x - authors'!$B$3:$E$10000,4,FALSE)),"",VLOOKUP($B326&amp;":"&amp;X$3,'x - authors'!$B$3:$E$10000,4,FALSE))</f>
        <v/>
      </c>
      <c r="Y326" s="72" t="str">
        <f>IF(ISNA(VLOOKUP($B326&amp;":"&amp;Y$3,'x - authors'!$B$3:$E$10000,4,FALSE)),"",VLOOKUP($B326&amp;":"&amp;Y$3,'x - authors'!$B$3:$E$10000,4,FALSE))</f>
        <v/>
      </c>
      <c r="Z326" s="72" t="str">
        <f>IF(ISNA(VLOOKUP($B326&amp;":"&amp;Z$3,'x - authors'!$B$3:$E$10000,4,FALSE)),"",VLOOKUP($B326&amp;":"&amp;Z$3,'x - authors'!$B$3:$E$10000,4,FALSE))</f>
        <v/>
      </c>
      <c r="AA326" s="72" t="str">
        <f>IF(ISNA(VLOOKUP($B326&amp;":"&amp;AA$3,'x - authors'!$B$3:$E$10000,4,FALSE)),"",VLOOKUP($B326&amp;":"&amp;AA$3,'x - authors'!$B$3:$E$10000,4,FALSE))</f>
        <v/>
      </c>
      <c r="AB326" s="72" t="str">
        <f>IF(ISNA(VLOOKUP($B326&amp;":"&amp;AB$3,'x - authors'!$B$3:$E$10000,4,FALSE)),"",VLOOKUP($B326&amp;":"&amp;AB$3,'x - authors'!$B$3:$E$10000,4,FALSE))</f>
        <v/>
      </c>
      <c r="AC326" s="72" t="str">
        <f>IF(ISNA(VLOOKUP($B326&amp;":"&amp;AC$3,'x - authors'!$B$3:$E$10000,4,FALSE)),"",VLOOKUP($B326&amp;":"&amp;AC$3,'x - authors'!$B$3:$E$10000,4,FALSE))</f>
        <v/>
      </c>
      <c r="AD326" s="72" t="str">
        <f>IF(ISNA(VLOOKUP($B326&amp;":"&amp;AD$3,'x - authors'!$B$3:$E$10000,4,FALSE)),"",VLOOKUP($B326&amp;":"&amp;AD$3,'x - authors'!$B$3:$E$10000,4,FALSE))</f>
        <v/>
      </c>
      <c r="AE326" s="72" t="str">
        <f>IF(ISNA(VLOOKUP($B326&amp;":"&amp;AE$3,'x - authors'!$B$3:$E$10000,4,FALSE)),"",VLOOKUP($B326&amp;":"&amp;AE$3,'x - authors'!$B$3:$E$10000,4,FALSE))</f>
        <v/>
      </c>
      <c r="AF326" s="72" t="str">
        <f>IF(ISNA(VLOOKUP($B326&amp;":"&amp;AF$3,'x - authors'!$B$3:$E$10000,4,FALSE)),"",VLOOKUP($B326&amp;":"&amp;AF$3,'x - authors'!$B$3:$E$10000,4,FALSE))</f>
        <v/>
      </c>
      <c r="AG326" s="72" t="str">
        <f>IF(ISNA(VLOOKUP($B326&amp;":"&amp;AG$3,'x - authors'!$B$3:$E$10000,4,FALSE)),"",VLOOKUP($B326&amp;":"&amp;AG$3,'x - authors'!$B$3:$E$10000,4,FALSE))</f>
        <v/>
      </c>
      <c r="AH326" s="72" t="str">
        <f>IF(ISNA(VLOOKUP($B326&amp;":"&amp;AH$3,'x - authors'!$B$3:$E$10000,4,FALSE)),"",VLOOKUP($B326&amp;":"&amp;AH$3,'x - authors'!$B$3:$E$10000,4,FALSE))</f>
        <v/>
      </c>
      <c r="AI326" s="72" t="str">
        <f>IF(ISNA(VLOOKUP($B326&amp;":"&amp;AI$3,'x - authors'!$B$3:$E$10000,4,FALSE)),"",VLOOKUP($B326&amp;":"&amp;AI$3,'x - authors'!$B$3:$E$10000,4,FALSE))</f>
        <v/>
      </c>
      <c r="AJ326" s="72" t="str">
        <f>IF(ISNA(VLOOKUP($B326&amp;":"&amp;AJ$3,'x - authors'!$B$3:$E$10000,4,FALSE)),"",VLOOKUP($B326&amp;":"&amp;AJ$3,'x - authors'!$B$3:$E$10000,4,FALSE))</f>
        <v/>
      </c>
    </row>
    <row r="327" spans="1:36">
      <c r="A327" s="76" t="str">
        <f t="shared" si="11"/>
        <v/>
      </c>
      <c r="B327" s="76" t="s">
        <v>8227</v>
      </c>
      <c r="C327" s="76" t="s">
        <v>9478</v>
      </c>
      <c r="D327" s="76" t="s">
        <v>9869</v>
      </c>
      <c r="E327" s="76" t="s">
        <v>936</v>
      </c>
      <c r="F327" s="76"/>
      <c r="G327" s="76"/>
      <c r="H327" s="76" t="s">
        <v>9870</v>
      </c>
      <c r="I327" s="15" t="str">
        <f>IF(ISNA(VLOOKUP($B327,'x - abstracts'!$B$3:$C$2000,2,FALSE)),"",VLOOKUP($B327,'x - abstracts'!$B$3:$C$2000,2,FALSE))</f>
        <v>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v>
      </c>
      <c r="J327" s="76" t="s">
        <v>9871</v>
      </c>
      <c r="L327" s="76"/>
      <c r="M327" s="76" t="s">
        <v>9872</v>
      </c>
      <c r="N327" s="76"/>
      <c r="O327" s="76"/>
      <c r="P327" s="15" t="str">
        <f t="shared" si="10"/>
        <v>citation:doc-1206-01</v>
      </c>
      <c r="R327" s="15" t="str">
        <f>VLOOKUP($P327,'x - paper citations'!$B$3:$E$2000,2,FALSE)</f>
        <v>https://scholar.google.co.uk/scholar?q="GeoDTN Nav: A Hybrid Geographic and DTN Routing with Navigation Assistance in Urban Vehicular Network"&amp;btnG=&amp;hl=en&amp;as_sdt=0,5</v>
      </c>
      <c r="S327" s="15">
        <f>VLOOKUP($P327,'x - paper citations'!$B$3:$E$2000,3,FALSE)</f>
        <v>68</v>
      </c>
      <c r="T327" s="15" t="str">
        <f>VLOOKUP($P327,'x - paper citations'!$B$3:$E$2000,4,FALSE)</f>
        <v>15/02/2016</v>
      </c>
      <c r="U327" s="76"/>
      <c r="V327" s="72" t="str">
        <f>IF(ISNA(VLOOKUP($B327&amp;":"&amp;V$3,'x - authors'!$B$3:$E$10000,4,FALSE)),"",VLOOKUP($B327&amp;":"&amp;V$3,'x - authors'!$B$3:$E$10000,4,FALSE))</f>
        <v>pau-chen_cheng</v>
      </c>
      <c r="W327" s="72" t="str">
        <f>IF(ISNA(VLOOKUP($B327&amp;":"&amp;W$3,'x - authors'!$B$3:$E$10000,4,FALSE)),"",VLOOKUP($B327&amp;":"&amp;W$3,'x - authors'!$B$3:$E$10000,4,FALSE))</f>
        <v>kevin_lee</v>
      </c>
      <c r="X327" s="72" t="str">
        <f>IF(ISNA(VLOOKUP($B327&amp;":"&amp;X$3,'x - authors'!$B$3:$E$10000,4,FALSE)),"",VLOOKUP($B327&amp;":"&amp;X$3,'x - authors'!$B$3:$E$10000,4,FALSE))</f>
        <v>mario_gerla</v>
      </c>
      <c r="Y327" s="72" t="str">
        <f>IF(ISNA(VLOOKUP($B327&amp;":"&amp;Y$3,'x - authors'!$B$3:$E$10000,4,FALSE)),"",VLOOKUP($B327&amp;":"&amp;Y$3,'x - authors'!$B$3:$E$10000,4,FALSE))</f>
        <v>jerome_haerri</v>
      </c>
      <c r="Z327" s="72" t="str">
        <f>IF(ISNA(VLOOKUP($B327&amp;":"&amp;Z$3,'x - authors'!$B$3:$E$10000,4,FALSE)),"",VLOOKUP($B327&amp;":"&amp;Z$3,'x - authors'!$B$3:$E$10000,4,FALSE))</f>
        <v/>
      </c>
      <c r="AA327" s="72" t="str">
        <f>IF(ISNA(VLOOKUP($B327&amp;":"&amp;AA$3,'x - authors'!$B$3:$E$10000,4,FALSE)),"",VLOOKUP($B327&amp;":"&amp;AA$3,'x - authors'!$B$3:$E$10000,4,FALSE))</f>
        <v/>
      </c>
      <c r="AB327" s="72" t="str">
        <f>IF(ISNA(VLOOKUP($B327&amp;":"&amp;AB$3,'x - authors'!$B$3:$E$10000,4,FALSE)),"",VLOOKUP($B327&amp;":"&amp;AB$3,'x - authors'!$B$3:$E$10000,4,FALSE))</f>
        <v/>
      </c>
      <c r="AC327" s="72" t="str">
        <f>IF(ISNA(VLOOKUP($B327&amp;":"&amp;AC$3,'x - authors'!$B$3:$E$10000,4,FALSE)),"",VLOOKUP($B327&amp;":"&amp;AC$3,'x - authors'!$B$3:$E$10000,4,FALSE))</f>
        <v/>
      </c>
      <c r="AD327" s="72" t="str">
        <f>IF(ISNA(VLOOKUP($B327&amp;":"&amp;AD$3,'x - authors'!$B$3:$E$10000,4,FALSE)),"",VLOOKUP($B327&amp;":"&amp;AD$3,'x - authors'!$B$3:$E$10000,4,FALSE))</f>
        <v/>
      </c>
      <c r="AE327" s="72" t="str">
        <f>IF(ISNA(VLOOKUP($B327&amp;":"&amp;AE$3,'x - authors'!$B$3:$E$10000,4,FALSE)),"",VLOOKUP($B327&amp;":"&amp;AE$3,'x - authors'!$B$3:$E$10000,4,FALSE))</f>
        <v/>
      </c>
      <c r="AF327" s="72" t="str">
        <f>IF(ISNA(VLOOKUP($B327&amp;":"&amp;AF$3,'x - authors'!$B$3:$E$10000,4,FALSE)),"",VLOOKUP($B327&amp;":"&amp;AF$3,'x - authors'!$B$3:$E$10000,4,FALSE))</f>
        <v/>
      </c>
      <c r="AG327" s="72" t="str">
        <f>IF(ISNA(VLOOKUP($B327&amp;":"&amp;AG$3,'x - authors'!$B$3:$E$10000,4,FALSE)),"",VLOOKUP($B327&amp;":"&amp;AG$3,'x - authors'!$B$3:$E$10000,4,FALSE))</f>
        <v/>
      </c>
      <c r="AH327" s="72" t="str">
        <f>IF(ISNA(VLOOKUP($B327&amp;":"&amp;AH$3,'x - authors'!$B$3:$E$10000,4,FALSE)),"",VLOOKUP($B327&amp;":"&amp;AH$3,'x - authors'!$B$3:$E$10000,4,FALSE))</f>
        <v/>
      </c>
      <c r="AI327" s="72" t="str">
        <f>IF(ISNA(VLOOKUP($B327&amp;":"&amp;AI$3,'x - authors'!$B$3:$E$10000,4,FALSE)),"",VLOOKUP($B327&amp;":"&amp;AI$3,'x - authors'!$B$3:$E$10000,4,FALSE))</f>
        <v/>
      </c>
      <c r="AJ327" s="72" t="str">
        <f>IF(ISNA(VLOOKUP($B327&amp;":"&amp;AJ$3,'x - authors'!$B$3:$E$10000,4,FALSE)),"",VLOOKUP($B327&amp;":"&amp;AJ$3,'x - authors'!$B$3:$E$10000,4,FALSE))</f>
        <v/>
      </c>
    </row>
    <row r="328" spans="1:36">
      <c r="A328" s="76" t="str">
        <f t="shared" si="11"/>
        <v/>
      </c>
      <c r="B328" s="76" t="s">
        <v>8228</v>
      </c>
      <c r="C328" s="76" t="s">
        <v>9478</v>
      </c>
      <c r="D328" s="76" t="s">
        <v>9873</v>
      </c>
      <c r="E328" s="76" t="s">
        <v>5353</v>
      </c>
      <c r="F328" s="76"/>
      <c r="G328" s="76" t="s">
        <v>4402</v>
      </c>
      <c r="H328" s="76"/>
      <c r="I328" s="15" t="str">
        <f>IF(ISNA(VLOOKUP($B328,'x - abstracts'!$B$3:$C$2000,2,FALSE)),"",VLOOKUP($B328,'x - abstracts'!$B$3:$C$2000,2,FALSE))</f>
        <v>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v>
      </c>
      <c r="J328" s="76" t="s">
        <v>9874</v>
      </c>
      <c r="L328" s="76"/>
      <c r="M328" s="76" t="s">
        <v>9875</v>
      </c>
      <c r="N328" s="76"/>
      <c r="O328" s="76"/>
      <c r="P328" s="15" t="str">
        <f t="shared" si="10"/>
        <v>citation:doc-1207-01</v>
      </c>
      <c r="R328" s="15" t="str">
        <f>VLOOKUP($P328,'x - paper citations'!$B$3:$E$2000,2,FALSE)</f>
        <v>https://scholar.google.co.uk/scholar?q="Near-Optimal Co-ordinated Coding in Wireless Multihop Networks"&amp;btnG=&amp;hl=en&amp;as_sdt=0,5</v>
      </c>
      <c r="S328" s="15">
        <f>VLOOKUP($P328,'x - paper citations'!$B$3:$E$2000,3,FALSE)</f>
        <v>41</v>
      </c>
      <c r="T328" s="15" t="str">
        <f>VLOOKUP($P328,'x - paper citations'!$B$3:$E$2000,4,FALSE)</f>
        <v>10/12/2015</v>
      </c>
      <c r="U328" s="76"/>
      <c r="V328" s="72" t="str">
        <f>IF(ISNA(VLOOKUP($B328&amp;":"&amp;V$3,'x - authors'!$B$3:$E$10000,4,FALSE)),"",VLOOKUP($B328&amp;":"&amp;V$3,'x - authors'!$B$3:$E$10000,4,FALSE))</f>
        <v>bjorn_scheuermann</v>
      </c>
      <c r="W328" s="72" t="str">
        <f>IF(ISNA(VLOOKUP($B328&amp;":"&amp;W$3,'x - authors'!$B$3:$E$10000,4,FALSE)),"",VLOOKUP($B328&amp;":"&amp;W$3,'x - authors'!$B$3:$E$10000,4,FALSE))</f>
        <v>wenjun_hu</v>
      </c>
      <c r="X328" s="72" t="str">
        <f>IF(ISNA(VLOOKUP($B328&amp;":"&amp;X$3,'x - authors'!$B$3:$E$10000,4,FALSE)),"",VLOOKUP($B328&amp;":"&amp;X$3,'x - authors'!$B$3:$E$10000,4,FALSE))</f>
        <v>jon_crowcroft</v>
      </c>
      <c r="Y328" s="72" t="str">
        <f>IF(ISNA(VLOOKUP($B328&amp;":"&amp;Y$3,'x - authors'!$B$3:$E$10000,4,FALSE)),"",VLOOKUP($B328&amp;":"&amp;Y$3,'x - authors'!$B$3:$E$10000,4,FALSE))</f>
        <v/>
      </c>
      <c r="Z328" s="72" t="str">
        <f>IF(ISNA(VLOOKUP($B328&amp;":"&amp;Z$3,'x - authors'!$B$3:$E$10000,4,FALSE)),"",VLOOKUP($B328&amp;":"&amp;Z$3,'x - authors'!$B$3:$E$10000,4,FALSE))</f>
        <v/>
      </c>
      <c r="AA328" s="72" t="str">
        <f>IF(ISNA(VLOOKUP($B328&amp;":"&amp;AA$3,'x - authors'!$B$3:$E$10000,4,FALSE)),"",VLOOKUP($B328&amp;":"&amp;AA$3,'x - authors'!$B$3:$E$10000,4,FALSE))</f>
        <v/>
      </c>
      <c r="AB328" s="72" t="str">
        <f>IF(ISNA(VLOOKUP($B328&amp;":"&amp;AB$3,'x - authors'!$B$3:$E$10000,4,FALSE)),"",VLOOKUP($B328&amp;":"&amp;AB$3,'x - authors'!$B$3:$E$10000,4,FALSE))</f>
        <v/>
      </c>
      <c r="AC328" s="72" t="str">
        <f>IF(ISNA(VLOOKUP($B328&amp;":"&amp;AC$3,'x - authors'!$B$3:$E$10000,4,FALSE)),"",VLOOKUP($B328&amp;":"&amp;AC$3,'x - authors'!$B$3:$E$10000,4,FALSE))</f>
        <v/>
      </c>
      <c r="AD328" s="72" t="str">
        <f>IF(ISNA(VLOOKUP($B328&amp;":"&amp;AD$3,'x - authors'!$B$3:$E$10000,4,FALSE)),"",VLOOKUP($B328&amp;":"&amp;AD$3,'x - authors'!$B$3:$E$10000,4,FALSE))</f>
        <v/>
      </c>
      <c r="AE328" s="72" t="str">
        <f>IF(ISNA(VLOOKUP($B328&amp;":"&amp;AE$3,'x - authors'!$B$3:$E$10000,4,FALSE)),"",VLOOKUP($B328&amp;":"&amp;AE$3,'x - authors'!$B$3:$E$10000,4,FALSE))</f>
        <v/>
      </c>
      <c r="AF328" s="72" t="str">
        <f>IF(ISNA(VLOOKUP($B328&amp;":"&amp;AF$3,'x - authors'!$B$3:$E$10000,4,FALSE)),"",VLOOKUP($B328&amp;":"&amp;AF$3,'x - authors'!$B$3:$E$10000,4,FALSE))</f>
        <v/>
      </c>
      <c r="AG328" s="72" t="str">
        <f>IF(ISNA(VLOOKUP($B328&amp;":"&amp;AG$3,'x - authors'!$B$3:$E$10000,4,FALSE)),"",VLOOKUP($B328&amp;":"&amp;AG$3,'x - authors'!$B$3:$E$10000,4,FALSE))</f>
        <v/>
      </c>
      <c r="AH328" s="72" t="str">
        <f>IF(ISNA(VLOOKUP($B328&amp;":"&amp;AH$3,'x - authors'!$B$3:$E$10000,4,FALSE)),"",VLOOKUP($B328&amp;":"&amp;AH$3,'x - authors'!$B$3:$E$10000,4,FALSE))</f>
        <v/>
      </c>
      <c r="AI328" s="72" t="str">
        <f>IF(ISNA(VLOOKUP($B328&amp;":"&amp;AI$3,'x - authors'!$B$3:$E$10000,4,FALSE)),"",VLOOKUP($B328&amp;":"&amp;AI$3,'x - authors'!$B$3:$E$10000,4,FALSE))</f>
        <v/>
      </c>
      <c r="AJ328" s="72" t="str">
        <f>IF(ISNA(VLOOKUP($B328&amp;":"&amp;AJ$3,'x - authors'!$B$3:$E$10000,4,FALSE)),"",VLOOKUP($B328&amp;":"&amp;AJ$3,'x - authors'!$B$3:$E$10000,4,FALSE))</f>
        <v/>
      </c>
    </row>
    <row r="329" spans="1:36">
      <c r="A329" s="76" t="str">
        <f t="shared" si="11"/>
        <v/>
      </c>
      <c r="B329" s="76" t="s">
        <v>8229</v>
      </c>
      <c r="C329" s="76" t="s">
        <v>9478</v>
      </c>
      <c r="D329" s="76" t="s">
        <v>9876</v>
      </c>
      <c r="E329" s="76" t="s">
        <v>927</v>
      </c>
      <c r="F329" s="76"/>
      <c r="G329" s="76"/>
      <c r="H329" s="76" t="s">
        <v>9877</v>
      </c>
      <c r="I329" s="15" t="str">
        <f>IF(ISNA(VLOOKUP($B329,'x - abstracts'!$B$3:$C$2000,2,FALSE)),"",VLOOKUP($B329,'x - abstracts'!$B$3:$C$2000,2,FALSE))</f>
        <v>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v>
      </c>
      <c r="J329" s="76" t="s">
        <v>9878</v>
      </c>
      <c r="L329" s="76"/>
      <c r="M329" s="76" t="s">
        <v>9879</v>
      </c>
      <c r="N329" s="76" t="s">
        <v>8377</v>
      </c>
      <c r="O329" s="76"/>
      <c r="P329" s="15" t="str">
        <f t="shared" si="10"/>
        <v>citation:doc-1209-01</v>
      </c>
      <c r="R329" s="15" t="str">
        <f>VLOOKUP($P329,'x - paper citations'!$B$3:$E$2000,2,FALSE)</f>
        <v>https://scholar.google.co.uk/scholar?q="Enabling Accurate Node Control in Randomized Duty Cycling Networks"&amp;btnG=&amp;hl=en&amp;as_sdt=0,5</v>
      </c>
      <c r="S329" s="15">
        <f>VLOOKUP($P329,'x - paper citations'!$B$3:$E$2000,3,FALSE)</f>
        <v>3</v>
      </c>
      <c r="T329" s="15" t="str">
        <f>VLOOKUP($P329,'x - paper citations'!$B$3:$E$2000,4,FALSE)</f>
        <v>15/02/2016</v>
      </c>
      <c r="U329" s="76"/>
      <c r="V329" s="72" t="str">
        <f>IF(ISNA(VLOOKUP($B329&amp;":"&amp;V$3,'x - authors'!$B$3:$E$10000,4,FALSE)),"",VLOOKUP($B329&amp;":"&amp;V$3,'x - authors'!$B$3:$E$10000,4,FALSE))</f>
        <v>kang_won_lee</v>
      </c>
      <c r="W329" s="72" t="str">
        <f>IF(ISNA(VLOOKUP($B329&amp;":"&amp;W$3,'x - authors'!$B$3:$E$10000,4,FALSE)),"",VLOOKUP($B329&amp;":"&amp;W$3,'x - authors'!$B$3:$E$10000,4,FALSE))</f>
        <v>vasilieos_pappas</v>
      </c>
      <c r="X329" s="72" t="str">
        <f>IF(ISNA(VLOOKUP($B329&amp;":"&amp;X$3,'x - authors'!$B$3:$E$10000,4,FALSE)),"",VLOOKUP($B329&amp;":"&amp;X$3,'x - authors'!$B$3:$E$10000,4,FALSE))</f>
        <v>asser_tantawi</v>
      </c>
      <c r="Y329" s="72" t="str">
        <f>IF(ISNA(VLOOKUP($B329&amp;":"&amp;Y$3,'x - authors'!$B$3:$E$10000,4,FALSE)),"",VLOOKUP($B329&amp;":"&amp;Y$3,'x - authors'!$B$3:$E$10000,4,FALSE))</f>
        <v/>
      </c>
      <c r="Z329" s="72" t="str">
        <f>IF(ISNA(VLOOKUP($B329&amp;":"&amp;Z$3,'x - authors'!$B$3:$E$10000,4,FALSE)),"",VLOOKUP($B329&amp;":"&amp;Z$3,'x - authors'!$B$3:$E$10000,4,FALSE))</f>
        <v/>
      </c>
      <c r="AA329" s="72" t="str">
        <f>IF(ISNA(VLOOKUP($B329&amp;":"&amp;AA$3,'x - authors'!$B$3:$E$10000,4,FALSE)),"",VLOOKUP($B329&amp;":"&amp;AA$3,'x - authors'!$B$3:$E$10000,4,FALSE))</f>
        <v/>
      </c>
      <c r="AB329" s="72" t="str">
        <f>IF(ISNA(VLOOKUP($B329&amp;":"&amp;AB$3,'x - authors'!$B$3:$E$10000,4,FALSE)),"",VLOOKUP($B329&amp;":"&amp;AB$3,'x - authors'!$B$3:$E$10000,4,FALSE))</f>
        <v/>
      </c>
      <c r="AC329" s="72" t="str">
        <f>IF(ISNA(VLOOKUP($B329&amp;":"&amp;AC$3,'x - authors'!$B$3:$E$10000,4,FALSE)),"",VLOOKUP($B329&amp;":"&amp;AC$3,'x - authors'!$B$3:$E$10000,4,FALSE))</f>
        <v/>
      </c>
      <c r="AD329" s="72" t="str">
        <f>IF(ISNA(VLOOKUP($B329&amp;":"&amp;AD$3,'x - authors'!$B$3:$E$10000,4,FALSE)),"",VLOOKUP($B329&amp;":"&amp;AD$3,'x - authors'!$B$3:$E$10000,4,FALSE))</f>
        <v/>
      </c>
      <c r="AE329" s="72" t="str">
        <f>IF(ISNA(VLOOKUP($B329&amp;":"&amp;AE$3,'x - authors'!$B$3:$E$10000,4,FALSE)),"",VLOOKUP($B329&amp;":"&amp;AE$3,'x - authors'!$B$3:$E$10000,4,FALSE))</f>
        <v/>
      </c>
      <c r="AF329" s="72" t="str">
        <f>IF(ISNA(VLOOKUP($B329&amp;":"&amp;AF$3,'x - authors'!$B$3:$E$10000,4,FALSE)),"",VLOOKUP($B329&amp;":"&amp;AF$3,'x - authors'!$B$3:$E$10000,4,FALSE))</f>
        <v/>
      </c>
      <c r="AG329" s="72" t="str">
        <f>IF(ISNA(VLOOKUP($B329&amp;":"&amp;AG$3,'x - authors'!$B$3:$E$10000,4,FALSE)),"",VLOOKUP($B329&amp;":"&amp;AG$3,'x - authors'!$B$3:$E$10000,4,FALSE))</f>
        <v/>
      </c>
      <c r="AH329" s="72" t="str">
        <f>IF(ISNA(VLOOKUP($B329&amp;":"&amp;AH$3,'x - authors'!$B$3:$E$10000,4,FALSE)),"",VLOOKUP($B329&amp;":"&amp;AH$3,'x - authors'!$B$3:$E$10000,4,FALSE))</f>
        <v/>
      </c>
      <c r="AI329" s="72" t="str">
        <f>IF(ISNA(VLOOKUP($B329&amp;":"&amp;AI$3,'x - authors'!$B$3:$E$10000,4,FALSE)),"",VLOOKUP($B329&amp;":"&amp;AI$3,'x - authors'!$B$3:$E$10000,4,FALSE))</f>
        <v/>
      </c>
      <c r="AJ329" s="72" t="str">
        <f>IF(ISNA(VLOOKUP($B329&amp;":"&amp;AJ$3,'x - authors'!$B$3:$E$10000,4,FALSE)),"",VLOOKUP($B329&amp;":"&amp;AJ$3,'x - authors'!$B$3:$E$10000,4,FALSE))</f>
        <v/>
      </c>
    </row>
    <row r="330" spans="1:36">
      <c r="A330" s="76" t="str">
        <f t="shared" si="11"/>
        <v/>
      </c>
      <c r="B330" s="76" t="s">
        <v>8230</v>
      </c>
      <c r="C330" s="76" t="s">
        <v>9478</v>
      </c>
      <c r="D330" s="76" t="s">
        <v>9880</v>
      </c>
      <c r="E330" s="76" t="s">
        <v>927</v>
      </c>
      <c r="F330" s="76"/>
      <c r="G330" s="76"/>
      <c r="H330" s="76" t="s">
        <v>9881</v>
      </c>
      <c r="I330" s="15" t="str">
        <f>IF(ISNA(VLOOKUP($B330,'x - abstracts'!$B$3:$C$2000,2,FALSE)),"",VLOOKUP($B330,'x - abstracts'!$B$3:$C$2000,2,FALSE))</f>
        <v>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v>
      </c>
      <c r="J330" s="76" t="s">
        <v>9882</v>
      </c>
      <c r="L330" s="76"/>
      <c r="M330" s="76" t="s">
        <v>9883</v>
      </c>
      <c r="N330" s="76"/>
      <c r="O330" s="76"/>
      <c r="P330" s="15" t="str">
        <f t="shared" si="10"/>
        <v>citation:doc-1210-01</v>
      </c>
      <c r="R330" s="15" t="str">
        <f>VLOOKUP($P330,'x - paper citations'!$B$3:$E$2000,2,FALSE)</f>
        <v>https://scholar.google.co.uk/scholar?q="Compact forbidden-set routing on planar graphs"&amp;btnG=&amp;hl=en&amp;as_sdt=0,5</v>
      </c>
      <c r="S330" s="15">
        <f>VLOOKUP($P330,'x - paper citations'!$B$3:$E$2000,3,FALSE)</f>
        <v>1</v>
      </c>
      <c r="T330" s="15" t="str">
        <f>VLOOKUP($P330,'x - paper citations'!$B$3:$E$2000,4,FALSE)</f>
        <v>10/12/2015</v>
      </c>
      <c r="U330" s="76"/>
      <c r="V330" s="72" t="str">
        <f>IF(ISNA(VLOOKUP($B330&amp;":"&amp;V$3,'x - authors'!$B$3:$E$10000,4,FALSE)),"",VLOOKUP($B330&amp;":"&amp;V$3,'x - authors'!$B$3:$E$10000,4,FALSE))</f>
        <v>cyril_gavoille</v>
      </c>
      <c r="W330" s="72" t="str">
        <f>IF(ISNA(VLOOKUP($B330&amp;":"&amp;W$3,'x - authors'!$B$3:$E$10000,4,FALSE)),"",VLOOKUP($B330&amp;":"&amp;W$3,'x - authors'!$B$3:$E$10000,4,FALSE))</f>
        <v>andrew_twigg</v>
      </c>
      <c r="X330" s="72" t="str">
        <f>IF(ISNA(VLOOKUP($B330&amp;":"&amp;X$3,'x - authors'!$B$3:$E$10000,4,FALSE)),"",VLOOKUP($B330&amp;":"&amp;X$3,'x - authors'!$B$3:$E$10000,4,FALSE))</f>
        <v/>
      </c>
      <c r="Y330" s="72" t="str">
        <f>IF(ISNA(VLOOKUP($B330&amp;":"&amp;Y$3,'x - authors'!$B$3:$E$10000,4,FALSE)),"",VLOOKUP($B330&amp;":"&amp;Y$3,'x - authors'!$B$3:$E$10000,4,FALSE))</f>
        <v/>
      </c>
      <c r="Z330" s="72" t="str">
        <f>IF(ISNA(VLOOKUP($B330&amp;":"&amp;Z$3,'x - authors'!$B$3:$E$10000,4,FALSE)),"",VLOOKUP($B330&amp;":"&amp;Z$3,'x - authors'!$B$3:$E$10000,4,FALSE))</f>
        <v/>
      </c>
      <c r="AA330" s="72" t="str">
        <f>IF(ISNA(VLOOKUP($B330&amp;":"&amp;AA$3,'x - authors'!$B$3:$E$10000,4,FALSE)),"",VLOOKUP($B330&amp;":"&amp;AA$3,'x - authors'!$B$3:$E$10000,4,FALSE))</f>
        <v/>
      </c>
      <c r="AB330" s="72" t="str">
        <f>IF(ISNA(VLOOKUP($B330&amp;":"&amp;AB$3,'x - authors'!$B$3:$E$10000,4,FALSE)),"",VLOOKUP($B330&amp;":"&amp;AB$3,'x - authors'!$B$3:$E$10000,4,FALSE))</f>
        <v/>
      </c>
      <c r="AC330" s="72" t="str">
        <f>IF(ISNA(VLOOKUP($B330&amp;":"&amp;AC$3,'x - authors'!$B$3:$E$10000,4,FALSE)),"",VLOOKUP($B330&amp;":"&amp;AC$3,'x - authors'!$B$3:$E$10000,4,FALSE))</f>
        <v/>
      </c>
      <c r="AD330" s="72" t="str">
        <f>IF(ISNA(VLOOKUP($B330&amp;":"&amp;AD$3,'x - authors'!$B$3:$E$10000,4,FALSE)),"",VLOOKUP($B330&amp;":"&amp;AD$3,'x - authors'!$B$3:$E$10000,4,FALSE))</f>
        <v/>
      </c>
      <c r="AE330" s="72" t="str">
        <f>IF(ISNA(VLOOKUP($B330&amp;":"&amp;AE$3,'x - authors'!$B$3:$E$10000,4,FALSE)),"",VLOOKUP($B330&amp;":"&amp;AE$3,'x - authors'!$B$3:$E$10000,4,FALSE))</f>
        <v/>
      </c>
      <c r="AF330" s="72" t="str">
        <f>IF(ISNA(VLOOKUP($B330&amp;":"&amp;AF$3,'x - authors'!$B$3:$E$10000,4,FALSE)),"",VLOOKUP($B330&amp;":"&amp;AF$3,'x - authors'!$B$3:$E$10000,4,FALSE))</f>
        <v/>
      </c>
      <c r="AG330" s="72" t="str">
        <f>IF(ISNA(VLOOKUP($B330&amp;":"&amp;AG$3,'x - authors'!$B$3:$E$10000,4,FALSE)),"",VLOOKUP($B330&amp;":"&amp;AG$3,'x - authors'!$B$3:$E$10000,4,FALSE))</f>
        <v/>
      </c>
      <c r="AH330" s="72" t="str">
        <f>IF(ISNA(VLOOKUP($B330&amp;":"&amp;AH$3,'x - authors'!$B$3:$E$10000,4,FALSE)),"",VLOOKUP($B330&amp;":"&amp;AH$3,'x - authors'!$B$3:$E$10000,4,FALSE))</f>
        <v/>
      </c>
      <c r="AI330" s="72" t="str">
        <f>IF(ISNA(VLOOKUP($B330&amp;":"&amp;AI$3,'x - authors'!$B$3:$E$10000,4,FALSE)),"",VLOOKUP($B330&amp;":"&amp;AI$3,'x - authors'!$B$3:$E$10000,4,FALSE))</f>
        <v/>
      </c>
      <c r="AJ330" s="72" t="str">
        <f>IF(ISNA(VLOOKUP($B330&amp;":"&amp;AJ$3,'x - authors'!$B$3:$E$10000,4,FALSE)),"",VLOOKUP($B330&amp;":"&amp;AJ$3,'x - authors'!$B$3:$E$10000,4,FALSE))</f>
        <v/>
      </c>
    </row>
    <row r="331" spans="1:36">
      <c r="A331" s="76" t="str">
        <f t="shared" si="11"/>
        <v/>
      </c>
      <c r="B331" s="76" t="s">
        <v>8231</v>
      </c>
      <c r="C331" s="76" t="s">
        <v>9478</v>
      </c>
      <c r="D331" s="76" t="s">
        <v>9884</v>
      </c>
      <c r="E331" s="76" t="s">
        <v>930</v>
      </c>
      <c r="F331" s="76"/>
      <c r="G331" s="76"/>
      <c r="H331" s="76" t="s">
        <v>9885</v>
      </c>
      <c r="I331" s="15" t="str">
        <f>IF(ISNA(VLOOKUP($B331,'x - abstracts'!$B$3:$C$2000,2,FALSE)),"",VLOOKUP($B331,'x - abstracts'!$B$3:$C$2000,2,FALSE))</f>
        <v>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v>
      </c>
      <c r="J331" s="76" t="s">
        <v>9886</v>
      </c>
      <c r="L331" s="76"/>
      <c r="M331" s="76" t="s">
        <v>9887</v>
      </c>
      <c r="N331" s="76"/>
      <c r="O331" s="76"/>
      <c r="P331" s="15" t="str">
        <f t="shared" si="10"/>
        <v>citation:doc-1211a-01</v>
      </c>
      <c r="R331" s="15" t="str">
        <f>VLOOKUP($P331,'x - paper citations'!$B$3:$E$2000,2,FALSE)</f>
        <v>https://scholar.google.co.uk/scholar?q="Policy Evolution using Genetic Programming: A comparison of three approaches"&amp;btnG=&amp;hl=en&amp;as_sdt=0,5</v>
      </c>
      <c r="S331" s="15">
        <f>VLOOKUP($P331,'x - paper citations'!$B$3:$E$2000,3,FALSE)</f>
        <v>10</v>
      </c>
      <c r="T331" s="15" t="str">
        <f>VLOOKUP($P331,'x - paper citations'!$B$3:$E$2000,4,FALSE)</f>
        <v>15/02/2016</v>
      </c>
      <c r="U331" s="76"/>
      <c r="V331" s="72" t="str">
        <f>IF(ISNA(VLOOKUP($B331&amp;":"&amp;V$3,'x - authors'!$B$3:$E$10000,4,FALSE)),"",VLOOKUP($B331&amp;":"&amp;V$3,'x - authors'!$B$3:$E$10000,4,FALSE))</f>
        <v>yow_tzu_lim</v>
      </c>
      <c r="W331" s="72" t="str">
        <f>IF(ISNA(VLOOKUP($B331&amp;":"&amp;W$3,'x - authors'!$B$3:$E$10000,4,FALSE)),"",VLOOKUP($B331&amp;":"&amp;W$3,'x - authors'!$B$3:$E$10000,4,FALSE))</f>
        <v>pau-chen_cheng</v>
      </c>
      <c r="X331" s="72" t="str">
        <f>IF(ISNA(VLOOKUP($B331&amp;":"&amp;X$3,'x - authors'!$B$3:$E$10000,4,FALSE)),"",VLOOKUP($B331&amp;":"&amp;X$3,'x - authors'!$B$3:$E$10000,4,FALSE))</f>
        <v>john_clark</v>
      </c>
      <c r="Y331" s="72" t="str">
        <f>IF(ISNA(VLOOKUP($B331&amp;":"&amp;Y$3,'x - authors'!$B$3:$E$10000,4,FALSE)),"",VLOOKUP($B331&amp;":"&amp;Y$3,'x - authors'!$B$3:$E$10000,4,FALSE))</f>
        <v>pankaj_rohatgi</v>
      </c>
      <c r="Z331" s="72" t="str">
        <f>IF(ISNA(VLOOKUP($B331&amp;":"&amp;Z$3,'x - authors'!$B$3:$E$10000,4,FALSE)),"",VLOOKUP($B331&amp;":"&amp;Z$3,'x - authors'!$B$3:$E$10000,4,FALSE))</f>
        <v/>
      </c>
      <c r="AA331" s="72" t="str">
        <f>IF(ISNA(VLOOKUP($B331&amp;":"&amp;AA$3,'x - authors'!$B$3:$E$10000,4,FALSE)),"",VLOOKUP($B331&amp;":"&amp;AA$3,'x - authors'!$B$3:$E$10000,4,FALSE))</f>
        <v/>
      </c>
      <c r="AB331" s="72" t="str">
        <f>IF(ISNA(VLOOKUP($B331&amp;":"&amp;AB$3,'x - authors'!$B$3:$E$10000,4,FALSE)),"",VLOOKUP($B331&amp;":"&amp;AB$3,'x - authors'!$B$3:$E$10000,4,FALSE))</f>
        <v/>
      </c>
      <c r="AC331" s="72" t="str">
        <f>IF(ISNA(VLOOKUP($B331&amp;":"&amp;AC$3,'x - authors'!$B$3:$E$10000,4,FALSE)),"",VLOOKUP($B331&amp;":"&amp;AC$3,'x - authors'!$B$3:$E$10000,4,FALSE))</f>
        <v/>
      </c>
      <c r="AD331" s="72" t="str">
        <f>IF(ISNA(VLOOKUP($B331&amp;":"&amp;AD$3,'x - authors'!$B$3:$E$10000,4,FALSE)),"",VLOOKUP($B331&amp;":"&amp;AD$3,'x - authors'!$B$3:$E$10000,4,FALSE))</f>
        <v/>
      </c>
      <c r="AE331" s="72" t="str">
        <f>IF(ISNA(VLOOKUP($B331&amp;":"&amp;AE$3,'x - authors'!$B$3:$E$10000,4,FALSE)),"",VLOOKUP($B331&amp;":"&amp;AE$3,'x - authors'!$B$3:$E$10000,4,FALSE))</f>
        <v/>
      </c>
      <c r="AF331" s="72" t="str">
        <f>IF(ISNA(VLOOKUP($B331&amp;":"&amp;AF$3,'x - authors'!$B$3:$E$10000,4,FALSE)),"",VLOOKUP($B331&amp;":"&amp;AF$3,'x - authors'!$B$3:$E$10000,4,FALSE))</f>
        <v/>
      </c>
      <c r="AG331" s="72" t="str">
        <f>IF(ISNA(VLOOKUP($B331&amp;":"&amp;AG$3,'x - authors'!$B$3:$E$10000,4,FALSE)),"",VLOOKUP($B331&amp;":"&amp;AG$3,'x - authors'!$B$3:$E$10000,4,FALSE))</f>
        <v/>
      </c>
      <c r="AH331" s="72" t="str">
        <f>IF(ISNA(VLOOKUP($B331&amp;":"&amp;AH$3,'x - authors'!$B$3:$E$10000,4,FALSE)),"",VLOOKUP($B331&amp;":"&amp;AH$3,'x - authors'!$B$3:$E$10000,4,FALSE))</f>
        <v/>
      </c>
      <c r="AI331" s="72" t="str">
        <f>IF(ISNA(VLOOKUP($B331&amp;":"&amp;AI$3,'x - authors'!$B$3:$E$10000,4,FALSE)),"",VLOOKUP($B331&amp;":"&amp;AI$3,'x - authors'!$B$3:$E$10000,4,FALSE))</f>
        <v/>
      </c>
      <c r="AJ331" s="72" t="str">
        <f>IF(ISNA(VLOOKUP($B331&amp;":"&amp;AJ$3,'x - authors'!$B$3:$E$10000,4,FALSE)),"",VLOOKUP($B331&amp;":"&amp;AJ$3,'x - authors'!$B$3:$E$10000,4,FALSE))</f>
        <v/>
      </c>
    </row>
    <row r="332" spans="1:36">
      <c r="A332" s="76" t="str">
        <f t="shared" si="11"/>
        <v/>
      </c>
      <c r="B332" s="76" t="s">
        <v>8232</v>
      </c>
      <c r="C332" s="76" t="s">
        <v>9478</v>
      </c>
      <c r="D332" s="76" t="s">
        <v>9888</v>
      </c>
      <c r="E332" s="76" t="s">
        <v>5353</v>
      </c>
      <c r="F332" s="76"/>
      <c r="G332" s="76" t="s">
        <v>4881</v>
      </c>
      <c r="H332" s="76"/>
      <c r="I332" s="15" t="str">
        <f>IF(ISNA(VLOOKUP($B332,'x - abstracts'!$B$3:$C$2000,2,FALSE)),"",VLOOKUP($B332,'x - abstracts'!$B$3:$C$2000,2,FALSE))</f>
        <v>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v>
      </c>
      <c r="J332" s="76" t="s">
        <v>9889</v>
      </c>
      <c r="L332" s="76"/>
      <c r="M332" s="76" t="s">
        <v>9890</v>
      </c>
      <c r="N332" s="76"/>
      <c r="O332" s="76"/>
      <c r="P332" s="15" t="str">
        <f t="shared" si="10"/>
        <v>citation:doc-1212-01</v>
      </c>
      <c r="R332" s="15" t="str">
        <f>VLOOKUP($P332,'x - paper citations'!$B$3:$E$2000,2,FALSE)</f>
        <v>https://scholar.google.co.uk/scholar?q="An Algebra for Integration and Analysis of Ponder2 Policies"&amp;btnG=&amp;hl=en&amp;as_sdt=0,5</v>
      </c>
      <c r="S332" s="15">
        <f>VLOOKUP($P332,'x - paper citations'!$B$3:$E$2000,3,FALSE)</f>
        <v>15</v>
      </c>
      <c r="T332" s="15" t="str">
        <f>VLOOKUP($P332,'x - paper citations'!$B$3:$E$2000,4,FALSE)</f>
        <v>15/02/2016</v>
      </c>
      <c r="U332" s="76"/>
      <c r="V332" s="72" t="str">
        <f>IF(ISNA(VLOOKUP($B332&amp;":"&amp;V$3,'x - authors'!$B$3:$E$10000,4,FALSE)),"",VLOOKUP($B332&amp;":"&amp;V$3,'x - authors'!$B$3:$E$10000,4,FALSE))</f>
        <v>hang_zhao</v>
      </c>
      <c r="W332" s="72" t="str">
        <f>IF(ISNA(VLOOKUP($B332&amp;":"&amp;W$3,'x - authors'!$B$3:$E$10000,4,FALSE)),"",VLOOKUP($B332&amp;":"&amp;W$3,'x - authors'!$B$3:$E$10000,4,FALSE))</f>
        <v>jorge_lobo</v>
      </c>
      <c r="X332" s="72" t="str">
        <f>IF(ISNA(VLOOKUP($B332&amp;":"&amp;X$3,'x - authors'!$B$3:$E$10000,4,FALSE)),"",VLOOKUP($B332&amp;":"&amp;X$3,'x - authors'!$B$3:$E$10000,4,FALSE))</f>
        <v>steve_bellovin</v>
      </c>
      <c r="Y332" s="72" t="str">
        <f>IF(ISNA(VLOOKUP($B332&amp;":"&amp;Y$3,'x - authors'!$B$3:$E$10000,4,FALSE)),"",VLOOKUP($B332&amp;":"&amp;Y$3,'x - authors'!$B$3:$E$10000,4,FALSE))</f>
        <v/>
      </c>
      <c r="Z332" s="72" t="str">
        <f>IF(ISNA(VLOOKUP($B332&amp;":"&amp;Z$3,'x - authors'!$B$3:$E$10000,4,FALSE)),"",VLOOKUP($B332&amp;":"&amp;Z$3,'x - authors'!$B$3:$E$10000,4,FALSE))</f>
        <v/>
      </c>
      <c r="AA332" s="72" t="str">
        <f>IF(ISNA(VLOOKUP($B332&amp;":"&amp;AA$3,'x - authors'!$B$3:$E$10000,4,FALSE)),"",VLOOKUP($B332&amp;":"&amp;AA$3,'x - authors'!$B$3:$E$10000,4,FALSE))</f>
        <v/>
      </c>
      <c r="AB332" s="72" t="str">
        <f>IF(ISNA(VLOOKUP($B332&amp;":"&amp;AB$3,'x - authors'!$B$3:$E$10000,4,FALSE)),"",VLOOKUP($B332&amp;":"&amp;AB$3,'x - authors'!$B$3:$E$10000,4,FALSE))</f>
        <v/>
      </c>
      <c r="AC332" s="72" t="str">
        <f>IF(ISNA(VLOOKUP($B332&amp;":"&amp;AC$3,'x - authors'!$B$3:$E$10000,4,FALSE)),"",VLOOKUP($B332&amp;":"&amp;AC$3,'x - authors'!$B$3:$E$10000,4,FALSE))</f>
        <v/>
      </c>
      <c r="AD332" s="72" t="str">
        <f>IF(ISNA(VLOOKUP($B332&amp;":"&amp;AD$3,'x - authors'!$B$3:$E$10000,4,FALSE)),"",VLOOKUP($B332&amp;":"&amp;AD$3,'x - authors'!$B$3:$E$10000,4,FALSE))</f>
        <v/>
      </c>
      <c r="AE332" s="72" t="str">
        <f>IF(ISNA(VLOOKUP($B332&amp;":"&amp;AE$3,'x - authors'!$B$3:$E$10000,4,FALSE)),"",VLOOKUP($B332&amp;":"&amp;AE$3,'x - authors'!$B$3:$E$10000,4,FALSE))</f>
        <v/>
      </c>
      <c r="AF332" s="72" t="str">
        <f>IF(ISNA(VLOOKUP($B332&amp;":"&amp;AF$3,'x - authors'!$B$3:$E$10000,4,FALSE)),"",VLOOKUP($B332&amp;":"&amp;AF$3,'x - authors'!$B$3:$E$10000,4,FALSE))</f>
        <v/>
      </c>
      <c r="AG332" s="72" t="str">
        <f>IF(ISNA(VLOOKUP($B332&amp;":"&amp;AG$3,'x - authors'!$B$3:$E$10000,4,FALSE)),"",VLOOKUP($B332&amp;":"&amp;AG$3,'x - authors'!$B$3:$E$10000,4,FALSE))</f>
        <v/>
      </c>
      <c r="AH332" s="72" t="str">
        <f>IF(ISNA(VLOOKUP($B332&amp;":"&amp;AH$3,'x - authors'!$B$3:$E$10000,4,FALSE)),"",VLOOKUP($B332&amp;":"&amp;AH$3,'x - authors'!$B$3:$E$10000,4,FALSE))</f>
        <v/>
      </c>
      <c r="AI332" s="72" t="str">
        <f>IF(ISNA(VLOOKUP($B332&amp;":"&amp;AI$3,'x - authors'!$B$3:$E$10000,4,FALSE)),"",VLOOKUP($B332&amp;":"&amp;AI$3,'x - authors'!$B$3:$E$10000,4,FALSE))</f>
        <v/>
      </c>
      <c r="AJ332" s="72" t="str">
        <f>IF(ISNA(VLOOKUP($B332&amp;":"&amp;AJ$3,'x - authors'!$B$3:$E$10000,4,FALSE)),"",VLOOKUP($B332&amp;":"&amp;AJ$3,'x - authors'!$B$3:$E$10000,4,FALSE))</f>
        <v/>
      </c>
    </row>
    <row r="333" spans="1:36">
      <c r="A333" s="76" t="str">
        <f t="shared" si="11"/>
        <v/>
      </c>
      <c r="B333" s="76" t="s">
        <v>8233</v>
      </c>
      <c r="C333" s="76" t="s">
        <v>9478</v>
      </c>
      <c r="D333" s="76" t="s">
        <v>9891</v>
      </c>
      <c r="E333" s="76" t="s">
        <v>930</v>
      </c>
      <c r="F333" s="76"/>
      <c r="G333" s="76"/>
      <c r="H333" s="76" t="s">
        <v>9892</v>
      </c>
      <c r="I333" s="15" t="str">
        <f>IF(ISNA(VLOOKUP($B333,'x - abstracts'!$B$3:$C$2000,2,FALSE)),"",VLOOKUP($B333,'x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v>
      </c>
      <c r="J333" s="76" t="s">
        <v>9893</v>
      </c>
      <c r="L333" s="76"/>
      <c r="M333" s="76" t="s">
        <v>9894</v>
      </c>
      <c r="N333" s="76"/>
      <c r="O333" s="76"/>
      <c r="P333" s="15" t="str">
        <f t="shared" si="10"/>
        <v>citation:doc-1213a-01</v>
      </c>
      <c r="R333" s="15" t="str">
        <f>VLOOKUP($P333,'x - paper citations'!$B$3:$E$2000,2,FALSE)</f>
        <v>https://scholar.google.co.uk/scholar?q="Hypothesis Pruning and Ranking for Large Plan Recognition Problems"&amp;btnG=&amp;hl=en&amp;as_sdt=0,5</v>
      </c>
      <c r="S333" s="15">
        <f>VLOOKUP($P333,'x - paper citations'!$B$3:$E$2000,3,FALSE)</f>
        <v>24</v>
      </c>
      <c r="T333" s="15" t="str">
        <f>VLOOKUP($P333,'x - paper citations'!$B$3:$E$2000,4,FALSE)</f>
        <v>15/02/2016</v>
      </c>
      <c r="U333" s="76"/>
      <c r="V333" s="72" t="str">
        <f>IF(ISNA(VLOOKUP($B333&amp;":"&amp;V$3,'x - authors'!$B$3:$E$10000,4,FALSE)),"",VLOOKUP($B333&amp;":"&amp;V$3,'x - authors'!$B$3:$E$10000,4,FALSE))</f>
        <v>gita_sukthankar</v>
      </c>
      <c r="W333" s="72" t="str">
        <f>IF(ISNA(VLOOKUP($B333&amp;":"&amp;W$3,'x - authors'!$B$3:$E$10000,4,FALSE)),"",VLOOKUP($B333&amp;":"&amp;W$3,'x - authors'!$B$3:$E$10000,4,FALSE))</f>
        <v>katia_sycara</v>
      </c>
      <c r="X333" s="72" t="str">
        <f>IF(ISNA(VLOOKUP($B333&amp;":"&amp;X$3,'x - authors'!$B$3:$E$10000,4,FALSE)),"",VLOOKUP($B333&amp;":"&amp;X$3,'x - authors'!$B$3:$E$10000,4,FALSE))</f>
        <v/>
      </c>
      <c r="Y333" s="72" t="str">
        <f>IF(ISNA(VLOOKUP($B333&amp;":"&amp;Y$3,'x - authors'!$B$3:$E$10000,4,FALSE)),"",VLOOKUP($B333&amp;":"&amp;Y$3,'x - authors'!$B$3:$E$10000,4,FALSE))</f>
        <v/>
      </c>
      <c r="Z333" s="72" t="str">
        <f>IF(ISNA(VLOOKUP($B333&amp;":"&amp;Z$3,'x - authors'!$B$3:$E$10000,4,FALSE)),"",VLOOKUP($B333&amp;":"&amp;Z$3,'x - authors'!$B$3:$E$10000,4,FALSE))</f>
        <v/>
      </c>
      <c r="AA333" s="72" t="str">
        <f>IF(ISNA(VLOOKUP($B333&amp;":"&amp;AA$3,'x - authors'!$B$3:$E$10000,4,FALSE)),"",VLOOKUP($B333&amp;":"&amp;AA$3,'x - authors'!$B$3:$E$10000,4,FALSE))</f>
        <v/>
      </c>
      <c r="AB333" s="72" t="str">
        <f>IF(ISNA(VLOOKUP($B333&amp;":"&amp;AB$3,'x - authors'!$B$3:$E$10000,4,FALSE)),"",VLOOKUP($B333&amp;":"&amp;AB$3,'x - authors'!$B$3:$E$10000,4,FALSE))</f>
        <v/>
      </c>
      <c r="AC333" s="72" t="str">
        <f>IF(ISNA(VLOOKUP($B333&amp;":"&amp;AC$3,'x - authors'!$B$3:$E$10000,4,FALSE)),"",VLOOKUP($B333&amp;":"&amp;AC$3,'x - authors'!$B$3:$E$10000,4,FALSE))</f>
        <v/>
      </c>
      <c r="AD333" s="72" t="str">
        <f>IF(ISNA(VLOOKUP($B333&amp;":"&amp;AD$3,'x - authors'!$B$3:$E$10000,4,FALSE)),"",VLOOKUP($B333&amp;":"&amp;AD$3,'x - authors'!$B$3:$E$10000,4,FALSE))</f>
        <v/>
      </c>
      <c r="AE333" s="72" t="str">
        <f>IF(ISNA(VLOOKUP($B333&amp;":"&amp;AE$3,'x - authors'!$B$3:$E$10000,4,FALSE)),"",VLOOKUP($B333&amp;":"&amp;AE$3,'x - authors'!$B$3:$E$10000,4,FALSE))</f>
        <v/>
      </c>
      <c r="AF333" s="72" t="str">
        <f>IF(ISNA(VLOOKUP($B333&amp;":"&amp;AF$3,'x - authors'!$B$3:$E$10000,4,FALSE)),"",VLOOKUP($B333&amp;":"&amp;AF$3,'x - authors'!$B$3:$E$10000,4,FALSE))</f>
        <v/>
      </c>
      <c r="AG333" s="72" t="str">
        <f>IF(ISNA(VLOOKUP($B333&amp;":"&amp;AG$3,'x - authors'!$B$3:$E$10000,4,FALSE)),"",VLOOKUP($B333&amp;":"&amp;AG$3,'x - authors'!$B$3:$E$10000,4,FALSE))</f>
        <v/>
      </c>
      <c r="AH333" s="72" t="str">
        <f>IF(ISNA(VLOOKUP($B333&amp;":"&amp;AH$3,'x - authors'!$B$3:$E$10000,4,FALSE)),"",VLOOKUP($B333&amp;":"&amp;AH$3,'x - authors'!$B$3:$E$10000,4,FALSE))</f>
        <v/>
      </c>
      <c r="AI333" s="72" t="str">
        <f>IF(ISNA(VLOOKUP($B333&amp;":"&amp;AI$3,'x - authors'!$B$3:$E$10000,4,FALSE)),"",VLOOKUP($B333&amp;":"&amp;AI$3,'x - authors'!$B$3:$E$10000,4,FALSE))</f>
        <v/>
      </c>
      <c r="AJ333" s="72" t="str">
        <f>IF(ISNA(VLOOKUP($B333&amp;":"&amp;AJ$3,'x - authors'!$B$3:$E$10000,4,FALSE)),"",VLOOKUP($B333&amp;":"&amp;AJ$3,'x - authors'!$B$3:$E$10000,4,FALSE))</f>
        <v/>
      </c>
    </row>
    <row r="334" spans="1:36">
      <c r="A334" s="76" t="str">
        <f t="shared" si="11"/>
        <v/>
      </c>
      <c r="B334" s="76" t="s">
        <v>8234</v>
      </c>
      <c r="C334" s="76" t="s">
        <v>9478</v>
      </c>
      <c r="D334" s="76" t="s">
        <v>9895</v>
      </c>
      <c r="E334" s="76" t="s">
        <v>5353</v>
      </c>
      <c r="F334" s="76"/>
      <c r="G334" s="76" t="s">
        <v>4432</v>
      </c>
      <c r="H334" s="76"/>
      <c r="I334" s="15" t="str">
        <f>IF(ISNA(VLOOKUP($B334,'x - abstracts'!$B$3:$C$2000,2,FALSE)),"",VLOOKUP($B334,'x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v>
      </c>
      <c r="J334" s="76" t="s">
        <v>9896</v>
      </c>
      <c r="L334" s="76"/>
      <c r="M334" s="76" t="s">
        <v>9897</v>
      </c>
      <c r="N334" s="76" t="s">
        <v>8389</v>
      </c>
      <c r="O334" s="76"/>
      <c r="P334" s="15" t="str">
        <f t="shared" si="10"/>
        <v>citation:doc-1215-01</v>
      </c>
      <c r="R334" s="15" t="str">
        <f>VLOOKUP($P334,'x - paper citations'!$B$3:$E$2000,2,FALSE)</f>
        <v>https://scholar.google.co.uk/scholar?q="Maximizing Utility of Sensor Mission Assignment with Uncertain Demands"&amp;btnG=&amp;hl=en&amp;as_sdt=0,5</v>
      </c>
      <c r="S334" s="15">
        <f>VLOOKUP($P334,'x - paper citations'!$B$3:$E$2000,3,FALSE)</f>
        <v>1</v>
      </c>
      <c r="T334" s="15" t="str">
        <f>VLOOKUP($P334,'x - paper citations'!$B$3:$E$2000,4,FALSE)</f>
        <v>10/12/2015</v>
      </c>
      <c r="U334" s="76"/>
      <c r="V334" s="72" t="str">
        <f>IF(ISNA(VLOOKUP($B334&amp;":"&amp;V$3,'x - authors'!$B$3:$E$10000,4,FALSE)),"",VLOOKUP($B334&amp;":"&amp;V$3,'x - authors'!$B$3:$E$10000,4,FALSE))</f>
        <v>diego_pizzocaro</v>
      </c>
      <c r="W334" s="72" t="str">
        <f>IF(ISNA(VLOOKUP($B334&amp;":"&amp;W$3,'x - authors'!$B$3:$E$10000,4,FALSE)),"",VLOOKUP($B334&amp;":"&amp;W$3,'x - authors'!$B$3:$E$10000,4,FALSE))</f>
        <v>matthew_johnson</v>
      </c>
      <c r="X334" s="72" t="str">
        <f>IF(ISNA(VLOOKUP($B334&amp;":"&amp;X$3,'x - authors'!$B$3:$E$10000,4,FALSE)),"",VLOOKUP($B334&amp;":"&amp;X$3,'x - authors'!$B$3:$E$10000,4,FALSE))</f>
        <v>hosam_rowaihy</v>
      </c>
      <c r="Y334" s="72" t="str">
        <f>IF(ISNA(VLOOKUP($B334&amp;":"&amp;Y$3,'x - authors'!$B$3:$E$10000,4,FALSE)),"",VLOOKUP($B334&amp;":"&amp;Y$3,'x - authors'!$B$3:$E$10000,4,FALSE))</f>
        <v>stuart_chalmers</v>
      </c>
      <c r="Z334" s="72" t="str">
        <f>IF(ISNA(VLOOKUP($B334&amp;":"&amp;Z$3,'x - authors'!$B$3:$E$10000,4,FALSE)),"",VLOOKUP($B334&amp;":"&amp;Z$3,'x - authors'!$B$3:$E$10000,4,FALSE))</f>
        <v>alun_preece</v>
      </c>
      <c r="AA334" s="72" t="str">
        <f>IF(ISNA(VLOOKUP($B334&amp;":"&amp;AA$3,'x - authors'!$B$3:$E$10000,4,FALSE)),"",VLOOKUP($B334&amp;":"&amp;AA$3,'x - authors'!$B$3:$E$10000,4,FALSE))</f>
        <v>amotz_bar_noy</v>
      </c>
      <c r="AB334" s="72" t="str">
        <f>IF(ISNA(VLOOKUP($B334&amp;":"&amp;AB$3,'x - authors'!$B$3:$E$10000,4,FALSE)),"",VLOOKUP($B334&amp;":"&amp;AB$3,'x - authors'!$B$3:$E$10000,4,FALSE))</f>
        <v>thomas_laporta</v>
      </c>
      <c r="AC334" s="72" t="str">
        <f>IF(ISNA(VLOOKUP($B334&amp;":"&amp;AC$3,'x - authors'!$B$3:$E$10000,4,FALSE)),"",VLOOKUP($B334&amp;":"&amp;AC$3,'x - authors'!$B$3:$E$10000,4,FALSE))</f>
        <v/>
      </c>
      <c r="AD334" s="72" t="str">
        <f>IF(ISNA(VLOOKUP($B334&amp;":"&amp;AD$3,'x - authors'!$B$3:$E$10000,4,FALSE)),"",VLOOKUP($B334&amp;":"&amp;AD$3,'x - authors'!$B$3:$E$10000,4,FALSE))</f>
        <v/>
      </c>
      <c r="AE334" s="72" t="str">
        <f>IF(ISNA(VLOOKUP($B334&amp;":"&amp;AE$3,'x - authors'!$B$3:$E$10000,4,FALSE)),"",VLOOKUP($B334&amp;":"&amp;AE$3,'x - authors'!$B$3:$E$10000,4,FALSE))</f>
        <v/>
      </c>
      <c r="AF334" s="72" t="str">
        <f>IF(ISNA(VLOOKUP($B334&amp;":"&amp;AF$3,'x - authors'!$B$3:$E$10000,4,FALSE)),"",VLOOKUP($B334&amp;":"&amp;AF$3,'x - authors'!$B$3:$E$10000,4,FALSE))</f>
        <v/>
      </c>
      <c r="AG334" s="72" t="str">
        <f>IF(ISNA(VLOOKUP($B334&amp;":"&amp;AG$3,'x - authors'!$B$3:$E$10000,4,FALSE)),"",VLOOKUP($B334&amp;":"&amp;AG$3,'x - authors'!$B$3:$E$10000,4,FALSE))</f>
        <v/>
      </c>
      <c r="AH334" s="72" t="str">
        <f>IF(ISNA(VLOOKUP($B334&amp;":"&amp;AH$3,'x - authors'!$B$3:$E$10000,4,FALSE)),"",VLOOKUP($B334&amp;":"&amp;AH$3,'x - authors'!$B$3:$E$10000,4,FALSE))</f>
        <v/>
      </c>
      <c r="AI334" s="72" t="str">
        <f>IF(ISNA(VLOOKUP($B334&amp;":"&amp;AI$3,'x - authors'!$B$3:$E$10000,4,FALSE)),"",VLOOKUP($B334&amp;":"&amp;AI$3,'x - authors'!$B$3:$E$10000,4,FALSE))</f>
        <v/>
      </c>
      <c r="AJ334" s="72" t="str">
        <f>IF(ISNA(VLOOKUP($B334&amp;":"&amp;AJ$3,'x - authors'!$B$3:$E$10000,4,FALSE)),"",VLOOKUP($B334&amp;":"&amp;AJ$3,'x - authors'!$B$3:$E$10000,4,FALSE))</f>
        <v/>
      </c>
    </row>
    <row r="335" spans="1:36">
      <c r="A335" s="76" t="str">
        <f t="shared" si="11"/>
        <v/>
      </c>
      <c r="B335" s="76" t="s">
        <v>8235</v>
      </c>
      <c r="C335" s="76" t="s">
        <v>9478</v>
      </c>
      <c r="D335" s="76" t="s">
        <v>9898</v>
      </c>
      <c r="E335" s="76" t="s">
        <v>5353</v>
      </c>
      <c r="F335" s="76"/>
      <c r="G335" s="76" t="s">
        <v>4906</v>
      </c>
      <c r="H335" s="76"/>
      <c r="I335" s="15" t="str">
        <f>IF(ISNA(VLOOKUP($B335,'x - abstracts'!$B$3:$C$2000,2,FALSE)),"",VLOOKUP($B335,'x - abstracts'!$B$3:$C$2000,2,FALSE))</f>
        <v>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v>
      </c>
      <c r="J335" s="76" t="s">
        <v>9899</v>
      </c>
      <c r="L335" s="76"/>
      <c r="M335" s="76" t="s">
        <v>9900</v>
      </c>
      <c r="N335" s="76" t="s">
        <v>8413</v>
      </c>
      <c r="O335" s="76"/>
      <c r="P335" s="15" t="str">
        <f t="shared" si="10"/>
        <v>citation:doc-1216-01</v>
      </c>
      <c r="R335" s="15" t="str">
        <f>VLOOKUP($P335,'x - paper citations'!$B$3:$E$2000,2,FALSE)</f>
        <v>https://scholar.google.co.uk/scholar?q="Content Distribution in VANETs using Network Coding: The Effect of Disk I/O and Processing O/H"&amp;btnG=&amp;hl=en&amp;as_sdt=0,5</v>
      </c>
      <c r="S335" s="15">
        <f>VLOOKUP($P335,'x - paper citations'!$B$3:$E$2000,3,FALSE)</f>
        <v>46</v>
      </c>
      <c r="T335" s="15" t="str">
        <f>VLOOKUP($P335,'x - paper citations'!$B$3:$E$2000,4,FALSE)</f>
        <v>15/02/2016</v>
      </c>
      <c r="U335" s="76"/>
      <c r="V335" s="72" t="str">
        <f>IF(ISNA(VLOOKUP($B335&amp;":"&amp;V$3,'x - authors'!$B$3:$E$10000,4,FALSE)),"",VLOOKUP($B335&amp;":"&amp;V$3,'x - authors'!$B$3:$E$10000,4,FALSE))</f>
        <v>seung-hoon_lee</v>
      </c>
      <c r="W335" s="72" t="str">
        <f>IF(ISNA(VLOOKUP($B335&amp;":"&amp;W$3,'x - authors'!$B$3:$E$10000,4,FALSE)),"",VLOOKUP($B335&amp;":"&amp;W$3,'x - authors'!$B$3:$E$10000,4,FALSE))</f>
        <v>uichin_lee</v>
      </c>
      <c r="X335" s="72" t="str">
        <f>IF(ISNA(VLOOKUP($B335&amp;":"&amp;X$3,'x - authors'!$B$3:$E$10000,4,FALSE)),"",VLOOKUP($B335&amp;":"&amp;X$3,'x - authors'!$B$3:$E$10000,4,FALSE))</f>
        <v>kang_won_lee</v>
      </c>
      <c r="Y335" s="72" t="str">
        <f>IF(ISNA(VLOOKUP($B335&amp;":"&amp;Y$3,'x - authors'!$B$3:$E$10000,4,FALSE)),"",VLOOKUP($B335&amp;":"&amp;Y$3,'x - authors'!$B$3:$E$10000,4,FALSE))</f>
        <v>mario_gerla</v>
      </c>
      <c r="Z335" s="72" t="str">
        <f>IF(ISNA(VLOOKUP($B335&amp;":"&amp;Z$3,'x - authors'!$B$3:$E$10000,4,FALSE)),"",VLOOKUP($B335&amp;":"&amp;Z$3,'x - authors'!$B$3:$E$10000,4,FALSE))</f>
        <v/>
      </c>
      <c r="AA335" s="72" t="str">
        <f>IF(ISNA(VLOOKUP($B335&amp;":"&amp;AA$3,'x - authors'!$B$3:$E$10000,4,FALSE)),"",VLOOKUP($B335&amp;":"&amp;AA$3,'x - authors'!$B$3:$E$10000,4,FALSE))</f>
        <v/>
      </c>
      <c r="AB335" s="72" t="str">
        <f>IF(ISNA(VLOOKUP($B335&amp;":"&amp;AB$3,'x - authors'!$B$3:$E$10000,4,FALSE)),"",VLOOKUP($B335&amp;":"&amp;AB$3,'x - authors'!$B$3:$E$10000,4,FALSE))</f>
        <v/>
      </c>
      <c r="AC335" s="72" t="str">
        <f>IF(ISNA(VLOOKUP($B335&amp;":"&amp;AC$3,'x - authors'!$B$3:$E$10000,4,FALSE)),"",VLOOKUP($B335&amp;":"&amp;AC$3,'x - authors'!$B$3:$E$10000,4,FALSE))</f>
        <v/>
      </c>
      <c r="AD335" s="72" t="str">
        <f>IF(ISNA(VLOOKUP($B335&amp;":"&amp;AD$3,'x - authors'!$B$3:$E$10000,4,FALSE)),"",VLOOKUP($B335&amp;":"&amp;AD$3,'x - authors'!$B$3:$E$10000,4,FALSE))</f>
        <v/>
      </c>
      <c r="AE335" s="72" t="str">
        <f>IF(ISNA(VLOOKUP($B335&amp;":"&amp;AE$3,'x - authors'!$B$3:$E$10000,4,FALSE)),"",VLOOKUP($B335&amp;":"&amp;AE$3,'x - authors'!$B$3:$E$10000,4,FALSE))</f>
        <v/>
      </c>
      <c r="AF335" s="72" t="str">
        <f>IF(ISNA(VLOOKUP($B335&amp;":"&amp;AF$3,'x - authors'!$B$3:$E$10000,4,FALSE)),"",VLOOKUP($B335&amp;":"&amp;AF$3,'x - authors'!$B$3:$E$10000,4,FALSE))</f>
        <v/>
      </c>
      <c r="AG335" s="72" t="str">
        <f>IF(ISNA(VLOOKUP($B335&amp;":"&amp;AG$3,'x - authors'!$B$3:$E$10000,4,FALSE)),"",VLOOKUP($B335&amp;":"&amp;AG$3,'x - authors'!$B$3:$E$10000,4,FALSE))</f>
        <v/>
      </c>
      <c r="AH335" s="72" t="str">
        <f>IF(ISNA(VLOOKUP($B335&amp;":"&amp;AH$3,'x - authors'!$B$3:$E$10000,4,FALSE)),"",VLOOKUP($B335&amp;":"&amp;AH$3,'x - authors'!$B$3:$E$10000,4,FALSE))</f>
        <v/>
      </c>
      <c r="AI335" s="72" t="str">
        <f>IF(ISNA(VLOOKUP($B335&amp;":"&amp;AI$3,'x - authors'!$B$3:$E$10000,4,FALSE)),"",VLOOKUP($B335&amp;":"&amp;AI$3,'x - authors'!$B$3:$E$10000,4,FALSE))</f>
        <v/>
      </c>
      <c r="AJ335" s="72" t="str">
        <f>IF(ISNA(VLOOKUP($B335&amp;":"&amp;AJ$3,'x - authors'!$B$3:$E$10000,4,FALSE)),"",VLOOKUP($B335&amp;":"&amp;AJ$3,'x - authors'!$B$3:$E$10000,4,FALSE))</f>
        <v/>
      </c>
    </row>
    <row r="336" spans="1:36">
      <c r="A336" s="76" t="str">
        <f t="shared" si="11"/>
        <v/>
      </c>
      <c r="B336" s="76" t="s">
        <v>8236</v>
      </c>
      <c r="C336" s="76" t="s">
        <v>9478</v>
      </c>
      <c r="D336" s="76" t="s">
        <v>9901</v>
      </c>
      <c r="E336" s="76" t="s">
        <v>5353</v>
      </c>
      <c r="F336" s="76"/>
      <c r="G336" s="76" t="s">
        <v>4881</v>
      </c>
      <c r="H336" s="76"/>
      <c r="I336" s="15" t="str">
        <f>IF(ISNA(VLOOKUP($B336,'x - abstracts'!$B$3:$C$2000,2,FALSE)),"",VLOOKUP($B336,'x - abstracts'!$B$3:$C$2000,2,FALSE))</f>
        <v>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v>
      </c>
      <c r="J336" s="76" t="s">
        <v>9902</v>
      </c>
      <c r="L336" s="76"/>
      <c r="M336" s="76" t="s">
        <v>9903</v>
      </c>
      <c r="N336" s="76"/>
      <c r="O336" s="76"/>
      <c r="P336" s="15" t="str">
        <f t="shared" si="10"/>
        <v>citation:doc-1217a-01</v>
      </c>
      <c r="R336" s="15" t="str">
        <f>VLOOKUP($P336,'x - paper citations'!$B$3:$E$2000,2,FALSE)</f>
        <v>https://scholar.google.co.uk/scholar?q="How to Enable Policy-based Interactions in Dynamic Wireless Networks?"&amp;btnG=&amp;hl=en&amp;as_sdt=0,5</v>
      </c>
      <c r="S336" s="15">
        <f>VLOOKUP($P336,'x - paper citations'!$B$3:$E$2000,3,FALSE)</f>
        <v>6</v>
      </c>
      <c r="T336" s="15" t="str">
        <f>VLOOKUP($P336,'x - paper citations'!$B$3:$E$2000,4,FALSE)</f>
        <v>10/12/2015</v>
      </c>
      <c r="U336" s="76"/>
      <c r="V336" s="72" t="str">
        <f>IF(ISNA(VLOOKUP($B336&amp;":"&amp;V$3,'x - authors'!$B$3:$E$10000,4,FALSE)),"",VLOOKUP($B336&amp;":"&amp;V$3,'x - authors'!$B$3:$E$10000,4,FALSE))</f>
        <v>chi_kin_chau</v>
      </c>
      <c r="W336" s="72" t="str">
        <f>IF(ISNA(VLOOKUP($B336&amp;":"&amp;W$3,'x - authors'!$B$3:$E$10000,4,FALSE)),"",VLOOKUP($B336&amp;":"&amp;W$3,'x - authors'!$B$3:$E$10000,4,FALSE))</f>
        <v>jon_crowcroft</v>
      </c>
      <c r="X336" s="72" t="str">
        <f>IF(ISNA(VLOOKUP($B336&amp;":"&amp;X$3,'x - authors'!$B$3:$E$10000,4,FALSE)),"",VLOOKUP($B336&amp;":"&amp;X$3,'x - authors'!$B$3:$E$10000,4,FALSE))</f>
        <v>kang_won_lee</v>
      </c>
      <c r="Y336" s="72" t="str">
        <f>IF(ISNA(VLOOKUP($B336&amp;":"&amp;Y$3,'x - authors'!$B$3:$E$10000,4,FALSE)),"",VLOOKUP($B336&amp;":"&amp;Y$3,'x - authors'!$B$3:$E$10000,4,FALSE))</f>
        <v>ho-yin_wong</v>
      </c>
      <c r="Z336" s="72" t="str">
        <f>IF(ISNA(VLOOKUP($B336&amp;":"&amp;Z$3,'x - authors'!$B$3:$E$10000,4,FALSE)),"",VLOOKUP($B336&amp;":"&amp;Z$3,'x - authors'!$B$3:$E$10000,4,FALSE))</f>
        <v/>
      </c>
      <c r="AA336" s="72" t="str">
        <f>IF(ISNA(VLOOKUP($B336&amp;":"&amp;AA$3,'x - authors'!$B$3:$E$10000,4,FALSE)),"",VLOOKUP($B336&amp;":"&amp;AA$3,'x - authors'!$B$3:$E$10000,4,FALSE))</f>
        <v/>
      </c>
      <c r="AB336" s="72" t="str">
        <f>IF(ISNA(VLOOKUP($B336&amp;":"&amp;AB$3,'x - authors'!$B$3:$E$10000,4,FALSE)),"",VLOOKUP($B336&amp;":"&amp;AB$3,'x - authors'!$B$3:$E$10000,4,FALSE))</f>
        <v/>
      </c>
      <c r="AC336" s="72" t="str">
        <f>IF(ISNA(VLOOKUP($B336&amp;":"&amp;AC$3,'x - authors'!$B$3:$E$10000,4,FALSE)),"",VLOOKUP($B336&amp;":"&amp;AC$3,'x - authors'!$B$3:$E$10000,4,FALSE))</f>
        <v/>
      </c>
      <c r="AD336" s="72" t="str">
        <f>IF(ISNA(VLOOKUP($B336&amp;":"&amp;AD$3,'x - authors'!$B$3:$E$10000,4,FALSE)),"",VLOOKUP($B336&amp;":"&amp;AD$3,'x - authors'!$B$3:$E$10000,4,FALSE))</f>
        <v/>
      </c>
      <c r="AE336" s="72" t="str">
        <f>IF(ISNA(VLOOKUP($B336&amp;":"&amp;AE$3,'x - authors'!$B$3:$E$10000,4,FALSE)),"",VLOOKUP($B336&amp;":"&amp;AE$3,'x - authors'!$B$3:$E$10000,4,FALSE))</f>
        <v/>
      </c>
      <c r="AF336" s="72" t="str">
        <f>IF(ISNA(VLOOKUP($B336&amp;":"&amp;AF$3,'x - authors'!$B$3:$E$10000,4,FALSE)),"",VLOOKUP($B336&amp;":"&amp;AF$3,'x - authors'!$B$3:$E$10000,4,FALSE))</f>
        <v/>
      </c>
      <c r="AG336" s="72" t="str">
        <f>IF(ISNA(VLOOKUP($B336&amp;":"&amp;AG$3,'x - authors'!$B$3:$E$10000,4,FALSE)),"",VLOOKUP($B336&amp;":"&amp;AG$3,'x - authors'!$B$3:$E$10000,4,FALSE))</f>
        <v/>
      </c>
      <c r="AH336" s="72" t="str">
        <f>IF(ISNA(VLOOKUP($B336&amp;":"&amp;AH$3,'x - authors'!$B$3:$E$10000,4,FALSE)),"",VLOOKUP($B336&amp;":"&amp;AH$3,'x - authors'!$B$3:$E$10000,4,FALSE))</f>
        <v/>
      </c>
      <c r="AI336" s="72" t="str">
        <f>IF(ISNA(VLOOKUP($B336&amp;":"&amp;AI$3,'x - authors'!$B$3:$E$10000,4,FALSE)),"",VLOOKUP($B336&amp;":"&amp;AI$3,'x - authors'!$B$3:$E$10000,4,FALSE))</f>
        <v/>
      </c>
      <c r="AJ336" s="72" t="str">
        <f>IF(ISNA(VLOOKUP($B336&amp;":"&amp;AJ$3,'x - authors'!$B$3:$E$10000,4,FALSE)),"",VLOOKUP($B336&amp;":"&amp;AJ$3,'x - authors'!$B$3:$E$10000,4,FALSE))</f>
        <v/>
      </c>
    </row>
    <row r="337" spans="1:36">
      <c r="A337" s="76" t="str">
        <f t="shared" si="11"/>
        <v/>
      </c>
      <c r="B337" s="76" t="s">
        <v>8237</v>
      </c>
      <c r="C337" s="76" t="s">
        <v>9478</v>
      </c>
      <c r="D337" s="76" t="s">
        <v>9904</v>
      </c>
      <c r="E337" s="76" t="s">
        <v>5353</v>
      </c>
      <c r="F337" s="76"/>
      <c r="G337" s="76" t="s">
        <v>4881</v>
      </c>
      <c r="H337" s="76"/>
      <c r="I337" s="15" t="str">
        <f>IF(ISNA(VLOOKUP($B337,'x - abstracts'!$B$3:$C$2000,2,FALSE)),"",VLOOKUP($B337,'x - abstracts'!$B$3:$C$2000,2,FALSE))</f>
        <v>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v>
      </c>
      <c r="J337" s="76" t="s">
        <v>9905</v>
      </c>
      <c r="L337" s="76"/>
      <c r="M337" s="76" t="s">
        <v>9906</v>
      </c>
      <c r="N337" s="76"/>
      <c r="O337" s="76"/>
      <c r="P337" s="15" t="str">
        <f t="shared" si="10"/>
        <v>citation:doc-1218a-01</v>
      </c>
      <c r="R337" s="15" t="str">
        <f>VLOOKUP($P337,'x - paper citations'!$B$3:$E$2000,2,FALSE)</f>
        <v>https://scholar.google.co.uk/scholar?q="Policy Enabled ITA Sensor Fabric - A Distributed Framework for the Validation of Experimental Algorithms Using Real and Simulated Sensors"&amp;btnG=&amp;hl=en&amp;as_sdt=0,5</v>
      </c>
      <c r="S337" s="15">
        <f>VLOOKUP($P337,'x - paper citations'!$B$3:$E$2000,3,FALSE)</f>
        <v>7</v>
      </c>
      <c r="T337" s="15" t="str">
        <f>VLOOKUP($P337,'x - paper citations'!$B$3:$E$2000,4,FALSE)</f>
        <v>10/12/2015</v>
      </c>
      <c r="U337" s="76"/>
      <c r="V337" s="72" t="str">
        <f>IF(ISNA(VLOOKUP($B337&amp;":"&amp;V$3,'x - authors'!$B$3:$E$10000,4,FALSE)),"",VLOOKUP($B337&amp;":"&amp;V$3,'x - authors'!$B$3:$E$10000,4,FALSE))</f>
        <v>flavio_bergamaschi</v>
      </c>
      <c r="W337" s="72" t="str">
        <f>IF(ISNA(VLOOKUP($B337&amp;":"&amp;W$3,'x - authors'!$B$3:$E$10000,4,FALSE)),"",VLOOKUP($B337&amp;":"&amp;W$3,'x - authors'!$B$3:$E$10000,4,FALSE))</f>
        <v>dave_conway_jones</v>
      </c>
      <c r="X337" s="72" t="str">
        <f>IF(ISNA(VLOOKUP($B337&amp;":"&amp;X$3,'x - authors'!$B$3:$E$10000,4,FALSE)),"",VLOOKUP($B337&amp;":"&amp;X$3,'x - authors'!$B$3:$E$10000,4,FALSE))</f>
        <v>christopher_gibson</v>
      </c>
      <c r="Y337" s="72" t="str">
        <f>IF(ISNA(VLOOKUP($B337&amp;":"&amp;Y$3,'x - authors'!$B$3:$E$10000,4,FALSE)),"",VLOOKUP($B337&amp;":"&amp;Y$3,'x - authors'!$B$3:$E$10000,4,FALSE))</f>
        <v>andy_stanford-clark</v>
      </c>
      <c r="Z337" s="72" t="str">
        <f>IF(ISNA(VLOOKUP($B337&amp;":"&amp;Z$3,'x - authors'!$B$3:$E$10000,4,FALSE)),"",VLOOKUP($B337&amp;":"&amp;Z$3,'x - authors'!$B$3:$E$10000,4,FALSE))</f>
        <v>dinesh_verma</v>
      </c>
      <c r="AA337" s="72" t="str">
        <f>IF(ISNA(VLOOKUP($B337&amp;":"&amp;AA$3,'x - authors'!$B$3:$E$10000,4,FALSE)),"",VLOOKUP($B337&amp;":"&amp;AA$3,'x - authors'!$B$3:$E$10000,4,FALSE))</f>
        <v>seraphin_calo</v>
      </c>
      <c r="AB337" s="72" t="str">
        <f>IF(ISNA(VLOOKUP($B337&amp;":"&amp;AB$3,'x - authors'!$B$3:$E$10000,4,FALSE)),"",VLOOKUP($B337&amp;":"&amp;AB$3,'x - authors'!$B$3:$E$10000,4,FALSE))</f>
        <v/>
      </c>
      <c r="AC337" s="72" t="str">
        <f>IF(ISNA(VLOOKUP($B337&amp;":"&amp;AC$3,'x - authors'!$B$3:$E$10000,4,FALSE)),"",VLOOKUP($B337&amp;":"&amp;AC$3,'x - authors'!$B$3:$E$10000,4,FALSE))</f>
        <v/>
      </c>
      <c r="AD337" s="72" t="str">
        <f>IF(ISNA(VLOOKUP($B337&amp;":"&amp;AD$3,'x - authors'!$B$3:$E$10000,4,FALSE)),"",VLOOKUP($B337&amp;":"&amp;AD$3,'x - authors'!$B$3:$E$10000,4,FALSE))</f>
        <v/>
      </c>
      <c r="AE337" s="72" t="str">
        <f>IF(ISNA(VLOOKUP($B337&amp;":"&amp;AE$3,'x - authors'!$B$3:$E$10000,4,FALSE)),"",VLOOKUP($B337&amp;":"&amp;AE$3,'x - authors'!$B$3:$E$10000,4,FALSE))</f>
        <v/>
      </c>
      <c r="AF337" s="72" t="str">
        <f>IF(ISNA(VLOOKUP($B337&amp;":"&amp;AF$3,'x - authors'!$B$3:$E$10000,4,FALSE)),"",VLOOKUP($B337&amp;":"&amp;AF$3,'x - authors'!$B$3:$E$10000,4,FALSE))</f>
        <v/>
      </c>
      <c r="AG337" s="72" t="str">
        <f>IF(ISNA(VLOOKUP($B337&amp;":"&amp;AG$3,'x - authors'!$B$3:$E$10000,4,FALSE)),"",VLOOKUP($B337&amp;":"&amp;AG$3,'x - authors'!$B$3:$E$10000,4,FALSE))</f>
        <v/>
      </c>
      <c r="AH337" s="72" t="str">
        <f>IF(ISNA(VLOOKUP($B337&amp;":"&amp;AH$3,'x - authors'!$B$3:$E$10000,4,FALSE)),"",VLOOKUP($B337&amp;":"&amp;AH$3,'x - authors'!$B$3:$E$10000,4,FALSE))</f>
        <v/>
      </c>
      <c r="AI337" s="72" t="str">
        <f>IF(ISNA(VLOOKUP($B337&amp;":"&amp;AI$3,'x - authors'!$B$3:$E$10000,4,FALSE)),"",VLOOKUP($B337&amp;":"&amp;AI$3,'x - authors'!$B$3:$E$10000,4,FALSE))</f>
        <v/>
      </c>
      <c r="AJ337" s="72" t="str">
        <f>IF(ISNA(VLOOKUP($B337&amp;":"&amp;AJ$3,'x - authors'!$B$3:$E$10000,4,FALSE)),"",VLOOKUP($B337&amp;":"&amp;AJ$3,'x - authors'!$B$3:$E$10000,4,FALSE))</f>
        <v/>
      </c>
    </row>
    <row r="338" spans="1:36">
      <c r="A338" s="76" t="str">
        <f t="shared" si="11"/>
        <v/>
      </c>
      <c r="B338" s="76" t="s">
        <v>6470</v>
      </c>
      <c r="C338" s="76" t="s">
        <v>9478</v>
      </c>
      <c r="D338" s="76" t="s">
        <v>6467</v>
      </c>
      <c r="E338" s="76" t="s">
        <v>5353</v>
      </c>
      <c r="F338" s="76"/>
      <c r="G338" s="76" t="s">
        <v>4906</v>
      </c>
      <c r="H338" s="76"/>
      <c r="I338" s="15" t="str">
        <f>IF(ISNA(VLOOKUP($B338,'x - abstracts'!$B$3:$C$2000,2,FALSE)),"",VLOOKUP($B338,'x - abstracts'!$B$3:$C$2000,2,FALSE))</f>
        <v>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v>
      </c>
      <c r="J338" s="76" t="s">
        <v>9907</v>
      </c>
      <c r="L338" s="76"/>
      <c r="M338" s="76" t="s">
        <v>9908</v>
      </c>
      <c r="N338" s="76" t="s">
        <v>6466</v>
      </c>
      <c r="O338" s="76"/>
      <c r="P338" s="15" t="str">
        <f t="shared" si="10"/>
        <v>citation:doc-1220a-01</v>
      </c>
      <c r="R338" s="15" t="str">
        <f>VLOOKUP($P338,'x - paper citations'!$B$3:$E$2000,2,FALSE)</f>
        <v>https://scholar.google.co.uk/scholar?q="Broadcasting Info-Pages to Sensors: Efficiency vs. Energy Conservation"&amp;btnG=&amp;hl=en&amp;as_sdt=0,5</v>
      </c>
      <c r="S338" s="15">
        <f>VLOOKUP($P338,'x - paper citations'!$B$3:$E$2000,3,FALSE)</f>
        <v>3</v>
      </c>
      <c r="T338" s="15" t="str">
        <f>VLOOKUP($P338,'x - paper citations'!$B$3:$E$2000,4,FALSE)</f>
        <v>10/12/2015</v>
      </c>
      <c r="U338" s="76"/>
      <c r="V338" s="72" t="str">
        <f>IF(ISNA(VLOOKUP($B338&amp;":"&amp;V$3,'x - authors'!$B$3:$E$10000,4,FALSE)),"",VLOOKUP($B338&amp;":"&amp;V$3,'x - authors'!$B$3:$E$10000,4,FALSE))</f>
        <v>yosef_alayev</v>
      </c>
      <c r="W338" s="72" t="str">
        <f>IF(ISNA(VLOOKUP($B338&amp;":"&amp;W$3,'x - authors'!$B$3:$E$10000,4,FALSE)),"",VLOOKUP($B338&amp;":"&amp;W$3,'x - authors'!$B$3:$E$10000,4,FALSE))</f>
        <v>amotz_bar_noy</v>
      </c>
      <c r="X338" s="72" t="str">
        <f>IF(ISNA(VLOOKUP($B338&amp;":"&amp;X$3,'x - authors'!$B$3:$E$10000,4,FALSE)),"",VLOOKUP($B338&amp;":"&amp;X$3,'x - authors'!$B$3:$E$10000,4,FALSE))</f>
        <v>thomas_laporta</v>
      </c>
      <c r="Y338" s="72" t="str">
        <f>IF(ISNA(VLOOKUP($B338&amp;":"&amp;Y$3,'x - authors'!$B$3:$E$10000,4,FALSE)),"",VLOOKUP($B338&amp;":"&amp;Y$3,'x - authors'!$B$3:$E$10000,4,FALSE))</f>
        <v/>
      </c>
      <c r="Z338" s="72" t="str">
        <f>IF(ISNA(VLOOKUP($B338&amp;":"&amp;Z$3,'x - authors'!$B$3:$E$10000,4,FALSE)),"",VLOOKUP($B338&amp;":"&amp;Z$3,'x - authors'!$B$3:$E$10000,4,FALSE))</f>
        <v/>
      </c>
      <c r="AA338" s="72" t="str">
        <f>IF(ISNA(VLOOKUP($B338&amp;":"&amp;AA$3,'x - authors'!$B$3:$E$10000,4,FALSE)),"",VLOOKUP($B338&amp;":"&amp;AA$3,'x - authors'!$B$3:$E$10000,4,FALSE))</f>
        <v/>
      </c>
      <c r="AB338" s="72" t="str">
        <f>IF(ISNA(VLOOKUP($B338&amp;":"&amp;AB$3,'x - authors'!$B$3:$E$10000,4,FALSE)),"",VLOOKUP($B338&amp;":"&amp;AB$3,'x - authors'!$B$3:$E$10000,4,FALSE))</f>
        <v/>
      </c>
      <c r="AC338" s="72" t="str">
        <f>IF(ISNA(VLOOKUP($B338&amp;":"&amp;AC$3,'x - authors'!$B$3:$E$10000,4,FALSE)),"",VLOOKUP($B338&amp;":"&amp;AC$3,'x - authors'!$B$3:$E$10000,4,FALSE))</f>
        <v/>
      </c>
      <c r="AD338" s="72" t="str">
        <f>IF(ISNA(VLOOKUP($B338&amp;":"&amp;AD$3,'x - authors'!$B$3:$E$10000,4,FALSE)),"",VLOOKUP($B338&amp;":"&amp;AD$3,'x - authors'!$B$3:$E$10000,4,FALSE))</f>
        <v/>
      </c>
      <c r="AE338" s="72" t="str">
        <f>IF(ISNA(VLOOKUP($B338&amp;":"&amp;AE$3,'x - authors'!$B$3:$E$10000,4,FALSE)),"",VLOOKUP($B338&amp;":"&amp;AE$3,'x - authors'!$B$3:$E$10000,4,FALSE))</f>
        <v/>
      </c>
      <c r="AF338" s="72" t="str">
        <f>IF(ISNA(VLOOKUP($B338&amp;":"&amp;AF$3,'x - authors'!$B$3:$E$10000,4,FALSE)),"",VLOOKUP($B338&amp;":"&amp;AF$3,'x - authors'!$B$3:$E$10000,4,FALSE))</f>
        <v/>
      </c>
      <c r="AG338" s="72" t="str">
        <f>IF(ISNA(VLOOKUP($B338&amp;":"&amp;AG$3,'x - authors'!$B$3:$E$10000,4,FALSE)),"",VLOOKUP($B338&amp;":"&amp;AG$3,'x - authors'!$B$3:$E$10000,4,FALSE))</f>
        <v/>
      </c>
      <c r="AH338" s="72" t="str">
        <f>IF(ISNA(VLOOKUP($B338&amp;":"&amp;AH$3,'x - authors'!$B$3:$E$10000,4,FALSE)),"",VLOOKUP($B338&amp;":"&amp;AH$3,'x - authors'!$B$3:$E$10000,4,FALSE))</f>
        <v/>
      </c>
      <c r="AI338" s="72" t="str">
        <f>IF(ISNA(VLOOKUP($B338&amp;":"&amp;AI$3,'x - authors'!$B$3:$E$10000,4,FALSE)),"",VLOOKUP($B338&amp;":"&amp;AI$3,'x - authors'!$B$3:$E$10000,4,FALSE))</f>
        <v/>
      </c>
      <c r="AJ338" s="72" t="str">
        <f>IF(ISNA(VLOOKUP($B338&amp;":"&amp;AJ$3,'x - authors'!$B$3:$E$10000,4,FALSE)),"",VLOOKUP($B338&amp;":"&amp;AJ$3,'x - authors'!$B$3:$E$10000,4,FALSE))</f>
        <v/>
      </c>
    </row>
    <row r="339" spans="1:36">
      <c r="A339" s="76" t="str">
        <f t="shared" si="11"/>
        <v/>
      </c>
      <c r="B339" s="76" t="s">
        <v>8238</v>
      </c>
      <c r="C339" s="76" t="s">
        <v>9478</v>
      </c>
      <c r="D339" s="76" t="s">
        <v>9909</v>
      </c>
      <c r="E339" s="76" t="s">
        <v>5353</v>
      </c>
      <c r="F339" s="76"/>
      <c r="G339" s="76" t="s">
        <v>4432</v>
      </c>
      <c r="H339" s="76"/>
      <c r="I339" s="15" t="str">
        <f>IF(ISNA(VLOOKUP($B339,'x - abstracts'!$B$3:$C$2000,2,FALSE)),"",VLOOKUP($B339,'x - abstracts'!$B$3:$C$2000,2,FALSE))</f>
        <v>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v>
      </c>
      <c r="J339" s="76" t="s">
        <v>9910</v>
      </c>
      <c r="L339" s="76"/>
      <c r="M339" s="76" t="s">
        <v>9911</v>
      </c>
      <c r="N339" s="76" t="s">
        <v>8366</v>
      </c>
      <c r="O339" s="76"/>
      <c r="P339" s="15" t="str">
        <f t="shared" ref="P339:P402" si="12">"citation:"&amp;B339&amp;"-01"</f>
        <v>citation:doc-1221-01</v>
      </c>
      <c r="R339" s="15" t="str">
        <f>VLOOKUP($P339,'x - paper citations'!$B$3:$E$2000,2,FALSE)</f>
        <v>https://scholar.google.co.uk/scholar?q="Frugal Sensor Assignment"&amp;btnG=&amp;hl=en&amp;as_sdt=0,5</v>
      </c>
      <c r="S339" s="15">
        <f>VLOOKUP($P339,'x - paper citations'!$B$3:$E$2000,3,FALSE)</f>
        <v>38</v>
      </c>
      <c r="T339" s="15" t="str">
        <f>VLOOKUP($P339,'x - paper citations'!$B$3:$E$2000,4,FALSE)</f>
        <v>15/02/2016</v>
      </c>
      <c r="U339" s="76"/>
      <c r="V339" s="72" t="str">
        <f>IF(ISNA(VLOOKUP($B339&amp;":"&amp;V$3,'x - authors'!$B$3:$E$10000,4,FALSE)),"",VLOOKUP($B339&amp;":"&amp;V$3,'x - authors'!$B$3:$E$10000,4,FALSE))</f>
        <v>matthew_johnson</v>
      </c>
      <c r="W339" s="72" t="str">
        <f>IF(ISNA(VLOOKUP($B339&amp;":"&amp;W$3,'x - authors'!$B$3:$E$10000,4,FALSE)),"",VLOOKUP($B339&amp;":"&amp;W$3,'x - authors'!$B$3:$E$10000,4,FALSE))</f>
        <v>hosam_rowaihy</v>
      </c>
      <c r="X339" s="72" t="str">
        <f>IF(ISNA(VLOOKUP($B339&amp;":"&amp;X$3,'x - authors'!$B$3:$E$10000,4,FALSE)),"",VLOOKUP($B339&amp;":"&amp;X$3,'x - authors'!$B$3:$E$10000,4,FALSE))</f>
        <v>diego_pizzocaro</v>
      </c>
      <c r="Y339" s="72" t="str">
        <f>IF(ISNA(VLOOKUP($B339&amp;":"&amp;Y$3,'x - authors'!$B$3:$E$10000,4,FALSE)),"",VLOOKUP($B339&amp;":"&amp;Y$3,'x - authors'!$B$3:$E$10000,4,FALSE))</f>
        <v>amotz_bar_noy</v>
      </c>
      <c r="Z339" s="72" t="str">
        <f>IF(ISNA(VLOOKUP($B339&amp;":"&amp;Z$3,'x - authors'!$B$3:$E$10000,4,FALSE)),"",VLOOKUP($B339&amp;":"&amp;Z$3,'x - authors'!$B$3:$E$10000,4,FALSE))</f>
        <v>stuart_chalmers</v>
      </c>
      <c r="AA339" s="72" t="str">
        <f>IF(ISNA(VLOOKUP($B339&amp;":"&amp;AA$3,'x - authors'!$B$3:$E$10000,4,FALSE)),"",VLOOKUP($B339&amp;":"&amp;AA$3,'x - authors'!$B$3:$E$10000,4,FALSE))</f>
        <v>thomas_laporta</v>
      </c>
      <c r="AB339" s="72" t="str">
        <f>IF(ISNA(VLOOKUP($B339&amp;":"&amp;AB$3,'x - authors'!$B$3:$E$10000,4,FALSE)),"",VLOOKUP($B339&amp;":"&amp;AB$3,'x - authors'!$B$3:$E$10000,4,FALSE))</f>
        <v>alun_preece</v>
      </c>
      <c r="AC339" s="72" t="str">
        <f>IF(ISNA(VLOOKUP($B339&amp;":"&amp;AC$3,'x - authors'!$B$3:$E$10000,4,FALSE)),"",VLOOKUP($B339&amp;":"&amp;AC$3,'x - authors'!$B$3:$E$10000,4,FALSE))</f>
        <v/>
      </c>
      <c r="AD339" s="72" t="str">
        <f>IF(ISNA(VLOOKUP($B339&amp;":"&amp;AD$3,'x - authors'!$B$3:$E$10000,4,FALSE)),"",VLOOKUP($B339&amp;":"&amp;AD$3,'x - authors'!$B$3:$E$10000,4,FALSE))</f>
        <v/>
      </c>
      <c r="AE339" s="72" t="str">
        <f>IF(ISNA(VLOOKUP($B339&amp;":"&amp;AE$3,'x - authors'!$B$3:$E$10000,4,FALSE)),"",VLOOKUP($B339&amp;":"&amp;AE$3,'x - authors'!$B$3:$E$10000,4,FALSE))</f>
        <v/>
      </c>
      <c r="AF339" s="72" t="str">
        <f>IF(ISNA(VLOOKUP($B339&amp;":"&amp;AF$3,'x - authors'!$B$3:$E$10000,4,FALSE)),"",VLOOKUP($B339&amp;":"&amp;AF$3,'x - authors'!$B$3:$E$10000,4,FALSE))</f>
        <v/>
      </c>
      <c r="AG339" s="72" t="str">
        <f>IF(ISNA(VLOOKUP($B339&amp;":"&amp;AG$3,'x - authors'!$B$3:$E$10000,4,FALSE)),"",VLOOKUP($B339&amp;":"&amp;AG$3,'x - authors'!$B$3:$E$10000,4,FALSE))</f>
        <v/>
      </c>
      <c r="AH339" s="72" t="str">
        <f>IF(ISNA(VLOOKUP($B339&amp;":"&amp;AH$3,'x - authors'!$B$3:$E$10000,4,FALSE)),"",VLOOKUP($B339&amp;":"&amp;AH$3,'x - authors'!$B$3:$E$10000,4,FALSE))</f>
        <v/>
      </c>
      <c r="AI339" s="72" t="str">
        <f>IF(ISNA(VLOOKUP($B339&amp;":"&amp;AI$3,'x - authors'!$B$3:$E$10000,4,FALSE)),"",VLOOKUP($B339&amp;":"&amp;AI$3,'x - authors'!$B$3:$E$10000,4,FALSE))</f>
        <v/>
      </c>
      <c r="AJ339" s="72" t="str">
        <f>IF(ISNA(VLOOKUP($B339&amp;":"&amp;AJ$3,'x - authors'!$B$3:$E$10000,4,FALSE)),"",VLOOKUP($B339&amp;":"&amp;AJ$3,'x - authors'!$B$3:$E$10000,4,FALSE))</f>
        <v/>
      </c>
    </row>
    <row r="340" spans="1:36">
      <c r="A340" s="76" t="str">
        <f t="shared" si="11"/>
        <v/>
      </c>
      <c r="B340" s="76" t="s">
        <v>8239</v>
      </c>
      <c r="C340" s="76" t="s">
        <v>9478</v>
      </c>
      <c r="D340" s="76" t="s">
        <v>9912</v>
      </c>
      <c r="E340" s="76" t="s">
        <v>930</v>
      </c>
      <c r="F340" s="76"/>
      <c r="G340" s="76"/>
      <c r="H340" s="76" t="s">
        <v>9913</v>
      </c>
      <c r="I340" s="15" t="str">
        <f>IF(ISNA(VLOOKUP($B340,'x - abstracts'!$B$3:$C$2000,2,FALSE)),"",VLOOKUP($B340,'x - abstracts'!$B$3:$C$2000,2,FALSE))</f>
        <v>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v>
      </c>
      <c r="J340" s="76" t="s">
        <v>9914</v>
      </c>
      <c r="L340" s="76"/>
      <c r="M340" s="76" t="s">
        <v>9915</v>
      </c>
      <c r="N340" s="76"/>
      <c r="O340" s="76"/>
      <c r="P340" s="15" t="str">
        <f t="shared" si="12"/>
        <v>citation:doc-1222-01</v>
      </c>
      <c r="R340" s="15" t="str">
        <f>VLOOKUP($P340,'x - paper citations'!$B$3:$E$2000,2,FALSE)</f>
        <v>https://scholar.google.co.uk/scholar?q="Adaptive Military Behaviour in a Collaborative Simulation"&amp;btnG=&amp;hl=en&amp;as_sdt=0,5</v>
      </c>
      <c r="S340" s="15">
        <f>VLOOKUP($P340,'x - paper citations'!$B$3:$E$2000,3,FALSE)</f>
        <v>11</v>
      </c>
      <c r="T340" s="15" t="str">
        <f>VLOOKUP($P340,'x - paper citations'!$B$3:$E$2000,4,FALSE)</f>
        <v>10/12/2015</v>
      </c>
      <c r="U340" s="76"/>
      <c r="V340" s="72" t="str">
        <f>IF(ISNA(VLOOKUP($B340&amp;":"&amp;V$3,'x - authors'!$B$3:$E$10000,4,FALSE)),"",VLOOKUP($B340&amp;":"&amp;V$3,'x - authors'!$B$3:$E$10000,4,FALSE))</f>
        <v>daniele_masato</v>
      </c>
      <c r="W340" s="72" t="str">
        <f>IF(ISNA(VLOOKUP($B340&amp;":"&amp;W$3,'x - authors'!$B$3:$E$10000,4,FALSE)),"",VLOOKUP($B340&amp;":"&amp;W$3,'x - authors'!$B$3:$E$10000,4,FALSE))</f>
        <v>timothy_norman</v>
      </c>
      <c r="X340" s="72" t="str">
        <f>IF(ISNA(VLOOKUP($B340&amp;":"&amp;X$3,'x - authors'!$B$3:$E$10000,4,FALSE)),"",VLOOKUP($B340&amp;":"&amp;X$3,'x - authors'!$B$3:$E$10000,4,FALSE))</f>
        <v>stephen_poltrock</v>
      </c>
      <c r="Y340" s="72" t="str">
        <f>IF(ISNA(VLOOKUP($B340&amp;":"&amp;Y$3,'x - authors'!$B$3:$E$10000,4,FALSE)),"",VLOOKUP($B340&amp;":"&amp;Y$3,'x - authors'!$B$3:$E$10000,4,FALSE))</f>
        <v>helen_bowyer</v>
      </c>
      <c r="Z340" s="72" t="str">
        <f>IF(ISNA(VLOOKUP($B340&amp;":"&amp;Z$3,'x - authors'!$B$3:$E$10000,4,FALSE)),"",VLOOKUP($B340&amp;":"&amp;Z$3,'x - authors'!$B$3:$E$10000,4,FALSE))</f>
        <v>peter_waggett</v>
      </c>
      <c r="AA340" s="72" t="str">
        <f>IF(ISNA(VLOOKUP($B340&amp;":"&amp;AA$3,'x - authors'!$B$3:$E$10000,4,FALSE)),"",VLOOKUP($B340&amp;":"&amp;AA$3,'x - authors'!$B$3:$E$10000,4,FALSE))</f>
        <v/>
      </c>
      <c r="AB340" s="72" t="str">
        <f>IF(ISNA(VLOOKUP($B340&amp;":"&amp;AB$3,'x - authors'!$B$3:$E$10000,4,FALSE)),"",VLOOKUP($B340&amp;":"&amp;AB$3,'x - authors'!$B$3:$E$10000,4,FALSE))</f>
        <v/>
      </c>
      <c r="AC340" s="72" t="str">
        <f>IF(ISNA(VLOOKUP($B340&amp;":"&amp;AC$3,'x - authors'!$B$3:$E$10000,4,FALSE)),"",VLOOKUP($B340&amp;":"&amp;AC$3,'x - authors'!$B$3:$E$10000,4,FALSE))</f>
        <v/>
      </c>
      <c r="AD340" s="72" t="str">
        <f>IF(ISNA(VLOOKUP($B340&amp;":"&amp;AD$3,'x - authors'!$B$3:$E$10000,4,FALSE)),"",VLOOKUP($B340&amp;":"&amp;AD$3,'x - authors'!$B$3:$E$10000,4,FALSE))</f>
        <v/>
      </c>
      <c r="AE340" s="72" t="str">
        <f>IF(ISNA(VLOOKUP($B340&amp;":"&amp;AE$3,'x - authors'!$B$3:$E$10000,4,FALSE)),"",VLOOKUP($B340&amp;":"&amp;AE$3,'x - authors'!$B$3:$E$10000,4,FALSE))</f>
        <v/>
      </c>
      <c r="AF340" s="72" t="str">
        <f>IF(ISNA(VLOOKUP($B340&amp;":"&amp;AF$3,'x - authors'!$B$3:$E$10000,4,FALSE)),"",VLOOKUP($B340&amp;":"&amp;AF$3,'x - authors'!$B$3:$E$10000,4,FALSE))</f>
        <v/>
      </c>
      <c r="AG340" s="72" t="str">
        <f>IF(ISNA(VLOOKUP($B340&amp;":"&amp;AG$3,'x - authors'!$B$3:$E$10000,4,FALSE)),"",VLOOKUP($B340&amp;":"&amp;AG$3,'x - authors'!$B$3:$E$10000,4,FALSE))</f>
        <v/>
      </c>
      <c r="AH340" s="72" t="str">
        <f>IF(ISNA(VLOOKUP($B340&amp;":"&amp;AH$3,'x - authors'!$B$3:$E$10000,4,FALSE)),"",VLOOKUP($B340&amp;":"&amp;AH$3,'x - authors'!$B$3:$E$10000,4,FALSE))</f>
        <v/>
      </c>
      <c r="AI340" s="72" t="str">
        <f>IF(ISNA(VLOOKUP($B340&amp;":"&amp;AI$3,'x - authors'!$B$3:$E$10000,4,FALSE)),"",VLOOKUP($B340&amp;":"&amp;AI$3,'x - authors'!$B$3:$E$10000,4,FALSE))</f>
        <v/>
      </c>
      <c r="AJ340" s="72" t="str">
        <f>IF(ISNA(VLOOKUP($B340&amp;":"&amp;AJ$3,'x - authors'!$B$3:$E$10000,4,FALSE)),"",VLOOKUP($B340&amp;":"&amp;AJ$3,'x - authors'!$B$3:$E$10000,4,FALSE))</f>
        <v/>
      </c>
    </row>
    <row r="341" spans="1:36">
      <c r="A341" s="76" t="str">
        <f t="shared" si="11"/>
        <v/>
      </c>
      <c r="B341" s="76" t="s">
        <v>8240</v>
      </c>
      <c r="C341" s="76" t="s">
        <v>9478</v>
      </c>
      <c r="D341" s="76" t="s">
        <v>9916</v>
      </c>
      <c r="E341" s="76" t="s">
        <v>930</v>
      </c>
      <c r="F341" s="76"/>
      <c r="G341" s="76"/>
      <c r="H341" s="76" t="s">
        <v>9917</v>
      </c>
      <c r="I341" s="15" t="str">
        <f>IF(ISNA(VLOOKUP($B341,'x - abstracts'!$B$3:$C$2000,2,FALSE)),"",VLOOKUP($B341,'x - abstracts'!$B$3:$C$2000,2,FALSE))</f>
        <v>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v>
      </c>
      <c r="J341" s="76" t="s">
        <v>9918</v>
      </c>
      <c r="L341" s="76"/>
      <c r="M341" s="76" t="s">
        <v>9919</v>
      </c>
      <c r="N341" s="76" t="s">
        <v>8241</v>
      </c>
      <c r="O341" s="76"/>
      <c r="P341" s="15" t="str">
        <f t="shared" si="12"/>
        <v>citation:doc-1224a-01</v>
      </c>
      <c r="R341" s="15" t="str">
        <f>VLOOKUP($P341,'x - paper citations'!$B$3:$E$2000,2,FALSE)</f>
        <v>https://scholar.google.co.uk/scholar?q="Connectivity in Cooperative Wireless Ad Hoc Networks"&amp;btnG=&amp;hl=en&amp;as_sdt=0,5</v>
      </c>
      <c r="S341" s="15">
        <f>VLOOKUP($P341,'x - paper citations'!$B$3:$E$2000,3,FALSE)</f>
        <v>35</v>
      </c>
      <c r="T341" s="15" t="str">
        <f>VLOOKUP($P341,'x - paper citations'!$B$3:$E$2000,4,FALSE)</f>
        <v>15/02/2016</v>
      </c>
      <c r="U341" s="76"/>
      <c r="V341" s="72" t="str">
        <f>IF(ISNA(VLOOKUP($B341&amp;":"&amp;V$3,'x - authors'!$B$3:$E$10000,4,FALSE)),"",VLOOKUP($B341&amp;":"&amp;V$3,'x - authors'!$B$3:$E$10000,4,FALSE))</f>
        <v>liaoruo_wang</v>
      </c>
      <c r="W341" s="72" t="str">
        <f>IF(ISNA(VLOOKUP($B341&amp;":"&amp;W$3,'x - authors'!$B$3:$E$10000,4,FALSE)),"",VLOOKUP($B341&amp;":"&amp;W$3,'x - authors'!$B$3:$E$10000,4,FALSE))</f>
        <v>benyuan_liu</v>
      </c>
      <c r="X341" s="72" t="str">
        <f>IF(ISNA(VLOOKUP($B341&amp;":"&amp;X$3,'x - authors'!$B$3:$E$10000,4,FALSE)),"",VLOOKUP($B341&amp;":"&amp;X$3,'x - authors'!$B$3:$E$10000,4,FALSE))</f>
        <v>dennis_goeckel</v>
      </c>
      <c r="Y341" s="72" t="str">
        <f>IF(ISNA(VLOOKUP($B341&amp;":"&amp;Y$3,'x - authors'!$B$3:$E$10000,4,FALSE)),"",VLOOKUP($B341&amp;":"&amp;Y$3,'x - authors'!$B$3:$E$10000,4,FALSE))</f>
        <v>don_towsley</v>
      </c>
      <c r="Z341" s="72" t="str">
        <f>IF(ISNA(VLOOKUP($B341&amp;":"&amp;Z$3,'x - authors'!$B$3:$E$10000,4,FALSE)),"",VLOOKUP($B341&amp;":"&amp;Z$3,'x - authors'!$B$3:$E$10000,4,FALSE))</f>
        <v>cedric_westphal</v>
      </c>
      <c r="AA341" s="72" t="str">
        <f>IF(ISNA(VLOOKUP($B341&amp;":"&amp;AA$3,'x - authors'!$B$3:$E$10000,4,FALSE)),"",VLOOKUP($B341&amp;":"&amp;AA$3,'x - authors'!$B$3:$E$10000,4,FALSE))</f>
        <v/>
      </c>
      <c r="AB341" s="72" t="str">
        <f>IF(ISNA(VLOOKUP($B341&amp;":"&amp;AB$3,'x - authors'!$B$3:$E$10000,4,FALSE)),"",VLOOKUP($B341&amp;":"&amp;AB$3,'x - authors'!$B$3:$E$10000,4,FALSE))</f>
        <v/>
      </c>
      <c r="AC341" s="72" t="str">
        <f>IF(ISNA(VLOOKUP($B341&amp;":"&amp;AC$3,'x - authors'!$B$3:$E$10000,4,FALSE)),"",VLOOKUP($B341&amp;":"&amp;AC$3,'x - authors'!$B$3:$E$10000,4,FALSE))</f>
        <v/>
      </c>
      <c r="AD341" s="72" t="str">
        <f>IF(ISNA(VLOOKUP($B341&amp;":"&amp;AD$3,'x - authors'!$B$3:$E$10000,4,FALSE)),"",VLOOKUP($B341&amp;":"&amp;AD$3,'x - authors'!$B$3:$E$10000,4,FALSE))</f>
        <v/>
      </c>
      <c r="AE341" s="72" t="str">
        <f>IF(ISNA(VLOOKUP($B341&amp;":"&amp;AE$3,'x - authors'!$B$3:$E$10000,4,FALSE)),"",VLOOKUP($B341&amp;":"&amp;AE$3,'x - authors'!$B$3:$E$10000,4,FALSE))</f>
        <v/>
      </c>
      <c r="AF341" s="72" t="str">
        <f>IF(ISNA(VLOOKUP($B341&amp;":"&amp;AF$3,'x - authors'!$B$3:$E$10000,4,FALSE)),"",VLOOKUP($B341&amp;":"&amp;AF$3,'x - authors'!$B$3:$E$10000,4,FALSE))</f>
        <v/>
      </c>
      <c r="AG341" s="72" t="str">
        <f>IF(ISNA(VLOOKUP($B341&amp;":"&amp;AG$3,'x - authors'!$B$3:$E$10000,4,FALSE)),"",VLOOKUP($B341&amp;":"&amp;AG$3,'x - authors'!$B$3:$E$10000,4,FALSE))</f>
        <v/>
      </c>
      <c r="AH341" s="72" t="str">
        <f>IF(ISNA(VLOOKUP($B341&amp;":"&amp;AH$3,'x - authors'!$B$3:$E$10000,4,FALSE)),"",VLOOKUP($B341&amp;":"&amp;AH$3,'x - authors'!$B$3:$E$10000,4,FALSE))</f>
        <v/>
      </c>
      <c r="AI341" s="72" t="str">
        <f>IF(ISNA(VLOOKUP($B341&amp;":"&amp;AI$3,'x - authors'!$B$3:$E$10000,4,FALSE)),"",VLOOKUP($B341&amp;":"&amp;AI$3,'x - authors'!$B$3:$E$10000,4,FALSE))</f>
        <v/>
      </c>
      <c r="AJ341" s="72" t="str">
        <f>IF(ISNA(VLOOKUP($B341&amp;":"&amp;AJ$3,'x - authors'!$B$3:$E$10000,4,FALSE)),"",VLOOKUP($B341&amp;":"&amp;AJ$3,'x - authors'!$B$3:$E$10000,4,FALSE))</f>
        <v/>
      </c>
    </row>
    <row r="342" spans="1:36">
      <c r="A342" s="76" t="str">
        <f t="shared" si="11"/>
        <v/>
      </c>
      <c r="B342" s="76" t="s">
        <v>8242</v>
      </c>
      <c r="C342" s="76" t="s">
        <v>9478</v>
      </c>
      <c r="D342" s="76" t="s">
        <v>9920</v>
      </c>
      <c r="E342" s="76" t="s">
        <v>5353</v>
      </c>
      <c r="F342" s="76"/>
      <c r="G342" s="76" t="s">
        <v>4402</v>
      </c>
      <c r="H342" s="76"/>
      <c r="I342" s="15" t="str">
        <f>IF(ISNA(VLOOKUP($B342,'x - abstracts'!$B$3:$C$2000,2,FALSE)),"",VLOOKUP($B342,'x - abstracts'!$B$3:$C$2000,2,FALSE))</f>
        <v>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v>
      </c>
      <c r="J342" s="76" t="s">
        <v>9921</v>
      </c>
      <c r="L342" s="76"/>
      <c r="M342" s="76" t="s">
        <v>9922</v>
      </c>
      <c r="N342" s="76"/>
      <c r="O342" s="76"/>
      <c r="P342" s="15" t="str">
        <f t="shared" si="12"/>
        <v>citation:doc-1226a-01</v>
      </c>
      <c r="R342" s="15" t="str">
        <f>VLOOKUP($P342,'x - paper citations'!$B$3:$E$2000,2,FALSE)</f>
        <v>https://scholar.google.co.uk/scholar?q="Robust Routing in Networks With Time-Varying Links"&amp;btnG=&amp;hl=en&amp;as_sdt=0,5</v>
      </c>
      <c r="S342" s="15">
        <f>VLOOKUP($P342,'x - paper citations'!$B$3:$E$2000,3,FALSE)</f>
        <v>1</v>
      </c>
      <c r="T342" s="15" t="str">
        <f>VLOOKUP($P342,'x - paper citations'!$B$3:$E$2000,4,FALSE)</f>
        <v>10/12/2015</v>
      </c>
      <c r="U342" s="76"/>
      <c r="V342" s="72" t="str">
        <f>IF(ISNA(VLOOKUP($B342&amp;":"&amp;V$3,'x - authors'!$B$3:$E$10000,4,FALSE)),"",VLOOKUP($B342&amp;":"&amp;V$3,'x - authors'!$B$3:$E$10000,4,FALSE))</f>
        <v>victoria_manfredi</v>
      </c>
      <c r="W342" s="72" t="str">
        <f>IF(ISNA(VLOOKUP($B342&amp;":"&amp;W$3,'x - authors'!$B$3:$E$10000,4,FALSE)),"",VLOOKUP($B342&amp;":"&amp;W$3,'x - authors'!$B$3:$E$10000,4,FALSE))</f>
        <v/>
      </c>
      <c r="X342" s="72" t="str">
        <f>IF(ISNA(VLOOKUP($B342&amp;":"&amp;X$3,'x - authors'!$B$3:$E$10000,4,FALSE)),"",VLOOKUP($B342&amp;":"&amp;X$3,'x - authors'!$B$3:$E$10000,4,FALSE))</f>
        <v/>
      </c>
      <c r="Y342" s="72" t="str">
        <f>IF(ISNA(VLOOKUP($B342&amp;":"&amp;Y$3,'x - authors'!$B$3:$E$10000,4,FALSE)),"",VLOOKUP($B342&amp;":"&amp;Y$3,'x - authors'!$B$3:$E$10000,4,FALSE))</f>
        <v/>
      </c>
      <c r="Z342" s="72" t="str">
        <f>IF(ISNA(VLOOKUP($B342&amp;":"&amp;Z$3,'x - authors'!$B$3:$E$10000,4,FALSE)),"",VLOOKUP($B342&amp;":"&amp;Z$3,'x - authors'!$B$3:$E$10000,4,FALSE))</f>
        <v/>
      </c>
      <c r="AA342" s="72" t="str">
        <f>IF(ISNA(VLOOKUP($B342&amp;":"&amp;AA$3,'x - authors'!$B$3:$E$10000,4,FALSE)),"",VLOOKUP($B342&amp;":"&amp;AA$3,'x - authors'!$B$3:$E$10000,4,FALSE))</f>
        <v/>
      </c>
      <c r="AB342" s="72" t="str">
        <f>IF(ISNA(VLOOKUP($B342&amp;":"&amp;AB$3,'x - authors'!$B$3:$E$10000,4,FALSE)),"",VLOOKUP($B342&amp;":"&amp;AB$3,'x - authors'!$B$3:$E$10000,4,FALSE))</f>
        <v/>
      </c>
      <c r="AC342" s="72" t="str">
        <f>IF(ISNA(VLOOKUP($B342&amp;":"&amp;AC$3,'x - authors'!$B$3:$E$10000,4,FALSE)),"",VLOOKUP($B342&amp;":"&amp;AC$3,'x - authors'!$B$3:$E$10000,4,FALSE))</f>
        <v/>
      </c>
      <c r="AD342" s="72" t="str">
        <f>IF(ISNA(VLOOKUP($B342&amp;":"&amp;AD$3,'x - authors'!$B$3:$E$10000,4,FALSE)),"",VLOOKUP($B342&amp;":"&amp;AD$3,'x - authors'!$B$3:$E$10000,4,FALSE))</f>
        <v/>
      </c>
      <c r="AE342" s="72" t="str">
        <f>IF(ISNA(VLOOKUP($B342&amp;":"&amp;AE$3,'x - authors'!$B$3:$E$10000,4,FALSE)),"",VLOOKUP($B342&amp;":"&amp;AE$3,'x - authors'!$B$3:$E$10000,4,FALSE))</f>
        <v/>
      </c>
      <c r="AF342" s="72" t="str">
        <f>IF(ISNA(VLOOKUP($B342&amp;":"&amp;AF$3,'x - authors'!$B$3:$E$10000,4,FALSE)),"",VLOOKUP($B342&amp;":"&amp;AF$3,'x - authors'!$B$3:$E$10000,4,FALSE))</f>
        <v/>
      </c>
      <c r="AG342" s="72" t="str">
        <f>IF(ISNA(VLOOKUP($B342&amp;":"&amp;AG$3,'x - authors'!$B$3:$E$10000,4,FALSE)),"",VLOOKUP($B342&amp;":"&amp;AG$3,'x - authors'!$B$3:$E$10000,4,FALSE))</f>
        <v/>
      </c>
      <c r="AH342" s="72" t="str">
        <f>IF(ISNA(VLOOKUP($B342&amp;":"&amp;AH$3,'x - authors'!$B$3:$E$10000,4,FALSE)),"",VLOOKUP($B342&amp;":"&amp;AH$3,'x - authors'!$B$3:$E$10000,4,FALSE))</f>
        <v/>
      </c>
      <c r="AI342" s="72" t="str">
        <f>IF(ISNA(VLOOKUP($B342&amp;":"&amp;AI$3,'x - authors'!$B$3:$E$10000,4,FALSE)),"",VLOOKUP($B342&amp;":"&amp;AI$3,'x - authors'!$B$3:$E$10000,4,FALSE))</f>
        <v/>
      </c>
      <c r="AJ342" s="72" t="str">
        <f>IF(ISNA(VLOOKUP($B342&amp;":"&amp;AJ$3,'x - authors'!$B$3:$E$10000,4,FALSE)),"",VLOOKUP($B342&amp;":"&amp;AJ$3,'x - authors'!$B$3:$E$10000,4,FALSE))</f>
        <v/>
      </c>
    </row>
    <row r="343" spans="1:36">
      <c r="A343" s="76" t="str">
        <f t="shared" si="11"/>
        <v/>
      </c>
      <c r="B343" s="76" t="s">
        <v>8243</v>
      </c>
      <c r="C343" s="76" t="s">
        <v>9478</v>
      </c>
      <c r="D343" s="76" t="s">
        <v>9923</v>
      </c>
      <c r="E343" s="76" t="s">
        <v>5353</v>
      </c>
      <c r="F343" s="76"/>
      <c r="G343" s="76" t="s">
        <v>4550</v>
      </c>
      <c r="H343" s="76"/>
      <c r="I343" s="15" t="str">
        <f>IF(ISNA(VLOOKUP($B343,'x - abstracts'!$B$3:$C$2000,2,FALSE)),"",VLOOKUP($B343,'x - abstracts'!$B$3:$C$2000,2,FALSE))</f>
        <v>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v>
      </c>
      <c r="J343" s="76" t="s">
        <v>9924</v>
      </c>
      <c r="L343" s="76"/>
      <c r="M343" s="76" t="s">
        <v>9925</v>
      </c>
      <c r="N343" s="76"/>
      <c r="O343" s="76"/>
      <c r="P343" s="15" t="str">
        <f t="shared" si="12"/>
        <v>citation:doc-1227-01</v>
      </c>
      <c r="R343" s="15" t="str">
        <f>VLOOKUP($P343,'x - paper citations'!$B$3:$E$2000,2,FALSE)</f>
        <v>https://scholar.google.co.uk/scholar?q="A Cost-Quality Tradeoff in Cooperative Sensor Networking"&amp;btnG=&amp;hl=en&amp;as_sdt=0,5</v>
      </c>
      <c r="S343" s="15">
        <f>VLOOKUP($P343,'x - paper citations'!$B$3:$E$2000,3,FALSE)</f>
        <v>5</v>
      </c>
      <c r="T343" s="15" t="str">
        <f>VLOOKUP($P343,'x - paper citations'!$B$3:$E$2000,4,FALSE)</f>
        <v>10/12/2015</v>
      </c>
      <c r="U343" s="76"/>
      <c r="V343" s="72" t="str">
        <f>IF(ISNA(VLOOKUP($B343&amp;":"&amp;V$3,'x - authors'!$B$3:$E$10000,4,FALSE)),"",VLOOKUP($B343&amp;":"&amp;V$3,'x - authors'!$B$3:$E$10000,4,FALSE))</f>
        <v>eyuphan_bulut</v>
      </c>
      <c r="W343" s="72" t="str">
        <f>IF(ISNA(VLOOKUP($B343&amp;":"&amp;W$3,'x - authors'!$B$3:$E$10000,4,FALSE)),"",VLOOKUP($B343&amp;":"&amp;W$3,'x - authors'!$B$3:$E$10000,4,FALSE))</f>
        <v>zijian_wang</v>
      </c>
      <c r="X343" s="72" t="str">
        <f>IF(ISNA(VLOOKUP($B343&amp;":"&amp;X$3,'x - authors'!$B$3:$E$10000,4,FALSE)),"",VLOOKUP($B343&amp;":"&amp;X$3,'x - authors'!$B$3:$E$10000,4,FALSE))</f>
        <v>boleslaw_szymanski</v>
      </c>
      <c r="Y343" s="72" t="str">
        <f>IF(ISNA(VLOOKUP($B343&amp;":"&amp;Y$3,'x - authors'!$B$3:$E$10000,4,FALSE)),"",VLOOKUP($B343&amp;":"&amp;Y$3,'x - authors'!$B$3:$E$10000,4,FALSE))</f>
        <v/>
      </c>
      <c r="Z343" s="72" t="str">
        <f>IF(ISNA(VLOOKUP($B343&amp;":"&amp;Z$3,'x - authors'!$B$3:$E$10000,4,FALSE)),"",VLOOKUP($B343&amp;":"&amp;Z$3,'x - authors'!$B$3:$E$10000,4,FALSE))</f>
        <v/>
      </c>
      <c r="AA343" s="72" t="str">
        <f>IF(ISNA(VLOOKUP($B343&amp;":"&amp;AA$3,'x - authors'!$B$3:$E$10000,4,FALSE)),"",VLOOKUP($B343&amp;":"&amp;AA$3,'x - authors'!$B$3:$E$10000,4,FALSE))</f>
        <v/>
      </c>
      <c r="AB343" s="72" t="str">
        <f>IF(ISNA(VLOOKUP($B343&amp;":"&amp;AB$3,'x - authors'!$B$3:$E$10000,4,FALSE)),"",VLOOKUP($B343&amp;":"&amp;AB$3,'x - authors'!$B$3:$E$10000,4,FALSE))</f>
        <v/>
      </c>
      <c r="AC343" s="72" t="str">
        <f>IF(ISNA(VLOOKUP($B343&amp;":"&amp;AC$3,'x - authors'!$B$3:$E$10000,4,FALSE)),"",VLOOKUP($B343&amp;":"&amp;AC$3,'x - authors'!$B$3:$E$10000,4,FALSE))</f>
        <v/>
      </c>
      <c r="AD343" s="72" t="str">
        <f>IF(ISNA(VLOOKUP($B343&amp;":"&amp;AD$3,'x - authors'!$B$3:$E$10000,4,FALSE)),"",VLOOKUP($B343&amp;":"&amp;AD$3,'x - authors'!$B$3:$E$10000,4,FALSE))</f>
        <v/>
      </c>
      <c r="AE343" s="72" t="str">
        <f>IF(ISNA(VLOOKUP($B343&amp;":"&amp;AE$3,'x - authors'!$B$3:$E$10000,4,FALSE)),"",VLOOKUP($B343&amp;":"&amp;AE$3,'x - authors'!$B$3:$E$10000,4,FALSE))</f>
        <v/>
      </c>
      <c r="AF343" s="72" t="str">
        <f>IF(ISNA(VLOOKUP($B343&amp;":"&amp;AF$3,'x - authors'!$B$3:$E$10000,4,FALSE)),"",VLOOKUP($B343&amp;":"&amp;AF$3,'x - authors'!$B$3:$E$10000,4,FALSE))</f>
        <v/>
      </c>
      <c r="AG343" s="72" t="str">
        <f>IF(ISNA(VLOOKUP($B343&amp;":"&amp;AG$3,'x - authors'!$B$3:$E$10000,4,FALSE)),"",VLOOKUP($B343&amp;":"&amp;AG$3,'x - authors'!$B$3:$E$10000,4,FALSE))</f>
        <v/>
      </c>
      <c r="AH343" s="72" t="str">
        <f>IF(ISNA(VLOOKUP($B343&amp;":"&amp;AH$3,'x - authors'!$B$3:$E$10000,4,FALSE)),"",VLOOKUP($B343&amp;":"&amp;AH$3,'x - authors'!$B$3:$E$10000,4,FALSE))</f>
        <v/>
      </c>
      <c r="AI343" s="72" t="str">
        <f>IF(ISNA(VLOOKUP($B343&amp;":"&amp;AI$3,'x - authors'!$B$3:$E$10000,4,FALSE)),"",VLOOKUP($B343&amp;":"&amp;AI$3,'x - authors'!$B$3:$E$10000,4,FALSE))</f>
        <v/>
      </c>
      <c r="AJ343" s="72" t="str">
        <f>IF(ISNA(VLOOKUP($B343&amp;":"&amp;AJ$3,'x - authors'!$B$3:$E$10000,4,FALSE)),"",VLOOKUP($B343&amp;":"&amp;AJ$3,'x - authors'!$B$3:$E$10000,4,FALSE))</f>
        <v/>
      </c>
    </row>
    <row r="344" spans="1:36">
      <c r="A344" s="76" t="str">
        <f t="shared" si="11"/>
        <v/>
      </c>
      <c r="B344" s="76" t="s">
        <v>8244</v>
      </c>
      <c r="C344" s="76" t="s">
        <v>9478</v>
      </c>
      <c r="D344" s="76" t="s">
        <v>9926</v>
      </c>
      <c r="E344" s="76" t="s">
        <v>5353</v>
      </c>
      <c r="F344" s="76"/>
      <c r="G344" s="76" t="s">
        <v>4264</v>
      </c>
      <c r="H344" s="76"/>
      <c r="I344" s="15" t="str">
        <f>IF(ISNA(VLOOKUP($B344,'x - abstracts'!$B$3:$C$2000,2,FALSE)),"",VLOOKUP($B344,'x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v>
      </c>
      <c r="J344" s="76" t="s">
        <v>9927</v>
      </c>
      <c r="L344" s="76"/>
      <c r="M344" s="76" t="s">
        <v>9928</v>
      </c>
      <c r="N344" s="76"/>
      <c r="O344" s="76"/>
      <c r="P344" s="15" t="str">
        <f t="shared" si="12"/>
        <v>citation:doc-1228a-01</v>
      </c>
      <c r="R344" s="15" t="str">
        <f>VLOOKUP($P344,'x - paper citations'!$B$3:$E$2000,2,FALSE)</f>
        <v>https://scholar.google.co.uk/scholar?q="Robust and Efficient Plan Recognition for Dynamic Multi-Agent Teams"&amp;btnG=&amp;hl=en&amp;as_sdt=0,5</v>
      </c>
      <c r="S344" s="15">
        <f>VLOOKUP($P344,'x - paper citations'!$B$3:$E$2000,3,FALSE)</f>
        <v>10</v>
      </c>
      <c r="T344" s="15" t="str">
        <f>VLOOKUP($P344,'x - paper citations'!$B$3:$E$2000,4,FALSE)</f>
        <v>15/02/2016</v>
      </c>
      <c r="U344" s="76"/>
      <c r="V344" s="72" t="str">
        <f>IF(ISNA(VLOOKUP($B344&amp;":"&amp;V$3,'x - authors'!$B$3:$E$10000,4,FALSE)),"",VLOOKUP($B344&amp;":"&amp;V$3,'x - authors'!$B$3:$E$10000,4,FALSE))</f>
        <v>gita_sukthankar</v>
      </c>
      <c r="W344" s="72" t="str">
        <f>IF(ISNA(VLOOKUP($B344&amp;":"&amp;W$3,'x - authors'!$B$3:$E$10000,4,FALSE)),"",VLOOKUP($B344&amp;":"&amp;W$3,'x - authors'!$B$3:$E$10000,4,FALSE))</f>
        <v>katia_sycara</v>
      </c>
      <c r="X344" s="72" t="str">
        <f>IF(ISNA(VLOOKUP($B344&amp;":"&amp;X$3,'x - authors'!$B$3:$E$10000,4,FALSE)),"",VLOOKUP($B344&amp;":"&amp;X$3,'x - authors'!$B$3:$E$10000,4,FALSE))</f>
        <v/>
      </c>
      <c r="Y344" s="72" t="str">
        <f>IF(ISNA(VLOOKUP($B344&amp;":"&amp;Y$3,'x - authors'!$B$3:$E$10000,4,FALSE)),"",VLOOKUP($B344&amp;":"&amp;Y$3,'x - authors'!$B$3:$E$10000,4,FALSE))</f>
        <v/>
      </c>
      <c r="Z344" s="72" t="str">
        <f>IF(ISNA(VLOOKUP($B344&amp;":"&amp;Z$3,'x - authors'!$B$3:$E$10000,4,FALSE)),"",VLOOKUP($B344&amp;":"&amp;Z$3,'x - authors'!$B$3:$E$10000,4,FALSE))</f>
        <v/>
      </c>
      <c r="AA344" s="72" t="str">
        <f>IF(ISNA(VLOOKUP($B344&amp;":"&amp;AA$3,'x - authors'!$B$3:$E$10000,4,FALSE)),"",VLOOKUP($B344&amp;":"&amp;AA$3,'x - authors'!$B$3:$E$10000,4,FALSE))</f>
        <v/>
      </c>
      <c r="AB344" s="72" t="str">
        <f>IF(ISNA(VLOOKUP($B344&amp;":"&amp;AB$3,'x - authors'!$B$3:$E$10000,4,FALSE)),"",VLOOKUP($B344&amp;":"&amp;AB$3,'x - authors'!$B$3:$E$10000,4,FALSE))</f>
        <v/>
      </c>
      <c r="AC344" s="72" t="str">
        <f>IF(ISNA(VLOOKUP($B344&amp;":"&amp;AC$3,'x - authors'!$B$3:$E$10000,4,FALSE)),"",VLOOKUP($B344&amp;":"&amp;AC$3,'x - authors'!$B$3:$E$10000,4,FALSE))</f>
        <v/>
      </c>
      <c r="AD344" s="72" t="str">
        <f>IF(ISNA(VLOOKUP($B344&amp;":"&amp;AD$3,'x - authors'!$B$3:$E$10000,4,FALSE)),"",VLOOKUP($B344&amp;":"&amp;AD$3,'x - authors'!$B$3:$E$10000,4,FALSE))</f>
        <v/>
      </c>
      <c r="AE344" s="72" t="str">
        <f>IF(ISNA(VLOOKUP($B344&amp;":"&amp;AE$3,'x - authors'!$B$3:$E$10000,4,FALSE)),"",VLOOKUP($B344&amp;":"&amp;AE$3,'x - authors'!$B$3:$E$10000,4,FALSE))</f>
        <v/>
      </c>
      <c r="AF344" s="72" t="str">
        <f>IF(ISNA(VLOOKUP($B344&amp;":"&amp;AF$3,'x - authors'!$B$3:$E$10000,4,FALSE)),"",VLOOKUP($B344&amp;":"&amp;AF$3,'x - authors'!$B$3:$E$10000,4,FALSE))</f>
        <v/>
      </c>
      <c r="AG344" s="72" t="str">
        <f>IF(ISNA(VLOOKUP($B344&amp;":"&amp;AG$3,'x - authors'!$B$3:$E$10000,4,FALSE)),"",VLOOKUP($B344&amp;":"&amp;AG$3,'x - authors'!$B$3:$E$10000,4,FALSE))</f>
        <v/>
      </c>
      <c r="AH344" s="72" t="str">
        <f>IF(ISNA(VLOOKUP($B344&amp;":"&amp;AH$3,'x - authors'!$B$3:$E$10000,4,FALSE)),"",VLOOKUP($B344&amp;":"&amp;AH$3,'x - authors'!$B$3:$E$10000,4,FALSE))</f>
        <v/>
      </c>
      <c r="AI344" s="72" t="str">
        <f>IF(ISNA(VLOOKUP($B344&amp;":"&amp;AI$3,'x - authors'!$B$3:$E$10000,4,FALSE)),"",VLOOKUP($B344&amp;":"&amp;AI$3,'x - authors'!$B$3:$E$10000,4,FALSE))</f>
        <v/>
      </c>
      <c r="AJ344" s="72" t="str">
        <f>IF(ISNA(VLOOKUP($B344&amp;":"&amp;AJ$3,'x - authors'!$B$3:$E$10000,4,FALSE)),"",VLOOKUP($B344&amp;":"&amp;AJ$3,'x - authors'!$B$3:$E$10000,4,FALSE))</f>
        <v/>
      </c>
    </row>
    <row r="345" spans="1:36">
      <c r="A345" s="76" t="str">
        <f t="shared" si="11"/>
        <v/>
      </c>
      <c r="B345" s="76" t="s">
        <v>8245</v>
      </c>
      <c r="C345" s="76" t="s">
        <v>9478</v>
      </c>
      <c r="D345" s="76" t="s">
        <v>9929</v>
      </c>
      <c r="E345" s="76" t="s">
        <v>927</v>
      </c>
      <c r="F345" s="76"/>
      <c r="G345" s="76"/>
      <c r="H345" s="76" t="s">
        <v>9930</v>
      </c>
      <c r="I345" s="15" t="str">
        <f>IF(ISNA(VLOOKUP($B345,'x - abstracts'!$B$3:$C$2000,2,FALSE)),"",VLOOKUP($B345,'x - abstracts'!$B$3:$C$2000,2,FALSE))</f>
        <v>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v>
      </c>
      <c r="J345" s="76" t="s">
        <v>9931</v>
      </c>
      <c r="L345" s="76"/>
      <c r="M345" s="76" t="s">
        <v>9932</v>
      </c>
      <c r="N345" s="76"/>
      <c r="O345" s="76"/>
      <c r="P345" s="15" t="str">
        <f t="shared" si="12"/>
        <v>citation:doc-1229-01</v>
      </c>
      <c r="R345" s="15" t="str">
        <f>VLOOKUP($P345,'x - paper citations'!$B$3:$E$2000,2,FALSE)</f>
        <v>https://scholar.google.co.uk/scholar?q="On the design of a quality-of-service driven routing protocol for wireless cooperative networks"&amp;btnG=&amp;hl=en&amp;as_sdt=0,5</v>
      </c>
      <c r="S345" s="15">
        <f>VLOOKUP($P345,'x - paper citations'!$B$3:$E$2000,3,FALSE)</f>
        <v>6</v>
      </c>
      <c r="T345" s="15" t="str">
        <f>VLOOKUP($P345,'x - paper citations'!$B$3:$E$2000,4,FALSE)</f>
        <v>10/12/2015</v>
      </c>
      <c r="U345" s="76"/>
      <c r="V345" s="72" t="str">
        <f>IF(ISNA(VLOOKUP($B345&amp;":"&amp;V$3,'x - authors'!$B$3:$E$10000,4,FALSE)),"",VLOOKUP($B345&amp;":"&amp;V$3,'x - authors'!$B$3:$E$10000,4,FALSE))</f>
        <v>zhengguo_sheng</v>
      </c>
      <c r="W345" s="72" t="str">
        <f>IF(ISNA(VLOOKUP($B345&amp;":"&amp;W$3,'x - authors'!$B$3:$E$10000,4,FALSE)),"",VLOOKUP($B345&amp;":"&amp;W$3,'x - authors'!$B$3:$E$10000,4,FALSE))</f>
        <v>zhiguo_ding</v>
      </c>
      <c r="X345" s="72" t="str">
        <f>IF(ISNA(VLOOKUP($B345&amp;":"&amp;X$3,'x - authors'!$B$3:$E$10000,4,FALSE)),"",VLOOKUP($B345&amp;":"&amp;X$3,'x - authors'!$B$3:$E$10000,4,FALSE))</f>
        <v>kin_leung</v>
      </c>
      <c r="Y345" s="72" t="str">
        <f>IF(ISNA(VLOOKUP($B345&amp;":"&amp;Y$3,'x - authors'!$B$3:$E$10000,4,FALSE)),"",VLOOKUP($B345&amp;":"&amp;Y$3,'x - authors'!$B$3:$E$10000,4,FALSE))</f>
        <v/>
      </c>
      <c r="Z345" s="72" t="str">
        <f>IF(ISNA(VLOOKUP($B345&amp;":"&amp;Z$3,'x - authors'!$B$3:$E$10000,4,FALSE)),"",VLOOKUP($B345&amp;":"&amp;Z$3,'x - authors'!$B$3:$E$10000,4,FALSE))</f>
        <v/>
      </c>
      <c r="AA345" s="72" t="str">
        <f>IF(ISNA(VLOOKUP($B345&amp;":"&amp;AA$3,'x - authors'!$B$3:$E$10000,4,FALSE)),"",VLOOKUP($B345&amp;":"&amp;AA$3,'x - authors'!$B$3:$E$10000,4,FALSE))</f>
        <v/>
      </c>
      <c r="AB345" s="72" t="str">
        <f>IF(ISNA(VLOOKUP($B345&amp;":"&amp;AB$3,'x - authors'!$B$3:$E$10000,4,FALSE)),"",VLOOKUP($B345&amp;":"&amp;AB$3,'x - authors'!$B$3:$E$10000,4,FALSE))</f>
        <v/>
      </c>
      <c r="AC345" s="72" t="str">
        <f>IF(ISNA(VLOOKUP($B345&amp;":"&amp;AC$3,'x - authors'!$B$3:$E$10000,4,FALSE)),"",VLOOKUP($B345&amp;":"&amp;AC$3,'x - authors'!$B$3:$E$10000,4,FALSE))</f>
        <v/>
      </c>
      <c r="AD345" s="72" t="str">
        <f>IF(ISNA(VLOOKUP($B345&amp;":"&amp;AD$3,'x - authors'!$B$3:$E$10000,4,FALSE)),"",VLOOKUP($B345&amp;":"&amp;AD$3,'x - authors'!$B$3:$E$10000,4,FALSE))</f>
        <v/>
      </c>
      <c r="AE345" s="72" t="str">
        <f>IF(ISNA(VLOOKUP($B345&amp;":"&amp;AE$3,'x - authors'!$B$3:$E$10000,4,FALSE)),"",VLOOKUP($B345&amp;":"&amp;AE$3,'x - authors'!$B$3:$E$10000,4,FALSE))</f>
        <v/>
      </c>
      <c r="AF345" s="72" t="str">
        <f>IF(ISNA(VLOOKUP($B345&amp;":"&amp;AF$3,'x - authors'!$B$3:$E$10000,4,FALSE)),"",VLOOKUP($B345&amp;":"&amp;AF$3,'x - authors'!$B$3:$E$10000,4,FALSE))</f>
        <v/>
      </c>
      <c r="AG345" s="72" t="str">
        <f>IF(ISNA(VLOOKUP($B345&amp;":"&amp;AG$3,'x - authors'!$B$3:$E$10000,4,FALSE)),"",VLOOKUP($B345&amp;":"&amp;AG$3,'x - authors'!$B$3:$E$10000,4,FALSE))</f>
        <v/>
      </c>
      <c r="AH345" s="72" t="str">
        <f>IF(ISNA(VLOOKUP($B345&amp;":"&amp;AH$3,'x - authors'!$B$3:$E$10000,4,FALSE)),"",VLOOKUP($B345&amp;":"&amp;AH$3,'x - authors'!$B$3:$E$10000,4,FALSE))</f>
        <v/>
      </c>
      <c r="AI345" s="72" t="str">
        <f>IF(ISNA(VLOOKUP($B345&amp;":"&amp;AI$3,'x - authors'!$B$3:$E$10000,4,FALSE)),"",VLOOKUP($B345&amp;":"&amp;AI$3,'x - authors'!$B$3:$E$10000,4,FALSE))</f>
        <v/>
      </c>
      <c r="AJ345" s="72" t="str">
        <f>IF(ISNA(VLOOKUP($B345&amp;":"&amp;AJ$3,'x - authors'!$B$3:$E$10000,4,FALSE)),"",VLOOKUP($B345&amp;":"&amp;AJ$3,'x - authors'!$B$3:$E$10000,4,FALSE))</f>
        <v/>
      </c>
    </row>
    <row r="346" spans="1:36">
      <c r="A346" s="76" t="str">
        <f t="shared" si="11"/>
        <v/>
      </c>
      <c r="B346" s="76" t="s">
        <v>8246</v>
      </c>
      <c r="C346" s="76" t="s">
        <v>9478</v>
      </c>
      <c r="D346" s="76" t="s">
        <v>9933</v>
      </c>
      <c r="E346" s="76" t="s">
        <v>927</v>
      </c>
      <c r="F346" s="76"/>
      <c r="G346" s="76"/>
      <c r="H346" s="76" t="s">
        <v>9934</v>
      </c>
      <c r="I346" s="15" t="str">
        <f>IF(ISNA(VLOOKUP($B346,'x - abstracts'!$B$3:$C$2000,2,FALSE)),"",VLOOKUP($B346,'x - abstracts'!$B$3:$C$2000,2,FALSE))</f>
        <v>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v>
      </c>
      <c r="J346" s="76" t="s">
        <v>9935</v>
      </c>
      <c r="L346" s="76"/>
      <c r="M346" s="76" t="s">
        <v>9936</v>
      </c>
      <c r="N346" s="76"/>
      <c r="O346" s="76"/>
      <c r="P346" s="15" t="str">
        <f t="shared" si="12"/>
        <v>citation:doc-1230-01</v>
      </c>
      <c r="R346" s="15" t="str">
        <f>VLOOKUP($P346,'x - paper citations'!$B$3:$E$2000,2,FALSE)</f>
        <v>https://scholar.google.co.uk/scholar?q="Connectivity check in 3-connected planar graphs with obstacles"&amp;btnG=&amp;hl=en&amp;as_sdt=0,5</v>
      </c>
      <c r="S346" s="15">
        <f>VLOOKUP($P346,'x - paper citations'!$B$3:$E$2000,3,FALSE)</f>
        <v>10</v>
      </c>
      <c r="T346" s="15" t="str">
        <f>VLOOKUP($P346,'x - paper citations'!$B$3:$E$2000,4,FALSE)</f>
        <v>15/02/2016</v>
      </c>
      <c r="U346" s="76"/>
      <c r="V346" s="72" t="str">
        <f>IF(ISNA(VLOOKUP($B346&amp;":"&amp;V$3,'x - authors'!$B$3:$E$10000,4,FALSE)),"",VLOOKUP($B346&amp;":"&amp;V$3,'x - authors'!$B$3:$E$10000,4,FALSE))</f>
        <v>bruno_courcelle</v>
      </c>
      <c r="W346" s="72" t="str">
        <f>IF(ISNA(VLOOKUP($B346&amp;":"&amp;W$3,'x - authors'!$B$3:$E$10000,4,FALSE)),"",VLOOKUP($B346&amp;":"&amp;W$3,'x - authors'!$B$3:$E$10000,4,FALSE))</f>
        <v>cyril_gavoille</v>
      </c>
      <c r="X346" s="72" t="str">
        <f>IF(ISNA(VLOOKUP($B346&amp;":"&amp;X$3,'x - authors'!$B$3:$E$10000,4,FALSE)),"",VLOOKUP($B346&amp;":"&amp;X$3,'x - authors'!$B$3:$E$10000,4,FALSE))</f>
        <v>mamadou_kante</v>
      </c>
      <c r="Y346" s="72" t="str">
        <f>IF(ISNA(VLOOKUP($B346&amp;":"&amp;Y$3,'x - authors'!$B$3:$E$10000,4,FALSE)),"",VLOOKUP($B346&amp;":"&amp;Y$3,'x - authors'!$B$3:$E$10000,4,FALSE))</f>
        <v>andrew_twigg</v>
      </c>
      <c r="Z346" s="72" t="str">
        <f>IF(ISNA(VLOOKUP($B346&amp;":"&amp;Z$3,'x - authors'!$B$3:$E$10000,4,FALSE)),"",VLOOKUP($B346&amp;":"&amp;Z$3,'x - authors'!$B$3:$E$10000,4,FALSE))</f>
        <v/>
      </c>
      <c r="AA346" s="72" t="str">
        <f>IF(ISNA(VLOOKUP($B346&amp;":"&amp;AA$3,'x - authors'!$B$3:$E$10000,4,FALSE)),"",VLOOKUP($B346&amp;":"&amp;AA$3,'x - authors'!$B$3:$E$10000,4,FALSE))</f>
        <v/>
      </c>
      <c r="AB346" s="72" t="str">
        <f>IF(ISNA(VLOOKUP($B346&amp;":"&amp;AB$3,'x - authors'!$B$3:$E$10000,4,FALSE)),"",VLOOKUP($B346&amp;":"&amp;AB$3,'x - authors'!$B$3:$E$10000,4,FALSE))</f>
        <v/>
      </c>
      <c r="AC346" s="72" t="str">
        <f>IF(ISNA(VLOOKUP($B346&amp;":"&amp;AC$3,'x - authors'!$B$3:$E$10000,4,FALSE)),"",VLOOKUP($B346&amp;":"&amp;AC$3,'x - authors'!$B$3:$E$10000,4,FALSE))</f>
        <v/>
      </c>
      <c r="AD346" s="72" t="str">
        <f>IF(ISNA(VLOOKUP($B346&amp;":"&amp;AD$3,'x - authors'!$B$3:$E$10000,4,FALSE)),"",VLOOKUP($B346&amp;":"&amp;AD$3,'x - authors'!$B$3:$E$10000,4,FALSE))</f>
        <v/>
      </c>
      <c r="AE346" s="72" t="str">
        <f>IF(ISNA(VLOOKUP($B346&amp;":"&amp;AE$3,'x - authors'!$B$3:$E$10000,4,FALSE)),"",VLOOKUP($B346&amp;":"&amp;AE$3,'x - authors'!$B$3:$E$10000,4,FALSE))</f>
        <v/>
      </c>
      <c r="AF346" s="72" t="str">
        <f>IF(ISNA(VLOOKUP($B346&amp;":"&amp;AF$3,'x - authors'!$B$3:$E$10000,4,FALSE)),"",VLOOKUP($B346&amp;":"&amp;AF$3,'x - authors'!$B$3:$E$10000,4,FALSE))</f>
        <v/>
      </c>
      <c r="AG346" s="72" t="str">
        <f>IF(ISNA(VLOOKUP($B346&amp;":"&amp;AG$3,'x - authors'!$B$3:$E$10000,4,FALSE)),"",VLOOKUP($B346&amp;":"&amp;AG$3,'x - authors'!$B$3:$E$10000,4,FALSE))</f>
        <v/>
      </c>
      <c r="AH346" s="72" t="str">
        <f>IF(ISNA(VLOOKUP($B346&amp;":"&amp;AH$3,'x - authors'!$B$3:$E$10000,4,FALSE)),"",VLOOKUP($B346&amp;":"&amp;AH$3,'x - authors'!$B$3:$E$10000,4,FALSE))</f>
        <v/>
      </c>
      <c r="AI346" s="72" t="str">
        <f>IF(ISNA(VLOOKUP($B346&amp;":"&amp;AI$3,'x - authors'!$B$3:$E$10000,4,FALSE)),"",VLOOKUP($B346&amp;":"&amp;AI$3,'x - authors'!$B$3:$E$10000,4,FALSE))</f>
        <v/>
      </c>
      <c r="AJ346" s="72" t="str">
        <f>IF(ISNA(VLOOKUP($B346&amp;":"&amp;AJ$3,'x - authors'!$B$3:$E$10000,4,FALSE)),"",VLOOKUP($B346&amp;":"&amp;AJ$3,'x - authors'!$B$3:$E$10000,4,FALSE))</f>
        <v/>
      </c>
    </row>
    <row r="347" spans="1:36">
      <c r="A347" s="76" t="str">
        <f t="shared" si="11"/>
        <v/>
      </c>
      <c r="B347" s="76" t="s">
        <v>8247</v>
      </c>
      <c r="C347" s="76" t="s">
        <v>9478</v>
      </c>
      <c r="D347" s="76" t="s">
        <v>9937</v>
      </c>
      <c r="E347" s="76" t="s">
        <v>930</v>
      </c>
      <c r="F347" s="76"/>
      <c r="G347" s="76"/>
      <c r="H347" s="76" t="s">
        <v>9938</v>
      </c>
      <c r="I347" s="15" t="str">
        <f>IF(ISNA(VLOOKUP($B347,'x - abstracts'!$B$3:$C$2000,2,FALSE)),"",VLOOKUP($B347,'x - abstracts'!$B$3:$C$2000,2,FALSE))</f>
        <v>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v>
      </c>
      <c r="J347" s="76" t="s">
        <v>9939</v>
      </c>
      <c r="L347" s="76"/>
      <c r="M347" s="76" t="s">
        <v>9940</v>
      </c>
      <c r="N347" s="76"/>
      <c r="O347" s="76"/>
      <c r="P347" s="15" t="str">
        <f t="shared" si="12"/>
        <v>citation:doc-1232-01</v>
      </c>
      <c r="R347" s="15" t="str">
        <f>VLOOKUP($P347,'x - paper citations'!$B$3:$E$2000,2,FALSE)</f>
        <v>https://scholar.google.co.uk/scholar?q="Cooperative Transmit-Power Estimation under Wireless Fading"&amp;btnG=&amp;hl=en&amp;as_sdt=0,5</v>
      </c>
      <c r="S347" s="15">
        <f>VLOOKUP($P347,'x - paper citations'!$B$3:$E$2000,3,FALSE)</f>
        <v>15</v>
      </c>
      <c r="T347" s="15" t="str">
        <f>VLOOKUP($P347,'x - paper citations'!$B$3:$E$2000,4,FALSE)</f>
        <v>10/12/2015</v>
      </c>
      <c r="U347" s="76"/>
      <c r="V347" s="72" t="str">
        <f>IF(ISNA(VLOOKUP($B347&amp;":"&amp;V$3,'x - authors'!$B$3:$E$10000,4,FALSE)),"",VLOOKUP($B347&amp;":"&amp;V$3,'x - authors'!$B$3:$E$10000,4,FALSE))</f>
        <v>murtaza_zafer</v>
      </c>
      <c r="W347" s="72" t="str">
        <f>IF(ISNA(VLOOKUP($B347&amp;":"&amp;W$3,'x - authors'!$B$3:$E$10000,4,FALSE)),"",VLOOKUP($B347&amp;":"&amp;W$3,'x - authors'!$B$3:$E$10000,4,FALSE))</f>
        <v>bong_jun_ko</v>
      </c>
      <c r="X347" s="72" t="str">
        <f>IF(ISNA(VLOOKUP($B347&amp;":"&amp;X$3,'x - authors'!$B$3:$E$10000,4,FALSE)),"",VLOOKUP($B347&amp;":"&amp;X$3,'x - authors'!$B$3:$E$10000,4,FALSE))</f>
        <v>ivan_ho</v>
      </c>
      <c r="Y347" s="72" t="str">
        <f>IF(ISNA(VLOOKUP($B347&amp;":"&amp;Y$3,'x - authors'!$B$3:$E$10000,4,FALSE)),"",VLOOKUP($B347&amp;":"&amp;Y$3,'x - authors'!$B$3:$E$10000,4,FALSE))</f>
        <v/>
      </c>
      <c r="Z347" s="72" t="str">
        <f>IF(ISNA(VLOOKUP($B347&amp;":"&amp;Z$3,'x - authors'!$B$3:$E$10000,4,FALSE)),"",VLOOKUP($B347&amp;":"&amp;Z$3,'x - authors'!$B$3:$E$10000,4,FALSE))</f>
        <v/>
      </c>
      <c r="AA347" s="72" t="str">
        <f>IF(ISNA(VLOOKUP($B347&amp;":"&amp;AA$3,'x - authors'!$B$3:$E$10000,4,FALSE)),"",VLOOKUP($B347&amp;":"&amp;AA$3,'x - authors'!$B$3:$E$10000,4,FALSE))</f>
        <v/>
      </c>
      <c r="AB347" s="72" t="str">
        <f>IF(ISNA(VLOOKUP($B347&amp;":"&amp;AB$3,'x - authors'!$B$3:$E$10000,4,FALSE)),"",VLOOKUP($B347&amp;":"&amp;AB$3,'x - authors'!$B$3:$E$10000,4,FALSE))</f>
        <v/>
      </c>
      <c r="AC347" s="72" t="str">
        <f>IF(ISNA(VLOOKUP($B347&amp;":"&amp;AC$3,'x - authors'!$B$3:$E$10000,4,FALSE)),"",VLOOKUP($B347&amp;":"&amp;AC$3,'x - authors'!$B$3:$E$10000,4,FALSE))</f>
        <v/>
      </c>
      <c r="AD347" s="72" t="str">
        <f>IF(ISNA(VLOOKUP($B347&amp;":"&amp;AD$3,'x - authors'!$B$3:$E$10000,4,FALSE)),"",VLOOKUP($B347&amp;":"&amp;AD$3,'x - authors'!$B$3:$E$10000,4,FALSE))</f>
        <v/>
      </c>
      <c r="AE347" s="72" t="str">
        <f>IF(ISNA(VLOOKUP($B347&amp;":"&amp;AE$3,'x - authors'!$B$3:$E$10000,4,FALSE)),"",VLOOKUP($B347&amp;":"&amp;AE$3,'x - authors'!$B$3:$E$10000,4,FALSE))</f>
        <v/>
      </c>
      <c r="AF347" s="72" t="str">
        <f>IF(ISNA(VLOOKUP($B347&amp;":"&amp;AF$3,'x - authors'!$B$3:$E$10000,4,FALSE)),"",VLOOKUP($B347&amp;":"&amp;AF$3,'x - authors'!$B$3:$E$10000,4,FALSE))</f>
        <v/>
      </c>
      <c r="AG347" s="72" t="str">
        <f>IF(ISNA(VLOOKUP($B347&amp;":"&amp;AG$3,'x - authors'!$B$3:$E$10000,4,FALSE)),"",VLOOKUP($B347&amp;":"&amp;AG$3,'x - authors'!$B$3:$E$10000,4,FALSE))</f>
        <v/>
      </c>
      <c r="AH347" s="72" t="str">
        <f>IF(ISNA(VLOOKUP($B347&amp;":"&amp;AH$3,'x - authors'!$B$3:$E$10000,4,FALSE)),"",VLOOKUP($B347&amp;":"&amp;AH$3,'x - authors'!$B$3:$E$10000,4,FALSE))</f>
        <v/>
      </c>
      <c r="AI347" s="72" t="str">
        <f>IF(ISNA(VLOOKUP($B347&amp;":"&amp;AI$3,'x - authors'!$B$3:$E$10000,4,FALSE)),"",VLOOKUP($B347&amp;":"&amp;AI$3,'x - authors'!$B$3:$E$10000,4,FALSE))</f>
        <v/>
      </c>
      <c r="AJ347" s="72" t="str">
        <f>IF(ISNA(VLOOKUP($B347&amp;":"&amp;AJ$3,'x - authors'!$B$3:$E$10000,4,FALSE)),"",VLOOKUP($B347&amp;":"&amp;AJ$3,'x - authors'!$B$3:$E$10000,4,FALSE))</f>
        <v/>
      </c>
    </row>
    <row r="348" spans="1:36">
      <c r="A348" s="76" t="str">
        <f t="shared" si="11"/>
        <v/>
      </c>
      <c r="B348" s="76" t="s">
        <v>8248</v>
      </c>
      <c r="C348" s="76" t="s">
        <v>9478</v>
      </c>
      <c r="D348" s="76" t="s">
        <v>9941</v>
      </c>
      <c r="E348" s="76" t="s">
        <v>5353</v>
      </c>
      <c r="F348" s="76"/>
      <c r="G348" s="76" t="s">
        <v>4881</v>
      </c>
      <c r="H348" s="76"/>
      <c r="I348" s="15" t="str">
        <f>IF(ISNA(VLOOKUP($B348,'x - abstracts'!$B$3:$C$2000,2,FALSE)),"",VLOOKUP($B348,'x - abstracts'!$B$3:$C$2000,2,FALSE))</f>
        <v>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v>
      </c>
      <c r="J348" s="76" t="s">
        <v>9942</v>
      </c>
      <c r="L348" s="76"/>
      <c r="M348" s="76" t="s">
        <v>9943</v>
      </c>
      <c r="N348" s="76"/>
      <c r="O348" s="76"/>
      <c r="P348" s="15" t="str">
        <f t="shared" si="12"/>
        <v>citation:doc-1233a-01</v>
      </c>
      <c r="R348" s="15" t="str">
        <f>VLOOKUP($P348,'x - paper citations'!$B$3:$E$2000,2,FALSE)</f>
        <v>https://scholar.google.co.uk/scholar?q="The Coalition Policy Management Portal for Policy Authoring, Verification, and Deployment"&amp;btnG=&amp;hl=en&amp;as_sdt=0,5</v>
      </c>
      <c r="S348" s="15">
        <f>VLOOKUP($P348,'x - paper citations'!$B$3:$E$2000,3,FALSE)</f>
        <v>19</v>
      </c>
      <c r="T348" s="15" t="str">
        <f>VLOOKUP($P348,'x - paper citations'!$B$3:$E$2000,4,FALSE)</f>
        <v>09/01/2016</v>
      </c>
      <c r="U348" s="76"/>
      <c r="V348" s="72" t="str">
        <f>IF(ISNA(VLOOKUP($B348&amp;":"&amp;V$3,'x - authors'!$B$3:$E$10000,4,FALSE)),"",VLOOKUP($B348&amp;":"&amp;V$3,'x - authors'!$B$3:$E$10000,4,FALSE))</f>
        <v>carolyn_brodie</v>
      </c>
      <c r="W348" s="72" t="str">
        <f>IF(ISNA(VLOOKUP($B348&amp;":"&amp;W$3,'x - authors'!$B$3:$E$10000,4,FALSE)),"",VLOOKUP($B348&amp;":"&amp;W$3,'x - authors'!$B$3:$E$10000,4,FALSE))</f>
        <v>david_george</v>
      </c>
      <c r="X348" s="72" t="str">
        <f>IF(ISNA(VLOOKUP($B348&amp;":"&amp;X$3,'x - authors'!$B$3:$E$10000,4,FALSE)),"",VLOOKUP($B348&amp;":"&amp;X$3,'x - authors'!$B$3:$E$10000,4,FALSE))</f>
        <v>clare-marie_karat</v>
      </c>
      <c r="Y348" s="72" t="str">
        <f>IF(ISNA(VLOOKUP($B348&amp;":"&amp;Y$3,'x - authors'!$B$3:$E$10000,4,FALSE)),"",VLOOKUP($B348&amp;":"&amp;Y$3,'x - authors'!$B$3:$E$10000,4,FALSE))</f>
        <v>john_karat</v>
      </c>
      <c r="Z348" s="72" t="str">
        <f>IF(ISNA(VLOOKUP($B348&amp;":"&amp;Z$3,'x - authors'!$B$3:$E$10000,4,FALSE)),"",VLOOKUP($B348&amp;":"&amp;Z$3,'x - authors'!$B$3:$E$10000,4,FALSE))</f>
        <v>jorge_lobo</v>
      </c>
      <c r="AA348" s="72" t="str">
        <f>IF(ISNA(VLOOKUP($B348&amp;":"&amp;AA$3,'x - authors'!$B$3:$E$10000,4,FALSE)),"",VLOOKUP($B348&amp;":"&amp;AA$3,'x - authors'!$B$3:$E$10000,4,FALSE))</f>
        <v>mandis_beigi</v>
      </c>
      <c r="AB348" s="72" t="str">
        <f>IF(ISNA(VLOOKUP($B348&amp;":"&amp;AB$3,'x - authors'!$B$3:$E$10000,4,FALSE)),"",VLOOKUP($B348&amp;":"&amp;AB$3,'x - authors'!$B$3:$E$10000,4,FALSE))</f>
        <v>xiping_wang</v>
      </c>
      <c r="AC348" s="72" t="str">
        <f>IF(ISNA(VLOOKUP($B348&amp;":"&amp;AC$3,'x - authors'!$B$3:$E$10000,4,FALSE)),"",VLOOKUP($B348&amp;":"&amp;AC$3,'x - authors'!$B$3:$E$10000,4,FALSE))</f>
        <v>seraphin_calo</v>
      </c>
      <c r="AD348" s="72" t="str">
        <f>IF(ISNA(VLOOKUP($B348&amp;":"&amp;AD$3,'x - authors'!$B$3:$E$10000,4,FALSE)),"",VLOOKUP($B348&amp;":"&amp;AD$3,'x - authors'!$B$3:$E$10000,4,FALSE))</f>
        <v>dinesh_verma</v>
      </c>
      <c r="AE348" s="72" t="str">
        <f>IF(ISNA(VLOOKUP($B348&amp;":"&amp;AE$3,'x - authors'!$B$3:$E$10000,4,FALSE)),"",VLOOKUP($B348&amp;":"&amp;AE$3,'x - authors'!$B$3:$E$10000,4,FALSE))</f>
        <v>alberto_schaeffer-filho</v>
      </c>
      <c r="AF348" s="72" t="str">
        <f>IF(ISNA(VLOOKUP($B348&amp;":"&amp;AF$3,'x - authors'!$B$3:$E$10000,4,FALSE)),"",VLOOKUP($B348&amp;":"&amp;AF$3,'x - authors'!$B$3:$E$10000,4,FALSE))</f>
        <v>emil_lupu</v>
      </c>
      <c r="AG348" s="72" t="str">
        <f>IF(ISNA(VLOOKUP($B348&amp;":"&amp;AG$3,'x - authors'!$B$3:$E$10000,4,FALSE)),"",VLOOKUP($B348&amp;":"&amp;AG$3,'x - authors'!$B$3:$E$10000,4,FALSE))</f>
        <v>morris_sloman</v>
      </c>
      <c r="AH348" s="72" t="str">
        <f>IF(ISNA(VLOOKUP($B348&amp;":"&amp;AH$3,'x - authors'!$B$3:$E$10000,4,FALSE)),"",VLOOKUP($B348&amp;":"&amp;AH$3,'x - authors'!$B$3:$E$10000,4,FALSE))</f>
        <v/>
      </c>
      <c r="AI348" s="72" t="str">
        <f>IF(ISNA(VLOOKUP($B348&amp;":"&amp;AI$3,'x - authors'!$B$3:$E$10000,4,FALSE)),"",VLOOKUP($B348&amp;":"&amp;AI$3,'x - authors'!$B$3:$E$10000,4,FALSE))</f>
        <v/>
      </c>
      <c r="AJ348" s="72" t="str">
        <f>IF(ISNA(VLOOKUP($B348&amp;":"&amp;AJ$3,'x - authors'!$B$3:$E$10000,4,FALSE)),"",VLOOKUP($B348&amp;":"&amp;AJ$3,'x - authors'!$B$3:$E$10000,4,FALSE))</f>
        <v/>
      </c>
    </row>
    <row r="349" spans="1:36">
      <c r="A349" s="76" t="str">
        <f t="shared" si="11"/>
        <v/>
      </c>
      <c r="B349" s="76" t="s">
        <v>8249</v>
      </c>
      <c r="C349" s="76" t="s">
        <v>9478</v>
      </c>
      <c r="D349" s="76" t="s">
        <v>9944</v>
      </c>
      <c r="E349" s="76" t="s">
        <v>5353</v>
      </c>
      <c r="F349" s="76"/>
      <c r="G349" s="76" t="s">
        <v>4550</v>
      </c>
      <c r="H349" s="76"/>
      <c r="I349" s="15" t="str">
        <f>IF(ISNA(VLOOKUP($B349,'x - abstracts'!$B$3:$C$2000,2,FALSE)),"",VLOOKUP($B349,'x - abstracts'!$B$3:$C$2000,2,FALSE))</f>
        <v>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v>
      </c>
      <c r="J349" s="76" t="s">
        <v>9945</v>
      </c>
      <c r="L349" s="76"/>
      <c r="M349" s="76" t="s">
        <v>9946</v>
      </c>
      <c r="N349" s="76"/>
      <c r="O349" s="76"/>
      <c r="P349" s="15" t="str">
        <f t="shared" si="12"/>
        <v>citation:doc-1235-01</v>
      </c>
      <c r="R349" s="15" t="str">
        <f>VLOOKUP($P349,'x - paper citations'!$B$3:$E$2000,2,FALSE)</f>
        <v>https://scholar.google.co.uk/scholar?q="A Distributed Cooperative Target Tracking with Binary Sensor Networks"&amp;btnG=&amp;hl=en&amp;as_sdt=0,5</v>
      </c>
      <c r="S349" s="15">
        <f>VLOOKUP($P349,'x - paper citations'!$B$3:$E$2000,3,FALSE)</f>
        <v>51</v>
      </c>
      <c r="T349" s="15" t="str">
        <f>VLOOKUP($P349,'x - paper citations'!$B$3:$E$2000,4,FALSE)</f>
        <v>15/02/2016</v>
      </c>
      <c r="U349" s="76"/>
      <c r="V349" s="72" t="str">
        <f>IF(ISNA(VLOOKUP($B349&amp;":"&amp;V$3,'x - authors'!$B$3:$E$10000,4,FALSE)),"",VLOOKUP($B349&amp;":"&amp;V$3,'x - authors'!$B$3:$E$10000,4,FALSE))</f>
        <v>zijian_wang</v>
      </c>
      <c r="W349" s="72" t="str">
        <f>IF(ISNA(VLOOKUP($B349&amp;":"&amp;W$3,'x - authors'!$B$3:$E$10000,4,FALSE)),"",VLOOKUP($B349&amp;":"&amp;W$3,'x - authors'!$B$3:$E$10000,4,FALSE))</f>
        <v>eyuphan_bulut</v>
      </c>
      <c r="X349" s="72" t="str">
        <f>IF(ISNA(VLOOKUP($B349&amp;":"&amp;X$3,'x - authors'!$B$3:$E$10000,4,FALSE)),"",VLOOKUP($B349&amp;":"&amp;X$3,'x - authors'!$B$3:$E$10000,4,FALSE))</f>
        <v>boleslaw_szymanski</v>
      </c>
      <c r="Y349" s="72" t="str">
        <f>IF(ISNA(VLOOKUP($B349&amp;":"&amp;Y$3,'x - authors'!$B$3:$E$10000,4,FALSE)),"",VLOOKUP($B349&amp;":"&amp;Y$3,'x - authors'!$B$3:$E$10000,4,FALSE))</f>
        <v/>
      </c>
      <c r="Z349" s="72" t="str">
        <f>IF(ISNA(VLOOKUP($B349&amp;":"&amp;Z$3,'x - authors'!$B$3:$E$10000,4,FALSE)),"",VLOOKUP($B349&amp;":"&amp;Z$3,'x - authors'!$B$3:$E$10000,4,FALSE))</f>
        <v/>
      </c>
      <c r="AA349" s="72" t="str">
        <f>IF(ISNA(VLOOKUP($B349&amp;":"&amp;AA$3,'x - authors'!$B$3:$E$10000,4,FALSE)),"",VLOOKUP($B349&amp;":"&amp;AA$3,'x - authors'!$B$3:$E$10000,4,FALSE))</f>
        <v/>
      </c>
      <c r="AB349" s="72" t="str">
        <f>IF(ISNA(VLOOKUP($B349&amp;":"&amp;AB$3,'x - authors'!$B$3:$E$10000,4,FALSE)),"",VLOOKUP($B349&amp;":"&amp;AB$3,'x - authors'!$B$3:$E$10000,4,FALSE))</f>
        <v/>
      </c>
      <c r="AC349" s="72" t="str">
        <f>IF(ISNA(VLOOKUP($B349&amp;":"&amp;AC$3,'x - authors'!$B$3:$E$10000,4,FALSE)),"",VLOOKUP($B349&amp;":"&amp;AC$3,'x - authors'!$B$3:$E$10000,4,FALSE))</f>
        <v/>
      </c>
      <c r="AD349" s="72" t="str">
        <f>IF(ISNA(VLOOKUP($B349&amp;":"&amp;AD$3,'x - authors'!$B$3:$E$10000,4,FALSE)),"",VLOOKUP($B349&amp;":"&amp;AD$3,'x - authors'!$B$3:$E$10000,4,FALSE))</f>
        <v/>
      </c>
      <c r="AE349" s="72" t="str">
        <f>IF(ISNA(VLOOKUP($B349&amp;":"&amp;AE$3,'x - authors'!$B$3:$E$10000,4,FALSE)),"",VLOOKUP($B349&amp;":"&amp;AE$3,'x - authors'!$B$3:$E$10000,4,FALSE))</f>
        <v/>
      </c>
      <c r="AF349" s="72" t="str">
        <f>IF(ISNA(VLOOKUP($B349&amp;":"&amp;AF$3,'x - authors'!$B$3:$E$10000,4,FALSE)),"",VLOOKUP($B349&amp;":"&amp;AF$3,'x - authors'!$B$3:$E$10000,4,FALSE))</f>
        <v/>
      </c>
      <c r="AG349" s="72" t="str">
        <f>IF(ISNA(VLOOKUP($B349&amp;":"&amp;AG$3,'x - authors'!$B$3:$E$10000,4,FALSE)),"",VLOOKUP($B349&amp;":"&amp;AG$3,'x - authors'!$B$3:$E$10000,4,FALSE))</f>
        <v/>
      </c>
      <c r="AH349" s="72" t="str">
        <f>IF(ISNA(VLOOKUP($B349&amp;":"&amp;AH$3,'x - authors'!$B$3:$E$10000,4,FALSE)),"",VLOOKUP($B349&amp;":"&amp;AH$3,'x - authors'!$B$3:$E$10000,4,FALSE))</f>
        <v/>
      </c>
      <c r="AI349" s="72" t="str">
        <f>IF(ISNA(VLOOKUP($B349&amp;":"&amp;AI$3,'x - authors'!$B$3:$E$10000,4,FALSE)),"",VLOOKUP($B349&amp;":"&amp;AI$3,'x - authors'!$B$3:$E$10000,4,FALSE))</f>
        <v/>
      </c>
      <c r="AJ349" s="72" t="str">
        <f>IF(ISNA(VLOOKUP($B349&amp;":"&amp;AJ$3,'x - authors'!$B$3:$E$10000,4,FALSE)),"",VLOOKUP($B349&amp;":"&amp;AJ$3,'x - authors'!$B$3:$E$10000,4,FALSE))</f>
        <v/>
      </c>
    </row>
    <row r="350" spans="1:36">
      <c r="A350" s="76" t="str">
        <f t="shared" si="11"/>
        <v/>
      </c>
      <c r="B350" s="76" t="s">
        <v>8250</v>
      </c>
      <c r="C350" s="76" t="s">
        <v>9478</v>
      </c>
      <c r="D350" s="76" t="s">
        <v>9947</v>
      </c>
      <c r="E350" s="76" t="s">
        <v>922</v>
      </c>
      <c r="F350" s="76"/>
      <c r="G350" s="76"/>
      <c r="H350" s="76" t="s">
        <v>9948</v>
      </c>
      <c r="I350" s="15" t="str">
        <f>IF(ISNA(VLOOKUP($B350,'x - abstracts'!$B$3:$C$2000,2,FALSE)),"",VLOOKUP($B350,'x - abstracts'!$B$3:$C$2000,2,FALSE))</f>
        <v>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v>
      </c>
      <c r="J350" s="76" t="s">
        <v>9949</v>
      </c>
      <c r="L350" s="76"/>
      <c r="M350" s="76" t="s">
        <v>9950</v>
      </c>
      <c r="N350" s="76"/>
      <c r="O350" s="76"/>
      <c r="P350" s="15" t="str">
        <f t="shared" si="12"/>
        <v>citation:doc-1237b-01</v>
      </c>
      <c r="R350" s="15" t="str">
        <f>VLOOKUP($P350,'x - paper citations'!$B$3:$E$2000,2,FALSE)</f>
        <v>https://scholar.google.co.uk/scholar?q="Network Domain Entrypoint/path Detemination for DDoS Attacks"&amp;btnG=&amp;hl=en&amp;as_sdt=0,5</v>
      </c>
      <c r="S350" s="15">
        <f>VLOOKUP($P350,'x - paper citations'!$B$3:$E$2000,3,FALSE)</f>
        <v>3</v>
      </c>
      <c r="T350" s="15" t="str">
        <f>VLOOKUP($P350,'x - paper citations'!$B$3:$E$2000,4,FALSE)</f>
        <v>10/12/2015</v>
      </c>
      <c r="U350" s="76"/>
      <c r="V350" s="72" t="str">
        <f>IF(ISNA(VLOOKUP($B350&amp;":"&amp;V$3,'x - authors'!$B$3:$E$10000,4,FALSE)),"",VLOOKUP($B350&amp;":"&amp;V$3,'x - authors'!$B$3:$E$10000,4,FALSE))</f>
        <v>vrizlynn_thing</v>
      </c>
      <c r="W350" s="72" t="str">
        <f>IF(ISNA(VLOOKUP($B350&amp;":"&amp;W$3,'x - authors'!$B$3:$E$10000,4,FALSE)),"",VLOOKUP($B350&amp;":"&amp;W$3,'x - authors'!$B$3:$E$10000,4,FALSE))</f>
        <v>morris_sloman</v>
      </c>
      <c r="X350" s="72" t="str">
        <f>IF(ISNA(VLOOKUP($B350&amp;":"&amp;X$3,'x - authors'!$B$3:$E$10000,4,FALSE)),"",VLOOKUP($B350&amp;":"&amp;X$3,'x - authors'!$B$3:$E$10000,4,FALSE))</f>
        <v>naranker_dulay</v>
      </c>
      <c r="Y350" s="72" t="str">
        <f>IF(ISNA(VLOOKUP($B350&amp;":"&amp;Y$3,'x - authors'!$B$3:$E$10000,4,FALSE)),"",VLOOKUP($B350&amp;":"&amp;Y$3,'x - authors'!$B$3:$E$10000,4,FALSE))</f>
        <v/>
      </c>
      <c r="Z350" s="72" t="str">
        <f>IF(ISNA(VLOOKUP($B350&amp;":"&amp;Z$3,'x - authors'!$B$3:$E$10000,4,FALSE)),"",VLOOKUP($B350&amp;":"&amp;Z$3,'x - authors'!$B$3:$E$10000,4,FALSE))</f>
        <v/>
      </c>
      <c r="AA350" s="72" t="str">
        <f>IF(ISNA(VLOOKUP($B350&amp;":"&amp;AA$3,'x - authors'!$B$3:$E$10000,4,FALSE)),"",VLOOKUP($B350&amp;":"&amp;AA$3,'x - authors'!$B$3:$E$10000,4,FALSE))</f>
        <v/>
      </c>
      <c r="AB350" s="72" t="str">
        <f>IF(ISNA(VLOOKUP($B350&amp;":"&amp;AB$3,'x - authors'!$B$3:$E$10000,4,FALSE)),"",VLOOKUP($B350&amp;":"&amp;AB$3,'x - authors'!$B$3:$E$10000,4,FALSE))</f>
        <v/>
      </c>
      <c r="AC350" s="72" t="str">
        <f>IF(ISNA(VLOOKUP($B350&amp;":"&amp;AC$3,'x - authors'!$B$3:$E$10000,4,FALSE)),"",VLOOKUP($B350&amp;":"&amp;AC$3,'x - authors'!$B$3:$E$10000,4,FALSE))</f>
        <v/>
      </c>
      <c r="AD350" s="72" t="str">
        <f>IF(ISNA(VLOOKUP($B350&amp;":"&amp;AD$3,'x - authors'!$B$3:$E$10000,4,FALSE)),"",VLOOKUP($B350&amp;":"&amp;AD$3,'x - authors'!$B$3:$E$10000,4,FALSE))</f>
        <v/>
      </c>
      <c r="AE350" s="72" t="str">
        <f>IF(ISNA(VLOOKUP($B350&amp;":"&amp;AE$3,'x - authors'!$B$3:$E$10000,4,FALSE)),"",VLOOKUP($B350&amp;":"&amp;AE$3,'x - authors'!$B$3:$E$10000,4,FALSE))</f>
        <v/>
      </c>
      <c r="AF350" s="72" t="str">
        <f>IF(ISNA(VLOOKUP($B350&amp;":"&amp;AF$3,'x - authors'!$B$3:$E$10000,4,FALSE)),"",VLOOKUP($B350&amp;":"&amp;AF$3,'x - authors'!$B$3:$E$10000,4,FALSE))</f>
        <v/>
      </c>
      <c r="AG350" s="72" t="str">
        <f>IF(ISNA(VLOOKUP($B350&amp;":"&amp;AG$3,'x - authors'!$B$3:$E$10000,4,FALSE)),"",VLOOKUP($B350&amp;":"&amp;AG$3,'x - authors'!$B$3:$E$10000,4,FALSE))</f>
        <v/>
      </c>
      <c r="AH350" s="72" t="str">
        <f>IF(ISNA(VLOOKUP($B350&amp;":"&amp;AH$3,'x - authors'!$B$3:$E$10000,4,FALSE)),"",VLOOKUP($B350&amp;":"&amp;AH$3,'x - authors'!$B$3:$E$10000,4,FALSE))</f>
        <v/>
      </c>
      <c r="AI350" s="72" t="str">
        <f>IF(ISNA(VLOOKUP($B350&amp;":"&amp;AI$3,'x - authors'!$B$3:$E$10000,4,FALSE)),"",VLOOKUP($B350&amp;":"&amp;AI$3,'x - authors'!$B$3:$E$10000,4,FALSE))</f>
        <v/>
      </c>
      <c r="AJ350" s="72" t="str">
        <f>IF(ISNA(VLOOKUP($B350&amp;":"&amp;AJ$3,'x - authors'!$B$3:$E$10000,4,FALSE)),"",VLOOKUP($B350&amp;":"&amp;AJ$3,'x - authors'!$B$3:$E$10000,4,FALSE))</f>
        <v/>
      </c>
    </row>
    <row r="351" spans="1:36">
      <c r="A351" s="76" t="str">
        <f t="shared" si="11"/>
        <v/>
      </c>
      <c r="B351" s="76" t="s">
        <v>8251</v>
      </c>
      <c r="C351" s="76" t="s">
        <v>9478</v>
      </c>
      <c r="D351" s="76" t="s">
        <v>9951</v>
      </c>
      <c r="E351" s="76" t="s">
        <v>930</v>
      </c>
      <c r="F351" s="76"/>
      <c r="G351" s="76"/>
      <c r="H351" s="76" t="s">
        <v>9952</v>
      </c>
      <c r="I351" s="15" t="str">
        <f>IF(ISNA(VLOOKUP($B351,'x - abstracts'!$B$3:$C$2000,2,FALSE)),"",VLOOKUP($B351,'x - abstracts'!$B$3:$C$2000,2,FALSE))</f>
        <v>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v>
      </c>
      <c r="J351" s="76" t="s">
        <v>9953</v>
      </c>
      <c r="L351" s="76"/>
      <c r="M351" s="76" t="s">
        <v>9954</v>
      </c>
      <c r="N351" s="76"/>
      <c r="O351" s="76"/>
      <c r="P351" s="15" t="str">
        <f t="shared" si="12"/>
        <v>citation:doc-1239-01</v>
      </c>
      <c r="R351" s="15" t="str">
        <f>VLOOKUP($P351,'x - paper citations'!$B$3:$E$2000,2,FALSE)</f>
        <v>https://scholar.google.co.uk/scholar?q="Cultural Network Analysis: Characterizing Target Audience Cognition"&amp;btnG=&amp;hl=en&amp;as_sdt=0,5</v>
      </c>
      <c r="S351" s="15">
        <f>VLOOKUP($P351,'x - paper citations'!$B$3:$E$2000,3,FALSE)</f>
        <v>1</v>
      </c>
      <c r="T351" s="15" t="str">
        <f>VLOOKUP($P351,'x - paper citations'!$B$3:$E$2000,4,FALSE)</f>
        <v>10/12/2015</v>
      </c>
      <c r="U351" s="76"/>
      <c r="V351" s="72" t="str">
        <f>IF(ISNA(VLOOKUP($B351&amp;":"&amp;V$3,'x - authors'!$B$3:$E$10000,4,FALSE)),"",VLOOKUP($B351&amp;":"&amp;V$3,'x - authors'!$B$3:$E$10000,4,FALSE))</f>
        <v>winston_sieck</v>
      </c>
      <c r="W351" s="72" t="str">
        <f>IF(ISNA(VLOOKUP($B351&amp;":"&amp;W$3,'x - authors'!$B$3:$E$10000,4,FALSE)),"",VLOOKUP($B351&amp;":"&amp;W$3,'x - authors'!$B$3:$E$10000,4,FALSE))</f>
        <v>louise_rasmussen</v>
      </c>
      <c r="X351" s="72" t="str">
        <f>IF(ISNA(VLOOKUP($B351&amp;":"&amp;X$3,'x - authors'!$B$3:$E$10000,4,FALSE)),"",VLOOKUP($B351&amp;":"&amp;X$3,'x - authors'!$B$3:$E$10000,4,FALSE))</f>
        <v/>
      </c>
      <c r="Y351" s="72" t="str">
        <f>IF(ISNA(VLOOKUP($B351&amp;":"&amp;Y$3,'x - authors'!$B$3:$E$10000,4,FALSE)),"",VLOOKUP($B351&amp;":"&amp;Y$3,'x - authors'!$B$3:$E$10000,4,FALSE))</f>
        <v/>
      </c>
      <c r="Z351" s="72" t="str">
        <f>IF(ISNA(VLOOKUP($B351&amp;":"&amp;Z$3,'x - authors'!$B$3:$E$10000,4,FALSE)),"",VLOOKUP($B351&amp;":"&amp;Z$3,'x - authors'!$B$3:$E$10000,4,FALSE))</f>
        <v/>
      </c>
      <c r="AA351" s="72" t="str">
        <f>IF(ISNA(VLOOKUP($B351&amp;":"&amp;AA$3,'x - authors'!$B$3:$E$10000,4,FALSE)),"",VLOOKUP($B351&amp;":"&amp;AA$3,'x - authors'!$B$3:$E$10000,4,FALSE))</f>
        <v/>
      </c>
      <c r="AB351" s="72" t="str">
        <f>IF(ISNA(VLOOKUP($B351&amp;":"&amp;AB$3,'x - authors'!$B$3:$E$10000,4,FALSE)),"",VLOOKUP($B351&amp;":"&amp;AB$3,'x - authors'!$B$3:$E$10000,4,FALSE))</f>
        <v/>
      </c>
      <c r="AC351" s="72" t="str">
        <f>IF(ISNA(VLOOKUP($B351&amp;":"&amp;AC$3,'x - authors'!$B$3:$E$10000,4,FALSE)),"",VLOOKUP($B351&amp;":"&amp;AC$3,'x - authors'!$B$3:$E$10000,4,FALSE))</f>
        <v/>
      </c>
      <c r="AD351" s="72" t="str">
        <f>IF(ISNA(VLOOKUP($B351&amp;":"&amp;AD$3,'x - authors'!$B$3:$E$10000,4,FALSE)),"",VLOOKUP($B351&amp;":"&amp;AD$3,'x - authors'!$B$3:$E$10000,4,FALSE))</f>
        <v/>
      </c>
      <c r="AE351" s="72" t="str">
        <f>IF(ISNA(VLOOKUP($B351&amp;":"&amp;AE$3,'x - authors'!$B$3:$E$10000,4,FALSE)),"",VLOOKUP($B351&amp;":"&amp;AE$3,'x - authors'!$B$3:$E$10000,4,FALSE))</f>
        <v/>
      </c>
      <c r="AF351" s="72" t="str">
        <f>IF(ISNA(VLOOKUP($B351&amp;":"&amp;AF$3,'x - authors'!$B$3:$E$10000,4,FALSE)),"",VLOOKUP($B351&amp;":"&amp;AF$3,'x - authors'!$B$3:$E$10000,4,FALSE))</f>
        <v/>
      </c>
      <c r="AG351" s="72" t="str">
        <f>IF(ISNA(VLOOKUP($B351&amp;":"&amp;AG$3,'x - authors'!$B$3:$E$10000,4,FALSE)),"",VLOOKUP($B351&amp;":"&amp;AG$3,'x - authors'!$B$3:$E$10000,4,FALSE))</f>
        <v/>
      </c>
      <c r="AH351" s="72" t="str">
        <f>IF(ISNA(VLOOKUP($B351&amp;":"&amp;AH$3,'x - authors'!$B$3:$E$10000,4,FALSE)),"",VLOOKUP($B351&amp;":"&amp;AH$3,'x - authors'!$B$3:$E$10000,4,FALSE))</f>
        <v/>
      </c>
      <c r="AI351" s="72" t="str">
        <f>IF(ISNA(VLOOKUP($B351&amp;":"&amp;AI$3,'x - authors'!$B$3:$E$10000,4,FALSE)),"",VLOOKUP($B351&amp;":"&amp;AI$3,'x - authors'!$B$3:$E$10000,4,FALSE))</f>
        <v/>
      </c>
      <c r="AJ351" s="72" t="str">
        <f>IF(ISNA(VLOOKUP($B351&amp;":"&amp;AJ$3,'x - authors'!$B$3:$E$10000,4,FALSE)),"",VLOOKUP($B351&amp;":"&amp;AJ$3,'x - authors'!$B$3:$E$10000,4,FALSE))</f>
        <v/>
      </c>
    </row>
    <row r="352" spans="1:36">
      <c r="A352" s="76" t="str">
        <f t="shared" si="11"/>
        <v/>
      </c>
      <c r="B352" s="76" t="s">
        <v>8252</v>
      </c>
      <c r="C352" s="76" t="s">
        <v>9478</v>
      </c>
      <c r="D352" s="76" t="s">
        <v>9955</v>
      </c>
      <c r="E352" s="76" t="s">
        <v>927</v>
      </c>
      <c r="F352" s="76"/>
      <c r="G352" s="76"/>
      <c r="H352" s="76" t="s">
        <v>9956</v>
      </c>
      <c r="I352" s="15" t="str">
        <f>IF(ISNA(VLOOKUP($B352,'x - abstracts'!$B$3:$C$2000,2,FALSE)),"",VLOOKUP($B352,'x - abstracts'!$B$3:$C$2000,2,FALSE))</f>
        <v>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v>
      </c>
      <c r="J352" s="76" t="s">
        <v>9957</v>
      </c>
      <c r="L352" s="76"/>
      <c r="M352" s="76" t="s">
        <v>9958</v>
      </c>
      <c r="N352" s="76"/>
      <c r="O352" s="76"/>
      <c r="P352" s="15" t="str">
        <f t="shared" si="12"/>
        <v>citation:doc-1240a-01</v>
      </c>
      <c r="R352" s="15" t="str">
        <f>VLOOKUP($P352,'x - paper citations'!$B$3:$E$2000,2,FALSE)</f>
        <v>https://scholar.google.co.uk/scholar?q="NITELIGHT: A Graphical Tool for Semantic Query Construction"&amp;btnG=&amp;hl=en&amp;as_sdt=0,5</v>
      </c>
      <c r="S352" s="15">
        <f>VLOOKUP($P352,'x - paper citations'!$B$3:$E$2000,3,FALSE)</f>
        <v>56</v>
      </c>
      <c r="T352" s="15" t="str">
        <f>VLOOKUP($P352,'x - paper citations'!$B$3:$E$2000,4,FALSE)</f>
        <v>27/11/2015</v>
      </c>
      <c r="U352" s="76"/>
      <c r="V352" s="72" t="str">
        <f>IF(ISNA(VLOOKUP($B352&amp;":"&amp;V$3,'x - authors'!$B$3:$E$10000,4,FALSE)),"",VLOOKUP($B352&amp;":"&amp;V$3,'x - authors'!$B$3:$E$10000,4,FALSE))</f>
        <v>alistair_russell</v>
      </c>
      <c r="W352" s="72" t="str">
        <f>IF(ISNA(VLOOKUP($B352&amp;":"&amp;W$3,'x - authors'!$B$3:$E$10000,4,FALSE)),"",VLOOKUP($B352&amp;":"&amp;W$3,'x - authors'!$B$3:$E$10000,4,FALSE))</f>
        <v>paul_smart</v>
      </c>
      <c r="X352" s="72" t="str">
        <f>IF(ISNA(VLOOKUP($B352&amp;":"&amp;X$3,'x - authors'!$B$3:$E$10000,4,FALSE)),"",VLOOKUP($B352&amp;":"&amp;X$3,'x - authors'!$B$3:$E$10000,4,FALSE))</f>
        <v>dave_braines</v>
      </c>
      <c r="Y352" s="72" t="str">
        <f>IF(ISNA(VLOOKUP($B352&amp;":"&amp;Y$3,'x - authors'!$B$3:$E$10000,4,FALSE)),"",VLOOKUP($B352&amp;":"&amp;Y$3,'x - authors'!$B$3:$E$10000,4,FALSE))</f>
        <v>nigel_shadbolt</v>
      </c>
      <c r="Z352" s="72" t="str">
        <f>IF(ISNA(VLOOKUP($B352&amp;":"&amp;Z$3,'x - authors'!$B$3:$E$10000,4,FALSE)),"",VLOOKUP($B352&amp;":"&amp;Z$3,'x - authors'!$B$3:$E$10000,4,FALSE))</f>
        <v/>
      </c>
      <c r="AA352" s="72" t="str">
        <f>IF(ISNA(VLOOKUP($B352&amp;":"&amp;AA$3,'x - authors'!$B$3:$E$10000,4,FALSE)),"",VLOOKUP($B352&amp;":"&amp;AA$3,'x - authors'!$B$3:$E$10000,4,FALSE))</f>
        <v/>
      </c>
      <c r="AB352" s="72" t="str">
        <f>IF(ISNA(VLOOKUP($B352&amp;":"&amp;AB$3,'x - authors'!$B$3:$E$10000,4,FALSE)),"",VLOOKUP($B352&amp;":"&amp;AB$3,'x - authors'!$B$3:$E$10000,4,FALSE))</f>
        <v/>
      </c>
      <c r="AC352" s="72" t="str">
        <f>IF(ISNA(VLOOKUP($B352&amp;":"&amp;AC$3,'x - authors'!$B$3:$E$10000,4,FALSE)),"",VLOOKUP($B352&amp;":"&amp;AC$3,'x - authors'!$B$3:$E$10000,4,FALSE))</f>
        <v/>
      </c>
      <c r="AD352" s="72" t="str">
        <f>IF(ISNA(VLOOKUP($B352&amp;":"&amp;AD$3,'x - authors'!$B$3:$E$10000,4,FALSE)),"",VLOOKUP($B352&amp;":"&amp;AD$3,'x - authors'!$B$3:$E$10000,4,FALSE))</f>
        <v/>
      </c>
      <c r="AE352" s="72" t="str">
        <f>IF(ISNA(VLOOKUP($B352&amp;":"&amp;AE$3,'x - authors'!$B$3:$E$10000,4,FALSE)),"",VLOOKUP($B352&amp;":"&amp;AE$3,'x - authors'!$B$3:$E$10000,4,FALSE))</f>
        <v/>
      </c>
      <c r="AF352" s="72" t="str">
        <f>IF(ISNA(VLOOKUP($B352&amp;":"&amp;AF$3,'x - authors'!$B$3:$E$10000,4,FALSE)),"",VLOOKUP($B352&amp;":"&amp;AF$3,'x - authors'!$B$3:$E$10000,4,FALSE))</f>
        <v/>
      </c>
      <c r="AG352" s="72" t="str">
        <f>IF(ISNA(VLOOKUP($B352&amp;":"&amp;AG$3,'x - authors'!$B$3:$E$10000,4,FALSE)),"",VLOOKUP($B352&amp;":"&amp;AG$3,'x - authors'!$B$3:$E$10000,4,FALSE))</f>
        <v/>
      </c>
      <c r="AH352" s="72" t="str">
        <f>IF(ISNA(VLOOKUP($B352&amp;":"&amp;AH$3,'x - authors'!$B$3:$E$10000,4,FALSE)),"",VLOOKUP($B352&amp;":"&amp;AH$3,'x - authors'!$B$3:$E$10000,4,FALSE))</f>
        <v/>
      </c>
      <c r="AI352" s="72" t="str">
        <f>IF(ISNA(VLOOKUP($B352&amp;":"&amp;AI$3,'x - authors'!$B$3:$E$10000,4,FALSE)),"",VLOOKUP($B352&amp;":"&amp;AI$3,'x - authors'!$B$3:$E$10000,4,FALSE))</f>
        <v/>
      </c>
      <c r="AJ352" s="72" t="str">
        <f>IF(ISNA(VLOOKUP($B352&amp;":"&amp;AJ$3,'x - authors'!$B$3:$E$10000,4,FALSE)),"",VLOOKUP($B352&amp;":"&amp;AJ$3,'x - authors'!$B$3:$E$10000,4,FALSE))</f>
        <v/>
      </c>
    </row>
    <row r="353" spans="1:36">
      <c r="A353" s="76" t="str">
        <f t="shared" si="11"/>
        <v/>
      </c>
      <c r="B353" s="76" t="s">
        <v>8253</v>
      </c>
      <c r="C353" s="76" t="s">
        <v>9478</v>
      </c>
      <c r="D353" s="76" t="s">
        <v>9959</v>
      </c>
      <c r="E353" s="76" t="s">
        <v>927</v>
      </c>
      <c r="F353" s="76"/>
      <c r="G353" s="76"/>
      <c r="H353" s="76" t="s">
        <v>9960</v>
      </c>
      <c r="I353" s="15" t="str">
        <f>IF(ISNA(VLOOKUP($B353,'x - abstracts'!$B$3:$C$2000,2,FALSE)),"",VLOOKUP($B353,'x - abstracts'!$B$3:$C$2000,2,FALSE))</f>
        <v>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v>
      </c>
      <c r="J353" s="76" t="s">
        <v>9961</v>
      </c>
      <c r="L353" s="76"/>
      <c r="M353" s="76" t="s">
        <v>9962</v>
      </c>
      <c r="N353" s="76"/>
      <c r="O353" s="76"/>
      <c r="P353" s="15" t="str">
        <f t="shared" si="12"/>
        <v>citation:doc-1241b-01</v>
      </c>
      <c r="R353" s="15" t="str">
        <f>VLOOKUP($P353,'x - paper citations'!$B$3:$E$2000,2,FALSE)</f>
        <v>https://scholar.google.co.uk/scholar?q="US/UK Mental Models of Planning: The Relationship between Plan Detail and Plan Quality"&amp;btnG=&amp;hl=en&amp;as_sdt=0,5</v>
      </c>
      <c r="S353" s="15">
        <f>VLOOKUP($P353,'x - paper citations'!$B$3:$E$2000,3,FALSE)</f>
        <v>4</v>
      </c>
      <c r="T353" s="15" t="str">
        <f>VLOOKUP($P353,'x - paper citations'!$B$3:$E$2000,4,FALSE)</f>
        <v>27/11/2015</v>
      </c>
      <c r="U353" s="76"/>
      <c r="V353" s="72" t="str">
        <f>IF(ISNA(VLOOKUP($B353&amp;":"&amp;V$3,'x - authors'!$B$3:$E$10000,4,FALSE)),"",VLOOKUP($B353&amp;":"&amp;V$3,'x - authors'!$B$3:$E$10000,4,FALSE))</f>
        <v>louise_rasmussen</v>
      </c>
      <c r="W353" s="72" t="str">
        <f>IF(ISNA(VLOOKUP($B353&amp;":"&amp;W$3,'x - authors'!$B$3:$E$10000,4,FALSE)),"",VLOOKUP($B353&amp;":"&amp;W$3,'x - authors'!$B$3:$E$10000,4,FALSE))</f>
        <v>winston_sieck</v>
      </c>
      <c r="X353" s="72" t="str">
        <f>IF(ISNA(VLOOKUP($B353&amp;":"&amp;X$3,'x - authors'!$B$3:$E$10000,4,FALSE)),"",VLOOKUP($B353&amp;":"&amp;X$3,'x - authors'!$B$3:$E$10000,4,FALSE))</f>
        <v>paul_smart</v>
      </c>
      <c r="Y353" s="72" t="str">
        <f>IF(ISNA(VLOOKUP($B353&amp;":"&amp;Y$3,'x - authors'!$B$3:$E$10000,4,FALSE)),"",VLOOKUP($B353&amp;":"&amp;Y$3,'x - authors'!$B$3:$E$10000,4,FALSE))</f>
        <v/>
      </c>
      <c r="Z353" s="72" t="str">
        <f>IF(ISNA(VLOOKUP($B353&amp;":"&amp;Z$3,'x - authors'!$B$3:$E$10000,4,FALSE)),"",VLOOKUP($B353&amp;":"&amp;Z$3,'x - authors'!$B$3:$E$10000,4,FALSE))</f>
        <v/>
      </c>
      <c r="AA353" s="72" t="str">
        <f>IF(ISNA(VLOOKUP($B353&amp;":"&amp;AA$3,'x - authors'!$B$3:$E$10000,4,FALSE)),"",VLOOKUP($B353&amp;":"&amp;AA$3,'x - authors'!$B$3:$E$10000,4,FALSE))</f>
        <v/>
      </c>
      <c r="AB353" s="72" t="str">
        <f>IF(ISNA(VLOOKUP($B353&amp;":"&amp;AB$3,'x - authors'!$B$3:$E$10000,4,FALSE)),"",VLOOKUP($B353&amp;":"&amp;AB$3,'x - authors'!$B$3:$E$10000,4,FALSE))</f>
        <v/>
      </c>
      <c r="AC353" s="72" t="str">
        <f>IF(ISNA(VLOOKUP($B353&amp;":"&amp;AC$3,'x - authors'!$B$3:$E$10000,4,FALSE)),"",VLOOKUP($B353&amp;":"&amp;AC$3,'x - authors'!$B$3:$E$10000,4,FALSE))</f>
        <v/>
      </c>
      <c r="AD353" s="72" t="str">
        <f>IF(ISNA(VLOOKUP($B353&amp;":"&amp;AD$3,'x - authors'!$B$3:$E$10000,4,FALSE)),"",VLOOKUP($B353&amp;":"&amp;AD$3,'x - authors'!$B$3:$E$10000,4,FALSE))</f>
        <v/>
      </c>
      <c r="AE353" s="72" t="str">
        <f>IF(ISNA(VLOOKUP($B353&amp;":"&amp;AE$3,'x - authors'!$B$3:$E$10000,4,FALSE)),"",VLOOKUP($B353&amp;":"&amp;AE$3,'x - authors'!$B$3:$E$10000,4,FALSE))</f>
        <v/>
      </c>
      <c r="AF353" s="72" t="str">
        <f>IF(ISNA(VLOOKUP($B353&amp;":"&amp;AF$3,'x - authors'!$B$3:$E$10000,4,FALSE)),"",VLOOKUP($B353&amp;":"&amp;AF$3,'x - authors'!$B$3:$E$10000,4,FALSE))</f>
        <v/>
      </c>
      <c r="AG353" s="72" t="str">
        <f>IF(ISNA(VLOOKUP($B353&amp;":"&amp;AG$3,'x - authors'!$B$3:$E$10000,4,FALSE)),"",VLOOKUP($B353&amp;":"&amp;AG$3,'x - authors'!$B$3:$E$10000,4,FALSE))</f>
        <v/>
      </c>
      <c r="AH353" s="72" t="str">
        <f>IF(ISNA(VLOOKUP($B353&amp;":"&amp;AH$3,'x - authors'!$B$3:$E$10000,4,FALSE)),"",VLOOKUP($B353&amp;":"&amp;AH$3,'x - authors'!$B$3:$E$10000,4,FALSE))</f>
        <v/>
      </c>
      <c r="AI353" s="72" t="str">
        <f>IF(ISNA(VLOOKUP($B353&amp;":"&amp;AI$3,'x - authors'!$B$3:$E$10000,4,FALSE)),"",VLOOKUP($B353&amp;":"&amp;AI$3,'x - authors'!$B$3:$E$10000,4,FALSE))</f>
        <v/>
      </c>
      <c r="AJ353" s="72" t="str">
        <f>IF(ISNA(VLOOKUP($B353&amp;":"&amp;AJ$3,'x - authors'!$B$3:$E$10000,4,FALSE)),"",VLOOKUP($B353&amp;":"&amp;AJ$3,'x - authors'!$B$3:$E$10000,4,FALSE))</f>
        <v/>
      </c>
    </row>
    <row r="354" spans="1:36">
      <c r="A354" s="76" t="str">
        <f t="shared" si="11"/>
        <v/>
      </c>
      <c r="B354" s="76" t="s">
        <v>8254</v>
      </c>
      <c r="C354" s="76" t="s">
        <v>9478</v>
      </c>
      <c r="D354" s="76" t="s">
        <v>9963</v>
      </c>
      <c r="E354" s="76" t="s">
        <v>927</v>
      </c>
      <c r="F354" s="76"/>
      <c r="G354" s="76"/>
      <c r="H354" s="76" t="s">
        <v>9964</v>
      </c>
      <c r="I354" s="15" t="str">
        <f>IF(ISNA(VLOOKUP($B354,'x - abstracts'!$B$3:$C$2000,2,FALSE)),"",VLOOKUP($B354,'x - abstracts'!$B$3:$C$2000,2,FALSE))</f>
        <v>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v>
      </c>
      <c r="J354" s="76" t="s">
        <v>9965</v>
      </c>
      <c r="L354" s="76"/>
      <c r="M354" s="76" t="s">
        <v>9966</v>
      </c>
      <c r="N354" s="76"/>
      <c r="O354" s="76"/>
      <c r="P354" s="15" t="str">
        <f t="shared" si="12"/>
        <v>citation:doc-1242-01</v>
      </c>
      <c r="R354" s="15" t="str">
        <f>VLOOKUP($P354,'x - paper citations'!$B$3:$E$2000,2,FALSE)</f>
        <v>https://scholar.google.co.uk/scholar?q="Linguistic Sources of Coalition Miscommunication"&amp;btnG=&amp;hl=en&amp;as_sdt=0,5</v>
      </c>
      <c r="S354" s="15">
        <f>VLOOKUP($P354,'x - paper citations'!$B$3:$E$2000,3,FALSE)</f>
        <v>13</v>
      </c>
      <c r="T354" s="15" t="str">
        <f>VLOOKUP($P354,'x - paper citations'!$B$3:$E$2000,4,FALSE)</f>
        <v>10/12/2015</v>
      </c>
      <c r="U354" s="76"/>
      <c r="V354" s="72" t="str">
        <f>IF(ISNA(VLOOKUP($B354&amp;":"&amp;V$3,'x - authors'!$B$3:$E$10000,4,FALSE)),"",VLOOKUP($B354&amp;":"&amp;V$3,'x - authors'!$B$3:$E$10000,4,FALSE))</f>
        <v>stephen_poteet</v>
      </c>
      <c r="W354" s="72" t="str">
        <f>IF(ISNA(VLOOKUP($B354&amp;":"&amp;W$3,'x - authors'!$B$3:$E$10000,4,FALSE)),"",VLOOKUP($B354&amp;":"&amp;W$3,'x - authors'!$B$3:$E$10000,4,FALSE))</f>
        <v>ping_xue</v>
      </c>
      <c r="X354" s="72" t="str">
        <f>IF(ISNA(VLOOKUP($B354&amp;":"&amp;X$3,'x - authors'!$B$3:$E$10000,4,FALSE)),"",VLOOKUP($B354&amp;":"&amp;X$3,'x - authors'!$B$3:$E$10000,4,FALSE))</f>
        <v>jitu_patel</v>
      </c>
      <c r="Y354" s="72" t="str">
        <f>IF(ISNA(VLOOKUP($B354&amp;":"&amp;Y$3,'x - authors'!$B$3:$E$10000,4,FALSE)),"",VLOOKUP($B354&amp;":"&amp;Y$3,'x - authors'!$B$3:$E$10000,4,FALSE))</f>
        <v>anne_kao</v>
      </c>
      <c r="Z354" s="72" t="str">
        <f>IF(ISNA(VLOOKUP($B354&amp;":"&amp;Z$3,'x - authors'!$B$3:$E$10000,4,FALSE)),"",VLOOKUP($B354&amp;":"&amp;Z$3,'x - authors'!$B$3:$E$10000,4,FALSE))</f>
        <v>cheryl_giammanco</v>
      </c>
      <c r="AA354" s="72" t="str">
        <f>IF(ISNA(VLOOKUP($B354&amp;":"&amp;AA$3,'x - authors'!$B$3:$E$10000,4,FALSE)),"",VLOOKUP($B354&amp;":"&amp;AA$3,'x - authors'!$B$3:$E$10000,4,FALSE))</f>
        <v>iya_whiteley</v>
      </c>
      <c r="AB354" s="72" t="str">
        <f>IF(ISNA(VLOOKUP($B354&amp;":"&amp;AB$3,'x - authors'!$B$3:$E$10000,4,FALSE)),"",VLOOKUP($B354&amp;":"&amp;AB$3,'x - authors'!$B$3:$E$10000,4,FALSE))</f>
        <v/>
      </c>
      <c r="AC354" s="72" t="str">
        <f>IF(ISNA(VLOOKUP($B354&amp;":"&amp;AC$3,'x - authors'!$B$3:$E$10000,4,FALSE)),"",VLOOKUP($B354&amp;":"&amp;AC$3,'x - authors'!$B$3:$E$10000,4,FALSE))</f>
        <v/>
      </c>
      <c r="AD354" s="72" t="str">
        <f>IF(ISNA(VLOOKUP($B354&amp;":"&amp;AD$3,'x - authors'!$B$3:$E$10000,4,FALSE)),"",VLOOKUP($B354&amp;":"&amp;AD$3,'x - authors'!$B$3:$E$10000,4,FALSE))</f>
        <v/>
      </c>
      <c r="AE354" s="72" t="str">
        <f>IF(ISNA(VLOOKUP($B354&amp;":"&amp;AE$3,'x - authors'!$B$3:$E$10000,4,FALSE)),"",VLOOKUP($B354&amp;":"&amp;AE$3,'x - authors'!$B$3:$E$10000,4,FALSE))</f>
        <v/>
      </c>
      <c r="AF354" s="72" t="str">
        <f>IF(ISNA(VLOOKUP($B354&amp;":"&amp;AF$3,'x - authors'!$B$3:$E$10000,4,FALSE)),"",VLOOKUP($B354&amp;":"&amp;AF$3,'x - authors'!$B$3:$E$10000,4,FALSE))</f>
        <v/>
      </c>
      <c r="AG354" s="72" t="str">
        <f>IF(ISNA(VLOOKUP($B354&amp;":"&amp;AG$3,'x - authors'!$B$3:$E$10000,4,FALSE)),"",VLOOKUP($B354&amp;":"&amp;AG$3,'x - authors'!$B$3:$E$10000,4,FALSE))</f>
        <v/>
      </c>
      <c r="AH354" s="72" t="str">
        <f>IF(ISNA(VLOOKUP($B354&amp;":"&amp;AH$3,'x - authors'!$B$3:$E$10000,4,FALSE)),"",VLOOKUP($B354&amp;":"&amp;AH$3,'x - authors'!$B$3:$E$10000,4,FALSE))</f>
        <v/>
      </c>
      <c r="AI354" s="72" t="str">
        <f>IF(ISNA(VLOOKUP($B354&amp;":"&amp;AI$3,'x - authors'!$B$3:$E$10000,4,FALSE)),"",VLOOKUP($B354&amp;":"&amp;AI$3,'x - authors'!$B$3:$E$10000,4,FALSE))</f>
        <v/>
      </c>
      <c r="AJ354" s="72" t="str">
        <f>IF(ISNA(VLOOKUP($B354&amp;":"&amp;AJ$3,'x - authors'!$B$3:$E$10000,4,FALSE)),"",VLOOKUP($B354&amp;":"&amp;AJ$3,'x - authors'!$B$3:$E$10000,4,FALSE))</f>
        <v/>
      </c>
    </row>
    <row r="355" spans="1:36">
      <c r="A355" s="76" t="str">
        <f t="shared" si="11"/>
        <v/>
      </c>
      <c r="B355" s="76" t="s">
        <v>8255</v>
      </c>
      <c r="C355" s="76" t="s">
        <v>9478</v>
      </c>
      <c r="D355" s="76" t="s">
        <v>9967</v>
      </c>
      <c r="E355" s="76" t="s">
        <v>5353</v>
      </c>
      <c r="F355" s="76"/>
      <c r="G355" s="76" t="s">
        <v>4466</v>
      </c>
      <c r="H355" s="76"/>
      <c r="I355" s="15" t="str">
        <f>IF(ISNA(VLOOKUP($B355,'x - abstracts'!$B$3:$C$2000,2,FALSE)),"",VLOOKUP($B355,'x - abstracts'!$B$3:$C$2000,2,FALSE))</f>
        <v>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v>
      </c>
      <c r="J355" s="76" t="s">
        <v>9968</v>
      </c>
      <c r="L355" s="76"/>
      <c r="M355" s="76" t="s">
        <v>9969</v>
      </c>
      <c r="N355" s="76"/>
      <c r="O355" s="76"/>
      <c r="P355" s="15" t="str">
        <f t="shared" si="12"/>
        <v>citation:doc-1243a-01</v>
      </c>
      <c r="R355" s="15" t="str">
        <f>VLOOKUP($P355,'x - paper citations'!$B$3:$E$2000,2,FALSE)</f>
        <v>https://scholar.google.co.uk/scholar?q="Threshold RSA for Dynamic and Ad-Hoc Groups"&amp;btnG=&amp;hl=en&amp;as_sdt=0,5</v>
      </c>
      <c r="S355" s="15">
        <f>VLOOKUP($P355,'x - paper citations'!$B$3:$E$2000,3,FALSE)</f>
        <v>40</v>
      </c>
      <c r="T355" s="15" t="str">
        <f>VLOOKUP($P355,'x - paper citations'!$B$3:$E$2000,4,FALSE)</f>
        <v>15/02/2016</v>
      </c>
      <c r="U355" s="76"/>
      <c r="V355" s="72" t="str">
        <f>IF(ISNA(VLOOKUP($B355&amp;":"&amp;V$3,'x - authors'!$B$3:$E$10000,4,FALSE)),"",VLOOKUP($B355&amp;":"&amp;V$3,'x - authors'!$B$3:$E$10000,4,FALSE))</f>
        <v>rosario_gennaro</v>
      </c>
      <c r="W355" s="72" t="str">
        <f>IF(ISNA(VLOOKUP($B355&amp;":"&amp;W$3,'x - authors'!$B$3:$E$10000,4,FALSE)),"",VLOOKUP($B355&amp;":"&amp;W$3,'x - authors'!$B$3:$E$10000,4,FALSE))</f>
        <v>shai_halevi</v>
      </c>
      <c r="X355" s="72" t="str">
        <f>IF(ISNA(VLOOKUP($B355&amp;":"&amp;X$3,'x - authors'!$B$3:$E$10000,4,FALSE)),"",VLOOKUP($B355&amp;":"&amp;X$3,'x - authors'!$B$3:$E$10000,4,FALSE))</f>
        <v>hugo_krawczyk</v>
      </c>
      <c r="Y355" s="72" t="str">
        <f>IF(ISNA(VLOOKUP($B355&amp;":"&amp;Y$3,'x - authors'!$B$3:$E$10000,4,FALSE)),"",VLOOKUP($B355&amp;":"&amp;Y$3,'x - authors'!$B$3:$E$10000,4,FALSE))</f>
        <v>tal_rabin</v>
      </c>
      <c r="Z355" s="72" t="str">
        <f>IF(ISNA(VLOOKUP($B355&amp;":"&amp;Z$3,'x - authors'!$B$3:$E$10000,4,FALSE)),"",VLOOKUP($B355&amp;":"&amp;Z$3,'x - authors'!$B$3:$E$10000,4,FALSE))</f>
        <v/>
      </c>
      <c r="AA355" s="72" t="str">
        <f>IF(ISNA(VLOOKUP($B355&amp;":"&amp;AA$3,'x - authors'!$B$3:$E$10000,4,FALSE)),"",VLOOKUP($B355&amp;":"&amp;AA$3,'x - authors'!$B$3:$E$10000,4,FALSE))</f>
        <v/>
      </c>
      <c r="AB355" s="72" t="str">
        <f>IF(ISNA(VLOOKUP($B355&amp;":"&amp;AB$3,'x - authors'!$B$3:$E$10000,4,FALSE)),"",VLOOKUP($B355&amp;":"&amp;AB$3,'x - authors'!$B$3:$E$10000,4,FALSE))</f>
        <v/>
      </c>
      <c r="AC355" s="72" t="str">
        <f>IF(ISNA(VLOOKUP($B355&amp;":"&amp;AC$3,'x - authors'!$B$3:$E$10000,4,FALSE)),"",VLOOKUP($B355&amp;":"&amp;AC$3,'x - authors'!$B$3:$E$10000,4,FALSE))</f>
        <v/>
      </c>
      <c r="AD355" s="72" t="str">
        <f>IF(ISNA(VLOOKUP($B355&amp;":"&amp;AD$3,'x - authors'!$B$3:$E$10000,4,FALSE)),"",VLOOKUP($B355&amp;":"&amp;AD$3,'x - authors'!$B$3:$E$10000,4,FALSE))</f>
        <v/>
      </c>
      <c r="AE355" s="72" t="str">
        <f>IF(ISNA(VLOOKUP($B355&amp;":"&amp;AE$3,'x - authors'!$B$3:$E$10000,4,FALSE)),"",VLOOKUP($B355&amp;":"&amp;AE$3,'x - authors'!$B$3:$E$10000,4,FALSE))</f>
        <v/>
      </c>
      <c r="AF355" s="72" t="str">
        <f>IF(ISNA(VLOOKUP($B355&amp;":"&amp;AF$3,'x - authors'!$B$3:$E$10000,4,FALSE)),"",VLOOKUP($B355&amp;":"&amp;AF$3,'x - authors'!$B$3:$E$10000,4,FALSE))</f>
        <v/>
      </c>
      <c r="AG355" s="72" t="str">
        <f>IF(ISNA(VLOOKUP($B355&amp;":"&amp;AG$3,'x - authors'!$B$3:$E$10000,4,FALSE)),"",VLOOKUP($B355&amp;":"&amp;AG$3,'x - authors'!$B$3:$E$10000,4,FALSE))</f>
        <v/>
      </c>
      <c r="AH355" s="72" t="str">
        <f>IF(ISNA(VLOOKUP($B355&amp;":"&amp;AH$3,'x - authors'!$B$3:$E$10000,4,FALSE)),"",VLOOKUP($B355&amp;":"&amp;AH$3,'x - authors'!$B$3:$E$10000,4,FALSE))</f>
        <v/>
      </c>
      <c r="AI355" s="72" t="str">
        <f>IF(ISNA(VLOOKUP($B355&amp;":"&amp;AI$3,'x - authors'!$B$3:$E$10000,4,FALSE)),"",VLOOKUP($B355&amp;":"&amp;AI$3,'x - authors'!$B$3:$E$10000,4,FALSE))</f>
        <v/>
      </c>
      <c r="AJ355" s="72" t="str">
        <f>IF(ISNA(VLOOKUP($B355&amp;":"&amp;AJ$3,'x - authors'!$B$3:$E$10000,4,FALSE)),"",VLOOKUP($B355&amp;":"&amp;AJ$3,'x - authors'!$B$3:$E$10000,4,FALSE))</f>
        <v/>
      </c>
    </row>
    <row r="356" spans="1:36">
      <c r="A356" s="76" t="str">
        <f t="shared" si="11"/>
        <v/>
      </c>
      <c r="B356" s="76" t="s">
        <v>8256</v>
      </c>
      <c r="C356" s="76" t="s">
        <v>9478</v>
      </c>
      <c r="D356" s="76" t="s">
        <v>9970</v>
      </c>
      <c r="E356" s="76" t="s">
        <v>5353</v>
      </c>
      <c r="F356" s="76"/>
      <c r="G356" s="76" t="s">
        <v>4615</v>
      </c>
      <c r="H356" s="76"/>
      <c r="I356" s="15" t="str">
        <f>IF(ISNA(VLOOKUP($B356,'x - abstracts'!$B$3:$C$2000,2,FALSE)),"",VLOOKUP($B356,'x - abstracts'!$B$3:$C$2000,2,FALSE))</f>
        <v>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v>
      </c>
      <c r="J356" s="76" t="s">
        <v>9971</v>
      </c>
      <c r="L356" s="76"/>
      <c r="M356" s="76" t="s">
        <v>9972</v>
      </c>
      <c r="N356" s="76"/>
      <c r="O356" s="76"/>
      <c r="P356" s="15" t="str">
        <f t="shared" si="12"/>
        <v>citation:doc-1244-01</v>
      </c>
      <c r="R356" s="15" t="str">
        <f>VLOOKUP($P356,'x - paper citations'!$B$3:$E$2000,2,FALSE)</f>
        <v>https://scholar.google.co.uk/scholar?q="On Data Centric Trust Establishment in Ephemeral Ad-Hoc Networks"&amp;btnG=&amp;hl=en&amp;as_sdt=0,5</v>
      </c>
      <c r="S356" s="15">
        <f>VLOOKUP($P356,'x - paper citations'!$B$3:$E$2000,3,FALSE)</f>
        <v>230</v>
      </c>
      <c r="T356" s="15" t="str">
        <f>VLOOKUP($P356,'x - paper citations'!$B$3:$E$2000,4,FALSE)</f>
        <v>15/02/2016</v>
      </c>
      <c r="U356" s="76"/>
      <c r="V356" s="72" t="str">
        <f>IF(ISNA(VLOOKUP($B356&amp;":"&amp;V$3,'x - authors'!$B$3:$E$10000,4,FALSE)),"",VLOOKUP($B356&amp;":"&amp;V$3,'x - authors'!$B$3:$E$10000,4,FALSE))</f>
        <v>maxim_raya</v>
      </c>
      <c r="W356" s="72" t="str">
        <f>IF(ISNA(VLOOKUP($B356&amp;":"&amp;W$3,'x - authors'!$B$3:$E$10000,4,FALSE)),"",VLOOKUP($B356&amp;":"&amp;W$3,'x - authors'!$B$3:$E$10000,4,FALSE))</f>
        <v>panagiotis_papadimitratos</v>
      </c>
      <c r="X356" s="72" t="str">
        <f>IF(ISNA(VLOOKUP($B356&amp;":"&amp;X$3,'x - authors'!$B$3:$E$10000,4,FALSE)),"",VLOOKUP($B356&amp;":"&amp;X$3,'x - authors'!$B$3:$E$10000,4,FALSE))</f>
        <v>virgil_gligor</v>
      </c>
      <c r="Y356" s="72" t="str">
        <f>IF(ISNA(VLOOKUP($B356&amp;":"&amp;Y$3,'x - authors'!$B$3:$E$10000,4,FALSE)),"",VLOOKUP($B356&amp;":"&amp;Y$3,'x - authors'!$B$3:$E$10000,4,FALSE))</f>
        <v>jean-pierre_hubaux</v>
      </c>
      <c r="Z356" s="72" t="str">
        <f>IF(ISNA(VLOOKUP($B356&amp;":"&amp;Z$3,'x - authors'!$B$3:$E$10000,4,FALSE)),"",VLOOKUP($B356&amp;":"&amp;Z$3,'x - authors'!$B$3:$E$10000,4,FALSE))</f>
        <v/>
      </c>
      <c r="AA356" s="72" t="str">
        <f>IF(ISNA(VLOOKUP($B356&amp;":"&amp;AA$3,'x - authors'!$B$3:$E$10000,4,FALSE)),"",VLOOKUP($B356&amp;":"&amp;AA$3,'x - authors'!$B$3:$E$10000,4,FALSE))</f>
        <v/>
      </c>
      <c r="AB356" s="72" t="str">
        <f>IF(ISNA(VLOOKUP($B356&amp;":"&amp;AB$3,'x - authors'!$B$3:$E$10000,4,FALSE)),"",VLOOKUP($B356&amp;":"&amp;AB$3,'x - authors'!$B$3:$E$10000,4,FALSE))</f>
        <v/>
      </c>
      <c r="AC356" s="72" t="str">
        <f>IF(ISNA(VLOOKUP($B356&amp;":"&amp;AC$3,'x - authors'!$B$3:$E$10000,4,FALSE)),"",VLOOKUP($B356&amp;":"&amp;AC$3,'x - authors'!$B$3:$E$10000,4,FALSE))</f>
        <v/>
      </c>
      <c r="AD356" s="72" t="str">
        <f>IF(ISNA(VLOOKUP($B356&amp;":"&amp;AD$3,'x - authors'!$B$3:$E$10000,4,FALSE)),"",VLOOKUP($B356&amp;":"&amp;AD$3,'x - authors'!$B$3:$E$10000,4,FALSE))</f>
        <v/>
      </c>
      <c r="AE356" s="72" t="str">
        <f>IF(ISNA(VLOOKUP($B356&amp;":"&amp;AE$3,'x - authors'!$B$3:$E$10000,4,FALSE)),"",VLOOKUP($B356&amp;":"&amp;AE$3,'x - authors'!$B$3:$E$10000,4,FALSE))</f>
        <v/>
      </c>
      <c r="AF356" s="72" t="str">
        <f>IF(ISNA(VLOOKUP($B356&amp;":"&amp;AF$3,'x - authors'!$B$3:$E$10000,4,FALSE)),"",VLOOKUP($B356&amp;":"&amp;AF$3,'x - authors'!$B$3:$E$10000,4,FALSE))</f>
        <v/>
      </c>
      <c r="AG356" s="72" t="str">
        <f>IF(ISNA(VLOOKUP($B356&amp;":"&amp;AG$3,'x - authors'!$B$3:$E$10000,4,FALSE)),"",VLOOKUP($B356&amp;":"&amp;AG$3,'x - authors'!$B$3:$E$10000,4,FALSE))</f>
        <v/>
      </c>
      <c r="AH356" s="72" t="str">
        <f>IF(ISNA(VLOOKUP($B356&amp;":"&amp;AH$3,'x - authors'!$B$3:$E$10000,4,FALSE)),"",VLOOKUP($B356&amp;":"&amp;AH$3,'x - authors'!$B$3:$E$10000,4,FALSE))</f>
        <v/>
      </c>
      <c r="AI356" s="72" t="str">
        <f>IF(ISNA(VLOOKUP($B356&amp;":"&amp;AI$3,'x - authors'!$B$3:$E$10000,4,FALSE)),"",VLOOKUP($B356&amp;":"&amp;AI$3,'x - authors'!$B$3:$E$10000,4,FALSE))</f>
        <v/>
      </c>
      <c r="AJ356" s="72" t="str">
        <f>IF(ISNA(VLOOKUP($B356&amp;":"&amp;AJ$3,'x - authors'!$B$3:$E$10000,4,FALSE)),"",VLOOKUP($B356&amp;":"&amp;AJ$3,'x - authors'!$B$3:$E$10000,4,FALSE))</f>
        <v/>
      </c>
    </row>
    <row r="357" spans="1:36">
      <c r="A357" s="76" t="str">
        <f t="shared" si="11"/>
        <v/>
      </c>
      <c r="B357" s="76" t="s">
        <v>8257</v>
      </c>
      <c r="C357" s="76" t="s">
        <v>9478</v>
      </c>
      <c r="D357" s="76" t="s">
        <v>9973</v>
      </c>
      <c r="E357" s="76" t="s">
        <v>930</v>
      </c>
      <c r="F357" s="76"/>
      <c r="G357" s="76"/>
      <c r="H357" s="76" t="s">
        <v>9974</v>
      </c>
      <c r="I357" s="15" t="str">
        <f>IF(ISNA(VLOOKUP($B357,'x - abstracts'!$B$3:$C$2000,2,FALSE)),"",VLOOKUP($B357,'x - abstracts'!$B$3:$C$2000,2,FALSE))</f>
        <v>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v>
      </c>
      <c r="J357" s="76" t="s">
        <v>9975</v>
      </c>
      <c r="L357" s="76"/>
      <c r="M357" s="76" t="s">
        <v>9976</v>
      </c>
      <c r="N357" s="76" t="s">
        <v>8406</v>
      </c>
      <c r="O357" s="76"/>
      <c r="P357" s="15" t="str">
        <f t="shared" si="12"/>
        <v>citation:doc-1246a-01</v>
      </c>
      <c r="R357" s="15" t="str">
        <f>VLOOKUP($P357,'x - paper citations'!$B$3:$E$2000,2,FALSE)</f>
        <v>https://scholar.google.co.uk/scholar?q="Automated Requirements-Driven Definition of Norms for the Regulation of Behavior in Multi-Agent Systems"&amp;btnG=&amp;hl=en&amp;as_sdt=0,5</v>
      </c>
      <c r="S357" s="15">
        <f>VLOOKUP($P357,'x - paper citations'!$B$3:$E$2000,3,FALSE)</f>
        <v>10</v>
      </c>
      <c r="T357" s="15" t="str">
        <f>VLOOKUP($P357,'x - paper citations'!$B$3:$E$2000,4,FALSE)</f>
        <v>09/01/2016</v>
      </c>
      <c r="U357" s="76"/>
      <c r="V357" s="72" t="str">
        <f>IF(ISNA(VLOOKUP($B357&amp;":"&amp;V$3,'x - authors'!$B$3:$E$10000,4,FALSE)),"",VLOOKUP($B357&amp;":"&amp;V$3,'x - authors'!$B$3:$E$10000,4,FALSE))</f>
        <v>martin_kollingbaum</v>
      </c>
      <c r="W357" s="72" t="str">
        <f>IF(ISNA(VLOOKUP($B357&amp;":"&amp;W$3,'x - authors'!$B$3:$E$10000,4,FALSE)),"",VLOOKUP($B357&amp;":"&amp;W$3,'x - authors'!$B$3:$E$10000,4,FALSE))</f>
        <v>ivan_jureta</v>
      </c>
      <c r="X357" s="72" t="str">
        <f>IF(ISNA(VLOOKUP($B357&amp;":"&amp;X$3,'x - authors'!$B$3:$E$10000,4,FALSE)),"",VLOOKUP($B357&amp;":"&amp;X$3,'x - authors'!$B$3:$E$10000,4,FALSE))</f>
        <v>wamberto_vasconcelos</v>
      </c>
      <c r="Y357" s="72" t="str">
        <f>IF(ISNA(VLOOKUP($B357&amp;":"&amp;Y$3,'x - authors'!$B$3:$E$10000,4,FALSE)),"",VLOOKUP($B357&amp;":"&amp;Y$3,'x - authors'!$B$3:$E$10000,4,FALSE))</f>
        <v>katia_sycara</v>
      </c>
      <c r="Z357" s="72" t="str">
        <f>IF(ISNA(VLOOKUP($B357&amp;":"&amp;Z$3,'x - authors'!$B$3:$E$10000,4,FALSE)),"",VLOOKUP($B357&amp;":"&amp;Z$3,'x - authors'!$B$3:$E$10000,4,FALSE))</f>
        <v/>
      </c>
      <c r="AA357" s="72" t="str">
        <f>IF(ISNA(VLOOKUP($B357&amp;":"&amp;AA$3,'x - authors'!$B$3:$E$10000,4,FALSE)),"",VLOOKUP($B357&amp;":"&amp;AA$3,'x - authors'!$B$3:$E$10000,4,FALSE))</f>
        <v/>
      </c>
      <c r="AB357" s="72" t="str">
        <f>IF(ISNA(VLOOKUP($B357&amp;":"&amp;AB$3,'x - authors'!$B$3:$E$10000,4,FALSE)),"",VLOOKUP($B357&amp;":"&amp;AB$3,'x - authors'!$B$3:$E$10000,4,FALSE))</f>
        <v/>
      </c>
      <c r="AC357" s="72" t="str">
        <f>IF(ISNA(VLOOKUP($B357&amp;":"&amp;AC$3,'x - authors'!$B$3:$E$10000,4,FALSE)),"",VLOOKUP($B357&amp;":"&amp;AC$3,'x - authors'!$B$3:$E$10000,4,FALSE))</f>
        <v/>
      </c>
      <c r="AD357" s="72" t="str">
        <f>IF(ISNA(VLOOKUP($B357&amp;":"&amp;AD$3,'x - authors'!$B$3:$E$10000,4,FALSE)),"",VLOOKUP($B357&amp;":"&amp;AD$3,'x - authors'!$B$3:$E$10000,4,FALSE))</f>
        <v/>
      </c>
      <c r="AE357" s="72" t="str">
        <f>IF(ISNA(VLOOKUP($B357&amp;":"&amp;AE$3,'x - authors'!$B$3:$E$10000,4,FALSE)),"",VLOOKUP($B357&amp;":"&amp;AE$3,'x - authors'!$B$3:$E$10000,4,FALSE))</f>
        <v/>
      </c>
      <c r="AF357" s="72" t="str">
        <f>IF(ISNA(VLOOKUP($B357&amp;":"&amp;AF$3,'x - authors'!$B$3:$E$10000,4,FALSE)),"",VLOOKUP($B357&amp;":"&amp;AF$3,'x - authors'!$B$3:$E$10000,4,FALSE))</f>
        <v/>
      </c>
      <c r="AG357" s="72" t="str">
        <f>IF(ISNA(VLOOKUP($B357&amp;":"&amp;AG$3,'x - authors'!$B$3:$E$10000,4,FALSE)),"",VLOOKUP($B357&amp;":"&amp;AG$3,'x - authors'!$B$3:$E$10000,4,FALSE))</f>
        <v/>
      </c>
      <c r="AH357" s="72" t="str">
        <f>IF(ISNA(VLOOKUP($B357&amp;":"&amp;AH$3,'x - authors'!$B$3:$E$10000,4,FALSE)),"",VLOOKUP($B357&amp;":"&amp;AH$3,'x - authors'!$B$3:$E$10000,4,FALSE))</f>
        <v/>
      </c>
      <c r="AI357" s="72" t="str">
        <f>IF(ISNA(VLOOKUP($B357&amp;":"&amp;AI$3,'x - authors'!$B$3:$E$10000,4,FALSE)),"",VLOOKUP($B357&amp;":"&amp;AI$3,'x - authors'!$B$3:$E$10000,4,FALSE))</f>
        <v/>
      </c>
      <c r="AJ357" s="72" t="str">
        <f>IF(ISNA(VLOOKUP($B357&amp;":"&amp;AJ$3,'x - authors'!$B$3:$E$10000,4,FALSE)),"",VLOOKUP($B357&amp;":"&amp;AJ$3,'x - authors'!$B$3:$E$10000,4,FALSE))</f>
        <v/>
      </c>
    </row>
    <row r="358" spans="1:36">
      <c r="A358" s="76" t="str">
        <f t="shared" si="11"/>
        <v/>
      </c>
      <c r="B358" s="76" t="s">
        <v>8258</v>
      </c>
      <c r="C358" s="76" t="s">
        <v>9478</v>
      </c>
      <c r="D358" s="76" t="s">
        <v>9977</v>
      </c>
      <c r="E358" s="76" t="s">
        <v>930</v>
      </c>
      <c r="F358" s="76"/>
      <c r="G358" s="76"/>
      <c r="H358" s="76" t="s">
        <v>9978</v>
      </c>
      <c r="I358" s="15" t="str">
        <f>IF(ISNA(VLOOKUP($B358,'x - abstracts'!$B$3:$C$2000,2,FALSE)),"",VLOOKUP($B358,'x - abstracts'!$B$3:$C$2000,2,FALSE))</f>
        <v>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v>
      </c>
      <c r="J358" s="76" t="s">
        <v>9979</v>
      </c>
      <c r="L358" s="76"/>
      <c r="M358" s="76" t="s">
        <v>9980</v>
      </c>
      <c r="N358" s="76"/>
      <c r="O358" s="76"/>
      <c r="P358" s="15" t="str">
        <f t="shared" si="12"/>
        <v>citation:doc-1247-01</v>
      </c>
      <c r="R358" s="15" t="str">
        <f>VLOOKUP($P358,'x - paper citations'!$B$3:$E$2000,2,FALSE)</f>
        <v>https://scholar.google.co.uk/scholar?q="A Model of Human Teamwork for Agent-Assisted Search Operations"&amp;btnG=&amp;hl=en&amp;as_sdt=0,5</v>
      </c>
      <c r="S358" s="15">
        <f>VLOOKUP($P358,'x - paper citations'!$B$3:$E$2000,3,FALSE)</f>
        <v>8</v>
      </c>
      <c r="T358" s="15" t="str">
        <f>VLOOKUP($P358,'x - paper citations'!$B$3:$E$2000,4,FALSE)</f>
        <v>10/12/2015</v>
      </c>
      <c r="U358" s="76"/>
      <c r="V358" s="72" t="str">
        <f>IF(ISNA(VLOOKUP($B358&amp;":"&amp;V$3,'x - authors'!$B$3:$E$10000,4,FALSE)),"",VLOOKUP($B358&amp;":"&amp;V$3,'x - authors'!$B$3:$E$10000,4,FALSE))</f>
        <v>gita_sukthankar</v>
      </c>
      <c r="W358" s="72" t="str">
        <f>IF(ISNA(VLOOKUP($B358&amp;":"&amp;W$3,'x - authors'!$B$3:$E$10000,4,FALSE)),"",VLOOKUP($B358&amp;":"&amp;W$3,'x - authors'!$B$3:$E$10000,4,FALSE))</f>
        <v>katia_sycara</v>
      </c>
      <c r="X358" s="72" t="str">
        <f>IF(ISNA(VLOOKUP($B358&amp;":"&amp;X$3,'x - authors'!$B$3:$E$10000,4,FALSE)),"",VLOOKUP($B358&amp;":"&amp;X$3,'x - authors'!$B$3:$E$10000,4,FALSE))</f>
        <v>joseph_giampapa</v>
      </c>
      <c r="Y358" s="72" t="str">
        <f>IF(ISNA(VLOOKUP($B358&amp;":"&amp;Y$3,'x - authors'!$B$3:$E$10000,4,FALSE)),"",VLOOKUP($B358&amp;":"&amp;Y$3,'x - authors'!$B$3:$E$10000,4,FALSE))</f>
        <v>chris_burnett</v>
      </c>
      <c r="Z358" s="72" t="str">
        <f>IF(ISNA(VLOOKUP($B358&amp;":"&amp;Z$3,'x - authors'!$B$3:$E$10000,4,FALSE)),"",VLOOKUP($B358&amp;":"&amp;Z$3,'x - authors'!$B$3:$E$10000,4,FALSE))</f>
        <v/>
      </c>
      <c r="AA358" s="72" t="str">
        <f>IF(ISNA(VLOOKUP($B358&amp;":"&amp;AA$3,'x - authors'!$B$3:$E$10000,4,FALSE)),"",VLOOKUP($B358&amp;":"&amp;AA$3,'x - authors'!$B$3:$E$10000,4,FALSE))</f>
        <v/>
      </c>
      <c r="AB358" s="72" t="str">
        <f>IF(ISNA(VLOOKUP($B358&amp;":"&amp;AB$3,'x - authors'!$B$3:$E$10000,4,FALSE)),"",VLOOKUP($B358&amp;":"&amp;AB$3,'x - authors'!$B$3:$E$10000,4,FALSE))</f>
        <v/>
      </c>
      <c r="AC358" s="72" t="str">
        <f>IF(ISNA(VLOOKUP($B358&amp;":"&amp;AC$3,'x - authors'!$B$3:$E$10000,4,FALSE)),"",VLOOKUP($B358&amp;":"&amp;AC$3,'x - authors'!$B$3:$E$10000,4,FALSE))</f>
        <v/>
      </c>
      <c r="AD358" s="72" t="str">
        <f>IF(ISNA(VLOOKUP($B358&amp;":"&amp;AD$3,'x - authors'!$B$3:$E$10000,4,FALSE)),"",VLOOKUP($B358&amp;":"&amp;AD$3,'x - authors'!$B$3:$E$10000,4,FALSE))</f>
        <v/>
      </c>
      <c r="AE358" s="72" t="str">
        <f>IF(ISNA(VLOOKUP($B358&amp;":"&amp;AE$3,'x - authors'!$B$3:$E$10000,4,FALSE)),"",VLOOKUP($B358&amp;":"&amp;AE$3,'x - authors'!$B$3:$E$10000,4,FALSE))</f>
        <v/>
      </c>
      <c r="AF358" s="72" t="str">
        <f>IF(ISNA(VLOOKUP($B358&amp;":"&amp;AF$3,'x - authors'!$B$3:$E$10000,4,FALSE)),"",VLOOKUP($B358&amp;":"&amp;AF$3,'x - authors'!$B$3:$E$10000,4,FALSE))</f>
        <v/>
      </c>
      <c r="AG358" s="72" t="str">
        <f>IF(ISNA(VLOOKUP($B358&amp;":"&amp;AG$3,'x - authors'!$B$3:$E$10000,4,FALSE)),"",VLOOKUP($B358&amp;":"&amp;AG$3,'x - authors'!$B$3:$E$10000,4,FALSE))</f>
        <v/>
      </c>
      <c r="AH358" s="72" t="str">
        <f>IF(ISNA(VLOOKUP($B358&amp;":"&amp;AH$3,'x - authors'!$B$3:$E$10000,4,FALSE)),"",VLOOKUP($B358&amp;":"&amp;AH$3,'x - authors'!$B$3:$E$10000,4,FALSE))</f>
        <v/>
      </c>
      <c r="AI358" s="72" t="str">
        <f>IF(ISNA(VLOOKUP($B358&amp;":"&amp;AI$3,'x - authors'!$B$3:$E$10000,4,FALSE)),"",VLOOKUP($B358&amp;":"&amp;AI$3,'x - authors'!$B$3:$E$10000,4,FALSE))</f>
        <v/>
      </c>
      <c r="AJ358" s="72" t="str">
        <f>IF(ISNA(VLOOKUP($B358&amp;":"&amp;AJ$3,'x - authors'!$B$3:$E$10000,4,FALSE)),"",VLOOKUP($B358&amp;":"&amp;AJ$3,'x - authors'!$B$3:$E$10000,4,FALSE))</f>
        <v/>
      </c>
    </row>
    <row r="359" spans="1:36">
      <c r="A359" s="76" t="str">
        <f t="shared" si="11"/>
        <v/>
      </c>
      <c r="B359" s="76" t="s">
        <v>8259</v>
      </c>
      <c r="C359" s="76" t="s">
        <v>9478</v>
      </c>
      <c r="D359" s="76" t="s">
        <v>9981</v>
      </c>
      <c r="E359" s="76" t="s">
        <v>5353</v>
      </c>
      <c r="F359" s="76"/>
      <c r="G359" s="76" t="s">
        <v>4980</v>
      </c>
      <c r="H359" s="76"/>
      <c r="I359" s="15" t="str">
        <f>IF(ISNA(VLOOKUP($B359,'x - abstracts'!$B$3:$C$2000,2,FALSE)),"",VLOOKUP($B359,'x - abstracts'!$B$3:$C$2000,2,FALSE))</f>
        <v>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v>
      </c>
      <c r="J359" s="76" t="s">
        <v>9982</v>
      </c>
      <c r="L359" s="76"/>
      <c r="M359" s="76" t="s">
        <v>9983</v>
      </c>
      <c r="N359" s="76"/>
      <c r="O359" s="76"/>
      <c r="P359" s="15" t="str">
        <f t="shared" si="12"/>
        <v>citation:doc-1249-01</v>
      </c>
      <c r="R359" s="15" t="str">
        <f>VLOOKUP($P359,'x - paper citations'!$B$3:$E$2000,2,FALSE)</f>
        <v>https://scholar.google.co.uk/scholar?q="Cooperative Transmit-Power Estimation in MANETs"&amp;btnG=&amp;hl=en&amp;as_sdt=0,5</v>
      </c>
      <c r="S359" s="15">
        <f>VLOOKUP($P359,'x - paper citations'!$B$3:$E$2000,3,FALSE)</f>
        <v>10</v>
      </c>
      <c r="T359" s="15" t="str">
        <f>VLOOKUP($P359,'x - paper citations'!$B$3:$E$2000,4,FALSE)</f>
        <v>10/12/2015</v>
      </c>
      <c r="U359" s="76"/>
      <c r="V359" s="72" t="str">
        <f>IF(ISNA(VLOOKUP($B359&amp;":"&amp;V$3,'x - authors'!$B$3:$E$10000,4,FALSE)),"",VLOOKUP($B359&amp;":"&amp;V$3,'x - authors'!$B$3:$E$10000,4,FALSE))</f>
        <v>ivan_ho</v>
      </c>
      <c r="W359" s="72" t="str">
        <f>IF(ISNA(VLOOKUP($B359&amp;":"&amp;W$3,'x - authors'!$B$3:$E$10000,4,FALSE)),"",VLOOKUP($B359&amp;":"&amp;W$3,'x - authors'!$B$3:$E$10000,4,FALSE))</f>
        <v>bong_jun_ko</v>
      </c>
      <c r="X359" s="72" t="str">
        <f>IF(ISNA(VLOOKUP($B359&amp;":"&amp;X$3,'x - authors'!$B$3:$E$10000,4,FALSE)),"",VLOOKUP($B359&amp;":"&amp;X$3,'x - authors'!$B$3:$E$10000,4,FALSE))</f>
        <v>murtaza_zafer</v>
      </c>
      <c r="Y359" s="72" t="str">
        <f>IF(ISNA(VLOOKUP($B359&amp;":"&amp;Y$3,'x - authors'!$B$3:$E$10000,4,FALSE)),"",VLOOKUP($B359&amp;":"&amp;Y$3,'x - authors'!$B$3:$E$10000,4,FALSE))</f>
        <v>chatschik_bisdikian</v>
      </c>
      <c r="Z359" s="72" t="str">
        <f>IF(ISNA(VLOOKUP($B359&amp;":"&amp;Z$3,'x - authors'!$B$3:$E$10000,4,FALSE)),"",VLOOKUP($B359&amp;":"&amp;Z$3,'x - authors'!$B$3:$E$10000,4,FALSE))</f>
        <v>kin_leung</v>
      </c>
      <c r="AA359" s="72" t="str">
        <f>IF(ISNA(VLOOKUP($B359&amp;":"&amp;AA$3,'x - authors'!$B$3:$E$10000,4,FALSE)),"",VLOOKUP($B359&amp;":"&amp;AA$3,'x - authors'!$B$3:$E$10000,4,FALSE))</f>
        <v/>
      </c>
      <c r="AB359" s="72" t="str">
        <f>IF(ISNA(VLOOKUP($B359&amp;":"&amp;AB$3,'x - authors'!$B$3:$E$10000,4,FALSE)),"",VLOOKUP($B359&amp;":"&amp;AB$3,'x - authors'!$B$3:$E$10000,4,FALSE))</f>
        <v/>
      </c>
      <c r="AC359" s="72" t="str">
        <f>IF(ISNA(VLOOKUP($B359&amp;":"&amp;AC$3,'x - authors'!$B$3:$E$10000,4,FALSE)),"",VLOOKUP($B359&amp;":"&amp;AC$3,'x - authors'!$B$3:$E$10000,4,FALSE))</f>
        <v/>
      </c>
      <c r="AD359" s="72" t="str">
        <f>IF(ISNA(VLOOKUP($B359&amp;":"&amp;AD$3,'x - authors'!$B$3:$E$10000,4,FALSE)),"",VLOOKUP($B359&amp;":"&amp;AD$3,'x - authors'!$B$3:$E$10000,4,FALSE))</f>
        <v/>
      </c>
      <c r="AE359" s="72" t="str">
        <f>IF(ISNA(VLOOKUP($B359&amp;":"&amp;AE$3,'x - authors'!$B$3:$E$10000,4,FALSE)),"",VLOOKUP($B359&amp;":"&amp;AE$3,'x - authors'!$B$3:$E$10000,4,FALSE))</f>
        <v/>
      </c>
      <c r="AF359" s="72" t="str">
        <f>IF(ISNA(VLOOKUP($B359&amp;":"&amp;AF$3,'x - authors'!$B$3:$E$10000,4,FALSE)),"",VLOOKUP($B359&amp;":"&amp;AF$3,'x - authors'!$B$3:$E$10000,4,FALSE))</f>
        <v/>
      </c>
      <c r="AG359" s="72" t="str">
        <f>IF(ISNA(VLOOKUP($B359&amp;":"&amp;AG$3,'x - authors'!$B$3:$E$10000,4,FALSE)),"",VLOOKUP($B359&amp;":"&amp;AG$3,'x - authors'!$B$3:$E$10000,4,FALSE))</f>
        <v/>
      </c>
      <c r="AH359" s="72" t="str">
        <f>IF(ISNA(VLOOKUP($B359&amp;":"&amp;AH$3,'x - authors'!$B$3:$E$10000,4,FALSE)),"",VLOOKUP($B359&amp;":"&amp;AH$3,'x - authors'!$B$3:$E$10000,4,FALSE))</f>
        <v/>
      </c>
      <c r="AI359" s="72" t="str">
        <f>IF(ISNA(VLOOKUP($B359&amp;":"&amp;AI$3,'x - authors'!$B$3:$E$10000,4,FALSE)),"",VLOOKUP($B359&amp;":"&amp;AI$3,'x - authors'!$B$3:$E$10000,4,FALSE))</f>
        <v/>
      </c>
      <c r="AJ359" s="72" t="str">
        <f>IF(ISNA(VLOOKUP($B359&amp;":"&amp;AJ$3,'x - authors'!$B$3:$E$10000,4,FALSE)),"",VLOOKUP($B359&amp;":"&amp;AJ$3,'x - authors'!$B$3:$E$10000,4,FALSE))</f>
        <v/>
      </c>
    </row>
    <row r="360" spans="1:36">
      <c r="A360" s="76" t="str">
        <f t="shared" si="11"/>
        <v/>
      </c>
      <c r="B360" s="76" t="s">
        <v>8260</v>
      </c>
      <c r="C360" s="76" t="s">
        <v>9478</v>
      </c>
      <c r="D360" s="76" t="s">
        <v>9788</v>
      </c>
      <c r="E360" s="76" t="s">
        <v>5353</v>
      </c>
      <c r="F360" s="76"/>
      <c r="G360" s="76" t="s">
        <v>4929</v>
      </c>
      <c r="H360" s="76"/>
      <c r="I360" s="15" t="str">
        <f>IF(ISNA(VLOOKUP($B360,'x - abstracts'!$B$3:$C$2000,2,FALSE)),"",VLOOKUP($B360,'x - abstracts'!$B$3:$C$2000,2,FALSE))</f>
        <v>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v>
      </c>
      <c r="J360" s="76" t="s">
        <v>9984</v>
      </c>
      <c r="L360" s="76"/>
      <c r="M360" s="76" t="s">
        <v>9985</v>
      </c>
      <c r="N360" s="76" t="s">
        <v>8204</v>
      </c>
      <c r="O360" s="76"/>
      <c r="P360" s="15" t="str">
        <f t="shared" si="12"/>
        <v>citation:doc-1250-01</v>
      </c>
      <c r="R360" s="15" t="str">
        <f>VLOOKUP($P360,'x - paper citations'!$B$3:$E$2000,2,FALSE)</f>
        <v>https://scholar.google.co.uk/scholar?q="Addressing Practical Challenges in Utility Optimization of Mobile Wireless Sensor Networks"&amp;btnG=&amp;hl=en&amp;as_sdt=0,5</v>
      </c>
      <c r="S360" s="15">
        <f>VLOOKUP($P360,'x - paper citations'!$B$3:$E$2000,3,FALSE)</f>
        <v>4</v>
      </c>
      <c r="T360" s="15" t="str">
        <f>VLOOKUP($P360,'x - paper citations'!$B$3:$E$2000,4,FALSE)</f>
        <v>09/01/2016</v>
      </c>
      <c r="U360" s="76"/>
      <c r="V360" s="72" t="str">
        <f>IF(ISNA(VLOOKUP($B360&amp;":"&amp;V$3,'x - authors'!$B$3:$E$10000,4,FALSE)),"",VLOOKUP($B360&amp;":"&amp;V$3,'x - authors'!$B$3:$E$10000,4,FALSE))</f>
        <v>sharanya_eswaran</v>
      </c>
      <c r="W360" s="72" t="str">
        <f>IF(ISNA(VLOOKUP($B360&amp;":"&amp;W$3,'x - authors'!$B$3:$E$10000,4,FALSE)),"",VLOOKUP($B360&amp;":"&amp;W$3,'x - authors'!$B$3:$E$10000,4,FALSE))</f>
        <v>archan_misra</v>
      </c>
      <c r="X360" s="72" t="str">
        <f>IF(ISNA(VLOOKUP($B360&amp;":"&amp;X$3,'x - authors'!$B$3:$E$10000,4,FALSE)),"",VLOOKUP($B360&amp;":"&amp;X$3,'x - authors'!$B$3:$E$10000,4,FALSE))</f>
        <v>thomas_laporta</v>
      </c>
      <c r="Y360" s="72" t="str">
        <f>IF(ISNA(VLOOKUP($B360&amp;":"&amp;Y$3,'x - authors'!$B$3:$E$10000,4,FALSE)),"",VLOOKUP($B360&amp;":"&amp;Y$3,'x - authors'!$B$3:$E$10000,4,FALSE))</f>
        <v>kin_leung</v>
      </c>
      <c r="Z360" s="72" t="str">
        <f>IF(ISNA(VLOOKUP($B360&amp;":"&amp;Z$3,'x - authors'!$B$3:$E$10000,4,FALSE)),"",VLOOKUP($B360&amp;":"&amp;Z$3,'x - authors'!$B$3:$E$10000,4,FALSE))</f>
        <v/>
      </c>
      <c r="AA360" s="72" t="str">
        <f>IF(ISNA(VLOOKUP($B360&amp;":"&amp;AA$3,'x - authors'!$B$3:$E$10000,4,FALSE)),"",VLOOKUP($B360&amp;":"&amp;AA$3,'x - authors'!$B$3:$E$10000,4,FALSE))</f>
        <v/>
      </c>
      <c r="AB360" s="72" t="str">
        <f>IF(ISNA(VLOOKUP($B360&amp;":"&amp;AB$3,'x - authors'!$B$3:$E$10000,4,FALSE)),"",VLOOKUP($B360&amp;":"&amp;AB$3,'x - authors'!$B$3:$E$10000,4,FALSE))</f>
        <v/>
      </c>
      <c r="AC360" s="72" t="str">
        <f>IF(ISNA(VLOOKUP($B360&amp;":"&amp;AC$3,'x - authors'!$B$3:$E$10000,4,FALSE)),"",VLOOKUP($B360&amp;":"&amp;AC$3,'x - authors'!$B$3:$E$10000,4,FALSE))</f>
        <v/>
      </c>
      <c r="AD360" s="72" t="str">
        <f>IF(ISNA(VLOOKUP($B360&amp;":"&amp;AD$3,'x - authors'!$B$3:$E$10000,4,FALSE)),"",VLOOKUP($B360&amp;":"&amp;AD$3,'x - authors'!$B$3:$E$10000,4,FALSE))</f>
        <v/>
      </c>
      <c r="AE360" s="72" t="str">
        <f>IF(ISNA(VLOOKUP($B360&amp;":"&amp;AE$3,'x - authors'!$B$3:$E$10000,4,FALSE)),"",VLOOKUP($B360&amp;":"&amp;AE$3,'x - authors'!$B$3:$E$10000,4,FALSE))</f>
        <v/>
      </c>
      <c r="AF360" s="72" t="str">
        <f>IF(ISNA(VLOOKUP($B360&amp;":"&amp;AF$3,'x - authors'!$B$3:$E$10000,4,FALSE)),"",VLOOKUP($B360&amp;":"&amp;AF$3,'x - authors'!$B$3:$E$10000,4,FALSE))</f>
        <v/>
      </c>
      <c r="AG360" s="72" t="str">
        <f>IF(ISNA(VLOOKUP($B360&amp;":"&amp;AG$3,'x - authors'!$B$3:$E$10000,4,FALSE)),"",VLOOKUP($B360&amp;":"&amp;AG$3,'x - authors'!$B$3:$E$10000,4,FALSE))</f>
        <v/>
      </c>
      <c r="AH360" s="72" t="str">
        <f>IF(ISNA(VLOOKUP($B360&amp;":"&amp;AH$3,'x - authors'!$B$3:$E$10000,4,FALSE)),"",VLOOKUP($B360&amp;":"&amp;AH$3,'x - authors'!$B$3:$E$10000,4,FALSE))</f>
        <v/>
      </c>
      <c r="AI360" s="72" t="str">
        <f>IF(ISNA(VLOOKUP($B360&amp;":"&amp;AI$3,'x - authors'!$B$3:$E$10000,4,FALSE)),"",VLOOKUP($B360&amp;":"&amp;AI$3,'x - authors'!$B$3:$E$10000,4,FALSE))</f>
        <v/>
      </c>
      <c r="AJ360" s="72" t="str">
        <f>IF(ISNA(VLOOKUP($B360&amp;":"&amp;AJ$3,'x - authors'!$B$3:$E$10000,4,FALSE)),"",VLOOKUP($B360&amp;":"&amp;AJ$3,'x - authors'!$B$3:$E$10000,4,FALSE))</f>
        <v/>
      </c>
    </row>
    <row r="361" spans="1:36">
      <c r="A361" s="76" t="str">
        <f t="shared" si="11"/>
        <v/>
      </c>
      <c r="B361" s="76" t="s">
        <v>8261</v>
      </c>
      <c r="C361" s="76" t="s">
        <v>9478</v>
      </c>
      <c r="D361" s="76" t="s">
        <v>9986</v>
      </c>
      <c r="E361" s="76" t="s">
        <v>5353</v>
      </c>
      <c r="F361" s="76"/>
      <c r="G361" s="76" t="s">
        <v>4929</v>
      </c>
      <c r="H361" s="76"/>
      <c r="I361" s="15" t="str">
        <f>IF(ISNA(VLOOKUP($B361,'x - abstracts'!$B$3:$C$2000,2,FALSE)),"",VLOOKUP($B361,'x - abstracts'!$B$3:$C$2000,2,FALSE))</f>
        <v>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v>
      </c>
      <c r="J361" s="76" t="s">
        <v>9987</v>
      </c>
      <c r="L361" s="76"/>
      <c r="M361" s="76" t="s">
        <v>9988</v>
      </c>
      <c r="N361" s="76"/>
      <c r="O361" s="76"/>
      <c r="P361" s="15" t="str">
        <f t="shared" si="12"/>
        <v>citation:doc-1251a-01</v>
      </c>
      <c r="R361" s="15" t="str">
        <f>VLOOKUP($P361,'x - paper citations'!$B$3:$E$2000,2,FALSE)</f>
        <v>https://scholar.google.co.uk/scholar?q="Matching Sensors to Missions using a Knowledge-Based Approach"&amp;btnG=&amp;hl=en&amp;as_sdt=0,5</v>
      </c>
      <c r="S361" s="15">
        <f>VLOOKUP($P361,'x - paper citations'!$B$3:$E$2000,3,FALSE)</f>
        <v>36</v>
      </c>
      <c r="T361" s="15" t="str">
        <f>VLOOKUP($P361,'x - paper citations'!$B$3:$E$2000,4,FALSE)</f>
        <v>15/02/2016</v>
      </c>
      <c r="U361" s="76"/>
      <c r="V361" s="72" t="str">
        <f>IF(ISNA(VLOOKUP($B361&amp;":"&amp;V$3,'x - authors'!$B$3:$E$10000,4,FALSE)),"",VLOOKUP($B361&amp;":"&amp;V$3,'x - authors'!$B$3:$E$10000,4,FALSE))</f>
        <v>alun_preece</v>
      </c>
      <c r="W361" s="72" t="str">
        <f>IF(ISNA(VLOOKUP($B361&amp;":"&amp;W$3,'x - authors'!$B$3:$E$10000,4,FALSE)),"",VLOOKUP($B361&amp;":"&amp;W$3,'x - authors'!$B$3:$E$10000,4,FALSE))</f>
        <v>mario_gomez</v>
      </c>
      <c r="X361" s="72" t="str">
        <f>IF(ISNA(VLOOKUP($B361&amp;":"&amp;X$3,'x - authors'!$B$3:$E$10000,4,FALSE)),"",VLOOKUP($B361&amp;":"&amp;X$3,'x - authors'!$B$3:$E$10000,4,FALSE))</f>
        <v>geeth_de_mel</v>
      </c>
      <c r="Y361" s="72" t="str">
        <f>IF(ISNA(VLOOKUP($B361&amp;":"&amp;Y$3,'x - authors'!$B$3:$E$10000,4,FALSE)),"",VLOOKUP($B361&amp;":"&amp;Y$3,'x - authors'!$B$3:$E$10000,4,FALSE))</f>
        <v>wamberto_vasconcelos</v>
      </c>
      <c r="Z361" s="72" t="str">
        <f>IF(ISNA(VLOOKUP($B361&amp;":"&amp;Z$3,'x - authors'!$B$3:$E$10000,4,FALSE)),"",VLOOKUP($B361&amp;":"&amp;Z$3,'x - authors'!$B$3:$E$10000,4,FALSE))</f>
        <v>derek_sleeman</v>
      </c>
      <c r="AA361" s="72" t="str">
        <f>IF(ISNA(VLOOKUP($B361&amp;":"&amp;AA$3,'x - authors'!$B$3:$E$10000,4,FALSE)),"",VLOOKUP($B361&amp;":"&amp;AA$3,'x - authors'!$B$3:$E$10000,4,FALSE))</f>
        <v>stuart_colley</v>
      </c>
      <c r="AB361" s="72" t="str">
        <f>IF(ISNA(VLOOKUP($B361&amp;":"&amp;AB$3,'x - authors'!$B$3:$E$10000,4,FALSE)),"",VLOOKUP($B361&amp;":"&amp;AB$3,'x - authors'!$B$3:$E$10000,4,FALSE))</f>
        <v>gavin_pearson</v>
      </c>
      <c r="AC361" s="72" t="str">
        <f>IF(ISNA(VLOOKUP($B361&amp;":"&amp;AC$3,'x - authors'!$B$3:$E$10000,4,FALSE)),"",VLOOKUP($B361&amp;":"&amp;AC$3,'x - authors'!$B$3:$E$10000,4,FALSE))</f>
        <v>tien_pham</v>
      </c>
      <c r="AD361" s="72" t="str">
        <f>IF(ISNA(VLOOKUP($B361&amp;":"&amp;AD$3,'x - authors'!$B$3:$E$10000,4,FALSE)),"",VLOOKUP($B361&amp;":"&amp;AD$3,'x - authors'!$B$3:$E$10000,4,FALSE))</f>
        <v>thomas_laporta</v>
      </c>
      <c r="AE361" s="72" t="str">
        <f>IF(ISNA(VLOOKUP($B361&amp;":"&amp;AE$3,'x - authors'!$B$3:$E$10000,4,FALSE)),"",VLOOKUP($B361&amp;":"&amp;AE$3,'x - authors'!$B$3:$E$10000,4,FALSE))</f>
        <v/>
      </c>
      <c r="AF361" s="72" t="str">
        <f>IF(ISNA(VLOOKUP($B361&amp;":"&amp;AF$3,'x - authors'!$B$3:$E$10000,4,FALSE)),"",VLOOKUP($B361&amp;":"&amp;AF$3,'x - authors'!$B$3:$E$10000,4,FALSE))</f>
        <v/>
      </c>
      <c r="AG361" s="72" t="str">
        <f>IF(ISNA(VLOOKUP($B361&amp;":"&amp;AG$3,'x - authors'!$B$3:$E$10000,4,FALSE)),"",VLOOKUP($B361&amp;":"&amp;AG$3,'x - authors'!$B$3:$E$10000,4,FALSE))</f>
        <v/>
      </c>
      <c r="AH361" s="72" t="str">
        <f>IF(ISNA(VLOOKUP($B361&amp;":"&amp;AH$3,'x - authors'!$B$3:$E$10000,4,FALSE)),"",VLOOKUP($B361&amp;":"&amp;AH$3,'x - authors'!$B$3:$E$10000,4,FALSE))</f>
        <v/>
      </c>
      <c r="AI361" s="72" t="str">
        <f>IF(ISNA(VLOOKUP($B361&amp;":"&amp;AI$3,'x - authors'!$B$3:$E$10000,4,FALSE)),"",VLOOKUP($B361&amp;":"&amp;AI$3,'x - authors'!$B$3:$E$10000,4,FALSE))</f>
        <v/>
      </c>
      <c r="AJ361" s="72" t="str">
        <f>IF(ISNA(VLOOKUP($B361&amp;":"&amp;AJ$3,'x - authors'!$B$3:$E$10000,4,FALSE)),"",VLOOKUP($B361&amp;":"&amp;AJ$3,'x - authors'!$B$3:$E$10000,4,FALSE))</f>
        <v/>
      </c>
    </row>
    <row r="362" spans="1:36">
      <c r="A362" s="76" t="str">
        <f t="shared" si="11"/>
        <v/>
      </c>
      <c r="B362" s="76" t="s">
        <v>8262</v>
      </c>
      <c r="C362" s="76" t="s">
        <v>9478</v>
      </c>
      <c r="D362" s="76" t="s">
        <v>9989</v>
      </c>
      <c r="E362" s="76" t="s">
        <v>5353</v>
      </c>
      <c r="F362" s="76"/>
      <c r="G362" s="76" t="s">
        <v>4929</v>
      </c>
      <c r="H362" s="76"/>
      <c r="I362" s="15" t="str">
        <f>IF(ISNA(VLOOKUP($B362,'x - abstracts'!$B$3:$C$2000,2,FALSE)),"",VLOOKUP($B362,'x - abstracts'!$B$3:$C$2000,2,FALSE))</f>
        <v>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v>
      </c>
      <c r="J362" s="76" t="s">
        <v>9990</v>
      </c>
      <c r="L362" s="76"/>
      <c r="M362" s="76" t="s">
        <v>9991</v>
      </c>
      <c r="N362" s="76"/>
      <c r="O362" s="76"/>
      <c r="P362" s="15" t="str">
        <f t="shared" si="12"/>
        <v>citation:doc-1252-01</v>
      </c>
      <c r="R362" s="15" t="str">
        <f>VLOOKUP($P362,'x - paper citations'!$B$3:$E$2000,2,FALSE)</f>
        <v>https://scholar.google.co.uk/scholar?q="On the Resiliency of Wireless Sensor Networks with Circulation Graphs"&amp;btnG=&amp;hl=en&amp;as_sdt=0,5</v>
      </c>
      <c r="S362" s="15">
        <f>VLOOKUP($P362,'x - paper citations'!$B$3:$E$2000,3,FALSE)</f>
        <v>0</v>
      </c>
      <c r="T362" s="15" t="str">
        <f>VLOOKUP($P362,'x - paper citations'!$B$3:$E$2000,4,FALSE)</f>
        <v>09/01/2016</v>
      </c>
      <c r="U362" s="76"/>
      <c r="V362" s="72" t="str">
        <f>IF(ISNA(VLOOKUP($B362&amp;":"&amp;V$3,'x - authors'!$B$3:$E$10000,4,FALSE)),"",VLOOKUP($B362&amp;":"&amp;V$3,'x - authors'!$B$3:$E$10000,4,FALSE))</f>
        <v>vasilieos_pappas</v>
      </c>
      <c r="W362" s="72" t="str">
        <f>IF(ISNA(VLOOKUP($B362&amp;":"&amp;W$3,'x - authors'!$B$3:$E$10000,4,FALSE)),"",VLOOKUP($B362&amp;":"&amp;W$3,'x - authors'!$B$3:$E$10000,4,FALSE))</f>
        <v>dinesh_verma</v>
      </c>
      <c r="X362" s="72" t="str">
        <f>IF(ISNA(VLOOKUP($B362&amp;":"&amp;X$3,'x - authors'!$B$3:$E$10000,4,FALSE)),"",VLOOKUP($B362&amp;":"&amp;X$3,'x - authors'!$B$3:$E$10000,4,FALSE))</f>
        <v>ananthram_swami</v>
      </c>
      <c r="Y362" s="72" t="str">
        <f>IF(ISNA(VLOOKUP($B362&amp;":"&amp;Y$3,'x - authors'!$B$3:$E$10000,4,FALSE)),"",VLOOKUP($B362&amp;":"&amp;Y$3,'x - authors'!$B$3:$E$10000,4,FALSE))</f>
        <v>bong_jun_ko</v>
      </c>
      <c r="Z362" s="72" t="str">
        <f>IF(ISNA(VLOOKUP($B362&amp;":"&amp;Z$3,'x - authors'!$B$3:$E$10000,4,FALSE)),"",VLOOKUP($B362&amp;":"&amp;Z$3,'x - authors'!$B$3:$E$10000,4,FALSE))</f>
        <v/>
      </c>
      <c r="AA362" s="72" t="str">
        <f>IF(ISNA(VLOOKUP($B362&amp;":"&amp;AA$3,'x - authors'!$B$3:$E$10000,4,FALSE)),"",VLOOKUP($B362&amp;":"&amp;AA$3,'x - authors'!$B$3:$E$10000,4,FALSE))</f>
        <v/>
      </c>
      <c r="AB362" s="72" t="str">
        <f>IF(ISNA(VLOOKUP($B362&amp;":"&amp;AB$3,'x - authors'!$B$3:$E$10000,4,FALSE)),"",VLOOKUP($B362&amp;":"&amp;AB$3,'x - authors'!$B$3:$E$10000,4,FALSE))</f>
        <v/>
      </c>
      <c r="AC362" s="72" t="str">
        <f>IF(ISNA(VLOOKUP($B362&amp;":"&amp;AC$3,'x - authors'!$B$3:$E$10000,4,FALSE)),"",VLOOKUP($B362&amp;":"&amp;AC$3,'x - authors'!$B$3:$E$10000,4,FALSE))</f>
        <v/>
      </c>
      <c r="AD362" s="72" t="str">
        <f>IF(ISNA(VLOOKUP($B362&amp;":"&amp;AD$3,'x - authors'!$B$3:$E$10000,4,FALSE)),"",VLOOKUP($B362&amp;":"&amp;AD$3,'x - authors'!$B$3:$E$10000,4,FALSE))</f>
        <v/>
      </c>
      <c r="AE362" s="72" t="str">
        <f>IF(ISNA(VLOOKUP($B362&amp;":"&amp;AE$3,'x - authors'!$B$3:$E$10000,4,FALSE)),"",VLOOKUP($B362&amp;":"&amp;AE$3,'x - authors'!$B$3:$E$10000,4,FALSE))</f>
        <v/>
      </c>
      <c r="AF362" s="72" t="str">
        <f>IF(ISNA(VLOOKUP($B362&amp;":"&amp;AF$3,'x - authors'!$B$3:$E$10000,4,FALSE)),"",VLOOKUP($B362&amp;":"&amp;AF$3,'x - authors'!$B$3:$E$10000,4,FALSE))</f>
        <v/>
      </c>
      <c r="AG362" s="72" t="str">
        <f>IF(ISNA(VLOOKUP($B362&amp;":"&amp;AG$3,'x - authors'!$B$3:$E$10000,4,FALSE)),"",VLOOKUP($B362&amp;":"&amp;AG$3,'x - authors'!$B$3:$E$10000,4,FALSE))</f>
        <v/>
      </c>
      <c r="AH362" s="72" t="str">
        <f>IF(ISNA(VLOOKUP($B362&amp;":"&amp;AH$3,'x - authors'!$B$3:$E$10000,4,FALSE)),"",VLOOKUP($B362&amp;":"&amp;AH$3,'x - authors'!$B$3:$E$10000,4,FALSE))</f>
        <v/>
      </c>
      <c r="AI362" s="72" t="str">
        <f>IF(ISNA(VLOOKUP($B362&amp;":"&amp;AI$3,'x - authors'!$B$3:$E$10000,4,FALSE)),"",VLOOKUP($B362&amp;":"&amp;AI$3,'x - authors'!$B$3:$E$10000,4,FALSE))</f>
        <v/>
      </c>
      <c r="AJ362" s="72" t="str">
        <f>IF(ISNA(VLOOKUP($B362&amp;":"&amp;AJ$3,'x - authors'!$B$3:$E$10000,4,FALSE)),"",VLOOKUP($B362&amp;":"&amp;AJ$3,'x - authors'!$B$3:$E$10000,4,FALSE))</f>
        <v/>
      </c>
    </row>
    <row r="363" spans="1:36">
      <c r="A363" s="76" t="str">
        <f t="shared" si="11"/>
        <v/>
      </c>
      <c r="B363" s="76" t="s">
        <v>8263</v>
      </c>
      <c r="C363" s="76" t="s">
        <v>9478</v>
      </c>
      <c r="D363" s="76" t="s">
        <v>9992</v>
      </c>
      <c r="E363" s="76" t="s">
        <v>5353</v>
      </c>
      <c r="F363" s="76"/>
      <c r="G363" s="76" t="s">
        <v>4929</v>
      </c>
      <c r="H363" s="76"/>
      <c r="I363" s="15" t="str">
        <f>IF(ISNA(VLOOKUP($B363,'x - abstracts'!$B$3:$C$2000,2,FALSE)),"",VLOOKUP($B363,'x - abstracts'!$B$3:$C$2000,2,FALSE))</f>
        <v>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v>
      </c>
      <c r="J363" s="76" t="s">
        <v>9993</v>
      </c>
      <c r="L363" s="76"/>
      <c r="M363" s="76" t="s">
        <v>9994</v>
      </c>
      <c r="N363" s="76"/>
      <c r="O363" s="76"/>
      <c r="P363" s="15" t="str">
        <f t="shared" si="12"/>
        <v>citation:doc-1253-01</v>
      </c>
      <c r="R363" s="15" t="str">
        <f>VLOOKUP($P363,'x - paper citations'!$B$3:$E$2000,2,FALSE)</f>
        <v>https://scholar.google.co.uk/scholar?q="A Biologically-Inspired MANET Architecture"&amp;btnG=&amp;hl=en&amp;as_sdt=0,5</v>
      </c>
      <c r="S363" s="15">
        <f>VLOOKUP($P363,'x - paper citations'!$B$3:$E$2000,3,FALSE)</f>
        <v>0</v>
      </c>
      <c r="T363" s="15" t="str">
        <f>VLOOKUP($P363,'x - paper citations'!$B$3:$E$2000,4,FALSE)</f>
        <v>09/01/2016</v>
      </c>
      <c r="U363" s="76"/>
      <c r="V363" s="72" t="str">
        <f>IF(ISNA(VLOOKUP($B363&amp;":"&amp;V$3,'x - authors'!$B$3:$E$10000,4,FALSE)),"",VLOOKUP($B363&amp;":"&amp;V$3,'x - authors'!$B$3:$E$10000,4,FALSE))</f>
        <v>aaron_kershenbaum</v>
      </c>
      <c r="W363" s="72" t="str">
        <f>IF(ISNA(VLOOKUP($B363&amp;":"&amp;W$3,'x - authors'!$B$3:$E$10000,4,FALSE)),"",VLOOKUP($B363&amp;":"&amp;W$3,'x - authors'!$B$3:$E$10000,4,FALSE))</f>
        <v>vasilieos_pappas</v>
      </c>
      <c r="X363" s="72" t="str">
        <f>IF(ISNA(VLOOKUP($B363&amp;":"&amp;X$3,'x - authors'!$B$3:$E$10000,4,FALSE)),"",VLOOKUP($B363&amp;":"&amp;X$3,'x - authors'!$B$3:$E$10000,4,FALSE))</f>
        <v>kang_won_lee</v>
      </c>
      <c r="Y363" s="72" t="str">
        <f>IF(ISNA(VLOOKUP($B363&amp;":"&amp;Y$3,'x - authors'!$B$3:$E$10000,4,FALSE)),"",VLOOKUP($B363&amp;":"&amp;Y$3,'x - authors'!$B$3:$E$10000,4,FALSE))</f>
        <v>pietro_lio</v>
      </c>
      <c r="Z363" s="72" t="str">
        <f>IF(ISNA(VLOOKUP($B363&amp;":"&amp;Z$3,'x - authors'!$B$3:$E$10000,4,FALSE)),"",VLOOKUP($B363&amp;":"&amp;Z$3,'x - authors'!$B$3:$E$10000,4,FALSE))</f>
        <v>brian_sadler</v>
      </c>
      <c r="AA363" s="72" t="str">
        <f>IF(ISNA(VLOOKUP($B363&amp;":"&amp;AA$3,'x - authors'!$B$3:$E$10000,4,FALSE)),"",VLOOKUP($B363&amp;":"&amp;AA$3,'x - authors'!$B$3:$E$10000,4,FALSE))</f>
        <v>dinesh_verma</v>
      </c>
      <c r="AB363" s="72" t="str">
        <f>IF(ISNA(VLOOKUP($B363&amp;":"&amp;AB$3,'x - authors'!$B$3:$E$10000,4,FALSE)),"",VLOOKUP($B363&amp;":"&amp;AB$3,'x - authors'!$B$3:$E$10000,4,FALSE))</f>
        <v/>
      </c>
      <c r="AC363" s="72" t="str">
        <f>IF(ISNA(VLOOKUP($B363&amp;":"&amp;AC$3,'x - authors'!$B$3:$E$10000,4,FALSE)),"",VLOOKUP($B363&amp;":"&amp;AC$3,'x - authors'!$B$3:$E$10000,4,FALSE))</f>
        <v/>
      </c>
      <c r="AD363" s="72" t="str">
        <f>IF(ISNA(VLOOKUP($B363&amp;":"&amp;AD$3,'x - authors'!$B$3:$E$10000,4,FALSE)),"",VLOOKUP($B363&amp;":"&amp;AD$3,'x - authors'!$B$3:$E$10000,4,FALSE))</f>
        <v/>
      </c>
      <c r="AE363" s="72" t="str">
        <f>IF(ISNA(VLOOKUP($B363&amp;":"&amp;AE$3,'x - authors'!$B$3:$E$10000,4,FALSE)),"",VLOOKUP($B363&amp;":"&amp;AE$3,'x - authors'!$B$3:$E$10000,4,FALSE))</f>
        <v/>
      </c>
      <c r="AF363" s="72" t="str">
        <f>IF(ISNA(VLOOKUP($B363&amp;":"&amp;AF$3,'x - authors'!$B$3:$E$10000,4,FALSE)),"",VLOOKUP($B363&amp;":"&amp;AF$3,'x - authors'!$B$3:$E$10000,4,FALSE))</f>
        <v/>
      </c>
      <c r="AG363" s="72" t="str">
        <f>IF(ISNA(VLOOKUP($B363&amp;":"&amp;AG$3,'x - authors'!$B$3:$E$10000,4,FALSE)),"",VLOOKUP($B363&amp;":"&amp;AG$3,'x - authors'!$B$3:$E$10000,4,FALSE))</f>
        <v/>
      </c>
      <c r="AH363" s="72" t="str">
        <f>IF(ISNA(VLOOKUP($B363&amp;":"&amp;AH$3,'x - authors'!$B$3:$E$10000,4,FALSE)),"",VLOOKUP($B363&amp;":"&amp;AH$3,'x - authors'!$B$3:$E$10000,4,FALSE))</f>
        <v/>
      </c>
      <c r="AI363" s="72" t="str">
        <f>IF(ISNA(VLOOKUP($B363&amp;":"&amp;AI$3,'x - authors'!$B$3:$E$10000,4,FALSE)),"",VLOOKUP($B363&amp;":"&amp;AI$3,'x - authors'!$B$3:$E$10000,4,FALSE))</f>
        <v/>
      </c>
      <c r="AJ363" s="72" t="str">
        <f>IF(ISNA(VLOOKUP($B363&amp;":"&amp;AJ$3,'x - authors'!$B$3:$E$10000,4,FALSE)),"",VLOOKUP($B363&amp;":"&amp;AJ$3,'x - authors'!$B$3:$E$10000,4,FALSE))</f>
        <v/>
      </c>
    </row>
    <row r="364" spans="1:36">
      <c r="A364" s="76" t="str">
        <f t="shared" si="11"/>
        <v/>
      </c>
      <c r="B364" s="76" t="s">
        <v>8264</v>
      </c>
      <c r="C364" s="76" t="s">
        <v>9478</v>
      </c>
      <c r="D364" s="76" t="s">
        <v>9995</v>
      </c>
      <c r="E364" s="76" t="s">
        <v>5353</v>
      </c>
      <c r="F364" s="76"/>
      <c r="G364" s="76" t="s">
        <v>4929</v>
      </c>
      <c r="H364" s="76"/>
      <c r="I364" s="15" t="str">
        <f>IF(ISNA(VLOOKUP($B364,'x - abstracts'!$B$3:$C$2000,2,FALSE)),"",VLOOKUP($B364,'x - abstracts'!$B$3:$C$2000,2,FALSE))</f>
        <v>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v>
      </c>
      <c r="J364" s="76" t="s">
        <v>9996</v>
      </c>
      <c r="L364" s="76"/>
      <c r="M364" s="76" t="s">
        <v>9997</v>
      </c>
      <c r="N364" s="76"/>
      <c r="O364" s="76"/>
      <c r="P364" s="15" t="str">
        <f t="shared" si="12"/>
        <v>citation:doc-1255-01</v>
      </c>
      <c r="R364" s="15" t="str">
        <f>VLOOKUP($P364,'x - paper citations'!$B$3:$E$2000,2,FALSE)</f>
        <v>https://scholar.google.co.uk/scholar?q="Using stochastic process algebra models to estimate the quality of information in military sensor networks"&amp;btnG=&amp;hl=en&amp;as_sdt=0,5</v>
      </c>
      <c r="S364" s="15">
        <f>VLOOKUP($P364,'x - paper citations'!$B$3:$E$2000,3,FALSE)</f>
        <v>14</v>
      </c>
      <c r="T364" s="15" t="str">
        <f>VLOOKUP($P364,'x - paper citations'!$B$3:$E$2000,4,FALSE)</f>
        <v>09/01/2016</v>
      </c>
      <c r="U364" s="76"/>
      <c r="V364" s="72" t="str">
        <f>IF(ISNA(VLOOKUP($B364&amp;":"&amp;V$3,'x - authors'!$B$3:$E$10000,4,FALSE)),"",VLOOKUP($B364&amp;":"&amp;V$3,'x - authors'!$B$3:$E$10000,4,FALSE))</f>
        <v>dave_thornley</v>
      </c>
      <c r="W364" s="72" t="str">
        <f>IF(ISNA(VLOOKUP($B364&amp;":"&amp;W$3,'x - authors'!$B$3:$E$10000,4,FALSE)),"",VLOOKUP($B364&amp;":"&amp;W$3,'x - authors'!$B$3:$E$10000,4,FALSE))</f>
        <v>chatschik_bisdikian</v>
      </c>
      <c r="X364" s="72" t="str">
        <f>IF(ISNA(VLOOKUP($B364&amp;":"&amp;X$3,'x - authors'!$B$3:$E$10000,4,FALSE)),"",VLOOKUP($B364&amp;":"&amp;X$3,'x - authors'!$B$3:$E$10000,4,FALSE))</f>
        <v>duncan_gillies</v>
      </c>
      <c r="Y364" s="72" t="str">
        <f>IF(ISNA(VLOOKUP($B364&amp;":"&amp;Y$3,'x - authors'!$B$3:$E$10000,4,FALSE)),"",VLOOKUP($B364&amp;":"&amp;Y$3,'x - authors'!$B$3:$E$10000,4,FALSE))</f>
        <v/>
      </c>
      <c r="Z364" s="72" t="str">
        <f>IF(ISNA(VLOOKUP($B364&amp;":"&amp;Z$3,'x - authors'!$B$3:$E$10000,4,FALSE)),"",VLOOKUP($B364&amp;":"&amp;Z$3,'x - authors'!$B$3:$E$10000,4,FALSE))</f>
        <v/>
      </c>
      <c r="AA364" s="72" t="str">
        <f>IF(ISNA(VLOOKUP($B364&amp;":"&amp;AA$3,'x - authors'!$B$3:$E$10000,4,FALSE)),"",VLOOKUP($B364&amp;":"&amp;AA$3,'x - authors'!$B$3:$E$10000,4,FALSE))</f>
        <v/>
      </c>
      <c r="AB364" s="72" t="str">
        <f>IF(ISNA(VLOOKUP($B364&amp;":"&amp;AB$3,'x - authors'!$B$3:$E$10000,4,FALSE)),"",VLOOKUP($B364&amp;":"&amp;AB$3,'x - authors'!$B$3:$E$10000,4,FALSE))</f>
        <v/>
      </c>
      <c r="AC364" s="72" t="str">
        <f>IF(ISNA(VLOOKUP($B364&amp;":"&amp;AC$3,'x - authors'!$B$3:$E$10000,4,FALSE)),"",VLOOKUP($B364&amp;":"&amp;AC$3,'x - authors'!$B$3:$E$10000,4,FALSE))</f>
        <v/>
      </c>
      <c r="AD364" s="72" t="str">
        <f>IF(ISNA(VLOOKUP($B364&amp;":"&amp;AD$3,'x - authors'!$B$3:$E$10000,4,FALSE)),"",VLOOKUP($B364&amp;":"&amp;AD$3,'x - authors'!$B$3:$E$10000,4,FALSE))</f>
        <v/>
      </c>
      <c r="AE364" s="72" t="str">
        <f>IF(ISNA(VLOOKUP($B364&amp;":"&amp;AE$3,'x - authors'!$B$3:$E$10000,4,FALSE)),"",VLOOKUP($B364&amp;":"&amp;AE$3,'x - authors'!$B$3:$E$10000,4,FALSE))</f>
        <v/>
      </c>
      <c r="AF364" s="72" t="str">
        <f>IF(ISNA(VLOOKUP($B364&amp;":"&amp;AF$3,'x - authors'!$B$3:$E$10000,4,FALSE)),"",VLOOKUP($B364&amp;":"&amp;AF$3,'x - authors'!$B$3:$E$10000,4,FALSE))</f>
        <v/>
      </c>
      <c r="AG364" s="72" t="str">
        <f>IF(ISNA(VLOOKUP($B364&amp;":"&amp;AG$3,'x - authors'!$B$3:$E$10000,4,FALSE)),"",VLOOKUP($B364&amp;":"&amp;AG$3,'x - authors'!$B$3:$E$10000,4,FALSE))</f>
        <v/>
      </c>
      <c r="AH364" s="72" t="str">
        <f>IF(ISNA(VLOOKUP($B364&amp;":"&amp;AH$3,'x - authors'!$B$3:$E$10000,4,FALSE)),"",VLOOKUP($B364&amp;":"&amp;AH$3,'x - authors'!$B$3:$E$10000,4,FALSE))</f>
        <v/>
      </c>
      <c r="AI364" s="72" t="str">
        <f>IF(ISNA(VLOOKUP($B364&amp;":"&amp;AI$3,'x - authors'!$B$3:$E$10000,4,FALSE)),"",VLOOKUP($B364&amp;":"&amp;AI$3,'x - authors'!$B$3:$E$10000,4,FALSE))</f>
        <v/>
      </c>
      <c r="AJ364" s="72" t="str">
        <f>IF(ISNA(VLOOKUP($B364&amp;":"&amp;AJ$3,'x - authors'!$B$3:$E$10000,4,FALSE)),"",VLOOKUP($B364&amp;":"&amp;AJ$3,'x - authors'!$B$3:$E$10000,4,FALSE))</f>
        <v/>
      </c>
    </row>
    <row r="365" spans="1:36">
      <c r="A365" s="76" t="str">
        <f t="shared" si="11"/>
        <v/>
      </c>
      <c r="B365" s="76" t="s">
        <v>8265</v>
      </c>
      <c r="C365" s="76" t="s">
        <v>9478</v>
      </c>
      <c r="D365" s="76" t="s">
        <v>9998</v>
      </c>
      <c r="E365" s="76" t="s">
        <v>919</v>
      </c>
      <c r="F365" s="76"/>
      <c r="G365" s="76"/>
      <c r="H365" s="76" t="s">
        <v>9999</v>
      </c>
      <c r="I365" s="15" t="str">
        <f>IF(ISNA(VLOOKUP($B365,'x - abstracts'!$B$3:$C$2000,2,FALSE)),"",VLOOKUP($B365,'x - abstracts'!$B$3:$C$2000,2,FALSE))</f>
        <v>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v>
      </c>
      <c r="J365" s="76" t="s">
        <v>10000</v>
      </c>
      <c r="L365" s="76"/>
      <c r="M365" s="76" t="s">
        <v>10001</v>
      </c>
      <c r="N365" s="76"/>
      <c r="O365" s="76"/>
      <c r="P365" s="15" t="str">
        <f t="shared" si="12"/>
        <v>citation:doc-1257-01</v>
      </c>
      <c r="R365" s="15" t="str">
        <f>VLOOKUP($P365,'x - paper citations'!$B$3:$E$2000,2,FALSE)</f>
        <v>https://scholar.google.co.uk/scholar?q="Sensor Assignment In Virtual Environments Using Constraint Programming"&amp;btnG=&amp;hl=en&amp;as_sdt=0,5</v>
      </c>
      <c r="S365" s="15">
        <f>VLOOKUP($P365,'x - paper citations'!$B$3:$E$2000,3,FALSE)</f>
        <v>6</v>
      </c>
      <c r="T365" s="15" t="str">
        <f>VLOOKUP($P365,'x - paper citations'!$B$3:$E$2000,4,FALSE)</f>
        <v>09/01/2016</v>
      </c>
      <c r="U365" s="76"/>
      <c r="V365" s="72" t="str">
        <f>IF(ISNA(VLOOKUP($B365&amp;":"&amp;V$3,'x - authors'!$B$3:$E$10000,4,FALSE)),"",VLOOKUP($B365&amp;":"&amp;V$3,'x - authors'!$B$3:$E$10000,4,FALSE))</f>
        <v>diego_pizzocaro</v>
      </c>
      <c r="W365" s="72" t="str">
        <f>IF(ISNA(VLOOKUP($B365&amp;":"&amp;W$3,'x - authors'!$B$3:$E$10000,4,FALSE)),"",VLOOKUP($B365&amp;":"&amp;W$3,'x - authors'!$B$3:$E$10000,4,FALSE))</f>
        <v>stuart_chalmers</v>
      </c>
      <c r="X365" s="72" t="str">
        <f>IF(ISNA(VLOOKUP($B365&amp;":"&amp;X$3,'x - authors'!$B$3:$E$10000,4,FALSE)),"",VLOOKUP($B365&amp;":"&amp;X$3,'x - authors'!$B$3:$E$10000,4,FALSE))</f>
        <v>alun_preece</v>
      </c>
      <c r="Y365" s="72" t="str">
        <f>IF(ISNA(VLOOKUP($B365&amp;":"&amp;Y$3,'x - authors'!$B$3:$E$10000,4,FALSE)),"",VLOOKUP($B365&amp;":"&amp;Y$3,'x - authors'!$B$3:$E$10000,4,FALSE))</f>
        <v/>
      </c>
      <c r="Z365" s="72" t="str">
        <f>IF(ISNA(VLOOKUP($B365&amp;":"&amp;Z$3,'x - authors'!$B$3:$E$10000,4,FALSE)),"",VLOOKUP($B365&amp;":"&amp;Z$3,'x - authors'!$B$3:$E$10000,4,FALSE))</f>
        <v/>
      </c>
      <c r="AA365" s="72" t="str">
        <f>IF(ISNA(VLOOKUP($B365&amp;":"&amp;AA$3,'x - authors'!$B$3:$E$10000,4,FALSE)),"",VLOOKUP($B365&amp;":"&amp;AA$3,'x - authors'!$B$3:$E$10000,4,FALSE))</f>
        <v/>
      </c>
      <c r="AB365" s="72" t="str">
        <f>IF(ISNA(VLOOKUP($B365&amp;":"&amp;AB$3,'x - authors'!$B$3:$E$10000,4,FALSE)),"",VLOOKUP($B365&amp;":"&amp;AB$3,'x - authors'!$B$3:$E$10000,4,FALSE))</f>
        <v/>
      </c>
      <c r="AC365" s="72" t="str">
        <f>IF(ISNA(VLOOKUP($B365&amp;":"&amp;AC$3,'x - authors'!$B$3:$E$10000,4,FALSE)),"",VLOOKUP($B365&amp;":"&amp;AC$3,'x - authors'!$B$3:$E$10000,4,FALSE))</f>
        <v/>
      </c>
      <c r="AD365" s="72" t="str">
        <f>IF(ISNA(VLOOKUP($B365&amp;":"&amp;AD$3,'x - authors'!$B$3:$E$10000,4,FALSE)),"",VLOOKUP($B365&amp;":"&amp;AD$3,'x - authors'!$B$3:$E$10000,4,FALSE))</f>
        <v/>
      </c>
      <c r="AE365" s="72" t="str">
        <f>IF(ISNA(VLOOKUP($B365&amp;":"&amp;AE$3,'x - authors'!$B$3:$E$10000,4,FALSE)),"",VLOOKUP($B365&amp;":"&amp;AE$3,'x - authors'!$B$3:$E$10000,4,FALSE))</f>
        <v/>
      </c>
      <c r="AF365" s="72" t="str">
        <f>IF(ISNA(VLOOKUP($B365&amp;":"&amp;AF$3,'x - authors'!$B$3:$E$10000,4,FALSE)),"",VLOOKUP($B365&amp;":"&amp;AF$3,'x - authors'!$B$3:$E$10000,4,FALSE))</f>
        <v/>
      </c>
      <c r="AG365" s="72" t="str">
        <f>IF(ISNA(VLOOKUP($B365&amp;":"&amp;AG$3,'x - authors'!$B$3:$E$10000,4,FALSE)),"",VLOOKUP($B365&amp;":"&amp;AG$3,'x - authors'!$B$3:$E$10000,4,FALSE))</f>
        <v/>
      </c>
      <c r="AH365" s="72" t="str">
        <f>IF(ISNA(VLOOKUP($B365&amp;":"&amp;AH$3,'x - authors'!$B$3:$E$10000,4,FALSE)),"",VLOOKUP($B365&amp;":"&amp;AH$3,'x - authors'!$B$3:$E$10000,4,FALSE))</f>
        <v/>
      </c>
      <c r="AI365" s="72" t="str">
        <f>IF(ISNA(VLOOKUP($B365&amp;":"&amp;AI$3,'x - authors'!$B$3:$E$10000,4,FALSE)),"",VLOOKUP($B365&amp;":"&amp;AI$3,'x - authors'!$B$3:$E$10000,4,FALSE))</f>
        <v/>
      </c>
      <c r="AJ365" s="72" t="str">
        <f>IF(ISNA(VLOOKUP($B365&amp;":"&amp;AJ$3,'x - authors'!$B$3:$E$10000,4,FALSE)),"",VLOOKUP($B365&amp;":"&amp;AJ$3,'x - authors'!$B$3:$E$10000,4,FALSE))</f>
        <v/>
      </c>
    </row>
    <row r="366" spans="1:36">
      <c r="A366" s="76" t="str">
        <f t="shared" si="11"/>
        <v/>
      </c>
      <c r="B366" s="76" t="s">
        <v>8266</v>
      </c>
      <c r="C366" s="76" t="s">
        <v>9478</v>
      </c>
      <c r="D366" s="76" t="s">
        <v>10002</v>
      </c>
      <c r="E366" s="76" t="s">
        <v>922</v>
      </c>
      <c r="F366" s="76"/>
      <c r="G366" s="76"/>
      <c r="H366" s="76" t="s">
        <v>10003</v>
      </c>
      <c r="I366" s="15" t="str">
        <f>IF(ISNA(VLOOKUP($B366,'x - abstracts'!$B$3:$C$2000,2,FALSE)),"",VLOOKUP($B366,'x - abstracts'!$B$3:$C$2000,2,FALSE))</f>
        <v>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v>
      </c>
      <c r="J366" s="76" t="s">
        <v>10004</v>
      </c>
      <c r="L366" s="76"/>
      <c r="M366" s="76" t="s">
        <v>10005</v>
      </c>
      <c r="N366" s="76"/>
      <c r="O366" s="76"/>
      <c r="P366" s="15" t="str">
        <f t="shared" si="12"/>
        <v>citation:doc-1259a-01</v>
      </c>
      <c r="R366" s="15" t="str">
        <f>VLOOKUP($P366,'x - paper citations'!$B$3:$E$2000,2,FALSE)</f>
        <v>https://scholar.google.co.uk/scholar?q="Enhanced TCP SYN Attack Detection"&amp;btnG=&amp;hl=en&amp;as_sdt=0,5</v>
      </c>
      <c r="S366" s="15">
        <f>VLOOKUP($P366,'x - paper citations'!$B$3:$E$2000,3,FALSE)</f>
        <v>2</v>
      </c>
      <c r="T366" s="15" t="str">
        <f>VLOOKUP($P366,'x - paper citations'!$B$3:$E$2000,4,FALSE)</f>
        <v>09/01/2016</v>
      </c>
      <c r="U366" s="76"/>
      <c r="V366" s="72" t="str">
        <f>IF(ISNA(VLOOKUP($B366&amp;":"&amp;V$3,'x - authors'!$B$3:$E$10000,4,FALSE)),"",VLOOKUP($B366&amp;":"&amp;V$3,'x - authors'!$B$3:$E$10000,4,FALSE))</f>
        <v>vrizlynn_thing</v>
      </c>
      <c r="W366" s="72" t="str">
        <f>IF(ISNA(VLOOKUP($B366&amp;":"&amp;W$3,'x - authors'!$B$3:$E$10000,4,FALSE)),"",VLOOKUP($B366&amp;":"&amp;W$3,'x - authors'!$B$3:$E$10000,4,FALSE))</f>
        <v>morris_sloman</v>
      </c>
      <c r="X366" s="72" t="str">
        <f>IF(ISNA(VLOOKUP($B366&amp;":"&amp;X$3,'x - authors'!$B$3:$E$10000,4,FALSE)),"",VLOOKUP($B366&amp;":"&amp;X$3,'x - authors'!$B$3:$E$10000,4,FALSE))</f>
        <v>naranker_dulay</v>
      </c>
      <c r="Y366" s="72" t="str">
        <f>IF(ISNA(VLOOKUP($B366&amp;":"&amp;Y$3,'x - authors'!$B$3:$E$10000,4,FALSE)),"",VLOOKUP($B366&amp;":"&amp;Y$3,'x - authors'!$B$3:$E$10000,4,FALSE))</f>
        <v/>
      </c>
      <c r="Z366" s="72" t="str">
        <f>IF(ISNA(VLOOKUP($B366&amp;":"&amp;Z$3,'x - authors'!$B$3:$E$10000,4,FALSE)),"",VLOOKUP($B366&amp;":"&amp;Z$3,'x - authors'!$B$3:$E$10000,4,FALSE))</f>
        <v/>
      </c>
      <c r="AA366" s="72" t="str">
        <f>IF(ISNA(VLOOKUP($B366&amp;":"&amp;AA$3,'x - authors'!$B$3:$E$10000,4,FALSE)),"",VLOOKUP($B366&amp;":"&amp;AA$3,'x - authors'!$B$3:$E$10000,4,FALSE))</f>
        <v/>
      </c>
      <c r="AB366" s="72" t="str">
        <f>IF(ISNA(VLOOKUP($B366&amp;":"&amp;AB$3,'x - authors'!$B$3:$E$10000,4,FALSE)),"",VLOOKUP($B366&amp;":"&amp;AB$3,'x - authors'!$B$3:$E$10000,4,FALSE))</f>
        <v/>
      </c>
      <c r="AC366" s="72" t="str">
        <f>IF(ISNA(VLOOKUP($B366&amp;":"&amp;AC$3,'x - authors'!$B$3:$E$10000,4,FALSE)),"",VLOOKUP($B366&amp;":"&amp;AC$3,'x - authors'!$B$3:$E$10000,4,FALSE))</f>
        <v/>
      </c>
      <c r="AD366" s="72" t="str">
        <f>IF(ISNA(VLOOKUP($B366&amp;":"&amp;AD$3,'x - authors'!$B$3:$E$10000,4,FALSE)),"",VLOOKUP($B366&amp;":"&amp;AD$3,'x - authors'!$B$3:$E$10000,4,FALSE))</f>
        <v/>
      </c>
      <c r="AE366" s="72" t="str">
        <f>IF(ISNA(VLOOKUP($B366&amp;":"&amp;AE$3,'x - authors'!$B$3:$E$10000,4,FALSE)),"",VLOOKUP($B366&amp;":"&amp;AE$3,'x - authors'!$B$3:$E$10000,4,FALSE))</f>
        <v/>
      </c>
      <c r="AF366" s="72" t="str">
        <f>IF(ISNA(VLOOKUP($B366&amp;":"&amp;AF$3,'x - authors'!$B$3:$E$10000,4,FALSE)),"",VLOOKUP($B366&amp;":"&amp;AF$3,'x - authors'!$B$3:$E$10000,4,FALSE))</f>
        <v/>
      </c>
      <c r="AG366" s="72" t="str">
        <f>IF(ISNA(VLOOKUP($B366&amp;":"&amp;AG$3,'x - authors'!$B$3:$E$10000,4,FALSE)),"",VLOOKUP($B366&amp;":"&amp;AG$3,'x - authors'!$B$3:$E$10000,4,FALSE))</f>
        <v/>
      </c>
      <c r="AH366" s="72" t="str">
        <f>IF(ISNA(VLOOKUP($B366&amp;":"&amp;AH$3,'x - authors'!$B$3:$E$10000,4,FALSE)),"",VLOOKUP($B366&amp;":"&amp;AH$3,'x - authors'!$B$3:$E$10000,4,FALSE))</f>
        <v/>
      </c>
      <c r="AI366" s="72" t="str">
        <f>IF(ISNA(VLOOKUP($B366&amp;":"&amp;AI$3,'x - authors'!$B$3:$E$10000,4,FALSE)),"",VLOOKUP($B366&amp;":"&amp;AI$3,'x - authors'!$B$3:$E$10000,4,FALSE))</f>
        <v/>
      </c>
      <c r="AJ366" s="72" t="str">
        <f>IF(ISNA(VLOOKUP($B366&amp;":"&amp;AJ$3,'x - authors'!$B$3:$E$10000,4,FALSE)),"",VLOOKUP($B366&amp;":"&amp;AJ$3,'x - authors'!$B$3:$E$10000,4,FALSE))</f>
        <v/>
      </c>
    </row>
    <row r="367" spans="1:36">
      <c r="A367" s="76" t="str">
        <f t="shared" si="11"/>
        <v/>
      </c>
      <c r="B367" s="76" t="s">
        <v>8267</v>
      </c>
      <c r="C367" s="76" t="s">
        <v>9478</v>
      </c>
      <c r="D367" s="76" t="s">
        <v>10006</v>
      </c>
      <c r="E367" s="76" t="s">
        <v>5353</v>
      </c>
      <c r="F367" s="76"/>
      <c r="G367" s="76" t="s">
        <v>4744</v>
      </c>
      <c r="H367" s="76"/>
      <c r="I367" s="15" t="str">
        <f>IF(ISNA(VLOOKUP($B367,'x - abstracts'!$B$3:$C$2000,2,FALSE)),"",VLOOKUP($B367,'x - abstracts'!$B$3:$C$2000,2,FALSE))</f>
        <v>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v>
      </c>
      <c r="J367" s="76" t="s">
        <v>10007</v>
      </c>
      <c r="L367" s="76"/>
      <c r="M367" s="76" t="s">
        <v>10008</v>
      </c>
      <c r="N367" s="76"/>
      <c r="O367" s="76"/>
      <c r="P367" s="15" t="str">
        <f t="shared" si="12"/>
        <v>citation:doc-1260a-01</v>
      </c>
      <c r="R367" s="15" t="str">
        <f>VLOOKUP($P367,'x - paper citations'!$B$3:$E$2000,2,FALSE)</f>
        <v>https://scholar.google.co.uk/scholar?q="Secure Dynamic Community Establishment in Coalitions"&amp;btnG=&amp;hl=en&amp;as_sdt=0,5</v>
      </c>
      <c r="S367" s="15">
        <f>VLOOKUP($P367,'x - paper citations'!$B$3:$E$2000,3,FALSE)</f>
        <v>6</v>
      </c>
      <c r="T367" s="15" t="str">
        <f>VLOOKUP($P367,'x - paper citations'!$B$3:$E$2000,4,FALSE)</f>
        <v>09/01/2016</v>
      </c>
      <c r="U367" s="76"/>
      <c r="V367" s="72" t="str">
        <f>IF(ISNA(VLOOKUP($B367&amp;":"&amp;V$3,'x - authors'!$B$3:$E$10000,4,FALSE)),"",VLOOKUP($B367&amp;":"&amp;V$3,'x - authors'!$B$3:$E$10000,4,FALSE))</f>
        <v>eskindir_asmare</v>
      </c>
      <c r="W367" s="72" t="str">
        <f>IF(ISNA(VLOOKUP($B367&amp;":"&amp;W$3,'x - authors'!$B$3:$E$10000,4,FALSE)),"",VLOOKUP($B367&amp;":"&amp;W$3,'x - authors'!$B$3:$E$10000,4,FALSE))</f>
        <v>naranker_dulay</v>
      </c>
      <c r="X367" s="72" t="str">
        <f>IF(ISNA(VLOOKUP($B367&amp;":"&amp;X$3,'x - authors'!$B$3:$E$10000,4,FALSE)),"",VLOOKUP($B367&amp;":"&amp;X$3,'x - authors'!$B$3:$E$10000,4,FALSE))</f>
        <v>emil_lupu</v>
      </c>
      <c r="Y367" s="72" t="str">
        <f>IF(ISNA(VLOOKUP($B367&amp;":"&amp;Y$3,'x - authors'!$B$3:$E$10000,4,FALSE)),"",VLOOKUP($B367&amp;":"&amp;Y$3,'x - authors'!$B$3:$E$10000,4,FALSE))</f>
        <v>morris_sloman</v>
      </c>
      <c r="Z367" s="72" t="str">
        <f>IF(ISNA(VLOOKUP($B367&amp;":"&amp;Z$3,'x - authors'!$B$3:$E$10000,4,FALSE)),"",VLOOKUP($B367&amp;":"&amp;Z$3,'x - authors'!$B$3:$E$10000,4,FALSE))</f>
        <v>seraphin_calo</v>
      </c>
      <c r="AA367" s="72" t="str">
        <f>IF(ISNA(VLOOKUP($B367&amp;":"&amp;AA$3,'x - authors'!$B$3:$E$10000,4,FALSE)),"",VLOOKUP($B367&amp;":"&amp;AA$3,'x - authors'!$B$3:$E$10000,4,FALSE))</f>
        <v>jorge_lobo</v>
      </c>
      <c r="AB367" s="72" t="str">
        <f>IF(ISNA(VLOOKUP($B367&amp;":"&amp;AB$3,'x - authors'!$B$3:$E$10000,4,FALSE)),"",VLOOKUP($B367&amp;":"&amp;AB$3,'x - authors'!$B$3:$E$10000,4,FALSE))</f>
        <v/>
      </c>
      <c r="AC367" s="72" t="str">
        <f>IF(ISNA(VLOOKUP($B367&amp;":"&amp;AC$3,'x - authors'!$B$3:$E$10000,4,FALSE)),"",VLOOKUP($B367&amp;":"&amp;AC$3,'x - authors'!$B$3:$E$10000,4,FALSE))</f>
        <v/>
      </c>
      <c r="AD367" s="72" t="str">
        <f>IF(ISNA(VLOOKUP($B367&amp;":"&amp;AD$3,'x - authors'!$B$3:$E$10000,4,FALSE)),"",VLOOKUP($B367&amp;":"&amp;AD$3,'x - authors'!$B$3:$E$10000,4,FALSE))</f>
        <v/>
      </c>
      <c r="AE367" s="72" t="str">
        <f>IF(ISNA(VLOOKUP($B367&amp;":"&amp;AE$3,'x - authors'!$B$3:$E$10000,4,FALSE)),"",VLOOKUP($B367&amp;":"&amp;AE$3,'x - authors'!$B$3:$E$10000,4,FALSE))</f>
        <v/>
      </c>
      <c r="AF367" s="72" t="str">
        <f>IF(ISNA(VLOOKUP($B367&amp;":"&amp;AF$3,'x - authors'!$B$3:$E$10000,4,FALSE)),"",VLOOKUP($B367&amp;":"&amp;AF$3,'x - authors'!$B$3:$E$10000,4,FALSE))</f>
        <v/>
      </c>
      <c r="AG367" s="72" t="str">
        <f>IF(ISNA(VLOOKUP($B367&amp;":"&amp;AG$3,'x - authors'!$B$3:$E$10000,4,FALSE)),"",VLOOKUP($B367&amp;":"&amp;AG$3,'x - authors'!$B$3:$E$10000,4,FALSE))</f>
        <v/>
      </c>
      <c r="AH367" s="72" t="str">
        <f>IF(ISNA(VLOOKUP($B367&amp;":"&amp;AH$3,'x - authors'!$B$3:$E$10000,4,FALSE)),"",VLOOKUP($B367&amp;":"&amp;AH$3,'x - authors'!$B$3:$E$10000,4,FALSE))</f>
        <v/>
      </c>
      <c r="AI367" s="72" t="str">
        <f>IF(ISNA(VLOOKUP($B367&amp;":"&amp;AI$3,'x - authors'!$B$3:$E$10000,4,FALSE)),"",VLOOKUP($B367&amp;":"&amp;AI$3,'x - authors'!$B$3:$E$10000,4,FALSE))</f>
        <v/>
      </c>
      <c r="AJ367" s="72" t="str">
        <f>IF(ISNA(VLOOKUP($B367&amp;":"&amp;AJ$3,'x - authors'!$B$3:$E$10000,4,FALSE)),"",VLOOKUP($B367&amp;":"&amp;AJ$3,'x - authors'!$B$3:$E$10000,4,FALSE))</f>
        <v/>
      </c>
    </row>
    <row r="368" spans="1:36">
      <c r="A368" s="76" t="str">
        <f t="shared" si="11"/>
        <v/>
      </c>
      <c r="B368" s="76" t="s">
        <v>8268</v>
      </c>
      <c r="C368" s="76" t="s">
        <v>9478</v>
      </c>
      <c r="D368" s="76" t="s">
        <v>10009</v>
      </c>
      <c r="E368" s="76" t="s">
        <v>922</v>
      </c>
      <c r="F368" s="76"/>
      <c r="G368" s="76"/>
      <c r="H368" s="76" t="s">
        <v>10010</v>
      </c>
      <c r="I368" s="15" t="str">
        <f>IF(ISNA(VLOOKUP($B368,'x - abstracts'!$B$3:$C$2000,2,FALSE)),"",VLOOKUP($B368,'x - abstracts'!$B$3:$C$2000,2,FALSE))</f>
        <v>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v>
      </c>
      <c r="J368" s="76" t="s">
        <v>10011</v>
      </c>
      <c r="L368" s="76"/>
      <c r="M368" s="76" t="s">
        <v>10012</v>
      </c>
      <c r="N368" s="76"/>
      <c r="O368" s="76"/>
      <c r="P368" s="15" t="str">
        <f t="shared" si="12"/>
        <v>citation:doc-1262a-01</v>
      </c>
      <c r="R368" s="15" t="str">
        <f>VLOOKUP($P368,'x - paper citations'!$B$3:$E$2000,2,FALSE)</f>
        <v>https://scholar.google.co.uk/scholar?q="Covering With Inexactly Placed Sensors"&amp;btnG=&amp;hl=en&amp;as_sdt=0,5</v>
      </c>
      <c r="S368" s="15">
        <f>VLOOKUP($P368,'x - paper citations'!$B$3:$E$2000,3,FALSE)</f>
        <v>5</v>
      </c>
      <c r="T368" s="15" t="str">
        <f>VLOOKUP($P368,'x - paper citations'!$B$3:$E$2000,4,FALSE)</f>
        <v>09/01/2016</v>
      </c>
      <c r="U368" s="76"/>
      <c r="V368" s="72" t="str">
        <f>IF(ISNA(VLOOKUP($B368&amp;":"&amp;V$3,'x - authors'!$B$3:$E$10000,4,FALSE)),"",VLOOKUP($B368&amp;":"&amp;V$3,'x - authors'!$B$3:$E$10000,4,FALSE))</f>
        <v>amotz_bar_noy</v>
      </c>
      <c r="W368" s="72" t="str">
        <f>IF(ISNA(VLOOKUP($B368&amp;":"&amp;W$3,'x - authors'!$B$3:$E$10000,4,FALSE)),"",VLOOKUP($B368&amp;":"&amp;W$3,'x - authors'!$B$3:$E$10000,4,FALSE))</f>
        <v>ted_brown</v>
      </c>
      <c r="X368" s="72" t="str">
        <f>IF(ISNA(VLOOKUP($B368&amp;":"&amp;X$3,'x - authors'!$B$3:$E$10000,4,FALSE)),"",VLOOKUP($B368&amp;":"&amp;X$3,'x - authors'!$B$3:$E$10000,4,FALSE))</f>
        <v>matthew_johnson</v>
      </c>
      <c r="Y368" s="72" t="str">
        <f>IF(ISNA(VLOOKUP($B368&amp;":"&amp;Y$3,'x - authors'!$B$3:$E$10000,4,FALSE)),"",VLOOKUP($B368&amp;":"&amp;Y$3,'x - authors'!$B$3:$E$10000,4,FALSE))</f>
        <v>ou_liu</v>
      </c>
      <c r="Z368" s="72" t="str">
        <f>IF(ISNA(VLOOKUP($B368&amp;":"&amp;Z$3,'x - authors'!$B$3:$E$10000,4,FALSE)),"",VLOOKUP($B368&amp;":"&amp;Z$3,'x - authors'!$B$3:$E$10000,4,FALSE))</f>
        <v/>
      </c>
      <c r="AA368" s="72" t="str">
        <f>IF(ISNA(VLOOKUP($B368&amp;":"&amp;AA$3,'x - authors'!$B$3:$E$10000,4,FALSE)),"",VLOOKUP($B368&amp;":"&amp;AA$3,'x - authors'!$B$3:$E$10000,4,FALSE))</f>
        <v/>
      </c>
      <c r="AB368" s="72" t="str">
        <f>IF(ISNA(VLOOKUP($B368&amp;":"&amp;AB$3,'x - authors'!$B$3:$E$10000,4,FALSE)),"",VLOOKUP($B368&amp;":"&amp;AB$3,'x - authors'!$B$3:$E$10000,4,FALSE))</f>
        <v/>
      </c>
      <c r="AC368" s="72" t="str">
        <f>IF(ISNA(VLOOKUP($B368&amp;":"&amp;AC$3,'x - authors'!$B$3:$E$10000,4,FALSE)),"",VLOOKUP($B368&amp;":"&amp;AC$3,'x - authors'!$B$3:$E$10000,4,FALSE))</f>
        <v/>
      </c>
      <c r="AD368" s="72" t="str">
        <f>IF(ISNA(VLOOKUP($B368&amp;":"&amp;AD$3,'x - authors'!$B$3:$E$10000,4,FALSE)),"",VLOOKUP($B368&amp;":"&amp;AD$3,'x - authors'!$B$3:$E$10000,4,FALSE))</f>
        <v/>
      </c>
      <c r="AE368" s="72" t="str">
        <f>IF(ISNA(VLOOKUP($B368&amp;":"&amp;AE$3,'x - authors'!$B$3:$E$10000,4,FALSE)),"",VLOOKUP($B368&amp;":"&amp;AE$3,'x - authors'!$B$3:$E$10000,4,FALSE))</f>
        <v/>
      </c>
      <c r="AF368" s="72" t="str">
        <f>IF(ISNA(VLOOKUP($B368&amp;":"&amp;AF$3,'x - authors'!$B$3:$E$10000,4,FALSE)),"",VLOOKUP($B368&amp;":"&amp;AF$3,'x - authors'!$B$3:$E$10000,4,FALSE))</f>
        <v/>
      </c>
      <c r="AG368" s="72" t="str">
        <f>IF(ISNA(VLOOKUP($B368&amp;":"&amp;AG$3,'x - authors'!$B$3:$E$10000,4,FALSE)),"",VLOOKUP($B368&amp;":"&amp;AG$3,'x - authors'!$B$3:$E$10000,4,FALSE))</f>
        <v/>
      </c>
      <c r="AH368" s="72" t="str">
        <f>IF(ISNA(VLOOKUP($B368&amp;":"&amp;AH$3,'x - authors'!$B$3:$E$10000,4,FALSE)),"",VLOOKUP($B368&amp;":"&amp;AH$3,'x - authors'!$B$3:$E$10000,4,FALSE))</f>
        <v/>
      </c>
      <c r="AI368" s="72" t="str">
        <f>IF(ISNA(VLOOKUP($B368&amp;":"&amp;AI$3,'x - authors'!$B$3:$E$10000,4,FALSE)),"",VLOOKUP($B368&amp;":"&amp;AI$3,'x - authors'!$B$3:$E$10000,4,FALSE))</f>
        <v/>
      </c>
      <c r="AJ368" s="72" t="str">
        <f>IF(ISNA(VLOOKUP($B368&amp;":"&amp;AJ$3,'x - authors'!$B$3:$E$10000,4,FALSE)),"",VLOOKUP($B368&amp;":"&amp;AJ$3,'x - authors'!$B$3:$E$10000,4,FALSE))</f>
        <v/>
      </c>
    </row>
    <row r="369" spans="1:36">
      <c r="A369" s="76" t="str">
        <f t="shared" si="11"/>
        <v/>
      </c>
      <c r="B369" s="76" t="s">
        <v>8269</v>
      </c>
      <c r="C369" s="76" t="s">
        <v>9478</v>
      </c>
      <c r="D369" s="76" t="s">
        <v>10013</v>
      </c>
      <c r="E369" s="76" t="s">
        <v>922</v>
      </c>
      <c r="F369" s="76"/>
      <c r="G369" s="76"/>
      <c r="H369" s="76" t="s">
        <v>10014</v>
      </c>
      <c r="I369" s="15" t="str">
        <f>IF(ISNA(VLOOKUP($B369,'x - abstracts'!$B$3:$C$2000,2,FALSE)),"",VLOOKUP($B369,'x - abstracts'!$B$3:$C$2000,2,FALSE))</f>
        <v>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v>
      </c>
      <c r="J369" s="76" t="s">
        <v>10015</v>
      </c>
      <c r="L369" s="76"/>
      <c r="M369" s="76" t="s">
        <v>10016</v>
      </c>
      <c r="N369" s="76" t="s">
        <v>8455</v>
      </c>
      <c r="O369" s="76"/>
      <c r="P369" s="15" t="str">
        <f t="shared" si="12"/>
        <v>citation:doc-1263-01</v>
      </c>
      <c r="R369" s="15" t="str">
        <f>VLOOKUP($P369,'x - paper citations'!$B$3:$E$2000,2,FALSE)</f>
        <v>https://scholar.google.co.uk/scholar?q="A Framework for QoI-inspired Analysis for Sensor Network Deployment Planning"&amp;btnG=&amp;hl=en&amp;as_sdt=0,5</v>
      </c>
      <c r="S369" s="15">
        <f>VLOOKUP($P369,'x - paper citations'!$B$3:$E$2000,3,FALSE)</f>
        <v>49</v>
      </c>
      <c r="T369" s="15" t="str">
        <f>VLOOKUP($P369,'x - paper citations'!$B$3:$E$2000,4,FALSE)</f>
        <v>15/02/2016</v>
      </c>
      <c r="U369" s="76"/>
      <c r="V369" s="72" t="str">
        <f>IF(ISNA(VLOOKUP($B369&amp;":"&amp;V$3,'x - authors'!$B$3:$E$10000,4,FALSE)),"",VLOOKUP($B369&amp;":"&amp;V$3,'x - authors'!$B$3:$E$10000,4,FALSE))</f>
        <v>sadaf_zahedi</v>
      </c>
      <c r="W369" s="72" t="str">
        <f>IF(ISNA(VLOOKUP($B369&amp;":"&amp;W$3,'x - authors'!$B$3:$E$10000,4,FALSE)),"",VLOOKUP($B369&amp;":"&amp;W$3,'x - authors'!$B$3:$E$10000,4,FALSE))</f>
        <v>chatschik_bisdikian</v>
      </c>
      <c r="X369" s="72" t="str">
        <f>IF(ISNA(VLOOKUP($B369&amp;":"&amp;X$3,'x - authors'!$B$3:$E$10000,4,FALSE)),"",VLOOKUP($B369&amp;":"&amp;X$3,'x - authors'!$B$3:$E$10000,4,FALSE))</f>
        <v/>
      </c>
      <c r="Y369" s="72" t="str">
        <f>IF(ISNA(VLOOKUP($B369&amp;":"&amp;Y$3,'x - authors'!$B$3:$E$10000,4,FALSE)),"",VLOOKUP($B369&amp;":"&amp;Y$3,'x - authors'!$B$3:$E$10000,4,FALSE))</f>
        <v/>
      </c>
      <c r="Z369" s="72" t="str">
        <f>IF(ISNA(VLOOKUP($B369&amp;":"&amp;Z$3,'x - authors'!$B$3:$E$10000,4,FALSE)),"",VLOOKUP($B369&amp;":"&amp;Z$3,'x - authors'!$B$3:$E$10000,4,FALSE))</f>
        <v/>
      </c>
      <c r="AA369" s="72" t="str">
        <f>IF(ISNA(VLOOKUP($B369&amp;":"&amp;AA$3,'x - authors'!$B$3:$E$10000,4,FALSE)),"",VLOOKUP($B369&amp;":"&amp;AA$3,'x - authors'!$B$3:$E$10000,4,FALSE))</f>
        <v/>
      </c>
      <c r="AB369" s="72" t="str">
        <f>IF(ISNA(VLOOKUP($B369&amp;":"&amp;AB$3,'x - authors'!$B$3:$E$10000,4,FALSE)),"",VLOOKUP($B369&amp;":"&amp;AB$3,'x - authors'!$B$3:$E$10000,4,FALSE))</f>
        <v/>
      </c>
      <c r="AC369" s="72" t="str">
        <f>IF(ISNA(VLOOKUP($B369&amp;":"&amp;AC$3,'x - authors'!$B$3:$E$10000,4,FALSE)),"",VLOOKUP($B369&amp;":"&amp;AC$3,'x - authors'!$B$3:$E$10000,4,FALSE))</f>
        <v/>
      </c>
      <c r="AD369" s="72" t="str">
        <f>IF(ISNA(VLOOKUP($B369&amp;":"&amp;AD$3,'x - authors'!$B$3:$E$10000,4,FALSE)),"",VLOOKUP($B369&amp;":"&amp;AD$3,'x - authors'!$B$3:$E$10000,4,FALSE))</f>
        <v/>
      </c>
      <c r="AE369" s="72" t="str">
        <f>IF(ISNA(VLOOKUP($B369&amp;":"&amp;AE$3,'x - authors'!$B$3:$E$10000,4,FALSE)),"",VLOOKUP($B369&amp;":"&amp;AE$3,'x - authors'!$B$3:$E$10000,4,FALSE))</f>
        <v/>
      </c>
      <c r="AF369" s="72" t="str">
        <f>IF(ISNA(VLOOKUP($B369&amp;":"&amp;AF$3,'x - authors'!$B$3:$E$10000,4,FALSE)),"",VLOOKUP($B369&amp;":"&amp;AF$3,'x - authors'!$B$3:$E$10000,4,FALSE))</f>
        <v/>
      </c>
      <c r="AG369" s="72" t="str">
        <f>IF(ISNA(VLOOKUP($B369&amp;":"&amp;AG$3,'x - authors'!$B$3:$E$10000,4,FALSE)),"",VLOOKUP($B369&amp;":"&amp;AG$3,'x - authors'!$B$3:$E$10000,4,FALSE))</f>
        <v/>
      </c>
      <c r="AH369" s="72" t="str">
        <f>IF(ISNA(VLOOKUP($B369&amp;":"&amp;AH$3,'x - authors'!$B$3:$E$10000,4,FALSE)),"",VLOOKUP($B369&amp;":"&amp;AH$3,'x - authors'!$B$3:$E$10000,4,FALSE))</f>
        <v/>
      </c>
      <c r="AI369" s="72" t="str">
        <f>IF(ISNA(VLOOKUP($B369&amp;":"&amp;AI$3,'x - authors'!$B$3:$E$10000,4,FALSE)),"",VLOOKUP($B369&amp;":"&amp;AI$3,'x - authors'!$B$3:$E$10000,4,FALSE))</f>
        <v/>
      </c>
      <c r="AJ369" s="72" t="str">
        <f>IF(ISNA(VLOOKUP($B369&amp;":"&amp;AJ$3,'x - authors'!$B$3:$E$10000,4,FALSE)),"",VLOOKUP($B369&amp;":"&amp;AJ$3,'x - authors'!$B$3:$E$10000,4,FALSE))</f>
        <v/>
      </c>
    </row>
    <row r="370" spans="1:36">
      <c r="A370" s="76" t="str">
        <f t="shared" si="11"/>
        <v/>
      </c>
      <c r="B370" s="76" t="s">
        <v>8270</v>
      </c>
      <c r="C370" s="76" t="s">
        <v>9478</v>
      </c>
      <c r="D370" s="76" t="s">
        <v>10017</v>
      </c>
      <c r="E370" s="76" t="s">
        <v>5353</v>
      </c>
      <c r="F370" s="76"/>
      <c r="G370" s="76" t="s">
        <v>4744</v>
      </c>
      <c r="H370" s="76"/>
      <c r="I370" s="15" t="str">
        <f>IF(ISNA(VLOOKUP($B370,'x - abstracts'!$B$3:$C$2000,2,FALSE)),"",VLOOKUP($B370,'x - abstracts'!$B$3:$C$2000,2,FALSE))</f>
        <v>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v>
      </c>
      <c r="J370" s="76" t="s">
        <v>10018</v>
      </c>
      <c r="L370" s="76"/>
      <c r="M370" s="76" t="s">
        <v>10019</v>
      </c>
      <c r="N370" s="76"/>
      <c r="O370" s="76"/>
      <c r="P370" s="15" t="str">
        <f t="shared" si="12"/>
        <v>citation:doc-1264b-01</v>
      </c>
      <c r="R370" s="15" t="str">
        <f>VLOOKUP($P370,'x - paper citations'!$B$3:$E$2000,2,FALSE)</f>
        <v>https://scholar.google.co.uk/scholar?q="Network Coding Performance for Reliable Multicast"&amp;btnG=&amp;hl=en&amp;as_sdt=0,5</v>
      </c>
      <c r="S370" s="15">
        <f>VLOOKUP($P370,'x - paper citations'!$B$3:$E$2000,3,FALSE)</f>
        <v>72</v>
      </c>
      <c r="T370" s="15" t="str">
        <f>VLOOKUP($P370,'x - paper citations'!$B$3:$E$2000,4,FALSE)</f>
        <v>15/02/2016</v>
      </c>
      <c r="U370" s="76"/>
      <c r="V370" s="72" t="str">
        <f>IF(ISNA(VLOOKUP($B370&amp;":"&amp;V$3,'x - authors'!$B$3:$E$10000,4,FALSE)),"",VLOOKUP($B370&amp;":"&amp;V$3,'x - authors'!$B$3:$E$10000,4,FALSE))</f>
        <v>majid_ghaderi</v>
      </c>
      <c r="W370" s="72" t="str">
        <f>IF(ISNA(VLOOKUP($B370&amp;":"&amp;W$3,'x - authors'!$B$3:$E$10000,4,FALSE)),"",VLOOKUP($B370&amp;":"&amp;W$3,'x - authors'!$B$3:$E$10000,4,FALSE))</f>
        <v>don_towsley</v>
      </c>
      <c r="X370" s="72" t="str">
        <f>IF(ISNA(VLOOKUP($B370&amp;":"&amp;X$3,'x - authors'!$B$3:$E$10000,4,FALSE)),"",VLOOKUP($B370&amp;":"&amp;X$3,'x - authors'!$B$3:$E$10000,4,FALSE))</f>
        <v>jim_kurose</v>
      </c>
      <c r="Y370" s="72" t="str">
        <f>IF(ISNA(VLOOKUP($B370&amp;":"&amp;Y$3,'x - authors'!$B$3:$E$10000,4,FALSE)),"",VLOOKUP($B370&amp;":"&amp;Y$3,'x - authors'!$B$3:$E$10000,4,FALSE))</f>
        <v/>
      </c>
      <c r="Z370" s="72" t="str">
        <f>IF(ISNA(VLOOKUP($B370&amp;":"&amp;Z$3,'x - authors'!$B$3:$E$10000,4,FALSE)),"",VLOOKUP($B370&amp;":"&amp;Z$3,'x - authors'!$B$3:$E$10000,4,FALSE))</f>
        <v/>
      </c>
      <c r="AA370" s="72" t="str">
        <f>IF(ISNA(VLOOKUP($B370&amp;":"&amp;AA$3,'x - authors'!$B$3:$E$10000,4,FALSE)),"",VLOOKUP($B370&amp;":"&amp;AA$3,'x - authors'!$B$3:$E$10000,4,FALSE))</f>
        <v/>
      </c>
      <c r="AB370" s="72" t="str">
        <f>IF(ISNA(VLOOKUP($B370&amp;":"&amp;AB$3,'x - authors'!$B$3:$E$10000,4,FALSE)),"",VLOOKUP($B370&amp;":"&amp;AB$3,'x - authors'!$B$3:$E$10000,4,FALSE))</f>
        <v/>
      </c>
      <c r="AC370" s="72" t="str">
        <f>IF(ISNA(VLOOKUP($B370&amp;":"&amp;AC$3,'x - authors'!$B$3:$E$10000,4,FALSE)),"",VLOOKUP($B370&amp;":"&amp;AC$3,'x - authors'!$B$3:$E$10000,4,FALSE))</f>
        <v/>
      </c>
      <c r="AD370" s="72" t="str">
        <f>IF(ISNA(VLOOKUP($B370&amp;":"&amp;AD$3,'x - authors'!$B$3:$E$10000,4,FALSE)),"",VLOOKUP($B370&amp;":"&amp;AD$3,'x - authors'!$B$3:$E$10000,4,FALSE))</f>
        <v/>
      </c>
      <c r="AE370" s="72" t="str">
        <f>IF(ISNA(VLOOKUP($B370&amp;":"&amp;AE$3,'x - authors'!$B$3:$E$10000,4,FALSE)),"",VLOOKUP($B370&amp;":"&amp;AE$3,'x - authors'!$B$3:$E$10000,4,FALSE))</f>
        <v/>
      </c>
      <c r="AF370" s="72" t="str">
        <f>IF(ISNA(VLOOKUP($B370&amp;":"&amp;AF$3,'x - authors'!$B$3:$E$10000,4,FALSE)),"",VLOOKUP($B370&amp;":"&amp;AF$3,'x - authors'!$B$3:$E$10000,4,FALSE))</f>
        <v/>
      </c>
      <c r="AG370" s="72" t="str">
        <f>IF(ISNA(VLOOKUP($B370&amp;":"&amp;AG$3,'x - authors'!$B$3:$E$10000,4,FALSE)),"",VLOOKUP($B370&amp;":"&amp;AG$3,'x - authors'!$B$3:$E$10000,4,FALSE))</f>
        <v/>
      </c>
      <c r="AH370" s="72" t="str">
        <f>IF(ISNA(VLOOKUP($B370&amp;":"&amp;AH$3,'x - authors'!$B$3:$E$10000,4,FALSE)),"",VLOOKUP($B370&amp;":"&amp;AH$3,'x - authors'!$B$3:$E$10000,4,FALSE))</f>
        <v/>
      </c>
      <c r="AI370" s="72" t="str">
        <f>IF(ISNA(VLOOKUP($B370&amp;":"&amp;AI$3,'x - authors'!$B$3:$E$10000,4,FALSE)),"",VLOOKUP($B370&amp;":"&amp;AI$3,'x - authors'!$B$3:$E$10000,4,FALSE))</f>
        <v/>
      </c>
      <c r="AJ370" s="72" t="str">
        <f>IF(ISNA(VLOOKUP($B370&amp;":"&amp;AJ$3,'x - authors'!$B$3:$E$10000,4,FALSE)),"",VLOOKUP($B370&amp;":"&amp;AJ$3,'x - authors'!$B$3:$E$10000,4,FALSE))</f>
        <v/>
      </c>
    </row>
    <row r="371" spans="1:36">
      <c r="A371" s="76" t="str">
        <f t="shared" si="11"/>
        <v/>
      </c>
      <c r="B371" s="76" t="s">
        <v>8272</v>
      </c>
      <c r="C371" s="76" t="s">
        <v>9478</v>
      </c>
      <c r="D371" s="76" t="s">
        <v>10020</v>
      </c>
      <c r="E371" s="76" t="s">
        <v>5353</v>
      </c>
      <c r="F371" s="76"/>
      <c r="G371" s="76" t="s">
        <v>4744</v>
      </c>
      <c r="H371" s="76"/>
      <c r="I371" s="15" t="str">
        <f>IF(ISNA(VLOOKUP($B371,'x - abstracts'!$B$3:$C$2000,2,FALSE)),"",VLOOKUP($B371,'x - abstracts'!$B$3:$C$2000,2,FALSE))</f>
        <v>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v>
      </c>
      <c r="J371" s="76" t="s">
        <v>10021</v>
      </c>
      <c r="L371" s="76"/>
      <c r="M371" s="76" t="s">
        <v>10022</v>
      </c>
      <c r="N371" s="76"/>
      <c r="O371" s="76"/>
      <c r="P371" s="15" t="str">
        <f t="shared" si="12"/>
        <v>citation:doc-1266a-01</v>
      </c>
      <c r="R371" s="15" t="str">
        <f>VLOOKUP($P371,'x - paper citations'!$B$3:$E$2000,2,FALSE)</f>
        <v>https://scholar.google.co.uk/scholar?q="MIMO and TCP: A Case for Cross Layer Design"&amp;btnG=&amp;hl=en&amp;as_sdt=0,5</v>
      </c>
      <c r="S371" s="15">
        <f>VLOOKUP($P371,'x - paper citations'!$B$3:$E$2000,3,FALSE)</f>
        <v>8</v>
      </c>
      <c r="T371" s="15" t="str">
        <f>VLOOKUP($P371,'x - paper citations'!$B$3:$E$2000,4,FALSE)</f>
        <v>15/02/2016</v>
      </c>
      <c r="U371" s="76"/>
      <c r="V371" s="72" t="str">
        <f>IF(ISNA(VLOOKUP($B371&amp;":"&amp;V$3,'x - authors'!$B$3:$E$10000,4,FALSE)),"",VLOOKUP($B371&amp;":"&amp;V$3,'x - authors'!$B$3:$E$10000,4,FALSE))</f>
        <v>soon_young_oh</v>
      </c>
      <c r="W371" s="72" t="str">
        <f>IF(ISNA(VLOOKUP($B371&amp;":"&amp;W$3,'x - authors'!$B$3:$E$10000,4,FALSE)),"",VLOOKUP($B371&amp;":"&amp;W$3,'x - authors'!$B$3:$E$10000,4,FALSE))</f>
        <v>mario_gerla</v>
      </c>
      <c r="X371" s="72" t="str">
        <f>IF(ISNA(VLOOKUP($B371&amp;":"&amp;X$3,'x - authors'!$B$3:$E$10000,4,FALSE)),"",VLOOKUP($B371&amp;":"&amp;X$3,'x - authors'!$B$3:$E$10000,4,FALSE))</f>
        <v>joon-sang_park</v>
      </c>
      <c r="Y371" s="72" t="str">
        <f>IF(ISNA(VLOOKUP($B371&amp;":"&amp;Y$3,'x - authors'!$B$3:$E$10000,4,FALSE)),"",VLOOKUP($B371&amp;":"&amp;Y$3,'x - authors'!$B$3:$E$10000,4,FALSE))</f>
        <v/>
      </c>
      <c r="Z371" s="72" t="str">
        <f>IF(ISNA(VLOOKUP($B371&amp;":"&amp;Z$3,'x - authors'!$B$3:$E$10000,4,FALSE)),"",VLOOKUP($B371&amp;":"&amp;Z$3,'x - authors'!$B$3:$E$10000,4,FALSE))</f>
        <v/>
      </c>
      <c r="AA371" s="72" t="str">
        <f>IF(ISNA(VLOOKUP($B371&amp;":"&amp;AA$3,'x - authors'!$B$3:$E$10000,4,FALSE)),"",VLOOKUP($B371&amp;":"&amp;AA$3,'x - authors'!$B$3:$E$10000,4,FALSE))</f>
        <v/>
      </c>
      <c r="AB371" s="72" t="str">
        <f>IF(ISNA(VLOOKUP($B371&amp;":"&amp;AB$3,'x - authors'!$B$3:$E$10000,4,FALSE)),"",VLOOKUP($B371&amp;":"&amp;AB$3,'x - authors'!$B$3:$E$10000,4,FALSE))</f>
        <v/>
      </c>
      <c r="AC371" s="72" t="str">
        <f>IF(ISNA(VLOOKUP($B371&amp;":"&amp;AC$3,'x - authors'!$B$3:$E$10000,4,FALSE)),"",VLOOKUP($B371&amp;":"&amp;AC$3,'x - authors'!$B$3:$E$10000,4,FALSE))</f>
        <v/>
      </c>
      <c r="AD371" s="72" t="str">
        <f>IF(ISNA(VLOOKUP($B371&amp;":"&amp;AD$3,'x - authors'!$B$3:$E$10000,4,FALSE)),"",VLOOKUP($B371&amp;":"&amp;AD$3,'x - authors'!$B$3:$E$10000,4,FALSE))</f>
        <v/>
      </c>
      <c r="AE371" s="72" t="str">
        <f>IF(ISNA(VLOOKUP($B371&amp;":"&amp;AE$3,'x - authors'!$B$3:$E$10000,4,FALSE)),"",VLOOKUP($B371&amp;":"&amp;AE$3,'x - authors'!$B$3:$E$10000,4,FALSE))</f>
        <v/>
      </c>
      <c r="AF371" s="72" t="str">
        <f>IF(ISNA(VLOOKUP($B371&amp;":"&amp;AF$3,'x - authors'!$B$3:$E$10000,4,FALSE)),"",VLOOKUP($B371&amp;":"&amp;AF$3,'x - authors'!$B$3:$E$10000,4,FALSE))</f>
        <v/>
      </c>
      <c r="AG371" s="72" t="str">
        <f>IF(ISNA(VLOOKUP($B371&amp;":"&amp;AG$3,'x - authors'!$B$3:$E$10000,4,FALSE)),"",VLOOKUP($B371&amp;":"&amp;AG$3,'x - authors'!$B$3:$E$10000,4,FALSE))</f>
        <v/>
      </c>
      <c r="AH371" s="72" t="str">
        <f>IF(ISNA(VLOOKUP($B371&amp;":"&amp;AH$3,'x - authors'!$B$3:$E$10000,4,FALSE)),"",VLOOKUP($B371&amp;":"&amp;AH$3,'x - authors'!$B$3:$E$10000,4,FALSE))</f>
        <v/>
      </c>
      <c r="AI371" s="72" t="str">
        <f>IF(ISNA(VLOOKUP($B371&amp;":"&amp;AI$3,'x - authors'!$B$3:$E$10000,4,FALSE)),"",VLOOKUP($B371&amp;":"&amp;AI$3,'x - authors'!$B$3:$E$10000,4,FALSE))</f>
        <v/>
      </c>
      <c r="AJ371" s="72" t="str">
        <f>IF(ISNA(VLOOKUP($B371&amp;":"&amp;AJ$3,'x - authors'!$B$3:$E$10000,4,FALSE)),"",VLOOKUP($B371&amp;":"&amp;AJ$3,'x - authors'!$B$3:$E$10000,4,FALSE))</f>
        <v/>
      </c>
    </row>
    <row r="372" spans="1:36">
      <c r="A372" s="76" t="str">
        <f t="shared" si="11"/>
        <v/>
      </c>
      <c r="B372" s="76" t="s">
        <v>8273</v>
      </c>
      <c r="C372" s="76" t="s">
        <v>9478</v>
      </c>
      <c r="D372" s="76" t="s">
        <v>10023</v>
      </c>
      <c r="E372" s="76" t="s">
        <v>919</v>
      </c>
      <c r="F372" s="76"/>
      <c r="G372" s="76"/>
      <c r="H372" s="76" t="s">
        <v>10024</v>
      </c>
      <c r="I372" s="15" t="str">
        <f>IF(ISNA(VLOOKUP($B372,'x - abstracts'!$B$3:$C$2000,2,FALSE)),"",VLOOKUP($B372,'x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v>
      </c>
      <c r="J372" s="76" t="s">
        <v>10025</v>
      </c>
      <c r="L372" s="76"/>
      <c r="M372" s="76" t="s">
        <v>10026</v>
      </c>
      <c r="N372" s="76"/>
      <c r="O372" s="76"/>
      <c r="P372" s="15" t="str">
        <f t="shared" si="12"/>
        <v>citation:doc-1269a-01</v>
      </c>
      <c r="R372" s="15" t="str">
        <f>VLOOKUP($P372,'x - paper citations'!$B$3:$E$2000,2,FALSE)</f>
        <v>https://scholar.google.co.uk/scholar?q="Efficient Plan Recognition for Dynamic Multi-agent Teams"&amp;btnG=&amp;hl=en&amp;as_sdt=0,5</v>
      </c>
      <c r="S372" s="15">
        <f>VLOOKUP($P372,'x - paper citations'!$B$3:$E$2000,3,FALSE)</f>
        <v>1</v>
      </c>
      <c r="T372" s="15" t="str">
        <f>VLOOKUP($P372,'x - paper citations'!$B$3:$E$2000,4,FALSE)</f>
        <v>09/01/2016</v>
      </c>
      <c r="U372" s="76"/>
      <c r="V372" s="72" t="str">
        <f>IF(ISNA(VLOOKUP($B372&amp;":"&amp;V$3,'x - authors'!$B$3:$E$10000,4,FALSE)),"",VLOOKUP($B372&amp;":"&amp;V$3,'x - authors'!$B$3:$E$10000,4,FALSE))</f>
        <v>gita_sukthankar</v>
      </c>
      <c r="W372" s="72" t="str">
        <f>IF(ISNA(VLOOKUP($B372&amp;":"&amp;W$3,'x - authors'!$B$3:$E$10000,4,FALSE)),"",VLOOKUP($B372&amp;":"&amp;W$3,'x - authors'!$B$3:$E$10000,4,FALSE))</f>
        <v>katia_sycara</v>
      </c>
      <c r="X372" s="72" t="str">
        <f>IF(ISNA(VLOOKUP($B372&amp;":"&amp;X$3,'x - authors'!$B$3:$E$10000,4,FALSE)),"",VLOOKUP($B372&amp;":"&amp;X$3,'x - authors'!$B$3:$E$10000,4,FALSE))</f>
        <v/>
      </c>
      <c r="Y372" s="72" t="str">
        <f>IF(ISNA(VLOOKUP($B372&amp;":"&amp;Y$3,'x - authors'!$B$3:$E$10000,4,FALSE)),"",VLOOKUP($B372&amp;":"&amp;Y$3,'x - authors'!$B$3:$E$10000,4,FALSE))</f>
        <v/>
      </c>
      <c r="Z372" s="72" t="str">
        <f>IF(ISNA(VLOOKUP($B372&amp;":"&amp;Z$3,'x - authors'!$B$3:$E$10000,4,FALSE)),"",VLOOKUP($B372&amp;":"&amp;Z$3,'x - authors'!$B$3:$E$10000,4,FALSE))</f>
        <v/>
      </c>
      <c r="AA372" s="72" t="str">
        <f>IF(ISNA(VLOOKUP($B372&amp;":"&amp;AA$3,'x - authors'!$B$3:$E$10000,4,FALSE)),"",VLOOKUP($B372&amp;":"&amp;AA$3,'x - authors'!$B$3:$E$10000,4,FALSE))</f>
        <v/>
      </c>
      <c r="AB372" s="72" t="str">
        <f>IF(ISNA(VLOOKUP($B372&amp;":"&amp;AB$3,'x - authors'!$B$3:$E$10000,4,FALSE)),"",VLOOKUP($B372&amp;":"&amp;AB$3,'x - authors'!$B$3:$E$10000,4,FALSE))</f>
        <v/>
      </c>
      <c r="AC372" s="72" t="str">
        <f>IF(ISNA(VLOOKUP($B372&amp;":"&amp;AC$3,'x - authors'!$B$3:$E$10000,4,FALSE)),"",VLOOKUP($B372&amp;":"&amp;AC$3,'x - authors'!$B$3:$E$10000,4,FALSE))</f>
        <v/>
      </c>
      <c r="AD372" s="72" t="str">
        <f>IF(ISNA(VLOOKUP($B372&amp;":"&amp;AD$3,'x - authors'!$B$3:$E$10000,4,FALSE)),"",VLOOKUP($B372&amp;":"&amp;AD$3,'x - authors'!$B$3:$E$10000,4,FALSE))</f>
        <v/>
      </c>
      <c r="AE372" s="72" t="str">
        <f>IF(ISNA(VLOOKUP($B372&amp;":"&amp;AE$3,'x - authors'!$B$3:$E$10000,4,FALSE)),"",VLOOKUP($B372&amp;":"&amp;AE$3,'x - authors'!$B$3:$E$10000,4,FALSE))</f>
        <v/>
      </c>
      <c r="AF372" s="72" t="str">
        <f>IF(ISNA(VLOOKUP($B372&amp;":"&amp;AF$3,'x - authors'!$B$3:$E$10000,4,FALSE)),"",VLOOKUP($B372&amp;":"&amp;AF$3,'x - authors'!$B$3:$E$10000,4,FALSE))</f>
        <v/>
      </c>
      <c r="AG372" s="72" t="str">
        <f>IF(ISNA(VLOOKUP($B372&amp;":"&amp;AG$3,'x - authors'!$B$3:$E$10000,4,FALSE)),"",VLOOKUP($B372&amp;":"&amp;AG$3,'x - authors'!$B$3:$E$10000,4,FALSE))</f>
        <v/>
      </c>
      <c r="AH372" s="72" t="str">
        <f>IF(ISNA(VLOOKUP($B372&amp;":"&amp;AH$3,'x - authors'!$B$3:$E$10000,4,FALSE)),"",VLOOKUP($B372&amp;":"&amp;AH$3,'x - authors'!$B$3:$E$10000,4,FALSE))</f>
        <v/>
      </c>
      <c r="AI372" s="72" t="str">
        <f>IF(ISNA(VLOOKUP($B372&amp;":"&amp;AI$3,'x - authors'!$B$3:$E$10000,4,FALSE)),"",VLOOKUP($B372&amp;":"&amp;AI$3,'x - authors'!$B$3:$E$10000,4,FALSE))</f>
        <v/>
      </c>
      <c r="AJ372" s="72" t="str">
        <f>IF(ISNA(VLOOKUP($B372&amp;":"&amp;AJ$3,'x - authors'!$B$3:$E$10000,4,FALSE)),"",VLOOKUP($B372&amp;":"&amp;AJ$3,'x - authors'!$B$3:$E$10000,4,FALSE))</f>
        <v/>
      </c>
    </row>
    <row r="373" spans="1:36">
      <c r="A373" s="76" t="str">
        <f t="shared" si="11"/>
        <v/>
      </c>
      <c r="B373" s="76" t="s">
        <v>8274</v>
      </c>
      <c r="C373" s="76" t="s">
        <v>9478</v>
      </c>
      <c r="D373" s="76" t="s">
        <v>10027</v>
      </c>
      <c r="E373" s="76" t="s">
        <v>5353</v>
      </c>
      <c r="F373" s="76"/>
      <c r="G373" s="76" t="s">
        <v>4744</v>
      </c>
      <c r="H373" s="76"/>
      <c r="I373" s="15" t="str">
        <f>IF(ISNA(VLOOKUP($B373,'x - abstracts'!$B$3:$C$2000,2,FALSE)),"",VLOOKUP($B373,'x - abstracts'!$B$3:$C$2000,2,FALSE))</f>
        <v>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v>
      </c>
      <c r="J373" s="76" t="s">
        <v>10028</v>
      </c>
      <c r="L373" s="76"/>
      <c r="M373" s="76" t="s">
        <v>10029</v>
      </c>
      <c r="N373" s="76"/>
      <c r="O373" s="76"/>
      <c r="P373" s="15" t="str">
        <f t="shared" si="12"/>
        <v>citation:doc-1271a-01</v>
      </c>
      <c r="R373" s="15" t="str">
        <f>VLOOKUP($P373,'x - paper citations'!$B$3:$E$2000,2,FALSE)</f>
        <v>https://scholar.google.co.uk/scholar?q="Key Refreshing in Identity-based Cryptography and its Application in MANETs"&amp;btnG=&amp;hl=en&amp;as_sdt=0,5</v>
      </c>
      <c r="S373" s="15">
        <f>VLOOKUP($P373,'x - paper citations'!$B$3:$E$2000,3,FALSE)</f>
        <v>24</v>
      </c>
      <c r="T373" s="15" t="str">
        <f>VLOOKUP($P373,'x - paper citations'!$B$3:$E$2000,4,FALSE)</f>
        <v>09/01/2016</v>
      </c>
      <c r="U373" s="76"/>
      <c r="V373" s="72" t="str">
        <f>IF(ISNA(VLOOKUP($B373&amp;":"&amp;V$3,'x - authors'!$B$3:$E$10000,4,FALSE)),"",VLOOKUP($B373&amp;":"&amp;V$3,'x - authors'!$B$3:$E$10000,4,FALSE))</f>
        <v>shane_balfe</v>
      </c>
      <c r="W373" s="72" t="str">
        <f>IF(ISNA(VLOOKUP($B373&amp;":"&amp;W$3,'x - authors'!$B$3:$E$10000,4,FALSE)),"",VLOOKUP($B373&amp;":"&amp;W$3,'x - authors'!$B$3:$E$10000,4,FALSE))</f>
        <v>kent_boklan</v>
      </c>
      <c r="X373" s="72" t="str">
        <f>IF(ISNA(VLOOKUP($B373&amp;":"&amp;X$3,'x - authors'!$B$3:$E$10000,4,FALSE)),"",VLOOKUP($B373&amp;":"&amp;X$3,'x - authors'!$B$3:$E$10000,4,FALSE))</f>
        <v>zev_klagsbrun</v>
      </c>
      <c r="Y373" s="72" t="str">
        <f>IF(ISNA(VLOOKUP($B373&amp;":"&amp;Y$3,'x - authors'!$B$3:$E$10000,4,FALSE)),"",VLOOKUP($B373&amp;":"&amp;Y$3,'x - authors'!$B$3:$E$10000,4,FALSE))</f>
        <v>kenny_paterson</v>
      </c>
      <c r="Z373" s="72" t="str">
        <f>IF(ISNA(VLOOKUP($B373&amp;":"&amp;Z$3,'x - authors'!$B$3:$E$10000,4,FALSE)),"",VLOOKUP($B373&amp;":"&amp;Z$3,'x - authors'!$B$3:$E$10000,4,FALSE))</f>
        <v/>
      </c>
      <c r="AA373" s="72" t="str">
        <f>IF(ISNA(VLOOKUP($B373&amp;":"&amp;AA$3,'x - authors'!$B$3:$E$10000,4,FALSE)),"",VLOOKUP($B373&amp;":"&amp;AA$3,'x - authors'!$B$3:$E$10000,4,FALSE))</f>
        <v/>
      </c>
      <c r="AB373" s="72" t="str">
        <f>IF(ISNA(VLOOKUP($B373&amp;":"&amp;AB$3,'x - authors'!$B$3:$E$10000,4,FALSE)),"",VLOOKUP($B373&amp;":"&amp;AB$3,'x - authors'!$B$3:$E$10000,4,FALSE))</f>
        <v/>
      </c>
      <c r="AC373" s="72" t="str">
        <f>IF(ISNA(VLOOKUP($B373&amp;":"&amp;AC$3,'x - authors'!$B$3:$E$10000,4,FALSE)),"",VLOOKUP($B373&amp;":"&amp;AC$3,'x - authors'!$B$3:$E$10000,4,FALSE))</f>
        <v/>
      </c>
      <c r="AD373" s="72" t="str">
        <f>IF(ISNA(VLOOKUP($B373&amp;":"&amp;AD$3,'x - authors'!$B$3:$E$10000,4,FALSE)),"",VLOOKUP($B373&amp;":"&amp;AD$3,'x - authors'!$B$3:$E$10000,4,FALSE))</f>
        <v/>
      </c>
      <c r="AE373" s="72" t="str">
        <f>IF(ISNA(VLOOKUP($B373&amp;":"&amp;AE$3,'x - authors'!$B$3:$E$10000,4,FALSE)),"",VLOOKUP($B373&amp;":"&amp;AE$3,'x - authors'!$B$3:$E$10000,4,FALSE))</f>
        <v/>
      </c>
      <c r="AF373" s="72" t="str">
        <f>IF(ISNA(VLOOKUP($B373&amp;":"&amp;AF$3,'x - authors'!$B$3:$E$10000,4,FALSE)),"",VLOOKUP($B373&amp;":"&amp;AF$3,'x - authors'!$B$3:$E$10000,4,FALSE))</f>
        <v/>
      </c>
      <c r="AG373" s="72" t="str">
        <f>IF(ISNA(VLOOKUP($B373&amp;":"&amp;AG$3,'x - authors'!$B$3:$E$10000,4,FALSE)),"",VLOOKUP($B373&amp;":"&amp;AG$3,'x - authors'!$B$3:$E$10000,4,FALSE))</f>
        <v/>
      </c>
      <c r="AH373" s="72" t="str">
        <f>IF(ISNA(VLOOKUP($B373&amp;":"&amp;AH$3,'x - authors'!$B$3:$E$10000,4,FALSE)),"",VLOOKUP($B373&amp;":"&amp;AH$3,'x - authors'!$B$3:$E$10000,4,FALSE))</f>
        <v/>
      </c>
      <c r="AI373" s="72" t="str">
        <f>IF(ISNA(VLOOKUP($B373&amp;":"&amp;AI$3,'x - authors'!$B$3:$E$10000,4,FALSE)),"",VLOOKUP($B373&amp;":"&amp;AI$3,'x - authors'!$B$3:$E$10000,4,FALSE))</f>
        <v/>
      </c>
      <c r="AJ373" s="72" t="str">
        <f>IF(ISNA(VLOOKUP($B373&amp;":"&amp;AJ$3,'x - authors'!$B$3:$E$10000,4,FALSE)),"",VLOOKUP($B373&amp;":"&amp;AJ$3,'x - authors'!$B$3:$E$10000,4,FALSE))</f>
        <v/>
      </c>
    </row>
    <row r="374" spans="1:36">
      <c r="A374" s="76" t="str">
        <f t="shared" si="11"/>
        <v/>
      </c>
      <c r="B374" s="76" t="s">
        <v>8275</v>
      </c>
      <c r="C374" s="76" t="s">
        <v>9478</v>
      </c>
      <c r="D374" s="76" t="s">
        <v>10030</v>
      </c>
      <c r="E374" s="76" t="s">
        <v>5353</v>
      </c>
      <c r="F374" s="76"/>
      <c r="G374" s="76" t="s">
        <v>4744</v>
      </c>
      <c r="H374" s="76"/>
      <c r="I374" s="15" t="str">
        <f>IF(ISNA(VLOOKUP($B374,'x - abstracts'!$B$3:$C$2000,2,FALSE)),"",VLOOKUP($B374,'x - abstracts'!$B$3:$C$2000,2,FALSE))</f>
        <v>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v>
      </c>
      <c r="J374" s="76" t="s">
        <v>10031</v>
      </c>
      <c r="L374" s="76"/>
      <c r="M374" s="76" t="s">
        <v>10032</v>
      </c>
      <c r="N374" s="76"/>
      <c r="O374" s="76"/>
      <c r="P374" s="15" t="str">
        <f t="shared" si="12"/>
        <v>citation:doc-1273a-01</v>
      </c>
      <c r="R374" s="15" t="str">
        <f>VLOOKUP($P374,'x - paper citations'!$B$3:$E$2000,2,FALSE)</f>
        <v>https://scholar.google.co.uk/scholar?q="Efficient Trust Authority Distribution in Tactical MANET Environments"&amp;btnG=&amp;hl=en&amp;as_sdt=0,5</v>
      </c>
      <c r="S374" s="15">
        <f>VLOOKUP($P374,'x - paper citations'!$B$3:$E$2000,3,FALSE)</f>
        <v>11</v>
      </c>
      <c r="T374" s="15" t="str">
        <f>VLOOKUP($P374,'x - paper citations'!$B$3:$E$2000,4,FALSE)</f>
        <v>09/01/2016</v>
      </c>
      <c r="U374" s="76"/>
      <c r="V374" s="72" t="str">
        <f>IF(ISNA(VLOOKUP($B374&amp;":"&amp;V$3,'x - authors'!$B$3:$E$10000,4,FALSE)),"",VLOOKUP($B374&amp;":"&amp;V$3,'x - authors'!$B$3:$E$10000,4,FALSE))</f>
        <v>steffen_reidt</v>
      </c>
      <c r="W374" s="72" t="str">
        <f>IF(ISNA(VLOOKUP($B374&amp;":"&amp;W$3,'x - authors'!$B$3:$E$10000,4,FALSE)),"",VLOOKUP($B374&amp;":"&amp;W$3,'x - authors'!$B$3:$E$10000,4,FALSE))</f>
        <v>stephen_wolthusen</v>
      </c>
      <c r="X374" s="72" t="str">
        <f>IF(ISNA(VLOOKUP($B374&amp;":"&amp;X$3,'x - authors'!$B$3:$E$10000,4,FALSE)),"",VLOOKUP($B374&amp;":"&amp;X$3,'x - authors'!$B$3:$E$10000,4,FALSE))</f>
        <v/>
      </c>
      <c r="Y374" s="72" t="str">
        <f>IF(ISNA(VLOOKUP($B374&amp;":"&amp;Y$3,'x - authors'!$B$3:$E$10000,4,FALSE)),"",VLOOKUP($B374&amp;":"&amp;Y$3,'x - authors'!$B$3:$E$10000,4,FALSE))</f>
        <v/>
      </c>
      <c r="Z374" s="72" t="str">
        <f>IF(ISNA(VLOOKUP($B374&amp;":"&amp;Z$3,'x - authors'!$B$3:$E$10000,4,FALSE)),"",VLOOKUP($B374&amp;":"&amp;Z$3,'x - authors'!$B$3:$E$10000,4,FALSE))</f>
        <v/>
      </c>
      <c r="AA374" s="72" t="str">
        <f>IF(ISNA(VLOOKUP($B374&amp;":"&amp;AA$3,'x - authors'!$B$3:$E$10000,4,FALSE)),"",VLOOKUP($B374&amp;":"&amp;AA$3,'x - authors'!$B$3:$E$10000,4,FALSE))</f>
        <v/>
      </c>
      <c r="AB374" s="72" t="str">
        <f>IF(ISNA(VLOOKUP($B374&amp;":"&amp;AB$3,'x - authors'!$B$3:$E$10000,4,FALSE)),"",VLOOKUP($B374&amp;":"&amp;AB$3,'x - authors'!$B$3:$E$10000,4,FALSE))</f>
        <v/>
      </c>
      <c r="AC374" s="72" t="str">
        <f>IF(ISNA(VLOOKUP($B374&amp;":"&amp;AC$3,'x - authors'!$B$3:$E$10000,4,FALSE)),"",VLOOKUP($B374&amp;":"&amp;AC$3,'x - authors'!$B$3:$E$10000,4,FALSE))</f>
        <v/>
      </c>
      <c r="AD374" s="72" t="str">
        <f>IF(ISNA(VLOOKUP($B374&amp;":"&amp;AD$3,'x - authors'!$B$3:$E$10000,4,FALSE)),"",VLOOKUP($B374&amp;":"&amp;AD$3,'x - authors'!$B$3:$E$10000,4,FALSE))</f>
        <v/>
      </c>
      <c r="AE374" s="72" t="str">
        <f>IF(ISNA(VLOOKUP($B374&amp;":"&amp;AE$3,'x - authors'!$B$3:$E$10000,4,FALSE)),"",VLOOKUP($B374&amp;":"&amp;AE$3,'x - authors'!$B$3:$E$10000,4,FALSE))</f>
        <v/>
      </c>
      <c r="AF374" s="72" t="str">
        <f>IF(ISNA(VLOOKUP($B374&amp;":"&amp;AF$3,'x - authors'!$B$3:$E$10000,4,FALSE)),"",VLOOKUP($B374&amp;":"&amp;AF$3,'x - authors'!$B$3:$E$10000,4,FALSE))</f>
        <v/>
      </c>
      <c r="AG374" s="72" t="str">
        <f>IF(ISNA(VLOOKUP($B374&amp;":"&amp;AG$3,'x - authors'!$B$3:$E$10000,4,FALSE)),"",VLOOKUP($B374&amp;":"&amp;AG$3,'x - authors'!$B$3:$E$10000,4,FALSE))</f>
        <v/>
      </c>
      <c r="AH374" s="72" t="str">
        <f>IF(ISNA(VLOOKUP($B374&amp;":"&amp;AH$3,'x - authors'!$B$3:$E$10000,4,FALSE)),"",VLOOKUP($B374&amp;":"&amp;AH$3,'x - authors'!$B$3:$E$10000,4,FALSE))</f>
        <v/>
      </c>
      <c r="AI374" s="72" t="str">
        <f>IF(ISNA(VLOOKUP($B374&amp;":"&amp;AI$3,'x - authors'!$B$3:$E$10000,4,FALSE)),"",VLOOKUP($B374&amp;":"&amp;AI$3,'x - authors'!$B$3:$E$10000,4,FALSE))</f>
        <v/>
      </c>
      <c r="AJ374" s="72" t="str">
        <f>IF(ISNA(VLOOKUP($B374&amp;":"&amp;AJ$3,'x - authors'!$B$3:$E$10000,4,FALSE)),"",VLOOKUP($B374&amp;":"&amp;AJ$3,'x - authors'!$B$3:$E$10000,4,FALSE))</f>
        <v/>
      </c>
    </row>
    <row r="375" spans="1:36">
      <c r="A375" s="76" t="str">
        <f t="shared" si="11"/>
        <v/>
      </c>
      <c r="B375" s="76" t="s">
        <v>8276</v>
      </c>
      <c r="C375" s="76" t="s">
        <v>9478</v>
      </c>
      <c r="D375" s="76" t="s">
        <v>10033</v>
      </c>
      <c r="E375" s="76" t="s">
        <v>919</v>
      </c>
      <c r="F375" s="76"/>
      <c r="G375" s="76"/>
      <c r="H375" s="76" t="s">
        <v>10034</v>
      </c>
      <c r="I375" s="15" t="str">
        <f>IF(ISNA(VLOOKUP($B375,'x - abstracts'!$B$3:$C$2000,2,FALSE)),"",VLOOKUP($B375,'x - abstracts'!$B$3:$C$2000,2,FALSE))</f>
        <v>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v>
      </c>
      <c r="J375" s="76" t="s">
        <v>10035</v>
      </c>
      <c r="L375" s="76"/>
      <c r="M375" s="76" t="s">
        <v>10036</v>
      </c>
      <c r="N375" s="76"/>
      <c r="O375" s="76"/>
      <c r="P375" s="15" t="str">
        <f t="shared" si="12"/>
        <v>citation:doc-1274a-01</v>
      </c>
      <c r="R375" s="15" t="str">
        <f>VLOOKUP($P375,'x - paper citations'!$B$3:$E$2000,2,FALSE)</f>
        <v>https://scholar.google.co.uk/scholar?q="Managing Conflict Resolution in Norm-Regulated Environments"&amp;btnG=&amp;hl=en&amp;as_sdt=0,5</v>
      </c>
      <c r="S375" s="15">
        <f>VLOOKUP($P375,'x - paper citations'!$B$3:$E$2000,3,FALSE)</f>
        <v>19</v>
      </c>
      <c r="T375" s="15" t="str">
        <f>VLOOKUP($P375,'x - paper citations'!$B$3:$E$2000,4,FALSE)</f>
        <v>09/01/2016</v>
      </c>
      <c r="U375" s="76"/>
      <c r="V375" s="72" t="str">
        <f>IF(ISNA(VLOOKUP($B375&amp;":"&amp;V$3,'x - authors'!$B$3:$E$10000,4,FALSE)),"",VLOOKUP($B375&amp;":"&amp;V$3,'x - authors'!$B$3:$E$10000,4,FALSE))</f>
        <v>martin_kollingbaum</v>
      </c>
      <c r="W375" s="72" t="str">
        <f>IF(ISNA(VLOOKUP($B375&amp;":"&amp;W$3,'x - authors'!$B$3:$E$10000,4,FALSE)),"",VLOOKUP($B375&amp;":"&amp;W$3,'x - authors'!$B$3:$E$10000,4,FALSE))</f>
        <v>wamberto_vasconcelos</v>
      </c>
      <c r="X375" s="72" t="str">
        <f>IF(ISNA(VLOOKUP($B375&amp;":"&amp;X$3,'x - authors'!$B$3:$E$10000,4,FALSE)),"",VLOOKUP($B375&amp;":"&amp;X$3,'x - authors'!$B$3:$E$10000,4,FALSE))</f>
        <v>andres_garcia-camino</v>
      </c>
      <c r="Y375" s="72" t="str">
        <f>IF(ISNA(VLOOKUP($B375&amp;":"&amp;Y$3,'x - authors'!$B$3:$E$10000,4,FALSE)),"",VLOOKUP($B375&amp;":"&amp;Y$3,'x - authors'!$B$3:$E$10000,4,FALSE))</f>
        <v>timothy_norman</v>
      </c>
      <c r="Z375" s="72" t="str">
        <f>IF(ISNA(VLOOKUP($B375&amp;":"&amp;Z$3,'x - authors'!$B$3:$E$10000,4,FALSE)),"",VLOOKUP($B375&amp;":"&amp;Z$3,'x - authors'!$B$3:$E$10000,4,FALSE))</f>
        <v/>
      </c>
      <c r="AA375" s="72" t="str">
        <f>IF(ISNA(VLOOKUP($B375&amp;":"&amp;AA$3,'x - authors'!$B$3:$E$10000,4,FALSE)),"",VLOOKUP($B375&amp;":"&amp;AA$3,'x - authors'!$B$3:$E$10000,4,FALSE))</f>
        <v/>
      </c>
      <c r="AB375" s="72" t="str">
        <f>IF(ISNA(VLOOKUP($B375&amp;":"&amp;AB$3,'x - authors'!$B$3:$E$10000,4,FALSE)),"",VLOOKUP($B375&amp;":"&amp;AB$3,'x - authors'!$B$3:$E$10000,4,FALSE))</f>
        <v/>
      </c>
      <c r="AC375" s="72" t="str">
        <f>IF(ISNA(VLOOKUP($B375&amp;":"&amp;AC$3,'x - authors'!$B$3:$E$10000,4,FALSE)),"",VLOOKUP($B375&amp;":"&amp;AC$3,'x - authors'!$B$3:$E$10000,4,FALSE))</f>
        <v/>
      </c>
      <c r="AD375" s="72" t="str">
        <f>IF(ISNA(VLOOKUP($B375&amp;":"&amp;AD$3,'x - authors'!$B$3:$E$10000,4,FALSE)),"",VLOOKUP($B375&amp;":"&amp;AD$3,'x - authors'!$B$3:$E$10000,4,FALSE))</f>
        <v/>
      </c>
      <c r="AE375" s="72" t="str">
        <f>IF(ISNA(VLOOKUP($B375&amp;":"&amp;AE$3,'x - authors'!$B$3:$E$10000,4,FALSE)),"",VLOOKUP($B375&amp;":"&amp;AE$3,'x - authors'!$B$3:$E$10000,4,FALSE))</f>
        <v/>
      </c>
      <c r="AF375" s="72" t="str">
        <f>IF(ISNA(VLOOKUP($B375&amp;":"&amp;AF$3,'x - authors'!$B$3:$E$10000,4,FALSE)),"",VLOOKUP($B375&amp;":"&amp;AF$3,'x - authors'!$B$3:$E$10000,4,FALSE))</f>
        <v/>
      </c>
      <c r="AG375" s="72" t="str">
        <f>IF(ISNA(VLOOKUP($B375&amp;":"&amp;AG$3,'x - authors'!$B$3:$E$10000,4,FALSE)),"",VLOOKUP($B375&amp;":"&amp;AG$3,'x - authors'!$B$3:$E$10000,4,FALSE))</f>
        <v/>
      </c>
      <c r="AH375" s="72" t="str">
        <f>IF(ISNA(VLOOKUP($B375&amp;":"&amp;AH$3,'x - authors'!$B$3:$E$10000,4,FALSE)),"",VLOOKUP($B375&amp;":"&amp;AH$3,'x - authors'!$B$3:$E$10000,4,FALSE))</f>
        <v/>
      </c>
      <c r="AI375" s="72" t="str">
        <f>IF(ISNA(VLOOKUP($B375&amp;":"&amp;AI$3,'x - authors'!$B$3:$E$10000,4,FALSE)),"",VLOOKUP($B375&amp;":"&amp;AI$3,'x - authors'!$B$3:$E$10000,4,FALSE))</f>
        <v/>
      </c>
      <c r="AJ375" s="72" t="str">
        <f>IF(ISNA(VLOOKUP($B375&amp;":"&amp;AJ$3,'x - authors'!$B$3:$E$10000,4,FALSE)),"",VLOOKUP($B375&amp;":"&amp;AJ$3,'x - authors'!$B$3:$E$10000,4,FALSE))</f>
        <v/>
      </c>
    </row>
    <row r="376" spans="1:36">
      <c r="A376" s="76" t="str">
        <f t="shared" si="11"/>
        <v/>
      </c>
      <c r="B376" s="76" t="s">
        <v>8277</v>
      </c>
      <c r="C376" s="76" t="s">
        <v>9478</v>
      </c>
      <c r="D376" s="76" t="s">
        <v>10037</v>
      </c>
      <c r="E376" s="2" t="s">
        <v>914</v>
      </c>
      <c r="F376" s="76"/>
      <c r="G376" s="76"/>
      <c r="H376" s="76" t="s">
        <v>10038</v>
      </c>
      <c r="I376" s="15" t="str">
        <f>IF(ISNA(VLOOKUP($B376,'x - abstracts'!$B$3:$C$2000,2,FALSE)),"",VLOOKUP($B376,'x - abstracts'!$B$3:$C$2000,2,FALSE))</f>
        <v>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v>
      </c>
      <c r="J376" s="76" t="s">
        <v>10039</v>
      </c>
      <c r="L376" s="76"/>
      <c r="M376" s="76" t="s">
        <v>10040</v>
      </c>
      <c r="N376" s="76"/>
      <c r="O376" s="76"/>
      <c r="P376" s="15" t="str">
        <f t="shared" si="12"/>
        <v>citation:doc-1275b-01</v>
      </c>
      <c r="R376" s="15" t="str">
        <f>VLOOKUP($P376,'x - paper citations'!$B$3:$E$2000,2,FALSE)</f>
        <v>https://scholar.google.co.uk/scholar?q="A Survey of Bots Used for Distributed Denial of Service Attacks"&amp;btnG=&amp;hl=en&amp;as_sdt=0,5</v>
      </c>
      <c r="S376" s="15">
        <f>VLOOKUP($P376,'x - paper citations'!$B$3:$E$2000,3,FALSE)</f>
        <v>48</v>
      </c>
      <c r="T376" s="15" t="str">
        <f>VLOOKUP($P376,'x - paper citations'!$B$3:$E$2000,4,FALSE)</f>
        <v>15/02/2016</v>
      </c>
      <c r="U376" s="76"/>
      <c r="V376" s="72" t="str">
        <f>IF(ISNA(VLOOKUP($B376&amp;":"&amp;V$3,'x - authors'!$B$3:$E$10000,4,FALSE)),"",VLOOKUP($B376&amp;":"&amp;V$3,'x - authors'!$B$3:$E$10000,4,FALSE))</f>
        <v>vrizlynn_thing</v>
      </c>
      <c r="W376" s="72" t="str">
        <f>IF(ISNA(VLOOKUP($B376&amp;":"&amp;W$3,'x - authors'!$B$3:$E$10000,4,FALSE)),"",VLOOKUP($B376&amp;":"&amp;W$3,'x - authors'!$B$3:$E$10000,4,FALSE))</f>
        <v>morris_sloman</v>
      </c>
      <c r="X376" s="72" t="str">
        <f>IF(ISNA(VLOOKUP($B376&amp;":"&amp;X$3,'x - authors'!$B$3:$E$10000,4,FALSE)),"",VLOOKUP($B376&amp;":"&amp;X$3,'x - authors'!$B$3:$E$10000,4,FALSE))</f>
        <v>naranker_dulay</v>
      </c>
      <c r="Y376" s="72" t="str">
        <f>IF(ISNA(VLOOKUP($B376&amp;":"&amp;Y$3,'x - authors'!$B$3:$E$10000,4,FALSE)),"",VLOOKUP($B376&amp;":"&amp;Y$3,'x - authors'!$B$3:$E$10000,4,FALSE))</f>
        <v/>
      </c>
      <c r="Z376" s="72" t="str">
        <f>IF(ISNA(VLOOKUP($B376&amp;":"&amp;Z$3,'x - authors'!$B$3:$E$10000,4,FALSE)),"",VLOOKUP($B376&amp;":"&amp;Z$3,'x - authors'!$B$3:$E$10000,4,FALSE))</f>
        <v/>
      </c>
      <c r="AA376" s="72" t="str">
        <f>IF(ISNA(VLOOKUP($B376&amp;":"&amp;AA$3,'x - authors'!$B$3:$E$10000,4,FALSE)),"",VLOOKUP($B376&amp;":"&amp;AA$3,'x - authors'!$B$3:$E$10000,4,FALSE))</f>
        <v/>
      </c>
      <c r="AB376" s="72" t="str">
        <f>IF(ISNA(VLOOKUP($B376&amp;":"&amp;AB$3,'x - authors'!$B$3:$E$10000,4,FALSE)),"",VLOOKUP($B376&amp;":"&amp;AB$3,'x - authors'!$B$3:$E$10000,4,FALSE))</f>
        <v/>
      </c>
      <c r="AC376" s="72" t="str">
        <f>IF(ISNA(VLOOKUP($B376&amp;":"&amp;AC$3,'x - authors'!$B$3:$E$10000,4,FALSE)),"",VLOOKUP($B376&amp;":"&amp;AC$3,'x - authors'!$B$3:$E$10000,4,FALSE))</f>
        <v/>
      </c>
      <c r="AD376" s="72" t="str">
        <f>IF(ISNA(VLOOKUP($B376&amp;":"&amp;AD$3,'x - authors'!$B$3:$E$10000,4,FALSE)),"",VLOOKUP($B376&amp;":"&amp;AD$3,'x - authors'!$B$3:$E$10000,4,FALSE))</f>
        <v/>
      </c>
      <c r="AE376" s="72" t="str">
        <f>IF(ISNA(VLOOKUP($B376&amp;":"&amp;AE$3,'x - authors'!$B$3:$E$10000,4,FALSE)),"",VLOOKUP($B376&amp;":"&amp;AE$3,'x - authors'!$B$3:$E$10000,4,FALSE))</f>
        <v/>
      </c>
      <c r="AF376" s="72" t="str">
        <f>IF(ISNA(VLOOKUP($B376&amp;":"&amp;AF$3,'x - authors'!$B$3:$E$10000,4,FALSE)),"",VLOOKUP($B376&amp;":"&amp;AF$3,'x - authors'!$B$3:$E$10000,4,FALSE))</f>
        <v/>
      </c>
      <c r="AG376" s="72" t="str">
        <f>IF(ISNA(VLOOKUP($B376&amp;":"&amp;AG$3,'x - authors'!$B$3:$E$10000,4,FALSE)),"",VLOOKUP($B376&amp;":"&amp;AG$3,'x - authors'!$B$3:$E$10000,4,FALSE))</f>
        <v/>
      </c>
      <c r="AH376" s="72" t="str">
        <f>IF(ISNA(VLOOKUP($B376&amp;":"&amp;AH$3,'x - authors'!$B$3:$E$10000,4,FALSE)),"",VLOOKUP($B376&amp;":"&amp;AH$3,'x - authors'!$B$3:$E$10000,4,FALSE))</f>
        <v/>
      </c>
      <c r="AI376" s="72" t="str">
        <f>IF(ISNA(VLOOKUP($B376&amp;":"&amp;AI$3,'x - authors'!$B$3:$E$10000,4,FALSE)),"",VLOOKUP($B376&amp;":"&amp;AI$3,'x - authors'!$B$3:$E$10000,4,FALSE))</f>
        <v/>
      </c>
      <c r="AJ376" s="72" t="str">
        <f>IF(ISNA(VLOOKUP($B376&amp;":"&amp;AJ$3,'x - authors'!$B$3:$E$10000,4,FALSE)),"",VLOOKUP($B376&amp;":"&amp;AJ$3,'x - authors'!$B$3:$E$10000,4,FALSE))</f>
        <v/>
      </c>
    </row>
    <row r="377" spans="1:36">
      <c r="A377" s="76" t="str">
        <f t="shared" si="11"/>
        <v/>
      </c>
      <c r="B377" s="76" t="s">
        <v>8278</v>
      </c>
      <c r="C377" s="76" t="s">
        <v>9478</v>
      </c>
      <c r="D377" s="76" t="s">
        <v>10041</v>
      </c>
      <c r="E377" s="2" t="s">
        <v>914</v>
      </c>
      <c r="F377" s="76"/>
      <c r="G377" s="76"/>
      <c r="H377" s="76" t="s">
        <v>10042</v>
      </c>
      <c r="I377" s="15" t="str">
        <f>IF(ISNA(VLOOKUP($B377,'x - abstracts'!$B$3:$C$2000,2,FALSE)),"",VLOOKUP($B377,'x - abstracts'!$B$3:$C$2000,2,FALSE))</f>
        <v>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v>
      </c>
      <c r="J377" s="76" t="s">
        <v>10043</v>
      </c>
      <c r="L377" s="76"/>
      <c r="M377" s="76" t="s">
        <v>10044</v>
      </c>
      <c r="N377" s="76"/>
      <c r="O377" s="76"/>
      <c r="P377" s="15" t="str">
        <f t="shared" si="12"/>
        <v>citation:doc-1276-01</v>
      </c>
      <c r="R377" s="15" t="str">
        <f>VLOOKUP($P377,'x - paper citations'!$B$3:$E$2000,2,FALSE)</f>
        <v>https://scholar.google.co.uk/scholar?q="Towards Supporting Interactions between Self-Managed Cells"&amp;btnG=&amp;hl=en&amp;as_sdt=0,5</v>
      </c>
      <c r="S377" s="15">
        <f>VLOOKUP($P377,'x - paper citations'!$B$3:$E$2000,3,FALSE)</f>
        <v>24</v>
      </c>
      <c r="T377" s="15" t="str">
        <f>VLOOKUP($P377,'x - paper citations'!$B$3:$E$2000,4,FALSE)</f>
        <v>09/01/2016</v>
      </c>
      <c r="U377" s="76"/>
      <c r="V377" s="72" t="str">
        <f>IF(ISNA(VLOOKUP($B377&amp;":"&amp;V$3,'x - authors'!$B$3:$E$10000,4,FALSE)),"",VLOOKUP($B377&amp;":"&amp;V$3,'x - authors'!$B$3:$E$10000,4,FALSE))</f>
        <v>alberto_schaeffer-filho</v>
      </c>
      <c r="W377" s="72" t="str">
        <f>IF(ISNA(VLOOKUP($B377&amp;":"&amp;W$3,'x - authors'!$B$3:$E$10000,4,FALSE)),"",VLOOKUP($B377&amp;":"&amp;W$3,'x - authors'!$B$3:$E$10000,4,FALSE))</f>
        <v>emil_lupu</v>
      </c>
      <c r="X377" s="72" t="str">
        <f>IF(ISNA(VLOOKUP($B377&amp;":"&amp;X$3,'x - authors'!$B$3:$E$10000,4,FALSE)),"",VLOOKUP($B377&amp;":"&amp;X$3,'x - authors'!$B$3:$E$10000,4,FALSE))</f>
        <v>naranker_dulay</v>
      </c>
      <c r="Y377" s="72" t="str">
        <f>IF(ISNA(VLOOKUP($B377&amp;":"&amp;Y$3,'x - authors'!$B$3:$E$10000,4,FALSE)),"",VLOOKUP($B377&amp;":"&amp;Y$3,'x - authors'!$B$3:$E$10000,4,FALSE))</f>
        <v>sye-loong_keoh</v>
      </c>
      <c r="Z377" s="72" t="str">
        <f>IF(ISNA(VLOOKUP($B377&amp;":"&amp;Z$3,'x - authors'!$B$3:$E$10000,4,FALSE)),"",VLOOKUP($B377&amp;":"&amp;Z$3,'x - authors'!$B$3:$E$10000,4,FALSE))</f>
        <v>kevin_twidle</v>
      </c>
      <c r="AA377" s="72" t="str">
        <f>IF(ISNA(VLOOKUP($B377&amp;":"&amp;AA$3,'x - authors'!$B$3:$E$10000,4,FALSE)),"",VLOOKUP($B377&amp;":"&amp;AA$3,'x - authors'!$B$3:$E$10000,4,FALSE))</f>
        <v>morris_sloman</v>
      </c>
      <c r="AB377" s="72" t="str">
        <f>IF(ISNA(VLOOKUP($B377&amp;":"&amp;AB$3,'x - authors'!$B$3:$E$10000,4,FALSE)),"",VLOOKUP($B377&amp;":"&amp;AB$3,'x - authors'!$B$3:$E$10000,4,FALSE))</f>
        <v>steven_heeps</v>
      </c>
      <c r="AC377" s="72" t="str">
        <f>IF(ISNA(VLOOKUP($B377&amp;":"&amp;AC$3,'x - authors'!$B$3:$E$10000,4,FALSE)),"",VLOOKUP($B377&amp;":"&amp;AC$3,'x - authors'!$B$3:$E$10000,4,FALSE))</f>
        <v>steven_strowes</v>
      </c>
      <c r="AD377" s="72" t="str">
        <f>IF(ISNA(VLOOKUP($B377&amp;":"&amp;AD$3,'x - authors'!$B$3:$E$10000,4,FALSE)),"",VLOOKUP($B377&amp;":"&amp;AD$3,'x - authors'!$B$3:$E$10000,4,FALSE))</f>
        <v>joe_sventek</v>
      </c>
      <c r="AE377" s="72" t="str">
        <f>IF(ISNA(VLOOKUP($B377&amp;":"&amp;AE$3,'x - authors'!$B$3:$E$10000,4,FALSE)),"",VLOOKUP($B377&amp;":"&amp;AE$3,'x - authors'!$B$3:$E$10000,4,FALSE))</f>
        <v/>
      </c>
      <c r="AF377" s="72" t="str">
        <f>IF(ISNA(VLOOKUP($B377&amp;":"&amp;AF$3,'x - authors'!$B$3:$E$10000,4,FALSE)),"",VLOOKUP($B377&amp;":"&amp;AF$3,'x - authors'!$B$3:$E$10000,4,FALSE))</f>
        <v/>
      </c>
      <c r="AG377" s="72" t="str">
        <f>IF(ISNA(VLOOKUP($B377&amp;":"&amp;AG$3,'x - authors'!$B$3:$E$10000,4,FALSE)),"",VLOOKUP($B377&amp;":"&amp;AG$3,'x - authors'!$B$3:$E$10000,4,FALSE))</f>
        <v/>
      </c>
      <c r="AH377" s="72" t="str">
        <f>IF(ISNA(VLOOKUP($B377&amp;":"&amp;AH$3,'x - authors'!$B$3:$E$10000,4,FALSE)),"",VLOOKUP($B377&amp;":"&amp;AH$3,'x - authors'!$B$3:$E$10000,4,FALSE))</f>
        <v/>
      </c>
      <c r="AI377" s="72" t="str">
        <f>IF(ISNA(VLOOKUP($B377&amp;":"&amp;AI$3,'x - authors'!$B$3:$E$10000,4,FALSE)),"",VLOOKUP($B377&amp;":"&amp;AI$3,'x - authors'!$B$3:$E$10000,4,FALSE))</f>
        <v/>
      </c>
      <c r="AJ377" s="72" t="str">
        <f>IF(ISNA(VLOOKUP($B377&amp;":"&amp;AJ$3,'x - authors'!$B$3:$E$10000,4,FALSE)),"",VLOOKUP($B377&amp;":"&amp;AJ$3,'x - authors'!$B$3:$E$10000,4,FALSE))</f>
        <v/>
      </c>
    </row>
    <row r="378" spans="1:36">
      <c r="A378" s="76" t="str">
        <f t="shared" si="11"/>
        <v/>
      </c>
      <c r="B378" s="76" t="s">
        <v>8279</v>
      </c>
      <c r="C378" s="76" t="s">
        <v>9478</v>
      </c>
      <c r="D378" s="76" t="s">
        <v>10045</v>
      </c>
      <c r="E378" s="76" t="s">
        <v>5353</v>
      </c>
      <c r="F378" s="76"/>
      <c r="G378" s="76" t="s">
        <v>4744</v>
      </c>
      <c r="H378" s="76"/>
      <c r="I378" s="15" t="str">
        <f>IF(ISNA(VLOOKUP($B378,'x - abstracts'!$B$3:$C$2000,2,FALSE)),"",VLOOKUP($B378,'x - abstracts'!$B$3:$C$2000,2,FALSE))</f>
        <v>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v>
      </c>
      <c r="J378" s="76" t="s">
        <v>10046</v>
      </c>
      <c r="L378" s="76"/>
      <c r="M378" s="76" t="s">
        <v>10047</v>
      </c>
      <c r="N378" s="76"/>
      <c r="O378" s="76"/>
      <c r="P378" s="15" t="str">
        <f t="shared" si="12"/>
        <v>citation:doc-1277a-01</v>
      </c>
      <c r="R378" s="15" t="str">
        <f>VLOOKUP($P378,'x - paper citations'!$B$3:$E$2000,2,FALSE)</f>
        <v>https://scholar.google.co.uk/scholar?q="Context-Aware Information Retrieval for Enhanced Situation Awareness"&amp;btnG=&amp;hl=en&amp;as_sdt=0,5</v>
      </c>
      <c r="S378" s="15">
        <f>VLOOKUP($P378,'x - paper citations'!$B$3:$E$2000,3,FALSE)</f>
        <v>29</v>
      </c>
      <c r="T378" s="15" t="str">
        <f>VLOOKUP($P378,'x - paper citations'!$B$3:$E$2000,4,FALSE)</f>
        <v>15/02/2016</v>
      </c>
      <c r="U378" s="76"/>
      <c r="V378" s="72" t="str">
        <f>IF(ISNA(VLOOKUP($B378&amp;":"&amp;V$3,'x - authors'!$B$3:$E$10000,4,FALSE)),"",VLOOKUP($B378&amp;":"&amp;V$3,'x - authors'!$B$3:$E$10000,4,FALSE))</f>
        <v>ali_bahrami</v>
      </c>
      <c r="W378" s="72" t="str">
        <f>IF(ISNA(VLOOKUP($B378&amp;":"&amp;W$3,'x - authors'!$B$3:$E$10000,4,FALSE)),"",VLOOKUP($B378&amp;":"&amp;W$3,'x - authors'!$B$3:$E$10000,4,FALSE))</f>
        <v>jun_yuan</v>
      </c>
      <c r="X378" s="72" t="str">
        <f>IF(ISNA(VLOOKUP($B378&amp;":"&amp;X$3,'x - authors'!$B$3:$E$10000,4,FALSE)),"",VLOOKUP($B378&amp;":"&amp;X$3,'x - authors'!$B$3:$E$10000,4,FALSE))</f>
        <v>paul_smart</v>
      </c>
      <c r="Y378" s="72" t="str">
        <f>IF(ISNA(VLOOKUP($B378&amp;":"&amp;Y$3,'x - authors'!$B$3:$E$10000,4,FALSE)),"",VLOOKUP($B378&amp;":"&amp;Y$3,'x - authors'!$B$3:$E$10000,4,FALSE))</f>
        <v>nigel_shadbolt</v>
      </c>
      <c r="Z378" s="72" t="str">
        <f>IF(ISNA(VLOOKUP($B378&amp;":"&amp;Z$3,'x - authors'!$B$3:$E$10000,4,FALSE)),"",VLOOKUP($B378&amp;":"&amp;Z$3,'x - authors'!$B$3:$E$10000,4,FALSE))</f>
        <v/>
      </c>
      <c r="AA378" s="72" t="str">
        <f>IF(ISNA(VLOOKUP($B378&amp;":"&amp;AA$3,'x - authors'!$B$3:$E$10000,4,FALSE)),"",VLOOKUP($B378&amp;":"&amp;AA$3,'x - authors'!$B$3:$E$10000,4,FALSE))</f>
        <v/>
      </c>
      <c r="AB378" s="72" t="str">
        <f>IF(ISNA(VLOOKUP($B378&amp;":"&amp;AB$3,'x - authors'!$B$3:$E$10000,4,FALSE)),"",VLOOKUP($B378&amp;":"&amp;AB$3,'x - authors'!$B$3:$E$10000,4,FALSE))</f>
        <v/>
      </c>
      <c r="AC378" s="72" t="str">
        <f>IF(ISNA(VLOOKUP($B378&amp;":"&amp;AC$3,'x - authors'!$B$3:$E$10000,4,FALSE)),"",VLOOKUP($B378&amp;":"&amp;AC$3,'x - authors'!$B$3:$E$10000,4,FALSE))</f>
        <v/>
      </c>
      <c r="AD378" s="72" t="str">
        <f>IF(ISNA(VLOOKUP($B378&amp;":"&amp;AD$3,'x - authors'!$B$3:$E$10000,4,FALSE)),"",VLOOKUP($B378&amp;":"&amp;AD$3,'x - authors'!$B$3:$E$10000,4,FALSE))</f>
        <v/>
      </c>
      <c r="AE378" s="72" t="str">
        <f>IF(ISNA(VLOOKUP($B378&amp;":"&amp;AE$3,'x - authors'!$B$3:$E$10000,4,FALSE)),"",VLOOKUP($B378&amp;":"&amp;AE$3,'x - authors'!$B$3:$E$10000,4,FALSE))</f>
        <v/>
      </c>
      <c r="AF378" s="72" t="str">
        <f>IF(ISNA(VLOOKUP($B378&amp;":"&amp;AF$3,'x - authors'!$B$3:$E$10000,4,FALSE)),"",VLOOKUP($B378&amp;":"&amp;AF$3,'x - authors'!$B$3:$E$10000,4,FALSE))</f>
        <v/>
      </c>
      <c r="AG378" s="72" t="str">
        <f>IF(ISNA(VLOOKUP($B378&amp;":"&amp;AG$3,'x - authors'!$B$3:$E$10000,4,FALSE)),"",VLOOKUP($B378&amp;":"&amp;AG$3,'x - authors'!$B$3:$E$10000,4,FALSE))</f>
        <v/>
      </c>
      <c r="AH378" s="72" t="str">
        <f>IF(ISNA(VLOOKUP($B378&amp;":"&amp;AH$3,'x - authors'!$B$3:$E$10000,4,FALSE)),"",VLOOKUP($B378&amp;":"&amp;AH$3,'x - authors'!$B$3:$E$10000,4,FALSE))</f>
        <v/>
      </c>
      <c r="AI378" s="72" t="str">
        <f>IF(ISNA(VLOOKUP($B378&amp;":"&amp;AI$3,'x - authors'!$B$3:$E$10000,4,FALSE)),"",VLOOKUP($B378&amp;":"&amp;AI$3,'x - authors'!$B$3:$E$10000,4,FALSE))</f>
        <v/>
      </c>
      <c r="AJ378" s="72" t="str">
        <f>IF(ISNA(VLOOKUP($B378&amp;":"&amp;AJ$3,'x - authors'!$B$3:$E$10000,4,FALSE)),"",VLOOKUP($B378&amp;":"&amp;AJ$3,'x - authors'!$B$3:$E$10000,4,FALSE))</f>
        <v/>
      </c>
    </row>
    <row r="379" spans="1:36">
      <c r="A379" s="76" t="str">
        <f t="shared" si="11"/>
        <v/>
      </c>
      <c r="B379" s="76" t="s">
        <v>8280</v>
      </c>
      <c r="C379" s="76" t="s">
        <v>9478</v>
      </c>
      <c r="D379" s="76" t="s">
        <v>10048</v>
      </c>
      <c r="E379" s="76" t="s">
        <v>5353</v>
      </c>
      <c r="F379" s="76"/>
      <c r="G379" s="76" t="s">
        <v>4744</v>
      </c>
      <c r="H379" s="76"/>
      <c r="I379" s="15" t="str">
        <f>IF(ISNA(VLOOKUP($B379,'x - abstracts'!$B$3:$C$2000,2,FALSE)),"",VLOOKUP($B379,'x - abstracts'!$B$3:$C$2000,2,FALSE))</f>
        <v>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v>
      </c>
      <c r="J379" s="76" t="s">
        <v>10049</v>
      </c>
      <c r="L379" s="76"/>
      <c r="M379" s="76" t="s">
        <v>10050</v>
      </c>
      <c r="N379" s="76"/>
      <c r="O379" s="76"/>
      <c r="P379" s="15" t="str">
        <f t="shared" si="12"/>
        <v>citation:doc-1278a-01</v>
      </c>
      <c r="R379" s="15" t="str">
        <f>VLOOKUP($P379,'x - paper citations'!$B$3:$E$2000,2,FALSE)</f>
        <v>https://scholar.google.co.uk/scholar?q="MIMO-Cast: A Cross-Layer Ad Hoc Multicast Protocol Using MIMO Radios"&amp;btnG=&amp;hl=en&amp;as_sdt=0,5</v>
      </c>
      <c r="S379" s="15">
        <f>VLOOKUP($P379,'x - paper citations'!$B$3:$E$2000,3,FALSE)</f>
        <v>0</v>
      </c>
      <c r="T379" s="15" t="str">
        <f>VLOOKUP($P379,'x - paper citations'!$B$3:$E$2000,4,FALSE)</f>
        <v>09/01/2016</v>
      </c>
      <c r="U379" s="76"/>
      <c r="V379" s="72" t="str">
        <f>IF(ISNA(VLOOKUP($B379&amp;":"&amp;V$3,'x - authors'!$B$3:$E$10000,4,FALSE)),"",VLOOKUP($B379&amp;":"&amp;V$3,'x - authors'!$B$3:$E$10000,4,FALSE))</f>
        <v>soon_young_oh</v>
      </c>
      <c r="W379" s="72" t="str">
        <f>IF(ISNA(VLOOKUP($B379&amp;":"&amp;W$3,'x - authors'!$B$3:$E$10000,4,FALSE)),"",VLOOKUP($B379&amp;":"&amp;W$3,'x - authors'!$B$3:$E$10000,4,FALSE))</f>
        <v>mario_gerla</v>
      </c>
      <c r="X379" s="72" t="str">
        <f>IF(ISNA(VLOOKUP($B379&amp;":"&amp;X$3,'x - authors'!$B$3:$E$10000,4,FALSE)),"",VLOOKUP($B379&amp;":"&amp;X$3,'x - authors'!$B$3:$E$10000,4,FALSE))</f>
        <v>pengkai_zhao</v>
      </c>
      <c r="Y379" s="72" t="str">
        <f>IF(ISNA(VLOOKUP($B379&amp;":"&amp;Y$3,'x - authors'!$B$3:$E$10000,4,FALSE)),"",VLOOKUP($B379&amp;":"&amp;Y$3,'x - authors'!$B$3:$E$10000,4,FALSE))</f>
        <v>babak_daneshrad</v>
      </c>
      <c r="Z379" s="72" t="str">
        <f>IF(ISNA(VLOOKUP($B379&amp;":"&amp;Z$3,'x - authors'!$B$3:$E$10000,4,FALSE)),"",VLOOKUP($B379&amp;":"&amp;Z$3,'x - authors'!$B$3:$E$10000,4,FALSE))</f>
        <v>guangyu_pei</v>
      </c>
      <c r="AA379" s="72" t="str">
        <f>IF(ISNA(VLOOKUP($B379&amp;":"&amp;AA$3,'x - authors'!$B$3:$E$10000,4,FALSE)),"",VLOOKUP($B379&amp;":"&amp;AA$3,'x - authors'!$B$3:$E$10000,4,FALSE))</f>
        <v>jae_kim</v>
      </c>
      <c r="AB379" s="72" t="str">
        <f>IF(ISNA(VLOOKUP($B379&amp;":"&amp;AB$3,'x - authors'!$B$3:$E$10000,4,FALSE)),"",VLOOKUP($B379&amp;":"&amp;AB$3,'x - authors'!$B$3:$E$10000,4,FALSE))</f>
        <v/>
      </c>
      <c r="AC379" s="72" t="str">
        <f>IF(ISNA(VLOOKUP($B379&amp;":"&amp;AC$3,'x - authors'!$B$3:$E$10000,4,FALSE)),"",VLOOKUP($B379&amp;":"&amp;AC$3,'x - authors'!$B$3:$E$10000,4,FALSE))</f>
        <v/>
      </c>
      <c r="AD379" s="72" t="str">
        <f>IF(ISNA(VLOOKUP($B379&amp;":"&amp;AD$3,'x - authors'!$B$3:$E$10000,4,FALSE)),"",VLOOKUP($B379&amp;":"&amp;AD$3,'x - authors'!$B$3:$E$10000,4,FALSE))</f>
        <v/>
      </c>
      <c r="AE379" s="72" t="str">
        <f>IF(ISNA(VLOOKUP($B379&amp;":"&amp;AE$3,'x - authors'!$B$3:$E$10000,4,FALSE)),"",VLOOKUP($B379&amp;":"&amp;AE$3,'x - authors'!$B$3:$E$10000,4,FALSE))</f>
        <v/>
      </c>
      <c r="AF379" s="72" t="str">
        <f>IF(ISNA(VLOOKUP($B379&amp;":"&amp;AF$3,'x - authors'!$B$3:$E$10000,4,FALSE)),"",VLOOKUP($B379&amp;":"&amp;AF$3,'x - authors'!$B$3:$E$10000,4,FALSE))</f>
        <v/>
      </c>
      <c r="AG379" s="72" t="str">
        <f>IF(ISNA(VLOOKUP($B379&amp;":"&amp;AG$3,'x - authors'!$B$3:$E$10000,4,FALSE)),"",VLOOKUP($B379&amp;":"&amp;AG$3,'x - authors'!$B$3:$E$10000,4,FALSE))</f>
        <v/>
      </c>
      <c r="AH379" s="72" t="str">
        <f>IF(ISNA(VLOOKUP($B379&amp;":"&amp;AH$3,'x - authors'!$B$3:$E$10000,4,FALSE)),"",VLOOKUP($B379&amp;":"&amp;AH$3,'x - authors'!$B$3:$E$10000,4,FALSE))</f>
        <v/>
      </c>
      <c r="AI379" s="72" t="str">
        <f>IF(ISNA(VLOOKUP($B379&amp;":"&amp;AI$3,'x - authors'!$B$3:$E$10000,4,FALSE)),"",VLOOKUP($B379&amp;":"&amp;AI$3,'x - authors'!$B$3:$E$10000,4,FALSE))</f>
        <v/>
      </c>
      <c r="AJ379" s="72" t="str">
        <f>IF(ISNA(VLOOKUP($B379&amp;":"&amp;AJ$3,'x - authors'!$B$3:$E$10000,4,FALSE)),"",VLOOKUP($B379&amp;":"&amp;AJ$3,'x - authors'!$B$3:$E$10000,4,FALSE))</f>
        <v/>
      </c>
    </row>
    <row r="380" spans="1:36">
      <c r="A380" s="76" t="str">
        <f t="shared" si="11"/>
        <v/>
      </c>
      <c r="B380" s="76" t="s">
        <v>8281</v>
      </c>
      <c r="C380" s="76" t="s">
        <v>9478</v>
      </c>
      <c r="D380" s="76" t="s">
        <v>10051</v>
      </c>
      <c r="E380" s="76" t="s">
        <v>922</v>
      </c>
      <c r="F380" s="76"/>
      <c r="G380" s="76"/>
      <c r="H380" s="76" t="s">
        <v>10052</v>
      </c>
      <c r="I380" s="15" t="str">
        <f>IF(ISNA(VLOOKUP($B380,'x - abstracts'!$B$3:$C$2000,2,FALSE)),"",VLOOKUP($B380,'x - abstracts'!$B$3:$C$2000,2,FALSE))</f>
        <v>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v>
      </c>
      <c r="J380" s="76" t="s">
        <v>10053</v>
      </c>
      <c r="L380" s="76"/>
      <c r="M380" s="76" t="s">
        <v>10054</v>
      </c>
      <c r="N380" s="76" t="s">
        <v>8282</v>
      </c>
      <c r="O380" s="76"/>
      <c r="P380" s="15" t="str">
        <f t="shared" si="12"/>
        <v>citation:doc-1279a-01</v>
      </c>
      <c r="R380" s="15" t="str">
        <f>VLOOKUP($P380,'x - paper citations'!$B$3:$E$2000,2,FALSE)</f>
        <v>https://scholar.google.co.uk/scholar?q="Capacity of a Wireless Ad Hoc Network with Infrastructure"&amp;btnG=&amp;hl=en&amp;as_sdt=0,5</v>
      </c>
      <c r="S380" s="15">
        <f>VLOOKUP($P380,'x - paper citations'!$B$3:$E$2000,3,FALSE)</f>
        <v>134</v>
      </c>
      <c r="T380" s="15" t="str">
        <f>VLOOKUP($P380,'x - paper citations'!$B$3:$E$2000,4,FALSE)</f>
        <v>15/02/2016</v>
      </c>
      <c r="U380" s="76"/>
      <c r="V380" s="72" t="str">
        <f>IF(ISNA(VLOOKUP($B380&amp;":"&amp;V$3,'x - authors'!$B$3:$E$10000,4,FALSE)),"",VLOOKUP($B380&amp;":"&amp;V$3,'x - authors'!$B$3:$E$10000,4,FALSE))</f>
        <v>benyuan_liu</v>
      </c>
      <c r="W380" s="72" t="str">
        <f>IF(ISNA(VLOOKUP($B380&amp;":"&amp;W$3,'x - authors'!$B$3:$E$10000,4,FALSE)),"",VLOOKUP($B380&amp;":"&amp;W$3,'x - authors'!$B$3:$E$10000,4,FALSE))</f>
        <v>patrick_thiran</v>
      </c>
      <c r="X380" s="72" t="str">
        <f>IF(ISNA(VLOOKUP($B380&amp;":"&amp;X$3,'x - authors'!$B$3:$E$10000,4,FALSE)),"",VLOOKUP($B380&amp;":"&amp;X$3,'x - authors'!$B$3:$E$10000,4,FALSE))</f>
        <v>don_towsley</v>
      </c>
      <c r="Y380" s="72" t="str">
        <f>IF(ISNA(VLOOKUP($B380&amp;":"&amp;Y$3,'x - authors'!$B$3:$E$10000,4,FALSE)),"",VLOOKUP($B380&amp;":"&amp;Y$3,'x - authors'!$B$3:$E$10000,4,FALSE))</f>
        <v/>
      </c>
      <c r="Z380" s="72" t="str">
        <f>IF(ISNA(VLOOKUP($B380&amp;":"&amp;Z$3,'x - authors'!$B$3:$E$10000,4,FALSE)),"",VLOOKUP($B380&amp;":"&amp;Z$3,'x - authors'!$B$3:$E$10000,4,FALSE))</f>
        <v/>
      </c>
      <c r="AA380" s="72" t="str">
        <f>IF(ISNA(VLOOKUP($B380&amp;":"&amp;AA$3,'x - authors'!$B$3:$E$10000,4,FALSE)),"",VLOOKUP($B380&amp;":"&amp;AA$3,'x - authors'!$B$3:$E$10000,4,FALSE))</f>
        <v/>
      </c>
      <c r="AB380" s="72" t="str">
        <f>IF(ISNA(VLOOKUP($B380&amp;":"&amp;AB$3,'x - authors'!$B$3:$E$10000,4,FALSE)),"",VLOOKUP($B380&amp;":"&amp;AB$3,'x - authors'!$B$3:$E$10000,4,FALSE))</f>
        <v/>
      </c>
      <c r="AC380" s="72" t="str">
        <f>IF(ISNA(VLOOKUP($B380&amp;":"&amp;AC$3,'x - authors'!$B$3:$E$10000,4,FALSE)),"",VLOOKUP($B380&amp;":"&amp;AC$3,'x - authors'!$B$3:$E$10000,4,FALSE))</f>
        <v/>
      </c>
      <c r="AD380" s="72" t="str">
        <f>IF(ISNA(VLOOKUP($B380&amp;":"&amp;AD$3,'x - authors'!$B$3:$E$10000,4,FALSE)),"",VLOOKUP($B380&amp;":"&amp;AD$3,'x - authors'!$B$3:$E$10000,4,FALSE))</f>
        <v/>
      </c>
      <c r="AE380" s="72" t="str">
        <f>IF(ISNA(VLOOKUP($B380&amp;":"&amp;AE$3,'x - authors'!$B$3:$E$10000,4,FALSE)),"",VLOOKUP($B380&amp;":"&amp;AE$3,'x - authors'!$B$3:$E$10000,4,FALSE))</f>
        <v/>
      </c>
      <c r="AF380" s="72" t="str">
        <f>IF(ISNA(VLOOKUP($B380&amp;":"&amp;AF$3,'x - authors'!$B$3:$E$10000,4,FALSE)),"",VLOOKUP($B380&amp;":"&amp;AF$3,'x - authors'!$B$3:$E$10000,4,FALSE))</f>
        <v/>
      </c>
      <c r="AG380" s="72" t="str">
        <f>IF(ISNA(VLOOKUP($B380&amp;":"&amp;AG$3,'x - authors'!$B$3:$E$10000,4,FALSE)),"",VLOOKUP($B380&amp;":"&amp;AG$3,'x - authors'!$B$3:$E$10000,4,FALSE))</f>
        <v/>
      </c>
      <c r="AH380" s="72" t="str">
        <f>IF(ISNA(VLOOKUP($B380&amp;":"&amp;AH$3,'x - authors'!$B$3:$E$10000,4,FALSE)),"",VLOOKUP($B380&amp;":"&amp;AH$3,'x - authors'!$B$3:$E$10000,4,FALSE))</f>
        <v/>
      </c>
      <c r="AI380" s="72" t="str">
        <f>IF(ISNA(VLOOKUP($B380&amp;":"&amp;AI$3,'x - authors'!$B$3:$E$10000,4,FALSE)),"",VLOOKUP($B380&amp;":"&amp;AI$3,'x - authors'!$B$3:$E$10000,4,FALSE))</f>
        <v/>
      </c>
      <c r="AJ380" s="72" t="str">
        <f>IF(ISNA(VLOOKUP($B380&amp;":"&amp;AJ$3,'x - authors'!$B$3:$E$10000,4,FALSE)),"",VLOOKUP($B380&amp;":"&amp;AJ$3,'x - authors'!$B$3:$E$10000,4,FALSE))</f>
        <v/>
      </c>
    </row>
    <row r="381" spans="1:36">
      <c r="A381" s="76" t="str">
        <f t="shared" si="11"/>
        <v/>
      </c>
      <c r="B381" s="76" t="s">
        <v>8284</v>
      </c>
      <c r="C381" s="76" t="s">
        <v>9478</v>
      </c>
      <c r="D381" s="76" t="s">
        <v>10055</v>
      </c>
      <c r="E381" s="76" t="s">
        <v>5353</v>
      </c>
      <c r="F381" s="76"/>
      <c r="G381" s="76" t="s">
        <v>4783</v>
      </c>
      <c r="H381" s="76"/>
      <c r="I381" s="15" t="str">
        <f>IF(ISNA(VLOOKUP($B381,'x - abstracts'!$B$3:$C$2000,2,FALSE)),"",VLOOKUP($B381,'x - abstracts'!$B$3:$C$2000,2,FALSE))</f>
        <v>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v>
      </c>
      <c r="J381" s="76" t="s">
        <v>10056</v>
      </c>
      <c r="L381" s="76"/>
      <c r="M381" s="76" t="s">
        <v>10057</v>
      </c>
      <c r="N381" s="76"/>
      <c r="O381" s="76"/>
      <c r="P381" s="15" t="str">
        <f t="shared" si="12"/>
        <v>citation:doc-1283a-01</v>
      </c>
      <c r="R381" s="15" t="str">
        <f>VLOOKUP($P381,'x - paper citations'!$B$3:$E$2000,2,FALSE)</f>
        <v>https://scholar.google.co.uk/scholar?q="Study of a Bus-Based Disruption Tolerant Network: Mobility Modeling and Impact on Routing"&amp;btnG=&amp;hl=en&amp;as_sdt=0,5</v>
      </c>
      <c r="S381" s="15">
        <f>VLOOKUP($P381,'x - paper citations'!$B$3:$E$2000,3,FALSE)</f>
        <v>394</v>
      </c>
      <c r="T381" s="15" t="str">
        <f>VLOOKUP($P381,'x - paper citations'!$B$3:$E$2000,4,FALSE)</f>
        <v>15/02/2016</v>
      </c>
      <c r="U381" s="76"/>
      <c r="V381" s="72" t="str">
        <f>IF(ISNA(VLOOKUP($B381&amp;":"&amp;V$3,'x - authors'!$B$3:$E$10000,4,FALSE)),"",VLOOKUP($B381&amp;":"&amp;V$3,'x - authors'!$B$3:$E$10000,4,FALSE))</f>
        <v>xiaolan_zhang</v>
      </c>
      <c r="W381" s="72" t="str">
        <f>IF(ISNA(VLOOKUP($B381&amp;":"&amp;W$3,'x - authors'!$B$3:$E$10000,4,FALSE)),"",VLOOKUP($B381&amp;":"&amp;W$3,'x - authors'!$B$3:$E$10000,4,FALSE))</f>
        <v>jim_kurose</v>
      </c>
      <c r="X381" s="72" t="str">
        <f>IF(ISNA(VLOOKUP($B381&amp;":"&amp;X$3,'x - authors'!$B$3:$E$10000,4,FALSE)),"",VLOOKUP($B381&amp;":"&amp;X$3,'x - authors'!$B$3:$E$10000,4,FALSE))</f>
        <v>brian_levine</v>
      </c>
      <c r="Y381" s="72" t="str">
        <f>IF(ISNA(VLOOKUP($B381&amp;":"&amp;Y$3,'x - authors'!$B$3:$E$10000,4,FALSE)),"",VLOOKUP($B381&amp;":"&amp;Y$3,'x - authors'!$B$3:$E$10000,4,FALSE))</f>
        <v>don_towsley</v>
      </c>
      <c r="Z381" s="72" t="str">
        <f>IF(ISNA(VLOOKUP($B381&amp;":"&amp;Z$3,'x - authors'!$B$3:$E$10000,4,FALSE)),"",VLOOKUP($B381&amp;":"&amp;Z$3,'x - authors'!$B$3:$E$10000,4,FALSE))</f>
        <v>honggang_zhang</v>
      </c>
      <c r="AA381" s="72" t="str">
        <f>IF(ISNA(VLOOKUP($B381&amp;":"&amp;AA$3,'x - authors'!$B$3:$E$10000,4,FALSE)),"",VLOOKUP($B381&amp;":"&amp;AA$3,'x - authors'!$B$3:$E$10000,4,FALSE))</f>
        <v/>
      </c>
      <c r="AB381" s="72" t="str">
        <f>IF(ISNA(VLOOKUP($B381&amp;":"&amp;AB$3,'x - authors'!$B$3:$E$10000,4,FALSE)),"",VLOOKUP($B381&amp;":"&amp;AB$3,'x - authors'!$B$3:$E$10000,4,FALSE))</f>
        <v/>
      </c>
      <c r="AC381" s="72" t="str">
        <f>IF(ISNA(VLOOKUP($B381&amp;":"&amp;AC$3,'x - authors'!$B$3:$E$10000,4,FALSE)),"",VLOOKUP($B381&amp;":"&amp;AC$3,'x - authors'!$B$3:$E$10000,4,FALSE))</f>
        <v/>
      </c>
      <c r="AD381" s="72" t="str">
        <f>IF(ISNA(VLOOKUP($B381&amp;":"&amp;AD$3,'x - authors'!$B$3:$E$10000,4,FALSE)),"",VLOOKUP($B381&amp;":"&amp;AD$3,'x - authors'!$B$3:$E$10000,4,FALSE))</f>
        <v/>
      </c>
      <c r="AE381" s="72" t="str">
        <f>IF(ISNA(VLOOKUP($B381&amp;":"&amp;AE$3,'x - authors'!$B$3:$E$10000,4,FALSE)),"",VLOOKUP($B381&amp;":"&amp;AE$3,'x - authors'!$B$3:$E$10000,4,FALSE))</f>
        <v/>
      </c>
      <c r="AF381" s="72" t="str">
        <f>IF(ISNA(VLOOKUP($B381&amp;":"&amp;AF$3,'x - authors'!$B$3:$E$10000,4,FALSE)),"",VLOOKUP($B381&amp;":"&amp;AF$3,'x - authors'!$B$3:$E$10000,4,FALSE))</f>
        <v/>
      </c>
      <c r="AG381" s="72" t="str">
        <f>IF(ISNA(VLOOKUP($B381&amp;":"&amp;AG$3,'x - authors'!$B$3:$E$10000,4,FALSE)),"",VLOOKUP($B381&amp;":"&amp;AG$3,'x - authors'!$B$3:$E$10000,4,FALSE))</f>
        <v/>
      </c>
      <c r="AH381" s="72" t="str">
        <f>IF(ISNA(VLOOKUP($B381&amp;":"&amp;AH$3,'x - authors'!$B$3:$E$10000,4,FALSE)),"",VLOOKUP($B381&amp;":"&amp;AH$3,'x - authors'!$B$3:$E$10000,4,FALSE))</f>
        <v/>
      </c>
      <c r="AI381" s="72" t="str">
        <f>IF(ISNA(VLOOKUP($B381&amp;":"&amp;AI$3,'x - authors'!$B$3:$E$10000,4,FALSE)),"",VLOOKUP($B381&amp;":"&amp;AI$3,'x - authors'!$B$3:$E$10000,4,FALSE))</f>
        <v/>
      </c>
      <c r="AJ381" s="72" t="str">
        <f>IF(ISNA(VLOOKUP($B381&amp;":"&amp;AJ$3,'x - authors'!$B$3:$E$10000,4,FALSE)),"",VLOOKUP($B381&amp;":"&amp;AJ$3,'x - authors'!$B$3:$E$10000,4,FALSE))</f>
        <v/>
      </c>
    </row>
    <row r="382" spans="1:36">
      <c r="A382" s="76" t="str">
        <f t="shared" si="11"/>
        <v/>
      </c>
      <c r="B382" s="76" t="s">
        <v>8285</v>
      </c>
      <c r="C382" s="76" t="s">
        <v>9478</v>
      </c>
      <c r="D382" s="76" t="s">
        <v>10058</v>
      </c>
      <c r="E382" s="2" t="s">
        <v>914</v>
      </c>
      <c r="F382" s="76"/>
      <c r="G382" s="76"/>
      <c r="H382" s="76" t="s">
        <v>10059</v>
      </c>
      <c r="I382" s="15" t="str">
        <f>IF(ISNA(VLOOKUP($B382,'x - abstracts'!$B$3:$C$2000,2,FALSE)),"",VLOOKUP($B382,'x - abstracts'!$B$3:$C$2000,2,FALSE))</f>
        <v>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v>
      </c>
      <c r="J382" s="76" t="s">
        <v>10060</v>
      </c>
      <c r="L382" s="76"/>
      <c r="M382" s="76" t="s">
        <v>10061</v>
      </c>
      <c r="N382" s="76"/>
      <c r="O382" s="76"/>
      <c r="P382" s="15" t="str">
        <f t="shared" si="12"/>
        <v>citation:doc-1286-01</v>
      </c>
      <c r="R382" s="15" t="str">
        <f>VLOOKUP($P382,'x - paper citations'!$B$3:$E$2000,2,FALSE)</f>
        <v>https://scholar.google.co.uk/scholar?q="Distributed Cooperative Sensor Networks Using Intelligent Adaptive Antennas"&amp;btnG=&amp;hl=en&amp;as_sdt=0,5</v>
      </c>
      <c r="S382" s="15">
        <f>VLOOKUP($P382,'x - paper citations'!$B$3:$E$2000,3,FALSE)</f>
        <v>3</v>
      </c>
      <c r="T382" s="15" t="str">
        <f>VLOOKUP($P382,'x - paper citations'!$B$3:$E$2000,4,FALSE)</f>
        <v>09/01/2016</v>
      </c>
      <c r="U382" s="76"/>
      <c r="V382" s="72" t="str">
        <f>IF(ISNA(VLOOKUP($B382&amp;":"&amp;V$3,'x - authors'!$B$3:$E$10000,4,FALSE)),"",VLOOKUP($B382&amp;":"&amp;V$3,'x - authors'!$B$3:$E$10000,4,FALSE))</f>
        <v>emma_jones</v>
      </c>
      <c r="W382" s="72" t="str">
        <f>IF(ISNA(VLOOKUP($B382&amp;":"&amp;W$3,'x - authors'!$B$3:$E$10000,4,FALSE)),"",VLOOKUP($B382&amp;":"&amp;W$3,'x - authors'!$B$3:$E$10000,4,FALSE))</f>
        <v/>
      </c>
      <c r="X382" s="72" t="str">
        <f>IF(ISNA(VLOOKUP($B382&amp;":"&amp;X$3,'x - authors'!$B$3:$E$10000,4,FALSE)),"",VLOOKUP($B382&amp;":"&amp;X$3,'x - authors'!$B$3:$E$10000,4,FALSE))</f>
        <v/>
      </c>
      <c r="Y382" s="72" t="str">
        <f>IF(ISNA(VLOOKUP($B382&amp;":"&amp;Y$3,'x - authors'!$B$3:$E$10000,4,FALSE)),"",VLOOKUP($B382&amp;":"&amp;Y$3,'x - authors'!$B$3:$E$10000,4,FALSE))</f>
        <v/>
      </c>
      <c r="Z382" s="72" t="str">
        <f>IF(ISNA(VLOOKUP($B382&amp;":"&amp;Z$3,'x - authors'!$B$3:$E$10000,4,FALSE)),"",VLOOKUP($B382&amp;":"&amp;Z$3,'x - authors'!$B$3:$E$10000,4,FALSE))</f>
        <v/>
      </c>
      <c r="AA382" s="72" t="str">
        <f>IF(ISNA(VLOOKUP($B382&amp;":"&amp;AA$3,'x - authors'!$B$3:$E$10000,4,FALSE)),"",VLOOKUP($B382&amp;":"&amp;AA$3,'x - authors'!$B$3:$E$10000,4,FALSE))</f>
        <v/>
      </c>
      <c r="AB382" s="72" t="str">
        <f>IF(ISNA(VLOOKUP($B382&amp;":"&amp;AB$3,'x - authors'!$B$3:$E$10000,4,FALSE)),"",VLOOKUP($B382&amp;":"&amp;AB$3,'x - authors'!$B$3:$E$10000,4,FALSE))</f>
        <v/>
      </c>
      <c r="AC382" s="72" t="str">
        <f>IF(ISNA(VLOOKUP($B382&amp;":"&amp;AC$3,'x - authors'!$B$3:$E$10000,4,FALSE)),"",VLOOKUP($B382&amp;":"&amp;AC$3,'x - authors'!$B$3:$E$10000,4,FALSE))</f>
        <v/>
      </c>
      <c r="AD382" s="72" t="str">
        <f>IF(ISNA(VLOOKUP($B382&amp;":"&amp;AD$3,'x - authors'!$B$3:$E$10000,4,FALSE)),"",VLOOKUP($B382&amp;":"&amp;AD$3,'x - authors'!$B$3:$E$10000,4,FALSE))</f>
        <v/>
      </c>
      <c r="AE382" s="72" t="str">
        <f>IF(ISNA(VLOOKUP($B382&amp;":"&amp;AE$3,'x - authors'!$B$3:$E$10000,4,FALSE)),"",VLOOKUP($B382&amp;":"&amp;AE$3,'x - authors'!$B$3:$E$10000,4,FALSE))</f>
        <v/>
      </c>
      <c r="AF382" s="72" t="str">
        <f>IF(ISNA(VLOOKUP($B382&amp;":"&amp;AF$3,'x - authors'!$B$3:$E$10000,4,FALSE)),"",VLOOKUP($B382&amp;":"&amp;AF$3,'x - authors'!$B$3:$E$10000,4,FALSE))</f>
        <v/>
      </c>
      <c r="AG382" s="72" t="str">
        <f>IF(ISNA(VLOOKUP($B382&amp;":"&amp;AG$3,'x - authors'!$B$3:$E$10000,4,FALSE)),"",VLOOKUP($B382&amp;":"&amp;AG$3,'x - authors'!$B$3:$E$10000,4,FALSE))</f>
        <v/>
      </c>
      <c r="AH382" s="72" t="str">
        <f>IF(ISNA(VLOOKUP($B382&amp;":"&amp;AH$3,'x - authors'!$B$3:$E$10000,4,FALSE)),"",VLOOKUP($B382&amp;":"&amp;AH$3,'x - authors'!$B$3:$E$10000,4,FALSE))</f>
        <v/>
      </c>
      <c r="AI382" s="72" t="str">
        <f>IF(ISNA(VLOOKUP($B382&amp;":"&amp;AI$3,'x - authors'!$B$3:$E$10000,4,FALSE)),"",VLOOKUP($B382&amp;":"&amp;AI$3,'x - authors'!$B$3:$E$10000,4,FALSE))</f>
        <v/>
      </c>
      <c r="AJ382" s="72" t="str">
        <f>IF(ISNA(VLOOKUP($B382&amp;":"&amp;AJ$3,'x - authors'!$B$3:$E$10000,4,FALSE)),"",VLOOKUP($B382&amp;":"&amp;AJ$3,'x - authors'!$B$3:$E$10000,4,FALSE))</f>
        <v/>
      </c>
    </row>
    <row r="383" spans="1:36">
      <c r="A383" s="76" t="str">
        <f t="shared" si="11"/>
        <v/>
      </c>
      <c r="B383" s="76" t="s">
        <v>8286</v>
      </c>
      <c r="C383" s="76" t="s">
        <v>9478</v>
      </c>
      <c r="D383" s="76" t="s">
        <v>10062</v>
      </c>
      <c r="E383" s="76" t="s">
        <v>919</v>
      </c>
      <c r="F383" s="76"/>
      <c r="G383" s="76"/>
      <c r="H383" s="76" t="s">
        <v>10063</v>
      </c>
      <c r="I383" s="15" t="str">
        <f>IF(ISNA(VLOOKUP($B383,'x - abstracts'!$B$3:$C$2000,2,FALSE)),"",VLOOKUP($B383,'x - abstracts'!$B$3:$C$2000,2,FALSE))</f>
        <v>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v>
      </c>
      <c r="J383" s="76" t="s">
        <v>10064</v>
      </c>
      <c r="L383" s="76"/>
      <c r="M383" s="76" t="s">
        <v>10065</v>
      </c>
      <c r="N383" s="76"/>
      <c r="O383" s="76"/>
      <c r="P383" s="15" t="str">
        <f t="shared" si="12"/>
        <v>citation:doc-1288-01</v>
      </c>
      <c r="R383" s="15" t="str">
        <f>VLOOKUP($P383,'x - paper citations'!$B$3:$E$2000,2,FALSE)</f>
        <v>https://scholar.google.co.uk/scholar?q="SHR: Self-Healing Routing for Wireless ad hoc Sensor Networks"&amp;btnG=&amp;hl=en&amp;as_sdt=0,5</v>
      </c>
      <c r="S383" s="15">
        <f>VLOOKUP($P383,'x - paper citations'!$B$3:$E$2000,3,FALSE)</f>
        <v>12</v>
      </c>
      <c r="T383" s="15" t="str">
        <f>VLOOKUP($P383,'x - paper citations'!$B$3:$E$2000,4,FALSE)</f>
        <v>09/01/2016</v>
      </c>
      <c r="U383" s="76"/>
      <c r="V383" s="72" t="str">
        <f>IF(ISNA(VLOOKUP($B383&amp;":"&amp;V$3,'x - authors'!$B$3:$E$10000,4,FALSE)),"",VLOOKUP($B383&amp;":"&amp;V$3,'x - authors'!$B$3:$E$10000,4,FALSE))</f>
        <v>joel_branch</v>
      </c>
      <c r="W383" s="72" t="str">
        <f>IF(ISNA(VLOOKUP($B383&amp;":"&amp;W$3,'x - authors'!$B$3:$E$10000,4,FALSE)),"",VLOOKUP($B383&amp;":"&amp;W$3,'x - authors'!$B$3:$E$10000,4,FALSE))</f>
        <v>mark_lisee</v>
      </c>
      <c r="X383" s="72" t="str">
        <f>IF(ISNA(VLOOKUP($B383&amp;":"&amp;X$3,'x - authors'!$B$3:$E$10000,4,FALSE)),"",VLOOKUP($B383&amp;":"&amp;X$3,'x - authors'!$B$3:$E$10000,4,FALSE))</f>
        <v>boleslaw_szymanski</v>
      </c>
      <c r="Y383" s="72" t="str">
        <f>IF(ISNA(VLOOKUP($B383&amp;":"&amp;Y$3,'x - authors'!$B$3:$E$10000,4,FALSE)),"",VLOOKUP($B383&amp;":"&amp;Y$3,'x - authors'!$B$3:$E$10000,4,FALSE))</f>
        <v/>
      </c>
      <c r="Z383" s="72" t="str">
        <f>IF(ISNA(VLOOKUP($B383&amp;":"&amp;Z$3,'x - authors'!$B$3:$E$10000,4,FALSE)),"",VLOOKUP($B383&amp;":"&amp;Z$3,'x - authors'!$B$3:$E$10000,4,FALSE))</f>
        <v/>
      </c>
      <c r="AA383" s="72" t="str">
        <f>IF(ISNA(VLOOKUP($B383&amp;":"&amp;AA$3,'x - authors'!$B$3:$E$10000,4,FALSE)),"",VLOOKUP($B383&amp;":"&amp;AA$3,'x - authors'!$B$3:$E$10000,4,FALSE))</f>
        <v/>
      </c>
      <c r="AB383" s="72" t="str">
        <f>IF(ISNA(VLOOKUP($B383&amp;":"&amp;AB$3,'x - authors'!$B$3:$E$10000,4,FALSE)),"",VLOOKUP($B383&amp;":"&amp;AB$3,'x - authors'!$B$3:$E$10000,4,FALSE))</f>
        <v/>
      </c>
      <c r="AC383" s="72" t="str">
        <f>IF(ISNA(VLOOKUP($B383&amp;":"&amp;AC$3,'x - authors'!$B$3:$E$10000,4,FALSE)),"",VLOOKUP($B383&amp;":"&amp;AC$3,'x - authors'!$B$3:$E$10000,4,FALSE))</f>
        <v/>
      </c>
      <c r="AD383" s="72" t="str">
        <f>IF(ISNA(VLOOKUP($B383&amp;":"&amp;AD$3,'x - authors'!$B$3:$E$10000,4,FALSE)),"",VLOOKUP($B383&amp;":"&amp;AD$3,'x - authors'!$B$3:$E$10000,4,FALSE))</f>
        <v/>
      </c>
      <c r="AE383" s="72" t="str">
        <f>IF(ISNA(VLOOKUP($B383&amp;":"&amp;AE$3,'x - authors'!$B$3:$E$10000,4,FALSE)),"",VLOOKUP($B383&amp;":"&amp;AE$3,'x - authors'!$B$3:$E$10000,4,FALSE))</f>
        <v/>
      </c>
      <c r="AF383" s="72" t="str">
        <f>IF(ISNA(VLOOKUP($B383&amp;":"&amp;AF$3,'x - authors'!$B$3:$E$10000,4,FALSE)),"",VLOOKUP($B383&amp;":"&amp;AF$3,'x - authors'!$B$3:$E$10000,4,FALSE))</f>
        <v/>
      </c>
      <c r="AG383" s="72" t="str">
        <f>IF(ISNA(VLOOKUP($B383&amp;":"&amp;AG$3,'x - authors'!$B$3:$E$10000,4,FALSE)),"",VLOOKUP($B383&amp;":"&amp;AG$3,'x - authors'!$B$3:$E$10000,4,FALSE))</f>
        <v/>
      </c>
      <c r="AH383" s="72" t="str">
        <f>IF(ISNA(VLOOKUP($B383&amp;":"&amp;AH$3,'x - authors'!$B$3:$E$10000,4,FALSE)),"",VLOOKUP($B383&amp;":"&amp;AH$3,'x - authors'!$B$3:$E$10000,4,FALSE))</f>
        <v/>
      </c>
      <c r="AI383" s="72" t="str">
        <f>IF(ISNA(VLOOKUP($B383&amp;":"&amp;AI$3,'x - authors'!$B$3:$E$10000,4,FALSE)),"",VLOOKUP($B383&amp;":"&amp;AI$3,'x - authors'!$B$3:$E$10000,4,FALSE))</f>
        <v/>
      </c>
      <c r="AJ383" s="72" t="str">
        <f>IF(ISNA(VLOOKUP($B383&amp;":"&amp;AJ$3,'x - authors'!$B$3:$E$10000,4,FALSE)),"",VLOOKUP($B383&amp;":"&amp;AJ$3,'x - authors'!$B$3:$E$10000,4,FALSE))</f>
        <v/>
      </c>
    </row>
    <row r="384" spans="1:36">
      <c r="A384" s="76" t="str">
        <f t="shared" si="11"/>
        <v/>
      </c>
      <c r="B384" s="76" t="s">
        <v>8287</v>
      </c>
      <c r="C384" s="76" t="s">
        <v>9478</v>
      </c>
      <c r="D384" s="76" t="s">
        <v>10066</v>
      </c>
      <c r="E384" s="76" t="s">
        <v>922</v>
      </c>
      <c r="F384" s="76"/>
      <c r="G384" s="76"/>
      <c r="H384" s="76" t="s">
        <v>10067</v>
      </c>
      <c r="I384" s="15" t="str">
        <f>IF(ISNA(VLOOKUP($B384,'x - abstracts'!$B$3:$C$2000,2,FALSE)),"",VLOOKUP($B384,'x - abstracts'!$B$3:$C$2000,2,FALSE))</f>
        <v>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v>
      </c>
      <c r="J384" s="76" t="s">
        <v>10068</v>
      </c>
      <c r="L384" s="76"/>
      <c r="M384" s="76" t="s">
        <v>10069</v>
      </c>
      <c r="N384" s="76"/>
      <c r="O384" s="76"/>
      <c r="P384" s="15" t="str">
        <f t="shared" si="12"/>
        <v>citation:doc-1289-01</v>
      </c>
      <c r="R384" s="15" t="str">
        <f>VLOOKUP($P384,'x - paper citations'!$B$3:$E$2000,2,FALSE)</f>
        <v>https://scholar.google.co.uk/scholar?q="Beta Random Projection"&amp;btnG=&amp;hl=en&amp;as_sdt=0,5</v>
      </c>
      <c r="S384" s="15">
        <f>VLOOKUP($P384,'x - paper citations'!$B$3:$E$2000,3,FALSE)</f>
        <v>1</v>
      </c>
      <c r="T384" s="15" t="str">
        <f>VLOOKUP($P384,'x - paper citations'!$B$3:$E$2000,4,FALSE)</f>
        <v>09/01/2016</v>
      </c>
      <c r="U384" s="76"/>
      <c r="V384" s="72" t="str">
        <f>IF(ISNA(VLOOKUP($B384&amp;":"&amp;V$3,'x - authors'!$B$3:$E$10000,4,FALSE)),"",VLOOKUP($B384&amp;":"&amp;V$3,'x - authors'!$B$3:$E$10000,4,FALSE))</f>
        <v>yu-en_lu</v>
      </c>
      <c r="W384" s="72" t="str">
        <f>IF(ISNA(VLOOKUP($B384&amp;":"&amp;W$3,'x - authors'!$B$3:$E$10000,4,FALSE)),"",VLOOKUP($B384&amp;":"&amp;W$3,'x - authors'!$B$3:$E$10000,4,FALSE))</f>
        <v>pietro_lio</v>
      </c>
      <c r="X384" s="72" t="str">
        <f>IF(ISNA(VLOOKUP($B384&amp;":"&amp;X$3,'x - authors'!$B$3:$E$10000,4,FALSE)),"",VLOOKUP($B384&amp;":"&amp;X$3,'x - authors'!$B$3:$E$10000,4,FALSE))</f>
        <v>steven_hand</v>
      </c>
      <c r="Y384" s="72" t="str">
        <f>IF(ISNA(VLOOKUP($B384&amp;":"&amp;Y$3,'x - authors'!$B$3:$E$10000,4,FALSE)),"",VLOOKUP($B384&amp;":"&amp;Y$3,'x - authors'!$B$3:$E$10000,4,FALSE))</f>
        <v/>
      </c>
      <c r="Z384" s="72" t="str">
        <f>IF(ISNA(VLOOKUP($B384&amp;":"&amp;Z$3,'x - authors'!$B$3:$E$10000,4,FALSE)),"",VLOOKUP($B384&amp;":"&amp;Z$3,'x - authors'!$B$3:$E$10000,4,FALSE))</f>
        <v/>
      </c>
      <c r="AA384" s="72" t="str">
        <f>IF(ISNA(VLOOKUP($B384&amp;":"&amp;AA$3,'x - authors'!$B$3:$E$10000,4,FALSE)),"",VLOOKUP($B384&amp;":"&amp;AA$3,'x - authors'!$B$3:$E$10000,4,FALSE))</f>
        <v/>
      </c>
      <c r="AB384" s="72" t="str">
        <f>IF(ISNA(VLOOKUP($B384&amp;":"&amp;AB$3,'x - authors'!$B$3:$E$10000,4,FALSE)),"",VLOOKUP($B384&amp;":"&amp;AB$3,'x - authors'!$B$3:$E$10000,4,FALSE))</f>
        <v/>
      </c>
      <c r="AC384" s="72" t="str">
        <f>IF(ISNA(VLOOKUP($B384&amp;":"&amp;AC$3,'x - authors'!$B$3:$E$10000,4,FALSE)),"",VLOOKUP($B384&amp;":"&amp;AC$3,'x - authors'!$B$3:$E$10000,4,FALSE))</f>
        <v/>
      </c>
      <c r="AD384" s="72" t="str">
        <f>IF(ISNA(VLOOKUP($B384&amp;":"&amp;AD$3,'x - authors'!$B$3:$E$10000,4,FALSE)),"",VLOOKUP($B384&amp;":"&amp;AD$3,'x - authors'!$B$3:$E$10000,4,FALSE))</f>
        <v/>
      </c>
      <c r="AE384" s="72" t="str">
        <f>IF(ISNA(VLOOKUP($B384&amp;":"&amp;AE$3,'x - authors'!$B$3:$E$10000,4,FALSE)),"",VLOOKUP($B384&amp;":"&amp;AE$3,'x - authors'!$B$3:$E$10000,4,FALSE))</f>
        <v/>
      </c>
      <c r="AF384" s="72" t="str">
        <f>IF(ISNA(VLOOKUP($B384&amp;":"&amp;AF$3,'x - authors'!$B$3:$E$10000,4,FALSE)),"",VLOOKUP($B384&amp;":"&amp;AF$3,'x - authors'!$B$3:$E$10000,4,FALSE))</f>
        <v/>
      </c>
      <c r="AG384" s="72" t="str">
        <f>IF(ISNA(VLOOKUP($B384&amp;":"&amp;AG$3,'x - authors'!$B$3:$E$10000,4,FALSE)),"",VLOOKUP($B384&amp;":"&amp;AG$3,'x - authors'!$B$3:$E$10000,4,FALSE))</f>
        <v/>
      </c>
      <c r="AH384" s="72" t="str">
        <f>IF(ISNA(VLOOKUP($B384&amp;":"&amp;AH$3,'x - authors'!$B$3:$E$10000,4,FALSE)),"",VLOOKUP($B384&amp;":"&amp;AH$3,'x - authors'!$B$3:$E$10000,4,FALSE))</f>
        <v/>
      </c>
      <c r="AI384" s="72" t="str">
        <f>IF(ISNA(VLOOKUP($B384&amp;":"&amp;AI$3,'x - authors'!$B$3:$E$10000,4,FALSE)),"",VLOOKUP($B384&amp;":"&amp;AI$3,'x - authors'!$B$3:$E$10000,4,FALSE))</f>
        <v/>
      </c>
      <c r="AJ384" s="72" t="str">
        <f>IF(ISNA(VLOOKUP($B384&amp;":"&amp;AJ$3,'x - authors'!$B$3:$E$10000,4,FALSE)),"",VLOOKUP($B384&amp;":"&amp;AJ$3,'x - authors'!$B$3:$E$10000,4,FALSE))</f>
        <v/>
      </c>
    </row>
    <row r="385" spans="1:36">
      <c r="A385" s="76" t="str">
        <f t="shared" si="11"/>
        <v/>
      </c>
      <c r="B385" s="76" t="s">
        <v>8288</v>
      </c>
      <c r="C385" s="76" t="s">
        <v>9478</v>
      </c>
      <c r="D385" s="76" t="s">
        <v>10070</v>
      </c>
      <c r="E385" s="76" t="s">
        <v>922</v>
      </c>
      <c r="F385" s="76"/>
      <c r="G385" s="76"/>
      <c r="H385" s="76" t="s">
        <v>10071</v>
      </c>
      <c r="I385" s="15" t="str">
        <f>IF(ISNA(VLOOKUP($B385,'x - abstracts'!$B$3:$C$2000,2,FALSE)),"",VLOOKUP($B385,'x - abstracts'!$B$3:$C$2000,2,FALSE))</f>
        <v>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v>
      </c>
      <c r="J385" s="76" t="s">
        <v>10072</v>
      </c>
      <c r="L385" s="76"/>
      <c r="M385" s="76" t="s">
        <v>10073</v>
      </c>
      <c r="N385" s="76"/>
      <c r="O385" s="76"/>
      <c r="P385" s="15" t="str">
        <f t="shared" si="12"/>
        <v>citation:doc-1290-01</v>
      </c>
      <c r="R385" s="15" t="str">
        <f>VLOOKUP($P385,'x - paper citations'!$B$3:$E$2000,2,FALSE)</f>
        <v>https://scholar.google.co.uk/scholar?q="Wavelet-domain statistics of packet switching networks near traffic congestion"&amp;btnG=&amp;hl=en&amp;as_sdt=0,5</v>
      </c>
      <c r="S385" s="15">
        <f>VLOOKUP($P385,'x - paper citations'!$B$3:$E$2000,3,FALSE)</f>
        <v>3</v>
      </c>
      <c r="T385" s="15" t="str">
        <f>VLOOKUP($P385,'x - paper citations'!$B$3:$E$2000,4,FALSE)</f>
        <v>09/01/2016</v>
      </c>
      <c r="U385" s="76"/>
      <c r="V385" s="72" t="str">
        <f>IF(ISNA(VLOOKUP($B385&amp;":"&amp;V$3,'x - authors'!$B$3:$E$10000,4,FALSE)),"",VLOOKUP($B385&amp;":"&amp;V$3,'x - authors'!$B$3:$E$10000,4,FALSE))</f>
        <v>pietro_lio</v>
      </c>
      <c r="W385" s="72" t="str">
        <f>IF(ISNA(VLOOKUP($B385&amp;":"&amp;W$3,'x - authors'!$B$3:$E$10000,4,FALSE)),"",VLOOKUP($B385&amp;":"&amp;W$3,'x - authors'!$B$3:$E$10000,4,FALSE))</f>
        <v>anna_lawniczak</v>
      </c>
      <c r="X385" s="72" t="str">
        <f>IF(ISNA(VLOOKUP($B385&amp;":"&amp;X$3,'x - authors'!$B$3:$E$10000,4,FALSE)),"",VLOOKUP($B385&amp;":"&amp;X$3,'x - authors'!$B$3:$E$10000,4,FALSE))</f>
        <v>shengkun_xie</v>
      </c>
      <c r="Y385" s="72" t="str">
        <f>IF(ISNA(VLOOKUP($B385&amp;":"&amp;Y$3,'x - authors'!$B$3:$E$10000,4,FALSE)),"",VLOOKUP($B385&amp;":"&amp;Y$3,'x - authors'!$B$3:$E$10000,4,FALSE))</f>
        <v>jiaying_xu</v>
      </c>
      <c r="Z385" s="72" t="str">
        <f>IF(ISNA(VLOOKUP($B385&amp;":"&amp;Z$3,'x - authors'!$B$3:$E$10000,4,FALSE)),"",VLOOKUP($B385&amp;":"&amp;Z$3,'x - authors'!$B$3:$E$10000,4,FALSE))</f>
        <v/>
      </c>
      <c r="AA385" s="72" t="str">
        <f>IF(ISNA(VLOOKUP($B385&amp;":"&amp;AA$3,'x - authors'!$B$3:$E$10000,4,FALSE)),"",VLOOKUP($B385&amp;":"&amp;AA$3,'x - authors'!$B$3:$E$10000,4,FALSE))</f>
        <v/>
      </c>
      <c r="AB385" s="72" t="str">
        <f>IF(ISNA(VLOOKUP($B385&amp;":"&amp;AB$3,'x - authors'!$B$3:$E$10000,4,FALSE)),"",VLOOKUP($B385&amp;":"&amp;AB$3,'x - authors'!$B$3:$E$10000,4,FALSE))</f>
        <v/>
      </c>
      <c r="AC385" s="72" t="str">
        <f>IF(ISNA(VLOOKUP($B385&amp;":"&amp;AC$3,'x - authors'!$B$3:$E$10000,4,FALSE)),"",VLOOKUP($B385&amp;":"&amp;AC$3,'x - authors'!$B$3:$E$10000,4,FALSE))</f>
        <v/>
      </c>
      <c r="AD385" s="72" t="str">
        <f>IF(ISNA(VLOOKUP($B385&amp;":"&amp;AD$3,'x - authors'!$B$3:$E$10000,4,FALSE)),"",VLOOKUP($B385&amp;":"&amp;AD$3,'x - authors'!$B$3:$E$10000,4,FALSE))</f>
        <v/>
      </c>
      <c r="AE385" s="72" t="str">
        <f>IF(ISNA(VLOOKUP($B385&amp;":"&amp;AE$3,'x - authors'!$B$3:$E$10000,4,FALSE)),"",VLOOKUP($B385&amp;":"&amp;AE$3,'x - authors'!$B$3:$E$10000,4,FALSE))</f>
        <v/>
      </c>
      <c r="AF385" s="72" t="str">
        <f>IF(ISNA(VLOOKUP($B385&amp;":"&amp;AF$3,'x - authors'!$B$3:$E$10000,4,FALSE)),"",VLOOKUP($B385&amp;":"&amp;AF$3,'x - authors'!$B$3:$E$10000,4,FALSE))</f>
        <v/>
      </c>
      <c r="AG385" s="72" t="str">
        <f>IF(ISNA(VLOOKUP($B385&amp;":"&amp;AG$3,'x - authors'!$B$3:$E$10000,4,FALSE)),"",VLOOKUP($B385&amp;":"&amp;AG$3,'x - authors'!$B$3:$E$10000,4,FALSE))</f>
        <v/>
      </c>
      <c r="AH385" s="72" t="str">
        <f>IF(ISNA(VLOOKUP($B385&amp;":"&amp;AH$3,'x - authors'!$B$3:$E$10000,4,FALSE)),"",VLOOKUP($B385&amp;":"&amp;AH$3,'x - authors'!$B$3:$E$10000,4,FALSE))</f>
        <v/>
      </c>
      <c r="AI385" s="72" t="str">
        <f>IF(ISNA(VLOOKUP($B385&amp;":"&amp;AI$3,'x - authors'!$B$3:$E$10000,4,FALSE)),"",VLOOKUP($B385&amp;":"&amp;AI$3,'x - authors'!$B$3:$E$10000,4,FALSE))</f>
        <v/>
      </c>
      <c r="AJ385" s="72" t="str">
        <f>IF(ISNA(VLOOKUP($B385&amp;":"&amp;AJ$3,'x - authors'!$B$3:$E$10000,4,FALSE)),"",VLOOKUP($B385&amp;":"&amp;AJ$3,'x - authors'!$B$3:$E$10000,4,FALSE))</f>
        <v/>
      </c>
    </row>
    <row r="386" spans="1:36">
      <c r="A386" s="76" t="str">
        <f t="shared" si="11"/>
        <v/>
      </c>
      <c r="B386" s="76" t="s">
        <v>8289</v>
      </c>
      <c r="C386" s="76" t="s">
        <v>9478</v>
      </c>
      <c r="D386" s="76" t="s">
        <v>10074</v>
      </c>
      <c r="E386" s="76" t="s">
        <v>5353</v>
      </c>
      <c r="F386" s="76"/>
      <c r="G386" s="76" t="s">
        <v>4901</v>
      </c>
      <c r="H386" s="76"/>
      <c r="I386" s="15" t="str">
        <f>IF(ISNA(VLOOKUP($B386,'x - abstracts'!$B$3:$C$2000,2,FALSE)),"",VLOOKUP($B386,'x - abstracts'!$B$3:$C$2000,2,FALSE))</f>
        <v>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v>
      </c>
      <c r="J386" s="76" t="s">
        <v>10075</v>
      </c>
      <c r="L386" s="76"/>
      <c r="M386" s="76" t="s">
        <v>10076</v>
      </c>
      <c r="N386" s="76"/>
      <c r="O386" s="76"/>
      <c r="P386" s="15" t="str">
        <f t="shared" si="12"/>
        <v>citation:doc-1292-01</v>
      </c>
      <c r="R386" s="15" t="str">
        <f>VLOOKUP($P386,'x - paper citations'!$B$3:$E$2000,2,FALSE)</f>
        <v>https://scholar.google.co.uk/scholar?q="Privacy Preserving Communication in MANETs"&amp;btnG=&amp;hl=en&amp;as_sdt=0,5</v>
      </c>
      <c r="S386" s="15">
        <f>VLOOKUP($P386,'x - paper citations'!$B$3:$E$2000,3,FALSE)</f>
        <v>28</v>
      </c>
      <c r="T386" s="15" t="str">
        <f>VLOOKUP($P386,'x - paper citations'!$B$3:$E$2000,4,FALSE)</f>
        <v>15/02/2016</v>
      </c>
      <c r="U386" s="76"/>
      <c r="V386" s="72" t="str">
        <f>IF(ISNA(VLOOKUP($B386&amp;":"&amp;V$3,'x - authors'!$B$3:$E$10000,4,FALSE)),"",VLOOKUP($B386&amp;":"&amp;V$3,'x - authors'!$B$3:$E$10000,4,FALSE))</f>
        <v>haksoo_choi</v>
      </c>
      <c r="W386" s="72" t="str">
        <f>IF(ISNA(VLOOKUP($B386&amp;":"&amp;W$3,'x - authors'!$B$3:$E$10000,4,FALSE)),"",VLOOKUP($B386&amp;":"&amp;W$3,'x - authors'!$B$3:$E$10000,4,FALSE))</f>
        <v>patrick_mcdaniel</v>
      </c>
      <c r="X386" s="72" t="str">
        <f>IF(ISNA(VLOOKUP($B386&amp;":"&amp;X$3,'x - authors'!$B$3:$E$10000,4,FALSE)),"",VLOOKUP($B386&amp;":"&amp;X$3,'x - authors'!$B$3:$E$10000,4,FALSE))</f>
        <v>thomas_laporta</v>
      </c>
      <c r="Y386" s="72" t="str">
        <f>IF(ISNA(VLOOKUP($B386&amp;":"&amp;Y$3,'x - authors'!$B$3:$E$10000,4,FALSE)),"",VLOOKUP($B386&amp;":"&amp;Y$3,'x - authors'!$B$3:$E$10000,4,FALSE))</f>
        <v/>
      </c>
      <c r="Z386" s="72" t="str">
        <f>IF(ISNA(VLOOKUP($B386&amp;":"&amp;Z$3,'x - authors'!$B$3:$E$10000,4,FALSE)),"",VLOOKUP($B386&amp;":"&amp;Z$3,'x - authors'!$B$3:$E$10000,4,FALSE))</f>
        <v/>
      </c>
      <c r="AA386" s="72" t="str">
        <f>IF(ISNA(VLOOKUP($B386&amp;":"&amp;AA$3,'x - authors'!$B$3:$E$10000,4,FALSE)),"",VLOOKUP($B386&amp;":"&amp;AA$3,'x - authors'!$B$3:$E$10000,4,FALSE))</f>
        <v/>
      </c>
      <c r="AB386" s="72" t="str">
        <f>IF(ISNA(VLOOKUP($B386&amp;":"&amp;AB$3,'x - authors'!$B$3:$E$10000,4,FALSE)),"",VLOOKUP($B386&amp;":"&amp;AB$3,'x - authors'!$B$3:$E$10000,4,FALSE))</f>
        <v/>
      </c>
      <c r="AC386" s="72" t="str">
        <f>IF(ISNA(VLOOKUP($B386&amp;":"&amp;AC$3,'x - authors'!$B$3:$E$10000,4,FALSE)),"",VLOOKUP($B386&amp;":"&amp;AC$3,'x - authors'!$B$3:$E$10000,4,FALSE))</f>
        <v/>
      </c>
      <c r="AD386" s="72" t="str">
        <f>IF(ISNA(VLOOKUP($B386&amp;":"&amp;AD$3,'x - authors'!$B$3:$E$10000,4,FALSE)),"",VLOOKUP($B386&amp;":"&amp;AD$3,'x - authors'!$B$3:$E$10000,4,FALSE))</f>
        <v/>
      </c>
      <c r="AE386" s="72" t="str">
        <f>IF(ISNA(VLOOKUP($B386&amp;":"&amp;AE$3,'x - authors'!$B$3:$E$10000,4,FALSE)),"",VLOOKUP($B386&amp;":"&amp;AE$3,'x - authors'!$B$3:$E$10000,4,FALSE))</f>
        <v/>
      </c>
      <c r="AF386" s="72" t="str">
        <f>IF(ISNA(VLOOKUP($B386&amp;":"&amp;AF$3,'x - authors'!$B$3:$E$10000,4,FALSE)),"",VLOOKUP($B386&amp;":"&amp;AF$3,'x - authors'!$B$3:$E$10000,4,FALSE))</f>
        <v/>
      </c>
      <c r="AG386" s="72" t="str">
        <f>IF(ISNA(VLOOKUP($B386&amp;":"&amp;AG$3,'x - authors'!$B$3:$E$10000,4,FALSE)),"",VLOOKUP($B386&amp;":"&amp;AG$3,'x - authors'!$B$3:$E$10000,4,FALSE))</f>
        <v/>
      </c>
      <c r="AH386" s="72" t="str">
        <f>IF(ISNA(VLOOKUP($B386&amp;":"&amp;AH$3,'x - authors'!$B$3:$E$10000,4,FALSE)),"",VLOOKUP($B386&amp;":"&amp;AH$3,'x - authors'!$B$3:$E$10000,4,FALSE))</f>
        <v/>
      </c>
      <c r="AI386" s="72" t="str">
        <f>IF(ISNA(VLOOKUP($B386&amp;":"&amp;AI$3,'x - authors'!$B$3:$E$10000,4,FALSE)),"",VLOOKUP($B386&amp;":"&amp;AI$3,'x - authors'!$B$3:$E$10000,4,FALSE))</f>
        <v/>
      </c>
      <c r="AJ386" s="72" t="str">
        <f>IF(ISNA(VLOOKUP($B386&amp;":"&amp;AJ$3,'x - authors'!$B$3:$E$10000,4,FALSE)),"",VLOOKUP($B386&amp;":"&amp;AJ$3,'x - authors'!$B$3:$E$10000,4,FALSE))</f>
        <v/>
      </c>
    </row>
    <row r="387" spans="1:36">
      <c r="A387" s="76" t="str">
        <f t="shared" si="11"/>
        <v/>
      </c>
      <c r="B387" s="76" t="s">
        <v>8290</v>
      </c>
      <c r="C387" s="76" t="s">
        <v>9478</v>
      </c>
      <c r="D387" s="76" t="s">
        <v>10077</v>
      </c>
      <c r="E387" s="76" t="s">
        <v>919</v>
      </c>
      <c r="F387" s="76"/>
      <c r="G387" s="76"/>
      <c r="H387" s="76" t="s">
        <v>10078</v>
      </c>
      <c r="I387" s="15" t="str">
        <f>IF(ISNA(VLOOKUP($B387,'x - abstracts'!$B$3:$C$2000,2,FALSE)),"",VLOOKUP($B387,'x - abstracts'!$B$3:$C$2000,2,FALSE))</f>
        <v>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v>
      </c>
      <c r="J387" s="76" t="s">
        <v>10079</v>
      </c>
      <c r="L387" s="76"/>
      <c r="M387" s="76" t="s">
        <v>10080</v>
      </c>
      <c r="N387" s="76"/>
      <c r="O387" s="76"/>
      <c r="P387" s="15" t="str">
        <f t="shared" si="12"/>
        <v>citation:doc-1295a-01</v>
      </c>
      <c r="R387" s="15" t="str">
        <f>VLOOKUP($P387,'x - paper citations'!$B$3:$E$2000,2,FALSE)</f>
        <v>https://scholar.google.co.uk/scholar?q="First Experience with CarTorrent in a Real Vehicular Ad Hoc Network Testbed"&amp;btnG=&amp;hl=en&amp;as_sdt=0,5</v>
      </c>
      <c r="S387" s="15">
        <f>VLOOKUP($P387,'x - paper citations'!$B$3:$E$2000,3,FALSE)</f>
        <v>152</v>
      </c>
      <c r="T387" s="15" t="str">
        <f>VLOOKUP($P387,'x - paper citations'!$B$3:$E$2000,4,FALSE)</f>
        <v>15/02/2016</v>
      </c>
      <c r="U387" s="76"/>
      <c r="V387" s="72" t="str">
        <f>IF(ISNA(VLOOKUP($B387&amp;":"&amp;V$3,'x - authors'!$B$3:$E$10000,4,FALSE)),"",VLOOKUP($B387&amp;":"&amp;V$3,'x - authors'!$B$3:$E$10000,4,FALSE))</f>
        <v>kevin_lee</v>
      </c>
      <c r="W387" s="72" t="str">
        <f>IF(ISNA(VLOOKUP($B387&amp;":"&amp;W$3,'x - authors'!$B$3:$E$10000,4,FALSE)),"",VLOOKUP($B387&amp;":"&amp;W$3,'x - authors'!$B$3:$E$10000,4,FALSE))</f>
        <v>sihyung_lee</v>
      </c>
      <c r="X387" s="72" t="str">
        <f>IF(ISNA(VLOOKUP($B387&amp;":"&amp;X$3,'x - authors'!$B$3:$E$10000,4,FALSE)),"",VLOOKUP($B387&amp;":"&amp;X$3,'x - authors'!$B$3:$E$10000,4,FALSE))</f>
        <v>ryan_cheung</v>
      </c>
      <c r="Y387" s="72" t="str">
        <f>IF(ISNA(VLOOKUP($B387&amp;":"&amp;Y$3,'x - authors'!$B$3:$E$10000,4,FALSE)),"",VLOOKUP($B387&amp;":"&amp;Y$3,'x - authors'!$B$3:$E$10000,4,FALSE))</f>
        <v>uichin_lee</v>
      </c>
      <c r="Z387" s="72" t="str">
        <f>IF(ISNA(VLOOKUP($B387&amp;":"&amp;Z$3,'x - authors'!$B$3:$E$10000,4,FALSE)),"",VLOOKUP($B387&amp;":"&amp;Z$3,'x - authors'!$B$3:$E$10000,4,FALSE))</f>
        <v>mario_gerla</v>
      </c>
      <c r="AA387" s="72" t="str">
        <f>IF(ISNA(VLOOKUP($B387&amp;":"&amp;AA$3,'x - authors'!$B$3:$E$10000,4,FALSE)),"",VLOOKUP($B387&amp;":"&amp;AA$3,'x - authors'!$B$3:$E$10000,4,FALSE))</f>
        <v/>
      </c>
      <c r="AB387" s="72" t="str">
        <f>IF(ISNA(VLOOKUP($B387&amp;":"&amp;AB$3,'x - authors'!$B$3:$E$10000,4,FALSE)),"",VLOOKUP($B387&amp;":"&amp;AB$3,'x - authors'!$B$3:$E$10000,4,FALSE))</f>
        <v/>
      </c>
      <c r="AC387" s="72" t="str">
        <f>IF(ISNA(VLOOKUP($B387&amp;":"&amp;AC$3,'x - authors'!$B$3:$E$10000,4,FALSE)),"",VLOOKUP($B387&amp;":"&amp;AC$3,'x - authors'!$B$3:$E$10000,4,FALSE))</f>
        <v/>
      </c>
      <c r="AD387" s="72" t="str">
        <f>IF(ISNA(VLOOKUP($B387&amp;":"&amp;AD$3,'x - authors'!$B$3:$E$10000,4,FALSE)),"",VLOOKUP($B387&amp;":"&amp;AD$3,'x - authors'!$B$3:$E$10000,4,FALSE))</f>
        <v/>
      </c>
      <c r="AE387" s="72" t="str">
        <f>IF(ISNA(VLOOKUP($B387&amp;":"&amp;AE$3,'x - authors'!$B$3:$E$10000,4,FALSE)),"",VLOOKUP($B387&amp;":"&amp;AE$3,'x - authors'!$B$3:$E$10000,4,FALSE))</f>
        <v/>
      </c>
      <c r="AF387" s="72" t="str">
        <f>IF(ISNA(VLOOKUP($B387&amp;":"&amp;AF$3,'x - authors'!$B$3:$E$10000,4,FALSE)),"",VLOOKUP($B387&amp;":"&amp;AF$3,'x - authors'!$B$3:$E$10000,4,FALSE))</f>
        <v/>
      </c>
      <c r="AG387" s="72" t="str">
        <f>IF(ISNA(VLOOKUP($B387&amp;":"&amp;AG$3,'x - authors'!$B$3:$E$10000,4,FALSE)),"",VLOOKUP($B387&amp;":"&amp;AG$3,'x - authors'!$B$3:$E$10000,4,FALSE))</f>
        <v/>
      </c>
      <c r="AH387" s="72" t="str">
        <f>IF(ISNA(VLOOKUP($B387&amp;":"&amp;AH$3,'x - authors'!$B$3:$E$10000,4,FALSE)),"",VLOOKUP($B387&amp;":"&amp;AH$3,'x - authors'!$B$3:$E$10000,4,FALSE))</f>
        <v/>
      </c>
      <c r="AI387" s="72" t="str">
        <f>IF(ISNA(VLOOKUP($B387&amp;":"&amp;AI$3,'x - authors'!$B$3:$E$10000,4,FALSE)),"",VLOOKUP($B387&amp;":"&amp;AI$3,'x - authors'!$B$3:$E$10000,4,FALSE))</f>
        <v/>
      </c>
      <c r="AJ387" s="72" t="str">
        <f>IF(ISNA(VLOOKUP($B387&amp;":"&amp;AJ$3,'x - authors'!$B$3:$E$10000,4,FALSE)),"",VLOOKUP($B387&amp;":"&amp;AJ$3,'x - authors'!$B$3:$E$10000,4,FALSE))</f>
        <v/>
      </c>
    </row>
    <row r="388" spans="1:36">
      <c r="A388" s="76" t="str">
        <f t="shared" si="11"/>
        <v/>
      </c>
      <c r="B388" s="76" t="s">
        <v>8291</v>
      </c>
      <c r="C388" s="76" t="s">
        <v>9478</v>
      </c>
      <c r="D388" s="76" t="s">
        <v>10081</v>
      </c>
      <c r="E388" s="76" t="s">
        <v>919</v>
      </c>
      <c r="F388" s="76"/>
      <c r="G388" s="76"/>
      <c r="H388" s="76" t="s">
        <v>10082</v>
      </c>
      <c r="I388" s="15" t="str">
        <f>IF(ISNA(VLOOKUP($B388,'x - abstracts'!$B$3:$C$2000,2,FALSE)),"",VLOOKUP($B388,'x - abstracts'!$B$3:$C$2000,2,FALSE))</f>
        <v>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v>
      </c>
      <c r="J388" s="76" t="s">
        <v>10083</v>
      </c>
      <c r="L388" s="76"/>
      <c r="M388" s="76" t="s">
        <v>10084</v>
      </c>
      <c r="N388" s="76"/>
      <c r="O388" s="76"/>
      <c r="P388" s="15" t="str">
        <f t="shared" si="12"/>
        <v>citation:doc-1296a-01</v>
      </c>
      <c r="R388" s="15" t="str">
        <f>VLOOKUP($P388,'x - paper citations'!$B$3:$E$2000,2,FALSE)</f>
        <v>https://scholar.google.co.uk/scholar?q="Evaluating Vehicle Network Strategies for Downtown Portland: Opportunistic Infrastructure and the Importance of Realistic Mobility Models"&amp;btnG=&amp;hl=en&amp;as_sdt=0,5</v>
      </c>
      <c r="S388" s="15">
        <f>VLOOKUP($P388,'x - paper citations'!$B$3:$E$2000,3,FALSE)</f>
        <v>80</v>
      </c>
      <c r="T388" s="15" t="str">
        <f>VLOOKUP($P388,'x - paper citations'!$B$3:$E$2000,4,FALSE)</f>
        <v>15/02/2016</v>
      </c>
      <c r="U388" s="76"/>
      <c r="V388" s="72" t="str">
        <f>IF(ISNA(VLOOKUP($B388&amp;":"&amp;V$3,'x - authors'!$B$3:$E$10000,4,FALSE)),"",VLOOKUP($B388&amp;":"&amp;V$3,'x - authors'!$B$3:$E$10000,4,FALSE))</f>
        <v>gustavo_marfia</v>
      </c>
      <c r="W388" s="72" t="str">
        <f>IF(ISNA(VLOOKUP($B388&amp;":"&amp;W$3,'x - authors'!$B$3:$E$10000,4,FALSE)),"",VLOOKUP($B388&amp;":"&amp;W$3,'x - authors'!$B$3:$E$10000,4,FALSE))</f>
        <v>giovanni_pau</v>
      </c>
      <c r="X388" s="72" t="str">
        <f>IF(ISNA(VLOOKUP($B388&amp;":"&amp;X$3,'x - authors'!$B$3:$E$10000,4,FALSE)),"",VLOOKUP($B388&amp;":"&amp;X$3,'x - authors'!$B$3:$E$10000,4,FALSE))</f>
        <v>enzo_de_sena</v>
      </c>
      <c r="Y388" s="72" t="str">
        <f>IF(ISNA(VLOOKUP($B388&amp;":"&amp;Y$3,'x - authors'!$B$3:$E$10000,4,FALSE)),"",VLOOKUP($B388&amp;":"&amp;Y$3,'x - authors'!$B$3:$E$10000,4,FALSE))</f>
        <v>eugenio_giordano</v>
      </c>
      <c r="Z388" s="72" t="str">
        <f>IF(ISNA(VLOOKUP($B388&amp;":"&amp;Z$3,'x - authors'!$B$3:$E$10000,4,FALSE)),"",VLOOKUP($B388&amp;":"&amp;Z$3,'x - authors'!$B$3:$E$10000,4,FALSE))</f>
        <v>mario_gerla</v>
      </c>
      <c r="AA388" s="72" t="str">
        <f>IF(ISNA(VLOOKUP($B388&amp;":"&amp;AA$3,'x - authors'!$B$3:$E$10000,4,FALSE)),"",VLOOKUP($B388&amp;":"&amp;AA$3,'x - authors'!$B$3:$E$10000,4,FALSE))</f>
        <v/>
      </c>
      <c r="AB388" s="72" t="str">
        <f>IF(ISNA(VLOOKUP($B388&amp;":"&amp;AB$3,'x - authors'!$B$3:$E$10000,4,FALSE)),"",VLOOKUP($B388&amp;":"&amp;AB$3,'x - authors'!$B$3:$E$10000,4,FALSE))</f>
        <v/>
      </c>
      <c r="AC388" s="72" t="str">
        <f>IF(ISNA(VLOOKUP($B388&amp;":"&amp;AC$3,'x - authors'!$B$3:$E$10000,4,FALSE)),"",VLOOKUP($B388&amp;":"&amp;AC$3,'x - authors'!$B$3:$E$10000,4,FALSE))</f>
        <v/>
      </c>
      <c r="AD388" s="72" t="str">
        <f>IF(ISNA(VLOOKUP($B388&amp;":"&amp;AD$3,'x - authors'!$B$3:$E$10000,4,FALSE)),"",VLOOKUP($B388&amp;":"&amp;AD$3,'x - authors'!$B$3:$E$10000,4,FALSE))</f>
        <v/>
      </c>
      <c r="AE388" s="72" t="str">
        <f>IF(ISNA(VLOOKUP($B388&amp;":"&amp;AE$3,'x - authors'!$B$3:$E$10000,4,FALSE)),"",VLOOKUP($B388&amp;":"&amp;AE$3,'x - authors'!$B$3:$E$10000,4,FALSE))</f>
        <v/>
      </c>
      <c r="AF388" s="72" t="str">
        <f>IF(ISNA(VLOOKUP($B388&amp;":"&amp;AF$3,'x - authors'!$B$3:$E$10000,4,FALSE)),"",VLOOKUP($B388&amp;":"&amp;AF$3,'x - authors'!$B$3:$E$10000,4,FALSE))</f>
        <v/>
      </c>
      <c r="AG388" s="72" t="str">
        <f>IF(ISNA(VLOOKUP($B388&amp;":"&amp;AG$3,'x - authors'!$B$3:$E$10000,4,FALSE)),"",VLOOKUP($B388&amp;":"&amp;AG$3,'x - authors'!$B$3:$E$10000,4,FALSE))</f>
        <v/>
      </c>
      <c r="AH388" s="72" t="str">
        <f>IF(ISNA(VLOOKUP($B388&amp;":"&amp;AH$3,'x - authors'!$B$3:$E$10000,4,FALSE)),"",VLOOKUP($B388&amp;":"&amp;AH$3,'x - authors'!$B$3:$E$10000,4,FALSE))</f>
        <v/>
      </c>
      <c r="AI388" s="72" t="str">
        <f>IF(ISNA(VLOOKUP($B388&amp;":"&amp;AI$3,'x - authors'!$B$3:$E$10000,4,FALSE)),"",VLOOKUP($B388&amp;":"&amp;AI$3,'x - authors'!$B$3:$E$10000,4,FALSE))</f>
        <v/>
      </c>
      <c r="AJ388" s="72" t="str">
        <f>IF(ISNA(VLOOKUP($B388&amp;":"&amp;AJ$3,'x - authors'!$B$3:$E$10000,4,FALSE)),"",VLOOKUP($B388&amp;":"&amp;AJ$3,'x - authors'!$B$3:$E$10000,4,FALSE))</f>
        <v/>
      </c>
    </row>
    <row r="389" spans="1:36">
      <c r="A389" s="76" t="str">
        <f t="shared" ref="A389:A452" si="13">IF(AND(E389="",G389=""),"!","")</f>
        <v/>
      </c>
      <c r="B389" s="76" t="s">
        <v>8292</v>
      </c>
      <c r="C389" s="76" t="s">
        <v>9478</v>
      </c>
      <c r="D389" s="76" t="s">
        <v>10085</v>
      </c>
      <c r="E389" s="76" t="s">
        <v>919</v>
      </c>
      <c r="F389" s="76"/>
      <c r="G389" s="76"/>
      <c r="H389" s="76" t="s">
        <v>10086</v>
      </c>
      <c r="I389" s="15" t="str">
        <f>IF(ISNA(VLOOKUP($B389,'x - abstracts'!$B$3:$C$2000,2,FALSE)),"",VLOOKUP($B389,'x - abstracts'!$B$3:$C$2000,2,FALSE))</f>
        <v>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v>
      </c>
      <c r="J389" s="76" t="s">
        <v>10087</v>
      </c>
      <c r="L389" s="76"/>
      <c r="M389" s="76" t="s">
        <v>10088</v>
      </c>
      <c r="N389" s="76"/>
      <c r="O389" s="76"/>
      <c r="P389" s="15" t="str">
        <f t="shared" si="12"/>
        <v>citation:doc-1298a-01</v>
      </c>
      <c r="R389" s="15" t="str">
        <f>VLOOKUP($P389,'x - paper citations'!$B$3:$E$2000,2,FALSE)</f>
        <v>https://scholar.google.co.uk/scholar?q="Efficient Distribution of Trust Authority Functions in Tactical Networks"&amp;btnG=&amp;hl=en&amp;as_sdt=0,5</v>
      </c>
      <c r="S389" s="15">
        <f>VLOOKUP($P389,'x - paper citations'!$B$3:$E$2000,3,FALSE)</f>
        <v>10</v>
      </c>
      <c r="T389" s="15" t="str">
        <f>VLOOKUP($P389,'x - paper citations'!$B$3:$E$2000,4,FALSE)</f>
        <v>09/01/2016</v>
      </c>
      <c r="U389" s="76"/>
      <c r="V389" s="72" t="str">
        <f>IF(ISNA(VLOOKUP($B389&amp;":"&amp;V$3,'x - authors'!$B$3:$E$10000,4,FALSE)),"",VLOOKUP($B389&amp;":"&amp;V$3,'x - authors'!$B$3:$E$10000,4,FALSE))</f>
        <v>steffen_reidt</v>
      </c>
      <c r="W389" s="72" t="str">
        <f>IF(ISNA(VLOOKUP($B389&amp;":"&amp;W$3,'x - authors'!$B$3:$E$10000,4,FALSE)),"",VLOOKUP($B389&amp;":"&amp;W$3,'x - authors'!$B$3:$E$10000,4,FALSE))</f>
        <v>stephen_wolthusen</v>
      </c>
      <c r="X389" s="72" t="str">
        <f>IF(ISNA(VLOOKUP($B389&amp;":"&amp;X$3,'x - authors'!$B$3:$E$10000,4,FALSE)),"",VLOOKUP($B389&amp;":"&amp;X$3,'x - authors'!$B$3:$E$10000,4,FALSE))</f>
        <v/>
      </c>
      <c r="Y389" s="72" t="str">
        <f>IF(ISNA(VLOOKUP($B389&amp;":"&amp;Y$3,'x - authors'!$B$3:$E$10000,4,FALSE)),"",VLOOKUP($B389&amp;":"&amp;Y$3,'x - authors'!$B$3:$E$10000,4,FALSE))</f>
        <v/>
      </c>
      <c r="Z389" s="72" t="str">
        <f>IF(ISNA(VLOOKUP($B389&amp;":"&amp;Z$3,'x - authors'!$B$3:$E$10000,4,FALSE)),"",VLOOKUP($B389&amp;":"&amp;Z$3,'x - authors'!$B$3:$E$10000,4,FALSE))</f>
        <v/>
      </c>
      <c r="AA389" s="72" t="str">
        <f>IF(ISNA(VLOOKUP($B389&amp;":"&amp;AA$3,'x - authors'!$B$3:$E$10000,4,FALSE)),"",VLOOKUP($B389&amp;":"&amp;AA$3,'x - authors'!$B$3:$E$10000,4,FALSE))</f>
        <v/>
      </c>
      <c r="AB389" s="72" t="str">
        <f>IF(ISNA(VLOOKUP($B389&amp;":"&amp;AB$3,'x - authors'!$B$3:$E$10000,4,FALSE)),"",VLOOKUP($B389&amp;":"&amp;AB$3,'x - authors'!$B$3:$E$10000,4,FALSE))</f>
        <v/>
      </c>
      <c r="AC389" s="72" t="str">
        <f>IF(ISNA(VLOOKUP($B389&amp;":"&amp;AC$3,'x - authors'!$B$3:$E$10000,4,FALSE)),"",VLOOKUP($B389&amp;":"&amp;AC$3,'x - authors'!$B$3:$E$10000,4,FALSE))</f>
        <v/>
      </c>
      <c r="AD389" s="72" t="str">
        <f>IF(ISNA(VLOOKUP($B389&amp;":"&amp;AD$3,'x - authors'!$B$3:$E$10000,4,FALSE)),"",VLOOKUP($B389&amp;":"&amp;AD$3,'x - authors'!$B$3:$E$10000,4,FALSE))</f>
        <v/>
      </c>
      <c r="AE389" s="72" t="str">
        <f>IF(ISNA(VLOOKUP($B389&amp;":"&amp;AE$3,'x - authors'!$B$3:$E$10000,4,FALSE)),"",VLOOKUP($B389&amp;":"&amp;AE$3,'x - authors'!$B$3:$E$10000,4,FALSE))</f>
        <v/>
      </c>
      <c r="AF389" s="72" t="str">
        <f>IF(ISNA(VLOOKUP($B389&amp;":"&amp;AF$3,'x - authors'!$B$3:$E$10000,4,FALSE)),"",VLOOKUP($B389&amp;":"&amp;AF$3,'x - authors'!$B$3:$E$10000,4,FALSE))</f>
        <v/>
      </c>
      <c r="AG389" s="72" t="str">
        <f>IF(ISNA(VLOOKUP($B389&amp;":"&amp;AG$3,'x - authors'!$B$3:$E$10000,4,FALSE)),"",VLOOKUP($B389&amp;":"&amp;AG$3,'x - authors'!$B$3:$E$10000,4,FALSE))</f>
        <v/>
      </c>
      <c r="AH389" s="72" t="str">
        <f>IF(ISNA(VLOOKUP($B389&amp;":"&amp;AH$3,'x - authors'!$B$3:$E$10000,4,FALSE)),"",VLOOKUP($B389&amp;":"&amp;AH$3,'x - authors'!$B$3:$E$10000,4,FALSE))</f>
        <v/>
      </c>
      <c r="AI389" s="72" t="str">
        <f>IF(ISNA(VLOOKUP($B389&amp;":"&amp;AI$3,'x - authors'!$B$3:$E$10000,4,FALSE)),"",VLOOKUP($B389&amp;":"&amp;AI$3,'x - authors'!$B$3:$E$10000,4,FALSE))</f>
        <v/>
      </c>
      <c r="AJ389" s="72" t="str">
        <f>IF(ISNA(VLOOKUP($B389&amp;":"&amp;AJ$3,'x - authors'!$B$3:$E$10000,4,FALSE)),"",VLOOKUP($B389&amp;":"&amp;AJ$3,'x - authors'!$B$3:$E$10000,4,FALSE))</f>
        <v/>
      </c>
    </row>
    <row r="390" spans="1:36">
      <c r="A390" s="76" t="str">
        <f t="shared" si="13"/>
        <v/>
      </c>
      <c r="B390" s="76" t="s">
        <v>8293</v>
      </c>
      <c r="C390" s="76" t="s">
        <v>9478</v>
      </c>
      <c r="D390" s="76" t="s">
        <v>10089</v>
      </c>
      <c r="E390" s="76" t="s">
        <v>5353</v>
      </c>
      <c r="F390" s="76"/>
      <c r="G390" s="76" t="s">
        <v>4334</v>
      </c>
      <c r="H390" s="76"/>
      <c r="I390" s="15" t="str">
        <f>IF(ISNA(VLOOKUP($B390,'x - abstracts'!$B$3:$C$2000,2,FALSE)),"",VLOOKUP($B390,'x - abstracts'!$B$3:$C$2000,2,FALSE))</f>
        <v>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v>
      </c>
      <c r="J390" s="76" t="s">
        <v>10090</v>
      </c>
      <c r="L390" s="76"/>
      <c r="M390" s="76" t="s">
        <v>10091</v>
      </c>
      <c r="N390" s="76"/>
      <c r="O390" s="76"/>
      <c r="P390" s="15" t="str">
        <f t="shared" si="12"/>
        <v>citation:doc-1299-01</v>
      </c>
      <c r="R390" s="15" t="str">
        <f>VLOOKUP($P390,'x - paper citations'!$B$3:$E$2000,2,FALSE)</f>
        <v>https://scholar.google.co.uk/scholar?q="Evidential Reasoning in Bipolar Argumentation Frameworks"&amp;btnG=&amp;hl=en&amp;as_sdt=0,5</v>
      </c>
      <c r="S390" s="15">
        <f>VLOOKUP($P390,'x - paper citations'!$B$3:$E$2000,3,FALSE)</f>
        <v>4</v>
      </c>
      <c r="T390" s="15" t="str">
        <f>VLOOKUP($P390,'x - paper citations'!$B$3:$E$2000,4,FALSE)</f>
        <v>09/01/2016</v>
      </c>
      <c r="U390" s="76"/>
      <c r="V390" s="72" t="str">
        <f>IF(ISNA(VLOOKUP($B390&amp;":"&amp;V$3,'x - authors'!$B$3:$E$10000,4,FALSE)),"",VLOOKUP($B390&amp;":"&amp;V$3,'x - authors'!$B$3:$E$10000,4,FALSE))</f>
        <v>nir_oren</v>
      </c>
      <c r="W390" s="72" t="str">
        <f>IF(ISNA(VLOOKUP($B390&amp;":"&amp;W$3,'x - authors'!$B$3:$E$10000,4,FALSE)),"",VLOOKUP($B390&amp;":"&amp;W$3,'x - authors'!$B$3:$E$10000,4,FALSE))</f>
        <v>timothy_norman</v>
      </c>
      <c r="X390" s="72" t="str">
        <f>IF(ISNA(VLOOKUP($B390&amp;":"&amp;X$3,'x - authors'!$B$3:$E$10000,4,FALSE)),"",VLOOKUP($B390&amp;":"&amp;X$3,'x - authors'!$B$3:$E$10000,4,FALSE))</f>
        <v>alun_preece</v>
      </c>
      <c r="Y390" s="72" t="str">
        <f>IF(ISNA(VLOOKUP($B390&amp;":"&amp;Y$3,'x - authors'!$B$3:$E$10000,4,FALSE)),"",VLOOKUP($B390&amp;":"&amp;Y$3,'x - authors'!$B$3:$E$10000,4,FALSE))</f>
        <v/>
      </c>
      <c r="Z390" s="72" t="str">
        <f>IF(ISNA(VLOOKUP($B390&amp;":"&amp;Z$3,'x - authors'!$B$3:$E$10000,4,FALSE)),"",VLOOKUP($B390&amp;":"&amp;Z$3,'x - authors'!$B$3:$E$10000,4,FALSE))</f>
        <v/>
      </c>
      <c r="AA390" s="72" t="str">
        <f>IF(ISNA(VLOOKUP($B390&amp;":"&amp;AA$3,'x - authors'!$B$3:$E$10000,4,FALSE)),"",VLOOKUP($B390&amp;":"&amp;AA$3,'x - authors'!$B$3:$E$10000,4,FALSE))</f>
        <v/>
      </c>
      <c r="AB390" s="72" t="str">
        <f>IF(ISNA(VLOOKUP($B390&amp;":"&amp;AB$3,'x - authors'!$B$3:$E$10000,4,FALSE)),"",VLOOKUP($B390&amp;":"&amp;AB$3,'x - authors'!$B$3:$E$10000,4,FALSE))</f>
        <v/>
      </c>
      <c r="AC390" s="72" t="str">
        <f>IF(ISNA(VLOOKUP($B390&amp;":"&amp;AC$3,'x - authors'!$B$3:$E$10000,4,FALSE)),"",VLOOKUP($B390&amp;":"&amp;AC$3,'x - authors'!$B$3:$E$10000,4,FALSE))</f>
        <v/>
      </c>
      <c r="AD390" s="72" t="str">
        <f>IF(ISNA(VLOOKUP($B390&amp;":"&amp;AD$3,'x - authors'!$B$3:$E$10000,4,FALSE)),"",VLOOKUP($B390&amp;":"&amp;AD$3,'x - authors'!$B$3:$E$10000,4,FALSE))</f>
        <v/>
      </c>
      <c r="AE390" s="72" t="str">
        <f>IF(ISNA(VLOOKUP($B390&amp;":"&amp;AE$3,'x - authors'!$B$3:$E$10000,4,FALSE)),"",VLOOKUP($B390&amp;":"&amp;AE$3,'x - authors'!$B$3:$E$10000,4,FALSE))</f>
        <v/>
      </c>
      <c r="AF390" s="72" t="str">
        <f>IF(ISNA(VLOOKUP($B390&amp;":"&amp;AF$3,'x - authors'!$B$3:$E$10000,4,FALSE)),"",VLOOKUP($B390&amp;":"&amp;AF$3,'x - authors'!$B$3:$E$10000,4,FALSE))</f>
        <v/>
      </c>
      <c r="AG390" s="72" t="str">
        <f>IF(ISNA(VLOOKUP($B390&amp;":"&amp;AG$3,'x - authors'!$B$3:$E$10000,4,FALSE)),"",VLOOKUP($B390&amp;":"&amp;AG$3,'x - authors'!$B$3:$E$10000,4,FALSE))</f>
        <v/>
      </c>
      <c r="AH390" s="72" t="str">
        <f>IF(ISNA(VLOOKUP($B390&amp;":"&amp;AH$3,'x - authors'!$B$3:$E$10000,4,FALSE)),"",VLOOKUP($B390&amp;":"&amp;AH$3,'x - authors'!$B$3:$E$10000,4,FALSE))</f>
        <v/>
      </c>
      <c r="AI390" s="72" t="str">
        <f>IF(ISNA(VLOOKUP($B390&amp;":"&amp;AI$3,'x - authors'!$B$3:$E$10000,4,FALSE)),"",VLOOKUP($B390&amp;":"&amp;AI$3,'x - authors'!$B$3:$E$10000,4,FALSE))</f>
        <v/>
      </c>
      <c r="AJ390" s="72" t="str">
        <f>IF(ISNA(VLOOKUP($B390&amp;":"&amp;AJ$3,'x - authors'!$B$3:$E$10000,4,FALSE)),"",VLOOKUP($B390&amp;":"&amp;AJ$3,'x - authors'!$B$3:$E$10000,4,FALSE))</f>
        <v/>
      </c>
    </row>
    <row r="391" spans="1:36">
      <c r="A391" s="76" t="str">
        <f t="shared" si="13"/>
        <v/>
      </c>
      <c r="B391" s="76" t="s">
        <v>8294</v>
      </c>
      <c r="C391" s="76" t="s">
        <v>9478</v>
      </c>
      <c r="D391" s="76" t="s">
        <v>10092</v>
      </c>
      <c r="E391" s="2" t="s">
        <v>914</v>
      </c>
      <c r="F391" s="76"/>
      <c r="G391" s="76"/>
      <c r="H391" s="76" t="s">
        <v>10093</v>
      </c>
      <c r="I391" s="15" t="str">
        <f>IF(ISNA(VLOOKUP($B391,'x - abstracts'!$B$3:$C$2000,2,FALSE)),"",VLOOKUP($B391,'x - abstracts'!$B$3:$C$2000,2,FALSE))</f>
        <v>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v>
      </c>
      <c r="J391" s="76" t="s">
        <v>10094</v>
      </c>
      <c r="L391" s="76"/>
      <c r="M391" s="76" t="s">
        <v>10095</v>
      </c>
      <c r="N391" s="76"/>
      <c r="O391" s="76"/>
      <c r="P391" s="15" t="str">
        <f t="shared" si="12"/>
        <v>citation:doc-1300-01</v>
      </c>
      <c r="R391" s="15" t="str">
        <f>VLOOKUP($P391,'x - paper citations'!$B$3:$E$2000,2,FALSE)</f>
        <v>https://scholar.google.co.uk/scholar?q="The semantic battlespace infosphere: a knowledge infrastructure for improved coalition inter-operability"&amp;btnG=&amp;hl=en&amp;as_sdt=0,5</v>
      </c>
      <c r="S391" s="15">
        <f>VLOOKUP($P391,'x - paper citations'!$B$3:$E$2000,3,FALSE)</f>
        <v>11</v>
      </c>
      <c r="T391" s="15" t="str">
        <f>VLOOKUP($P391,'x - paper citations'!$B$3:$E$2000,4,FALSE)</f>
        <v>27/11/2015</v>
      </c>
      <c r="U391" s="76"/>
      <c r="V391" s="72" t="str">
        <f>IF(ISNA(VLOOKUP($B391&amp;":"&amp;V$3,'x - authors'!$B$3:$E$10000,4,FALSE)),"",VLOOKUP($B391&amp;":"&amp;V$3,'x - authors'!$B$3:$E$10000,4,FALSE))</f>
        <v>paul_smart</v>
      </c>
      <c r="W391" s="72" t="str">
        <f>IF(ISNA(VLOOKUP($B391&amp;":"&amp;W$3,'x - authors'!$B$3:$E$10000,4,FALSE)),"",VLOOKUP($B391&amp;":"&amp;W$3,'x - authors'!$B$3:$E$10000,4,FALSE))</f>
        <v>nigel_shadbolt</v>
      </c>
      <c r="X391" s="72" t="str">
        <f>IF(ISNA(VLOOKUP($B391&amp;":"&amp;X$3,'x - authors'!$B$3:$E$10000,4,FALSE)),"",VLOOKUP($B391&amp;":"&amp;X$3,'x - authors'!$B$3:$E$10000,4,FALSE))</f>
        <v/>
      </c>
      <c r="Y391" s="72" t="str">
        <f>IF(ISNA(VLOOKUP($B391&amp;":"&amp;Y$3,'x - authors'!$B$3:$E$10000,4,FALSE)),"",VLOOKUP($B391&amp;":"&amp;Y$3,'x - authors'!$B$3:$E$10000,4,FALSE))</f>
        <v/>
      </c>
      <c r="Z391" s="72" t="str">
        <f>IF(ISNA(VLOOKUP($B391&amp;":"&amp;Z$3,'x - authors'!$B$3:$E$10000,4,FALSE)),"",VLOOKUP($B391&amp;":"&amp;Z$3,'x - authors'!$B$3:$E$10000,4,FALSE))</f>
        <v/>
      </c>
      <c r="AA391" s="72" t="str">
        <f>IF(ISNA(VLOOKUP($B391&amp;":"&amp;AA$3,'x - authors'!$B$3:$E$10000,4,FALSE)),"",VLOOKUP($B391&amp;":"&amp;AA$3,'x - authors'!$B$3:$E$10000,4,FALSE))</f>
        <v/>
      </c>
      <c r="AB391" s="72" t="str">
        <f>IF(ISNA(VLOOKUP($B391&amp;":"&amp;AB$3,'x - authors'!$B$3:$E$10000,4,FALSE)),"",VLOOKUP($B391&amp;":"&amp;AB$3,'x - authors'!$B$3:$E$10000,4,FALSE))</f>
        <v/>
      </c>
      <c r="AC391" s="72" t="str">
        <f>IF(ISNA(VLOOKUP($B391&amp;":"&amp;AC$3,'x - authors'!$B$3:$E$10000,4,FALSE)),"",VLOOKUP($B391&amp;":"&amp;AC$3,'x - authors'!$B$3:$E$10000,4,FALSE))</f>
        <v/>
      </c>
      <c r="AD391" s="72" t="str">
        <f>IF(ISNA(VLOOKUP($B391&amp;":"&amp;AD$3,'x - authors'!$B$3:$E$10000,4,FALSE)),"",VLOOKUP($B391&amp;":"&amp;AD$3,'x - authors'!$B$3:$E$10000,4,FALSE))</f>
        <v/>
      </c>
      <c r="AE391" s="72" t="str">
        <f>IF(ISNA(VLOOKUP($B391&amp;":"&amp;AE$3,'x - authors'!$B$3:$E$10000,4,FALSE)),"",VLOOKUP($B391&amp;":"&amp;AE$3,'x - authors'!$B$3:$E$10000,4,FALSE))</f>
        <v/>
      </c>
      <c r="AF391" s="72" t="str">
        <f>IF(ISNA(VLOOKUP($B391&amp;":"&amp;AF$3,'x - authors'!$B$3:$E$10000,4,FALSE)),"",VLOOKUP($B391&amp;":"&amp;AF$3,'x - authors'!$B$3:$E$10000,4,FALSE))</f>
        <v/>
      </c>
      <c r="AG391" s="72" t="str">
        <f>IF(ISNA(VLOOKUP($B391&amp;":"&amp;AG$3,'x - authors'!$B$3:$E$10000,4,FALSE)),"",VLOOKUP($B391&amp;":"&amp;AG$3,'x - authors'!$B$3:$E$10000,4,FALSE))</f>
        <v/>
      </c>
      <c r="AH391" s="72" t="str">
        <f>IF(ISNA(VLOOKUP($B391&amp;":"&amp;AH$3,'x - authors'!$B$3:$E$10000,4,FALSE)),"",VLOOKUP($B391&amp;":"&amp;AH$3,'x - authors'!$B$3:$E$10000,4,FALSE))</f>
        <v/>
      </c>
      <c r="AI391" s="72" t="str">
        <f>IF(ISNA(VLOOKUP($B391&amp;":"&amp;AI$3,'x - authors'!$B$3:$E$10000,4,FALSE)),"",VLOOKUP($B391&amp;":"&amp;AI$3,'x - authors'!$B$3:$E$10000,4,FALSE))</f>
        <v/>
      </c>
      <c r="AJ391" s="72" t="str">
        <f>IF(ISNA(VLOOKUP($B391&amp;":"&amp;AJ$3,'x - authors'!$B$3:$E$10000,4,FALSE)),"",VLOOKUP($B391&amp;":"&amp;AJ$3,'x - authors'!$B$3:$E$10000,4,FALSE))</f>
        <v/>
      </c>
    </row>
    <row r="392" spans="1:36">
      <c r="A392" s="76" t="str">
        <f t="shared" si="13"/>
        <v/>
      </c>
      <c r="B392" s="76" t="s">
        <v>8295</v>
      </c>
      <c r="C392" s="76" t="s">
        <v>9478</v>
      </c>
      <c r="D392" s="76" t="s">
        <v>10096</v>
      </c>
      <c r="E392" s="2" t="s">
        <v>914</v>
      </c>
      <c r="F392" s="76"/>
      <c r="G392" s="76"/>
      <c r="H392" s="76" t="s">
        <v>10097</v>
      </c>
      <c r="I392" s="15" t="str">
        <f>IF(ISNA(VLOOKUP($B392,'x - abstracts'!$B$3:$C$2000,2,FALSE)),"",VLOOKUP($B392,'x - abstracts'!$B$3:$C$2000,2,FALSE))</f>
        <v>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v>
      </c>
      <c r="J392" s="76" t="s">
        <v>10098</v>
      </c>
      <c r="L392" s="76"/>
      <c r="M392" s="76" t="s">
        <v>10099</v>
      </c>
      <c r="N392" s="76"/>
      <c r="O392" s="76"/>
      <c r="P392" s="15" t="str">
        <f t="shared" si="12"/>
        <v>citation:doc-1302-01</v>
      </c>
      <c r="R392" s="15" t="str">
        <f>VLOOKUP($P392,'x - paper citations'!$B$3:$E$2000,2,FALSE)</f>
        <v>https://scholar.google.co.uk/scholar?q="Understanding Process Differences: Agreeing Upon a Single Way to Skin a Cat"&amp;btnG=&amp;hl=en&amp;as_sdt=0,5</v>
      </c>
      <c r="S392" s="15">
        <f>VLOOKUP($P392,'x - paper citations'!$B$3:$E$2000,3,FALSE)</f>
        <v>3</v>
      </c>
      <c r="T392" s="15" t="str">
        <f>VLOOKUP($P392,'x - paper citations'!$B$3:$E$2000,4,FALSE)</f>
        <v>10/01/2016</v>
      </c>
      <c r="U392" s="76"/>
      <c r="V392" s="72" t="str">
        <f>IF(ISNA(VLOOKUP($B392&amp;":"&amp;V$3,'x - authors'!$B$3:$E$10000,4,FALSE)),"",VLOOKUP($B392&amp;":"&amp;V$3,'x - authors'!$B$3:$E$10000,4,FALSE))</f>
        <v>stephen_poltrock</v>
      </c>
      <c r="W392" s="72" t="str">
        <f>IF(ISNA(VLOOKUP($B392&amp;":"&amp;W$3,'x - authors'!$B$3:$E$10000,4,FALSE)),"",VLOOKUP($B392&amp;":"&amp;W$3,'x - authors'!$B$3:$E$10000,4,FALSE))</f>
        <v>mark_handel</v>
      </c>
      <c r="X392" s="72" t="str">
        <f>IF(ISNA(VLOOKUP($B392&amp;":"&amp;X$3,'x - authors'!$B$3:$E$10000,4,FALSE)),"",VLOOKUP($B392&amp;":"&amp;X$3,'x - authors'!$B$3:$E$10000,4,FALSE))</f>
        <v>mark_klein</v>
      </c>
      <c r="Y392" s="72" t="str">
        <f>IF(ISNA(VLOOKUP($B392&amp;":"&amp;Y$3,'x - authors'!$B$3:$E$10000,4,FALSE)),"",VLOOKUP($B392&amp;":"&amp;Y$3,'x - authors'!$B$3:$E$10000,4,FALSE))</f>
        <v/>
      </c>
      <c r="Z392" s="72" t="str">
        <f>IF(ISNA(VLOOKUP($B392&amp;":"&amp;Z$3,'x - authors'!$B$3:$E$10000,4,FALSE)),"",VLOOKUP($B392&amp;":"&amp;Z$3,'x - authors'!$B$3:$E$10000,4,FALSE))</f>
        <v/>
      </c>
      <c r="AA392" s="72" t="str">
        <f>IF(ISNA(VLOOKUP($B392&amp;":"&amp;AA$3,'x - authors'!$B$3:$E$10000,4,FALSE)),"",VLOOKUP($B392&amp;":"&amp;AA$3,'x - authors'!$B$3:$E$10000,4,FALSE))</f>
        <v/>
      </c>
      <c r="AB392" s="72" t="str">
        <f>IF(ISNA(VLOOKUP($B392&amp;":"&amp;AB$3,'x - authors'!$B$3:$E$10000,4,FALSE)),"",VLOOKUP($B392&amp;":"&amp;AB$3,'x - authors'!$B$3:$E$10000,4,FALSE))</f>
        <v/>
      </c>
      <c r="AC392" s="72" t="str">
        <f>IF(ISNA(VLOOKUP($B392&amp;":"&amp;AC$3,'x - authors'!$B$3:$E$10000,4,FALSE)),"",VLOOKUP($B392&amp;":"&amp;AC$3,'x - authors'!$B$3:$E$10000,4,FALSE))</f>
        <v/>
      </c>
      <c r="AD392" s="72" t="str">
        <f>IF(ISNA(VLOOKUP($B392&amp;":"&amp;AD$3,'x - authors'!$B$3:$E$10000,4,FALSE)),"",VLOOKUP($B392&amp;":"&amp;AD$3,'x - authors'!$B$3:$E$10000,4,FALSE))</f>
        <v/>
      </c>
      <c r="AE392" s="72" t="str">
        <f>IF(ISNA(VLOOKUP($B392&amp;":"&amp;AE$3,'x - authors'!$B$3:$E$10000,4,FALSE)),"",VLOOKUP($B392&amp;":"&amp;AE$3,'x - authors'!$B$3:$E$10000,4,FALSE))</f>
        <v/>
      </c>
      <c r="AF392" s="72" t="str">
        <f>IF(ISNA(VLOOKUP($B392&amp;":"&amp;AF$3,'x - authors'!$B$3:$E$10000,4,FALSE)),"",VLOOKUP($B392&amp;":"&amp;AF$3,'x - authors'!$B$3:$E$10000,4,FALSE))</f>
        <v/>
      </c>
      <c r="AG392" s="72" t="str">
        <f>IF(ISNA(VLOOKUP($B392&amp;":"&amp;AG$3,'x - authors'!$B$3:$E$10000,4,FALSE)),"",VLOOKUP($B392&amp;":"&amp;AG$3,'x - authors'!$B$3:$E$10000,4,FALSE))</f>
        <v/>
      </c>
      <c r="AH392" s="72" t="str">
        <f>IF(ISNA(VLOOKUP($B392&amp;":"&amp;AH$3,'x - authors'!$B$3:$E$10000,4,FALSE)),"",VLOOKUP($B392&amp;":"&amp;AH$3,'x - authors'!$B$3:$E$10000,4,FALSE))</f>
        <v/>
      </c>
      <c r="AI392" s="72" t="str">
        <f>IF(ISNA(VLOOKUP($B392&amp;":"&amp;AI$3,'x - authors'!$B$3:$E$10000,4,FALSE)),"",VLOOKUP($B392&amp;":"&amp;AI$3,'x - authors'!$B$3:$E$10000,4,FALSE))</f>
        <v/>
      </c>
      <c r="AJ392" s="72" t="str">
        <f>IF(ISNA(VLOOKUP($B392&amp;":"&amp;AJ$3,'x - authors'!$B$3:$E$10000,4,FALSE)),"",VLOOKUP($B392&amp;":"&amp;AJ$3,'x - authors'!$B$3:$E$10000,4,FALSE))</f>
        <v/>
      </c>
    </row>
    <row r="393" spans="1:36">
      <c r="A393" s="76" t="str">
        <f t="shared" si="13"/>
        <v/>
      </c>
      <c r="B393" s="76" t="s">
        <v>8296</v>
      </c>
      <c r="C393" s="76" t="s">
        <v>9478</v>
      </c>
      <c r="D393" s="76" t="s">
        <v>10100</v>
      </c>
      <c r="E393" s="76" t="s">
        <v>5353</v>
      </c>
      <c r="F393" s="76"/>
      <c r="G393" s="76" t="s">
        <v>4259</v>
      </c>
      <c r="H393" s="76"/>
      <c r="I393" s="15" t="str">
        <f>IF(ISNA(VLOOKUP($B393,'x - abstracts'!$B$3:$C$2000,2,FALSE)),"",VLOOKUP($B393,'x - abstracts'!$B$3:$C$2000,2,FALSE))</f>
        <v>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v>
      </c>
      <c r="J393" s="76" t="s">
        <v>10101</v>
      </c>
      <c r="L393" s="76"/>
      <c r="M393" s="76" t="s">
        <v>10102</v>
      </c>
      <c r="N393" s="76"/>
      <c r="O393" s="76"/>
      <c r="P393" s="15" t="str">
        <f t="shared" si="12"/>
        <v>citation:doc-1305-01</v>
      </c>
      <c r="R393" s="15" t="str">
        <f>VLOOKUP($P393,'x - paper citations'!$B$3:$E$2000,2,FALSE)</f>
        <v>https://scholar.google.co.uk/scholar?q="Policy Recognition for Multi-Player Tactical Scenarios"&amp;btnG=&amp;hl=en&amp;as_sdt=0,5</v>
      </c>
      <c r="S393" s="15">
        <f>VLOOKUP($P393,'x - paper citations'!$B$3:$E$2000,3,FALSE)</f>
        <v>10</v>
      </c>
      <c r="T393" s="15" t="str">
        <f>VLOOKUP($P393,'x - paper citations'!$B$3:$E$2000,4,FALSE)</f>
        <v>15/02/2016</v>
      </c>
      <c r="U393" s="76"/>
      <c r="V393" s="72" t="str">
        <f>IF(ISNA(VLOOKUP($B393&amp;":"&amp;V$3,'x - authors'!$B$3:$E$10000,4,FALSE)),"",VLOOKUP($B393&amp;":"&amp;V$3,'x - authors'!$B$3:$E$10000,4,FALSE))</f>
        <v>gita_sukthankar</v>
      </c>
      <c r="W393" s="72" t="str">
        <f>IF(ISNA(VLOOKUP($B393&amp;":"&amp;W$3,'x - authors'!$B$3:$E$10000,4,FALSE)),"",VLOOKUP($B393&amp;":"&amp;W$3,'x - authors'!$B$3:$E$10000,4,FALSE))</f>
        <v>katia_sycara</v>
      </c>
      <c r="X393" s="72" t="str">
        <f>IF(ISNA(VLOOKUP($B393&amp;":"&amp;X$3,'x - authors'!$B$3:$E$10000,4,FALSE)),"",VLOOKUP($B393&amp;":"&amp;X$3,'x - authors'!$B$3:$E$10000,4,FALSE))</f>
        <v/>
      </c>
      <c r="Y393" s="72" t="str">
        <f>IF(ISNA(VLOOKUP($B393&amp;":"&amp;Y$3,'x - authors'!$B$3:$E$10000,4,FALSE)),"",VLOOKUP($B393&amp;":"&amp;Y$3,'x - authors'!$B$3:$E$10000,4,FALSE))</f>
        <v/>
      </c>
      <c r="Z393" s="72" t="str">
        <f>IF(ISNA(VLOOKUP($B393&amp;":"&amp;Z$3,'x - authors'!$B$3:$E$10000,4,FALSE)),"",VLOOKUP($B393&amp;":"&amp;Z$3,'x - authors'!$B$3:$E$10000,4,FALSE))</f>
        <v/>
      </c>
      <c r="AA393" s="72" t="str">
        <f>IF(ISNA(VLOOKUP($B393&amp;":"&amp;AA$3,'x - authors'!$B$3:$E$10000,4,FALSE)),"",VLOOKUP($B393&amp;":"&amp;AA$3,'x - authors'!$B$3:$E$10000,4,FALSE))</f>
        <v/>
      </c>
      <c r="AB393" s="72" t="str">
        <f>IF(ISNA(VLOOKUP($B393&amp;":"&amp;AB$3,'x - authors'!$B$3:$E$10000,4,FALSE)),"",VLOOKUP($B393&amp;":"&amp;AB$3,'x - authors'!$B$3:$E$10000,4,FALSE))</f>
        <v/>
      </c>
      <c r="AC393" s="72" t="str">
        <f>IF(ISNA(VLOOKUP($B393&amp;":"&amp;AC$3,'x - authors'!$B$3:$E$10000,4,FALSE)),"",VLOOKUP($B393&amp;":"&amp;AC$3,'x - authors'!$B$3:$E$10000,4,FALSE))</f>
        <v/>
      </c>
      <c r="AD393" s="72" t="str">
        <f>IF(ISNA(VLOOKUP($B393&amp;":"&amp;AD$3,'x - authors'!$B$3:$E$10000,4,FALSE)),"",VLOOKUP($B393&amp;":"&amp;AD$3,'x - authors'!$B$3:$E$10000,4,FALSE))</f>
        <v/>
      </c>
      <c r="AE393" s="72" t="str">
        <f>IF(ISNA(VLOOKUP($B393&amp;":"&amp;AE$3,'x - authors'!$B$3:$E$10000,4,FALSE)),"",VLOOKUP($B393&amp;":"&amp;AE$3,'x - authors'!$B$3:$E$10000,4,FALSE))</f>
        <v/>
      </c>
      <c r="AF393" s="72" t="str">
        <f>IF(ISNA(VLOOKUP($B393&amp;":"&amp;AF$3,'x - authors'!$B$3:$E$10000,4,FALSE)),"",VLOOKUP($B393&amp;":"&amp;AF$3,'x - authors'!$B$3:$E$10000,4,FALSE))</f>
        <v/>
      </c>
      <c r="AG393" s="72" t="str">
        <f>IF(ISNA(VLOOKUP($B393&amp;":"&amp;AG$3,'x - authors'!$B$3:$E$10000,4,FALSE)),"",VLOOKUP($B393&amp;":"&amp;AG$3,'x - authors'!$B$3:$E$10000,4,FALSE))</f>
        <v/>
      </c>
      <c r="AH393" s="72" t="str">
        <f>IF(ISNA(VLOOKUP($B393&amp;":"&amp;AH$3,'x - authors'!$B$3:$E$10000,4,FALSE)),"",VLOOKUP($B393&amp;":"&amp;AH$3,'x - authors'!$B$3:$E$10000,4,FALSE))</f>
        <v/>
      </c>
      <c r="AI393" s="72" t="str">
        <f>IF(ISNA(VLOOKUP($B393&amp;":"&amp;AI$3,'x - authors'!$B$3:$E$10000,4,FALSE)),"",VLOOKUP($B393&amp;":"&amp;AI$3,'x - authors'!$B$3:$E$10000,4,FALSE))</f>
        <v/>
      </c>
      <c r="AJ393" s="72" t="str">
        <f>IF(ISNA(VLOOKUP($B393&amp;":"&amp;AJ$3,'x - authors'!$B$3:$E$10000,4,FALSE)),"",VLOOKUP($B393&amp;":"&amp;AJ$3,'x - authors'!$B$3:$E$10000,4,FALSE))</f>
        <v/>
      </c>
    </row>
    <row r="394" spans="1:36">
      <c r="A394" s="76" t="str">
        <f t="shared" si="13"/>
        <v/>
      </c>
      <c r="B394" s="76" t="s">
        <v>8297</v>
      </c>
      <c r="C394" s="76" t="s">
        <v>9478</v>
      </c>
      <c r="D394" s="76" t="s">
        <v>10103</v>
      </c>
      <c r="E394" s="2" t="s">
        <v>914</v>
      </c>
      <c r="F394" s="76"/>
      <c r="G394" s="76"/>
      <c r="H394" s="76" t="s">
        <v>10104</v>
      </c>
      <c r="I394" s="15" t="str">
        <f>IF(ISNA(VLOOKUP($B394,'x - abstracts'!$B$3:$C$2000,2,FALSE)),"",VLOOKUP($B394,'x - abstracts'!$B$3:$C$2000,2,FALSE))</f>
        <v>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v>
      </c>
      <c r="J394" s="76" t="s">
        <v>10105</v>
      </c>
      <c r="L394" s="76"/>
      <c r="M394" s="76" t="s">
        <v>10106</v>
      </c>
      <c r="N394" s="76"/>
      <c r="O394" s="76"/>
      <c r="P394" s="15" t="str">
        <f t="shared" si="12"/>
        <v>citation:doc-1306a-01</v>
      </c>
      <c r="R394" s="15" t="str">
        <f>VLOOKUP($P394,'x - paper citations'!$B$3:$E$2000,2,FALSE)</f>
        <v>https://scholar.google.co.uk/scholar?q="Identifying regulatory sites using neighborhood species"&amp;btnG=&amp;hl=en&amp;as_sdt=0,5</v>
      </c>
      <c r="S394" s="15">
        <f>VLOOKUP($P394,'x - paper citations'!$B$3:$E$2000,3,FALSE)</f>
        <v>5</v>
      </c>
      <c r="T394" s="15" t="str">
        <f>VLOOKUP($P394,'x - paper citations'!$B$3:$E$2000,4,FALSE)</f>
        <v>10/12/2015</v>
      </c>
      <c r="U394" s="76"/>
      <c r="V394" s="72" t="str">
        <f>IF(ISNA(VLOOKUP($B394&amp;":"&amp;V$3,'x - authors'!$B$3:$E$10000,4,FALSE)),"",VLOOKUP($B394&amp;":"&amp;V$3,'x - authors'!$B$3:$E$10000,4,FALSE))</f>
        <v>claudia_angelini</v>
      </c>
      <c r="W394" s="72" t="str">
        <f>IF(ISNA(VLOOKUP($B394&amp;":"&amp;W$3,'x - authors'!$B$3:$E$10000,4,FALSE)),"",VLOOKUP($B394&amp;":"&amp;W$3,'x - authors'!$B$3:$E$10000,4,FALSE))</f>
        <v>luisa_cutillo</v>
      </c>
      <c r="X394" s="72" t="str">
        <f>IF(ISNA(VLOOKUP($B394&amp;":"&amp;X$3,'x - authors'!$B$3:$E$10000,4,FALSE)),"",VLOOKUP($B394&amp;":"&amp;X$3,'x - authors'!$B$3:$E$10000,4,FALSE))</f>
        <v>italia_de_feis</v>
      </c>
      <c r="Y394" s="72" t="str">
        <f>IF(ISNA(VLOOKUP($B394&amp;":"&amp;Y$3,'x - authors'!$B$3:$E$10000,4,FALSE)),"",VLOOKUP($B394&amp;":"&amp;Y$3,'x - authors'!$B$3:$E$10000,4,FALSE))</f>
        <v>richard_van_der_wath</v>
      </c>
      <c r="Z394" s="72" t="str">
        <f>IF(ISNA(VLOOKUP($B394&amp;":"&amp;Z$3,'x - authors'!$B$3:$E$10000,4,FALSE)),"",VLOOKUP($B394&amp;":"&amp;Z$3,'x - authors'!$B$3:$E$10000,4,FALSE))</f>
        <v>pietro_lio</v>
      </c>
      <c r="AA394" s="72" t="str">
        <f>IF(ISNA(VLOOKUP($B394&amp;":"&amp;AA$3,'x - authors'!$B$3:$E$10000,4,FALSE)),"",VLOOKUP($B394&amp;":"&amp;AA$3,'x - authors'!$B$3:$E$10000,4,FALSE))</f>
        <v/>
      </c>
      <c r="AB394" s="72" t="str">
        <f>IF(ISNA(VLOOKUP($B394&amp;":"&amp;AB$3,'x - authors'!$B$3:$E$10000,4,FALSE)),"",VLOOKUP($B394&amp;":"&amp;AB$3,'x - authors'!$B$3:$E$10000,4,FALSE))</f>
        <v/>
      </c>
      <c r="AC394" s="72" t="str">
        <f>IF(ISNA(VLOOKUP($B394&amp;":"&amp;AC$3,'x - authors'!$B$3:$E$10000,4,FALSE)),"",VLOOKUP($B394&amp;":"&amp;AC$3,'x - authors'!$B$3:$E$10000,4,FALSE))</f>
        <v/>
      </c>
      <c r="AD394" s="72" t="str">
        <f>IF(ISNA(VLOOKUP($B394&amp;":"&amp;AD$3,'x - authors'!$B$3:$E$10000,4,FALSE)),"",VLOOKUP($B394&amp;":"&amp;AD$3,'x - authors'!$B$3:$E$10000,4,FALSE))</f>
        <v/>
      </c>
      <c r="AE394" s="72" t="str">
        <f>IF(ISNA(VLOOKUP($B394&amp;":"&amp;AE$3,'x - authors'!$B$3:$E$10000,4,FALSE)),"",VLOOKUP($B394&amp;":"&amp;AE$3,'x - authors'!$B$3:$E$10000,4,FALSE))</f>
        <v/>
      </c>
      <c r="AF394" s="72" t="str">
        <f>IF(ISNA(VLOOKUP($B394&amp;":"&amp;AF$3,'x - authors'!$B$3:$E$10000,4,FALSE)),"",VLOOKUP($B394&amp;":"&amp;AF$3,'x - authors'!$B$3:$E$10000,4,FALSE))</f>
        <v/>
      </c>
      <c r="AG394" s="72" t="str">
        <f>IF(ISNA(VLOOKUP($B394&amp;":"&amp;AG$3,'x - authors'!$B$3:$E$10000,4,FALSE)),"",VLOOKUP($B394&amp;":"&amp;AG$3,'x - authors'!$B$3:$E$10000,4,FALSE))</f>
        <v/>
      </c>
      <c r="AH394" s="72" t="str">
        <f>IF(ISNA(VLOOKUP($B394&amp;":"&amp;AH$3,'x - authors'!$B$3:$E$10000,4,FALSE)),"",VLOOKUP($B394&amp;":"&amp;AH$3,'x - authors'!$B$3:$E$10000,4,FALSE))</f>
        <v/>
      </c>
      <c r="AI394" s="72" t="str">
        <f>IF(ISNA(VLOOKUP($B394&amp;":"&amp;AI$3,'x - authors'!$B$3:$E$10000,4,FALSE)),"",VLOOKUP($B394&amp;":"&amp;AI$3,'x - authors'!$B$3:$E$10000,4,FALSE))</f>
        <v/>
      </c>
      <c r="AJ394" s="72" t="str">
        <f>IF(ISNA(VLOOKUP($B394&amp;":"&amp;AJ$3,'x - authors'!$B$3:$E$10000,4,FALSE)),"",VLOOKUP($B394&amp;":"&amp;AJ$3,'x - authors'!$B$3:$E$10000,4,FALSE))</f>
        <v/>
      </c>
    </row>
    <row r="395" spans="1:36">
      <c r="A395" s="76" t="str">
        <f t="shared" si="13"/>
        <v/>
      </c>
      <c r="B395" s="76" t="s">
        <v>8299</v>
      </c>
      <c r="C395" s="76" t="s">
        <v>9478</v>
      </c>
      <c r="D395" s="76" t="s">
        <v>10107</v>
      </c>
      <c r="E395" s="2" t="s">
        <v>914</v>
      </c>
      <c r="F395" s="76"/>
      <c r="G395" s="76"/>
      <c r="H395" s="76" t="s">
        <v>10108</v>
      </c>
      <c r="I395" s="15" t="str">
        <f>IF(ISNA(VLOOKUP($B395,'x - abstracts'!$B$3:$C$2000,2,FALSE)),"",VLOOKUP($B395,'x - abstracts'!$B$3:$C$2000,2,FALSE))</f>
        <v>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v>
      </c>
      <c r="J395" s="76" t="s">
        <v>10109</v>
      </c>
      <c r="L395" s="76"/>
      <c r="M395" s="76" t="s">
        <v>10110</v>
      </c>
      <c r="N395" s="76"/>
      <c r="O395" s="76"/>
      <c r="P395" s="15" t="str">
        <f t="shared" si="12"/>
        <v>citation:doc-1314-01</v>
      </c>
      <c r="R395" s="15" t="str">
        <f>VLOOKUP($P395,'x - paper citations'!$B$3:$E$2000,2,FALSE)</f>
        <v>https://scholar.google.co.uk/scholar?q="Issues in Designing a Policy Language for Distributed Management of IT Infrastructures"&amp;btnG=&amp;hl=en&amp;as_sdt=0,5</v>
      </c>
      <c r="S395" s="15">
        <f>VLOOKUP($P395,'x - paper citations'!$B$3:$E$2000,3,FALSE)</f>
        <v>35</v>
      </c>
      <c r="T395" s="15" t="str">
        <f>VLOOKUP($P395,'x - paper citations'!$B$3:$E$2000,4,FALSE)</f>
        <v>10/12/2015</v>
      </c>
      <c r="U395" s="76"/>
      <c r="V395" s="72" t="str">
        <f>IF(ISNA(VLOOKUP($B395&amp;":"&amp;V$3,'x - authors'!$B$3:$E$10000,4,FALSE)),"",VLOOKUP($B395&amp;":"&amp;V$3,'x - authors'!$B$3:$E$10000,4,FALSE))</f>
        <v>dakshi_agrawal</v>
      </c>
      <c r="W395" s="72" t="str">
        <f>IF(ISNA(VLOOKUP($B395&amp;":"&amp;W$3,'x - authors'!$B$3:$E$10000,4,FALSE)),"",VLOOKUP($B395&amp;":"&amp;W$3,'x - authors'!$B$3:$E$10000,4,FALSE))</f>
        <v>seraphin_calo</v>
      </c>
      <c r="X395" s="72" t="str">
        <f>IF(ISNA(VLOOKUP($B395&amp;":"&amp;X$3,'x - authors'!$B$3:$E$10000,4,FALSE)),"",VLOOKUP($B395&amp;":"&amp;X$3,'x - authors'!$B$3:$E$10000,4,FALSE))</f>
        <v>kang_won_lee</v>
      </c>
      <c r="Y395" s="72" t="str">
        <f>IF(ISNA(VLOOKUP($B395&amp;":"&amp;Y$3,'x - authors'!$B$3:$E$10000,4,FALSE)),"",VLOOKUP($B395&amp;":"&amp;Y$3,'x - authors'!$B$3:$E$10000,4,FALSE))</f>
        <v>jorge_lobo</v>
      </c>
      <c r="Z395" s="72" t="str">
        <f>IF(ISNA(VLOOKUP($B395&amp;":"&amp;Z$3,'x - authors'!$B$3:$E$10000,4,FALSE)),"",VLOOKUP($B395&amp;":"&amp;Z$3,'x - authors'!$B$3:$E$10000,4,FALSE))</f>
        <v/>
      </c>
      <c r="AA395" s="72" t="str">
        <f>IF(ISNA(VLOOKUP($B395&amp;":"&amp;AA$3,'x - authors'!$B$3:$E$10000,4,FALSE)),"",VLOOKUP($B395&amp;":"&amp;AA$3,'x - authors'!$B$3:$E$10000,4,FALSE))</f>
        <v/>
      </c>
      <c r="AB395" s="72" t="str">
        <f>IF(ISNA(VLOOKUP($B395&amp;":"&amp;AB$3,'x - authors'!$B$3:$E$10000,4,FALSE)),"",VLOOKUP($B395&amp;":"&amp;AB$3,'x - authors'!$B$3:$E$10000,4,FALSE))</f>
        <v/>
      </c>
      <c r="AC395" s="72" t="str">
        <f>IF(ISNA(VLOOKUP($B395&amp;":"&amp;AC$3,'x - authors'!$B$3:$E$10000,4,FALSE)),"",VLOOKUP($B395&amp;":"&amp;AC$3,'x - authors'!$B$3:$E$10000,4,FALSE))</f>
        <v/>
      </c>
      <c r="AD395" s="72" t="str">
        <f>IF(ISNA(VLOOKUP($B395&amp;":"&amp;AD$3,'x - authors'!$B$3:$E$10000,4,FALSE)),"",VLOOKUP($B395&amp;":"&amp;AD$3,'x - authors'!$B$3:$E$10000,4,FALSE))</f>
        <v/>
      </c>
      <c r="AE395" s="72" t="str">
        <f>IF(ISNA(VLOOKUP($B395&amp;":"&amp;AE$3,'x - authors'!$B$3:$E$10000,4,FALSE)),"",VLOOKUP($B395&amp;":"&amp;AE$3,'x - authors'!$B$3:$E$10000,4,FALSE))</f>
        <v/>
      </c>
      <c r="AF395" s="72" t="str">
        <f>IF(ISNA(VLOOKUP($B395&amp;":"&amp;AF$3,'x - authors'!$B$3:$E$10000,4,FALSE)),"",VLOOKUP($B395&amp;":"&amp;AF$3,'x - authors'!$B$3:$E$10000,4,FALSE))</f>
        <v/>
      </c>
      <c r="AG395" s="72" t="str">
        <f>IF(ISNA(VLOOKUP($B395&amp;":"&amp;AG$3,'x - authors'!$B$3:$E$10000,4,FALSE)),"",VLOOKUP($B395&amp;":"&amp;AG$3,'x - authors'!$B$3:$E$10000,4,FALSE))</f>
        <v/>
      </c>
      <c r="AH395" s="72" t="str">
        <f>IF(ISNA(VLOOKUP($B395&amp;":"&amp;AH$3,'x - authors'!$B$3:$E$10000,4,FALSE)),"",VLOOKUP($B395&amp;":"&amp;AH$3,'x - authors'!$B$3:$E$10000,4,FALSE))</f>
        <v/>
      </c>
      <c r="AI395" s="72" t="str">
        <f>IF(ISNA(VLOOKUP($B395&amp;":"&amp;AI$3,'x - authors'!$B$3:$E$10000,4,FALSE)),"",VLOOKUP($B395&amp;":"&amp;AI$3,'x - authors'!$B$3:$E$10000,4,FALSE))</f>
        <v/>
      </c>
      <c r="AJ395" s="72" t="str">
        <f>IF(ISNA(VLOOKUP($B395&amp;":"&amp;AJ$3,'x - authors'!$B$3:$E$10000,4,FALSE)),"",VLOOKUP($B395&amp;":"&amp;AJ$3,'x - authors'!$B$3:$E$10000,4,FALSE))</f>
        <v/>
      </c>
    </row>
    <row r="396" spans="1:36">
      <c r="A396" s="76" t="str">
        <f t="shared" si="13"/>
        <v/>
      </c>
      <c r="B396" s="76" t="s">
        <v>8300</v>
      </c>
      <c r="C396" s="76" t="s">
        <v>9478</v>
      </c>
      <c r="D396" s="76" t="s">
        <v>10111</v>
      </c>
      <c r="E396" s="76" t="s">
        <v>5353</v>
      </c>
      <c r="F396" s="76"/>
      <c r="G396" s="76" t="s">
        <v>4924</v>
      </c>
      <c r="H396" s="76"/>
      <c r="I396" s="15" t="str">
        <f>IF(ISNA(VLOOKUP($B396,'x - abstracts'!$B$3:$C$2000,2,FALSE)),"",VLOOKUP($B396,'x - abstracts'!$B$3:$C$2000,2,FALSE))</f>
        <v>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v>
      </c>
      <c r="J396" s="76" t="s">
        <v>10112</v>
      </c>
      <c r="L396" s="76"/>
      <c r="M396" s="76" t="s">
        <v>10113</v>
      </c>
      <c r="N396" s="76"/>
      <c r="O396" s="76"/>
      <c r="P396" s="15" t="str">
        <f t="shared" si="12"/>
        <v>citation:doc-1316-01</v>
      </c>
      <c r="R396" s="15" t="str">
        <f>VLOOKUP($P396,'x - paper citations'!$B$3:$E$2000,2,FALSE)</f>
        <v>https://scholar.google.co.uk/scholar?q="Quality of information trade-offs in the detection of transient phenomena"&amp;btnG=&amp;hl=en&amp;as_sdt=0,5</v>
      </c>
      <c r="S396" s="15">
        <f>VLOOKUP($P396,'x - paper citations'!$B$3:$E$2000,3,FALSE)</f>
        <v>12</v>
      </c>
      <c r="T396" s="15" t="str">
        <f>VLOOKUP($P396,'x - paper citations'!$B$3:$E$2000,4,FALSE)</f>
        <v>15/02/2016</v>
      </c>
      <c r="U396" s="76"/>
      <c r="V396" s="72" t="str">
        <f>IF(ISNA(VLOOKUP($B396&amp;":"&amp;V$3,'x - authors'!$B$3:$E$10000,4,FALSE)),"",VLOOKUP($B396&amp;":"&amp;V$3,'x - authors'!$B$3:$E$10000,4,FALSE))</f>
        <v>chatschik_bisdikian</v>
      </c>
      <c r="W396" s="72" t="str">
        <f>IF(ISNA(VLOOKUP($B396&amp;":"&amp;W$3,'x - authors'!$B$3:$E$10000,4,FALSE)),"",VLOOKUP($B396&amp;":"&amp;W$3,'x - authors'!$B$3:$E$10000,4,FALSE))</f>
        <v/>
      </c>
      <c r="X396" s="72" t="str">
        <f>IF(ISNA(VLOOKUP($B396&amp;":"&amp;X$3,'x - authors'!$B$3:$E$10000,4,FALSE)),"",VLOOKUP($B396&amp;":"&amp;X$3,'x - authors'!$B$3:$E$10000,4,FALSE))</f>
        <v/>
      </c>
      <c r="Y396" s="72" t="str">
        <f>IF(ISNA(VLOOKUP($B396&amp;":"&amp;Y$3,'x - authors'!$B$3:$E$10000,4,FALSE)),"",VLOOKUP($B396&amp;":"&amp;Y$3,'x - authors'!$B$3:$E$10000,4,FALSE))</f>
        <v/>
      </c>
      <c r="Z396" s="72" t="str">
        <f>IF(ISNA(VLOOKUP($B396&amp;":"&amp;Z$3,'x - authors'!$B$3:$E$10000,4,FALSE)),"",VLOOKUP($B396&amp;":"&amp;Z$3,'x - authors'!$B$3:$E$10000,4,FALSE))</f>
        <v/>
      </c>
      <c r="AA396" s="72" t="str">
        <f>IF(ISNA(VLOOKUP($B396&amp;":"&amp;AA$3,'x - authors'!$B$3:$E$10000,4,FALSE)),"",VLOOKUP($B396&amp;":"&amp;AA$3,'x - authors'!$B$3:$E$10000,4,FALSE))</f>
        <v/>
      </c>
      <c r="AB396" s="72" t="str">
        <f>IF(ISNA(VLOOKUP($B396&amp;":"&amp;AB$3,'x - authors'!$B$3:$E$10000,4,FALSE)),"",VLOOKUP($B396&amp;":"&amp;AB$3,'x - authors'!$B$3:$E$10000,4,FALSE))</f>
        <v/>
      </c>
      <c r="AC396" s="72" t="str">
        <f>IF(ISNA(VLOOKUP($B396&amp;":"&amp;AC$3,'x - authors'!$B$3:$E$10000,4,FALSE)),"",VLOOKUP($B396&amp;":"&amp;AC$3,'x - authors'!$B$3:$E$10000,4,FALSE))</f>
        <v/>
      </c>
      <c r="AD396" s="72" t="str">
        <f>IF(ISNA(VLOOKUP($B396&amp;":"&amp;AD$3,'x - authors'!$B$3:$E$10000,4,FALSE)),"",VLOOKUP($B396&amp;":"&amp;AD$3,'x - authors'!$B$3:$E$10000,4,FALSE))</f>
        <v/>
      </c>
      <c r="AE396" s="72" t="str">
        <f>IF(ISNA(VLOOKUP($B396&amp;":"&amp;AE$3,'x - authors'!$B$3:$E$10000,4,FALSE)),"",VLOOKUP($B396&amp;":"&amp;AE$3,'x - authors'!$B$3:$E$10000,4,FALSE))</f>
        <v/>
      </c>
      <c r="AF396" s="72" t="str">
        <f>IF(ISNA(VLOOKUP($B396&amp;":"&amp;AF$3,'x - authors'!$B$3:$E$10000,4,FALSE)),"",VLOOKUP($B396&amp;":"&amp;AF$3,'x - authors'!$B$3:$E$10000,4,FALSE))</f>
        <v/>
      </c>
      <c r="AG396" s="72" t="str">
        <f>IF(ISNA(VLOOKUP($B396&amp;":"&amp;AG$3,'x - authors'!$B$3:$E$10000,4,FALSE)),"",VLOOKUP($B396&amp;":"&amp;AG$3,'x - authors'!$B$3:$E$10000,4,FALSE))</f>
        <v/>
      </c>
      <c r="AH396" s="72" t="str">
        <f>IF(ISNA(VLOOKUP($B396&amp;":"&amp;AH$3,'x - authors'!$B$3:$E$10000,4,FALSE)),"",VLOOKUP($B396&amp;":"&amp;AH$3,'x - authors'!$B$3:$E$10000,4,FALSE))</f>
        <v/>
      </c>
      <c r="AI396" s="72" t="str">
        <f>IF(ISNA(VLOOKUP($B396&amp;":"&amp;AI$3,'x - authors'!$B$3:$E$10000,4,FALSE)),"",VLOOKUP($B396&amp;":"&amp;AI$3,'x - authors'!$B$3:$E$10000,4,FALSE))</f>
        <v/>
      </c>
      <c r="AJ396" s="72" t="str">
        <f>IF(ISNA(VLOOKUP($B396&amp;":"&amp;AJ$3,'x - authors'!$B$3:$E$10000,4,FALSE)),"",VLOOKUP($B396&amp;":"&amp;AJ$3,'x - authors'!$B$3:$E$10000,4,FALSE))</f>
        <v/>
      </c>
    </row>
    <row r="397" spans="1:36">
      <c r="A397" s="76" t="str">
        <f t="shared" si="13"/>
        <v/>
      </c>
      <c r="B397" s="76" t="s">
        <v>8301</v>
      </c>
      <c r="C397" s="76" t="s">
        <v>9478</v>
      </c>
      <c r="D397" s="76" t="s">
        <v>10114</v>
      </c>
      <c r="E397" s="76" t="s">
        <v>5353</v>
      </c>
      <c r="F397" s="76"/>
      <c r="G397" s="76" t="s">
        <v>4975</v>
      </c>
      <c r="H397" s="76"/>
      <c r="I397" s="15" t="str">
        <f>IF(ISNA(VLOOKUP($B397,'x - abstracts'!$B$3:$C$2000,2,FALSE)),"",VLOOKUP($B397,'x - abstracts'!$B$3:$C$2000,2,FALSE))</f>
        <v>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v>
      </c>
      <c r="J397" s="76" t="s">
        <v>10115</v>
      </c>
      <c r="L397" s="76"/>
      <c r="M397" s="76" t="s">
        <v>10116</v>
      </c>
      <c r="N397" s="76"/>
      <c r="O397" s="76"/>
      <c r="P397" s="15" t="str">
        <f t="shared" si="12"/>
        <v>citation:doc-1317a-01</v>
      </c>
      <c r="R397" s="15" t="str">
        <f>VLOOKUP($P397,'x - paper citations'!$B$3:$E$2000,2,FALSE)</f>
        <v>https://scholar.google.co.uk/scholar?q="A Mobile Delay-tolerant Approach to Long-term Energy-efficient Underwater Sensor Networking"&amp;btnG=&amp;hl=en&amp;as_sdt=0,5</v>
      </c>
      <c r="S397" s="15">
        <f>VLOOKUP($P397,'x - paper citations'!$B$3:$E$2000,3,FALSE)</f>
        <v>38</v>
      </c>
      <c r="T397" s="15" t="str">
        <f>VLOOKUP($P397,'x - paper citations'!$B$3:$E$2000,4,FALSE)</f>
        <v>10/12/2015</v>
      </c>
      <c r="U397" s="76"/>
      <c r="V397" s="72" t="str">
        <f>IF(ISNA(VLOOKUP($B397&amp;":"&amp;V$3,'x - authors'!$B$3:$E$10000,4,FALSE)),"",VLOOKUP($B397&amp;":"&amp;V$3,'x - authors'!$B$3:$E$10000,4,FALSE))</f>
        <v>eugenio_magistretti</v>
      </c>
      <c r="W397" s="72" t="str">
        <f>IF(ISNA(VLOOKUP($B397&amp;":"&amp;W$3,'x - authors'!$B$3:$E$10000,4,FALSE)),"",VLOOKUP($B397&amp;":"&amp;W$3,'x - authors'!$B$3:$E$10000,4,FALSE))</f>
        <v>jiejun_kong</v>
      </c>
      <c r="X397" s="72" t="str">
        <f>IF(ISNA(VLOOKUP($B397&amp;":"&amp;X$3,'x - authors'!$B$3:$E$10000,4,FALSE)),"",VLOOKUP($B397&amp;":"&amp;X$3,'x - authors'!$B$3:$E$10000,4,FALSE))</f>
        <v>uichin_lee</v>
      </c>
      <c r="Y397" s="72" t="str">
        <f>IF(ISNA(VLOOKUP($B397&amp;":"&amp;Y$3,'x - authors'!$B$3:$E$10000,4,FALSE)),"",VLOOKUP($B397&amp;":"&amp;Y$3,'x - authors'!$B$3:$E$10000,4,FALSE))</f>
        <v>mario_gerla</v>
      </c>
      <c r="Z397" s="72" t="str">
        <f>IF(ISNA(VLOOKUP($B397&amp;":"&amp;Z$3,'x - authors'!$B$3:$E$10000,4,FALSE)),"",VLOOKUP($B397&amp;":"&amp;Z$3,'x - authors'!$B$3:$E$10000,4,FALSE))</f>
        <v>paolo_bellavista</v>
      </c>
      <c r="AA397" s="72" t="str">
        <f>IF(ISNA(VLOOKUP($B397&amp;":"&amp;AA$3,'x - authors'!$B$3:$E$10000,4,FALSE)),"",VLOOKUP($B397&amp;":"&amp;AA$3,'x - authors'!$B$3:$E$10000,4,FALSE))</f>
        <v>antonio_corradi</v>
      </c>
      <c r="AB397" s="72" t="str">
        <f>IF(ISNA(VLOOKUP($B397&amp;":"&amp;AB$3,'x - authors'!$B$3:$E$10000,4,FALSE)),"",VLOOKUP($B397&amp;":"&amp;AB$3,'x - authors'!$B$3:$E$10000,4,FALSE))</f>
        <v/>
      </c>
      <c r="AC397" s="72" t="str">
        <f>IF(ISNA(VLOOKUP($B397&amp;":"&amp;AC$3,'x - authors'!$B$3:$E$10000,4,FALSE)),"",VLOOKUP($B397&amp;":"&amp;AC$3,'x - authors'!$B$3:$E$10000,4,FALSE))</f>
        <v/>
      </c>
      <c r="AD397" s="72" t="str">
        <f>IF(ISNA(VLOOKUP($B397&amp;":"&amp;AD$3,'x - authors'!$B$3:$E$10000,4,FALSE)),"",VLOOKUP($B397&amp;":"&amp;AD$3,'x - authors'!$B$3:$E$10000,4,FALSE))</f>
        <v/>
      </c>
      <c r="AE397" s="72" t="str">
        <f>IF(ISNA(VLOOKUP($B397&amp;":"&amp;AE$3,'x - authors'!$B$3:$E$10000,4,FALSE)),"",VLOOKUP($B397&amp;":"&amp;AE$3,'x - authors'!$B$3:$E$10000,4,FALSE))</f>
        <v/>
      </c>
      <c r="AF397" s="72" t="str">
        <f>IF(ISNA(VLOOKUP($B397&amp;":"&amp;AF$3,'x - authors'!$B$3:$E$10000,4,FALSE)),"",VLOOKUP($B397&amp;":"&amp;AF$3,'x - authors'!$B$3:$E$10000,4,FALSE))</f>
        <v/>
      </c>
      <c r="AG397" s="72" t="str">
        <f>IF(ISNA(VLOOKUP($B397&amp;":"&amp;AG$3,'x - authors'!$B$3:$E$10000,4,FALSE)),"",VLOOKUP($B397&amp;":"&amp;AG$3,'x - authors'!$B$3:$E$10000,4,FALSE))</f>
        <v/>
      </c>
      <c r="AH397" s="72" t="str">
        <f>IF(ISNA(VLOOKUP($B397&amp;":"&amp;AH$3,'x - authors'!$B$3:$E$10000,4,FALSE)),"",VLOOKUP($B397&amp;":"&amp;AH$3,'x - authors'!$B$3:$E$10000,4,FALSE))</f>
        <v/>
      </c>
      <c r="AI397" s="72" t="str">
        <f>IF(ISNA(VLOOKUP($B397&amp;":"&amp;AI$3,'x - authors'!$B$3:$E$10000,4,FALSE)),"",VLOOKUP($B397&amp;":"&amp;AI$3,'x - authors'!$B$3:$E$10000,4,FALSE))</f>
        <v/>
      </c>
      <c r="AJ397" s="72" t="str">
        <f>IF(ISNA(VLOOKUP($B397&amp;":"&amp;AJ$3,'x - authors'!$B$3:$E$10000,4,FALSE)),"",VLOOKUP($B397&amp;":"&amp;AJ$3,'x - authors'!$B$3:$E$10000,4,FALSE))</f>
        <v/>
      </c>
    </row>
    <row r="398" spans="1:36">
      <c r="A398" s="76" t="str">
        <f t="shared" si="13"/>
        <v/>
      </c>
      <c r="B398" s="76" t="s">
        <v>8302</v>
      </c>
      <c r="C398" s="76" t="s">
        <v>9478</v>
      </c>
      <c r="D398" s="76" t="s">
        <v>10117</v>
      </c>
      <c r="E398" s="76" t="s">
        <v>5353</v>
      </c>
      <c r="F398" s="76"/>
      <c r="G398" s="76" t="s">
        <v>4924</v>
      </c>
      <c r="H398" s="76"/>
      <c r="I398" s="15" t="str">
        <f>IF(ISNA(VLOOKUP($B398,'x - abstracts'!$B$3:$C$2000,2,FALSE)),"",VLOOKUP($B398,'x - abstracts'!$B$3:$C$2000,2,FALSE))</f>
        <v>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v>
      </c>
      <c r="J398" s="76" t="s">
        <v>10118</v>
      </c>
      <c r="L398" s="76"/>
      <c r="M398" s="76" t="s">
        <v>10119</v>
      </c>
      <c r="N398" s="76"/>
      <c r="O398" s="76"/>
      <c r="P398" s="15" t="str">
        <f t="shared" si="12"/>
        <v>citation:doc-1318-01</v>
      </c>
      <c r="R398" s="15" t="str">
        <f>VLOOKUP($P398,'x - paper citations'!$B$3:$E$2000,2,FALSE)</f>
        <v>https://scholar.google.co.uk/scholar?q="Self-Healing Routing: A Study in Efficiency and Resiliency of Data Delivery in Wireless Sensor Networks"&amp;btnG=&amp;hl=en&amp;as_sdt=0,5</v>
      </c>
      <c r="S398" s="15">
        <f>VLOOKUP($P398,'x - paper citations'!$B$3:$E$2000,3,FALSE)</f>
        <v>17</v>
      </c>
      <c r="T398" s="15" t="str">
        <f>VLOOKUP($P398,'x - paper citations'!$B$3:$E$2000,4,FALSE)</f>
        <v>10/12/2015</v>
      </c>
      <c r="U398" s="76"/>
      <c r="V398" s="72" t="str">
        <f>IF(ISNA(VLOOKUP($B398&amp;":"&amp;V$3,'x - authors'!$B$3:$E$10000,4,FALSE)),"",VLOOKUP($B398&amp;":"&amp;V$3,'x - authors'!$B$3:$E$10000,4,FALSE))</f>
        <v>kamil_wasilewski</v>
      </c>
      <c r="W398" s="72" t="str">
        <f>IF(ISNA(VLOOKUP($B398&amp;":"&amp;W$3,'x - authors'!$B$3:$E$10000,4,FALSE)),"",VLOOKUP($B398&amp;":"&amp;W$3,'x - authors'!$B$3:$E$10000,4,FALSE))</f>
        <v>joel_branch</v>
      </c>
      <c r="X398" s="72" t="str">
        <f>IF(ISNA(VLOOKUP($B398&amp;":"&amp;X$3,'x - authors'!$B$3:$E$10000,4,FALSE)),"",VLOOKUP($B398&amp;":"&amp;X$3,'x - authors'!$B$3:$E$10000,4,FALSE))</f>
        <v>mark_lisee</v>
      </c>
      <c r="Y398" s="72" t="str">
        <f>IF(ISNA(VLOOKUP($B398&amp;":"&amp;Y$3,'x - authors'!$B$3:$E$10000,4,FALSE)),"",VLOOKUP($B398&amp;":"&amp;Y$3,'x - authors'!$B$3:$E$10000,4,FALSE))</f>
        <v>boleslaw_szymanski</v>
      </c>
      <c r="Z398" s="72" t="str">
        <f>IF(ISNA(VLOOKUP($B398&amp;":"&amp;Z$3,'x - authors'!$B$3:$E$10000,4,FALSE)),"",VLOOKUP($B398&amp;":"&amp;Z$3,'x - authors'!$B$3:$E$10000,4,FALSE))</f>
        <v/>
      </c>
      <c r="AA398" s="72" t="str">
        <f>IF(ISNA(VLOOKUP($B398&amp;":"&amp;AA$3,'x - authors'!$B$3:$E$10000,4,FALSE)),"",VLOOKUP($B398&amp;":"&amp;AA$3,'x - authors'!$B$3:$E$10000,4,FALSE))</f>
        <v/>
      </c>
      <c r="AB398" s="72" t="str">
        <f>IF(ISNA(VLOOKUP($B398&amp;":"&amp;AB$3,'x - authors'!$B$3:$E$10000,4,FALSE)),"",VLOOKUP($B398&amp;":"&amp;AB$3,'x - authors'!$B$3:$E$10000,4,FALSE))</f>
        <v/>
      </c>
      <c r="AC398" s="72" t="str">
        <f>IF(ISNA(VLOOKUP($B398&amp;":"&amp;AC$3,'x - authors'!$B$3:$E$10000,4,FALSE)),"",VLOOKUP($B398&amp;":"&amp;AC$3,'x - authors'!$B$3:$E$10000,4,FALSE))</f>
        <v/>
      </c>
      <c r="AD398" s="72" t="str">
        <f>IF(ISNA(VLOOKUP($B398&amp;":"&amp;AD$3,'x - authors'!$B$3:$E$10000,4,FALSE)),"",VLOOKUP($B398&amp;":"&amp;AD$3,'x - authors'!$B$3:$E$10000,4,FALSE))</f>
        <v/>
      </c>
      <c r="AE398" s="72" t="str">
        <f>IF(ISNA(VLOOKUP($B398&amp;":"&amp;AE$3,'x - authors'!$B$3:$E$10000,4,FALSE)),"",VLOOKUP($B398&amp;":"&amp;AE$3,'x - authors'!$B$3:$E$10000,4,FALSE))</f>
        <v/>
      </c>
      <c r="AF398" s="72" t="str">
        <f>IF(ISNA(VLOOKUP($B398&amp;":"&amp;AF$3,'x - authors'!$B$3:$E$10000,4,FALSE)),"",VLOOKUP($B398&amp;":"&amp;AF$3,'x - authors'!$B$3:$E$10000,4,FALSE))</f>
        <v/>
      </c>
      <c r="AG398" s="72" t="str">
        <f>IF(ISNA(VLOOKUP($B398&amp;":"&amp;AG$3,'x - authors'!$B$3:$E$10000,4,FALSE)),"",VLOOKUP($B398&amp;":"&amp;AG$3,'x - authors'!$B$3:$E$10000,4,FALSE))</f>
        <v/>
      </c>
      <c r="AH398" s="72" t="str">
        <f>IF(ISNA(VLOOKUP($B398&amp;":"&amp;AH$3,'x - authors'!$B$3:$E$10000,4,FALSE)),"",VLOOKUP($B398&amp;":"&amp;AH$3,'x - authors'!$B$3:$E$10000,4,FALSE))</f>
        <v/>
      </c>
      <c r="AI398" s="72" t="str">
        <f>IF(ISNA(VLOOKUP($B398&amp;":"&amp;AI$3,'x - authors'!$B$3:$E$10000,4,FALSE)),"",VLOOKUP($B398&amp;":"&amp;AI$3,'x - authors'!$B$3:$E$10000,4,FALSE))</f>
        <v/>
      </c>
      <c r="AJ398" s="72" t="str">
        <f>IF(ISNA(VLOOKUP($B398&amp;":"&amp;AJ$3,'x - authors'!$B$3:$E$10000,4,FALSE)),"",VLOOKUP($B398&amp;":"&amp;AJ$3,'x - authors'!$B$3:$E$10000,4,FALSE))</f>
        <v/>
      </c>
    </row>
    <row r="399" spans="1:36">
      <c r="A399" s="76" t="str">
        <f t="shared" si="13"/>
        <v/>
      </c>
      <c r="B399" s="76" t="s">
        <v>8303</v>
      </c>
      <c r="C399" s="76" t="s">
        <v>9478</v>
      </c>
      <c r="D399" s="76" t="s">
        <v>10120</v>
      </c>
      <c r="E399" s="2" t="s">
        <v>914</v>
      </c>
      <c r="F399" s="76"/>
      <c r="G399" s="76"/>
      <c r="H399" s="76" t="s">
        <v>10121</v>
      </c>
      <c r="I399" s="15" t="str">
        <f>IF(ISNA(VLOOKUP($B399,'x - abstracts'!$B$3:$C$2000,2,FALSE)),"",VLOOKUP($B399,'x - abstracts'!$B$3:$C$2000,2,FALSE))</f>
        <v>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v>
      </c>
      <c r="J399" s="76" t="s">
        <v>10122</v>
      </c>
      <c r="L399" s="76"/>
      <c r="M399" s="76" t="s">
        <v>10123</v>
      </c>
      <c r="N399" s="76"/>
      <c r="O399" s="76"/>
      <c r="P399" s="15" t="str">
        <f t="shared" si="12"/>
        <v>citation:doc-1319-01</v>
      </c>
      <c r="R399" s="15" t="str">
        <f>VLOOKUP($P399,'x - paper citations'!$B$3:$E$2000,2,FALSE)</f>
        <v>https://scholar.google.co.uk/scholar?q="BlueTorrent: Cooperative Content Sharing for Bluetooth Users"&amp;btnG=&amp;hl=en&amp;as_sdt=0,5</v>
      </c>
      <c r="S399" s="15">
        <f>VLOOKUP($P399,'x - paper citations'!$B$3:$E$2000,3,FALSE)</f>
        <v>133</v>
      </c>
      <c r="T399" s="15" t="str">
        <f>VLOOKUP($P399,'x - paper citations'!$B$3:$E$2000,4,FALSE)</f>
        <v>15/02/2016</v>
      </c>
      <c r="U399" s="76"/>
      <c r="V399" s="72" t="str">
        <f>IF(ISNA(VLOOKUP($B399&amp;":"&amp;V$3,'x - authors'!$B$3:$E$10000,4,FALSE)),"",VLOOKUP($B399&amp;":"&amp;V$3,'x - authors'!$B$3:$E$10000,4,FALSE))</f>
        <v>sewook_jung</v>
      </c>
      <c r="W399" s="72" t="str">
        <f>IF(ISNA(VLOOKUP($B399&amp;":"&amp;W$3,'x - authors'!$B$3:$E$10000,4,FALSE)),"",VLOOKUP($B399&amp;":"&amp;W$3,'x - authors'!$B$3:$E$10000,4,FALSE))</f>
        <v>uichin_lee</v>
      </c>
      <c r="X399" s="72" t="str">
        <f>IF(ISNA(VLOOKUP($B399&amp;":"&amp;X$3,'x - authors'!$B$3:$E$10000,4,FALSE)),"",VLOOKUP($B399&amp;":"&amp;X$3,'x - authors'!$B$3:$E$10000,4,FALSE))</f>
        <v>alexander_chang</v>
      </c>
      <c r="Y399" s="72" t="str">
        <f>IF(ISNA(VLOOKUP($B399&amp;":"&amp;Y$3,'x - authors'!$B$3:$E$10000,4,FALSE)),"",VLOOKUP($B399&amp;":"&amp;Y$3,'x - authors'!$B$3:$E$10000,4,FALSE))</f>
        <v>dae-ki_cho</v>
      </c>
      <c r="Z399" s="72" t="str">
        <f>IF(ISNA(VLOOKUP($B399&amp;":"&amp;Z$3,'x - authors'!$B$3:$E$10000,4,FALSE)),"",VLOOKUP($B399&amp;":"&amp;Z$3,'x - authors'!$B$3:$E$10000,4,FALSE))</f>
        <v>mario_gerla</v>
      </c>
      <c r="AA399" s="72" t="str">
        <f>IF(ISNA(VLOOKUP($B399&amp;":"&amp;AA$3,'x - authors'!$B$3:$E$10000,4,FALSE)),"",VLOOKUP($B399&amp;":"&amp;AA$3,'x - authors'!$B$3:$E$10000,4,FALSE))</f>
        <v/>
      </c>
      <c r="AB399" s="72" t="str">
        <f>IF(ISNA(VLOOKUP($B399&amp;":"&amp;AB$3,'x - authors'!$B$3:$E$10000,4,FALSE)),"",VLOOKUP($B399&amp;":"&amp;AB$3,'x - authors'!$B$3:$E$10000,4,FALSE))</f>
        <v/>
      </c>
      <c r="AC399" s="72" t="str">
        <f>IF(ISNA(VLOOKUP($B399&amp;":"&amp;AC$3,'x - authors'!$B$3:$E$10000,4,FALSE)),"",VLOOKUP($B399&amp;":"&amp;AC$3,'x - authors'!$B$3:$E$10000,4,FALSE))</f>
        <v/>
      </c>
      <c r="AD399" s="72" t="str">
        <f>IF(ISNA(VLOOKUP($B399&amp;":"&amp;AD$3,'x - authors'!$B$3:$E$10000,4,FALSE)),"",VLOOKUP($B399&amp;":"&amp;AD$3,'x - authors'!$B$3:$E$10000,4,FALSE))</f>
        <v/>
      </c>
      <c r="AE399" s="72" t="str">
        <f>IF(ISNA(VLOOKUP($B399&amp;":"&amp;AE$3,'x - authors'!$B$3:$E$10000,4,FALSE)),"",VLOOKUP($B399&amp;":"&amp;AE$3,'x - authors'!$B$3:$E$10000,4,FALSE))</f>
        <v/>
      </c>
      <c r="AF399" s="72" t="str">
        <f>IF(ISNA(VLOOKUP($B399&amp;":"&amp;AF$3,'x - authors'!$B$3:$E$10000,4,FALSE)),"",VLOOKUP($B399&amp;":"&amp;AF$3,'x - authors'!$B$3:$E$10000,4,FALSE))</f>
        <v/>
      </c>
      <c r="AG399" s="72" t="str">
        <f>IF(ISNA(VLOOKUP($B399&amp;":"&amp;AG$3,'x - authors'!$B$3:$E$10000,4,FALSE)),"",VLOOKUP($B399&amp;":"&amp;AG$3,'x - authors'!$B$3:$E$10000,4,FALSE))</f>
        <v/>
      </c>
      <c r="AH399" s="72" t="str">
        <f>IF(ISNA(VLOOKUP($B399&amp;":"&amp;AH$3,'x - authors'!$B$3:$E$10000,4,FALSE)),"",VLOOKUP($B399&amp;":"&amp;AH$3,'x - authors'!$B$3:$E$10000,4,FALSE))</f>
        <v/>
      </c>
      <c r="AI399" s="72" t="str">
        <f>IF(ISNA(VLOOKUP($B399&amp;":"&amp;AI$3,'x - authors'!$B$3:$E$10000,4,FALSE)),"",VLOOKUP($B399&amp;":"&amp;AI$3,'x - authors'!$B$3:$E$10000,4,FALSE))</f>
        <v/>
      </c>
      <c r="AJ399" s="72" t="str">
        <f>IF(ISNA(VLOOKUP($B399&amp;":"&amp;AJ$3,'x - authors'!$B$3:$E$10000,4,FALSE)),"",VLOOKUP($B399&amp;":"&amp;AJ$3,'x - authors'!$B$3:$E$10000,4,FALSE))</f>
        <v/>
      </c>
    </row>
    <row r="400" spans="1:36">
      <c r="A400" s="76" t="str">
        <f t="shared" si="13"/>
        <v/>
      </c>
      <c r="B400" s="76" t="s">
        <v>8304</v>
      </c>
      <c r="C400" s="76" t="s">
        <v>9478</v>
      </c>
      <c r="D400" s="76" t="s">
        <v>10124</v>
      </c>
      <c r="E400" s="2" t="s">
        <v>914</v>
      </c>
      <c r="F400" s="76"/>
      <c r="G400" s="76"/>
      <c r="H400" s="76" t="s">
        <v>10125</v>
      </c>
      <c r="I400" s="15" t="str">
        <f>IF(ISNA(VLOOKUP($B400,'x - abstracts'!$B$3:$C$2000,2,FALSE)),"",VLOOKUP($B400,'x - abstracts'!$B$3:$C$2000,2,FALSE))</f>
        <v>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v>
      </c>
      <c r="J400" s="76" t="s">
        <v>10126</v>
      </c>
      <c r="L400" s="76"/>
      <c r="M400" s="76" t="s">
        <v>10127</v>
      </c>
      <c r="N400" s="76"/>
      <c r="O400" s="76"/>
      <c r="P400" s="15" t="str">
        <f t="shared" si="12"/>
        <v>citation:doc-1323-01</v>
      </c>
      <c r="R400" s="15" t="str">
        <f>VLOOKUP($P400,'x - paper citations'!$B$3:$E$2000,2,FALSE)</f>
        <v>https://scholar.google.co.uk/scholar?q="FiG: Automatic Fingerprint Generation"&amp;btnG=&amp;hl=en&amp;as_sdt=0,5</v>
      </c>
      <c r="S400" s="15">
        <f>VLOOKUP($P400,'x - paper citations'!$B$3:$E$2000,3,FALSE)</f>
        <v>44</v>
      </c>
      <c r="T400" s="15" t="str">
        <f>VLOOKUP($P400,'x - paper citations'!$B$3:$E$2000,4,FALSE)</f>
        <v>10/12/2015</v>
      </c>
      <c r="U400" s="76"/>
      <c r="V400" s="72" t="str">
        <f>IF(ISNA(VLOOKUP($B400&amp;":"&amp;V$3,'x - authors'!$B$3:$E$10000,4,FALSE)),"",VLOOKUP($B400&amp;":"&amp;V$3,'x - authors'!$B$3:$E$10000,4,FALSE))</f>
        <v>juan_caballero</v>
      </c>
      <c r="W400" s="72" t="str">
        <f>IF(ISNA(VLOOKUP($B400&amp;":"&amp;W$3,'x - authors'!$B$3:$E$10000,4,FALSE)),"",VLOOKUP($B400&amp;":"&amp;W$3,'x - authors'!$B$3:$E$10000,4,FALSE))</f>
        <v>shobha_venkataraman</v>
      </c>
      <c r="X400" s="72" t="str">
        <f>IF(ISNA(VLOOKUP($B400&amp;":"&amp;X$3,'x - authors'!$B$3:$E$10000,4,FALSE)),"",VLOOKUP($B400&amp;":"&amp;X$3,'x - authors'!$B$3:$E$10000,4,FALSE))</f>
        <v>pongsin_pooksman</v>
      </c>
      <c r="Y400" s="72" t="str">
        <f>IF(ISNA(VLOOKUP($B400&amp;":"&amp;Y$3,'x - authors'!$B$3:$E$10000,4,FALSE)),"",VLOOKUP($B400&amp;":"&amp;Y$3,'x - authors'!$B$3:$E$10000,4,FALSE))</f>
        <v>min_guang_kang</v>
      </c>
      <c r="Z400" s="72" t="str">
        <f>IF(ISNA(VLOOKUP($B400&amp;":"&amp;Z$3,'x - authors'!$B$3:$E$10000,4,FALSE)),"",VLOOKUP($B400&amp;":"&amp;Z$3,'x - authors'!$B$3:$E$10000,4,FALSE))</f>
        <v>dawn_song</v>
      </c>
      <c r="AA400" s="72" t="str">
        <f>IF(ISNA(VLOOKUP($B400&amp;":"&amp;AA$3,'x - authors'!$B$3:$E$10000,4,FALSE)),"",VLOOKUP($B400&amp;":"&amp;AA$3,'x - authors'!$B$3:$E$10000,4,FALSE))</f>
        <v>avrim_blum</v>
      </c>
      <c r="AB400" s="72" t="str">
        <f>IF(ISNA(VLOOKUP($B400&amp;":"&amp;AB$3,'x - authors'!$B$3:$E$10000,4,FALSE)),"",VLOOKUP($B400&amp;":"&amp;AB$3,'x - authors'!$B$3:$E$10000,4,FALSE))</f>
        <v/>
      </c>
      <c r="AC400" s="72" t="str">
        <f>IF(ISNA(VLOOKUP($B400&amp;":"&amp;AC$3,'x - authors'!$B$3:$E$10000,4,FALSE)),"",VLOOKUP($B400&amp;":"&amp;AC$3,'x - authors'!$B$3:$E$10000,4,FALSE))</f>
        <v/>
      </c>
      <c r="AD400" s="72" t="str">
        <f>IF(ISNA(VLOOKUP($B400&amp;":"&amp;AD$3,'x - authors'!$B$3:$E$10000,4,FALSE)),"",VLOOKUP($B400&amp;":"&amp;AD$3,'x - authors'!$B$3:$E$10000,4,FALSE))</f>
        <v/>
      </c>
      <c r="AE400" s="72" t="str">
        <f>IF(ISNA(VLOOKUP($B400&amp;":"&amp;AE$3,'x - authors'!$B$3:$E$10000,4,FALSE)),"",VLOOKUP($B400&amp;":"&amp;AE$3,'x - authors'!$B$3:$E$10000,4,FALSE))</f>
        <v/>
      </c>
      <c r="AF400" s="72" t="str">
        <f>IF(ISNA(VLOOKUP($B400&amp;":"&amp;AF$3,'x - authors'!$B$3:$E$10000,4,FALSE)),"",VLOOKUP($B400&amp;":"&amp;AF$3,'x - authors'!$B$3:$E$10000,4,FALSE))</f>
        <v/>
      </c>
      <c r="AG400" s="72" t="str">
        <f>IF(ISNA(VLOOKUP($B400&amp;":"&amp;AG$3,'x - authors'!$B$3:$E$10000,4,FALSE)),"",VLOOKUP($B400&amp;":"&amp;AG$3,'x - authors'!$B$3:$E$10000,4,FALSE))</f>
        <v/>
      </c>
      <c r="AH400" s="72" t="str">
        <f>IF(ISNA(VLOOKUP($B400&amp;":"&amp;AH$3,'x - authors'!$B$3:$E$10000,4,FALSE)),"",VLOOKUP($B400&amp;":"&amp;AH$3,'x - authors'!$B$3:$E$10000,4,FALSE))</f>
        <v/>
      </c>
      <c r="AI400" s="72" t="str">
        <f>IF(ISNA(VLOOKUP($B400&amp;":"&amp;AI$3,'x - authors'!$B$3:$E$10000,4,FALSE)),"",VLOOKUP($B400&amp;":"&amp;AI$3,'x - authors'!$B$3:$E$10000,4,FALSE))</f>
        <v/>
      </c>
      <c r="AJ400" s="72" t="str">
        <f>IF(ISNA(VLOOKUP($B400&amp;":"&amp;AJ$3,'x - authors'!$B$3:$E$10000,4,FALSE)),"",VLOOKUP($B400&amp;":"&amp;AJ$3,'x - authors'!$B$3:$E$10000,4,FALSE))</f>
        <v/>
      </c>
    </row>
    <row r="401" spans="1:36">
      <c r="A401" s="76" t="str">
        <f t="shared" si="13"/>
        <v/>
      </c>
      <c r="B401" s="76" t="s">
        <v>8305</v>
      </c>
      <c r="C401" s="76" t="s">
        <v>9478</v>
      </c>
      <c r="D401" s="76" t="s">
        <v>10128</v>
      </c>
      <c r="E401" s="76" t="s">
        <v>5353</v>
      </c>
      <c r="F401" s="76"/>
      <c r="G401" s="76" t="s">
        <v>4590</v>
      </c>
      <c r="H401" s="76"/>
      <c r="I401" s="15" t="str">
        <f>IF(ISNA(VLOOKUP($B401,'x - abstracts'!$B$3:$C$2000,2,FALSE)),"",VLOOKUP($B401,'x - abstracts'!$B$3:$C$2000,2,FALSE))</f>
        <v>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v>
      </c>
      <c r="J401" s="76" t="s">
        <v>10129</v>
      </c>
      <c r="L401" s="76"/>
      <c r="M401" s="76" t="s">
        <v>10130</v>
      </c>
      <c r="N401" s="76"/>
      <c r="O401" s="76"/>
      <c r="P401" s="15" t="str">
        <f t="shared" si="12"/>
        <v>citation:doc-1324-01</v>
      </c>
      <c r="R401" s="15" t="str">
        <f>VLOOKUP($P401,'x - paper citations'!$B$3:$E$2000,2,FALSE)</f>
        <v>https://scholar.google.co.uk/scholar?q="Argumentation Based Contract Monitoring in Uncertain Domains"&amp;btnG=&amp;hl=en&amp;as_sdt=0,5</v>
      </c>
      <c r="S401" s="15">
        <f>VLOOKUP($P401,'x - paper citations'!$B$3:$E$2000,3,FALSE)</f>
        <v>7</v>
      </c>
      <c r="T401" s="15" t="str">
        <f>VLOOKUP($P401,'x - paper citations'!$B$3:$E$2000,4,FALSE)</f>
        <v>10/12/2015</v>
      </c>
      <c r="U401" s="76"/>
      <c r="V401" s="72" t="str">
        <f>IF(ISNA(VLOOKUP($B401&amp;":"&amp;V$3,'x - authors'!$B$3:$E$10000,4,FALSE)),"",VLOOKUP($B401&amp;":"&amp;V$3,'x - authors'!$B$3:$E$10000,4,FALSE))</f>
        <v>nir_oren</v>
      </c>
      <c r="W401" s="72" t="str">
        <f>IF(ISNA(VLOOKUP($B401&amp;":"&amp;W$3,'x - authors'!$B$3:$E$10000,4,FALSE)),"",VLOOKUP($B401&amp;":"&amp;W$3,'x - authors'!$B$3:$E$10000,4,FALSE))</f>
        <v>timothy_norman</v>
      </c>
      <c r="X401" s="72" t="str">
        <f>IF(ISNA(VLOOKUP($B401&amp;":"&amp;X$3,'x - authors'!$B$3:$E$10000,4,FALSE)),"",VLOOKUP($B401&amp;":"&amp;X$3,'x - authors'!$B$3:$E$10000,4,FALSE))</f>
        <v>alun_preece</v>
      </c>
      <c r="Y401" s="72" t="str">
        <f>IF(ISNA(VLOOKUP($B401&amp;":"&amp;Y$3,'x - authors'!$B$3:$E$10000,4,FALSE)),"",VLOOKUP($B401&amp;":"&amp;Y$3,'x - authors'!$B$3:$E$10000,4,FALSE))</f>
        <v/>
      </c>
      <c r="Z401" s="72" t="str">
        <f>IF(ISNA(VLOOKUP($B401&amp;":"&amp;Z$3,'x - authors'!$B$3:$E$10000,4,FALSE)),"",VLOOKUP($B401&amp;":"&amp;Z$3,'x - authors'!$B$3:$E$10000,4,FALSE))</f>
        <v/>
      </c>
      <c r="AA401" s="72" t="str">
        <f>IF(ISNA(VLOOKUP($B401&amp;":"&amp;AA$3,'x - authors'!$B$3:$E$10000,4,FALSE)),"",VLOOKUP($B401&amp;":"&amp;AA$3,'x - authors'!$B$3:$E$10000,4,FALSE))</f>
        <v/>
      </c>
      <c r="AB401" s="72" t="str">
        <f>IF(ISNA(VLOOKUP($B401&amp;":"&amp;AB$3,'x - authors'!$B$3:$E$10000,4,FALSE)),"",VLOOKUP($B401&amp;":"&amp;AB$3,'x - authors'!$B$3:$E$10000,4,FALSE))</f>
        <v/>
      </c>
      <c r="AC401" s="72" t="str">
        <f>IF(ISNA(VLOOKUP($B401&amp;":"&amp;AC$3,'x - authors'!$B$3:$E$10000,4,FALSE)),"",VLOOKUP($B401&amp;":"&amp;AC$3,'x - authors'!$B$3:$E$10000,4,FALSE))</f>
        <v/>
      </c>
      <c r="AD401" s="72" t="str">
        <f>IF(ISNA(VLOOKUP($B401&amp;":"&amp;AD$3,'x - authors'!$B$3:$E$10000,4,FALSE)),"",VLOOKUP($B401&amp;":"&amp;AD$3,'x - authors'!$B$3:$E$10000,4,FALSE))</f>
        <v/>
      </c>
      <c r="AE401" s="72" t="str">
        <f>IF(ISNA(VLOOKUP($B401&amp;":"&amp;AE$3,'x - authors'!$B$3:$E$10000,4,FALSE)),"",VLOOKUP($B401&amp;":"&amp;AE$3,'x - authors'!$B$3:$E$10000,4,FALSE))</f>
        <v/>
      </c>
      <c r="AF401" s="72" t="str">
        <f>IF(ISNA(VLOOKUP($B401&amp;":"&amp;AF$3,'x - authors'!$B$3:$E$10000,4,FALSE)),"",VLOOKUP($B401&amp;":"&amp;AF$3,'x - authors'!$B$3:$E$10000,4,FALSE))</f>
        <v/>
      </c>
      <c r="AG401" s="72" t="str">
        <f>IF(ISNA(VLOOKUP($B401&amp;":"&amp;AG$3,'x - authors'!$B$3:$E$10000,4,FALSE)),"",VLOOKUP($B401&amp;":"&amp;AG$3,'x - authors'!$B$3:$E$10000,4,FALSE))</f>
        <v/>
      </c>
      <c r="AH401" s="72" t="str">
        <f>IF(ISNA(VLOOKUP($B401&amp;":"&amp;AH$3,'x - authors'!$B$3:$E$10000,4,FALSE)),"",VLOOKUP($B401&amp;":"&amp;AH$3,'x - authors'!$B$3:$E$10000,4,FALSE))</f>
        <v/>
      </c>
      <c r="AI401" s="72" t="str">
        <f>IF(ISNA(VLOOKUP($B401&amp;":"&amp;AI$3,'x - authors'!$B$3:$E$10000,4,FALSE)),"",VLOOKUP($B401&amp;":"&amp;AI$3,'x - authors'!$B$3:$E$10000,4,FALSE))</f>
        <v/>
      </c>
      <c r="AJ401" s="72" t="str">
        <f>IF(ISNA(VLOOKUP($B401&amp;":"&amp;AJ$3,'x - authors'!$B$3:$E$10000,4,FALSE)),"",VLOOKUP($B401&amp;":"&amp;AJ$3,'x - authors'!$B$3:$E$10000,4,FALSE))</f>
        <v/>
      </c>
    </row>
    <row r="402" spans="1:36">
      <c r="A402" s="76" t="str">
        <f t="shared" si="13"/>
        <v/>
      </c>
      <c r="B402" s="76" t="s">
        <v>5721</v>
      </c>
      <c r="C402" s="76" t="s">
        <v>9478</v>
      </c>
      <c r="D402" s="76" t="s">
        <v>5716</v>
      </c>
      <c r="E402" s="2" t="s">
        <v>914</v>
      </c>
      <c r="F402" s="76"/>
      <c r="G402" s="76"/>
      <c r="H402" s="76" t="s">
        <v>10131</v>
      </c>
      <c r="I402" s="15" t="str">
        <f>IF(ISNA(VLOOKUP($B402,'x - abstracts'!$B$3:$C$2000,2,FALSE)),"",VLOOKUP($B402,'x - abstracts'!$B$3:$C$2000,2,FALSE))</f>
        <v>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v>
      </c>
      <c r="J402" s="76" t="s">
        <v>10132</v>
      </c>
      <c r="L402" s="76"/>
      <c r="M402" s="76" t="s">
        <v>10133</v>
      </c>
      <c r="N402" s="76" t="s">
        <v>5715</v>
      </c>
      <c r="O402" s="76"/>
      <c r="P402" s="15" t="str">
        <f t="shared" si="12"/>
        <v>citation:doc-1325-01</v>
      </c>
      <c r="R402" s="15" t="str">
        <f>VLOOKUP($P402,'x - paper citations'!$B$3:$E$2000,2,FALSE)</f>
        <v>https://scholar.google.co.uk/scholar?q="On the Development of an Internetwork-centric Defense to Scanning Worms"&amp;btnG=&amp;hl=en&amp;as_sdt=0,5</v>
      </c>
      <c r="S402" s="15">
        <f>VLOOKUP($P402,'x - paper citations'!$B$3:$E$2000,3,FALSE)</f>
        <v>8</v>
      </c>
      <c r="T402" s="15" t="str">
        <f>VLOOKUP($P402,'x - paper citations'!$B$3:$E$2000,4,FALSE)</f>
        <v>10/12/2015</v>
      </c>
      <c r="U402" s="76"/>
      <c r="V402" s="72" t="str">
        <f>IF(ISNA(VLOOKUP($B402&amp;":"&amp;V$3,'x - authors'!$B$3:$E$10000,4,FALSE)),"",VLOOKUP($B402&amp;":"&amp;V$3,'x - authors'!$B$3:$E$10000,4,FALSE))</f>
        <v>scott_coull</v>
      </c>
      <c r="W402" s="72" t="str">
        <f>IF(ISNA(VLOOKUP($B402&amp;":"&amp;W$3,'x - authors'!$B$3:$E$10000,4,FALSE)),"",VLOOKUP($B402&amp;":"&amp;W$3,'x - authors'!$B$3:$E$10000,4,FALSE))</f>
        <v>boleslaw_szymanski</v>
      </c>
      <c r="X402" s="72" t="str">
        <f>IF(ISNA(VLOOKUP($B402&amp;":"&amp;X$3,'x - authors'!$B$3:$E$10000,4,FALSE)),"",VLOOKUP($B402&amp;":"&amp;X$3,'x - authors'!$B$3:$E$10000,4,FALSE))</f>
        <v/>
      </c>
      <c r="Y402" s="72" t="str">
        <f>IF(ISNA(VLOOKUP($B402&amp;":"&amp;Y$3,'x - authors'!$B$3:$E$10000,4,FALSE)),"",VLOOKUP($B402&amp;":"&amp;Y$3,'x - authors'!$B$3:$E$10000,4,FALSE))</f>
        <v/>
      </c>
      <c r="Z402" s="72" t="str">
        <f>IF(ISNA(VLOOKUP($B402&amp;":"&amp;Z$3,'x - authors'!$B$3:$E$10000,4,FALSE)),"",VLOOKUP($B402&amp;":"&amp;Z$3,'x - authors'!$B$3:$E$10000,4,FALSE))</f>
        <v/>
      </c>
      <c r="AA402" s="72" t="str">
        <f>IF(ISNA(VLOOKUP($B402&amp;":"&amp;AA$3,'x - authors'!$B$3:$E$10000,4,FALSE)),"",VLOOKUP($B402&amp;":"&amp;AA$3,'x - authors'!$B$3:$E$10000,4,FALSE))</f>
        <v/>
      </c>
      <c r="AB402" s="72" t="str">
        <f>IF(ISNA(VLOOKUP($B402&amp;":"&amp;AB$3,'x - authors'!$B$3:$E$10000,4,FALSE)),"",VLOOKUP($B402&amp;":"&amp;AB$3,'x - authors'!$B$3:$E$10000,4,FALSE))</f>
        <v/>
      </c>
      <c r="AC402" s="72" t="str">
        <f>IF(ISNA(VLOOKUP($B402&amp;":"&amp;AC$3,'x - authors'!$B$3:$E$10000,4,FALSE)),"",VLOOKUP($B402&amp;":"&amp;AC$3,'x - authors'!$B$3:$E$10000,4,FALSE))</f>
        <v/>
      </c>
      <c r="AD402" s="72" t="str">
        <f>IF(ISNA(VLOOKUP($B402&amp;":"&amp;AD$3,'x - authors'!$B$3:$E$10000,4,FALSE)),"",VLOOKUP($B402&amp;":"&amp;AD$3,'x - authors'!$B$3:$E$10000,4,FALSE))</f>
        <v/>
      </c>
      <c r="AE402" s="72" t="str">
        <f>IF(ISNA(VLOOKUP($B402&amp;":"&amp;AE$3,'x - authors'!$B$3:$E$10000,4,FALSE)),"",VLOOKUP($B402&amp;":"&amp;AE$3,'x - authors'!$B$3:$E$10000,4,FALSE))</f>
        <v/>
      </c>
      <c r="AF402" s="72" t="str">
        <f>IF(ISNA(VLOOKUP($B402&amp;":"&amp;AF$3,'x - authors'!$B$3:$E$10000,4,FALSE)),"",VLOOKUP($B402&amp;":"&amp;AF$3,'x - authors'!$B$3:$E$10000,4,FALSE))</f>
        <v/>
      </c>
      <c r="AG402" s="72" t="str">
        <f>IF(ISNA(VLOOKUP($B402&amp;":"&amp;AG$3,'x - authors'!$B$3:$E$10000,4,FALSE)),"",VLOOKUP($B402&amp;":"&amp;AG$3,'x - authors'!$B$3:$E$10000,4,FALSE))</f>
        <v/>
      </c>
      <c r="AH402" s="72" t="str">
        <f>IF(ISNA(VLOOKUP($B402&amp;":"&amp;AH$3,'x - authors'!$B$3:$E$10000,4,FALSE)),"",VLOOKUP($B402&amp;":"&amp;AH$3,'x - authors'!$B$3:$E$10000,4,FALSE))</f>
        <v/>
      </c>
      <c r="AI402" s="72" t="str">
        <f>IF(ISNA(VLOOKUP($B402&amp;":"&amp;AI$3,'x - authors'!$B$3:$E$10000,4,FALSE)),"",VLOOKUP($B402&amp;":"&amp;AI$3,'x - authors'!$B$3:$E$10000,4,FALSE))</f>
        <v/>
      </c>
      <c r="AJ402" s="72" t="str">
        <f>IF(ISNA(VLOOKUP($B402&amp;":"&amp;AJ$3,'x - authors'!$B$3:$E$10000,4,FALSE)),"",VLOOKUP($B402&amp;":"&amp;AJ$3,'x - authors'!$B$3:$E$10000,4,FALSE))</f>
        <v/>
      </c>
    </row>
    <row r="403" spans="1:36">
      <c r="A403" s="76" t="str">
        <f t="shared" si="13"/>
        <v/>
      </c>
      <c r="B403" s="76" t="s">
        <v>8306</v>
      </c>
      <c r="C403" s="76" t="s">
        <v>9478</v>
      </c>
      <c r="D403" s="76" t="s">
        <v>10134</v>
      </c>
      <c r="E403" s="76" t="s">
        <v>922</v>
      </c>
      <c r="F403" s="76"/>
      <c r="G403" s="76"/>
      <c r="H403" s="76" t="s">
        <v>10135</v>
      </c>
      <c r="I403" s="15" t="str">
        <f>IF(ISNA(VLOOKUP($B403,'x - abstracts'!$B$3:$C$2000,2,FALSE)),"",VLOOKUP($B403,'x - abstracts'!$B$3:$C$2000,2,FALSE))</f>
        <v/>
      </c>
      <c r="J403" s="76" t="s">
        <v>10136</v>
      </c>
      <c r="L403" s="76" t="s">
        <v>10138</v>
      </c>
      <c r="M403" s="76" t="s">
        <v>10137</v>
      </c>
      <c r="N403" s="76"/>
      <c r="O403" s="76"/>
      <c r="P403" s="15" t="str">
        <f t="shared" ref="P403:P466" si="14">"citation:"&amp;B403&amp;"-01"</f>
        <v>citation:doc-1326a-01</v>
      </c>
      <c r="R403" s="15">
        <f>VLOOKUP($P403,'x - paper citations'!$B$3:$E$2000,2,FALSE)</f>
        <v>0</v>
      </c>
      <c r="S403" s="15">
        <f>VLOOKUP($P403,'x - paper citations'!$B$3:$E$2000,3,FALSE)</f>
        <v>0</v>
      </c>
      <c r="T403" s="15" t="str">
        <f>VLOOKUP($P403,'x - paper citations'!$B$3:$E$2000,4,FALSE)</f>
        <v>19/01/2016</v>
      </c>
      <c r="U403" s="76"/>
      <c r="V403" s="72" t="str">
        <f>IF(ISNA(VLOOKUP($B403&amp;":"&amp;V$3,'x - authors'!$B$3:$E$10000,4,FALSE)),"",VLOOKUP($B403&amp;":"&amp;V$3,'x - authors'!$B$3:$E$10000,4,FALSE))</f>
        <v>jerome_haerri</v>
      </c>
      <c r="W403" s="72" t="str">
        <f>IF(ISNA(VLOOKUP($B403&amp;":"&amp;W$3,'x - authors'!$B$3:$E$10000,4,FALSE)),"",VLOOKUP($B403&amp;":"&amp;W$3,'x - authors'!$B$3:$E$10000,4,FALSE))</f>
        <v>biao_zhou</v>
      </c>
      <c r="X403" s="72" t="str">
        <f>IF(ISNA(VLOOKUP($B403&amp;":"&amp;X$3,'x - authors'!$B$3:$E$10000,4,FALSE)),"",VLOOKUP($B403&amp;":"&amp;X$3,'x - authors'!$B$3:$E$10000,4,FALSE))</f>
        <v>mario_gerla</v>
      </c>
      <c r="Y403" s="72" t="str">
        <f>IF(ISNA(VLOOKUP($B403&amp;":"&amp;Y$3,'x - authors'!$B$3:$E$10000,4,FALSE)),"",VLOOKUP($B403&amp;":"&amp;Y$3,'x - authors'!$B$3:$E$10000,4,FALSE))</f>
        <v>fethi_filali</v>
      </c>
      <c r="Z403" s="72" t="str">
        <f>IF(ISNA(VLOOKUP($B403&amp;":"&amp;Z$3,'x - authors'!$B$3:$E$10000,4,FALSE)),"",VLOOKUP($B403&amp;":"&amp;Z$3,'x - authors'!$B$3:$E$10000,4,FALSE))</f>
        <v>christian_bonnet</v>
      </c>
      <c r="AA403" s="72" t="str">
        <f>IF(ISNA(VLOOKUP($B403&amp;":"&amp;AA$3,'x - authors'!$B$3:$E$10000,4,FALSE)),"",VLOOKUP($B403&amp;":"&amp;AA$3,'x - authors'!$B$3:$E$10000,4,FALSE))</f>
        <v/>
      </c>
      <c r="AB403" s="72" t="str">
        <f>IF(ISNA(VLOOKUP($B403&amp;":"&amp;AB$3,'x - authors'!$B$3:$E$10000,4,FALSE)),"",VLOOKUP($B403&amp;":"&amp;AB$3,'x - authors'!$B$3:$E$10000,4,FALSE))</f>
        <v/>
      </c>
      <c r="AC403" s="72" t="str">
        <f>IF(ISNA(VLOOKUP($B403&amp;":"&amp;AC$3,'x - authors'!$B$3:$E$10000,4,FALSE)),"",VLOOKUP($B403&amp;":"&amp;AC$3,'x - authors'!$B$3:$E$10000,4,FALSE))</f>
        <v/>
      </c>
      <c r="AD403" s="72" t="str">
        <f>IF(ISNA(VLOOKUP($B403&amp;":"&amp;AD$3,'x - authors'!$B$3:$E$10000,4,FALSE)),"",VLOOKUP($B403&amp;":"&amp;AD$3,'x - authors'!$B$3:$E$10000,4,FALSE))</f>
        <v/>
      </c>
      <c r="AE403" s="72" t="str">
        <f>IF(ISNA(VLOOKUP($B403&amp;":"&amp;AE$3,'x - authors'!$B$3:$E$10000,4,FALSE)),"",VLOOKUP($B403&amp;":"&amp;AE$3,'x - authors'!$B$3:$E$10000,4,FALSE))</f>
        <v/>
      </c>
      <c r="AF403" s="72" t="str">
        <f>IF(ISNA(VLOOKUP($B403&amp;":"&amp;AF$3,'x - authors'!$B$3:$E$10000,4,FALSE)),"",VLOOKUP($B403&amp;":"&amp;AF$3,'x - authors'!$B$3:$E$10000,4,FALSE))</f>
        <v/>
      </c>
      <c r="AG403" s="72" t="str">
        <f>IF(ISNA(VLOOKUP($B403&amp;":"&amp;AG$3,'x - authors'!$B$3:$E$10000,4,FALSE)),"",VLOOKUP($B403&amp;":"&amp;AG$3,'x - authors'!$B$3:$E$10000,4,FALSE))</f>
        <v/>
      </c>
      <c r="AH403" s="72" t="str">
        <f>IF(ISNA(VLOOKUP($B403&amp;":"&amp;AH$3,'x - authors'!$B$3:$E$10000,4,FALSE)),"",VLOOKUP($B403&amp;":"&amp;AH$3,'x - authors'!$B$3:$E$10000,4,FALSE))</f>
        <v/>
      </c>
      <c r="AI403" s="72" t="str">
        <f>IF(ISNA(VLOOKUP($B403&amp;":"&amp;AI$3,'x - authors'!$B$3:$E$10000,4,FALSE)),"",VLOOKUP($B403&amp;":"&amp;AI$3,'x - authors'!$B$3:$E$10000,4,FALSE))</f>
        <v/>
      </c>
      <c r="AJ403" s="72" t="str">
        <f>IF(ISNA(VLOOKUP($B403&amp;":"&amp;AJ$3,'x - authors'!$B$3:$E$10000,4,FALSE)),"",VLOOKUP($B403&amp;":"&amp;AJ$3,'x - authors'!$B$3:$E$10000,4,FALSE))</f>
        <v/>
      </c>
    </row>
    <row r="404" spans="1:36">
      <c r="A404" s="76" t="str">
        <f t="shared" si="13"/>
        <v/>
      </c>
      <c r="B404" s="76" t="s">
        <v>8307</v>
      </c>
      <c r="C404" s="76" t="s">
        <v>9478</v>
      </c>
      <c r="D404" s="76" t="s">
        <v>10139</v>
      </c>
      <c r="E404" s="76" t="s">
        <v>919</v>
      </c>
      <c r="F404" s="76"/>
      <c r="G404" s="76"/>
      <c r="H404" s="76" t="s">
        <v>10140</v>
      </c>
      <c r="I404" s="15" t="str">
        <f>IF(ISNA(VLOOKUP($B404,'x - abstracts'!$B$3:$C$2000,2,FALSE)),"",VLOOKUP($B404,'x - abstracts'!$B$3:$C$2000,2,FALSE))</f>
        <v>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404" s="76" t="s">
        <v>10141</v>
      </c>
      <c r="L404" s="76"/>
      <c r="M404" s="76" t="s">
        <v>10142</v>
      </c>
      <c r="N404" s="76" t="s">
        <v>8426</v>
      </c>
      <c r="O404" s="76"/>
      <c r="P404" s="15" t="str">
        <f t="shared" si="14"/>
        <v>citation:doc-1327-01</v>
      </c>
      <c r="R404" s="15" t="str">
        <f>VLOOKUP($P404,'x - paper citations'!$B$3:$E$2000,2,FALSE)</f>
        <v>https://scholar.google.co.uk/scholar?q="NCR: A Unifying Parameter to Characterize and Evaluate Data Dissemination Scenarios, and its Analytic Study"&amp;btnG=&amp;hl=en&amp;as_sdt=0,5</v>
      </c>
      <c r="S404" s="15">
        <f>VLOOKUP($P404,'x - paper citations'!$B$3:$E$2000,3,FALSE)</f>
        <v>0</v>
      </c>
      <c r="T404" s="15" t="str">
        <f>VLOOKUP($P404,'x - paper citations'!$B$3:$E$2000,4,FALSE)</f>
        <v>15/02/2016</v>
      </c>
      <c r="U404" s="76"/>
      <c r="V404" s="72" t="str">
        <f>IF(ISNA(VLOOKUP($B404&amp;":"&amp;V$3,'x - authors'!$B$3:$E$10000,4,FALSE)),"",VLOOKUP($B404&amp;":"&amp;V$3,'x - authors'!$B$3:$E$10000,4,FALSE))</f>
        <v>jerome_haerri</v>
      </c>
      <c r="W404" s="72" t="str">
        <f>IF(ISNA(VLOOKUP($B404&amp;":"&amp;W$3,'x - authors'!$B$3:$E$10000,4,FALSE)),"",VLOOKUP($B404&amp;":"&amp;W$3,'x - authors'!$B$3:$E$10000,4,FALSE))</f>
        <v>biao_zhou</v>
      </c>
      <c r="X404" s="72" t="str">
        <f>IF(ISNA(VLOOKUP($B404&amp;":"&amp;X$3,'x - authors'!$B$3:$E$10000,4,FALSE)),"",VLOOKUP($B404&amp;":"&amp;X$3,'x - authors'!$B$3:$E$10000,4,FALSE))</f>
        <v>mario_gerla</v>
      </c>
      <c r="Y404" s="72" t="str">
        <f>IF(ISNA(VLOOKUP($B404&amp;":"&amp;Y$3,'x - authors'!$B$3:$E$10000,4,FALSE)),"",VLOOKUP($B404&amp;":"&amp;Y$3,'x - authors'!$B$3:$E$10000,4,FALSE))</f>
        <v>fethi_filali</v>
      </c>
      <c r="Z404" s="72" t="str">
        <f>IF(ISNA(VLOOKUP($B404&amp;":"&amp;Z$3,'x - authors'!$B$3:$E$10000,4,FALSE)),"",VLOOKUP($B404&amp;":"&amp;Z$3,'x - authors'!$B$3:$E$10000,4,FALSE))</f>
        <v>christian_bonnet</v>
      </c>
      <c r="AA404" s="72" t="str">
        <f>IF(ISNA(VLOOKUP($B404&amp;":"&amp;AA$3,'x - authors'!$B$3:$E$10000,4,FALSE)),"",VLOOKUP($B404&amp;":"&amp;AA$3,'x - authors'!$B$3:$E$10000,4,FALSE))</f>
        <v/>
      </c>
      <c r="AB404" s="72" t="str">
        <f>IF(ISNA(VLOOKUP($B404&amp;":"&amp;AB$3,'x - authors'!$B$3:$E$10000,4,FALSE)),"",VLOOKUP($B404&amp;":"&amp;AB$3,'x - authors'!$B$3:$E$10000,4,FALSE))</f>
        <v/>
      </c>
      <c r="AC404" s="72" t="str">
        <f>IF(ISNA(VLOOKUP($B404&amp;":"&amp;AC$3,'x - authors'!$B$3:$E$10000,4,FALSE)),"",VLOOKUP($B404&amp;":"&amp;AC$3,'x - authors'!$B$3:$E$10000,4,FALSE))</f>
        <v/>
      </c>
      <c r="AD404" s="72" t="str">
        <f>IF(ISNA(VLOOKUP($B404&amp;":"&amp;AD$3,'x - authors'!$B$3:$E$10000,4,FALSE)),"",VLOOKUP($B404&amp;":"&amp;AD$3,'x - authors'!$B$3:$E$10000,4,FALSE))</f>
        <v/>
      </c>
      <c r="AE404" s="72" t="str">
        <f>IF(ISNA(VLOOKUP($B404&amp;":"&amp;AE$3,'x - authors'!$B$3:$E$10000,4,FALSE)),"",VLOOKUP($B404&amp;":"&amp;AE$3,'x - authors'!$B$3:$E$10000,4,FALSE))</f>
        <v/>
      </c>
      <c r="AF404" s="72" t="str">
        <f>IF(ISNA(VLOOKUP($B404&amp;":"&amp;AF$3,'x - authors'!$B$3:$E$10000,4,FALSE)),"",VLOOKUP($B404&amp;":"&amp;AF$3,'x - authors'!$B$3:$E$10000,4,FALSE))</f>
        <v/>
      </c>
      <c r="AG404" s="72" t="str">
        <f>IF(ISNA(VLOOKUP($B404&amp;":"&amp;AG$3,'x - authors'!$B$3:$E$10000,4,FALSE)),"",VLOOKUP($B404&amp;":"&amp;AG$3,'x - authors'!$B$3:$E$10000,4,FALSE))</f>
        <v/>
      </c>
      <c r="AH404" s="72" t="str">
        <f>IF(ISNA(VLOOKUP($B404&amp;":"&amp;AH$3,'x - authors'!$B$3:$E$10000,4,FALSE)),"",VLOOKUP($B404&amp;":"&amp;AH$3,'x - authors'!$B$3:$E$10000,4,FALSE))</f>
        <v/>
      </c>
      <c r="AI404" s="72" t="str">
        <f>IF(ISNA(VLOOKUP($B404&amp;":"&amp;AI$3,'x - authors'!$B$3:$E$10000,4,FALSE)),"",VLOOKUP($B404&amp;":"&amp;AI$3,'x - authors'!$B$3:$E$10000,4,FALSE))</f>
        <v/>
      </c>
      <c r="AJ404" s="72" t="str">
        <f>IF(ISNA(VLOOKUP($B404&amp;":"&amp;AJ$3,'x - authors'!$B$3:$E$10000,4,FALSE)),"",VLOOKUP($B404&amp;":"&amp;AJ$3,'x - authors'!$B$3:$E$10000,4,FALSE))</f>
        <v/>
      </c>
    </row>
    <row r="405" spans="1:36">
      <c r="A405" s="76" t="str">
        <f t="shared" si="13"/>
        <v/>
      </c>
      <c r="B405" s="76" t="s">
        <v>8308</v>
      </c>
      <c r="C405" s="76" t="s">
        <v>9478</v>
      </c>
      <c r="D405" s="76" t="s">
        <v>10143</v>
      </c>
      <c r="E405" s="2" t="s">
        <v>914</v>
      </c>
      <c r="F405" s="76"/>
      <c r="G405" s="76"/>
      <c r="H405" s="76" t="s">
        <v>10144</v>
      </c>
      <c r="I405" s="15" t="str">
        <f>IF(ISNA(VLOOKUP($B405,'x - abstracts'!$B$3:$C$2000,2,FALSE)),"",VLOOKUP($B405,'x - abstracts'!$B$3:$C$2000,2,FALSE))</f>
        <v>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v>
      </c>
      <c r="J405" s="76" t="s">
        <v>10145</v>
      </c>
      <c r="L405" s="76"/>
      <c r="M405" s="76" t="s">
        <v>10146</v>
      </c>
      <c r="N405" s="76"/>
      <c r="O405" s="76"/>
      <c r="P405" s="15" t="str">
        <f t="shared" si="14"/>
        <v>citation:doc-1328-01</v>
      </c>
      <c r="R405" s="15" t="str">
        <f>VLOOKUP($P405,'x - paper citations'!$B$3:$E$2000,2,FALSE)</f>
        <v>https://scholar.google.co.uk/scholar?q="Argument Based Contract Enforcement"&amp;btnG=&amp;hl=en&amp;as_sdt=0,5</v>
      </c>
      <c r="S405" s="15">
        <f>VLOOKUP($P405,'x - paper citations'!$B$3:$E$2000,3,FALSE)</f>
        <v>3</v>
      </c>
      <c r="T405" s="15" t="str">
        <f>VLOOKUP($P405,'x - paper citations'!$B$3:$E$2000,4,FALSE)</f>
        <v>10/12/2015</v>
      </c>
      <c r="U405" s="76"/>
      <c r="V405" s="72" t="str">
        <f>IF(ISNA(VLOOKUP($B405&amp;":"&amp;V$3,'x - authors'!$B$3:$E$10000,4,FALSE)),"",VLOOKUP($B405&amp;":"&amp;V$3,'x - authors'!$B$3:$E$10000,4,FALSE))</f>
        <v>nir_oren</v>
      </c>
      <c r="W405" s="72" t="str">
        <f>IF(ISNA(VLOOKUP($B405&amp;":"&amp;W$3,'x - authors'!$B$3:$E$10000,4,FALSE)),"",VLOOKUP($B405&amp;":"&amp;W$3,'x - authors'!$B$3:$E$10000,4,FALSE))</f>
        <v>alun_preece</v>
      </c>
      <c r="X405" s="72" t="str">
        <f>IF(ISNA(VLOOKUP($B405&amp;":"&amp;X$3,'x - authors'!$B$3:$E$10000,4,FALSE)),"",VLOOKUP($B405&amp;":"&amp;X$3,'x - authors'!$B$3:$E$10000,4,FALSE))</f>
        <v>timothy_norman</v>
      </c>
      <c r="Y405" s="72" t="str">
        <f>IF(ISNA(VLOOKUP($B405&amp;":"&amp;Y$3,'x - authors'!$B$3:$E$10000,4,FALSE)),"",VLOOKUP($B405&amp;":"&amp;Y$3,'x - authors'!$B$3:$E$10000,4,FALSE))</f>
        <v/>
      </c>
      <c r="Z405" s="72" t="str">
        <f>IF(ISNA(VLOOKUP($B405&amp;":"&amp;Z$3,'x - authors'!$B$3:$E$10000,4,FALSE)),"",VLOOKUP($B405&amp;":"&amp;Z$3,'x - authors'!$B$3:$E$10000,4,FALSE))</f>
        <v/>
      </c>
      <c r="AA405" s="72" t="str">
        <f>IF(ISNA(VLOOKUP($B405&amp;":"&amp;AA$3,'x - authors'!$B$3:$E$10000,4,FALSE)),"",VLOOKUP($B405&amp;":"&amp;AA$3,'x - authors'!$B$3:$E$10000,4,FALSE))</f>
        <v/>
      </c>
      <c r="AB405" s="72" t="str">
        <f>IF(ISNA(VLOOKUP($B405&amp;":"&amp;AB$3,'x - authors'!$B$3:$E$10000,4,FALSE)),"",VLOOKUP($B405&amp;":"&amp;AB$3,'x - authors'!$B$3:$E$10000,4,FALSE))</f>
        <v/>
      </c>
      <c r="AC405" s="72" t="str">
        <f>IF(ISNA(VLOOKUP($B405&amp;":"&amp;AC$3,'x - authors'!$B$3:$E$10000,4,FALSE)),"",VLOOKUP($B405&amp;":"&amp;AC$3,'x - authors'!$B$3:$E$10000,4,FALSE))</f>
        <v/>
      </c>
      <c r="AD405" s="72" t="str">
        <f>IF(ISNA(VLOOKUP($B405&amp;":"&amp;AD$3,'x - authors'!$B$3:$E$10000,4,FALSE)),"",VLOOKUP($B405&amp;":"&amp;AD$3,'x - authors'!$B$3:$E$10000,4,FALSE))</f>
        <v/>
      </c>
      <c r="AE405" s="72" t="str">
        <f>IF(ISNA(VLOOKUP($B405&amp;":"&amp;AE$3,'x - authors'!$B$3:$E$10000,4,FALSE)),"",VLOOKUP($B405&amp;":"&amp;AE$3,'x - authors'!$B$3:$E$10000,4,FALSE))</f>
        <v/>
      </c>
      <c r="AF405" s="72" t="str">
        <f>IF(ISNA(VLOOKUP($B405&amp;":"&amp;AF$3,'x - authors'!$B$3:$E$10000,4,FALSE)),"",VLOOKUP($B405&amp;":"&amp;AF$3,'x - authors'!$B$3:$E$10000,4,FALSE))</f>
        <v/>
      </c>
      <c r="AG405" s="72" t="str">
        <f>IF(ISNA(VLOOKUP($B405&amp;":"&amp;AG$3,'x - authors'!$B$3:$E$10000,4,FALSE)),"",VLOOKUP($B405&amp;":"&amp;AG$3,'x - authors'!$B$3:$E$10000,4,FALSE))</f>
        <v/>
      </c>
      <c r="AH405" s="72" t="str">
        <f>IF(ISNA(VLOOKUP($B405&amp;":"&amp;AH$3,'x - authors'!$B$3:$E$10000,4,FALSE)),"",VLOOKUP($B405&amp;":"&amp;AH$3,'x - authors'!$B$3:$E$10000,4,FALSE))</f>
        <v/>
      </c>
      <c r="AI405" s="72" t="str">
        <f>IF(ISNA(VLOOKUP($B405&amp;":"&amp;AI$3,'x - authors'!$B$3:$E$10000,4,FALSE)),"",VLOOKUP($B405&amp;":"&amp;AI$3,'x - authors'!$B$3:$E$10000,4,FALSE))</f>
        <v/>
      </c>
      <c r="AJ405" s="72" t="str">
        <f>IF(ISNA(VLOOKUP($B405&amp;":"&amp;AJ$3,'x - authors'!$B$3:$E$10000,4,FALSE)),"",VLOOKUP($B405&amp;":"&amp;AJ$3,'x - authors'!$B$3:$E$10000,4,FALSE))</f>
        <v/>
      </c>
    </row>
    <row r="406" spans="1:36">
      <c r="A406" s="76" t="str">
        <f t="shared" si="13"/>
        <v/>
      </c>
      <c r="B406" s="76" t="s">
        <v>8309</v>
      </c>
      <c r="C406" s="76" t="s">
        <v>9478</v>
      </c>
      <c r="D406" s="76" t="s">
        <v>10147</v>
      </c>
      <c r="E406" s="76" t="s">
        <v>5353</v>
      </c>
      <c r="F406" s="76"/>
      <c r="G406" s="76" t="s">
        <v>4739</v>
      </c>
      <c r="H406" s="76"/>
      <c r="I406" s="15" t="str">
        <f>IF(ISNA(VLOOKUP($B406,'x - abstracts'!$B$3:$C$2000,2,FALSE)),"",VLOOKUP($B406,'x - abstracts'!$B$3:$C$2000,2,FALSE))</f>
        <v>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v>
      </c>
      <c r="J406" s="76" t="s">
        <v>10148</v>
      </c>
      <c r="L406" s="76"/>
      <c r="M406" s="76" t="s">
        <v>10149</v>
      </c>
      <c r="N406" s="76"/>
      <c r="O406" s="76"/>
      <c r="P406" s="15" t="str">
        <f t="shared" si="14"/>
        <v>citation:doc-1331-01</v>
      </c>
      <c r="R406" s="15" t="str">
        <f>VLOOKUP($P406,'x - paper citations'!$B$3:$E$2000,2,FALSE)</f>
        <v>https://scholar.google.co.uk/scholar?q="UAV Assisted Disruption Tolerant Routing"&amp;btnG=&amp;hl=en&amp;as_sdt=0,5</v>
      </c>
      <c r="S406" s="15">
        <f>VLOOKUP($P406,'x - paper citations'!$B$3:$E$2000,3,FALSE)</f>
        <v>10</v>
      </c>
      <c r="T406" s="15" t="str">
        <f>VLOOKUP($P406,'x - paper citations'!$B$3:$E$2000,4,FALSE)</f>
        <v>15/02/2016</v>
      </c>
      <c r="U406" s="76"/>
      <c r="V406" s="72" t="str">
        <f>IF(ISNA(VLOOKUP($B406&amp;":"&amp;V$3,'x - authors'!$B$3:$E$10000,4,FALSE)),"",VLOOKUP($B406&amp;":"&amp;V$3,'x - authors'!$B$3:$E$10000,4,FALSE))</f>
        <v>triet_le</v>
      </c>
      <c r="W406" s="72" t="str">
        <f>IF(ISNA(VLOOKUP($B406&amp;":"&amp;W$3,'x - authors'!$B$3:$E$10000,4,FALSE)),"",VLOOKUP($B406&amp;":"&amp;W$3,'x - authors'!$B$3:$E$10000,4,FALSE))</f>
        <v>joon-sang_park</v>
      </c>
      <c r="X406" s="72" t="str">
        <f>IF(ISNA(VLOOKUP($B406&amp;":"&amp;X$3,'x - authors'!$B$3:$E$10000,4,FALSE)),"",VLOOKUP($B406&amp;":"&amp;X$3,'x - authors'!$B$3:$E$10000,4,FALSE))</f>
        <v>mario_gerla</v>
      </c>
      <c r="Y406" s="72" t="str">
        <f>IF(ISNA(VLOOKUP($B406&amp;":"&amp;Y$3,'x - authors'!$B$3:$E$10000,4,FALSE)),"",VLOOKUP($B406&amp;":"&amp;Y$3,'x - authors'!$B$3:$E$10000,4,FALSE))</f>
        <v/>
      </c>
      <c r="Z406" s="72" t="str">
        <f>IF(ISNA(VLOOKUP($B406&amp;":"&amp;Z$3,'x - authors'!$B$3:$E$10000,4,FALSE)),"",VLOOKUP($B406&amp;":"&amp;Z$3,'x - authors'!$B$3:$E$10000,4,FALSE))</f>
        <v/>
      </c>
      <c r="AA406" s="72" t="str">
        <f>IF(ISNA(VLOOKUP($B406&amp;":"&amp;AA$3,'x - authors'!$B$3:$E$10000,4,FALSE)),"",VLOOKUP($B406&amp;":"&amp;AA$3,'x - authors'!$B$3:$E$10000,4,FALSE))</f>
        <v/>
      </c>
      <c r="AB406" s="72" t="str">
        <f>IF(ISNA(VLOOKUP($B406&amp;":"&amp;AB$3,'x - authors'!$B$3:$E$10000,4,FALSE)),"",VLOOKUP($B406&amp;":"&amp;AB$3,'x - authors'!$B$3:$E$10000,4,FALSE))</f>
        <v/>
      </c>
      <c r="AC406" s="72" t="str">
        <f>IF(ISNA(VLOOKUP($B406&amp;":"&amp;AC$3,'x - authors'!$B$3:$E$10000,4,FALSE)),"",VLOOKUP($B406&amp;":"&amp;AC$3,'x - authors'!$B$3:$E$10000,4,FALSE))</f>
        <v/>
      </c>
      <c r="AD406" s="72" t="str">
        <f>IF(ISNA(VLOOKUP($B406&amp;":"&amp;AD$3,'x - authors'!$B$3:$E$10000,4,FALSE)),"",VLOOKUP($B406&amp;":"&amp;AD$3,'x - authors'!$B$3:$E$10000,4,FALSE))</f>
        <v/>
      </c>
      <c r="AE406" s="72" t="str">
        <f>IF(ISNA(VLOOKUP($B406&amp;":"&amp;AE$3,'x - authors'!$B$3:$E$10000,4,FALSE)),"",VLOOKUP($B406&amp;":"&amp;AE$3,'x - authors'!$B$3:$E$10000,4,FALSE))</f>
        <v/>
      </c>
      <c r="AF406" s="72" t="str">
        <f>IF(ISNA(VLOOKUP($B406&amp;":"&amp;AF$3,'x - authors'!$B$3:$E$10000,4,FALSE)),"",VLOOKUP($B406&amp;":"&amp;AF$3,'x - authors'!$B$3:$E$10000,4,FALSE))</f>
        <v/>
      </c>
      <c r="AG406" s="72" t="str">
        <f>IF(ISNA(VLOOKUP($B406&amp;":"&amp;AG$3,'x - authors'!$B$3:$E$10000,4,FALSE)),"",VLOOKUP($B406&amp;":"&amp;AG$3,'x - authors'!$B$3:$E$10000,4,FALSE))</f>
        <v/>
      </c>
      <c r="AH406" s="72" t="str">
        <f>IF(ISNA(VLOOKUP($B406&amp;":"&amp;AH$3,'x - authors'!$B$3:$E$10000,4,FALSE)),"",VLOOKUP($B406&amp;":"&amp;AH$3,'x - authors'!$B$3:$E$10000,4,FALSE))</f>
        <v/>
      </c>
      <c r="AI406" s="72" t="str">
        <f>IF(ISNA(VLOOKUP($B406&amp;":"&amp;AI$3,'x - authors'!$B$3:$E$10000,4,FALSE)),"",VLOOKUP($B406&amp;":"&amp;AI$3,'x - authors'!$B$3:$E$10000,4,FALSE))</f>
        <v/>
      </c>
      <c r="AJ406" s="72" t="str">
        <f>IF(ISNA(VLOOKUP($B406&amp;":"&amp;AJ$3,'x - authors'!$B$3:$E$10000,4,FALSE)),"",VLOOKUP($B406&amp;":"&amp;AJ$3,'x - authors'!$B$3:$E$10000,4,FALSE))</f>
        <v/>
      </c>
    </row>
    <row r="407" spans="1:36">
      <c r="A407" s="76" t="str">
        <f t="shared" si="13"/>
        <v/>
      </c>
      <c r="B407" s="76" t="s">
        <v>8310</v>
      </c>
      <c r="C407" s="76" t="s">
        <v>9478</v>
      </c>
      <c r="D407" s="76" t="s">
        <v>10150</v>
      </c>
      <c r="E407" s="2" t="s">
        <v>914</v>
      </c>
      <c r="F407" s="76"/>
      <c r="G407" s="76"/>
      <c r="H407" s="76" t="s">
        <v>10151</v>
      </c>
      <c r="I407" s="15" t="str">
        <f>IF(ISNA(VLOOKUP($B407,'x - abstracts'!$B$3:$C$2000,2,FALSE)),"",VLOOKUP($B407,'x - abstracts'!$B$3:$C$2000,2,FALSE))</f>
        <v>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v>
      </c>
      <c r="J407" s="76" t="s">
        <v>10152</v>
      </c>
      <c r="L407" s="76"/>
      <c r="M407" s="76" t="s">
        <v>10153</v>
      </c>
      <c r="N407" s="76"/>
      <c r="O407" s="76"/>
      <c r="P407" s="15" t="str">
        <f t="shared" si="14"/>
        <v>citation:doc-1332-01</v>
      </c>
      <c r="R407" s="15" t="str">
        <f>VLOOKUP($P407,'x - paper citations'!$B$3:$E$2000,2,FALSE)</f>
        <v>https://scholar.google.co.uk/scholar?q="Secure Hierarchical In-Network Aggregation in Sensor Networks"&amp;btnG=&amp;hl=en&amp;as_sdt=0,5</v>
      </c>
      <c r="S407" s="15">
        <f>VLOOKUP($P407,'x - paper citations'!$B$3:$E$2000,3,FALSE)</f>
        <v>349</v>
      </c>
      <c r="T407" s="15" t="str">
        <f>VLOOKUP($P407,'x - paper citations'!$B$3:$E$2000,4,FALSE)</f>
        <v>15/02/2016</v>
      </c>
      <c r="U407" s="76"/>
      <c r="V407" s="72" t="str">
        <f>IF(ISNA(VLOOKUP($B407&amp;":"&amp;V$3,'x - authors'!$B$3:$E$10000,4,FALSE)),"",VLOOKUP($B407&amp;":"&amp;V$3,'x - authors'!$B$3:$E$10000,4,FALSE))</f>
        <v>haowen_chan</v>
      </c>
      <c r="W407" s="72" t="str">
        <f>IF(ISNA(VLOOKUP($B407&amp;":"&amp;W$3,'x - authors'!$B$3:$E$10000,4,FALSE)),"",VLOOKUP($B407&amp;":"&amp;W$3,'x - authors'!$B$3:$E$10000,4,FALSE))</f>
        <v>adrian_perrig</v>
      </c>
      <c r="X407" s="72" t="str">
        <f>IF(ISNA(VLOOKUP($B407&amp;":"&amp;X$3,'x - authors'!$B$3:$E$10000,4,FALSE)),"",VLOOKUP($B407&amp;":"&amp;X$3,'x - authors'!$B$3:$E$10000,4,FALSE))</f>
        <v>dawn_song</v>
      </c>
      <c r="Y407" s="72" t="str">
        <f>IF(ISNA(VLOOKUP($B407&amp;":"&amp;Y$3,'x - authors'!$B$3:$E$10000,4,FALSE)),"",VLOOKUP($B407&amp;":"&amp;Y$3,'x - authors'!$B$3:$E$10000,4,FALSE))</f>
        <v/>
      </c>
      <c r="Z407" s="72" t="str">
        <f>IF(ISNA(VLOOKUP($B407&amp;":"&amp;Z$3,'x - authors'!$B$3:$E$10000,4,FALSE)),"",VLOOKUP($B407&amp;":"&amp;Z$3,'x - authors'!$B$3:$E$10000,4,FALSE))</f>
        <v/>
      </c>
      <c r="AA407" s="72" t="str">
        <f>IF(ISNA(VLOOKUP($B407&amp;":"&amp;AA$3,'x - authors'!$B$3:$E$10000,4,FALSE)),"",VLOOKUP($B407&amp;":"&amp;AA$3,'x - authors'!$B$3:$E$10000,4,FALSE))</f>
        <v/>
      </c>
      <c r="AB407" s="72" t="str">
        <f>IF(ISNA(VLOOKUP($B407&amp;":"&amp;AB$3,'x - authors'!$B$3:$E$10000,4,FALSE)),"",VLOOKUP($B407&amp;":"&amp;AB$3,'x - authors'!$B$3:$E$10000,4,FALSE))</f>
        <v/>
      </c>
      <c r="AC407" s="72" t="str">
        <f>IF(ISNA(VLOOKUP($B407&amp;":"&amp;AC$3,'x - authors'!$B$3:$E$10000,4,FALSE)),"",VLOOKUP($B407&amp;":"&amp;AC$3,'x - authors'!$B$3:$E$10000,4,FALSE))</f>
        <v/>
      </c>
      <c r="AD407" s="72" t="str">
        <f>IF(ISNA(VLOOKUP($B407&amp;":"&amp;AD$3,'x - authors'!$B$3:$E$10000,4,FALSE)),"",VLOOKUP($B407&amp;":"&amp;AD$3,'x - authors'!$B$3:$E$10000,4,FALSE))</f>
        <v/>
      </c>
      <c r="AE407" s="72" t="str">
        <f>IF(ISNA(VLOOKUP($B407&amp;":"&amp;AE$3,'x - authors'!$B$3:$E$10000,4,FALSE)),"",VLOOKUP($B407&amp;":"&amp;AE$3,'x - authors'!$B$3:$E$10000,4,FALSE))</f>
        <v/>
      </c>
      <c r="AF407" s="72" t="str">
        <f>IF(ISNA(VLOOKUP($B407&amp;":"&amp;AF$3,'x - authors'!$B$3:$E$10000,4,FALSE)),"",VLOOKUP($B407&amp;":"&amp;AF$3,'x - authors'!$B$3:$E$10000,4,FALSE))</f>
        <v/>
      </c>
      <c r="AG407" s="72" t="str">
        <f>IF(ISNA(VLOOKUP($B407&amp;":"&amp;AG$3,'x - authors'!$B$3:$E$10000,4,FALSE)),"",VLOOKUP($B407&amp;":"&amp;AG$3,'x - authors'!$B$3:$E$10000,4,FALSE))</f>
        <v/>
      </c>
      <c r="AH407" s="72" t="str">
        <f>IF(ISNA(VLOOKUP($B407&amp;":"&amp;AH$3,'x - authors'!$B$3:$E$10000,4,FALSE)),"",VLOOKUP($B407&amp;":"&amp;AH$3,'x - authors'!$B$3:$E$10000,4,FALSE))</f>
        <v/>
      </c>
      <c r="AI407" s="72" t="str">
        <f>IF(ISNA(VLOOKUP($B407&amp;":"&amp;AI$3,'x - authors'!$B$3:$E$10000,4,FALSE)),"",VLOOKUP($B407&amp;":"&amp;AI$3,'x - authors'!$B$3:$E$10000,4,FALSE))</f>
        <v/>
      </c>
      <c r="AJ407" s="72" t="str">
        <f>IF(ISNA(VLOOKUP($B407&amp;":"&amp;AJ$3,'x - authors'!$B$3:$E$10000,4,FALSE)),"",VLOOKUP($B407&amp;":"&amp;AJ$3,'x - authors'!$B$3:$E$10000,4,FALSE))</f>
        <v/>
      </c>
    </row>
    <row r="408" spans="1:36">
      <c r="A408" s="76" t="str">
        <f t="shared" si="13"/>
        <v/>
      </c>
      <c r="B408" s="76" t="s">
        <v>8311</v>
      </c>
      <c r="C408" s="76" t="s">
        <v>9478</v>
      </c>
      <c r="D408" s="76" t="s">
        <v>10154</v>
      </c>
      <c r="E408" s="2" t="s">
        <v>914</v>
      </c>
      <c r="F408" s="76"/>
      <c r="G408" s="76"/>
      <c r="H408" s="76" t="s">
        <v>10155</v>
      </c>
      <c r="I408" s="15" t="str">
        <f>IF(ISNA(VLOOKUP($B408,'x - abstracts'!$B$3:$C$2000,2,FALSE)),"",VLOOKUP($B408,'x - abstracts'!$B$3:$C$2000,2,FALSE))</f>
        <v>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v>
      </c>
      <c r="J408" s="76" t="s">
        <v>10156</v>
      </c>
      <c r="L408" s="76"/>
      <c r="M408" s="76" t="s">
        <v>10157</v>
      </c>
      <c r="N408" s="76"/>
      <c r="O408" s="76"/>
      <c r="P408" s="15" t="str">
        <f t="shared" si="14"/>
        <v>citation:doc-1333-01</v>
      </c>
      <c r="R408" s="15" t="str">
        <f>VLOOKUP($P408,'x - paper citations'!$B$3:$E$2000,2,FALSE)</f>
        <v>https://scholar.google.co.uk/scholar?q="Black-box Anomaly Detection: Is it Utopian?"&amp;btnG=&amp;hl=en&amp;as_sdt=0,5</v>
      </c>
      <c r="S408" s="15">
        <f>VLOOKUP($P408,'x - paper citations'!$B$3:$E$2000,3,FALSE)</f>
        <v>6</v>
      </c>
      <c r="T408" s="15" t="str">
        <f>VLOOKUP($P408,'x - paper citations'!$B$3:$E$2000,4,FALSE)</f>
        <v>10/01/2016</v>
      </c>
      <c r="U408" s="76"/>
      <c r="V408" s="72" t="str">
        <f>IF(ISNA(VLOOKUP($B408&amp;":"&amp;V$3,'x - authors'!$B$3:$E$10000,4,FALSE)),"",VLOOKUP($B408&amp;":"&amp;V$3,'x - authors'!$B$3:$E$10000,4,FALSE))</f>
        <v>shobha_venkataraman</v>
      </c>
      <c r="W408" s="72" t="str">
        <f>IF(ISNA(VLOOKUP($B408&amp;":"&amp;W$3,'x - authors'!$B$3:$E$10000,4,FALSE)),"",VLOOKUP($B408&amp;":"&amp;W$3,'x - authors'!$B$3:$E$10000,4,FALSE))</f>
        <v>juan_caballero</v>
      </c>
      <c r="X408" s="72" t="str">
        <f>IF(ISNA(VLOOKUP($B408&amp;":"&amp;X$3,'x - authors'!$B$3:$E$10000,4,FALSE)),"",VLOOKUP($B408&amp;":"&amp;X$3,'x - authors'!$B$3:$E$10000,4,FALSE))</f>
        <v>dawn_song</v>
      </c>
      <c r="Y408" s="72" t="str">
        <f>IF(ISNA(VLOOKUP($B408&amp;":"&amp;Y$3,'x - authors'!$B$3:$E$10000,4,FALSE)),"",VLOOKUP($B408&amp;":"&amp;Y$3,'x - authors'!$B$3:$E$10000,4,FALSE))</f>
        <v>avrim_blum</v>
      </c>
      <c r="Z408" s="72" t="str">
        <f>IF(ISNA(VLOOKUP($B408&amp;":"&amp;Z$3,'x - authors'!$B$3:$E$10000,4,FALSE)),"",VLOOKUP($B408&amp;":"&amp;Z$3,'x - authors'!$B$3:$E$10000,4,FALSE))</f>
        <v>jennifer_yates</v>
      </c>
      <c r="AA408" s="72" t="str">
        <f>IF(ISNA(VLOOKUP($B408&amp;":"&amp;AA$3,'x - authors'!$B$3:$E$10000,4,FALSE)),"",VLOOKUP($B408&amp;":"&amp;AA$3,'x - authors'!$B$3:$E$10000,4,FALSE))</f>
        <v/>
      </c>
      <c r="AB408" s="72" t="str">
        <f>IF(ISNA(VLOOKUP($B408&amp;":"&amp;AB$3,'x - authors'!$B$3:$E$10000,4,FALSE)),"",VLOOKUP($B408&amp;":"&amp;AB$3,'x - authors'!$B$3:$E$10000,4,FALSE))</f>
        <v/>
      </c>
      <c r="AC408" s="72" t="str">
        <f>IF(ISNA(VLOOKUP($B408&amp;":"&amp;AC$3,'x - authors'!$B$3:$E$10000,4,FALSE)),"",VLOOKUP($B408&amp;":"&amp;AC$3,'x - authors'!$B$3:$E$10000,4,FALSE))</f>
        <v/>
      </c>
      <c r="AD408" s="72" t="str">
        <f>IF(ISNA(VLOOKUP($B408&amp;":"&amp;AD$3,'x - authors'!$B$3:$E$10000,4,FALSE)),"",VLOOKUP($B408&amp;":"&amp;AD$3,'x - authors'!$B$3:$E$10000,4,FALSE))</f>
        <v/>
      </c>
      <c r="AE408" s="72" t="str">
        <f>IF(ISNA(VLOOKUP($B408&amp;":"&amp;AE$3,'x - authors'!$B$3:$E$10000,4,FALSE)),"",VLOOKUP($B408&amp;":"&amp;AE$3,'x - authors'!$B$3:$E$10000,4,FALSE))</f>
        <v/>
      </c>
      <c r="AF408" s="72" t="str">
        <f>IF(ISNA(VLOOKUP($B408&amp;":"&amp;AF$3,'x - authors'!$B$3:$E$10000,4,FALSE)),"",VLOOKUP($B408&amp;":"&amp;AF$3,'x - authors'!$B$3:$E$10000,4,FALSE))</f>
        <v/>
      </c>
      <c r="AG408" s="72" t="str">
        <f>IF(ISNA(VLOOKUP($B408&amp;":"&amp;AG$3,'x - authors'!$B$3:$E$10000,4,FALSE)),"",VLOOKUP($B408&amp;":"&amp;AG$3,'x - authors'!$B$3:$E$10000,4,FALSE))</f>
        <v/>
      </c>
      <c r="AH408" s="72" t="str">
        <f>IF(ISNA(VLOOKUP($B408&amp;":"&amp;AH$3,'x - authors'!$B$3:$E$10000,4,FALSE)),"",VLOOKUP($B408&amp;":"&amp;AH$3,'x - authors'!$B$3:$E$10000,4,FALSE))</f>
        <v/>
      </c>
      <c r="AI408" s="72" t="str">
        <f>IF(ISNA(VLOOKUP($B408&amp;":"&amp;AI$3,'x - authors'!$B$3:$E$10000,4,FALSE)),"",VLOOKUP($B408&amp;":"&amp;AI$3,'x - authors'!$B$3:$E$10000,4,FALSE))</f>
        <v/>
      </c>
      <c r="AJ408" s="72" t="str">
        <f>IF(ISNA(VLOOKUP($B408&amp;":"&amp;AJ$3,'x - authors'!$B$3:$E$10000,4,FALSE)),"",VLOOKUP($B408&amp;":"&amp;AJ$3,'x - authors'!$B$3:$E$10000,4,FALSE))</f>
        <v/>
      </c>
    </row>
    <row r="409" spans="1:36">
      <c r="A409" s="76" t="str">
        <f t="shared" si="13"/>
        <v/>
      </c>
      <c r="B409" s="76" t="s">
        <v>8313</v>
      </c>
      <c r="C409" s="76" t="s">
        <v>9478</v>
      </c>
      <c r="D409" s="76" t="s">
        <v>10158</v>
      </c>
      <c r="E409" s="76" t="s">
        <v>5353</v>
      </c>
      <c r="F409" s="76"/>
      <c r="G409" s="76" t="s">
        <v>4823</v>
      </c>
      <c r="H409" s="76"/>
      <c r="I409" s="15" t="str">
        <f>IF(ISNA(VLOOKUP($B409,'x - abstracts'!$B$3:$C$2000,2,FALSE)),"",VLOOKUP($B409,'x - abstracts'!$B$3:$C$2000,2,FALSE))</f>
        <v>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v>
      </c>
      <c r="J409" s="76" t="s">
        <v>10159</v>
      </c>
      <c r="L409" s="76"/>
      <c r="M409" s="76" t="s">
        <v>10160</v>
      </c>
      <c r="N409" s="76" t="s">
        <v>8312</v>
      </c>
      <c r="O409" s="76"/>
      <c r="P409" s="15" t="str">
        <f t="shared" si="14"/>
        <v>citation:doc-1334b-01</v>
      </c>
      <c r="R409" s="15" t="str">
        <f>VLOOKUP($P409,'x - paper citations'!$B$3:$E$2000,2,FALSE)</f>
        <v>https://scholar.google.co.uk/scholar?q="On Sensor Sampling and Quality of Information: A starting point"&amp;btnG=&amp;hl=en&amp;as_sdt=0,5</v>
      </c>
      <c r="S409" s="15">
        <f>VLOOKUP($P409,'x - paper citations'!$B$3:$E$2000,3,FALSE)</f>
        <v>63</v>
      </c>
      <c r="T409" s="15" t="str">
        <f>VLOOKUP($P409,'x - paper citations'!$B$3:$E$2000,4,FALSE)</f>
        <v>15/02/2016</v>
      </c>
      <c r="U409" s="76"/>
      <c r="V409" s="72" t="str">
        <f>IF(ISNA(VLOOKUP($B409&amp;":"&amp;V$3,'x - authors'!$B$3:$E$10000,4,FALSE)),"",VLOOKUP($B409&amp;":"&amp;V$3,'x - authors'!$B$3:$E$10000,4,FALSE))</f>
        <v>chatschik_bisdikian</v>
      </c>
      <c r="W409" s="72" t="str">
        <f>IF(ISNA(VLOOKUP($B409&amp;":"&amp;W$3,'x - authors'!$B$3:$E$10000,4,FALSE)),"",VLOOKUP($B409&amp;":"&amp;W$3,'x - authors'!$B$3:$E$10000,4,FALSE))</f>
        <v/>
      </c>
      <c r="X409" s="72" t="str">
        <f>IF(ISNA(VLOOKUP($B409&amp;":"&amp;X$3,'x - authors'!$B$3:$E$10000,4,FALSE)),"",VLOOKUP($B409&amp;":"&amp;X$3,'x - authors'!$B$3:$E$10000,4,FALSE))</f>
        <v/>
      </c>
      <c r="Y409" s="72" t="str">
        <f>IF(ISNA(VLOOKUP($B409&amp;":"&amp;Y$3,'x - authors'!$B$3:$E$10000,4,FALSE)),"",VLOOKUP($B409&amp;":"&amp;Y$3,'x - authors'!$B$3:$E$10000,4,FALSE))</f>
        <v/>
      </c>
      <c r="Z409" s="72" t="str">
        <f>IF(ISNA(VLOOKUP($B409&amp;":"&amp;Z$3,'x - authors'!$B$3:$E$10000,4,FALSE)),"",VLOOKUP($B409&amp;":"&amp;Z$3,'x - authors'!$B$3:$E$10000,4,FALSE))</f>
        <v/>
      </c>
      <c r="AA409" s="72" t="str">
        <f>IF(ISNA(VLOOKUP($B409&amp;":"&amp;AA$3,'x - authors'!$B$3:$E$10000,4,FALSE)),"",VLOOKUP($B409&amp;":"&amp;AA$3,'x - authors'!$B$3:$E$10000,4,FALSE))</f>
        <v/>
      </c>
      <c r="AB409" s="72" t="str">
        <f>IF(ISNA(VLOOKUP($B409&amp;":"&amp;AB$3,'x - authors'!$B$3:$E$10000,4,FALSE)),"",VLOOKUP($B409&amp;":"&amp;AB$3,'x - authors'!$B$3:$E$10000,4,FALSE))</f>
        <v/>
      </c>
      <c r="AC409" s="72" t="str">
        <f>IF(ISNA(VLOOKUP($B409&amp;":"&amp;AC$3,'x - authors'!$B$3:$E$10000,4,FALSE)),"",VLOOKUP($B409&amp;":"&amp;AC$3,'x - authors'!$B$3:$E$10000,4,FALSE))</f>
        <v/>
      </c>
      <c r="AD409" s="72" t="str">
        <f>IF(ISNA(VLOOKUP($B409&amp;":"&amp;AD$3,'x - authors'!$B$3:$E$10000,4,FALSE)),"",VLOOKUP($B409&amp;":"&amp;AD$3,'x - authors'!$B$3:$E$10000,4,FALSE))</f>
        <v/>
      </c>
      <c r="AE409" s="72" t="str">
        <f>IF(ISNA(VLOOKUP($B409&amp;":"&amp;AE$3,'x - authors'!$B$3:$E$10000,4,FALSE)),"",VLOOKUP($B409&amp;":"&amp;AE$3,'x - authors'!$B$3:$E$10000,4,FALSE))</f>
        <v/>
      </c>
      <c r="AF409" s="72" t="str">
        <f>IF(ISNA(VLOOKUP($B409&amp;":"&amp;AF$3,'x - authors'!$B$3:$E$10000,4,FALSE)),"",VLOOKUP($B409&amp;":"&amp;AF$3,'x - authors'!$B$3:$E$10000,4,FALSE))</f>
        <v/>
      </c>
      <c r="AG409" s="72" t="str">
        <f>IF(ISNA(VLOOKUP($B409&amp;":"&amp;AG$3,'x - authors'!$B$3:$E$10000,4,FALSE)),"",VLOOKUP($B409&amp;":"&amp;AG$3,'x - authors'!$B$3:$E$10000,4,FALSE))</f>
        <v/>
      </c>
      <c r="AH409" s="72" t="str">
        <f>IF(ISNA(VLOOKUP($B409&amp;":"&amp;AH$3,'x - authors'!$B$3:$E$10000,4,FALSE)),"",VLOOKUP($B409&amp;":"&amp;AH$3,'x - authors'!$B$3:$E$10000,4,FALSE))</f>
        <v/>
      </c>
      <c r="AI409" s="72" t="str">
        <f>IF(ISNA(VLOOKUP($B409&amp;":"&amp;AI$3,'x - authors'!$B$3:$E$10000,4,FALSE)),"",VLOOKUP($B409&amp;":"&amp;AI$3,'x - authors'!$B$3:$E$10000,4,FALSE))</f>
        <v/>
      </c>
      <c r="AJ409" s="72" t="str">
        <f>IF(ISNA(VLOOKUP($B409&amp;":"&amp;AJ$3,'x - authors'!$B$3:$E$10000,4,FALSE)),"",VLOOKUP($B409&amp;":"&amp;AJ$3,'x - authors'!$B$3:$E$10000,4,FALSE))</f>
        <v/>
      </c>
    </row>
    <row r="410" spans="1:36">
      <c r="A410" s="76" t="str">
        <f t="shared" si="13"/>
        <v/>
      </c>
      <c r="B410" s="76" t="s">
        <v>8315</v>
      </c>
      <c r="C410" s="76" t="s">
        <v>9478</v>
      </c>
      <c r="D410" s="76" t="s">
        <v>10161</v>
      </c>
      <c r="E410" s="76" t="s">
        <v>5353</v>
      </c>
      <c r="F410" s="76"/>
      <c r="G410" s="76" t="s">
        <v>4698</v>
      </c>
      <c r="H410" s="76"/>
      <c r="I410" s="15" t="str">
        <f>IF(ISNA(VLOOKUP($B410,'x - abstracts'!$B$3:$C$2000,2,FALSE)),"",VLOOKUP($B410,'x - abstracts'!$B$3:$C$2000,2,FALSE))</f>
        <v>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v>
      </c>
      <c r="J410" s="76" t="s">
        <v>10162</v>
      </c>
      <c r="L410" s="76"/>
      <c r="M410" s="76" t="s">
        <v>10163</v>
      </c>
      <c r="N410" s="76"/>
      <c r="O410" s="76"/>
      <c r="P410" s="15" t="str">
        <f t="shared" si="14"/>
        <v>citation:doc-1335-01</v>
      </c>
      <c r="R410" s="15" t="str">
        <f>VLOOKUP($P410,'x - paper citations'!$B$3:$E$2000,2,FALSE)</f>
        <v>https://scholar.google.co.uk/scholar?q="Ad-hoc Storage Overlay System (ASOS): A Delay-Tolerant Approach in MANETs"&amp;btnG=&amp;hl=en&amp;as_sdt=0,5</v>
      </c>
      <c r="S410" s="15">
        <f>VLOOKUP($P410,'x - paper citations'!$B$3:$E$2000,3,FALSE)</f>
        <v>27</v>
      </c>
      <c r="T410" s="15" t="str">
        <f>VLOOKUP($P410,'x - paper citations'!$B$3:$E$2000,4,FALSE)</f>
        <v>10/01/2016</v>
      </c>
      <c r="U410" s="76"/>
      <c r="V410" s="72" t="str">
        <f>IF(ISNA(VLOOKUP($B410&amp;":"&amp;V$3,'x - authors'!$B$3:$E$10000,4,FALSE)),"",VLOOKUP($B410&amp;":"&amp;V$3,'x - authors'!$B$3:$E$10000,4,FALSE))</f>
        <v>guang_yang</v>
      </c>
      <c r="W410" s="72" t="str">
        <f>IF(ISNA(VLOOKUP($B410&amp;":"&amp;W$3,'x - authors'!$B$3:$E$10000,4,FALSE)),"",VLOOKUP($B410&amp;":"&amp;W$3,'x - authors'!$B$3:$E$10000,4,FALSE))</f>
        <v>ling-jyh_chen</v>
      </c>
      <c r="X410" s="72" t="str">
        <f>IF(ISNA(VLOOKUP($B410&amp;":"&amp;X$3,'x - authors'!$B$3:$E$10000,4,FALSE)),"",VLOOKUP($B410&amp;":"&amp;X$3,'x - authors'!$B$3:$E$10000,4,FALSE))</f>
        <v>tony_sun</v>
      </c>
      <c r="Y410" s="72" t="str">
        <f>IF(ISNA(VLOOKUP($B410&amp;":"&amp;Y$3,'x - authors'!$B$3:$E$10000,4,FALSE)),"",VLOOKUP($B410&amp;":"&amp;Y$3,'x - authors'!$B$3:$E$10000,4,FALSE))</f>
        <v>biao_zhou</v>
      </c>
      <c r="Z410" s="72" t="str">
        <f>IF(ISNA(VLOOKUP($B410&amp;":"&amp;Z$3,'x - authors'!$B$3:$E$10000,4,FALSE)),"",VLOOKUP($B410&amp;":"&amp;Z$3,'x - authors'!$B$3:$E$10000,4,FALSE))</f>
        <v>mario_gerla</v>
      </c>
      <c r="AA410" s="72" t="str">
        <f>IF(ISNA(VLOOKUP($B410&amp;":"&amp;AA$3,'x - authors'!$B$3:$E$10000,4,FALSE)),"",VLOOKUP($B410&amp;":"&amp;AA$3,'x - authors'!$B$3:$E$10000,4,FALSE))</f>
        <v/>
      </c>
      <c r="AB410" s="72" t="str">
        <f>IF(ISNA(VLOOKUP($B410&amp;":"&amp;AB$3,'x - authors'!$B$3:$E$10000,4,FALSE)),"",VLOOKUP($B410&amp;":"&amp;AB$3,'x - authors'!$B$3:$E$10000,4,FALSE))</f>
        <v/>
      </c>
      <c r="AC410" s="72" t="str">
        <f>IF(ISNA(VLOOKUP($B410&amp;":"&amp;AC$3,'x - authors'!$B$3:$E$10000,4,FALSE)),"",VLOOKUP($B410&amp;":"&amp;AC$3,'x - authors'!$B$3:$E$10000,4,FALSE))</f>
        <v/>
      </c>
      <c r="AD410" s="72" t="str">
        <f>IF(ISNA(VLOOKUP($B410&amp;":"&amp;AD$3,'x - authors'!$B$3:$E$10000,4,FALSE)),"",VLOOKUP($B410&amp;":"&amp;AD$3,'x - authors'!$B$3:$E$10000,4,FALSE))</f>
        <v/>
      </c>
      <c r="AE410" s="72" t="str">
        <f>IF(ISNA(VLOOKUP($B410&amp;":"&amp;AE$3,'x - authors'!$B$3:$E$10000,4,FALSE)),"",VLOOKUP($B410&amp;":"&amp;AE$3,'x - authors'!$B$3:$E$10000,4,FALSE))</f>
        <v/>
      </c>
      <c r="AF410" s="72" t="str">
        <f>IF(ISNA(VLOOKUP($B410&amp;":"&amp;AF$3,'x - authors'!$B$3:$E$10000,4,FALSE)),"",VLOOKUP($B410&amp;":"&amp;AF$3,'x - authors'!$B$3:$E$10000,4,FALSE))</f>
        <v/>
      </c>
      <c r="AG410" s="72" t="str">
        <f>IF(ISNA(VLOOKUP($B410&amp;":"&amp;AG$3,'x - authors'!$B$3:$E$10000,4,FALSE)),"",VLOOKUP($B410&amp;":"&amp;AG$3,'x - authors'!$B$3:$E$10000,4,FALSE))</f>
        <v/>
      </c>
      <c r="AH410" s="72" t="str">
        <f>IF(ISNA(VLOOKUP($B410&amp;":"&amp;AH$3,'x - authors'!$B$3:$E$10000,4,FALSE)),"",VLOOKUP($B410&amp;":"&amp;AH$3,'x - authors'!$B$3:$E$10000,4,FALSE))</f>
        <v/>
      </c>
      <c r="AI410" s="72" t="str">
        <f>IF(ISNA(VLOOKUP($B410&amp;":"&amp;AI$3,'x - authors'!$B$3:$E$10000,4,FALSE)),"",VLOOKUP($B410&amp;":"&amp;AI$3,'x - authors'!$B$3:$E$10000,4,FALSE))</f>
        <v/>
      </c>
      <c r="AJ410" s="72" t="str">
        <f>IF(ISNA(VLOOKUP($B410&amp;":"&amp;AJ$3,'x - authors'!$B$3:$E$10000,4,FALSE)),"",VLOOKUP($B410&amp;":"&amp;AJ$3,'x - authors'!$B$3:$E$10000,4,FALSE))</f>
        <v/>
      </c>
    </row>
    <row r="411" spans="1:36">
      <c r="A411" s="76" t="str">
        <f t="shared" si="13"/>
        <v/>
      </c>
      <c r="B411" s="76" t="s">
        <v>8316</v>
      </c>
      <c r="C411" s="76" t="s">
        <v>9478</v>
      </c>
      <c r="D411" s="76" t="s">
        <v>10164</v>
      </c>
      <c r="E411" s="76" t="s">
        <v>5353</v>
      </c>
      <c r="F411" s="76"/>
      <c r="G411" s="76" t="s">
        <v>4739</v>
      </c>
      <c r="H411" s="76"/>
      <c r="I411" s="15" t="str">
        <f>IF(ISNA(VLOOKUP($B411,'x - abstracts'!$B$3:$C$2000,2,FALSE)),"",VLOOKUP($B411,'x - abstracts'!$B$3:$C$2000,2,FALSE))</f>
        <v>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v>
      </c>
      <c r="J411" s="76" t="s">
        <v>10165</v>
      </c>
      <c r="L411" s="76"/>
      <c r="M411" s="76" t="s">
        <v>10166</v>
      </c>
      <c r="N411" s="76"/>
      <c r="O411" s="76"/>
      <c r="P411" s="15" t="str">
        <f t="shared" si="14"/>
        <v>citation:doc-1336-01</v>
      </c>
      <c r="R411" s="15" t="str">
        <f>VLOOKUP($P411,'x - paper citations'!$B$3:$E$2000,2,FALSE)</f>
        <v>https://scholar.google.co.uk/scholar?q="The Throughput Order of Ad Hoc Networks Employing Network Coding and Broadcasting"&amp;btnG=&amp;hl=en&amp;as_sdt=0,5</v>
      </c>
      <c r="S411" s="15">
        <f>VLOOKUP($P411,'x - paper citations'!$B$3:$E$2000,3,FALSE)</f>
        <v>51</v>
      </c>
      <c r="T411" s="15" t="str">
        <f>VLOOKUP($P411,'x - paper citations'!$B$3:$E$2000,4,FALSE)</f>
        <v>15/02/2016</v>
      </c>
      <c r="U411" s="76"/>
      <c r="V411" s="72" t="str">
        <f>IF(ISNA(VLOOKUP($B411&amp;":"&amp;V$3,'x - authors'!$B$3:$E$10000,4,FALSE)),"",VLOOKUP($B411&amp;":"&amp;V$3,'x - authors'!$B$3:$E$10000,4,FALSE))</f>
        <v>junning_liu</v>
      </c>
      <c r="W411" s="72" t="str">
        <f>IF(ISNA(VLOOKUP($B411&amp;":"&amp;W$3,'x - authors'!$B$3:$E$10000,4,FALSE)),"",VLOOKUP($B411&amp;":"&amp;W$3,'x - authors'!$B$3:$E$10000,4,FALSE))</f>
        <v>dennis_goeckel</v>
      </c>
      <c r="X411" s="72" t="str">
        <f>IF(ISNA(VLOOKUP($B411&amp;":"&amp;X$3,'x - authors'!$B$3:$E$10000,4,FALSE)),"",VLOOKUP($B411&amp;":"&amp;X$3,'x - authors'!$B$3:$E$10000,4,FALSE))</f>
        <v>don_towsley</v>
      </c>
      <c r="Y411" s="72" t="str">
        <f>IF(ISNA(VLOOKUP($B411&amp;":"&amp;Y$3,'x - authors'!$B$3:$E$10000,4,FALSE)),"",VLOOKUP($B411&amp;":"&amp;Y$3,'x - authors'!$B$3:$E$10000,4,FALSE))</f>
        <v/>
      </c>
      <c r="Z411" s="72" t="str">
        <f>IF(ISNA(VLOOKUP($B411&amp;":"&amp;Z$3,'x - authors'!$B$3:$E$10000,4,FALSE)),"",VLOOKUP($B411&amp;":"&amp;Z$3,'x - authors'!$B$3:$E$10000,4,FALSE))</f>
        <v/>
      </c>
      <c r="AA411" s="72" t="str">
        <f>IF(ISNA(VLOOKUP($B411&amp;":"&amp;AA$3,'x - authors'!$B$3:$E$10000,4,FALSE)),"",VLOOKUP($B411&amp;":"&amp;AA$3,'x - authors'!$B$3:$E$10000,4,FALSE))</f>
        <v/>
      </c>
      <c r="AB411" s="72" t="str">
        <f>IF(ISNA(VLOOKUP($B411&amp;":"&amp;AB$3,'x - authors'!$B$3:$E$10000,4,FALSE)),"",VLOOKUP($B411&amp;":"&amp;AB$3,'x - authors'!$B$3:$E$10000,4,FALSE))</f>
        <v/>
      </c>
      <c r="AC411" s="72" t="str">
        <f>IF(ISNA(VLOOKUP($B411&amp;":"&amp;AC$3,'x - authors'!$B$3:$E$10000,4,FALSE)),"",VLOOKUP($B411&amp;":"&amp;AC$3,'x - authors'!$B$3:$E$10000,4,FALSE))</f>
        <v/>
      </c>
      <c r="AD411" s="72" t="str">
        <f>IF(ISNA(VLOOKUP($B411&amp;":"&amp;AD$3,'x - authors'!$B$3:$E$10000,4,FALSE)),"",VLOOKUP($B411&amp;":"&amp;AD$3,'x - authors'!$B$3:$E$10000,4,FALSE))</f>
        <v/>
      </c>
      <c r="AE411" s="72" t="str">
        <f>IF(ISNA(VLOOKUP($B411&amp;":"&amp;AE$3,'x - authors'!$B$3:$E$10000,4,FALSE)),"",VLOOKUP($B411&amp;":"&amp;AE$3,'x - authors'!$B$3:$E$10000,4,FALSE))</f>
        <v/>
      </c>
      <c r="AF411" s="72" t="str">
        <f>IF(ISNA(VLOOKUP($B411&amp;":"&amp;AF$3,'x - authors'!$B$3:$E$10000,4,FALSE)),"",VLOOKUP($B411&amp;":"&amp;AF$3,'x - authors'!$B$3:$E$10000,4,FALSE))</f>
        <v/>
      </c>
      <c r="AG411" s="72" t="str">
        <f>IF(ISNA(VLOOKUP($B411&amp;":"&amp;AG$3,'x - authors'!$B$3:$E$10000,4,FALSE)),"",VLOOKUP($B411&amp;":"&amp;AG$3,'x - authors'!$B$3:$E$10000,4,FALSE))</f>
        <v/>
      </c>
      <c r="AH411" s="72" t="str">
        <f>IF(ISNA(VLOOKUP($B411&amp;":"&amp;AH$3,'x - authors'!$B$3:$E$10000,4,FALSE)),"",VLOOKUP($B411&amp;":"&amp;AH$3,'x - authors'!$B$3:$E$10000,4,FALSE))</f>
        <v/>
      </c>
      <c r="AI411" s="72" t="str">
        <f>IF(ISNA(VLOOKUP($B411&amp;":"&amp;AI$3,'x - authors'!$B$3:$E$10000,4,FALSE)),"",VLOOKUP($B411&amp;":"&amp;AI$3,'x - authors'!$B$3:$E$10000,4,FALSE))</f>
        <v/>
      </c>
      <c r="AJ411" s="72" t="str">
        <f>IF(ISNA(VLOOKUP($B411&amp;":"&amp;AJ$3,'x - authors'!$B$3:$E$10000,4,FALSE)),"",VLOOKUP($B411&amp;":"&amp;AJ$3,'x - authors'!$B$3:$E$10000,4,FALSE))</f>
        <v/>
      </c>
    </row>
    <row r="412" spans="1:36">
      <c r="A412" s="76" t="str">
        <f t="shared" si="13"/>
        <v/>
      </c>
      <c r="B412" s="76" t="s">
        <v>8317</v>
      </c>
      <c r="C412" s="76" t="s">
        <v>9478</v>
      </c>
      <c r="D412" s="76" t="s">
        <v>10167</v>
      </c>
      <c r="E412" s="2" t="s">
        <v>914</v>
      </c>
      <c r="F412" s="76"/>
      <c r="G412" s="76"/>
      <c r="H412" s="76" t="s">
        <v>10168</v>
      </c>
      <c r="I412" s="15" t="str">
        <f>IF(ISNA(VLOOKUP($B412,'x - abstracts'!$B$3:$C$2000,2,FALSE)),"",VLOOKUP($B412,'x - abstracts'!$B$3:$C$2000,2,FALSE))</f>
        <v>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v>
      </c>
      <c r="J412" s="76" t="s">
        <v>10169</v>
      </c>
      <c r="L412" s="76"/>
      <c r="M412" s="76" t="s">
        <v>10170</v>
      </c>
      <c r="N412" s="76"/>
      <c r="O412" s="76"/>
      <c r="P412" s="15" t="str">
        <f t="shared" si="14"/>
        <v>citation:doc-1337-01</v>
      </c>
      <c r="R412" s="15" t="str">
        <f>VLOOKUP($P412,'x - paper citations'!$B$3:$E$2000,2,FALSE)</f>
        <v>https://scholar.google.co.uk/scholar?q="A Simple Argumentation Based Contract Enforcement Mechanism"&amp;btnG=&amp;hl=en&amp;as_sdt=0,5</v>
      </c>
      <c r="S412" s="15">
        <f>VLOOKUP($P412,'x - paper citations'!$B$3:$E$2000,3,FALSE)</f>
        <v>1</v>
      </c>
      <c r="T412" s="15" t="str">
        <f>VLOOKUP($P412,'x - paper citations'!$B$3:$E$2000,4,FALSE)</f>
        <v>10/12/2015</v>
      </c>
      <c r="U412" s="76"/>
      <c r="V412" s="72" t="str">
        <f>IF(ISNA(VLOOKUP($B412&amp;":"&amp;V$3,'x - authors'!$B$3:$E$10000,4,FALSE)),"",VLOOKUP($B412&amp;":"&amp;V$3,'x - authors'!$B$3:$E$10000,4,FALSE))</f>
        <v>nir_oren</v>
      </c>
      <c r="W412" s="72" t="str">
        <f>IF(ISNA(VLOOKUP($B412&amp;":"&amp;W$3,'x - authors'!$B$3:$E$10000,4,FALSE)),"",VLOOKUP($B412&amp;":"&amp;W$3,'x - authors'!$B$3:$E$10000,4,FALSE))</f>
        <v>alun_preece</v>
      </c>
      <c r="X412" s="72" t="str">
        <f>IF(ISNA(VLOOKUP($B412&amp;":"&amp;X$3,'x - authors'!$B$3:$E$10000,4,FALSE)),"",VLOOKUP($B412&amp;":"&amp;X$3,'x - authors'!$B$3:$E$10000,4,FALSE))</f>
        <v>timothy_norman</v>
      </c>
      <c r="Y412" s="72" t="str">
        <f>IF(ISNA(VLOOKUP($B412&amp;":"&amp;Y$3,'x - authors'!$B$3:$E$10000,4,FALSE)),"",VLOOKUP($B412&amp;":"&amp;Y$3,'x - authors'!$B$3:$E$10000,4,FALSE))</f>
        <v/>
      </c>
      <c r="Z412" s="72" t="str">
        <f>IF(ISNA(VLOOKUP($B412&amp;":"&amp;Z$3,'x - authors'!$B$3:$E$10000,4,FALSE)),"",VLOOKUP($B412&amp;":"&amp;Z$3,'x - authors'!$B$3:$E$10000,4,FALSE))</f>
        <v/>
      </c>
      <c r="AA412" s="72" t="str">
        <f>IF(ISNA(VLOOKUP($B412&amp;":"&amp;AA$3,'x - authors'!$B$3:$E$10000,4,FALSE)),"",VLOOKUP($B412&amp;":"&amp;AA$3,'x - authors'!$B$3:$E$10000,4,FALSE))</f>
        <v/>
      </c>
      <c r="AB412" s="72" t="str">
        <f>IF(ISNA(VLOOKUP($B412&amp;":"&amp;AB$3,'x - authors'!$B$3:$E$10000,4,FALSE)),"",VLOOKUP($B412&amp;":"&amp;AB$3,'x - authors'!$B$3:$E$10000,4,FALSE))</f>
        <v/>
      </c>
      <c r="AC412" s="72" t="str">
        <f>IF(ISNA(VLOOKUP($B412&amp;":"&amp;AC$3,'x - authors'!$B$3:$E$10000,4,FALSE)),"",VLOOKUP($B412&amp;":"&amp;AC$3,'x - authors'!$B$3:$E$10000,4,FALSE))</f>
        <v/>
      </c>
      <c r="AD412" s="72" t="str">
        <f>IF(ISNA(VLOOKUP($B412&amp;":"&amp;AD$3,'x - authors'!$B$3:$E$10000,4,FALSE)),"",VLOOKUP($B412&amp;":"&amp;AD$3,'x - authors'!$B$3:$E$10000,4,FALSE))</f>
        <v/>
      </c>
      <c r="AE412" s="72" t="str">
        <f>IF(ISNA(VLOOKUP($B412&amp;":"&amp;AE$3,'x - authors'!$B$3:$E$10000,4,FALSE)),"",VLOOKUP($B412&amp;":"&amp;AE$3,'x - authors'!$B$3:$E$10000,4,FALSE))</f>
        <v/>
      </c>
      <c r="AF412" s="72" t="str">
        <f>IF(ISNA(VLOOKUP($B412&amp;":"&amp;AF$3,'x - authors'!$B$3:$E$10000,4,FALSE)),"",VLOOKUP($B412&amp;":"&amp;AF$3,'x - authors'!$B$3:$E$10000,4,FALSE))</f>
        <v/>
      </c>
      <c r="AG412" s="72" t="str">
        <f>IF(ISNA(VLOOKUP($B412&amp;":"&amp;AG$3,'x - authors'!$B$3:$E$10000,4,FALSE)),"",VLOOKUP($B412&amp;":"&amp;AG$3,'x - authors'!$B$3:$E$10000,4,FALSE))</f>
        <v/>
      </c>
      <c r="AH412" s="72" t="str">
        <f>IF(ISNA(VLOOKUP($B412&amp;":"&amp;AH$3,'x - authors'!$B$3:$E$10000,4,FALSE)),"",VLOOKUP($B412&amp;":"&amp;AH$3,'x - authors'!$B$3:$E$10000,4,FALSE))</f>
        <v/>
      </c>
      <c r="AI412" s="72" t="str">
        <f>IF(ISNA(VLOOKUP($B412&amp;":"&amp;AI$3,'x - authors'!$B$3:$E$10000,4,FALSE)),"",VLOOKUP($B412&amp;":"&amp;AI$3,'x - authors'!$B$3:$E$10000,4,FALSE))</f>
        <v/>
      </c>
      <c r="AJ412" s="72" t="str">
        <f>IF(ISNA(VLOOKUP($B412&amp;":"&amp;AJ$3,'x - authors'!$B$3:$E$10000,4,FALSE)),"",VLOOKUP($B412&amp;":"&amp;AJ$3,'x - authors'!$B$3:$E$10000,4,FALSE))</f>
        <v/>
      </c>
    </row>
    <row r="413" spans="1:36">
      <c r="A413" s="76" t="str">
        <f t="shared" si="13"/>
        <v/>
      </c>
      <c r="B413" s="76" t="s">
        <v>8318</v>
      </c>
      <c r="C413" s="76" t="s">
        <v>9478</v>
      </c>
      <c r="D413" s="76" t="s">
        <v>10171</v>
      </c>
      <c r="E413" s="2" t="s">
        <v>914</v>
      </c>
      <c r="F413" s="76"/>
      <c r="G413" s="76"/>
      <c r="H413" s="76" t="s">
        <v>10172</v>
      </c>
      <c r="I413" s="15" t="str">
        <f>IF(ISNA(VLOOKUP($B413,'x - abstracts'!$B$3:$C$2000,2,FALSE)),"",VLOOKUP($B413,'x - abstracts'!$B$3:$C$2000,2,FALSE))</f>
        <v>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v>
      </c>
      <c r="J413" s="76" t="s">
        <v>10173</v>
      </c>
      <c r="L413" s="76"/>
      <c r="M413" s="76" t="s">
        <v>10174</v>
      </c>
      <c r="N413" s="76"/>
      <c r="O413" s="76"/>
      <c r="P413" s="15" t="str">
        <f t="shared" si="14"/>
        <v>citation:doc-1338a-01</v>
      </c>
      <c r="R413" s="15" t="str">
        <f>VLOOKUP($P413,'x - paper citations'!$B$3:$E$2000,2,FALSE)</f>
        <v>https://scholar.google.co.uk/scholar?q="CodeTorrent: Content Distribution using Network Coding in VANET"&amp;btnG=&amp;hl=en&amp;as_sdt=0,5</v>
      </c>
      <c r="S413" s="15">
        <f>VLOOKUP($P413,'x - paper citations'!$B$3:$E$2000,3,FALSE)</f>
        <v>240</v>
      </c>
      <c r="T413" s="15" t="str">
        <f>VLOOKUP($P413,'x - paper citations'!$B$3:$E$2000,4,FALSE)</f>
        <v>15/02/2016</v>
      </c>
      <c r="U413" s="76"/>
      <c r="V413" s="72" t="str">
        <f>IF(ISNA(VLOOKUP($B413&amp;":"&amp;V$3,'x - authors'!$B$3:$E$10000,4,FALSE)),"",VLOOKUP($B413&amp;":"&amp;V$3,'x - authors'!$B$3:$E$10000,4,FALSE))</f>
        <v>uichin_lee</v>
      </c>
      <c r="W413" s="72" t="str">
        <f>IF(ISNA(VLOOKUP($B413&amp;":"&amp;W$3,'x - authors'!$B$3:$E$10000,4,FALSE)),"",VLOOKUP($B413&amp;":"&amp;W$3,'x - authors'!$B$3:$E$10000,4,FALSE))</f>
        <v>joon-sang_park</v>
      </c>
      <c r="X413" s="72" t="str">
        <f>IF(ISNA(VLOOKUP($B413&amp;":"&amp;X$3,'x - authors'!$B$3:$E$10000,4,FALSE)),"",VLOOKUP($B413&amp;":"&amp;X$3,'x - authors'!$B$3:$E$10000,4,FALSE))</f>
        <v>joseph_yeh</v>
      </c>
      <c r="Y413" s="72" t="str">
        <f>IF(ISNA(VLOOKUP($B413&amp;":"&amp;Y$3,'x - authors'!$B$3:$E$10000,4,FALSE)),"",VLOOKUP($B413&amp;":"&amp;Y$3,'x - authors'!$B$3:$E$10000,4,FALSE))</f>
        <v>giovanni_pau</v>
      </c>
      <c r="Z413" s="72" t="str">
        <f>IF(ISNA(VLOOKUP($B413&amp;":"&amp;Z$3,'x - authors'!$B$3:$E$10000,4,FALSE)),"",VLOOKUP($B413&amp;":"&amp;Z$3,'x - authors'!$B$3:$E$10000,4,FALSE))</f>
        <v>mario_gerla</v>
      </c>
      <c r="AA413" s="72" t="str">
        <f>IF(ISNA(VLOOKUP($B413&amp;":"&amp;AA$3,'x - authors'!$B$3:$E$10000,4,FALSE)),"",VLOOKUP($B413&amp;":"&amp;AA$3,'x - authors'!$B$3:$E$10000,4,FALSE))</f>
        <v/>
      </c>
      <c r="AB413" s="72" t="str">
        <f>IF(ISNA(VLOOKUP($B413&amp;":"&amp;AB$3,'x - authors'!$B$3:$E$10000,4,FALSE)),"",VLOOKUP($B413&amp;":"&amp;AB$3,'x - authors'!$B$3:$E$10000,4,FALSE))</f>
        <v/>
      </c>
      <c r="AC413" s="72" t="str">
        <f>IF(ISNA(VLOOKUP($B413&amp;":"&amp;AC$3,'x - authors'!$B$3:$E$10000,4,FALSE)),"",VLOOKUP($B413&amp;":"&amp;AC$3,'x - authors'!$B$3:$E$10000,4,FALSE))</f>
        <v/>
      </c>
      <c r="AD413" s="72" t="str">
        <f>IF(ISNA(VLOOKUP($B413&amp;":"&amp;AD$3,'x - authors'!$B$3:$E$10000,4,FALSE)),"",VLOOKUP($B413&amp;":"&amp;AD$3,'x - authors'!$B$3:$E$10000,4,FALSE))</f>
        <v/>
      </c>
      <c r="AE413" s="72" t="str">
        <f>IF(ISNA(VLOOKUP($B413&amp;":"&amp;AE$3,'x - authors'!$B$3:$E$10000,4,FALSE)),"",VLOOKUP($B413&amp;":"&amp;AE$3,'x - authors'!$B$3:$E$10000,4,FALSE))</f>
        <v/>
      </c>
      <c r="AF413" s="72" t="str">
        <f>IF(ISNA(VLOOKUP($B413&amp;":"&amp;AF$3,'x - authors'!$B$3:$E$10000,4,FALSE)),"",VLOOKUP($B413&amp;":"&amp;AF$3,'x - authors'!$B$3:$E$10000,4,FALSE))</f>
        <v/>
      </c>
      <c r="AG413" s="72" t="str">
        <f>IF(ISNA(VLOOKUP($B413&amp;":"&amp;AG$3,'x - authors'!$B$3:$E$10000,4,FALSE)),"",VLOOKUP($B413&amp;":"&amp;AG$3,'x - authors'!$B$3:$E$10000,4,FALSE))</f>
        <v/>
      </c>
      <c r="AH413" s="72" t="str">
        <f>IF(ISNA(VLOOKUP($B413&amp;":"&amp;AH$3,'x - authors'!$B$3:$E$10000,4,FALSE)),"",VLOOKUP($B413&amp;":"&amp;AH$3,'x - authors'!$B$3:$E$10000,4,FALSE))</f>
        <v/>
      </c>
      <c r="AI413" s="72" t="str">
        <f>IF(ISNA(VLOOKUP($B413&amp;":"&amp;AI$3,'x - authors'!$B$3:$E$10000,4,FALSE)),"",VLOOKUP($B413&amp;":"&amp;AI$3,'x - authors'!$B$3:$E$10000,4,FALSE))</f>
        <v/>
      </c>
      <c r="AJ413" s="72" t="str">
        <f>IF(ISNA(VLOOKUP($B413&amp;":"&amp;AJ$3,'x - authors'!$B$3:$E$10000,4,FALSE)),"",VLOOKUP($B413&amp;":"&amp;AJ$3,'x - authors'!$B$3:$E$10000,4,FALSE))</f>
        <v/>
      </c>
    </row>
    <row r="414" spans="1:36">
      <c r="A414" s="76" t="str">
        <f t="shared" si="13"/>
        <v/>
      </c>
      <c r="B414" s="76" t="s">
        <v>8319</v>
      </c>
      <c r="C414" s="76" t="s">
        <v>9478</v>
      </c>
      <c r="D414" s="76" t="s">
        <v>10175</v>
      </c>
      <c r="E414" s="2" t="s">
        <v>914</v>
      </c>
      <c r="F414" s="76"/>
      <c r="G414" s="76"/>
      <c r="H414" s="76" t="s">
        <v>10176</v>
      </c>
      <c r="I414" s="15" t="str">
        <f>IF(ISNA(VLOOKUP($B414,'x - abstracts'!$B$3:$C$2000,2,FALSE)),"",VLOOKUP($B414,'x - abstracts'!$B$3:$C$2000,2,FALSE))</f>
        <v>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v>
      </c>
      <c r="J414" s="76" t="s">
        <v>10177</v>
      </c>
      <c r="L414" s="76"/>
      <c r="M414" s="76" t="s">
        <v>10178</v>
      </c>
      <c r="N414" s="76"/>
      <c r="O414" s="76"/>
      <c r="P414" s="15" t="str">
        <f t="shared" si="14"/>
        <v>citation:doc-1339-01</v>
      </c>
      <c r="R414" s="15" t="str">
        <f>VLOOKUP($P414,'x - paper citations'!$B$3:$E$2000,2,FALSE)</f>
        <v>https://scholar.google.co.uk/scholar?q="The Workflow Based Architecture for Mobile Information Access in Occasionally Connected Computing"&amp;btnG=&amp;hl=en&amp;as_sdt=0,5</v>
      </c>
      <c r="S414" s="15">
        <f>VLOOKUP($P414,'x - paper citations'!$B$3:$E$2000,3,FALSE)</f>
        <v>22</v>
      </c>
      <c r="T414" s="15" t="str">
        <f>VLOOKUP($P414,'x - paper citations'!$B$3:$E$2000,4,FALSE)</f>
        <v>15/02/2016</v>
      </c>
      <c r="U414" s="76"/>
      <c r="V414" s="72" t="str">
        <f>IF(ISNA(VLOOKUP($B414&amp;":"&amp;V$3,'x - authors'!$B$3:$E$10000,4,FALSE)),"",VLOOKUP($B414&amp;":"&amp;V$3,'x - authors'!$B$3:$E$10000,4,FALSE))</f>
        <v>ali_bahrami</v>
      </c>
      <c r="W414" s="72" t="str">
        <f>IF(ISNA(VLOOKUP($B414&amp;":"&amp;W$3,'x - authors'!$B$3:$E$10000,4,FALSE)),"",VLOOKUP($B414&amp;":"&amp;W$3,'x - authors'!$B$3:$E$10000,4,FALSE))</f>
        <v>changzhou_wang</v>
      </c>
      <c r="X414" s="72" t="str">
        <f>IF(ISNA(VLOOKUP($B414&amp;":"&amp;X$3,'x - authors'!$B$3:$E$10000,4,FALSE)),"",VLOOKUP($B414&amp;":"&amp;X$3,'x - authors'!$B$3:$E$10000,4,FALSE))</f>
        <v>jun_yuan</v>
      </c>
      <c r="Y414" s="72" t="str">
        <f>IF(ISNA(VLOOKUP($B414&amp;":"&amp;Y$3,'x - authors'!$B$3:$E$10000,4,FALSE)),"",VLOOKUP($B414&amp;":"&amp;Y$3,'x - authors'!$B$3:$E$10000,4,FALSE))</f>
        <v>anne_hunt</v>
      </c>
      <c r="Z414" s="72" t="str">
        <f>IF(ISNA(VLOOKUP($B414&amp;":"&amp;Z$3,'x - authors'!$B$3:$E$10000,4,FALSE)),"",VLOOKUP($B414&amp;":"&amp;Z$3,'x - authors'!$B$3:$E$10000,4,FALSE))</f>
        <v/>
      </c>
      <c r="AA414" s="72" t="str">
        <f>IF(ISNA(VLOOKUP($B414&amp;":"&amp;AA$3,'x - authors'!$B$3:$E$10000,4,FALSE)),"",VLOOKUP($B414&amp;":"&amp;AA$3,'x - authors'!$B$3:$E$10000,4,FALSE))</f>
        <v/>
      </c>
      <c r="AB414" s="72" t="str">
        <f>IF(ISNA(VLOOKUP($B414&amp;":"&amp;AB$3,'x - authors'!$B$3:$E$10000,4,FALSE)),"",VLOOKUP($B414&amp;":"&amp;AB$3,'x - authors'!$B$3:$E$10000,4,FALSE))</f>
        <v/>
      </c>
      <c r="AC414" s="72" t="str">
        <f>IF(ISNA(VLOOKUP($B414&amp;":"&amp;AC$3,'x - authors'!$B$3:$E$10000,4,FALSE)),"",VLOOKUP($B414&amp;":"&amp;AC$3,'x - authors'!$B$3:$E$10000,4,FALSE))</f>
        <v/>
      </c>
      <c r="AD414" s="72" t="str">
        <f>IF(ISNA(VLOOKUP($B414&amp;":"&amp;AD$3,'x - authors'!$B$3:$E$10000,4,FALSE)),"",VLOOKUP($B414&amp;":"&amp;AD$3,'x - authors'!$B$3:$E$10000,4,FALSE))</f>
        <v/>
      </c>
      <c r="AE414" s="72" t="str">
        <f>IF(ISNA(VLOOKUP($B414&amp;":"&amp;AE$3,'x - authors'!$B$3:$E$10000,4,FALSE)),"",VLOOKUP($B414&amp;":"&amp;AE$3,'x - authors'!$B$3:$E$10000,4,FALSE))</f>
        <v/>
      </c>
      <c r="AF414" s="72" t="str">
        <f>IF(ISNA(VLOOKUP($B414&amp;":"&amp;AF$3,'x - authors'!$B$3:$E$10000,4,FALSE)),"",VLOOKUP($B414&amp;":"&amp;AF$3,'x - authors'!$B$3:$E$10000,4,FALSE))</f>
        <v/>
      </c>
      <c r="AG414" s="72" t="str">
        <f>IF(ISNA(VLOOKUP($B414&amp;":"&amp;AG$3,'x - authors'!$B$3:$E$10000,4,FALSE)),"",VLOOKUP($B414&amp;":"&amp;AG$3,'x - authors'!$B$3:$E$10000,4,FALSE))</f>
        <v/>
      </c>
      <c r="AH414" s="72" t="str">
        <f>IF(ISNA(VLOOKUP($B414&amp;":"&amp;AH$3,'x - authors'!$B$3:$E$10000,4,FALSE)),"",VLOOKUP($B414&amp;":"&amp;AH$3,'x - authors'!$B$3:$E$10000,4,FALSE))</f>
        <v/>
      </c>
      <c r="AI414" s="72" t="str">
        <f>IF(ISNA(VLOOKUP($B414&amp;":"&amp;AI$3,'x - authors'!$B$3:$E$10000,4,FALSE)),"",VLOOKUP($B414&amp;":"&amp;AI$3,'x - authors'!$B$3:$E$10000,4,FALSE))</f>
        <v/>
      </c>
      <c r="AJ414" s="72" t="str">
        <f>IF(ISNA(VLOOKUP($B414&amp;":"&amp;AJ$3,'x - authors'!$B$3:$E$10000,4,FALSE)),"",VLOOKUP($B414&amp;":"&amp;AJ$3,'x - authors'!$B$3:$E$10000,4,FALSE))</f>
        <v/>
      </c>
    </row>
    <row r="415" spans="1:36">
      <c r="A415" s="76" t="str">
        <f t="shared" si="13"/>
        <v/>
      </c>
      <c r="B415" s="76" t="s">
        <v>8320</v>
      </c>
      <c r="C415" s="76" t="s">
        <v>9478</v>
      </c>
      <c r="D415" s="76" t="s">
        <v>10179</v>
      </c>
      <c r="E415" s="2" t="s">
        <v>955</v>
      </c>
      <c r="F415" s="76" t="s">
        <v>5414</v>
      </c>
      <c r="G415" s="76"/>
      <c r="H415" s="76" t="s">
        <v>10180</v>
      </c>
      <c r="I415" s="15" t="str">
        <f>IF(ISNA(VLOOKUP($B415,'x - abstracts'!$B$3:$C$2000,2,FALSE)),"",VLOOKUP($B415,'x - abstracts'!$B$3:$C$2000,2,FALSE))</f>
        <v>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v>
      </c>
      <c r="J415" s="76" t="s">
        <v>10181</v>
      </c>
      <c r="L415" s="76"/>
      <c r="M415" s="76" t="s">
        <v>10182</v>
      </c>
      <c r="N415" s="76"/>
      <c r="O415" s="76"/>
      <c r="P415" s="15" t="str">
        <f t="shared" si="14"/>
        <v>citation:doc-1349-01</v>
      </c>
      <c r="R415" s="15" t="str">
        <f>VLOOKUP($P415,'x - paper citations'!$B$3:$E$2000,2,FALSE)</f>
        <v>https://scholar.google.co.uk/scholar?q="Boolean Coherence: Does it make sense?"&amp;btnG=&amp;hl=en&amp;as_sdt=0,5</v>
      </c>
      <c r="S415" s="15">
        <f>VLOOKUP($P415,'x - paper citations'!$B$3:$E$2000,3,FALSE)</f>
        <v>0</v>
      </c>
      <c r="T415" s="15" t="str">
        <f>VLOOKUP($P415,'x - paper citations'!$B$3:$E$2000,4,FALSE)</f>
        <v>09/01/2016</v>
      </c>
      <c r="U415" s="76"/>
      <c r="V415" s="72" t="str">
        <f>IF(ISNA(VLOOKUP($B415&amp;":"&amp;V$3,'x - authors'!$B$3:$E$10000,4,FALSE)),"",VLOOKUP($B415&amp;":"&amp;V$3,'x - authors'!$B$3:$E$10000,4,FALSE))</f>
        <v>will_harwood</v>
      </c>
      <c r="W415" s="72" t="str">
        <f>IF(ISNA(VLOOKUP($B415&amp;":"&amp;W$3,'x - authors'!$B$3:$E$10000,4,FALSE)),"",VLOOKUP($B415&amp;":"&amp;W$3,'x - authors'!$B$3:$E$10000,4,FALSE))</f>
        <v>john_clark</v>
      </c>
      <c r="X415" s="72" t="str">
        <f>IF(ISNA(VLOOKUP($B415&amp;":"&amp;X$3,'x - authors'!$B$3:$E$10000,4,FALSE)),"",VLOOKUP($B415&amp;":"&amp;X$3,'x - authors'!$B$3:$E$10000,4,FALSE))</f>
        <v>jeremy_jacob</v>
      </c>
      <c r="Y415" s="72" t="str">
        <f>IF(ISNA(VLOOKUP($B415&amp;":"&amp;Y$3,'x - authors'!$B$3:$E$10000,4,FALSE)),"",VLOOKUP($B415&amp;":"&amp;Y$3,'x - authors'!$B$3:$E$10000,4,FALSE))</f>
        <v/>
      </c>
      <c r="Z415" s="72" t="str">
        <f>IF(ISNA(VLOOKUP($B415&amp;":"&amp;Z$3,'x - authors'!$B$3:$E$10000,4,FALSE)),"",VLOOKUP($B415&amp;":"&amp;Z$3,'x - authors'!$B$3:$E$10000,4,FALSE))</f>
        <v/>
      </c>
      <c r="AA415" s="72" t="str">
        <f>IF(ISNA(VLOOKUP($B415&amp;":"&amp;AA$3,'x - authors'!$B$3:$E$10000,4,FALSE)),"",VLOOKUP($B415&amp;":"&amp;AA$3,'x - authors'!$B$3:$E$10000,4,FALSE))</f>
        <v/>
      </c>
      <c r="AB415" s="72" t="str">
        <f>IF(ISNA(VLOOKUP($B415&amp;":"&amp;AB$3,'x - authors'!$B$3:$E$10000,4,FALSE)),"",VLOOKUP($B415&amp;":"&amp;AB$3,'x - authors'!$B$3:$E$10000,4,FALSE))</f>
        <v/>
      </c>
      <c r="AC415" s="72" t="str">
        <f>IF(ISNA(VLOOKUP($B415&amp;":"&amp;AC$3,'x - authors'!$B$3:$E$10000,4,FALSE)),"",VLOOKUP($B415&amp;":"&amp;AC$3,'x - authors'!$B$3:$E$10000,4,FALSE))</f>
        <v/>
      </c>
      <c r="AD415" s="72" t="str">
        <f>IF(ISNA(VLOOKUP($B415&amp;":"&amp;AD$3,'x - authors'!$B$3:$E$10000,4,FALSE)),"",VLOOKUP($B415&amp;":"&amp;AD$3,'x - authors'!$B$3:$E$10000,4,FALSE))</f>
        <v/>
      </c>
      <c r="AE415" s="72" t="str">
        <f>IF(ISNA(VLOOKUP($B415&amp;":"&amp;AE$3,'x - authors'!$B$3:$E$10000,4,FALSE)),"",VLOOKUP($B415&amp;":"&amp;AE$3,'x - authors'!$B$3:$E$10000,4,FALSE))</f>
        <v/>
      </c>
      <c r="AF415" s="72" t="str">
        <f>IF(ISNA(VLOOKUP($B415&amp;":"&amp;AF$3,'x - authors'!$B$3:$E$10000,4,FALSE)),"",VLOOKUP($B415&amp;":"&amp;AF$3,'x - authors'!$B$3:$E$10000,4,FALSE))</f>
        <v/>
      </c>
      <c r="AG415" s="72" t="str">
        <f>IF(ISNA(VLOOKUP($B415&amp;":"&amp;AG$3,'x - authors'!$B$3:$E$10000,4,FALSE)),"",VLOOKUP($B415&amp;":"&amp;AG$3,'x - authors'!$B$3:$E$10000,4,FALSE))</f>
        <v/>
      </c>
      <c r="AH415" s="72" t="str">
        <f>IF(ISNA(VLOOKUP($B415&amp;":"&amp;AH$3,'x - authors'!$B$3:$E$10000,4,FALSE)),"",VLOOKUP($B415&amp;":"&amp;AH$3,'x - authors'!$B$3:$E$10000,4,FALSE))</f>
        <v/>
      </c>
      <c r="AI415" s="72" t="str">
        <f>IF(ISNA(VLOOKUP($B415&amp;":"&amp;AI$3,'x - authors'!$B$3:$E$10000,4,FALSE)),"",VLOOKUP($B415&amp;":"&amp;AI$3,'x - authors'!$B$3:$E$10000,4,FALSE))</f>
        <v/>
      </c>
      <c r="AJ415" s="72" t="str">
        <f>IF(ISNA(VLOOKUP($B415&amp;":"&amp;AJ$3,'x - authors'!$B$3:$E$10000,4,FALSE)),"",VLOOKUP($B415&amp;":"&amp;AJ$3,'x - authors'!$B$3:$E$10000,4,FALSE))</f>
        <v/>
      </c>
    </row>
    <row r="416" spans="1:36">
      <c r="A416" s="76" t="str">
        <f t="shared" si="13"/>
        <v/>
      </c>
      <c r="B416" s="76" t="s">
        <v>8324</v>
      </c>
      <c r="C416" s="76" t="s">
        <v>9478</v>
      </c>
      <c r="D416" s="76" t="s">
        <v>10183</v>
      </c>
      <c r="E416" s="76" t="s">
        <v>936</v>
      </c>
      <c r="F416" s="76"/>
      <c r="G416" s="76"/>
      <c r="H416" s="76" t="s">
        <v>10184</v>
      </c>
      <c r="I416" s="15" t="str">
        <f>IF(ISNA(VLOOKUP($B416,'x - abstracts'!$B$3:$C$2000,2,FALSE)),"",VLOOKUP($B416,'x - abstracts'!$B$3:$C$2000,2,FALSE))</f>
        <v>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v>
      </c>
      <c r="J416" s="76" t="s">
        <v>10185</v>
      </c>
      <c r="L416" s="76"/>
      <c r="M416" s="76" t="s">
        <v>10186</v>
      </c>
      <c r="N416" s="76"/>
      <c r="O416" s="76"/>
      <c r="P416" s="15" t="str">
        <f t="shared" si="14"/>
        <v>citation:doc-1377a-01</v>
      </c>
      <c r="R416" s="15" t="str">
        <f>VLOOKUP($P416,'x - paper citations'!$B$3:$E$2000,2,FALSE)</f>
        <v>https://scholar.google.co.uk/scholar?q="Information Quality Aware Sensor Network Services"&amp;btnG=&amp;hl=en&amp;as_sdt=0,5</v>
      </c>
      <c r="S416" s="15">
        <f>VLOOKUP($P416,'x - paper citations'!$B$3:$E$2000,3,FALSE)</f>
        <v>7</v>
      </c>
      <c r="T416" s="15" t="str">
        <f>VLOOKUP($P416,'x - paper citations'!$B$3:$E$2000,4,FALSE)</f>
        <v>09/01/2016</v>
      </c>
      <c r="U416" s="76"/>
      <c r="V416" s="72" t="str">
        <f>IF(ISNA(VLOOKUP($B416&amp;":"&amp;V$3,'x - authors'!$B$3:$E$10000,4,FALSE)),"",VLOOKUP($B416&amp;":"&amp;V$3,'x - authors'!$B$3:$E$10000,4,FALSE))</f>
        <v>sadaf_zahedi</v>
      </c>
      <c r="W416" s="72" t="str">
        <f>IF(ISNA(VLOOKUP($B416&amp;":"&amp;W$3,'x - authors'!$B$3:$E$10000,4,FALSE)),"",VLOOKUP($B416&amp;":"&amp;W$3,'x - authors'!$B$3:$E$10000,4,FALSE))</f>
        <v>edith_ngai</v>
      </c>
      <c r="X416" s="72" t="str">
        <f>IF(ISNA(VLOOKUP($B416&amp;":"&amp;X$3,'x - authors'!$B$3:$E$10000,4,FALSE)),"",VLOOKUP($B416&amp;":"&amp;X$3,'x - authors'!$B$3:$E$10000,4,FALSE))</f>
        <v>erol_gelenbe</v>
      </c>
      <c r="Y416" s="72" t="str">
        <f>IF(ISNA(VLOOKUP($B416&amp;":"&amp;Y$3,'x - authors'!$B$3:$E$10000,4,FALSE)),"",VLOOKUP($B416&amp;":"&amp;Y$3,'x - authors'!$B$3:$E$10000,4,FALSE))</f>
        <v>dinkar_mylaraswamy</v>
      </c>
      <c r="Z416" s="72" t="str">
        <f>IF(ISNA(VLOOKUP($B416&amp;":"&amp;Z$3,'x - authors'!$B$3:$E$10000,4,FALSE)),"",VLOOKUP($B416&amp;":"&amp;Z$3,'x - authors'!$B$3:$E$10000,4,FALSE))</f>
        <v>mani_srivastava</v>
      </c>
      <c r="AA416" s="72" t="str">
        <f>IF(ISNA(VLOOKUP($B416&amp;":"&amp;AA$3,'x - authors'!$B$3:$E$10000,4,FALSE)),"",VLOOKUP($B416&amp;":"&amp;AA$3,'x - authors'!$B$3:$E$10000,4,FALSE))</f>
        <v/>
      </c>
      <c r="AB416" s="72" t="str">
        <f>IF(ISNA(VLOOKUP($B416&amp;":"&amp;AB$3,'x - authors'!$B$3:$E$10000,4,FALSE)),"",VLOOKUP($B416&amp;":"&amp;AB$3,'x - authors'!$B$3:$E$10000,4,FALSE))</f>
        <v/>
      </c>
      <c r="AC416" s="72" t="str">
        <f>IF(ISNA(VLOOKUP($B416&amp;":"&amp;AC$3,'x - authors'!$B$3:$E$10000,4,FALSE)),"",VLOOKUP($B416&amp;":"&amp;AC$3,'x - authors'!$B$3:$E$10000,4,FALSE))</f>
        <v/>
      </c>
      <c r="AD416" s="72" t="str">
        <f>IF(ISNA(VLOOKUP($B416&amp;":"&amp;AD$3,'x - authors'!$B$3:$E$10000,4,FALSE)),"",VLOOKUP($B416&amp;":"&amp;AD$3,'x - authors'!$B$3:$E$10000,4,FALSE))</f>
        <v/>
      </c>
      <c r="AE416" s="72" t="str">
        <f>IF(ISNA(VLOOKUP($B416&amp;":"&amp;AE$3,'x - authors'!$B$3:$E$10000,4,FALSE)),"",VLOOKUP($B416&amp;":"&amp;AE$3,'x - authors'!$B$3:$E$10000,4,FALSE))</f>
        <v/>
      </c>
      <c r="AF416" s="72" t="str">
        <f>IF(ISNA(VLOOKUP($B416&amp;":"&amp;AF$3,'x - authors'!$B$3:$E$10000,4,FALSE)),"",VLOOKUP($B416&amp;":"&amp;AF$3,'x - authors'!$B$3:$E$10000,4,FALSE))</f>
        <v/>
      </c>
      <c r="AG416" s="72" t="str">
        <f>IF(ISNA(VLOOKUP($B416&amp;":"&amp;AG$3,'x - authors'!$B$3:$E$10000,4,FALSE)),"",VLOOKUP($B416&amp;":"&amp;AG$3,'x - authors'!$B$3:$E$10000,4,FALSE))</f>
        <v/>
      </c>
      <c r="AH416" s="72" t="str">
        <f>IF(ISNA(VLOOKUP($B416&amp;":"&amp;AH$3,'x - authors'!$B$3:$E$10000,4,FALSE)),"",VLOOKUP($B416&amp;":"&amp;AH$3,'x - authors'!$B$3:$E$10000,4,FALSE))</f>
        <v/>
      </c>
      <c r="AI416" s="72" t="str">
        <f>IF(ISNA(VLOOKUP($B416&amp;":"&amp;AI$3,'x - authors'!$B$3:$E$10000,4,FALSE)),"",VLOOKUP($B416&amp;":"&amp;AI$3,'x - authors'!$B$3:$E$10000,4,FALSE))</f>
        <v/>
      </c>
      <c r="AJ416" s="72" t="str">
        <f>IF(ISNA(VLOOKUP($B416&amp;":"&amp;AJ$3,'x - authors'!$B$3:$E$10000,4,FALSE)),"",VLOOKUP($B416&amp;":"&amp;AJ$3,'x - authors'!$B$3:$E$10000,4,FALSE))</f>
        <v/>
      </c>
    </row>
    <row r="417" spans="1:36">
      <c r="A417" s="76" t="str">
        <f t="shared" si="13"/>
        <v/>
      </c>
      <c r="B417" s="76" t="s">
        <v>8325</v>
      </c>
      <c r="C417" s="76" t="s">
        <v>9478</v>
      </c>
      <c r="D417" s="76" t="s">
        <v>10187</v>
      </c>
      <c r="E417" s="76" t="s">
        <v>930</v>
      </c>
      <c r="F417" s="76"/>
      <c r="G417" s="76"/>
      <c r="H417" s="76" t="s">
        <v>10188</v>
      </c>
      <c r="I417" s="15" t="str">
        <f>IF(ISNA(VLOOKUP($B417,'x - abstracts'!$B$3:$C$2000,2,FALSE)),"",VLOOKUP($B417,'x - abstracts'!$B$3:$C$2000,2,FALSE))</f>
        <v>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v>
      </c>
      <c r="J417" s="76" t="s">
        <v>10189</v>
      </c>
      <c r="L417" s="76"/>
      <c r="M417" s="76" t="s">
        <v>10190</v>
      </c>
      <c r="N417" s="76"/>
      <c r="O417" s="76"/>
      <c r="P417" s="15" t="str">
        <f t="shared" si="14"/>
        <v>citation:doc-1388-01</v>
      </c>
      <c r="R417" s="15" t="str">
        <f>VLOOKUP($P417,'x - paper citations'!$B$3:$E$2000,2,FALSE)</f>
        <v>https://scholar.google.co.uk/scholar?q="Biologically Inspired Self Selective Routing with Preferred Path Selection"&amp;btnG=&amp;hl=en&amp;as_sdt=0,5</v>
      </c>
      <c r="S417" s="15">
        <f>VLOOKUP($P417,'x - paper citations'!$B$3:$E$2000,3,FALSE)</f>
        <v>11</v>
      </c>
      <c r="T417" s="15" t="str">
        <f>VLOOKUP($P417,'x - paper citations'!$B$3:$E$2000,4,FALSE)</f>
        <v>15/02/2016</v>
      </c>
      <c r="U417" s="76"/>
      <c r="V417" s="72" t="str">
        <f>IF(ISNA(VLOOKUP($B417&amp;":"&amp;V$3,'x - authors'!$B$3:$E$10000,4,FALSE)),"",VLOOKUP($B417&amp;":"&amp;V$3,'x - authors'!$B$3:$E$10000,4,FALSE))</f>
        <v>boleslaw_szymanski</v>
      </c>
      <c r="W417" s="72" t="str">
        <f>IF(ISNA(VLOOKUP($B417&amp;":"&amp;W$3,'x - authors'!$B$3:$E$10000,4,FALSE)),"",VLOOKUP($B417&amp;":"&amp;W$3,'x - authors'!$B$3:$E$10000,4,FALSE))</f>
        <v>christopher_morrell</v>
      </c>
      <c r="X417" s="72" t="str">
        <f>IF(ISNA(VLOOKUP($B417&amp;":"&amp;X$3,'x - authors'!$B$3:$E$10000,4,FALSE)),"",VLOOKUP($B417&amp;":"&amp;X$3,'x - authors'!$B$3:$E$10000,4,FALSE))</f>
        <v>sahin_geyik</v>
      </c>
      <c r="Y417" s="72" t="str">
        <f>IF(ISNA(VLOOKUP($B417&amp;":"&amp;Y$3,'x - authors'!$B$3:$E$10000,4,FALSE)),"",VLOOKUP($B417&amp;":"&amp;Y$3,'x - authors'!$B$3:$E$10000,4,FALSE))</f>
        <v>thomas_babbitt</v>
      </c>
      <c r="Z417" s="72" t="str">
        <f>IF(ISNA(VLOOKUP($B417&amp;":"&amp;Z$3,'x - authors'!$B$3:$E$10000,4,FALSE)),"",VLOOKUP($B417&amp;":"&amp;Z$3,'x - authors'!$B$3:$E$10000,4,FALSE))</f>
        <v/>
      </c>
      <c r="AA417" s="72" t="str">
        <f>IF(ISNA(VLOOKUP($B417&amp;":"&amp;AA$3,'x - authors'!$B$3:$E$10000,4,FALSE)),"",VLOOKUP($B417&amp;":"&amp;AA$3,'x - authors'!$B$3:$E$10000,4,FALSE))</f>
        <v/>
      </c>
      <c r="AB417" s="72" t="str">
        <f>IF(ISNA(VLOOKUP($B417&amp;":"&amp;AB$3,'x - authors'!$B$3:$E$10000,4,FALSE)),"",VLOOKUP($B417&amp;":"&amp;AB$3,'x - authors'!$B$3:$E$10000,4,FALSE))</f>
        <v/>
      </c>
      <c r="AC417" s="72" t="str">
        <f>IF(ISNA(VLOOKUP($B417&amp;":"&amp;AC$3,'x - authors'!$B$3:$E$10000,4,FALSE)),"",VLOOKUP($B417&amp;":"&amp;AC$3,'x - authors'!$B$3:$E$10000,4,FALSE))</f>
        <v/>
      </c>
      <c r="AD417" s="72" t="str">
        <f>IF(ISNA(VLOOKUP($B417&amp;":"&amp;AD$3,'x - authors'!$B$3:$E$10000,4,FALSE)),"",VLOOKUP($B417&amp;":"&amp;AD$3,'x - authors'!$B$3:$E$10000,4,FALSE))</f>
        <v/>
      </c>
      <c r="AE417" s="72" t="str">
        <f>IF(ISNA(VLOOKUP($B417&amp;":"&amp;AE$3,'x - authors'!$B$3:$E$10000,4,FALSE)),"",VLOOKUP($B417&amp;":"&amp;AE$3,'x - authors'!$B$3:$E$10000,4,FALSE))</f>
        <v/>
      </c>
      <c r="AF417" s="72" t="str">
        <f>IF(ISNA(VLOOKUP($B417&amp;":"&amp;AF$3,'x - authors'!$B$3:$E$10000,4,FALSE)),"",VLOOKUP($B417&amp;":"&amp;AF$3,'x - authors'!$B$3:$E$10000,4,FALSE))</f>
        <v/>
      </c>
      <c r="AG417" s="72" t="str">
        <f>IF(ISNA(VLOOKUP($B417&amp;":"&amp;AG$3,'x - authors'!$B$3:$E$10000,4,FALSE)),"",VLOOKUP($B417&amp;":"&amp;AG$3,'x - authors'!$B$3:$E$10000,4,FALSE))</f>
        <v/>
      </c>
      <c r="AH417" s="72" t="str">
        <f>IF(ISNA(VLOOKUP($B417&amp;":"&amp;AH$3,'x - authors'!$B$3:$E$10000,4,FALSE)),"",VLOOKUP($B417&amp;":"&amp;AH$3,'x - authors'!$B$3:$E$10000,4,FALSE))</f>
        <v/>
      </c>
      <c r="AI417" s="72" t="str">
        <f>IF(ISNA(VLOOKUP($B417&amp;":"&amp;AI$3,'x - authors'!$B$3:$E$10000,4,FALSE)),"",VLOOKUP($B417&amp;":"&amp;AI$3,'x - authors'!$B$3:$E$10000,4,FALSE))</f>
        <v/>
      </c>
      <c r="AJ417" s="72" t="str">
        <f>IF(ISNA(VLOOKUP($B417&amp;":"&amp;AJ$3,'x - authors'!$B$3:$E$10000,4,FALSE)),"",VLOOKUP($B417&amp;":"&amp;AJ$3,'x - authors'!$B$3:$E$10000,4,FALSE))</f>
        <v/>
      </c>
    </row>
    <row r="418" spans="1:36">
      <c r="A418" s="76" t="str">
        <f t="shared" si="13"/>
        <v/>
      </c>
      <c r="B418" s="76" t="s">
        <v>8326</v>
      </c>
      <c r="C418" s="76" t="s">
        <v>9478</v>
      </c>
      <c r="D418" s="76" t="s">
        <v>10191</v>
      </c>
      <c r="E418" s="76" t="s">
        <v>5353</v>
      </c>
      <c r="F418" s="76"/>
      <c r="G418" s="76" t="s">
        <v>4906</v>
      </c>
      <c r="H418" s="76"/>
      <c r="I418" s="15" t="str">
        <f>IF(ISNA(VLOOKUP($B418,'x - abstracts'!$B$3:$C$2000,2,FALSE)),"",VLOOKUP($B418,'x - abstracts'!$B$3:$C$2000,2,FALSE))</f>
        <v>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v>
      </c>
      <c r="J418" s="76" t="s">
        <v>10192</v>
      </c>
      <c r="L418" s="76"/>
      <c r="M418" s="76" t="s">
        <v>10193</v>
      </c>
      <c r="N418" s="76"/>
      <c r="O418" s="76"/>
      <c r="P418" s="15" t="str">
        <f t="shared" si="14"/>
        <v>citation:doc-1389b-01</v>
      </c>
      <c r="R418" s="15" t="str">
        <f>VLOOKUP($P418,'x - paper citations'!$B$3:$E$2000,2,FALSE)</f>
        <v>https://scholar.google.co.uk/scholar?q="Distributed Utility-Based Sensor Rate Adaptation Protocols for Missions with Differentiated Priorities"&amp;btnG=&amp;hl=en&amp;as_sdt=0,5</v>
      </c>
      <c r="S418" s="15">
        <f>VLOOKUP($P418,'x - paper citations'!$B$3:$E$2000,3,FALSE)</f>
        <v>0</v>
      </c>
      <c r="T418" s="15" t="str">
        <f>VLOOKUP($P418,'x - paper citations'!$B$3:$E$2000,4,FALSE)</f>
        <v>10/01/2016</v>
      </c>
      <c r="U418" s="76"/>
      <c r="V418" s="72" t="str">
        <f>IF(ISNA(VLOOKUP($B418&amp;":"&amp;V$3,'x - authors'!$B$3:$E$10000,4,FALSE)),"",VLOOKUP($B418&amp;":"&amp;V$3,'x - authors'!$B$3:$E$10000,4,FALSE))</f>
        <v>sharanya_eswaran</v>
      </c>
      <c r="W418" s="72" t="str">
        <f>IF(ISNA(VLOOKUP($B418&amp;":"&amp;W$3,'x - authors'!$B$3:$E$10000,4,FALSE)),"",VLOOKUP($B418&amp;":"&amp;W$3,'x - authors'!$B$3:$E$10000,4,FALSE))</f>
        <v>matthew_johnson</v>
      </c>
      <c r="X418" s="72" t="str">
        <f>IF(ISNA(VLOOKUP($B418&amp;":"&amp;X$3,'x - authors'!$B$3:$E$10000,4,FALSE)),"",VLOOKUP($B418&amp;":"&amp;X$3,'x - authors'!$B$3:$E$10000,4,FALSE))</f>
        <v>archan_misra</v>
      </c>
      <c r="Y418" s="72" t="str">
        <f>IF(ISNA(VLOOKUP($B418&amp;":"&amp;Y$3,'x - authors'!$B$3:$E$10000,4,FALSE)),"",VLOOKUP($B418&amp;":"&amp;Y$3,'x - authors'!$B$3:$E$10000,4,FALSE))</f>
        <v>thomas_laporta</v>
      </c>
      <c r="Z418" s="72" t="str">
        <f>IF(ISNA(VLOOKUP($B418&amp;":"&amp;Z$3,'x - authors'!$B$3:$E$10000,4,FALSE)),"",VLOOKUP($B418&amp;":"&amp;Z$3,'x - authors'!$B$3:$E$10000,4,FALSE))</f>
        <v/>
      </c>
      <c r="AA418" s="72" t="str">
        <f>IF(ISNA(VLOOKUP($B418&amp;":"&amp;AA$3,'x - authors'!$B$3:$E$10000,4,FALSE)),"",VLOOKUP($B418&amp;":"&amp;AA$3,'x - authors'!$B$3:$E$10000,4,FALSE))</f>
        <v/>
      </c>
      <c r="AB418" s="72" t="str">
        <f>IF(ISNA(VLOOKUP($B418&amp;":"&amp;AB$3,'x - authors'!$B$3:$E$10000,4,FALSE)),"",VLOOKUP($B418&amp;":"&amp;AB$3,'x - authors'!$B$3:$E$10000,4,FALSE))</f>
        <v/>
      </c>
      <c r="AC418" s="72" t="str">
        <f>IF(ISNA(VLOOKUP($B418&amp;":"&amp;AC$3,'x - authors'!$B$3:$E$10000,4,FALSE)),"",VLOOKUP($B418&amp;":"&amp;AC$3,'x - authors'!$B$3:$E$10000,4,FALSE))</f>
        <v/>
      </c>
      <c r="AD418" s="72" t="str">
        <f>IF(ISNA(VLOOKUP($B418&amp;":"&amp;AD$3,'x - authors'!$B$3:$E$10000,4,FALSE)),"",VLOOKUP($B418&amp;":"&amp;AD$3,'x - authors'!$B$3:$E$10000,4,FALSE))</f>
        <v/>
      </c>
      <c r="AE418" s="72" t="str">
        <f>IF(ISNA(VLOOKUP($B418&amp;":"&amp;AE$3,'x - authors'!$B$3:$E$10000,4,FALSE)),"",VLOOKUP($B418&amp;":"&amp;AE$3,'x - authors'!$B$3:$E$10000,4,FALSE))</f>
        <v/>
      </c>
      <c r="AF418" s="72" t="str">
        <f>IF(ISNA(VLOOKUP($B418&amp;":"&amp;AF$3,'x - authors'!$B$3:$E$10000,4,FALSE)),"",VLOOKUP($B418&amp;":"&amp;AF$3,'x - authors'!$B$3:$E$10000,4,FALSE))</f>
        <v/>
      </c>
      <c r="AG418" s="72" t="str">
        <f>IF(ISNA(VLOOKUP($B418&amp;":"&amp;AG$3,'x - authors'!$B$3:$E$10000,4,FALSE)),"",VLOOKUP($B418&amp;":"&amp;AG$3,'x - authors'!$B$3:$E$10000,4,FALSE))</f>
        <v/>
      </c>
      <c r="AH418" s="72" t="str">
        <f>IF(ISNA(VLOOKUP($B418&amp;":"&amp;AH$3,'x - authors'!$B$3:$E$10000,4,FALSE)),"",VLOOKUP($B418&amp;":"&amp;AH$3,'x - authors'!$B$3:$E$10000,4,FALSE))</f>
        <v/>
      </c>
      <c r="AI418" s="72" t="str">
        <f>IF(ISNA(VLOOKUP($B418&amp;":"&amp;AI$3,'x - authors'!$B$3:$E$10000,4,FALSE)),"",VLOOKUP($B418&amp;":"&amp;AI$3,'x - authors'!$B$3:$E$10000,4,FALSE))</f>
        <v/>
      </c>
      <c r="AJ418" s="72" t="str">
        <f>IF(ISNA(VLOOKUP($B418&amp;":"&amp;AJ$3,'x - authors'!$B$3:$E$10000,4,FALSE)),"",VLOOKUP($B418&amp;":"&amp;AJ$3,'x - authors'!$B$3:$E$10000,4,FALSE))</f>
        <v/>
      </c>
    </row>
    <row r="419" spans="1:36">
      <c r="A419" s="76" t="str">
        <f t="shared" si="13"/>
        <v/>
      </c>
      <c r="B419" s="76" t="s">
        <v>8328</v>
      </c>
      <c r="C419" s="76" t="s">
        <v>9478</v>
      </c>
      <c r="D419" s="76" t="s">
        <v>10194</v>
      </c>
      <c r="E419" s="76" t="s">
        <v>944</v>
      </c>
      <c r="F419" s="76" t="s">
        <v>5412</v>
      </c>
      <c r="G419" s="76"/>
      <c r="H419" s="76" t="s">
        <v>10195</v>
      </c>
      <c r="I419" s="15" t="str">
        <f>IF(ISNA(VLOOKUP($B419,'x - abstracts'!$B$3:$C$2000,2,FALSE)),"",VLOOKUP($B419,'x - abstracts'!$B$3:$C$2000,2,FALSE))</f>
        <v>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v>
      </c>
      <c r="J419" s="76" t="s">
        <v>10196</v>
      </c>
      <c r="L419" s="76"/>
      <c r="M419" s="76" t="s">
        <v>10197</v>
      </c>
      <c r="N419" s="76"/>
      <c r="O419" s="76"/>
      <c r="P419" s="15" t="str">
        <f t="shared" si="14"/>
        <v>citation:doc-1396-01</v>
      </c>
      <c r="R419" s="15" t="str">
        <f>VLOOKUP($P419,'x - paper citations'!$B$3:$E$2000,2,FALSE)</f>
        <v>https://scholar.google.co.uk/scholar?q="On the Relations Between Non-Interactive Key Distribution, Identity-Based Encryption and Trapdoor Discrete Log Groups"&amp;btnG=&amp;hl=en&amp;as_sdt=0,5</v>
      </c>
      <c r="S419" s="15">
        <f>VLOOKUP($P419,'x - paper citations'!$B$3:$E$2000,3,FALSE)</f>
        <v>40</v>
      </c>
      <c r="T419" s="15" t="str">
        <f>VLOOKUP($P419,'x - paper citations'!$B$3:$E$2000,4,FALSE)</f>
        <v>15/02/2016</v>
      </c>
      <c r="U419" s="76"/>
      <c r="V419" s="72" t="str">
        <f>IF(ISNA(VLOOKUP($B419&amp;":"&amp;V$3,'x - authors'!$B$3:$E$10000,4,FALSE)),"",VLOOKUP($B419&amp;":"&amp;V$3,'x - authors'!$B$3:$E$10000,4,FALSE))</f>
        <v>kenny_paterson</v>
      </c>
      <c r="W419" s="72" t="str">
        <f>IF(ISNA(VLOOKUP($B419&amp;":"&amp;W$3,'x - authors'!$B$3:$E$10000,4,FALSE)),"",VLOOKUP($B419&amp;":"&amp;W$3,'x - authors'!$B$3:$E$10000,4,FALSE))</f>
        <v>sriramkrishnan_srinivasan</v>
      </c>
      <c r="X419" s="72" t="str">
        <f>IF(ISNA(VLOOKUP($B419&amp;":"&amp;X$3,'x - authors'!$B$3:$E$10000,4,FALSE)),"",VLOOKUP($B419&amp;":"&amp;X$3,'x - authors'!$B$3:$E$10000,4,FALSE))</f>
        <v/>
      </c>
      <c r="Y419" s="72" t="str">
        <f>IF(ISNA(VLOOKUP($B419&amp;":"&amp;Y$3,'x - authors'!$B$3:$E$10000,4,FALSE)),"",VLOOKUP($B419&amp;":"&amp;Y$3,'x - authors'!$B$3:$E$10000,4,FALSE))</f>
        <v/>
      </c>
      <c r="Z419" s="72" t="str">
        <f>IF(ISNA(VLOOKUP($B419&amp;":"&amp;Z$3,'x - authors'!$B$3:$E$10000,4,FALSE)),"",VLOOKUP($B419&amp;":"&amp;Z$3,'x - authors'!$B$3:$E$10000,4,FALSE))</f>
        <v/>
      </c>
      <c r="AA419" s="72" t="str">
        <f>IF(ISNA(VLOOKUP($B419&amp;":"&amp;AA$3,'x - authors'!$B$3:$E$10000,4,FALSE)),"",VLOOKUP($B419&amp;":"&amp;AA$3,'x - authors'!$B$3:$E$10000,4,FALSE))</f>
        <v/>
      </c>
      <c r="AB419" s="72" t="str">
        <f>IF(ISNA(VLOOKUP($B419&amp;":"&amp;AB$3,'x - authors'!$B$3:$E$10000,4,FALSE)),"",VLOOKUP($B419&amp;":"&amp;AB$3,'x - authors'!$B$3:$E$10000,4,FALSE))</f>
        <v/>
      </c>
      <c r="AC419" s="72" t="str">
        <f>IF(ISNA(VLOOKUP($B419&amp;":"&amp;AC$3,'x - authors'!$B$3:$E$10000,4,FALSE)),"",VLOOKUP($B419&amp;":"&amp;AC$3,'x - authors'!$B$3:$E$10000,4,FALSE))</f>
        <v/>
      </c>
      <c r="AD419" s="72" t="str">
        <f>IF(ISNA(VLOOKUP($B419&amp;":"&amp;AD$3,'x - authors'!$B$3:$E$10000,4,FALSE)),"",VLOOKUP($B419&amp;":"&amp;AD$3,'x - authors'!$B$3:$E$10000,4,FALSE))</f>
        <v/>
      </c>
      <c r="AE419" s="72" t="str">
        <f>IF(ISNA(VLOOKUP($B419&amp;":"&amp;AE$3,'x - authors'!$B$3:$E$10000,4,FALSE)),"",VLOOKUP($B419&amp;":"&amp;AE$3,'x - authors'!$B$3:$E$10000,4,FALSE))</f>
        <v/>
      </c>
      <c r="AF419" s="72" t="str">
        <f>IF(ISNA(VLOOKUP($B419&amp;":"&amp;AF$3,'x - authors'!$B$3:$E$10000,4,FALSE)),"",VLOOKUP($B419&amp;":"&amp;AF$3,'x - authors'!$B$3:$E$10000,4,FALSE))</f>
        <v/>
      </c>
      <c r="AG419" s="72" t="str">
        <f>IF(ISNA(VLOOKUP($B419&amp;":"&amp;AG$3,'x - authors'!$B$3:$E$10000,4,FALSE)),"",VLOOKUP($B419&amp;":"&amp;AG$3,'x - authors'!$B$3:$E$10000,4,FALSE))</f>
        <v/>
      </c>
      <c r="AH419" s="72" t="str">
        <f>IF(ISNA(VLOOKUP($B419&amp;":"&amp;AH$3,'x - authors'!$B$3:$E$10000,4,FALSE)),"",VLOOKUP($B419&amp;":"&amp;AH$3,'x - authors'!$B$3:$E$10000,4,FALSE))</f>
        <v/>
      </c>
      <c r="AI419" s="72" t="str">
        <f>IF(ISNA(VLOOKUP($B419&amp;":"&amp;AI$3,'x - authors'!$B$3:$E$10000,4,FALSE)),"",VLOOKUP($B419&amp;":"&amp;AI$3,'x - authors'!$B$3:$E$10000,4,FALSE))</f>
        <v/>
      </c>
      <c r="AJ419" s="72" t="str">
        <f>IF(ISNA(VLOOKUP($B419&amp;":"&amp;AJ$3,'x - authors'!$B$3:$E$10000,4,FALSE)),"",VLOOKUP($B419&amp;":"&amp;AJ$3,'x - authors'!$B$3:$E$10000,4,FALSE))</f>
        <v/>
      </c>
    </row>
    <row r="420" spans="1:36">
      <c r="A420" s="76" t="str">
        <f t="shared" si="13"/>
        <v/>
      </c>
      <c r="B420" s="76" t="s">
        <v>8329</v>
      </c>
      <c r="C420" s="76" t="s">
        <v>9478</v>
      </c>
      <c r="D420" s="76" t="s">
        <v>10198</v>
      </c>
      <c r="E420" s="2" t="s">
        <v>914</v>
      </c>
      <c r="F420" s="76"/>
      <c r="G420" s="76"/>
      <c r="H420" s="76" t="s">
        <v>10199</v>
      </c>
      <c r="I420" s="15" t="str">
        <f>IF(ISNA(VLOOKUP($B420,'x - abstracts'!$B$3:$C$2000,2,FALSE)),"",VLOOKUP($B420,'x - abstracts'!$B$3:$C$2000,2,FALSE))</f>
        <v>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v>
      </c>
      <c r="J420" s="76" t="s">
        <v>10200</v>
      </c>
      <c r="L420" s="76"/>
      <c r="M420" s="76" t="s">
        <v>10201</v>
      </c>
      <c r="N420" s="76"/>
      <c r="O420" s="76"/>
      <c r="P420" s="15" t="str">
        <f t="shared" si="14"/>
        <v>citation:doc-1404-01</v>
      </c>
      <c r="R420" s="15" t="str">
        <f>VLOOKUP($P420,'x - paper citations'!$B$3:$E$2000,2,FALSE)</f>
        <v>https://scholar.google.co.uk/scholar?q="The influence of risk perception in epidemics: a cellular agent model"&amp;btnG=&amp;hl=en&amp;as_sdt=0,5</v>
      </c>
      <c r="S420" s="15">
        <f>VLOOKUP($P420,'x - paper citations'!$B$3:$E$2000,3,FALSE)</f>
        <v>8</v>
      </c>
      <c r="T420" s="15" t="str">
        <f>VLOOKUP($P420,'x - paper citations'!$B$3:$E$2000,4,FALSE)</f>
        <v>15/02/2016</v>
      </c>
      <c r="U420" s="76"/>
      <c r="V420" s="72" t="str">
        <f>IF(ISNA(VLOOKUP($B420&amp;":"&amp;V$3,'x - authors'!$B$3:$E$10000,4,FALSE)),"",VLOOKUP($B420&amp;":"&amp;V$3,'x - authors'!$B$3:$E$10000,4,FALSE))</f>
        <v>luca_sguanci</v>
      </c>
      <c r="W420" s="72" t="str">
        <f>IF(ISNA(VLOOKUP($B420&amp;":"&amp;W$3,'x - authors'!$B$3:$E$10000,4,FALSE)),"",VLOOKUP($B420&amp;":"&amp;W$3,'x - authors'!$B$3:$E$10000,4,FALSE))</f>
        <v>pietro_lio</v>
      </c>
      <c r="X420" s="72" t="str">
        <f>IF(ISNA(VLOOKUP($B420&amp;":"&amp;X$3,'x - authors'!$B$3:$E$10000,4,FALSE)),"",VLOOKUP($B420&amp;":"&amp;X$3,'x - authors'!$B$3:$E$10000,4,FALSE))</f>
        <v>franco_bagnoli</v>
      </c>
      <c r="Y420" s="72" t="str">
        <f>IF(ISNA(VLOOKUP($B420&amp;":"&amp;Y$3,'x - authors'!$B$3:$E$10000,4,FALSE)),"",VLOOKUP($B420&amp;":"&amp;Y$3,'x - authors'!$B$3:$E$10000,4,FALSE))</f>
        <v/>
      </c>
      <c r="Z420" s="72" t="str">
        <f>IF(ISNA(VLOOKUP($B420&amp;":"&amp;Z$3,'x - authors'!$B$3:$E$10000,4,FALSE)),"",VLOOKUP($B420&amp;":"&amp;Z$3,'x - authors'!$B$3:$E$10000,4,FALSE))</f>
        <v/>
      </c>
      <c r="AA420" s="72" t="str">
        <f>IF(ISNA(VLOOKUP($B420&amp;":"&amp;AA$3,'x - authors'!$B$3:$E$10000,4,FALSE)),"",VLOOKUP($B420&amp;":"&amp;AA$3,'x - authors'!$B$3:$E$10000,4,FALSE))</f>
        <v/>
      </c>
      <c r="AB420" s="72" t="str">
        <f>IF(ISNA(VLOOKUP($B420&amp;":"&amp;AB$3,'x - authors'!$B$3:$E$10000,4,FALSE)),"",VLOOKUP($B420&amp;":"&amp;AB$3,'x - authors'!$B$3:$E$10000,4,FALSE))</f>
        <v/>
      </c>
      <c r="AC420" s="72" t="str">
        <f>IF(ISNA(VLOOKUP($B420&amp;":"&amp;AC$3,'x - authors'!$B$3:$E$10000,4,FALSE)),"",VLOOKUP($B420&amp;":"&amp;AC$3,'x - authors'!$B$3:$E$10000,4,FALSE))</f>
        <v/>
      </c>
      <c r="AD420" s="72" t="str">
        <f>IF(ISNA(VLOOKUP($B420&amp;":"&amp;AD$3,'x - authors'!$B$3:$E$10000,4,FALSE)),"",VLOOKUP($B420&amp;":"&amp;AD$3,'x - authors'!$B$3:$E$10000,4,FALSE))</f>
        <v/>
      </c>
      <c r="AE420" s="72" t="str">
        <f>IF(ISNA(VLOOKUP($B420&amp;":"&amp;AE$3,'x - authors'!$B$3:$E$10000,4,FALSE)),"",VLOOKUP($B420&amp;":"&amp;AE$3,'x - authors'!$B$3:$E$10000,4,FALSE))</f>
        <v/>
      </c>
      <c r="AF420" s="72" t="str">
        <f>IF(ISNA(VLOOKUP($B420&amp;":"&amp;AF$3,'x - authors'!$B$3:$E$10000,4,FALSE)),"",VLOOKUP($B420&amp;":"&amp;AF$3,'x - authors'!$B$3:$E$10000,4,FALSE))</f>
        <v/>
      </c>
      <c r="AG420" s="72" t="str">
        <f>IF(ISNA(VLOOKUP($B420&amp;":"&amp;AG$3,'x - authors'!$B$3:$E$10000,4,FALSE)),"",VLOOKUP($B420&amp;":"&amp;AG$3,'x - authors'!$B$3:$E$10000,4,FALSE))</f>
        <v/>
      </c>
      <c r="AH420" s="72" t="str">
        <f>IF(ISNA(VLOOKUP($B420&amp;":"&amp;AH$3,'x - authors'!$B$3:$E$10000,4,FALSE)),"",VLOOKUP($B420&amp;":"&amp;AH$3,'x - authors'!$B$3:$E$10000,4,FALSE))</f>
        <v/>
      </c>
      <c r="AI420" s="72" t="str">
        <f>IF(ISNA(VLOOKUP($B420&amp;":"&amp;AI$3,'x - authors'!$B$3:$E$10000,4,FALSE)),"",VLOOKUP($B420&amp;":"&amp;AI$3,'x - authors'!$B$3:$E$10000,4,FALSE))</f>
        <v/>
      </c>
      <c r="AJ420" s="72" t="str">
        <f>IF(ISNA(VLOOKUP($B420&amp;":"&amp;AJ$3,'x - authors'!$B$3:$E$10000,4,FALSE)),"",VLOOKUP($B420&amp;":"&amp;AJ$3,'x - authors'!$B$3:$E$10000,4,FALSE))</f>
        <v/>
      </c>
    </row>
    <row r="421" spans="1:36">
      <c r="A421" s="76" t="str">
        <f t="shared" si="13"/>
        <v/>
      </c>
      <c r="B421" s="76" t="s">
        <v>8339</v>
      </c>
      <c r="C421" s="76" t="s">
        <v>9478</v>
      </c>
      <c r="D421" s="76" t="s">
        <v>10202</v>
      </c>
      <c r="E421" s="2" t="s">
        <v>6714</v>
      </c>
      <c r="F421" s="76" t="s">
        <v>5401</v>
      </c>
      <c r="G421" s="76"/>
      <c r="H421" s="76" t="s">
        <v>10203</v>
      </c>
      <c r="I421" s="15" t="str">
        <f>IF(ISNA(VLOOKUP($B421,'x - abstracts'!$B$3:$C$2000,2,FALSE)),"",VLOOKUP($B421,'x - abstracts'!$B$3:$C$2000,2,FALSE))</f>
        <v>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v>
      </c>
      <c r="J421" s="76" t="s">
        <v>10204</v>
      </c>
      <c r="L421" s="76"/>
      <c r="M421" s="76" t="s">
        <v>10205</v>
      </c>
      <c r="N421" s="76"/>
      <c r="O421" s="76"/>
      <c r="P421" s="15" t="str">
        <f t="shared" si="14"/>
        <v>citation:doc-1416-01</v>
      </c>
      <c r="R421" s="15" t="str">
        <f>VLOOKUP($P421,'x - paper citations'!$B$3:$E$2000,2,FALSE)</f>
        <v>https://scholar.google.co.uk/scholar?q="Multi-User Diversity for Secrecy in Wireless Networks"&amp;btnG=&amp;hl=en&amp;as_sdt=0,5</v>
      </c>
      <c r="S421" s="15">
        <f>VLOOKUP($P421,'x - paper citations'!$B$3:$E$2000,3,FALSE)</f>
        <v>26</v>
      </c>
      <c r="T421" s="15" t="str">
        <f>VLOOKUP($P421,'x - paper citations'!$B$3:$E$2000,4,FALSE)</f>
        <v>15/02/2016</v>
      </c>
      <c r="U421" s="76"/>
      <c r="V421" s="72" t="str">
        <f>IF(ISNA(VLOOKUP($B421&amp;":"&amp;V$3,'x - authors'!$B$3:$E$10000,4,FALSE)),"",VLOOKUP($B421&amp;":"&amp;V$3,'x - authors'!$B$3:$E$10000,4,FALSE))</f>
        <v>sudarshan_vasudevan</v>
      </c>
      <c r="W421" s="72" t="str">
        <f>IF(ISNA(VLOOKUP($B421&amp;":"&amp;W$3,'x - authors'!$B$3:$E$10000,4,FALSE)),"",VLOOKUP($B421&amp;":"&amp;W$3,'x - authors'!$B$3:$E$10000,4,FALSE))</f>
        <v>stephan_adams</v>
      </c>
      <c r="X421" s="72" t="str">
        <f>IF(ISNA(VLOOKUP($B421&amp;":"&amp;X$3,'x - authors'!$B$3:$E$10000,4,FALSE)),"",VLOOKUP($B421&amp;":"&amp;X$3,'x - authors'!$B$3:$E$10000,4,FALSE))</f>
        <v>dennis_goeckel</v>
      </c>
      <c r="Y421" s="72" t="str">
        <f>IF(ISNA(VLOOKUP($B421&amp;":"&amp;Y$3,'x - authors'!$B$3:$E$10000,4,FALSE)),"",VLOOKUP($B421&amp;":"&amp;Y$3,'x - authors'!$B$3:$E$10000,4,FALSE))</f>
        <v>zhiguo_ding</v>
      </c>
      <c r="Z421" s="72" t="str">
        <f>IF(ISNA(VLOOKUP($B421&amp;":"&amp;Z$3,'x - authors'!$B$3:$E$10000,4,FALSE)),"",VLOOKUP($B421&amp;":"&amp;Z$3,'x - authors'!$B$3:$E$10000,4,FALSE))</f>
        <v>don_towsley</v>
      </c>
      <c r="AA421" s="72" t="str">
        <f>IF(ISNA(VLOOKUP($B421&amp;":"&amp;AA$3,'x - authors'!$B$3:$E$10000,4,FALSE)),"",VLOOKUP($B421&amp;":"&amp;AA$3,'x - authors'!$B$3:$E$10000,4,FALSE))</f>
        <v>kin_leung</v>
      </c>
      <c r="AB421" s="72" t="str">
        <f>IF(ISNA(VLOOKUP($B421&amp;":"&amp;AB$3,'x - authors'!$B$3:$E$10000,4,FALSE)),"",VLOOKUP($B421&amp;":"&amp;AB$3,'x - authors'!$B$3:$E$10000,4,FALSE))</f>
        <v/>
      </c>
      <c r="AC421" s="72" t="str">
        <f>IF(ISNA(VLOOKUP($B421&amp;":"&amp;AC$3,'x - authors'!$B$3:$E$10000,4,FALSE)),"",VLOOKUP($B421&amp;":"&amp;AC$3,'x - authors'!$B$3:$E$10000,4,FALSE))</f>
        <v/>
      </c>
      <c r="AD421" s="72" t="str">
        <f>IF(ISNA(VLOOKUP($B421&amp;":"&amp;AD$3,'x - authors'!$B$3:$E$10000,4,FALSE)),"",VLOOKUP($B421&amp;":"&amp;AD$3,'x - authors'!$B$3:$E$10000,4,FALSE))</f>
        <v/>
      </c>
      <c r="AE421" s="72" t="str">
        <f>IF(ISNA(VLOOKUP($B421&amp;":"&amp;AE$3,'x - authors'!$B$3:$E$10000,4,FALSE)),"",VLOOKUP($B421&amp;":"&amp;AE$3,'x - authors'!$B$3:$E$10000,4,FALSE))</f>
        <v/>
      </c>
      <c r="AF421" s="72" t="str">
        <f>IF(ISNA(VLOOKUP($B421&amp;":"&amp;AF$3,'x - authors'!$B$3:$E$10000,4,FALSE)),"",VLOOKUP($B421&amp;":"&amp;AF$3,'x - authors'!$B$3:$E$10000,4,FALSE))</f>
        <v/>
      </c>
      <c r="AG421" s="72" t="str">
        <f>IF(ISNA(VLOOKUP($B421&amp;":"&amp;AG$3,'x - authors'!$B$3:$E$10000,4,FALSE)),"",VLOOKUP($B421&amp;":"&amp;AG$3,'x - authors'!$B$3:$E$10000,4,FALSE))</f>
        <v/>
      </c>
      <c r="AH421" s="72" t="str">
        <f>IF(ISNA(VLOOKUP($B421&amp;":"&amp;AH$3,'x - authors'!$B$3:$E$10000,4,FALSE)),"",VLOOKUP($B421&amp;":"&amp;AH$3,'x - authors'!$B$3:$E$10000,4,FALSE))</f>
        <v/>
      </c>
      <c r="AI421" s="72" t="str">
        <f>IF(ISNA(VLOOKUP($B421&amp;":"&amp;AI$3,'x - authors'!$B$3:$E$10000,4,FALSE)),"",VLOOKUP($B421&amp;":"&amp;AI$3,'x - authors'!$B$3:$E$10000,4,FALSE))</f>
        <v/>
      </c>
      <c r="AJ421" s="72" t="str">
        <f>IF(ISNA(VLOOKUP($B421&amp;":"&amp;AJ$3,'x - authors'!$B$3:$E$10000,4,FALSE)),"",VLOOKUP($B421&amp;":"&amp;AJ$3,'x - authors'!$B$3:$E$10000,4,FALSE))</f>
        <v/>
      </c>
    </row>
    <row r="422" spans="1:36">
      <c r="A422" s="76" t="str">
        <f t="shared" si="13"/>
        <v/>
      </c>
      <c r="B422" s="76" t="s">
        <v>8343</v>
      </c>
      <c r="C422" s="76" t="s">
        <v>9478</v>
      </c>
      <c r="D422" s="76" t="s">
        <v>10206</v>
      </c>
      <c r="E422" s="76" t="s">
        <v>947</v>
      </c>
      <c r="F422" s="76" t="s">
        <v>5416</v>
      </c>
      <c r="G422" s="76"/>
      <c r="H422" s="76" t="s">
        <v>10207</v>
      </c>
      <c r="I422" s="15" t="str">
        <f>IF(ISNA(VLOOKUP($B422,'x - abstracts'!$B$3:$C$2000,2,FALSE)),"",VLOOKUP($B422,'x - abstracts'!$B$3:$C$2000,2,FALSE))</f>
        <v/>
      </c>
      <c r="J422" s="76"/>
      <c r="L422" s="76"/>
      <c r="M422" s="76"/>
      <c r="N422" s="76"/>
      <c r="O422" s="76"/>
      <c r="P422" s="15" t="str">
        <f t="shared" si="14"/>
        <v>citation:doc-1419-01</v>
      </c>
      <c r="R422" s="15">
        <f>VLOOKUP($P422,'x - paper citations'!$B$3:$E$2000,2,FALSE)</f>
        <v>0</v>
      </c>
      <c r="S422" s="15">
        <f>VLOOKUP($P422,'x - paper citations'!$B$3:$E$2000,3,FALSE)</f>
        <v>0</v>
      </c>
      <c r="T422" s="15" t="str">
        <f>VLOOKUP($P422,'x - paper citations'!$B$3:$E$2000,4,FALSE)</f>
        <v>19/01/2016</v>
      </c>
      <c r="U422" s="76"/>
      <c r="V422" s="72" t="str">
        <f>IF(ISNA(VLOOKUP($B422&amp;":"&amp;V$3,'x - authors'!$B$3:$E$10000,4,FALSE)),"",VLOOKUP($B422&amp;":"&amp;V$3,'x - authors'!$B$3:$E$10000,4,FALSE))</f>
        <v>chatschik_bisdikian</v>
      </c>
      <c r="W422" s="72" t="str">
        <f>IF(ISNA(VLOOKUP($B422&amp;":"&amp;W$3,'x - authors'!$B$3:$E$10000,4,FALSE)),"",VLOOKUP($B422&amp;":"&amp;W$3,'x - authors'!$B$3:$E$10000,4,FALSE))</f>
        <v>lance_kaplan</v>
      </c>
      <c r="X422" s="72" t="str">
        <f>IF(ISNA(VLOOKUP($B422&amp;":"&amp;X$3,'x - authors'!$B$3:$E$10000,4,FALSE)),"",VLOOKUP($B422&amp;":"&amp;X$3,'x - authors'!$B$3:$E$10000,4,FALSE))</f>
        <v>mani_srivastava</v>
      </c>
      <c r="Y422" s="72" t="str">
        <f>IF(ISNA(VLOOKUP($B422&amp;":"&amp;Y$3,'x - authors'!$B$3:$E$10000,4,FALSE)),"",VLOOKUP($B422&amp;":"&amp;Y$3,'x - authors'!$B$3:$E$10000,4,FALSE))</f>
        <v>dave_thornley</v>
      </c>
      <c r="Z422" s="72" t="str">
        <f>IF(ISNA(VLOOKUP($B422&amp;":"&amp;Z$3,'x - authors'!$B$3:$E$10000,4,FALSE)),"",VLOOKUP($B422&amp;":"&amp;Z$3,'x - authors'!$B$3:$E$10000,4,FALSE))</f>
        <v>dinesh_verma</v>
      </c>
      <c r="AA422" s="72" t="str">
        <f>IF(ISNA(VLOOKUP($B422&amp;":"&amp;AA$3,'x - authors'!$B$3:$E$10000,4,FALSE)),"",VLOOKUP($B422&amp;":"&amp;AA$3,'x - authors'!$B$3:$E$10000,4,FALSE))</f>
        <v>rob_young</v>
      </c>
      <c r="AB422" s="72" t="str">
        <f>IF(ISNA(VLOOKUP($B422&amp;":"&amp;AB$3,'x - authors'!$B$3:$E$10000,4,FALSE)),"",VLOOKUP($B422&amp;":"&amp;AB$3,'x - authors'!$B$3:$E$10000,4,FALSE))</f>
        <v/>
      </c>
      <c r="AC422" s="72" t="str">
        <f>IF(ISNA(VLOOKUP($B422&amp;":"&amp;AC$3,'x - authors'!$B$3:$E$10000,4,FALSE)),"",VLOOKUP($B422&amp;":"&amp;AC$3,'x - authors'!$B$3:$E$10000,4,FALSE))</f>
        <v/>
      </c>
      <c r="AD422" s="72" t="str">
        <f>IF(ISNA(VLOOKUP($B422&amp;":"&amp;AD$3,'x - authors'!$B$3:$E$10000,4,FALSE)),"",VLOOKUP($B422&amp;":"&amp;AD$3,'x - authors'!$B$3:$E$10000,4,FALSE))</f>
        <v/>
      </c>
      <c r="AE422" s="72" t="str">
        <f>IF(ISNA(VLOOKUP($B422&amp;":"&amp;AE$3,'x - authors'!$B$3:$E$10000,4,FALSE)),"",VLOOKUP($B422&amp;":"&amp;AE$3,'x - authors'!$B$3:$E$10000,4,FALSE))</f>
        <v/>
      </c>
      <c r="AF422" s="72" t="str">
        <f>IF(ISNA(VLOOKUP($B422&amp;":"&amp;AF$3,'x - authors'!$B$3:$E$10000,4,FALSE)),"",VLOOKUP($B422&amp;":"&amp;AF$3,'x - authors'!$B$3:$E$10000,4,FALSE))</f>
        <v/>
      </c>
      <c r="AG422" s="72" t="str">
        <f>IF(ISNA(VLOOKUP($B422&amp;":"&amp;AG$3,'x - authors'!$B$3:$E$10000,4,FALSE)),"",VLOOKUP($B422&amp;":"&amp;AG$3,'x - authors'!$B$3:$E$10000,4,FALSE))</f>
        <v/>
      </c>
      <c r="AH422" s="72" t="str">
        <f>IF(ISNA(VLOOKUP($B422&amp;":"&amp;AH$3,'x - authors'!$B$3:$E$10000,4,FALSE)),"",VLOOKUP($B422&amp;":"&amp;AH$3,'x - authors'!$B$3:$E$10000,4,FALSE))</f>
        <v/>
      </c>
      <c r="AI422" s="72" t="str">
        <f>IF(ISNA(VLOOKUP($B422&amp;":"&amp;AI$3,'x - authors'!$B$3:$E$10000,4,FALSE)),"",VLOOKUP($B422&amp;":"&amp;AI$3,'x - authors'!$B$3:$E$10000,4,FALSE))</f>
        <v/>
      </c>
      <c r="AJ422" s="72" t="str">
        <f>IF(ISNA(VLOOKUP($B422&amp;":"&amp;AJ$3,'x - authors'!$B$3:$E$10000,4,FALSE)),"",VLOOKUP($B422&amp;":"&amp;AJ$3,'x - authors'!$B$3:$E$10000,4,FALSE))</f>
        <v/>
      </c>
    </row>
    <row r="423" spans="1:36">
      <c r="A423" s="76" t="str">
        <f t="shared" si="13"/>
        <v/>
      </c>
      <c r="B423" s="76" t="s">
        <v>8359</v>
      </c>
      <c r="C423" s="76" t="s">
        <v>9478</v>
      </c>
      <c r="D423" s="76" t="s">
        <v>10208</v>
      </c>
      <c r="E423" s="76" t="s">
        <v>5353</v>
      </c>
      <c r="F423" s="76"/>
      <c r="G423" s="76" t="s">
        <v>4491</v>
      </c>
      <c r="H423" s="76"/>
      <c r="I423" s="15" t="str">
        <f>IF(ISNA(VLOOKUP($B423,'x - abstracts'!$B$3:$C$2000,2,FALSE)),"",VLOOKUP($B423,'x - abstracts'!$B$3:$C$2000,2,FALSE))</f>
        <v>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v>
      </c>
      <c r="J423" s="76" t="s">
        <v>10209</v>
      </c>
      <c r="L423" s="76"/>
      <c r="M423" s="76" t="s">
        <v>10210</v>
      </c>
      <c r="N423" s="76"/>
      <c r="O423" s="76"/>
      <c r="P423" s="15" t="str">
        <f t="shared" si="14"/>
        <v>citation:doc-1440-01</v>
      </c>
      <c r="R423" s="15" t="str">
        <f>VLOOKUP($P423,'x - paper citations'!$B$3:$E$2000,2,FALSE)</f>
        <v>https://scholar.google.co.uk/scholar?q=%22Building+Principles+for+a+Quality+of+Information+Specification+for+Sensor+Information%22&amp;btnG=&amp;hl=en&amp;as_sdt=0%2C5</v>
      </c>
      <c r="S423" s="15">
        <f>VLOOKUP($P423,'x - paper citations'!$B$3:$E$2000,3,FALSE)</f>
        <v>96</v>
      </c>
      <c r="T423" s="15" t="str">
        <f>VLOOKUP($P423,'x - paper citations'!$B$3:$E$2000,4,FALSE)</f>
        <v>15/02/2016</v>
      </c>
      <c r="U423" s="76"/>
      <c r="V423" s="72" t="str">
        <f>IF(ISNA(VLOOKUP($B423&amp;":"&amp;V$3,'x - authors'!$B$3:$E$10000,4,FALSE)),"",VLOOKUP($B423&amp;":"&amp;V$3,'x - authors'!$B$3:$E$10000,4,FALSE))</f>
        <v>chatschik_bisdikian</v>
      </c>
      <c r="W423" s="72" t="str">
        <f>IF(ISNA(VLOOKUP($B423&amp;":"&amp;W$3,'x - authors'!$B$3:$E$10000,4,FALSE)),"",VLOOKUP($B423&amp;":"&amp;W$3,'x - authors'!$B$3:$E$10000,4,FALSE))</f>
        <v>lance_kaplan</v>
      </c>
      <c r="X423" s="72" t="str">
        <f>IF(ISNA(VLOOKUP($B423&amp;":"&amp;X$3,'x - authors'!$B$3:$E$10000,4,FALSE)),"",VLOOKUP($B423&amp;":"&amp;X$3,'x - authors'!$B$3:$E$10000,4,FALSE))</f>
        <v>mani_srivastava</v>
      </c>
      <c r="Y423" s="72" t="str">
        <f>IF(ISNA(VLOOKUP($B423&amp;":"&amp;Y$3,'x - authors'!$B$3:$E$10000,4,FALSE)),"",VLOOKUP($B423&amp;":"&amp;Y$3,'x - authors'!$B$3:$E$10000,4,FALSE))</f>
        <v>dave_thornley</v>
      </c>
      <c r="Z423" s="72" t="str">
        <f>IF(ISNA(VLOOKUP($B423&amp;":"&amp;Z$3,'x - authors'!$B$3:$E$10000,4,FALSE)),"",VLOOKUP($B423&amp;":"&amp;Z$3,'x - authors'!$B$3:$E$10000,4,FALSE))</f>
        <v>dinesh_verma</v>
      </c>
      <c r="AA423" s="72" t="str">
        <f>IF(ISNA(VLOOKUP($B423&amp;":"&amp;AA$3,'x - authors'!$B$3:$E$10000,4,FALSE)),"",VLOOKUP($B423&amp;":"&amp;AA$3,'x - authors'!$B$3:$E$10000,4,FALSE))</f>
        <v>rob_young</v>
      </c>
      <c r="AB423" s="72" t="str">
        <f>IF(ISNA(VLOOKUP($B423&amp;":"&amp;AB$3,'x - authors'!$B$3:$E$10000,4,FALSE)),"",VLOOKUP($B423&amp;":"&amp;AB$3,'x - authors'!$B$3:$E$10000,4,FALSE))</f>
        <v/>
      </c>
      <c r="AC423" s="72" t="str">
        <f>IF(ISNA(VLOOKUP($B423&amp;":"&amp;AC$3,'x - authors'!$B$3:$E$10000,4,FALSE)),"",VLOOKUP($B423&amp;":"&amp;AC$3,'x - authors'!$B$3:$E$10000,4,FALSE))</f>
        <v/>
      </c>
      <c r="AD423" s="72" t="str">
        <f>IF(ISNA(VLOOKUP($B423&amp;":"&amp;AD$3,'x - authors'!$B$3:$E$10000,4,FALSE)),"",VLOOKUP($B423&amp;":"&amp;AD$3,'x - authors'!$B$3:$E$10000,4,FALSE))</f>
        <v/>
      </c>
      <c r="AE423" s="72" t="str">
        <f>IF(ISNA(VLOOKUP($B423&amp;":"&amp;AE$3,'x - authors'!$B$3:$E$10000,4,FALSE)),"",VLOOKUP($B423&amp;":"&amp;AE$3,'x - authors'!$B$3:$E$10000,4,FALSE))</f>
        <v/>
      </c>
      <c r="AF423" s="72" t="str">
        <f>IF(ISNA(VLOOKUP($B423&amp;":"&amp;AF$3,'x - authors'!$B$3:$E$10000,4,FALSE)),"",VLOOKUP($B423&amp;":"&amp;AF$3,'x - authors'!$B$3:$E$10000,4,FALSE))</f>
        <v/>
      </c>
      <c r="AG423" s="72" t="str">
        <f>IF(ISNA(VLOOKUP($B423&amp;":"&amp;AG$3,'x - authors'!$B$3:$E$10000,4,FALSE)),"",VLOOKUP($B423&amp;":"&amp;AG$3,'x - authors'!$B$3:$E$10000,4,FALSE))</f>
        <v/>
      </c>
      <c r="AH423" s="72" t="str">
        <f>IF(ISNA(VLOOKUP($B423&amp;":"&amp;AH$3,'x - authors'!$B$3:$E$10000,4,FALSE)),"",VLOOKUP($B423&amp;":"&amp;AH$3,'x - authors'!$B$3:$E$10000,4,FALSE))</f>
        <v/>
      </c>
      <c r="AI423" s="72" t="str">
        <f>IF(ISNA(VLOOKUP($B423&amp;":"&amp;AI$3,'x - authors'!$B$3:$E$10000,4,FALSE)),"",VLOOKUP($B423&amp;":"&amp;AI$3,'x - authors'!$B$3:$E$10000,4,FALSE))</f>
        <v/>
      </c>
      <c r="AJ423" s="72" t="str">
        <f>IF(ISNA(VLOOKUP($B423&amp;":"&amp;AJ$3,'x - authors'!$B$3:$E$10000,4,FALSE)),"",VLOOKUP($B423&amp;":"&amp;AJ$3,'x - authors'!$B$3:$E$10000,4,FALSE))</f>
        <v/>
      </c>
    </row>
    <row r="424" spans="1:36">
      <c r="A424" s="76" t="str">
        <f t="shared" si="13"/>
        <v/>
      </c>
      <c r="B424" s="76" t="s">
        <v>8388</v>
      </c>
      <c r="C424" s="76" t="s">
        <v>9478</v>
      </c>
      <c r="D424" s="76" t="s">
        <v>10211</v>
      </c>
      <c r="E424" s="76" t="s">
        <v>5353</v>
      </c>
      <c r="F424" s="76"/>
      <c r="G424" s="76" t="s">
        <v>4749</v>
      </c>
      <c r="H424" s="76"/>
      <c r="I424" s="15" t="str">
        <f>IF(ISNA(VLOOKUP($B424,'x - abstracts'!$B$3:$C$2000,2,FALSE)),"",VLOOKUP($B424,'x - abstracts'!$B$3:$C$2000,2,FALSE))</f>
        <v>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v>
      </c>
      <c r="J424" s="76" t="s">
        <v>10212</v>
      </c>
      <c r="L424" s="76"/>
      <c r="M424" s="76" t="s">
        <v>10213</v>
      </c>
      <c r="N424" s="76" t="s">
        <v>8387</v>
      </c>
      <c r="O424" s="76"/>
      <c r="P424" s="15" t="str">
        <f t="shared" si="14"/>
        <v>citation:doc-1481b-01</v>
      </c>
      <c r="R424" s="15" t="str">
        <f>VLOOKUP($P424,'x - paper citations'!$B$3:$E$2000,2,FALSE)</f>
        <v>https://scholar.google.co.uk/scholar?q="Accuracy Analysis of Data Aggregation for Network Monitoring"&amp;btnG=&amp;hl=en&amp;as_sdt=0,5</v>
      </c>
      <c r="S424" s="15">
        <f>VLOOKUP($P424,'x - paper citations'!$B$3:$E$2000,3,FALSE)</f>
        <v>5</v>
      </c>
      <c r="T424" s="15" t="str">
        <f>VLOOKUP($P424,'x - paper citations'!$B$3:$E$2000,4,FALSE)</f>
        <v>10/12/2015</v>
      </c>
      <c r="U424" s="76"/>
      <c r="V424" s="72" t="str">
        <f>IF(ISNA(VLOOKUP($B424&amp;":"&amp;V$3,'x - authors'!$B$3:$E$10000,4,FALSE)),"",VLOOKUP($B424&amp;":"&amp;V$3,'x - authors'!$B$3:$E$10000,4,FALSE))</f>
        <v>nikoletta_sofra</v>
      </c>
      <c r="W424" s="72" t="str">
        <f>IF(ISNA(VLOOKUP($B424&amp;":"&amp;W$3,'x - authors'!$B$3:$E$10000,4,FALSE)),"",VLOOKUP($B424&amp;":"&amp;W$3,'x - authors'!$B$3:$E$10000,4,FALSE))</f>
        <v>ting_he</v>
      </c>
      <c r="X424" s="72" t="str">
        <f>IF(ISNA(VLOOKUP($B424&amp;":"&amp;X$3,'x - authors'!$B$3:$E$10000,4,FALSE)),"",VLOOKUP($B424&amp;":"&amp;X$3,'x - authors'!$B$3:$E$10000,4,FALSE))</f>
        <v>petros_zerfos</v>
      </c>
      <c r="Y424" s="72" t="str">
        <f>IF(ISNA(VLOOKUP($B424&amp;":"&amp;Y$3,'x - authors'!$B$3:$E$10000,4,FALSE)),"",VLOOKUP($B424&amp;":"&amp;Y$3,'x - authors'!$B$3:$E$10000,4,FALSE))</f>
        <v>bong_jun_ko</v>
      </c>
      <c r="Z424" s="72" t="str">
        <f>IF(ISNA(VLOOKUP($B424&amp;":"&amp;Z$3,'x - authors'!$B$3:$E$10000,4,FALSE)),"",VLOOKUP($B424&amp;":"&amp;Z$3,'x - authors'!$B$3:$E$10000,4,FALSE))</f>
        <v>kang_won_lee</v>
      </c>
      <c r="AA424" s="72" t="str">
        <f>IF(ISNA(VLOOKUP($B424&amp;":"&amp;AA$3,'x - authors'!$B$3:$E$10000,4,FALSE)),"",VLOOKUP($B424&amp;":"&amp;AA$3,'x - authors'!$B$3:$E$10000,4,FALSE))</f>
        <v>kin_leung</v>
      </c>
      <c r="AB424" s="72" t="str">
        <f>IF(ISNA(VLOOKUP($B424&amp;":"&amp;AB$3,'x - authors'!$B$3:$E$10000,4,FALSE)),"",VLOOKUP($B424&amp;":"&amp;AB$3,'x - authors'!$B$3:$E$10000,4,FALSE))</f>
        <v/>
      </c>
      <c r="AC424" s="72" t="str">
        <f>IF(ISNA(VLOOKUP($B424&amp;":"&amp;AC$3,'x - authors'!$B$3:$E$10000,4,FALSE)),"",VLOOKUP($B424&amp;":"&amp;AC$3,'x - authors'!$B$3:$E$10000,4,FALSE))</f>
        <v/>
      </c>
      <c r="AD424" s="72" t="str">
        <f>IF(ISNA(VLOOKUP($B424&amp;":"&amp;AD$3,'x - authors'!$B$3:$E$10000,4,FALSE)),"",VLOOKUP($B424&amp;":"&amp;AD$3,'x - authors'!$B$3:$E$10000,4,FALSE))</f>
        <v/>
      </c>
      <c r="AE424" s="72" t="str">
        <f>IF(ISNA(VLOOKUP($B424&amp;":"&amp;AE$3,'x - authors'!$B$3:$E$10000,4,FALSE)),"",VLOOKUP($B424&amp;":"&amp;AE$3,'x - authors'!$B$3:$E$10000,4,FALSE))</f>
        <v/>
      </c>
      <c r="AF424" s="72" t="str">
        <f>IF(ISNA(VLOOKUP($B424&amp;":"&amp;AF$3,'x - authors'!$B$3:$E$10000,4,FALSE)),"",VLOOKUP($B424&amp;":"&amp;AF$3,'x - authors'!$B$3:$E$10000,4,FALSE))</f>
        <v/>
      </c>
      <c r="AG424" s="72" t="str">
        <f>IF(ISNA(VLOOKUP($B424&amp;":"&amp;AG$3,'x - authors'!$B$3:$E$10000,4,FALSE)),"",VLOOKUP($B424&amp;":"&amp;AG$3,'x - authors'!$B$3:$E$10000,4,FALSE))</f>
        <v/>
      </c>
      <c r="AH424" s="72" t="str">
        <f>IF(ISNA(VLOOKUP($B424&amp;":"&amp;AH$3,'x - authors'!$B$3:$E$10000,4,FALSE)),"",VLOOKUP($B424&amp;":"&amp;AH$3,'x - authors'!$B$3:$E$10000,4,FALSE))</f>
        <v/>
      </c>
      <c r="AI424" s="72" t="str">
        <f>IF(ISNA(VLOOKUP($B424&amp;":"&amp;AI$3,'x - authors'!$B$3:$E$10000,4,FALSE)),"",VLOOKUP($B424&amp;":"&amp;AI$3,'x - authors'!$B$3:$E$10000,4,FALSE))</f>
        <v/>
      </c>
      <c r="AJ424" s="72" t="str">
        <f>IF(ISNA(VLOOKUP($B424&amp;":"&amp;AJ$3,'x - authors'!$B$3:$E$10000,4,FALSE)),"",VLOOKUP($B424&amp;":"&amp;AJ$3,'x - authors'!$B$3:$E$10000,4,FALSE))</f>
        <v/>
      </c>
    </row>
    <row r="425" spans="1:36">
      <c r="A425" s="76" t="str">
        <f t="shared" si="13"/>
        <v/>
      </c>
      <c r="B425" s="76" t="s">
        <v>8418</v>
      </c>
      <c r="C425" s="76" t="s">
        <v>9478</v>
      </c>
      <c r="D425" s="76" t="s">
        <v>10214</v>
      </c>
      <c r="E425" s="76" t="s">
        <v>922</v>
      </c>
      <c r="F425" s="76"/>
      <c r="G425" s="76"/>
      <c r="H425" s="76" t="s">
        <v>10215</v>
      </c>
      <c r="I425" s="15" t="str">
        <f>IF(ISNA(VLOOKUP($B425,'x - abstracts'!$B$3:$C$2000,2,FALSE)),"",VLOOKUP($B425,'x - abstracts'!$B$3:$C$2000,2,FALSE))</f>
        <v>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v>
      </c>
      <c r="J425" s="76" t="s">
        <v>10216</v>
      </c>
      <c r="L425" s="76"/>
      <c r="M425" s="76" t="s">
        <v>10217</v>
      </c>
      <c r="N425" s="76"/>
      <c r="O425" s="76"/>
      <c r="P425" s="15" t="str">
        <f t="shared" si="14"/>
        <v>citation:doc-1533-01</v>
      </c>
      <c r="R425" s="15" t="str">
        <f>VLOOKUP($P425,'x - paper citations'!$B$3:$E$2000,2,FALSE)</f>
        <v>https://scholar.google.co.uk/scholar?q=%22Inter-domain+Routing+over+Mobile+Ad-hoc+Networks%22&amp;btnG=&amp;hl=en&amp;as_sdt=0%2C5</v>
      </c>
      <c r="S425" s="15">
        <f>VLOOKUP($P425,'x - paper citations'!$B$3:$E$2000,3,FALSE)</f>
        <v>1</v>
      </c>
      <c r="T425" s="15" t="str">
        <f>VLOOKUP($P425,'x - paper citations'!$B$3:$E$2000,4,FALSE)</f>
        <v>24/11/2015</v>
      </c>
      <c r="U425" s="76"/>
      <c r="V425" s="72" t="str">
        <f>IF(ISNA(VLOOKUP($B425&amp;":"&amp;V$3,'x - authors'!$B$3:$E$10000,4,FALSE)),"",VLOOKUP($B425&amp;":"&amp;V$3,'x - authors'!$B$3:$E$10000,4,FALSE))</f>
        <v>chi_kin_chau</v>
      </c>
      <c r="W425" s="72" t="str">
        <f>IF(ISNA(VLOOKUP($B425&amp;":"&amp;W$3,'x - authors'!$B$3:$E$10000,4,FALSE)),"",VLOOKUP($B425&amp;":"&amp;W$3,'x - authors'!$B$3:$E$10000,4,FALSE))</f>
        <v>jon_crowcroft</v>
      </c>
      <c r="X425" s="72" t="str">
        <f>IF(ISNA(VLOOKUP($B425&amp;":"&amp;X$3,'x - authors'!$B$3:$E$10000,4,FALSE)),"",VLOOKUP($B425&amp;":"&amp;X$3,'x - authors'!$B$3:$E$10000,4,FALSE))</f>
        <v>kang_won_lee</v>
      </c>
      <c r="Y425" s="72" t="str">
        <f>IF(ISNA(VLOOKUP($B425&amp;":"&amp;Y$3,'x - authors'!$B$3:$E$10000,4,FALSE)),"",VLOOKUP($B425&amp;":"&amp;Y$3,'x - authors'!$B$3:$E$10000,4,FALSE))</f>
        <v>ho-yin_wong</v>
      </c>
      <c r="Z425" s="72" t="str">
        <f>IF(ISNA(VLOOKUP($B425&amp;":"&amp;Z$3,'x - authors'!$B$3:$E$10000,4,FALSE)),"",VLOOKUP($B425&amp;":"&amp;Z$3,'x - authors'!$B$3:$E$10000,4,FALSE))</f>
        <v/>
      </c>
      <c r="AA425" s="72" t="str">
        <f>IF(ISNA(VLOOKUP($B425&amp;":"&amp;AA$3,'x - authors'!$B$3:$E$10000,4,FALSE)),"",VLOOKUP($B425&amp;":"&amp;AA$3,'x - authors'!$B$3:$E$10000,4,FALSE))</f>
        <v/>
      </c>
      <c r="AB425" s="72" t="str">
        <f>IF(ISNA(VLOOKUP($B425&amp;":"&amp;AB$3,'x - authors'!$B$3:$E$10000,4,FALSE)),"",VLOOKUP($B425&amp;":"&amp;AB$3,'x - authors'!$B$3:$E$10000,4,FALSE))</f>
        <v/>
      </c>
      <c r="AC425" s="72" t="str">
        <f>IF(ISNA(VLOOKUP($B425&amp;":"&amp;AC$3,'x - authors'!$B$3:$E$10000,4,FALSE)),"",VLOOKUP($B425&amp;":"&amp;AC$3,'x - authors'!$B$3:$E$10000,4,FALSE))</f>
        <v/>
      </c>
      <c r="AD425" s="72" t="str">
        <f>IF(ISNA(VLOOKUP($B425&amp;":"&amp;AD$3,'x - authors'!$B$3:$E$10000,4,FALSE)),"",VLOOKUP($B425&amp;":"&amp;AD$3,'x - authors'!$B$3:$E$10000,4,FALSE))</f>
        <v/>
      </c>
      <c r="AE425" s="72" t="str">
        <f>IF(ISNA(VLOOKUP($B425&amp;":"&amp;AE$3,'x - authors'!$B$3:$E$10000,4,FALSE)),"",VLOOKUP($B425&amp;":"&amp;AE$3,'x - authors'!$B$3:$E$10000,4,FALSE))</f>
        <v/>
      </c>
      <c r="AF425" s="72" t="str">
        <f>IF(ISNA(VLOOKUP($B425&amp;":"&amp;AF$3,'x - authors'!$B$3:$E$10000,4,FALSE)),"",VLOOKUP($B425&amp;":"&amp;AF$3,'x - authors'!$B$3:$E$10000,4,FALSE))</f>
        <v/>
      </c>
      <c r="AG425" s="72" t="str">
        <f>IF(ISNA(VLOOKUP($B425&amp;":"&amp;AG$3,'x - authors'!$B$3:$E$10000,4,FALSE)),"",VLOOKUP($B425&amp;":"&amp;AG$3,'x - authors'!$B$3:$E$10000,4,FALSE))</f>
        <v/>
      </c>
      <c r="AH425" s="72" t="str">
        <f>IF(ISNA(VLOOKUP($B425&amp;":"&amp;AH$3,'x - authors'!$B$3:$E$10000,4,FALSE)),"",VLOOKUP($B425&amp;":"&amp;AH$3,'x - authors'!$B$3:$E$10000,4,FALSE))</f>
        <v/>
      </c>
      <c r="AI425" s="72" t="str">
        <f>IF(ISNA(VLOOKUP($B425&amp;":"&amp;AI$3,'x - authors'!$B$3:$E$10000,4,FALSE)),"",VLOOKUP($B425&amp;":"&amp;AI$3,'x - authors'!$B$3:$E$10000,4,FALSE))</f>
        <v/>
      </c>
      <c r="AJ425" s="72" t="str">
        <f>IF(ISNA(VLOOKUP($B425&amp;":"&amp;AJ$3,'x - authors'!$B$3:$E$10000,4,FALSE)),"",VLOOKUP($B425&amp;":"&amp;AJ$3,'x - authors'!$B$3:$E$10000,4,FALSE))</f>
        <v/>
      </c>
    </row>
    <row r="426" spans="1:36">
      <c r="A426" s="76" t="str">
        <f t="shared" si="13"/>
        <v/>
      </c>
      <c r="B426" s="76" t="s">
        <v>8426</v>
      </c>
      <c r="C426" s="76" t="s">
        <v>9478</v>
      </c>
      <c r="D426" s="76" t="s">
        <v>10218</v>
      </c>
      <c r="E426" s="76" t="s">
        <v>5353</v>
      </c>
      <c r="F426" s="76"/>
      <c r="G426" s="76" t="s">
        <v>4744</v>
      </c>
      <c r="H426" s="76"/>
      <c r="I426" s="15" t="str">
        <f>IF(ISNA(VLOOKUP($B426,'x - abstracts'!$B$3:$C$2000,2,FALSE)),"",VLOOKUP($B426,'x - abstracts'!$B$3:$C$2000,2,FALSE))</f>
        <v>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426" s="76" t="s">
        <v>10219</v>
      </c>
      <c r="L426" s="76"/>
      <c r="M426" s="76" t="s">
        <v>10220</v>
      </c>
      <c r="N426" s="76" t="s">
        <v>8307</v>
      </c>
      <c r="O426" s="76"/>
      <c r="P426" s="15" t="str">
        <f t="shared" si="14"/>
        <v>citation:doc-1541d-01</v>
      </c>
      <c r="R426" s="15" t="str">
        <f>VLOOKUP($P426,'x - paper citations'!$B$3:$E$2000,2,FALSE)</f>
        <v>https://scholar.google.co.uk/scholar?q="NCR: A Unifying Parameter to Characterize and Evaluate Data Dissemination Scenarios, and Its Analytic Study"&amp;btnG=&amp;hl=en&amp;as_sdt=0,5</v>
      </c>
      <c r="S426" s="15">
        <f>VLOOKUP($P426,'x - paper citations'!$B$3:$E$2000,3,FALSE)</f>
        <v>5</v>
      </c>
      <c r="T426" s="15" t="str">
        <f>VLOOKUP($P426,'x - paper citations'!$B$3:$E$2000,4,FALSE)</f>
        <v>10/01/2016</v>
      </c>
      <c r="U426" s="76"/>
      <c r="V426" s="72" t="str">
        <f>IF(ISNA(VLOOKUP($B426&amp;":"&amp;V$3,'x - authors'!$B$3:$E$10000,4,FALSE)),"",VLOOKUP($B426&amp;":"&amp;V$3,'x - authors'!$B$3:$E$10000,4,FALSE))</f>
        <v>biao_zhou</v>
      </c>
      <c r="W426" s="72" t="str">
        <f>IF(ISNA(VLOOKUP($B426&amp;":"&amp;W$3,'x - authors'!$B$3:$E$10000,4,FALSE)),"",VLOOKUP($B426&amp;":"&amp;W$3,'x - authors'!$B$3:$E$10000,4,FALSE))</f>
        <v>mario_gerla</v>
      </c>
      <c r="X426" s="72" t="str">
        <f>IF(ISNA(VLOOKUP($B426&amp;":"&amp;X$3,'x - authors'!$B$3:$E$10000,4,FALSE)),"",VLOOKUP($B426&amp;":"&amp;X$3,'x - authors'!$B$3:$E$10000,4,FALSE))</f>
        <v>jerome_haerri</v>
      </c>
      <c r="Y426" s="72" t="str">
        <f>IF(ISNA(VLOOKUP($B426&amp;":"&amp;Y$3,'x - authors'!$B$3:$E$10000,4,FALSE)),"",VLOOKUP($B426&amp;":"&amp;Y$3,'x - authors'!$B$3:$E$10000,4,FALSE))</f>
        <v/>
      </c>
      <c r="Z426" s="72" t="str">
        <f>IF(ISNA(VLOOKUP($B426&amp;":"&amp;Z$3,'x - authors'!$B$3:$E$10000,4,FALSE)),"",VLOOKUP($B426&amp;":"&amp;Z$3,'x - authors'!$B$3:$E$10000,4,FALSE))</f>
        <v/>
      </c>
      <c r="AA426" s="72" t="str">
        <f>IF(ISNA(VLOOKUP($B426&amp;":"&amp;AA$3,'x - authors'!$B$3:$E$10000,4,FALSE)),"",VLOOKUP($B426&amp;":"&amp;AA$3,'x - authors'!$B$3:$E$10000,4,FALSE))</f>
        <v/>
      </c>
      <c r="AB426" s="72" t="str">
        <f>IF(ISNA(VLOOKUP($B426&amp;":"&amp;AB$3,'x - authors'!$B$3:$E$10000,4,FALSE)),"",VLOOKUP($B426&amp;":"&amp;AB$3,'x - authors'!$B$3:$E$10000,4,FALSE))</f>
        <v/>
      </c>
      <c r="AC426" s="72" t="str">
        <f>IF(ISNA(VLOOKUP($B426&amp;":"&amp;AC$3,'x - authors'!$B$3:$E$10000,4,FALSE)),"",VLOOKUP($B426&amp;":"&amp;AC$3,'x - authors'!$B$3:$E$10000,4,FALSE))</f>
        <v/>
      </c>
      <c r="AD426" s="72" t="str">
        <f>IF(ISNA(VLOOKUP($B426&amp;":"&amp;AD$3,'x - authors'!$B$3:$E$10000,4,FALSE)),"",VLOOKUP($B426&amp;":"&amp;AD$3,'x - authors'!$B$3:$E$10000,4,FALSE))</f>
        <v/>
      </c>
      <c r="AE426" s="72" t="str">
        <f>IF(ISNA(VLOOKUP($B426&amp;":"&amp;AE$3,'x - authors'!$B$3:$E$10000,4,FALSE)),"",VLOOKUP($B426&amp;":"&amp;AE$3,'x - authors'!$B$3:$E$10000,4,FALSE))</f>
        <v/>
      </c>
      <c r="AF426" s="72" t="str">
        <f>IF(ISNA(VLOOKUP($B426&amp;":"&amp;AF$3,'x - authors'!$B$3:$E$10000,4,FALSE)),"",VLOOKUP($B426&amp;":"&amp;AF$3,'x - authors'!$B$3:$E$10000,4,FALSE))</f>
        <v/>
      </c>
      <c r="AG426" s="72" t="str">
        <f>IF(ISNA(VLOOKUP($B426&amp;":"&amp;AG$3,'x - authors'!$B$3:$E$10000,4,FALSE)),"",VLOOKUP($B426&amp;":"&amp;AG$3,'x - authors'!$B$3:$E$10000,4,FALSE))</f>
        <v/>
      </c>
      <c r="AH426" s="72" t="str">
        <f>IF(ISNA(VLOOKUP($B426&amp;":"&amp;AH$3,'x - authors'!$B$3:$E$10000,4,FALSE)),"",VLOOKUP($B426&amp;":"&amp;AH$3,'x - authors'!$B$3:$E$10000,4,FALSE))</f>
        <v/>
      </c>
      <c r="AI426" s="72" t="str">
        <f>IF(ISNA(VLOOKUP($B426&amp;":"&amp;AI$3,'x - authors'!$B$3:$E$10000,4,FALSE)),"",VLOOKUP($B426&amp;":"&amp;AI$3,'x - authors'!$B$3:$E$10000,4,FALSE))</f>
        <v/>
      </c>
      <c r="AJ426" s="72" t="str">
        <f>IF(ISNA(VLOOKUP($B426&amp;":"&amp;AJ$3,'x - authors'!$B$3:$E$10000,4,FALSE)),"",VLOOKUP($B426&amp;":"&amp;AJ$3,'x - authors'!$B$3:$E$10000,4,FALSE))</f>
        <v/>
      </c>
    </row>
    <row r="427" spans="1:36">
      <c r="A427" s="76" t="str">
        <f t="shared" si="13"/>
        <v/>
      </c>
      <c r="B427" s="76" t="s">
        <v>8435</v>
      </c>
      <c r="C427" s="76" t="s">
        <v>9478</v>
      </c>
      <c r="D427" s="76" t="s">
        <v>10221</v>
      </c>
      <c r="E427" s="76" t="s">
        <v>5353</v>
      </c>
      <c r="F427" s="76"/>
      <c r="G427" s="76" t="s">
        <v>4744</v>
      </c>
      <c r="H427" s="76"/>
      <c r="I427" s="15" t="str">
        <f>IF(ISNA(VLOOKUP($B427,'x - abstracts'!$B$3:$C$2000,2,FALSE)),"",VLOOKUP($B427,'x - abstracts'!$B$3:$C$2000,2,FALSE))</f>
        <v>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v>
      </c>
      <c r="J427" s="76" t="s">
        <v>10222</v>
      </c>
      <c r="L427" s="76"/>
      <c r="M427" s="76" t="s">
        <v>10223</v>
      </c>
      <c r="N427" s="76" t="s">
        <v>8434</v>
      </c>
      <c r="O427" s="76"/>
      <c r="P427" s="15" t="str">
        <f t="shared" si="14"/>
        <v>citation:doc-1554b-01</v>
      </c>
      <c r="R427" s="15" t="str">
        <f>VLOOKUP($P427,'x - paper citations'!$B$3:$E$2000,2,FALSE)</f>
        <v>https://scholar.google.co.uk/scholar?q="Performance of Network-Coding in Multi-Rate Wireless Environments for Multicast Applications"&amp;btnG=&amp;hl=en&amp;as_sdt=0,5</v>
      </c>
      <c r="S427" s="15">
        <f>VLOOKUP($P427,'x - paper citations'!$B$3:$E$2000,3,FALSE)</f>
        <v>16</v>
      </c>
      <c r="T427" s="15" t="str">
        <f>VLOOKUP($P427,'x - paper citations'!$B$3:$E$2000,4,FALSE)</f>
        <v>11/12/2015</v>
      </c>
      <c r="U427" s="76"/>
      <c r="V427" s="72" t="str">
        <f>IF(ISNA(VLOOKUP($B427&amp;":"&amp;V$3,'x - authors'!$B$3:$E$10000,4,FALSE)),"",VLOOKUP($B427&amp;":"&amp;V$3,'x - authors'!$B$3:$E$10000,4,FALSE))</f>
        <v>luiz_filipe_vieira</v>
      </c>
      <c r="W427" s="72" t="str">
        <f>IF(ISNA(VLOOKUP($B427&amp;":"&amp;W$3,'x - authors'!$B$3:$E$10000,4,FALSE)),"",VLOOKUP($B427&amp;":"&amp;W$3,'x - authors'!$B$3:$E$10000,4,FALSE))</f>
        <v>archan_misra</v>
      </c>
      <c r="X427" s="72" t="str">
        <f>IF(ISNA(VLOOKUP($B427&amp;":"&amp;X$3,'x - authors'!$B$3:$E$10000,4,FALSE)),"",VLOOKUP($B427&amp;":"&amp;X$3,'x - authors'!$B$3:$E$10000,4,FALSE))</f>
        <v>mario_gerla</v>
      </c>
      <c r="Y427" s="72" t="str">
        <f>IF(ISNA(VLOOKUP($B427&amp;":"&amp;Y$3,'x - authors'!$B$3:$E$10000,4,FALSE)),"",VLOOKUP($B427&amp;":"&amp;Y$3,'x - authors'!$B$3:$E$10000,4,FALSE))</f>
        <v/>
      </c>
      <c r="Z427" s="72" t="str">
        <f>IF(ISNA(VLOOKUP($B427&amp;":"&amp;Z$3,'x - authors'!$B$3:$E$10000,4,FALSE)),"",VLOOKUP($B427&amp;":"&amp;Z$3,'x - authors'!$B$3:$E$10000,4,FALSE))</f>
        <v/>
      </c>
      <c r="AA427" s="72" t="str">
        <f>IF(ISNA(VLOOKUP($B427&amp;":"&amp;AA$3,'x - authors'!$B$3:$E$10000,4,FALSE)),"",VLOOKUP($B427&amp;":"&amp;AA$3,'x - authors'!$B$3:$E$10000,4,FALSE))</f>
        <v/>
      </c>
      <c r="AB427" s="72" t="str">
        <f>IF(ISNA(VLOOKUP($B427&amp;":"&amp;AB$3,'x - authors'!$B$3:$E$10000,4,FALSE)),"",VLOOKUP($B427&amp;":"&amp;AB$3,'x - authors'!$B$3:$E$10000,4,FALSE))</f>
        <v/>
      </c>
      <c r="AC427" s="72" t="str">
        <f>IF(ISNA(VLOOKUP($B427&amp;":"&amp;AC$3,'x - authors'!$B$3:$E$10000,4,FALSE)),"",VLOOKUP($B427&amp;":"&amp;AC$3,'x - authors'!$B$3:$E$10000,4,FALSE))</f>
        <v/>
      </c>
      <c r="AD427" s="72" t="str">
        <f>IF(ISNA(VLOOKUP($B427&amp;":"&amp;AD$3,'x - authors'!$B$3:$E$10000,4,FALSE)),"",VLOOKUP($B427&amp;":"&amp;AD$3,'x - authors'!$B$3:$E$10000,4,FALSE))</f>
        <v/>
      </c>
      <c r="AE427" s="72" t="str">
        <f>IF(ISNA(VLOOKUP($B427&amp;":"&amp;AE$3,'x - authors'!$B$3:$E$10000,4,FALSE)),"",VLOOKUP($B427&amp;":"&amp;AE$3,'x - authors'!$B$3:$E$10000,4,FALSE))</f>
        <v/>
      </c>
      <c r="AF427" s="72" t="str">
        <f>IF(ISNA(VLOOKUP($B427&amp;":"&amp;AF$3,'x - authors'!$B$3:$E$10000,4,FALSE)),"",VLOOKUP($B427&amp;":"&amp;AF$3,'x - authors'!$B$3:$E$10000,4,FALSE))</f>
        <v/>
      </c>
      <c r="AG427" s="72" t="str">
        <f>IF(ISNA(VLOOKUP($B427&amp;":"&amp;AG$3,'x - authors'!$B$3:$E$10000,4,FALSE)),"",VLOOKUP($B427&amp;":"&amp;AG$3,'x - authors'!$B$3:$E$10000,4,FALSE))</f>
        <v/>
      </c>
      <c r="AH427" s="72" t="str">
        <f>IF(ISNA(VLOOKUP($B427&amp;":"&amp;AH$3,'x - authors'!$B$3:$E$10000,4,FALSE)),"",VLOOKUP($B427&amp;":"&amp;AH$3,'x - authors'!$B$3:$E$10000,4,FALSE))</f>
        <v/>
      </c>
      <c r="AI427" s="72" t="str">
        <f>IF(ISNA(VLOOKUP($B427&amp;":"&amp;AI$3,'x - authors'!$B$3:$E$10000,4,FALSE)),"",VLOOKUP($B427&amp;":"&amp;AI$3,'x - authors'!$B$3:$E$10000,4,FALSE))</f>
        <v/>
      </c>
      <c r="AJ427" s="72" t="str">
        <f>IF(ISNA(VLOOKUP($B427&amp;":"&amp;AJ$3,'x - authors'!$B$3:$E$10000,4,FALSE)),"",VLOOKUP($B427&amp;":"&amp;AJ$3,'x - authors'!$B$3:$E$10000,4,FALSE))</f>
        <v/>
      </c>
    </row>
    <row r="428" spans="1:36">
      <c r="A428" s="76" t="str">
        <f t="shared" si="13"/>
        <v/>
      </c>
      <c r="B428" s="76" t="s">
        <v>8441</v>
      </c>
      <c r="C428" s="76" t="s">
        <v>9478</v>
      </c>
      <c r="D428" s="76" t="s">
        <v>10224</v>
      </c>
      <c r="E428" s="76" t="s">
        <v>5353</v>
      </c>
      <c r="F428" s="76"/>
      <c r="G428" s="76" t="s">
        <v>4744</v>
      </c>
      <c r="H428" s="76"/>
      <c r="I428" s="15" t="str">
        <f>IF(ISNA(VLOOKUP($B428,'x - abstracts'!$B$3:$C$2000,2,FALSE)),"",VLOOKUP($B428,'x - abstracts'!$B$3:$C$2000,2,FALSE))</f>
        <v>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v>
      </c>
      <c r="J428" s="76" t="s">
        <v>10225</v>
      </c>
      <c r="L428" s="76"/>
      <c r="M428" s="76" t="s">
        <v>10226</v>
      </c>
      <c r="N428" s="76" t="s">
        <v>8442</v>
      </c>
      <c r="O428" s="76"/>
      <c r="P428" s="15" t="str">
        <f t="shared" si="14"/>
        <v>citation:doc-1561a-01</v>
      </c>
      <c r="R428" s="15" t="str">
        <f>VLOOKUP($P428,'x - paper citations'!$B$3:$E$2000,2,FALSE)</f>
        <v>https://scholar.google.co.uk/scholar?q="Achievable Rates for Network Coding on the Exchange Channel"&amp;btnG=&amp;hl=en&amp;as_sdt=0,5</v>
      </c>
      <c r="S428" s="15">
        <f>VLOOKUP($P428,'x - paper citations'!$B$3:$E$2000,3,FALSE)</f>
        <v>58</v>
      </c>
      <c r="T428" s="15" t="str">
        <f>VLOOKUP($P428,'x - paper citations'!$B$3:$E$2000,4,FALSE)</f>
        <v>09/02/2016</v>
      </c>
      <c r="U428" s="76"/>
      <c r="V428" s="72" t="str">
        <f>IF(ISNA(VLOOKUP($B428&amp;":"&amp;V$3,'x - authors'!$B$3:$E$10000,4,FALSE)),"",VLOOKUP($B428&amp;":"&amp;V$3,'x - authors'!$B$3:$E$10000,4,FALSE))</f>
        <v>yonggang_hao</v>
      </c>
      <c r="W428" s="72" t="str">
        <f>IF(ISNA(VLOOKUP($B428&amp;":"&amp;W$3,'x - authors'!$B$3:$E$10000,4,FALSE)),"",VLOOKUP($B428&amp;":"&amp;W$3,'x - authors'!$B$3:$E$10000,4,FALSE))</f>
        <v>dennis_goeckel</v>
      </c>
      <c r="X428" s="72" t="str">
        <f>IF(ISNA(VLOOKUP($B428&amp;":"&amp;X$3,'x - authors'!$B$3:$E$10000,4,FALSE)),"",VLOOKUP($B428&amp;":"&amp;X$3,'x - authors'!$B$3:$E$10000,4,FALSE))</f>
        <v>zhiguo_ding</v>
      </c>
      <c r="Y428" s="72" t="str">
        <f>IF(ISNA(VLOOKUP($B428&amp;":"&amp;Y$3,'x - authors'!$B$3:$E$10000,4,FALSE)),"",VLOOKUP($B428&amp;":"&amp;Y$3,'x - authors'!$B$3:$E$10000,4,FALSE))</f>
        <v>don_towsley</v>
      </c>
      <c r="Z428" s="72" t="str">
        <f>IF(ISNA(VLOOKUP($B428&amp;":"&amp;Z$3,'x - authors'!$B$3:$E$10000,4,FALSE)),"",VLOOKUP($B428&amp;":"&amp;Z$3,'x - authors'!$B$3:$E$10000,4,FALSE))</f>
        <v>kin_leung</v>
      </c>
      <c r="AA428" s="72" t="str">
        <f>IF(ISNA(VLOOKUP($B428&amp;":"&amp;AA$3,'x - authors'!$B$3:$E$10000,4,FALSE)),"",VLOOKUP($B428&amp;":"&amp;AA$3,'x - authors'!$B$3:$E$10000,4,FALSE))</f>
        <v/>
      </c>
      <c r="AB428" s="72" t="str">
        <f>IF(ISNA(VLOOKUP($B428&amp;":"&amp;AB$3,'x - authors'!$B$3:$E$10000,4,FALSE)),"",VLOOKUP($B428&amp;":"&amp;AB$3,'x - authors'!$B$3:$E$10000,4,FALSE))</f>
        <v/>
      </c>
      <c r="AC428" s="72" t="str">
        <f>IF(ISNA(VLOOKUP($B428&amp;":"&amp;AC$3,'x - authors'!$B$3:$E$10000,4,FALSE)),"",VLOOKUP($B428&amp;":"&amp;AC$3,'x - authors'!$B$3:$E$10000,4,FALSE))</f>
        <v/>
      </c>
      <c r="AD428" s="72" t="str">
        <f>IF(ISNA(VLOOKUP($B428&amp;":"&amp;AD$3,'x - authors'!$B$3:$E$10000,4,FALSE)),"",VLOOKUP($B428&amp;":"&amp;AD$3,'x - authors'!$B$3:$E$10000,4,FALSE))</f>
        <v/>
      </c>
      <c r="AE428" s="72" t="str">
        <f>IF(ISNA(VLOOKUP($B428&amp;":"&amp;AE$3,'x - authors'!$B$3:$E$10000,4,FALSE)),"",VLOOKUP($B428&amp;":"&amp;AE$3,'x - authors'!$B$3:$E$10000,4,FALSE))</f>
        <v/>
      </c>
      <c r="AF428" s="72" t="str">
        <f>IF(ISNA(VLOOKUP($B428&amp;":"&amp;AF$3,'x - authors'!$B$3:$E$10000,4,FALSE)),"",VLOOKUP($B428&amp;":"&amp;AF$3,'x - authors'!$B$3:$E$10000,4,FALSE))</f>
        <v/>
      </c>
      <c r="AG428" s="72" t="str">
        <f>IF(ISNA(VLOOKUP($B428&amp;":"&amp;AG$3,'x - authors'!$B$3:$E$10000,4,FALSE)),"",VLOOKUP($B428&amp;":"&amp;AG$3,'x - authors'!$B$3:$E$10000,4,FALSE))</f>
        <v/>
      </c>
      <c r="AH428" s="72" t="str">
        <f>IF(ISNA(VLOOKUP($B428&amp;":"&amp;AH$3,'x - authors'!$B$3:$E$10000,4,FALSE)),"",VLOOKUP($B428&amp;":"&amp;AH$3,'x - authors'!$B$3:$E$10000,4,FALSE))</f>
        <v/>
      </c>
      <c r="AI428" s="72" t="str">
        <f>IF(ISNA(VLOOKUP($B428&amp;":"&amp;AI$3,'x - authors'!$B$3:$E$10000,4,FALSE)),"",VLOOKUP($B428&amp;":"&amp;AI$3,'x - authors'!$B$3:$E$10000,4,FALSE))</f>
        <v/>
      </c>
      <c r="AJ428" s="72" t="str">
        <f>IF(ISNA(VLOOKUP($B428&amp;":"&amp;AJ$3,'x - authors'!$B$3:$E$10000,4,FALSE)),"",VLOOKUP($B428&amp;":"&amp;AJ$3,'x - authors'!$B$3:$E$10000,4,FALSE))</f>
        <v/>
      </c>
    </row>
    <row r="429" spans="1:36">
      <c r="A429" s="76" t="str">
        <f t="shared" si="13"/>
        <v/>
      </c>
      <c r="B429" s="76" t="s">
        <v>8450</v>
      </c>
      <c r="C429" s="76" t="s">
        <v>9478</v>
      </c>
      <c r="D429" s="76" t="s">
        <v>10227</v>
      </c>
      <c r="E429" s="76" t="s">
        <v>5353</v>
      </c>
      <c r="F429" s="76"/>
      <c r="G429" s="76" t="s">
        <v>4744</v>
      </c>
      <c r="H429" s="76"/>
      <c r="I429" s="15" t="str">
        <f>IF(ISNA(VLOOKUP($B429,'x - abstracts'!$B$3:$C$2000,2,FALSE)),"",VLOOKUP($B429,'x - abstracts'!$B$3:$C$2000,2,FALSE))</f>
        <v>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v>
      </c>
      <c r="J429" s="76" t="s">
        <v>10228</v>
      </c>
      <c r="L429" s="76"/>
      <c r="M429" s="76" t="s">
        <v>10229</v>
      </c>
      <c r="N429" s="76" t="s">
        <v>8449</v>
      </c>
      <c r="O429" s="76"/>
      <c r="P429" s="15" t="str">
        <f t="shared" si="14"/>
        <v>citation:doc-1566e-01</v>
      </c>
      <c r="R429" s="15" t="str">
        <f>VLOOKUP($P429,'x - paper citations'!$B$3:$E$2000,2,FALSE)</f>
        <v>https://scholar.google.co.uk/scholar?q="Approaching semantically-mediated acoustic data fusion"&amp;btnG=&amp;hl=en&amp;as_sdt=0,5</v>
      </c>
      <c r="S429" s="15">
        <f>VLOOKUP($P429,'x - paper citations'!$B$3:$E$2000,3,FALSE)</f>
        <v>11</v>
      </c>
      <c r="T429" s="15" t="str">
        <f>VLOOKUP($P429,'x - paper citations'!$B$3:$E$2000,4,FALSE)</f>
        <v>27/11/2015</v>
      </c>
      <c r="U429" s="76"/>
      <c r="V429" s="72" t="str">
        <f>IF(ISNA(VLOOKUP($B429&amp;":"&amp;V$3,'x - authors'!$B$3:$E$10000,4,FALSE)),"",VLOOKUP($B429&amp;":"&amp;V$3,'x - authors'!$B$3:$E$10000,4,FALSE))</f>
        <v>baofeng_guo</v>
      </c>
      <c r="W429" s="72" t="str">
        <f>IF(ISNA(VLOOKUP($B429&amp;":"&amp;W$3,'x - authors'!$B$3:$E$10000,4,FALSE)),"",VLOOKUP($B429&amp;":"&amp;W$3,'x - authors'!$B$3:$E$10000,4,FALSE))</f>
        <v>yi_wang</v>
      </c>
      <c r="X429" s="72" t="str">
        <f>IF(ISNA(VLOOKUP($B429&amp;":"&amp;X$3,'x - authors'!$B$3:$E$10000,4,FALSE)),"",VLOOKUP($B429&amp;":"&amp;X$3,'x - authors'!$B$3:$E$10000,4,FALSE))</f>
        <v>paul_smart</v>
      </c>
      <c r="Y429" s="72" t="str">
        <f>IF(ISNA(VLOOKUP($B429&amp;":"&amp;Y$3,'x - authors'!$B$3:$E$10000,4,FALSE)),"",VLOOKUP($B429&amp;":"&amp;Y$3,'x - authors'!$B$3:$E$10000,4,FALSE))</f>
        <v>nigel_shadbolt</v>
      </c>
      <c r="Z429" s="72" t="str">
        <f>IF(ISNA(VLOOKUP($B429&amp;":"&amp;Z$3,'x - authors'!$B$3:$E$10000,4,FALSE)),"",VLOOKUP($B429&amp;":"&amp;Z$3,'x - authors'!$B$3:$E$10000,4,FALSE))</f>
        <v>mark_nixon</v>
      </c>
      <c r="AA429" s="72" t="str">
        <f>IF(ISNA(VLOOKUP($B429&amp;":"&amp;AA$3,'x - authors'!$B$3:$E$10000,4,FALSE)),"",VLOOKUP($B429&amp;":"&amp;AA$3,'x - authors'!$B$3:$E$10000,4,FALSE))</f>
        <v>raju_damarla</v>
      </c>
      <c r="AB429" s="72" t="str">
        <f>IF(ISNA(VLOOKUP($B429&amp;":"&amp;AB$3,'x - authors'!$B$3:$E$10000,4,FALSE)),"",VLOOKUP($B429&amp;":"&amp;AB$3,'x - authors'!$B$3:$E$10000,4,FALSE))</f>
        <v/>
      </c>
      <c r="AC429" s="72" t="str">
        <f>IF(ISNA(VLOOKUP($B429&amp;":"&amp;AC$3,'x - authors'!$B$3:$E$10000,4,FALSE)),"",VLOOKUP($B429&amp;":"&amp;AC$3,'x - authors'!$B$3:$E$10000,4,FALSE))</f>
        <v/>
      </c>
      <c r="AD429" s="72" t="str">
        <f>IF(ISNA(VLOOKUP($B429&amp;":"&amp;AD$3,'x - authors'!$B$3:$E$10000,4,FALSE)),"",VLOOKUP($B429&amp;":"&amp;AD$3,'x - authors'!$B$3:$E$10000,4,FALSE))</f>
        <v/>
      </c>
      <c r="AE429" s="72" t="str">
        <f>IF(ISNA(VLOOKUP($B429&amp;":"&amp;AE$3,'x - authors'!$B$3:$E$10000,4,FALSE)),"",VLOOKUP($B429&amp;":"&amp;AE$3,'x - authors'!$B$3:$E$10000,4,FALSE))</f>
        <v/>
      </c>
      <c r="AF429" s="72" t="str">
        <f>IF(ISNA(VLOOKUP($B429&amp;":"&amp;AF$3,'x - authors'!$B$3:$E$10000,4,FALSE)),"",VLOOKUP($B429&amp;":"&amp;AF$3,'x - authors'!$B$3:$E$10000,4,FALSE))</f>
        <v/>
      </c>
      <c r="AG429" s="72" t="str">
        <f>IF(ISNA(VLOOKUP($B429&amp;":"&amp;AG$3,'x - authors'!$B$3:$E$10000,4,FALSE)),"",VLOOKUP($B429&amp;":"&amp;AG$3,'x - authors'!$B$3:$E$10000,4,FALSE))</f>
        <v/>
      </c>
      <c r="AH429" s="72" t="str">
        <f>IF(ISNA(VLOOKUP($B429&amp;":"&amp;AH$3,'x - authors'!$B$3:$E$10000,4,FALSE)),"",VLOOKUP($B429&amp;":"&amp;AH$3,'x - authors'!$B$3:$E$10000,4,FALSE))</f>
        <v/>
      </c>
      <c r="AI429" s="72" t="str">
        <f>IF(ISNA(VLOOKUP($B429&amp;":"&amp;AI$3,'x - authors'!$B$3:$E$10000,4,FALSE)),"",VLOOKUP($B429&amp;":"&amp;AI$3,'x - authors'!$B$3:$E$10000,4,FALSE))</f>
        <v/>
      </c>
      <c r="AJ429" s="72" t="str">
        <f>IF(ISNA(VLOOKUP($B429&amp;":"&amp;AJ$3,'x - authors'!$B$3:$E$10000,4,FALSE)),"",VLOOKUP($B429&amp;":"&amp;AJ$3,'x - authors'!$B$3:$E$10000,4,FALSE))</f>
        <v/>
      </c>
    </row>
    <row r="430" spans="1:36">
      <c r="A430" s="76" t="str">
        <f t="shared" si="13"/>
        <v/>
      </c>
      <c r="B430" s="76" t="s">
        <v>8456</v>
      </c>
      <c r="C430" s="76" t="s">
        <v>9478</v>
      </c>
      <c r="D430" s="76" t="s">
        <v>10230</v>
      </c>
      <c r="E430" s="76" t="s">
        <v>5353</v>
      </c>
      <c r="F430" s="76"/>
      <c r="G430" s="76" t="s">
        <v>4929</v>
      </c>
      <c r="H430" s="76"/>
      <c r="I430" s="15" t="str">
        <f>IF(ISNA(VLOOKUP($B430,'x - abstracts'!$B$3:$C$2000,2,FALSE)),"",VLOOKUP($B430,'x - abstracts'!$B$3:$C$2000,2,FALSE))</f>
        <v>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v>
      </c>
      <c r="J430" s="76" t="s">
        <v>10231</v>
      </c>
      <c r="L430" s="76"/>
      <c r="M430" s="76" t="s">
        <v>10232</v>
      </c>
      <c r="N430" s="76" t="s">
        <v>8407</v>
      </c>
      <c r="O430" s="76"/>
      <c r="P430" s="15" t="str">
        <f t="shared" si="14"/>
        <v>citation:doc-1583a-01</v>
      </c>
      <c r="R430" s="15" t="str">
        <f>VLOOKUP($P430,'x - paper citations'!$B$3:$E$2000,2,FALSE)</f>
        <v>https://scholar.google.co.uk/scholar?q="Location Dependent Heuristics for Sensor Coverage Planning"&amp;btnG=&amp;hl=en&amp;as_sdt=0,5</v>
      </c>
      <c r="S430" s="15">
        <f>VLOOKUP($P430,'x - paper citations'!$B$3:$E$2000,3,FALSE)</f>
        <v>6</v>
      </c>
      <c r="T430" s="15" t="str">
        <f>VLOOKUP($P430,'x - paper citations'!$B$3:$E$2000,4,FALSE)</f>
        <v>10/01/2016</v>
      </c>
      <c r="U430" s="76"/>
      <c r="V430" s="72" t="str">
        <f>IF(ISNA(VLOOKUP($B430&amp;":"&amp;V$3,'x - authors'!$B$3:$E$10000,4,FALSE)),"",VLOOKUP($B430&amp;":"&amp;V$3,'x - authors'!$B$3:$E$10000,4,FALSE))</f>
        <v>dinesh_verma</v>
      </c>
      <c r="W430" s="72" t="str">
        <f>IF(ISNA(VLOOKUP($B430&amp;":"&amp;W$3,'x - authors'!$B$3:$E$10000,4,FALSE)),"",VLOOKUP($B430&amp;":"&amp;W$3,'x - authors'!$B$3:$E$10000,4,FALSE))</f>
        <v>chai_wah_wu</v>
      </c>
      <c r="X430" s="72" t="str">
        <f>IF(ISNA(VLOOKUP($B430&amp;":"&amp;X$3,'x - authors'!$B$3:$E$10000,4,FALSE)),"",VLOOKUP($B430&amp;":"&amp;X$3,'x - authors'!$B$3:$E$10000,4,FALSE))</f>
        <v>ted_brown</v>
      </c>
      <c r="Y430" s="72" t="str">
        <f>IF(ISNA(VLOOKUP($B430&amp;":"&amp;Y$3,'x - authors'!$B$3:$E$10000,4,FALSE)),"",VLOOKUP($B430&amp;":"&amp;Y$3,'x - authors'!$B$3:$E$10000,4,FALSE))</f>
        <v>amotz_bar_noy</v>
      </c>
      <c r="Z430" s="72" t="str">
        <f>IF(ISNA(VLOOKUP($B430&amp;":"&amp;Z$3,'x - authors'!$B$3:$E$10000,4,FALSE)),"",VLOOKUP($B430&amp;":"&amp;Z$3,'x - authors'!$B$3:$E$10000,4,FALSE))</f>
        <v>simon_shamoun</v>
      </c>
      <c r="AA430" s="72" t="str">
        <f>IF(ISNA(VLOOKUP($B430&amp;":"&amp;AA$3,'x - authors'!$B$3:$E$10000,4,FALSE)),"",VLOOKUP($B430&amp;":"&amp;AA$3,'x - authors'!$B$3:$E$10000,4,FALSE))</f>
        <v>mark_nixon</v>
      </c>
      <c r="AB430" s="72" t="str">
        <f>IF(ISNA(VLOOKUP($B430&amp;":"&amp;AB$3,'x - authors'!$B$3:$E$10000,4,FALSE)),"",VLOOKUP($B430&amp;":"&amp;AB$3,'x - authors'!$B$3:$E$10000,4,FALSE))</f>
        <v/>
      </c>
      <c r="AC430" s="72" t="str">
        <f>IF(ISNA(VLOOKUP($B430&amp;":"&amp;AC$3,'x - authors'!$B$3:$E$10000,4,FALSE)),"",VLOOKUP($B430&amp;":"&amp;AC$3,'x - authors'!$B$3:$E$10000,4,FALSE))</f>
        <v/>
      </c>
      <c r="AD430" s="72" t="str">
        <f>IF(ISNA(VLOOKUP($B430&amp;":"&amp;AD$3,'x - authors'!$B$3:$E$10000,4,FALSE)),"",VLOOKUP($B430&amp;":"&amp;AD$3,'x - authors'!$B$3:$E$10000,4,FALSE))</f>
        <v/>
      </c>
      <c r="AE430" s="72" t="str">
        <f>IF(ISNA(VLOOKUP($B430&amp;":"&amp;AE$3,'x - authors'!$B$3:$E$10000,4,FALSE)),"",VLOOKUP($B430&amp;":"&amp;AE$3,'x - authors'!$B$3:$E$10000,4,FALSE))</f>
        <v/>
      </c>
      <c r="AF430" s="72" t="str">
        <f>IF(ISNA(VLOOKUP($B430&amp;":"&amp;AF$3,'x - authors'!$B$3:$E$10000,4,FALSE)),"",VLOOKUP($B430&amp;":"&amp;AF$3,'x - authors'!$B$3:$E$10000,4,FALSE))</f>
        <v/>
      </c>
      <c r="AG430" s="72" t="str">
        <f>IF(ISNA(VLOOKUP($B430&amp;":"&amp;AG$3,'x - authors'!$B$3:$E$10000,4,FALSE)),"",VLOOKUP($B430&amp;":"&amp;AG$3,'x - authors'!$B$3:$E$10000,4,FALSE))</f>
        <v/>
      </c>
      <c r="AH430" s="72" t="str">
        <f>IF(ISNA(VLOOKUP($B430&amp;":"&amp;AH$3,'x - authors'!$B$3:$E$10000,4,FALSE)),"",VLOOKUP($B430&amp;":"&amp;AH$3,'x - authors'!$B$3:$E$10000,4,FALSE))</f>
        <v/>
      </c>
      <c r="AI430" s="72" t="str">
        <f>IF(ISNA(VLOOKUP($B430&amp;":"&amp;AI$3,'x - authors'!$B$3:$E$10000,4,FALSE)),"",VLOOKUP($B430&amp;":"&amp;AI$3,'x - authors'!$B$3:$E$10000,4,FALSE))</f>
        <v/>
      </c>
      <c r="AJ430" s="72" t="str">
        <f>IF(ISNA(VLOOKUP($B430&amp;":"&amp;AJ$3,'x - authors'!$B$3:$E$10000,4,FALSE)),"",VLOOKUP($B430&amp;":"&amp;AJ$3,'x - authors'!$B$3:$E$10000,4,FALSE))</f>
        <v/>
      </c>
    </row>
    <row r="431" spans="1:36">
      <c r="A431" s="76" t="str">
        <f t="shared" si="13"/>
        <v/>
      </c>
      <c r="B431" s="76" t="s">
        <v>5927</v>
      </c>
      <c r="C431" s="76" t="s">
        <v>9478</v>
      </c>
      <c r="D431" s="76" t="s">
        <v>5922</v>
      </c>
      <c r="E431" s="2" t="s">
        <v>970</v>
      </c>
      <c r="F431" s="76" t="s">
        <v>5426</v>
      </c>
      <c r="G431" s="76"/>
      <c r="H431" s="76" t="s">
        <v>10233</v>
      </c>
      <c r="I431" s="15" t="str">
        <f>IF(ISNA(VLOOKUP($B431,'x - abstracts'!$B$3:$C$2000,2,FALSE)),"",VLOOKUP($B431,'x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431" s="76" t="s">
        <v>10234</v>
      </c>
      <c r="L431" s="76"/>
      <c r="M431" s="76" t="s">
        <v>10235</v>
      </c>
      <c r="N431" s="76" t="s">
        <v>5921</v>
      </c>
      <c r="O431" s="76"/>
      <c r="P431" s="15" t="str">
        <f t="shared" si="14"/>
        <v>citation:doc-1668b-01</v>
      </c>
      <c r="R431" s="15"/>
      <c r="S431" s="15"/>
      <c r="T431" s="77" t="s">
        <v>137</v>
      </c>
      <c r="U431" s="76"/>
      <c r="V431" s="72" t="str">
        <f>IF(ISNA(VLOOKUP($B431&amp;":"&amp;V$3,'x - authors'!$B$3:$E$10000,4,FALSE)),"",VLOOKUP($B431&amp;":"&amp;V$3,'x - authors'!$B$3:$E$10000,4,FALSE))</f>
        <v>piotr_mardziel</v>
      </c>
      <c r="W431" s="72" t="str">
        <f>IF(ISNA(VLOOKUP($B431&amp;":"&amp;W$3,'x - authors'!$B$3:$E$10000,4,FALSE)),"",VLOOKUP($B431&amp;":"&amp;W$3,'x - authors'!$B$3:$E$10000,4,FALSE))</f>
        <v>stephen_magill</v>
      </c>
      <c r="X431" s="72" t="str">
        <f>IF(ISNA(VLOOKUP($B431&amp;":"&amp;X$3,'x - authors'!$B$3:$E$10000,4,FALSE)),"",VLOOKUP($B431&amp;":"&amp;X$3,'x - authors'!$B$3:$E$10000,4,FALSE))</f>
        <v>mike_hicks</v>
      </c>
      <c r="Y431" s="72" t="str">
        <f>IF(ISNA(VLOOKUP($B431&amp;":"&amp;Y$3,'x - authors'!$B$3:$E$10000,4,FALSE)),"",VLOOKUP($B431&amp;":"&amp;Y$3,'x - authors'!$B$3:$E$10000,4,FALSE))</f>
        <v>mudhakar_srivatsa</v>
      </c>
      <c r="Z431" s="72" t="str">
        <f>IF(ISNA(VLOOKUP($B431&amp;":"&amp;Z$3,'x - authors'!$B$3:$E$10000,4,FALSE)),"",VLOOKUP($B431&amp;":"&amp;Z$3,'x - authors'!$B$3:$E$10000,4,FALSE))</f>
        <v/>
      </c>
      <c r="AA431" s="72" t="str">
        <f>IF(ISNA(VLOOKUP($B431&amp;":"&amp;AA$3,'x - authors'!$B$3:$E$10000,4,FALSE)),"",VLOOKUP($B431&amp;":"&amp;AA$3,'x - authors'!$B$3:$E$10000,4,FALSE))</f>
        <v/>
      </c>
      <c r="AB431" s="72" t="str">
        <f>IF(ISNA(VLOOKUP($B431&amp;":"&amp;AB$3,'x - authors'!$B$3:$E$10000,4,FALSE)),"",VLOOKUP($B431&amp;":"&amp;AB$3,'x - authors'!$B$3:$E$10000,4,FALSE))</f>
        <v/>
      </c>
      <c r="AC431" s="72" t="str">
        <f>IF(ISNA(VLOOKUP($B431&amp;":"&amp;AC$3,'x - authors'!$B$3:$E$10000,4,FALSE)),"",VLOOKUP($B431&amp;":"&amp;AC$3,'x - authors'!$B$3:$E$10000,4,FALSE))</f>
        <v/>
      </c>
      <c r="AD431" s="72" t="str">
        <f>IF(ISNA(VLOOKUP($B431&amp;":"&amp;AD$3,'x - authors'!$B$3:$E$10000,4,FALSE)),"",VLOOKUP($B431&amp;":"&amp;AD$3,'x - authors'!$B$3:$E$10000,4,FALSE))</f>
        <v/>
      </c>
      <c r="AE431" s="72" t="str">
        <f>IF(ISNA(VLOOKUP($B431&amp;":"&amp;AE$3,'x - authors'!$B$3:$E$10000,4,FALSE)),"",VLOOKUP($B431&amp;":"&amp;AE$3,'x - authors'!$B$3:$E$10000,4,FALSE))</f>
        <v/>
      </c>
      <c r="AF431" s="72" t="str">
        <f>IF(ISNA(VLOOKUP($B431&amp;":"&amp;AF$3,'x - authors'!$B$3:$E$10000,4,FALSE)),"",VLOOKUP($B431&amp;":"&amp;AF$3,'x - authors'!$B$3:$E$10000,4,FALSE))</f>
        <v/>
      </c>
      <c r="AG431" s="72" t="str">
        <f>IF(ISNA(VLOOKUP($B431&amp;":"&amp;AG$3,'x - authors'!$B$3:$E$10000,4,FALSE)),"",VLOOKUP($B431&amp;":"&amp;AG$3,'x - authors'!$B$3:$E$10000,4,FALSE))</f>
        <v/>
      </c>
      <c r="AH431" s="72" t="str">
        <f>IF(ISNA(VLOOKUP($B431&amp;":"&amp;AH$3,'x - authors'!$B$3:$E$10000,4,FALSE)),"",VLOOKUP($B431&amp;":"&amp;AH$3,'x - authors'!$B$3:$E$10000,4,FALSE))</f>
        <v/>
      </c>
      <c r="AI431" s="72" t="str">
        <f>IF(ISNA(VLOOKUP($B431&amp;":"&amp;AI$3,'x - authors'!$B$3:$E$10000,4,FALSE)),"",VLOOKUP($B431&amp;":"&amp;AI$3,'x - authors'!$B$3:$E$10000,4,FALSE))</f>
        <v/>
      </c>
      <c r="AJ431" s="72" t="str">
        <f>IF(ISNA(VLOOKUP($B431&amp;":"&amp;AJ$3,'x - authors'!$B$3:$E$10000,4,FALSE)),"",VLOOKUP($B431&amp;":"&amp;AJ$3,'x - authors'!$B$3:$E$10000,4,FALSE))</f>
        <v/>
      </c>
    </row>
    <row r="432" spans="1:36">
      <c r="A432" s="76" t="str">
        <f t="shared" si="13"/>
        <v/>
      </c>
      <c r="B432" s="76" t="s">
        <v>8462</v>
      </c>
      <c r="C432" s="76" t="s">
        <v>9478</v>
      </c>
      <c r="D432" s="76" t="s">
        <v>10236</v>
      </c>
      <c r="E432" s="2" t="s">
        <v>971</v>
      </c>
      <c r="F432" s="76" t="s">
        <v>5426</v>
      </c>
      <c r="G432" s="76"/>
      <c r="H432" s="76" t="s">
        <v>10237</v>
      </c>
      <c r="I432" s="15" t="str">
        <f>IF(ISNA(VLOOKUP($B432,'x - abstracts'!$B$3:$C$2000,2,FALSE)),"",VLOOKUP($B432,'x - abstracts'!$B$3:$C$2000,2,FALSE))</f>
        <v>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v>
      </c>
      <c r="J432" s="76" t="s">
        <v>10238</v>
      </c>
      <c r="L432" s="76"/>
      <c r="M432" s="76" t="s">
        <v>10239</v>
      </c>
      <c r="N432" s="76"/>
      <c r="O432" s="76"/>
      <c r="P432" s="15" t="str">
        <f t="shared" si="14"/>
        <v>citation:doc-1669-01</v>
      </c>
      <c r="R432" s="15" t="str">
        <f>VLOOKUP($P432,'x - paper citations'!$B$3:$E$2000,2,FALSE)</f>
        <v>https://scholar.google.co.uk/scholar?q="On Quantitative Information Flow Metrics"&amp;btnG=&amp;hl=en&amp;as_sdt=0,5</v>
      </c>
      <c r="S432" s="15">
        <f>VLOOKUP($P432,'x - paper citations'!$B$3:$E$2000,3,FALSE)</f>
        <v>0</v>
      </c>
      <c r="T432" s="15" t="str">
        <f>VLOOKUP($P432,'x - paper citations'!$B$3:$E$2000,4,FALSE)</f>
        <v>11/12/2015</v>
      </c>
      <c r="U432" s="76"/>
      <c r="V432" s="72" t="str">
        <f>IF(ISNA(VLOOKUP($B432&amp;":"&amp;V$3,'x - authors'!$B$3:$E$10000,4,FALSE)),"",VLOOKUP($B432&amp;":"&amp;V$3,'x - authors'!$B$3:$E$10000,4,FALSE))</f>
        <v>ji_zhu</v>
      </c>
      <c r="W432" s="72" t="str">
        <f>IF(ISNA(VLOOKUP($B432&amp;":"&amp;W$3,'x - authors'!$B$3:$E$10000,4,FALSE)),"",VLOOKUP($B432&amp;":"&amp;W$3,'x - authors'!$B$3:$E$10000,4,FALSE))</f>
        <v>mudhakar_srivatsa</v>
      </c>
      <c r="X432" s="72" t="str">
        <f>IF(ISNA(VLOOKUP($B432&amp;":"&amp;X$3,'x - authors'!$B$3:$E$10000,4,FALSE)),"",VLOOKUP($B432&amp;":"&amp;X$3,'x - authors'!$B$3:$E$10000,4,FALSE))</f>
        <v/>
      </c>
      <c r="Y432" s="72" t="str">
        <f>IF(ISNA(VLOOKUP($B432&amp;":"&amp;Y$3,'x - authors'!$B$3:$E$10000,4,FALSE)),"",VLOOKUP($B432&amp;":"&amp;Y$3,'x - authors'!$B$3:$E$10000,4,FALSE))</f>
        <v/>
      </c>
      <c r="Z432" s="72" t="str">
        <f>IF(ISNA(VLOOKUP($B432&amp;":"&amp;Z$3,'x - authors'!$B$3:$E$10000,4,FALSE)),"",VLOOKUP($B432&amp;":"&amp;Z$3,'x - authors'!$B$3:$E$10000,4,FALSE))</f>
        <v/>
      </c>
      <c r="AA432" s="72" t="str">
        <f>IF(ISNA(VLOOKUP($B432&amp;":"&amp;AA$3,'x - authors'!$B$3:$E$10000,4,FALSE)),"",VLOOKUP($B432&amp;":"&amp;AA$3,'x - authors'!$B$3:$E$10000,4,FALSE))</f>
        <v/>
      </c>
      <c r="AB432" s="72" t="str">
        <f>IF(ISNA(VLOOKUP($B432&amp;":"&amp;AB$3,'x - authors'!$B$3:$E$10000,4,FALSE)),"",VLOOKUP($B432&amp;":"&amp;AB$3,'x - authors'!$B$3:$E$10000,4,FALSE))</f>
        <v/>
      </c>
      <c r="AC432" s="72" t="str">
        <f>IF(ISNA(VLOOKUP($B432&amp;":"&amp;AC$3,'x - authors'!$B$3:$E$10000,4,FALSE)),"",VLOOKUP($B432&amp;":"&amp;AC$3,'x - authors'!$B$3:$E$10000,4,FALSE))</f>
        <v/>
      </c>
      <c r="AD432" s="72" t="str">
        <f>IF(ISNA(VLOOKUP($B432&amp;":"&amp;AD$3,'x - authors'!$B$3:$E$10000,4,FALSE)),"",VLOOKUP($B432&amp;":"&amp;AD$3,'x - authors'!$B$3:$E$10000,4,FALSE))</f>
        <v/>
      </c>
      <c r="AE432" s="72" t="str">
        <f>IF(ISNA(VLOOKUP($B432&amp;":"&amp;AE$3,'x - authors'!$B$3:$E$10000,4,FALSE)),"",VLOOKUP($B432&amp;":"&amp;AE$3,'x - authors'!$B$3:$E$10000,4,FALSE))</f>
        <v/>
      </c>
      <c r="AF432" s="72" t="str">
        <f>IF(ISNA(VLOOKUP($B432&amp;":"&amp;AF$3,'x - authors'!$B$3:$E$10000,4,FALSE)),"",VLOOKUP($B432&amp;":"&amp;AF$3,'x - authors'!$B$3:$E$10000,4,FALSE))</f>
        <v/>
      </c>
      <c r="AG432" s="72" t="str">
        <f>IF(ISNA(VLOOKUP($B432&amp;":"&amp;AG$3,'x - authors'!$B$3:$E$10000,4,FALSE)),"",VLOOKUP($B432&amp;":"&amp;AG$3,'x - authors'!$B$3:$E$10000,4,FALSE))</f>
        <v/>
      </c>
      <c r="AH432" s="72" t="str">
        <f>IF(ISNA(VLOOKUP($B432&amp;":"&amp;AH$3,'x - authors'!$B$3:$E$10000,4,FALSE)),"",VLOOKUP($B432&amp;":"&amp;AH$3,'x - authors'!$B$3:$E$10000,4,FALSE))</f>
        <v/>
      </c>
      <c r="AI432" s="72" t="str">
        <f>IF(ISNA(VLOOKUP($B432&amp;":"&amp;AI$3,'x - authors'!$B$3:$E$10000,4,FALSE)),"",VLOOKUP($B432&amp;":"&amp;AI$3,'x - authors'!$B$3:$E$10000,4,FALSE))</f>
        <v/>
      </c>
      <c r="AJ432" s="72" t="str">
        <f>IF(ISNA(VLOOKUP($B432&amp;":"&amp;AJ$3,'x - authors'!$B$3:$E$10000,4,FALSE)),"",VLOOKUP($B432&amp;":"&amp;AJ$3,'x - authors'!$B$3:$E$10000,4,FALSE))</f>
        <v/>
      </c>
    </row>
    <row r="433" spans="1:36">
      <c r="A433" s="76" t="str">
        <f t="shared" si="13"/>
        <v/>
      </c>
      <c r="B433" s="76" t="s">
        <v>8465</v>
      </c>
      <c r="C433" s="76" t="s">
        <v>9478</v>
      </c>
      <c r="D433" s="76" t="s">
        <v>10240</v>
      </c>
      <c r="E433" s="76" t="s">
        <v>5353</v>
      </c>
      <c r="F433" s="76" t="s">
        <v>54</v>
      </c>
      <c r="G433" s="76" t="s">
        <v>4447</v>
      </c>
      <c r="H433" s="76"/>
      <c r="I433" s="15" t="str">
        <f>IF(ISNA(VLOOKUP($B433,'x - abstracts'!$B$3:$C$2000,2,FALSE)),"",VLOOKUP($B433,'x - abstracts'!$B$3:$C$2000,2,FALSE))</f>
        <v>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v>
      </c>
      <c r="J433" s="76" t="s">
        <v>10241</v>
      </c>
      <c r="L433" s="76"/>
      <c r="M433" s="76" t="s">
        <v>10242</v>
      </c>
      <c r="N433" s="76"/>
      <c r="O433" s="76"/>
      <c r="P433" s="15" t="str">
        <f t="shared" si="14"/>
        <v>citation:doc-1674-01</v>
      </c>
      <c r="R433" s="15" t="str">
        <f>VLOOKUP($P433,'x - paper citations'!$B$3:$E$2000,2,FALSE)</f>
        <v>https://scholar.google.co.uk/scholar?q="A Distributed Architecture For Heterogeneous Multi Sensor-Task Allocation"&amp;btnG=&amp;hl=en&amp;as_sdt=0,5</v>
      </c>
      <c r="S433" s="15">
        <f>VLOOKUP($P433,'x - paper citations'!$B$3:$E$2000,3,FALSE)</f>
        <v>23</v>
      </c>
      <c r="T433" s="15" t="str">
        <f>VLOOKUP($P433,'x - paper citations'!$B$3:$E$2000,4,FALSE)</f>
        <v>15/02/2016</v>
      </c>
      <c r="U433" s="76"/>
      <c r="V433" s="72" t="str">
        <f>IF(ISNA(VLOOKUP($B433&amp;":"&amp;V$3,'x - authors'!$B$3:$E$10000,4,FALSE)),"",VLOOKUP($B433&amp;":"&amp;V$3,'x - authors'!$B$3:$E$10000,4,FALSE))</f>
        <v>diego_pizzocaro</v>
      </c>
      <c r="W433" s="72" t="str">
        <f>IF(ISNA(VLOOKUP($B433&amp;":"&amp;W$3,'x - authors'!$B$3:$E$10000,4,FALSE)),"",VLOOKUP($B433&amp;":"&amp;W$3,'x - authors'!$B$3:$E$10000,4,FALSE))</f>
        <v>alun_preece</v>
      </c>
      <c r="X433" s="72" t="str">
        <f>IF(ISNA(VLOOKUP($B433&amp;":"&amp;X$3,'x - authors'!$B$3:$E$10000,4,FALSE)),"",VLOOKUP($B433&amp;":"&amp;X$3,'x - authors'!$B$3:$E$10000,4,FALSE))</f>
        <v>fangfei_chen</v>
      </c>
      <c r="Y433" s="72" t="str">
        <f>IF(ISNA(VLOOKUP($B433&amp;":"&amp;Y$3,'x - authors'!$B$3:$E$10000,4,FALSE)),"",VLOOKUP($B433&amp;":"&amp;Y$3,'x - authors'!$B$3:$E$10000,4,FALSE))</f>
        <v>thomas_laporta</v>
      </c>
      <c r="Z433" s="72" t="str">
        <f>IF(ISNA(VLOOKUP($B433&amp;":"&amp;Z$3,'x - authors'!$B$3:$E$10000,4,FALSE)),"",VLOOKUP($B433&amp;":"&amp;Z$3,'x - authors'!$B$3:$E$10000,4,FALSE))</f>
        <v>amotz_bar_noy</v>
      </c>
      <c r="AA433" s="72" t="str">
        <f>IF(ISNA(VLOOKUP($B433&amp;":"&amp;AA$3,'x - authors'!$B$3:$E$10000,4,FALSE)),"",VLOOKUP($B433&amp;":"&amp;AA$3,'x - authors'!$B$3:$E$10000,4,FALSE))</f>
        <v/>
      </c>
      <c r="AB433" s="72" t="str">
        <f>IF(ISNA(VLOOKUP($B433&amp;":"&amp;AB$3,'x - authors'!$B$3:$E$10000,4,FALSE)),"",VLOOKUP($B433&amp;":"&amp;AB$3,'x - authors'!$B$3:$E$10000,4,FALSE))</f>
        <v/>
      </c>
      <c r="AC433" s="72" t="str">
        <f>IF(ISNA(VLOOKUP($B433&amp;":"&amp;AC$3,'x - authors'!$B$3:$E$10000,4,FALSE)),"",VLOOKUP($B433&amp;":"&amp;AC$3,'x - authors'!$B$3:$E$10000,4,FALSE))</f>
        <v/>
      </c>
      <c r="AD433" s="72" t="str">
        <f>IF(ISNA(VLOOKUP($B433&amp;":"&amp;AD$3,'x - authors'!$B$3:$E$10000,4,FALSE)),"",VLOOKUP($B433&amp;":"&amp;AD$3,'x - authors'!$B$3:$E$10000,4,FALSE))</f>
        <v/>
      </c>
      <c r="AE433" s="72" t="str">
        <f>IF(ISNA(VLOOKUP($B433&amp;":"&amp;AE$3,'x - authors'!$B$3:$E$10000,4,FALSE)),"",VLOOKUP($B433&amp;":"&amp;AE$3,'x - authors'!$B$3:$E$10000,4,FALSE))</f>
        <v/>
      </c>
      <c r="AF433" s="72" t="str">
        <f>IF(ISNA(VLOOKUP($B433&amp;":"&amp;AF$3,'x - authors'!$B$3:$E$10000,4,FALSE)),"",VLOOKUP($B433&amp;":"&amp;AF$3,'x - authors'!$B$3:$E$10000,4,FALSE))</f>
        <v/>
      </c>
      <c r="AG433" s="72" t="str">
        <f>IF(ISNA(VLOOKUP($B433&amp;":"&amp;AG$3,'x - authors'!$B$3:$E$10000,4,FALSE)),"",VLOOKUP($B433&amp;":"&amp;AG$3,'x - authors'!$B$3:$E$10000,4,FALSE))</f>
        <v/>
      </c>
      <c r="AH433" s="72" t="str">
        <f>IF(ISNA(VLOOKUP($B433&amp;":"&amp;AH$3,'x - authors'!$B$3:$E$10000,4,FALSE)),"",VLOOKUP($B433&amp;":"&amp;AH$3,'x - authors'!$B$3:$E$10000,4,FALSE))</f>
        <v/>
      </c>
      <c r="AI433" s="72" t="str">
        <f>IF(ISNA(VLOOKUP($B433&amp;":"&amp;AI$3,'x - authors'!$B$3:$E$10000,4,FALSE)),"",VLOOKUP($B433&amp;":"&amp;AI$3,'x - authors'!$B$3:$E$10000,4,FALSE))</f>
        <v/>
      </c>
      <c r="AJ433" s="72" t="str">
        <f>IF(ISNA(VLOOKUP($B433&amp;":"&amp;AJ$3,'x - authors'!$B$3:$E$10000,4,FALSE)),"",VLOOKUP($B433&amp;":"&amp;AJ$3,'x - authors'!$B$3:$E$10000,4,FALSE))</f>
        <v/>
      </c>
    </row>
    <row r="434" spans="1:36">
      <c r="A434" s="76" t="str">
        <f t="shared" si="13"/>
        <v/>
      </c>
      <c r="B434" s="76" t="s">
        <v>8469</v>
      </c>
      <c r="C434" s="76" t="s">
        <v>9478</v>
      </c>
      <c r="D434" s="76" t="s">
        <v>10243</v>
      </c>
      <c r="E434" s="76" t="s">
        <v>5353</v>
      </c>
      <c r="F434" s="76" t="s">
        <v>5430</v>
      </c>
      <c r="G434" s="76" t="s">
        <v>4595</v>
      </c>
      <c r="H434" s="76"/>
      <c r="I434" s="15" t="str">
        <f>IF(ISNA(VLOOKUP($B434,'x - abstracts'!$B$3:$C$2000,2,FALSE)),"",VLOOKUP($B434,'x - abstracts'!$B$3:$C$2000,2,FALSE))</f>
        <v>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v>
      </c>
      <c r="J434" s="76" t="s">
        <v>10244</v>
      </c>
      <c r="L434" s="76"/>
      <c r="M434" s="76" t="s">
        <v>10245</v>
      </c>
      <c r="N434" s="76"/>
      <c r="O434" s="76"/>
      <c r="P434" s="15" t="str">
        <f t="shared" si="14"/>
        <v>citation:doc-1679-01</v>
      </c>
      <c r="R434" s="15" t="str">
        <f>VLOOKUP($P434,'x - paper citations'!$B$3:$E$2000,2,FALSE)</f>
        <v>https://scholar.google.co.uk/scholar?q="An Agent Architecture for Prognostic Reasoning Assistance"&amp;btnG=&amp;hl=en&amp;as_sdt=0,5</v>
      </c>
      <c r="S434" s="15">
        <f>VLOOKUP($P434,'x - paper citations'!$B$3:$E$2000,3,FALSE)</f>
        <v>12</v>
      </c>
      <c r="T434" s="15" t="str">
        <f>VLOOKUP($P434,'x - paper citations'!$B$3:$E$2000,4,FALSE)</f>
        <v>18/02/2016</v>
      </c>
      <c r="U434" s="76"/>
      <c r="V434" s="72" t="str">
        <f>IF(ISNA(VLOOKUP($B434&amp;":"&amp;V$3,'x - authors'!$B$3:$E$10000,4,FALSE)),"",VLOOKUP($B434&amp;":"&amp;V$3,'x - authors'!$B$3:$E$10000,4,FALSE))</f>
        <v>jean_oh</v>
      </c>
      <c r="W434" s="72" t="str">
        <f>IF(ISNA(VLOOKUP($B434&amp;":"&amp;W$3,'x - authors'!$B$3:$E$10000,4,FALSE)),"",VLOOKUP($B434&amp;":"&amp;W$3,'x - authors'!$B$3:$E$10000,4,FALSE))</f>
        <v>felipe_meneguzzi</v>
      </c>
      <c r="X434" s="72" t="str">
        <f>IF(ISNA(VLOOKUP($B434&amp;":"&amp;X$3,'x - authors'!$B$3:$E$10000,4,FALSE)),"",VLOOKUP($B434&amp;":"&amp;X$3,'x - authors'!$B$3:$E$10000,4,FALSE))</f>
        <v>katia_sycara</v>
      </c>
      <c r="Y434" s="72" t="str">
        <f>IF(ISNA(VLOOKUP($B434&amp;":"&amp;Y$3,'x - authors'!$B$3:$E$10000,4,FALSE)),"",VLOOKUP($B434&amp;":"&amp;Y$3,'x - authors'!$B$3:$E$10000,4,FALSE))</f>
        <v>timothy_norman</v>
      </c>
      <c r="Z434" s="72" t="str">
        <f>IF(ISNA(VLOOKUP($B434&amp;":"&amp;Z$3,'x - authors'!$B$3:$E$10000,4,FALSE)),"",VLOOKUP($B434&amp;":"&amp;Z$3,'x - authors'!$B$3:$E$10000,4,FALSE))</f>
        <v/>
      </c>
      <c r="AA434" s="72" t="str">
        <f>IF(ISNA(VLOOKUP($B434&amp;":"&amp;AA$3,'x - authors'!$B$3:$E$10000,4,FALSE)),"",VLOOKUP($B434&amp;":"&amp;AA$3,'x - authors'!$B$3:$E$10000,4,FALSE))</f>
        <v/>
      </c>
      <c r="AB434" s="72" t="str">
        <f>IF(ISNA(VLOOKUP($B434&amp;":"&amp;AB$3,'x - authors'!$B$3:$E$10000,4,FALSE)),"",VLOOKUP($B434&amp;":"&amp;AB$3,'x - authors'!$B$3:$E$10000,4,FALSE))</f>
        <v/>
      </c>
      <c r="AC434" s="72" t="str">
        <f>IF(ISNA(VLOOKUP($B434&amp;":"&amp;AC$3,'x - authors'!$B$3:$E$10000,4,FALSE)),"",VLOOKUP($B434&amp;":"&amp;AC$3,'x - authors'!$B$3:$E$10000,4,FALSE))</f>
        <v/>
      </c>
      <c r="AD434" s="72" t="str">
        <f>IF(ISNA(VLOOKUP($B434&amp;":"&amp;AD$3,'x - authors'!$B$3:$E$10000,4,FALSE)),"",VLOOKUP($B434&amp;":"&amp;AD$3,'x - authors'!$B$3:$E$10000,4,FALSE))</f>
        <v/>
      </c>
      <c r="AE434" s="72" t="str">
        <f>IF(ISNA(VLOOKUP($B434&amp;":"&amp;AE$3,'x - authors'!$B$3:$E$10000,4,FALSE)),"",VLOOKUP($B434&amp;":"&amp;AE$3,'x - authors'!$B$3:$E$10000,4,FALSE))</f>
        <v/>
      </c>
      <c r="AF434" s="72" t="str">
        <f>IF(ISNA(VLOOKUP($B434&amp;":"&amp;AF$3,'x - authors'!$B$3:$E$10000,4,FALSE)),"",VLOOKUP($B434&amp;":"&amp;AF$3,'x - authors'!$B$3:$E$10000,4,FALSE))</f>
        <v/>
      </c>
      <c r="AG434" s="72" t="str">
        <f>IF(ISNA(VLOOKUP($B434&amp;":"&amp;AG$3,'x - authors'!$B$3:$E$10000,4,FALSE)),"",VLOOKUP($B434&amp;":"&amp;AG$3,'x - authors'!$B$3:$E$10000,4,FALSE))</f>
        <v/>
      </c>
      <c r="AH434" s="72" t="str">
        <f>IF(ISNA(VLOOKUP($B434&amp;":"&amp;AH$3,'x - authors'!$B$3:$E$10000,4,FALSE)),"",VLOOKUP($B434&amp;":"&amp;AH$3,'x - authors'!$B$3:$E$10000,4,FALSE))</f>
        <v/>
      </c>
      <c r="AI434" s="72" t="str">
        <f>IF(ISNA(VLOOKUP($B434&amp;":"&amp;AI$3,'x - authors'!$B$3:$E$10000,4,FALSE)),"",VLOOKUP($B434&amp;":"&amp;AI$3,'x - authors'!$B$3:$E$10000,4,FALSE))</f>
        <v/>
      </c>
      <c r="AJ434" s="72" t="str">
        <f>IF(ISNA(VLOOKUP($B434&amp;":"&amp;AJ$3,'x - authors'!$B$3:$E$10000,4,FALSE)),"",VLOOKUP($B434&amp;":"&amp;AJ$3,'x - authors'!$B$3:$E$10000,4,FALSE))</f>
        <v/>
      </c>
    </row>
    <row r="435" spans="1:36">
      <c r="A435" s="76" t="str">
        <f t="shared" si="13"/>
        <v/>
      </c>
      <c r="B435" s="76" t="s">
        <v>8470</v>
      </c>
      <c r="C435" s="76" t="s">
        <v>9478</v>
      </c>
      <c r="D435" s="76" t="s">
        <v>10246</v>
      </c>
      <c r="E435" s="76" t="s">
        <v>968</v>
      </c>
      <c r="F435" s="76" t="s">
        <v>5430</v>
      </c>
      <c r="G435" s="76"/>
      <c r="H435" s="76" t="s">
        <v>14646</v>
      </c>
      <c r="I435" s="15" t="str">
        <f>IF(ISNA(VLOOKUP($B435,'x - abstracts'!$B$3:$C$2000,2,FALSE)),"",VLOOKUP($B435,'x - abstracts'!$B$3:$C$2000,2,FALSE))</f>
        <v>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v>
      </c>
      <c r="J435" s="76" t="s">
        <v>10247</v>
      </c>
      <c r="L435" s="76"/>
      <c r="M435" s="76" t="s">
        <v>10248</v>
      </c>
      <c r="N435" s="76"/>
      <c r="O435" s="76"/>
      <c r="P435" s="15" t="str">
        <f t="shared" si="14"/>
        <v>citation:doc-1680-01</v>
      </c>
      <c r="R435" s="15" t="str">
        <f>VLOOKUP($P435,'x - paper citations'!$B$3:$E$2000,2,FALSE)</f>
        <v>https://scholar.google.co.uk/scholar?q="Trust-based Probabilistic Query Answering"&amp;btnG=&amp;hl=en&amp;as_sdt=0,5</v>
      </c>
      <c r="S435" s="15">
        <f>VLOOKUP($P435,'x - paper citations'!$B$3:$E$2000,3,FALSE)</f>
        <v>0</v>
      </c>
      <c r="T435" s="15" t="str">
        <f>VLOOKUP($P435,'x - paper citations'!$B$3:$E$2000,4,FALSE)</f>
        <v>11/12/2015</v>
      </c>
      <c r="U435" s="76"/>
      <c r="V435" s="72" t="str">
        <f>IF(ISNA(VLOOKUP($B435&amp;":"&amp;V$3,'x - authors'!$B$3:$E$10000,4,FALSE)),"",VLOOKUP($B435&amp;":"&amp;V$3,'x - authors'!$B$3:$E$10000,4,FALSE))</f>
        <v>achille_fokoue</v>
      </c>
      <c r="W435" s="72" t="str">
        <f>IF(ISNA(VLOOKUP($B435&amp;":"&amp;W$3,'x - authors'!$B$3:$E$10000,4,FALSE)),"",VLOOKUP($B435&amp;":"&amp;W$3,'x - authors'!$B$3:$E$10000,4,FALSE))</f>
        <v>mudhakar_srivatsa</v>
      </c>
      <c r="X435" s="72" t="str">
        <f>IF(ISNA(VLOOKUP($B435&amp;":"&amp;X$3,'x - authors'!$B$3:$E$10000,4,FALSE)),"",VLOOKUP($B435&amp;":"&amp;X$3,'x - authors'!$B$3:$E$10000,4,FALSE))</f>
        <v>rob_young</v>
      </c>
      <c r="Y435" s="72" t="str">
        <f>IF(ISNA(VLOOKUP($B435&amp;":"&amp;Y$3,'x - authors'!$B$3:$E$10000,4,FALSE)),"",VLOOKUP($B435&amp;":"&amp;Y$3,'x - authors'!$B$3:$E$10000,4,FALSE))</f>
        <v/>
      </c>
      <c r="Z435" s="72" t="str">
        <f>IF(ISNA(VLOOKUP($B435&amp;":"&amp;Z$3,'x - authors'!$B$3:$E$10000,4,FALSE)),"",VLOOKUP($B435&amp;":"&amp;Z$3,'x - authors'!$B$3:$E$10000,4,FALSE))</f>
        <v/>
      </c>
      <c r="AA435" s="72" t="str">
        <f>IF(ISNA(VLOOKUP($B435&amp;":"&amp;AA$3,'x - authors'!$B$3:$E$10000,4,FALSE)),"",VLOOKUP($B435&amp;":"&amp;AA$3,'x - authors'!$B$3:$E$10000,4,FALSE))</f>
        <v/>
      </c>
      <c r="AB435" s="72" t="str">
        <f>IF(ISNA(VLOOKUP($B435&amp;":"&amp;AB$3,'x - authors'!$B$3:$E$10000,4,FALSE)),"",VLOOKUP($B435&amp;":"&amp;AB$3,'x - authors'!$B$3:$E$10000,4,FALSE))</f>
        <v/>
      </c>
      <c r="AC435" s="72" t="str">
        <f>IF(ISNA(VLOOKUP($B435&amp;":"&amp;AC$3,'x - authors'!$B$3:$E$10000,4,FALSE)),"",VLOOKUP($B435&amp;":"&amp;AC$3,'x - authors'!$B$3:$E$10000,4,FALSE))</f>
        <v/>
      </c>
      <c r="AD435" s="72" t="str">
        <f>IF(ISNA(VLOOKUP($B435&amp;":"&amp;AD$3,'x - authors'!$B$3:$E$10000,4,FALSE)),"",VLOOKUP($B435&amp;":"&amp;AD$3,'x - authors'!$B$3:$E$10000,4,FALSE))</f>
        <v/>
      </c>
      <c r="AE435" s="72" t="str">
        <f>IF(ISNA(VLOOKUP($B435&amp;":"&amp;AE$3,'x - authors'!$B$3:$E$10000,4,FALSE)),"",VLOOKUP($B435&amp;":"&amp;AE$3,'x - authors'!$B$3:$E$10000,4,FALSE))</f>
        <v/>
      </c>
      <c r="AF435" s="72" t="str">
        <f>IF(ISNA(VLOOKUP($B435&amp;":"&amp;AF$3,'x - authors'!$B$3:$E$10000,4,FALSE)),"",VLOOKUP($B435&amp;":"&amp;AF$3,'x - authors'!$B$3:$E$10000,4,FALSE))</f>
        <v/>
      </c>
      <c r="AG435" s="72" t="str">
        <f>IF(ISNA(VLOOKUP($B435&amp;":"&amp;AG$3,'x - authors'!$B$3:$E$10000,4,FALSE)),"",VLOOKUP($B435&amp;":"&amp;AG$3,'x - authors'!$B$3:$E$10000,4,FALSE))</f>
        <v/>
      </c>
      <c r="AH435" s="72" t="str">
        <f>IF(ISNA(VLOOKUP($B435&amp;":"&amp;AH$3,'x - authors'!$B$3:$E$10000,4,FALSE)),"",VLOOKUP($B435&amp;":"&amp;AH$3,'x - authors'!$B$3:$E$10000,4,FALSE))</f>
        <v/>
      </c>
      <c r="AI435" s="72" t="str">
        <f>IF(ISNA(VLOOKUP($B435&amp;":"&amp;AI$3,'x - authors'!$B$3:$E$10000,4,FALSE)),"",VLOOKUP($B435&amp;":"&amp;AI$3,'x - authors'!$B$3:$E$10000,4,FALSE))</f>
        <v/>
      </c>
      <c r="AJ435" s="72" t="str">
        <f>IF(ISNA(VLOOKUP($B435&amp;":"&amp;AJ$3,'x - authors'!$B$3:$E$10000,4,FALSE)),"",VLOOKUP($B435&amp;":"&amp;AJ$3,'x - authors'!$B$3:$E$10000,4,FALSE))</f>
        <v/>
      </c>
    </row>
    <row r="436" spans="1:36">
      <c r="A436" s="76" t="str">
        <f t="shared" si="13"/>
        <v/>
      </c>
      <c r="B436" s="76" t="s">
        <v>8474</v>
      </c>
      <c r="C436" s="76" t="s">
        <v>9478</v>
      </c>
      <c r="D436" s="76" t="s">
        <v>10249</v>
      </c>
      <c r="E436" s="76" t="s">
        <v>5353</v>
      </c>
      <c r="F436" s="76" t="s">
        <v>5422</v>
      </c>
      <c r="G436" s="76" t="s">
        <v>4633</v>
      </c>
      <c r="H436" s="76"/>
      <c r="I436" s="15" t="str">
        <f>IF(ISNA(VLOOKUP($B436,'x - abstracts'!$B$3:$C$2000,2,FALSE)),"",VLOOKUP($B436,'x - abstracts'!$B$3:$C$2000,2,FALSE))</f>
        <v>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v>
      </c>
      <c r="J436" s="76" t="s">
        <v>10250</v>
      </c>
      <c r="L436" s="76"/>
      <c r="M436" s="76" t="s">
        <v>10251</v>
      </c>
      <c r="N436" s="76"/>
      <c r="O436" s="76"/>
      <c r="P436" s="15" t="str">
        <f t="shared" si="14"/>
        <v>citation:doc-1685-01</v>
      </c>
      <c r="R436" s="15" t="str">
        <f>VLOOKUP($P436,'x - paper citations'!$B$3:$E$2000,2,FALSE)</f>
        <v>https://scholar.google.co.uk/scholar?q="Secret Communication in Large Wireless Networks without Eavesdropper Location Information"&amp;btnG=&amp;hl=en&amp;as_sdt=0,5</v>
      </c>
      <c r="S436" s="15">
        <f>VLOOKUP($P436,'x - paper citations'!$B$3:$E$2000,3,FALSE)</f>
        <v>35</v>
      </c>
      <c r="T436" s="15" t="str">
        <f>VLOOKUP($P436,'x - paper citations'!$B$3:$E$2000,4,FALSE)</f>
        <v>15/02/2016</v>
      </c>
      <c r="U436" s="76"/>
      <c r="V436" s="72" t="str">
        <f>IF(ISNA(VLOOKUP($B436&amp;":"&amp;V$3,'x - authors'!$B$3:$E$10000,4,FALSE)),"",VLOOKUP($B436&amp;":"&amp;V$3,'x - authors'!$B$3:$E$10000,4,FALSE))</f>
        <v>cagatay_capar</v>
      </c>
      <c r="W436" s="72" t="str">
        <f>IF(ISNA(VLOOKUP($B436&amp;":"&amp;W$3,'x - authors'!$B$3:$E$10000,4,FALSE)),"",VLOOKUP($B436&amp;":"&amp;W$3,'x - authors'!$B$3:$E$10000,4,FALSE))</f>
        <v>dennis_goeckel</v>
      </c>
      <c r="X436" s="72" t="str">
        <f>IF(ISNA(VLOOKUP($B436&amp;":"&amp;X$3,'x - authors'!$B$3:$E$10000,4,FALSE)),"",VLOOKUP($B436&amp;":"&amp;X$3,'x - authors'!$B$3:$E$10000,4,FALSE))</f>
        <v>benyuan_liu</v>
      </c>
      <c r="Y436" s="72" t="str">
        <f>IF(ISNA(VLOOKUP($B436&amp;":"&amp;Y$3,'x - authors'!$B$3:$E$10000,4,FALSE)),"",VLOOKUP($B436&amp;":"&amp;Y$3,'x - authors'!$B$3:$E$10000,4,FALSE))</f>
        <v>don_towsley</v>
      </c>
      <c r="Z436" s="72" t="str">
        <f>IF(ISNA(VLOOKUP($B436&amp;":"&amp;Z$3,'x - authors'!$B$3:$E$10000,4,FALSE)),"",VLOOKUP($B436&amp;":"&amp;Z$3,'x - authors'!$B$3:$E$10000,4,FALSE))</f>
        <v/>
      </c>
      <c r="AA436" s="72" t="str">
        <f>IF(ISNA(VLOOKUP($B436&amp;":"&amp;AA$3,'x - authors'!$B$3:$E$10000,4,FALSE)),"",VLOOKUP($B436&amp;":"&amp;AA$3,'x - authors'!$B$3:$E$10000,4,FALSE))</f>
        <v/>
      </c>
      <c r="AB436" s="72" t="str">
        <f>IF(ISNA(VLOOKUP($B436&amp;":"&amp;AB$3,'x - authors'!$B$3:$E$10000,4,FALSE)),"",VLOOKUP($B436&amp;":"&amp;AB$3,'x - authors'!$B$3:$E$10000,4,FALSE))</f>
        <v/>
      </c>
      <c r="AC436" s="72" t="str">
        <f>IF(ISNA(VLOOKUP($B436&amp;":"&amp;AC$3,'x - authors'!$B$3:$E$10000,4,FALSE)),"",VLOOKUP($B436&amp;":"&amp;AC$3,'x - authors'!$B$3:$E$10000,4,FALSE))</f>
        <v/>
      </c>
      <c r="AD436" s="72" t="str">
        <f>IF(ISNA(VLOOKUP($B436&amp;":"&amp;AD$3,'x - authors'!$B$3:$E$10000,4,FALSE)),"",VLOOKUP($B436&amp;":"&amp;AD$3,'x - authors'!$B$3:$E$10000,4,FALSE))</f>
        <v/>
      </c>
      <c r="AE436" s="72" t="str">
        <f>IF(ISNA(VLOOKUP($B436&amp;":"&amp;AE$3,'x - authors'!$B$3:$E$10000,4,FALSE)),"",VLOOKUP($B436&amp;":"&amp;AE$3,'x - authors'!$B$3:$E$10000,4,FALSE))</f>
        <v/>
      </c>
      <c r="AF436" s="72" t="str">
        <f>IF(ISNA(VLOOKUP($B436&amp;":"&amp;AF$3,'x - authors'!$B$3:$E$10000,4,FALSE)),"",VLOOKUP($B436&amp;":"&amp;AF$3,'x - authors'!$B$3:$E$10000,4,FALSE))</f>
        <v/>
      </c>
      <c r="AG436" s="72" t="str">
        <f>IF(ISNA(VLOOKUP($B436&amp;":"&amp;AG$3,'x - authors'!$B$3:$E$10000,4,FALSE)),"",VLOOKUP($B436&amp;":"&amp;AG$3,'x - authors'!$B$3:$E$10000,4,FALSE))</f>
        <v/>
      </c>
      <c r="AH436" s="72" t="str">
        <f>IF(ISNA(VLOOKUP($B436&amp;":"&amp;AH$3,'x - authors'!$B$3:$E$10000,4,FALSE)),"",VLOOKUP($B436&amp;":"&amp;AH$3,'x - authors'!$B$3:$E$10000,4,FALSE))</f>
        <v/>
      </c>
      <c r="AI436" s="72" t="str">
        <f>IF(ISNA(VLOOKUP($B436&amp;":"&amp;AI$3,'x - authors'!$B$3:$E$10000,4,FALSE)),"",VLOOKUP($B436&amp;":"&amp;AI$3,'x - authors'!$B$3:$E$10000,4,FALSE))</f>
        <v/>
      </c>
      <c r="AJ436" s="72" t="str">
        <f>IF(ISNA(VLOOKUP($B436&amp;":"&amp;AJ$3,'x - authors'!$B$3:$E$10000,4,FALSE)),"",VLOOKUP($B436&amp;":"&amp;AJ$3,'x - authors'!$B$3:$E$10000,4,FALSE))</f>
        <v/>
      </c>
    </row>
    <row r="437" spans="1:36">
      <c r="A437" s="76" t="str">
        <f t="shared" si="13"/>
        <v/>
      </c>
      <c r="B437" s="76" t="s">
        <v>8478</v>
      </c>
      <c r="C437" s="76" t="s">
        <v>9478</v>
      </c>
      <c r="D437" s="76" t="s">
        <v>10252</v>
      </c>
      <c r="E437" s="76" t="s">
        <v>968</v>
      </c>
      <c r="F437" s="76" t="s">
        <v>5422</v>
      </c>
      <c r="G437" s="76"/>
      <c r="H437" s="76" t="s">
        <v>10253</v>
      </c>
      <c r="I437" s="15" t="str">
        <f>IF(ISNA(VLOOKUP($B437,'x - abstracts'!$B$3:$C$2000,2,FALSE)),"",VLOOKUP($B437,'x - abstracts'!$B$3:$C$2000,2,FALSE))</f>
        <v>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v>
      </c>
      <c r="J437" s="76" t="s">
        <v>10254</v>
      </c>
      <c r="L437" s="76"/>
      <c r="M437" s="76" t="s">
        <v>10255</v>
      </c>
      <c r="N437" s="76" t="s">
        <v>8477</v>
      </c>
      <c r="O437" s="76"/>
      <c r="P437" s="15" t="str">
        <f t="shared" si="14"/>
        <v>citation:doc-1726-01</v>
      </c>
      <c r="R437" s="15" t="str">
        <f>VLOOKUP($P437,'x - paper citations'!$B$3:$E$2000,2,FALSE)</f>
        <v>https://scholar.google.co.uk/scholar?q="Two-way secrecy schemes for the broadcast channel with internal eavesdroppers"&amp;btnG=&amp;hl=en&amp;as_sdt=0,5</v>
      </c>
      <c r="S437" s="15">
        <f>VLOOKUP($P437,'x - paper citations'!$B$3:$E$2000,3,FALSE)</f>
        <v>5</v>
      </c>
      <c r="T437" s="15" t="str">
        <f>VLOOKUP($P437,'x - paper citations'!$B$3:$E$2000,4,FALSE)</f>
        <v>18/02/2016</v>
      </c>
      <c r="U437" s="76"/>
      <c r="V437" s="72" t="str">
        <f>IF(ISNA(VLOOKUP($B437&amp;":"&amp;V$3,'x - authors'!$B$3:$E$10000,4,FALSE)),"",VLOOKUP($B437&amp;":"&amp;V$3,'x - authors'!$B$3:$E$10000,4,FALSE))</f>
        <v>chee_yen_leow</v>
      </c>
      <c r="W437" s="72" t="str">
        <f>IF(ISNA(VLOOKUP($B437&amp;":"&amp;W$3,'x - authors'!$B$3:$E$10000,4,FALSE)),"",VLOOKUP($B437&amp;":"&amp;W$3,'x - authors'!$B$3:$E$10000,4,FALSE))</f>
        <v>dennis_goeckel</v>
      </c>
      <c r="X437" s="72" t="str">
        <f>IF(ISNA(VLOOKUP($B437&amp;":"&amp;X$3,'x - authors'!$B$3:$E$10000,4,FALSE)),"",VLOOKUP($B437&amp;":"&amp;X$3,'x - authors'!$B$3:$E$10000,4,FALSE))</f>
        <v>kin_leung</v>
      </c>
      <c r="Y437" s="72" t="str">
        <f>IF(ISNA(VLOOKUP($B437&amp;":"&amp;Y$3,'x - authors'!$B$3:$E$10000,4,FALSE)),"",VLOOKUP($B437&amp;":"&amp;Y$3,'x - authors'!$B$3:$E$10000,4,FALSE))</f>
        <v/>
      </c>
      <c r="Z437" s="72" t="str">
        <f>IF(ISNA(VLOOKUP($B437&amp;":"&amp;Z$3,'x - authors'!$B$3:$E$10000,4,FALSE)),"",VLOOKUP($B437&amp;":"&amp;Z$3,'x - authors'!$B$3:$E$10000,4,FALSE))</f>
        <v/>
      </c>
      <c r="AA437" s="72" t="str">
        <f>IF(ISNA(VLOOKUP($B437&amp;":"&amp;AA$3,'x - authors'!$B$3:$E$10000,4,FALSE)),"",VLOOKUP($B437&amp;":"&amp;AA$3,'x - authors'!$B$3:$E$10000,4,FALSE))</f>
        <v/>
      </c>
      <c r="AB437" s="72" t="str">
        <f>IF(ISNA(VLOOKUP($B437&amp;":"&amp;AB$3,'x - authors'!$B$3:$E$10000,4,FALSE)),"",VLOOKUP($B437&amp;":"&amp;AB$3,'x - authors'!$B$3:$E$10000,4,FALSE))</f>
        <v/>
      </c>
      <c r="AC437" s="72" t="str">
        <f>IF(ISNA(VLOOKUP($B437&amp;":"&amp;AC$3,'x - authors'!$B$3:$E$10000,4,FALSE)),"",VLOOKUP($B437&amp;":"&amp;AC$3,'x - authors'!$B$3:$E$10000,4,FALSE))</f>
        <v/>
      </c>
      <c r="AD437" s="72" t="str">
        <f>IF(ISNA(VLOOKUP($B437&amp;":"&amp;AD$3,'x - authors'!$B$3:$E$10000,4,FALSE)),"",VLOOKUP($B437&amp;":"&amp;AD$3,'x - authors'!$B$3:$E$10000,4,FALSE))</f>
        <v/>
      </c>
      <c r="AE437" s="72" t="str">
        <f>IF(ISNA(VLOOKUP($B437&amp;":"&amp;AE$3,'x - authors'!$B$3:$E$10000,4,FALSE)),"",VLOOKUP($B437&amp;":"&amp;AE$3,'x - authors'!$B$3:$E$10000,4,FALSE))</f>
        <v/>
      </c>
      <c r="AF437" s="72" t="str">
        <f>IF(ISNA(VLOOKUP($B437&amp;":"&amp;AF$3,'x - authors'!$B$3:$E$10000,4,FALSE)),"",VLOOKUP($B437&amp;":"&amp;AF$3,'x - authors'!$B$3:$E$10000,4,FALSE))</f>
        <v/>
      </c>
      <c r="AG437" s="72" t="str">
        <f>IF(ISNA(VLOOKUP($B437&amp;":"&amp;AG$3,'x - authors'!$B$3:$E$10000,4,FALSE)),"",VLOOKUP($B437&amp;":"&amp;AG$3,'x - authors'!$B$3:$E$10000,4,FALSE))</f>
        <v/>
      </c>
      <c r="AH437" s="72" t="str">
        <f>IF(ISNA(VLOOKUP($B437&amp;":"&amp;AH$3,'x - authors'!$B$3:$E$10000,4,FALSE)),"",VLOOKUP($B437&amp;":"&amp;AH$3,'x - authors'!$B$3:$E$10000,4,FALSE))</f>
        <v/>
      </c>
      <c r="AI437" s="72" t="str">
        <f>IF(ISNA(VLOOKUP($B437&amp;":"&amp;AI$3,'x - authors'!$B$3:$E$10000,4,FALSE)),"",VLOOKUP($B437&amp;":"&amp;AI$3,'x - authors'!$B$3:$E$10000,4,FALSE))</f>
        <v/>
      </c>
      <c r="AJ437" s="72" t="str">
        <f>IF(ISNA(VLOOKUP($B437&amp;":"&amp;AJ$3,'x - authors'!$B$3:$E$10000,4,FALSE)),"",VLOOKUP($B437&amp;":"&amp;AJ$3,'x - authors'!$B$3:$E$10000,4,FALSE))</f>
        <v/>
      </c>
    </row>
    <row r="438" spans="1:36">
      <c r="A438" s="76" t="str">
        <f t="shared" si="13"/>
        <v/>
      </c>
      <c r="B438" s="76" t="s">
        <v>8483</v>
      </c>
      <c r="C438" s="76" t="s">
        <v>9478</v>
      </c>
      <c r="D438" s="76" t="s">
        <v>10256</v>
      </c>
      <c r="E438" s="76" t="s">
        <v>5353</v>
      </c>
      <c r="F438" s="76" t="s">
        <v>5430</v>
      </c>
      <c r="G438" s="76" t="s">
        <v>4944</v>
      </c>
      <c r="H438" s="76"/>
      <c r="I438" s="15" t="str">
        <f>IF(ISNA(VLOOKUP($B438,'x - abstracts'!$B$3:$C$2000,2,FALSE)),"",VLOOKUP($B438,'x - abstracts'!$B$3:$C$2000,2,FALSE))</f>
        <v>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v>
      </c>
      <c r="J438" s="76" t="s">
        <v>10257</v>
      </c>
      <c r="L438" s="76"/>
      <c r="M438" s="76" t="s">
        <v>10258</v>
      </c>
      <c r="N438" s="76"/>
      <c r="O438" s="76"/>
      <c r="P438" s="15" t="str">
        <f t="shared" si="14"/>
        <v>citation:doc-1738-01</v>
      </c>
      <c r="R438" s="15" t="str">
        <f>VLOOKUP($P438,'x - paper citations'!$B$3:$E$2000,2,FALSE)</f>
        <v>https://scholar.google.co.uk/scholar?q="Service-oriented Reasoning Architecture for Resource-Task Assignment in Sensor Networks"&amp;btnG=&amp;hl=en&amp;as_sdt=0,5</v>
      </c>
      <c r="S438" s="15">
        <f>VLOOKUP($P438,'x - paper citations'!$B$3:$E$2000,3,FALSE)</f>
        <v>4</v>
      </c>
      <c r="T438" s="15" t="str">
        <f>VLOOKUP($P438,'x - paper citations'!$B$3:$E$2000,4,FALSE)</f>
        <v>11/12/2015</v>
      </c>
      <c r="U438" s="76"/>
      <c r="V438" s="72" t="str">
        <f>IF(ISNA(VLOOKUP($B438&amp;":"&amp;V$3,'x - authors'!$B$3:$E$10000,4,FALSE)),"",VLOOKUP($B438&amp;":"&amp;V$3,'x - authors'!$B$3:$E$10000,4,FALSE))</f>
        <v>geeth_de_mel</v>
      </c>
      <c r="W438" s="72" t="str">
        <f>IF(ISNA(VLOOKUP($B438&amp;":"&amp;W$3,'x - authors'!$B$3:$E$10000,4,FALSE)),"",VLOOKUP($B438&amp;":"&amp;W$3,'x - authors'!$B$3:$E$10000,4,FALSE))</f>
        <v>flavio_bergamaschi</v>
      </c>
      <c r="X438" s="72" t="str">
        <f>IF(ISNA(VLOOKUP($B438&amp;":"&amp;X$3,'x - authors'!$B$3:$E$10000,4,FALSE)),"",VLOOKUP($B438&amp;":"&amp;X$3,'x - authors'!$B$3:$E$10000,4,FALSE))</f>
        <v>tien_pham</v>
      </c>
      <c r="Y438" s="72" t="str">
        <f>IF(ISNA(VLOOKUP($B438&amp;":"&amp;Y$3,'x - authors'!$B$3:$E$10000,4,FALSE)),"",VLOOKUP($B438&amp;":"&amp;Y$3,'x - authors'!$B$3:$E$10000,4,FALSE))</f>
        <v>wamberto_vasconcelos</v>
      </c>
      <c r="Z438" s="72" t="str">
        <f>IF(ISNA(VLOOKUP($B438&amp;":"&amp;Z$3,'x - authors'!$B$3:$E$10000,4,FALSE)),"",VLOOKUP($B438&amp;":"&amp;Z$3,'x - authors'!$B$3:$E$10000,4,FALSE))</f>
        <v>timothy_norman</v>
      </c>
      <c r="AA438" s="72" t="str">
        <f>IF(ISNA(VLOOKUP($B438&amp;":"&amp;AA$3,'x - authors'!$B$3:$E$10000,4,FALSE)),"",VLOOKUP($B438&amp;":"&amp;AA$3,'x - authors'!$B$3:$E$10000,4,FALSE))</f>
        <v/>
      </c>
      <c r="AB438" s="72" t="str">
        <f>IF(ISNA(VLOOKUP($B438&amp;":"&amp;AB$3,'x - authors'!$B$3:$E$10000,4,FALSE)),"",VLOOKUP($B438&amp;":"&amp;AB$3,'x - authors'!$B$3:$E$10000,4,FALSE))</f>
        <v/>
      </c>
      <c r="AC438" s="72" t="str">
        <f>IF(ISNA(VLOOKUP($B438&amp;":"&amp;AC$3,'x - authors'!$B$3:$E$10000,4,FALSE)),"",VLOOKUP($B438&amp;":"&amp;AC$3,'x - authors'!$B$3:$E$10000,4,FALSE))</f>
        <v/>
      </c>
      <c r="AD438" s="72" t="str">
        <f>IF(ISNA(VLOOKUP($B438&amp;":"&amp;AD$3,'x - authors'!$B$3:$E$10000,4,FALSE)),"",VLOOKUP($B438&amp;":"&amp;AD$3,'x - authors'!$B$3:$E$10000,4,FALSE))</f>
        <v/>
      </c>
      <c r="AE438" s="72" t="str">
        <f>IF(ISNA(VLOOKUP($B438&amp;":"&amp;AE$3,'x - authors'!$B$3:$E$10000,4,FALSE)),"",VLOOKUP($B438&amp;":"&amp;AE$3,'x - authors'!$B$3:$E$10000,4,FALSE))</f>
        <v/>
      </c>
      <c r="AF438" s="72" t="str">
        <f>IF(ISNA(VLOOKUP($B438&amp;":"&amp;AF$3,'x - authors'!$B$3:$E$10000,4,FALSE)),"",VLOOKUP($B438&amp;":"&amp;AF$3,'x - authors'!$B$3:$E$10000,4,FALSE))</f>
        <v/>
      </c>
      <c r="AG438" s="72" t="str">
        <f>IF(ISNA(VLOOKUP($B438&amp;":"&amp;AG$3,'x - authors'!$B$3:$E$10000,4,FALSE)),"",VLOOKUP($B438&amp;":"&amp;AG$3,'x - authors'!$B$3:$E$10000,4,FALSE))</f>
        <v/>
      </c>
      <c r="AH438" s="72" t="str">
        <f>IF(ISNA(VLOOKUP($B438&amp;":"&amp;AH$3,'x - authors'!$B$3:$E$10000,4,FALSE)),"",VLOOKUP($B438&amp;":"&amp;AH$3,'x - authors'!$B$3:$E$10000,4,FALSE))</f>
        <v/>
      </c>
      <c r="AI438" s="72" t="str">
        <f>IF(ISNA(VLOOKUP($B438&amp;":"&amp;AI$3,'x - authors'!$B$3:$E$10000,4,FALSE)),"",VLOOKUP($B438&amp;":"&amp;AI$3,'x - authors'!$B$3:$E$10000,4,FALSE))</f>
        <v/>
      </c>
      <c r="AJ438" s="72" t="str">
        <f>IF(ISNA(VLOOKUP($B438&amp;":"&amp;AJ$3,'x - authors'!$B$3:$E$10000,4,FALSE)),"",VLOOKUP($B438&amp;":"&amp;AJ$3,'x - authors'!$B$3:$E$10000,4,FALSE))</f>
        <v/>
      </c>
    </row>
    <row r="439" spans="1:36">
      <c r="A439" s="76" t="str">
        <f t="shared" si="13"/>
        <v/>
      </c>
      <c r="B439" s="76" t="s">
        <v>8485</v>
      </c>
      <c r="C439" s="76" t="s">
        <v>9478</v>
      </c>
      <c r="D439" s="76" t="s">
        <v>10259</v>
      </c>
      <c r="E439" s="76" t="s">
        <v>5353</v>
      </c>
      <c r="F439" s="76" t="s">
        <v>5428</v>
      </c>
      <c r="G439" s="76" t="s">
        <v>4382</v>
      </c>
      <c r="H439" s="76"/>
      <c r="I439" s="15" t="str">
        <f>IF(ISNA(VLOOKUP($B439,'x - abstracts'!$B$3:$C$2000,2,FALSE)),"",VLOOKUP($B439,'x - abstracts'!$B$3:$C$2000,2,FALSE))</f>
        <v>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v>
      </c>
      <c r="J439" s="76" t="s">
        <v>10260</v>
      </c>
      <c r="L439" s="76"/>
      <c r="M439" s="76" t="s">
        <v>10261</v>
      </c>
      <c r="N439" s="76"/>
      <c r="O439" s="76"/>
      <c r="P439" s="15" t="str">
        <f t="shared" si="14"/>
        <v>citation:doc-1742-01</v>
      </c>
      <c r="R439" s="15" t="str">
        <f>VLOOKUP($P439,'x - paper citations'!$B$3:$E$2000,2,FALSE)</f>
        <v>https://scholar.google.co.uk/scholar?q="Self-Adaptive Routing in Multi-Hop Sensor Networks"&amp;btnG=&amp;hl=en&amp;as_sdt=0,5</v>
      </c>
      <c r="S439" s="15">
        <f>VLOOKUP($P439,'x - paper citations'!$B$3:$E$2000,3,FALSE)</f>
        <v>6</v>
      </c>
      <c r="T439" s="15" t="str">
        <f>VLOOKUP($P439,'x - paper citations'!$B$3:$E$2000,4,FALSE)</f>
        <v>10/01/2016</v>
      </c>
      <c r="U439" s="76"/>
      <c r="V439" s="72" t="str">
        <f>IF(ISNA(VLOOKUP($B439&amp;":"&amp;V$3,'x - authors'!$B$3:$E$10000,4,FALSE)),"",VLOOKUP($B439&amp;":"&amp;V$3,'x - authors'!$B$3:$E$10000,4,FALSE))</f>
        <v>themistoklis_bourdenas</v>
      </c>
      <c r="W439" s="72" t="str">
        <f>IF(ISNA(VLOOKUP($B439&amp;":"&amp;W$3,'x - authors'!$B$3:$E$10000,4,FALSE)),"",VLOOKUP($B439&amp;":"&amp;W$3,'x - authors'!$B$3:$E$10000,4,FALSE))</f>
        <v>david_wood</v>
      </c>
      <c r="X439" s="72" t="str">
        <f>IF(ISNA(VLOOKUP($B439&amp;":"&amp;X$3,'x - authors'!$B$3:$E$10000,4,FALSE)),"",VLOOKUP($B439&amp;":"&amp;X$3,'x - authors'!$B$3:$E$10000,4,FALSE))</f>
        <v>petros_zerfos</v>
      </c>
      <c r="Y439" s="72" t="str">
        <f>IF(ISNA(VLOOKUP($B439&amp;":"&amp;Y$3,'x - authors'!$B$3:$E$10000,4,FALSE)),"",VLOOKUP($B439&amp;":"&amp;Y$3,'x - authors'!$B$3:$E$10000,4,FALSE))</f>
        <v>flavio_bergamaschi</v>
      </c>
      <c r="Z439" s="72" t="str">
        <f>IF(ISNA(VLOOKUP($B439&amp;":"&amp;Z$3,'x - authors'!$B$3:$E$10000,4,FALSE)),"",VLOOKUP($B439&amp;":"&amp;Z$3,'x - authors'!$B$3:$E$10000,4,FALSE))</f>
        <v>morris_sloman</v>
      </c>
      <c r="AA439" s="72" t="str">
        <f>IF(ISNA(VLOOKUP($B439&amp;":"&amp;AA$3,'x - authors'!$B$3:$E$10000,4,FALSE)),"",VLOOKUP($B439&amp;":"&amp;AA$3,'x - authors'!$B$3:$E$10000,4,FALSE))</f>
        <v/>
      </c>
      <c r="AB439" s="72" t="str">
        <f>IF(ISNA(VLOOKUP($B439&amp;":"&amp;AB$3,'x - authors'!$B$3:$E$10000,4,FALSE)),"",VLOOKUP($B439&amp;":"&amp;AB$3,'x - authors'!$B$3:$E$10000,4,FALSE))</f>
        <v/>
      </c>
      <c r="AC439" s="72" t="str">
        <f>IF(ISNA(VLOOKUP($B439&amp;":"&amp;AC$3,'x - authors'!$B$3:$E$10000,4,FALSE)),"",VLOOKUP($B439&amp;":"&amp;AC$3,'x - authors'!$B$3:$E$10000,4,FALSE))</f>
        <v/>
      </c>
      <c r="AD439" s="72" t="str">
        <f>IF(ISNA(VLOOKUP($B439&amp;":"&amp;AD$3,'x - authors'!$B$3:$E$10000,4,FALSE)),"",VLOOKUP($B439&amp;":"&amp;AD$3,'x - authors'!$B$3:$E$10000,4,FALSE))</f>
        <v/>
      </c>
      <c r="AE439" s="72" t="str">
        <f>IF(ISNA(VLOOKUP($B439&amp;":"&amp;AE$3,'x - authors'!$B$3:$E$10000,4,FALSE)),"",VLOOKUP($B439&amp;":"&amp;AE$3,'x - authors'!$B$3:$E$10000,4,FALSE))</f>
        <v/>
      </c>
      <c r="AF439" s="72" t="str">
        <f>IF(ISNA(VLOOKUP($B439&amp;":"&amp;AF$3,'x - authors'!$B$3:$E$10000,4,FALSE)),"",VLOOKUP($B439&amp;":"&amp;AF$3,'x - authors'!$B$3:$E$10000,4,FALSE))</f>
        <v/>
      </c>
      <c r="AG439" s="72" t="str">
        <f>IF(ISNA(VLOOKUP($B439&amp;":"&amp;AG$3,'x - authors'!$B$3:$E$10000,4,FALSE)),"",VLOOKUP($B439&amp;":"&amp;AG$3,'x - authors'!$B$3:$E$10000,4,FALSE))</f>
        <v/>
      </c>
      <c r="AH439" s="72" t="str">
        <f>IF(ISNA(VLOOKUP($B439&amp;":"&amp;AH$3,'x - authors'!$B$3:$E$10000,4,FALSE)),"",VLOOKUP($B439&amp;":"&amp;AH$3,'x - authors'!$B$3:$E$10000,4,FALSE))</f>
        <v/>
      </c>
      <c r="AI439" s="72" t="str">
        <f>IF(ISNA(VLOOKUP($B439&amp;":"&amp;AI$3,'x - authors'!$B$3:$E$10000,4,FALSE)),"",VLOOKUP($B439&amp;":"&amp;AI$3,'x - authors'!$B$3:$E$10000,4,FALSE))</f>
        <v/>
      </c>
      <c r="AJ439" s="72" t="str">
        <f>IF(ISNA(VLOOKUP($B439&amp;":"&amp;AJ$3,'x - authors'!$B$3:$E$10000,4,FALSE)),"",VLOOKUP($B439&amp;":"&amp;AJ$3,'x - authors'!$B$3:$E$10000,4,FALSE))</f>
        <v/>
      </c>
    </row>
    <row r="440" spans="1:36">
      <c r="A440" s="76" t="str">
        <f t="shared" si="13"/>
        <v/>
      </c>
      <c r="B440" s="76" t="s">
        <v>8487</v>
      </c>
      <c r="C440" s="76" t="s">
        <v>9478</v>
      </c>
      <c r="D440" s="76" t="s">
        <v>10262</v>
      </c>
      <c r="E440" s="76" t="s">
        <v>5353</v>
      </c>
      <c r="F440" s="76" t="s">
        <v>5428</v>
      </c>
      <c r="G440" s="76" t="s">
        <v>4944</v>
      </c>
      <c r="H440" s="76"/>
      <c r="I440" s="15" t="str">
        <f>IF(ISNA(VLOOKUP($B440,'x - abstracts'!$B$3:$C$2000,2,FALSE)),"",VLOOKUP($B440,'x - abstracts'!$B$3:$C$2000,2,FALSE))</f>
        <v>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v>
      </c>
      <c r="J440" s="76" t="s">
        <v>10263</v>
      </c>
      <c r="L440" s="76"/>
      <c r="M440" s="76" t="s">
        <v>10264</v>
      </c>
      <c r="N440" s="76"/>
      <c r="O440" s="76"/>
      <c r="P440" s="15" t="str">
        <f t="shared" si="14"/>
        <v>citation:doc-1744-01</v>
      </c>
      <c r="R440" s="15" t="str">
        <f>VLOOKUP($P440,'x - paper citations'!$B$3:$E$2000,2,FALSE)</f>
        <v>https://scholar.google.co.uk/scholar?q="Model-Driven SOA for Sensor Networks"&amp;btnG=&amp;hl=en&amp;as_sdt=0,5</v>
      </c>
      <c r="S440" s="15">
        <f>VLOOKUP($P440,'x - paper citations'!$B$3:$E$2000,3,FALSE)</f>
        <v>2</v>
      </c>
      <c r="T440" s="15" t="str">
        <f>VLOOKUP($P440,'x - paper citations'!$B$3:$E$2000,4,FALSE)</f>
        <v>11/12/2015</v>
      </c>
      <c r="U440" s="76"/>
      <c r="V440" s="72" t="str">
        <f>IF(ISNA(VLOOKUP($B440&amp;":"&amp;V$3,'x - authors'!$B$3:$E$10000,4,FALSE)),"",VLOOKUP($B440&amp;":"&amp;V$3,'x - authors'!$B$3:$E$10000,4,FALSE))</f>
        <v>john_ibbotson</v>
      </c>
      <c r="W440" s="72" t="str">
        <f>IF(ISNA(VLOOKUP($B440&amp;":"&amp;W$3,'x - authors'!$B$3:$E$10000,4,FALSE)),"",VLOOKUP($B440&amp;":"&amp;W$3,'x - authors'!$B$3:$E$10000,4,FALSE))</f>
        <v>christopher_gibson</v>
      </c>
      <c r="X440" s="72" t="str">
        <f>IF(ISNA(VLOOKUP($B440&amp;":"&amp;X$3,'x - authors'!$B$3:$E$10000,4,FALSE)),"",VLOOKUP($B440&amp;":"&amp;X$3,'x - authors'!$B$3:$E$10000,4,FALSE))</f>
        <v>sahin_geyik</v>
      </c>
      <c r="Y440" s="72" t="str">
        <f>IF(ISNA(VLOOKUP($B440&amp;":"&amp;Y$3,'x - authors'!$B$3:$E$10000,4,FALSE)),"",VLOOKUP($B440&amp;":"&amp;Y$3,'x - authors'!$B$3:$E$10000,4,FALSE))</f>
        <v>boleslaw_szymanski</v>
      </c>
      <c r="Z440" s="72" t="str">
        <f>IF(ISNA(VLOOKUP($B440&amp;":"&amp;Z$3,'x - authors'!$B$3:$E$10000,4,FALSE)),"",VLOOKUP($B440&amp;":"&amp;Z$3,'x - authors'!$B$3:$E$10000,4,FALSE))</f>
        <v>david_mott</v>
      </c>
      <c r="AA440" s="72" t="str">
        <f>IF(ISNA(VLOOKUP($B440&amp;":"&amp;AA$3,'x - authors'!$B$3:$E$10000,4,FALSE)),"",VLOOKUP($B440&amp;":"&amp;AA$3,'x - authors'!$B$3:$E$10000,4,FALSE))</f>
        <v>dave_braines</v>
      </c>
      <c r="AB440" s="72" t="str">
        <f>IF(ISNA(VLOOKUP($B440&amp;":"&amp;AB$3,'x - authors'!$B$3:$E$10000,4,FALSE)),"",VLOOKUP($B440&amp;":"&amp;AB$3,'x - authors'!$B$3:$E$10000,4,FALSE))</f>
        <v>tom_klapiscak</v>
      </c>
      <c r="AC440" s="72" t="str">
        <f>IF(ISNA(VLOOKUP($B440&amp;":"&amp;AC$3,'x - authors'!$B$3:$E$10000,4,FALSE)),"",VLOOKUP($B440&amp;":"&amp;AC$3,'x - authors'!$B$3:$E$10000,4,FALSE))</f>
        <v>flavio_bergamaschi</v>
      </c>
      <c r="AD440" s="72" t="str">
        <f>IF(ISNA(VLOOKUP($B440&amp;":"&amp;AD$3,'x - authors'!$B$3:$E$10000,4,FALSE)),"",VLOOKUP($B440&amp;":"&amp;AD$3,'x - authors'!$B$3:$E$10000,4,FALSE))</f>
        <v/>
      </c>
      <c r="AE440" s="72" t="str">
        <f>IF(ISNA(VLOOKUP($B440&amp;":"&amp;AE$3,'x - authors'!$B$3:$E$10000,4,FALSE)),"",VLOOKUP($B440&amp;":"&amp;AE$3,'x - authors'!$B$3:$E$10000,4,FALSE))</f>
        <v/>
      </c>
      <c r="AF440" s="72" t="str">
        <f>IF(ISNA(VLOOKUP($B440&amp;":"&amp;AF$3,'x - authors'!$B$3:$E$10000,4,FALSE)),"",VLOOKUP($B440&amp;":"&amp;AF$3,'x - authors'!$B$3:$E$10000,4,FALSE))</f>
        <v/>
      </c>
      <c r="AG440" s="72" t="str">
        <f>IF(ISNA(VLOOKUP($B440&amp;":"&amp;AG$3,'x - authors'!$B$3:$E$10000,4,FALSE)),"",VLOOKUP($B440&amp;":"&amp;AG$3,'x - authors'!$B$3:$E$10000,4,FALSE))</f>
        <v/>
      </c>
      <c r="AH440" s="72" t="str">
        <f>IF(ISNA(VLOOKUP($B440&amp;":"&amp;AH$3,'x - authors'!$B$3:$E$10000,4,FALSE)),"",VLOOKUP($B440&amp;":"&amp;AH$3,'x - authors'!$B$3:$E$10000,4,FALSE))</f>
        <v/>
      </c>
      <c r="AI440" s="72" t="str">
        <f>IF(ISNA(VLOOKUP($B440&amp;":"&amp;AI$3,'x - authors'!$B$3:$E$10000,4,FALSE)),"",VLOOKUP($B440&amp;":"&amp;AI$3,'x - authors'!$B$3:$E$10000,4,FALSE))</f>
        <v/>
      </c>
      <c r="AJ440" s="72" t="str">
        <f>IF(ISNA(VLOOKUP($B440&amp;":"&amp;AJ$3,'x - authors'!$B$3:$E$10000,4,FALSE)),"",VLOOKUP($B440&amp;":"&amp;AJ$3,'x - authors'!$B$3:$E$10000,4,FALSE))</f>
        <v/>
      </c>
    </row>
    <row r="441" spans="1:36">
      <c r="A441" s="76" t="str">
        <f t="shared" si="13"/>
        <v/>
      </c>
      <c r="B441" s="76" t="s">
        <v>8491</v>
      </c>
      <c r="C441" s="76" t="s">
        <v>9478</v>
      </c>
      <c r="D441" s="76" t="s">
        <v>10265</v>
      </c>
      <c r="E441" s="76" t="s">
        <v>5353</v>
      </c>
      <c r="F441" s="76" t="s">
        <v>5425</v>
      </c>
      <c r="G441" s="76" t="s">
        <v>4392</v>
      </c>
      <c r="H441" s="76"/>
      <c r="I441" s="15" t="str">
        <f>IF(ISNA(VLOOKUP($B441,'x - abstracts'!$B$3:$C$2000,2,FALSE)),"",VLOOKUP($B441,'x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v>
      </c>
      <c r="J441" s="76" t="s">
        <v>10266</v>
      </c>
      <c r="L441" s="76"/>
      <c r="M441" s="76" t="s">
        <v>10267</v>
      </c>
      <c r="N441" s="76"/>
      <c r="O441" s="76"/>
      <c r="P441" s="15" t="str">
        <f t="shared" si="14"/>
        <v>citation:doc-1748b-01</v>
      </c>
      <c r="R441" s="15" t="str">
        <f>VLOOKUP($P441,'x - paper citations'!$B$3:$E$2000,2,FALSE)</f>
        <v>https://scholar.google.co.uk/scholar?q="Opportunism versus Cooperation: Analysis of Forwarding Strategies in Multihop Wireless Networks with Random Fading"&amp;btnG=&amp;hl=en&amp;as_sdt=0,5</v>
      </c>
      <c r="S441" s="15">
        <f>VLOOKUP($P441,'x - paper citations'!$B$3:$E$2000,3,FALSE)</f>
        <v>0</v>
      </c>
      <c r="T441" s="15" t="str">
        <f>VLOOKUP($P441,'x - paper citations'!$B$3:$E$2000,4,FALSE)</f>
        <v>27/11/2015</v>
      </c>
      <c r="U441" s="76"/>
      <c r="V441" s="72" t="str">
        <f>IF(ISNA(VLOOKUP($B441&amp;":"&amp;V$3,'x - authors'!$B$3:$E$10000,4,FALSE)),"",VLOOKUP($B441&amp;":"&amp;V$3,'x - authors'!$B$3:$E$10000,4,FALSE))</f>
        <v>anand_seetharam</v>
      </c>
      <c r="W441" s="72" t="str">
        <f>IF(ISNA(VLOOKUP($B441&amp;":"&amp;W$3,'x - authors'!$B$3:$E$10000,4,FALSE)),"",VLOOKUP($B441&amp;":"&amp;W$3,'x - authors'!$B$3:$E$10000,4,FALSE))</f>
        <v>chi_kin_chau</v>
      </c>
      <c r="X441" s="72" t="str">
        <f>IF(ISNA(VLOOKUP($B441&amp;":"&amp;X$3,'x - authors'!$B$3:$E$10000,4,FALSE)),"",VLOOKUP($B441&amp;":"&amp;X$3,'x - authors'!$B$3:$E$10000,4,FALSE))</f>
        <v>jim_kurose</v>
      </c>
      <c r="Y441" s="72" t="str">
        <f>IF(ISNA(VLOOKUP($B441&amp;":"&amp;Y$3,'x - authors'!$B$3:$E$10000,4,FALSE)),"",VLOOKUP($B441&amp;":"&amp;Y$3,'x - authors'!$B$3:$E$10000,4,FALSE))</f>
        <v>don_towsley</v>
      </c>
      <c r="Z441" s="72" t="str">
        <f>IF(ISNA(VLOOKUP($B441&amp;":"&amp;Z$3,'x - authors'!$B$3:$E$10000,4,FALSE)),"",VLOOKUP($B441&amp;":"&amp;Z$3,'x - authors'!$B$3:$E$10000,4,FALSE))</f>
        <v/>
      </c>
      <c r="AA441" s="72" t="str">
        <f>IF(ISNA(VLOOKUP($B441&amp;":"&amp;AA$3,'x - authors'!$B$3:$E$10000,4,FALSE)),"",VLOOKUP($B441&amp;":"&amp;AA$3,'x - authors'!$B$3:$E$10000,4,FALSE))</f>
        <v/>
      </c>
      <c r="AB441" s="72" t="str">
        <f>IF(ISNA(VLOOKUP($B441&amp;":"&amp;AB$3,'x - authors'!$B$3:$E$10000,4,FALSE)),"",VLOOKUP($B441&amp;":"&amp;AB$3,'x - authors'!$B$3:$E$10000,4,FALSE))</f>
        <v/>
      </c>
      <c r="AC441" s="72" t="str">
        <f>IF(ISNA(VLOOKUP($B441&amp;":"&amp;AC$3,'x - authors'!$B$3:$E$10000,4,FALSE)),"",VLOOKUP($B441&amp;":"&amp;AC$3,'x - authors'!$B$3:$E$10000,4,FALSE))</f>
        <v/>
      </c>
      <c r="AD441" s="72" t="str">
        <f>IF(ISNA(VLOOKUP($B441&amp;":"&amp;AD$3,'x - authors'!$B$3:$E$10000,4,FALSE)),"",VLOOKUP($B441&amp;":"&amp;AD$3,'x - authors'!$B$3:$E$10000,4,FALSE))</f>
        <v/>
      </c>
      <c r="AE441" s="72" t="str">
        <f>IF(ISNA(VLOOKUP($B441&amp;":"&amp;AE$3,'x - authors'!$B$3:$E$10000,4,FALSE)),"",VLOOKUP($B441&amp;":"&amp;AE$3,'x - authors'!$B$3:$E$10000,4,FALSE))</f>
        <v/>
      </c>
      <c r="AF441" s="72" t="str">
        <f>IF(ISNA(VLOOKUP($B441&amp;":"&amp;AF$3,'x - authors'!$B$3:$E$10000,4,FALSE)),"",VLOOKUP($B441&amp;":"&amp;AF$3,'x - authors'!$B$3:$E$10000,4,FALSE))</f>
        <v/>
      </c>
      <c r="AG441" s="72" t="str">
        <f>IF(ISNA(VLOOKUP($B441&amp;":"&amp;AG$3,'x - authors'!$B$3:$E$10000,4,FALSE)),"",VLOOKUP($B441&amp;":"&amp;AG$3,'x - authors'!$B$3:$E$10000,4,FALSE))</f>
        <v/>
      </c>
      <c r="AH441" s="72" t="str">
        <f>IF(ISNA(VLOOKUP($B441&amp;":"&amp;AH$3,'x - authors'!$B$3:$E$10000,4,FALSE)),"",VLOOKUP($B441&amp;":"&amp;AH$3,'x - authors'!$B$3:$E$10000,4,FALSE))</f>
        <v/>
      </c>
      <c r="AI441" s="72" t="str">
        <f>IF(ISNA(VLOOKUP($B441&amp;":"&amp;AI$3,'x - authors'!$B$3:$E$10000,4,FALSE)),"",VLOOKUP($B441&amp;":"&amp;AI$3,'x - authors'!$B$3:$E$10000,4,FALSE))</f>
        <v/>
      </c>
      <c r="AJ441" s="72" t="str">
        <f>IF(ISNA(VLOOKUP($B441&amp;":"&amp;AJ$3,'x - authors'!$B$3:$E$10000,4,FALSE)),"",VLOOKUP($B441&amp;":"&amp;AJ$3,'x - authors'!$B$3:$E$10000,4,FALSE))</f>
        <v/>
      </c>
    </row>
    <row r="442" spans="1:36">
      <c r="A442" s="76" t="str">
        <f t="shared" si="13"/>
        <v/>
      </c>
      <c r="B442" s="76" t="s">
        <v>6690</v>
      </c>
      <c r="C442" s="76" t="s">
        <v>9478</v>
      </c>
      <c r="D442" s="76" t="s">
        <v>10268</v>
      </c>
      <c r="E442" s="2" t="s">
        <v>965</v>
      </c>
      <c r="F442" s="76" t="s">
        <v>5428</v>
      </c>
      <c r="G442" s="76"/>
      <c r="H442" s="76" t="s">
        <v>10269</v>
      </c>
      <c r="I442" s="15" t="str">
        <f>IF(ISNA(VLOOKUP($B442,'x - abstracts'!$B$3:$C$2000,2,FALSE)),"",VLOOKUP($B442,'x - abstracts'!$B$3:$C$2000,2,FALSE))</f>
        <v>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v>
      </c>
      <c r="J442" s="76" t="s">
        <v>10270</v>
      </c>
      <c r="L442" s="76"/>
      <c r="M442" s="76" t="s">
        <v>10271</v>
      </c>
      <c r="N442" s="76" t="s">
        <v>6686</v>
      </c>
      <c r="O442" s="76"/>
      <c r="P442" s="15" t="str">
        <f t="shared" si="14"/>
        <v>citation:doc-1753-01</v>
      </c>
      <c r="R442" s="15" t="str">
        <f>VLOOKUP($P442,'x - paper citations'!$B$3:$E$2000,2,FALSE)</f>
        <v>https://scholar.google.co.uk/scholar?q="netSCI: A generic fault diagnosis algorithm for large scale failures in computer networks"&amp;btnG=&amp;hl=en&amp;as_sdt=0,5</v>
      </c>
      <c r="S442" s="15">
        <f>VLOOKUP($P442,'x - paper citations'!$B$3:$E$2000,3,FALSE)</f>
        <v>8</v>
      </c>
      <c r="T442" s="15" t="str">
        <f>VLOOKUP($P442,'x - paper citations'!$B$3:$E$2000,4,FALSE)</f>
        <v>11/12/2015</v>
      </c>
      <c r="U442" s="76"/>
      <c r="V442" s="72" t="str">
        <f>IF(ISNA(VLOOKUP($B442&amp;":"&amp;V$3,'x - authors'!$B$3:$E$10000,4,FALSE)),"",VLOOKUP($B442&amp;":"&amp;V$3,'x - authors'!$B$3:$E$10000,4,FALSE))</f>
        <v>srikar_tati</v>
      </c>
      <c r="W442" s="72" t="str">
        <f>IF(ISNA(VLOOKUP($B442&amp;":"&amp;W$3,'x - authors'!$B$3:$E$10000,4,FALSE)),"",VLOOKUP($B442&amp;":"&amp;W$3,'x - authors'!$B$3:$E$10000,4,FALSE))</f>
        <v>scott_rager</v>
      </c>
      <c r="X442" s="72" t="str">
        <f>IF(ISNA(VLOOKUP($B442&amp;":"&amp;X$3,'x - authors'!$B$3:$E$10000,4,FALSE)),"",VLOOKUP($B442&amp;":"&amp;X$3,'x - authors'!$B$3:$E$10000,4,FALSE))</f>
        <v>bong_jun_ko</v>
      </c>
      <c r="Y442" s="72" t="str">
        <f>IF(ISNA(VLOOKUP($B442&amp;":"&amp;Y$3,'x - authors'!$B$3:$E$10000,4,FALSE)),"",VLOOKUP($B442&amp;":"&amp;Y$3,'x - authors'!$B$3:$E$10000,4,FALSE))</f>
        <v>guohong_cao</v>
      </c>
      <c r="Z442" s="72" t="str">
        <f>IF(ISNA(VLOOKUP($B442&amp;":"&amp;Z$3,'x - authors'!$B$3:$E$10000,4,FALSE)),"",VLOOKUP($B442&amp;":"&amp;Z$3,'x - authors'!$B$3:$E$10000,4,FALSE))</f>
        <v>ananthram_swami</v>
      </c>
      <c r="AA442" s="72" t="str">
        <f>IF(ISNA(VLOOKUP($B442&amp;":"&amp;AA$3,'x - authors'!$B$3:$E$10000,4,FALSE)),"",VLOOKUP($B442&amp;":"&amp;AA$3,'x - authors'!$B$3:$E$10000,4,FALSE))</f>
        <v>thomas_laporta</v>
      </c>
      <c r="AB442" s="72" t="str">
        <f>IF(ISNA(VLOOKUP($B442&amp;":"&amp;AB$3,'x - authors'!$B$3:$E$10000,4,FALSE)),"",VLOOKUP($B442&amp;":"&amp;AB$3,'x - authors'!$B$3:$E$10000,4,FALSE))</f>
        <v/>
      </c>
      <c r="AC442" s="72" t="str">
        <f>IF(ISNA(VLOOKUP($B442&amp;":"&amp;AC$3,'x - authors'!$B$3:$E$10000,4,FALSE)),"",VLOOKUP($B442&amp;":"&amp;AC$3,'x - authors'!$B$3:$E$10000,4,FALSE))</f>
        <v/>
      </c>
      <c r="AD442" s="72" t="str">
        <f>IF(ISNA(VLOOKUP($B442&amp;":"&amp;AD$3,'x - authors'!$B$3:$E$10000,4,FALSE)),"",VLOOKUP($B442&amp;":"&amp;AD$3,'x - authors'!$B$3:$E$10000,4,FALSE))</f>
        <v/>
      </c>
      <c r="AE442" s="72" t="str">
        <f>IF(ISNA(VLOOKUP($B442&amp;":"&amp;AE$3,'x - authors'!$B$3:$E$10000,4,FALSE)),"",VLOOKUP($B442&amp;":"&amp;AE$3,'x - authors'!$B$3:$E$10000,4,FALSE))</f>
        <v/>
      </c>
      <c r="AF442" s="72" t="str">
        <f>IF(ISNA(VLOOKUP($B442&amp;":"&amp;AF$3,'x - authors'!$B$3:$E$10000,4,FALSE)),"",VLOOKUP($B442&amp;":"&amp;AF$3,'x - authors'!$B$3:$E$10000,4,FALSE))</f>
        <v/>
      </c>
      <c r="AG442" s="72" t="str">
        <f>IF(ISNA(VLOOKUP($B442&amp;":"&amp;AG$3,'x - authors'!$B$3:$E$10000,4,FALSE)),"",VLOOKUP($B442&amp;":"&amp;AG$3,'x - authors'!$B$3:$E$10000,4,FALSE))</f>
        <v/>
      </c>
      <c r="AH442" s="72" t="str">
        <f>IF(ISNA(VLOOKUP($B442&amp;":"&amp;AH$3,'x - authors'!$B$3:$E$10000,4,FALSE)),"",VLOOKUP($B442&amp;":"&amp;AH$3,'x - authors'!$B$3:$E$10000,4,FALSE))</f>
        <v/>
      </c>
      <c r="AI442" s="72" t="str">
        <f>IF(ISNA(VLOOKUP($B442&amp;":"&amp;AI$3,'x - authors'!$B$3:$E$10000,4,FALSE)),"",VLOOKUP($B442&amp;":"&amp;AI$3,'x - authors'!$B$3:$E$10000,4,FALSE))</f>
        <v/>
      </c>
      <c r="AJ442" s="72" t="str">
        <f>IF(ISNA(VLOOKUP($B442&amp;":"&amp;AJ$3,'x - authors'!$B$3:$E$10000,4,FALSE)),"",VLOOKUP($B442&amp;":"&amp;AJ$3,'x - authors'!$B$3:$E$10000,4,FALSE))</f>
        <v/>
      </c>
    </row>
    <row r="443" spans="1:36">
      <c r="A443" s="76" t="str">
        <f t="shared" si="13"/>
        <v/>
      </c>
      <c r="B443" s="76" t="s">
        <v>8501</v>
      </c>
      <c r="C443" s="76" t="s">
        <v>9478</v>
      </c>
      <c r="D443" s="76" t="s">
        <v>10272</v>
      </c>
      <c r="E443" s="76" t="s">
        <v>5353</v>
      </c>
      <c r="F443" s="76" t="s">
        <v>5422</v>
      </c>
      <c r="G443" s="76" t="s">
        <v>4633</v>
      </c>
      <c r="H443" s="76"/>
      <c r="I443" s="15" t="str">
        <f>IF(ISNA(VLOOKUP($B443,'x - abstracts'!$B$3:$C$2000,2,FALSE)),"",VLOOKUP($B443,'x - abstracts'!$B$3:$C$2000,2,FALSE))</f>
        <v>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v>
      </c>
      <c r="J443" s="76" t="s">
        <v>10273</v>
      </c>
      <c r="L443" s="76"/>
      <c r="M443" s="76" t="s">
        <v>10274</v>
      </c>
      <c r="N443" s="76"/>
      <c r="O443" s="76"/>
      <c r="P443" s="15" t="str">
        <f t="shared" si="14"/>
        <v>citation:doc-1773-01</v>
      </c>
      <c r="R443" s="15" t="str">
        <f>VLOOKUP($P443,'x - paper citations'!$B$3:$E$2000,2,FALSE)</f>
        <v>https://scholar.google.co.uk/scholar?q="Impact of Directional Transmission in Large-scale Multi-hop Wireless Ad hoc Networks"&amp;btnG=&amp;hl=en&amp;as_sdt=0,5</v>
      </c>
      <c r="S443" s="15">
        <f>VLOOKUP($P443,'x - paper citations'!$B$3:$E$2000,3,FALSE)</f>
        <v>8</v>
      </c>
      <c r="T443" s="15" t="str">
        <f>VLOOKUP($P443,'x - paper citations'!$B$3:$E$2000,4,FALSE)</f>
        <v>10/01/2016</v>
      </c>
      <c r="U443" s="76"/>
      <c r="V443" s="72" t="str">
        <f>IF(ISNA(VLOOKUP($B443&amp;":"&amp;V$3,'x - authors'!$B$3:$E$10000,4,FALSE)),"",VLOOKUP($B443&amp;":"&amp;V$3,'x - authors'!$B$3:$E$10000,4,FALSE))</f>
        <v>chi_kin_chau</v>
      </c>
      <c r="W443" s="72" t="str">
        <f>IF(ISNA(VLOOKUP($B443&amp;":"&amp;W$3,'x - authors'!$B$3:$E$10000,4,FALSE)),"",VLOOKUP($B443&amp;":"&amp;W$3,'x - authors'!$B$3:$E$10000,4,FALSE))</f>
        <v>richard_gibbens</v>
      </c>
      <c r="X443" s="72" t="str">
        <f>IF(ISNA(VLOOKUP($B443&amp;":"&amp;X$3,'x - authors'!$B$3:$E$10000,4,FALSE)),"",VLOOKUP($B443&amp;":"&amp;X$3,'x - authors'!$B$3:$E$10000,4,FALSE))</f>
        <v>don_towsley</v>
      </c>
      <c r="Y443" s="72" t="str">
        <f>IF(ISNA(VLOOKUP($B443&amp;":"&amp;Y$3,'x - authors'!$B$3:$E$10000,4,FALSE)),"",VLOOKUP($B443&amp;":"&amp;Y$3,'x - authors'!$B$3:$E$10000,4,FALSE))</f>
        <v/>
      </c>
      <c r="Z443" s="72" t="str">
        <f>IF(ISNA(VLOOKUP($B443&amp;":"&amp;Z$3,'x - authors'!$B$3:$E$10000,4,FALSE)),"",VLOOKUP($B443&amp;":"&amp;Z$3,'x - authors'!$B$3:$E$10000,4,FALSE))</f>
        <v/>
      </c>
      <c r="AA443" s="72" t="str">
        <f>IF(ISNA(VLOOKUP($B443&amp;":"&amp;AA$3,'x - authors'!$B$3:$E$10000,4,FALSE)),"",VLOOKUP($B443&amp;":"&amp;AA$3,'x - authors'!$B$3:$E$10000,4,FALSE))</f>
        <v/>
      </c>
      <c r="AB443" s="72" t="str">
        <f>IF(ISNA(VLOOKUP($B443&amp;":"&amp;AB$3,'x - authors'!$B$3:$E$10000,4,FALSE)),"",VLOOKUP($B443&amp;":"&amp;AB$3,'x - authors'!$B$3:$E$10000,4,FALSE))</f>
        <v/>
      </c>
      <c r="AC443" s="72" t="str">
        <f>IF(ISNA(VLOOKUP($B443&amp;":"&amp;AC$3,'x - authors'!$B$3:$E$10000,4,FALSE)),"",VLOOKUP($B443&amp;":"&amp;AC$3,'x - authors'!$B$3:$E$10000,4,FALSE))</f>
        <v/>
      </c>
      <c r="AD443" s="72" t="str">
        <f>IF(ISNA(VLOOKUP($B443&amp;":"&amp;AD$3,'x - authors'!$B$3:$E$10000,4,FALSE)),"",VLOOKUP($B443&amp;":"&amp;AD$3,'x - authors'!$B$3:$E$10000,4,FALSE))</f>
        <v/>
      </c>
      <c r="AE443" s="72" t="str">
        <f>IF(ISNA(VLOOKUP($B443&amp;":"&amp;AE$3,'x - authors'!$B$3:$E$10000,4,FALSE)),"",VLOOKUP($B443&amp;":"&amp;AE$3,'x - authors'!$B$3:$E$10000,4,FALSE))</f>
        <v/>
      </c>
      <c r="AF443" s="72" t="str">
        <f>IF(ISNA(VLOOKUP($B443&amp;":"&amp;AF$3,'x - authors'!$B$3:$E$10000,4,FALSE)),"",VLOOKUP($B443&amp;":"&amp;AF$3,'x - authors'!$B$3:$E$10000,4,FALSE))</f>
        <v/>
      </c>
      <c r="AG443" s="72" t="str">
        <f>IF(ISNA(VLOOKUP($B443&amp;":"&amp;AG$3,'x - authors'!$B$3:$E$10000,4,FALSE)),"",VLOOKUP($B443&amp;":"&amp;AG$3,'x - authors'!$B$3:$E$10000,4,FALSE))</f>
        <v/>
      </c>
      <c r="AH443" s="72" t="str">
        <f>IF(ISNA(VLOOKUP($B443&amp;":"&amp;AH$3,'x - authors'!$B$3:$E$10000,4,FALSE)),"",VLOOKUP($B443&amp;":"&amp;AH$3,'x - authors'!$B$3:$E$10000,4,FALSE))</f>
        <v/>
      </c>
      <c r="AI443" s="72" t="str">
        <f>IF(ISNA(VLOOKUP($B443&amp;":"&amp;AI$3,'x - authors'!$B$3:$E$10000,4,FALSE)),"",VLOOKUP($B443&amp;":"&amp;AI$3,'x - authors'!$B$3:$E$10000,4,FALSE))</f>
        <v/>
      </c>
      <c r="AJ443" s="72" t="str">
        <f>IF(ISNA(VLOOKUP($B443&amp;":"&amp;AJ$3,'x - authors'!$B$3:$E$10000,4,FALSE)),"",VLOOKUP($B443&amp;":"&amp;AJ$3,'x - authors'!$B$3:$E$10000,4,FALSE))</f>
        <v/>
      </c>
    </row>
    <row r="444" spans="1:36">
      <c r="A444" s="76" t="str">
        <f t="shared" si="13"/>
        <v/>
      </c>
      <c r="B444" s="76" t="s">
        <v>8503</v>
      </c>
      <c r="C444" s="76" t="s">
        <v>9478</v>
      </c>
      <c r="D444" s="76" t="s">
        <v>10275</v>
      </c>
      <c r="E444" s="76" t="s">
        <v>5353</v>
      </c>
      <c r="F444" s="76" t="s">
        <v>5426</v>
      </c>
      <c r="G444" s="76" t="s">
        <v>4422</v>
      </c>
      <c r="H444" s="76"/>
      <c r="I444" s="15" t="str">
        <f>IF(ISNA(VLOOKUP($B444,'x - abstracts'!$B$3:$C$2000,2,FALSE)),"",VLOOKUP($B444,'x - abstracts'!$B$3:$C$2000,2,FALSE))</f>
        <v>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v>
      </c>
      <c r="J444" s="76" t="s">
        <v>10276</v>
      </c>
      <c r="L444" s="76"/>
      <c r="M444" s="76" t="s">
        <v>10277</v>
      </c>
      <c r="N444" s="76"/>
      <c r="O444" s="76"/>
      <c r="P444" s="15" t="str">
        <f t="shared" si="14"/>
        <v>citation:doc-1776-01</v>
      </c>
      <c r="R444" s="15" t="str">
        <f>VLOOKUP($P444,'x - paper citations'!$B$3:$E$2000,2,FALSE)</f>
        <v>https://scholar.google.co.uk/scholar?q="Verifiable Delegation of Computation over Large Datasets"&amp;btnG=&amp;hl=en&amp;as_sdt=0,5</v>
      </c>
      <c r="S444" s="15">
        <f>VLOOKUP($P444,'x - paper citations'!$B$3:$E$2000,3,FALSE)</f>
        <v>154</v>
      </c>
      <c r="T444" s="15" t="str">
        <f>VLOOKUP($P444,'x - paper citations'!$B$3:$E$2000,4,FALSE)</f>
        <v>18/02/2016</v>
      </c>
      <c r="U444" s="76"/>
      <c r="V444" s="72" t="str">
        <f>IF(ISNA(VLOOKUP($B444&amp;":"&amp;V$3,'x - authors'!$B$3:$E$10000,4,FALSE)),"",VLOOKUP($B444&amp;":"&amp;V$3,'x - authors'!$B$3:$E$10000,4,FALSE))</f>
        <v>siavosh_benabbas</v>
      </c>
      <c r="W444" s="72" t="str">
        <f>IF(ISNA(VLOOKUP($B444&amp;":"&amp;W$3,'x - authors'!$B$3:$E$10000,4,FALSE)),"",VLOOKUP($B444&amp;":"&amp;W$3,'x - authors'!$B$3:$E$10000,4,FALSE))</f>
        <v>rosario_gennaro</v>
      </c>
      <c r="X444" s="72" t="str">
        <f>IF(ISNA(VLOOKUP($B444&amp;":"&amp;X$3,'x - authors'!$B$3:$E$10000,4,FALSE)),"",VLOOKUP($B444&amp;":"&amp;X$3,'x - authors'!$B$3:$E$10000,4,FALSE))</f>
        <v>yevgeniy_vahlis</v>
      </c>
      <c r="Y444" s="72" t="str">
        <f>IF(ISNA(VLOOKUP($B444&amp;":"&amp;Y$3,'x - authors'!$B$3:$E$10000,4,FALSE)),"",VLOOKUP($B444&amp;":"&amp;Y$3,'x - authors'!$B$3:$E$10000,4,FALSE))</f>
        <v/>
      </c>
      <c r="Z444" s="72" t="str">
        <f>IF(ISNA(VLOOKUP($B444&amp;":"&amp;Z$3,'x - authors'!$B$3:$E$10000,4,FALSE)),"",VLOOKUP($B444&amp;":"&amp;Z$3,'x - authors'!$B$3:$E$10000,4,FALSE))</f>
        <v/>
      </c>
      <c r="AA444" s="72" t="str">
        <f>IF(ISNA(VLOOKUP($B444&amp;":"&amp;AA$3,'x - authors'!$B$3:$E$10000,4,FALSE)),"",VLOOKUP($B444&amp;":"&amp;AA$3,'x - authors'!$B$3:$E$10000,4,FALSE))</f>
        <v/>
      </c>
      <c r="AB444" s="72" t="str">
        <f>IF(ISNA(VLOOKUP($B444&amp;":"&amp;AB$3,'x - authors'!$B$3:$E$10000,4,FALSE)),"",VLOOKUP($B444&amp;":"&amp;AB$3,'x - authors'!$B$3:$E$10000,4,FALSE))</f>
        <v/>
      </c>
      <c r="AC444" s="72" t="str">
        <f>IF(ISNA(VLOOKUP($B444&amp;":"&amp;AC$3,'x - authors'!$B$3:$E$10000,4,FALSE)),"",VLOOKUP($B444&amp;":"&amp;AC$3,'x - authors'!$B$3:$E$10000,4,FALSE))</f>
        <v/>
      </c>
      <c r="AD444" s="72" t="str">
        <f>IF(ISNA(VLOOKUP($B444&amp;":"&amp;AD$3,'x - authors'!$B$3:$E$10000,4,FALSE)),"",VLOOKUP($B444&amp;":"&amp;AD$3,'x - authors'!$B$3:$E$10000,4,FALSE))</f>
        <v/>
      </c>
      <c r="AE444" s="72" t="str">
        <f>IF(ISNA(VLOOKUP($B444&amp;":"&amp;AE$3,'x - authors'!$B$3:$E$10000,4,FALSE)),"",VLOOKUP($B444&amp;":"&amp;AE$3,'x - authors'!$B$3:$E$10000,4,FALSE))</f>
        <v/>
      </c>
      <c r="AF444" s="72" t="str">
        <f>IF(ISNA(VLOOKUP($B444&amp;":"&amp;AF$3,'x - authors'!$B$3:$E$10000,4,FALSE)),"",VLOOKUP($B444&amp;":"&amp;AF$3,'x - authors'!$B$3:$E$10000,4,FALSE))</f>
        <v/>
      </c>
      <c r="AG444" s="72" t="str">
        <f>IF(ISNA(VLOOKUP($B444&amp;":"&amp;AG$3,'x - authors'!$B$3:$E$10000,4,FALSE)),"",VLOOKUP($B444&amp;":"&amp;AG$3,'x - authors'!$B$3:$E$10000,4,FALSE))</f>
        <v/>
      </c>
      <c r="AH444" s="72" t="str">
        <f>IF(ISNA(VLOOKUP($B444&amp;":"&amp;AH$3,'x - authors'!$B$3:$E$10000,4,FALSE)),"",VLOOKUP($B444&amp;":"&amp;AH$3,'x - authors'!$B$3:$E$10000,4,FALSE))</f>
        <v/>
      </c>
      <c r="AI444" s="72" t="str">
        <f>IF(ISNA(VLOOKUP($B444&amp;":"&amp;AI$3,'x - authors'!$B$3:$E$10000,4,FALSE)),"",VLOOKUP($B444&amp;":"&amp;AI$3,'x - authors'!$B$3:$E$10000,4,FALSE))</f>
        <v/>
      </c>
      <c r="AJ444" s="72" t="str">
        <f>IF(ISNA(VLOOKUP($B444&amp;":"&amp;AJ$3,'x - authors'!$B$3:$E$10000,4,FALSE)),"",VLOOKUP($B444&amp;":"&amp;AJ$3,'x - authors'!$B$3:$E$10000,4,FALSE))</f>
        <v/>
      </c>
    </row>
    <row r="445" spans="1:36">
      <c r="A445" s="76" t="str">
        <f t="shared" si="13"/>
        <v/>
      </c>
      <c r="B445" s="76" t="s">
        <v>8504</v>
      </c>
      <c r="C445" s="76" t="s">
        <v>9478</v>
      </c>
      <c r="D445" s="76" t="s">
        <v>10278</v>
      </c>
      <c r="E445" s="2" t="s">
        <v>975</v>
      </c>
      <c r="F445" s="76" t="s">
        <v>5426</v>
      </c>
      <c r="G445" s="76"/>
      <c r="H445" s="76" t="s">
        <v>10279</v>
      </c>
      <c r="I445" s="15" t="str">
        <f>IF(ISNA(VLOOKUP($B445,'x - abstracts'!$B$3:$C$2000,2,FALSE)),"",VLOOKUP($B445,'x - abstracts'!$B$3:$C$2000,2,FALSE))</f>
        <v>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v>
      </c>
      <c r="J445" s="76" t="s">
        <v>10280</v>
      </c>
      <c r="L445" s="76"/>
      <c r="M445" s="76" t="s">
        <v>10281</v>
      </c>
      <c r="N445" s="76"/>
      <c r="O445" s="76"/>
      <c r="P445" s="15" t="str">
        <f t="shared" si="14"/>
        <v>citation:doc-1778-01</v>
      </c>
      <c r="R445" s="15" t="str">
        <f>VLOOKUP($P445,'x - paper citations'!$B$3:$E$2000,2,FALSE)</f>
        <v>https://scholar.google.co.uk/scholar?q="On the Relationship Between Functional Encryption and Fully Homomorphic Encryption"&amp;btnG=&amp;hl=en&amp;as_sdt=0,5</v>
      </c>
      <c r="S445" s="15">
        <f>VLOOKUP($P445,'x - paper citations'!$B$3:$E$2000,3,FALSE)</f>
        <v>1</v>
      </c>
      <c r="T445" s="15" t="str">
        <f>VLOOKUP($P445,'x - paper citations'!$B$3:$E$2000,4,FALSE)</f>
        <v>10/01/2016</v>
      </c>
      <c r="U445" s="76"/>
      <c r="V445" s="72" t="str">
        <f>IF(ISNA(VLOOKUP($B445&amp;":"&amp;V$3,'x - authors'!$B$3:$E$10000,4,FALSE)),"",VLOOKUP($B445&amp;":"&amp;V$3,'x - authors'!$B$3:$E$10000,4,FALSE))</f>
        <v>joel_alwen</v>
      </c>
      <c r="W445" s="72" t="str">
        <f>IF(ISNA(VLOOKUP($B445&amp;":"&amp;W$3,'x - authors'!$B$3:$E$10000,4,FALSE)),"",VLOOKUP($B445&amp;":"&amp;W$3,'x - authors'!$B$3:$E$10000,4,FALSE))</f>
        <v>rosario_gennaro</v>
      </c>
      <c r="X445" s="72" t="str">
        <f>IF(ISNA(VLOOKUP($B445&amp;":"&amp;X$3,'x - authors'!$B$3:$E$10000,4,FALSE)),"",VLOOKUP($B445&amp;":"&amp;X$3,'x - authors'!$B$3:$E$10000,4,FALSE))</f>
        <v>dov_gordon</v>
      </c>
      <c r="Y445" s="72" t="str">
        <f>IF(ISNA(VLOOKUP($B445&amp;":"&amp;Y$3,'x - authors'!$B$3:$E$10000,4,FALSE)),"",VLOOKUP($B445&amp;":"&amp;Y$3,'x - authors'!$B$3:$E$10000,4,FALSE))</f>
        <v/>
      </c>
      <c r="Z445" s="72" t="str">
        <f>IF(ISNA(VLOOKUP($B445&amp;":"&amp;Z$3,'x - authors'!$B$3:$E$10000,4,FALSE)),"",VLOOKUP($B445&amp;":"&amp;Z$3,'x - authors'!$B$3:$E$10000,4,FALSE))</f>
        <v/>
      </c>
      <c r="AA445" s="72" t="str">
        <f>IF(ISNA(VLOOKUP($B445&amp;":"&amp;AA$3,'x - authors'!$B$3:$E$10000,4,FALSE)),"",VLOOKUP($B445&amp;":"&amp;AA$3,'x - authors'!$B$3:$E$10000,4,FALSE))</f>
        <v/>
      </c>
      <c r="AB445" s="72" t="str">
        <f>IF(ISNA(VLOOKUP($B445&amp;":"&amp;AB$3,'x - authors'!$B$3:$E$10000,4,FALSE)),"",VLOOKUP($B445&amp;":"&amp;AB$3,'x - authors'!$B$3:$E$10000,4,FALSE))</f>
        <v/>
      </c>
      <c r="AC445" s="72" t="str">
        <f>IF(ISNA(VLOOKUP($B445&amp;":"&amp;AC$3,'x - authors'!$B$3:$E$10000,4,FALSE)),"",VLOOKUP($B445&amp;":"&amp;AC$3,'x - authors'!$B$3:$E$10000,4,FALSE))</f>
        <v/>
      </c>
      <c r="AD445" s="72" t="str">
        <f>IF(ISNA(VLOOKUP($B445&amp;":"&amp;AD$3,'x - authors'!$B$3:$E$10000,4,FALSE)),"",VLOOKUP($B445&amp;":"&amp;AD$3,'x - authors'!$B$3:$E$10000,4,FALSE))</f>
        <v/>
      </c>
      <c r="AE445" s="72" t="str">
        <f>IF(ISNA(VLOOKUP($B445&amp;":"&amp;AE$3,'x - authors'!$B$3:$E$10000,4,FALSE)),"",VLOOKUP($B445&amp;":"&amp;AE$3,'x - authors'!$B$3:$E$10000,4,FALSE))</f>
        <v/>
      </c>
      <c r="AF445" s="72" t="str">
        <f>IF(ISNA(VLOOKUP($B445&amp;":"&amp;AF$3,'x - authors'!$B$3:$E$10000,4,FALSE)),"",VLOOKUP($B445&amp;":"&amp;AF$3,'x - authors'!$B$3:$E$10000,4,FALSE))</f>
        <v/>
      </c>
      <c r="AG445" s="72" t="str">
        <f>IF(ISNA(VLOOKUP($B445&amp;":"&amp;AG$3,'x - authors'!$B$3:$E$10000,4,FALSE)),"",VLOOKUP($B445&amp;":"&amp;AG$3,'x - authors'!$B$3:$E$10000,4,FALSE))</f>
        <v/>
      </c>
      <c r="AH445" s="72" t="str">
        <f>IF(ISNA(VLOOKUP($B445&amp;":"&amp;AH$3,'x - authors'!$B$3:$E$10000,4,FALSE)),"",VLOOKUP($B445&amp;":"&amp;AH$3,'x - authors'!$B$3:$E$10000,4,FALSE))</f>
        <v/>
      </c>
      <c r="AI445" s="72" t="str">
        <f>IF(ISNA(VLOOKUP($B445&amp;":"&amp;AI$3,'x - authors'!$B$3:$E$10000,4,FALSE)),"",VLOOKUP($B445&amp;":"&amp;AI$3,'x - authors'!$B$3:$E$10000,4,FALSE))</f>
        <v/>
      </c>
      <c r="AJ445" s="72" t="str">
        <f>IF(ISNA(VLOOKUP($B445&amp;":"&amp;AJ$3,'x - authors'!$B$3:$E$10000,4,FALSE)),"",VLOOKUP($B445&amp;":"&amp;AJ$3,'x - authors'!$B$3:$E$10000,4,FALSE))</f>
        <v/>
      </c>
    </row>
    <row r="446" spans="1:36">
      <c r="A446" s="76" t="str">
        <f t="shared" si="13"/>
        <v/>
      </c>
      <c r="B446" s="76" t="s">
        <v>8509</v>
      </c>
      <c r="C446" s="76" t="s">
        <v>9478</v>
      </c>
      <c r="D446" s="76" t="s">
        <v>10282</v>
      </c>
      <c r="E446" s="76" t="s">
        <v>5353</v>
      </c>
      <c r="F446" s="76" t="s">
        <v>5425</v>
      </c>
      <c r="G446" s="76" t="s">
        <v>4382</v>
      </c>
      <c r="H446" s="76"/>
      <c r="I446" s="15" t="str">
        <f>IF(ISNA(VLOOKUP($B446,'x - abstracts'!$B$3:$C$2000,2,FALSE)),"",VLOOKUP($B446,'x - abstracts'!$B$3:$C$2000,2,FALSE))</f>
        <v>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v>
      </c>
      <c r="J446" s="76" t="s">
        <v>10283</v>
      </c>
      <c r="L446" s="76"/>
      <c r="M446" s="76" t="s">
        <v>10284</v>
      </c>
      <c r="N446" s="76" t="s">
        <v>8508</v>
      </c>
      <c r="O446" s="76"/>
      <c r="P446" s="15" t="str">
        <f t="shared" si="14"/>
        <v>citation:doc-1802-01</v>
      </c>
      <c r="R446" s="15" t="str">
        <f>VLOOKUP($P446,'x - paper citations'!$B$3:$E$2000,2,FALSE)</f>
        <v>https://scholar.google.co.uk/scholar?q="Policy Refinement:Decomposition and Operationalization for Dynamic Domains"&amp;btnG=&amp;hl=en&amp;as_sdt=0,5</v>
      </c>
      <c r="S446" s="15">
        <f>VLOOKUP($P446,'x - paper citations'!$B$3:$E$2000,3,FALSE)</f>
        <v>15</v>
      </c>
      <c r="T446" s="15" t="str">
        <f>VLOOKUP($P446,'x - paper citations'!$B$3:$E$2000,4,FALSE)</f>
        <v>18/02/2016</v>
      </c>
      <c r="U446" s="76"/>
      <c r="V446" s="72" t="str">
        <f>IF(ISNA(VLOOKUP($B446&amp;":"&amp;V$3,'x - authors'!$B$3:$E$10000,4,FALSE)),"",VLOOKUP($B446&amp;":"&amp;V$3,'x - authors'!$B$3:$E$10000,4,FALSE))</f>
        <v>robert_craven</v>
      </c>
      <c r="W446" s="72" t="str">
        <f>IF(ISNA(VLOOKUP($B446&amp;":"&amp;W$3,'x - authors'!$B$3:$E$10000,4,FALSE)),"",VLOOKUP($B446&amp;":"&amp;W$3,'x - authors'!$B$3:$E$10000,4,FALSE))</f>
        <v>jorge_lobo</v>
      </c>
      <c r="X446" s="72" t="str">
        <f>IF(ISNA(VLOOKUP($B446&amp;":"&amp;X$3,'x - authors'!$B$3:$E$10000,4,FALSE)),"",VLOOKUP($B446&amp;":"&amp;X$3,'x - authors'!$B$3:$E$10000,4,FALSE))</f>
        <v>emil_lupu</v>
      </c>
      <c r="Y446" s="72" t="str">
        <f>IF(ISNA(VLOOKUP($B446&amp;":"&amp;Y$3,'x - authors'!$B$3:$E$10000,4,FALSE)),"",VLOOKUP($B446&amp;":"&amp;Y$3,'x - authors'!$B$3:$E$10000,4,FALSE))</f>
        <v>alessandra_russo</v>
      </c>
      <c r="Z446" s="72" t="str">
        <f>IF(ISNA(VLOOKUP($B446&amp;":"&amp;Z$3,'x - authors'!$B$3:$E$10000,4,FALSE)),"",VLOOKUP($B446&amp;":"&amp;Z$3,'x - authors'!$B$3:$E$10000,4,FALSE))</f>
        <v>morris_sloman</v>
      </c>
      <c r="AA446" s="72" t="str">
        <f>IF(ISNA(VLOOKUP($B446&amp;":"&amp;AA$3,'x - authors'!$B$3:$E$10000,4,FALSE)),"",VLOOKUP($B446&amp;":"&amp;AA$3,'x - authors'!$B$3:$E$10000,4,FALSE))</f>
        <v/>
      </c>
      <c r="AB446" s="72" t="str">
        <f>IF(ISNA(VLOOKUP($B446&amp;":"&amp;AB$3,'x - authors'!$B$3:$E$10000,4,FALSE)),"",VLOOKUP($B446&amp;":"&amp;AB$3,'x - authors'!$B$3:$E$10000,4,FALSE))</f>
        <v/>
      </c>
      <c r="AC446" s="72" t="str">
        <f>IF(ISNA(VLOOKUP($B446&amp;":"&amp;AC$3,'x - authors'!$B$3:$E$10000,4,FALSE)),"",VLOOKUP($B446&amp;":"&amp;AC$3,'x - authors'!$B$3:$E$10000,4,FALSE))</f>
        <v/>
      </c>
      <c r="AD446" s="72" t="str">
        <f>IF(ISNA(VLOOKUP($B446&amp;":"&amp;AD$3,'x - authors'!$B$3:$E$10000,4,FALSE)),"",VLOOKUP($B446&amp;":"&amp;AD$3,'x - authors'!$B$3:$E$10000,4,FALSE))</f>
        <v/>
      </c>
      <c r="AE446" s="72" t="str">
        <f>IF(ISNA(VLOOKUP($B446&amp;":"&amp;AE$3,'x - authors'!$B$3:$E$10000,4,FALSE)),"",VLOOKUP($B446&amp;":"&amp;AE$3,'x - authors'!$B$3:$E$10000,4,FALSE))</f>
        <v/>
      </c>
      <c r="AF446" s="72" t="str">
        <f>IF(ISNA(VLOOKUP($B446&amp;":"&amp;AF$3,'x - authors'!$B$3:$E$10000,4,FALSE)),"",VLOOKUP($B446&amp;":"&amp;AF$3,'x - authors'!$B$3:$E$10000,4,FALSE))</f>
        <v/>
      </c>
      <c r="AG446" s="72" t="str">
        <f>IF(ISNA(VLOOKUP($B446&amp;":"&amp;AG$3,'x - authors'!$B$3:$E$10000,4,FALSE)),"",VLOOKUP($B446&amp;":"&amp;AG$3,'x - authors'!$B$3:$E$10000,4,FALSE))</f>
        <v/>
      </c>
      <c r="AH446" s="72" t="str">
        <f>IF(ISNA(VLOOKUP($B446&amp;":"&amp;AH$3,'x - authors'!$B$3:$E$10000,4,FALSE)),"",VLOOKUP($B446&amp;":"&amp;AH$3,'x - authors'!$B$3:$E$10000,4,FALSE))</f>
        <v/>
      </c>
      <c r="AI446" s="72" t="str">
        <f>IF(ISNA(VLOOKUP($B446&amp;":"&amp;AI$3,'x - authors'!$B$3:$E$10000,4,FALSE)),"",VLOOKUP($B446&amp;":"&amp;AI$3,'x - authors'!$B$3:$E$10000,4,FALSE))</f>
        <v/>
      </c>
      <c r="AJ446" s="72" t="str">
        <f>IF(ISNA(VLOOKUP($B446&amp;":"&amp;AJ$3,'x - authors'!$B$3:$E$10000,4,FALSE)),"",VLOOKUP($B446&amp;":"&amp;AJ$3,'x - authors'!$B$3:$E$10000,4,FALSE))</f>
        <v/>
      </c>
    </row>
    <row r="447" spans="1:36">
      <c r="A447" s="76" t="str">
        <f t="shared" si="13"/>
        <v/>
      </c>
      <c r="B447" s="76" t="s">
        <v>8512</v>
      </c>
      <c r="C447" s="76" t="s">
        <v>9478</v>
      </c>
      <c r="D447" s="76" t="s">
        <v>10285</v>
      </c>
      <c r="E447" s="76" t="s">
        <v>5353</v>
      </c>
      <c r="F447" s="76" t="s">
        <v>5425</v>
      </c>
      <c r="G447" s="76" t="s">
        <v>4397</v>
      </c>
      <c r="H447" s="76"/>
      <c r="I447" s="15" t="str">
        <f>IF(ISNA(VLOOKUP($B447,'x - abstracts'!$B$3:$C$2000,2,FALSE)),"",VLOOKUP($B447,'x - abstracts'!$B$3:$C$2000,2,FALSE))</f>
        <v>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v>
      </c>
      <c r="J447" s="76" t="s">
        <v>10286</v>
      </c>
      <c r="L447" s="76"/>
      <c r="M447" s="76" t="s">
        <v>10287</v>
      </c>
      <c r="N447" s="76"/>
      <c r="O447" s="76"/>
      <c r="P447" s="15" t="str">
        <f t="shared" si="14"/>
        <v>citation:doc-1809-01</v>
      </c>
      <c r="R447" s="15" t="str">
        <f>VLOOKUP($P447,'x - paper citations'!$B$3:$E$2000,2,FALSE)</f>
        <v>https://scholar.google.co.uk/scholar?q="Percolation Phenomena in Networks under Random Dynamics"&amp;btnG=&amp;hl=en&amp;as_sdt=0,5</v>
      </c>
      <c r="S447" s="15">
        <f>VLOOKUP($P447,'x - paper citations'!$B$3:$E$2000,3,FALSE)</f>
        <v>8</v>
      </c>
      <c r="T447" s="15" t="str">
        <f>VLOOKUP($P447,'x - paper citations'!$B$3:$E$2000,4,FALSE)</f>
        <v>18/02/2016</v>
      </c>
      <c r="U447" s="76"/>
      <c r="V447" s="72" t="str">
        <f>IF(ISNA(VLOOKUP($B447&amp;":"&amp;V$3,'x - authors'!$B$3:$E$10000,4,FALSE)),"",VLOOKUP($B447&amp;":"&amp;V$3,'x - authors'!$B$3:$E$10000,4,FALSE))</f>
        <v>prithwish_basu</v>
      </c>
      <c r="W447" s="72" t="str">
        <f>IF(ISNA(VLOOKUP($B447&amp;":"&amp;W$3,'x - authors'!$B$3:$E$10000,4,FALSE)),"",VLOOKUP($B447&amp;":"&amp;W$3,'x - authors'!$B$3:$E$10000,4,FALSE))</f>
        <v>saikat_guha</v>
      </c>
      <c r="X447" s="72" t="str">
        <f>IF(ISNA(VLOOKUP($B447&amp;":"&amp;X$3,'x - authors'!$B$3:$E$10000,4,FALSE)),"",VLOOKUP($B447&amp;":"&amp;X$3,'x - authors'!$B$3:$E$10000,4,FALSE))</f>
        <v>ananthram_swami</v>
      </c>
      <c r="Y447" s="72" t="str">
        <f>IF(ISNA(VLOOKUP($B447&amp;":"&amp;Y$3,'x - authors'!$B$3:$E$10000,4,FALSE)),"",VLOOKUP($B447&amp;":"&amp;Y$3,'x - authors'!$B$3:$E$10000,4,FALSE))</f>
        <v>don_towsley</v>
      </c>
      <c r="Z447" s="72" t="str">
        <f>IF(ISNA(VLOOKUP($B447&amp;":"&amp;Z$3,'x - authors'!$B$3:$E$10000,4,FALSE)),"",VLOOKUP($B447&amp;":"&amp;Z$3,'x - authors'!$B$3:$E$10000,4,FALSE))</f>
        <v/>
      </c>
      <c r="AA447" s="72" t="str">
        <f>IF(ISNA(VLOOKUP($B447&amp;":"&amp;AA$3,'x - authors'!$B$3:$E$10000,4,FALSE)),"",VLOOKUP($B447&amp;":"&amp;AA$3,'x - authors'!$B$3:$E$10000,4,FALSE))</f>
        <v/>
      </c>
      <c r="AB447" s="72" t="str">
        <f>IF(ISNA(VLOOKUP($B447&amp;":"&amp;AB$3,'x - authors'!$B$3:$E$10000,4,FALSE)),"",VLOOKUP($B447&amp;":"&amp;AB$3,'x - authors'!$B$3:$E$10000,4,FALSE))</f>
        <v/>
      </c>
      <c r="AC447" s="72" t="str">
        <f>IF(ISNA(VLOOKUP($B447&amp;":"&amp;AC$3,'x - authors'!$B$3:$E$10000,4,FALSE)),"",VLOOKUP($B447&amp;":"&amp;AC$3,'x - authors'!$B$3:$E$10000,4,FALSE))</f>
        <v/>
      </c>
      <c r="AD447" s="72" t="str">
        <f>IF(ISNA(VLOOKUP($B447&amp;":"&amp;AD$3,'x - authors'!$B$3:$E$10000,4,FALSE)),"",VLOOKUP($B447&amp;":"&amp;AD$3,'x - authors'!$B$3:$E$10000,4,FALSE))</f>
        <v/>
      </c>
      <c r="AE447" s="72" t="str">
        <f>IF(ISNA(VLOOKUP($B447&amp;":"&amp;AE$3,'x - authors'!$B$3:$E$10000,4,FALSE)),"",VLOOKUP($B447&amp;":"&amp;AE$3,'x - authors'!$B$3:$E$10000,4,FALSE))</f>
        <v/>
      </c>
      <c r="AF447" s="72" t="str">
        <f>IF(ISNA(VLOOKUP($B447&amp;":"&amp;AF$3,'x - authors'!$B$3:$E$10000,4,FALSE)),"",VLOOKUP($B447&amp;":"&amp;AF$3,'x - authors'!$B$3:$E$10000,4,FALSE))</f>
        <v/>
      </c>
      <c r="AG447" s="72" t="str">
        <f>IF(ISNA(VLOOKUP($B447&amp;":"&amp;AG$3,'x - authors'!$B$3:$E$10000,4,FALSE)),"",VLOOKUP($B447&amp;":"&amp;AG$3,'x - authors'!$B$3:$E$10000,4,FALSE))</f>
        <v/>
      </c>
      <c r="AH447" s="72" t="str">
        <f>IF(ISNA(VLOOKUP($B447&amp;":"&amp;AH$3,'x - authors'!$B$3:$E$10000,4,FALSE)),"",VLOOKUP($B447&amp;":"&amp;AH$3,'x - authors'!$B$3:$E$10000,4,FALSE))</f>
        <v/>
      </c>
      <c r="AI447" s="72" t="str">
        <f>IF(ISNA(VLOOKUP($B447&amp;":"&amp;AI$3,'x - authors'!$B$3:$E$10000,4,FALSE)),"",VLOOKUP($B447&amp;":"&amp;AI$3,'x - authors'!$B$3:$E$10000,4,FALSE))</f>
        <v/>
      </c>
      <c r="AJ447" s="72" t="str">
        <f>IF(ISNA(VLOOKUP($B447&amp;":"&amp;AJ$3,'x - authors'!$B$3:$E$10000,4,FALSE)),"",VLOOKUP($B447&amp;":"&amp;AJ$3,'x - authors'!$B$3:$E$10000,4,FALSE))</f>
        <v/>
      </c>
    </row>
    <row r="448" spans="1:36">
      <c r="A448" s="76" t="str">
        <f t="shared" si="13"/>
        <v/>
      </c>
      <c r="B448" s="76" t="s">
        <v>8514</v>
      </c>
      <c r="C448" s="76" t="s">
        <v>9478</v>
      </c>
      <c r="D448" s="76" t="s">
        <v>10288</v>
      </c>
      <c r="E448" s="76" t="s">
        <v>5353</v>
      </c>
      <c r="F448" s="76" t="s">
        <v>5430</v>
      </c>
      <c r="G448" s="76" t="s">
        <v>4843</v>
      </c>
      <c r="H448" s="76"/>
      <c r="I448" s="15" t="str">
        <f>IF(ISNA(VLOOKUP($B448,'x - abstracts'!$B$3:$C$2000,2,FALSE)),"",VLOOKUP($B448,'x - abstracts'!$B$3:$C$2000,2,FALSE))</f>
        <v>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v>
      </c>
      <c r="J448" s="76" t="s">
        <v>10289</v>
      </c>
      <c r="L448" s="76"/>
      <c r="M448" s="76" t="s">
        <v>10290</v>
      </c>
      <c r="N448" s="76"/>
      <c r="O448" s="76"/>
      <c r="P448" s="15" t="str">
        <f t="shared" si="14"/>
        <v>citation:doc-1835-01</v>
      </c>
      <c r="R448" s="15" t="str">
        <f>VLOOKUP($P448,'x - paper citations'!$B$3:$E$2000,2,FALSE)</f>
        <v>https://scholar.google.co.uk/scholar?q="Trust and Obfuscation Principles for Quality of Information in Emerging Pervasive Environments"&amp;btnG=&amp;hl=en&amp;as_sdt=0,5</v>
      </c>
      <c r="S448" s="15">
        <f>VLOOKUP($P448,'x - paper citations'!$B$3:$E$2000,3,FALSE)</f>
        <v>19</v>
      </c>
      <c r="T448" s="15" t="str">
        <f>VLOOKUP($P448,'x - paper citations'!$B$3:$E$2000,4,FALSE)</f>
        <v>18/02/2016</v>
      </c>
      <c r="U448" s="76"/>
      <c r="V448" s="72" t="str">
        <f>IF(ISNA(VLOOKUP($B448&amp;":"&amp;V$3,'x - authors'!$B$3:$E$10000,4,FALSE)),"",VLOOKUP($B448&amp;":"&amp;V$3,'x - authors'!$B$3:$E$10000,4,FALSE))</f>
        <v>chatschik_bisdikian</v>
      </c>
      <c r="W448" s="72" t="str">
        <f>IF(ISNA(VLOOKUP($B448&amp;":"&amp;W$3,'x - authors'!$B$3:$E$10000,4,FALSE)),"",VLOOKUP($B448&amp;":"&amp;W$3,'x - authors'!$B$3:$E$10000,4,FALSE))</f>
        <v>murat_sensoy</v>
      </c>
      <c r="X448" s="72" t="str">
        <f>IF(ISNA(VLOOKUP($B448&amp;":"&amp;X$3,'x - authors'!$B$3:$E$10000,4,FALSE)),"",VLOOKUP($B448&amp;":"&amp;X$3,'x - authors'!$B$3:$E$10000,4,FALSE))</f>
        <v>timothy_norman</v>
      </c>
      <c r="Y448" s="72" t="str">
        <f>IF(ISNA(VLOOKUP($B448&amp;":"&amp;Y$3,'x - authors'!$B$3:$E$10000,4,FALSE)),"",VLOOKUP($B448&amp;":"&amp;Y$3,'x - authors'!$B$3:$E$10000,4,FALSE))</f>
        <v>mani_srivastava</v>
      </c>
      <c r="Z448" s="72" t="str">
        <f>IF(ISNA(VLOOKUP($B448&amp;":"&amp;Z$3,'x - authors'!$B$3:$E$10000,4,FALSE)),"",VLOOKUP($B448&amp;":"&amp;Z$3,'x - authors'!$B$3:$E$10000,4,FALSE))</f>
        <v/>
      </c>
      <c r="AA448" s="72" t="str">
        <f>IF(ISNA(VLOOKUP($B448&amp;":"&amp;AA$3,'x - authors'!$B$3:$E$10000,4,FALSE)),"",VLOOKUP($B448&amp;":"&amp;AA$3,'x - authors'!$B$3:$E$10000,4,FALSE))</f>
        <v/>
      </c>
      <c r="AB448" s="72" t="str">
        <f>IF(ISNA(VLOOKUP($B448&amp;":"&amp;AB$3,'x - authors'!$B$3:$E$10000,4,FALSE)),"",VLOOKUP($B448&amp;":"&amp;AB$3,'x - authors'!$B$3:$E$10000,4,FALSE))</f>
        <v/>
      </c>
      <c r="AC448" s="72" t="str">
        <f>IF(ISNA(VLOOKUP($B448&amp;":"&amp;AC$3,'x - authors'!$B$3:$E$10000,4,FALSE)),"",VLOOKUP($B448&amp;":"&amp;AC$3,'x - authors'!$B$3:$E$10000,4,FALSE))</f>
        <v/>
      </c>
      <c r="AD448" s="72" t="str">
        <f>IF(ISNA(VLOOKUP($B448&amp;":"&amp;AD$3,'x - authors'!$B$3:$E$10000,4,FALSE)),"",VLOOKUP($B448&amp;":"&amp;AD$3,'x - authors'!$B$3:$E$10000,4,FALSE))</f>
        <v/>
      </c>
      <c r="AE448" s="72" t="str">
        <f>IF(ISNA(VLOOKUP($B448&amp;":"&amp;AE$3,'x - authors'!$B$3:$E$10000,4,FALSE)),"",VLOOKUP($B448&amp;":"&amp;AE$3,'x - authors'!$B$3:$E$10000,4,FALSE))</f>
        <v/>
      </c>
      <c r="AF448" s="72" t="str">
        <f>IF(ISNA(VLOOKUP($B448&amp;":"&amp;AF$3,'x - authors'!$B$3:$E$10000,4,FALSE)),"",VLOOKUP($B448&amp;":"&amp;AF$3,'x - authors'!$B$3:$E$10000,4,FALSE))</f>
        <v/>
      </c>
      <c r="AG448" s="72" t="str">
        <f>IF(ISNA(VLOOKUP($B448&amp;":"&amp;AG$3,'x - authors'!$B$3:$E$10000,4,FALSE)),"",VLOOKUP($B448&amp;":"&amp;AG$3,'x - authors'!$B$3:$E$10000,4,FALSE))</f>
        <v/>
      </c>
      <c r="AH448" s="72" t="str">
        <f>IF(ISNA(VLOOKUP($B448&amp;":"&amp;AH$3,'x - authors'!$B$3:$E$10000,4,FALSE)),"",VLOOKUP($B448&amp;":"&amp;AH$3,'x - authors'!$B$3:$E$10000,4,FALSE))</f>
        <v/>
      </c>
      <c r="AI448" s="72" t="str">
        <f>IF(ISNA(VLOOKUP($B448&amp;":"&amp;AI$3,'x - authors'!$B$3:$E$10000,4,FALSE)),"",VLOOKUP($B448&amp;":"&amp;AI$3,'x - authors'!$B$3:$E$10000,4,FALSE))</f>
        <v/>
      </c>
      <c r="AJ448" s="72" t="str">
        <f>IF(ISNA(VLOOKUP($B448&amp;":"&amp;AJ$3,'x - authors'!$B$3:$E$10000,4,FALSE)),"",VLOOKUP($B448&amp;":"&amp;AJ$3,'x - authors'!$B$3:$E$10000,4,FALSE))</f>
        <v/>
      </c>
    </row>
    <row r="449" spans="1:36">
      <c r="A449" s="76" t="str">
        <f t="shared" si="13"/>
        <v/>
      </c>
      <c r="B449" s="76" t="s">
        <v>8515</v>
      </c>
      <c r="C449" s="76" t="s">
        <v>9478</v>
      </c>
      <c r="D449" s="76" t="s">
        <v>10291</v>
      </c>
      <c r="E449" s="76" t="s">
        <v>5353</v>
      </c>
      <c r="F449" s="76" t="s">
        <v>5430</v>
      </c>
      <c r="G449" s="76" t="s">
        <v>4461</v>
      </c>
      <c r="H449" s="76"/>
      <c r="I449" s="15" t="str">
        <f>IF(ISNA(VLOOKUP($B449,'x - abstracts'!$B$3:$C$2000,2,FALSE)),"",VLOOKUP($B449,'x - abstracts'!$B$3:$C$2000,2,FALSE))</f>
        <v>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v>
      </c>
      <c r="J449" s="76" t="s">
        <v>10292</v>
      </c>
      <c r="L449" s="76"/>
      <c r="M449" s="76" t="s">
        <v>10293</v>
      </c>
      <c r="N449" s="76"/>
      <c r="O449" s="76"/>
      <c r="P449" s="15" t="str">
        <f t="shared" si="14"/>
        <v>citation:doc-1838-01</v>
      </c>
      <c r="R449" s="15" t="str">
        <f>VLOOKUP($P449,'x - paper citations'!$B$3:$E$2000,2,FALSE)</f>
        <v>https://scholar.google.co.uk/scholar?q="On the benefit of ontological reasoning in collaborative problem-solving"&amp;btnG=&amp;hl=en&amp;as_sdt=0,5</v>
      </c>
      <c r="S449" s="15">
        <f>VLOOKUP($P449,'x - paper citations'!$B$3:$E$2000,3,FALSE)</f>
        <v>1</v>
      </c>
      <c r="T449" s="15" t="str">
        <f>VLOOKUP($P449,'x - paper citations'!$B$3:$E$2000,4,FALSE)</f>
        <v>11/12/2015</v>
      </c>
      <c r="U449" s="76"/>
      <c r="V449" s="72" t="str">
        <f>IF(ISNA(VLOOKUP($B449&amp;":"&amp;V$3,'x - authors'!$B$3:$E$10000,4,FALSE)),"",VLOOKUP($B449&amp;":"&amp;V$3,'x - authors'!$B$3:$E$10000,4,FALSE))</f>
        <v>david_emele</v>
      </c>
      <c r="W449" s="72" t="str">
        <f>IF(ISNA(VLOOKUP($B449&amp;":"&amp;W$3,'x - authors'!$B$3:$E$10000,4,FALSE)),"",VLOOKUP($B449&amp;":"&amp;W$3,'x - authors'!$B$3:$E$10000,4,FALSE))</f>
        <v>timothy_norman</v>
      </c>
      <c r="X449" s="72" t="str">
        <f>IF(ISNA(VLOOKUP($B449&amp;":"&amp;X$3,'x - authors'!$B$3:$E$10000,4,FALSE)),"",VLOOKUP($B449&amp;":"&amp;X$3,'x - authors'!$B$3:$E$10000,4,FALSE))</f>
        <v>murat_sensoy</v>
      </c>
      <c r="Y449" s="72" t="str">
        <f>IF(ISNA(VLOOKUP($B449&amp;":"&amp;Y$3,'x - authors'!$B$3:$E$10000,4,FALSE)),"",VLOOKUP($B449&amp;":"&amp;Y$3,'x - authors'!$B$3:$E$10000,4,FALSE))</f>
        <v>simon_parsons</v>
      </c>
      <c r="Z449" s="72" t="str">
        <f>IF(ISNA(VLOOKUP($B449&amp;":"&amp;Z$3,'x - authors'!$B$3:$E$10000,4,FALSE)),"",VLOOKUP($B449&amp;":"&amp;Z$3,'x - authors'!$B$3:$E$10000,4,FALSE))</f>
        <v/>
      </c>
      <c r="AA449" s="72" t="str">
        <f>IF(ISNA(VLOOKUP($B449&amp;":"&amp;AA$3,'x - authors'!$B$3:$E$10000,4,FALSE)),"",VLOOKUP($B449&amp;":"&amp;AA$3,'x - authors'!$B$3:$E$10000,4,FALSE))</f>
        <v/>
      </c>
      <c r="AB449" s="72" t="str">
        <f>IF(ISNA(VLOOKUP($B449&amp;":"&amp;AB$3,'x - authors'!$B$3:$E$10000,4,FALSE)),"",VLOOKUP($B449&amp;":"&amp;AB$3,'x - authors'!$B$3:$E$10000,4,FALSE))</f>
        <v/>
      </c>
      <c r="AC449" s="72" t="str">
        <f>IF(ISNA(VLOOKUP($B449&amp;":"&amp;AC$3,'x - authors'!$B$3:$E$10000,4,FALSE)),"",VLOOKUP($B449&amp;":"&amp;AC$3,'x - authors'!$B$3:$E$10000,4,FALSE))</f>
        <v/>
      </c>
      <c r="AD449" s="72" t="str">
        <f>IF(ISNA(VLOOKUP($B449&amp;":"&amp;AD$3,'x - authors'!$B$3:$E$10000,4,FALSE)),"",VLOOKUP($B449&amp;":"&amp;AD$3,'x - authors'!$B$3:$E$10000,4,FALSE))</f>
        <v/>
      </c>
      <c r="AE449" s="72" t="str">
        <f>IF(ISNA(VLOOKUP($B449&amp;":"&amp;AE$3,'x - authors'!$B$3:$E$10000,4,FALSE)),"",VLOOKUP($B449&amp;":"&amp;AE$3,'x - authors'!$B$3:$E$10000,4,FALSE))</f>
        <v/>
      </c>
      <c r="AF449" s="72" t="str">
        <f>IF(ISNA(VLOOKUP($B449&amp;":"&amp;AF$3,'x - authors'!$B$3:$E$10000,4,FALSE)),"",VLOOKUP($B449&amp;":"&amp;AF$3,'x - authors'!$B$3:$E$10000,4,FALSE))</f>
        <v/>
      </c>
      <c r="AG449" s="72" t="str">
        <f>IF(ISNA(VLOOKUP($B449&amp;":"&amp;AG$3,'x - authors'!$B$3:$E$10000,4,FALSE)),"",VLOOKUP($B449&amp;":"&amp;AG$3,'x - authors'!$B$3:$E$10000,4,FALSE))</f>
        <v/>
      </c>
      <c r="AH449" s="72" t="str">
        <f>IF(ISNA(VLOOKUP($B449&amp;":"&amp;AH$3,'x - authors'!$B$3:$E$10000,4,FALSE)),"",VLOOKUP($B449&amp;":"&amp;AH$3,'x - authors'!$B$3:$E$10000,4,FALSE))</f>
        <v/>
      </c>
      <c r="AI449" s="72" t="str">
        <f>IF(ISNA(VLOOKUP($B449&amp;":"&amp;AI$3,'x - authors'!$B$3:$E$10000,4,FALSE)),"",VLOOKUP($B449&amp;":"&amp;AI$3,'x - authors'!$B$3:$E$10000,4,FALSE))</f>
        <v/>
      </c>
      <c r="AJ449" s="72" t="str">
        <f>IF(ISNA(VLOOKUP($B449&amp;":"&amp;AJ$3,'x - authors'!$B$3:$E$10000,4,FALSE)),"",VLOOKUP($B449&amp;":"&amp;AJ$3,'x - authors'!$B$3:$E$10000,4,FALSE))</f>
        <v/>
      </c>
    </row>
    <row r="450" spans="1:36">
      <c r="A450" s="76" t="str">
        <f t="shared" si="13"/>
        <v/>
      </c>
      <c r="B450" s="76" t="s">
        <v>8516</v>
      </c>
      <c r="C450" s="76" t="s">
        <v>9478</v>
      </c>
      <c r="D450" s="76" t="s">
        <v>10294</v>
      </c>
      <c r="E450" s="2" t="s">
        <v>970</v>
      </c>
      <c r="F450" s="76" t="s">
        <v>5430</v>
      </c>
      <c r="G450" s="76"/>
      <c r="H450" s="76" t="s">
        <v>14683</v>
      </c>
      <c r="I450" s="15" t="str">
        <f>IF(ISNA(VLOOKUP($B450,'x - abstracts'!$B$3:$C$2000,2,FALSE)),"",VLOOKUP($B450,'x - abstracts'!$B$3:$C$2000,2,FALSE))</f>
        <v>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v>
      </c>
      <c r="J450" s="76" t="s">
        <v>10295</v>
      </c>
      <c r="L450" s="76"/>
      <c r="M450" s="76" t="s">
        <v>10296</v>
      </c>
      <c r="N450" s="76" t="s">
        <v>8467</v>
      </c>
      <c r="O450" s="76"/>
      <c r="P450" s="15" t="str">
        <f t="shared" si="14"/>
        <v>citation:doc-1839-01</v>
      </c>
      <c r="R450" s="15" t="str">
        <f>VLOOKUP($P450,'x - paper citations'!$B$3:$E$2000,2,FALSE)</f>
        <v>https://scholar.google.co.uk/scholar?q="Probabilistic Abox Abduction in Description Logics"&amp;btnG=&amp;hl=en&amp;as_sdt=0,5</v>
      </c>
      <c r="S450" s="15">
        <f>VLOOKUP($P450,'x - paper citations'!$B$3:$E$2000,3,FALSE)</f>
        <v>4</v>
      </c>
      <c r="T450" s="15" t="str">
        <f>VLOOKUP($P450,'x - paper citations'!$B$3:$E$2000,4,FALSE)</f>
        <v>11/12/2015</v>
      </c>
      <c r="U450" s="76"/>
      <c r="V450" s="72" t="str">
        <f>IF(ISNA(VLOOKUP($B450&amp;":"&amp;V$3,'x - authors'!$B$3:$E$10000,4,FALSE)),"",VLOOKUP($B450&amp;":"&amp;V$3,'x - authors'!$B$3:$E$10000,4,FALSE))</f>
        <v>murat_sensoy</v>
      </c>
      <c r="W450" s="72" t="str">
        <f>IF(ISNA(VLOOKUP($B450&amp;":"&amp;W$3,'x - authors'!$B$3:$E$10000,4,FALSE)),"",VLOOKUP($B450&amp;":"&amp;W$3,'x - authors'!$B$3:$E$10000,4,FALSE))</f>
        <v>achille_fokoue</v>
      </c>
      <c r="X450" s="72" t="str">
        <f>IF(ISNA(VLOOKUP($B450&amp;":"&amp;X$3,'x - authors'!$B$3:$E$10000,4,FALSE)),"",VLOOKUP($B450&amp;":"&amp;X$3,'x - authors'!$B$3:$E$10000,4,FALSE))</f>
        <v>mudhakar_srivatsa</v>
      </c>
      <c r="Y450" s="72" t="str">
        <f>IF(ISNA(VLOOKUP($B450&amp;":"&amp;Y$3,'x - authors'!$B$3:$E$10000,4,FALSE)),"",VLOOKUP($B450&amp;":"&amp;Y$3,'x - authors'!$B$3:$E$10000,4,FALSE))</f>
        <v>jeff_pan</v>
      </c>
      <c r="Z450" s="72" t="str">
        <f>IF(ISNA(VLOOKUP($B450&amp;":"&amp;Z$3,'x - authors'!$B$3:$E$10000,4,FALSE)),"",VLOOKUP($B450&amp;":"&amp;Z$3,'x - authors'!$B$3:$E$10000,4,FALSE))</f>
        <v/>
      </c>
      <c r="AA450" s="72" t="str">
        <f>IF(ISNA(VLOOKUP($B450&amp;":"&amp;AA$3,'x - authors'!$B$3:$E$10000,4,FALSE)),"",VLOOKUP($B450&amp;":"&amp;AA$3,'x - authors'!$B$3:$E$10000,4,FALSE))</f>
        <v/>
      </c>
      <c r="AB450" s="72" t="str">
        <f>IF(ISNA(VLOOKUP($B450&amp;":"&amp;AB$3,'x - authors'!$B$3:$E$10000,4,FALSE)),"",VLOOKUP($B450&amp;":"&amp;AB$3,'x - authors'!$B$3:$E$10000,4,FALSE))</f>
        <v/>
      </c>
      <c r="AC450" s="72" t="str">
        <f>IF(ISNA(VLOOKUP($B450&amp;":"&amp;AC$3,'x - authors'!$B$3:$E$10000,4,FALSE)),"",VLOOKUP($B450&amp;":"&amp;AC$3,'x - authors'!$B$3:$E$10000,4,FALSE))</f>
        <v/>
      </c>
      <c r="AD450" s="72" t="str">
        <f>IF(ISNA(VLOOKUP($B450&amp;":"&amp;AD$3,'x - authors'!$B$3:$E$10000,4,FALSE)),"",VLOOKUP($B450&amp;":"&amp;AD$3,'x - authors'!$B$3:$E$10000,4,FALSE))</f>
        <v/>
      </c>
      <c r="AE450" s="72" t="str">
        <f>IF(ISNA(VLOOKUP($B450&amp;":"&amp;AE$3,'x - authors'!$B$3:$E$10000,4,FALSE)),"",VLOOKUP($B450&amp;":"&amp;AE$3,'x - authors'!$B$3:$E$10000,4,FALSE))</f>
        <v/>
      </c>
      <c r="AF450" s="72" t="str">
        <f>IF(ISNA(VLOOKUP($B450&amp;":"&amp;AF$3,'x - authors'!$B$3:$E$10000,4,FALSE)),"",VLOOKUP($B450&amp;":"&amp;AF$3,'x - authors'!$B$3:$E$10000,4,FALSE))</f>
        <v/>
      </c>
      <c r="AG450" s="72" t="str">
        <f>IF(ISNA(VLOOKUP($B450&amp;":"&amp;AG$3,'x - authors'!$B$3:$E$10000,4,FALSE)),"",VLOOKUP($B450&amp;":"&amp;AG$3,'x - authors'!$B$3:$E$10000,4,FALSE))</f>
        <v/>
      </c>
      <c r="AH450" s="72" t="str">
        <f>IF(ISNA(VLOOKUP($B450&amp;":"&amp;AH$3,'x - authors'!$B$3:$E$10000,4,FALSE)),"",VLOOKUP($B450&amp;":"&amp;AH$3,'x - authors'!$B$3:$E$10000,4,FALSE))</f>
        <v/>
      </c>
      <c r="AI450" s="72" t="str">
        <f>IF(ISNA(VLOOKUP($B450&amp;":"&amp;AI$3,'x - authors'!$B$3:$E$10000,4,FALSE)),"",VLOOKUP($B450&amp;":"&amp;AI$3,'x - authors'!$B$3:$E$10000,4,FALSE))</f>
        <v/>
      </c>
      <c r="AJ450" s="72" t="str">
        <f>IF(ISNA(VLOOKUP($B450&amp;":"&amp;AJ$3,'x - authors'!$B$3:$E$10000,4,FALSE)),"",VLOOKUP($B450&amp;":"&amp;AJ$3,'x - authors'!$B$3:$E$10000,4,FALSE))</f>
        <v/>
      </c>
    </row>
    <row r="451" spans="1:36">
      <c r="A451" s="76" t="str">
        <f t="shared" si="13"/>
        <v/>
      </c>
      <c r="B451" s="76" t="s">
        <v>8517</v>
      </c>
      <c r="C451" s="76" t="s">
        <v>9478</v>
      </c>
      <c r="D451" s="76" t="s">
        <v>10297</v>
      </c>
      <c r="E451" s="76" t="s">
        <v>976</v>
      </c>
      <c r="F451" s="76" t="s">
        <v>5430</v>
      </c>
      <c r="G451" s="76"/>
      <c r="H451" s="76" t="s">
        <v>10298</v>
      </c>
      <c r="I451" s="15" t="str">
        <f>IF(ISNA(VLOOKUP($B451,'x - abstracts'!$B$3:$C$2000,2,FALSE)),"",VLOOKUP($B451,'x - abstracts'!$B$3:$C$2000,2,FALSE))</f>
        <v>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v>
      </c>
      <c r="J451" s="76" t="s">
        <v>10299</v>
      </c>
      <c r="L451" s="76"/>
      <c r="M451" s="76" t="s">
        <v>10300</v>
      </c>
      <c r="N451" s="76"/>
      <c r="O451" s="76"/>
      <c r="P451" s="15" t="str">
        <f t="shared" si="14"/>
        <v>citation:doc-1842-01</v>
      </c>
      <c r="R451" s="15" t="str">
        <f>VLOOKUP($P451,'x - paper citations'!$B$3:$E$2000,2,FALSE)</f>
        <v>https://scholar.google.co.uk/scholar?q="Using Subjective Logic to Handle Uncertainty and Conflicts"&amp;btnG=&amp;hl=en&amp;as_sdt=0,5</v>
      </c>
      <c r="S451" s="15">
        <f>VLOOKUP($P451,'x - paper citations'!$B$3:$E$2000,3,FALSE)</f>
        <v>7</v>
      </c>
      <c r="T451" s="15" t="str">
        <f>VLOOKUP($P451,'x - paper citations'!$B$3:$E$2000,4,FALSE)</f>
        <v>11/12/2015</v>
      </c>
      <c r="U451" s="76"/>
      <c r="V451" s="72" t="str">
        <f>IF(ISNA(VLOOKUP($B451&amp;":"&amp;V$3,'x - authors'!$B$3:$E$10000,4,FALSE)),"",VLOOKUP($B451&amp;":"&amp;V$3,'x - authors'!$B$3:$E$10000,4,FALSE))</f>
        <v>murat_sensoy</v>
      </c>
      <c r="W451" s="72" t="str">
        <f>IF(ISNA(VLOOKUP($B451&amp;":"&amp;W$3,'x - authors'!$B$3:$E$10000,4,FALSE)),"",VLOOKUP($B451&amp;":"&amp;W$3,'x - authors'!$B$3:$E$10000,4,FALSE))</f>
        <v>jeff_pan</v>
      </c>
      <c r="X451" s="72" t="str">
        <f>IF(ISNA(VLOOKUP($B451&amp;":"&amp;X$3,'x - authors'!$B$3:$E$10000,4,FALSE)),"",VLOOKUP($B451&amp;":"&amp;X$3,'x - authors'!$B$3:$E$10000,4,FALSE))</f>
        <v>achille_fokoue</v>
      </c>
      <c r="Y451" s="72" t="str">
        <f>IF(ISNA(VLOOKUP($B451&amp;":"&amp;Y$3,'x - authors'!$B$3:$E$10000,4,FALSE)),"",VLOOKUP($B451&amp;":"&amp;Y$3,'x - authors'!$B$3:$E$10000,4,FALSE))</f>
        <v>mudhakar_srivatsa</v>
      </c>
      <c r="Z451" s="72" t="str">
        <f>IF(ISNA(VLOOKUP($B451&amp;":"&amp;Z$3,'x - authors'!$B$3:$E$10000,4,FALSE)),"",VLOOKUP($B451&amp;":"&amp;Z$3,'x - authors'!$B$3:$E$10000,4,FALSE))</f>
        <v>felipe_meneguzzi</v>
      </c>
      <c r="AA451" s="72" t="str">
        <f>IF(ISNA(VLOOKUP($B451&amp;":"&amp;AA$3,'x - authors'!$B$3:$E$10000,4,FALSE)),"",VLOOKUP($B451&amp;":"&amp;AA$3,'x - authors'!$B$3:$E$10000,4,FALSE))</f>
        <v/>
      </c>
      <c r="AB451" s="72" t="str">
        <f>IF(ISNA(VLOOKUP($B451&amp;":"&amp;AB$3,'x - authors'!$B$3:$E$10000,4,FALSE)),"",VLOOKUP($B451&amp;":"&amp;AB$3,'x - authors'!$B$3:$E$10000,4,FALSE))</f>
        <v/>
      </c>
      <c r="AC451" s="72" t="str">
        <f>IF(ISNA(VLOOKUP($B451&amp;":"&amp;AC$3,'x - authors'!$B$3:$E$10000,4,FALSE)),"",VLOOKUP($B451&amp;":"&amp;AC$3,'x - authors'!$B$3:$E$10000,4,FALSE))</f>
        <v/>
      </c>
      <c r="AD451" s="72" t="str">
        <f>IF(ISNA(VLOOKUP($B451&amp;":"&amp;AD$3,'x - authors'!$B$3:$E$10000,4,FALSE)),"",VLOOKUP($B451&amp;":"&amp;AD$3,'x - authors'!$B$3:$E$10000,4,FALSE))</f>
        <v/>
      </c>
      <c r="AE451" s="72" t="str">
        <f>IF(ISNA(VLOOKUP($B451&amp;":"&amp;AE$3,'x - authors'!$B$3:$E$10000,4,FALSE)),"",VLOOKUP($B451&amp;":"&amp;AE$3,'x - authors'!$B$3:$E$10000,4,FALSE))</f>
        <v/>
      </c>
      <c r="AF451" s="72" t="str">
        <f>IF(ISNA(VLOOKUP($B451&amp;":"&amp;AF$3,'x - authors'!$B$3:$E$10000,4,FALSE)),"",VLOOKUP($B451&amp;":"&amp;AF$3,'x - authors'!$B$3:$E$10000,4,FALSE))</f>
        <v/>
      </c>
      <c r="AG451" s="72" t="str">
        <f>IF(ISNA(VLOOKUP($B451&amp;":"&amp;AG$3,'x - authors'!$B$3:$E$10000,4,FALSE)),"",VLOOKUP($B451&amp;":"&amp;AG$3,'x - authors'!$B$3:$E$10000,4,FALSE))</f>
        <v/>
      </c>
      <c r="AH451" s="72" t="str">
        <f>IF(ISNA(VLOOKUP($B451&amp;":"&amp;AH$3,'x - authors'!$B$3:$E$10000,4,FALSE)),"",VLOOKUP($B451&amp;":"&amp;AH$3,'x - authors'!$B$3:$E$10000,4,FALSE))</f>
        <v/>
      </c>
      <c r="AI451" s="72" t="str">
        <f>IF(ISNA(VLOOKUP($B451&amp;":"&amp;AI$3,'x - authors'!$B$3:$E$10000,4,FALSE)),"",VLOOKUP($B451&amp;":"&amp;AI$3,'x - authors'!$B$3:$E$10000,4,FALSE))</f>
        <v/>
      </c>
      <c r="AJ451" s="72" t="str">
        <f>IF(ISNA(VLOOKUP($B451&amp;":"&amp;AJ$3,'x - authors'!$B$3:$E$10000,4,FALSE)),"",VLOOKUP($B451&amp;":"&amp;AJ$3,'x - authors'!$B$3:$E$10000,4,FALSE))</f>
        <v/>
      </c>
    </row>
    <row r="452" spans="1:36">
      <c r="A452" s="76" t="str">
        <f t="shared" si="13"/>
        <v/>
      </c>
      <c r="B452" s="76" t="s">
        <v>8518</v>
      </c>
      <c r="C452" s="76" t="s">
        <v>9478</v>
      </c>
      <c r="D452" s="76" t="s">
        <v>10301</v>
      </c>
      <c r="E452" s="2" t="s">
        <v>970</v>
      </c>
      <c r="F452" s="76" t="s">
        <v>54</v>
      </c>
      <c r="G452" s="76"/>
      <c r="H452" s="76" t="s">
        <v>10302</v>
      </c>
      <c r="I452" s="15" t="str">
        <f>IF(ISNA(VLOOKUP($B452,'x - abstracts'!$B$3:$C$2000,2,FALSE)),"",VLOOKUP($B452,'x - abstracts'!$B$3:$C$2000,2,FALSE))</f>
        <v>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v>
      </c>
      <c r="J452" s="76" t="s">
        <v>10303</v>
      </c>
      <c r="L452" s="76" t="s">
        <v>10305</v>
      </c>
      <c r="M452" s="76" t="s">
        <v>10304</v>
      </c>
      <c r="N452" s="76"/>
      <c r="O452" s="76"/>
      <c r="P452" s="15" t="str">
        <f t="shared" si="14"/>
        <v>citation:doc-1847-01</v>
      </c>
      <c r="R452" s="15" t="str">
        <f>VLOOKUP($P452,'x - paper citations'!$B$3:$E$2000,2,FALSE)</f>
        <v>https://scholar.google.co.uk/scholar?q="Exploiting Local Knowledge for Multi Sensor-Task Allocation"&amp;btnG=&amp;hl=en&amp;as_sdt=0,5</v>
      </c>
      <c r="S452" s="15">
        <f>VLOOKUP($P452,'x - paper citations'!$B$3:$E$2000,3,FALSE)</f>
        <v>0</v>
      </c>
      <c r="T452" s="15" t="str">
        <f>VLOOKUP($P452,'x - paper citations'!$B$3:$E$2000,4,FALSE)</f>
        <v>11/12/2015</v>
      </c>
      <c r="U452" s="76"/>
      <c r="V452" s="72" t="str">
        <f>IF(ISNA(VLOOKUP($B452&amp;":"&amp;V$3,'x - authors'!$B$3:$E$10000,4,FALSE)),"",VLOOKUP($B452&amp;":"&amp;V$3,'x - authors'!$B$3:$E$10000,4,FALSE))</f>
        <v>alun_preece</v>
      </c>
      <c r="W452" s="72" t="str">
        <f>IF(ISNA(VLOOKUP($B452&amp;":"&amp;W$3,'x - authors'!$B$3:$E$10000,4,FALSE)),"",VLOOKUP($B452&amp;":"&amp;W$3,'x - authors'!$B$3:$E$10000,4,FALSE))</f>
        <v>diego_pizzocaro</v>
      </c>
      <c r="X452" s="72" t="str">
        <f>IF(ISNA(VLOOKUP($B452&amp;":"&amp;X$3,'x - authors'!$B$3:$E$10000,4,FALSE)),"",VLOOKUP($B452&amp;":"&amp;X$3,'x - authors'!$B$3:$E$10000,4,FALSE))</f>
        <v/>
      </c>
      <c r="Y452" s="72" t="str">
        <f>IF(ISNA(VLOOKUP($B452&amp;":"&amp;Y$3,'x - authors'!$B$3:$E$10000,4,FALSE)),"",VLOOKUP($B452&amp;":"&amp;Y$3,'x - authors'!$B$3:$E$10000,4,FALSE))</f>
        <v/>
      </c>
      <c r="Z452" s="72" t="str">
        <f>IF(ISNA(VLOOKUP($B452&amp;":"&amp;Z$3,'x - authors'!$B$3:$E$10000,4,FALSE)),"",VLOOKUP($B452&amp;":"&amp;Z$3,'x - authors'!$B$3:$E$10000,4,FALSE))</f>
        <v/>
      </c>
      <c r="AA452" s="72" t="str">
        <f>IF(ISNA(VLOOKUP($B452&amp;":"&amp;AA$3,'x - authors'!$B$3:$E$10000,4,FALSE)),"",VLOOKUP($B452&amp;":"&amp;AA$3,'x - authors'!$B$3:$E$10000,4,FALSE))</f>
        <v/>
      </c>
      <c r="AB452" s="72" t="str">
        <f>IF(ISNA(VLOOKUP($B452&amp;":"&amp;AB$3,'x - authors'!$B$3:$E$10000,4,FALSE)),"",VLOOKUP($B452&amp;":"&amp;AB$3,'x - authors'!$B$3:$E$10000,4,FALSE))</f>
        <v/>
      </c>
      <c r="AC452" s="72" t="str">
        <f>IF(ISNA(VLOOKUP($B452&amp;":"&amp;AC$3,'x - authors'!$B$3:$E$10000,4,FALSE)),"",VLOOKUP($B452&amp;":"&amp;AC$3,'x - authors'!$B$3:$E$10000,4,FALSE))</f>
        <v/>
      </c>
      <c r="AD452" s="72" t="str">
        <f>IF(ISNA(VLOOKUP($B452&amp;":"&amp;AD$3,'x - authors'!$B$3:$E$10000,4,FALSE)),"",VLOOKUP($B452&amp;":"&amp;AD$3,'x - authors'!$B$3:$E$10000,4,FALSE))</f>
        <v/>
      </c>
      <c r="AE452" s="72" t="str">
        <f>IF(ISNA(VLOOKUP($B452&amp;":"&amp;AE$3,'x - authors'!$B$3:$E$10000,4,FALSE)),"",VLOOKUP($B452&amp;":"&amp;AE$3,'x - authors'!$B$3:$E$10000,4,FALSE))</f>
        <v/>
      </c>
      <c r="AF452" s="72" t="str">
        <f>IF(ISNA(VLOOKUP($B452&amp;":"&amp;AF$3,'x - authors'!$B$3:$E$10000,4,FALSE)),"",VLOOKUP($B452&amp;":"&amp;AF$3,'x - authors'!$B$3:$E$10000,4,FALSE))</f>
        <v/>
      </c>
      <c r="AG452" s="72" t="str">
        <f>IF(ISNA(VLOOKUP($B452&amp;":"&amp;AG$3,'x - authors'!$B$3:$E$10000,4,FALSE)),"",VLOOKUP($B452&amp;":"&amp;AG$3,'x - authors'!$B$3:$E$10000,4,FALSE))</f>
        <v/>
      </c>
      <c r="AH452" s="72" t="str">
        <f>IF(ISNA(VLOOKUP($B452&amp;":"&amp;AH$3,'x - authors'!$B$3:$E$10000,4,FALSE)),"",VLOOKUP($B452&amp;":"&amp;AH$3,'x - authors'!$B$3:$E$10000,4,FALSE))</f>
        <v/>
      </c>
      <c r="AI452" s="72" t="str">
        <f>IF(ISNA(VLOOKUP($B452&amp;":"&amp;AI$3,'x - authors'!$B$3:$E$10000,4,FALSE)),"",VLOOKUP($B452&amp;":"&amp;AI$3,'x - authors'!$B$3:$E$10000,4,FALSE))</f>
        <v/>
      </c>
      <c r="AJ452" s="72" t="str">
        <f>IF(ISNA(VLOOKUP($B452&amp;":"&amp;AJ$3,'x - authors'!$B$3:$E$10000,4,FALSE)),"",VLOOKUP($B452&amp;":"&amp;AJ$3,'x - authors'!$B$3:$E$10000,4,FALSE))</f>
        <v/>
      </c>
    </row>
    <row r="453" spans="1:36">
      <c r="A453" s="76" t="str">
        <f t="shared" ref="A453:A516" si="15">IF(AND(E453="",G453=""),"!","")</f>
        <v/>
      </c>
      <c r="B453" s="76" t="s">
        <v>8519</v>
      </c>
      <c r="C453" s="76" t="s">
        <v>9478</v>
      </c>
      <c r="D453" s="76" t="s">
        <v>10306</v>
      </c>
      <c r="E453" s="76" t="s">
        <v>5353</v>
      </c>
      <c r="F453" s="76" t="s">
        <v>54</v>
      </c>
      <c r="G453" s="76" t="s">
        <v>48</v>
      </c>
      <c r="H453" s="76"/>
      <c r="I453" s="15" t="str">
        <f>IF(ISNA(VLOOKUP($B453,'x - abstracts'!$B$3:$C$2000,2,FALSE)),"",VLOOKUP($B453,'x - abstracts'!$B$3:$C$2000,2,FALSE))</f>
        <v>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v>
      </c>
      <c r="J453" s="76" t="s">
        <v>10307</v>
      </c>
      <c r="L453" s="76"/>
      <c r="M453" s="76" t="s">
        <v>10308</v>
      </c>
      <c r="N453" s="76" t="s">
        <v>8520</v>
      </c>
      <c r="O453" s="76"/>
      <c r="P453" s="15" t="str">
        <f t="shared" si="14"/>
        <v>citation:doc-1849a-01</v>
      </c>
      <c r="R453" s="15" t="str">
        <f>VLOOKUP($P453,'x - paper citations'!$B$3:$E$2000,2,FALSE)</f>
        <v>https://scholar.google.co.uk/scholar?q="A System Architecture for Exploiting Mission Information Requirement and Resource Allocation"&amp;btnG=&amp;hl=en&amp;as_sdt=0,5</v>
      </c>
      <c r="S453" s="15">
        <f>VLOOKUP($P453,'x - paper citations'!$B$3:$E$2000,3,FALSE)</f>
        <v>3</v>
      </c>
      <c r="T453" s="15" t="str">
        <f>VLOOKUP($P453,'x - paper citations'!$B$3:$E$2000,4,FALSE)</f>
        <v>11/12/2015</v>
      </c>
      <c r="U453" s="76"/>
      <c r="V453" s="72" t="str">
        <f>IF(ISNA(VLOOKUP($B453&amp;":"&amp;V$3,'x - authors'!$B$3:$E$10000,4,FALSE)),"",VLOOKUP($B453&amp;":"&amp;V$3,'x - authors'!$B$3:$E$10000,4,FALSE))</f>
        <v>fangfei_chen</v>
      </c>
      <c r="W453" s="72" t="str">
        <f>IF(ISNA(VLOOKUP($B453&amp;":"&amp;W$3,'x - authors'!$B$3:$E$10000,4,FALSE)),"",VLOOKUP($B453&amp;":"&amp;W$3,'x - authors'!$B$3:$E$10000,4,FALSE))</f>
        <v>thomas_laporta</v>
      </c>
      <c r="X453" s="72" t="str">
        <f>IF(ISNA(VLOOKUP($B453&amp;":"&amp;X$3,'x - authors'!$B$3:$E$10000,4,FALSE)),"",VLOOKUP($B453&amp;":"&amp;X$3,'x - authors'!$B$3:$E$10000,4,FALSE))</f>
        <v>diego_pizzocaro</v>
      </c>
      <c r="Y453" s="72" t="str">
        <f>IF(ISNA(VLOOKUP($B453&amp;":"&amp;Y$3,'x - authors'!$B$3:$E$10000,4,FALSE)),"",VLOOKUP($B453&amp;":"&amp;Y$3,'x - authors'!$B$3:$E$10000,4,FALSE))</f>
        <v>alun_preece</v>
      </c>
      <c r="Z453" s="72" t="str">
        <f>IF(ISNA(VLOOKUP($B453&amp;":"&amp;Z$3,'x - authors'!$B$3:$E$10000,4,FALSE)),"",VLOOKUP($B453&amp;":"&amp;Z$3,'x - authors'!$B$3:$E$10000,4,FALSE))</f>
        <v>mani_srivastava</v>
      </c>
      <c r="AA453" s="72" t="str">
        <f>IF(ISNA(VLOOKUP($B453&amp;":"&amp;AA$3,'x - authors'!$B$3:$E$10000,4,FALSE)),"",VLOOKUP($B453&amp;":"&amp;AA$3,'x - authors'!$B$3:$E$10000,4,FALSE))</f>
        <v/>
      </c>
      <c r="AB453" s="72" t="str">
        <f>IF(ISNA(VLOOKUP($B453&amp;":"&amp;AB$3,'x - authors'!$B$3:$E$10000,4,FALSE)),"",VLOOKUP($B453&amp;":"&amp;AB$3,'x - authors'!$B$3:$E$10000,4,FALSE))</f>
        <v/>
      </c>
      <c r="AC453" s="72" t="str">
        <f>IF(ISNA(VLOOKUP($B453&amp;":"&amp;AC$3,'x - authors'!$B$3:$E$10000,4,FALSE)),"",VLOOKUP($B453&amp;":"&amp;AC$3,'x - authors'!$B$3:$E$10000,4,FALSE))</f>
        <v/>
      </c>
      <c r="AD453" s="72" t="str">
        <f>IF(ISNA(VLOOKUP($B453&amp;":"&amp;AD$3,'x - authors'!$B$3:$E$10000,4,FALSE)),"",VLOOKUP($B453&amp;":"&amp;AD$3,'x - authors'!$B$3:$E$10000,4,FALSE))</f>
        <v/>
      </c>
      <c r="AE453" s="72" t="str">
        <f>IF(ISNA(VLOOKUP($B453&amp;":"&amp;AE$3,'x - authors'!$B$3:$E$10000,4,FALSE)),"",VLOOKUP($B453&amp;":"&amp;AE$3,'x - authors'!$B$3:$E$10000,4,FALSE))</f>
        <v/>
      </c>
      <c r="AF453" s="72" t="str">
        <f>IF(ISNA(VLOOKUP($B453&amp;":"&amp;AF$3,'x - authors'!$B$3:$E$10000,4,FALSE)),"",VLOOKUP($B453&amp;":"&amp;AF$3,'x - authors'!$B$3:$E$10000,4,FALSE))</f>
        <v/>
      </c>
      <c r="AG453" s="72" t="str">
        <f>IF(ISNA(VLOOKUP($B453&amp;":"&amp;AG$3,'x - authors'!$B$3:$E$10000,4,FALSE)),"",VLOOKUP($B453&amp;":"&amp;AG$3,'x - authors'!$B$3:$E$10000,4,FALSE))</f>
        <v/>
      </c>
      <c r="AH453" s="72" t="str">
        <f>IF(ISNA(VLOOKUP($B453&amp;":"&amp;AH$3,'x - authors'!$B$3:$E$10000,4,FALSE)),"",VLOOKUP($B453&amp;":"&amp;AH$3,'x - authors'!$B$3:$E$10000,4,FALSE))</f>
        <v/>
      </c>
      <c r="AI453" s="72" t="str">
        <f>IF(ISNA(VLOOKUP($B453&amp;":"&amp;AI$3,'x - authors'!$B$3:$E$10000,4,FALSE)),"",VLOOKUP($B453&amp;":"&amp;AI$3,'x - authors'!$B$3:$E$10000,4,FALSE))</f>
        <v/>
      </c>
      <c r="AJ453" s="72" t="str">
        <f>IF(ISNA(VLOOKUP($B453&amp;":"&amp;AJ$3,'x - authors'!$B$3:$E$10000,4,FALSE)),"",VLOOKUP($B453&amp;":"&amp;AJ$3,'x - authors'!$B$3:$E$10000,4,FALSE))</f>
        <v/>
      </c>
    </row>
    <row r="454" spans="1:36">
      <c r="A454" s="76" t="str">
        <f t="shared" si="15"/>
        <v/>
      </c>
      <c r="B454" s="76" t="s">
        <v>119</v>
      </c>
      <c r="C454" s="76" t="s">
        <v>9478</v>
      </c>
      <c r="D454" s="76" t="s">
        <v>10309</v>
      </c>
      <c r="E454" s="76" t="s">
        <v>5353</v>
      </c>
      <c r="F454" s="76" t="s">
        <v>54</v>
      </c>
      <c r="G454" s="76" t="s">
        <v>48</v>
      </c>
      <c r="H454" s="76"/>
      <c r="I454" s="15" t="str">
        <f>IF(ISNA(VLOOKUP($B454,'x - abstracts'!$B$3:$C$2000,2,FALSE)),"",VLOOKUP($B454,'x - abstracts'!$B$3:$C$2000,2,FALSE))</f>
        <v>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v>
      </c>
      <c r="J454" s="76" t="s">
        <v>10310</v>
      </c>
      <c r="L454" s="76" t="s">
        <v>10312</v>
      </c>
      <c r="M454" s="76" t="s">
        <v>10311</v>
      </c>
      <c r="N454" s="76" t="s">
        <v>124</v>
      </c>
      <c r="O454" s="76"/>
      <c r="P454" s="15" t="str">
        <f t="shared" si="14"/>
        <v>citation:doc-1855a-01</v>
      </c>
      <c r="R454" s="15" t="str">
        <f>VLOOKUP($P454,'x - paper citations'!$B$3:$E$2000,2,FALSE)</f>
        <v>https://scholar.google.co.uk/scholar?q="Tasking and Sharing Sensing Assets Using Controlled Natural Language"&amp;btnG=&amp;hl=en&amp;as_sdt=0,5</v>
      </c>
      <c r="S454" s="15">
        <f>VLOOKUP($P454,'x - paper citations'!$B$3:$E$2000,3,FALSE)</f>
        <v>12</v>
      </c>
      <c r="T454" s="15" t="str">
        <f>VLOOKUP($P454,'x - paper citations'!$B$3:$E$2000,4,FALSE)</f>
        <v>10/01/2016</v>
      </c>
      <c r="U454" s="76"/>
      <c r="V454" s="72" t="str">
        <f>IF(ISNA(VLOOKUP($B454&amp;":"&amp;V$3,'x - authors'!$B$3:$E$10000,4,FALSE)),"",VLOOKUP($B454&amp;":"&amp;V$3,'x - authors'!$B$3:$E$10000,4,FALSE))</f>
        <v>alun_preece</v>
      </c>
      <c r="W454" s="72" t="str">
        <f>IF(ISNA(VLOOKUP($B454&amp;":"&amp;W$3,'x - authors'!$B$3:$E$10000,4,FALSE)),"",VLOOKUP($B454&amp;":"&amp;W$3,'x - authors'!$B$3:$E$10000,4,FALSE))</f>
        <v>diego_pizzocaro</v>
      </c>
      <c r="X454" s="72" t="str">
        <f>IF(ISNA(VLOOKUP($B454&amp;":"&amp;X$3,'x - authors'!$B$3:$E$10000,4,FALSE)),"",VLOOKUP($B454&amp;":"&amp;X$3,'x - authors'!$B$3:$E$10000,4,FALSE))</f>
        <v>dave_braines</v>
      </c>
      <c r="Y454" s="72" t="str">
        <f>IF(ISNA(VLOOKUP($B454&amp;":"&amp;Y$3,'x - authors'!$B$3:$E$10000,4,FALSE)),"",VLOOKUP($B454&amp;":"&amp;Y$3,'x - authors'!$B$3:$E$10000,4,FALSE))</f>
        <v>david_mott</v>
      </c>
      <c r="Z454" s="72" t="str">
        <f>IF(ISNA(VLOOKUP($B454&amp;":"&amp;Z$3,'x - authors'!$B$3:$E$10000,4,FALSE)),"",VLOOKUP($B454&amp;":"&amp;Z$3,'x - authors'!$B$3:$E$10000,4,FALSE))</f>
        <v/>
      </c>
      <c r="AA454" s="72" t="str">
        <f>IF(ISNA(VLOOKUP($B454&amp;":"&amp;AA$3,'x - authors'!$B$3:$E$10000,4,FALSE)),"",VLOOKUP($B454&amp;":"&amp;AA$3,'x - authors'!$B$3:$E$10000,4,FALSE))</f>
        <v/>
      </c>
      <c r="AB454" s="72" t="str">
        <f>IF(ISNA(VLOOKUP($B454&amp;":"&amp;AB$3,'x - authors'!$B$3:$E$10000,4,FALSE)),"",VLOOKUP($B454&amp;":"&amp;AB$3,'x - authors'!$B$3:$E$10000,4,FALSE))</f>
        <v/>
      </c>
      <c r="AC454" s="72" t="str">
        <f>IF(ISNA(VLOOKUP($B454&amp;":"&amp;AC$3,'x - authors'!$B$3:$E$10000,4,FALSE)),"",VLOOKUP($B454&amp;":"&amp;AC$3,'x - authors'!$B$3:$E$10000,4,FALSE))</f>
        <v/>
      </c>
      <c r="AD454" s="72" t="str">
        <f>IF(ISNA(VLOOKUP($B454&amp;":"&amp;AD$3,'x - authors'!$B$3:$E$10000,4,FALSE)),"",VLOOKUP($B454&amp;":"&amp;AD$3,'x - authors'!$B$3:$E$10000,4,FALSE))</f>
        <v/>
      </c>
      <c r="AE454" s="72" t="str">
        <f>IF(ISNA(VLOOKUP($B454&amp;":"&amp;AE$3,'x - authors'!$B$3:$E$10000,4,FALSE)),"",VLOOKUP($B454&amp;":"&amp;AE$3,'x - authors'!$B$3:$E$10000,4,FALSE))</f>
        <v/>
      </c>
      <c r="AF454" s="72" t="str">
        <f>IF(ISNA(VLOOKUP($B454&amp;":"&amp;AF$3,'x - authors'!$B$3:$E$10000,4,FALSE)),"",VLOOKUP($B454&amp;":"&amp;AF$3,'x - authors'!$B$3:$E$10000,4,FALSE))</f>
        <v/>
      </c>
      <c r="AG454" s="72" t="str">
        <f>IF(ISNA(VLOOKUP($B454&amp;":"&amp;AG$3,'x - authors'!$B$3:$E$10000,4,FALSE)),"",VLOOKUP($B454&amp;":"&amp;AG$3,'x - authors'!$B$3:$E$10000,4,FALSE))</f>
        <v/>
      </c>
      <c r="AH454" s="72" t="str">
        <f>IF(ISNA(VLOOKUP($B454&amp;":"&amp;AH$3,'x - authors'!$B$3:$E$10000,4,FALSE)),"",VLOOKUP($B454&amp;":"&amp;AH$3,'x - authors'!$B$3:$E$10000,4,FALSE))</f>
        <v/>
      </c>
      <c r="AI454" s="72" t="str">
        <f>IF(ISNA(VLOOKUP($B454&amp;":"&amp;AI$3,'x - authors'!$B$3:$E$10000,4,FALSE)),"",VLOOKUP($B454&amp;":"&amp;AI$3,'x - authors'!$B$3:$E$10000,4,FALSE))</f>
        <v/>
      </c>
      <c r="AJ454" s="72" t="str">
        <f>IF(ISNA(VLOOKUP($B454&amp;":"&amp;AJ$3,'x - authors'!$B$3:$E$10000,4,FALSE)),"",VLOOKUP($B454&amp;":"&amp;AJ$3,'x - authors'!$B$3:$E$10000,4,FALSE))</f>
        <v/>
      </c>
    </row>
    <row r="455" spans="1:36">
      <c r="A455" s="76" t="str">
        <f t="shared" si="15"/>
        <v/>
      </c>
      <c r="B455" s="76" t="s">
        <v>8521</v>
      </c>
      <c r="C455" s="76" t="s">
        <v>9478</v>
      </c>
      <c r="D455" s="76" t="s">
        <v>10313</v>
      </c>
      <c r="E455" s="76" t="s">
        <v>5353</v>
      </c>
      <c r="F455" s="76" t="s">
        <v>5430</v>
      </c>
      <c r="G455" s="76" t="s">
        <v>4284</v>
      </c>
      <c r="H455" s="76"/>
      <c r="I455" s="15" t="str">
        <f>IF(ISNA(VLOOKUP($B455,'x - abstracts'!$B$3:$C$2000,2,FALSE)),"",VLOOKUP($B455,'x - abstracts'!$B$3:$C$2000,2,FALSE))</f>
        <v>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v>
      </c>
      <c r="J455" s="76" t="s">
        <v>10314</v>
      </c>
      <c r="L455" s="76"/>
      <c r="M455" s="76" t="s">
        <v>10315</v>
      </c>
      <c r="N455" s="76"/>
      <c r="O455" s="76"/>
      <c r="P455" s="15" t="str">
        <f t="shared" si="14"/>
        <v>citation:doc-1857-01</v>
      </c>
      <c r="R455" s="15" t="str">
        <f>VLOOKUP($P455,'x - paper citations'!$B$3:$E$2000,2,FALSE)</f>
        <v>https://scholar.google.co.uk/scholar?q="A cognitive architecture for emergency response"&amp;btnG=&amp;hl=en&amp;as_sdt=0,5</v>
      </c>
      <c r="S455" s="15">
        <f>VLOOKUP($P455,'x - paper citations'!$B$3:$E$2000,3,FALSE)</f>
        <v>6</v>
      </c>
      <c r="T455" s="15" t="str">
        <f>VLOOKUP($P455,'x - paper citations'!$B$3:$E$2000,4,FALSE)</f>
        <v>09/02/2016</v>
      </c>
      <c r="U455" s="76"/>
      <c r="V455" s="72" t="str">
        <f>IF(ISNA(VLOOKUP($B455&amp;":"&amp;V$3,'x - authors'!$B$3:$E$10000,4,FALSE)),"",VLOOKUP($B455&amp;":"&amp;V$3,'x - authors'!$B$3:$E$10000,4,FALSE))</f>
        <v>felipe_meneguzzi</v>
      </c>
      <c r="W455" s="72" t="str">
        <f>IF(ISNA(VLOOKUP($B455&amp;":"&amp;W$3,'x - authors'!$B$3:$E$10000,4,FALSE)),"",VLOOKUP($B455&amp;":"&amp;W$3,'x - authors'!$B$3:$E$10000,4,FALSE))</f>
        <v>jean_oh</v>
      </c>
      <c r="X455" s="72" t="str">
        <f>IF(ISNA(VLOOKUP($B455&amp;":"&amp;X$3,'x - authors'!$B$3:$E$10000,4,FALSE)),"",VLOOKUP($B455&amp;":"&amp;X$3,'x - authors'!$B$3:$E$10000,4,FALSE))</f>
        <v>nilanjan_chakraborty</v>
      </c>
      <c r="Y455" s="72" t="str">
        <f>IF(ISNA(VLOOKUP($B455&amp;":"&amp;Y$3,'x - authors'!$B$3:$E$10000,4,FALSE)),"",VLOOKUP($B455&amp;":"&amp;Y$3,'x - authors'!$B$3:$E$10000,4,FALSE))</f>
        <v>katia_sycara</v>
      </c>
      <c r="Z455" s="72" t="str">
        <f>IF(ISNA(VLOOKUP($B455&amp;":"&amp;Z$3,'x - authors'!$B$3:$E$10000,4,FALSE)),"",VLOOKUP($B455&amp;":"&amp;Z$3,'x - authors'!$B$3:$E$10000,4,FALSE))</f>
        <v>siddharth_mehrotra</v>
      </c>
      <c r="AA455" s="72" t="str">
        <f>IF(ISNA(VLOOKUP($B455&amp;":"&amp;AA$3,'x - authors'!$B$3:$E$10000,4,FALSE)),"",VLOOKUP($B455&amp;":"&amp;AA$3,'x - authors'!$B$3:$E$10000,4,FALSE))</f>
        <v>james_tittle</v>
      </c>
      <c r="AB455" s="72" t="str">
        <f>IF(ISNA(VLOOKUP($B455&amp;":"&amp;AB$3,'x - authors'!$B$3:$E$10000,4,FALSE)),"",VLOOKUP($B455&amp;":"&amp;AB$3,'x - authors'!$B$3:$E$10000,4,FALSE))</f>
        <v>michael_lewis</v>
      </c>
      <c r="AC455" s="72" t="str">
        <f>IF(ISNA(VLOOKUP($B455&amp;":"&amp;AC$3,'x - authors'!$B$3:$E$10000,4,FALSE)),"",VLOOKUP($B455&amp;":"&amp;AC$3,'x - authors'!$B$3:$E$10000,4,FALSE))</f>
        <v/>
      </c>
      <c r="AD455" s="72" t="str">
        <f>IF(ISNA(VLOOKUP($B455&amp;":"&amp;AD$3,'x - authors'!$B$3:$E$10000,4,FALSE)),"",VLOOKUP($B455&amp;":"&amp;AD$3,'x - authors'!$B$3:$E$10000,4,FALSE))</f>
        <v/>
      </c>
      <c r="AE455" s="72" t="str">
        <f>IF(ISNA(VLOOKUP($B455&amp;":"&amp;AE$3,'x - authors'!$B$3:$E$10000,4,FALSE)),"",VLOOKUP($B455&amp;":"&amp;AE$3,'x - authors'!$B$3:$E$10000,4,FALSE))</f>
        <v/>
      </c>
      <c r="AF455" s="72" t="str">
        <f>IF(ISNA(VLOOKUP($B455&amp;":"&amp;AF$3,'x - authors'!$B$3:$E$10000,4,FALSE)),"",VLOOKUP($B455&amp;":"&amp;AF$3,'x - authors'!$B$3:$E$10000,4,FALSE))</f>
        <v/>
      </c>
      <c r="AG455" s="72" t="str">
        <f>IF(ISNA(VLOOKUP($B455&amp;":"&amp;AG$3,'x - authors'!$B$3:$E$10000,4,FALSE)),"",VLOOKUP($B455&amp;":"&amp;AG$3,'x - authors'!$B$3:$E$10000,4,FALSE))</f>
        <v/>
      </c>
      <c r="AH455" s="72" t="str">
        <f>IF(ISNA(VLOOKUP($B455&amp;":"&amp;AH$3,'x - authors'!$B$3:$E$10000,4,FALSE)),"",VLOOKUP($B455&amp;":"&amp;AH$3,'x - authors'!$B$3:$E$10000,4,FALSE))</f>
        <v/>
      </c>
      <c r="AI455" s="72" t="str">
        <f>IF(ISNA(VLOOKUP($B455&amp;":"&amp;AI$3,'x - authors'!$B$3:$E$10000,4,FALSE)),"",VLOOKUP($B455&amp;":"&amp;AI$3,'x - authors'!$B$3:$E$10000,4,FALSE))</f>
        <v/>
      </c>
      <c r="AJ455" s="72" t="str">
        <f>IF(ISNA(VLOOKUP($B455&amp;":"&amp;AJ$3,'x - authors'!$B$3:$E$10000,4,FALSE)),"",VLOOKUP($B455&amp;":"&amp;AJ$3,'x - authors'!$B$3:$E$10000,4,FALSE))</f>
        <v/>
      </c>
    </row>
    <row r="456" spans="1:36">
      <c r="A456" s="76" t="str">
        <f t="shared" si="15"/>
        <v/>
      </c>
      <c r="B456" s="76" t="s">
        <v>8522</v>
      </c>
      <c r="C456" s="76" t="s">
        <v>9478</v>
      </c>
      <c r="D456" s="76" t="s">
        <v>10316</v>
      </c>
      <c r="E456" s="2" t="s">
        <v>975</v>
      </c>
      <c r="F456" s="76" t="s">
        <v>5430</v>
      </c>
      <c r="G456" s="76"/>
      <c r="H456" s="76" t="s">
        <v>10317</v>
      </c>
      <c r="I456" s="15" t="str">
        <f>IF(ISNA(VLOOKUP($B456,'x - abstracts'!$B$3:$C$2000,2,FALSE)),"",VLOOKUP($B456,'x - abstracts'!$B$3:$C$2000,2,FALSE))</f>
        <v>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v>
      </c>
      <c r="J456" s="76" t="s">
        <v>10318</v>
      </c>
      <c r="L456" s="76"/>
      <c r="M456" s="76" t="s">
        <v>10319</v>
      </c>
      <c r="N456" s="76"/>
      <c r="O456" s="76"/>
      <c r="P456" s="15" t="str">
        <f t="shared" si="14"/>
        <v>citation:doc-1858-01</v>
      </c>
      <c r="R456" s="15" t="str">
        <f>VLOOKUP($P456,'x - paper citations'!$B$3:$E$2000,2,FALSE)</f>
        <v>https://scholar.google.co.uk/scholar?q="Fusion of Classifiers: A Subjective Logic Perspective"&amp;btnG=&amp;hl=en&amp;as_sdt=0,5</v>
      </c>
      <c r="S456" s="15">
        <f>VLOOKUP($P456,'x - paper citations'!$B$3:$E$2000,3,FALSE)</f>
        <v>6</v>
      </c>
      <c r="T456" s="15" t="str">
        <f>VLOOKUP($P456,'x - paper citations'!$B$3:$E$2000,4,FALSE)</f>
        <v>11/12/2015</v>
      </c>
      <c r="U456" s="76"/>
      <c r="V456" s="72" t="str">
        <f>IF(ISNA(VLOOKUP($B456&amp;":"&amp;V$3,'x - authors'!$B$3:$E$10000,4,FALSE)),"",VLOOKUP($B456&amp;":"&amp;V$3,'x - authors'!$B$3:$E$10000,4,FALSE))</f>
        <v>lance_kaplan</v>
      </c>
      <c r="W456" s="72" t="str">
        <f>IF(ISNA(VLOOKUP($B456&amp;":"&amp;W$3,'x - authors'!$B$3:$E$10000,4,FALSE)),"",VLOOKUP($B456&amp;":"&amp;W$3,'x - authors'!$B$3:$E$10000,4,FALSE))</f>
        <v>supriyo_chakraborty</v>
      </c>
      <c r="X456" s="72" t="str">
        <f>IF(ISNA(VLOOKUP($B456&amp;":"&amp;X$3,'x - authors'!$B$3:$E$10000,4,FALSE)),"",VLOOKUP($B456&amp;":"&amp;X$3,'x - authors'!$B$3:$E$10000,4,FALSE))</f>
        <v>chatschik_bisdikian</v>
      </c>
      <c r="Y456" s="72" t="str">
        <f>IF(ISNA(VLOOKUP($B456&amp;":"&amp;Y$3,'x - authors'!$B$3:$E$10000,4,FALSE)),"",VLOOKUP($B456&amp;":"&amp;Y$3,'x - authors'!$B$3:$E$10000,4,FALSE))</f>
        <v/>
      </c>
      <c r="Z456" s="72" t="str">
        <f>IF(ISNA(VLOOKUP($B456&amp;":"&amp;Z$3,'x - authors'!$B$3:$E$10000,4,FALSE)),"",VLOOKUP($B456&amp;":"&amp;Z$3,'x - authors'!$B$3:$E$10000,4,FALSE))</f>
        <v/>
      </c>
      <c r="AA456" s="72" t="str">
        <f>IF(ISNA(VLOOKUP($B456&amp;":"&amp;AA$3,'x - authors'!$B$3:$E$10000,4,FALSE)),"",VLOOKUP($B456&amp;":"&amp;AA$3,'x - authors'!$B$3:$E$10000,4,FALSE))</f>
        <v/>
      </c>
      <c r="AB456" s="72" t="str">
        <f>IF(ISNA(VLOOKUP($B456&amp;":"&amp;AB$3,'x - authors'!$B$3:$E$10000,4,FALSE)),"",VLOOKUP($B456&amp;":"&amp;AB$3,'x - authors'!$B$3:$E$10000,4,FALSE))</f>
        <v/>
      </c>
      <c r="AC456" s="72" t="str">
        <f>IF(ISNA(VLOOKUP($B456&amp;":"&amp;AC$3,'x - authors'!$B$3:$E$10000,4,FALSE)),"",VLOOKUP($B456&amp;":"&amp;AC$3,'x - authors'!$B$3:$E$10000,4,FALSE))</f>
        <v/>
      </c>
      <c r="AD456" s="72" t="str">
        <f>IF(ISNA(VLOOKUP($B456&amp;":"&amp;AD$3,'x - authors'!$B$3:$E$10000,4,FALSE)),"",VLOOKUP($B456&amp;":"&amp;AD$3,'x - authors'!$B$3:$E$10000,4,FALSE))</f>
        <v/>
      </c>
      <c r="AE456" s="72" t="str">
        <f>IF(ISNA(VLOOKUP($B456&amp;":"&amp;AE$3,'x - authors'!$B$3:$E$10000,4,FALSE)),"",VLOOKUP($B456&amp;":"&amp;AE$3,'x - authors'!$B$3:$E$10000,4,FALSE))</f>
        <v/>
      </c>
      <c r="AF456" s="72" t="str">
        <f>IF(ISNA(VLOOKUP($B456&amp;":"&amp;AF$3,'x - authors'!$B$3:$E$10000,4,FALSE)),"",VLOOKUP($B456&amp;":"&amp;AF$3,'x - authors'!$B$3:$E$10000,4,FALSE))</f>
        <v/>
      </c>
      <c r="AG456" s="72" t="str">
        <f>IF(ISNA(VLOOKUP($B456&amp;":"&amp;AG$3,'x - authors'!$B$3:$E$10000,4,FALSE)),"",VLOOKUP($B456&amp;":"&amp;AG$3,'x - authors'!$B$3:$E$10000,4,FALSE))</f>
        <v/>
      </c>
      <c r="AH456" s="72" t="str">
        <f>IF(ISNA(VLOOKUP($B456&amp;":"&amp;AH$3,'x - authors'!$B$3:$E$10000,4,FALSE)),"",VLOOKUP($B456&amp;":"&amp;AH$3,'x - authors'!$B$3:$E$10000,4,FALSE))</f>
        <v/>
      </c>
      <c r="AI456" s="72" t="str">
        <f>IF(ISNA(VLOOKUP($B456&amp;":"&amp;AI$3,'x - authors'!$B$3:$E$10000,4,FALSE)),"",VLOOKUP($B456&amp;":"&amp;AI$3,'x - authors'!$B$3:$E$10000,4,FALSE))</f>
        <v/>
      </c>
      <c r="AJ456" s="72" t="str">
        <f>IF(ISNA(VLOOKUP($B456&amp;":"&amp;AJ$3,'x - authors'!$B$3:$E$10000,4,FALSE)),"",VLOOKUP($B456&amp;":"&amp;AJ$3,'x - authors'!$B$3:$E$10000,4,FALSE))</f>
        <v/>
      </c>
    </row>
    <row r="457" spans="1:36">
      <c r="A457" s="76" t="str">
        <f t="shared" si="15"/>
        <v/>
      </c>
      <c r="B457" s="76" t="s">
        <v>8523</v>
      </c>
      <c r="C457" s="76" t="s">
        <v>9478</v>
      </c>
      <c r="D457" s="76" t="s">
        <v>10320</v>
      </c>
      <c r="E457" s="2" t="s">
        <v>969</v>
      </c>
      <c r="F457" s="76" t="s">
        <v>5428</v>
      </c>
      <c r="G457" s="76"/>
      <c r="H457" s="76" t="s">
        <v>10321</v>
      </c>
      <c r="I457" s="15" t="str">
        <f>IF(ISNA(VLOOKUP($B457,'x - abstracts'!$B$3:$C$2000,2,FALSE)),"",VLOOKUP($B457,'x - abstracts'!$B$3:$C$2000,2,FALSE))</f>
        <v>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v>
      </c>
      <c r="J457" s="76" t="s">
        <v>10322</v>
      </c>
      <c r="L457" s="76"/>
      <c r="M457" s="76" t="s">
        <v>10323</v>
      </c>
      <c r="N457" s="76" t="s">
        <v>8498</v>
      </c>
      <c r="O457" s="76"/>
      <c r="P457" s="15" t="str">
        <f t="shared" si="14"/>
        <v>citation:doc-1860-01</v>
      </c>
      <c r="R457" s="15" t="str">
        <f>VLOOKUP($P457,'x - paper citations'!$B$3:$E$2000,2,FALSE)</f>
        <v>https://scholar.google.co.uk/scholar?q="Discovering Service Dependencies in Mobile Ad Hoc Networks"&amp;btnG=&amp;hl=en&amp;as_sdt=0,5</v>
      </c>
      <c r="S457" s="15">
        <f>VLOOKUP($P457,'x - paper citations'!$B$3:$E$2000,3,FALSE)</f>
        <v>11</v>
      </c>
      <c r="T457" s="15" t="str">
        <f>VLOOKUP($P457,'x - paper citations'!$B$3:$E$2000,4,FALSE)</f>
        <v>11/12/2015</v>
      </c>
      <c r="U457" s="76"/>
      <c r="V457" s="72" t="str">
        <f>IF(ISNA(VLOOKUP($B457&amp;":"&amp;V$3,'x - authors'!$B$3:$E$10000,4,FALSE)),"",VLOOKUP($B457&amp;":"&amp;V$3,'x - authors'!$B$3:$E$10000,4,FALSE))</f>
        <v>petr_novotny</v>
      </c>
      <c r="W457" s="72" t="str">
        <f>IF(ISNA(VLOOKUP($B457&amp;":"&amp;W$3,'x - authors'!$B$3:$E$10000,4,FALSE)),"",VLOOKUP($B457&amp;":"&amp;W$3,'x - authors'!$B$3:$E$10000,4,FALSE))</f>
        <v>alexander_wolf</v>
      </c>
      <c r="X457" s="72" t="str">
        <f>IF(ISNA(VLOOKUP($B457&amp;":"&amp;X$3,'x - authors'!$B$3:$E$10000,4,FALSE)),"",VLOOKUP($B457&amp;":"&amp;X$3,'x - authors'!$B$3:$E$10000,4,FALSE))</f>
        <v>bong_jun_ko</v>
      </c>
      <c r="Y457" s="72" t="str">
        <f>IF(ISNA(VLOOKUP($B457&amp;":"&amp;Y$3,'x - authors'!$B$3:$E$10000,4,FALSE)),"",VLOOKUP($B457&amp;":"&amp;Y$3,'x - authors'!$B$3:$E$10000,4,FALSE))</f>
        <v/>
      </c>
      <c r="Z457" s="72" t="str">
        <f>IF(ISNA(VLOOKUP($B457&amp;":"&amp;Z$3,'x - authors'!$B$3:$E$10000,4,FALSE)),"",VLOOKUP($B457&amp;":"&amp;Z$3,'x - authors'!$B$3:$E$10000,4,FALSE))</f>
        <v/>
      </c>
      <c r="AA457" s="72" t="str">
        <f>IF(ISNA(VLOOKUP($B457&amp;":"&amp;AA$3,'x - authors'!$B$3:$E$10000,4,FALSE)),"",VLOOKUP($B457&amp;":"&amp;AA$3,'x - authors'!$B$3:$E$10000,4,FALSE))</f>
        <v/>
      </c>
      <c r="AB457" s="72" t="str">
        <f>IF(ISNA(VLOOKUP($B457&amp;":"&amp;AB$3,'x - authors'!$B$3:$E$10000,4,FALSE)),"",VLOOKUP($B457&amp;":"&amp;AB$3,'x - authors'!$B$3:$E$10000,4,FALSE))</f>
        <v/>
      </c>
      <c r="AC457" s="72" t="str">
        <f>IF(ISNA(VLOOKUP($B457&amp;":"&amp;AC$3,'x - authors'!$B$3:$E$10000,4,FALSE)),"",VLOOKUP($B457&amp;":"&amp;AC$3,'x - authors'!$B$3:$E$10000,4,FALSE))</f>
        <v/>
      </c>
      <c r="AD457" s="72" t="str">
        <f>IF(ISNA(VLOOKUP($B457&amp;":"&amp;AD$3,'x - authors'!$B$3:$E$10000,4,FALSE)),"",VLOOKUP($B457&amp;":"&amp;AD$3,'x - authors'!$B$3:$E$10000,4,FALSE))</f>
        <v/>
      </c>
      <c r="AE457" s="72" t="str">
        <f>IF(ISNA(VLOOKUP($B457&amp;":"&amp;AE$3,'x - authors'!$B$3:$E$10000,4,FALSE)),"",VLOOKUP($B457&amp;":"&amp;AE$3,'x - authors'!$B$3:$E$10000,4,FALSE))</f>
        <v/>
      </c>
      <c r="AF457" s="72" t="str">
        <f>IF(ISNA(VLOOKUP($B457&amp;":"&amp;AF$3,'x - authors'!$B$3:$E$10000,4,FALSE)),"",VLOOKUP($B457&amp;":"&amp;AF$3,'x - authors'!$B$3:$E$10000,4,FALSE))</f>
        <v/>
      </c>
      <c r="AG457" s="72" t="str">
        <f>IF(ISNA(VLOOKUP($B457&amp;":"&amp;AG$3,'x - authors'!$B$3:$E$10000,4,FALSE)),"",VLOOKUP($B457&amp;":"&amp;AG$3,'x - authors'!$B$3:$E$10000,4,FALSE))</f>
        <v/>
      </c>
      <c r="AH457" s="72" t="str">
        <f>IF(ISNA(VLOOKUP($B457&amp;":"&amp;AH$3,'x - authors'!$B$3:$E$10000,4,FALSE)),"",VLOOKUP($B457&amp;":"&amp;AH$3,'x - authors'!$B$3:$E$10000,4,FALSE))</f>
        <v/>
      </c>
      <c r="AI457" s="72" t="str">
        <f>IF(ISNA(VLOOKUP($B457&amp;":"&amp;AI$3,'x - authors'!$B$3:$E$10000,4,FALSE)),"",VLOOKUP($B457&amp;":"&amp;AI$3,'x - authors'!$B$3:$E$10000,4,FALSE))</f>
        <v/>
      </c>
      <c r="AJ457" s="72" t="str">
        <f>IF(ISNA(VLOOKUP($B457&amp;":"&amp;AJ$3,'x - authors'!$B$3:$E$10000,4,FALSE)),"",VLOOKUP($B457&amp;":"&amp;AJ$3,'x - authors'!$B$3:$E$10000,4,FALSE))</f>
        <v/>
      </c>
    </row>
    <row r="458" spans="1:36">
      <c r="A458" s="76" t="str">
        <f t="shared" si="15"/>
        <v/>
      </c>
      <c r="B458" s="76" t="s">
        <v>8524</v>
      </c>
      <c r="C458" s="76" t="s">
        <v>9478</v>
      </c>
      <c r="D458" s="76" t="s">
        <v>10324</v>
      </c>
      <c r="E458" s="76" t="s">
        <v>5353</v>
      </c>
      <c r="F458" s="76" t="s">
        <v>5430</v>
      </c>
      <c r="G458" s="76" t="s">
        <v>4284</v>
      </c>
      <c r="H458" s="76"/>
      <c r="I458" s="15" t="str">
        <f>IF(ISNA(VLOOKUP($B458,'x - abstracts'!$B$3:$C$2000,2,FALSE)),"",VLOOKUP($B458,'x - abstracts'!$B$3:$C$2000,2,FALSE))</f>
        <v>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458" s="76" t="s">
        <v>10325</v>
      </c>
      <c r="L458" s="76"/>
      <c r="M458" s="76" t="s">
        <v>10326</v>
      </c>
      <c r="N458" s="76" t="s">
        <v>8641</v>
      </c>
      <c r="O458" s="76"/>
      <c r="P458" s="15" t="str">
        <f t="shared" si="14"/>
        <v>citation:doc-1861-01</v>
      </c>
      <c r="R458" s="15" t="str">
        <f>VLOOKUP($P458,'x - paper citations'!$B$3:$E$2000,2,FALSE)</f>
        <v>https://scholar.google.co.uk/scholar?q="Sub-delegation and Trust"&amp;btnG=&amp;hl=en&amp;as_sdt=0,5</v>
      </c>
      <c r="S458" s="15">
        <f>VLOOKUP($P458,'x - paper citations'!$B$3:$E$2000,3,FALSE)</f>
        <v>12</v>
      </c>
      <c r="T458" s="15" t="str">
        <f>VLOOKUP($P458,'x - paper citations'!$B$3:$E$2000,4,FALSE)</f>
        <v>11/12/2015</v>
      </c>
      <c r="U458" s="76"/>
      <c r="V458" s="72" t="str">
        <f>IF(ISNA(VLOOKUP($B458&amp;":"&amp;V$3,'x - authors'!$B$3:$E$10000,4,FALSE)),"",VLOOKUP($B458&amp;":"&amp;V$3,'x - authors'!$B$3:$E$10000,4,FALSE))</f>
        <v>chris_burnett</v>
      </c>
      <c r="W458" s="72" t="str">
        <f>IF(ISNA(VLOOKUP($B458&amp;":"&amp;W$3,'x - authors'!$B$3:$E$10000,4,FALSE)),"",VLOOKUP($B458&amp;":"&amp;W$3,'x - authors'!$B$3:$E$10000,4,FALSE))</f>
        <v>nir_oren</v>
      </c>
      <c r="X458" s="72" t="str">
        <f>IF(ISNA(VLOOKUP($B458&amp;":"&amp;X$3,'x - authors'!$B$3:$E$10000,4,FALSE)),"",VLOOKUP($B458&amp;":"&amp;X$3,'x - authors'!$B$3:$E$10000,4,FALSE))</f>
        <v/>
      </c>
      <c r="Y458" s="72" t="str">
        <f>IF(ISNA(VLOOKUP($B458&amp;":"&amp;Y$3,'x - authors'!$B$3:$E$10000,4,FALSE)),"",VLOOKUP($B458&amp;":"&amp;Y$3,'x - authors'!$B$3:$E$10000,4,FALSE))</f>
        <v/>
      </c>
      <c r="Z458" s="72" t="str">
        <f>IF(ISNA(VLOOKUP($B458&amp;":"&amp;Z$3,'x - authors'!$B$3:$E$10000,4,FALSE)),"",VLOOKUP($B458&amp;":"&amp;Z$3,'x - authors'!$B$3:$E$10000,4,FALSE))</f>
        <v/>
      </c>
      <c r="AA458" s="72" t="str">
        <f>IF(ISNA(VLOOKUP($B458&amp;":"&amp;AA$3,'x - authors'!$B$3:$E$10000,4,FALSE)),"",VLOOKUP($B458&amp;":"&amp;AA$3,'x - authors'!$B$3:$E$10000,4,FALSE))</f>
        <v/>
      </c>
      <c r="AB458" s="72" t="str">
        <f>IF(ISNA(VLOOKUP($B458&amp;":"&amp;AB$3,'x - authors'!$B$3:$E$10000,4,FALSE)),"",VLOOKUP($B458&amp;":"&amp;AB$3,'x - authors'!$B$3:$E$10000,4,FALSE))</f>
        <v/>
      </c>
      <c r="AC458" s="72" t="str">
        <f>IF(ISNA(VLOOKUP($B458&amp;":"&amp;AC$3,'x - authors'!$B$3:$E$10000,4,FALSE)),"",VLOOKUP($B458&amp;":"&amp;AC$3,'x - authors'!$B$3:$E$10000,4,FALSE))</f>
        <v/>
      </c>
      <c r="AD458" s="72" t="str">
        <f>IF(ISNA(VLOOKUP($B458&amp;":"&amp;AD$3,'x - authors'!$B$3:$E$10000,4,FALSE)),"",VLOOKUP($B458&amp;":"&amp;AD$3,'x - authors'!$B$3:$E$10000,4,FALSE))</f>
        <v/>
      </c>
      <c r="AE458" s="72" t="str">
        <f>IF(ISNA(VLOOKUP($B458&amp;":"&amp;AE$3,'x - authors'!$B$3:$E$10000,4,FALSE)),"",VLOOKUP($B458&amp;":"&amp;AE$3,'x - authors'!$B$3:$E$10000,4,FALSE))</f>
        <v/>
      </c>
      <c r="AF458" s="72" t="str">
        <f>IF(ISNA(VLOOKUP($B458&amp;":"&amp;AF$3,'x - authors'!$B$3:$E$10000,4,FALSE)),"",VLOOKUP($B458&amp;":"&amp;AF$3,'x - authors'!$B$3:$E$10000,4,FALSE))</f>
        <v/>
      </c>
      <c r="AG458" s="72" t="str">
        <f>IF(ISNA(VLOOKUP($B458&amp;":"&amp;AG$3,'x - authors'!$B$3:$E$10000,4,FALSE)),"",VLOOKUP($B458&amp;":"&amp;AG$3,'x - authors'!$B$3:$E$10000,4,FALSE))</f>
        <v/>
      </c>
      <c r="AH458" s="72" t="str">
        <f>IF(ISNA(VLOOKUP($B458&amp;":"&amp;AH$3,'x - authors'!$B$3:$E$10000,4,FALSE)),"",VLOOKUP($B458&amp;":"&amp;AH$3,'x - authors'!$B$3:$E$10000,4,FALSE))</f>
        <v/>
      </c>
      <c r="AI458" s="72" t="str">
        <f>IF(ISNA(VLOOKUP($B458&amp;":"&amp;AI$3,'x - authors'!$B$3:$E$10000,4,FALSE)),"",VLOOKUP($B458&amp;":"&amp;AI$3,'x - authors'!$B$3:$E$10000,4,FALSE))</f>
        <v/>
      </c>
      <c r="AJ458" s="72" t="str">
        <f>IF(ISNA(VLOOKUP($B458&amp;":"&amp;AJ$3,'x - authors'!$B$3:$E$10000,4,FALSE)),"",VLOOKUP($B458&amp;":"&amp;AJ$3,'x - authors'!$B$3:$E$10000,4,FALSE))</f>
        <v/>
      </c>
    </row>
    <row r="459" spans="1:36">
      <c r="A459" s="76" t="str">
        <f t="shared" si="15"/>
        <v/>
      </c>
      <c r="B459" s="76" t="s">
        <v>8525</v>
      </c>
      <c r="C459" s="76" t="s">
        <v>9478</v>
      </c>
      <c r="D459" s="76" t="s">
        <v>10327</v>
      </c>
      <c r="E459" s="2" t="s">
        <v>975</v>
      </c>
      <c r="F459" s="76" t="s">
        <v>5430</v>
      </c>
      <c r="G459" s="76"/>
      <c r="H459" s="76" t="s">
        <v>10328</v>
      </c>
      <c r="I459" s="15" t="str">
        <f>IF(ISNA(VLOOKUP($B459,'x - abstracts'!$B$3:$C$2000,2,FALSE)),"",VLOOKUP($B459,'x - abstracts'!$B$3:$C$2000,2,FALSE))</f>
        <v>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v>
      </c>
      <c r="J459" s="76" t="s">
        <v>10329</v>
      </c>
      <c r="L459" s="76"/>
      <c r="M459" s="76" t="s">
        <v>10330</v>
      </c>
      <c r="N459" s="76"/>
      <c r="O459" s="76"/>
      <c r="P459" s="15" t="str">
        <f t="shared" si="14"/>
        <v>citation:doc-1862-01</v>
      </c>
      <c r="R459" s="15" t="str">
        <f>VLOOKUP($P459,'x - paper citations'!$B$3:$E$2000,2,FALSE)</f>
        <v>https://scholar.google.co.uk/scholar?q="Predictive Indoor Navigation using Commercial Smart-phones"&amp;btnG=&amp;hl=en&amp;as_sdt=0,5</v>
      </c>
      <c r="S459" s="15">
        <f>VLOOKUP($P459,'x - paper citations'!$B$3:$E$2000,3,FALSE)</f>
        <v>10</v>
      </c>
      <c r="T459" s="15" t="str">
        <f>VLOOKUP($P459,'x - paper citations'!$B$3:$E$2000,4,FALSE)</f>
        <v>18/02/2016</v>
      </c>
      <c r="U459" s="76"/>
      <c r="V459" s="72" t="str">
        <f>IF(ISNA(VLOOKUP($B459&amp;":"&amp;V$3,'x - authors'!$B$3:$E$10000,4,FALSE)),"",VLOOKUP($B459&amp;":"&amp;V$3,'x - authors'!$B$3:$E$10000,4,FALSE))</f>
        <v>felipe_meneguzzi</v>
      </c>
      <c r="W459" s="72" t="str">
        <f>IF(ISNA(VLOOKUP($B459&amp;":"&amp;W$3,'x - authors'!$B$3:$E$10000,4,FALSE)),"",VLOOKUP($B459&amp;":"&amp;W$3,'x - authors'!$B$3:$E$10000,4,FALSE))</f>
        <v>balajee_kannan</v>
      </c>
      <c r="X459" s="72" t="str">
        <f>IF(ISNA(VLOOKUP($B459&amp;":"&amp;X$3,'x - authors'!$B$3:$E$10000,4,FALSE)),"",VLOOKUP($B459&amp;":"&amp;X$3,'x - authors'!$B$3:$E$10000,4,FALSE))</f>
        <v>katia_sycara</v>
      </c>
      <c r="Y459" s="72" t="str">
        <f>IF(ISNA(VLOOKUP($B459&amp;":"&amp;Y$3,'x - authors'!$B$3:$E$10000,4,FALSE)),"",VLOOKUP($B459&amp;":"&amp;Y$3,'x - authors'!$B$3:$E$10000,4,FALSE))</f>
        <v>bernardine_dias</v>
      </c>
      <c r="Z459" s="72" t="str">
        <f>IF(ISNA(VLOOKUP($B459&amp;":"&amp;Z$3,'x - authors'!$B$3:$E$10000,4,FALSE)),"",VLOOKUP($B459&amp;":"&amp;Z$3,'x - authors'!$B$3:$E$10000,4,FALSE))</f>
        <v>chet_gnegy</v>
      </c>
      <c r="AA459" s="72" t="str">
        <f>IF(ISNA(VLOOKUP($B459&amp;":"&amp;AA$3,'x - authors'!$B$3:$E$10000,4,FALSE)),"",VLOOKUP($B459&amp;":"&amp;AA$3,'x - authors'!$B$3:$E$10000,4,FALSE))</f>
        <v>evan_glasgow</v>
      </c>
      <c r="AB459" s="72" t="str">
        <f>IF(ISNA(VLOOKUP($B459&amp;":"&amp;AB$3,'x - authors'!$B$3:$E$10000,4,FALSE)),"",VLOOKUP($B459&amp;":"&amp;AB$3,'x - authors'!$B$3:$E$10000,4,FALSE))</f>
        <v>piotr_yordanov</v>
      </c>
      <c r="AC459" s="72" t="str">
        <f>IF(ISNA(VLOOKUP($B459&amp;":"&amp;AC$3,'x - authors'!$B$3:$E$10000,4,FALSE)),"",VLOOKUP($B459&amp;":"&amp;AC$3,'x - authors'!$B$3:$E$10000,4,FALSE))</f>
        <v/>
      </c>
      <c r="AD459" s="72" t="str">
        <f>IF(ISNA(VLOOKUP($B459&amp;":"&amp;AD$3,'x - authors'!$B$3:$E$10000,4,FALSE)),"",VLOOKUP($B459&amp;":"&amp;AD$3,'x - authors'!$B$3:$E$10000,4,FALSE))</f>
        <v/>
      </c>
      <c r="AE459" s="72" t="str">
        <f>IF(ISNA(VLOOKUP($B459&amp;":"&amp;AE$3,'x - authors'!$B$3:$E$10000,4,FALSE)),"",VLOOKUP($B459&amp;":"&amp;AE$3,'x - authors'!$B$3:$E$10000,4,FALSE))</f>
        <v/>
      </c>
      <c r="AF459" s="72" t="str">
        <f>IF(ISNA(VLOOKUP($B459&amp;":"&amp;AF$3,'x - authors'!$B$3:$E$10000,4,FALSE)),"",VLOOKUP($B459&amp;":"&amp;AF$3,'x - authors'!$B$3:$E$10000,4,FALSE))</f>
        <v/>
      </c>
      <c r="AG459" s="72" t="str">
        <f>IF(ISNA(VLOOKUP($B459&amp;":"&amp;AG$3,'x - authors'!$B$3:$E$10000,4,FALSE)),"",VLOOKUP($B459&amp;":"&amp;AG$3,'x - authors'!$B$3:$E$10000,4,FALSE))</f>
        <v/>
      </c>
      <c r="AH459" s="72" t="str">
        <f>IF(ISNA(VLOOKUP($B459&amp;":"&amp;AH$3,'x - authors'!$B$3:$E$10000,4,FALSE)),"",VLOOKUP($B459&amp;":"&amp;AH$3,'x - authors'!$B$3:$E$10000,4,FALSE))</f>
        <v/>
      </c>
      <c r="AI459" s="72" t="str">
        <f>IF(ISNA(VLOOKUP($B459&amp;":"&amp;AI$3,'x - authors'!$B$3:$E$10000,4,FALSE)),"",VLOOKUP($B459&amp;":"&amp;AI$3,'x - authors'!$B$3:$E$10000,4,FALSE))</f>
        <v/>
      </c>
      <c r="AJ459" s="72" t="str">
        <f>IF(ISNA(VLOOKUP($B459&amp;":"&amp;AJ$3,'x - authors'!$B$3:$E$10000,4,FALSE)),"",VLOOKUP($B459&amp;":"&amp;AJ$3,'x - authors'!$B$3:$E$10000,4,FALSE))</f>
        <v/>
      </c>
    </row>
    <row r="460" spans="1:36">
      <c r="A460" s="76" t="str">
        <f t="shared" si="15"/>
        <v/>
      </c>
      <c r="B460" s="76" t="s">
        <v>8526</v>
      </c>
      <c r="C460" s="76" t="s">
        <v>9478</v>
      </c>
      <c r="D460" s="76" t="s">
        <v>10331</v>
      </c>
      <c r="E460" s="76" t="s">
        <v>971</v>
      </c>
      <c r="F460" s="76" t="s">
        <v>5430</v>
      </c>
      <c r="G460" s="76"/>
      <c r="H460" s="76" t="s">
        <v>10332</v>
      </c>
      <c r="I460" s="15" t="str">
        <f>IF(ISNA(VLOOKUP($B460,'x - abstracts'!$B$3:$C$2000,2,FALSE)),"",VLOOKUP($B460,'x - abstracts'!$B$3:$C$2000,2,FALSE))</f>
        <v>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v>
      </c>
      <c r="J460" s="76" t="s">
        <v>10333</v>
      </c>
      <c r="L460" s="76"/>
      <c r="M460" s="76" t="s">
        <v>10334</v>
      </c>
      <c r="N460" s="76"/>
      <c r="O460" s="76"/>
      <c r="P460" s="15" t="str">
        <f t="shared" si="14"/>
        <v>citation:doc-1863-01</v>
      </c>
      <c r="R460" s="15" t="str">
        <f>VLOOKUP($P460,'x - paper citations'!$B$3:$E$2000,2,FALSE)</f>
        <v>https://scholar.google.co.uk/scholar?q="BDI Reasoning with Normative Considerations"&amp;btnG=&amp;hl=en&amp;as_sdt=0,5</v>
      </c>
      <c r="S460" s="15">
        <f>VLOOKUP($P460,'x - paper citations'!$B$3:$E$2000,3,FALSE)</f>
        <v>1</v>
      </c>
      <c r="T460" s="15" t="str">
        <f>VLOOKUP($P460,'x - paper citations'!$B$3:$E$2000,4,FALSE)</f>
        <v>11/12/2015</v>
      </c>
      <c r="U460" s="76"/>
      <c r="V460" s="72" t="str">
        <f>IF(ISNA(VLOOKUP($B460&amp;":"&amp;V$3,'x - authors'!$B$3:$E$10000,4,FALSE)),"",VLOOKUP($B460&amp;":"&amp;V$3,'x - authors'!$B$3:$E$10000,4,FALSE))</f>
        <v>felipe_meneguzzi</v>
      </c>
      <c r="W460" s="72" t="str">
        <f>IF(ISNA(VLOOKUP($B460&amp;":"&amp;W$3,'x - authors'!$B$3:$E$10000,4,FALSE)),"",VLOOKUP($B460&amp;":"&amp;W$3,'x - authors'!$B$3:$E$10000,4,FALSE))</f>
        <v>nir_oren</v>
      </c>
      <c r="X460" s="72" t="str">
        <f>IF(ISNA(VLOOKUP($B460&amp;":"&amp;X$3,'x - authors'!$B$3:$E$10000,4,FALSE)),"",VLOOKUP($B460&amp;":"&amp;X$3,'x - authors'!$B$3:$E$10000,4,FALSE))</f>
        <v>wamberto_vasconcelos</v>
      </c>
      <c r="Y460" s="72" t="str">
        <f>IF(ISNA(VLOOKUP($B460&amp;":"&amp;Y$3,'x - authors'!$B$3:$E$10000,4,FALSE)),"",VLOOKUP($B460&amp;":"&amp;Y$3,'x - authors'!$B$3:$E$10000,4,FALSE))</f>
        <v>michael_luck</v>
      </c>
      <c r="Z460" s="72" t="str">
        <f>IF(ISNA(VLOOKUP($B460&amp;":"&amp;Z$3,'x - authors'!$B$3:$E$10000,4,FALSE)),"",VLOOKUP($B460&amp;":"&amp;Z$3,'x - authors'!$B$3:$E$10000,4,FALSE))</f>
        <v/>
      </c>
      <c r="AA460" s="72" t="str">
        <f>IF(ISNA(VLOOKUP($B460&amp;":"&amp;AA$3,'x - authors'!$B$3:$E$10000,4,FALSE)),"",VLOOKUP($B460&amp;":"&amp;AA$3,'x - authors'!$B$3:$E$10000,4,FALSE))</f>
        <v/>
      </c>
      <c r="AB460" s="72" t="str">
        <f>IF(ISNA(VLOOKUP($B460&amp;":"&amp;AB$3,'x - authors'!$B$3:$E$10000,4,FALSE)),"",VLOOKUP($B460&amp;":"&amp;AB$3,'x - authors'!$B$3:$E$10000,4,FALSE))</f>
        <v/>
      </c>
      <c r="AC460" s="72" t="str">
        <f>IF(ISNA(VLOOKUP($B460&amp;":"&amp;AC$3,'x - authors'!$B$3:$E$10000,4,FALSE)),"",VLOOKUP($B460&amp;":"&amp;AC$3,'x - authors'!$B$3:$E$10000,4,FALSE))</f>
        <v/>
      </c>
      <c r="AD460" s="72" t="str">
        <f>IF(ISNA(VLOOKUP($B460&amp;":"&amp;AD$3,'x - authors'!$B$3:$E$10000,4,FALSE)),"",VLOOKUP($B460&amp;":"&amp;AD$3,'x - authors'!$B$3:$E$10000,4,FALSE))</f>
        <v/>
      </c>
      <c r="AE460" s="72" t="str">
        <f>IF(ISNA(VLOOKUP($B460&amp;":"&amp;AE$3,'x - authors'!$B$3:$E$10000,4,FALSE)),"",VLOOKUP($B460&amp;":"&amp;AE$3,'x - authors'!$B$3:$E$10000,4,FALSE))</f>
        <v/>
      </c>
      <c r="AF460" s="72" t="str">
        <f>IF(ISNA(VLOOKUP($B460&amp;":"&amp;AF$3,'x - authors'!$B$3:$E$10000,4,FALSE)),"",VLOOKUP($B460&amp;":"&amp;AF$3,'x - authors'!$B$3:$E$10000,4,FALSE))</f>
        <v/>
      </c>
      <c r="AG460" s="72" t="str">
        <f>IF(ISNA(VLOOKUP($B460&amp;":"&amp;AG$3,'x - authors'!$B$3:$E$10000,4,FALSE)),"",VLOOKUP($B460&amp;":"&amp;AG$3,'x - authors'!$B$3:$E$10000,4,FALSE))</f>
        <v/>
      </c>
      <c r="AH460" s="72" t="str">
        <f>IF(ISNA(VLOOKUP($B460&amp;":"&amp;AH$3,'x - authors'!$B$3:$E$10000,4,FALSE)),"",VLOOKUP($B460&amp;":"&amp;AH$3,'x - authors'!$B$3:$E$10000,4,FALSE))</f>
        <v/>
      </c>
      <c r="AI460" s="72" t="str">
        <f>IF(ISNA(VLOOKUP($B460&amp;":"&amp;AI$3,'x - authors'!$B$3:$E$10000,4,FALSE)),"",VLOOKUP($B460&amp;":"&amp;AI$3,'x - authors'!$B$3:$E$10000,4,FALSE))</f>
        <v/>
      </c>
      <c r="AJ460" s="72" t="str">
        <f>IF(ISNA(VLOOKUP($B460&amp;":"&amp;AJ$3,'x - authors'!$B$3:$E$10000,4,FALSE)),"",VLOOKUP($B460&amp;":"&amp;AJ$3,'x - authors'!$B$3:$E$10000,4,FALSE))</f>
        <v/>
      </c>
    </row>
    <row r="461" spans="1:36">
      <c r="A461" s="76" t="str">
        <f t="shared" si="15"/>
        <v/>
      </c>
      <c r="B461" s="76" t="s">
        <v>8528</v>
      </c>
      <c r="C461" s="76" t="s">
        <v>9478</v>
      </c>
      <c r="D461" s="76" t="s">
        <v>10335</v>
      </c>
      <c r="E461" s="76" t="s">
        <v>5353</v>
      </c>
      <c r="F461" s="76" t="s">
        <v>5422</v>
      </c>
      <c r="G461" s="76" t="s">
        <v>4638</v>
      </c>
      <c r="H461" s="76"/>
      <c r="I461" s="15" t="str">
        <f>IF(ISNA(VLOOKUP($B461,'x - abstracts'!$B$3:$C$2000,2,FALSE)),"",VLOOKUP($B461,'x - abstracts'!$B$3:$C$2000,2,FALSE))</f>
        <v>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v>
      </c>
      <c r="J461" s="76" t="s">
        <v>10336</v>
      </c>
      <c r="L461" s="76"/>
      <c r="M461" s="76" t="s">
        <v>10337</v>
      </c>
      <c r="N461" s="76"/>
      <c r="O461" s="76"/>
      <c r="P461" s="15" t="str">
        <f t="shared" si="14"/>
        <v>citation:doc-1866-01</v>
      </c>
      <c r="R461" s="15" t="str">
        <f>VLOOKUP($P461,'x - paper citations'!$B$3:$E$2000,2,FALSE)</f>
        <v>https://scholar.google.co.uk/scholar?q="Endhost-Based Shortest Path Routing in Dynamic Networks: An Online Learning Approach"&amp;btnG=&amp;hl=en&amp;as_sdt=0,5</v>
      </c>
      <c r="S461" s="15">
        <f>VLOOKUP($P461,'x - paper citations'!$B$3:$E$2000,3,FALSE)</f>
        <v>9</v>
      </c>
      <c r="T461" s="15" t="str">
        <f>VLOOKUP($P461,'x - paper citations'!$B$3:$E$2000,4,FALSE)</f>
        <v>18/02/2016</v>
      </c>
      <c r="U461" s="76"/>
      <c r="V461" s="72" t="str">
        <f>IF(ISNA(VLOOKUP($B461&amp;":"&amp;V$3,'x - authors'!$B$3:$E$10000,4,FALSE)),"",VLOOKUP($B461&amp;":"&amp;V$3,'x - authors'!$B$3:$E$10000,4,FALSE))</f>
        <v>ting_he</v>
      </c>
      <c r="W461" s="72" t="str">
        <f>IF(ISNA(VLOOKUP($B461&amp;":"&amp;W$3,'x - authors'!$B$3:$E$10000,4,FALSE)),"",VLOOKUP($B461&amp;":"&amp;W$3,'x - authors'!$B$3:$E$10000,4,FALSE))</f>
        <v>dennis_goeckel</v>
      </c>
      <c r="X461" s="72" t="str">
        <f>IF(ISNA(VLOOKUP($B461&amp;":"&amp;X$3,'x - authors'!$B$3:$E$10000,4,FALSE)),"",VLOOKUP($B461&amp;":"&amp;X$3,'x - authors'!$B$3:$E$10000,4,FALSE))</f>
        <v>ramya_raghavendra</v>
      </c>
      <c r="Y461" s="72" t="str">
        <f>IF(ISNA(VLOOKUP($B461&amp;":"&amp;Y$3,'x - authors'!$B$3:$E$10000,4,FALSE)),"",VLOOKUP($B461&amp;":"&amp;Y$3,'x - authors'!$B$3:$E$10000,4,FALSE))</f>
        <v>don_towsley</v>
      </c>
      <c r="Z461" s="72" t="str">
        <f>IF(ISNA(VLOOKUP($B461&amp;":"&amp;Z$3,'x - authors'!$B$3:$E$10000,4,FALSE)),"",VLOOKUP($B461&amp;":"&amp;Z$3,'x - authors'!$B$3:$E$10000,4,FALSE))</f>
        <v/>
      </c>
      <c r="AA461" s="72" t="str">
        <f>IF(ISNA(VLOOKUP($B461&amp;":"&amp;AA$3,'x - authors'!$B$3:$E$10000,4,FALSE)),"",VLOOKUP($B461&amp;":"&amp;AA$3,'x - authors'!$B$3:$E$10000,4,FALSE))</f>
        <v/>
      </c>
      <c r="AB461" s="72" t="str">
        <f>IF(ISNA(VLOOKUP($B461&amp;":"&amp;AB$3,'x - authors'!$B$3:$E$10000,4,FALSE)),"",VLOOKUP($B461&amp;":"&amp;AB$3,'x - authors'!$B$3:$E$10000,4,FALSE))</f>
        <v/>
      </c>
      <c r="AC461" s="72" t="str">
        <f>IF(ISNA(VLOOKUP($B461&amp;":"&amp;AC$3,'x - authors'!$B$3:$E$10000,4,FALSE)),"",VLOOKUP($B461&amp;":"&amp;AC$3,'x - authors'!$B$3:$E$10000,4,FALSE))</f>
        <v/>
      </c>
      <c r="AD461" s="72" t="str">
        <f>IF(ISNA(VLOOKUP($B461&amp;":"&amp;AD$3,'x - authors'!$B$3:$E$10000,4,FALSE)),"",VLOOKUP($B461&amp;":"&amp;AD$3,'x - authors'!$B$3:$E$10000,4,FALSE))</f>
        <v/>
      </c>
      <c r="AE461" s="72" t="str">
        <f>IF(ISNA(VLOOKUP($B461&amp;":"&amp;AE$3,'x - authors'!$B$3:$E$10000,4,FALSE)),"",VLOOKUP($B461&amp;":"&amp;AE$3,'x - authors'!$B$3:$E$10000,4,FALSE))</f>
        <v/>
      </c>
      <c r="AF461" s="72" t="str">
        <f>IF(ISNA(VLOOKUP($B461&amp;":"&amp;AF$3,'x - authors'!$B$3:$E$10000,4,FALSE)),"",VLOOKUP($B461&amp;":"&amp;AF$3,'x - authors'!$B$3:$E$10000,4,FALSE))</f>
        <v/>
      </c>
      <c r="AG461" s="72" t="str">
        <f>IF(ISNA(VLOOKUP($B461&amp;":"&amp;AG$3,'x - authors'!$B$3:$E$10000,4,FALSE)),"",VLOOKUP($B461&amp;":"&amp;AG$3,'x - authors'!$B$3:$E$10000,4,FALSE))</f>
        <v/>
      </c>
      <c r="AH461" s="72" t="str">
        <f>IF(ISNA(VLOOKUP($B461&amp;":"&amp;AH$3,'x - authors'!$B$3:$E$10000,4,FALSE)),"",VLOOKUP($B461&amp;":"&amp;AH$3,'x - authors'!$B$3:$E$10000,4,FALSE))</f>
        <v/>
      </c>
      <c r="AI461" s="72" t="str">
        <f>IF(ISNA(VLOOKUP($B461&amp;":"&amp;AI$3,'x - authors'!$B$3:$E$10000,4,FALSE)),"",VLOOKUP($B461&amp;":"&amp;AI$3,'x - authors'!$B$3:$E$10000,4,FALSE))</f>
        <v/>
      </c>
      <c r="AJ461" s="72" t="str">
        <f>IF(ISNA(VLOOKUP($B461&amp;":"&amp;AJ$3,'x - authors'!$B$3:$E$10000,4,FALSE)),"",VLOOKUP($B461&amp;":"&amp;AJ$3,'x - authors'!$B$3:$E$10000,4,FALSE))</f>
        <v/>
      </c>
    </row>
    <row r="462" spans="1:36">
      <c r="A462" s="76" t="str">
        <f t="shared" si="15"/>
        <v/>
      </c>
      <c r="B462" s="76" t="s">
        <v>8530</v>
      </c>
      <c r="C462" s="76" t="s">
        <v>9478</v>
      </c>
      <c r="D462" s="76" t="s">
        <v>10338</v>
      </c>
      <c r="E462" s="76" t="s">
        <v>5353</v>
      </c>
      <c r="F462" s="76" t="s">
        <v>5422</v>
      </c>
      <c r="G462" s="76" t="s">
        <v>4633</v>
      </c>
      <c r="H462" s="76"/>
      <c r="I462" s="15" t="str">
        <f>IF(ISNA(VLOOKUP($B462,'x - abstracts'!$B$3:$C$2000,2,FALSE)),"",VLOOKUP($B462,'x - abstracts'!$B$3:$C$2000,2,FALSE))</f>
        <v>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v>
      </c>
      <c r="J462" s="76" t="s">
        <v>10339</v>
      </c>
      <c r="L462" s="76"/>
      <c r="M462" s="76" t="s">
        <v>10340</v>
      </c>
      <c r="N462" s="76"/>
      <c r="O462" s="76"/>
      <c r="P462" s="15" t="str">
        <f t="shared" si="14"/>
        <v>citation:doc-1872-01</v>
      </c>
      <c r="R462" s="15" t="str">
        <f>VLOOKUP($P462,'x - paper citations'!$B$3:$E$2000,2,FALSE)</f>
        <v>https://scholar.google.co.uk/scholar?q="Physical Layer Security from Inter-Session Interference in Large Wireless Networks"&amp;btnG=&amp;hl=en&amp;as_sdt=0,5</v>
      </c>
      <c r="S462" s="15">
        <f>VLOOKUP($P462,'x - paper citations'!$B$3:$E$2000,3,FALSE)</f>
        <v>33</v>
      </c>
      <c r="T462" s="15" t="str">
        <f>VLOOKUP($P462,'x - paper citations'!$B$3:$E$2000,4,FALSE)</f>
        <v>18/02/2016</v>
      </c>
      <c r="U462" s="76"/>
      <c r="V462" s="72" t="str">
        <f>IF(ISNA(VLOOKUP($B462&amp;":"&amp;V$3,'x - authors'!$B$3:$E$10000,4,FALSE)),"",VLOOKUP($B462&amp;":"&amp;V$3,'x - authors'!$B$3:$E$10000,4,FALSE))</f>
        <v>azadeh_sheikholeslami</v>
      </c>
      <c r="W462" s="72" t="str">
        <f>IF(ISNA(VLOOKUP($B462&amp;":"&amp;W$3,'x - authors'!$B$3:$E$10000,4,FALSE)),"",VLOOKUP($B462&amp;":"&amp;W$3,'x - authors'!$B$3:$E$10000,4,FALSE))</f>
        <v>dennis_goeckel</v>
      </c>
      <c r="X462" s="72" t="str">
        <f>IF(ISNA(VLOOKUP($B462&amp;":"&amp;X$3,'x - authors'!$B$3:$E$10000,4,FALSE)),"",VLOOKUP($B462&amp;":"&amp;X$3,'x - authors'!$B$3:$E$10000,4,FALSE))</f>
        <v>hossein_pishro-nik</v>
      </c>
      <c r="Y462" s="72" t="str">
        <f>IF(ISNA(VLOOKUP($B462&amp;":"&amp;Y$3,'x - authors'!$B$3:$E$10000,4,FALSE)),"",VLOOKUP($B462&amp;":"&amp;Y$3,'x - authors'!$B$3:$E$10000,4,FALSE))</f>
        <v>don_towsley</v>
      </c>
      <c r="Z462" s="72" t="str">
        <f>IF(ISNA(VLOOKUP($B462&amp;":"&amp;Z$3,'x - authors'!$B$3:$E$10000,4,FALSE)),"",VLOOKUP($B462&amp;":"&amp;Z$3,'x - authors'!$B$3:$E$10000,4,FALSE))</f>
        <v/>
      </c>
      <c r="AA462" s="72" t="str">
        <f>IF(ISNA(VLOOKUP($B462&amp;":"&amp;AA$3,'x - authors'!$B$3:$E$10000,4,FALSE)),"",VLOOKUP($B462&amp;":"&amp;AA$3,'x - authors'!$B$3:$E$10000,4,FALSE))</f>
        <v/>
      </c>
      <c r="AB462" s="72" t="str">
        <f>IF(ISNA(VLOOKUP($B462&amp;":"&amp;AB$3,'x - authors'!$B$3:$E$10000,4,FALSE)),"",VLOOKUP($B462&amp;":"&amp;AB$3,'x - authors'!$B$3:$E$10000,4,FALSE))</f>
        <v/>
      </c>
      <c r="AC462" s="72" t="str">
        <f>IF(ISNA(VLOOKUP($B462&amp;":"&amp;AC$3,'x - authors'!$B$3:$E$10000,4,FALSE)),"",VLOOKUP($B462&amp;":"&amp;AC$3,'x - authors'!$B$3:$E$10000,4,FALSE))</f>
        <v/>
      </c>
      <c r="AD462" s="72" t="str">
        <f>IF(ISNA(VLOOKUP($B462&amp;":"&amp;AD$3,'x - authors'!$B$3:$E$10000,4,FALSE)),"",VLOOKUP($B462&amp;":"&amp;AD$3,'x - authors'!$B$3:$E$10000,4,FALSE))</f>
        <v/>
      </c>
      <c r="AE462" s="72" t="str">
        <f>IF(ISNA(VLOOKUP($B462&amp;":"&amp;AE$3,'x - authors'!$B$3:$E$10000,4,FALSE)),"",VLOOKUP($B462&amp;":"&amp;AE$3,'x - authors'!$B$3:$E$10000,4,FALSE))</f>
        <v/>
      </c>
      <c r="AF462" s="72" t="str">
        <f>IF(ISNA(VLOOKUP($B462&amp;":"&amp;AF$3,'x - authors'!$B$3:$E$10000,4,FALSE)),"",VLOOKUP($B462&amp;":"&amp;AF$3,'x - authors'!$B$3:$E$10000,4,FALSE))</f>
        <v/>
      </c>
      <c r="AG462" s="72" t="str">
        <f>IF(ISNA(VLOOKUP($B462&amp;":"&amp;AG$3,'x - authors'!$B$3:$E$10000,4,FALSE)),"",VLOOKUP($B462&amp;":"&amp;AG$3,'x - authors'!$B$3:$E$10000,4,FALSE))</f>
        <v/>
      </c>
      <c r="AH462" s="72" t="str">
        <f>IF(ISNA(VLOOKUP($B462&amp;":"&amp;AH$3,'x - authors'!$B$3:$E$10000,4,FALSE)),"",VLOOKUP($B462&amp;":"&amp;AH$3,'x - authors'!$B$3:$E$10000,4,FALSE))</f>
        <v/>
      </c>
      <c r="AI462" s="72" t="str">
        <f>IF(ISNA(VLOOKUP($B462&amp;":"&amp;AI$3,'x - authors'!$B$3:$E$10000,4,FALSE)),"",VLOOKUP($B462&amp;":"&amp;AI$3,'x - authors'!$B$3:$E$10000,4,FALSE))</f>
        <v/>
      </c>
      <c r="AJ462" s="72" t="str">
        <f>IF(ISNA(VLOOKUP($B462&amp;":"&amp;AJ$3,'x - authors'!$B$3:$E$10000,4,FALSE)),"",VLOOKUP($B462&amp;":"&amp;AJ$3,'x - authors'!$B$3:$E$10000,4,FALSE))</f>
        <v/>
      </c>
    </row>
    <row r="463" spans="1:36">
      <c r="A463" s="76" t="str">
        <f t="shared" si="15"/>
        <v/>
      </c>
      <c r="B463" s="76" t="s">
        <v>8531</v>
      </c>
      <c r="C463" s="76" t="s">
        <v>9478</v>
      </c>
      <c r="D463" s="76" t="s">
        <v>10341</v>
      </c>
      <c r="E463" s="76" t="s">
        <v>971</v>
      </c>
      <c r="F463" s="76" t="s">
        <v>5425</v>
      </c>
      <c r="G463" s="76"/>
      <c r="H463" s="76" t="s">
        <v>10342</v>
      </c>
      <c r="I463" s="15" t="str">
        <f>IF(ISNA(VLOOKUP($B463,'x - abstracts'!$B$3:$C$2000,2,FALSE)),"",VLOOKUP($B463,'x - abstracts'!$B$3:$C$2000,2,FALSE))</f>
        <v>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v>
      </c>
      <c r="J463" s="76" t="s">
        <v>10343</v>
      </c>
      <c r="L463" s="76"/>
      <c r="M463" s="76" t="s">
        <v>10344</v>
      </c>
      <c r="N463" s="76"/>
      <c r="O463" s="76"/>
      <c r="P463" s="15" t="str">
        <f t="shared" si="14"/>
        <v>citation:doc-1874-01</v>
      </c>
      <c r="R463" s="15" t="str">
        <f>VLOOKUP($P463,'x - paper citations'!$B$3:$E$2000,2,FALSE)</f>
        <v>https://scholar.google.co.uk/scholar?q="Learning Stochastic Models of Information Flow"&amp;btnG=&amp;hl=en&amp;as_sdt=0,5</v>
      </c>
      <c r="S463" s="15">
        <f>VLOOKUP($P463,'x - paper citations'!$B$3:$E$2000,3,FALSE)</f>
        <v>12</v>
      </c>
      <c r="T463" s="15" t="str">
        <f>VLOOKUP($P463,'x - paper citations'!$B$3:$E$2000,4,FALSE)</f>
        <v>18/02/2016</v>
      </c>
      <c r="U463" s="76"/>
      <c r="V463" s="72" t="str">
        <f>IF(ISNA(VLOOKUP($B463&amp;":"&amp;V$3,'x - authors'!$B$3:$E$10000,4,FALSE)),"",VLOOKUP($B463&amp;":"&amp;V$3,'x - authors'!$B$3:$E$10000,4,FALSE))</f>
        <v>luke_dickens</v>
      </c>
      <c r="W463" s="72" t="str">
        <f>IF(ISNA(VLOOKUP($B463&amp;":"&amp;W$3,'x - authors'!$B$3:$E$10000,4,FALSE)),"",VLOOKUP($B463&amp;":"&amp;W$3,'x - authors'!$B$3:$E$10000,4,FALSE))</f>
        <v>ian_molly</v>
      </c>
      <c r="X463" s="72" t="str">
        <f>IF(ISNA(VLOOKUP($B463&amp;":"&amp;X$3,'x - authors'!$B$3:$E$10000,4,FALSE)),"",VLOOKUP($B463&amp;":"&amp;X$3,'x - authors'!$B$3:$E$10000,4,FALSE))</f>
        <v>jorge_lobo</v>
      </c>
      <c r="Y463" s="72" t="str">
        <f>IF(ISNA(VLOOKUP($B463&amp;":"&amp;Y$3,'x - authors'!$B$3:$E$10000,4,FALSE)),"",VLOOKUP($B463&amp;":"&amp;Y$3,'x - authors'!$B$3:$E$10000,4,FALSE))</f>
        <v>pau-chen_cheng</v>
      </c>
      <c r="Z463" s="72" t="str">
        <f>IF(ISNA(VLOOKUP($B463&amp;":"&amp;Z$3,'x - authors'!$B$3:$E$10000,4,FALSE)),"",VLOOKUP($B463&amp;":"&amp;Z$3,'x - authors'!$B$3:$E$10000,4,FALSE))</f>
        <v>alessandra_russo</v>
      </c>
      <c r="AA463" s="72" t="str">
        <f>IF(ISNA(VLOOKUP($B463&amp;":"&amp;AA$3,'x - authors'!$B$3:$E$10000,4,FALSE)),"",VLOOKUP($B463&amp;":"&amp;AA$3,'x - authors'!$B$3:$E$10000,4,FALSE))</f>
        <v/>
      </c>
      <c r="AB463" s="72" t="str">
        <f>IF(ISNA(VLOOKUP($B463&amp;":"&amp;AB$3,'x - authors'!$B$3:$E$10000,4,FALSE)),"",VLOOKUP($B463&amp;":"&amp;AB$3,'x - authors'!$B$3:$E$10000,4,FALSE))</f>
        <v/>
      </c>
      <c r="AC463" s="72" t="str">
        <f>IF(ISNA(VLOOKUP($B463&amp;":"&amp;AC$3,'x - authors'!$B$3:$E$10000,4,FALSE)),"",VLOOKUP($B463&amp;":"&amp;AC$3,'x - authors'!$B$3:$E$10000,4,FALSE))</f>
        <v/>
      </c>
      <c r="AD463" s="72" t="str">
        <f>IF(ISNA(VLOOKUP($B463&amp;":"&amp;AD$3,'x - authors'!$B$3:$E$10000,4,FALSE)),"",VLOOKUP($B463&amp;":"&amp;AD$3,'x - authors'!$B$3:$E$10000,4,FALSE))</f>
        <v/>
      </c>
      <c r="AE463" s="72" t="str">
        <f>IF(ISNA(VLOOKUP($B463&amp;":"&amp;AE$3,'x - authors'!$B$3:$E$10000,4,FALSE)),"",VLOOKUP($B463&amp;":"&amp;AE$3,'x - authors'!$B$3:$E$10000,4,FALSE))</f>
        <v/>
      </c>
      <c r="AF463" s="72" t="str">
        <f>IF(ISNA(VLOOKUP($B463&amp;":"&amp;AF$3,'x - authors'!$B$3:$E$10000,4,FALSE)),"",VLOOKUP($B463&amp;":"&amp;AF$3,'x - authors'!$B$3:$E$10000,4,FALSE))</f>
        <v/>
      </c>
      <c r="AG463" s="72" t="str">
        <f>IF(ISNA(VLOOKUP($B463&amp;":"&amp;AG$3,'x - authors'!$B$3:$E$10000,4,FALSE)),"",VLOOKUP($B463&amp;":"&amp;AG$3,'x - authors'!$B$3:$E$10000,4,FALSE))</f>
        <v/>
      </c>
      <c r="AH463" s="72" t="str">
        <f>IF(ISNA(VLOOKUP($B463&amp;":"&amp;AH$3,'x - authors'!$B$3:$E$10000,4,FALSE)),"",VLOOKUP($B463&amp;":"&amp;AH$3,'x - authors'!$B$3:$E$10000,4,FALSE))</f>
        <v/>
      </c>
      <c r="AI463" s="72" t="str">
        <f>IF(ISNA(VLOOKUP($B463&amp;":"&amp;AI$3,'x - authors'!$B$3:$E$10000,4,FALSE)),"",VLOOKUP($B463&amp;":"&amp;AI$3,'x - authors'!$B$3:$E$10000,4,FALSE))</f>
        <v/>
      </c>
      <c r="AJ463" s="72" t="str">
        <f>IF(ISNA(VLOOKUP($B463&amp;":"&amp;AJ$3,'x - authors'!$B$3:$E$10000,4,FALSE)),"",VLOOKUP($B463&amp;":"&amp;AJ$3,'x - authors'!$B$3:$E$10000,4,FALSE))</f>
        <v/>
      </c>
    </row>
    <row r="464" spans="1:36">
      <c r="A464" s="76" t="str">
        <f t="shared" si="15"/>
        <v/>
      </c>
      <c r="B464" s="76" t="s">
        <v>8532</v>
      </c>
      <c r="C464" s="76" t="s">
        <v>9478</v>
      </c>
      <c r="D464" s="76" t="s">
        <v>10345</v>
      </c>
      <c r="E464" s="76" t="s">
        <v>971</v>
      </c>
      <c r="F464" s="76" t="s">
        <v>5425</v>
      </c>
      <c r="G464" s="76"/>
      <c r="H464" s="76" t="s">
        <v>10346</v>
      </c>
      <c r="I464" s="15" t="str">
        <f>IF(ISNA(VLOOKUP($B464,'x - abstracts'!$B$3:$C$2000,2,FALSE)),"",VLOOKUP($B464,'x - abstracts'!$B$3:$C$2000,2,FALSE))</f>
        <v>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v>
      </c>
      <c r="J464" s="76" t="s">
        <v>10347</v>
      </c>
      <c r="L464" s="76"/>
      <c r="M464" s="76" t="s">
        <v>10348</v>
      </c>
      <c r="N464" s="76"/>
      <c r="O464" s="76"/>
      <c r="P464" s="15" t="str">
        <f t="shared" si="14"/>
        <v>citation:doc-1875-01</v>
      </c>
      <c r="R464" s="15" t="str">
        <f>VLOOKUP($P464,'x - paper citations'!$B$3:$E$2000,2,FALSE)</f>
        <v>https://scholar.google.co.uk/scholar?q="Risk-Based Security Decisions Under Uncertainty"&amp;btnG=&amp;hl=en&amp;as_sdt=0,5</v>
      </c>
      <c r="S464" s="15">
        <f>VLOOKUP($P464,'x - paper citations'!$B$3:$E$2000,3,FALSE)</f>
        <v>29</v>
      </c>
      <c r="T464" s="15" t="str">
        <f>VLOOKUP($P464,'x - paper citations'!$B$3:$E$2000,4,FALSE)</f>
        <v>18/02/2016</v>
      </c>
      <c r="U464" s="76"/>
      <c r="V464" s="72" t="str">
        <f>IF(ISNA(VLOOKUP($B464&amp;":"&amp;V$3,'x - authors'!$B$3:$E$10000,4,FALSE)),"",VLOOKUP($B464&amp;":"&amp;V$3,'x - authors'!$B$3:$E$10000,4,FALSE))</f>
        <v>ian_molly</v>
      </c>
      <c r="W464" s="72" t="str">
        <f>IF(ISNA(VLOOKUP($B464&amp;":"&amp;W$3,'x - authors'!$B$3:$E$10000,4,FALSE)),"",VLOOKUP($B464&amp;":"&amp;W$3,'x - authors'!$B$3:$E$10000,4,FALSE))</f>
        <v>luke_dickens</v>
      </c>
      <c r="X464" s="72" t="str">
        <f>IF(ISNA(VLOOKUP($B464&amp;":"&amp;X$3,'x - authors'!$B$3:$E$10000,4,FALSE)),"",VLOOKUP($B464&amp;":"&amp;X$3,'x - authors'!$B$3:$E$10000,4,FALSE))</f>
        <v>charles_morisset</v>
      </c>
      <c r="Y464" s="72" t="str">
        <f>IF(ISNA(VLOOKUP($B464&amp;":"&amp;Y$3,'x - authors'!$B$3:$E$10000,4,FALSE)),"",VLOOKUP($B464&amp;":"&amp;Y$3,'x - authors'!$B$3:$E$10000,4,FALSE))</f>
        <v>pau-chen_cheng</v>
      </c>
      <c r="Z464" s="72" t="str">
        <f>IF(ISNA(VLOOKUP($B464&amp;":"&amp;Z$3,'x - authors'!$B$3:$E$10000,4,FALSE)),"",VLOOKUP($B464&amp;":"&amp;Z$3,'x - authors'!$B$3:$E$10000,4,FALSE))</f>
        <v>jorge_lobo</v>
      </c>
      <c r="AA464" s="72" t="str">
        <f>IF(ISNA(VLOOKUP($B464&amp;":"&amp;AA$3,'x - authors'!$B$3:$E$10000,4,FALSE)),"",VLOOKUP($B464&amp;":"&amp;AA$3,'x - authors'!$B$3:$E$10000,4,FALSE))</f>
        <v>alessandra_russo</v>
      </c>
      <c r="AB464" s="72" t="str">
        <f>IF(ISNA(VLOOKUP($B464&amp;":"&amp;AB$3,'x - authors'!$B$3:$E$10000,4,FALSE)),"",VLOOKUP($B464&amp;":"&amp;AB$3,'x - authors'!$B$3:$E$10000,4,FALSE))</f>
        <v/>
      </c>
      <c r="AC464" s="72" t="str">
        <f>IF(ISNA(VLOOKUP($B464&amp;":"&amp;AC$3,'x - authors'!$B$3:$E$10000,4,FALSE)),"",VLOOKUP($B464&amp;":"&amp;AC$3,'x - authors'!$B$3:$E$10000,4,FALSE))</f>
        <v/>
      </c>
      <c r="AD464" s="72" t="str">
        <f>IF(ISNA(VLOOKUP($B464&amp;":"&amp;AD$3,'x - authors'!$B$3:$E$10000,4,FALSE)),"",VLOOKUP($B464&amp;":"&amp;AD$3,'x - authors'!$B$3:$E$10000,4,FALSE))</f>
        <v/>
      </c>
      <c r="AE464" s="72" t="str">
        <f>IF(ISNA(VLOOKUP($B464&amp;":"&amp;AE$3,'x - authors'!$B$3:$E$10000,4,FALSE)),"",VLOOKUP($B464&amp;":"&amp;AE$3,'x - authors'!$B$3:$E$10000,4,FALSE))</f>
        <v/>
      </c>
      <c r="AF464" s="72" t="str">
        <f>IF(ISNA(VLOOKUP($B464&amp;":"&amp;AF$3,'x - authors'!$B$3:$E$10000,4,FALSE)),"",VLOOKUP($B464&amp;":"&amp;AF$3,'x - authors'!$B$3:$E$10000,4,FALSE))</f>
        <v/>
      </c>
      <c r="AG464" s="72" t="str">
        <f>IF(ISNA(VLOOKUP($B464&amp;":"&amp;AG$3,'x - authors'!$B$3:$E$10000,4,FALSE)),"",VLOOKUP($B464&amp;":"&amp;AG$3,'x - authors'!$B$3:$E$10000,4,FALSE))</f>
        <v/>
      </c>
      <c r="AH464" s="72" t="str">
        <f>IF(ISNA(VLOOKUP($B464&amp;":"&amp;AH$3,'x - authors'!$B$3:$E$10000,4,FALSE)),"",VLOOKUP($B464&amp;":"&amp;AH$3,'x - authors'!$B$3:$E$10000,4,FALSE))</f>
        <v/>
      </c>
      <c r="AI464" s="72" t="str">
        <f>IF(ISNA(VLOOKUP($B464&amp;":"&amp;AI$3,'x - authors'!$B$3:$E$10000,4,FALSE)),"",VLOOKUP($B464&amp;":"&amp;AI$3,'x - authors'!$B$3:$E$10000,4,FALSE))</f>
        <v/>
      </c>
      <c r="AJ464" s="72" t="str">
        <f>IF(ISNA(VLOOKUP($B464&amp;":"&amp;AJ$3,'x - authors'!$B$3:$E$10000,4,FALSE)),"",VLOOKUP($B464&amp;":"&amp;AJ$3,'x - authors'!$B$3:$E$10000,4,FALSE))</f>
        <v/>
      </c>
    </row>
    <row r="465" spans="1:36">
      <c r="A465" s="76" t="str">
        <f t="shared" si="15"/>
        <v/>
      </c>
      <c r="B465" s="76" t="s">
        <v>8533</v>
      </c>
      <c r="C465" s="76" t="s">
        <v>9478</v>
      </c>
      <c r="D465" s="76" t="s">
        <v>10349</v>
      </c>
      <c r="E465" s="76" t="s">
        <v>971</v>
      </c>
      <c r="F465" s="76" t="s">
        <v>5430</v>
      </c>
      <c r="G465" s="76"/>
      <c r="H465" s="76" t="s">
        <v>10350</v>
      </c>
      <c r="I465" s="15" t="str">
        <f>IF(ISNA(VLOOKUP($B465,'x - abstracts'!$B$3:$C$2000,2,FALSE)),"",VLOOKUP($B465,'x - abstracts'!$B$3:$C$2000,2,FALSE))</f>
        <v>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v>
      </c>
      <c r="J465" s="76" t="s">
        <v>10351</v>
      </c>
      <c r="L465" s="76"/>
      <c r="M465" s="76" t="s">
        <v>10352</v>
      </c>
      <c r="N465" s="76" t="s">
        <v>8811</v>
      </c>
      <c r="O465" s="76"/>
      <c r="P465" s="15" t="str">
        <f t="shared" si="14"/>
        <v>citation:doc-1877-01</v>
      </c>
      <c r="R465" s="15" t="str">
        <f>VLOOKUP($P465,'x - paper citations'!$B$3:$E$2000,2,FALSE)</f>
        <v>https://scholar.google.co.uk/scholar?q="Balancing Behavioral Privacy and Information Utility in Sensory Data Flows"&amp;btnG=&amp;hl=en&amp;as_sdt=0,5</v>
      </c>
      <c r="S465" s="15">
        <f>VLOOKUP($P465,'x - paper citations'!$B$3:$E$2000,3,FALSE)</f>
        <v>18</v>
      </c>
      <c r="T465" s="15" t="str">
        <f>VLOOKUP($P465,'x - paper citations'!$B$3:$E$2000,4,FALSE)</f>
        <v>11/12/2015</v>
      </c>
      <c r="U465" s="76"/>
      <c r="V465" s="72" t="str">
        <f>IF(ISNA(VLOOKUP($B465&amp;":"&amp;V$3,'x - authors'!$B$3:$E$10000,4,FALSE)),"",VLOOKUP($B465&amp;":"&amp;V$3,'x - authors'!$B$3:$E$10000,4,FALSE))</f>
        <v>supriyo_chakraborty</v>
      </c>
      <c r="W465" s="72" t="str">
        <f>IF(ISNA(VLOOKUP($B465&amp;":"&amp;W$3,'x - authors'!$B$3:$E$10000,4,FALSE)),"",VLOOKUP($B465&amp;":"&amp;W$3,'x - authors'!$B$3:$E$10000,4,FALSE))</f>
        <v>zainul_charbiwala</v>
      </c>
      <c r="X465" s="72" t="str">
        <f>IF(ISNA(VLOOKUP($B465&amp;":"&amp;X$3,'x - authors'!$B$3:$E$10000,4,FALSE)),"",VLOOKUP($B465&amp;":"&amp;X$3,'x - authors'!$B$3:$E$10000,4,FALSE))</f>
        <v>haksoo_choi</v>
      </c>
      <c r="Y465" s="72" t="str">
        <f>IF(ISNA(VLOOKUP($B465&amp;":"&amp;Y$3,'x - authors'!$B$3:$E$10000,4,FALSE)),"",VLOOKUP($B465&amp;":"&amp;Y$3,'x - authors'!$B$3:$E$10000,4,FALSE))</f>
        <v>kasturi_raghavan</v>
      </c>
      <c r="Z465" s="72" t="str">
        <f>IF(ISNA(VLOOKUP($B465&amp;":"&amp;Z$3,'x - authors'!$B$3:$E$10000,4,FALSE)),"",VLOOKUP($B465&amp;":"&amp;Z$3,'x - authors'!$B$3:$E$10000,4,FALSE))</f>
        <v>mani_srivastava</v>
      </c>
      <c r="AA465" s="72" t="str">
        <f>IF(ISNA(VLOOKUP($B465&amp;":"&amp;AA$3,'x - authors'!$B$3:$E$10000,4,FALSE)),"",VLOOKUP($B465&amp;":"&amp;AA$3,'x - authors'!$B$3:$E$10000,4,FALSE))</f>
        <v/>
      </c>
      <c r="AB465" s="72" t="str">
        <f>IF(ISNA(VLOOKUP($B465&amp;":"&amp;AB$3,'x - authors'!$B$3:$E$10000,4,FALSE)),"",VLOOKUP($B465&amp;":"&amp;AB$3,'x - authors'!$B$3:$E$10000,4,FALSE))</f>
        <v/>
      </c>
      <c r="AC465" s="72" t="str">
        <f>IF(ISNA(VLOOKUP($B465&amp;":"&amp;AC$3,'x - authors'!$B$3:$E$10000,4,FALSE)),"",VLOOKUP($B465&amp;":"&amp;AC$3,'x - authors'!$B$3:$E$10000,4,FALSE))</f>
        <v/>
      </c>
      <c r="AD465" s="72" t="str">
        <f>IF(ISNA(VLOOKUP($B465&amp;":"&amp;AD$3,'x - authors'!$B$3:$E$10000,4,FALSE)),"",VLOOKUP($B465&amp;":"&amp;AD$3,'x - authors'!$B$3:$E$10000,4,FALSE))</f>
        <v/>
      </c>
      <c r="AE465" s="72" t="str">
        <f>IF(ISNA(VLOOKUP($B465&amp;":"&amp;AE$3,'x - authors'!$B$3:$E$10000,4,FALSE)),"",VLOOKUP($B465&amp;":"&amp;AE$3,'x - authors'!$B$3:$E$10000,4,FALSE))</f>
        <v/>
      </c>
      <c r="AF465" s="72" t="str">
        <f>IF(ISNA(VLOOKUP($B465&amp;":"&amp;AF$3,'x - authors'!$B$3:$E$10000,4,FALSE)),"",VLOOKUP($B465&amp;":"&amp;AF$3,'x - authors'!$B$3:$E$10000,4,FALSE))</f>
        <v/>
      </c>
      <c r="AG465" s="72" t="str">
        <f>IF(ISNA(VLOOKUP($B465&amp;":"&amp;AG$3,'x - authors'!$B$3:$E$10000,4,FALSE)),"",VLOOKUP($B465&amp;":"&amp;AG$3,'x - authors'!$B$3:$E$10000,4,FALSE))</f>
        <v/>
      </c>
      <c r="AH465" s="72" t="str">
        <f>IF(ISNA(VLOOKUP($B465&amp;":"&amp;AH$3,'x - authors'!$B$3:$E$10000,4,FALSE)),"",VLOOKUP($B465&amp;":"&amp;AH$3,'x - authors'!$B$3:$E$10000,4,FALSE))</f>
        <v/>
      </c>
      <c r="AI465" s="72" t="str">
        <f>IF(ISNA(VLOOKUP($B465&amp;":"&amp;AI$3,'x - authors'!$B$3:$E$10000,4,FALSE)),"",VLOOKUP($B465&amp;":"&amp;AI$3,'x - authors'!$B$3:$E$10000,4,FALSE))</f>
        <v/>
      </c>
      <c r="AJ465" s="72" t="str">
        <f>IF(ISNA(VLOOKUP($B465&amp;":"&amp;AJ$3,'x - authors'!$B$3:$E$10000,4,FALSE)),"",VLOOKUP($B465&amp;":"&amp;AJ$3,'x - authors'!$B$3:$E$10000,4,FALSE))</f>
        <v/>
      </c>
    </row>
    <row r="466" spans="1:36">
      <c r="A466" s="76" t="str">
        <f t="shared" si="15"/>
        <v/>
      </c>
      <c r="B466" s="76" t="s">
        <v>8534</v>
      </c>
      <c r="C466" s="76" t="s">
        <v>9478</v>
      </c>
      <c r="D466" s="76" t="s">
        <v>10353</v>
      </c>
      <c r="E466" s="76" t="s">
        <v>5353</v>
      </c>
      <c r="F466" s="76" t="s">
        <v>54</v>
      </c>
      <c r="G466" s="76" t="s">
        <v>4688</v>
      </c>
      <c r="H466" s="76"/>
      <c r="I466" s="15" t="str">
        <f>IF(ISNA(VLOOKUP($B466,'x - abstracts'!$B$3:$C$2000,2,FALSE)),"",VLOOKUP($B466,'x - abstracts'!$B$3:$C$2000,2,FALSE))</f>
        <v>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v>
      </c>
      <c r="J466" s="76" t="s">
        <v>10354</v>
      </c>
      <c r="L466" s="76"/>
      <c r="M466" s="76" t="s">
        <v>10355</v>
      </c>
      <c r="N466" s="76"/>
      <c r="O466" s="76"/>
      <c r="P466" s="15" t="str">
        <f t="shared" si="14"/>
        <v>citation:doc-1881-01</v>
      </c>
      <c r="R466" s="15" t="str">
        <f>VLOOKUP($P466,'x - paper citations'!$B$3:$E$2000,2,FALSE)</f>
        <v>https://scholar.google.co.uk/scholar?q="Modelling the Dynamics of Team Sensemaking: A Constraint Satisfaction Approach"&amp;btnG=&amp;hl=en&amp;as_sdt=0,5</v>
      </c>
      <c r="S466" s="15">
        <f>VLOOKUP($P466,'x - paper citations'!$B$3:$E$2000,3,FALSE)</f>
        <v>5</v>
      </c>
      <c r="T466" s="15" t="str">
        <f>VLOOKUP($P466,'x - paper citations'!$B$3:$E$2000,4,FALSE)</f>
        <v>27/11/2015</v>
      </c>
      <c r="U466" s="76"/>
      <c r="V466" s="72" t="str">
        <f>IF(ISNA(VLOOKUP($B466&amp;":"&amp;V$3,'x - authors'!$B$3:$E$10000,4,FALSE)),"",VLOOKUP($B466&amp;":"&amp;V$3,'x - authors'!$B$3:$E$10000,4,FALSE))</f>
        <v>paul_smart</v>
      </c>
      <c r="W466" s="72" t="str">
        <f>IF(ISNA(VLOOKUP($B466&amp;":"&amp;W$3,'x - authors'!$B$3:$E$10000,4,FALSE)),"",VLOOKUP($B466&amp;":"&amp;W$3,'x - authors'!$B$3:$E$10000,4,FALSE))</f>
        <v>nigel_shadbolt</v>
      </c>
      <c r="X466" s="72" t="str">
        <f>IF(ISNA(VLOOKUP($B466&amp;":"&amp;X$3,'x - authors'!$B$3:$E$10000,4,FALSE)),"",VLOOKUP($B466&amp;":"&amp;X$3,'x - authors'!$B$3:$E$10000,4,FALSE))</f>
        <v/>
      </c>
      <c r="Y466" s="72" t="str">
        <f>IF(ISNA(VLOOKUP($B466&amp;":"&amp;Y$3,'x - authors'!$B$3:$E$10000,4,FALSE)),"",VLOOKUP($B466&amp;":"&amp;Y$3,'x - authors'!$B$3:$E$10000,4,FALSE))</f>
        <v/>
      </c>
      <c r="Z466" s="72" t="str">
        <f>IF(ISNA(VLOOKUP($B466&amp;":"&amp;Z$3,'x - authors'!$B$3:$E$10000,4,FALSE)),"",VLOOKUP($B466&amp;":"&amp;Z$3,'x - authors'!$B$3:$E$10000,4,FALSE))</f>
        <v/>
      </c>
      <c r="AA466" s="72" t="str">
        <f>IF(ISNA(VLOOKUP($B466&amp;":"&amp;AA$3,'x - authors'!$B$3:$E$10000,4,FALSE)),"",VLOOKUP($B466&amp;":"&amp;AA$3,'x - authors'!$B$3:$E$10000,4,FALSE))</f>
        <v/>
      </c>
      <c r="AB466" s="72" t="str">
        <f>IF(ISNA(VLOOKUP($B466&amp;":"&amp;AB$3,'x - authors'!$B$3:$E$10000,4,FALSE)),"",VLOOKUP($B466&amp;":"&amp;AB$3,'x - authors'!$B$3:$E$10000,4,FALSE))</f>
        <v/>
      </c>
      <c r="AC466" s="72" t="str">
        <f>IF(ISNA(VLOOKUP($B466&amp;":"&amp;AC$3,'x - authors'!$B$3:$E$10000,4,FALSE)),"",VLOOKUP($B466&amp;":"&amp;AC$3,'x - authors'!$B$3:$E$10000,4,FALSE))</f>
        <v/>
      </c>
      <c r="AD466" s="72" t="str">
        <f>IF(ISNA(VLOOKUP($B466&amp;":"&amp;AD$3,'x - authors'!$B$3:$E$10000,4,FALSE)),"",VLOOKUP($B466&amp;":"&amp;AD$3,'x - authors'!$B$3:$E$10000,4,FALSE))</f>
        <v/>
      </c>
      <c r="AE466" s="72" t="str">
        <f>IF(ISNA(VLOOKUP($B466&amp;":"&amp;AE$3,'x - authors'!$B$3:$E$10000,4,FALSE)),"",VLOOKUP($B466&amp;":"&amp;AE$3,'x - authors'!$B$3:$E$10000,4,FALSE))</f>
        <v/>
      </c>
      <c r="AF466" s="72" t="str">
        <f>IF(ISNA(VLOOKUP($B466&amp;":"&amp;AF$3,'x - authors'!$B$3:$E$10000,4,FALSE)),"",VLOOKUP($B466&amp;":"&amp;AF$3,'x - authors'!$B$3:$E$10000,4,FALSE))</f>
        <v/>
      </c>
      <c r="AG466" s="72" t="str">
        <f>IF(ISNA(VLOOKUP($B466&amp;":"&amp;AG$3,'x - authors'!$B$3:$E$10000,4,FALSE)),"",VLOOKUP($B466&amp;":"&amp;AG$3,'x - authors'!$B$3:$E$10000,4,FALSE))</f>
        <v/>
      </c>
      <c r="AH466" s="72" t="str">
        <f>IF(ISNA(VLOOKUP($B466&amp;":"&amp;AH$3,'x - authors'!$B$3:$E$10000,4,FALSE)),"",VLOOKUP($B466&amp;":"&amp;AH$3,'x - authors'!$B$3:$E$10000,4,FALSE))</f>
        <v/>
      </c>
      <c r="AI466" s="72" t="str">
        <f>IF(ISNA(VLOOKUP($B466&amp;":"&amp;AI$3,'x - authors'!$B$3:$E$10000,4,FALSE)),"",VLOOKUP($B466&amp;":"&amp;AI$3,'x - authors'!$B$3:$E$10000,4,FALSE))</f>
        <v/>
      </c>
      <c r="AJ466" s="72" t="str">
        <f>IF(ISNA(VLOOKUP($B466&amp;":"&amp;AJ$3,'x - authors'!$B$3:$E$10000,4,FALSE)),"",VLOOKUP($B466&amp;":"&amp;AJ$3,'x - authors'!$B$3:$E$10000,4,FALSE))</f>
        <v/>
      </c>
    </row>
    <row r="467" spans="1:36">
      <c r="A467" s="76" t="str">
        <f t="shared" si="15"/>
        <v/>
      </c>
      <c r="B467" s="76" t="s">
        <v>8536</v>
      </c>
      <c r="C467" s="76" t="s">
        <v>9478</v>
      </c>
      <c r="D467" s="76" t="s">
        <v>10356</v>
      </c>
      <c r="E467" s="76" t="s">
        <v>976</v>
      </c>
      <c r="F467" s="76" t="s">
        <v>5430</v>
      </c>
      <c r="G467" s="76"/>
      <c r="H467" s="76" t="s">
        <v>10357</v>
      </c>
      <c r="I467" s="15" t="str">
        <f>IF(ISNA(VLOOKUP($B467,'x - abstracts'!$B$3:$C$2000,2,FALSE)),"",VLOOKUP($B467,'x - abstracts'!$B$3:$C$2000,2,FALSE))</f>
        <v>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v>
      </c>
      <c r="J467" s="76" t="s">
        <v>10358</v>
      </c>
      <c r="L467" s="76"/>
      <c r="M467" s="76" t="s">
        <v>10359</v>
      </c>
      <c r="N467" s="76" t="s">
        <v>8537</v>
      </c>
      <c r="O467" s="76"/>
      <c r="P467" s="15" t="str">
        <f t="shared" ref="P467:P530" si="16">"citation:"&amp;B467&amp;"-01"</f>
        <v>citation:doc-1895-01</v>
      </c>
      <c r="R467" s="15" t="str">
        <f>VLOOKUP($P467,'x - paper citations'!$B$3:$E$2000,2,FALSE)</f>
        <v>https://scholar.google.co.uk/scholar?q="Querying Linked Ontological Data through Distributed Summarization"&amp;btnG=&amp;hl=en&amp;as_sdt=0,5</v>
      </c>
      <c r="S467" s="15">
        <f>VLOOKUP($P467,'x - paper citations'!$B$3:$E$2000,3,FALSE)</f>
        <v>12</v>
      </c>
      <c r="T467" s="15" t="str">
        <f>VLOOKUP($P467,'x - paper citations'!$B$3:$E$2000,4,FALSE)</f>
        <v>18/02/2016</v>
      </c>
      <c r="U467" s="76"/>
      <c r="V467" s="72" t="str">
        <f>IF(ISNA(VLOOKUP($B467&amp;":"&amp;V$3,'x - authors'!$B$3:$E$10000,4,FALSE)),"",VLOOKUP($B467&amp;":"&amp;V$3,'x - authors'!$B$3:$E$10000,4,FALSE))</f>
        <v>achille_fokoue</v>
      </c>
      <c r="W467" s="72" t="str">
        <f>IF(ISNA(VLOOKUP($B467&amp;":"&amp;W$3,'x - authors'!$B$3:$E$10000,4,FALSE)),"",VLOOKUP($B467&amp;":"&amp;W$3,'x - authors'!$B$3:$E$10000,4,FALSE))</f>
        <v>felipe_meneguzzi</v>
      </c>
      <c r="X467" s="72" t="str">
        <f>IF(ISNA(VLOOKUP($B467&amp;":"&amp;X$3,'x - authors'!$B$3:$E$10000,4,FALSE)),"",VLOOKUP($B467&amp;":"&amp;X$3,'x - authors'!$B$3:$E$10000,4,FALSE))</f>
        <v>murat_sensoy</v>
      </c>
      <c r="Y467" s="72" t="str">
        <f>IF(ISNA(VLOOKUP($B467&amp;":"&amp;Y$3,'x - authors'!$B$3:$E$10000,4,FALSE)),"",VLOOKUP($B467&amp;":"&amp;Y$3,'x - authors'!$B$3:$E$10000,4,FALSE))</f>
        <v>jeff_pan</v>
      </c>
      <c r="Z467" s="72" t="str">
        <f>IF(ISNA(VLOOKUP($B467&amp;":"&amp;Z$3,'x - authors'!$B$3:$E$10000,4,FALSE)),"",VLOOKUP($B467&amp;":"&amp;Z$3,'x - authors'!$B$3:$E$10000,4,FALSE))</f>
        <v/>
      </c>
      <c r="AA467" s="72" t="str">
        <f>IF(ISNA(VLOOKUP($B467&amp;":"&amp;AA$3,'x - authors'!$B$3:$E$10000,4,FALSE)),"",VLOOKUP($B467&amp;":"&amp;AA$3,'x - authors'!$B$3:$E$10000,4,FALSE))</f>
        <v/>
      </c>
      <c r="AB467" s="72" t="str">
        <f>IF(ISNA(VLOOKUP($B467&amp;":"&amp;AB$3,'x - authors'!$B$3:$E$10000,4,FALSE)),"",VLOOKUP($B467&amp;":"&amp;AB$3,'x - authors'!$B$3:$E$10000,4,FALSE))</f>
        <v/>
      </c>
      <c r="AC467" s="72" t="str">
        <f>IF(ISNA(VLOOKUP($B467&amp;":"&amp;AC$3,'x - authors'!$B$3:$E$10000,4,FALSE)),"",VLOOKUP($B467&amp;":"&amp;AC$3,'x - authors'!$B$3:$E$10000,4,FALSE))</f>
        <v/>
      </c>
      <c r="AD467" s="72" t="str">
        <f>IF(ISNA(VLOOKUP($B467&amp;":"&amp;AD$3,'x - authors'!$B$3:$E$10000,4,FALSE)),"",VLOOKUP($B467&amp;":"&amp;AD$3,'x - authors'!$B$3:$E$10000,4,FALSE))</f>
        <v/>
      </c>
      <c r="AE467" s="72" t="str">
        <f>IF(ISNA(VLOOKUP($B467&amp;":"&amp;AE$3,'x - authors'!$B$3:$E$10000,4,FALSE)),"",VLOOKUP($B467&amp;":"&amp;AE$3,'x - authors'!$B$3:$E$10000,4,FALSE))</f>
        <v/>
      </c>
      <c r="AF467" s="72" t="str">
        <f>IF(ISNA(VLOOKUP($B467&amp;":"&amp;AF$3,'x - authors'!$B$3:$E$10000,4,FALSE)),"",VLOOKUP($B467&amp;":"&amp;AF$3,'x - authors'!$B$3:$E$10000,4,FALSE))</f>
        <v/>
      </c>
      <c r="AG467" s="72" t="str">
        <f>IF(ISNA(VLOOKUP($B467&amp;":"&amp;AG$3,'x - authors'!$B$3:$E$10000,4,FALSE)),"",VLOOKUP($B467&amp;":"&amp;AG$3,'x - authors'!$B$3:$E$10000,4,FALSE))</f>
        <v/>
      </c>
      <c r="AH467" s="72" t="str">
        <f>IF(ISNA(VLOOKUP($B467&amp;":"&amp;AH$3,'x - authors'!$B$3:$E$10000,4,FALSE)),"",VLOOKUP($B467&amp;":"&amp;AH$3,'x - authors'!$B$3:$E$10000,4,FALSE))</f>
        <v/>
      </c>
      <c r="AI467" s="72" t="str">
        <f>IF(ISNA(VLOOKUP($B467&amp;":"&amp;AI$3,'x - authors'!$B$3:$E$10000,4,FALSE)),"",VLOOKUP($B467&amp;":"&amp;AI$3,'x - authors'!$B$3:$E$10000,4,FALSE))</f>
        <v/>
      </c>
      <c r="AJ467" s="72" t="str">
        <f>IF(ISNA(VLOOKUP($B467&amp;":"&amp;AJ$3,'x - authors'!$B$3:$E$10000,4,FALSE)),"",VLOOKUP($B467&amp;":"&amp;AJ$3,'x - authors'!$B$3:$E$10000,4,FALSE))</f>
        <v/>
      </c>
    </row>
    <row r="468" spans="1:36">
      <c r="A468" s="76" t="str">
        <f t="shared" si="15"/>
        <v/>
      </c>
      <c r="B468" s="76" t="s">
        <v>8538</v>
      </c>
      <c r="C468" s="76" t="s">
        <v>9478</v>
      </c>
      <c r="D468" s="76" t="s">
        <v>10360</v>
      </c>
      <c r="E468" s="76" t="s">
        <v>5353</v>
      </c>
      <c r="F468" s="76" t="s">
        <v>54</v>
      </c>
      <c r="G468" s="76" t="s">
        <v>4452</v>
      </c>
      <c r="H468" s="76"/>
      <c r="I468" s="15" t="str">
        <f>IF(ISNA(VLOOKUP($B468,'x - abstracts'!$B$3:$C$2000,2,FALSE)),"",VLOOKUP($B468,'x - abstracts'!$B$3:$C$2000,2,FALSE))</f>
        <v>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v>
      </c>
      <c r="J468" s="76" t="s">
        <v>10361</v>
      </c>
      <c r="L468" s="76"/>
      <c r="M468" s="76" t="s">
        <v>10362</v>
      </c>
      <c r="N468" s="76"/>
      <c r="O468" s="76"/>
      <c r="P468" s="15" t="str">
        <f t="shared" si="16"/>
        <v>citation:doc-1897-01</v>
      </c>
      <c r="R468" s="15" t="str">
        <f>VLOOKUP($P468,'x - paper citations'!$B$3:$E$2000,2,FALSE)</f>
        <v>https://scholar.google.co.uk/scholar?q="Resource Allocation with Stochastic Demands"&amp;btnG=&amp;hl=en&amp;as_sdt=0,5</v>
      </c>
      <c r="S468" s="15">
        <f>VLOOKUP($P468,'x - paper citations'!$B$3:$E$2000,3,FALSE)</f>
        <v>5</v>
      </c>
      <c r="T468" s="15" t="str">
        <f>VLOOKUP($P468,'x - paper citations'!$B$3:$E$2000,4,FALSE)</f>
        <v>11/12/2015</v>
      </c>
      <c r="U468" s="76"/>
      <c r="V468" s="72" t="str">
        <f>IF(ISNA(VLOOKUP($B468&amp;":"&amp;V$3,'x - authors'!$B$3:$E$10000,4,FALSE)),"",VLOOKUP($B468&amp;":"&amp;V$3,'x - authors'!$B$3:$E$10000,4,FALSE))</f>
        <v>fangfei_chen</v>
      </c>
      <c r="W468" s="72" t="str">
        <f>IF(ISNA(VLOOKUP($B468&amp;":"&amp;W$3,'x - authors'!$B$3:$E$10000,4,FALSE)),"",VLOOKUP($B468&amp;":"&amp;W$3,'x - authors'!$B$3:$E$10000,4,FALSE))</f>
        <v>thomas_laporta</v>
      </c>
      <c r="X468" s="72" t="str">
        <f>IF(ISNA(VLOOKUP($B468&amp;":"&amp;X$3,'x - authors'!$B$3:$E$10000,4,FALSE)),"",VLOOKUP($B468&amp;":"&amp;X$3,'x - authors'!$B$3:$E$10000,4,FALSE))</f>
        <v>mani_srivastava</v>
      </c>
      <c r="Y468" s="72" t="str">
        <f>IF(ISNA(VLOOKUP($B468&amp;":"&amp;Y$3,'x - authors'!$B$3:$E$10000,4,FALSE)),"",VLOOKUP($B468&amp;":"&amp;Y$3,'x - authors'!$B$3:$E$10000,4,FALSE))</f>
        <v/>
      </c>
      <c r="Z468" s="72" t="str">
        <f>IF(ISNA(VLOOKUP($B468&amp;":"&amp;Z$3,'x - authors'!$B$3:$E$10000,4,FALSE)),"",VLOOKUP($B468&amp;":"&amp;Z$3,'x - authors'!$B$3:$E$10000,4,FALSE))</f>
        <v/>
      </c>
      <c r="AA468" s="72" t="str">
        <f>IF(ISNA(VLOOKUP($B468&amp;":"&amp;AA$3,'x - authors'!$B$3:$E$10000,4,FALSE)),"",VLOOKUP($B468&amp;":"&amp;AA$3,'x - authors'!$B$3:$E$10000,4,FALSE))</f>
        <v/>
      </c>
      <c r="AB468" s="72" t="str">
        <f>IF(ISNA(VLOOKUP($B468&amp;":"&amp;AB$3,'x - authors'!$B$3:$E$10000,4,FALSE)),"",VLOOKUP($B468&amp;":"&amp;AB$3,'x - authors'!$B$3:$E$10000,4,FALSE))</f>
        <v/>
      </c>
      <c r="AC468" s="72" t="str">
        <f>IF(ISNA(VLOOKUP($B468&amp;":"&amp;AC$3,'x - authors'!$B$3:$E$10000,4,FALSE)),"",VLOOKUP($B468&amp;":"&amp;AC$3,'x - authors'!$B$3:$E$10000,4,FALSE))</f>
        <v/>
      </c>
      <c r="AD468" s="72" t="str">
        <f>IF(ISNA(VLOOKUP($B468&amp;":"&amp;AD$3,'x - authors'!$B$3:$E$10000,4,FALSE)),"",VLOOKUP($B468&amp;":"&amp;AD$3,'x - authors'!$B$3:$E$10000,4,FALSE))</f>
        <v/>
      </c>
      <c r="AE468" s="72" t="str">
        <f>IF(ISNA(VLOOKUP($B468&amp;":"&amp;AE$3,'x - authors'!$B$3:$E$10000,4,FALSE)),"",VLOOKUP($B468&amp;":"&amp;AE$3,'x - authors'!$B$3:$E$10000,4,FALSE))</f>
        <v/>
      </c>
      <c r="AF468" s="72" t="str">
        <f>IF(ISNA(VLOOKUP($B468&amp;":"&amp;AF$3,'x - authors'!$B$3:$E$10000,4,FALSE)),"",VLOOKUP($B468&amp;":"&amp;AF$3,'x - authors'!$B$3:$E$10000,4,FALSE))</f>
        <v/>
      </c>
      <c r="AG468" s="72" t="str">
        <f>IF(ISNA(VLOOKUP($B468&amp;":"&amp;AG$3,'x - authors'!$B$3:$E$10000,4,FALSE)),"",VLOOKUP($B468&amp;":"&amp;AG$3,'x - authors'!$B$3:$E$10000,4,FALSE))</f>
        <v/>
      </c>
      <c r="AH468" s="72" t="str">
        <f>IF(ISNA(VLOOKUP($B468&amp;":"&amp;AH$3,'x - authors'!$B$3:$E$10000,4,FALSE)),"",VLOOKUP($B468&amp;":"&amp;AH$3,'x - authors'!$B$3:$E$10000,4,FALSE))</f>
        <v/>
      </c>
      <c r="AI468" s="72" t="str">
        <f>IF(ISNA(VLOOKUP($B468&amp;":"&amp;AI$3,'x - authors'!$B$3:$E$10000,4,FALSE)),"",VLOOKUP($B468&amp;":"&amp;AI$3,'x - authors'!$B$3:$E$10000,4,FALSE))</f>
        <v/>
      </c>
      <c r="AJ468" s="72" t="str">
        <f>IF(ISNA(VLOOKUP($B468&amp;":"&amp;AJ$3,'x - authors'!$B$3:$E$10000,4,FALSE)),"",VLOOKUP($B468&amp;":"&amp;AJ$3,'x - authors'!$B$3:$E$10000,4,FALSE))</f>
        <v/>
      </c>
    </row>
    <row r="469" spans="1:36">
      <c r="A469" s="76" t="str">
        <f t="shared" si="15"/>
        <v/>
      </c>
      <c r="B469" s="76" t="s">
        <v>8539</v>
      </c>
      <c r="C469" s="76" t="s">
        <v>9478</v>
      </c>
      <c r="D469" s="76" t="s">
        <v>10363</v>
      </c>
      <c r="E469" s="2" t="s">
        <v>979</v>
      </c>
      <c r="F469" s="76" t="s">
        <v>5426</v>
      </c>
      <c r="G469" s="76"/>
      <c r="H469" s="76" t="s">
        <v>10364</v>
      </c>
      <c r="I469" s="15" t="str">
        <f>IF(ISNA(VLOOKUP($B469,'x - abstracts'!$B$3:$C$2000,2,FALSE)),"",VLOOKUP($B469,'x - abstracts'!$B$3:$C$2000,2,FALSE))</f>
        <v>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v>
      </c>
      <c r="J469" s="76" t="s">
        <v>10365</v>
      </c>
      <c r="L469" s="76"/>
      <c r="M469" s="76" t="s">
        <v>10366</v>
      </c>
      <c r="N469" s="76"/>
      <c r="O469" s="76"/>
      <c r="P469" s="15" t="str">
        <f t="shared" si="16"/>
        <v>citation:doc-1901-01</v>
      </c>
      <c r="R469" s="15" t="str">
        <f>VLOOKUP($P469,'x - paper citations'!$B$3:$E$2000,2,FALSE)</f>
        <v>https://scholar.google.co.uk/scholar?q="Deanonymizing Mobility Traces: Using Social Networks as a Side-Channel"&amp;btnG=&amp;hl=en&amp;as_sdt=0,5</v>
      </c>
      <c r="S469" s="15">
        <f>VLOOKUP($P469,'x - paper citations'!$B$3:$E$2000,3,FALSE)</f>
        <v>81</v>
      </c>
      <c r="T469" s="15" t="str">
        <f>VLOOKUP($P469,'x - paper citations'!$B$3:$E$2000,4,FALSE)</f>
        <v>18/02/2016</v>
      </c>
      <c r="U469" s="76"/>
      <c r="V469" s="72" t="str">
        <f>IF(ISNA(VLOOKUP($B469&amp;":"&amp;V$3,'x - authors'!$B$3:$E$10000,4,FALSE)),"",VLOOKUP($B469&amp;":"&amp;V$3,'x - authors'!$B$3:$E$10000,4,FALSE))</f>
        <v>mudhakar_srivatsa</v>
      </c>
      <c r="W469" s="72" t="str">
        <f>IF(ISNA(VLOOKUP($B469&amp;":"&amp;W$3,'x - authors'!$B$3:$E$10000,4,FALSE)),"",VLOOKUP($B469&amp;":"&amp;W$3,'x - authors'!$B$3:$E$10000,4,FALSE))</f>
        <v>mike_hicks</v>
      </c>
      <c r="X469" s="72" t="str">
        <f>IF(ISNA(VLOOKUP($B469&amp;":"&amp;X$3,'x - authors'!$B$3:$E$10000,4,FALSE)),"",VLOOKUP($B469&amp;":"&amp;X$3,'x - authors'!$B$3:$E$10000,4,FALSE))</f>
        <v/>
      </c>
      <c r="Y469" s="72" t="str">
        <f>IF(ISNA(VLOOKUP($B469&amp;":"&amp;Y$3,'x - authors'!$B$3:$E$10000,4,FALSE)),"",VLOOKUP($B469&amp;":"&amp;Y$3,'x - authors'!$B$3:$E$10000,4,FALSE))</f>
        <v/>
      </c>
      <c r="Z469" s="72" t="str">
        <f>IF(ISNA(VLOOKUP($B469&amp;":"&amp;Z$3,'x - authors'!$B$3:$E$10000,4,FALSE)),"",VLOOKUP($B469&amp;":"&amp;Z$3,'x - authors'!$B$3:$E$10000,4,FALSE))</f>
        <v/>
      </c>
      <c r="AA469" s="72" t="str">
        <f>IF(ISNA(VLOOKUP($B469&amp;":"&amp;AA$3,'x - authors'!$B$3:$E$10000,4,FALSE)),"",VLOOKUP($B469&amp;":"&amp;AA$3,'x - authors'!$B$3:$E$10000,4,FALSE))</f>
        <v/>
      </c>
      <c r="AB469" s="72" t="str">
        <f>IF(ISNA(VLOOKUP($B469&amp;":"&amp;AB$3,'x - authors'!$B$3:$E$10000,4,FALSE)),"",VLOOKUP($B469&amp;":"&amp;AB$3,'x - authors'!$B$3:$E$10000,4,FALSE))</f>
        <v/>
      </c>
      <c r="AC469" s="72" t="str">
        <f>IF(ISNA(VLOOKUP($B469&amp;":"&amp;AC$3,'x - authors'!$B$3:$E$10000,4,FALSE)),"",VLOOKUP($B469&amp;":"&amp;AC$3,'x - authors'!$B$3:$E$10000,4,FALSE))</f>
        <v/>
      </c>
      <c r="AD469" s="72" t="str">
        <f>IF(ISNA(VLOOKUP($B469&amp;":"&amp;AD$3,'x - authors'!$B$3:$E$10000,4,FALSE)),"",VLOOKUP($B469&amp;":"&amp;AD$3,'x - authors'!$B$3:$E$10000,4,FALSE))</f>
        <v/>
      </c>
      <c r="AE469" s="72" t="str">
        <f>IF(ISNA(VLOOKUP($B469&amp;":"&amp;AE$3,'x - authors'!$B$3:$E$10000,4,FALSE)),"",VLOOKUP($B469&amp;":"&amp;AE$3,'x - authors'!$B$3:$E$10000,4,FALSE))</f>
        <v/>
      </c>
      <c r="AF469" s="72" t="str">
        <f>IF(ISNA(VLOOKUP($B469&amp;":"&amp;AF$3,'x - authors'!$B$3:$E$10000,4,FALSE)),"",VLOOKUP($B469&amp;":"&amp;AF$3,'x - authors'!$B$3:$E$10000,4,FALSE))</f>
        <v/>
      </c>
      <c r="AG469" s="72" t="str">
        <f>IF(ISNA(VLOOKUP($B469&amp;":"&amp;AG$3,'x - authors'!$B$3:$E$10000,4,FALSE)),"",VLOOKUP($B469&amp;":"&amp;AG$3,'x - authors'!$B$3:$E$10000,4,FALSE))</f>
        <v/>
      </c>
      <c r="AH469" s="72" t="str">
        <f>IF(ISNA(VLOOKUP($B469&amp;":"&amp;AH$3,'x - authors'!$B$3:$E$10000,4,FALSE)),"",VLOOKUP($B469&amp;":"&amp;AH$3,'x - authors'!$B$3:$E$10000,4,FALSE))</f>
        <v/>
      </c>
      <c r="AI469" s="72" t="str">
        <f>IF(ISNA(VLOOKUP($B469&amp;":"&amp;AI$3,'x - authors'!$B$3:$E$10000,4,FALSE)),"",VLOOKUP($B469&amp;":"&amp;AI$3,'x - authors'!$B$3:$E$10000,4,FALSE))</f>
        <v/>
      </c>
      <c r="AJ469" s="72" t="str">
        <f>IF(ISNA(VLOOKUP($B469&amp;":"&amp;AJ$3,'x - authors'!$B$3:$E$10000,4,FALSE)),"",VLOOKUP($B469&amp;":"&amp;AJ$3,'x - authors'!$B$3:$E$10000,4,FALSE))</f>
        <v/>
      </c>
    </row>
    <row r="470" spans="1:36">
      <c r="A470" s="76" t="str">
        <f t="shared" si="15"/>
        <v/>
      </c>
      <c r="B470" s="76" t="s">
        <v>6140</v>
      </c>
      <c r="C470" s="76" t="s">
        <v>9478</v>
      </c>
      <c r="D470" s="76" t="s">
        <v>10367</v>
      </c>
      <c r="E470" s="2" t="s">
        <v>974</v>
      </c>
      <c r="F470" s="76" t="s">
        <v>5428</v>
      </c>
      <c r="G470" s="76"/>
      <c r="H470" s="76" t="s">
        <v>10368</v>
      </c>
      <c r="I470" s="15" t="str">
        <f>IF(ISNA(VLOOKUP($B470,'x - abstracts'!$B$3:$C$2000,2,FALSE)),"",VLOOKUP($B470,'x - abstracts'!$B$3:$C$2000,2,FALSE))</f>
        <v>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v>
      </c>
      <c r="J470" s="76" t="s">
        <v>10369</v>
      </c>
      <c r="L470" s="76"/>
      <c r="M470" s="76" t="s">
        <v>10370</v>
      </c>
      <c r="N470" s="76" t="s">
        <v>6134</v>
      </c>
      <c r="O470" s="76"/>
      <c r="P470" s="15" t="str">
        <f t="shared" si="16"/>
        <v>citation:doc-1902-01</v>
      </c>
      <c r="R470" s="15" t="str">
        <f>VLOOKUP($P470,'x - paper citations'!$B$3:$E$2000,2,FALSE)</f>
        <v>https://scholar.google.co.uk/scholar?q="Adaptive algorithms for diagnosing large-scale failures in computer networks"&amp;btnG=&amp;hl=en&amp;as_sdt=0,5</v>
      </c>
      <c r="S470" s="15">
        <f>VLOOKUP($P470,'x - paper citations'!$B$3:$E$2000,3,FALSE)</f>
        <v>9</v>
      </c>
      <c r="T470" s="15" t="str">
        <f>VLOOKUP($P470,'x - paper citations'!$B$3:$E$2000,4,FALSE)</f>
        <v>11/12/2015</v>
      </c>
      <c r="U470" s="76"/>
      <c r="V470" s="72" t="str">
        <f>IF(ISNA(VLOOKUP($B470&amp;":"&amp;V$3,'x - authors'!$B$3:$E$10000,4,FALSE)),"",VLOOKUP($B470&amp;":"&amp;V$3,'x - authors'!$B$3:$E$10000,4,FALSE))</f>
        <v>srikar_tati</v>
      </c>
      <c r="W470" s="72" t="str">
        <f>IF(ISNA(VLOOKUP($B470&amp;":"&amp;W$3,'x - authors'!$B$3:$E$10000,4,FALSE)),"",VLOOKUP($B470&amp;":"&amp;W$3,'x - authors'!$B$3:$E$10000,4,FALSE))</f>
        <v>bong_jun_ko</v>
      </c>
      <c r="X470" s="72" t="str">
        <f>IF(ISNA(VLOOKUP($B470&amp;":"&amp;X$3,'x - authors'!$B$3:$E$10000,4,FALSE)),"",VLOOKUP($B470&amp;":"&amp;X$3,'x - authors'!$B$3:$E$10000,4,FALSE))</f>
        <v>guohong_cao</v>
      </c>
      <c r="Y470" s="72" t="str">
        <f>IF(ISNA(VLOOKUP($B470&amp;":"&amp;Y$3,'x - authors'!$B$3:$E$10000,4,FALSE)),"",VLOOKUP($B470&amp;":"&amp;Y$3,'x - authors'!$B$3:$E$10000,4,FALSE))</f>
        <v>ananthram_swami</v>
      </c>
      <c r="Z470" s="72" t="str">
        <f>IF(ISNA(VLOOKUP($B470&amp;":"&amp;Z$3,'x - authors'!$B$3:$E$10000,4,FALSE)),"",VLOOKUP($B470&amp;":"&amp;Z$3,'x - authors'!$B$3:$E$10000,4,FALSE))</f>
        <v>thomas_laporta</v>
      </c>
      <c r="AA470" s="72" t="str">
        <f>IF(ISNA(VLOOKUP($B470&amp;":"&amp;AA$3,'x - authors'!$B$3:$E$10000,4,FALSE)),"",VLOOKUP($B470&amp;":"&amp;AA$3,'x - authors'!$B$3:$E$10000,4,FALSE))</f>
        <v/>
      </c>
      <c r="AB470" s="72" t="str">
        <f>IF(ISNA(VLOOKUP($B470&amp;":"&amp;AB$3,'x - authors'!$B$3:$E$10000,4,FALSE)),"",VLOOKUP($B470&amp;":"&amp;AB$3,'x - authors'!$B$3:$E$10000,4,FALSE))</f>
        <v/>
      </c>
      <c r="AC470" s="72" t="str">
        <f>IF(ISNA(VLOOKUP($B470&amp;":"&amp;AC$3,'x - authors'!$B$3:$E$10000,4,FALSE)),"",VLOOKUP($B470&amp;":"&amp;AC$3,'x - authors'!$B$3:$E$10000,4,FALSE))</f>
        <v/>
      </c>
      <c r="AD470" s="72" t="str">
        <f>IF(ISNA(VLOOKUP($B470&amp;":"&amp;AD$3,'x - authors'!$B$3:$E$10000,4,FALSE)),"",VLOOKUP($B470&amp;":"&amp;AD$3,'x - authors'!$B$3:$E$10000,4,FALSE))</f>
        <v/>
      </c>
      <c r="AE470" s="72" t="str">
        <f>IF(ISNA(VLOOKUP($B470&amp;":"&amp;AE$3,'x - authors'!$B$3:$E$10000,4,FALSE)),"",VLOOKUP($B470&amp;":"&amp;AE$3,'x - authors'!$B$3:$E$10000,4,FALSE))</f>
        <v/>
      </c>
      <c r="AF470" s="72" t="str">
        <f>IF(ISNA(VLOOKUP($B470&amp;":"&amp;AF$3,'x - authors'!$B$3:$E$10000,4,FALSE)),"",VLOOKUP($B470&amp;":"&amp;AF$3,'x - authors'!$B$3:$E$10000,4,FALSE))</f>
        <v/>
      </c>
      <c r="AG470" s="72" t="str">
        <f>IF(ISNA(VLOOKUP($B470&amp;":"&amp;AG$3,'x - authors'!$B$3:$E$10000,4,FALSE)),"",VLOOKUP($B470&amp;":"&amp;AG$3,'x - authors'!$B$3:$E$10000,4,FALSE))</f>
        <v/>
      </c>
      <c r="AH470" s="72" t="str">
        <f>IF(ISNA(VLOOKUP($B470&amp;":"&amp;AH$3,'x - authors'!$B$3:$E$10000,4,FALSE)),"",VLOOKUP($B470&amp;":"&amp;AH$3,'x - authors'!$B$3:$E$10000,4,FALSE))</f>
        <v/>
      </c>
      <c r="AI470" s="72" t="str">
        <f>IF(ISNA(VLOOKUP($B470&amp;":"&amp;AI$3,'x - authors'!$B$3:$E$10000,4,FALSE)),"",VLOOKUP($B470&amp;":"&amp;AI$3,'x - authors'!$B$3:$E$10000,4,FALSE))</f>
        <v/>
      </c>
      <c r="AJ470" s="72" t="str">
        <f>IF(ISNA(VLOOKUP($B470&amp;":"&amp;AJ$3,'x - authors'!$B$3:$E$10000,4,FALSE)),"",VLOOKUP($B470&amp;":"&amp;AJ$3,'x - authors'!$B$3:$E$10000,4,FALSE))</f>
        <v/>
      </c>
    </row>
    <row r="471" spans="1:36">
      <c r="A471" s="76" t="str">
        <f t="shared" si="15"/>
        <v/>
      </c>
      <c r="B471" s="76" t="s">
        <v>8545</v>
      </c>
      <c r="C471" s="76" t="s">
        <v>9478</v>
      </c>
      <c r="D471" s="76" t="s">
        <v>10371</v>
      </c>
      <c r="E471" s="76" t="s">
        <v>5353</v>
      </c>
      <c r="F471" s="76" t="s">
        <v>5425</v>
      </c>
      <c r="G471" s="76" t="s">
        <v>4633</v>
      </c>
      <c r="H471" s="76"/>
      <c r="I471" s="15" t="str">
        <f>IF(ISNA(VLOOKUP($B471,'x - abstracts'!$B$3:$C$2000,2,FALSE)),"",VLOOKUP($B471,'x - abstracts'!$B$3:$C$2000,2,FALSE))</f>
        <v>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v>
      </c>
      <c r="J471" s="76" t="s">
        <v>10372</v>
      </c>
      <c r="L471" s="76"/>
      <c r="M471" s="76" t="s">
        <v>10373</v>
      </c>
      <c r="N471" s="76"/>
      <c r="O471" s="76"/>
      <c r="P471" s="15" t="str">
        <f t="shared" si="16"/>
        <v>citation:doc-1924-01</v>
      </c>
      <c r="R471" s="15" t="str">
        <f>VLOOKUP($P471,'x - paper citations'!$B$3:$E$2000,2,FALSE)</f>
        <v>https://scholar.google.co.uk/scholar?q="A Markov Chain Model for Coarse Timescale Channel Variation in an 802.16e Wireless Network"&amp;btnG=&amp;hl=en&amp;as_sdt=0,5</v>
      </c>
      <c r="S471" s="15">
        <f>VLOOKUP($P471,'x - paper citations'!$B$3:$E$2000,3,FALSE)</f>
        <v>14</v>
      </c>
      <c r="T471" s="15" t="str">
        <f>VLOOKUP($P471,'x - paper citations'!$B$3:$E$2000,4,FALSE)</f>
        <v>18/02/2016</v>
      </c>
      <c r="U471" s="76"/>
      <c r="V471" s="72" t="str">
        <f>IF(ISNA(VLOOKUP($B471&amp;":"&amp;V$3,'x - authors'!$B$3:$E$10000,4,FALSE)),"",VLOOKUP($B471&amp;":"&amp;V$3,'x - authors'!$B$3:$E$10000,4,FALSE))</f>
        <v>anand_seetharam</v>
      </c>
      <c r="W471" s="72" t="str">
        <f>IF(ISNA(VLOOKUP($B471&amp;":"&amp;W$3,'x - authors'!$B$3:$E$10000,4,FALSE)),"",VLOOKUP($B471&amp;":"&amp;W$3,'x - authors'!$B$3:$E$10000,4,FALSE))</f>
        <v>jim_kurose</v>
      </c>
      <c r="X471" s="72" t="str">
        <f>IF(ISNA(VLOOKUP($B471&amp;":"&amp;X$3,'x - authors'!$B$3:$E$10000,4,FALSE)),"",VLOOKUP($B471&amp;":"&amp;X$3,'x - authors'!$B$3:$E$10000,4,FALSE))</f>
        <v>dennis_goeckel</v>
      </c>
      <c r="Y471" s="72" t="str">
        <f>IF(ISNA(VLOOKUP($B471&amp;":"&amp;Y$3,'x - authors'!$B$3:$E$10000,4,FALSE)),"",VLOOKUP($B471&amp;":"&amp;Y$3,'x - authors'!$B$3:$E$10000,4,FALSE))</f>
        <v>gautam_bhanage</v>
      </c>
      <c r="Z471" s="72" t="str">
        <f>IF(ISNA(VLOOKUP($B471&amp;":"&amp;Z$3,'x - authors'!$B$3:$E$10000,4,FALSE)),"",VLOOKUP($B471&amp;":"&amp;Z$3,'x - authors'!$B$3:$E$10000,4,FALSE))</f>
        <v/>
      </c>
      <c r="AA471" s="72" t="str">
        <f>IF(ISNA(VLOOKUP($B471&amp;":"&amp;AA$3,'x - authors'!$B$3:$E$10000,4,FALSE)),"",VLOOKUP($B471&amp;":"&amp;AA$3,'x - authors'!$B$3:$E$10000,4,FALSE))</f>
        <v/>
      </c>
      <c r="AB471" s="72" t="str">
        <f>IF(ISNA(VLOOKUP($B471&amp;":"&amp;AB$3,'x - authors'!$B$3:$E$10000,4,FALSE)),"",VLOOKUP($B471&amp;":"&amp;AB$3,'x - authors'!$B$3:$E$10000,4,FALSE))</f>
        <v/>
      </c>
      <c r="AC471" s="72" t="str">
        <f>IF(ISNA(VLOOKUP($B471&amp;":"&amp;AC$3,'x - authors'!$B$3:$E$10000,4,FALSE)),"",VLOOKUP($B471&amp;":"&amp;AC$3,'x - authors'!$B$3:$E$10000,4,FALSE))</f>
        <v/>
      </c>
      <c r="AD471" s="72" t="str">
        <f>IF(ISNA(VLOOKUP($B471&amp;":"&amp;AD$3,'x - authors'!$B$3:$E$10000,4,FALSE)),"",VLOOKUP($B471&amp;":"&amp;AD$3,'x - authors'!$B$3:$E$10000,4,FALSE))</f>
        <v/>
      </c>
      <c r="AE471" s="72" t="str">
        <f>IF(ISNA(VLOOKUP($B471&amp;":"&amp;AE$3,'x - authors'!$B$3:$E$10000,4,FALSE)),"",VLOOKUP($B471&amp;":"&amp;AE$3,'x - authors'!$B$3:$E$10000,4,FALSE))</f>
        <v/>
      </c>
      <c r="AF471" s="72" t="str">
        <f>IF(ISNA(VLOOKUP($B471&amp;":"&amp;AF$3,'x - authors'!$B$3:$E$10000,4,FALSE)),"",VLOOKUP($B471&amp;":"&amp;AF$3,'x - authors'!$B$3:$E$10000,4,FALSE))</f>
        <v/>
      </c>
      <c r="AG471" s="72" t="str">
        <f>IF(ISNA(VLOOKUP($B471&amp;":"&amp;AG$3,'x - authors'!$B$3:$E$10000,4,FALSE)),"",VLOOKUP($B471&amp;":"&amp;AG$3,'x - authors'!$B$3:$E$10000,4,FALSE))</f>
        <v/>
      </c>
      <c r="AH471" s="72" t="str">
        <f>IF(ISNA(VLOOKUP($B471&amp;":"&amp;AH$3,'x - authors'!$B$3:$E$10000,4,FALSE)),"",VLOOKUP($B471&amp;":"&amp;AH$3,'x - authors'!$B$3:$E$10000,4,FALSE))</f>
        <v/>
      </c>
      <c r="AI471" s="72" t="str">
        <f>IF(ISNA(VLOOKUP($B471&amp;":"&amp;AI$3,'x - authors'!$B$3:$E$10000,4,FALSE)),"",VLOOKUP($B471&amp;":"&amp;AI$3,'x - authors'!$B$3:$E$10000,4,FALSE))</f>
        <v/>
      </c>
      <c r="AJ471" s="72" t="str">
        <f>IF(ISNA(VLOOKUP($B471&amp;":"&amp;AJ$3,'x - authors'!$B$3:$E$10000,4,FALSE)),"",VLOOKUP($B471&amp;":"&amp;AJ$3,'x - authors'!$B$3:$E$10000,4,FALSE))</f>
        <v/>
      </c>
    </row>
    <row r="472" spans="1:36">
      <c r="A472" s="76" t="str">
        <f t="shared" si="15"/>
        <v/>
      </c>
      <c r="B472" s="76" t="s">
        <v>8546</v>
      </c>
      <c r="C472" s="76" t="s">
        <v>9478</v>
      </c>
      <c r="D472" s="76" t="s">
        <v>10374</v>
      </c>
      <c r="E472" s="76" t="s">
        <v>5353</v>
      </c>
      <c r="F472" s="76" t="s">
        <v>5425</v>
      </c>
      <c r="G472" s="76" t="s">
        <v>4633</v>
      </c>
      <c r="H472" s="76"/>
      <c r="I472" s="15" t="str">
        <f>IF(ISNA(VLOOKUP($B472,'x - abstracts'!$B$3:$C$2000,2,FALSE)),"",VLOOKUP($B472,'x - abstracts'!$B$3:$C$2000,2,FALSE))</f>
        <v>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v>
      </c>
      <c r="J472" s="76" t="s">
        <v>10375</v>
      </c>
      <c r="L472" s="76"/>
      <c r="M472" s="76" t="s">
        <v>10376</v>
      </c>
      <c r="N472" s="76"/>
      <c r="O472" s="76"/>
      <c r="P472" s="15" t="str">
        <f t="shared" si="16"/>
        <v>citation:doc-1925-01</v>
      </c>
      <c r="R472" s="15" t="str">
        <f>VLOOKUP($P472,'x - paper citations'!$B$3:$E$2000,2,FALSE)</f>
        <v>https://scholar.google.co.uk/scholar?q="A Mixed Queueing Network Model of Mobility in a Campus Wireless Network"&amp;btnG=&amp;hl=en&amp;as_sdt=0,5</v>
      </c>
      <c r="S472" s="15">
        <f>VLOOKUP($P472,'x - paper citations'!$B$3:$E$2000,3,FALSE)</f>
        <v>23</v>
      </c>
      <c r="T472" s="15" t="str">
        <f>VLOOKUP($P472,'x - paper citations'!$B$3:$E$2000,4,FALSE)</f>
        <v>09/02/2016</v>
      </c>
      <c r="U472" s="76"/>
      <c r="V472" s="72" t="str">
        <f>IF(ISNA(VLOOKUP($B472&amp;":"&amp;V$3,'x - authors'!$B$3:$E$10000,4,FALSE)),"",VLOOKUP($B472&amp;":"&amp;V$3,'x - authors'!$B$3:$E$10000,4,FALSE))</f>
        <v>yung-chih_chen</v>
      </c>
      <c r="W472" s="72" t="str">
        <f>IF(ISNA(VLOOKUP($B472&amp;":"&amp;W$3,'x - authors'!$B$3:$E$10000,4,FALSE)),"",VLOOKUP($B472&amp;":"&amp;W$3,'x - authors'!$B$3:$E$10000,4,FALSE))</f>
        <v>jim_kurose</v>
      </c>
      <c r="X472" s="72" t="str">
        <f>IF(ISNA(VLOOKUP($B472&amp;":"&amp;X$3,'x - authors'!$B$3:$E$10000,4,FALSE)),"",VLOOKUP($B472&amp;":"&amp;X$3,'x - authors'!$B$3:$E$10000,4,FALSE))</f>
        <v>don_towsley</v>
      </c>
      <c r="Y472" s="72" t="str">
        <f>IF(ISNA(VLOOKUP($B472&amp;":"&amp;Y$3,'x - authors'!$B$3:$E$10000,4,FALSE)),"",VLOOKUP($B472&amp;":"&amp;Y$3,'x - authors'!$B$3:$E$10000,4,FALSE))</f>
        <v/>
      </c>
      <c r="Z472" s="72" t="str">
        <f>IF(ISNA(VLOOKUP($B472&amp;":"&amp;Z$3,'x - authors'!$B$3:$E$10000,4,FALSE)),"",VLOOKUP($B472&amp;":"&amp;Z$3,'x - authors'!$B$3:$E$10000,4,FALSE))</f>
        <v/>
      </c>
      <c r="AA472" s="72" t="str">
        <f>IF(ISNA(VLOOKUP($B472&amp;":"&amp;AA$3,'x - authors'!$B$3:$E$10000,4,FALSE)),"",VLOOKUP($B472&amp;":"&amp;AA$3,'x - authors'!$B$3:$E$10000,4,FALSE))</f>
        <v/>
      </c>
      <c r="AB472" s="72" t="str">
        <f>IF(ISNA(VLOOKUP($B472&amp;":"&amp;AB$3,'x - authors'!$B$3:$E$10000,4,FALSE)),"",VLOOKUP($B472&amp;":"&amp;AB$3,'x - authors'!$B$3:$E$10000,4,FALSE))</f>
        <v/>
      </c>
      <c r="AC472" s="72" t="str">
        <f>IF(ISNA(VLOOKUP($B472&amp;":"&amp;AC$3,'x - authors'!$B$3:$E$10000,4,FALSE)),"",VLOOKUP($B472&amp;":"&amp;AC$3,'x - authors'!$B$3:$E$10000,4,FALSE))</f>
        <v/>
      </c>
      <c r="AD472" s="72" t="str">
        <f>IF(ISNA(VLOOKUP($B472&amp;":"&amp;AD$3,'x - authors'!$B$3:$E$10000,4,FALSE)),"",VLOOKUP($B472&amp;":"&amp;AD$3,'x - authors'!$B$3:$E$10000,4,FALSE))</f>
        <v/>
      </c>
      <c r="AE472" s="72" t="str">
        <f>IF(ISNA(VLOOKUP($B472&amp;":"&amp;AE$3,'x - authors'!$B$3:$E$10000,4,FALSE)),"",VLOOKUP($B472&amp;":"&amp;AE$3,'x - authors'!$B$3:$E$10000,4,FALSE))</f>
        <v/>
      </c>
      <c r="AF472" s="72" t="str">
        <f>IF(ISNA(VLOOKUP($B472&amp;":"&amp;AF$3,'x - authors'!$B$3:$E$10000,4,FALSE)),"",VLOOKUP($B472&amp;":"&amp;AF$3,'x - authors'!$B$3:$E$10000,4,FALSE))</f>
        <v/>
      </c>
      <c r="AG472" s="72" t="str">
        <f>IF(ISNA(VLOOKUP($B472&amp;":"&amp;AG$3,'x - authors'!$B$3:$E$10000,4,FALSE)),"",VLOOKUP($B472&amp;":"&amp;AG$3,'x - authors'!$B$3:$E$10000,4,FALSE))</f>
        <v/>
      </c>
      <c r="AH472" s="72" t="str">
        <f>IF(ISNA(VLOOKUP($B472&amp;":"&amp;AH$3,'x - authors'!$B$3:$E$10000,4,FALSE)),"",VLOOKUP($B472&amp;":"&amp;AH$3,'x - authors'!$B$3:$E$10000,4,FALSE))</f>
        <v/>
      </c>
      <c r="AI472" s="72" t="str">
        <f>IF(ISNA(VLOOKUP($B472&amp;":"&amp;AI$3,'x - authors'!$B$3:$E$10000,4,FALSE)),"",VLOOKUP($B472&amp;":"&amp;AI$3,'x - authors'!$B$3:$E$10000,4,FALSE))</f>
        <v/>
      </c>
      <c r="AJ472" s="72" t="str">
        <f>IF(ISNA(VLOOKUP($B472&amp;":"&amp;AJ$3,'x - authors'!$B$3:$E$10000,4,FALSE)),"",VLOOKUP($B472&amp;":"&amp;AJ$3,'x - authors'!$B$3:$E$10000,4,FALSE))</f>
        <v/>
      </c>
    </row>
    <row r="473" spans="1:36">
      <c r="A473" s="76" t="str">
        <f t="shared" si="15"/>
        <v/>
      </c>
      <c r="B473" s="76" t="s">
        <v>8547</v>
      </c>
      <c r="C473" s="76" t="s">
        <v>9478</v>
      </c>
      <c r="D473" s="76" t="s">
        <v>10377</v>
      </c>
      <c r="E473" s="76" t="s">
        <v>5353</v>
      </c>
      <c r="F473" s="76" t="s">
        <v>54</v>
      </c>
      <c r="G473" s="76" t="s">
        <v>4575</v>
      </c>
      <c r="H473" s="76"/>
      <c r="I473" s="15" t="str">
        <f>IF(ISNA(VLOOKUP($B473,'x - abstracts'!$B$3:$C$2000,2,FALSE)),"",VLOOKUP($B473,'x - abstracts'!$B$3:$C$2000,2,FALSE))</f>
        <v>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v>
      </c>
      <c r="J473" s="76" t="s">
        <v>10378</v>
      </c>
      <c r="L473" s="76"/>
      <c r="M473" s="76" t="s">
        <v>10379</v>
      </c>
      <c r="N473" s="76"/>
      <c r="O473" s="76"/>
      <c r="P473" s="15" t="str">
        <f t="shared" si="16"/>
        <v>citation:doc-1926-01</v>
      </c>
      <c r="R473" s="15" t="str">
        <f>VLOOKUP($P473,'x - paper citations'!$B$3:$E$2000,2,FALSE)</f>
        <v>https://scholar.google.co.uk/scholar?q="Information Extraction using Controlled English to support Knowledge-Sharing and Decision-Making"&amp;btnG=&amp;hl=en&amp;as_sdt=0,5</v>
      </c>
      <c r="S473" s="15">
        <f>VLOOKUP($P473,'x - paper citations'!$B$3:$E$2000,3,FALSE)</f>
        <v>14</v>
      </c>
      <c r="T473" s="15" t="str">
        <f>VLOOKUP($P473,'x - paper citations'!$B$3:$E$2000,4,FALSE)</f>
        <v>11/12/2015</v>
      </c>
      <c r="U473" s="76"/>
      <c r="V473" s="72" t="str">
        <f>IF(ISNA(VLOOKUP($B473&amp;":"&amp;V$3,'x - authors'!$B$3:$E$10000,4,FALSE)),"",VLOOKUP($B473&amp;":"&amp;V$3,'x - authors'!$B$3:$E$10000,4,FALSE))</f>
        <v>ping_xue</v>
      </c>
      <c r="W473" s="72" t="str">
        <f>IF(ISNA(VLOOKUP($B473&amp;":"&amp;W$3,'x - authors'!$B$3:$E$10000,4,FALSE)),"",VLOOKUP($B473&amp;":"&amp;W$3,'x - authors'!$B$3:$E$10000,4,FALSE))</f>
        <v>david_mott</v>
      </c>
      <c r="X473" s="72" t="str">
        <f>IF(ISNA(VLOOKUP($B473&amp;":"&amp;X$3,'x - authors'!$B$3:$E$10000,4,FALSE)),"",VLOOKUP($B473&amp;":"&amp;X$3,'x - authors'!$B$3:$E$10000,4,FALSE))</f>
        <v>dave_braines</v>
      </c>
      <c r="Y473" s="72" t="str">
        <f>IF(ISNA(VLOOKUP($B473&amp;":"&amp;Y$3,'x - authors'!$B$3:$E$10000,4,FALSE)),"",VLOOKUP($B473&amp;":"&amp;Y$3,'x - authors'!$B$3:$E$10000,4,FALSE))</f>
        <v>stephen_poteet</v>
      </c>
      <c r="Z473" s="72" t="str">
        <f>IF(ISNA(VLOOKUP($B473&amp;":"&amp;Z$3,'x - authors'!$B$3:$E$10000,4,FALSE)),"",VLOOKUP($B473&amp;":"&amp;Z$3,'x - authors'!$B$3:$E$10000,4,FALSE))</f>
        <v>anne_kao</v>
      </c>
      <c r="AA473" s="72" t="str">
        <f>IF(ISNA(VLOOKUP($B473&amp;":"&amp;AA$3,'x - authors'!$B$3:$E$10000,4,FALSE)),"",VLOOKUP($B473&amp;":"&amp;AA$3,'x - authors'!$B$3:$E$10000,4,FALSE))</f>
        <v>cheryl_giammanco</v>
      </c>
      <c r="AB473" s="72" t="str">
        <f>IF(ISNA(VLOOKUP($B473&amp;":"&amp;AB$3,'x - authors'!$B$3:$E$10000,4,FALSE)),"",VLOOKUP($B473&amp;":"&amp;AB$3,'x - authors'!$B$3:$E$10000,4,FALSE))</f>
        <v>tien_pham</v>
      </c>
      <c r="AC473" s="72" t="str">
        <f>IF(ISNA(VLOOKUP($B473&amp;":"&amp;AC$3,'x - authors'!$B$3:$E$10000,4,FALSE)),"",VLOOKUP($B473&amp;":"&amp;AC$3,'x - authors'!$B$3:$E$10000,4,FALSE))</f>
        <v/>
      </c>
      <c r="AD473" s="72" t="str">
        <f>IF(ISNA(VLOOKUP($B473&amp;":"&amp;AD$3,'x - authors'!$B$3:$E$10000,4,FALSE)),"",VLOOKUP($B473&amp;":"&amp;AD$3,'x - authors'!$B$3:$E$10000,4,FALSE))</f>
        <v/>
      </c>
      <c r="AE473" s="72" t="str">
        <f>IF(ISNA(VLOOKUP($B473&amp;":"&amp;AE$3,'x - authors'!$B$3:$E$10000,4,FALSE)),"",VLOOKUP($B473&amp;":"&amp;AE$3,'x - authors'!$B$3:$E$10000,4,FALSE))</f>
        <v/>
      </c>
      <c r="AF473" s="72" t="str">
        <f>IF(ISNA(VLOOKUP($B473&amp;":"&amp;AF$3,'x - authors'!$B$3:$E$10000,4,FALSE)),"",VLOOKUP($B473&amp;":"&amp;AF$3,'x - authors'!$B$3:$E$10000,4,FALSE))</f>
        <v/>
      </c>
      <c r="AG473" s="72" t="str">
        <f>IF(ISNA(VLOOKUP($B473&amp;":"&amp;AG$3,'x - authors'!$B$3:$E$10000,4,FALSE)),"",VLOOKUP($B473&amp;":"&amp;AG$3,'x - authors'!$B$3:$E$10000,4,FALSE))</f>
        <v/>
      </c>
      <c r="AH473" s="72" t="str">
        <f>IF(ISNA(VLOOKUP($B473&amp;":"&amp;AH$3,'x - authors'!$B$3:$E$10000,4,FALSE)),"",VLOOKUP($B473&amp;":"&amp;AH$3,'x - authors'!$B$3:$E$10000,4,FALSE))</f>
        <v/>
      </c>
      <c r="AI473" s="72" t="str">
        <f>IF(ISNA(VLOOKUP($B473&amp;":"&amp;AI$3,'x - authors'!$B$3:$E$10000,4,FALSE)),"",VLOOKUP($B473&amp;":"&amp;AI$3,'x - authors'!$B$3:$E$10000,4,FALSE))</f>
        <v/>
      </c>
      <c r="AJ473" s="72" t="str">
        <f>IF(ISNA(VLOOKUP($B473&amp;":"&amp;AJ$3,'x - authors'!$B$3:$E$10000,4,FALSE)),"",VLOOKUP($B473&amp;":"&amp;AJ$3,'x - authors'!$B$3:$E$10000,4,FALSE))</f>
        <v/>
      </c>
    </row>
    <row r="474" spans="1:36">
      <c r="A474" s="76" t="str">
        <f t="shared" si="15"/>
        <v/>
      </c>
      <c r="B474" s="76" t="s">
        <v>8548</v>
      </c>
      <c r="C474" s="76" t="s">
        <v>9478</v>
      </c>
      <c r="D474" s="76" t="s">
        <v>10380</v>
      </c>
      <c r="E474" s="76" t="s">
        <v>5353</v>
      </c>
      <c r="F474" s="76" t="s">
        <v>5430</v>
      </c>
      <c r="G474" s="76" t="s">
        <v>4506</v>
      </c>
      <c r="H474" s="76"/>
      <c r="I474" s="15" t="str">
        <f>IF(ISNA(VLOOKUP($B474,'x - abstracts'!$B$3:$C$2000,2,FALSE)),"",VLOOKUP($B474,'x - abstracts'!$B$3:$C$2000,2,FALSE))</f>
        <v>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v>
      </c>
      <c r="J474" s="76" t="s">
        <v>10381</v>
      </c>
      <c r="L474" s="76"/>
      <c r="M474" s="76" t="s">
        <v>10382</v>
      </c>
      <c r="N474" s="76"/>
      <c r="O474" s="76"/>
      <c r="P474" s="15" t="str">
        <f t="shared" si="16"/>
        <v>citation:doc-1927-01</v>
      </c>
      <c r="R474" s="15" t="str">
        <f>VLOOKUP($P474,'x - paper citations'!$B$3:$E$2000,2,FALSE)</f>
        <v>https://scholar.google.co.uk/scholar?q=%22Subjective+Logic+with+Uncertain+Partial+Observations%22&amp;btnG=&amp;hl=en&amp;as_sdt=0%2C5</v>
      </c>
      <c r="S474" s="15">
        <f>VLOOKUP($P474,'x - paper citations'!$B$3:$E$2000,3,FALSE)</f>
        <v>7</v>
      </c>
      <c r="T474" s="15" t="str">
        <f>VLOOKUP($P474,'x - paper citations'!$B$3:$E$2000,4,FALSE)</f>
        <v>18/02/2016</v>
      </c>
      <c r="U474" s="76"/>
      <c r="V474" s="72" t="str">
        <f>IF(ISNA(VLOOKUP($B474&amp;":"&amp;V$3,'x - authors'!$B$3:$E$10000,4,FALSE)),"",VLOOKUP($B474&amp;":"&amp;V$3,'x - authors'!$B$3:$E$10000,4,FALSE))</f>
        <v>lance_kaplan</v>
      </c>
      <c r="W474" s="72" t="str">
        <f>IF(ISNA(VLOOKUP($B474&amp;":"&amp;W$3,'x - authors'!$B$3:$E$10000,4,FALSE)),"",VLOOKUP($B474&amp;":"&amp;W$3,'x - authors'!$B$3:$E$10000,4,FALSE))</f>
        <v>supriyo_chakraborty</v>
      </c>
      <c r="X474" s="72" t="str">
        <f>IF(ISNA(VLOOKUP($B474&amp;":"&amp;X$3,'x - authors'!$B$3:$E$10000,4,FALSE)),"",VLOOKUP($B474&amp;":"&amp;X$3,'x - authors'!$B$3:$E$10000,4,FALSE))</f>
        <v>chatschik_bisdikian</v>
      </c>
      <c r="Y474" s="72" t="str">
        <f>IF(ISNA(VLOOKUP($B474&amp;":"&amp;Y$3,'x - authors'!$B$3:$E$10000,4,FALSE)),"",VLOOKUP($B474&amp;":"&amp;Y$3,'x - authors'!$B$3:$E$10000,4,FALSE))</f>
        <v/>
      </c>
      <c r="Z474" s="72" t="str">
        <f>IF(ISNA(VLOOKUP($B474&amp;":"&amp;Z$3,'x - authors'!$B$3:$E$10000,4,FALSE)),"",VLOOKUP($B474&amp;":"&amp;Z$3,'x - authors'!$B$3:$E$10000,4,FALSE))</f>
        <v/>
      </c>
      <c r="AA474" s="72" t="str">
        <f>IF(ISNA(VLOOKUP($B474&amp;":"&amp;AA$3,'x - authors'!$B$3:$E$10000,4,FALSE)),"",VLOOKUP($B474&amp;":"&amp;AA$3,'x - authors'!$B$3:$E$10000,4,FALSE))</f>
        <v/>
      </c>
      <c r="AB474" s="72" t="str">
        <f>IF(ISNA(VLOOKUP($B474&amp;":"&amp;AB$3,'x - authors'!$B$3:$E$10000,4,FALSE)),"",VLOOKUP($B474&amp;":"&amp;AB$3,'x - authors'!$B$3:$E$10000,4,FALSE))</f>
        <v/>
      </c>
      <c r="AC474" s="72" t="str">
        <f>IF(ISNA(VLOOKUP($B474&amp;":"&amp;AC$3,'x - authors'!$B$3:$E$10000,4,FALSE)),"",VLOOKUP($B474&amp;":"&amp;AC$3,'x - authors'!$B$3:$E$10000,4,FALSE))</f>
        <v/>
      </c>
      <c r="AD474" s="72" t="str">
        <f>IF(ISNA(VLOOKUP($B474&amp;":"&amp;AD$3,'x - authors'!$B$3:$E$10000,4,FALSE)),"",VLOOKUP($B474&amp;":"&amp;AD$3,'x - authors'!$B$3:$E$10000,4,FALSE))</f>
        <v/>
      </c>
      <c r="AE474" s="72" t="str">
        <f>IF(ISNA(VLOOKUP($B474&amp;":"&amp;AE$3,'x - authors'!$B$3:$E$10000,4,FALSE)),"",VLOOKUP($B474&amp;":"&amp;AE$3,'x - authors'!$B$3:$E$10000,4,FALSE))</f>
        <v/>
      </c>
      <c r="AF474" s="72" t="str">
        <f>IF(ISNA(VLOOKUP($B474&amp;":"&amp;AF$3,'x - authors'!$B$3:$E$10000,4,FALSE)),"",VLOOKUP($B474&amp;":"&amp;AF$3,'x - authors'!$B$3:$E$10000,4,FALSE))</f>
        <v/>
      </c>
      <c r="AG474" s="72" t="str">
        <f>IF(ISNA(VLOOKUP($B474&amp;":"&amp;AG$3,'x - authors'!$B$3:$E$10000,4,FALSE)),"",VLOOKUP($B474&amp;":"&amp;AG$3,'x - authors'!$B$3:$E$10000,4,FALSE))</f>
        <v/>
      </c>
      <c r="AH474" s="72" t="str">
        <f>IF(ISNA(VLOOKUP($B474&amp;":"&amp;AH$3,'x - authors'!$B$3:$E$10000,4,FALSE)),"",VLOOKUP($B474&amp;":"&amp;AH$3,'x - authors'!$B$3:$E$10000,4,FALSE))</f>
        <v/>
      </c>
      <c r="AI474" s="72" t="str">
        <f>IF(ISNA(VLOOKUP($B474&amp;":"&amp;AI$3,'x - authors'!$B$3:$E$10000,4,FALSE)),"",VLOOKUP($B474&amp;":"&amp;AI$3,'x - authors'!$B$3:$E$10000,4,FALSE))</f>
        <v/>
      </c>
      <c r="AJ474" s="72" t="str">
        <f>IF(ISNA(VLOOKUP($B474&amp;":"&amp;AJ$3,'x - authors'!$B$3:$E$10000,4,FALSE)),"",VLOOKUP($B474&amp;":"&amp;AJ$3,'x - authors'!$B$3:$E$10000,4,FALSE))</f>
        <v/>
      </c>
    </row>
    <row r="475" spans="1:36">
      <c r="A475" s="76" t="str">
        <f t="shared" si="15"/>
        <v/>
      </c>
      <c r="B475" s="76" t="s">
        <v>8549</v>
      </c>
      <c r="C475" s="76" t="s">
        <v>9478</v>
      </c>
      <c r="D475" s="76" t="s">
        <v>10383</v>
      </c>
      <c r="E475" s="76" t="s">
        <v>976</v>
      </c>
      <c r="F475" s="76" t="s">
        <v>5430</v>
      </c>
      <c r="G475" s="76"/>
      <c r="H475" s="76" t="s">
        <v>10384</v>
      </c>
      <c r="I475" s="15" t="str">
        <f>IF(ISNA(VLOOKUP($B475,'x - abstracts'!$B$3:$C$2000,2,FALSE)),"",VLOOKUP($B475,'x - abstracts'!$B$3:$C$2000,2,FALSE))</f>
        <v>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475" s="76" t="s">
        <v>10385</v>
      </c>
      <c r="L475" s="76"/>
      <c r="M475" s="76" t="s">
        <v>10386</v>
      </c>
      <c r="N475" s="76"/>
      <c r="O475" s="76"/>
      <c r="P475" s="15" t="str">
        <f t="shared" si="16"/>
        <v>citation:doc-1928-01</v>
      </c>
      <c r="R475" s="15" t="str">
        <f>VLOOKUP($P475,'x - paper citations'!$B$3:$E$2000,2,FALSE)</f>
        <v>https://scholar.google.co.uk/scholar?q="An Obfuscation Framework for Controlling Value of Information During Sharing"&amp;btnG=&amp;hl=en&amp;as_sdt=0,5</v>
      </c>
      <c r="S475" s="15">
        <f>VLOOKUP($P475,'x - paper citations'!$B$3:$E$2000,3,FALSE)</f>
        <v>2</v>
      </c>
      <c r="T475" s="15" t="str">
        <f>VLOOKUP($P475,'x - paper citations'!$B$3:$E$2000,4,FALSE)</f>
        <v>10/01/2016</v>
      </c>
      <c r="U475" s="76"/>
      <c r="V475" s="72" t="str">
        <f>IF(ISNA(VLOOKUP($B475&amp;":"&amp;V$3,'x - authors'!$B$3:$E$10000,4,FALSE)),"",VLOOKUP($B475&amp;":"&amp;V$3,'x - authors'!$B$3:$E$10000,4,FALSE))</f>
        <v>supriyo_chakraborty</v>
      </c>
      <c r="W475" s="72" t="str">
        <f>IF(ISNA(VLOOKUP($B475&amp;":"&amp;W$3,'x - authors'!$B$3:$E$10000,4,FALSE)),"",VLOOKUP($B475&amp;":"&amp;W$3,'x - authors'!$B$3:$E$10000,4,FALSE))</f>
        <v>kasturi_raghavan</v>
      </c>
      <c r="X475" s="72" t="str">
        <f>IF(ISNA(VLOOKUP($B475&amp;":"&amp;X$3,'x - authors'!$B$3:$E$10000,4,FALSE)),"",VLOOKUP($B475&amp;":"&amp;X$3,'x - authors'!$B$3:$E$10000,4,FALSE))</f>
        <v>mani_srivastava</v>
      </c>
      <c r="Y475" s="72" t="str">
        <f>IF(ISNA(VLOOKUP($B475&amp;":"&amp;Y$3,'x - authors'!$B$3:$E$10000,4,FALSE)),"",VLOOKUP($B475&amp;":"&amp;Y$3,'x - authors'!$B$3:$E$10000,4,FALSE))</f>
        <v>chatschik_bisdikian</v>
      </c>
      <c r="Z475" s="72" t="str">
        <f>IF(ISNA(VLOOKUP($B475&amp;":"&amp;Z$3,'x - authors'!$B$3:$E$10000,4,FALSE)),"",VLOOKUP($B475&amp;":"&amp;Z$3,'x - authors'!$B$3:$E$10000,4,FALSE))</f>
        <v>lance_kaplan</v>
      </c>
      <c r="AA475" s="72" t="str">
        <f>IF(ISNA(VLOOKUP($B475&amp;":"&amp;AA$3,'x - authors'!$B$3:$E$10000,4,FALSE)),"",VLOOKUP($B475&amp;":"&amp;AA$3,'x - authors'!$B$3:$E$10000,4,FALSE))</f>
        <v/>
      </c>
      <c r="AB475" s="72" t="str">
        <f>IF(ISNA(VLOOKUP($B475&amp;":"&amp;AB$3,'x - authors'!$B$3:$E$10000,4,FALSE)),"",VLOOKUP($B475&amp;":"&amp;AB$3,'x - authors'!$B$3:$E$10000,4,FALSE))</f>
        <v/>
      </c>
      <c r="AC475" s="72" t="str">
        <f>IF(ISNA(VLOOKUP($B475&amp;":"&amp;AC$3,'x - authors'!$B$3:$E$10000,4,FALSE)),"",VLOOKUP($B475&amp;":"&amp;AC$3,'x - authors'!$B$3:$E$10000,4,FALSE))</f>
        <v/>
      </c>
      <c r="AD475" s="72" t="str">
        <f>IF(ISNA(VLOOKUP($B475&amp;":"&amp;AD$3,'x - authors'!$B$3:$E$10000,4,FALSE)),"",VLOOKUP($B475&amp;":"&amp;AD$3,'x - authors'!$B$3:$E$10000,4,FALSE))</f>
        <v/>
      </c>
      <c r="AE475" s="72" t="str">
        <f>IF(ISNA(VLOOKUP($B475&amp;":"&amp;AE$3,'x - authors'!$B$3:$E$10000,4,FALSE)),"",VLOOKUP($B475&amp;":"&amp;AE$3,'x - authors'!$B$3:$E$10000,4,FALSE))</f>
        <v/>
      </c>
      <c r="AF475" s="72" t="str">
        <f>IF(ISNA(VLOOKUP($B475&amp;":"&amp;AF$3,'x - authors'!$B$3:$E$10000,4,FALSE)),"",VLOOKUP($B475&amp;":"&amp;AF$3,'x - authors'!$B$3:$E$10000,4,FALSE))</f>
        <v/>
      </c>
      <c r="AG475" s="72" t="str">
        <f>IF(ISNA(VLOOKUP($B475&amp;":"&amp;AG$3,'x - authors'!$B$3:$E$10000,4,FALSE)),"",VLOOKUP($B475&amp;":"&amp;AG$3,'x - authors'!$B$3:$E$10000,4,FALSE))</f>
        <v/>
      </c>
      <c r="AH475" s="72" t="str">
        <f>IF(ISNA(VLOOKUP($B475&amp;":"&amp;AH$3,'x - authors'!$B$3:$E$10000,4,FALSE)),"",VLOOKUP($B475&amp;":"&amp;AH$3,'x - authors'!$B$3:$E$10000,4,FALSE))</f>
        <v/>
      </c>
      <c r="AI475" s="72" t="str">
        <f>IF(ISNA(VLOOKUP($B475&amp;":"&amp;AI$3,'x - authors'!$B$3:$E$10000,4,FALSE)),"",VLOOKUP($B475&amp;":"&amp;AI$3,'x - authors'!$B$3:$E$10000,4,FALSE))</f>
        <v/>
      </c>
      <c r="AJ475" s="72" t="str">
        <f>IF(ISNA(VLOOKUP($B475&amp;":"&amp;AJ$3,'x - authors'!$B$3:$E$10000,4,FALSE)),"",VLOOKUP($B475&amp;":"&amp;AJ$3,'x - authors'!$B$3:$E$10000,4,FALSE))</f>
        <v/>
      </c>
    </row>
    <row r="476" spans="1:36">
      <c r="A476" s="76" t="str">
        <f t="shared" si="15"/>
        <v/>
      </c>
      <c r="B476" s="76" t="s">
        <v>8550</v>
      </c>
      <c r="C476" s="76" t="s">
        <v>9478</v>
      </c>
      <c r="D476" s="76" t="s">
        <v>10387</v>
      </c>
      <c r="E476" s="2" t="s">
        <v>974</v>
      </c>
      <c r="F476" s="76" t="s">
        <v>5425</v>
      </c>
      <c r="G476" s="76"/>
      <c r="H476" s="76" t="s">
        <v>10388</v>
      </c>
      <c r="I476" s="15" t="str">
        <f>IF(ISNA(VLOOKUP($B476,'x - abstracts'!$B$3:$C$2000,2,FALSE)),"",VLOOKUP($B476,'x - abstracts'!$B$3:$C$2000,2,FALSE))</f>
        <v>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v>
      </c>
      <c r="J476" s="76" t="s">
        <v>10389</v>
      </c>
      <c r="L476" s="76"/>
      <c r="M476" s="76" t="s">
        <v>10390</v>
      </c>
      <c r="N476" s="76"/>
      <c r="O476" s="76"/>
      <c r="P476" s="15" t="str">
        <f t="shared" si="16"/>
        <v>citation:doc-1929-01</v>
      </c>
      <c r="R476" s="15" t="str">
        <f>VLOOKUP($P476,'x - paper citations'!$B$3:$E$2000,2,FALSE)</f>
        <v>https://scholar.google.co.uk/scholar?q="Foundations of Logic-Based Trust Management"&amp;btnG=&amp;hl=en&amp;as_sdt=0,5</v>
      </c>
      <c r="S476" s="15">
        <f>VLOOKUP($P476,'x - paper citations'!$B$3:$E$2000,3,FALSE)</f>
        <v>11</v>
      </c>
      <c r="T476" s="15" t="str">
        <f>VLOOKUP($P476,'x - paper citations'!$B$3:$E$2000,4,FALSE)</f>
        <v>11/12/2015</v>
      </c>
      <c r="U476" s="76"/>
      <c r="V476" s="72" t="str">
        <f>IF(ISNA(VLOOKUP($B476&amp;":"&amp;V$3,'x - authors'!$B$3:$E$10000,4,FALSE)),"",VLOOKUP($B476&amp;":"&amp;V$3,'x - authors'!$B$3:$E$10000,4,FALSE))</f>
        <v>moritz_becker</v>
      </c>
      <c r="W476" s="72" t="str">
        <f>IF(ISNA(VLOOKUP($B476&amp;":"&amp;W$3,'x - authors'!$B$3:$E$10000,4,FALSE)),"",VLOOKUP($B476&amp;":"&amp;W$3,'x - authors'!$B$3:$E$10000,4,FALSE))</f>
        <v>alessandra_russo</v>
      </c>
      <c r="X476" s="72" t="str">
        <f>IF(ISNA(VLOOKUP($B476&amp;":"&amp;X$3,'x - authors'!$B$3:$E$10000,4,FALSE)),"",VLOOKUP($B476&amp;":"&amp;X$3,'x - authors'!$B$3:$E$10000,4,FALSE))</f>
        <v>nik_sultana</v>
      </c>
      <c r="Y476" s="72" t="str">
        <f>IF(ISNA(VLOOKUP($B476&amp;":"&amp;Y$3,'x - authors'!$B$3:$E$10000,4,FALSE)),"",VLOOKUP($B476&amp;":"&amp;Y$3,'x - authors'!$B$3:$E$10000,4,FALSE))</f>
        <v/>
      </c>
      <c r="Z476" s="72" t="str">
        <f>IF(ISNA(VLOOKUP($B476&amp;":"&amp;Z$3,'x - authors'!$B$3:$E$10000,4,FALSE)),"",VLOOKUP($B476&amp;":"&amp;Z$3,'x - authors'!$B$3:$E$10000,4,FALSE))</f>
        <v/>
      </c>
      <c r="AA476" s="72" t="str">
        <f>IF(ISNA(VLOOKUP($B476&amp;":"&amp;AA$3,'x - authors'!$B$3:$E$10000,4,FALSE)),"",VLOOKUP($B476&amp;":"&amp;AA$3,'x - authors'!$B$3:$E$10000,4,FALSE))</f>
        <v/>
      </c>
      <c r="AB476" s="72" t="str">
        <f>IF(ISNA(VLOOKUP($B476&amp;":"&amp;AB$3,'x - authors'!$B$3:$E$10000,4,FALSE)),"",VLOOKUP($B476&amp;":"&amp;AB$3,'x - authors'!$B$3:$E$10000,4,FALSE))</f>
        <v/>
      </c>
      <c r="AC476" s="72" t="str">
        <f>IF(ISNA(VLOOKUP($B476&amp;":"&amp;AC$3,'x - authors'!$B$3:$E$10000,4,FALSE)),"",VLOOKUP($B476&amp;":"&amp;AC$3,'x - authors'!$B$3:$E$10000,4,FALSE))</f>
        <v/>
      </c>
      <c r="AD476" s="72" t="str">
        <f>IF(ISNA(VLOOKUP($B476&amp;":"&amp;AD$3,'x - authors'!$B$3:$E$10000,4,FALSE)),"",VLOOKUP($B476&amp;":"&amp;AD$3,'x - authors'!$B$3:$E$10000,4,FALSE))</f>
        <v/>
      </c>
      <c r="AE476" s="72" t="str">
        <f>IF(ISNA(VLOOKUP($B476&amp;":"&amp;AE$3,'x - authors'!$B$3:$E$10000,4,FALSE)),"",VLOOKUP($B476&amp;":"&amp;AE$3,'x - authors'!$B$3:$E$10000,4,FALSE))</f>
        <v/>
      </c>
      <c r="AF476" s="72" t="str">
        <f>IF(ISNA(VLOOKUP($B476&amp;":"&amp;AF$3,'x - authors'!$B$3:$E$10000,4,FALSE)),"",VLOOKUP($B476&amp;":"&amp;AF$3,'x - authors'!$B$3:$E$10000,4,FALSE))</f>
        <v/>
      </c>
      <c r="AG476" s="72" t="str">
        <f>IF(ISNA(VLOOKUP($B476&amp;":"&amp;AG$3,'x - authors'!$B$3:$E$10000,4,FALSE)),"",VLOOKUP($B476&amp;":"&amp;AG$3,'x - authors'!$B$3:$E$10000,4,FALSE))</f>
        <v/>
      </c>
      <c r="AH476" s="72" t="str">
        <f>IF(ISNA(VLOOKUP($B476&amp;":"&amp;AH$3,'x - authors'!$B$3:$E$10000,4,FALSE)),"",VLOOKUP($B476&amp;":"&amp;AH$3,'x - authors'!$B$3:$E$10000,4,FALSE))</f>
        <v/>
      </c>
      <c r="AI476" s="72" t="str">
        <f>IF(ISNA(VLOOKUP($B476&amp;":"&amp;AI$3,'x - authors'!$B$3:$E$10000,4,FALSE)),"",VLOOKUP($B476&amp;":"&amp;AI$3,'x - authors'!$B$3:$E$10000,4,FALSE))</f>
        <v/>
      </c>
      <c r="AJ476" s="72" t="str">
        <f>IF(ISNA(VLOOKUP($B476&amp;":"&amp;AJ$3,'x - authors'!$B$3:$E$10000,4,FALSE)),"",VLOOKUP($B476&amp;":"&amp;AJ$3,'x - authors'!$B$3:$E$10000,4,FALSE))</f>
        <v/>
      </c>
    </row>
    <row r="477" spans="1:36">
      <c r="A477" s="76" t="str">
        <f t="shared" si="15"/>
        <v/>
      </c>
      <c r="B477" s="76" t="s">
        <v>8551</v>
      </c>
      <c r="C477" s="76" t="s">
        <v>9478</v>
      </c>
      <c r="D477" s="76" t="s">
        <v>10391</v>
      </c>
      <c r="E477" s="2" t="s">
        <v>978</v>
      </c>
      <c r="F477" s="76" t="s">
        <v>5422</v>
      </c>
      <c r="G477" s="76"/>
      <c r="H477" s="76" t="s">
        <v>10392</v>
      </c>
      <c r="I477" s="15" t="str">
        <f>IF(ISNA(VLOOKUP($B477,'x - abstracts'!$B$3:$C$2000,2,FALSE)),"",VLOOKUP($B477,'x - abstracts'!$B$3:$C$2000,2,FALSE))</f>
        <v>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v>
      </c>
      <c r="J477" s="76" t="s">
        <v>10393</v>
      </c>
      <c r="L477" s="76"/>
      <c r="M477" s="76" t="s">
        <v>10394</v>
      </c>
      <c r="N477" s="76" t="s">
        <v>8540</v>
      </c>
      <c r="O477" s="76"/>
      <c r="P477" s="15" t="str">
        <f t="shared" si="16"/>
        <v>citation:doc-1930-01</v>
      </c>
      <c r="R477" s="15" t="str">
        <f>VLOOKUP($P477,'x - paper citations'!$B$3:$E$2000,2,FALSE)</f>
        <v>https://scholar.google.co.uk/scholar?q="Square Root Law for Communication with Low Probability of Detection on AWGN Channels"&amp;btnG=&amp;hl=en&amp;as_sdt=0,5</v>
      </c>
      <c r="S477" s="15">
        <f>VLOOKUP($P477,'x - paper citations'!$B$3:$E$2000,3,FALSE)</f>
        <v>14</v>
      </c>
      <c r="T477" s="15" t="str">
        <f>VLOOKUP($P477,'x - paper citations'!$B$3:$E$2000,4,FALSE)</f>
        <v>18/02/2016</v>
      </c>
      <c r="U477" s="76"/>
      <c r="V477" s="72" t="str">
        <f>IF(ISNA(VLOOKUP($B477&amp;":"&amp;V$3,'x - authors'!$B$3:$E$10000,4,FALSE)),"",VLOOKUP($B477&amp;":"&amp;V$3,'x - authors'!$B$3:$E$10000,4,FALSE))</f>
        <v>boulat_bash</v>
      </c>
      <c r="W477" s="72" t="str">
        <f>IF(ISNA(VLOOKUP($B477&amp;":"&amp;W$3,'x - authors'!$B$3:$E$10000,4,FALSE)),"",VLOOKUP($B477&amp;":"&amp;W$3,'x - authors'!$B$3:$E$10000,4,FALSE))</f>
        <v>dennis_goeckel</v>
      </c>
      <c r="X477" s="72" t="str">
        <f>IF(ISNA(VLOOKUP($B477&amp;":"&amp;X$3,'x - authors'!$B$3:$E$10000,4,FALSE)),"",VLOOKUP($B477&amp;":"&amp;X$3,'x - authors'!$B$3:$E$10000,4,FALSE))</f>
        <v>don_towsley</v>
      </c>
      <c r="Y477" s="72" t="str">
        <f>IF(ISNA(VLOOKUP($B477&amp;":"&amp;Y$3,'x - authors'!$B$3:$E$10000,4,FALSE)),"",VLOOKUP($B477&amp;":"&amp;Y$3,'x - authors'!$B$3:$E$10000,4,FALSE))</f>
        <v/>
      </c>
      <c r="Z477" s="72" t="str">
        <f>IF(ISNA(VLOOKUP($B477&amp;":"&amp;Z$3,'x - authors'!$B$3:$E$10000,4,FALSE)),"",VLOOKUP($B477&amp;":"&amp;Z$3,'x - authors'!$B$3:$E$10000,4,FALSE))</f>
        <v/>
      </c>
      <c r="AA477" s="72" t="str">
        <f>IF(ISNA(VLOOKUP($B477&amp;":"&amp;AA$3,'x - authors'!$B$3:$E$10000,4,FALSE)),"",VLOOKUP($B477&amp;":"&amp;AA$3,'x - authors'!$B$3:$E$10000,4,FALSE))</f>
        <v/>
      </c>
      <c r="AB477" s="72" t="str">
        <f>IF(ISNA(VLOOKUP($B477&amp;":"&amp;AB$3,'x - authors'!$B$3:$E$10000,4,FALSE)),"",VLOOKUP($B477&amp;":"&amp;AB$3,'x - authors'!$B$3:$E$10000,4,FALSE))</f>
        <v/>
      </c>
      <c r="AC477" s="72" t="str">
        <f>IF(ISNA(VLOOKUP($B477&amp;":"&amp;AC$3,'x - authors'!$B$3:$E$10000,4,FALSE)),"",VLOOKUP($B477&amp;":"&amp;AC$3,'x - authors'!$B$3:$E$10000,4,FALSE))</f>
        <v/>
      </c>
      <c r="AD477" s="72" t="str">
        <f>IF(ISNA(VLOOKUP($B477&amp;":"&amp;AD$3,'x - authors'!$B$3:$E$10000,4,FALSE)),"",VLOOKUP($B477&amp;":"&amp;AD$3,'x - authors'!$B$3:$E$10000,4,FALSE))</f>
        <v/>
      </c>
      <c r="AE477" s="72" t="str">
        <f>IF(ISNA(VLOOKUP($B477&amp;":"&amp;AE$3,'x - authors'!$B$3:$E$10000,4,FALSE)),"",VLOOKUP($B477&amp;":"&amp;AE$3,'x - authors'!$B$3:$E$10000,4,FALSE))</f>
        <v/>
      </c>
      <c r="AF477" s="72" t="str">
        <f>IF(ISNA(VLOOKUP($B477&amp;":"&amp;AF$3,'x - authors'!$B$3:$E$10000,4,FALSE)),"",VLOOKUP($B477&amp;":"&amp;AF$3,'x - authors'!$B$3:$E$10000,4,FALSE))</f>
        <v/>
      </c>
      <c r="AG477" s="72" t="str">
        <f>IF(ISNA(VLOOKUP($B477&amp;":"&amp;AG$3,'x - authors'!$B$3:$E$10000,4,FALSE)),"",VLOOKUP($B477&amp;":"&amp;AG$3,'x - authors'!$B$3:$E$10000,4,FALSE))</f>
        <v/>
      </c>
      <c r="AH477" s="72" t="str">
        <f>IF(ISNA(VLOOKUP($B477&amp;":"&amp;AH$3,'x - authors'!$B$3:$E$10000,4,FALSE)),"",VLOOKUP($B477&amp;":"&amp;AH$3,'x - authors'!$B$3:$E$10000,4,FALSE))</f>
        <v/>
      </c>
      <c r="AI477" s="72" t="str">
        <f>IF(ISNA(VLOOKUP($B477&amp;":"&amp;AI$3,'x - authors'!$B$3:$E$10000,4,FALSE)),"",VLOOKUP($B477&amp;":"&amp;AI$3,'x - authors'!$B$3:$E$10000,4,FALSE))</f>
        <v/>
      </c>
      <c r="AJ477" s="72" t="str">
        <f>IF(ISNA(VLOOKUP($B477&amp;":"&amp;AJ$3,'x - authors'!$B$3:$E$10000,4,FALSE)),"",VLOOKUP($B477&amp;":"&amp;AJ$3,'x - authors'!$B$3:$E$10000,4,FALSE))</f>
        <v/>
      </c>
    </row>
    <row r="478" spans="1:36">
      <c r="A478" s="76" t="str">
        <f t="shared" si="15"/>
        <v/>
      </c>
      <c r="B478" s="76" t="s">
        <v>8554</v>
      </c>
      <c r="C478" s="76" t="s">
        <v>9478</v>
      </c>
      <c r="D478" s="76" t="s">
        <v>10395</v>
      </c>
      <c r="E478" s="76" t="s">
        <v>5353</v>
      </c>
      <c r="F478" s="76" t="s">
        <v>5428</v>
      </c>
      <c r="G478" s="76" t="s">
        <v>4843</v>
      </c>
      <c r="H478" s="76"/>
      <c r="I478" s="15" t="str">
        <f>IF(ISNA(VLOOKUP($B478,'x - abstracts'!$B$3:$C$2000,2,FALSE)),"",VLOOKUP($B478,'x - abstracts'!$B$3:$C$2000,2,FALSE))</f>
        <v>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v>
      </c>
      <c r="J478" s="76" t="s">
        <v>10396</v>
      </c>
      <c r="L478" s="76"/>
      <c r="M478" s="76" t="s">
        <v>10397</v>
      </c>
      <c r="N478" s="76"/>
      <c r="O478" s="76"/>
      <c r="P478" s="15" t="str">
        <f t="shared" si="16"/>
        <v>citation:doc-1934-01</v>
      </c>
      <c r="R478" s="15" t="str">
        <f>VLOOKUP($P478,'x - paper citations'!$B$3:$E$2000,2,FALSE)</f>
        <v>https://scholar.google.co.uk/scholar?q="Transient Traffic Congestion Control with Traveling Auctions"&amp;btnG=&amp;hl=en&amp;as_sdt=0,5</v>
      </c>
      <c r="S478" s="15">
        <f>VLOOKUP($P478,'x - paper citations'!$B$3:$E$2000,3,FALSE)</f>
        <v>1</v>
      </c>
      <c r="T478" s="15" t="str">
        <f>VLOOKUP($P478,'x - paper citations'!$B$3:$E$2000,4,FALSE)</f>
        <v>11/12/2015</v>
      </c>
      <c r="U478" s="76"/>
      <c r="V478" s="72" t="str">
        <f>IF(ISNA(VLOOKUP($B478&amp;":"&amp;V$3,'x - authors'!$B$3:$E$10000,4,FALSE)),"",VLOOKUP($B478&amp;":"&amp;V$3,'x - authors'!$B$3:$E$10000,4,FALSE))</f>
        <v>syed_yousaf_shah</v>
      </c>
      <c r="W478" s="72" t="str">
        <f>IF(ISNA(VLOOKUP($B478&amp;":"&amp;W$3,'x - authors'!$B$3:$E$10000,4,FALSE)),"",VLOOKUP($B478&amp;":"&amp;W$3,'x - authors'!$B$3:$E$10000,4,FALSE))</f>
        <v>boleslaw_szymanski</v>
      </c>
      <c r="X478" s="72" t="str">
        <f>IF(ISNA(VLOOKUP($B478&amp;":"&amp;X$3,'x - authors'!$B$3:$E$10000,4,FALSE)),"",VLOOKUP($B478&amp;":"&amp;X$3,'x - authors'!$B$3:$E$10000,4,FALSE))</f>
        <v/>
      </c>
      <c r="Y478" s="72" t="str">
        <f>IF(ISNA(VLOOKUP($B478&amp;":"&amp;Y$3,'x - authors'!$B$3:$E$10000,4,FALSE)),"",VLOOKUP($B478&amp;":"&amp;Y$3,'x - authors'!$B$3:$E$10000,4,FALSE))</f>
        <v/>
      </c>
      <c r="Z478" s="72" t="str">
        <f>IF(ISNA(VLOOKUP($B478&amp;":"&amp;Z$3,'x - authors'!$B$3:$E$10000,4,FALSE)),"",VLOOKUP($B478&amp;":"&amp;Z$3,'x - authors'!$B$3:$E$10000,4,FALSE))</f>
        <v/>
      </c>
      <c r="AA478" s="72" t="str">
        <f>IF(ISNA(VLOOKUP($B478&amp;":"&amp;AA$3,'x - authors'!$B$3:$E$10000,4,FALSE)),"",VLOOKUP($B478&amp;":"&amp;AA$3,'x - authors'!$B$3:$E$10000,4,FALSE))</f>
        <v/>
      </c>
      <c r="AB478" s="72" t="str">
        <f>IF(ISNA(VLOOKUP($B478&amp;":"&amp;AB$3,'x - authors'!$B$3:$E$10000,4,FALSE)),"",VLOOKUP($B478&amp;":"&amp;AB$3,'x - authors'!$B$3:$E$10000,4,FALSE))</f>
        <v/>
      </c>
      <c r="AC478" s="72" t="str">
        <f>IF(ISNA(VLOOKUP($B478&amp;":"&amp;AC$3,'x - authors'!$B$3:$E$10000,4,FALSE)),"",VLOOKUP($B478&amp;":"&amp;AC$3,'x - authors'!$B$3:$E$10000,4,FALSE))</f>
        <v/>
      </c>
      <c r="AD478" s="72" t="str">
        <f>IF(ISNA(VLOOKUP($B478&amp;":"&amp;AD$3,'x - authors'!$B$3:$E$10000,4,FALSE)),"",VLOOKUP($B478&amp;":"&amp;AD$3,'x - authors'!$B$3:$E$10000,4,FALSE))</f>
        <v/>
      </c>
      <c r="AE478" s="72" t="str">
        <f>IF(ISNA(VLOOKUP($B478&amp;":"&amp;AE$3,'x - authors'!$B$3:$E$10000,4,FALSE)),"",VLOOKUP($B478&amp;":"&amp;AE$3,'x - authors'!$B$3:$E$10000,4,FALSE))</f>
        <v/>
      </c>
      <c r="AF478" s="72" t="str">
        <f>IF(ISNA(VLOOKUP($B478&amp;":"&amp;AF$3,'x - authors'!$B$3:$E$10000,4,FALSE)),"",VLOOKUP($B478&amp;":"&amp;AF$3,'x - authors'!$B$3:$E$10000,4,FALSE))</f>
        <v/>
      </c>
      <c r="AG478" s="72" t="str">
        <f>IF(ISNA(VLOOKUP($B478&amp;":"&amp;AG$3,'x - authors'!$B$3:$E$10000,4,FALSE)),"",VLOOKUP($B478&amp;":"&amp;AG$3,'x - authors'!$B$3:$E$10000,4,FALSE))</f>
        <v/>
      </c>
      <c r="AH478" s="72" t="str">
        <f>IF(ISNA(VLOOKUP($B478&amp;":"&amp;AH$3,'x - authors'!$B$3:$E$10000,4,FALSE)),"",VLOOKUP($B478&amp;":"&amp;AH$3,'x - authors'!$B$3:$E$10000,4,FALSE))</f>
        <v/>
      </c>
      <c r="AI478" s="72" t="str">
        <f>IF(ISNA(VLOOKUP($B478&amp;":"&amp;AI$3,'x - authors'!$B$3:$E$10000,4,FALSE)),"",VLOOKUP($B478&amp;":"&amp;AI$3,'x - authors'!$B$3:$E$10000,4,FALSE))</f>
        <v/>
      </c>
      <c r="AJ478" s="72" t="str">
        <f>IF(ISNA(VLOOKUP($B478&amp;":"&amp;AJ$3,'x - authors'!$B$3:$E$10000,4,FALSE)),"",VLOOKUP($B478&amp;":"&amp;AJ$3,'x - authors'!$B$3:$E$10000,4,FALSE))</f>
        <v/>
      </c>
    </row>
    <row r="479" spans="1:36">
      <c r="A479" s="76" t="str">
        <f t="shared" si="15"/>
        <v/>
      </c>
      <c r="B479" s="76" t="s">
        <v>8555</v>
      </c>
      <c r="C479" s="76" t="s">
        <v>9478</v>
      </c>
      <c r="D479" s="76" t="s">
        <v>10398</v>
      </c>
      <c r="E479" s="76" t="s">
        <v>5353</v>
      </c>
      <c r="F479" s="76" t="s">
        <v>5428</v>
      </c>
      <c r="G479" s="76" t="s">
        <v>4633</v>
      </c>
      <c r="H479" s="76"/>
      <c r="I479" s="15" t="str">
        <f>IF(ISNA(VLOOKUP($B479,'x - abstracts'!$B$3:$C$2000,2,FALSE)),"",VLOOKUP($B479,'x - abstracts'!$B$3:$C$2000,2,FALSE))</f>
        <v>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v>
      </c>
      <c r="J479" s="76" t="s">
        <v>10399</v>
      </c>
      <c r="L479" s="76"/>
      <c r="M479" s="76" t="s">
        <v>10400</v>
      </c>
      <c r="N479" s="76"/>
      <c r="O479" s="76"/>
      <c r="P479" s="15" t="str">
        <f t="shared" si="16"/>
        <v>citation:doc-1936-01</v>
      </c>
      <c r="R479" s="15" t="str">
        <f>VLOOKUP($P479,'x - paper citations'!$B$3:$E$2000,2,FALSE)</f>
        <v>https://scholar.google.co.uk/scholar?q="On Growth of Limited Scale-Free Overlay Network Topologies"&amp;btnG=&amp;hl=en&amp;as_sdt=0,5</v>
      </c>
      <c r="S479" s="15">
        <f>VLOOKUP($P479,'x - paper citations'!$B$3:$E$2000,3,FALSE)</f>
        <v>2</v>
      </c>
      <c r="T479" s="15" t="str">
        <f>VLOOKUP($P479,'x - paper citations'!$B$3:$E$2000,4,FALSE)</f>
        <v>11/12/2015</v>
      </c>
      <c r="U479" s="76"/>
      <c r="V479" s="72" t="str">
        <f>IF(ISNA(VLOOKUP($B479&amp;":"&amp;V$3,'x - authors'!$B$3:$E$10000,4,FALSE)),"",VLOOKUP($B479&amp;":"&amp;V$3,'x - authors'!$B$3:$E$10000,4,FALSE))</f>
        <v>eyuphan_bulut</v>
      </c>
      <c r="W479" s="72" t="str">
        <f>IF(ISNA(VLOOKUP($B479&amp;":"&amp;W$3,'x - authors'!$B$3:$E$10000,4,FALSE)),"",VLOOKUP($B479&amp;":"&amp;W$3,'x - authors'!$B$3:$E$10000,4,FALSE))</f>
        <v>boleslaw_szymanski</v>
      </c>
      <c r="X479" s="72" t="str">
        <f>IF(ISNA(VLOOKUP($B479&amp;":"&amp;X$3,'x - authors'!$B$3:$E$10000,4,FALSE)),"",VLOOKUP($B479&amp;":"&amp;X$3,'x - authors'!$B$3:$E$10000,4,FALSE))</f>
        <v/>
      </c>
      <c r="Y479" s="72" t="str">
        <f>IF(ISNA(VLOOKUP($B479&amp;":"&amp;Y$3,'x - authors'!$B$3:$E$10000,4,FALSE)),"",VLOOKUP($B479&amp;":"&amp;Y$3,'x - authors'!$B$3:$E$10000,4,FALSE))</f>
        <v/>
      </c>
      <c r="Z479" s="72" t="str">
        <f>IF(ISNA(VLOOKUP($B479&amp;":"&amp;Z$3,'x - authors'!$B$3:$E$10000,4,FALSE)),"",VLOOKUP($B479&amp;":"&amp;Z$3,'x - authors'!$B$3:$E$10000,4,FALSE))</f>
        <v/>
      </c>
      <c r="AA479" s="72" t="str">
        <f>IF(ISNA(VLOOKUP($B479&amp;":"&amp;AA$3,'x - authors'!$B$3:$E$10000,4,FALSE)),"",VLOOKUP($B479&amp;":"&amp;AA$3,'x - authors'!$B$3:$E$10000,4,FALSE))</f>
        <v/>
      </c>
      <c r="AB479" s="72" t="str">
        <f>IF(ISNA(VLOOKUP($B479&amp;":"&amp;AB$3,'x - authors'!$B$3:$E$10000,4,FALSE)),"",VLOOKUP($B479&amp;":"&amp;AB$3,'x - authors'!$B$3:$E$10000,4,FALSE))</f>
        <v/>
      </c>
      <c r="AC479" s="72" t="str">
        <f>IF(ISNA(VLOOKUP($B479&amp;":"&amp;AC$3,'x - authors'!$B$3:$E$10000,4,FALSE)),"",VLOOKUP($B479&amp;":"&amp;AC$3,'x - authors'!$B$3:$E$10000,4,FALSE))</f>
        <v/>
      </c>
      <c r="AD479" s="72" t="str">
        <f>IF(ISNA(VLOOKUP($B479&amp;":"&amp;AD$3,'x - authors'!$B$3:$E$10000,4,FALSE)),"",VLOOKUP($B479&amp;":"&amp;AD$3,'x - authors'!$B$3:$E$10000,4,FALSE))</f>
        <v/>
      </c>
      <c r="AE479" s="72" t="str">
        <f>IF(ISNA(VLOOKUP($B479&amp;":"&amp;AE$3,'x - authors'!$B$3:$E$10000,4,FALSE)),"",VLOOKUP($B479&amp;":"&amp;AE$3,'x - authors'!$B$3:$E$10000,4,FALSE))</f>
        <v/>
      </c>
      <c r="AF479" s="72" t="str">
        <f>IF(ISNA(VLOOKUP($B479&amp;":"&amp;AF$3,'x - authors'!$B$3:$E$10000,4,FALSE)),"",VLOOKUP($B479&amp;":"&amp;AF$3,'x - authors'!$B$3:$E$10000,4,FALSE))</f>
        <v/>
      </c>
      <c r="AG479" s="72" t="str">
        <f>IF(ISNA(VLOOKUP($B479&amp;":"&amp;AG$3,'x - authors'!$B$3:$E$10000,4,FALSE)),"",VLOOKUP($B479&amp;":"&amp;AG$3,'x - authors'!$B$3:$E$10000,4,FALSE))</f>
        <v/>
      </c>
      <c r="AH479" s="72" t="str">
        <f>IF(ISNA(VLOOKUP($B479&amp;":"&amp;AH$3,'x - authors'!$B$3:$E$10000,4,FALSE)),"",VLOOKUP($B479&amp;":"&amp;AH$3,'x - authors'!$B$3:$E$10000,4,FALSE))</f>
        <v/>
      </c>
      <c r="AI479" s="72" t="str">
        <f>IF(ISNA(VLOOKUP($B479&amp;":"&amp;AI$3,'x - authors'!$B$3:$E$10000,4,FALSE)),"",VLOOKUP($B479&amp;":"&amp;AI$3,'x - authors'!$B$3:$E$10000,4,FALSE))</f>
        <v/>
      </c>
      <c r="AJ479" s="72" t="str">
        <f>IF(ISNA(VLOOKUP($B479&amp;":"&amp;AJ$3,'x - authors'!$B$3:$E$10000,4,FALSE)),"",VLOOKUP($B479&amp;":"&amp;AJ$3,'x - authors'!$B$3:$E$10000,4,FALSE))</f>
        <v/>
      </c>
    </row>
    <row r="480" spans="1:36">
      <c r="A480" s="76" t="str">
        <f t="shared" si="15"/>
        <v/>
      </c>
      <c r="B480" s="76" t="s">
        <v>8556</v>
      </c>
      <c r="C480" s="76" t="s">
        <v>9478</v>
      </c>
      <c r="D480" s="76" t="s">
        <v>10401</v>
      </c>
      <c r="E480" s="2" t="s">
        <v>974</v>
      </c>
      <c r="F480" s="76" t="s">
        <v>5425</v>
      </c>
      <c r="G480" s="76"/>
      <c r="H480" s="76" t="s">
        <v>10402</v>
      </c>
      <c r="I480" s="15" t="str">
        <f>IF(ISNA(VLOOKUP($B480,'x - abstracts'!$B$3:$C$2000,2,FALSE)),"",VLOOKUP($B480,'x - abstracts'!$B$3:$C$2000,2,FALSE))</f>
        <v>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v>
      </c>
      <c r="J480" s="76" t="s">
        <v>10403</v>
      </c>
      <c r="L480" s="76"/>
      <c r="M480" s="76" t="s">
        <v>10404</v>
      </c>
      <c r="N480" s="76"/>
      <c r="O480" s="76"/>
      <c r="P480" s="15" t="str">
        <f t="shared" si="16"/>
        <v>citation:doc-1939-01</v>
      </c>
      <c r="R480" s="15" t="str">
        <f>VLOOKUP($P480,'x - paper citations'!$B$3:$E$2000,2,FALSE)</f>
        <v>https://scholar.google.co.uk/scholar?q=%22Optimal Sampling Strategies for Minimum Latency Routing with Imperfect Link State%22&amp;btnG=&amp;hl=en&amp;as_sdt=0%2C5</v>
      </c>
      <c r="S480" s="15">
        <f>VLOOKUP($P480,'x - paper citations'!$B$3:$E$2000,3,FALSE)</f>
        <v>3</v>
      </c>
      <c r="T480" s="15" t="str">
        <f>VLOOKUP($P480,'x - paper citations'!$B$3:$E$2000,4,FALSE)</f>
        <v>05/10/2015</v>
      </c>
      <c r="U480" s="76"/>
      <c r="V480" s="72" t="str">
        <f>IF(ISNA(VLOOKUP($B480&amp;":"&amp;V$3,'x - authors'!$B$3:$E$10000,4,FALSE)),"",VLOOKUP($B480&amp;":"&amp;V$3,'x - authors'!$B$3:$E$10000,4,FALSE))</f>
        <v>saikat_guha</v>
      </c>
      <c r="W480" s="72" t="str">
        <f>IF(ISNA(VLOOKUP($B480&amp;":"&amp;W$3,'x - authors'!$B$3:$E$10000,4,FALSE)),"",VLOOKUP($B480&amp;":"&amp;W$3,'x - authors'!$B$3:$E$10000,4,FALSE))</f>
        <v>don_towsley</v>
      </c>
      <c r="X480" s="72" t="str">
        <f>IF(ISNA(VLOOKUP($B480&amp;":"&amp;X$3,'x - authors'!$B$3:$E$10000,4,FALSE)),"",VLOOKUP($B480&amp;":"&amp;X$3,'x - authors'!$B$3:$E$10000,4,FALSE))</f>
        <v>prithwish_basu</v>
      </c>
      <c r="Y480" s="72" t="str">
        <f>IF(ISNA(VLOOKUP($B480&amp;":"&amp;Y$3,'x - authors'!$B$3:$E$10000,4,FALSE)),"",VLOOKUP($B480&amp;":"&amp;Y$3,'x - authors'!$B$3:$E$10000,4,FALSE))</f>
        <v>howard_tripp</v>
      </c>
      <c r="Z480" s="72" t="str">
        <f>IF(ISNA(VLOOKUP($B480&amp;":"&amp;Z$3,'x - authors'!$B$3:$E$10000,4,FALSE)),"",VLOOKUP($B480&amp;":"&amp;Z$3,'x - authors'!$B$3:$E$10000,4,FALSE))</f>
        <v>timothy_freeman</v>
      </c>
      <c r="AA480" s="72" t="str">
        <f>IF(ISNA(VLOOKUP($B480&amp;":"&amp;AA$3,'x - authors'!$B$3:$E$10000,4,FALSE)),"",VLOOKUP($B480&amp;":"&amp;AA$3,'x - authors'!$B$3:$E$10000,4,FALSE))</f>
        <v>dmitriy_katz-rogozhnikov</v>
      </c>
      <c r="AB480" s="72" t="str">
        <f>IF(ISNA(VLOOKUP($B480&amp;":"&amp;AB$3,'x - authors'!$B$3:$E$10000,4,FALSE)),"",VLOOKUP($B480&amp;":"&amp;AB$3,'x - authors'!$B$3:$E$10000,4,FALSE))</f>
        <v>robert_hancock</v>
      </c>
      <c r="AC480" s="72" t="str">
        <f>IF(ISNA(VLOOKUP($B480&amp;":"&amp;AC$3,'x - authors'!$B$3:$E$10000,4,FALSE)),"",VLOOKUP($B480&amp;":"&amp;AC$3,'x - authors'!$B$3:$E$10000,4,FALSE))</f>
        <v>jim_kurose</v>
      </c>
      <c r="AD480" s="72" t="str">
        <f>IF(ISNA(VLOOKUP($B480&amp;":"&amp;AD$3,'x - authors'!$B$3:$E$10000,4,FALSE)),"",VLOOKUP($B480&amp;":"&amp;AD$3,'x - authors'!$B$3:$E$10000,4,FALSE))</f>
        <v/>
      </c>
      <c r="AE480" s="72" t="str">
        <f>IF(ISNA(VLOOKUP($B480&amp;":"&amp;AE$3,'x - authors'!$B$3:$E$10000,4,FALSE)),"",VLOOKUP($B480&amp;":"&amp;AE$3,'x - authors'!$B$3:$E$10000,4,FALSE))</f>
        <v/>
      </c>
      <c r="AF480" s="72" t="str">
        <f>IF(ISNA(VLOOKUP($B480&amp;":"&amp;AF$3,'x - authors'!$B$3:$E$10000,4,FALSE)),"",VLOOKUP($B480&amp;":"&amp;AF$3,'x - authors'!$B$3:$E$10000,4,FALSE))</f>
        <v/>
      </c>
      <c r="AG480" s="72" t="str">
        <f>IF(ISNA(VLOOKUP($B480&amp;":"&amp;AG$3,'x - authors'!$B$3:$E$10000,4,FALSE)),"",VLOOKUP($B480&amp;":"&amp;AG$3,'x - authors'!$B$3:$E$10000,4,FALSE))</f>
        <v/>
      </c>
      <c r="AH480" s="72" t="str">
        <f>IF(ISNA(VLOOKUP($B480&amp;":"&amp;AH$3,'x - authors'!$B$3:$E$10000,4,FALSE)),"",VLOOKUP($B480&amp;":"&amp;AH$3,'x - authors'!$B$3:$E$10000,4,FALSE))</f>
        <v/>
      </c>
      <c r="AI480" s="72" t="str">
        <f>IF(ISNA(VLOOKUP($B480&amp;":"&amp;AI$3,'x - authors'!$B$3:$E$10000,4,FALSE)),"",VLOOKUP($B480&amp;":"&amp;AI$3,'x - authors'!$B$3:$E$10000,4,FALSE))</f>
        <v/>
      </c>
      <c r="AJ480" s="72" t="str">
        <f>IF(ISNA(VLOOKUP($B480&amp;":"&amp;AJ$3,'x - authors'!$B$3:$E$10000,4,FALSE)),"",VLOOKUP($B480&amp;":"&amp;AJ$3,'x - authors'!$B$3:$E$10000,4,FALSE))</f>
        <v/>
      </c>
    </row>
    <row r="481" spans="1:36">
      <c r="A481" s="76" t="str">
        <f t="shared" si="15"/>
        <v/>
      </c>
      <c r="B481" s="76" t="s">
        <v>6042</v>
      </c>
      <c r="C481" s="76" t="s">
        <v>9478</v>
      </c>
      <c r="D481" s="76" t="s">
        <v>6038</v>
      </c>
      <c r="E481" s="2" t="s">
        <v>976</v>
      </c>
      <c r="F481" s="76" t="s">
        <v>5426</v>
      </c>
      <c r="G481" s="76"/>
      <c r="H481" s="76" t="s">
        <v>14647</v>
      </c>
      <c r="I481" s="15" t="str">
        <f>IF(ISNA(VLOOKUP($B481,'x - abstracts'!$B$3:$C$2000,2,FALSE)),"",VLOOKUP($B481,'x - abstracts'!$B$3:$C$2000,2,FALSE))</f>
        <v>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v>
      </c>
      <c r="J481" s="76" t="s">
        <v>10405</v>
      </c>
      <c r="L481" s="76"/>
      <c r="M481" s="76" t="s">
        <v>10406</v>
      </c>
      <c r="N481" s="76" t="s">
        <v>6037</v>
      </c>
      <c r="O481" s="76"/>
      <c r="P481" s="15" t="str">
        <f t="shared" si="16"/>
        <v>citation:doc-1941-01</v>
      </c>
      <c r="R481" s="15" t="str">
        <f>VLOOKUP($P481,'x - paper citations'!$B$3:$E$2000,2,FALSE)</f>
        <v>https://scholar.google.co.uk/scholar?q="Outsider-Anonymous Broadcast Encryption with Sublinear Ciphertexts"&amp;btnG=&amp;hl=en&amp;as_sdt=0,5</v>
      </c>
      <c r="S481" s="15">
        <f>VLOOKUP($P481,'x - paper citations'!$B$3:$E$2000,3,FALSE)</f>
        <v>37</v>
      </c>
      <c r="T481" s="15" t="str">
        <f>VLOOKUP($P481,'x - paper citations'!$B$3:$E$2000,4,FALSE)</f>
        <v>18/02/2015</v>
      </c>
      <c r="U481" s="76"/>
      <c r="V481" s="72" t="str">
        <f>IF(ISNA(VLOOKUP($B481&amp;":"&amp;V$3,'x - authors'!$B$3:$E$10000,4,FALSE)),"",VLOOKUP($B481&amp;":"&amp;V$3,'x - authors'!$B$3:$E$10000,4,FALSE))</f>
        <v>nelly_fazio</v>
      </c>
      <c r="W481" s="72" t="str">
        <f>IF(ISNA(VLOOKUP($B481&amp;":"&amp;W$3,'x - authors'!$B$3:$E$10000,4,FALSE)),"",VLOOKUP($B481&amp;":"&amp;W$3,'x - authors'!$B$3:$E$10000,4,FALSE))</f>
        <v>irippuge_perera</v>
      </c>
      <c r="X481" s="72" t="str">
        <f>IF(ISNA(VLOOKUP($B481&amp;":"&amp;X$3,'x - authors'!$B$3:$E$10000,4,FALSE)),"",VLOOKUP($B481&amp;":"&amp;X$3,'x - authors'!$B$3:$E$10000,4,FALSE))</f>
        <v/>
      </c>
      <c r="Y481" s="72" t="str">
        <f>IF(ISNA(VLOOKUP($B481&amp;":"&amp;Y$3,'x - authors'!$B$3:$E$10000,4,FALSE)),"",VLOOKUP($B481&amp;":"&amp;Y$3,'x - authors'!$B$3:$E$10000,4,FALSE))</f>
        <v/>
      </c>
      <c r="Z481" s="72" t="str">
        <f>IF(ISNA(VLOOKUP($B481&amp;":"&amp;Z$3,'x - authors'!$B$3:$E$10000,4,FALSE)),"",VLOOKUP($B481&amp;":"&amp;Z$3,'x - authors'!$B$3:$E$10000,4,FALSE))</f>
        <v/>
      </c>
      <c r="AA481" s="72" t="str">
        <f>IF(ISNA(VLOOKUP($B481&amp;":"&amp;AA$3,'x - authors'!$B$3:$E$10000,4,FALSE)),"",VLOOKUP($B481&amp;":"&amp;AA$3,'x - authors'!$B$3:$E$10000,4,FALSE))</f>
        <v/>
      </c>
      <c r="AB481" s="72" t="str">
        <f>IF(ISNA(VLOOKUP($B481&amp;":"&amp;AB$3,'x - authors'!$B$3:$E$10000,4,FALSE)),"",VLOOKUP($B481&amp;":"&amp;AB$3,'x - authors'!$B$3:$E$10000,4,FALSE))</f>
        <v/>
      </c>
      <c r="AC481" s="72" t="str">
        <f>IF(ISNA(VLOOKUP($B481&amp;":"&amp;AC$3,'x - authors'!$B$3:$E$10000,4,FALSE)),"",VLOOKUP($B481&amp;":"&amp;AC$3,'x - authors'!$B$3:$E$10000,4,FALSE))</f>
        <v/>
      </c>
      <c r="AD481" s="72" t="str">
        <f>IF(ISNA(VLOOKUP($B481&amp;":"&amp;AD$3,'x - authors'!$B$3:$E$10000,4,FALSE)),"",VLOOKUP($B481&amp;":"&amp;AD$3,'x - authors'!$B$3:$E$10000,4,FALSE))</f>
        <v/>
      </c>
      <c r="AE481" s="72" t="str">
        <f>IF(ISNA(VLOOKUP($B481&amp;":"&amp;AE$3,'x - authors'!$B$3:$E$10000,4,FALSE)),"",VLOOKUP($B481&amp;":"&amp;AE$3,'x - authors'!$B$3:$E$10000,4,FALSE))</f>
        <v/>
      </c>
      <c r="AF481" s="72" t="str">
        <f>IF(ISNA(VLOOKUP($B481&amp;":"&amp;AF$3,'x - authors'!$B$3:$E$10000,4,FALSE)),"",VLOOKUP($B481&amp;":"&amp;AF$3,'x - authors'!$B$3:$E$10000,4,FALSE))</f>
        <v/>
      </c>
      <c r="AG481" s="72" t="str">
        <f>IF(ISNA(VLOOKUP($B481&amp;":"&amp;AG$3,'x - authors'!$B$3:$E$10000,4,FALSE)),"",VLOOKUP($B481&amp;":"&amp;AG$3,'x - authors'!$B$3:$E$10000,4,FALSE))</f>
        <v/>
      </c>
      <c r="AH481" s="72" t="str">
        <f>IF(ISNA(VLOOKUP($B481&amp;":"&amp;AH$3,'x - authors'!$B$3:$E$10000,4,FALSE)),"",VLOOKUP($B481&amp;":"&amp;AH$3,'x - authors'!$B$3:$E$10000,4,FALSE))</f>
        <v/>
      </c>
      <c r="AI481" s="72" t="str">
        <f>IF(ISNA(VLOOKUP($B481&amp;":"&amp;AI$3,'x - authors'!$B$3:$E$10000,4,FALSE)),"",VLOOKUP($B481&amp;":"&amp;AI$3,'x - authors'!$B$3:$E$10000,4,FALSE))</f>
        <v/>
      </c>
      <c r="AJ481" s="72" t="str">
        <f>IF(ISNA(VLOOKUP($B481&amp;":"&amp;AJ$3,'x - authors'!$B$3:$E$10000,4,FALSE)),"",VLOOKUP($B481&amp;":"&amp;AJ$3,'x - authors'!$B$3:$E$10000,4,FALSE))</f>
        <v/>
      </c>
    </row>
    <row r="482" spans="1:36">
      <c r="A482" s="76" t="str">
        <f t="shared" si="15"/>
        <v/>
      </c>
      <c r="B482" s="76" t="s">
        <v>8557</v>
      </c>
      <c r="C482" s="76" t="s">
        <v>9478</v>
      </c>
      <c r="D482" s="76" t="s">
        <v>10407</v>
      </c>
      <c r="E482" s="76" t="s">
        <v>5353</v>
      </c>
      <c r="F482" s="76" t="s">
        <v>54</v>
      </c>
      <c r="G482" s="76" t="s">
        <v>4506</v>
      </c>
      <c r="H482" s="76"/>
      <c r="I482" s="15" t="str">
        <f>IF(ISNA(VLOOKUP($B482,'x - abstracts'!$B$3:$C$2000,2,FALSE)),"",VLOOKUP($B482,'x - abstracts'!$B$3:$C$2000,2,FALSE))</f>
        <v>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v>
      </c>
      <c r="J482" s="76" t="s">
        <v>10408</v>
      </c>
      <c r="L482" s="76"/>
      <c r="M482" s="76" t="s">
        <v>10409</v>
      </c>
      <c r="N482" s="76"/>
      <c r="O482" s="76"/>
      <c r="P482" s="15" t="str">
        <f t="shared" si="16"/>
        <v>citation:doc-1952a-01</v>
      </c>
      <c r="R482" s="15" t="str">
        <f>VLOOKUP($P482,'x - paper citations'!$B$3:$E$2000,2,FALSE)</f>
        <v>https://scholar.google.co.uk/scholar?q=%22Integrating+Hard+and+Soft+Information+Sources+for+D2D+Using+Controlled+Natural+Language%22&amp;btnG=&amp;hl=en&amp;as_sdt=0%2C5</v>
      </c>
      <c r="S482" s="15">
        <f>VLOOKUP($P482,'x - paper citations'!$B$3:$E$2000,3,FALSE)</f>
        <v>35</v>
      </c>
      <c r="T482" s="15" t="str">
        <f>VLOOKUP($P482,'x - paper citations'!$B$3:$E$2000,4,FALSE)</f>
        <v>18/02/2016</v>
      </c>
      <c r="U482" s="76"/>
      <c r="V482" s="72" t="str">
        <f>IF(ISNA(VLOOKUP($B482&amp;":"&amp;V$3,'x - authors'!$B$3:$E$10000,4,FALSE)),"",VLOOKUP($B482&amp;":"&amp;V$3,'x - authors'!$B$3:$E$10000,4,FALSE))</f>
        <v>alun_preece</v>
      </c>
      <c r="W482" s="72" t="str">
        <f>IF(ISNA(VLOOKUP($B482&amp;":"&amp;W$3,'x - authors'!$B$3:$E$10000,4,FALSE)),"",VLOOKUP($B482&amp;":"&amp;W$3,'x - authors'!$B$3:$E$10000,4,FALSE))</f>
        <v>diego_pizzocaro</v>
      </c>
      <c r="X482" s="72" t="str">
        <f>IF(ISNA(VLOOKUP($B482&amp;":"&amp;X$3,'x - authors'!$B$3:$E$10000,4,FALSE)),"",VLOOKUP($B482&amp;":"&amp;X$3,'x - authors'!$B$3:$E$10000,4,FALSE))</f>
        <v>dave_braines</v>
      </c>
      <c r="Y482" s="72" t="str">
        <f>IF(ISNA(VLOOKUP($B482&amp;":"&amp;Y$3,'x - authors'!$B$3:$E$10000,4,FALSE)),"",VLOOKUP($B482&amp;":"&amp;Y$3,'x - authors'!$B$3:$E$10000,4,FALSE))</f>
        <v>david_mott</v>
      </c>
      <c r="Z482" s="72" t="str">
        <f>IF(ISNA(VLOOKUP($B482&amp;":"&amp;Z$3,'x - authors'!$B$3:$E$10000,4,FALSE)),"",VLOOKUP($B482&amp;":"&amp;Z$3,'x - authors'!$B$3:$E$10000,4,FALSE))</f>
        <v>geeth_de_mel</v>
      </c>
      <c r="AA482" s="72" t="str">
        <f>IF(ISNA(VLOOKUP($B482&amp;":"&amp;AA$3,'x - authors'!$B$3:$E$10000,4,FALSE)),"",VLOOKUP($B482&amp;":"&amp;AA$3,'x - authors'!$B$3:$E$10000,4,FALSE))</f>
        <v>tien_pham</v>
      </c>
      <c r="AB482" s="72" t="str">
        <f>IF(ISNA(VLOOKUP($B482&amp;":"&amp;AB$3,'x - authors'!$B$3:$E$10000,4,FALSE)),"",VLOOKUP($B482&amp;":"&amp;AB$3,'x - authors'!$B$3:$E$10000,4,FALSE))</f>
        <v/>
      </c>
      <c r="AC482" s="72" t="str">
        <f>IF(ISNA(VLOOKUP($B482&amp;":"&amp;AC$3,'x - authors'!$B$3:$E$10000,4,FALSE)),"",VLOOKUP($B482&amp;":"&amp;AC$3,'x - authors'!$B$3:$E$10000,4,FALSE))</f>
        <v/>
      </c>
      <c r="AD482" s="72" t="str">
        <f>IF(ISNA(VLOOKUP($B482&amp;":"&amp;AD$3,'x - authors'!$B$3:$E$10000,4,FALSE)),"",VLOOKUP($B482&amp;":"&amp;AD$3,'x - authors'!$B$3:$E$10000,4,FALSE))</f>
        <v/>
      </c>
      <c r="AE482" s="72" t="str">
        <f>IF(ISNA(VLOOKUP($B482&amp;":"&amp;AE$3,'x - authors'!$B$3:$E$10000,4,FALSE)),"",VLOOKUP($B482&amp;":"&amp;AE$3,'x - authors'!$B$3:$E$10000,4,FALSE))</f>
        <v/>
      </c>
      <c r="AF482" s="72" t="str">
        <f>IF(ISNA(VLOOKUP($B482&amp;":"&amp;AF$3,'x - authors'!$B$3:$E$10000,4,FALSE)),"",VLOOKUP($B482&amp;":"&amp;AF$3,'x - authors'!$B$3:$E$10000,4,FALSE))</f>
        <v/>
      </c>
      <c r="AG482" s="72" t="str">
        <f>IF(ISNA(VLOOKUP($B482&amp;":"&amp;AG$3,'x - authors'!$B$3:$E$10000,4,FALSE)),"",VLOOKUP($B482&amp;":"&amp;AG$3,'x - authors'!$B$3:$E$10000,4,FALSE))</f>
        <v/>
      </c>
      <c r="AH482" s="72" t="str">
        <f>IF(ISNA(VLOOKUP($B482&amp;":"&amp;AH$3,'x - authors'!$B$3:$E$10000,4,FALSE)),"",VLOOKUP($B482&amp;":"&amp;AH$3,'x - authors'!$B$3:$E$10000,4,FALSE))</f>
        <v/>
      </c>
      <c r="AI482" s="72" t="str">
        <f>IF(ISNA(VLOOKUP($B482&amp;":"&amp;AI$3,'x - authors'!$B$3:$E$10000,4,FALSE)),"",VLOOKUP($B482&amp;":"&amp;AI$3,'x - authors'!$B$3:$E$10000,4,FALSE))</f>
        <v/>
      </c>
      <c r="AJ482" s="72" t="str">
        <f>IF(ISNA(VLOOKUP($B482&amp;":"&amp;AJ$3,'x - authors'!$B$3:$E$10000,4,FALSE)),"",VLOOKUP($B482&amp;":"&amp;AJ$3,'x - authors'!$B$3:$E$10000,4,FALSE))</f>
        <v/>
      </c>
    </row>
    <row r="483" spans="1:36">
      <c r="A483" s="76" t="str">
        <f t="shared" si="15"/>
        <v/>
      </c>
      <c r="B483" s="76" t="s">
        <v>8558</v>
      </c>
      <c r="C483" s="76" t="s">
        <v>9478</v>
      </c>
      <c r="D483" s="76" t="s">
        <v>10410</v>
      </c>
      <c r="E483" s="76" t="s">
        <v>5353</v>
      </c>
      <c r="F483" s="76" t="s">
        <v>5430</v>
      </c>
      <c r="G483" s="76" t="s">
        <v>4506</v>
      </c>
      <c r="H483" s="76"/>
      <c r="I483" s="15" t="str">
        <f>IF(ISNA(VLOOKUP($B483,'x - abstracts'!$B$3:$C$2000,2,FALSE)),"",VLOOKUP($B483,'x - abstracts'!$B$3:$C$2000,2,FALSE))</f>
        <v>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483" s="76" t="s">
        <v>10411</v>
      </c>
      <c r="L483" s="76"/>
      <c r="M483" s="76" t="s">
        <v>10412</v>
      </c>
      <c r="N483" s="76" t="s">
        <v>8575</v>
      </c>
      <c r="O483" s="76"/>
      <c r="P483" s="15" t="str">
        <f t="shared" si="16"/>
        <v>citation:doc-1954-01</v>
      </c>
      <c r="R483" s="15" t="str">
        <f>VLOOKUP($P483,'x - paper citations'!$B$3:$E$2000,2,FALSE)</f>
        <v>https://scholar.google.co.uk/scholar?q=%22Balancing+Value+and+Risk+In+Information+Sharing+Through+Obfuscation%22&amp;btnG=&amp;hl=en&amp;as_sdt=0%2C5</v>
      </c>
      <c r="S483" s="15">
        <f>VLOOKUP($P483,'x - paper citations'!$B$3:$E$2000,3,FALSE)</f>
        <v>12</v>
      </c>
      <c r="T483" s="15" t="str">
        <f>VLOOKUP($P483,'x - paper citations'!$B$3:$E$2000,4,FALSE)</f>
        <v>24/11/2015</v>
      </c>
      <c r="U483" s="76"/>
      <c r="V483" s="72" t="str">
        <f>IF(ISNA(VLOOKUP($B483&amp;":"&amp;V$3,'x - authors'!$B$3:$E$10000,4,FALSE)),"",VLOOKUP($B483&amp;":"&amp;V$3,'x - authors'!$B$3:$E$10000,4,FALSE))</f>
        <v>supriyo_chakraborty</v>
      </c>
      <c r="W483" s="72" t="str">
        <f>IF(ISNA(VLOOKUP($B483&amp;":"&amp;W$3,'x - authors'!$B$3:$E$10000,4,FALSE)),"",VLOOKUP($B483&amp;":"&amp;W$3,'x - authors'!$B$3:$E$10000,4,FALSE))</f>
        <v>kasturi_raghavan</v>
      </c>
      <c r="X483" s="72" t="str">
        <f>IF(ISNA(VLOOKUP($B483&amp;":"&amp;X$3,'x - authors'!$B$3:$E$10000,4,FALSE)),"",VLOOKUP($B483&amp;":"&amp;X$3,'x - authors'!$B$3:$E$10000,4,FALSE))</f>
        <v>mani_srivastava</v>
      </c>
      <c r="Y483" s="72" t="str">
        <f>IF(ISNA(VLOOKUP($B483&amp;":"&amp;Y$3,'x - authors'!$B$3:$E$10000,4,FALSE)),"",VLOOKUP($B483&amp;":"&amp;Y$3,'x - authors'!$B$3:$E$10000,4,FALSE))</f>
        <v>chatschik_bisdikian</v>
      </c>
      <c r="Z483" s="72" t="str">
        <f>IF(ISNA(VLOOKUP($B483&amp;":"&amp;Z$3,'x - authors'!$B$3:$E$10000,4,FALSE)),"",VLOOKUP($B483&amp;":"&amp;Z$3,'x - authors'!$B$3:$E$10000,4,FALSE))</f>
        <v>lance_kaplan</v>
      </c>
      <c r="AA483" s="72" t="str">
        <f>IF(ISNA(VLOOKUP($B483&amp;":"&amp;AA$3,'x - authors'!$B$3:$E$10000,4,FALSE)),"",VLOOKUP($B483&amp;":"&amp;AA$3,'x - authors'!$B$3:$E$10000,4,FALSE))</f>
        <v/>
      </c>
      <c r="AB483" s="72" t="str">
        <f>IF(ISNA(VLOOKUP($B483&amp;":"&amp;AB$3,'x - authors'!$B$3:$E$10000,4,FALSE)),"",VLOOKUP($B483&amp;":"&amp;AB$3,'x - authors'!$B$3:$E$10000,4,FALSE))</f>
        <v/>
      </c>
      <c r="AC483" s="72" t="str">
        <f>IF(ISNA(VLOOKUP($B483&amp;":"&amp;AC$3,'x - authors'!$B$3:$E$10000,4,FALSE)),"",VLOOKUP($B483&amp;":"&amp;AC$3,'x - authors'!$B$3:$E$10000,4,FALSE))</f>
        <v/>
      </c>
      <c r="AD483" s="72" t="str">
        <f>IF(ISNA(VLOOKUP($B483&amp;":"&amp;AD$3,'x - authors'!$B$3:$E$10000,4,FALSE)),"",VLOOKUP($B483&amp;":"&amp;AD$3,'x - authors'!$B$3:$E$10000,4,FALSE))</f>
        <v/>
      </c>
      <c r="AE483" s="72" t="str">
        <f>IF(ISNA(VLOOKUP($B483&amp;":"&amp;AE$3,'x - authors'!$B$3:$E$10000,4,FALSE)),"",VLOOKUP($B483&amp;":"&amp;AE$3,'x - authors'!$B$3:$E$10000,4,FALSE))</f>
        <v/>
      </c>
      <c r="AF483" s="72" t="str">
        <f>IF(ISNA(VLOOKUP($B483&amp;":"&amp;AF$3,'x - authors'!$B$3:$E$10000,4,FALSE)),"",VLOOKUP($B483&amp;":"&amp;AF$3,'x - authors'!$B$3:$E$10000,4,FALSE))</f>
        <v/>
      </c>
      <c r="AG483" s="72" t="str">
        <f>IF(ISNA(VLOOKUP($B483&amp;":"&amp;AG$3,'x - authors'!$B$3:$E$10000,4,FALSE)),"",VLOOKUP($B483&amp;":"&amp;AG$3,'x - authors'!$B$3:$E$10000,4,FALSE))</f>
        <v/>
      </c>
      <c r="AH483" s="72" t="str">
        <f>IF(ISNA(VLOOKUP($B483&amp;":"&amp;AH$3,'x - authors'!$B$3:$E$10000,4,FALSE)),"",VLOOKUP($B483&amp;":"&amp;AH$3,'x - authors'!$B$3:$E$10000,4,FALSE))</f>
        <v/>
      </c>
      <c r="AI483" s="72" t="str">
        <f>IF(ISNA(VLOOKUP($B483&amp;":"&amp;AI$3,'x - authors'!$B$3:$E$10000,4,FALSE)),"",VLOOKUP($B483&amp;":"&amp;AI$3,'x - authors'!$B$3:$E$10000,4,FALSE))</f>
        <v/>
      </c>
      <c r="AJ483" s="72" t="str">
        <f>IF(ISNA(VLOOKUP($B483&amp;":"&amp;AJ$3,'x - authors'!$B$3:$E$10000,4,FALSE)),"",VLOOKUP($B483&amp;":"&amp;AJ$3,'x - authors'!$B$3:$E$10000,4,FALSE))</f>
        <v/>
      </c>
    </row>
    <row r="484" spans="1:36">
      <c r="A484" s="76" t="str">
        <f t="shared" si="15"/>
        <v/>
      </c>
      <c r="B484" s="76" t="s">
        <v>8559</v>
      </c>
      <c r="C484" s="76" t="s">
        <v>9478</v>
      </c>
      <c r="D484" s="76" t="s">
        <v>10413</v>
      </c>
      <c r="E484" s="76" t="s">
        <v>976</v>
      </c>
      <c r="F484" s="76" t="s">
        <v>54</v>
      </c>
      <c r="G484" s="76"/>
      <c r="H484" s="76" t="s">
        <v>10414</v>
      </c>
      <c r="I484" s="15" t="str">
        <f>IF(ISNA(VLOOKUP($B484,'x - abstracts'!$B$3:$C$2000,2,FALSE)),"",VLOOKUP($B484,'x - abstracts'!$B$3:$C$2000,2,FALSE))</f>
        <v>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v>
      </c>
      <c r="J484" s="76" t="s">
        <v>10415</v>
      </c>
      <c r="K484" s="76" t="s">
        <v>9512</v>
      </c>
      <c r="L484" s="76"/>
      <c r="M484" s="76" t="s">
        <v>10416</v>
      </c>
      <c r="N484" s="76"/>
      <c r="O484" s="76"/>
      <c r="P484" s="15" t="str">
        <f t="shared" si="16"/>
        <v>citation:doc-1959-01</v>
      </c>
      <c r="R484" s="15" t="str">
        <f>VLOOKUP($P484,'x - paper citations'!$B$3:$E$2000,2,FALSE)</f>
        <v>https://scholar.google.co.uk/scholar?q="A Computational Model of Collective Sensemaking: Differential Effects of Communication Network Structure on Collective Sensemaking Abilities"&amp;btnG=&amp;hl=en&amp;as_sdt=0,5</v>
      </c>
      <c r="S484" s="15">
        <f>VLOOKUP($P484,'x - paper citations'!$B$3:$E$2000,3,FALSE)</f>
        <v>1</v>
      </c>
      <c r="T484" s="15" t="str">
        <f>VLOOKUP($P484,'x - paper citations'!$B$3:$E$2000,4,FALSE)</f>
        <v>27/11/2015</v>
      </c>
      <c r="U484" s="76"/>
      <c r="V484" s="72" t="str">
        <f>IF(ISNA(VLOOKUP($B484&amp;":"&amp;V$3,'x - authors'!$B$3:$E$10000,4,FALSE)),"",VLOOKUP($B484&amp;":"&amp;V$3,'x - authors'!$B$3:$E$10000,4,FALSE))</f>
        <v>paul_smart</v>
      </c>
      <c r="W484" s="72" t="str">
        <f>IF(ISNA(VLOOKUP($B484&amp;":"&amp;W$3,'x - authors'!$B$3:$E$10000,4,FALSE)),"",VLOOKUP($B484&amp;":"&amp;W$3,'x - authors'!$B$3:$E$10000,4,FALSE))</f>
        <v/>
      </c>
      <c r="X484" s="72" t="str">
        <f>IF(ISNA(VLOOKUP($B484&amp;":"&amp;X$3,'x - authors'!$B$3:$E$10000,4,FALSE)),"",VLOOKUP($B484&amp;":"&amp;X$3,'x - authors'!$B$3:$E$10000,4,FALSE))</f>
        <v/>
      </c>
      <c r="Y484" s="72" t="str">
        <f>IF(ISNA(VLOOKUP($B484&amp;":"&amp;Y$3,'x - authors'!$B$3:$E$10000,4,FALSE)),"",VLOOKUP($B484&amp;":"&amp;Y$3,'x - authors'!$B$3:$E$10000,4,FALSE))</f>
        <v/>
      </c>
      <c r="Z484" s="72" t="str">
        <f>IF(ISNA(VLOOKUP($B484&amp;":"&amp;Z$3,'x - authors'!$B$3:$E$10000,4,FALSE)),"",VLOOKUP($B484&amp;":"&amp;Z$3,'x - authors'!$B$3:$E$10000,4,FALSE))</f>
        <v/>
      </c>
      <c r="AA484" s="72" t="str">
        <f>IF(ISNA(VLOOKUP($B484&amp;":"&amp;AA$3,'x - authors'!$B$3:$E$10000,4,FALSE)),"",VLOOKUP($B484&amp;":"&amp;AA$3,'x - authors'!$B$3:$E$10000,4,FALSE))</f>
        <v/>
      </c>
      <c r="AB484" s="72" t="str">
        <f>IF(ISNA(VLOOKUP($B484&amp;":"&amp;AB$3,'x - authors'!$B$3:$E$10000,4,FALSE)),"",VLOOKUP($B484&amp;":"&amp;AB$3,'x - authors'!$B$3:$E$10000,4,FALSE))</f>
        <v/>
      </c>
      <c r="AC484" s="72" t="str">
        <f>IF(ISNA(VLOOKUP($B484&amp;":"&amp;AC$3,'x - authors'!$B$3:$E$10000,4,FALSE)),"",VLOOKUP($B484&amp;":"&amp;AC$3,'x - authors'!$B$3:$E$10000,4,FALSE))</f>
        <v/>
      </c>
      <c r="AD484" s="72" t="str">
        <f>IF(ISNA(VLOOKUP($B484&amp;":"&amp;AD$3,'x - authors'!$B$3:$E$10000,4,FALSE)),"",VLOOKUP($B484&amp;":"&amp;AD$3,'x - authors'!$B$3:$E$10000,4,FALSE))</f>
        <v/>
      </c>
      <c r="AE484" s="72" t="str">
        <f>IF(ISNA(VLOOKUP($B484&amp;":"&amp;AE$3,'x - authors'!$B$3:$E$10000,4,FALSE)),"",VLOOKUP($B484&amp;":"&amp;AE$3,'x - authors'!$B$3:$E$10000,4,FALSE))</f>
        <v/>
      </c>
      <c r="AF484" s="72" t="str">
        <f>IF(ISNA(VLOOKUP($B484&amp;":"&amp;AF$3,'x - authors'!$B$3:$E$10000,4,FALSE)),"",VLOOKUP($B484&amp;":"&amp;AF$3,'x - authors'!$B$3:$E$10000,4,FALSE))</f>
        <v/>
      </c>
      <c r="AG484" s="72" t="str">
        <f>IF(ISNA(VLOOKUP($B484&amp;":"&amp;AG$3,'x - authors'!$B$3:$E$10000,4,FALSE)),"",VLOOKUP($B484&amp;":"&amp;AG$3,'x - authors'!$B$3:$E$10000,4,FALSE))</f>
        <v/>
      </c>
      <c r="AH484" s="72" t="str">
        <f>IF(ISNA(VLOOKUP($B484&amp;":"&amp;AH$3,'x - authors'!$B$3:$E$10000,4,FALSE)),"",VLOOKUP($B484&amp;":"&amp;AH$3,'x - authors'!$B$3:$E$10000,4,FALSE))</f>
        <v/>
      </c>
      <c r="AI484" s="72" t="str">
        <f>IF(ISNA(VLOOKUP($B484&amp;":"&amp;AI$3,'x - authors'!$B$3:$E$10000,4,FALSE)),"",VLOOKUP($B484&amp;":"&amp;AI$3,'x - authors'!$B$3:$E$10000,4,FALSE))</f>
        <v/>
      </c>
      <c r="AJ484" s="72" t="str">
        <f>IF(ISNA(VLOOKUP($B484&amp;":"&amp;AJ$3,'x - authors'!$B$3:$E$10000,4,FALSE)),"",VLOOKUP($B484&amp;":"&amp;AJ$3,'x - authors'!$B$3:$E$10000,4,FALSE))</f>
        <v/>
      </c>
    </row>
    <row r="485" spans="1:36">
      <c r="A485" s="76" t="str">
        <f t="shared" si="15"/>
        <v/>
      </c>
      <c r="B485" s="76" t="s">
        <v>8561</v>
      </c>
      <c r="C485" s="76" t="s">
        <v>9478</v>
      </c>
      <c r="D485" s="76" t="s">
        <v>10417</v>
      </c>
      <c r="E485" s="76" t="s">
        <v>5353</v>
      </c>
      <c r="F485" s="76" t="s">
        <v>54</v>
      </c>
      <c r="G485" s="76" t="s">
        <v>4920</v>
      </c>
      <c r="H485" s="76"/>
      <c r="I485" s="15" t="str">
        <f>IF(ISNA(VLOOKUP($B485,'x - abstracts'!$B$3:$C$2000,2,FALSE)),"",VLOOKUP($B485,'x - abstracts'!$B$3:$C$2000,2,FALSE))</f>
        <v>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v>
      </c>
      <c r="J485" s="76" t="s">
        <v>10418</v>
      </c>
      <c r="L485" s="76"/>
      <c r="M485" s="76" t="s">
        <v>10419</v>
      </c>
      <c r="N485" s="76"/>
      <c r="O485" s="76"/>
      <c r="P485" s="15" t="str">
        <f t="shared" si="16"/>
        <v>citation:doc-1997-01</v>
      </c>
      <c r="R485" s="15" t="str">
        <f>VLOOKUP($P485,'x - paper citations'!$B$3:$E$2000,2,FALSE)</f>
        <v>https://scholar.google.co.uk/scholar?q="Convergecase with Aggregatable Data Classes"&amp;btnG=&amp;hl=en&amp;as_sdt=0,5</v>
      </c>
      <c r="S485" s="15">
        <f>VLOOKUP($P485,'x - paper citations'!$B$3:$E$2000,3,FALSE)</f>
        <v>2</v>
      </c>
      <c r="T485" s="15" t="str">
        <f>VLOOKUP($P485,'x - paper citations'!$B$3:$E$2000,4,FALSE)</f>
        <v>18/02/2016</v>
      </c>
      <c r="U485" s="76"/>
      <c r="V485" s="72" t="str">
        <f>IF(ISNA(VLOOKUP($B485&amp;":"&amp;V$3,'x - authors'!$B$3:$E$10000,4,FALSE)),"",VLOOKUP($B485&amp;":"&amp;V$3,'x - authors'!$B$3:$E$10000,4,FALSE))</f>
        <v>fangfei_chen</v>
      </c>
      <c r="W485" s="72" t="str">
        <f>IF(ISNA(VLOOKUP($B485&amp;":"&amp;W$3,'x - authors'!$B$3:$E$10000,4,FALSE)),"",VLOOKUP($B485&amp;":"&amp;W$3,'x - authors'!$B$3:$E$10000,4,FALSE))</f>
        <v>matthew_johnson</v>
      </c>
      <c r="X485" s="72" t="str">
        <f>IF(ISNA(VLOOKUP($B485&amp;":"&amp;X$3,'x - authors'!$B$3:$E$10000,4,FALSE)),"",VLOOKUP($B485&amp;":"&amp;X$3,'x - authors'!$B$3:$E$10000,4,FALSE))</f>
        <v>amotz_bar_noy</v>
      </c>
      <c r="Y485" s="72" t="str">
        <f>IF(ISNA(VLOOKUP($B485&amp;":"&amp;Y$3,'x - authors'!$B$3:$E$10000,4,FALSE)),"",VLOOKUP($B485&amp;":"&amp;Y$3,'x - authors'!$B$3:$E$10000,4,FALSE))</f>
        <v>thomas_laporta</v>
      </c>
      <c r="Z485" s="72" t="str">
        <f>IF(ISNA(VLOOKUP($B485&amp;":"&amp;Z$3,'x - authors'!$B$3:$E$10000,4,FALSE)),"",VLOOKUP($B485&amp;":"&amp;Z$3,'x - authors'!$B$3:$E$10000,4,FALSE))</f>
        <v/>
      </c>
      <c r="AA485" s="72" t="str">
        <f>IF(ISNA(VLOOKUP($B485&amp;":"&amp;AA$3,'x - authors'!$B$3:$E$10000,4,FALSE)),"",VLOOKUP($B485&amp;":"&amp;AA$3,'x - authors'!$B$3:$E$10000,4,FALSE))</f>
        <v/>
      </c>
      <c r="AB485" s="72" t="str">
        <f>IF(ISNA(VLOOKUP($B485&amp;":"&amp;AB$3,'x - authors'!$B$3:$E$10000,4,FALSE)),"",VLOOKUP($B485&amp;":"&amp;AB$3,'x - authors'!$B$3:$E$10000,4,FALSE))</f>
        <v/>
      </c>
      <c r="AC485" s="72" t="str">
        <f>IF(ISNA(VLOOKUP($B485&amp;":"&amp;AC$3,'x - authors'!$B$3:$E$10000,4,FALSE)),"",VLOOKUP($B485&amp;":"&amp;AC$3,'x - authors'!$B$3:$E$10000,4,FALSE))</f>
        <v/>
      </c>
      <c r="AD485" s="72" t="str">
        <f>IF(ISNA(VLOOKUP($B485&amp;":"&amp;AD$3,'x - authors'!$B$3:$E$10000,4,FALSE)),"",VLOOKUP($B485&amp;":"&amp;AD$3,'x - authors'!$B$3:$E$10000,4,FALSE))</f>
        <v/>
      </c>
      <c r="AE485" s="72" t="str">
        <f>IF(ISNA(VLOOKUP($B485&amp;":"&amp;AE$3,'x - authors'!$B$3:$E$10000,4,FALSE)),"",VLOOKUP($B485&amp;":"&amp;AE$3,'x - authors'!$B$3:$E$10000,4,FALSE))</f>
        <v/>
      </c>
      <c r="AF485" s="72" t="str">
        <f>IF(ISNA(VLOOKUP($B485&amp;":"&amp;AF$3,'x - authors'!$B$3:$E$10000,4,FALSE)),"",VLOOKUP($B485&amp;":"&amp;AF$3,'x - authors'!$B$3:$E$10000,4,FALSE))</f>
        <v/>
      </c>
      <c r="AG485" s="72" t="str">
        <f>IF(ISNA(VLOOKUP($B485&amp;":"&amp;AG$3,'x - authors'!$B$3:$E$10000,4,FALSE)),"",VLOOKUP($B485&amp;":"&amp;AG$3,'x - authors'!$B$3:$E$10000,4,FALSE))</f>
        <v/>
      </c>
      <c r="AH485" s="72" t="str">
        <f>IF(ISNA(VLOOKUP($B485&amp;":"&amp;AH$3,'x - authors'!$B$3:$E$10000,4,FALSE)),"",VLOOKUP($B485&amp;":"&amp;AH$3,'x - authors'!$B$3:$E$10000,4,FALSE))</f>
        <v/>
      </c>
      <c r="AI485" s="72" t="str">
        <f>IF(ISNA(VLOOKUP($B485&amp;":"&amp;AI$3,'x - authors'!$B$3:$E$10000,4,FALSE)),"",VLOOKUP($B485&amp;":"&amp;AI$3,'x - authors'!$B$3:$E$10000,4,FALSE))</f>
        <v/>
      </c>
      <c r="AJ485" s="72" t="str">
        <f>IF(ISNA(VLOOKUP($B485&amp;":"&amp;AJ$3,'x - authors'!$B$3:$E$10000,4,FALSE)),"",VLOOKUP($B485&amp;":"&amp;AJ$3,'x - authors'!$B$3:$E$10000,4,FALSE))</f>
        <v/>
      </c>
    </row>
    <row r="486" spans="1:36">
      <c r="A486" s="76" t="str">
        <f t="shared" si="15"/>
        <v/>
      </c>
      <c r="B486" s="76" t="s">
        <v>8562</v>
      </c>
      <c r="C486" s="76" t="s">
        <v>9478</v>
      </c>
      <c r="D486" s="76" t="s">
        <v>10420</v>
      </c>
      <c r="E486" s="76" t="s">
        <v>976</v>
      </c>
      <c r="F486" s="76" t="s">
        <v>54</v>
      </c>
      <c r="G486" s="76"/>
      <c r="H486" s="76" t="s">
        <v>10421</v>
      </c>
      <c r="I486" s="15" t="str">
        <f>IF(ISNA(VLOOKUP($B486,'x - abstracts'!$B$3:$C$2000,2,FALSE)),"",VLOOKUP($B486,'x - abstracts'!$B$3:$C$2000,2,FALSE))</f>
        <v>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v>
      </c>
      <c r="J486" s="76" t="s">
        <v>10422</v>
      </c>
      <c r="L486" s="76"/>
      <c r="M486" s="76" t="s">
        <v>10423</v>
      </c>
      <c r="N486" s="76"/>
      <c r="O486" s="76"/>
      <c r="P486" s="15" t="str">
        <f t="shared" si="16"/>
        <v>citation:doc-1998-01</v>
      </c>
      <c r="R486" s="15" t="str">
        <f>VLOOKUP($P486,'x - paper citations'!$B$3:$E$2000,2,FALSE)</f>
        <v>https://scholar.google.co.uk/scholar?q="Studying the Impact of Minority Views in a Computational Model of Collective Sensemaking: The Role of Network Structure"&amp;btnG=&amp;hl=en&amp;as_sdt=0,5</v>
      </c>
      <c r="S486" s="15">
        <f>VLOOKUP($P486,'x - paper citations'!$B$3:$E$2000,3,FALSE)</f>
        <v>4</v>
      </c>
      <c r="T486" s="15" t="str">
        <f>VLOOKUP($P486,'x - paper citations'!$B$3:$E$2000,4,FALSE)</f>
        <v>27/11/2015</v>
      </c>
      <c r="U486" s="76"/>
      <c r="V486" s="72" t="str">
        <f>IF(ISNA(VLOOKUP($B486&amp;":"&amp;V$3,'x - authors'!$B$3:$E$10000,4,FALSE)),"",VLOOKUP($B486&amp;":"&amp;V$3,'x - authors'!$B$3:$E$10000,4,FALSE))</f>
        <v>paul_smart</v>
      </c>
      <c r="W486" s="72" t="str">
        <f>IF(ISNA(VLOOKUP($B486&amp;":"&amp;W$3,'x - authors'!$B$3:$E$10000,4,FALSE)),"",VLOOKUP($B486&amp;":"&amp;W$3,'x - authors'!$B$3:$E$10000,4,FALSE))</f>
        <v/>
      </c>
      <c r="X486" s="72" t="str">
        <f>IF(ISNA(VLOOKUP($B486&amp;":"&amp;X$3,'x - authors'!$B$3:$E$10000,4,FALSE)),"",VLOOKUP($B486&amp;":"&amp;X$3,'x - authors'!$B$3:$E$10000,4,FALSE))</f>
        <v/>
      </c>
      <c r="Y486" s="72" t="str">
        <f>IF(ISNA(VLOOKUP($B486&amp;":"&amp;Y$3,'x - authors'!$B$3:$E$10000,4,FALSE)),"",VLOOKUP($B486&amp;":"&amp;Y$3,'x - authors'!$B$3:$E$10000,4,FALSE))</f>
        <v/>
      </c>
      <c r="Z486" s="72" t="str">
        <f>IF(ISNA(VLOOKUP($B486&amp;":"&amp;Z$3,'x - authors'!$B$3:$E$10000,4,FALSE)),"",VLOOKUP($B486&amp;":"&amp;Z$3,'x - authors'!$B$3:$E$10000,4,FALSE))</f>
        <v/>
      </c>
      <c r="AA486" s="72" t="str">
        <f>IF(ISNA(VLOOKUP($B486&amp;":"&amp;AA$3,'x - authors'!$B$3:$E$10000,4,FALSE)),"",VLOOKUP($B486&amp;":"&amp;AA$3,'x - authors'!$B$3:$E$10000,4,FALSE))</f>
        <v/>
      </c>
      <c r="AB486" s="72" t="str">
        <f>IF(ISNA(VLOOKUP($B486&amp;":"&amp;AB$3,'x - authors'!$B$3:$E$10000,4,FALSE)),"",VLOOKUP($B486&amp;":"&amp;AB$3,'x - authors'!$B$3:$E$10000,4,FALSE))</f>
        <v/>
      </c>
      <c r="AC486" s="72" t="str">
        <f>IF(ISNA(VLOOKUP($B486&amp;":"&amp;AC$3,'x - authors'!$B$3:$E$10000,4,FALSE)),"",VLOOKUP($B486&amp;":"&amp;AC$3,'x - authors'!$B$3:$E$10000,4,FALSE))</f>
        <v/>
      </c>
      <c r="AD486" s="72" t="str">
        <f>IF(ISNA(VLOOKUP($B486&amp;":"&amp;AD$3,'x - authors'!$B$3:$E$10000,4,FALSE)),"",VLOOKUP($B486&amp;":"&amp;AD$3,'x - authors'!$B$3:$E$10000,4,FALSE))</f>
        <v/>
      </c>
      <c r="AE486" s="72" t="str">
        <f>IF(ISNA(VLOOKUP($B486&amp;":"&amp;AE$3,'x - authors'!$B$3:$E$10000,4,FALSE)),"",VLOOKUP($B486&amp;":"&amp;AE$3,'x - authors'!$B$3:$E$10000,4,FALSE))</f>
        <v/>
      </c>
      <c r="AF486" s="72" t="str">
        <f>IF(ISNA(VLOOKUP($B486&amp;":"&amp;AF$3,'x - authors'!$B$3:$E$10000,4,FALSE)),"",VLOOKUP($B486&amp;":"&amp;AF$3,'x - authors'!$B$3:$E$10000,4,FALSE))</f>
        <v/>
      </c>
      <c r="AG486" s="72" t="str">
        <f>IF(ISNA(VLOOKUP($B486&amp;":"&amp;AG$3,'x - authors'!$B$3:$E$10000,4,FALSE)),"",VLOOKUP($B486&amp;":"&amp;AG$3,'x - authors'!$B$3:$E$10000,4,FALSE))</f>
        <v/>
      </c>
      <c r="AH486" s="72" t="str">
        <f>IF(ISNA(VLOOKUP($B486&amp;":"&amp;AH$3,'x - authors'!$B$3:$E$10000,4,FALSE)),"",VLOOKUP($B486&amp;":"&amp;AH$3,'x - authors'!$B$3:$E$10000,4,FALSE))</f>
        <v/>
      </c>
      <c r="AI486" s="72" t="str">
        <f>IF(ISNA(VLOOKUP($B486&amp;":"&amp;AI$3,'x - authors'!$B$3:$E$10000,4,FALSE)),"",VLOOKUP($B486&amp;":"&amp;AI$3,'x - authors'!$B$3:$E$10000,4,FALSE))</f>
        <v/>
      </c>
      <c r="AJ486" s="72" t="str">
        <f>IF(ISNA(VLOOKUP($B486&amp;":"&amp;AJ$3,'x - authors'!$B$3:$E$10000,4,FALSE)),"",VLOOKUP($B486&amp;":"&amp;AJ$3,'x - authors'!$B$3:$E$10000,4,FALSE))</f>
        <v/>
      </c>
    </row>
    <row r="487" spans="1:36">
      <c r="A487" s="76" t="str">
        <f t="shared" si="15"/>
        <v/>
      </c>
      <c r="B487" s="76" t="s">
        <v>8564</v>
      </c>
      <c r="C487" s="76" t="s">
        <v>9478</v>
      </c>
      <c r="D487" s="76" t="s">
        <v>10424</v>
      </c>
      <c r="E487" s="2" t="s">
        <v>977</v>
      </c>
      <c r="F487" s="76" t="s">
        <v>5426</v>
      </c>
      <c r="G487" s="76"/>
      <c r="H487" s="76" t="s">
        <v>10425</v>
      </c>
      <c r="I487" s="15" t="str">
        <f>IF(ISNA(VLOOKUP($B487,'x - abstracts'!$B$3:$C$2000,2,FALSE)),"",VLOOKUP($B487,'x - abstracts'!$B$3:$C$2000,2,FALSE))</f>
        <v>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v>
      </c>
      <c r="J487" s="76" t="s">
        <v>10426</v>
      </c>
      <c r="L487" s="76"/>
      <c r="M487" s="76" t="s">
        <v>10427</v>
      </c>
      <c r="N487" s="76" t="s">
        <v>8492</v>
      </c>
      <c r="O487" s="76"/>
      <c r="P487" s="15" t="str">
        <f t="shared" si="16"/>
        <v>citation:doc-2003-01</v>
      </c>
      <c r="R487" s="15" t="str">
        <f>VLOOKUP($P487,'x - paper citations'!$B$3:$E$2000,2,FALSE)</f>
        <v>https://scholar.google.co.uk/scholar?q="Knowledge-Oriented Secure Multiparty Computation"&amp;btnG=&amp;hl=en&amp;as_sdt=0,5</v>
      </c>
      <c r="S487" s="15">
        <f>VLOOKUP($P487,'x - paper citations'!$B$3:$E$2000,3,FALSE)</f>
        <v>12</v>
      </c>
      <c r="T487" s="15" t="str">
        <f>VLOOKUP($P487,'x - paper citations'!$B$3:$E$2000,4,FALSE)</f>
        <v>18/02/2016</v>
      </c>
      <c r="U487" s="76"/>
      <c r="V487" s="72" t="str">
        <f>IF(ISNA(VLOOKUP($B487&amp;":"&amp;V$3,'x - authors'!$B$3:$E$10000,4,FALSE)),"",VLOOKUP($B487&amp;":"&amp;V$3,'x - authors'!$B$3:$E$10000,4,FALSE))</f>
        <v>piotr_mardziel</v>
      </c>
      <c r="W487" s="72" t="str">
        <f>IF(ISNA(VLOOKUP($B487&amp;":"&amp;W$3,'x - authors'!$B$3:$E$10000,4,FALSE)),"",VLOOKUP($B487&amp;":"&amp;W$3,'x - authors'!$B$3:$E$10000,4,FALSE))</f>
        <v>mike_hicks</v>
      </c>
      <c r="X487" s="72" t="str">
        <f>IF(ISNA(VLOOKUP($B487&amp;":"&amp;X$3,'x - authors'!$B$3:$E$10000,4,FALSE)),"",VLOOKUP($B487&amp;":"&amp;X$3,'x - authors'!$B$3:$E$10000,4,FALSE))</f>
        <v>jon_katz</v>
      </c>
      <c r="Y487" s="72" t="str">
        <f>IF(ISNA(VLOOKUP($B487&amp;":"&amp;Y$3,'x - authors'!$B$3:$E$10000,4,FALSE)),"",VLOOKUP($B487&amp;":"&amp;Y$3,'x - authors'!$B$3:$E$10000,4,FALSE))</f>
        <v>mudhakar_srivatsa</v>
      </c>
      <c r="Z487" s="72" t="str">
        <f>IF(ISNA(VLOOKUP($B487&amp;":"&amp;Z$3,'x - authors'!$B$3:$E$10000,4,FALSE)),"",VLOOKUP($B487&amp;":"&amp;Z$3,'x - authors'!$B$3:$E$10000,4,FALSE))</f>
        <v/>
      </c>
      <c r="AA487" s="72" t="str">
        <f>IF(ISNA(VLOOKUP($B487&amp;":"&amp;AA$3,'x - authors'!$B$3:$E$10000,4,FALSE)),"",VLOOKUP($B487&amp;":"&amp;AA$3,'x - authors'!$B$3:$E$10000,4,FALSE))</f>
        <v/>
      </c>
      <c r="AB487" s="72" t="str">
        <f>IF(ISNA(VLOOKUP($B487&amp;":"&amp;AB$3,'x - authors'!$B$3:$E$10000,4,FALSE)),"",VLOOKUP($B487&amp;":"&amp;AB$3,'x - authors'!$B$3:$E$10000,4,FALSE))</f>
        <v/>
      </c>
      <c r="AC487" s="72" t="str">
        <f>IF(ISNA(VLOOKUP($B487&amp;":"&amp;AC$3,'x - authors'!$B$3:$E$10000,4,FALSE)),"",VLOOKUP($B487&amp;":"&amp;AC$3,'x - authors'!$B$3:$E$10000,4,FALSE))</f>
        <v/>
      </c>
      <c r="AD487" s="72" t="str">
        <f>IF(ISNA(VLOOKUP($B487&amp;":"&amp;AD$3,'x - authors'!$B$3:$E$10000,4,FALSE)),"",VLOOKUP($B487&amp;":"&amp;AD$3,'x - authors'!$B$3:$E$10000,4,FALSE))</f>
        <v/>
      </c>
      <c r="AE487" s="72" t="str">
        <f>IF(ISNA(VLOOKUP($B487&amp;":"&amp;AE$3,'x - authors'!$B$3:$E$10000,4,FALSE)),"",VLOOKUP($B487&amp;":"&amp;AE$3,'x - authors'!$B$3:$E$10000,4,FALSE))</f>
        <v/>
      </c>
      <c r="AF487" s="72" t="str">
        <f>IF(ISNA(VLOOKUP($B487&amp;":"&amp;AF$3,'x - authors'!$B$3:$E$10000,4,FALSE)),"",VLOOKUP($B487&amp;":"&amp;AF$3,'x - authors'!$B$3:$E$10000,4,FALSE))</f>
        <v/>
      </c>
      <c r="AG487" s="72" t="str">
        <f>IF(ISNA(VLOOKUP($B487&amp;":"&amp;AG$3,'x - authors'!$B$3:$E$10000,4,FALSE)),"",VLOOKUP($B487&amp;":"&amp;AG$3,'x - authors'!$B$3:$E$10000,4,FALSE))</f>
        <v/>
      </c>
      <c r="AH487" s="72" t="str">
        <f>IF(ISNA(VLOOKUP($B487&amp;":"&amp;AH$3,'x - authors'!$B$3:$E$10000,4,FALSE)),"",VLOOKUP($B487&amp;":"&amp;AH$3,'x - authors'!$B$3:$E$10000,4,FALSE))</f>
        <v/>
      </c>
      <c r="AI487" s="72" t="str">
        <f>IF(ISNA(VLOOKUP($B487&amp;":"&amp;AI$3,'x - authors'!$B$3:$E$10000,4,FALSE)),"",VLOOKUP($B487&amp;":"&amp;AI$3,'x - authors'!$B$3:$E$10000,4,FALSE))</f>
        <v/>
      </c>
      <c r="AJ487" s="72" t="str">
        <f>IF(ISNA(VLOOKUP($B487&amp;":"&amp;AJ$3,'x - authors'!$B$3:$E$10000,4,FALSE)),"",VLOOKUP($B487&amp;":"&amp;AJ$3,'x - authors'!$B$3:$E$10000,4,FALSE))</f>
        <v/>
      </c>
    </row>
    <row r="488" spans="1:36">
      <c r="A488" s="76" t="str">
        <f t="shared" si="15"/>
        <v/>
      </c>
      <c r="B488" s="76" t="s">
        <v>8566</v>
      </c>
      <c r="C488" s="76" t="s">
        <v>9478</v>
      </c>
      <c r="D488" s="76" t="s">
        <v>10428</v>
      </c>
      <c r="E488" s="76" t="s">
        <v>976</v>
      </c>
      <c r="F488" s="76" t="s">
        <v>5428</v>
      </c>
      <c r="G488" s="76"/>
      <c r="H488" s="76" t="s">
        <v>10429</v>
      </c>
      <c r="I488" s="15" t="str">
        <f>IF(ISNA(VLOOKUP($B488,'x - abstracts'!$B$3:$C$2000,2,FALSE)),"",VLOOKUP($B488,'x - abstracts'!$B$3:$C$2000,2,FALSE))</f>
        <v>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v>
      </c>
      <c r="J488" s="76" t="s">
        <v>10430</v>
      </c>
      <c r="L488" s="76"/>
      <c r="M488" s="76" t="s">
        <v>10431</v>
      </c>
      <c r="N488" s="76" t="s">
        <v>8636</v>
      </c>
      <c r="O488" s="76"/>
      <c r="P488" s="15" t="str">
        <f t="shared" si="16"/>
        <v>citation:doc-2007-01</v>
      </c>
      <c r="R488" s="15" t="str">
        <f>VLOOKUP($P488,'x - paper citations'!$B$3:$E$2000,2,FALSE)</f>
        <v>https://scholar.google.co.uk/scholar?q="Utilizing PCFGs for Modeling and Learning Service Compositions in Sensor Networks"&amp;btnG=&amp;hl=en&amp;as_sdt=0,5</v>
      </c>
      <c r="S488" s="15">
        <f>VLOOKUP($P488,'x - paper citations'!$B$3:$E$2000,3,FALSE)</f>
        <v>2</v>
      </c>
      <c r="T488" s="15" t="str">
        <f>VLOOKUP($P488,'x - paper citations'!$B$3:$E$2000,4,FALSE)</f>
        <v>11/12/2015</v>
      </c>
      <c r="U488" s="76"/>
      <c r="V488" s="72" t="str">
        <f>IF(ISNA(VLOOKUP($B488&amp;":"&amp;V$3,'x - authors'!$B$3:$E$10000,4,FALSE)),"",VLOOKUP($B488&amp;":"&amp;V$3,'x - authors'!$B$3:$E$10000,4,FALSE))</f>
        <v>sahin_geyik</v>
      </c>
      <c r="W488" s="72" t="str">
        <f>IF(ISNA(VLOOKUP($B488&amp;":"&amp;W$3,'x - authors'!$B$3:$E$10000,4,FALSE)),"",VLOOKUP($B488&amp;":"&amp;W$3,'x - authors'!$B$3:$E$10000,4,FALSE))</f>
        <v>eyuphan_bulut</v>
      </c>
      <c r="X488" s="72" t="str">
        <f>IF(ISNA(VLOOKUP($B488&amp;":"&amp;X$3,'x - authors'!$B$3:$E$10000,4,FALSE)),"",VLOOKUP($B488&amp;":"&amp;X$3,'x - authors'!$B$3:$E$10000,4,FALSE))</f>
        <v>boleslaw_szymanski</v>
      </c>
      <c r="Y488" s="72" t="str">
        <f>IF(ISNA(VLOOKUP($B488&amp;":"&amp;Y$3,'x - authors'!$B$3:$E$10000,4,FALSE)),"",VLOOKUP($B488&amp;":"&amp;Y$3,'x - authors'!$B$3:$E$10000,4,FALSE))</f>
        <v/>
      </c>
      <c r="Z488" s="72" t="str">
        <f>IF(ISNA(VLOOKUP($B488&amp;":"&amp;Z$3,'x - authors'!$B$3:$E$10000,4,FALSE)),"",VLOOKUP($B488&amp;":"&amp;Z$3,'x - authors'!$B$3:$E$10000,4,FALSE))</f>
        <v/>
      </c>
      <c r="AA488" s="72" t="str">
        <f>IF(ISNA(VLOOKUP($B488&amp;":"&amp;AA$3,'x - authors'!$B$3:$E$10000,4,FALSE)),"",VLOOKUP($B488&amp;":"&amp;AA$3,'x - authors'!$B$3:$E$10000,4,FALSE))</f>
        <v/>
      </c>
      <c r="AB488" s="72" t="str">
        <f>IF(ISNA(VLOOKUP($B488&amp;":"&amp;AB$3,'x - authors'!$B$3:$E$10000,4,FALSE)),"",VLOOKUP($B488&amp;":"&amp;AB$3,'x - authors'!$B$3:$E$10000,4,FALSE))</f>
        <v/>
      </c>
      <c r="AC488" s="72" t="str">
        <f>IF(ISNA(VLOOKUP($B488&amp;":"&amp;AC$3,'x - authors'!$B$3:$E$10000,4,FALSE)),"",VLOOKUP($B488&amp;":"&amp;AC$3,'x - authors'!$B$3:$E$10000,4,FALSE))</f>
        <v/>
      </c>
      <c r="AD488" s="72" t="str">
        <f>IF(ISNA(VLOOKUP($B488&amp;":"&amp;AD$3,'x - authors'!$B$3:$E$10000,4,FALSE)),"",VLOOKUP($B488&amp;":"&amp;AD$3,'x - authors'!$B$3:$E$10000,4,FALSE))</f>
        <v/>
      </c>
      <c r="AE488" s="72" t="str">
        <f>IF(ISNA(VLOOKUP($B488&amp;":"&amp;AE$3,'x - authors'!$B$3:$E$10000,4,FALSE)),"",VLOOKUP($B488&amp;":"&amp;AE$3,'x - authors'!$B$3:$E$10000,4,FALSE))</f>
        <v/>
      </c>
      <c r="AF488" s="72" t="str">
        <f>IF(ISNA(VLOOKUP($B488&amp;":"&amp;AF$3,'x - authors'!$B$3:$E$10000,4,FALSE)),"",VLOOKUP($B488&amp;":"&amp;AF$3,'x - authors'!$B$3:$E$10000,4,FALSE))</f>
        <v/>
      </c>
      <c r="AG488" s="72" t="str">
        <f>IF(ISNA(VLOOKUP($B488&amp;":"&amp;AG$3,'x - authors'!$B$3:$E$10000,4,FALSE)),"",VLOOKUP($B488&amp;":"&amp;AG$3,'x - authors'!$B$3:$E$10000,4,FALSE))</f>
        <v/>
      </c>
      <c r="AH488" s="72" t="str">
        <f>IF(ISNA(VLOOKUP($B488&amp;":"&amp;AH$3,'x - authors'!$B$3:$E$10000,4,FALSE)),"",VLOOKUP($B488&amp;":"&amp;AH$3,'x - authors'!$B$3:$E$10000,4,FALSE))</f>
        <v/>
      </c>
      <c r="AI488" s="72" t="str">
        <f>IF(ISNA(VLOOKUP($B488&amp;":"&amp;AI$3,'x - authors'!$B$3:$E$10000,4,FALSE)),"",VLOOKUP($B488&amp;":"&amp;AI$3,'x - authors'!$B$3:$E$10000,4,FALSE))</f>
        <v/>
      </c>
      <c r="AJ488" s="72" t="str">
        <f>IF(ISNA(VLOOKUP($B488&amp;":"&amp;AJ$3,'x - authors'!$B$3:$E$10000,4,FALSE)),"",VLOOKUP($B488&amp;":"&amp;AJ$3,'x - authors'!$B$3:$E$10000,4,FALSE))</f>
        <v/>
      </c>
    </row>
    <row r="489" spans="1:36">
      <c r="A489" s="76" t="str">
        <f t="shared" si="15"/>
        <v/>
      </c>
      <c r="B489" s="76" t="s">
        <v>8573</v>
      </c>
      <c r="C489" s="76" t="s">
        <v>9478</v>
      </c>
      <c r="D489" s="76" t="s">
        <v>10432</v>
      </c>
      <c r="E489" s="2" t="s">
        <v>212</v>
      </c>
      <c r="F489" s="76" t="s">
        <v>5428</v>
      </c>
      <c r="G489" s="76"/>
      <c r="H489" s="76" t="s">
        <v>10433</v>
      </c>
      <c r="I489" s="15" t="str">
        <f>IF(ISNA(VLOOKUP($B489,'x - abstracts'!$B$3:$C$2000,2,FALSE)),"",VLOOKUP($B489,'x - abstracts'!$B$3:$C$2000,2,FALSE))</f>
        <v>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v>
      </c>
      <c r="J489" s="76" t="s">
        <v>10434</v>
      </c>
      <c r="L489" s="76"/>
      <c r="M489" s="76" t="s">
        <v>10435</v>
      </c>
      <c r="N489" s="76" t="s">
        <v>8665</v>
      </c>
      <c r="O489" s="76"/>
      <c r="P489" s="15" t="str">
        <f t="shared" si="16"/>
        <v>citation:doc-2018-01</v>
      </c>
      <c r="R489" s="15" t="str">
        <f>VLOOKUP($P489,'x - paper citations'!$B$3:$E$2000,2,FALSE)</f>
        <v>https://scholar.google.co.uk/scholar?q="Fault Localization in MANET-Hosted Service-Based Systems"&amp;btnG=&amp;hl=en&amp;as_sdt=0,5</v>
      </c>
      <c r="S489" s="15">
        <f>VLOOKUP($P489,'x - paper citations'!$B$3:$E$2000,3,FALSE)</f>
        <v>7</v>
      </c>
      <c r="T489" s="15" t="str">
        <f>VLOOKUP($P489,'x - paper citations'!$B$3:$E$2000,4,FALSE)</f>
        <v>11/12/2015</v>
      </c>
      <c r="U489" s="76"/>
      <c r="V489" s="72" t="str">
        <f>IF(ISNA(VLOOKUP($B489&amp;":"&amp;V$3,'x - authors'!$B$3:$E$10000,4,FALSE)),"",VLOOKUP($B489&amp;":"&amp;V$3,'x - authors'!$B$3:$E$10000,4,FALSE))</f>
        <v>petr_novotny</v>
      </c>
      <c r="W489" s="72" t="str">
        <f>IF(ISNA(VLOOKUP($B489&amp;":"&amp;W$3,'x - authors'!$B$3:$E$10000,4,FALSE)),"",VLOOKUP($B489&amp;":"&amp;W$3,'x - authors'!$B$3:$E$10000,4,FALSE))</f>
        <v>alexander_wolf</v>
      </c>
      <c r="X489" s="72" t="str">
        <f>IF(ISNA(VLOOKUP($B489&amp;":"&amp;X$3,'x - authors'!$B$3:$E$10000,4,FALSE)),"",VLOOKUP($B489&amp;":"&amp;X$3,'x - authors'!$B$3:$E$10000,4,FALSE))</f>
        <v>bong_jun_ko</v>
      </c>
      <c r="Y489" s="72" t="str">
        <f>IF(ISNA(VLOOKUP($B489&amp;":"&amp;Y$3,'x - authors'!$B$3:$E$10000,4,FALSE)),"",VLOOKUP($B489&amp;":"&amp;Y$3,'x - authors'!$B$3:$E$10000,4,FALSE))</f>
        <v/>
      </c>
      <c r="Z489" s="72" t="str">
        <f>IF(ISNA(VLOOKUP($B489&amp;":"&amp;Z$3,'x - authors'!$B$3:$E$10000,4,FALSE)),"",VLOOKUP($B489&amp;":"&amp;Z$3,'x - authors'!$B$3:$E$10000,4,FALSE))</f>
        <v/>
      </c>
      <c r="AA489" s="72" t="str">
        <f>IF(ISNA(VLOOKUP($B489&amp;":"&amp;AA$3,'x - authors'!$B$3:$E$10000,4,FALSE)),"",VLOOKUP($B489&amp;":"&amp;AA$3,'x - authors'!$B$3:$E$10000,4,FALSE))</f>
        <v/>
      </c>
      <c r="AB489" s="72" t="str">
        <f>IF(ISNA(VLOOKUP($B489&amp;":"&amp;AB$3,'x - authors'!$B$3:$E$10000,4,FALSE)),"",VLOOKUP($B489&amp;":"&amp;AB$3,'x - authors'!$B$3:$E$10000,4,FALSE))</f>
        <v/>
      </c>
      <c r="AC489" s="72" t="str">
        <f>IF(ISNA(VLOOKUP($B489&amp;":"&amp;AC$3,'x - authors'!$B$3:$E$10000,4,FALSE)),"",VLOOKUP($B489&amp;":"&amp;AC$3,'x - authors'!$B$3:$E$10000,4,FALSE))</f>
        <v/>
      </c>
      <c r="AD489" s="72" t="str">
        <f>IF(ISNA(VLOOKUP($B489&amp;":"&amp;AD$3,'x - authors'!$B$3:$E$10000,4,FALSE)),"",VLOOKUP($B489&amp;":"&amp;AD$3,'x - authors'!$B$3:$E$10000,4,FALSE))</f>
        <v/>
      </c>
      <c r="AE489" s="72" t="str">
        <f>IF(ISNA(VLOOKUP($B489&amp;":"&amp;AE$3,'x - authors'!$B$3:$E$10000,4,FALSE)),"",VLOOKUP($B489&amp;":"&amp;AE$3,'x - authors'!$B$3:$E$10000,4,FALSE))</f>
        <v/>
      </c>
      <c r="AF489" s="72" t="str">
        <f>IF(ISNA(VLOOKUP($B489&amp;":"&amp;AF$3,'x - authors'!$B$3:$E$10000,4,FALSE)),"",VLOOKUP($B489&amp;":"&amp;AF$3,'x - authors'!$B$3:$E$10000,4,FALSE))</f>
        <v/>
      </c>
      <c r="AG489" s="72" t="str">
        <f>IF(ISNA(VLOOKUP($B489&amp;":"&amp;AG$3,'x - authors'!$B$3:$E$10000,4,FALSE)),"",VLOOKUP($B489&amp;":"&amp;AG$3,'x - authors'!$B$3:$E$10000,4,FALSE))</f>
        <v/>
      </c>
      <c r="AH489" s="72" t="str">
        <f>IF(ISNA(VLOOKUP($B489&amp;":"&amp;AH$3,'x - authors'!$B$3:$E$10000,4,FALSE)),"",VLOOKUP($B489&amp;":"&amp;AH$3,'x - authors'!$B$3:$E$10000,4,FALSE))</f>
        <v/>
      </c>
      <c r="AI489" s="72" t="str">
        <f>IF(ISNA(VLOOKUP($B489&amp;":"&amp;AI$3,'x - authors'!$B$3:$E$10000,4,FALSE)),"",VLOOKUP($B489&amp;":"&amp;AI$3,'x - authors'!$B$3:$E$10000,4,FALSE))</f>
        <v/>
      </c>
      <c r="AJ489" s="72" t="str">
        <f>IF(ISNA(VLOOKUP($B489&amp;":"&amp;AJ$3,'x - authors'!$B$3:$E$10000,4,FALSE)),"",VLOOKUP($B489&amp;":"&amp;AJ$3,'x - authors'!$B$3:$E$10000,4,FALSE))</f>
        <v/>
      </c>
    </row>
    <row r="490" spans="1:36">
      <c r="A490" s="76" t="str">
        <f t="shared" si="15"/>
        <v/>
      </c>
      <c r="B490" s="76" t="s">
        <v>8580</v>
      </c>
      <c r="C490" s="76" t="s">
        <v>9478</v>
      </c>
      <c r="D490" s="76" t="s">
        <v>10436</v>
      </c>
      <c r="E490" s="2" t="s">
        <v>980</v>
      </c>
      <c r="F490" s="76" t="s">
        <v>5426</v>
      </c>
      <c r="G490" s="76"/>
      <c r="H490" s="76" t="s">
        <v>10437</v>
      </c>
      <c r="I490" s="15" t="str">
        <f>IF(ISNA(VLOOKUP($B490,'x - abstracts'!$B$3:$C$2000,2,FALSE)),"",VLOOKUP($B490,'x - abstracts'!$B$3:$C$2000,2,FALSE))</f>
        <v>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v>
      </c>
      <c r="J490" s="76" t="s">
        <v>10438</v>
      </c>
      <c r="L490" s="76"/>
      <c r="M490" s="76" t="s">
        <v>10439</v>
      </c>
      <c r="N490" s="76" t="s">
        <v>8579</v>
      </c>
      <c r="O490" s="76"/>
      <c r="P490" s="15" t="str">
        <f t="shared" si="16"/>
        <v>citation:doc-2028c-01</v>
      </c>
      <c r="R490" s="15" t="str">
        <f>VLOOKUP($P490,'x - paper citations'!$B$3:$E$2000,2,FALSE)</f>
        <v>https://scholar.google.co.uk/scholar?q="Multi-Client Non-Interactive Verifiable Computation"&amp;btnG=&amp;hl=en&amp;as_sdt=0,5</v>
      </c>
      <c r="S490" s="15">
        <f>VLOOKUP($P490,'x - paper citations'!$B$3:$E$2000,3,FALSE)</f>
        <v>25</v>
      </c>
      <c r="T490" s="15" t="str">
        <f>VLOOKUP($P490,'x - paper citations'!$B$3:$E$2000,4,FALSE)</f>
        <v>18/02/2016</v>
      </c>
      <c r="U490" s="76"/>
      <c r="V490" s="72" t="str">
        <f>IF(ISNA(VLOOKUP($B490&amp;":"&amp;V$3,'x - authors'!$B$3:$E$10000,4,FALSE)),"",VLOOKUP($B490&amp;":"&amp;V$3,'x - authors'!$B$3:$E$10000,4,FALSE))</f>
        <v>seung_choi</v>
      </c>
      <c r="W490" s="72" t="str">
        <f>IF(ISNA(VLOOKUP($B490&amp;":"&amp;W$3,'x - authors'!$B$3:$E$10000,4,FALSE)),"",VLOOKUP($B490&amp;":"&amp;W$3,'x - authors'!$B$3:$E$10000,4,FALSE))</f>
        <v>jon_katz</v>
      </c>
      <c r="X490" s="72" t="str">
        <f>IF(ISNA(VLOOKUP($B490&amp;":"&amp;X$3,'x - authors'!$B$3:$E$10000,4,FALSE)),"",VLOOKUP($B490&amp;":"&amp;X$3,'x - authors'!$B$3:$E$10000,4,FALSE))</f>
        <v>ranjit_kumaresan</v>
      </c>
      <c r="Y490" s="72" t="str">
        <f>IF(ISNA(VLOOKUP($B490&amp;":"&amp;Y$3,'x - authors'!$B$3:$E$10000,4,FALSE)),"",VLOOKUP($B490&amp;":"&amp;Y$3,'x - authors'!$B$3:$E$10000,4,FALSE))</f>
        <v>carlos_cid</v>
      </c>
      <c r="Z490" s="72" t="str">
        <f>IF(ISNA(VLOOKUP($B490&amp;":"&amp;Z$3,'x - authors'!$B$3:$E$10000,4,FALSE)),"",VLOOKUP($B490&amp;":"&amp;Z$3,'x - authors'!$B$3:$E$10000,4,FALSE))</f>
        <v/>
      </c>
      <c r="AA490" s="72" t="str">
        <f>IF(ISNA(VLOOKUP($B490&amp;":"&amp;AA$3,'x - authors'!$B$3:$E$10000,4,FALSE)),"",VLOOKUP($B490&amp;":"&amp;AA$3,'x - authors'!$B$3:$E$10000,4,FALSE))</f>
        <v/>
      </c>
      <c r="AB490" s="72" t="str">
        <f>IF(ISNA(VLOOKUP($B490&amp;":"&amp;AB$3,'x - authors'!$B$3:$E$10000,4,FALSE)),"",VLOOKUP($B490&amp;":"&amp;AB$3,'x - authors'!$B$3:$E$10000,4,FALSE))</f>
        <v/>
      </c>
      <c r="AC490" s="72" t="str">
        <f>IF(ISNA(VLOOKUP($B490&amp;":"&amp;AC$3,'x - authors'!$B$3:$E$10000,4,FALSE)),"",VLOOKUP($B490&amp;":"&amp;AC$3,'x - authors'!$B$3:$E$10000,4,FALSE))</f>
        <v/>
      </c>
      <c r="AD490" s="72" t="str">
        <f>IF(ISNA(VLOOKUP($B490&amp;":"&amp;AD$3,'x - authors'!$B$3:$E$10000,4,FALSE)),"",VLOOKUP($B490&amp;":"&amp;AD$3,'x - authors'!$B$3:$E$10000,4,FALSE))</f>
        <v/>
      </c>
      <c r="AE490" s="72" t="str">
        <f>IF(ISNA(VLOOKUP($B490&amp;":"&amp;AE$3,'x - authors'!$B$3:$E$10000,4,FALSE)),"",VLOOKUP($B490&amp;":"&amp;AE$3,'x - authors'!$B$3:$E$10000,4,FALSE))</f>
        <v/>
      </c>
      <c r="AF490" s="72" t="str">
        <f>IF(ISNA(VLOOKUP($B490&amp;":"&amp;AF$3,'x - authors'!$B$3:$E$10000,4,FALSE)),"",VLOOKUP($B490&amp;":"&amp;AF$3,'x - authors'!$B$3:$E$10000,4,FALSE))</f>
        <v/>
      </c>
      <c r="AG490" s="72" t="str">
        <f>IF(ISNA(VLOOKUP($B490&amp;":"&amp;AG$3,'x - authors'!$B$3:$E$10000,4,FALSE)),"",VLOOKUP($B490&amp;":"&amp;AG$3,'x - authors'!$B$3:$E$10000,4,FALSE))</f>
        <v/>
      </c>
      <c r="AH490" s="72" t="str">
        <f>IF(ISNA(VLOOKUP($B490&amp;":"&amp;AH$3,'x - authors'!$B$3:$E$10000,4,FALSE)),"",VLOOKUP($B490&amp;":"&amp;AH$3,'x - authors'!$B$3:$E$10000,4,FALSE))</f>
        <v/>
      </c>
      <c r="AI490" s="72" t="str">
        <f>IF(ISNA(VLOOKUP($B490&amp;":"&amp;AI$3,'x - authors'!$B$3:$E$10000,4,FALSE)),"",VLOOKUP($B490&amp;":"&amp;AI$3,'x - authors'!$B$3:$E$10000,4,FALSE))</f>
        <v/>
      </c>
      <c r="AJ490" s="72" t="str">
        <f>IF(ISNA(VLOOKUP($B490&amp;":"&amp;AJ$3,'x - authors'!$B$3:$E$10000,4,FALSE)),"",VLOOKUP($B490&amp;":"&amp;AJ$3,'x - authors'!$B$3:$E$10000,4,FALSE))</f>
        <v/>
      </c>
    </row>
    <row r="491" spans="1:36">
      <c r="A491" s="76" t="str">
        <f t="shared" si="15"/>
        <v/>
      </c>
      <c r="B491" s="76" t="s">
        <v>8582</v>
      </c>
      <c r="C491" s="76" t="s">
        <v>9478</v>
      </c>
      <c r="D491" s="76" t="s">
        <v>10440</v>
      </c>
      <c r="E491" s="76" t="s">
        <v>976</v>
      </c>
      <c r="F491" s="76" t="s">
        <v>5428</v>
      </c>
      <c r="G491" s="76"/>
      <c r="H491" s="76" t="s">
        <v>10441</v>
      </c>
      <c r="I491" s="15" t="str">
        <f>IF(ISNA(VLOOKUP($B491,'x - abstracts'!$B$3:$C$2000,2,FALSE)),"",VLOOKUP($B491,'x - abstracts'!$B$3:$C$2000,2,FALSE))</f>
        <v>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v>
      </c>
      <c r="J491" s="76" t="s">
        <v>10442</v>
      </c>
      <c r="L491" s="76"/>
      <c r="M491" s="76" t="s">
        <v>10443</v>
      </c>
      <c r="N491" s="76"/>
      <c r="O491" s="76"/>
      <c r="P491" s="15" t="str">
        <f t="shared" si="16"/>
        <v>citation:doc-2032-01</v>
      </c>
      <c r="R491" s="15" t="str">
        <f>VLOOKUP($P491,'x - paper citations'!$B$3:$E$2000,2,FALSE)</f>
        <v>https://scholar.google.co.uk/scholar?q="Policy-aware Service Composition in Sensor Networks"&amp;btnG=&amp;hl=en&amp;as_sdt=0,5</v>
      </c>
      <c r="S491" s="15">
        <f>VLOOKUP($P491,'x - paper citations'!$B$3:$E$2000,3,FALSE)</f>
        <v>11</v>
      </c>
      <c r="T491" s="15" t="str">
        <f>VLOOKUP($P491,'x - paper citations'!$B$3:$E$2000,4,FALSE)</f>
        <v>11/12/2015</v>
      </c>
      <c r="U491" s="76"/>
      <c r="V491" s="72" t="str">
        <f>IF(ISNA(VLOOKUP($B491&amp;":"&amp;V$3,'x - authors'!$B$3:$E$10000,4,FALSE)),"",VLOOKUP($B491&amp;":"&amp;V$3,'x - authors'!$B$3:$E$10000,4,FALSE))</f>
        <v>raheleh_dilmaghani</v>
      </c>
      <c r="W491" s="72" t="str">
        <f>IF(ISNA(VLOOKUP($B491&amp;":"&amp;W$3,'x - authors'!$B$3:$E$10000,4,FALSE)),"",VLOOKUP($B491&amp;":"&amp;W$3,'x - authors'!$B$3:$E$10000,4,FALSE))</f>
        <v>sahin_geyik</v>
      </c>
      <c r="X491" s="72" t="str">
        <f>IF(ISNA(VLOOKUP($B491&amp;":"&amp;X$3,'x - authors'!$B$3:$E$10000,4,FALSE)),"",VLOOKUP($B491&amp;":"&amp;X$3,'x - authors'!$B$3:$E$10000,4,FALSE))</f>
        <v>keith_grueneberg</v>
      </c>
      <c r="Y491" s="72" t="str">
        <f>IF(ISNA(VLOOKUP($B491&amp;":"&amp;Y$3,'x - authors'!$B$3:$E$10000,4,FALSE)),"",VLOOKUP($B491&amp;":"&amp;Y$3,'x - authors'!$B$3:$E$10000,4,FALSE))</f>
        <v>jorge_lobo</v>
      </c>
      <c r="Z491" s="72" t="str">
        <f>IF(ISNA(VLOOKUP($B491&amp;":"&amp;Z$3,'x - authors'!$B$3:$E$10000,4,FALSE)),"",VLOOKUP($B491&amp;":"&amp;Z$3,'x - authors'!$B$3:$E$10000,4,FALSE))</f>
        <v>syed_yousaf_shah</v>
      </c>
      <c r="AA491" s="72" t="str">
        <f>IF(ISNA(VLOOKUP($B491&amp;":"&amp;AA$3,'x - authors'!$B$3:$E$10000,4,FALSE)),"",VLOOKUP($B491&amp;":"&amp;AA$3,'x - authors'!$B$3:$E$10000,4,FALSE))</f>
        <v>boleslaw_szymanski</v>
      </c>
      <c r="AB491" s="72" t="str">
        <f>IF(ISNA(VLOOKUP($B491&amp;":"&amp;AB$3,'x - authors'!$B$3:$E$10000,4,FALSE)),"",VLOOKUP($B491&amp;":"&amp;AB$3,'x - authors'!$B$3:$E$10000,4,FALSE))</f>
        <v>petros_zerfos</v>
      </c>
      <c r="AC491" s="72" t="str">
        <f>IF(ISNA(VLOOKUP($B491&amp;":"&amp;AC$3,'x - authors'!$B$3:$E$10000,4,FALSE)),"",VLOOKUP($B491&amp;":"&amp;AC$3,'x - authors'!$B$3:$E$10000,4,FALSE))</f>
        <v/>
      </c>
      <c r="AD491" s="72" t="str">
        <f>IF(ISNA(VLOOKUP($B491&amp;":"&amp;AD$3,'x - authors'!$B$3:$E$10000,4,FALSE)),"",VLOOKUP($B491&amp;":"&amp;AD$3,'x - authors'!$B$3:$E$10000,4,FALSE))</f>
        <v/>
      </c>
      <c r="AE491" s="72" t="str">
        <f>IF(ISNA(VLOOKUP($B491&amp;":"&amp;AE$3,'x - authors'!$B$3:$E$10000,4,FALSE)),"",VLOOKUP($B491&amp;":"&amp;AE$3,'x - authors'!$B$3:$E$10000,4,FALSE))</f>
        <v/>
      </c>
      <c r="AF491" s="72" t="str">
        <f>IF(ISNA(VLOOKUP($B491&amp;":"&amp;AF$3,'x - authors'!$B$3:$E$10000,4,FALSE)),"",VLOOKUP($B491&amp;":"&amp;AF$3,'x - authors'!$B$3:$E$10000,4,FALSE))</f>
        <v/>
      </c>
      <c r="AG491" s="72" t="str">
        <f>IF(ISNA(VLOOKUP($B491&amp;":"&amp;AG$3,'x - authors'!$B$3:$E$10000,4,FALSE)),"",VLOOKUP($B491&amp;":"&amp;AG$3,'x - authors'!$B$3:$E$10000,4,FALSE))</f>
        <v/>
      </c>
      <c r="AH491" s="72" t="str">
        <f>IF(ISNA(VLOOKUP($B491&amp;":"&amp;AH$3,'x - authors'!$B$3:$E$10000,4,FALSE)),"",VLOOKUP($B491&amp;":"&amp;AH$3,'x - authors'!$B$3:$E$10000,4,FALSE))</f>
        <v/>
      </c>
      <c r="AI491" s="72" t="str">
        <f>IF(ISNA(VLOOKUP($B491&amp;":"&amp;AI$3,'x - authors'!$B$3:$E$10000,4,FALSE)),"",VLOOKUP($B491&amp;":"&amp;AI$3,'x - authors'!$B$3:$E$10000,4,FALSE))</f>
        <v/>
      </c>
      <c r="AJ491" s="72" t="str">
        <f>IF(ISNA(VLOOKUP($B491&amp;":"&amp;AJ$3,'x - authors'!$B$3:$E$10000,4,FALSE)),"",VLOOKUP($B491&amp;":"&amp;AJ$3,'x - authors'!$B$3:$E$10000,4,FALSE))</f>
        <v/>
      </c>
    </row>
    <row r="492" spans="1:36">
      <c r="A492" s="76" t="str">
        <f t="shared" si="15"/>
        <v/>
      </c>
      <c r="B492" s="76" t="s">
        <v>8586</v>
      </c>
      <c r="C492" s="76" t="s">
        <v>9478</v>
      </c>
      <c r="D492" s="76" t="s">
        <v>10444</v>
      </c>
      <c r="E492" s="2" t="s">
        <v>979</v>
      </c>
      <c r="F492" s="76" t="s">
        <v>5426</v>
      </c>
      <c r="G492" s="76"/>
      <c r="H492" s="76" t="s">
        <v>10445</v>
      </c>
      <c r="I492" s="15" t="str">
        <f>IF(ISNA(VLOOKUP($B492,'x - abstracts'!$B$3:$C$2000,2,FALSE)),"",VLOOKUP($B492,'x - abstracts'!$B$3:$C$2000,2,FALSE))</f>
        <v>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v>
      </c>
      <c r="J492" s="76" t="s">
        <v>10446</v>
      </c>
      <c r="L492" s="76"/>
      <c r="M492" s="76" t="s">
        <v>10447</v>
      </c>
      <c r="N492" s="76"/>
      <c r="O492" s="76"/>
      <c r="P492" s="15" t="str">
        <f t="shared" si="16"/>
        <v>citation:doc-2040-01</v>
      </c>
      <c r="R492" s="15" t="str">
        <f>VLOOKUP($P492,'x - paper citations'!$B$3:$E$2000,2,FALSE)</f>
        <v>https://scholar.google.co.uk/scholar?q="Publicly Verifiable Delegation of Large Polynomials and Matrix Computations, with Applications"&amp;btnG=&amp;hl=en&amp;as_sdt=0,5</v>
      </c>
      <c r="S492" s="15">
        <f>VLOOKUP($P492,'x - paper citations'!$B$3:$E$2000,3,FALSE)</f>
        <v>73</v>
      </c>
      <c r="T492" s="15" t="str">
        <f>VLOOKUP($P492,'x - paper citations'!$B$3:$E$2000,4,FALSE)</f>
        <v>18/02/2016</v>
      </c>
      <c r="U492" s="76"/>
      <c r="V492" s="72" t="str">
        <f>IF(ISNA(VLOOKUP($B492&amp;":"&amp;V$3,'x - authors'!$B$3:$E$10000,4,FALSE)),"",VLOOKUP($B492&amp;":"&amp;V$3,'x - authors'!$B$3:$E$10000,4,FALSE))</f>
        <v>dario_fiore</v>
      </c>
      <c r="W492" s="72" t="str">
        <f>IF(ISNA(VLOOKUP($B492&amp;":"&amp;W$3,'x - authors'!$B$3:$E$10000,4,FALSE)),"",VLOOKUP($B492&amp;":"&amp;W$3,'x - authors'!$B$3:$E$10000,4,FALSE))</f>
        <v>rosario_gennaro</v>
      </c>
      <c r="X492" s="72" t="str">
        <f>IF(ISNA(VLOOKUP($B492&amp;":"&amp;X$3,'x - authors'!$B$3:$E$10000,4,FALSE)),"",VLOOKUP($B492&amp;":"&amp;X$3,'x - authors'!$B$3:$E$10000,4,FALSE))</f>
        <v/>
      </c>
      <c r="Y492" s="72" t="str">
        <f>IF(ISNA(VLOOKUP($B492&amp;":"&amp;Y$3,'x - authors'!$B$3:$E$10000,4,FALSE)),"",VLOOKUP($B492&amp;":"&amp;Y$3,'x - authors'!$B$3:$E$10000,4,FALSE))</f>
        <v/>
      </c>
      <c r="Z492" s="72" t="str">
        <f>IF(ISNA(VLOOKUP($B492&amp;":"&amp;Z$3,'x - authors'!$B$3:$E$10000,4,FALSE)),"",VLOOKUP($B492&amp;":"&amp;Z$3,'x - authors'!$B$3:$E$10000,4,FALSE))</f>
        <v/>
      </c>
      <c r="AA492" s="72" t="str">
        <f>IF(ISNA(VLOOKUP($B492&amp;":"&amp;AA$3,'x - authors'!$B$3:$E$10000,4,FALSE)),"",VLOOKUP($B492&amp;":"&amp;AA$3,'x - authors'!$B$3:$E$10000,4,FALSE))</f>
        <v/>
      </c>
      <c r="AB492" s="72" t="str">
        <f>IF(ISNA(VLOOKUP($B492&amp;":"&amp;AB$3,'x - authors'!$B$3:$E$10000,4,FALSE)),"",VLOOKUP($B492&amp;":"&amp;AB$3,'x - authors'!$B$3:$E$10000,4,FALSE))</f>
        <v/>
      </c>
      <c r="AC492" s="72" t="str">
        <f>IF(ISNA(VLOOKUP($B492&amp;":"&amp;AC$3,'x - authors'!$B$3:$E$10000,4,FALSE)),"",VLOOKUP($B492&amp;":"&amp;AC$3,'x - authors'!$B$3:$E$10000,4,FALSE))</f>
        <v/>
      </c>
      <c r="AD492" s="72" t="str">
        <f>IF(ISNA(VLOOKUP($B492&amp;":"&amp;AD$3,'x - authors'!$B$3:$E$10000,4,FALSE)),"",VLOOKUP($B492&amp;":"&amp;AD$3,'x - authors'!$B$3:$E$10000,4,FALSE))</f>
        <v/>
      </c>
      <c r="AE492" s="72" t="str">
        <f>IF(ISNA(VLOOKUP($B492&amp;":"&amp;AE$3,'x - authors'!$B$3:$E$10000,4,FALSE)),"",VLOOKUP($B492&amp;":"&amp;AE$3,'x - authors'!$B$3:$E$10000,4,FALSE))</f>
        <v/>
      </c>
      <c r="AF492" s="72" t="str">
        <f>IF(ISNA(VLOOKUP($B492&amp;":"&amp;AF$3,'x - authors'!$B$3:$E$10000,4,FALSE)),"",VLOOKUP($B492&amp;":"&amp;AF$3,'x - authors'!$B$3:$E$10000,4,FALSE))</f>
        <v/>
      </c>
      <c r="AG492" s="72" t="str">
        <f>IF(ISNA(VLOOKUP($B492&amp;":"&amp;AG$3,'x - authors'!$B$3:$E$10000,4,FALSE)),"",VLOOKUP($B492&amp;":"&amp;AG$3,'x - authors'!$B$3:$E$10000,4,FALSE))</f>
        <v/>
      </c>
      <c r="AH492" s="72" t="str">
        <f>IF(ISNA(VLOOKUP($B492&amp;":"&amp;AH$3,'x - authors'!$B$3:$E$10000,4,FALSE)),"",VLOOKUP($B492&amp;":"&amp;AH$3,'x - authors'!$B$3:$E$10000,4,FALSE))</f>
        <v/>
      </c>
      <c r="AI492" s="72" t="str">
        <f>IF(ISNA(VLOOKUP($B492&amp;":"&amp;AI$3,'x - authors'!$B$3:$E$10000,4,FALSE)),"",VLOOKUP($B492&amp;":"&amp;AI$3,'x - authors'!$B$3:$E$10000,4,FALSE))</f>
        <v/>
      </c>
      <c r="AJ492" s="72" t="str">
        <f>IF(ISNA(VLOOKUP($B492&amp;":"&amp;AJ$3,'x - authors'!$B$3:$E$10000,4,FALSE)),"",VLOOKUP($B492&amp;":"&amp;AJ$3,'x - authors'!$B$3:$E$10000,4,FALSE))</f>
        <v/>
      </c>
    </row>
    <row r="493" spans="1:36">
      <c r="A493" s="76" t="str">
        <f t="shared" si="15"/>
        <v/>
      </c>
      <c r="B493" s="76" t="s">
        <v>8588</v>
      </c>
      <c r="C493" s="76" t="s">
        <v>9478</v>
      </c>
      <c r="D493" s="76" t="s">
        <v>10448</v>
      </c>
      <c r="E493" s="76" t="s">
        <v>5353</v>
      </c>
      <c r="F493" s="76" t="s">
        <v>5426</v>
      </c>
      <c r="G493" s="76" t="s">
        <v>4372</v>
      </c>
      <c r="H493" s="76"/>
      <c r="I493" s="15" t="str">
        <f>IF(ISNA(VLOOKUP($B493,'x - abstracts'!$B$3:$C$2000,2,FALSE)),"",VLOOKUP($B493,'x - abstracts'!$B$3:$C$2000,2,FALSE))</f>
        <v>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v>
      </c>
      <c r="J493" s="76" t="s">
        <v>10449</v>
      </c>
      <c r="L493" s="76"/>
      <c r="M493" s="76" t="s">
        <v>10450</v>
      </c>
      <c r="N493" s="76"/>
      <c r="O493" s="76"/>
      <c r="P493" s="15" t="str">
        <f t="shared" si="16"/>
        <v>citation:doc-2042-01</v>
      </c>
      <c r="R493" s="15" t="str">
        <f>VLOOKUP($P493,'x - paper citations'!$B$3:$E$2000,2,FALSE)</f>
        <v>https://scholar.google.co.uk/scholar?q="Fully Homomorphic Message Authenticators"&amp;btnG=&amp;hl=en&amp;as_sdt=0,5</v>
      </c>
      <c r="S493" s="15">
        <f>VLOOKUP($P493,'x - paper citations'!$B$3:$E$2000,3,FALSE)</f>
        <v>48</v>
      </c>
      <c r="T493" s="15" t="str">
        <f>VLOOKUP($P493,'x - paper citations'!$B$3:$E$2000,4,FALSE)</f>
        <v>18/02/2016</v>
      </c>
      <c r="U493" s="76"/>
      <c r="V493" s="72" t="str">
        <f>IF(ISNA(VLOOKUP($B493&amp;":"&amp;V$3,'x - authors'!$B$3:$E$10000,4,FALSE)),"",VLOOKUP($B493&amp;":"&amp;V$3,'x - authors'!$B$3:$E$10000,4,FALSE))</f>
        <v>rosario_gennaro</v>
      </c>
      <c r="W493" s="72" t="str">
        <f>IF(ISNA(VLOOKUP($B493&amp;":"&amp;W$3,'x - authors'!$B$3:$E$10000,4,FALSE)),"",VLOOKUP($B493&amp;":"&amp;W$3,'x - authors'!$B$3:$E$10000,4,FALSE))</f>
        <v>daniel_wichs</v>
      </c>
      <c r="X493" s="72" t="str">
        <f>IF(ISNA(VLOOKUP($B493&amp;":"&amp;X$3,'x - authors'!$B$3:$E$10000,4,FALSE)),"",VLOOKUP($B493&amp;":"&amp;X$3,'x - authors'!$B$3:$E$10000,4,FALSE))</f>
        <v/>
      </c>
      <c r="Y493" s="72" t="str">
        <f>IF(ISNA(VLOOKUP($B493&amp;":"&amp;Y$3,'x - authors'!$B$3:$E$10000,4,FALSE)),"",VLOOKUP($B493&amp;":"&amp;Y$3,'x - authors'!$B$3:$E$10000,4,FALSE))</f>
        <v/>
      </c>
      <c r="Z493" s="72" t="str">
        <f>IF(ISNA(VLOOKUP($B493&amp;":"&amp;Z$3,'x - authors'!$B$3:$E$10000,4,FALSE)),"",VLOOKUP($B493&amp;":"&amp;Z$3,'x - authors'!$B$3:$E$10000,4,FALSE))</f>
        <v/>
      </c>
      <c r="AA493" s="72" t="str">
        <f>IF(ISNA(VLOOKUP($B493&amp;":"&amp;AA$3,'x - authors'!$B$3:$E$10000,4,FALSE)),"",VLOOKUP($B493&amp;":"&amp;AA$3,'x - authors'!$B$3:$E$10000,4,FALSE))</f>
        <v/>
      </c>
      <c r="AB493" s="72" t="str">
        <f>IF(ISNA(VLOOKUP($B493&amp;":"&amp;AB$3,'x - authors'!$B$3:$E$10000,4,FALSE)),"",VLOOKUP($B493&amp;":"&amp;AB$3,'x - authors'!$B$3:$E$10000,4,FALSE))</f>
        <v/>
      </c>
      <c r="AC493" s="72" t="str">
        <f>IF(ISNA(VLOOKUP($B493&amp;":"&amp;AC$3,'x - authors'!$B$3:$E$10000,4,FALSE)),"",VLOOKUP($B493&amp;":"&amp;AC$3,'x - authors'!$B$3:$E$10000,4,FALSE))</f>
        <v/>
      </c>
      <c r="AD493" s="72" t="str">
        <f>IF(ISNA(VLOOKUP($B493&amp;":"&amp;AD$3,'x - authors'!$B$3:$E$10000,4,FALSE)),"",VLOOKUP($B493&amp;":"&amp;AD$3,'x - authors'!$B$3:$E$10000,4,FALSE))</f>
        <v/>
      </c>
      <c r="AE493" s="72" t="str">
        <f>IF(ISNA(VLOOKUP($B493&amp;":"&amp;AE$3,'x - authors'!$B$3:$E$10000,4,FALSE)),"",VLOOKUP($B493&amp;":"&amp;AE$3,'x - authors'!$B$3:$E$10000,4,FALSE))</f>
        <v/>
      </c>
      <c r="AF493" s="72" t="str">
        <f>IF(ISNA(VLOOKUP($B493&amp;":"&amp;AF$3,'x - authors'!$B$3:$E$10000,4,FALSE)),"",VLOOKUP($B493&amp;":"&amp;AF$3,'x - authors'!$B$3:$E$10000,4,FALSE))</f>
        <v/>
      </c>
      <c r="AG493" s="72" t="str">
        <f>IF(ISNA(VLOOKUP($B493&amp;":"&amp;AG$3,'x - authors'!$B$3:$E$10000,4,FALSE)),"",VLOOKUP($B493&amp;":"&amp;AG$3,'x - authors'!$B$3:$E$10000,4,FALSE))</f>
        <v/>
      </c>
      <c r="AH493" s="72" t="str">
        <f>IF(ISNA(VLOOKUP($B493&amp;":"&amp;AH$3,'x - authors'!$B$3:$E$10000,4,FALSE)),"",VLOOKUP($B493&amp;":"&amp;AH$3,'x - authors'!$B$3:$E$10000,4,FALSE))</f>
        <v/>
      </c>
      <c r="AI493" s="72" t="str">
        <f>IF(ISNA(VLOOKUP($B493&amp;":"&amp;AI$3,'x - authors'!$B$3:$E$10000,4,FALSE)),"",VLOOKUP($B493&amp;":"&amp;AI$3,'x - authors'!$B$3:$E$10000,4,FALSE))</f>
        <v/>
      </c>
      <c r="AJ493" s="72" t="str">
        <f>IF(ISNA(VLOOKUP($B493&amp;":"&amp;AJ$3,'x - authors'!$B$3:$E$10000,4,FALSE)),"",VLOOKUP($B493&amp;":"&amp;AJ$3,'x - authors'!$B$3:$E$10000,4,FALSE))</f>
        <v/>
      </c>
    </row>
    <row r="494" spans="1:36">
      <c r="A494" s="76" t="str">
        <f t="shared" si="15"/>
        <v/>
      </c>
      <c r="B494" s="76" t="s">
        <v>8589</v>
      </c>
      <c r="C494" s="76" t="s">
        <v>9478</v>
      </c>
      <c r="D494" s="76" t="s">
        <v>10451</v>
      </c>
      <c r="E494" s="76" t="s">
        <v>5353</v>
      </c>
      <c r="F494" s="76" t="s">
        <v>5430</v>
      </c>
      <c r="G494" s="76" t="s">
        <v>48</v>
      </c>
      <c r="H494" s="76"/>
      <c r="I494" s="15" t="str">
        <f>IF(ISNA(VLOOKUP($B494,'x - abstracts'!$B$3:$C$2000,2,FALSE)),"",VLOOKUP($B494,'x - abstracts'!$B$3:$C$2000,2,FALSE))</f>
        <v>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v>
      </c>
      <c r="J494" s="76" t="s">
        <v>10452</v>
      </c>
      <c r="L494" s="76"/>
      <c r="M494" s="76" t="s">
        <v>10453</v>
      </c>
      <c r="N494" s="76" t="s">
        <v>8468</v>
      </c>
      <c r="O494" s="76"/>
      <c r="P494" s="15" t="str">
        <f t="shared" si="16"/>
        <v>citation:doc-2043-01</v>
      </c>
      <c r="R494" s="15" t="str">
        <f>VLOOKUP($P494,'x - paper citations'!$B$3:$E$2000,2,FALSE)</f>
        <v>https://scholar.google.co.uk/scholar?q="Trust and Obfuscation"&amp;btnG=&amp;hl=en&amp;as_sdt=0,5</v>
      </c>
      <c r="S494" s="15">
        <f>VLOOKUP($P494,'x - paper citations'!$B$3:$E$2000,3,FALSE)</f>
        <v>6</v>
      </c>
      <c r="T494" s="15" t="str">
        <f>VLOOKUP($P494,'x - paper citations'!$B$3:$E$2000,4,FALSE)</f>
        <v>18/02/2016</v>
      </c>
      <c r="U494" s="76"/>
      <c r="V494" s="72" t="str">
        <f>IF(ISNA(VLOOKUP($B494&amp;":"&amp;V$3,'x - authors'!$B$3:$E$10000,4,FALSE)),"",VLOOKUP($B494&amp;":"&amp;V$3,'x - authors'!$B$3:$E$10000,4,FALSE))</f>
        <v>murat_sensoy</v>
      </c>
      <c r="W494" s="72" t="str">
        <f>IF(ISNA(VLOOKUP($B494&amp;":"&amp;W$3,'x - authors'!$B$3:$E$10000,4,FALSE)),"",VLOOKUP($B494&amp;":"&amp;W$3,'x - authors'!$B$3:$E$10000,4,FALSE))</f>
        <v>chatschik_bisdikian</v>
      </c>
      <c r="X494" s="72" t="str">
        <f>IF(ISNA(VLOOKUP($B494&amp;":"&amp;X$3,'x - authors'!$B$3:$E$10000,4,FALSE)),"",VLOOKUP($B494&amp;":"&amp;X$3,'x - authors'!$B$3:$E$10000,4,FALSE))</f>
        <v>nir_oren</v>
      </c>
      <c r="Y494" s="72" t="str">
        <f>IF(ISNA(VLOOKUP($B494&amp;":"&amp;Y$3,'x - authors'!$B$3:$E$10000,4,FALSE)),"",VLOOKUP($B494&amp;":"&amp;Y$3,'x - authors'!$B$3:$E$10000,4,FALSE))</f>
        <v>chris_burnett</v>
      </c>
      <c r="Z494" s="72" t="str">
        <f>IF(ISNA(VLOOKUP($B494&amp;":"&amp;Z$3,'x - authors'!$B$3:$E$10000,4,FALSE)),"",VLOOKUP($B494&amp;":"&amp;Z$3,'x - authors'!$B$3:$E$10000,4,FALSE))</f>
        <v>timothy_norman</v>
      </c>
      <c r="AA494" s="72" t="str">
        <f>IF(ISNA(VLOOKUP($B494&amp;":"&amp;AA$3,'x - authors'!$B$3:$E$10000,4,FALSE)),"",VLOOKUP($B494&amp;":"&amp;AA$3,'x - authors'!$B$3:$E$10000,4,FALSE))</f>
        <v>mani_srivastava</v>
      </c>
      <c r="AB494" s="72" t="str">
        <f>IF(ISNA(VLOOKUP($B494&amp;":"&amp;AB$3,'x - authors'!$B$3:$E$10000,4,FALSE)),"",VLOOKUP($B494&amp;":"&amp;AB$3,'x - authors'!$B$3:$E$10000,4,FALSE))</f>
        <v>lance_kaplan</v>
      </c>
      <c r="AC494" s="72" t="str">
        <f>IF(ISNA(VLOOKUP($B494&amp;":"&amp;AC$3,'x - authors'!$B$3:$E$10000,4,FALSE)),"",VLOOKUP($B494&amp;":"&amp;AC$3,'x - authors'!$B$3:$E$10000,4,FALSE))</f>
        <v/>
      </c>
      <c r="AD494" s="72" t="str">
        <f>IF(ISNA(VLOOKUP($B494&amp;":"&amp;AD$3,'x - authors'!$B$3:$E$10000,4,FALSE)),"",VLOOKUP($B494&amp;":"&amp;AD$3,'x - authors'!$B$3:$E$10000,4,FALSE))</f>
        <v/>
      </c>
      <c r="AE494" s="72" t="str">
        <f>IF(ISNA(VLOOKUP($B494&amp;":"&amp;AE$3,'x - authors'!$B$3:$E$10000,4,FALSE)),"",VLOOKUP($B494&amp;":"&amp;AE$3,'x - authors'!$B$3:$E$10000,4,FALSE))</f>
        <v/>
      </c>
      <c r="AF494" s="72" t="str">
        <f>IF(ISNA(VLOOKUP($B494&amp;":"&amp;AF$3,'x - authors'!$B$3:$E$10000,4,FALSE)),"",VLOOKUP($B494&amp;":"&amp;AF$3,'x - authors'!$B$3:$E$10000,4,FALSE))</f>
        <v/>
      </c>
      <c r="AG494" s="72" t="str">
        <f>IF(ISNA(VLOOKUP($B494&amp;":"&amp;AG$3,'x - authors'!$B$3:$E$10000,4,FALSE)),"",VLOOKUP($B494&amp;":"&amp;AG$3,'x - authors'!$B$3:$E$10000,4,FALSE))</f>
        <v/>
      </c>
      <c r="AH494" s="72" t="str">
        <f>IF(ISNA(VLOOKUP($B494&amp;":"&amp;AH$3,'x - authors'!$B$3:$E$10000,4,FALSE)),"",VLOOKUP($B494&amp;":"&amp;AH$3,'x - authors'!$B$3:$E$10000,4,FALSE))</f>
        <v/>
      </c>
      <c r="AI494" s="72" t="str">
        <f>IF(ISNA(VLOOKUP($B494&amp;":"&amp;AI$3,'x - authors'!$B$3:$E$10000,4,FALSE)),"",VLOOKUP($B494&amp;":"&amp;AI$3,'x - authors'!$B$3:$E$10000,4,FALSE))</f>
        <v/>
      </c>
      <c r="AJ494" s="72" t="str">
        <f>IF(ISNA(VLOOKUP($B494&amp;":"&amp;AJ$3,'x - authors'!$B$3:$E$10000,4,FALSE)),"",VLOOKUP($B494&amp;":"&amp;AJ$3,'x - authors'!$B$3:$E$10000,4,FALSE))</f>
        <v/>
      </c>
    </row>
    <row r="495" spans="1:36">
      <c r="A495" s="76" t="str">
        <f t="shared" si="15"/>
        <v/>
      </c>
      <c r="B495" s="76" t="s">
        <v>8590</v>
      </c>
      <c r="C495" s="76" t="s">
        <v>9478</v>
      </c>
      <c r="D495" s="76" t="s">
        <v>10454</v>
      </c>
      <c r="E495" s="76" t="s">
        <v>5353</v>
      </c>
      <c r="F495" s="76" t="s">
        <v>5426</v>
      </c>
      <c r="G495" s="76" t="s">
        <v>4476</v>
      </c>
      <c r="H495" s="76"/>
      <c r="I495" s="15" t="str">
        <f>IF(ISNA(VLOOKUP($B495,'x - abstracts'!$B$3:$C$2000,2,FALSE)),"",VLOOKUP($B495,'x - abstracts'!$B$3:$C$2000,2,FALSE))</f>
        <v>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v>
      </c>
      <c r="J495" s="76" t="s">
        <v>10455</v>
      </c>
      <c r="L495" s="76"/>
      <c r="M495" s="76" t="s">
        <v>10456</v>
      </c>
      <c r="N495" s="76"/>
      <c r="O495" s="76"/>
      <c r="P495" s="15" t="str">
        <f t="shared" si="16"/>
        <v>citation:doc-2045-01</v>
      </c>
      <c r="R495" s="15" t="str">
        <f>VLOOKUP($P495,'x - paper citations'!$B$3:$E$2000,2,FALSE)</f>
        <v>https://scholar.google.co.uk/scholar?q="Quadratic Span Programs and Succinct NIZKs without PCPs"&amp;btnG=&amp;hl=en&amp;as_sdt=0,5</v>
      </c>
      <c r="S495" s="15">
        <f>VLOOKUP($P495,'x - paper citations'!$B$3:$E$2000,3,FALSE)</f>
        <v>132</v>
      </c>
      <c r="T495" s="15" t="str">
        <f>VLOOKUP($P495,'x - paper citations'!$B$3:$E$2000,4,FALSE)</f>
        <v>18/02/2016</v>
      </c>
      <c r="U495" s="76"/>
      <c r="V495" s="72" t="str">
        <f>IF(ISNA(VLOOKUP($B495&amp;":"&amp;V$3,'x - authors'!$B$3:$E$10000,4,FALSE)),"",VLOOKUP($B495&amp;":"&amp;V$3,'x - authors'!$B$3:$E$10000,4,FALSE))</f>
        <v>rosario_gennaro</v>
      </c>
      <c r="W495" s="72" t="str">
        <f>IF(ISNA(VLOOKUP($B495&amp;":"&amp;W$3,'x - authors'!$B$3:$E$10000,4,FALSE)),"",VLOOKUP($B495&amp;":"&amp;W$3,'x - authors'!$B$3:$E$10000,4,FALSE))</f>
        <v>craig_gentry</v>
      </c>
      <c r="X495" s="72" t="str">
        <f>IF(ISNA(VLOOKUP($B495&amp;":"&amp;X$3,'x - authors'!$B$3:$E$10000,4,FALSE)),"",VLOOKUP($B495&amp;":"&amp;X$3,'x - authors'!$B$3:$E$10000,4,FALSE))</f>
        <v>bryan_parno</v>
      </c>
      <c r="Y495" s="72" t="str">
        <f>IF(ISNA(VLOOKUP($B495&amp;":"&amp;Y$3,'x - authors'!$B$3:$E$10000,4,FALSE)),"",VLOOKUP($B495&amp;":"&amp;Y$3,'x - authors'!$B$3:$E$10000,4,FALSE))</f>
        <v>mariana_raykova</v>
      </c>
      <c r="Z495" s="72" t="str">
        <f>IF(ISNA(VLOOKUP($B495&amp;":"&amp;Z$3,'x - authors'!$B$3:$E$10000,4,FALSE)),"",VLOOKUP($B495&amp;":"&amp;Z$3,'x - authors'!$B$3:$E$10000,4,FALSE))</f>
        <v/>
      </c>
      <c r="AA495" s="72" t="str">
        <f>IF(ISNA(VLOOKUP($B495&amp;":"&amp;AA$3,'x - authors'!$B$3:$E$10000,4,FALSE)),"",VLOOKUP($B495&amp;":"&amp;AA$3,'x - authors'!$B$3:$E$10000,4,FALSE))</f>
        <v/>
      </c>
      <c r="AB495" s="72" t="str">
        <f>IF(ISNA(VLOOKUP($B495&amp;":"&amp;AB$3,'x - authors'!$B$3:$E$10000,4,FALSE)),"",VLOOKUP($B495&amp;":"&amp;AB$3,'x - authors'!$B$3:$E$10000,4,FALSE))</f>
        <v/>
      </c>
      <c r="AC495" s="72" t="str">
        <f>IF(ISNA(VLOOKUP($B495&amp;":"&amp;AC$3,'x - authors'!$B$3:$E$10000,4,FALSE)),"",VLOOKUP($B495&amp;":"&amp;AC$3,'x - authors'!$B$3:$E$10000,4,FALSE))</f>
        <v/>
      </c>
      <c r="AD495" s="72" t="str">
        <f>IF(ISNA(VLOOKUP($B495&amp;":"&amp;AD$3,'x - authors'!$B$3:$E$10000,4,FALSE)),"",VLOOKUP($B495&amp;":"&amp;AD$3,'x - authors'!$B$3:$E$10000,4,FALSE))</f>
        <v/>
      </c>
      <c r="AE495" s="72" t="str">
        <f>IF(ISNA(VLOOKUP($B495&amp;":"&amp;AE$3,'x - authors'!$B$3:$E$10000,4,FALSE)),"",VLOOKUP($B495&amp;":"&amp;AE$3,'x - authors'!$B$3:$E$10000,4,FALSE))</f>
        <v/>
      </c>
      <c r="AF495" s="72" t="str">
        <f>IF(ISNA(VLOOKUP($B495&amp;":"&amp;AF$3,'x - authors'!$B$3:$E$10000,4,FALSE)),"",VLOOKUP($B495&amp;":"&amp;AF$3,'x - authors'!$B$3:$E$10000,4,FALSE))</f>
        <v/>
      </c>
      <c r="AG495" s="72" t="str">
        <f>IF(ISNA(VLOOKUP($B495&amp;":"&amp;AG$3,'x - authors'!$B$3:$E$10000,4,FALSE)),"",VLOOKUP($B495&amp;":"&amp;AG$3,'x - authors'!$B$3:$E$10000,4,FALSE))</f>
        <v/>
      </c>
      <c r="AH495" s="72" t="str">
        <f>IF(ISNA(VLOOKUP($B495&amp;":"&amp;AH$3,'x - authors'!$B$3:$E$10000,4,FALSE)),"",VLOOKUP($B495&amp;":"&amp;AH$3,'x - authors'!$B$3:$E$10000,4,FALSE))</f>
        <v/>
      </c>
      <c r="AI495" s="72" t="str">
        <f>IF(ISNA(VLOOKUP($B495&amp;":"&amp;AI$3,'x - authors'!$B$3:$E$10000,4,FALSE)),"",VLOOKUP($B495&amp;":"&amp;AI$3,'x - authors'!$B$3:$E$10000,4,FALSE))</f>
        <v/>
      </c>
      <c r="AJ495" s="72" t="str">
        <f>IF(ISNA(VLOOKUP($B495&amp;":"&amp;AJ$3,'x - authors'!$B$3:$E$10000,4,FALSE)),"",VLOOKUP($B495&amp;":"&amp;AJ$3,'x - authors'!$B$3:$E$10000,4,FALSE))</f>
        <v/>
      </c>
    </row>
    <row r="496" spans="1:36">
      <c r="A496" s="76" t="str">
        <f t="shared" si="15"/>
        <v/>
      </c>
      <c r="B496" s="76" t="s">
        <v>8592</v>
      </c>
      <c r="C496" s="76" t="s">
        <v>9478</v>
      </c>
      <c r="D496" s="76" t="s">
        <v>10457</v>
      </c>
      <c r="E496" s="76" t="s">
        <v>5353</v>
      </c>
      <c r="F496" s="76" t="s">
        <v>5425</v>
      </c>
      <c r="G496" s="76" t="s">
        <v>48</v>
      </c>
      <c r="H496" s="76"/>
      <c r="I496" s="15" t="str">
        <f>IF(ISNA(VLOOKUP($B496,'x - abstracts'!$B$3:$C$2000,2,FALSE)),"",VLOOKUP($B496,'x - abstracts'!$B$3:$C$2000,2,FALSE))</f>
        <v>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v>
      </c>
      <c r="J496" s="76" t="s">
        <v>10458</v>
      </c>
      <c r="L496" s="76"/>
      <c r="M496" s="76" t="s">
        <v>10459</v>
      </c>
      <c r="N496" s="76"/>
      <c r="O496" s="76"/>
      <c r="P496" s="15" t="str">
        <f t="shared" si="16"/>
        <v>citation:doc-2047-01</v>
      </c>
      <c r="R496" s="15" t="str">
        <f>VLOOKUP($P496,'x - paper citations'!$B$3:$E$2000,2,FALSE)</f>
        <v>https://scholar.google.co.uk/scholar?q="An architecture for distributed video applications based on declarative networking"&amp;btnG=&amp;hl=en&amp;as_sdt=0,5</v>
      </c>
      <c r="S496" s="15">
        <f>VLOOKUP($P496,'x - paper citations'!$B$3:$E$2000,3,FALSE)</f>
        <v>0</v>
      </c>
      <c r="T496" s="15" t="str">
        <f>VLOOKUP($P496,'x - paper citations'!$B$3:$E$2000,4,FALSE)</f>
        <v>11/12/2015</v>
      </c>
      <c r="U496" s="76"/>
      <c r="V496" s="72" t="str">
        <f>IF(ISNA(VLOOKUP($B496&amp;":"&amp;V$3,'x - authors'!$B$3:$E$10000,4,FALSE)),"",VLOOKUP($B496&amp;":"&amp;V$3,'x - authors'!$B$3:$E$10000,4,FALSE))</f>
        <v>xiping_wang</v>
      </c>
      <c r="W496" s="72" t="str">
        <f>IF(ISNA(VLOOKUP($B496&amp;":"&amp;W$3,'x - authors'!$B$3:$E$10000,4,FALSE)),"",VLOOKUP($B496&amp;":"&amp;W$3,'x - authors'!$B$3:$E$10000,4,FALSE))</f>
        <v>cesar_gonzales</v>
      </c>
      <c r="X496" s="72" t="str">
        <f>IF(ISNA(VLOOKUP($B496&amp;":"&amp;X$3,'x - authors'!$B$3:$E$10000,4,FALSE)),"",VLOOKUP($B496&amp;":"&amp;X$3,'x - authors'!$B$3:$E$10000,4,FALSE))</f>
        <v>jorge_lobo</v>
      </c>
      <c r="Y496" s="72" t="str">
        <f>IF(ISNA(VLOOKUP($B496&amp;":"&amp;Y$3,'x - authors'!$B$3:$E$10000,4,FALSE)),"",VLOOKUP($B496&amp;":"&amp;Y$3,'x - authors'!$B$3:$E$10000,4,FALSE))</f>
        <v>seraphin_calo</v>
      </c>
      <c r="Z496" s="72" t="str">
        <f>IF(ISNA(VLOOKUP($B496&amp;":"&amp;Z$3,'x - authors'!$B$3:$E$10000,4,FALSE)),"",VLOOKUP($B496&amp;":"&amp;Z$3,'x - authors'!$B$3:$E$10000,4,FALSE))</f>
        <v>dinesh_verma</v>
      </c>
      <c r="AA496" s="72" t="str">
        <f>IF(ISNA(VLOOKUP($B496&amp;":"&amp;AA$3,'x - authors'!$B$3:$E$10000,4,FALSE)),"",VLOOKUP($B496&amp;":"&amp;AA$3,'x - authors'!$B$3:$E$10000,4,FALSE))</f>
        <v/>
      </c>
      <c r="AB496" s="72" t="str">
        <f>IF(ISNA(VLOOKUP($B496&amp;":"&amp;AB$3,'x - authors'!$B$3:$E$10000,4,FALSE)),"",VLOOKUP($B496&amp;":"&amp;AB$3,'x - authors'!$B$3:$E$10000,4,FALSE))</f>
        <v/>
      </c>
      <c r="AC496" s="72" t="str">
        <f>IF(ISNA(VLOOKUP($B496&amp;":"&amp;AC$3,'x - authors'!$B$3:$E$10000,4,FALSE)),"",VLOOKUP($B496&amp;":"&amp;AC$3,'x - authors'!$B$3:$E$10000,4,FALSE))</f>
        <v/>
      </c>
      <c r="AD496" s="72" t="str">
        <f>IF(ISNA(VLOOKUP($B496&amp;":"&amp;AD$3,'x - authors'!$B$3:$E$10000,4,FALSE)),"",VLOOKUP($B496&amp;":"&amp;AD$3,'x - authors'!$B$3:$E$10000,4,FALSE))</f>
        <v/>
      </c>
      <c r="AE496" s="72" t="str">
        <f>IF(ISNA(VLOOKUP($B496&amp;":"&amp;AE$3,'x - authors'!$B$3:$E$10000,4,FALSE)),"",VLOOKUP($B496&amp;":"&amp;AE$3,'x - authors'!$B$3:$E$10000,4,FALSE))</f>
        <v/>
      </c>
      <c r="AF496" s="72" t="str">
        <f>IF(ISNA(VLOOKUP($B496&amp;":"&amp;AF$3,'x - authors'!$B$3:$E$10000,4,FALSE)),"",VLOOKUP($B496&amp;":"&amp;AF$3,'x - authors'!$B$3:$E$10000,4,FALSE))</f>
        <v/>
      </c>
      <c r="AG496" s="72" t="str">
        <f>IF(ISNA(VLOOKUP($B496&amp;":"&amp;AG$3,'x - authors'!$B$3:$E$10000,4,FALSE)),"",VLOOKUP($B496&amp;":"&amp;AG$3,'x - authors'!$B$3:$E$10000,4,FALSE))</f>
        <v/>
      </c>
      <c r="AH496" s="72" t="str">
        <f>IF(ISNA(VLOOKUP($B496&amp;":"&amp;AH$3,'x - authors'!$B$3:$E$10000,4,FALSE)),"",VLOOKUP($B496&amp;":"&amp;AH$3,'x - authors'!$B$3:$E$10000,4,FALSE))</f>
        <v/>
      </c>
      <c r="AI496" s="72" t="str">
        <f>IF(ISNA(VLOOKUP($B496&amp;":"&amp;AI$3,'x - authors'!$B$3:$E$10000,4,FALSE)),"",VLOOKUP($B496&amp;":"&amp;AI$3,'x - authors'!$B$3:$E$10000,4,FALSE))</f>
        <v/>
      </c>
      <c r="AJ496" s="72" t="str">
        <f>IF(ISNA(VLOOKUP($B496&amp;":"&amp;AJ$3,'x - authors'!$B$3:$E$10000,4,FALSE)),"",VLOOKUP($B496&amp;":"&amp;AJ$3,'x - authors'!$B$3:$E$10000,4,FALSE))</f>
        <v/>
      </c>
    </row>
    <row r="497" spans="1:36">
      <c r="A497" s="76" t="str">
        <f t="shared" si="15"/>
        <v/>
      </c>
      <c r="B497" s="76" t="s">
        <v>8597</v>
      </c>
      <c r="C497" s="76" t="s">
        <v>9478</v>
      </c>
      <c r="D497" s="76" t="s">
        <v>10460</v>
      </c>
      <c r="E497" s="76" t="s">
        <v>976</v>
      </c>
      <c r="F497" s="76" t="s">
        <v>5422</v>
      </c>
      <c r="G497" s="76"/>
      <c r="H497" s="76" t="s">
        <v>10461</v>
      </c>
      <c r="I497" s="15" t="str">
        <f>IF(ISNA(VLOOKUP($B497,'x - abstracts'!$B$3:$C$2000,2,FALSE)),"",VLOOKUP($B497,'x - abstracts'!$B$3:$C$2000,2,FALSE))</f>
        <v>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v>
      </c>
      <c r="J497" s="76" t="s">
        <v>10462</v>
      </c>
      <c r="L497" s="76"/>
      <c r="M497" s="76" t="s">
        <v>10463</v>
      </c>
      <c r="N497" s="76"/>
      <c r="O497" s="76"/>
      <c r="P497" s="15" t="str">
        <f t="shared" si="16"/>
        <v>citation:doc-2055-01</v>
      </c>
      <c r="R497" s="15" t="str">
        <f>VLOOKUP($P497,'x - paper citations'!$B$3:$E$2000,2,FALSE)</f>
        <v>https://scholar.google.co.uk/scholar?q="Connectivity in Random Hybrid Networks"&amp;btnG=&amp;hl=en&amp;as_sdt=0,5</v>
      </c>
      <c r="S497" s="15">
        <f>VLOOKUP($P497,'x - paper citations'!$B$3:$E$2000,3,FALSE)</f>
        <v>0</v>
      </c>
      <c r="T497" s="15" t="str">
        <f>VLOOKUP($P497,'x - paper citations'!$B$3:$E$2000,4,FALSE)</f>
        <v>11/12/2015</v>
      </c>
      <c r="U497" s="76"/>
      <c r="V497" s="72" t="str">
        <f>IF(ISNA(VLOOKUP($B497&amp;":"&amp;V$3,'x - authors'!$B$3:$E$10000,4,FALSE)),"",VLOOKUP($B497&amp;":"&amp;V$3,'x - authors'!$B$3:$E$10000,4,FALSE))</f>
        <v>prithwish_basu</v>
      </c>
      <c r="W497" s="72" t="str">
        <f>IF(ISNA(VLOOKUP($B497&amp;":"&amp;W$3,'x - authors'!$B$3:$E$10000,4,FALSE)),"",VLOOKUP($B497&amp;":"&amp;W$3,'x - authors'!$B$3:$E$10000,4,FALSE))</f>
        <v>saikat_guha</v>
      </c>
      <c r="X497" s="72" t="str">
        <f>IF(ISNA(VLOOKUP($B497&amp;":"&amp;X$3,'x - authors'!$B$3:$E$10000,4,FALSE)),"",VLOOKUP($B497&amp;":"&amp;X$3,'x - authors'!$B$3:$E$10000,4,FALSE))</f>
        <v>sam_nelson</v>
      </c>
      <c r="Y497" s="72" t="str">
        <f>IF(ISNA(VLOOKUP($B497&amp;":"&amp;Y$3,'x - authors'!$B$3:$E$10000,4,FALSE)),"",VLOOKUP($B497&amp;":"&amp;Y$3,'x - authors'!$B$3:$E$10000,4,FALSE))</f>
        <v>don_towsley</v>
      </c>
      <c r="Z497" s="72" t="str">
        <f>IF(ISNA(VLOOKUP($B497&amp;":"&amp;Z$3,'x - authors'!$B$3:$E$10000,4,FALSE)),"",VLOOKUP($B497&amp;":"&amp;Z$3,'x - authors'!$B$3:$E$10000,4,FALSE))</f>
        <v/>
      </c>
      <c r="AA497" s="72" t="str">
        <f>IF(ISNA(VLOOKUP($B497&amp;":"&amp;AA$3,'x - authors'!$B$3:$E$10000,4,FALSE)),"",VLOOKUP($B497&amp;":"&amp;AA$3,'x - authors'!$B$3:$E$10000,4,FALSE))</f>
        <v/>
      </c>
      <c r="AB497" s="72" t="str">
        <f>IF(ISNA(VLOOKUP($B497&amp;":"&amp;AB$3,'x - authors'!$B$3:$E$10000,4,FALSE)),"",VLOOKUP($B497&amp;":"&amp;AB$3,'x - authors'!$B$3:$E$10000,4,FALSE))</f>
        <v/>
      </c>
      <c r="AC497" s="72" t="str">
        <f>IF(ISNA(VLOOKUP($B497&amp;":"&amp;AC$3,'x - authors'!$B$3:$E$10000,4,FALSE)),"",VLOOKUP($B497&amp;":"&amp;AC$3,'x - authors'!$B$3:$E$10000,4,FALSE))</f>
        <v/>
      </c>
      <c r="AD497" s="72" t="str">
        <f>IF(ISNA(VLOOKUP($B497&amp;":"&amp;AD$3,'x - authors'!$B$3:$E$10000,4,FALSE)),"",VLOOKUP($B497&amp;":"&amp;AD$3,'x - authors'!$B$3:$E$10000,4,FALSE))</f>
        <v/>
      </c>
      <c r="AE497" s="72" t="str">
        <f>IF(ISNA(VLOOKUP($B497&amp;":"&amp;AE$3,'x - authors'!$B$3:$E$10000,4,FALSE)),"",VLOOKUP($B497&amp;":"&amp;AE$3,'x - authors'!$B$3:$E$10000,4,FALSE))</f>
        <v/>
      </c>
      <c r="AF497" s="72" t="str">
        <f>IF(ISNA(VLOOKUP($B497&amp;":"&amp;AF$3,'x - authors'!$B$3:$E$10000,4,FALSE)),"",VLOOKUP($B497&amp;":"&amp;AF$3,'x - authors'!$B$3:$E$10000,4,FALSE))</f>
        <v/>
      </c>
      <c r="AG497" s="72" t="str">
        <f>IF(ISNA(VLOOKUP($B497&amp;":"&amp;AG$3,'x - authors'!$B$3:$E$10000,4,FALSE)),"",VLOOKUP($B497&amp;":"&amp;AG$3,'x - authors'!$B$3:$E$10000,4,FALSE))</f>
        <v/>
      </c>
      <c r="AH497" s="72" t="str">
        <f>IF(ISNA(VLOOKUP($B497&amp;":"&amp;AH$3,'x - authors'!$B$3:$E$10000,4,FALSE)),"",VLOOKUP($B497&amp;":"&amp;AH$3,'x - authors'!$B$3:$E$10000,4,FALSE))</f>
        <v/>
      </c>
      <c r="AI497" s="72" t="str">
        <f>IF(ISNA(VLOOKUP($B497&amp;":"&amp;AI$3,'x - authors'!$B$3:$E$10000,4,FALSE)),"",VLOOKUP($B497&amp;":"&amp;AI$3,'x - authors'!$B$3:$E$10000,4,FALSE))</f>
        <v/>
      </c>
      <c r="AJ497" s="72" t="str">
        <f>IF(ISNA(VLOOKUP($B497&amp;":"&amp;AJ$3,'x - authors'!$B$3:$E$10000,4,FALSE)),"",VLOOKUP($B497&amp;":"&amp;AJ$3,'x - authors'!$B$3:$E$10000,4,FALSE))</f>
        <v/>
      </c>
    </row>
    <row r="498" spans="1:36">
      <c r="A498" s="76" t="str">
        <f t="shared" si="15"/>
        <v/>
      </c>
      <c r="B498" s="76" t="s">
        <v>8600</v>
      </c>
      <c r="C498" s="76" t="s">
        <v>9478</v>
      </c>
      <c r="D498" s="76" t="s">
        <v>10464</v>
      </c>
      <c r="E498" s="2" t="s">
        <v>987</v>
      </c>
      <c r="F498" s="76" t="s">
        <v>5422</v>
      </c>
      <c r="G498" s="76"/>
      <c r="H498" s="76" t="s">
        <v>10465</v>
      </c>
      <c r="I498" s="15" t="str">
        <f>IF(ISNA(VLOOKUP($B498,'x - abstracts'!$B$3:$C$2000,2,FALSE)),"",VLOOKUP($B498,'x - abstracts'!$B$3:$C$2000,2,FALSE))</f>
        <v>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v>
      </c>
      <c r="J498" s="76" t="s">
        <v>10466</v>
      </c>
      <c r="L498" s="76"/>
      <c r="M498" s="76" t="s">
        <v>10467</v>
      </c>
      <c r="N498" s="76" t="s">
        <v>8599</v>
      </c>
      <c r="O498" s="76"/>
      <c r="P498" s="15" t="str">
        <f t="shared" si="16"/>
        <v>citation:doc-2057e-01</v>
      </c>
      <c r="R498" s="15" t="str">
        <f>VLOOKUP($P498,'x - paper citations'!$B$3:$E$2000,2,FALSE)</f>
        <v>https://scholar.google.co.uk/scholar?q="Multicasting under Multi-domain and Hierarchical Constraints"&amp;btnG=&amp;hl=en&amp;as_sdt=0,5</v>
      </c>
      <c r="S498" s="15">
        <f>VLOOKUP($P498,'x - paper citations'!$B$3:$E$2000,3,FALSE)</f>
        <v>2</v>
      </c>
      <c r="T498" s="15" t="str">
        <f>VLOOKUP($P498,'x - paper citations'!$B$3:$E$2000,4,FALSE)</f>
        <v>18/02/2016</v>
      </c>
      <c r="U498" s="76"/>
      <c r="V498" s="72" t="str">
        <f>IF(ISNA(VLOOKUP($B498&amp;":"&amp;V$3,'x - authors'!$B$3:$E$10000,4,FALSE)),"",VLOOKUP($B498&amp;":"&amp;V$3,'x - authors'!$B$3:$E$10000,4,FALSE))</f>
        <v>prithwish_basu</v>
      </c>
      <c r="W498" s="72" t="str">
        <f>IF(ISNA(VLOOKUP($B498&amp;":"&amp;W$3,'x - authors'!$B$3:$E$10000,4,FALSE)),"",VLOOKUP($B498&amp;":"&amp;W$3,'x - authors'!$B$3:$E$10000,4,FALSE))</f>
        <v>chi_kin_chau</v>
      </c>
      <c r="X498" s="72" t="str">
        <f>IF(ISNA(VLOOKUP($B498&amp;":"&amp;X$3,'x - authors'!$B$3:$E$10000,4,FALSE)),"",VLOOKUP($B498&amp;":"&amp;X$3,'x - authors'!$B$3:$E$10000,4,FALSE))</f>
        <v>richard_gibbens</v>
      </c>
      <c r="Y498" s="72" t="str">
        <f>IF(ISNA(VLOOKUP($B498&amp;":"&amp;Y$3,'x - authors'!$B$3:$E$10000,4,FALSE)),"",VLOOKUP($B498&amp;":"&amp;Y$3,'x - authors'!$B$3:$E$10000,4,FALSE))</f>
        <v>saikat_guha</v>
      </c>
      <c r="Z498" s="72" t="str">
        <f>IF(ISNA(VLOOKUP($B498&amp;":"&amp;Z$3,'x - authors'!$B$3:$E$10000,4,FALSE)),"",VLOOKUP($B498&amp;":"&amp;Z$3,'x - authors'!$B$3:$E$10000,4,FALSE))</f>
        <v>ryan_irwin</v>
      </c>
      <c r="AA498" s="72" t="str">
        <f>IF(ISNA(VLOOKUP($B498&amp;":"&amp;AA$3,'x - authors'!$B$3:$E$10000,4,FALSE)),"",VLOOKUP($B498&amp;":"&amp;AA$3,'x - authors'!$B$3:$E$10000,4,FALSE))</f>
        <v/>
      </c>
      <c r="AB498" s="72" t="str">
        <f>IF(ISNA(VLOOKUP($B498&amp;":"&amp;AB$3,'x - authors'!$B$3:$E$10000,4,FALSE)),"",VLOOKUP($B498&amp;":"&amp;AB$3,'x - authors'!$B$3:$E$10000,4,FALSE))</f>
        <v/>
      </c>
      <c r="AC498" s="72" t="str">
        <f>IF(ISNA(VLOOKUP($B498&amp;":"&amp;AC$3,'x - authors'!$B$3:$E$10000,4,FALSE)),"",VLOOKUP($B498&amp;":"&amp;AC$3,'x - authors'!$B$3:$E$10000,4,FALSE))</f>
        <v/>
      </c>
      <c r="AD498" s="72" t="str">
        <f>IF(ISNA(VLOOKUP($B498&amp;":"&amp;AD$3,'x - authors'!$B$3:$E$10000,4,FALSE)),"",VLOOKUP($B498&amp;":"&amp;AD$3,'x - authors'!$B$3:$E$10000,4,FALSE))</f>
        <v/>
      </c>
      <c r="AE498" s="72" t="str">
        <f>IF(ISNA(VLOOKUP($B498&amp;":"&amp;AE$3,'x - authors'!$B$3:$E$10000,4,FALSE)),"",VLOOKUP($B498&amp;":"&amp;AE$3,'x - authors'!$B$3:$E$10000,4,FALSE))</f>
        <v/>
      </c>
      <c r="AF498" s="72" t="str">
        <f>IF(ISNA(VLOOKUP($B498&amp;":"&amp;AF$3,'x - authors'!$B$3:$E$10000,4,FALSE)),"",VLOOKUP($B498&amp;":"&amp;AF$3,'x - authors'!$B$3:$E$10000,4,FALSE))</f>
        <v/>
      </c>
      <c r="AG498" s="72" t="str">
        <f>IF(ISNA(VLOOKUP($B498&amp;":"&amp;AG$3,'x - authors'!$B$3:$E$10000,4,FALSE)),"",VLOOKUP($B498&amp;":"&amp;AG$3,'x - authors'!$B$3:$E$10000,4,FALSE))</f>
        <v/>
      </c>
      <c r="AH498" s="72" t="str">
        <f>IF(ISNA(VLOOKUP($B498&amp;":"&amp;AH$3,'x - authors'!$B$3:$E$10000,4,FALSE)),"",VLOOKUP($B498&amp;":"&amp;AH$3,'x - authors'!$B$3:$E$10000,4,FALSE))</f>
        <v/>
      </c>
      <c r="AI498" s="72" t="str">
        <f>IF(ISNA(VLOOKUP($B498&amp;":"&amp;AI$3,'x - authors'!$B$3:$E$10000,4,FALSE)),"",VLOOKUP($B498&amp;":"&amp;AI$3,'x - authors'!$B$3:$E$10000,4,FALSE))</f>
        <v/>
      </c>
      <c r="AJ498" s="72" t="str">
        <f>IF(ISNA(VLOOKUP($B498&amp;":"&amp;AJ$3,'x - authors'!$B$3:$E$10000,4,FALSE)),"",VLOOKUP($B498&amp;":"&amp;AJ$3,'x - authors'!$B$3:$E$10000,4,FALSE))</f>
        <v/>
      </c>
    </row>
    <row r="499" spans="1:36">
      <c r="A499" s="76" t="str">
        <f t="shared" si="15"/>
        <v/>
      </c>
      <c r="B499" s="76" t="s">
        <v>8615</v>
      </c>
      <c r="C499" s="76" t="s">
        <v>9478</v>
      </c>
      <c r="D499" s="76" t="s">
        <v>10468</v>
      </c>
      <c r="E499" s="2" t="s">
        <v>979</v>
      </c>
      <c r="F499" s="76" t="s">
        <v>5426</v>
      </c>
      <c r="G499" s="76"/>
      <c r="H499" s="76" t="s">
        <v>10469</v>
      </c>
      <c r="I499" s="15" t="str">
        <f>IF(ISNA(VLOOKUP($B499,'x - abstracts'!$B$3:$C$2000,2,FALSE)),"",VLOOKUP($B499,'x - abstracts'!$B$3:$C$2000,2,FALSE))</f>
        <v>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v>
      </c>
      <c r="J499" s="76" t="s">
        <v>10470</v>
      </c>
      <c r="L499" s="76"/>
      <c r="M499" s="76" t="s">
        <v>10471</v>
      </c>
      <c r="N499" s="76"/>
      <c r="O499" s="76"/>
      <c r="P499" s="15" t="str">
        <f t="shared" si="16"/>
        <v>citation:doc-2118-01</v>
      </c>
      <c r="R499" s="15" t="str">
        <f>VLOOKUP($P499,'x - paper citations'!$B$3:$E$2000,2,FALSE)</f>
        <v>https://scholar.google.co.uk/scholar?q="History-Free Sequential Aggregate Signatures"&amp;btnG=&amp;hl=en&amp;as_sdt=0,5</v>
      </c>
      <c r="S499" s="15">
        <f>VLOOKUP($P499,'x - paper citations'!$B$3:$E$2000,3,FALSE)</f>
        <v>10</v>
      </c>
      <c r="T499" s="15" t="str">
        <f>VLOOKUP($P499,'x - paper citations'!$B$3:$E$2000,4,FALSE)</f>
        <v>09/02/2016</v>
      </c>
      <c r="U499" s="76"/>
      <c r="V499" s="72" t="str">
        <f>IF(ISNA(VLOOKUP($B499&amp;":"&amp;V$3,'x - authors'!$B$3:$E$10000,4,FALSE)),"",VLOOKUP($B499&amp;":"&amp;V$3,'x - authors'!$B$3:$E$10000,4,FALSE))</f>
        <v>marc_fischlin</v>
      </c>
      <c r="W499" s="72" t="str">
        <f>IF(ISNA(VLOOKUP($B499&amp;":"&amp;W$3,'x - authors'!$B$3:$E$10000,4,FALSE)),"",VLOOKUP($B499&amp;":"&amp;W$3,'x - authors'!$B$3:$E$10000,4,FALSE))</f>
        <v>anja_lehmann</v>
      </c>
      <c r="X499" s="72" t="str">
        <f>IF(ISNA(VLOOKUP($B499&amp;":"&amp;X$3,'x - authors'!$B$3:$E$10000,4,FALSE)),"",VLOOKUP($B499&amp;":"&amp;X$3,'x - authors'!$B$3:$E$10000,4,FALSE))</f>
        <v>dominique_schroder</v>
      </c>
      <c r="Y499" s="72" t="str">
        <f>IF(ISNA(VLOOKUP($B499&amp;":"&amp;Y$3,'x - authors'!$B$3:$E$10000,4,FALSE)),"",VLOOKUP($B499&amp;":"&amp;Y$3,'x - authors'!$B$3:$E$10000,4,FALSE))</f>
        <v/>
      </c>
      <c r="Z499" s="72" t="str">
        <f>IF(ISNA(VLOOKUP($B499&amp;":"&amp;Z$3,'x - authors'!$B$3:$E$10000,4,FALSE)),"",VLOOKUP($B499&amp;":"&amp;Z$3,'x - authors'!$B$3:$E$10000,4,FALSE))</f>
        <v/>
      </c>
      <c r="AA499" s="72" t="str">
        <f>IF(ISNA(VLOOKUP($B499&amp;":"&amp;AA$3,'x - authors'!$B$3:$E$10000,4,FALSE)),"",VLOOKUP($B499&amp;":"&amp;AA$3,'x - authors'!$B$3:$E$10000,4,FALSE))</f>
        <v/>
      </c>
      <c r="AB499" s="72" t="str">
        <f>IF(ISNA(VLOOKUP($B499&amp;":"&amp;AB$3,'x - authors'!$B$3:$E$10000,4,FALSE)),"",VLOOKUP($B499&amp;":"&amp;AB$3,'x - authors'!$B$3:$E$10000,4,FALSE))</f>
        <v/>
      </c>
      <c r="AC499" s="72" t="str">
        <f>IF(ISNA(VLOOKUP($B499&amp;":"&amp;AC$3,'x - authors'!$B$3:$E$10000,4,FALSE)),"",VLOOKUP($B499&amp;":"&amp;AC$3,'x - authors'!$B$3:$E$10000,4,FALSE))</f>
        <v/>
      </c>
      <c r="AD499" s="72" t="str">
        <f>IF(ISNA(VLOOKUP($B499&amp;":"&amp;AD$3,'x - authors'!$B$3:$E$10000,4,FALSE)),"",VLOOKUP($B499&amp;":"&amp;AD$3,'x - authors'!$B$3:$E$10000,4,FALSE))</f>
        <v/>
      </c>
      <c r="AE499" s="72" t="str">
        <f>IF(ISNA(VLOOKUP($B499&amp;":"&amp;AE$3,'x - authors'!$B$3:$E$10000,4,FALSE)),"",VLOOKUP($B499&amp;":"&amp;AE$3,'x - authors'!$B$3:$E$10000,4,FALSE))</f>
        <v/>
      </c>
      <c r="AF499" s="72" t="str">
        <f>IF(ISNA(VLOOKUP($B499&amp;":"&amp;AF$3,'x - authors'!$B$3:$E$10000,4,FALSE)),"",VLOOKUP($B499&amp;":"&amp;AF$3,'x - authors'!$B$3:$E$10000,4,FALSE))</f>
        <v/>
      </c>
      <c r="AG499" s="72" t="str">
        <f>IF(ISNA(VLOOKUP($B499&amp;":"&amp;AG$3,'x - authors'!$B$3:$E$10000,4,FALSE)),"",VLOOKUP($B499&amp;":"&amp;AG$3,'x - authors'!$B$3:$E$10000,4,FALSE))</f>
        <v/>
      </c>
      <c r="AH499" s="72" t="str">
        <f>IF(ISNA(VLOOKUP($B499&amp;":"&amp;AH$3,'x - authors'!$B$3:$E$10000,4,FALSE)),"",VLOOKUP($B499&amp;":"&amp;AH$3,'x - authors'!$B$3:$E$10000,4,FALSE))</f>
        <v/>
      </c>
      <c r="AI499" s="72" t="str">
        <f>IF(ISNA(VLOOKUP($B499&amp;":"&amp;AI$3,'x - authors'!$B$3:$E$10000,4,FALSE)),"",VLOOKUP($B499&amp;":"&amp;AI$3,'x - authors'!$B$3:$E$10000,4,FALSE))</f>
        <v/>
      </c>
      <c r="AJ499" s="72" t="str">
        <f>IF(ISNA(VLOOKUP($B499&amp;":"&amp;AJ$3,'x - authors'!$B$3:$E$10000,4,FALSE)),"",VLOOKUP($B499&amp;":"&amp;AJ$3,'x - authors'!$B$3:$E$10000,4,FALSE))</f>
        <v/>
      </c>
    </row>
    <row r="500" spans="1:36">
      <c r="A500" s="76" t="str">
        <f t="shared" si="15"/>
        <v/>
      </c>
      <c r="B500" s="76" t="s">
        <v>8616</v>
      </c>
      <c r="C500" s="76" t="s">
        <v>9478</v>
      </c>
      <c r="D500" s="76" t="s">
        <v>10472</v>
      </c>
      <c r="E500" s="2" t="s">
        <v>979</v>
      </c>
      <c r="F500" s="76" t="s">
        <v>5426</v>
      </c>
      <c r="G500" s="76"/>
      <c r="H500" s="76" t="s">
        <v>10473</v>
      </c>
      <c r="I500" s="15" t="str">
        <f>IF(ISNA(VLOOKUP($B500,'x - abstracts'!$B$3:$C$2000,2,FALSE)),"",VLOOKUP($B500,'x - abstracts'!$B$3:$C$2000,2,FALSE))</f>
        <v>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v>
      </c>
      <c r="J500" s="76" t="s">
        <v>10474</v>
      </c>
      <c r="L500" s="76"/>
      <c r="M500" s="76" t="s">
        <v>10475</v>
      </c>
      <c r="N500" s="76"/>
      <c r="O500" s="76"/>
      <c r="P500" s="15" t="str">
        <f t="shared" si="16"/>
        <v>citation:doc-2119-01</v>
      </c>
      <c r="R500" s="15" t="str">
        <f>VLOOKUP($P500,'x - paper citations'!$B$3:$E$2000,2,FALSE)</f>
        <v>https://scholar.google.co.uk/scholar?q="Verifiable Data Streaming"&amp;btnG=&amp;hl=en&amp;as_sdt=0,5</v>
      </c>
      <c r="S500" s="15">
        <f>VLOOKUP($P500,'x - paper citations'!$B$3:$E$2000,3,FALSE)</f>
        <v>24</v>
      </c>
      <c r="T500" s="15" t="str">
        <f>VLOOKUP($P500,'x - paper citations'!$B$3:$E$2000,4,FALSE)</f>
        <v>18/02/2016</v>
      </c>
      <c r="U500" s="76"/>
      <c r="V500" s="72" t="str">
        <f>IF(ISNA(VLOOKUP($B500&amp;":"&amp;V$3,'x - authors'!$B$3:$E$10000,4,FALSE)),"",VLOOKUP($B500&amp;":"&amp;V$3,'x - authors'!$B$3:$E$10000,4,FALSE))</f>
        <v>dominique_schroder</v>
      </c>
      <c r="W500" s="72" t="str">
        <f>IF(ISNA(VLOOKUP($B500&amp;":"&amp;W$3,'x - authors'!$B$3:$E$10000,4,FALSE)),"",VLOOKUP($B500&amp;":"&amp;W$3,'x - authors'!$B$3:$E$10000,4,FALSE))</f>
        <v>heike_schroeder</v>
      </c>
      <c r="X500" s="72" t="str">
        <f>IF(ISNA(VLOOKUP($B500&amp;":"&amp;X$3,'x - authors'!$B$3:$E$10000,4,FALSE)),"",VLOOKUP($B500&amp;":"&amp;X$3,'x - authors'!$B$3:$E$10000,4,FALSE))</f>
        <v/>
      </c>
      <c r="Y500" s="72" t="str">
        <f>IF(ISNA(VLOOKUP($B500&amp;":"&amp;Y$3,'x - authors'!$B$3:$E$10000,4,FALSE)),"",VLOOKUP($B500&amp;":"&amp;Y$3,'x - authors'!$B$3:$E$10000,4,FALSE))</f>
        <v/>
      </c>
      <c r="Z500" s="72" t="str">
        <f>IF(ISNA(VLOOKUP($B500&amp;":"&amp;Z$3,'x - authors'!$B$3:$E$10000,4,FALSE)),"",VLOOKUP($B500&amp;":"&amp;Z$3,'x - authors'!$B$3:$E$10000,4,FALSE))</f>
        <v/>
      </c>
      <c r="AA500" s="72" t="str">
        <f>IF(ISNA(VLOOKUP($B500&amp;":"&amp;AA$3,'x - authors'!$B$3:$E$10000,4,FALSE)),"",VLOOKUP($B500&amp;":"&amp;AA$3,'x - authors'!$B$3:$E$10000,4,FALSE))</f>
        <v/>
      </c>
      <c r="AB500" s="72" t="str">
        <f>IF(ISNA(VLOOKUP($B500&amp;":"&amp;AB$3,'x - authors'!$B$3:$E$10000,4,FALSE)),"",VLOOKUP($B500&amp;":"&amp;AB$3,'x - authors'!$B$3:$E$10000,4,FALSE))</f>
        <v/>
      </c>
      <c r="AC500" s="72" t="str">
        <f>IF(ISNA(VLOOKUP($B500&amp;":"&amp;AC$3,'x - authors'!$B$3:$E$10000,4,FALSE)),"",VLOOKUP($B500&amp;":"&amp;AC$3,'x - authors'!$B$3:$E$10000,4,FALSE))</f>
        <v/>
      </c>
      <c r="AD500" s="72" t="str">
        <f>IF(ISNA(VLOOKUP($B500&amp;":"&amp;AD$3,'x - authors'!$B$3:$E$10000,4,FALSE)),"",VLOOKUP($B500&amp;":"&amp;AD$3,'x - authors'!$B$3:$E$10000,4,FALSE))</f>
        <v/>
      </c>
      <c r="AE500" s="72" t="str">
        <f>IF(ISNA(VLOOKUP($B500&amp;":"&amp;AE$3,'x - authors'!$B$3:$E$10000,4,FALSE)),"",VLOOKUP($B500&amp;":"&amp;AE$3,'x - authors'!$B$3:$E$10000,4,FALSE))</f>
        <v/>
      </c>
      <c r="AF500" s="72" t="str">
        <f>IF(ISNA(VLOOKUP($B500&amp;":"&amp;AF$3,'x - authors'!$B$3:$E$10000,4,FALSE)),"",VLOOKUP($B500&amp;":"&amp;AF$3,'x - authors'!$B$3:$E$10000,4,FALSE))</f>
        <v/>
      </c>
      <c r="AG500" s="72" t="str">
        <f>IF(ISNA(VLOOKUP($B500&amp;":"&amp;AG$3,'x - authors'!$B$3:$E$10000,4,FALSE)),"",VLOOKUP($B500&amp;":"&amp;AG$3,'x - authors'!$B$3:$E$10000,4,FALSE))</f>
        <v/>
      </c>
      <c r="AH500" s="72" t="str">
        <f>IF(ISNA(VLOOKUP($B500&amp;":"&amp;AH$3,'x - authors'!$B$3:$E$10000,4,FALSE)),"",VLOOKUP($B500&amp;":"&amp;AH$3,'x - authors'!$B$3:$E$10000,4,FALSE))</f>
        <v/>
      </c>
      <c r="AI500" s="72" t="str">
        <f>IF(ISNA(VLOOKUP($B500&amp;":"&amp;AI$3,'x - authors'!$B$3:$E$10000,4,FALSE)),"",VLOOKUP($B500&amp;":"&amp;AI$3,'x - authors'!$B$3:$E$10000,4,FALSE))</f>
        <v/>
      </c>
      <c r="AJ500" s="72" t="str">
        <f>IF(ISNA(VLOOKUP($B500&amp;":"&amp;AJ$3,'x - authors'!$B$3:$E$10000,4,FALSE)),"",VLOOKUP($B500&amp;":"&amp;AJ$3,'x - authors'!$B$3:$E$10000,4,FALSE))</f>
        <v/>
      </c>
    </row>
    <row r="501" spans="1:36">
      <c r="A501" s="76" t="str">
        <f t="shared" si="15"/>
        <v/>
      </c>
      <c r="B501" s="76" t="s">
        <v>8625</v>
      </c>
      <c r="C501" s="76" t="s">
        <v>9478</v>
      </c>
      <c r="D501" s="76" t="s">
        <v>10476</v>
      </c>
      <c r="E501" s="2" t="s">
        <v>142</v>
      </c>
      <c r="F501" s="76" t="s">
        <v>5430</v>
      </c>
      <c r="G501" s="76"/>
      <c r="H501" s="76" t="s">
        <v>10477</v>
      </c>
      <c r="I501" s="15" t="str">
        <f>IF(ISNA(VLOOKUP($B501,'x - abstracts'!$B$3:$C$2000,2,FALSE)),"",VLOOKUP($B501,'x - abstracts'!$B$3:$C$2000,2,FALSE))</f>
        <v>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v>
      </c>
      <c r="J501" s="76" t="s">
        <v>10478</v>
      </c>
      <c r="L501" s="76"/>
      <c r="M501" s="76" t="s">
        <v>10479</v>
      </c>
      <c r="N501" s="76"/>
      <c r="O501" s="76"/>
      <c r="P501" s="15" t="str">
        <f t="shared" si="16"/>
        <v>citation:doc-2131-01</v>
      </c>
      <c r="R501" s="15" t="str">
        <f>VLOOKUP($P501,'x - paper citations'!$B$3:$E$2000,2,FALSE)</f>
        <v>https://scholar.google.co.uk/scholar?q="A Framework for Managing the Selection of Spatiotemporally Relevant Information Providers"&amp;btnG=&amp;hl=en&amp;as_sdt=0,5</v>
      </c>
      <c r="S501" s="15">
        <f>VLOOKUP($P501,'x - paper citations'!$B$3:$E$2000,3,FALSE)</f>
        <v>1</v>
      </c>
      <c r="T501" s="15" t="str">
        <f>VLOOKUP($P501,'x - paper citations'!$B$3:$E$2000,4,FALSE)</f>
        <v>18/02/2016</v>
      </c>
      <c r="U501" s="76"/>
      <c r="V501" s="72" t="str">
        <f>IF(ISNA(VLOOKUP($B501&amp;":"&amp;V$3,'x - authors'!$B$3:$E$10000,4,FALSE)),"",VLOOKUP($B501&amp;":"&amp;V$3,'x - authors'!$B$3:$E$10000,4,FALSE))</f>
        <v>george_tychogiorgos</v>
      </c>
      <c r="W501" s="72" t="str">
        <f>IF(ISNA(VLOOKUP($B501&amp;":"&amp;W$3,'x - authors'!$B$3:$E$10000,4,FALSE)),"",VLOOKUP($B501&amp;":"&amp;W$3,'x - authors'!$B$3:$E$10000,4,FALSE))</f>
        <v>chatschik_bisdikian</v>
      </c>
      <c r="X501" s="72" t="str">
        <f>IF(ISNA(VLOOKUP($B501&amp;":"&amp;X$3,'x - authors'!$B$3:$E$10000,4,FALSE)),"",VLOOKUP($B501&amp;":"&amp;X$3,'x - authors'!$B$3:$E$10000,4,FALSE))</f>
        <v/>
      </c>
      <c r="Y501" s="72" t="str">
        <f>IF(ISNA(VLOOKUP($B501&amp;":"&amp;Y$3,'x - authors'!$B$3:$E$10000,4,FALSE)),"",VLOOKUP($B501&amp;":"&amp;Y$3,'x - authors'!$B$3:$E$10000,4,FALSE))</f>
        <v/>
      </c>
      <c r="Z501" s="72" t="str">
        <f>IF(ISNA(VLOOKUP($B501&amp;":"&amp;Z$3,'x - authors'!$B$3:$E$10000,4,FALSE)),"",VLOOKUP($B501&amp;":"&amp;Z$3,'x - authors'!$B$3:$E$10000,4,FALSE))</f>
        <v/>
      </c>
      <c r="AA501" s="72" t="str">
        <f>IF(ISNA(VLOOKUP($B501&amp;":"&amp;AA$3,'x - authors'!$B$3:$E$10000,4,FALSE)),"",VLOOKUP($B501&amp;":"&amp;AA$3,'x - authors'!$B$3:$E$10000,4,FALSE))</f>
        <v/>
      </c>
      <c r="AB501" s="72" t="str">
        <f>IF(ISNA(VLOOKUP($B501&amp;":"&amp;AB$3,'x - authors'!$B$3:$E$10000,4,FALSE)),"",VLOOKUP($B501&amp;":"&amp;AB$3,'x - authors'!$B$3:$E$10000,4,FALSE))</f>
        <v/>
      </c>
      <c r="AC501" s="72" t="str">
        <f>IF(ISNA(VLOOKUP($B501&amp;":"&amp;AC$3,'x - authors'!$B$3:$E$10000,4,FALSE)),"",VLOOKUP($B501&amp;":"&amp;AC$3,'x - authors'!$B$3:$E$10000,4,FALSE))</f>
        <v/>
      </c>
      <c r="AD501" s="72" t="str">
        <f>IF(ISNA(VLOOKUP($B501&amp;":"&amp;AD$3,'x - authors'!$B$3:$E$10000,4,FALSE)),"",VLOOKUP($B501&amp;":"&amp;AD$3,'x - authors'!$B$3:$E$10000,4,FALSE))</f>
        <v/>
      </c>
      <c r="AE501" s="72" t="str">
        <f>IF(ISNA(VLOOKUP($B501&amp;":"&amp;AE$3,'x - authors'!$B$3:$E$10000,4,FALSE)),"",VLOOKUP($B501&amp;":"&amp;AE$3,'x - authors'!$B$3:$E$10000,4,FALSE))</f>
        <v/>
      </c>
      <c r="AF501" s="72" t="str">
        <f>IF(ISNA(VLOOKUP($B501&amp;":"&amp;AF$3,'x - authors'!$B$3:$E$10000,4,FALSE)),"",VLOOKUP($B501&amp;":"&amp;AF$3,'x - authors'!$B$3:$E$10000,4,FALSE))</f>
        <v/>
      </c>
      <c r="AG501" s="72" t="str">
        <f>IF(ISNA(VLOOKUP($B501&amp;":"&amp;AG$3,'x - authors'!$B$3:$E$10000,4,FALSE)),"",VLOOKUP($B501&amp;":"&amp;AG$3,'x - authors'!$B$3:$E$10000,4,FALSE))</f>
        <v/>
      </c>
      <c r="AH501" s="72" t="str">
        <f>IF(ISNA(VLOOKUP($B501&amp;":"&amp;AH$3,'x - authors'!$B$3:$E$10000,4,FALSE)),"",VLOOKUP($B501&amp;":"&amp;AH$3,'x - authors'!$B$3:$E$10000,4,FALSE))</f>
        <v/>
      </c>
      <c r="AI501" s="72" t="str">
        <f>IF(ISNA(VLOOKUP($B501&amp;":"&amp;AI$3,'x - authors'!$B$3:$E$10000,4,FALSE)),"",VLOOKUP($B501&amp;":"&amp;AI$3,'x - authors'!$B$3:$E$10000,4,FALSE))</f>
        <v/>
      </c>
      <c r="AJ501" s="72" t="str">
        <f>IF(ISNA(VLOOKUP($B501&amp;":"&amp;AJ$3,'x - authors'!$B$3:$E$10000,4,FALSE)),"",VLOOKUP($B501&amp;":"&amp;AJ$3,'x - authors'!$B$3:$E$10000,4,FALSE))</f>
        <v/>
      </c>
    </row>
    <row r="502" spans="1:36">
      <c r="A502" s="76" t="str">
        <f t="shared" si="15"/>
        <v/>
      </c>
      <c r="B502" s="76" t="s">
        <v>8633</v>
      </c>
      <c r="C502" s="76" t="s">
        <v>9478</v>
      </c>
      <c r="D502" s="76" t="s">
        <v>10480</v>
      </c>
      <c r="E502" s="76" t="s">
        <v>5353</v>
      </c>
      <c r="F502" s="76" t="s">
        <v>5428</v>
      </c>
      <c r="G502" s="76" t="s">
        <v>4802</v>
      </c>
      <c r="H502" s="76"/>
      <c r="I502" s="15" t="str">
        <f>IF(ISNA(VLOOKUP($B502,'x - abstracts'!$B$3:$C$2000,2,FALSE)),"",VLOOKUP($B502,'x - abstracts'!$B$3:$C$2000,2,FALSE))</f>
        <v>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v>
      </c>
      <c r="J502" s="76" t="s">
        <v>10481</v>
      </c>
      <c r="L502" s="76"/>
      <c r="M502" s="76" t="s">
        <v>10482</v>
      </c>
      <c r="N502" s="76"/>
      <c r="O502" s="76"/>
      <c r="P502" s="15" t="str">
        <f t="shared" si="16"/>
        <v>citation:doc-2143a-01</v>
      </c>
      <c r="R502" s="15" t="str">
        <f>VLOOKUP($P502,'x - paper citations'!$B$3:$E$2000,2,FALSE)</f>
        <v>https://scholar.google.co.uk/scholar?q="WiFi Access Point Deployment for Efficient Mobile Data Offloading"&amp;btnG=&amp;hl=en&amp;as_sdt=0,5</v>
      </c>
      <c r="S502" s="15">
        <f>VLOOKUP($P502,'x - paper citations'!$B$3:$E$2000,3,FALSE)</f>
        <v>25</v>
      </c>
      <c r="T502" s="15" t="str">
        <f>VLOOKUP($P502,'x - paper citations'!$B$3:$E$2000,4,FALSE)</f>
        <v>18/02/2016</v>
      </c>
      <c r="U502" s="76"/>
      <c r="V502" s="72" t="str">
        <f>IF(ISNA(VLOOKUP($B502&amp;":"&amp;V$3,'x - authors'!$B$3:$E$10000,4,FALSE)),"",VLOOKUP($B502&amp;":"&amp;V$3,'x - authors'!$B$3:$E$10000,4,FALSE))</f>
        <v>eyuphan_bulut</v>
      </c>
      <c r="W502" s="72" t="str">
        <f>IF(ISNA(VLOOKUP($B502&amp;":"&amp;W$3,'x - authors'!$B$3:$E$10000,4,FALSE)),"",VLOOKUP($B502&amp;":"&amp;W$3,'x - authors'!$B$3:$E$10000,4,FALSE))</f>
        <v>boleslaw_szymanski</v>
      </c>
      <c r="X502" s="72" t="str">
        <f>IF(ISNA(VLOOKUP($B502&amp;":"&amp;X$3,'x - authors'!$B$3:$E$10000,4,FALSE)),"",VLOOKUP($B502&amp;":"&amp;X$3,'x - authors'!$B$3:$E$10000,4,FALSE))</f>
        <v/>
      </c>
      <c r="Y502" s="72" t="str">
        <f>IF(ISNA(VLOOKUP($B502&amp;":"&amp;Y$3,'x - authors'!$B$3:$E$10000,4,FALSE)),"",VLOOKUP($B502&amp;":"&amp;Y$3,'x - authors'!$B$3:$E$10000,4,FALSE))</f>
        <v/>
      </c>
      <c r="Z502" s="72" t="str">
        <f>IF(ISNA(VLOOKUP($B502&amp;":"&amp;Z$3,'x - authors'!$B$3:$E$10000,4,FALSE)),"",VLOOKUP($B502&amp;":"&amp;Z$3,'x - authors'!$B$3:$E$10000,4,FALSE))</f>
        <v/>
      </c>
      <c r="AA502" s="72" t="str">
        <f>IF(ISNA(VLOOKUP($B502&amp;":"&amp;AA$3,'x - authors'!$B$3:$E$10000,4,FALSE)),"",VLOOKUP($B502&amp;":"&amp;AA$3,'x - authors'!$B$3:$E$10000,4,FALSE))</f>
        <v/>
      </c>
      <c r="AB502" s="72" t="str">
        <f>IF(ISNA(VLOOKUP($B502&amp;":"&amp;AB$3,'x - authors'!$B$3:$E$10000,4,FALSE)),"",VLOOKUP($B502&amp;":"&amp;AB$3,'x - authors'!$B$3:$E$10000,4,FALSE))</f>
        <v/>
      </c>
      <c r="AC502" s="72" t="str">
        <f>IF(ISNA(VLOOKUP($B502&amp;":"&amp;AC$3,'x - authors'!$B$3:$E$10000,4,FALSE)),"",VLOOKUP($B502&amp;":"&amp;AC$3,'x - authors'!$B$3:$E$10000,4,FALSE))</f>
        <v/>
      </c>
      <c r="AD502" s="72" t="str">
        <f>IF(ISNA(VLOOKUP($B502&amp;":"&amp;AD$3,'x - authors'!$B$3:$E$10000,4,FALSE)),"",VLOOKUP($B502&amp;":"&amp;AD$3,'x - authors'!$B$3:$E$10000,4,FALSE))</f>
        <v/>
      </c>
      <c r="AE502" s="72" t="str">
        <f>IF(ISNA(VLOOKUP($B502&amp;":"&amp;AE$3,'x - authors'!$B$3:$E$10000,4,FALSE)),"",VLOOKUP($B502&amp;":"&amp;AE$3,'x - authors'!$B$3:$E$10000,4,FALSE))</f>
        <v/>
      </c>
      <c r="AF502" s="72" t="str">
        <f>IF(ISNA(VLOOKUP($B502&amp;":"&amp;AF$3,'x - authors'!$B$3:$E$10000,4,FALSE)),"",VLOOKUP($B502&amp;":"&amp;AF$3,'x - authors'!$B$3:$E$10000,4,FALSE))</f>
        <v/>
      </c>
      <c r="AG502" s="72" t="str">
        <f>IF(ISNA(VLOOKUP($B502&amp;":"&amp;AG$3,'x - authors'!$B$3:$E$10000,4,FALSE)),"",VLOOKUP($B502&amp;":"&amp;AG$3,'x - authors'!$B$3:$E$10000,4,FALSE))</f>
        <v/>
      </c>
      <c r="AH502" s="72" t="str">
        <f>IF(ISNA(VLOOKUP($B502&amp;":"&amp;AH$3,'x - authors'!$B$3:$E$10000,4,FALSE)),"",VLOOKUP($B502&amp;":"&amp;AH$3,'x - authors'!$B$3:$E$10000,4,FALSE))</f>
        <v/>
      </c>
      <c r="AI502" s="72" t="str">
        <f>IF(ISNA(VLOOKUP($B502&amp;":"&amp;AI$3,'x - authors'!$B$3:$E$10000,4,FALSE)),"",VLOOKUP($B502&amp;":"&amp;AI$3,'x - authors'!$B$3:$E$10000,4,FALSE))</f>
        <v/>
      </c>
      <c r="AJ502" s="72" t="str">
        <f>IF(ISNA(VLOOKUP($B502&amp;":"&amp;AJ$3,'x - authors'!$B$3:$E$10000,4,FALSE)),"",VLOOKUP($B502&amp;":"&amp;AJ$3,'x - authors'!$B$3:$E$10000,4,FALSE))</f>
        <v/>
      </c>
    </row>
    <row r="503" spans="1:36">
      <c r="A503" s="76" t="str">
        <f t="shared" si="15"/>
        <v/>
      </c>
      <c r="B503" s="76" t="s">
        <v>8643</v>
      </c>
      <c r="C503" s="76" t="s">
        <v>9478</v>
      </c>
      <c r="D503" s="76" t="s">
        <v>10483</v>
      </c>
      <c r="E503" s="76" t="s">
        <v>5353</v>
      </c>
      <c r="F503" s="76" t="s">
        <v>5430</v>
      </c>
      <c r="G503" s="76" t="s">
        <v>4920</v>
      </c>
      <c r="H503" s="76"/>
      <c r="I503" s="15" t="str">
        <f>IF(ISNA(VLOOKUP($B503,'x - abstracts'!$B$3:$C$2000,2,FALSE)),"",VLOOKUP($B503,'x - abstracts'!$B$3:$C$2000,2,FALSE))</f>
        <v>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v>
      </c>
      <c r="J503" s="76" t="s">
        <v>10484</v>
      </c>
      <c r="L503" s="76"/>
      <c r="M503" s="76" t="s">
        <v>10485</v>
      </c>
      <c r="N503" s="76"/>
      <c r="O503" s="76"/>
      <c r="P503" s="15" t="str">
        <f t="shared" si="16"/>
        <v>citation:doc-2177-01</v>
      </c>
      <c r="R503" s="15" t="str">
        <f>VLOOKUP($P503,'x - paper citations'!$B$3:$E$2000,2,FALSE)</f>
        <v>https://scholar.google.co.uk/scholar?q="QoI-Aware Energy Management in Internet-of-Things Sensory Environments"&amp;btnG=&amp;hl=en&amp;as_sdt=0,5</v>
      </c>
      <c r="S503" s="15">
        <f>VLOOKUP($P503,'x - paper citations'!$B$3:$E$2000,3,FALSE)</f>
        <v>5</v>
      </c>
      <c r="T503" s="15" t="str">
        <f>VLOOKUP($P503,'x - paper citations'!$B$3:$E$2000,4,FALSE)</f>
        <v>10/01/2016</v>
      </c>
      <c r="U503" s="76"/>
      <c r="V503" s="72" t="str">
        <f>IF(ISNA(VLOOKUP($B503&amp;":"&amp;V$3,'x - authors'!$B$3:$E$10000,4,FALSE)),"",VLOOKUP($B503&amp;":"&amp;V$3,'x - authors'!$B$3:$E$10000,4,FALSE))</f>
        <v>zhanwei_sun</v>
      </c>
      <c r="W503" s="72" t="str">
        <f>IF(ISNA(VLOOKUP($B503&amp;":"&amp;W$3,'x - authors'!$B$3:$E$10000,4,FALSE)),"",VLOOKUP($B503&amp;":"&amp;W$3,'x - authors'!$B$3:$E$10000,4,FALSE))</f>
        <v>chi_liu</v>
      </c>
      <c r="X503" s="72" t="str">
        <f>IF(ISNA(VLOOKUP($B503&amp;":"&amp;X$3,'x - authors'!$B$3:$E$10000,4,FALSE)),"",VLOOKUP($B503&amp;":"&amp;X$3,'x - authors'!$B$3:$E$10000,4,FALSE))</f>
        <v>chatschik_bisdikian</v>
      </c>
      <c r="Y503" s="72" t="str">
        <f>IF(ISNA(VLOOKUP($B503&amp;":"&amp;Y$3,'x - authors'!$B$3:$E$10000,4,FALSE)),"",VLOOKUP($B503&amp;":"&amp;Y$3,'x - authors'!$B$3:$E$10000,4,FALSE))</f>
        <v>joel_branch</v>
      </c>
      <c r="Z503" s="72" t="str">
        <f>IF(ISNA(VLOOKUP($B503&amp;":"&amp;Z$3,'x - authors'!$B$3:$E$10000,4,FALSE)),"",VLOOKUP($B503&amp;":"&amp;Z$3,'x - authors'!$B$3:$E$10000,4,FALSE))</f>
        <v>bo_jiang</v>
      </c>
      <c r="AA503" s="72" t="str">
        <f>IF(ISNA(VLOOKUP($B503&amp;":"&amp;AA$3,'x - authors'!$B$3:$E$10000,4,FALSE)),"",VLOOKUP($B503&amp;":"&amp;AA$3,'x - authors'!$B$3:$E$10000,4,FALSE))</f>
        <v/>
      </c>
      <c r="AB503" s="72" t="str">
        <f>IF(ISNA(VLOOKUP($B503&amp;":"&amp;AB$3,'x - authors'!$B$3:$E$10000,4,FALSE)),"",VLOOKUP($B503&amp;":"&amp;AB$3,'x - authors'!$B$3:$E$10000,4,FALSE))</f>
        <v/>
      </c>
      <c r="AC503" s="72" t="str">
        <f>IF(ISNA(VLOOKUP($B503&amp;":"&amp;AC$3,'x - authors'!$B$3:$E$10000,4,FALSE)),"",VLOOKUP($B503&amp;":"&amp;AC$3,'x - authors'!$B$3:$E$10000,4,FALSE))</f>
        <v/>
      </c>
      <c r="AD503" s="72" t="str">
        <f>IF(ISNA(VLOOKUP($B503&amp;":"&amp;AD$3,'x - authors'!$B$3:$E$10000,4,FALSE)),"",VLOOKUP($B503&amp;":"&amp;AD$3,'x - authors'!$B$3:$E$10000,4,FALSE))</f>
        <v/>
      </c>
      <c r="AE503" s="72" t="str">
        <f>IF(ISNA(VLOOKUP($B503&amp;":"&amp;AE$3,'x - authors'!$B$3:$E$10000,4,FALSE)),"",VLOOKUP($B503&amp;":"&amp;AE$3,'x - authors'!$B$3:$E$10000,4,FALSE))</f>
        <v/>
      </c>
      <c r="AF503" s="72" t="str">
        <f>IF(ISNA(VLOOKUP($B503&amp;":"&amp;AF$3,'x - authors'!$B$3:$E$10000,4,FALSE)),"",VLOOKUP($B503&amp;":"&amp;AF$3,'x - authors'!$B$3:$E$10000,4,FALSE))</f>
        <v/>
      </c>
      <c r="AG503" s="72" t="str">
        <f>IF(ISNA(VLOOKUP($B503&amp;":"&amp;AG$3,'x - authors'!$B$3:$E$10000,4,FALSE)),"",VLOOKUP($B503&amp;":"&amp;AG$3,'x - authors'!$B$3:$E$10000,4,FALSE))</f>
        <v/>
      </c>
      <c r="AH503" s="72" t="str">
        <f>IF(ISNA(VLOOKUP($B503&amp;":"&amp;AH$3,'x - authors'!$B$3:$E$10000,4,FALSE)),"",VLOOKUP($B503&amp;":"&amp;AH$3,'x - authors'!$B$3:$E$10000,4,FALSE))</f>
        <v/>
      </c>
      <c r="AI503" s="72" t="str">
        <f>IF(ISNA(VLOOKUP($B503&amp;":"&amp;AI$3,'x - authors'!$B$3:$E$10000,4,FALSE)),"",VLOOKUP($B503&amp;":"&amp;AI$3,'x - authors'!$B$3:$E$10000,4,FALSE))</f>
        <v/>
      </c>
      <c r="AJ503" s="72" t="str">
        <f>IF(ISNA(VLOOKUP($B503&amp;":"&amp;AJ$3,'x - authors'!$B$3:$E$10000,4,FALSE)),"",VLOOKUP($B503&amp;":"&amp;AJ$3,'x - authors'!$B$3:$E$10000,4,FALSE))</f>
        <v/>
      </c>
    </row>
    <row r="504" spans="1:36">
      <c r="A504" s="76" t="str">
        <f t="shared" si="15"/>
        <v/>
      </c>
      <c r="B504" s="76" t="s">
        <v>8651</v>
      </c>
      <c r="C504" s="76" t="s">
        <v>9478</v>
      </c>
      <c r="D504" s="76" t="s">
        <v>10486</v>
      </c>
      <c r="E504" s="76" t="s">
        <v>5353</v>
      </c>
      <c r="F504" s="76" t="s">
        <v>5425</v>
      </c>
      <c r="G504" s="76" t="s">
        <v>4387</v>
      </c>
      <c r="H504" s="76"/>
      <c r="I504" s="15" t="str">
        <f>IF(ISNA(VLOOKUP($B504,'x - abstracts'!$B$3:$C$2000,2,FALSE)),"",VLOOKUP($B504,'x - abstracts'!$B$3:$C$2000,2,FALSE))</f>
        <v>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v>
      </c>
      <c r="J504" s="76" t="s">
        <v>10487</v>
      </c>
      <c r="L504" s="76"/>
      <c r="M504" s="76" t="s">
        <v>10488</v>
      </c>
      <c r="N504" s="76"/>
      <c r="O504" s="76"/>
      <c r="P504" s="15" t="str">
        <f t="shared" si="16"/>
        <v>citation:doc-2191-01</v>
      </c>
      <c r="R504" s="15" t="str">
        <f>VLOOKUP($P504,'x - paper citations'!$B$3:$E$2000,2,FALSE)</f>
        <v>https://scholar.google.co.uk/scholar?q="Distribited State Machines: A Declarative Framework for the management of Distributed Systems"&amp;btnG=&amp;hl=en&amp;as_sdt=0,5</v>
      </c>
      <c r="S504" s="15">
        <f>VLOOKUP($P504,'x - paper citations'!$B$3:$E$2000,3,FALSE)</f>
        <v>2</v>
      </c>
      <c r="T504" s="15" t="str">
        <f>VLOOKUP($P504,'x - paper citations'!$B$3:$E$2000,4,FALSE)</f>
        <v>10/01/2016</v>
      </c>
      <c r="U504" s="76"/>
      <c r="V504" s="72" t="str">
        <f>IF(ISNA(VLOOKUP($B504&amp;":"&amp;V$3,'x - authors'!$B$3:$E$10000,4,FALSE)),"",VLOOKUP($B504&amp;":"&amp;V$3,'x - authors'!$B$3:$E$10000,4,FALSE))</f>
        <v>jorge_lobo</v>
      </c>
      <c r="W504" s="72" t="str">
        <f>IF(ISNA(VLOOKUP($B504&amp;":"&amp;W$3,'x - authors'!$B$3:$E$10000,4,FALSE)),"",VLOOKUP($B504&amp;":"&amp;W$3,'x - authors'!$B$3:$E$10000,4,FALSE))</f>
        <v>david_wood</v>
      </c>
      <c r="X504" s="72" t="str">
        <f>IF(ISNA(VLOOKUP($B504&amp;":"&amp;X$3,'x - authors'!$B$3:$E$10000,4,FALSE)),"",VLOOKUP($B504&amp;":"&amp;X$3,'x - authors'!$B$3:$E$10000,4,FALSE))</f>
        <v>dinesh_verma</v>
      </c>
      <c r="Y504" s="72" t="str">
        <f>IF(ISNA(VLOOKUP($B504&amp;":"&amp;Y$3,'x - authors'!$B$3:$E$10000,4,FALSE)),"",VLOOKUP($B504&amp;":"&amp;Y$3,'x - authors'!$B$3:$E$10000,4,FALSE))</f>
        <v>seraphin_calo</v>
      </c>
      <c r="Z504" s="72" t="str">
        <f>IF(ISNA(VLOOKUP($B504&amp;":"&amp;Z$3,'x - authors'!$B$3:$E$10000,4,FALSE)),"",VLOOKUP($B504&amp;":"&amp;Z$3,'x - authors'!$B$3:$E$10000,4,FALSE))</f>
        <v/>
      </c>
      <c r="AA504" s="72" t="str">
        <f>IF(ISNA(VLOOKUP($B504&amp;":"&amp;AA$3,'x - authors'!$B$3:$E$10000,4,FALSE)),"",VLOOKUP($B504&amp;":"&amp;AA$3,'x - authors'!$B$3:$E$10000,4,FALSE))</f>
        <v/>
      </c>
      <c r="AB504" s="72" t="str">
        <f>IF(ISNA(VLOOKUP($B504&amp;":"&amp;AB$3,'x - authors'!$B$3:$E$10000,4,FALSE)),"",VLOOKUP($B504&amp;":"&amp;AB$3,'x - authors'!$B$3:$E$10000,4,FALSE))</f>
        <v/>
      </c>
      <c r="AC504" s="72" t="str">
        <f>IF(ISNA(VLOOKUP($B504&amp;":"&amp;AC$3,'x - authors'!$B$3:$E$10000,4,FALSE)),"",VLOOKUP($B504&amp;":"&amp;AC$3,'x - authors'!$B$3:$E$10000,4,FALSE))</f>
        <v/>
      </c>
      <c r="AD504" s="72" t="str">
        <f>IF(ISNA(VLOOKUP($B504&amp;":"&amp;AD$3,'x - authors'!$B$3:$E$10000,4,FALSE)),"",VLOOKUP($B504&amp;":"&amp;AD$3,'x - authors'!$B$3:$E$10000,4,FALSE))</f>
        <v/>
      </c>
      <c r="AE504" s="72" t="str">
        <f>IF(ISNA(VLOOKUP($B504&amp;":"&amp;AE$3,'x - authors'!$B$3:$E$10000,4,FALSE)),"",VLOOKUP($B504&amp;":"&amp;AE$3,'x - authors'!$B$3:$E$10000,4,FALSE))</f>
        <v/>
      </c>
      <c r="AF504" s="72" t="str">
        <f>IF(ISNA(VLOOKUP($B504&amp;":"&amp;AF$3,'x - authors'!$B$3:$E$10000,4,FALSE)),"",VLOOKUP($B504&amp;":"&amp;AF$3,'x - authors'!$B$3:$E$10000,4,FALSE))</f>
        <v/>
      </c>
      <c r="AG504" s="72" t="str">
        <f>IF(ISNA(VLOOKUP($B504&amp;":"&amp;AG$3,'x - authors'!$B$3:$E$10000,4,FALSE)),"",VLOOKUP($B504&amp;":"&amp;AG$3,'x - authors'!$B$3:$E$10000,4,FALSE))</f>
        <v/>
      </c>
      <c r="AH504" s="72" t="str">
        <f>IF(ISNA(VLOOKUP($B504&amp;":"&amp;AH$3,'x - authors'!$B$3:$E$10000,4,FALSE)),"",VLOOKUP($B504&amp;":"&amp;AH$3,'x - authors'!$B$3:$E$10000,4,FALSE))</f>
        <v/>
      </c>
      <c r="AI504" s="72" t="str">
        <f>IF(ISNA(VLOOKUP($B504&amp;":"&amp;AI$3,'x - authors'!$B$3:$E$10000,4,FALSE)),"",VLOOKUP($B504&amp;":"&amp;AI$3,'x - authors'!$B$3:$E$10000,4,FALSE))</f>
        <v/>
      </c>
      <c r="AJ504" s="72" t="str">
        <f>IF(ISNA(VLOOKUP($B504&amp;":"&amp;AJ$3,'x - authors'!$B$3:$E$10000,4,FALSE)),"",VLOOKUP($B504&amp;":"&amp;AJ$3,'x - authors'!$B$3:$E$10000,4,FALSE))</f>
        <v/>
      </c>
    </row>
    <row r="505" spans="1:36">
      <c r="A505" s="76" t="str">
        <f t="shared" si="15"/>
        <v/>
      </c>
      <c r="B505" s="76" t="s">
        <v>8655</v>
      </c>
      <c r="C505" s="76" t="s">
        <v>9478</v>
      </c>
      <c r="D505" s="76" t="s">
        <v>10489</v>
      </c>
      <c r="E505" s="76" t="s">
        <v>5353</v>
      </c>
      <c r="F505" s="76" t="s">
        <v>5430</v>
      </c>
      <c r="G505" s="76" t="s">
        <v>4289</v>
      </c>
      <c r="H505" s="76"/>
      <c r="I505" s="15" t="str">
        <f>IF(ISNA(VLOOKUP($B505,'x - abstracts'!$B$3:$C$2000,2,FALSE)),"",VLOOKUP($B505,'x - abstracts'!$B$3:$C$2000,2,FALSE))</f>
        <v>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v>
      </c>
      <c r="J505" s="76" t="s">
        <v>10490</v>
      </c>
      <c r="L505" s="76"/>
      <c r="M505" s="76" t="s">
        <v>10491</v>
      </c>
      <c r="N505" s="76"/>
      <c r="O505" s="76"/>
      <c r="P505" s="15" t="str">
        <f t="shared" si="16"/>
        <v>citation:doc-2221-01</v>
      </c>
      <c r="R505" s="15" t="str">
        <f>VLOOKUP($P505,'x - paper citations'!$B$3:$E$2000,2,FALSE)</f>
        <v>https://scholar.google.co.uk/scholar?q="Reasoning about Uncertain Information and Conflict Resolution through Trust Revision"&amp;btnG=&amp;hl=en&amp;as_sdt=0,5</v>
      </c>
      <c r="S505" s="15">
        <f>VLOOKUP($P505,'x - paper citations'!$B$3:$E$2000,3,FALSE)</f>
        <v>19</v>
      </c>
      <c r="T505" s="15" t="str">
        <f>VLOOKUP($P505,'x - paper citations'!$B$3:$E$2000,4,FALSE)</f>
        <v>18/02/2016</v>
      </c>
      <c r="U505" s="76"/>
      <c r="V505" s="72" t="str">
        <f>IF(ISNA(VLOOKUP($B505&amp;":"&amp;V$3,'x - authors'!$B$3:$E$10000,4,FALSE)),"",VLOOKUP($B505&amp;":"&amp;V$3,'x - authors'!$B$3:$E$10000,4,FALSE))</f>
        <v>murat_sensoy</v>
      </c>
      <c r="W505" s="72" t="str">
        <f>IF(ISNA(VLOOKUP($B505&amp;":"&amp;W$3,'x - authors'!$B$3:$E$10000,4,FALSE)),"",VLOOKUP($B505&amp;":"&amp;W$3,'x - authors'!$B$3:$E$10000,4,FALSE))</f>
        <v>achille_fokoue</v>
      </c>
      <c r="X505" s="72" t="str">
        <f>IF(ISNA(VLOOKUP($B505&amp;":"&amp;X$3,'x - authors'!$B$3:$E$10000,4,FALSE)),"",VLOOKUP($B505&amp;":"&amp;X$3,'x - authors'!$B$3:$E$10000,4,FALSE))</f>
        <v>jeff_pan</v>
      </c>
      <c r="Y505" s="72" t="str">
        <f>IF(ISNA(VLOOKUP($B505&amp;":"&amp;Y$3,'x - authors'!$B$3:$E$10000,4,FALSE)),"",VLOOKUP($B505&amp;":"&amp;Y$3,'x - authors'!$B$3:$E$10000,4,FALSE))</f>
        <v>timothy_norman</v>
      </c>
      <c r="Z505" s="72" t="str">
        <f>IF(ISNA(VLOOKUP($B505&amp;":"&amp;Z$3,'x - authors'!$B$3:$E$10000,4,FALSE)),"",VLOOKUP($B505&amp;":"&amp;Z$3,'x - authors'!$B$3:$E$10000,4,FALSE))</f>
        <v>yuqing_tang</v>
      </c>
      <c r="AA505" s="72" t="str">
        <f>IF(ISNA(VLOOKUP($B505&amp;":"&amp;AA$3,'x - authors'!$B$3:$E$10000,4,FALSE)),"",VLOOKUP($B505&amp;":"&amp;AA$3,'x - authors'!$B$3:$E$10000,4,FALSE))</f>
        <v>nir_oren</v>
      </c>
      <c r="AB505" s="72" t="str">
        <f>IF(ISNA(VLOOKUP($B505&amp;":"&amp;AB$3,'x - authors'!$B$3:$E$10000,4,FALSE)),"",VLOOKUP($B505&amp;":"&amp;AB$3,'x - authors'!$B$3:$E$10000,4,FALSE))</f>
        <v>katia_sycara</v>
      </c>
      <c r="AC505" s="72" t="str">
        <f>IF(ISNA(VLOOKUP($B505&amp;":"&amp;AC$3,'x - authors'!$B$3:$E$10000,4,FALSE)),"",VLOOKUP($B505&amp;":"&amp;AC$3,'x - authors'!$B$3:$E$10000,4,FALSE))</f>
        <v/>
      </c>
      <c r="AD505" s="72" t="str">
        <f>IF(ISNA(VLOOKUP($B505&amp;":"&amp;AD$3,'x - authors'!$B$3:$E$10000,4,FALSE)),"",VLOOKUP($B505&amp;":"&amp;AD$3,'x - authors'!$B$3:$E$10000,4,FALSE))</f>
        <v/>
      </c>
      <c r="AE505" s="72" t="str">
        <f>IF(ISNA(VLOOKUP($B505&amp;":"&amp;AE$3,'x - authors'!$B$3:$E$10000,4,FALSE)),"",VLOOKUP($B505&amp;":"&amp;AE$3,'x - authors'!$B$3:$E$10000,4,FALSE))</f>
        <v/>
      </c>
      <c r="AF505" s="72" t="str">
        <f>IF(ISNA(VLOOKUP($B505&amp;":"&amp;AF$3,'x - authors'!$B$3:$E$10000,4,FALSE)),"",VLOOKUP($B505&amp;":"&amp;AF$3,'x - authors'!$B$3:$E$10000,4,FALSE))</f>
        <v/>
      </c>
      <c r="AG505" s="72" t="str">
        <f>IF(ISNA(VLOOKUP($B505&amp;":"&amp;AG$3,'x - authors'!$B$3:$E$10000,4,FALSE)),"",VLOOKUP($B505&amp;":"&amp;AG$3,'x - authors'!$B$3:$E$10000,4,FALSE))</f>
        <v/>
      </c>
      <c r="AH505" s="72" t="str">
        <f>IF(ISNA(VLOOKUP($B505&amp;":"&amp;AH$3,'x - authors'!$B$3:$E$10000,4,FALSE)),"",VLOOKUP($B505&amp;":"&amp;AH$3,'x - authors'!$B$3:$E$10000,4,FALSE))</f>
        <v/>
      </c>
      <c r="AI505" s="72" t="str">
        <f>IF(ISNA(VLOOKUP($B505&amp;":"&amp;AI$3,'x - authors'!$B$3:$E$10000,4,FALSE)),"",VLOOKUP($B505&amp;":"&amp;AI$3,'x - authors'!$B$3:$E$10000,4,FALSE))</f>
        <v/>
      </c>
      <c r="AJ505" s="72" t="str">
        <f>IF(ISNA(VLOOKUP($B505&amp;":"&amp;AJ$3,'x - authors'!$B$3:$E$10000,4,FALSE)),"",VLOOKUP($B505&amp;":"&amp;AJ$3,'x - authors'!$B$3:$E$10000,4,FALSE))</f>
        <v/>
      </c>
    </row>
    <row r="506" spans="1:36">
      <c r="A506" s="76" t="str">
        <f t="shared" si="15"/>
        <v/>
      </c>
      <c r="B506" s="76" t="s">
        <v>8656</v>
      </c>
      <c r="C506" s="76" t="s">
        <v>9478</v>
      </c>
      <c r="D506" s="76" t="s">
        <v>10492</v>
      </c>
      <c r="E506" s="76" t="s">
        <v>5353</v>
      </c>
      <c r="F506" s="76" t="s">
        <v>5430</v>
      </c>
      <c r="G506" s="76" t="s">
        <v>4848</v>
      </c>
      <c r="H506" s="76"/>
      <c r="I506" s="15" t="str">
        <f>IF(ISNA(VLOOKUP($B506,'x - abstracts'!$B$3:$C$2000,2,FALSE)),"",VLOOKUP($B506,'x - abstracts'!$B$3:$C$2000,2,FALSE))</f>
        <v>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v>
      </c>
      <c r="J506" s="76" t="s">
        <v>10493</v>
      </c>
      <c r="L506" s="76"/>
      <c r="M506" s="76" t="s">
        <v>10494</v>
      </c>
      <c r="N506" s="76"/>
      <c r="O506" s="76"/>
      <c r="P506" s="15" t="str">
        <f t="shared" si="16"/>
        <v>citation:doc-2223b-01</v>
      </c>
      <c r="R506" s="15" t="str">
        <f>VLOOKUP($P506,'x - paper citations'!$B$3:$E$2000,2,FALSE)</f>
        <v>https://scholar.google.co.uk/scholar?q="TAF: A Trust Assessment Framework for Inferencing with Uncertain Streaming Information"&amp;btnG=&amp;hl=en&amp;as_sdt=0,5</v>
      </c>
      <c r="S506" s="15">
        <f>VLOOKUP($P506,'x - paper citations'!$B$3:$E$2000,3,FALSE)</f>
        <v>4</v>
      </c>
      <c r="T506" s="15" t="str">
        <f>VLOOKUP($P506,'x - paper citations'!$B$3:$E$2000,4,FALSE)</f>
        <v>18/02/2016</v>
      </c>
      <c r="U506" s="76"/>
      <c r="V506" s="72" t="str">
        <f>IF(ISNA(VLOOKUP($B506&amp;":"&amp;V$3,'x - authors'!$B$3:$E$10000,4,FALSE)),"",VLOOKUP($B506&amp;":"&amp;V$3,'x - authors'!$B$3:$E$10000,4,FALSE))</f>
        <v>anthony_etuk</v>
      </c>
      <c r="W506" s="72" t="str">
        <f>IF(ISNA(VLOOKUP($B506&amp;":"&amp;W$3,'x - authors'!$B$3:$E$10000,4,FALSE)),"",VLOOKUP($B506&amp;":"&amp;W$3,'x - authors'!$B$3:$E$10000,4,FALSE))</f>
        <v>timothy_norman</v>
      </c>
      <c r="X506" s="72" t="str">
        <f>IF(ISNA(VLOOKUP($B506&amp;":"&amp;X$3,'x - authors'!$B$3:$E$10000,4,FALSE)),"",VLOOKUP($B506&amp;":"&amp;X$3,'x - authors'!$B$3:$E$10000,4,FALSE))</f>
        <v>chatschik_bisdikian</v>
      </c>
      <c r="Y506" s="72" t="str">
        <f>IF(ISNA(VLOOKUP($B506&amp;":"&amp;Y$3,'x - authors'!$B$3:$E$10000,4,FALSE)),"",VLOOKUP($B506&amp;":"&amp;Y$3,'x - authors'!$B$3:$E$10000,4,FALSE))</f>
        <v>mudhakar_srivatsa</v>
      </c>
      <c r="Z506" s="72" t="str">
        <f>IF(ISNA(VLOOKUP($B506&amp;":"&amp;Z$3,'x - authors'!$B$3:$E$10000,4,FALSE)),"",VLOOKUP($B506&amp;":"&amp;Z$3,'x - authors'!$B$3:$E$10000,4,FALSE))</f>
        <v/>
      </c>
      <c r="AA506" s="72" t="str">
        <f>IF(ISNA(VLOOKUP($B506&amp;":"&amp;AA$3,'x - authors'!$B$3:$E$10000,4,FALSE)),"",VLOOKUP($B506&amp;":"&amp;AA$3,'x - authors'!$B$3:$E$10000,4,FALSE))</f>
        <v/>
      </c>
      <c r="AB506" s="72" t="str">
        <f>IF(ISNA(VLOOKUP($B506&amp;":"&amp;AB$3,'x - authors'!$B$3:$E$10000,4,FALSE)),"",VLOOKUP($B506&amp;":"&amp;AB$3,'x - authors'!$B$3:$E$10000,4,FALSE))</f>
        <v/>
      </c>
      <c r="AC506" s="72" t="str">
        <f>IF(ISNA(VLOOKUP($B506&amp;":"&amp;AC$3,'x - authors'!$B$3:$E$10000,4,FALSE)),"",VLOOKUP($B506&amp;":"&amp;AC$3,'x - authors'!$B$3:$E$10000,4,FALSE))</f>
        <v/>
      </c>
      <c r="AD506" s="72" t="str">
        <f>IF(ISNA(VLOOKUP($B506&amp;":"&amp;AD$3,'x - authors'!$B$3:$E$10000,4,FALSE)),"",VLOOKUP($B506&amp;":"&amp;AD$3,'x - authors'!$B$3:$E$10000,4,FALSE))</f>
        <v/>
      </c>
      <c r="AE506" s="72" t="str">
        <f>IF(ISNA(VLOOKUP($B506&amp;":"&amp;AE$3,'x - authors'!$B$3:$E$10000,4,FALSE)),"",VLOOKUP($B506&amp;":"&amp;AE$3,'x - authors'!$B$3:$E$10000,4,FALSE))</f>
        <v/>
      </c>
      <c r="AF506" s="72" t="str">
        <f>IF(ISNA(VLOOKUP($B506&amp;":"&amp;AF$3,'x - authors'!$B$3:$E$10000,4,FALSE)),"",VLOOKUP($B506&amp;":"&amp;AF$3,'x - authors'!$B$3:$E$10000,4,FALSE))</f>
        <v/>
      </c>
      <c r="AG506" s="72" t="str">
        <f>IF(ISNA(VLOOKUP($B506&amp;":"&amp;AG$3,'x - authors'!$B$3:$E$10000,4,FALSE)),"",VLOOKUP($B506&amp;":"&amp;AG$3,'x - authors'!$B$3:$E$10000,4,FALSE))</f>
        <v/>
      </c>
      <c r="AH506" s="72" t="str">
        <f>IF(ISNA(VLOOKUP($B506&amp;":"&amp;AH$3,'x - authors'!$B$3:$E$10000,4,FALSE)),"",VLOOKUP($B506&amp;":"&amp;AH$3,'x - authors'!$B$3:$E$10000,4,FALSE))</f>
        <v/>
      </c>
      <c r="AI506" s="72" t="str">
        <f>IF(ISNA(VLOOKUP($B506&amp;":"&amp;AI$3,'x - authors'!$B$3:$E$10000,4,FALSE)),"",VLOOKUP($B506&amp;":"&amp;AI$3,'x - authors'!$B$3:$E$10000,4,FALSE))</f>
        <v/>
      </c>
      <c r="AJ506" s="72" t="str">
        <f>IF(ISNA(VLOOKUP($B506&amp;":"&amp;AJ$3,'x - authors'!$B$3:$E$10000,4,FALSE)),"",VLOOKUP($B506&amp;":"&amp;AJ$3,'x - authors'!$B$3:$E$10000,4,FALSE))</f>
        <v/>
      </c>
    </row>
    <row r="507" spans="1:36">
      <c r="A507" s="76" t="str">
        <f t="shared" si="15"/>
        <v/>
      </c>
      <c r="B507" s="76" t="s">
        <v>8657</v>
      </c>
      <c r="C507" s="76" t="s">
        <v>9478</v>
      </c>
      <c r="D507" s="76" t="s">
        <v>10495</v>
      </c>
      <c r="E507" s="76" t="s">
        <v>981</v>
      </c>
      <c r="F507" s="76" t="s">
        <v>5430</v>
      </c>
      <c r="G507" s="76"/>
      <c r="H507" s="76" t="s">
        <v>10496</v>
      </c>
      <c r="I507" s="15" t="str">
        <f>IF(ISNA(VLOOKUP($B507,'x - abstracts'!$B$3:$C$2000,2,FALSE)),"",VLOOKUP($B507,'x - abstracts'!$B$3:$C$2000,2,FALSE))</f>
        <v>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v>
      </c>
      <c r="J507" s="76" t="s">
        <v>10497</v>
      </c>
      <c r="L507" s="76"/>
      <c r="M507" s="76" t="s">
        <v>10498</v>
      </c>
      <c r="N507" s="76"/>
      <c r="O507" s="76"/>
      <c r="P507" s="15" t="str">
        <f t="shared" si="16"/>
        <v>citation:doc-2224-01</v>
      </c>
      <c r="R507" s="15" t="str">
        <f>VLOOKUP($P507,'x - paper citations'!$B$3:$E$2000,2,FALSE)</f>
        <v>https://scholar.google.co.uk/scholar?q="Towards Argumentation with Symbolic Dempster-Shafer Evidence"&amp;btnG=&amp;hl=en&amp;as_sdt=0,5</v>
      </c>
      <c r="S507" s="15">
        <f>VLOOKUP($P507,'x - paper citations'!$B$3:$E$2000,3,FALSE)</f>
        <v>5</v>
      </c>
      <c r="T507" s="15" t="str">
        <f>VLOOKUP($P507,'x - paper citations'!$B$3:$E$2000,4,FALSE)</f>
        <v>10/01/2016</v>
      </c>
      <c r="U507" s="76"/>
      <c r="V507" s="72" t="str">
        <f>IF(ISNA(VLOOKUP($B507&amp;":"&amp;V$3,'x - authors'!$B$3:$E$10000,4,FALSE)),"",VLOOKUP($B507&amp;":"&amp;V$3,'x - authors'!$B$3:$E$10000,4,FALSE))</f>
        <v>yuqing_tang</v>
      </c>
      <c r="W507" s="72" t="str">
        <f>IF(ISNA(VLOOKUP($B507&amp;":"&amp;W$3,'x - authors'!$B$3:$E$10000,4,FALSE)),"",VLOOKUP($B507&amp;":"&amp;W$3,'x - authors'!$B$3:$E$10000,4,FALSE))</f>
        <v>chung_wei_hang</v>
      </c>
      <c r="X507" s="72" t="str">
        <f>IF(ISNA(VLOOKUP($B507&amp;":"&amp;X$3,'x - authors'!$B$3:$E$10000,4,FALSE)),"",VLOOKUP($B507&amp;":"&amp;X$3,'x - authors'!$B$3:$E$10000,4,FALSE))</f>
        <v>simon_parsons</v>
      </c>
      <c r="Y507" s="72" t="str">
        <f>IF(ISNA(VLOOKUP($B507&amp;":"&amp;Y$3,'x - authors'!$B$3:$E$10000,4,FALSE)),"",VLOOKUP($B507&amp;":"&amp;Y$3,'x - authors'!$B$3:$E$10000,4,FALSE))</f>
        <v>munindar_singh</v>
      </c>
      <c r="Z507" s="72" t="str">
        <f>IF(ISNA(VLOOKUP($B507&amp;":"&amp;Z$3,'x - authors'!$B$3:$E$10000,4,FALSE)),"",VLOOKUP($B507&amp;":"&amp;Z$3,'x - authors'!$B$3:$E$10000,4,FALSE))</f>
        <v/>
      </c>
      <c r="AA507" s="72" t="str">
        <f>IF(ISNA(VLOOKUP($B507&amp;":"&amp;AA$3,'x - authors'!$B$3:$E$10000,4,FALSE)),"",VLOOKUP($B507&amp;":"&amp;AA$3,'x - authors'!$B$3:$E$10000,4,FALSE))</f>
        <v/>
      </c>
      <c r="AB507" s="72" t="str">
        <f>IF(ISNA(VLOOKUP($B507&amp;":"&amp;AB$3,'x - authors'!$B$3:$E$10000,4,FALSE)),"",VLOOKUP($B507&amp;":"&amp;AB$3,'x - authors'!$B$3:$E$10000,4,FALSE))</f>
        <v/>
      </c>
      <c r="AC507" s="72" t="str">
        <f>IF(ISNA(VLOOKUP($B507&amp;":"&amp;AC$3,'x - authors'!$B$3:$E$10000,4,FALSE)),"",VLOOKUP($B507&amp;":"&amp;AC$3,'x - authors'!$B$3:$E$10000,4,FALSE))</f>
        <v/>
      </c>
      <c r="AD507" s="72" t="str">
        <f>IF(ISNA(VLOOKUP($B507&amp;":"&amp;AD$3,'x - authors'!$B$3:$E$10000,4,FALSE)),"",VLOOKUP($B507&amp;":"&amp;AD$3,'x - authors'!$B$3:$E$10000,4,FALSE))</f>
        <v/>
      </c>
      <c r="AE507" s="72" t="str">
        <f>IF(ISNA(VLOOKUP($B507&amp;":"&amp;AE$3,'x - authors'!$B$3:$E$10000,4,FALSE)),"",VLOOKUP($B507&amp;":"&amp;AE$3,'x - authors'!$B$3:$E$10000,4,FALSE))</f>
        <v/>
      </c>
      <c r="AF507" s="72" t="str">
        <f>IF(ISNA(VLOOKUP($B507&amp;":"&amp;AF$3,'x - authors'!$B$3:$E$10000,4,FALSE)),"",VLOOKUP($B507&amp;":"&amp;AF$3,'x - authors'!$B$3:$E$10000,4,FALSE))</f>
        <v/>
      </c>
      <c r="AG507" s="72" t="str">
        <f>IF(ISNA(VLOOKUP($B507&amp;":"&amp;AG$3,'x - authors'!$B$3:$E$10000,4,FALSE)),"",VLOOKUP($B507&amp;":"&amp;AG$3,'x - authors'!$B$3:$E$10000,4,FALSE))</f>
        <v/>
      </c>
      <c r="AH507" s="72" t="str">
        <f>IF(ISNA(VLOOKUP($B507&amp;":"&amp;AH$3,'x - authors'!$B$3:$E$10000,4,FALSE)),"",VLOOKUP($B507&amp;":"&amp;AH$3,'x - authors'!$B$3:$E$10000,4,FALSE))</f>
        <v/>
      </c>
      <c r="AI507" s="72" t="str">
        <f>IF(ISNA(VLOOKUP($B507&amp;":"&amp;AI$3,'x - authors'!$B$3:$E$10000,4,FALSE)),"",VLOOKUP($B507&amp;":"&amp;AI$3,'x - authors'!$B$3:$E$10000,4,FALSE))</f>
        <v/>
      </c>
      <c r="AJ507" s="72" t="str">
        <f>IF(ISNA(VLOOKUP($B507&amp;":"&amp;AJ$3,'x - authors'!$B$3:$E$10000,4,FALSE)),"",VLOOKUP($B507&amp;":"&amp;AJ$3,'x - authors'!$B$3:$E$10000,4,FALSE))</f>
        <v/>
      </c>
    </row>
    <row r="508" spans="1:36">
      <c r="A508" s="76" t="str">
        <f t="shared" si="15"/>
        <v/>
      </c>
      <c r="B508" s="76" t="s">
        <v>8658</v>
      </c>
      <c r="C508" s="76" t="s">
        <v>9478</v>
      </c>
      <c r="D508" s="76" t="s">
        <v>10499</v>
      </c>
      <c r="E508" s="76" t="s">
        <v>5353</v>
      </c>
      <c r="F508" s="76" t="s">
        <v>5428</v>
      </c>
      <c r="G508" s="76" t="s">
        <v>4948</v>
      </c>
      <c r="H508" s="76"/>
      <c r="I508" s="15" t="str">
        <f>IF(ISNA(VLOOKUP($B508,'x - abstracts'!$B$3:$C$2000,2,FALSE)),"",VLOOKUP($B508,'x - abstracts'!$B$3:$C$2000,2,FALSE))</f>
        <v>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v>
      </c>
      <c r="J508" s="76" t="s">
        <v>10500</v>
      </c>
      <c r="L508" s="76"/>
      <c r="M508" s="76" t="s">
        <v>10501</v>
      </c>
      <c r="N508" s="76"/>
      <c r="O508" s="76"/>
      <c r="P508" s="15" t="str">
        <f t="shared" si="16"/>
        <v>citation:doc-2225-01</v>
      </c>
      <c r="R508" s="15" t="str">
        <f>VLOOKUP($P508,'x - paper citations'!$B$3:$E$2000,2,FALSE)</f>
        <v>https://scholar.google.co.uk/scholar?q="Managing ISR sharing policies at the network edge using Controlled English"&amp;btnG=&amp;hl=en&amp;as_sdt=0,5</v>
      </c>
      <c r="S508" s="15">
        <f>VLOOKUP($P508,'x - paper citations'!$B$3:$E$2000,3,FALSE)</f>
        <v>9</v>
      </c>
      <c r="T508" s="15" t="str">
        <f>VLOOKUP($P508,'x - paper citations'!$B$3:$E$2000,4,FALSE)</f>
        <v>10/01/2016</v>
      </c>
      <c r="U508" s="76"/>
      <c r="V508" s="72" t="str">
        <f>IF(ISNA(VLOOKUP($B508&amp;":"&amp;V$3,'x - authors'!$B$3:$E$10000,4,FALSE)),"",VLOOKUP($B508&amp;":"&amp;V$3,'x - authors'!$B$3:$E$10000,4,FALSE))</f>
        <v>christos_parizas</v>
      </c>
      <c r="W508" s="72" t="str">
        <f>IF(ISNA(VLOOKUP($B508&amp;":"&amp;W$3,'x - authors'!$B$3:$E$10000,4,FALSE)),"",VLOOKUP($B508&amp;":"&amp;W$3,'x - authors'!$B$3:$E$10000,4,FALSE))</f>
        <v>diego_pizzocaro</v>
      </c>
      <c r="X508" s="72" t="str">
        <f>IF(ISNA(VLOOKUP($B508&amp;":"&amp;X$3,'x - authors'!$B$3:$E$10000,4,FALSE)),"",VLOOKUP($B508&amp;":"&amp;X$3,'x - authors'!$B$3:$E$10000,4,FALSE))</f>
        <v>alun_preece</v>
      </c>
      <c r="Y508" s="72" t="str">
        <f>IF(ISNA(VLOOKUP($B508&amp;":"&amp;Y$3,'x - authors'!$B$3:$E$10000,4,FALSE)),"",VLOOKUP($B508&amp;":"&amp;Y$3,'x - authors'!$B$3:$E$10000,4,FALSE))</f>
        <v>petros_zerfos</v>
      </c>
      <c r="Z508" s="72" t="str">
        <f>IF(ISNA(VLOOKUP($B508&amp;":"&amp;Z$3,'x - authors'!$B$3:$E$10000,4,FALSE)),"",VLOOKUP($B508&amp;":"&amp;Z$3,'x - authors'!$B$3:$E$10000,4,FALSE))</f>
        <v/>
      </c>
      <c r="AA508" s="72" t="str">
        <f>IF(ISNA(VLOOKUP($B508&amp;":"&amp;AA$3,'x - authors'!$B$3:$E$10000,4,FALSE)),"",VLOOKUP($B508&amp;":"&amp;AA$3,'x - authors'!$B$3:$E$10000,4,FALSE))</f>
        <v/>
      </c>
      <c r="AB508" s="72" t="str">
        <f>IF(ISNA(VLOOKUP($B508&amp;":"&amp;AB$3,'x - authors'!$B$3:$E$10000,4,FALSE)),"",VLOOKUP($B508&amp;":"&amp;AB$3,'x - authors'!$B$3:$E$10000,4,FALSE))</f>
        <v/>
      </c>
      <c r="AC508" s="72" t="str">
        <f>IF(ISNA(VLOOKUP($B508&amp;":"&amp;AC$3,'x - authors'!$B$3:$E$10000,4,FALSE)),"",VLOOKUP($B508&amp;":"&amp;AC$3,'x - authors'!$B$3:$E$10000,4,FALSE))</f>
        <v/>
      </c>
      <c r="AD508" s="72" t="str">
        <f>IF(ISNA(VLOOKUP($B508&amp;":"&amp;AD$3,'x - authors'!$B$3:$E$10000,4,FALSE)),"",VLOOKUP($B508&amp;":"&amp;AD$3,'x - authors'!$B$3:$E$10000,4,FALSE))</f>
        <v/>
      </c>
      <c r="AE508" s="72" t="str">
        <f>IF(ISNA(VLOOKUP($B508&amp;":"&amp;AE$3,'x - authors'!$B$3:$E$10000,4,FALSE)),"",VLOOKUP($B508&amp;":"&amp;AE$3,'x - authors'!$B$3:$E$10000,4,FALSE))</f>
        <v/>
      </c>
      <c r="AF508" s="72" t="str">
        <f>IF(ISNA(VLOOKUP($B508&amp;":"&amp;AF$3,'x - authors'!$B$3:$E$10000,4,FALSE)),"",VLOOKUP($B508&amp;":"&amp;AF$3,'x - authors'!$B$3:$E$10000,4,FALSE))</f>
        <v/>
      </c>
      <c r="AG508" s="72" t="str">
        <f>IF(ISNA(VLOOKUP($B508&amp;":"&amp;AG$3,'x - authors'!$B$3:$E$10000,4,FALSE)),"",VLOOKUP($B508&amp;":"&amp;AG$3,'x - authors'!$B$3:$E$10000,4,FALSE))</f>
        <v/>
      </c>
      <c r="AH508" s="72" t="str">
        <f>IF(ISNA(VLOOKUP($B508&amp;":"&amp;AH$3,'x - authors'!$B$3:$E$10000,4,FALSE)),"",VLOOKUP($B508&amp;":"&amp;AH$3,'x - authors'!$B$3:$E$10000,4,FALSE))</f>
        <v/>
      </c>
      <c r="AI508" s="72" t="str">
        <f>IF(ISNA(VLOOKUP($B508&amp;":"&amp;AI$3,'x - authors'!$B$3:$E$10000,4,FALSE)),"",VLOOKUP($B508&amp;":"&amp;AI$3,'x - authors'!$B$3:$E$10000,4,FALSE))</f>
        <v/>
      </c>
      <c r="AJ508" s="72" t="str">
        <f>IF(ISNA(VLOOKUP($B508&amp;":"&amp;AJ$3,'x - authors'!$B$3:$E$10000,4,FALSE)),"",VLOOKUP($B508&amp;":"&amp;AJ$3,'x - authors'!$B$3:$E$10000,4,FALSE))</f>
        <v/>
      </c>
    </row>
    <row r="509" spans="1:36">
      <c r="A509" s="76" t="str">
        <f t="shared" si="15"/>
        <v/>
      </c>
      <c r="B509" s="76" t="s">
        <v>8660</v>
      </c>
      <c r="C509" s="76" t="s">
        <v>9478</v>
      </c>
      <c r="D509" s="76" t="s">
        <v>10502</v>
      </c>
      <c r="E509" s="76" t="s">
        <v>5353</v>
      </c>
      <c r="F509" s="76" t="s">
        <v>54</v>
      </c>
      <c r="G509" s="76" t="s">
        <v>4948</v>
      </c>
      <c r="H509" s="76"/>
      <c r="I509" s="15" t="str">
        <f>IF(ISNA(VLOOKUP($B509,'x - abstracts'!$B$3:$C$2000,2,FALSE)),"",VLOOKUP($B509,'x - abstracts'!$B$3:$C$2000,2,FALSE))</f>
        <v>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v>
      </c>
      <c r="J509" s="76" t="s">
        <v>10503</v>
      </c>
      <c r="L509" s="76" t="s">
        <v>10505</v>
      </c>
      <c r="M509" s="76" t="s">
        <v>10504</v>
      </c>
      <c r="N509" s="76"/>
      <c r="O509" s="76"/>
      <c r="P509" s="15" t="str">
        <f t="shared" si="16"/>
        <v>citation:doc-2228a-01</v>
      </c>
      <c r="R509" s="15" t="str">
        <f>VLOOKUP($P509,'x - paper citations'!$B$3:$E$2000,2,FALSE)</f>
        <v>https://scholar.google.co.uk/scholar?q="CE-SAM: a conversational interface for ISR mission support"&amp;btnG=&amp;hl=en&amp;as_sdt=0,5</v>
      </c>
      <c r="S509" s="15">
        <f>VLOOKUP($P509,'x - paper citations'!$B$3:$E$2000,3,FALSE)</f>
        <v>10</v>
      </c>
      <c r="T509" s="15" t="str">
        <f>VLOOKUP($P509,'x - paper citations'!$B$3:$E$2000,4,FALSE)</f>
        <v>10/01/2016</v>
      </c>
      <c r="U509" s="76"/>
      <c r="V509" s="72" t="str">
        <f>IF(ISNA(VLOOKUP($B509&amp;":"&amp;V$3,'x - authors'!$B$3:$E$10000,4,FALSE)),"",VLOOKUP($B509&amp;":"&amp;V$3,'x - authors'!$B$3:$E$10000,4,FALSE))</f>
        <v>diego_pizzocaro</v>
      </c>
      <c r="W509" s="72" t="str">
        <f>IF(ISNA(VLOOKUP($B509&amp;":"&amp;W$3,'x - authors'!$B$3:$E$10000,4,FALSE)),"",VLOOKUP($B509&amp;":"&amp;W$3,'x - authors'!$B$3:$E$10000,4,FALSE))</f>
        <v>christos_parizas</v>
      </c>
      <c r="X509" s="72" t="str">
        <f>IF(ISNA(VLOOKUP($B509&amp;":"&amp;X$3,'x - authors'!$B$3:$E$10000,4,FALSE)),"",VLOOKUP($B509&amp;":"&amp;X$3,'x - authors'!$B$3:$E$10000,4,FALSE))</f>
        <v>alun_preece</v>
      </c>
      <c r="Y509" s="72" t="str">
        <f>IF(ISNA(VLOOKUP($B509&amp;":"&amp;Y$3,'x - authors'!$B$3:$E$10000,4,FALSE)),"",VLOOKUP($B509&amp;":"&amp;Y$3,'x - authors'!$B$3:$E$10000,4,FALSE))</f>
        <v>dave_braines</v>
      </c>
      <c r="Z509" s="72" t="str">
        <f>IF(ISNA(VLOOKUP($B509&amp;":"&amp;Z$3,'x - authors'!$B$3:$E$10000,4,FALSE)),"",VLOOKUP($B509&amp;":"&amp;Z$3,'x - authors'!$B$3:$E$10000,4,FALSE))</f>
        <v>david_mott</v>
      </c>
      <c r="AA509" s="72" t="str">
        <f>IF(ISNA(VLOOKUP($B509&amp;":"&amp;AA$3,'x - authors'!$B$3:$E$10000,4,FALSE)),"",VLOOKUP($B509&amp;":"&amp;AA$3,'x - authors'!$B$3:$E$10000,4,FALSE))</f>
        <v>jon_bakdash</v>
      </c>
      <c r="AB509" s="72" t="str">
        <f>IF(ISNA(VLOOKUP($B509&amp;":"&amp;AB$3,'x - authors'!$B$3:$E$10000,4,FALSE)),"",VLOOKUP($B509&amp;":"&amp;AB$3,'x - authors'!$B$3:$E$10000,4,FALSE))</f>
        <v/>
      </c>
      <c r="AC509" s="72" t="str">
        <f>IF(ISNA(VLOOKUP($B509&amp;":"&amp;AC$3,'x - authors'!$B$3:$E$10000,4,FALSE)),"",VLOOKUP($B509&amp;":"&amp;AC$3,'x - authors'!$B$3:$E$10000,4,FALSE))</f>
        <v/>
      </c>
      <c r="AD509" s="72" t="str">
        <f>IF(ISNA(VLOOKUP($B509&amp;":"&amp;AD$3,'x - authors'!$B$3:$E$10000,4,FALSE)),"",VLOOKUP($B509&amp;":"&amp;AD$3,'x - authors'!$B$3:$E$10000,4,FALSE))</f>
        <v/>
      </c>
      <c r="AE509" s="72" t="str">
        <f>IF(ISNA(VLOOKUP($B509&amp;":"&amp;AE$3,'x - authors'!$B$3:$E$10000,4,FALSE)),"",VLOOKUP($B509&amp;":"&amp;AE$3,'x - authors'!$B$3:$E$10000,4,FALSE))</f>
        <v/>
      </c>
      <c r="AF509" s="72" t="str">
        <f>IF(ISNA(VLOOKUP($B509&amp;":"&amp;AF$3,'x - authors'!$B$3:$E$10000,4,FALSE)),"",VLOOKUP($B509&amp;":"&amp;AF$3,'x - authors'!$B$3:$E$10000,4,FALSE))</f>
        <v/>
      </c>
      <c r="AG509" s="72" t="str">
        <f>IF(ISNA(VLOOKUP($B509&amp;":"&amp;AG$3,'x - authors'!$B$3:$E$10000,4,FALSE)),"",VLOOKUP($B509&amp;":"&amp;AG$3,'x - authors'!$B$3:$E$10000,4,FALSE))</f>
        <v/>
      </c>
      <c r="AH509" s="72" t="str">
        <f>IF(ISNA(VLOOKUP($B509&amp;":"&amp;AH$3,'x - authors'!$B$3:$E$10000,4,FALSE)),"",VLOOKUP($B509&amp;":"&amp;AH$3,'x - authors'!$B$3:$E$10000,4,FALSE))</f>
        <v/>
      </c>
      <c r="AI509" s="72" t="str">
        <f>IF(ISNA(VLOOKUP($B509&amp;":"&amp;AI$3,'x - authors'!$B$3:$E$10000,4,FALSE)),"",VLOOKUP($B509&amp;":"&amp;AI$3,'x - authors'!$B$3:$E$10000,4,FALSE))</f>
        <v/>
      </c>
      <c r="AJ509" s="72" t="str">
        <f>IF(ISNA(VLOOKUP($B509&amp;":"&amp;AJ$3,'x - authors'!$B$3:$E$10000,4,FALSE)),"",VLOOKUP($B509&amp;":"&amp;AJ$3,'x - authors'!$B$3:$E$10000,4,FALSE))</f>
        <v/>
      </c>
    </row>
    <row r="510" spans="1:36">
      <c r="A510" s="76" t="str">
        <f t="shared" si="15"/>
        <v/>
      </c>
      <c r="B510" s="76" t="s">
        <v>8661</v>
      </c>
      <c r="C510" s="76" t="s">
        <v>9478</v>
      </c>
      <c r="D510" s="76" t="s">
        <v>10506</v>
      </c>
      <c r="E510" s="76" t="s">
        <v>5353</v>
      </c>
      <c r="F510" s="76" t="s">
        <v>5430</v>
      </c>
      <c r="G510" s="76" t="s">
        <v>4668</v>
      </c>
      <c r="H510" s="76"/>
      <c r="I510" s="15" t="str">
        <f>IF(ISNA(VLOOKUP($B510,'x - abstracts'!$B$3:$C$2000,2,FALSE)),"",VLOOKUP($B510,'x - abstracts'!$B$3:$C$2000,2,FALSE))</f>
        <v>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v>
      </c>
      <c r="J510" s="76" t="s">
        <v>10507</v>
      </c>
      <c r="L510" s="76"/>
      <c r="M510" s="76" t="s">
        <v>10508</v>
      </c>
      <c r="N510" s="76"/>
      <c r="O510" s="76"/>
      <c r="P510" s="15" t="str">
        <f t="shared" si="16"/>
        <v>citation:doc-2229-01</v>
      </c>
      <c r="R510" s="15" t="str">
        <f>VLOOKUP($P510,'x - paper citations'!$B$3:$E$2000,2,FALSE)</f>
        <v>https://scholar.google.co.uk/scholar?q="RDFS Reasoning on Massively Parallel Hardware"&amp;btnG=&amp;hl=en&amp;as_sdt=0,5</v>
      </c>
      <c r="S510" s="15">
        <f>VLOOKUP($P510,'x - paper citations'!$B$3:$E$2000,3,FALSE)</f>
        <v>24</v>
      </c>
      <c r="T510" s="15" t="str">
        <f>VLOOKUP($P510,'x - paper citations'!$B$3:$E$2000,4,FALSE)</f>
        <v>11/12/2015</v>
      </c>
      <c r="U510" s="76"/>
      <c r="V510" s="72" t="str">
        <f>IF(ISNA(VLOOKUP($B510&amp;":"&amp;V$3,'x - authors'!$B$3:$E$10000,4,FALSE)),"",VLOOKUP($B510&amp;":"&amp;V$3,'x - authors'!$B$3:$E$10000,4,FALSE))</f>
        <v>norman_heino</v>
      </c>
      <c r="W510" s="72" t="str">
        <f>IF(ISNA(VLOOKUP($B510&amp;":"&amp;W$3,'x - authors'!$B$3:$E$10000,4,FALSE)),"",VLOOKUP($B510&amp;":"&amp;W$3,'x - authors'!$B$3:$E$10000,4,FALSE))</f>
        <v>jeff_pan</v>
      </c>
      <c r="X510" s="72" t="str">
        <f>IF(ISNA(VLOOKUP($B510&amp;":"&amp;X$3,'x - authors'!$B$3:$E$10000,4,FALSE)),"",VLOOKUP($B510&amp;":"&amp;X$3,'x - authors'!$B$3:$E$10000,4,FALSE))</f>
        <v/>
      </c>
      <c r="Y510" s="72" t="str">
        <f>IF(ISNA(VLOOKUP($B510&amp;":"&amp;Y$3,'x - authors'!$B$3:$E$10000,4,FALSE)),"",VLOOKUP($B510&amp;":"&amp;Y$3,'x - authors'!$B$3:$E$10000,4,FALSE))</f>
        <v/>
      </c>
      <c r="Z510" s="72" t="str">
        <f>IF(ISNA(VLOOKUP($B510&amp;":"&amp;Z$3,'x - authors'!$B$3:$E$10000,4,FALSE)),"",VLOOKUP($B510&amp;":"&amp;Z$3,'x - authors'!$B$3:$E$10000,4,FALSE))</f>
        <v/>
      </c>
      <c r="AA510" s="72" t="str">
        <f>IF(ISNA(VLOOKUP($B510&amp;":"&amp;AA$3,'x - authors'!$B$3:$E$10000,4,FALSE)),"",VLOOKUP($B510&amp;":"&amp;AA$3,'x - authors'!$B$3:$E$10000,4,FALSE))</f>
        <v/>
      </c>
      <c r="AB510" s="72" t="str">
        <f>IF(ISNA(VLOOKUP($B510&amp;":"&amp;AB$3,'x - authors'!$B$3:$E$10000,4,FALSE)),"",VLOOKUP($B510&amp;":"&amp;AB$3,'x - authors'!$B$3:$E$10000,4,FALSE))</f>
        <v/>
      </c>
      <c r="AC510" s="72" t="str">
        <f>IF(ISNA(VLOOKUP($B510&amp;":"&amp;AC$3,'x - authors'!$B$3:$E$10000,4,FALSE)),"",VLOOKUP($B510&amp;":"&amp;AC$3,'x - authors'!$B$3:$E$10000,4,FALSE))</f>
        <v/>
      </c>
      <c r="AD510" s="72" t="str">
        <f>IF(ISNA(VLOOKUP($B510&amp;":"&amp;AD$3,'x - authors'!$B$3:$E$10000,4,FALSE)),"",VLOOKUP($B510&amp;":"&amp;AD$3,'x - authors'!$B$3:$E$10000,4,FALSE))</f>
        <v/>
      </c>
      <c r="AE510" s="72" t="str">
        <f>IF(ISNA(VLOOKUP($B510&amp;":"&amp;AE$3,'x - authors'!$B$3:$E$10000,4,FALSE)),"",VLOOKUP($B510&amp;":"&amp;AE$3,'x - authors'!$B$3:$E$10000,4,FALSE))</f>
        <v/>
      </c>
      <c r="AF510" s="72" t="str">
        <f>IF(ISNA(VLOOKUP($B510&amp;":"&amp;AF$3,'x - authors'!$B$3:$E$10000,4,FALSE)),"",VLOOKUP($B510&amp;":"&amp;AF$3,'x - authors'!$B$3:$E$10000,4,FALSE))</f>
        <v/>
      </c>
      <c r="AG510" s="72" t="str">
        <f>IF(ISNA(VLOOKUP($B510&amp;":"&amp;AG$3,'x - authors'!$B$3:$E$10000,4,FALSE)),"",VLOOKUP($B510&amp;":"&amp;AG$3,'x - authors'!$B$3:$E$10000,4,FALSE))</f>
        <v/>
      </c>
      <c r="AH510" s="72" t="str">
        <f>IF(ISNA(VLOOKUP($B510&amp;":"&amp;AH$3,'x - authors'!$B$3:$E$10000,4,FALSE)),"",VLOOKUP($B510&amp;":"&amp;AH$3,'x - authors'!$B$3:$E$10000,4,FALSE))</f>
        <v/>
      </c>
      <c r="AI510" s="72" t="str">
        <f>IF(ISNA(VLOOKUP($B510&amp;":"&amp;AI$3,'x - authors'!$B$3:$E$10000,4,FALSE)),"",VLOOKUP($B510&amp;":"&amp;AI$3,'x - authors'!$B$3:$E$10000,4,FALSE))</f>
        <v/>
      </c>
      <c r="AJ510" s="72" t="str">
        <f>IF(ISNA(VLOOKUP($B510&amp;":"&amp;AJ$3,'x - authors'!$B$3:$E$10000,4,FALSE)),"",VLOOKUP($B510&amp;":"&amp;AJ$3,'x - authors'!$B$3:$E$10000,4,FALSE))</f>
        <v/>
      </c>
    </row>
    <row r="511" spans="1:36">
      <c r="A511" s="76" t="str">
        <f t="shared" si="15"/>
        <v/>
      </c>
      <c r="B511" s="76" t="s">
        <v>8662</v>
      </c>
      <c r="C511" s="76" t="s">
        <v>9478</v>
      </c>
      <c r="D511" s="76" t="s">
        <v>10509</v>
      </c>
      <c r="E511" s="76" t="s">
        <v>5353</v>
      </c>
      <c r="F511" s="76" t="s">
        <v>54</v>
      </c>
      <c r="G511" s="76" t="s">
        <v>4948</v>
      </c>
      <c r="H511" s="76"/>
      <c r="I511" s="15" t="str">
        <f>IF(ISNA(VLOOKUP($B511,'x - abstracts'!$B$3:$C$2000,2,FALSE)),"",VLOOKUP($B511,'x - abstracts'!$B$3:$C$2000,2,FALSE))</f>
        <v>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v>
      </c>
      <c r="J511" s="76" t="s">
        <v>10510</v>
      </c>
      <c r="L511" s="76"/>
      <c r="M511" s="76" t="s">
        <v>10511</v>
      </c>
      <c r="N511" s="76"/>
      <c r="O511" s="76"/>
      <c r="P511" s="15" t="str">
        <f t="shared" si="16"/>
        <v>citation:doc-2230-01</v>
      </c>
      <c r="R511" s="15" t="str">
        <f>VLOOKUP($P511,'x - paper citations'!$B$3:$E$2000,2,FALSE)</f>
        <v>https://scholar.google.co.uk/scholar?q="Exploring the Dynamics of Collective Cognition Using a Computational Model of Cognitive Dissonance"&amp;btnG=&amp;hl=en&amp;as_sdt=0,5</v>
      </c>
      <c r="S511" s="15">
        <f>VLOOKUP($P511,'x - paper citations'!$B$3:$E$2000,3,FALSE)</f>
        <v>0</v>
      </c>
      <c r="T511" s="15" t="str">
        <f>VLOOKUP($P511,'x - paper citations'!$B$3:$E$2000,4,FALSE)</f>
        <v>27/11/2015</v>
      </c>
      <c r="U511" s="76"/>
      <c r="V511" s="72" t="str">
        <f>IF(ISNA(VLOOKUP($B511&amp;":"&amp;V$3,'x - authors'!$B$3:$E$10000,4,FALSE)),"",VLOOKUP($B511&amp;":"&amp;V$3,'x - authors'!$B$3:$E$10000,4,FALSE))</f>
        <v>paul_smart</v>
      </c>
      <c r="W511" s="72" t="str">
        <f>IF(ISNA(VLOOKUP($B511&amp;":"&amp;W$3,'x - authors'!$B$3:$E$10000,4,FALSE)),"",VLOOKUP($B511&amp;":"&amp;W$3,'x - authors'!$B$3:$E$10000,4,FALSE))</f>
        <v>katia_sycara</v>
      </c>
      <c r="X511" s="72" t="str">
        <f>IF(ISNA(VLOOKUP($B511&amp;":"&amp;X$3,'x - authors'!$B$3:$E$10000,4,FALSE)),"",VLOOKUP($B511&amp;":"&amp;X$3,'x - authors'!$B$3:$E$10000,4,FALSE))</f>
        <v>darren_richardson</v>
      </c>
      <c r="Y511" s="72" t="str">
        <f>IF(ISNA(VLOOKUP($B511&amp;":"&amp;Y$3,'x - authors'!$B$3:$E$10000,4,FALSE)),"",VLOOKUP($B511&amp;":"&amp;Y$3,'x - authors'!$B$3:$E$10000,4,FALSE))</f>
        <v/>
      </c>
      <c r="Z511" s="72" t="str">
        <f>IF(ISNA(VLOOKUP($B511&amp;":"&amp;Z$3,'x - authors'!$B$3:$E$10000,4,FALSE)),"",VLOOKUP($B511&amp;":"&amp;Z$3,'x - authors'!$B$3:$E$10000,4,FALSE))</f>
        <v/>
      </c>
      <c r="AA511" s="72" t="str">
        <f>IF(ISNA(VLOOKUP($B511&amp;":"&amp;AA$3,'x - authors'!$B$3:$E$10000,4,FALSE)),"",VLOOKUP($B511&amp;":"&amp;AA$3,'x - authors'!$B$3:$E$10000,4,FALSE))</f>
        <v/>
      </c>
      <c r="AB511" s="72" t="str">
        <f>IF(ISNA(VLOOKUP($B511&amp;":"&amp;AB$3,'x - authors'!$B$3:$E$10000,4,FALSE)),"",VLOOKUP($B511&amp;":"&amp;AB$3,'x - authors'!$B$3:$E$10000,4,FALSE))</f>
        <v/>
      </c>
      <c r="AC511" s="72" t="str">
        <f>IF(ISNA(VLOOKUP($B511&amp;":"&amp;AC$3,'x - authors'!$B$3:$E$10000,4,FALSE)),"",VLOOKUP($B511&amp;":"&amp;AC$3,'x - authors'!$B$3:$E$10000,4,FALSE))</f>
        <v/>
      </c>
      <c r="AD511" s="72" t="str">
        <f>IF(ISNA(VLOOKUP($B511&amp;":"&amp;AD$3,'x - authors'!$B$3:$E$10000,4,FALSE)),"",VLOOKUP($B511&amp;":"&amp;AD$3,'x - authors'!$B$3:$E$10000,4,FALSE))</f>
        <v/>
      </c>
      <c r="AE511" s="72" t="str">
        <f>IF(ISNA(VLOOKUP($B511&amp;":"&amp;AE$3,'x - authors'!$B$3:$E$10000,4,FALSE)),"",VLOOKUP($B511&amp;":"&amp;AE$3,'x - authors'!$B$3:$E$10000,4,FALSE))</f>
        <v/>
      </c>
      <c r="AF511" s="72" t="str">
        <f>IF(ISNA(VLOOKUP($B511&amp;":"&amp;AF$3,'x - authors'!$B$3:$E$10000,4,FALSE)),"",VLOOKUP($B511&amp;":"&amp;AF$3,'x - authors'!$B$3:$E$10000,4,FALSE))</f>
        <v/>
      </c>
      <c r="AG511" s="72" t="str">
        <f>IF(ISNA(VLOOKUP($B511&amp;":"&amp;AG$3,'x - authors'!$B$3:$E$10000,4,FALSE)),"",VLOOKUP($B511&amp;":"&amp;AG$3,'x - authors'!$B$3:$E$10000,4,FALSE))</f>
        <v/>
      </c>
      <c r="AH511" s="72" t="str">
        <f>IF(ISNA(VLOOKUP($B511&amp;":"&amp;AH$3,'x - authors'!$B$3:$E$10000,4,FALSE)),"",VLOOKUP($B511&amp;":"&amp;AH$3,'x - authors'!$B$3:$E$10000,4,FALSE))</f>
        <v/>
      </c>
      <c r="AI511" s="72" t="str">
        <f>IF(ISNA(VLOOKUP($B511&amp;":"&amp;AI$3,'x - authors'!$B$3:$E$10000,4,FALSE)),"",VLOOKUP($B511&amp;":"&amp;AI$3,'x - authors'!$B$3:$E$10000,4,FALSE))</f>
        <v/>
      </c>
      <c r="AJ511" s="72" t="str">
        <f>IF(ISNA(VLOOKUP($B511&amp;":"&amp;AJ$3,'x - authors'!$B$3:$E$10000,4,FALSE)),"",VLOOKUP($B511&amp;":"&amp;AJ$3,'x - authors'!$B$3:$E$10000,4,FALSE))</f>
        <v/>
      </c>
    </row>
    <row r="512" spans="1:36">
      <c r="A512" s="76" t="str">
        <f t="shared" si="15"/>
        <v/>
      </c>
      <c r="B512" s="76" t="s">
        <v>8663</v>
      </c>
      <c r="C512" s="76" t="s">
        <v>9478</v>
      </c>
      <c r="D512" s="76" t="s">
        <v>10512</v>
      </c>
      <c r="E512" s="2" t="s">
        <v>209</v>
      </c>
      <c r="F512" s="76" t="s">
        <v>5428</v>
      </c>
      <c r="G512" s="76"/>
      <c r="H512" s="76" t="s">
        <v>10513</v>
      </c>
      <c r="I512" s="15" t="str">
        <f>IF(ISNA(VLOOKUP($B512,'x - abstracts'!$B$3:$C$2000,2,FALSE)),"",VLOOKUP($B512,'x - abstracts'!$B$3:$C$2000,2,FALSE))</f>
        <v>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v>
      </c>
      <c r="J512" s="76" t="s">
        <v>10514</v>
      </c>
      <c r="L512" s="76"/>
      <c r="M512" s="76" t="s">
        <v>10515</v>
      </c>
      <c r="N512" s="76"/>
      <c r="O512" s="76"/>
      <c r="P512" s="15" t="str">
        <f t="shared" si="16"/>
        <v>citation:doc-2232-01</v>
      </c>
      <c r="R512" s="15" t="str">
        <f>VLOOKUP($P512,'x - paper citations'!$B$3:$E$2000,2,FALSE)</f>
        <v>https://scholar.google.co.uk/scholar?q="Gateway Selection in Hybrid Wireless Networks through Cooperative Probing"&amp;btnG=&amp;hl=en&amp;as_sdt=0,5</v>
      </c>
      <c r="S512" s="15">
        <f>VLOOKUP($P512,'x - paper citations'!$B$3:$E$2000,3,FALSE)</f>
        <v>1</v>
      </c>
      <c r="T512" s="15" t="str">
        <f>VLOOKUP($P512,'x - paper citations'!$B$3:$E$2000,4,FALSE)</f>
        <v>11/12/2015</v>
      </c>
      <c r="U512" s="76"/>
      <c r="V512" s="72" t="str">
        <f>IF(ISNA(VLOOKUP($B512&amp;":"&amp;V$3,'x - authors'!$B$3:$E$10000,4,FALSE)),"",VLOOKUP($B512&amp;":"&amp;V$3,'x - authors'!$B$3:$E$10000,4,FALSE))</f>
        <v>bong_jun_ko</v>
      </c>
      <c r="W512" s="72" t="str">
        <f>IF(ISNA(VLOOKUP($B512&amp;":"&amp;W$3,'x - authors'!$B$3:$E$10000,4,FALSE)),"",VLOOKUP($B512&amp;":"&amp;W$3,'x - authors'!$B$3:$E$10000,4,FALSE))</f>
        <v>sisi_liu</v>
      </c>
      <c r="X512" s="72" t="str">
        <f>IF(ISNA(VLOOKUP($B512&amp;":"&amp;X$3,'x - authors'!$B$3:$E$10000,4,FALSE)),"",VLOOKUP($B512&amp;":"&amp;X$3,'x - authors'!$B$3:$E$10000,4,FALSE))</f>
        <v>murtaza_zafer</v>
      </c>
      <c r="Y512" s="72" t="str">
        <f>IF(ISNA(VLOOKUP($B512&amp;":"&amp;Y$3,'x - authors'!$B$3:$E$10000,4,FALSE)),"",VLOOKUP($B512&amp;":"&amp;Y$3,'x - authors'!$B$3:$E$10000,4,FALSE))</f>
        <v>ho-yin_wong</v>
      </c>
      <c r="Z512" s="72" t="str">
        <f>IF(ISNA(VLOOKUP($B512&amp;":"&amp;Z$3,'x - authors'!$B$3:$E$10000,4,FALSE)),"",VLOOKUP($B512&amp;":"&amp;Z$3,'x - authors'!$B$3:$E$10000,4,FALSE))</f>
        <v>kang_won_lee</v>
      </c>
      <c r="AA512" s="72" t="str">
        <f>IF(ISNA(VLOOKUP($B512&amp;":"&amp;AA$3,'x - authors'!$B$3:$E$10000,4,FALSE)),"",VLOOKUP($B512&amp;":"&amp;AA$3,'x - authors'!$B$3:$E$10000,4,FALSE))</f>
        <v/>
      </c>
      <c r="AB512" s="72" t="str">
        <f>IF(ISNA(VLOOKUP($B512&amp;":"&amp;AB$3,'x - authors'!$B$3:$E$10000,4,FALSE)),"",VLOOKUP($B512&amp;":"&amp;AB$3,'x - authors'!$B$3:$E$10000,4,FALSE))</f>
        <v/>
      </c>
      <c r="AC512" s="72" t="str">
        <f>IF(ISNA(VLOOKUP($B512&amp;":"&amp;AC$3,'x - authors'!$B$3:$E$10000,4,FALSE)),"",VLOOKUP($B512&amp;":"&amp;AC$3,'x - authors'!$B$3:$E$10000,4,FALSE))</f>
        <v/>
      </c>
      <c r="AD512" s="72" t="str">
        <f>IF(ISNA(VLOOKUP($B512&amp;":"&amp;AD$3,'x - authors'!$B$3:$E$10000,4,FALSE)),"",VLOOKUP($B512&amp;":"&amp;AD$3,'x - authors'!$B$3:$E$10000,4,FALSE))</f>
        <v/>
      </c>
      <c r="AE512" s="72" t="str">
        <f>IF(ISNA(VLOOKUP($B512&amp;":"&amp;AE$3,'x - authors'!$B$3:$E$10000,4,FALSE)),"",VLOOKUP($B512&amp;":"&amp;AE$3,'x - authors'!$B$3:$E$10000,4,FALSE))</f>
        <v/>
      </c>
      <c r="AF512" s="72" t="str">
        <f>IF(ISNA(VLOOKUP($B512&amp;":"&amp;AF$3,'x - authors'!$B$3:$E$10000,4,FALSE)),"",VLOOKUP($B512&amp;":"&amp;AF$3,'x - authors'!$B$3:$E$10000,4,FALSE))</f>
        <v/>
      </c>
      <c r="AG512" s="72" t="str">
        <f>IF(ISNA(VLOOKUP($B512&amp;":"&amp;AG$3,'x - authors'!$B$3:$E$10000,4,FALSE)),"",VLOOKUP($B512&amp;":"&amp;AG$3,'x - authors'!$B$3:$E$10000,4,FALSE))</f>
        <v/>
      </c>
      <c r="AH512" s="72" t="str">
        <f>IF(ISNA(VLOOKUP($B512&amp;":"&amp;AH$3,'x - authors'!$B$3:$E$10000,4,FALSE)),"",VLOOKUP($B512&amp;":"&amp;AH$3,'x - authors'!$B$3:$E$10000,4,FALSE))</f>
        <v/>
      </c>
      <c r="AI512" s="72" t="str">
        <f>IF(ISNA(VLOOKUP($B512&amp;":"&amp;AI$3,'x - authors'!$B$3:$E$10000,4,FALSE)),"",VLOOKUP($B512&amp;":"&amp;AI$3,'x - authors'!$B$3:$E$10000,4,FALSE))</f>
        <v/>
      </c>
      <c r="AJ512" s="72" t="str">
        <f>IF(ISNA(VLOOKUP($B512&amp;":"&amp;AJ$3,'x - authors'!$B$3:$E$10000,4,FALSE)),"",VLOOKUP($B512&amp;":"&amp;AJ$3,'x - authors'!$B$3:$E$10000,4,FALSE))</f>
        <v/>
      </c>
    </row>
    <row r="513" spans="1:36">
      <c r="A513" s="76" t="str">
        <f t="shared" si="15"/>
        <v/>
      </c>
      <c r="B513" s="76" t="s">
        <v>8666</v>
      </c>
      <c r="C513" s="76" t="s">
        <v>9478</v>
      </c>
      <c r="D513" s="76" t="s">
        <v>10516</v>
      </c>
      <c r="E513" s="76" t="s">
        <v>5353</v>
      </c>
      <c r="F513" s="76" t="s">
        <v>54</v>
      </c>
      <c r="G513" s="76" t="s">
        <v>48</v>
      </c>
      <c r="H513" s="76"/>
      <c r="I513" s="15" t="str">
        <f>IF(ISNA(VLOOKUP($B513,'x - abstracts'!$B$3:$C$2000,2,FALSE)),"",VLOOKUP($B513,'x - abstracts'!$B$3:$C$2000,2,FALSE))</f>
        <v>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v>
      </c>
      <c r="J513" s="76" t="s">
        <v>10517</v>
      </c>
      <c r="L513" s="76"/>
      <c r="M513" s="76" t="s">
        <v>10518</v>
      </c>
      <c r="N513" s="76"/>
      <c r="O513" s="76"/>
      <c r="P513" s="15" t="str">
        <f t="shared" si="16"/>
        <v>citation:doc-2244-01</v>
      </c>
      <c r="R513" s="15" t="str">
        <f>VLOOKUP($P513,'x - paper citations'!$B$3:$E$2000,2,FALSE)</f>
        <v>https://scholar.google.co.uk/scholar?q="Context-rich Semantic Framework for Effective Data-to-Decisions in Coalition Networks"&amp;btnG=&amp;hl=en&amp;as_sdt=0,5</v>
      </c>
      <c r="S513" s="15">
        <f>VLOOKUP($P513,'x - paper citations'!$B$3:$E$2000,3,FALSE)</f>
        <v>1</v>
      </c>
      <c r="T513" s="15" t="str">
        <f>VLOOKUP($P513,'x - paper citations'!$B$3:$E$2000,4,FALSE)</f>
        <v>11/01/2016</v>
      </c>
      <c r="U513" s="76"/>
      <c r="V513" s="72" t="str">
        <f>IF(ISNA(VLOOKUP($B513&amp;":"&amp;V$3,'x - authors'!$B$3:$E$10000,4,FALSE)),"",VLOOKUP($B513&amp;":"&amp;V$3,'x - authors'!$B$3:$E$10000,4,FALSE))</f>
        <v>keith_grueneberg</v>
      </c>
      <c r="W513" s="72" t="str">
        <f>IF(ISNA(VLOOKUP($B513&amp;":"&amp;W$3,'x - authors'!$B$3:$E$10000,4,FALSE)),"",VLOOKUP($B513&amp;":"&amp;W$3,'x - authors'!$B$3:$E$10000,4,FALSE))</f>
        <v>geeth_de_mel</v>
      </c>
      <c r="X513" s="72" t="str">
        <f>IF(ISNA(VLOOKUP($B513&amp;":"&amp;X$3,'x - authors'!$B$3:$E$10000,4,FALSE)),"",VLOOKUP($B513&amp;":"&amp;X$3,'x - authors'!$B$3:$E$10000,4,FALSE))</f>
        <v>dave_braines</v>
      </c>
      <c r="Y513" s="72" t="str">
        <f>IF(ISNA(VLOOKUP($B513&amp;":"&amp;Y$3,'x - authors'!$B$3:$E$10000,4,FALSE)),"",VLOOKUP($B513&amp;":"&amp;Y$3,'x - authors'!$B$3:$E$10000,4,FALSE))</f>
        <v>xiping_wang</v>
      </c>
      <c r="Z513" s="72" t="str">
        <f>IF(ISNA(VLOOKUP($B513&amp;":"&amp;Z$3,'x - authors'!$B$3:$E$10000,4,FALSE)),"",VLOOKUP($B513&amp;":"&amp;Z$3,'x - authors'!$B$3:$E$10000,4,FALSE))</f>
        <v>seraphin_calo</v>
      </c>
      <c r="AA513" s="72" t="str">
        <f>IF(ISNA(VLOOKUP($B513&amp;":"&amp;AA$3,'x - authors'!$B$3:$E$10000,4,FALSE)),"",VLOOKUP($B513&amp;":"&amp;AA$3,'x - authors'!$B$3:$E$10000,4,FALSE))</f>
        <v>tien_pham</v>
      </c>
      <c r="AB513" s="72" t="str">
        <f>IF(ISNA(VLOOKUP($B513&amp;":"&amp;AB$3,'x - authors'!$B$3:$E$10000,4,FALSE)),"",VLOOKUP($B513&amp;":"&amp;AB$3,'x - authors'!$B$3:$E$10000,4,FALSE))</f>
        <v/>
      </c>
      <c r="AC513" s="72" t="str">
        <f>IF(ISNA(VLOOKUP($B513&amp;":"&amp;AC$3,'x - authors'!$B$3:$E$10000,4,FALSE)),"",VLOOKUP($B513&amp;":"&amp;AC$3,'x - authors'!$B$3:$E$10000,4,FALSE))</f>
        <v/>
      </c>
      <c r="AD513" s="72" t="str">
        <f>IF(ISNA(VLOOKUP($B513&amp;":"&amp;AD$3,'x - authors'!$B$3:$E$10000,4,FALSE)),"",VLOOKUP($B513&amp;":"&amp;AD$3,'x - authors'!$B$3:$E$10000,4,FALSE))</f>
        <v/>
      </c>
      <c r="AE513" s="72" t="str">
        <f>IF(ISNA(VLOOKUP($B513&amp;":"&amp;AE$3,'x - authors'!$B$3:$E$10000,4,FALSE)),"",VLOOKUP($B513&amp;":"&amp;AE$3,'x - authors'!$B$3:$E$10000,4,FALSE))</f>
        <v/>
      </c>
      <c r="AF513" s="72" t="str">
        <f>IF(ISNA(VLOOKUP($B513&amp;":"&amp;AF$3,'x - authors'!$B$3:$E$10000,4,FALSE)),"",VLOOKUP($B513&amp;":"&amp;AF$3,'x - authors'!$B$3:$E$10000,4,FALSE))</f>
        <v/>
      </c>
      <c r="AG513" s="72" t="str">
        <f>IF(ISNA(VLOOKUP($B513&amp;":"&amp;AG$3,'x - authors'!$B$3:$E$10000,4,FALSE)),"",VLOOKUP($B513&amp;":"&amp;AG$3,'x - authors'!$B$3:$E$10000,4,FALSE))</f>
        <v/>
      </c>
      <c r="AH513" s="72" t="str">
        <f>IF(ISNA(VLOOKUP($B513&amp;":"&amp;AH$3,'x - authors'!$B$3:$E$10000,4,FALSE)),"",VLOOKUP($B513&amp;":"&amp;AH$3,'x - authors'!$B$3:$E$10000,4,FALSE))</f>
        <v/>
      </c>
      <c r="AI513" s="72" t="str">
        <f>IF(ISNA(VLOOKUP($B513&amp;":"&amp;AI$3,'x - authors'!$B$3:$E$10000,4,FALSE)),"",VLOOKUP($B513&amp;":"&amp;AI$3,'x - authors'!$B$3:$E$10000,4,FALSE))</f>
        <v/>
      </c>
      <c r="AJ513" s="72" t="str">
        <f>IF(ISNA(VLOOKUP($B513&amp;":"&amp;AJ$3,'x - authors'!$B$3:$E$10000,4,FALSE)),"",VLOOKUP($B513&amp;":"&amp;AJ$3,'x - authors'!$B$3:$E$10000,4,FALSE))</f>
        <v/>
      </c>
    </row>
    <row r="514" spans="1:36">
      <c r="A514" s="76" t="str">
        <f t="shared" si="15"/>
        <v/>
      </c>
      <c r="B514" s="76" t="s">
        <v>8667</v>
      </c>
      <c r="C514" s="76" t="s">
        <v>9478</v>
      </c>
      <c r="D514" s="76" t="s">
        <v>10519</v>
      </c>
      <c r="E514" s="2" t="s">
        <v>131</v>
      </c>
      <c r="F514" s="76" t="s">
        <v>5434</v>
      </c>
      <c r="G514" s="76"/>
      <c r="H514" s="76" t="s">
        <v>14648</v>
      </c>
      <c r="I514" s="15" t="str">
        <f>IF(ISNA(VLOOKUP($B514,'x - abstracts'!$B$3:$C$2000,2,FALSE)),"",VLOOKUP($B514,'x - abstracts'!$B$3:$C$2000,2,FALSE))</f>
        <v>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v>
      </c>
      <c r="J514" s="76" t="s">
        <v>10520</v>
      </c>
      <c r="L514" s="76"/>
      <c r="M514" s="76" t="s">
        <v>10521</v>
      </c>
      <c r="N514" s="76"/>
      <c r="O514" s="76"/>
      <c r="P514" s="15" t="str">
        <f t="shared" si="16"/>
        <v>citation:doc-2247-01</v>
      </c>
      <c r="R514" s="15" t="str">
        <f>VLOOKUP($P514,'x - paper citations'!$B$3:$E$2000,2,FALSE)</f>
        <v>https://scholar.google.co.uk/scholar?q="Broadcast Steganography"&amp;btnG=&amp;hl=en&amp;as_sdt=0,5</v>
      </c>
      <c r="S514" s="15">
        <f>VLOOKUP($P514,'x - paper citations'!$B$3:$E$2000,3,FALSE)</f>
        <v>2</v>
      </c>
      <c r="T514" s="15" t="str">
        <f>VLOOKUP($P514,'x - paper citations'!$B$3:$E$2000,4,FALSE)</f>
        <v>09/02/2016</v>
      </c>
      <c r="U514" s="76"/>
      <c r="V514" s="72" t="str">
        <f>IF(ISNA(VLOOKUP($B514&amp;":"&amp;V$3,'x - authors'!$B$3:$E$10000,4,FALSE)),"",VLOOKUP($B514&amp;":"&amp;V$3,'x - authors'!$B$3:$E$10000,4,FALSE))</f>
        <v>nelly_fazio</v>
      </c>
      <c r="W514" s="72" t="str">
        <f>IF(ISNA(VLOOKUP($B514&amp;":"&amp;W$3,'x - authors'!$B$3:$E$10000,4,FALSE)),"",VLOOKUP($B514&amp;":"&amp;W$3,'x - authors'!$B$3:$E$10000,4,FALSE))</f>
        <v>antonio_nicolosi</v>
      </c>
      <c r="X514" s="72" t="str">
        <f>IF(ISNA(VLOOKUP($B514&amp;":"&amp;X$3,'x - authors'!$B$3:$E$10000,4,FALSE)),"",VLOOKUP($B514&amp;":"&amp;X$3,'x - authors'!$B$3:$E$10000,4,FALSE))</f>
        <v>irippuge_perera</v>
      </c>
      <c r="Y514" s="72" t="str">
        <f>IF(ISNA(VLOOKUP($B514&amp;":"&amp;Y$3,'x - authors'!$B$3:$E$10000,4,FALSE)),"",VLOOKUP($B514&amp;":"&amp;Y$3,'x - authors'!$B$3:$E$10000,4,FALSE))</f>
        <v/>
      </c>
      <c r="Z514" s="72" t="str">
        <f>IF(ISNA(VLOOKUP($B514&amp;":"&amp;Z$3,'x - authors'!$B$3:$E$10000,4,FALSE)),"",VLOOKUP($B514&amp;":"&amp;Z$3,'x - authors'!$B$3:$E$10000,4,FALSE))</f>
        <v/>
      </c>
      <c r="AA514" s="72" t="str">
        <f>IF(ISNA(VLOOKUP($B514&amp;":"&amp;AA$3,'x - authors'!$B$3:$E$10000,4,FALSE)),"",VLOOKUP($B514&amp;":"&amp;AA$3,'x - authors'!$B$3:$E$10000,4,FALSE))</f>
        <v/>
      </c>
      <c r="AB514" s="72" t="str">
        <f>IF(ISNA(VLOOKUP($B514&amp;":"&amp;AB$3,'x - authors'!$B$3:$E$10000,4,FALSE)),"",VLOOKUP($B514&amp;":"&amp;AB$3,'x - authors'!$B$3:$E$10000,4,FALSE))</f>
        <v/>
      </c>
      <c r="AC514" s="72" t="str">
        <f>IF(ISNA(VLOOKUP($B514&amp;":"&amp;AC$3,'x - authors'!$B$3:$E$10000,4,FALSE)),"",VLOOKUP($B514&amp;":"&amp;AC$3,'x - authors'!$B$3:$E$10000,4,FALSE))</f>
        <v/>
      </c>
      <c r="AD514" s="72" t="str">
        <f>IF(ISNA(VLOOKUP($B514&amp;":"&amp;AD$3,'x - authors'!$B$3:$E$10000,4,FALSE)),"",VLOOKUP($B514&amp;":"&amp;AD$3,'x - authors'!$B$3:$E$10000,4,FALSE))</f>
        <v/>
      </c>
      <c r="AE514" s="72" t="str">
        <f>IF(ISNA(VLOOKUP($B514&amp;":"&amp;AE$3,'x - authors'!$B$3:$E$10000,4,FALSE)),"",VLOOKUP($B514&amp;":"&amp;AE$3,'x - authors'!$B$3:$E$10000,4,FALSE))</f>
        <v/>
      </c>
      <c r="AF514" s="72" t="str">
        <f>IF(ISNA(VLOOKUP($B514&amp;":"&amp;AF$3,'x - authors'!$B$3:$E$10000,4,FALSE)),"",VLOOKUP($B514&amp;":"&amp;AF$3,'x - authors'!$B$3:$E$10000,4,FALSE))</f>
        <v/>
      </c>
      <c r="AG514" s="72" t="str">
        <f>IF(ISNA(VLOOKUP($B514&amp;":"&amp;AG$3,'x - authors'!$B$3:$E$10000,4,FALSE)),"",VLOOKUP($B514&amp;":"&amp;AG$3,'x - authors'!$B$3:$E$10000,4,FALSE))</f>
        <v/>
      </c>
      <c r="AH514" s="72" t="str">
        <f>IF(ISNA(VLOOKUP($B514&amp;":"&amp;AH$3,'x - authors'!$B$3:$E$10000,4,FALSE)),"",VLOOKUP($B514&amp;":"&amp;AH$3,'x - authors'!$B$3:$E$10000,4,FALSE))</f>
        <v/>
      </c>
      <c r="AI514" s="72" t="str">
        <f>IF(ISNA(VLOOKUP($B514&amp;":"&amp;AI$3,'x - authors'!$B$3:$E$10000,4,FALSE)),"",VLOOKUP($B514&amp;":"&amp;AI$3,'x - authors'!$B$3:$E$10000,4,FALSE))</f>
        <v/>
      </c>
      <c r="AJ514" s="72" t="str">
        <f>IF(ISNA(VLOOKUP($B514&amp;":"&amp;AJ$3,'x - authors'!$B$3:$E$10000,4,FALSE)),"",VLOOKUP($B514&amp;":"&amp;AJ$3,'x - authors'!$B$3:$E$10000,4,FALSE))</f>
        <v/>
      </c>
    </row>
    <row r="515" spans="1:36">
      <c r="A515" s="76" t="str">
        <f t="shared" si="15"/>
        <v/>
      </c>
      <c r="B515" s="76" t="s">
        <v>8668</v>
      </c>
      <c r="C515" s="76" t="s">
        <v>9478</v>
      </c>
      <c r="D515" s="76" t="s">
        <v>10522</v>
      </c>
      <c r="E515" s="2" t="s">
        <v>984</v>
      </c>
      <c r="F515" s="76" t="s">
        <v>5426</v>
      </c>
      <c r="G515" s="76"/>
      <c r="H515" s="76" t="s">
        <v>14649</v>
      </c>
      <c r="I515" s="15" t="str">
        <f>IF(ISNA(VLOOKUP($B515,'x - abstracts'!$B$3:$C$2000,2,FALSE)),"",VLOOKUP($B515,'x - abstracts'!$B$3:$C$2000,2,FALSE))</f>
        <v>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v>
      </c>
      <c r="J515" s="76" t="s">
        <v>10523</v>
      </c>
      <c r="L515" s="76"/>
      <c r="M515" s="76" t="s">
        <v>10524</v>
      </c>
      <c r="N515" s="76"/>
      <c r="O515" s="76"/>
      <c r="P515" s="15" t="str">
        <f t="shared" si="16"/>
        <v>citation:doc-2251-01</v>
      </c>
      <c r="R515" s="15" t="str">
        <f>VLOOKUP($P515,'x - paper citations'!$B$3:$E$2000,2,FALSE)</f>
        <v>https://scholar.google.co.uk/scholar?q="Feasibility and Infeasibility of Adaptively Secure Fully Homomorphic Encryption"&amp;btnG=&amp;hl=en&amp;as_sdt=0,5</v>
      </c>
      <c r="S515" s="15">
        <f>VLOOKUP($P515,'x - paper citations'!$B$3:$E$2000,3,FALSE)</f>
        <v>6</v>
      </c>
      <c r="T515" s="15" t="str">
        <f>VLOOKUP($P515,'x - paper citations'!$B$3:$E$2000,4,FALSE)</f>
        <v>18/02/2016</v>
      </c>
      <c r="U515" s="76"/>
      <c r="V515" s="72" t="str">
        <f>IF(ISNA(VLOOKUP($B515&amp;":"&amp;V$3,'x - authors'!$B$3:$E$10000,4,FALSE)),"",VLOOKUP($B515&amp;":"&amp;V$3,'x - authors'!$B$3:$E$10000,4,FALSE))</f>
        <v>jon_katz</v>
      </c>
      <c r="W515" s="72" t="str">
        <f>IF(ISNA(VLOOKUP($B515&amp;":"&amp;W$3,'x - authors'!$B$3:$E$10000,4,FALSE)),"",VLOOKUP($B515&amp;":"&amp;W$3,'x - authors'!$B$3:$E$10000,4,FALSE))</f>
        <v>aishwarya_thiruvengadam</v>
      </c>
      <c r="X515" s="72" t="str">
        <f>IF(ISNA(VLOOKUP($B515&amp;":"&amp;X$3,'x - authors'!$B$3:$E$10000,4,FALSE)),"",VLOOKUP($B515&amp;":"&amp;X$3,'x - authors'!$B$3:$E$10000,4,FALSE))</f>
        <v>hong-sheng_zhou</v>
      </c>
      <c r="Y515" s="72" t="str">
        <f>IF(ISNA(VLOOKUP($B515&amp;":"&amp;Y$3,'x - authors'!$B$3:$E$10000,4,FALSE)),"",VLOOKUP($B515&amp;":"&amp;Y$3,'x - authors'!$B$3:$E$10000,4,FALSE))</f>
        <v/>
      </c>
      <c r="Z515" s="72" t="str">
        <f>IF(ISNA(VLOOKUP($B515&amp;":"&amp;Z$3,'x - authors'!$B$3:$E$10000,4,FALSE)),"",VLOOKUP($B515&amp;":"&amp;Z$3,'x - authors'!$B$3:$E$10000,4,FALSE))</f>
        <v/>
      </c>
      <c r="AA515" s="72" t="str">
        <f>IF(ISNA(VLOOKUP($B515&amp;":"&amp;AA$3,'x - authors'!$B$3:$E$10000,4,FALSE)),"",VLOOKUP($B515&amp;":"&amp;AA$3,'x - authors'!$B$3:$E$10000,4,FALSE))</f>
        <v/>
      </c>
      <c r="AB515" s="72" t="str">
        <f>IF(ISNA(VLOOKUP($B515&amp;":"&amp;AB$3,'x - authors'!$B$3:$E$10000,4,FALSE)),"",VLOOKUP($B515&amp;":"&amp;AB$3,'x - authors'!$B$3:$E$10000,4,FALSE))</f>
        <v/>
      </c>
      <c r="AC515" s="72" t="str">
        <f>IF(ISNA(VLOOKUP($B515&amp;":"&amp;AC$3,'x - authors'!$B$3:$E$10000,4,FALSE)),"",VLOOKUP($B515&amp;":"&amp;AC$3,'x - authors'!$B$3:$E$10000,4,FALSE))</f>
        <v/>
      </c>
      <c r="AD515" s="72" t="str">
        <f>IF(ISNA(VLOOKUP($B515&amp;":"&amp;AD$3,'x - authors'!$B$3:$E$10000,4,FALSE)),"",VLOOKUP($B515&amp;":"&amp;AD$3,'x - authors'!$B$3:$E$10000,4,FALSE))</f>
        <v/>
      </c>
      <c r="AE515" s="72" t="str">
        <f>IF(ISNA(VLOOKUP($B515&amp;":"&amp;AE$3,'x - authors'!$B$3:$E$10000,4,FALSE)),"",VLOOKUP($B515&amp;":"&amp;AE$3,'x - authors'!$B$3:$E$10000,4,FALSE))</f>
        <v/>
      </c>
      <c r="AF515" s="72" t="str">
        <f>IF(ISNA(VLOOKUP($B515&amp;":"&amp;AF$3,'x - authors'!$B$3:$E$10000,4,FALSE)),"",VLOOKUP($B515&amp;":"&amp;AF$3,'x - authors'!$B$3:$E$10000,4,FALSE))</f>
        <v/>
      </c>
      <c r="AG515" s="72" t="str">
        <f>IF(ISNA(VLOOKUP($B515&amp;":"&amp;AG$3,'x - authors'!$B$3:$E$10000,4,FALSE)),"",VLOOKUP($B515&amp;":"&amp;AG$3,'x - authors'!$B$3:$E$10000,4,FALSE))</f>
        <v/>
      </c>
      <c r="AH515" s="72" t="str">
        <f>IF(ISNA(VLOOKUP($B515&amp;":"&amp;AH$3,'x - authors'!$B$3:$E$10000,4,FALSE)),"",VLOOKUP($B515&amp;":"&amp;AH$3,'x - authors'!$B$3:$E$10000,4,FALSE))</f>
        <v/>
      </c>
      <c r="AI515" s="72" t="str">
        <f>IF(ISNA(VLOOKUP($B515&amp;":"&amp;AI$3,'x - authors'!$B$3:$E$10000,4,FALSE)),"",VLOOKUP($B515&amp;":"&amp;AI$3,'x - authors'!$B$3:$E$10000,4,FALSE))</f>
        <v/>
      </c>
      <c r="AJ515" s="72" t="str">
        <f>IF(ISNA(VLOOKUP($B515&amp;":"&amp;AJ$3,'x - authors'!$B$3:$E$10000,4,FALSE)),"",VLOOKUP($B515&amp;":"&amp;AJ$3,'x - authors'!$B$3:$E$10000,4,FALSE))</f>
        <v/>
      </c>
    </row>
    <row r="516" spans="1:36">
      <c r="A516" s="76" t="str">
        <f t="shared" si="15"/>
        <v/>
      </c>
      <c r="B516" s="76" t="s">
        <v>8669</v>
      </c>
      <c r="C516" s="76" t="s">
        <v>9478</v>
      </c>
      <c r="D516" s="76" t="s">
        <v>10525</v>
      </c>
      <c r="E516" s="76" t="s">
        <v>5353</v>
      </c>
      <c r="F516" s="76" t="s">
        <v>54</v>
      </c>
      <c r="G516" s="76" t="s">
        <v>4948</v>
      </c>
      <c r="H516" s="76"/>
      <c r="I516" s="15" t="str">
        <f>IF(ISNA(VLOOKUP($B516,'x - abstracts'!$B$3:$C$2000,2,FALSE)),"",VLOOKUP($B516,'x - abstracts'!$B$3:$C$2000,2,FALSE))</f>
        <v>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v>
      </c>
      <c r="J516" s="76" t="s">
        <v>10526</v>
      </c>
      <c r="L516" s="76"/>
      <c r="M516" s="76" t="s">
        <v>10527</v>
      </c>
      <c r="N516" s="76"/>
      <c r="O516" s="76"/>
      <c r="P516" s="15" t="str">
        <f t="shared" si="16"/>
        <v>citation:doc-2252-01</v>
      </c>
      <c r="R516" s="15" t="str">
        <f>VLOOKUP($P516,'x - paper citations'!$B$3:$E$2000,2,FALSE)</f>
        <v>https://scholar.google.co.uk/scholar?q="A System Architecture for Decision-making Support on ISR Missions with Stochastic Needs and Profits"&amp;btnG=&amp;hl=en&amp;as_sdt=0,5</v>
      </c>
      <c r="S516" s="15">
        <f>VLOOKUP($P516,'x - paper citations'!$B$3:$E$2000,3,FALSE)</f>
        <v>2</v>
      </c>
      <c r="T516" s="15" t="str">
        <f>VLOOKUP($P516,'x - paper citations'!$B$3:$E$2000,4,FALSE)</f>
        <v>18/02/2016</v>
      </c>
      <c r="U516" s="76"/>
      <c r="V516" s="72" t="str">
        <f>IF(ISNA(VLOOKUP($B516&amp;":"&amp;V$3,'x - authors'!$B$3:$E$10000,4,FALSE)),"",VLOOKUP($B516&amp;":"&amp;V$3,'x - authors'!$B$3:$E$10000,4,FALSE))</f>
        <v>nan_hu</v>
      </c>
      <c r="W516" s="72" t="str">
        <f>IF(ISNA(VLOOKUP($B516&amp;":"&amp;W$3,'x - authors'!$B$3:$E$10000,4,FALSE)),"",VLOOKUP($B516&amp;":"&amp;W$3,'x - authors'!$B$3:$E$10000,4,FALSE))</f>
        <v>diego_pizzocaro</v>
      </c>
      <c r="X516" s="72" t="str">
        <f>IF(ISNA(VLOOKUP($B516&amp;":"&amp;X$3,'x - authors'!$B$3:$E$10000,4,FALSE)),"",VLOOKUP($B516&amp;":"&amp;X$3,'x - authors'!$B$3:$E$10000,4,FALSE))</f>
        <v>thomas_laporta</v>
      </c>
      <c r="Y516" s="72" t="str">
        <f>IF(ISNA(VLOOKUP($B516&amp;":"&amp;Y$3,'x - authors'!$B$3:$E$10000,4,FALSE)),"",VLOOKUP($B516&amp;":"&amp;Y$3,'x - authors'!$B$3:$E$10000,4,FALSE))</f>
        <v>alun_preece</v>
      </c>
      <c r="Z516" s="72" t="str">
        <f>IF(ISNA(VLOOKUP($B516&amp;":"&amp;Z$3,'x - authors'!$B$3:$E$10000,4,FALSE)),"",VLOOKUP($B516&amp;":"&amp;Z$3,'x - authors'!$B$3:$E$10000,4,FALSE))</f>
        <v/>
      </c>
      <c r="AA516" s="72" t="str">
        <f>IF(ISNA(VLOOKUP($B516&amp;":"&amp;AA$3,'x - authors'!$B$3:$E$10000,4,FALSE)),"",VLOOKUP($B516&amp;":"&amp;AA$3,'x - authors'!$B$3:$E$10000,4,FALSE))</f>
        <v/>
      </c>
      <c r="AB516" s="72" t="str">
        <f>IF(ISNA(VLOOKUP($B516&amp;":"&amp;AB$3,'x - authors'!$B$3:$E$10000,4,FALSE)),"",VLOOKUP($B516&amp;":"&amp;AB$3,'x - authors'!$B$3:$E$10000,4,FALSE))</f>
        <v/>
      </c>
      <c r="AC516" s="72" t="str">
        <f>IF(ISNA(VLOOKUP($B516&amp;":"&amp;AC$3,'x - authors'!$B$3:$E$10000,4,FALSE)),"",VLOOKUP($B516&amp;":"&amp;AC$3,'x - authors'!$B$3:$E$10000,4,FALSE))</f>
        <v/>
      </c>
      <c r="AD516" s="72" t="str">
        <f>IF(ISNA(VLOOKUP($B516&amp;":"&amp;AD$3,'x - authors'!$B$3:$E$10000,4,FALSE)),"",VLOOKUP($B516&amp;":"&amp;AD$3,'x - authors'!$B$3:$E$10000,4,FALSE))</f>
        <v/>
      </c>
      <c r="AE516" s="72" t="str">
        <f>IF(ISNA(VLOOKUP($B516&amp;":"&amp;AE$3,'x - authors'!$B$3:$E$10000,4,FALSE)),"",VLOOKUP($B516&amp;":"&amp;AE$3,'x - authors'!$B$3:$E$10000,4,FALSE))</f>
        <v/>
      </c>
      <c r="AF516" s="72" t="str">
        <f>IF(ISNA(VLOOKUP($B516&amp;":"&amp;AF$3,'x - authors'!$B$3:$E$10000,4,FALSE)),"",VLOOKUP($B516&amp;":"&amp;AF$3,'x - authors'!$B$3:$E$10000,4,FALSE))</f>
        <v/>
      </c>
      <c r="AG516" s="72" t="str">
        <f>IF(ISNA(VLOOKUP($B516&amp;":"&amp;AG$3,'x - authors'!$B$3:$E$10000,4,FALSE)),"",VLOOKUP($B516&amp;":"&amp;AG$3,'x - authors'!$B$3:$E$10000,4,FALSE))</f>
        <v/>
      </c>
      <c r="AH516" s="72" t="str">
        <f>IF(ISNA(VLOOKUP($B516&amp;":"&amp;AH$3,'x - authors'!$B$3:$E$10000,4,FALSE)),"",VLOOKUP($B516&amp;":"&amp;AH$3,'x - authors'!$B$3:$E$10000,4,FALSE))</f>
        <v/>
      </c>
      <c r="AI516" s="72" t="str">
        <f>IF(ISNA(VLOOKUP($B516&amp;":"&amp;AI$3,'x - authors'!$B$3:$E$10000,4,FALSE)),"",VLOOKUP($B516&amp;":"&amp;AI$3,'x - authors'!$B$3:$E$10000,4,FALSE))</f>
        <v/>
      </c>
      <c r="AJ516" s="72" t="str">
        <f>IF(ISNA(VLOOKUP($B516&amp;":"&amp;AJ$3,'x - authors'!$B$3:$E$10000,4,FALSE)),"",VLOOKUP($B516&amp;":"&amp;AJ$3,'x - authors'!$B$3:$E$10000,4,FALSE))</f>
        <v/>
      </c>
    </row>
    <row r="517" spans="1:36">
      <c r="A517" s="76" t="str">
        <f t="shared" ref="A517:A580" si="17">IF(AND(E517="",G517=""),"!","")</f>
        <v/>
      </c>
      <c r="B517" s="76" t="s">
        <v>8671</v>
      </c>
      <c r="C517" s="76" t="s">
        <v>9478</v>
      </c>
      <c r="D517" s="76" t="s">
        <v>10528</v>
      </c>
      <c r="E517" s="76" t="s">
        <v>981</v>
      </c>
      <c r="F517" s="76" t="s">
        <v>5430</v>
      </c>
      <c r="G517" s="76"/>
      <c r="H517" s="76" t="s">
        <v>10529</v>
      </c>
      <c r="I517" s="15" t="str">
        <f>IF(ISNA(VLOOKUP($B517,'x - abstracts'!$B$3:$C$2000,2,FALSE)),"",VLOOKUP($B517,'x - abstracts'!$B$3:$C$2000,2,FALSE))</f>
        <v>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v>
      </c>
      <c r="J517" s="76" t="s">
        <v>10530</v>
      </c>
      <c r="L517" s="76"/>
      <c r="M517" s="76" t="s">
        <v>10531</v>
      </c>
      <c r="N517" s="76"/>
      <c r="O517" s="76"/>
      <c r="P517" s="15" t="str">
        <f t="shared" si="16"/>
        <v>citation:doc-2255-01</v>
      </c>
      <c r="R517" s="15" t="str">
        <f>VLOOKUP($P517,'x - paper citations'!$B$3:$E$2000,2,FALSE)</f>
        <v>https://scholar.google.co.uk/scholar?q="Probabilistic Computation for Information Security"&amp;btnG=&amp;hl=en&amp;as_sdt=0,5</v>
      </c>
      <c r="S517" s="15">
        <f>VLOOKUP($P517,'x - paper citations'!$B$3:$E$2000,3,FALSE)</f>
        <v>0</v>
      </c>
      <c r="T517" s="15" t="str">
        <f>VLOOKUP($P517,'x - paper citations'!$B$3:$E$2000,4,FALSE)</f>
        <v>11/12/2015</v>
      </c>
      <c r="U517" s="76"/>
      <c r="V517" s="72" t="str">
        <f>IF(ISNA(VLOOKUP($B517&amp;":"&amp;V$3,'x - authors'!$B$3:$E$10000,4,FALSE)),"",VLOOKUP($B517&amp;":"&amp;V$3,'x - authors'!$B$3:$E$10000,4,FALSE))</f>
        <v>piotr_mardziel</v>
      </c>
      <c r="W517" s="72" t="str">
        <f>IF(ISNA(VLOOKUP($B517&amp;":"&amp;W$3,'x - authors'!$B$3:$E$10000,4,FALSE)),"",VLOOKUP($B517&amp;":"&amp;W$3,'x - authors'!$B$3:$E$10000,4,FALSE))</f>
        <v>kasturi_raghavan</v>
      </c>
      <c r="X517" s="72" t="str">
        <f>IF(ISNA(VLOOKUP($B517&amp;":"&amp;X$3,'x - authors'!$B$3:$E$10000,4,FALSE)),"",VLOOKUP($B517&amp;":"&amp;X$3,'x - authors'!$B$3:$E$10000,4,FALSE))</f>
        <v/>
      </c>
      <c r="Y517" s="72" t="str">
        <f>IF(ISNA(VLOOKUP($B517&amp;":"&amp;Y$3,'x - authors'!$B$3:$E$10000,4,FALSE)),"",VLOOKUP($B517&amp;":"&amp;Y$3,'x - authors'!$B$3:$E$10000,4,FALSE))</f>
        <v/>
      </c>
      <c r="Z517" s="72" t="str">
        <f>IF(ISNA(VLOOKUP($B517&amp;":"&amp;Z$3,'x - authors'!$B$3:$E$10000,4,FALSE)),"",VLOOKUP($B517&amp;":"&amp;Z$3,'x - authors'!$B$3:$E$10000,4,FALSE))</f>
        <v/>
      </c>
      <c r="AA517" s="72" t="str">
        <f>IF(ISNA(VLOOKUP($B517&amp;":"&amp;AA$3,'x - authors'!$B$3:$E$10000,4,FALSE)),"",VLOOKUP($B517&amp;":"&amp;AA$3,'x - authors'!$B$3:$E$10000,4,FALSE))</f>
        <v/>
      </c>
      <c r="AB517" s="72" t="str">
        <f>IF(ISNA(VLOOKUP($B517&amp;":"&amp;AB$3,'x - authors'!$B$3:$E$10000,4,FALSE)),"",VLOOKUP($B517&amp;":"&amp;AB$3,'x - authors'!$B$3:$E$10000,4,FALSE))</f>
        <v/>
      </c>
      <c r="AC517" s="72" t="str">
        <f>IF(ISNA(VLOOKUP($B517&amp;":"&amp;AC$3,'x - authors'!$B$3:$E$10000,4,FALSE)),"",VLOOKUP($B517&amp;":"&amp;AC$3,'x - authors'!$B$3:$E$10000,4,FALSE))</f>
        <v/>
      </c>
      <c r="AD517" s="72" t="str">
        <f>IF(ISNA(VLOOKUP($B517&amp;":"&amp;AD$3,'x - authors'!$B$3:$E$10000,4,FALSE)),"",VLOOKUP($B517&amp;":"&amp;AD$3,'x - authors'!$B$3:$E$10000,4,FALSE))</f>
        <v/>
      </c>
      <c r="AE517" s="72" t="str">
        <f>IF(ISNA(VLOOKUP($B517&amp;":"&amp;AE$3,'x - authors'!$B$3:$E$10000,4,FALSE)),"",VLOOKUP($B517&amp;":"&amp;AE$3,'x - authors'!$B$3:$E$10000,4,FALSE))</f>
        <v/>
      </c>
      <c r="AF517" s="72" t="str">
        <f>IF(ISNA(VLOOKUP($B517&amp;":"&amp;AF$3,'x - authors'!$B$3:$E$10000,4,FALSE)),"",VLOOKUP($B517&amp;":"&amp;AF$3,'x - authors'!$B$3:$E$10000,4,FALSE))</f>
        <v/>
      </c>
      <c r="AG517" s="72" t="str">
        <f>IF(ISNA(VLOOKUP($B517&amp;":"&amp;AG$3,'x - authors'!$B$3:$E$10000,4,FALSE)),"",VLOOKUP($B517&amp;":"&amp;AG$3,'x - authors'!$B$3:$E$10000,4,FALSE))</f>
        <v/>
      </c>
      <c r="AH517" s="72" t="str">
        <f>IF(ISNA(VLOOKUP($B517&amp;":"&amp;AH$3,'x - authors'!$B$3:$E$10000,4,FALSE)),"",VLOOKUP($B517&amp;":"&amp;AH$3,'x - authors'!$B$3:$E$10000,4,FALSE))</f>
        <v/>
      </c>
      <c r="AI517" s="72" t="str">
        <f>IF(ISNA(VLOOKUP($B517&amp;":"&amp;AI$3,'x - authors'!$B$3:$E$10000,4,FALSE)),"",VLOOKUP($B517&amp;":"&amp;AI$3,'x - authors'!$B$3:$E$10000,4,FALSE))</f>
        <v/>
      </c>
      <c r="AJ517" s="72" t="str">
        <f>IF(ISNA(VLOOKUP($B517&amp;":"&amp;AJ$3,'x - authors'!$B$3:$E$10000,4,FALSE)),"",VLOOKUP($B517&amp;":"&amp;AJ$3,'x - authors'!$B$3:$E$10000,4,FALSE))</f>
        <v/>
      </c>
    </row>
    <row r="518" spans="1:36">
      <c r="A518" s="76" t="str">
        <f t="shared" si="17"/>
        <v/>
      </c>
      <c r="B518" s="76" t="s">
        <v>8676</v>
      </c>
      <c r="C518" s="76" t="s">
        <v>9478</v>
      </c>
      <c r="D518" s="76" t="s">
        <v>10532</v>
      </c>
      <c r="E518" s="76" t="s">
        <v>5353</v>
      </c>
      <c r="F518" s="76" t="s">
        <v>54</v>
      </c>
      <c r="G518" s="76" t="s">
        <v>4728</v>
      </c>
      <c r="H518" s="76"/>
      <c r="I518" s="15" t="str">
        <f>IF(ISNA(VLOOKUP($B518,'x - abstracts'!$B$3:$C$2000,2,FALSE)),"",VLOOKUP($B518,'x - abstracts'!$B$3:$C$2000,2,FALSE))</f>
        <v>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v>
      </c>
      <c r="J518" s="76" t="s">
        <v>10533</v>
      </c>
      <c r="L518" s="76"/>
      <c r="M518" s="76" t="s">
        <v>10534</v>
      </c>
      <c r="N518" s="76"/>
      <c r="O518" s="76"/>
      <c r="P518" s="15" t="str">
        <f t="shared" si="16"/>
        <v>citation:doc-2275-01</v>
      </c>
      <c r="R518" s="15" t="str">
        <f>VLOOKUP($P518,'x - paper citations'!$B$3:$E$2000,2,FALSE)</f>
        <v>https://scholar.google.co.uk/scholar?q="Resource Allocation with Non-Deterministic Demands and Profits"&amp;btnG=&amp;hl=en&amp;as_sdt=0,5</v>
      </c>
      <c r="S518" s="15">
        <f>VLOOKUP($P518,'x - paper citations'!$B$3:$E$2000,3,FALSE)</f>
        <v>3</v>
      </c>
      <c r="T518" s="15" t="str">
        <f>VLOOKUP($P518,'x - paper citations'!$B$3:$E$2000,4,FALSE)</f>
        <v>18/02/2016</v>
      </c>
      <c r="U518" s="76"/>
      <c r="V518" s="72" t="str">
        <f>IF(ISNA(VLOOKUP($B518&amp;":"&amp;V$3,'x - authors'!$B$3:$E$10000,4,FALSE)),"",VLOOKUP($B518&amp;":"&amp;V$3,'x - authors'!$B$3:$E$10000,4,FALSE))</f>
        <v>nan_hu</v>
      </c>
      <c r="W518" s="72" t="str">
        <f>IF(ISNA(VLOOKUP($B518&amp;":"&amp;W$3,'x - authors'!$B$3:$E$10000,4,FALSE)),"",VLOOKUP($B518&amp;":"&amp;W$3,'x - authors'!$B$3:$E$10000,4,FALSE))</f>
        <v>diego_pizzocaro</v>
      </c>
      <c r="X518" s="72" t="str">
        <f>IF(ISNA(VLOOKUP($B518&amp;":"&amp;X$3,'x - authors'!$B$3:$E$10000,4,FALSE)),"",VLOOKUP($B518&amp;":"&amp;X$3,'x - authors'!$B$3:$E$10000,4,FALSE))</f>
        <v>matthew_johnson</v>
      </c>
      <c r="Y518" s="72" t="str">
        <f>IF(ISNA(VLOOKUP($B518&amp;":"&amp;Y$3,'x - authors'!$B$3:$E$10000,4,FALSE)),"",VLOOKUP($B518&amp;":"&amp;Y$3,'x - authors'!$B$3:$E$10000,4,FALSE))</f>
        <v>thomas_laporta</v>
      </c>
      <c r="Z518" s="72" t="str">
        <f>IF(ISNA(VLOOKUP($B518&amp;":"&amp;Z$3,'x - authors'!$B$3:$E$10000,4,FALSE)),"",VLOOKUP($B518&amp;":"&amp;Z$3,'x - authors'!$B$3:$E$10000,4,FALSE))</f>
        <v>alun_preece</v>
      </c>
      <c r="AA518" s="72" t="str">
        <f>IF(ISNA(VLOOKUP($B518&amp;":"&amp;AA$3,'x - authors'!$B$3:$E$10000,4,FALSE)),"",VLOOKUP($B518&amp;":"&amp;AA$3,'x - authors'!$B$3:$E$10000,4,FALSE))</f>
        <v/>
      </c>
      <c r="AB518" s="72" t="str">
        <f>IF(ISNA(VLOOKUP($B518&amp;":"&amp;AB$3,'x - authors'!$B$3:$E$10000,4,FALSE)),"",VLOOKUP($B518&amp;":"&amp;AB$3,'x - authors'!$B$3:$E$10000,4,FALSE))</f>
        <v/>
      </c>
      <c r="AC518" s="72" t="str">
        <f>IF(ISNA(VLOOKUP($B518&amp;":"&amp;AC$3,'x - authors'!$B$3:$E$10000,4,FALSE)),"",VLOOKUP($B518&amp;":"&amp;AC$3,'x - authors'!$B$3:$E$10000,4,FALSE))</f>
        <v/>
      </c>
      <c r="AD518" s="72" t="str">
        <f>IF(ISNA(VLOOKUP($B518&amp;":"&amp;AD$3,'x - authors'!$B$3:$E$10000,4,FALSE)),"",VLOOKUP($B518&amp;":"&amp;AD$3,'x - authors'!$B$3:$E$10000,4,FALSE))</f>
        <v/>
      </c>
      <c r="AE518" s="72" t="str">
        <f>IF(ISNA(VLOOKUP($B518&amp;":"&amp;AE$3,'x - authors'!$B$3:$E$10000,4,FALSE)),"",VLOOKUP($B518&amp;":"&amp;AE$3,'x - authors'!$B$3:$E$10000,4,FALSE))</f>
        <v/>
      </c>
      <c r="AF518" s="72" t="str">
        <f>IF(ISNA(VLOOKUP($B518&amp;":"&amp;AF$3,'x - authors'!$B$3:$E$10000,4,FALSE)),"",VLOOKUP($B518&amp;":"&amp;AF$3,'x - authors'!$B$3:$E$10000,4,FALSE))</f>
        <v/>
      </c>
      <c r="AG518" s="72" t="str">
        <f>IF(ISNA(VLOOKUP($B518&amp;":"&amp;AG$3,'x - authors'!$B$3:$E$10000,4,FALSE)),"",VLOOKUP($B518&amp;":"&amp;AG$3,'x - authors'!$B$3:$E$10000,4,FALSE))</f>
        <v/>
      </c>
      <c r="AH518" s="72" t="str">
        <f>IF(ISNA(VLOOKUP($B518&amp;":"&amp;AH$3,'x - authors'!$B$3:$E$10000,4,FALSE)),"",VLOOKUP($B518&amp;":"&amp;AH$3,'x - authors'!$B$3:$E$10000,4,FALSE))</f>
        <v/>
      </c>
      <c r="AI518" s="72" t="str">
        <f>IF(ISNA(VLOOKUP($B518&amp;":"&amp;AI$3,'x - authors'!$B$3:$E$10000,4,FALSE)),"",VLOOKUP($B518&amp;":"&amp;AI$3,'x - authors'!$B$3:$E$10000,4,FALSE))</f>
        <v/>
      </c>
      <c r="AJ518" s="72" t="str">
        <f>IF(ISNA(VLOOKUP($B518&amp;":"&amp;AJ$3,'x - authors'!$B$3:$E$10000,4,FALSE)),"",VLOOKUP($B518&amp;":"&amp;AJ$3,'x - authors'!$B$3:$E$10000,4,FALSE))</f>
        <v/>
      </c>
    </row>
    <row r="519" spans="1:36">
      <c r="A519" s="76" t="str">
        <f t="shared" si="17"/>
        <v/>
      </c>
      <c r="B519" s="76" t="s">
        <v>8677</v>
      </c>
      <c r="C519" s="76" t="s">
        <v>9478</v>
      </c>
      <c r="D519" s="76" t="s">
        <v>10535</v>
      </c>
      <c r="E519" s="76" t="s">
        <v>984</v>
      </c>
      <c r="F519" s="76" t="s">
        <v>5430</v>
      </c>
      <c r="G519" s="76"/>
      <c r="H519" s="76" t="s">
        <v>10536</v>
      </c>
      <c r="I519" s="15" t="str">
        <f>IF(ISNA(VLOOKUP($B519,'x - abstracts'!$B$3:$C$2000,2,FALSE)),"",VLOOKUP($B519,'x - abstracts'!$B$3:$C$2000,2,FALSE))</f>
        <v>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v>
      </c>
      <c r="J519" s="76" t="s">
        <v>10537</v>
      </c>
      <c r="L519" s="76"/>
      <c r="M519" s="76" t="s">
        <v>10538</v>
      </c>
      <c r="N519" s="76"/>
      <c r="O519" s="76"/>
      <c r="P519" s="15" t="str">
        <f t="shared" si="16"/>
        <v>citation:doc-2279-01</v>
      </c>
      <c r="R519" s="15" t="str">
        <f>VLOOKUP($P519,'x - paper citations'!$B$3:$E$2000,2,FALSE)</f>
        <v>https://scholar.google.co.uk/scholar?q="Relaxing Independence Assumptions in Probabilistic Argumentation"&amp;btnG=&amp;hl=en&amp;as_sdt=0,5</v>
      </c>
      <c r="S519" s="15">
        <f>VLOOKUP($P519,'x - paper citations'!$B$3:$E$2000,3,FALSE)</f>
        <v>7</v>
      </c>
      <c r="T519" s="15" t="str">
        <f>VLOOKUP($P519,'x - paper citations'!$B$3:$E$2000,4,FALSE)</f>
        <v>11/12/2015</v>
      </c>
      <c r="U519" s="76"/>
      <c r="V519" s="72" t="str">
        <f>IF(ISNA(VLOOKUP($B519&amp;":"&amp;V$3,'x - authors'!$B$3:$E$10000,4,FALSE)),"",VLOOKUP($B519&amp;":"&amp;V$3,'x - authors'!$B$3:$E$10000,4,FALSE))</f>
        <v>hengfei_li</v>
      </c>
      <c r="W519" s="72" t="str">
        <f>IF(ISNA(VLOOKUP($B519&amp;":"&amp;W$3,'x - authors'!$B$3:$E$10000,4,FALSE)),"",VLOOKUP($B519&amp;":"&amp;W$3,'x - authors'!$B$3:$E$10000,4,FALSE))</f>
        <v>nir_oren</v>
      </c>
      <c r="X519" s="72" t="str">
        <f>IF(ISNA(VLOOKUP($B519&amp;":"&amp;X$3,'x - authors'!$B$3:$E$10000,4,FALSE)),"",VLOOKUP($B519&amp;":"&amp;X$3,'x - authors'!$B$3:$E$10000,4,FALSE))</f>
        <v>timothy_norman</v>
      </c>
      <c r="Y519" s="72" t="str">
        <f>IF(ISNA(VLOOKUP($B519&amp;":"&amp;Y$3,'x - authors'!$B$3:$E$10000,4,FALSE)),"",VLOOKUP($B519&amp;":"&amp;Y$3,'x - authors'!$B$3:$E$10000,4,FALSE))</f>
        <v/>
      </c>
      <c r="Z519" s="72" t="str">
        <f>IF(ISNA(VLOOKUP($B519&amp;":"&amp;Z$3,'x - authors'!$B$3:$E$10000,4,FALSE)),"",VLOOKUP($B519&amp;":"&amp;Z$3,'x - authors'!$B$3:$E$10000,4,FALSE))</f>
        <v/>
      </c>
      <c r="AA519" s="72" t="str">
        <f>IF(ISNA(VLOOKUP($B519&amp;":"&amp;AA$3,'x - authors'!$B$3:$E$10000,4,FALSE)),"",VLOOKUP($B519&amp;":"&amp;AA$3,'x - authors'!$B$3:$E$10000,4,FALSE))</f>
        <v/>
      </c>
      <c r="AB519" s="72" t="str">
        <f>IF(ISNA(VLOOKUP($B519&amp;":"&amp;AB$3,'x - authors'!$B$3:$E$10000,4,FALSE)),"",VLOOKUP($B519&amp;":"&amp;AB$3,'x - authors'!$B$3:$E$10000,4,FALSE))</f>
        <v/>
      </c>
      <c r="AC519" s="72" t="str">
        <f>IF(ISNA(VLOOKUP($B519&amp;":"&amp;AC$3,'x - authors'!$B$3:$E$10000,4,FALSE)),"",VLOOKUP($B519&amp;":"&amp;AC$3,'x - authors'!$B$3:$E$10000,4,FALSE))</f>
        <v/>
      </c>
      <c r="AD519" s="72" t="str">
        <f>IF(ISNA(VLOOKUP($B519&amp;":"&amp;AD$3,'x - authors'!$B$3:$E$10000,4,FALSE)),"",VLOOKUP($B519&amp;":"&amp;AD$3,'x - authors'!$B$3:$E$10000,4,FALSE))</f>
        <v/>
      </c>
      <c r="AE519" s="72" t="str">
        <f>IF(ISNA(VLOOKUP($B519&amp;":"&amp;AE$3,'x - authors'!$B$3:$E$10000,4,FALSE)),"",VLOOKUP($B519&amp;":"&amp;AE$3,'x - authors'!$B$3:$E$10000,4,FALSE))</f>
        <v/>
      </c>
      <c r="AF519" s="72" t="str">
        <f>IF(ISNA(VLOOKUP($B519&amp;":"&amp;AF$3,'x - authors'!$B$3:$E$10000,4,FALSE)),"",VLOOKUP($B519&amp;":"&amp;AF$3,'x - authors'!$B$3:$E$10000,4,FALSE))</f>
        <v/>
      </c>
      <c r="AG519" s="72" t="str">
        <f>IF(ISNA(VLOOKUP($B519&amp;":"&amp;AG$3,'x - authors'!$B$3:$E$10000,4,FALSE)),"",VLOOKUP($B519&amp;":"&amp;AG$3,'x - authors'!$B$3:$E$10000,4,FALSE))</f>
        <v/>
      </c>
      <c r="AH519" s="72" t="str">
        <f>IF(ISNA(VLOOKUP($B519&amp;":"&amp;AH$3,'x - authors'!$B$3:$E$10000,4,FALSE)),"",VLOOKUP($B519&amp;":"&amp;AH$3,'x - authors'!$B$3:$E$10000,4,FALSE))</f>
        <v/>
      </c>
      <c r="AI519" s="72" t="str">
        <f>IF(ISNA(VLOOKUP($B519&amp;":"&amp;AI$3,'x - authors'!$B$3:$E$10000,4,FALSE)),"",VLOOKUP($B519&amp;":"&amp;AI$3,'x - authors'!$B$3:$E$10000,4,FALSE))</f>
        <v/>
      </c>
      <c r="AJ519" s="72" t="str">
        <f>IF(ISNA(VLOOKUP($B519&amp;":"&amp;AJ$3,'x - authors'!$B$3:$E$10000,4,FALSE)),"",VLOOKUP($B519&amp;":"&amp;AJ$3,'x - authors'!$B$3:$E$10000,4,FALSE))</f>
        <v/>
      </c>
    </row>
    <row r="520" spans="1:36">
      <c r="A520" s="76" t="str">
        <f t="shared" si="17"/>
        <v/>
      </c>
      <c r="B520" s="76" t="s">
        <v>8678</v>
      </c>
      <c r="C520" s="76" t="s">
        <v>9478</v>
      </c>
      <c r="D520" s="76" t="s">
        <v>10539</v>
      </c>
      <c r="E520" s="2" t="s">
        <v>983</v>
      </c>
      <c r="F520" s="76" t="s">
        <v>5426</v>
      </c>
      <c r="G520" s="76"/>
      <c r="H520" s="76" t="s">
        <v>10540</v>
      </c>
      <c r="I520" s="15" t="str">
        <f>IF(ISNA(VLOOKUP($B520,'x - abstracts'!$B$3:$C$2000,2,FALSE)),"",VLOOKUP($B520,'x - abstracts'!$B$3:$C$2000,2,FALSE))</f>
        <v>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v>
      </c>
      <c r="J520" s="76" t="s">
        <v>10541</v>
      </c>
      <c r="L520" s="76"/>
      <c r="M520" s="76" t="s">
        <v>10542</v>
      </c>
      <c r="N520" s="76"/>
      <c r="O520" s="76"/>
      <c r="P520" s="15" t="str">
        <f t="shared" si="16"/>
        <v>citation:doc-2281-01</v>
      </c>
      <c r="R520" s="15" t="str">
        <f>VLOOKUP($P520,'x - paper citations'!$B$3:$E$2000,2,FALSE)</f>
        <v>https://scholar.google.co.uk/scholar?q="Algebraic (Trapdoor) One Way Functions and their Applications"&amp;btnG=&amp;hl=en&amp;as_sdt=0,5</v>
      </c>
      <c r="S520" s="15">
        <f>VLOOKUP($P520,'x - paper citations'!$B$3:$E$2000,3,FALSE)</f>
        <v>22</v>
      </c>
      <c r="T520" s="15" t="str">
        <f>VLOOKUP($P520,'x - paper citations'!$B$3:$E$2000,4,FALSE)</f>
        <v>18/02/2016</v>
      </c>
      <c r="U520" s="76"/>
      <c r="V520" s="72" t="str">
        <f>IF(ISNA(VLOOKUP($B520&amp;":"&amp;V$3,'x - authors'!$B$3:$E$10000,4,FALSE)),"",VLOOKUP($B520&amp;":"&amp;V$3,'x - authors'!$B$3:$E$10000,4,FALSE))</f>
        <v>dario_catalano</v>
      </c>
      <c r="W520" s="72" t="str">
        <f>IF(ISNA(VLOOKUP($B520&amp;":"&amp;W$3,'x - authors'!$B$3:$E$10000,4,FALSE)),"",VLOOKUP($B520&amp;":"&amp;W$3,'x - authors'!$B$3:$E$10000,4,FALSE))</f>
        <v>dario_fiore</v>
      </c>
      <c r="X520" s="72" t="str">
        <f>IF(ISNA(VLOOKUP($B520&amp;":"&amp;X$3,'x - authors'!$B$3:$E$10000,4,FALSE)),"",VLOOKUP($B520&amp;":"&amp;X$3,'x - authors'!$B$3:$E$10000,4,FALSE))</f>
        <v>rosario_gennaro</v>
      </c>
      <c r="Y520" s="72" t="str">
        <f>IF(ISNA(VLOOKUP($B520&amp;":"&amp;Y$3,'x - authors'!$B$3:$E$10000,4,FALSE)),"",VLOOKUP($B520&amp;":"&amp;Y$3,'x - authors'!$B$3:$E$10000,4,FALSE))</f>
        <v>konstantinos_vamvourellis</v>
      </c>
      <c r="Z520" s="72" t="str">
        <f>IF(ISNA(VLOOKUP($B520&amp;":"&amp;Z$3,'x - authors'!$B$3:$E$10000,4,FALSE)),"",VLOOKUP($B520&amp;":"&amp;Z$3,'x - authors'!$B$3:$E$10000,4,FALSE))</f>
        <v/>
      </c>
      <c r="AA520" s="72" t="str">
        <f>IF(ISNA(VLOOKUP($B520&amp;":"&amp;AA$3,'x - authors'!$B$3:$E$10000,4,FALSE)),"",VLOOKUP($B520&amp;":"&amp;AA$3,'x - authors'!$B$3:$E$10000,4,FALSE))</f>
        <v/>
      </c>
      <c r="AB520" s="72" t="str">
        <f>IF(ISNA(VLOOKUP($B520&amp;":"&amp;AB$3,'x - authors'!$B$3:$E$10000,4,FALSE)),"",VLOOKUP($B520&amp;":"&amp;AB$3,'x - authors'!$B$3:$E$10000,4,FALSE))</f>
        <v/>
      </c>
      <c r="AC520" s="72" t="str">
        <f>IF(ISNA(VLOOKUP($B520&amp;":"&amp;AC$3,'x - authors'!$B$3:$E$10000,4,FALSE)),"",VLOOKUP($B520&amp;":"&amp;AC$3,'x - authors'!$B$3:$E$10000,4,FALSE))</f>
        <v/>
      </c>
      <c r="AD520" s="72" t="str">
        <f>IF(ISNA(VLOOKUP($B520&amp;":"&amp;AD$3,'x - authors'!$B$3:$E$10000,4,FALSE)),"",VLOOKUP($B520&amp;":"&amp;AD$3,'x - authors'!$B$3:$E$10000,4,FALSE))</f>
        <v/>
      </c>
      <c r="AE520" s="72" t="str">
        <f>IF(ISNA(VLOOKUP($B520&amp;":"&amp;AE$3,'x - authors'!$B$3:$E$10000,4,FALSE)),"",VLOOKUP($B520&amp;":"&amp;AE$3,'x - authors'!$B$3:$E$10000,4,FALSE))</f>
        <v/>
      </c>
      <c r="AF520" s="72" t="str">
        <f>IF(ISNA(VLOOKUP($B520&amp;":"&amp;AF$3,'x - authors'!$B$3:$E$10000,4,FALSE)),"",VLOOKUP($B520&amp;":"&amp;AF$3,'x - authors'!$B$3:$E$10000,4,FALSE))</f>
        <v/>
      </c>
      <c r="AG520" s="72" t="str">
        <f>IF(ISNA(VLOOKUP($B520&amp;":"&amp;AG$3,'x - authors'!$B$3:$E$10000,4,FALSE)),"",VLOOKUP($B520&amp;":"&amp;AG$3,'x - authors'!$B$3:$E$10000,4,FALSE))</f>
        <v/>
      </c>
      <c r="AH520" s="72" t="str">
        <f>IF(ISNA(VLOOKUP($B520&amp;":"&amp;AH$3,'x - authors'!$B$3:$E$10000,4,FALSE)),"",VLOOKUP($B520&amp;":"&amp;AH$3,'x - authors'!$B$3:$E$10000,4,FALSE))</f>
        <v/>
      </c>
      <c r="AI520" s="72" t="str">
        <f>IF(ISNA(VLOOKUP($B520&amp;":"&amp;AI$3,'x - authors'!$B$3:$E$10000,4,FALSE)),"",VLOOKUP($B520&amp;":"&amp;AI$3,'x - authors'!$B$3:$E$10000,4,FALSE))</f>
        <v/>
      </c>
      <c r="AJ520" s="72" t="str">
        <f>IF(ISNA(VLOOKUP($B520&amp;":"&amp;AJ$3,'x - authors'!$B$3:$E$10000,4,FALSE)),"",VLOOKUP($B520&amp;":"&amp;AJ$3,'x - authors'!$B$3:$E$10000,4,FALSE))</f>
        <v/>
      </c>
    </row>
    <row r="521" spans="1:36">
      <c r="A521" s="76" t="str">
        <f t="shared" si="17"/>
        <v/>
      </c>
      <c r="B521" s="76" t="s">
        <v>8679</v>
      </c>
      <c r="C521" s="76" t="s">
        <v>9478</v>
      </c>
      <c r="D521" s="76" t="s">
        <v>10543</v>
      </c>
      <c r="E521" s="76" t="s">
        <v>987</v>
      </c>
      <c r="F521" s="76" t="s">
        <v>5422</v>
      </c>
      <c r="G521" s="76"/>
      <c r="H521" s="76" t="s">
        <v>10544</v>
      </c>
      <c r="I521" s="15" t="str">
        <f>IF(ISNA(VLOOKUP($B521,'x - abstracts'!$B$3:$C$2000,2,FALSE)),"",VLOOKUP($B521,'x - abstracts'!$B$3:$C$2000,2,FALSE))</f>
        <v>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v>
      </c>
      <c r="J521" s="76" t="s">
        <v>10545</v>
      </c>
      <c r="L521" s="76"/>
      <c r="M521" s="76" t="s">
        <v>10546</v>
      </c>
      <c r="N521" s="76"/>
      <c r="O521" s="76"/>
      <c r="P521" s="15" t="str">
        <f t="shared" si="16"/>
        <v>citation:doc-2283-01</v>
      </c>
      <c r="R521" s="15" t="str">
        <f>VLOOKUP($P521,'x - paper citations'!$B$3:$E$2000,2,FALSE)</f>
        <v>https://scholar.google.co.uk/scholar?q="Quantum noise limited optical communication with low probability of detection"&amp;btnG=&amp;hl=en&amp;as_sdt=0,5</v>
      </c>
      <c r="S521" s="15">
        <f>VLOOKUP($P521,'x - paper citations'!$B$3:$E$2000,3,FALSE)</f>
        <v>5</v>
      </c>
      <c r="T521" s="15" t="str">
        <f>VLOOKUP($P521,'x - paper citations'!$B$3:$E$2000,4,FALSE)</f>
        <v>18/02/2016</v>
      </c>
      <c r="U521" s="76"/>
      <c r="V521" s="72" t="str">
        <f>IF(ISNA(VLOOKUP($B521&amp;":"&amp;V$3,'x - authors'!$B$3:$E$10000,4,FALSE)),"",VLOOKUP($B521&amp;":"&amp;V$3,'x - authors'!$B$3:$E$10000,4,FALSE))</f>
        <v>boulat_bash</v>
      </c>
      <c r="W521" s="72" t="str">
        <f>IF(ISNA(VLOOKUP($B521&amp;":"&amp;W$3,'x - authors'!$B$3:$E$10000,4,FALSE)),"",VLOOKUP($B521&amp;":"&amp;W$3,'x - authors'!$B$3:$E$10000,4,FALSE))</f>
        <v>saikat_guha</v>
      </c>
      <c r="X521" s="72" t="str">
        <f>IF(ISNA(VLOOKUP($B521&amp;":"&amp;X$3,'x - authors'!$B$3:$E$10000,4,FALSE)),"",VLOOKUP($B521&amp;":"&amp;X$3,'x - authors'!$B$3:$E$10000,4,FALSE))</f>
        <v>dennis_goeckel</v>
      </c>
      <c r="Y521" s="72" t="str">
        <f>IF(ISNA(VLOOKUP($B521&amp;":"&amp;Y$3,'x - authors'!$B$3:$E$10000,4,FALSE)),"",VLOOKUP($B521&amp;":"&amp;Y$3,'x - authors'!$B$3:$E$10000,4,FALSE))</f>
        <v>don_towsley</v>
      </c>
      <c r="Z521" s="72" t="str">
        <f>IF(ISNA(VLOOKUP($B521&amp;":"&amp;Z$3,'x - authors'!$B$3:$E$10000,4,FALSE)),"",VLOOKUP($B521&amp;":"&amp;Z$3,'x - authors'!$B$3:$E$10000,4,FALSE))</f>
        <v/>
      </c>
      <c r="AA521" s="72" t="str">
        <f>IF(ISNA(VLOOKUP($B521&amp;":"&amp;AA$3,'x - authors'!$B$3:$E$10000,4,FALSE)),"",VLOOKUP($B521&amp;":"&amp;AA$3,'x - authors'!$B$3:$E$10000,4,FALSE))</f>
        <v/>
      </c>
      <c r="AB521" s="72" t="str">
        <f>IF(ISNA(VLOOKUP($B521&amp;":"&amp;AB$3,'x - authors'!$B$3:$E$10000,4,FALSE)),"",VLOOKUP($B521&amp;":"&amp;AB$3,'x - authors'!$B$3:$E$10000,4,FALSE))</f>
        <v/>
      </c>
      <c r="AC521" s="72" t="str">
        <f>IF(ISNA(VLOOKUP($B521&amp;":"&amp;AC$3,'x - authors'!$B$3:$E$10000,4,FALSE)),"",VLOOKUP($B521&amp;":"&amp;AC$3,'x - authors'!$B$3:$E$10000,4,FALSE))</f>
        <v/>
      </c>
      <c r="AD521" s="72" t="str">
        <f>IF(ISNA(VLOOKUP($B521&amp;":"&amp;AD$3,'x - authors'!$B$3:$E$10000,4,FALSE)),"",VLOOKUP($B521&amp;":"&amp;AD$3,'x - authors'!$B$3:$E$10000,4,FALSE))</f>
        <v/>
      </c>
      <c r="AE521" s="72" t="str">
        <f>IF(ISNA(VLOOKUP($B521&amp;":"&amp;AE$3,'x - authors'!$B$3:$E$10000,4,FALSE)),"",VLOOKUP($B521&amp;":"&amp;AE$3,'x - authors'!$B$3:$E$10000,4,FALSE))</f>
        <v/>
      </c>
      <c r="AF521" s="72" t="str">
        <f>IF(ISNA(VLOOKUP($B521&amp;":"&amp;AF$3,'x - authors'!$B$3:$E$10000,4,FALSE)),"",VLOOKUP($B521&amp;":"&amp;AF$3,'x - authors'!$B$3:$E$10000,4,FALSE))</f>
        <v/>
      </c>
      <c r="AG521" s="72" t="str">
        <f>IF(ISNA(VLOOKUP($B521&amp;":"&amp;AG$3,'x - authors'!$B$3:$E$10000,4,FALSE)),"",VLOOKUP($B521&amp;":"&amp;AG$3,'x - authors'!$B$3:$E$10000,4,FALSE))</f>
        <v/>
      </c>
      <c r="AH521" s="72" t="str">
        <f>IF(ISNA(VLOOKUP($B521&amp;":"&amp;AH$3,'x - authors'!$B$3:$E$10000,4,FALSE)),"",VLOOKUP($B521&amp;":"&amp;AH$3,'x - authors'!$B$3:$E$10000,4,FALSE))</f>
        <v/>
      </c>
      <c r="AI521" s="72" t="str">
        <f>IF(ISNA(VLOOKUP($B521&amp;":"&amp;AI$3,'x - authors'!$B$3:$E$10000,4,FALSE)),"",VLOOKUP($B521&amp;":"&amp;AI$3,'x - authors'!$B$3:$E$10000,4,FALSE))</f>
        <v/>
      </c>
      <c r="AJ521" s="72" t="str">
        <f>IF(ISNA(VLOOKUP($B521&amp;":"&amp;AJ$3,'x - authors'!$B$3:$E$10000,4,FALSE)),"",VLOOKUP($B521&amp;":"&amp;AJ$3,'x - authors'!$B$3:$E$10000,4,FALSE))</f>
        <v/>
      </c>
    </row>
    <row r="522" spans="1:36">
      <c r="A522" s="76" t="str">
        <f t="shared" si="17"/>
        <v/>
      </c>
      <c r="B522" s="76" t="s">
        <v>8681</v>
      </c>
      <c r="C522" s="76" t="s">
        <v>9478</v>
      </c>
      <c r="D522" s="76" t="s">
        <v>10547</v>
      </c>
      <c r="E522" s="76" t="s">
        <v>5353</v>
      </c>
      <c r="F522" s="76" t="s">
        <v>54</v>
      </c>
      <c r="G522" s="76" t="s">
        <v>4948</v>
      </c>
      <c r="H522" s="76"/>
      <c r="I522" s="15" t="str">
        <f>IF(ISNA(VLOOKUP($B522,'x - abstracts'!$B$3:$C$2000,2,FALSE)),"",VLOOKUP($B522,'x - abstracts'!$B$3:$C$2000,2,FALSE))</f>
        <v>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v>
      </c>
      <c r="J522" s="76" t="s">
        <v>10548</v>
      </c>
      <c r="L522" s="76"/>
      <c r="M522" s="76" t="s">
        <v>10549</v>
      </c>
      <c r="N522" s="76"/>
      <c r="O522" s="76"/>
      <c r="P522" s="15" t="str">
        <f t="shared" si="16"/>
        <v>citation:doc-2293b-01</v>
      </c>
      <c r="R522" s="15" t="str">
        <f>VLOOKUP($P522,'x - paper citations'!$B$3:$E$2000,2,FALSE)</f>
        <v>https://scholar.google.co.uk/scholar?q="Controlled English to facilitate human/machine analytical processing"&amp;btnG=&amp;hl=en&amp;as_sdt=0,5</v>
      </c>
      <c r="S522" s="15">
        <f>VLOOKUP($P522,'x - paper citations'!$B$3:$E$2000,3,FALSE)</f>
        <v>15</v>
      </c>
      <c r="T522" s="15" t="str">
        <f>VLOOKUP($P522,'x - paper citations'!$B$3:$E$2000,4,FALSE)</f>
        <v>09/02/2016</v>
      </c>
      <c r="U522" s="76"/>
      <c r="V522" s="72" t="str">
        <f>IF(ISNA(VLOOKUP($B522&amp;":"&amp;V$3,'x - authors'!$B$3:$E$10000,4,FALSE)),"",VLOOKUP($B522&amp;":"&amp;V$3,'x - authors'!$B$3:$E$10000,4,FALSE))</f>
        <v>dave_braines</v>
      </c>
      <c r="W522" s="72" t="str">
        <f>IF(ISNA(VLOOKUP($B522&amp;":"&amp;W$3,'x - authors'!$B$3:$E$10000,4,FALSE)),"",VLOOKUP($B522&amp;":"&amp;W$3,'x - authors'!$B$3:$E$10000,4,FALSE))</f>
        <v>david_mott</v>
      </c>
      <c r="X522" s="72" t="str">
        <f>IF(ISNA(VLOOKUP($B522&amp;":"&amp;X$3,'x - authors'!$B$3:$E$10000,4,FALSE)),"",VLOOKUP($B522&amp;":"&amp;X$3,'x - authors'!$B$3:$E$10000,4,FALSE))</f>
        <v>simon_laws</v>
      </c>
      <c r="Y522" s="72" t="str">
        <f>IF(ISNA(VLOOKUP($B522&amp;":"&amp;Y$3,'x - authors'!$B$3:$E$10000,4,FALSE)),"",VLOOKUP($B522&amp;":"&amp;Y$3,'x - authors'!$B$3:$E$10000,4,FALSE))</f>
        <v>geeth_de_mel</v>
      </c>
      <c r="Z522" s="72" t="str">
        <f>IF(ISNA(VLOOKUP($B522&amp;":"&amp;Z$3,'x - authors'!$B$3:$E$10000,4,FALSE)),"",VLOOKUP($B522&amp;":"&amp;Z$3,'x - authors'!$B$3:$E$10000,4,FALSE))</f>
        <v>tien_pham</v>
      </c>
      <c r="AA522" s="72" t="str">
        <f>IF(ISNA(VLOOKUP($B522&amp;":"&amp;AA$3,'x - authors'!$B$3:$E$10000,4,FALSE)),"",VLOOKUP($B522&amp;":"&amp;AA$3,'x - authors'!$B$3:$E$10000,4,FALSE))</f>
        <v/>
      </c>
      <c r="AB522" s="72" t="str">
        <f>IF(ISNA(VLOOKUP($B522&amp;":"&amp;AB$3,'x - authors'!$B$3:$E$10000,4,FALSE)),"",VLOOKUP($B522&amp;":"&amp;AB$3,'x - authors'!$B$3:$E$10000,4,FALSE))</f>
        <v/>
      </c>
      <c r="AC522" s="72" t="str">
        <f>IF(ISNA(VLOOKUP($B522&amp;":"&amp;AC$3,'x - authors'!$B$3:$E$10000,4,FALSE)),"",VLOOKUP($B522&amp;":"&amp;AC$3,'x - authors'!$B$3:$E$10000,4,FALSE))</f>
        <v/>
      </c>
      <c r="AD522" s="72" t="str">
        <f>IF(ISNA(VLOOKUP($B522&amp;":"&amp;AD$3,'x - authors'!$B$3:$E$10000,4,FALSE)),"",VLOOKUP($B522&amp;":"&amp;AD$3,'x - authors'!$B$3:$E$10000,4,FALSE))</f>
        <v/>
      </c>
      <c r="AE522" s="72" t="str">
        <f>IF(ISNA(VLOOKUP($B522&amp;":"&amp;AE$3,'x - authors'!$B$3:$E$10000,4,FALSE)),"",VLOOKUP($B522&amp;":"&amp;AE$3,'x - authors'!$B$3:$E$10000,4,FALSE))</f>
        <v/>
      </c>
      <c r="AF522" s="72" t="str">
        <f>IF(ISNA(VLOOKUP($B522&amp;":"&amp;AF$3,'x - authors'!$B$3:$E$10000,4,FALSE)),"",VLOOKUP($B522&amp;":"&amp;AF$3,'x - authors'!$B$3:$E$10000,4,FALSE))</f>
        <v/>
      </c>
      <c r="AG522" s="72" t="str">
        <f>IF(ISNA(VLOOKUP($B522&amp;":"&amp;AG$3,'x - authors'!$B$3:$E$10000,4,FALSE)),"",VLOOKUP($B522&amp;":"&amp;AG$3,'x - authors'!$B$3:$E$10000,4,FALSE))</f>
        <v/>
      </c>
      <c r="AH522" s="72" t="str">
        <f>IF(ISNA(VLOOKUP($B522&amp;":"&amp;AH$3,'x - authors'!$B$3:$E$10000,4,FALSE)),"",VLOOKUP($B522&amp;":"&amp;AH$3,'x - authors'!$B$3:$E$10000,4,FALSE))</f>
        <v/>
      </c>
      <c r="AI522" s="72" t="str">
        <f>IF(ISNA(VLOOKUP($B522&amp;":"&amp;AI$3,'x - authors'!$B$3:$E$10000,4,FALSE)),"",VLOOKUP($B522&amp;":"&amp;AI$3,'x - authors'!$B$3:$E$10000,4,FALSE))</f>
        <v/>
      </c>
      <c r="AJ522" s="72" t="str">
        <f>IF(ISNA(VLOOKUP($B522&amp;":"&amp;AJ$3,'x - authors'!$B$3:$E$10000,4,FALSE)),"",VLOOKUP($B522&amp;":"&amp;AJ$3,'x - authors'!$B$3:$E$10000,4,FALSE))</f>
        <v/>
      </c>
    </row>
    <row r="523" spans="1:36">
      <c r="A523" s="76" t="str">
        <f t="shared" si="17"/>
        <v/>
      </c>
      <c r="B523" s="76" t="s">
        <v>8683</v>
      </c>
      <c r="C523" s="76" t="s">
        <v>9478</v>
      </c>
      <c r="D523" s="76" t="s">
        <v>10550</v>
      </c>
      <c r="E523" s="76" t="s">
        <v>984</v>
      </c>
      <c r="F523" s="76" t="s">
        <v>5430</v>
      </c>
      <c r="G523" s="76"/>
      <c r="H523" s="76" t="s">
        <v>10551</v>
      </c>
      <c r="I523" s="15" t="str">
        <f>IF(ISNA(VLOOKUP($B523,'x - abstracts'!$B$3:$C$2000,2,FALSE)),"",VLOOKUP($B523,'x - abstracts'!$B$3:$C$2000,2,FALSE))</f>
        <v>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v>
      </c>
      <c r="J523" s="76" t="s">
        <v>10552</v>
      </c>
      <c r="L523" s="76"/>
      <c r="M523" s="76" t="s">
        <v>10553</v>
      </c>
      <c r="N523" s="76"/>
      <c r="O523" s="76"/>
      <c r="P523" s="15" t="str">
        <f t="shared" si="16"/>
        <v>citation:doc-2297-01</v>
      </c>
      <c r="R523" s="15" t="str">
        <f>VLOOKUP($P523,'x - paper citations'!$B$3:$E$2000,2,FALSE)</f>
        <v>https://scholar.google.co.uk/scholar?q="A Framework for Context-Aware Privacy of Sensor Data on Mobile Systems"&amp;btnG=&amp;hl=en&amp;as_sdt=0,5</v>
      </c>
      <c r="S523" s="15">
        <f>VLOOKUP($P523,'x - paper citations'!$B$3:$E$2000,3,FALSE)</f>
        <v>21</v>
      </c>
      <c r="T523" s="15" t="str">
        <f>VLOOKUP($P523,'x - paper citations'!$B$3:$E$2000,4,FALSE)</f>
        <v>10/01/2016</v>
      </c>
      <c r="U523" s="76"/>
      <c r="V523" s="72" t="str">
        <f>IF(ISNA(VLOOKUP($B523&amp;":"&amp;V$3,'x - authors'!$B$3:$E$10000,4,FALSE)),"",VLOOKUP($B523&amp;":"&amp;V$3,'x - authors'!$B$3:$E$10000,4,FALSE))</f>
        <v>supriyo_chakraborty</v>
      </c>
      <c r="W523" s="72" t="str">
        <f>IF(ISNA(VLOOKUP($B523&amp;":"&amp;W$3,'x - authors'!$B$3:$E$10000,4,FALSE)),"",VLOOKUP($B523&amp;":"&amp;W$3,'x - authors'!$B$3:$E$10000,4,FALSE))</f>
        <v>kasturi_raghavan</v>
      </c>
      <c r="X523" s="72" t="str">
        <f>IF(ISNA(VLOOKUP($B523&amp;":"&amp;X$3,'x - authors'!$B$3:$E$10000,4,FALSE)),"",VLOOKUP($B523&amp;":"&amp;X$3,'x - authors'!$B$3:$E$10000,4,FALSE))</f>
        <v>matthew_johnson</v>
      </c>
      <c r="Y523" s="72" t="str">
        <f>IF(ISNA(VLOOKUP($B523&amp;":"&amp;Y$3,'x - authors'!$B$3:$E$10000,4,FALSE)),"",VLOOKUP($B523&amp;":"&amp;Y$3,'x - authors'!$B$3:$E$10000,4,FALSE))</f>
        <v>mani_srivastava</v>
      </c>
      <c r="Z523" s="72" t="str">
        <f>IF(ISNA(VLOOKUP($B523&amp;":"&amp;Z$3,'x - authors'!$B$3:$E$10000,4,FALSE)),"",VLOOKUP($B523&amp;":"&amp;Z$3,'x - authors'!$B$3:$E$10000,4,FALSE))</f>
        <v/>
      </c>
      <c r="AA523" s="72" t="str">
        <f>IF(ISNA(VLOOKUP($B523&amp;":"&amp;AA$3,'x - authors'!$B$3:$E$10000,4,FALSE)),"",VLOOKUP($B523&amp;":"&amp;AA$3,'x - authors'!$B$3:$E$10000,4,FALSE))</f>
        <v/>
      </c>
      <c r="AB523" s="72" t="str">
        <f>IF(ISNA(VLOOKUP($B523&amp;":"&amp;AB$3,'x - authors'!$B$3:$E$10000,4,FALSE)),"",VLOOKUP($B523&amp;":"&amp;AB$3,'x - authors'!$B$3:$E$10000,4,FALSE))</f>
        <v/>
      </c>
      <c r="AC523" s="72" t="str">
        <f>IF(ISNA(VLOOKUP($B523&amp;":"&amp;AC$3,'x - authors'!$B$3:$E$10000,4,FALSE)),"",VLOOKUP($B523&amp;":"&amp;AC$3,'x - authors'!$B$3:$E$10000,4,FALSE))</f>
        <v/>
      </c>
      <c r="AD523" s="72" t="str">
        <f>IF(ISNA(VLOOKUP($B523&amp;":"&amp;AD$3,'x - authors'!$B$3:$E$10000,4,FALSE)),"",VLOOKUP($B523&amp;":"&amp;AD$3,'x - authors'!$B$3:$E$10000,4,FALSE))</f>
        <v/>
      </c>
      <c r="AE523" s="72" t="str">
        <f>IF(ISNA(VLOOKUP($B523&amp;":"&amp;AE$3,'x - authors'!$B$3:$E$10000,4,FALSE)),"",VLOOKUP($B523&amp;":"&amp;AE$3,'x - authors'!$B$3:$E$10000,4,FALSE))</f>
        <v/>
      </c>
      <c r="AF523" s="72" t="str">
        <f>IF(ISNA(VLOOKUP($B523&amp;":"&amp;AF$3,'x - authors'!$B$3:$E$10000,4,FALSE)),"",VLOOKUP($B523&amp;":"&amp;AF$3,'x - authors'!$B$3:$E$10000,4,FALSE))</f>
        <v/>
      </c>
      <c r="AG523" s="72" t="str">
        <f>IF(ISNA(VLOOKUP($B523&amp;":"&amp;AG$3,'x - authors'!$B$3:$E$10000,4,FALSE)),"",VLOOKUP($B523&amp;":"&amp;AG$3,'x - authors'!$B$3:$E$10000,4,FALSE))</f>
        <v/>
      </c>
      <c r="AH523" s="72" t="str">
        <f>IF(ISNA(VLOOKUP($B523&amp;":"&amp;AH$3,'x - authors'!$B$3:$E$10000,4,FALSE)),"",VLOOKUP($B523&amp;":"&amp;AH$3,'x - authors'!$B$3:$E$10000,4,FALSE))</f>
        <v/>
      </c>
      <c r="AI523" s="72" t="str">
        <f>IF(ISNA(VLOOKUP($B523&amp;":"&amp;AI$3,'x - authors'!$B$3:$E$10000,4,FALSE)),"",VLOOKUP($B523&amp;":"&amp;AI$3,'x - authors'!$B$3:$E$10000,4,FALSE))</f>
        <v/>
      </c>
      <c r="AJ523" s="72" t="str">
        <f>IF(ISNA(VLOOKUP($B523&amp;":"&amp;AJ$3,'x - authors'!$B$3:$E$10000,4,FALSE)),"",VLOOKUP($B523&amp;":"&amp;AJ$3,'x - authors'!$B$3:$E$10000,4,FALSE))</f>
        <v/>
      </c>
    </row>
    <row r="524" spans="1:36">
      <c r="A524" s="76" t="str">
        <f t="shared" si="17"/>
        <v/>
      </c>
      <c r="B524" s="76" t="s">
        <v>8684</v>
      </c>
      <c r="C524" s="76" t="s">
        <v>9478</v>
      </c>
      <c r="D524" s="76" t="s">
        <v>10554</v>
      </c>
      <c r="E524" s="2" t="s">
        <v>987</v>
      </c>
      <c r="F524" s="76" t="s">
        <v>5428</v>
      </c>
      <c r="G524" s="76"/>
      <c r="H524" s="76" t="s">
        <v>10555</v>
      </c>
      <c r="I524" s="15" t="str">
        <f>IF(ISNA(VLOOKUP($B524,'x - abstracts'!$B$3:$C$2000,2,FALSE)),"",VLOOKUP($B524,'x - abstracts'!$B$3:$C$2000,2,FALSE))</f>
        <v>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v>
      </c>
      <c r="J524" s="76" t="s">
        <v>10556</v>
      </c>
      <c r="L524" s="76"/>
      <c r="M524" s="76" t="s">
        <v>10557</v>
      </c>
      <c r="N524" s="76"/>
      <c r="O524" s="76"/>
      <c r="P524" s="15" t="str">
        <f t="shared" si="16"/>
        <v>citation:doc-2303-01</v>
      </c>
      <c r="R524" s="15" t="str">
        <f>VLOOKUP($P524,'x - paper citations'!$B$3:$E$2000,2,FALSE)</f>
        <v>https://scholar.google.co.uk/scholar?q="Price Based Routing for Event Driven Prioritized Traffic in Wireless Sensor Networks"&amp;btnG=&amp;hl=en&amp;as_sdt=0,5</v>
      </c>
      <c r="S524" s="15">
        <f>VLOOKUP($P524,'x - paper citations'!$B$3:$E$2000,3,FALSE)</f>
        <v>2</v>
      </c>
      <c r="T524" s="15" t="str">
        <f>VLOOKUP($P524,'x - paper citations'!$B$3:$E$2000,4,FALSE)</f>
        <v>10/01/2016</v>
      </c>
      <c r="U524" s="76"/>
      <c r="V524" s="72" t="str">
        <f>IF(ISNA(VLOOKUP($B524&amp;":"&amp;V$3,'x - authors'!$B$3:$E$10000,4,FALSE)),"",VLOOKUP($B524&amp;":"&amp;V$3,'x - authors'!$B$3:$E$10000,4,FALSE))</f>
        <v>syed_yousaf_shah</v>
      </c>
      <c r="W524" s="72" t="str">
        <f>IF(ISNA(VLOOKUP($B524&amp;":"&amp;W$3,'x - authors'!$B$3:$E$10000,4,FALSE)),"",VLOOKUP($B524&amp;":"&amp;W$3,'x - authors'!$B$3:$E$10000,4,FALSE))</f>
        <v>boleslaw_szymanski</v>
      </c>
      <c r="X524" s="72" t="str">
        <f>IF(ISNA(VLOOKUP($B524&amp;":"&amp;X$3,'x - authors'!$B$3:$E$10000,4,FALSE)),"",VLOOKUP($B524&amp;":"&amp;X$3,'x - authors'!$B$3:$E$10000,4,FALSE))</f>
        <v/>
      </c>
      <c r="Y524" s="72" t="str">
        <f>IF(ISNA(VLOOKUP($B524&amp;":"&amp;Y$3,'x - authors'!$B$3:$E$10000,4,FALSE)),"",VLOOKUP($B524&amp;":"&amp;Y$3,'x - authors'!$B$3:$E$10000,4,FALSE))</f>
        <v/>
      </c>
      <c r="Z524" s="72" t="str">
        <f>IF(ISNA(VLOOKUP($B524&amp;":"&amp;Z$3,'x - authors'!$B$3:$E$10000,4,FALSE)),"",VLOOKUP($B524&amp;":"&amp;Z$3,'x - authors'!$B$3:$E$10000,4,FALSE))</f>
        <v/>
      </c>
      <c r="AA524" s="72" t="str">
        <f>IF(ISNA(VLOOKUP($B524&amp;":"&amp;AA$3,'x - authors'!$B$3:$E$10000,4,FALSE)),"",VLOOKUP($B524&amp;":"&amp;AA$3,'x - authors'!$B$3:$E$10000,4,FALSE))</f>
        <v/>
      </c>
      <c r="AB524" s="72" t="str">
        <f>IF(ISNA(VLOOKUP($B524&amp;":"&amp;AB$3,'x - authors'!$B$3:$E$10000,4,FALSE)),"",VLOOKUP($B524&amp;":"&amp;AB$3,'x - authors'!$B$3:$E$10000,4,FALSE))</f>
        <v/>
      </c>
      <c r="AC524" s="72" t="str">
        <f>IF(ISNA(VLOOKUP($B524&amp;":"&amp;AC$3,'x - authors'!$B$3:$E$10000,4,FALSE)),"",VLOOKUP($B524&amp;":"&amp;AC$3,'x - authors'!$B$3:$E$10000,4,FALSE))</f>
        <v/>
      </c>
      <c r="AD524" s="72" t="str">
        <f>IF(ISNA(VLOOKUP($B524&amp;":"&amp;AD$3,'x - authors'!$B$3:$E$10000,4,FALSE)),"",VLOOKUP($B524&amp;":"&amp;AD$3,'x - authors'!$B$3:$E$10000,4,FALSE))</f>
        <v/>
      </c>
      <c r="AE524" s="72" t="str">
        <f>IF(ISNA(VLOOKUP($B524&amp;":"&amp;AE$3,'x - authors'!$B$3:$E$10000,4,FALSE)),"",VLOOKUP($B524&amp;":"&amp;AE$3,'x - authors'!$B$3:$E$10000,4,FALSE))</f>
        <v/>
      </c>
      <c r="AF524" s="72" t="str">
        <f>IF(ISNA(VLOOKUP($B524&amp;":"&amp;AF$3,'x - authors'!$B$3:$E$10000,4,FALSE)),"",VLOOKUP($B524&amp;":"&amp;AF$3,'x - authors'!$B$3:$E$10000,4,FALSE))</f>
        <v/>
      </c>
      <c r="AG524" s="72" t="str">
        <f>IF(ISNA(VLOOKUP($B524&amp;":"&amp;AG$3,'x - authors'!$B$3:$E$10000,4,FALSE)),"",VLOOKUP($B524&amp;":"&amp;AG$3,'x - authors'!$B$3:$E$10000,4,FALSE))</f>
        <v/>
      </c>
      <c r="AH524" s="72" t="str">
        <f>IF(ISNA(VLOOKUP($B524&amp;":"&amp;AH$3,'x - authors'!$B$3:$E$10000,4,FALSE)),"",VLOOKUP($B524&amp;":"&amp;AH$3,'x - authors'!$B$3:$E$10000,4,FALSE))</f>
        <v/>
      </c>
      <c r="AI524" s="72" t="str">
        <f>IF(ISNA(VLOOKUP($B524&amp;":"&amp;AI$3,'x - authors'!$B$3:$E$10000,4,FALSE)),"",VLOOKUP($B524&amp;":"&amp;AI$3,'x - authors'!$B$3:$E$10000,4,FALSE))</f>
        <v/>
      </c>
      <c r="AJ524" s="72" t="str">
        <f>IF(ISNA(VLOOKUP($B524&amp;":"&amp;AJ$3,'x - authors'!$B$3:$E$10000,4,FALSE)),"",VLOOKUP($B524&amp;":"&amp;AJ$3,'x - authors'!$B$3:$E$10000,4,FALSE))</f>
        <v/>
      </c>
    </row>
    <row r="525" spans="1:36">
      <c r="A525" s="76" t="str">
        <f t="shared" si="17"/>
        <v/>
      </c>
      <c r="B525" s="76" t="s">
        <v>8685</v>
      </c>
      <c r="C525" s="76" t="s">
        <v>9478</v>
      </c>
      <c r="D525" s="76" t="s">
        <v>10558</v>
      </c>
      <c r="E525" s="76" t="s">
        <v>5353</v>
      </c>
      <c r="F525" s="76" t="s">
        <v>5425</v>
      </c>
      <c r="G525" s="76" t="s">
        <v>4397</v>
      </c>
      <c r="H525" s="76"/>
      <c r="I525" s="15" t="str">
        <f>IF(ISNA(VLOOKUP($B525,'x - abstracts'!$B$3:$C$2000,2,FALSE)),"",VLOOKUP($B525,'x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v>
      </c>
      <c r="J525" s="76" t="s">
        <v>10559</v>
      </c>
      <c r="L525" s="76"/>
      <c r="M525" s="76" t="s">
        <v>10560</v>
      </c>
      <c r="N525" s="76" t="s">
        <v>8490</v>
      </c>
      <c r="O525" s="76"/>
      <c r="P525" s="15" t="str">
        <f t="shared" si="16"/>
        <v>citation:doc-2304-01</v>
      </c>
      <c r="R525" s="15" t="str">
        <f>VLOOKUP($P525,'x - paper citations'!$B$3:$E$2000,2,FALSE)</f>
        <v>https://scholar.google.co.uk/scholar?q="Opportunism vs. Cooperation: Comparing Forwarding Strategies in Multihop Wireless Networks with Random Fading"&amp;btnG=&amp;hl=en&amp;as_sdt=0,5</v>
      </c>
      <c r="S525" s="15">
        <f>VLOOKUP($P525,'x - paper citations'!$B$3:$E$2000,3,FALSE)</f>
        <v>4</v>
      </c>
      <c r="T525" s="15" t="str">
        <f>VLOOKUP($P525,'x - paper citations'!$B$3:$E$2000,4,FALSE)</f>
        <v>10/01/2016</v>
      </c>
      <c r="U525" s="76"/>
      <c r="V525" s="72" t="str">
        <f>IF(ISNA(VLOOKUP($B525&amp;":"&amp;V$3,'x - authors'!$B$3:$E$10000,4,FALSE)),"",VLOOKUP($B525&amp;":"&amp;V$3,'x - authors'!$B$3:$E$10000,4,FALSE))</f>
        <v>chi_kin_chau</v>
      </c>
      <c r="W525" s="72" t="str">
        <f>IF(ISNA(VLOOKUP($B525&amp;":"&amp;W$3,'x - authors'!$B$3:$E$10000,4,FALSE)),"",VLOOKUP($B525&amp;":"&amp;W$3,'x - authors'!$B$3:$E$10000,4,FALSE))</f>
        <v>anand_seetharam</v>
      </c>
      <c r="X525" s="72" t="str">
        <f>IF(ISNA(VLOOKUP($B525&amp;":"&amp;X$3,'x - authors'!$B$3:$E$10000,4,FALSE)),"",VLOOKUP($B525&amp;":"&amp;X$3,'x - authors'!$B$3:$E$10000,4,FALSE))</f>
        <v>jim_kurose</v>
      </c>
      <c r="Y525" s="72" t="str">
        <f>IF(ISNA(VLOOKUP($B525&amp;":"&amp;Y$3,'x - authors'!$B$3:$E$10000,4,FALSE)),"",VLOOKUP($B525&amp;":"&amp;Y$3,'x - authors'!$B$3:$E$10000,4,FALSE))</f>
        <v>don_towsley</v>
      </c>
      <c r="Z525" s="72" t="str">
        <f>IF(ISNA(VLOOKUP($B525&amp;":"&amp;Z$3,'x - authors'!$B$3:$E$10000,4,FALSE)),"",VLOOKUP($B525&amp;":"&amp;Z$3,'x - authors'!$B$3:$E$10000,4,FALSE))</f>
        <v/>
      </c>
      <c r="AA525" s="72" t="str">
        <f>IF(ISNA(VLOOKUP($B525&amp;":"&amp;AA$3,'x - authors'!$B$3:$E$10000,4,FALSE)),"",VLOOKUP($B525&amp;":"&amp;AA$3,'x - authors'!$B$3:$E$10000,4,FALSE))</f>
        <v/>
      </c>
      <c r="AB525" s="72" t="str">
        <f>IF(ISNA(VLOOKUP($B525&amp;":"&amp;AB$3,'x - authors'!$B$3:$E$10000,4,FALSE)),"",VLOOKUP($B525&amp;":"&amp;AB$3,'x - authors'!$B$3:$E$10000,4,FALSE))</f>
        <v/>
      </c>
      <c r="AC525" s="72" t="str">
        <f>IF(ISNA(VLOOKUP($B525&amp;":"&amp;AC$3,'x - authors'!$B$3:$E$10000,4,FALSE)),"",VLOOKUP($B525&amp;":"&amp;AC$3,'x - authors'!$B$3:$E$10000,4,FALSE))</f>
        <v/>
      </c>
      <c r="AD525" s="72" t="str">
        <f>IF(ISNA(VLOOKUP($B525&amp;":"&amp;AD$3,'x - authors'!$B$3:$E$10000,4,FALSE)),"",VLOOKUP($B525&amp;":"&amp;AD$3,'x - authors'!$B$3:$E$10000,4,FALSE))</f>
        <v/>
      </c>
      <c r="AE525" s="72" t="str">
        <f>IF(ISNA(VLOOKUP($B525&amp;":"&amp;AE$3,'x - authors'!$B$3:$E$10000,4,FALSE)),"",VLOOKUP($B525&amp;":"&amp;AE$3,'x - authors'!$B$3:$E$10000,4,FALSE))</f>
        <v/>
      </c>
      <c r="AF525" s="72" t="str">
        <f>IF(ISNA(VLOOKUP($B525&amp;":"&amp;AF$3,'x - authors'!$B$3:$E$10000,4,FALSE)),"",VLOOKUP($B525&amp;":"&amp;AF$3,'x - authors'!$B$3:$E$10000,4,FALSE))</f>
        <v/>
      </c>
      <c r="AG525" s="72" t="str">
        <f>IF(ISNA(VLOOKUP($B525&amp;":"&amp;AG$3,'x - authors'!$B$3:$E$10000,4,FALSE)),"",VLOOKUP($B525&amp;":"&amp;AG$3,'x - authors'!$B$3:$E$10000,4,FALSE))</f>
        <v/>
      </c>
      <c r="AH525" s="72" t="str">
        <f>IF(ISNA(VLOOKUP($B525&amp;":"&amp;AH$3,'x - authors'!$B$3:$E$10000,4,FALSE)),"",VLOOKUP($B525&amp;":"&amp;AH$3,'x - authors'!$B$3:$E$10000,4,FALSE))</f>
        <v/>
      </c>
      <c r="AI525" s="72" t="str">
        <f>IF(ISNA(VLOOKUP($B525&amp;":"&amp;AI$3,'x - authors'!$B$3:$E$10000,4,FALSE)),"",VLOOKUP($B525&amp;":"&amp;AI$3,'x - authors'!$B$3:$E$10000,4,FALSE))</f>
        <v/>
      </c>
      <c r="AJ525" s="72" t="str">
        <f>IF(ISNA(VLOOKUP($B525&amp;":"&amp;AJ$3,'x - authors'!$B$3:$E$10000,4,FALSE)),"",VLOOKUP($B525&amp;":"&amp;AJ$3,'x - authors'!$B$3:$E$10000,4,FALSE))</f>
        <v/>
      </c>
    </row>
    <row r="526" spans="1:36">
      <c r="A526" s="76" t="str">
        <f t="shared" si="17"/>
        <v/>
      </c>
      <c r="B526" s="76" t="s">
        <v>8686</v>
      </c>
      <c r="C526" s="76" t="s">
        <v>9478</v>
      </c>
      <c r="D526" s="76" t="s">
        <v>10561</v>
      </c>
      <c r="E526" s="76" t="s">
        <v>5353</v>
      </c>
      <c r="F526" s="76" t="s">
        <v>5426</v>
      </c>
      <c r="G526" s="76" t="s">
        <v>4511</v>
      </c>
      <c r="H526" s="76"/>
      <c r="I526" s="15" t="str">
        <f>IF(ISNA(VLOOKUP($B526,'x - abstracts'!$B$3:$C$2000,2,FALSE)),"",VLOOKUP($B526,'x - abstracts'!$B$3:$C$2000,2,FALSE))</f>
        <v>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v>
      </c>
      <c r="J526" s="76" t="s">
        <v>10562</v>
      </c>
      <c r="L526" s="76"/>
      <c r="M526" s="76" t="s">
        <v>10563</v>
      </c>
      <c r="N526" s="76"/>
      <c r="O526" s="76"/>
      <c r="P526" s="15" t="str">
        <f t="shared" si="16"/>
        <v>citation:doc-2305-01</v>
      </c>
      <c r="R526" s="15" t="str">
        <f>VLOOKUP($P526,'x - paper citations'!$B$3:$E$2000,2,FALSE)</f>
        <v>https://scholar.google.co.uk/scholar?q=%22TIDY%3A+A+Trust-Based+Approach+to+Information+Fusion+through+Diversity%22&amp;btnG=&amp;hl=en&amp;as_sdt=0%2C5</v>
      </c>
      <c r="S526" s="15">
        <f>VLOOKUP($P526,'x - paper citations'!$B$3:$E$2000,3,FALSE)</f>
        <v>7</v>
      </c>
      <c r="T526" s="15" t="str">
        <f>VLOOKUP($P526,'x - paper citations'!$B$3:$E$2000,4,FALSE)</f>
        <v>24/11/2015</v>
      </c>
      <c r="U526" s="76"/>
      <c r="V526" s="72" t="str">
        <f>IF(ISNA(VLOOKUP($B526&amp;":"&amp;V$3,'x - authors'!$B$3:$E$10000,4,FALSE)),"",VLOOKUP($B526&amp;":"&amp;V$3,'x - authors'!$B$3:$E$10000,4,FALSE))</f>
        <v>anthony_etuk</v>
      </c>
      <c r="W526" s="72" t="str">
        <f>IF(ISNA(VLOOKUP($B526&amp;":"&amp;W$3,'x - authors'!$B$3:$E$10000,4,FALSE)),"",VLOOKUP($B526&amp;":"&amp;W$3,'x - authors'!$B$3:$E$10000,4,FALSE))</f>
        <v>timothy_norman</v>
      </c>
      <c r="X526" s="72" t="str">
        <f>IF(ISNA(VLOOKUP($B526&amp;":"&amp;X$3,'x - authors'!$B$3:$E$10000,4,FALSE)),"",VLOOKUP($B526&amp;":"&amp;X$3,'x - authors'!$B$3:$E$10000,4,FALSE))</f>
        <v>murat_sensoy</v>
      </c>
      <c r="Y526" s="72" t="str">
        <f>IF(ISNA(VLOOKUP($B526&amp;":"&amp;Y$3,'x - authors'!$B$3:$E$10000,4,FALSE)),"",VLOOKUP($B526&amp;":"&amp;Y$3,'x - authors'!$B$3:$E$10000,4,FALSE))</f>
        <v>chatschik_bisdikian</v>
      </c>
      <c r="Z526" s="72" t="str">
        <f>IF(ISNA(VLOOKUP($B526&amp;":"&amp;Z$3,'x - authors'!$B$3:$E$10000,4,FALSE)),"",VLOOKUP($B526&amp;":"&amp;Z$3,'x - authors'!$B$3:$E$10000,4,FALSE))</f>
        <v>mudhakar_srivatsa</v>
      </c>
      <c r="AA526" s="72" t="str">
        <f>IF(ISNA(VLOOKUP($B526&amp;":"&amp;AA$3,'x - authors'!$B$3:$E$10000,4,FALSE)),"",VLOOKUP($B526&amp;":"&amp;AA$3,'x - authors'!$B$3:$E$10000,4,FALSE))</f>
        <v/>
      </c>
      <c r="AB526" s="72" t="str">
        <f>IF(ISNA(VLOOKUP($B526&amp;":"&amp;AB$3,'x - authors'!$B$3:$E$10000,4,FALSE)),"",VLOOKUP($B526&amp;":"&amp;AB$3,'x - authors'!$B$3:$E$10000,4,FALSE))</f>
        <v/>
      </c>
      <c r="AC526" s="72" t="str">
        <f>IF(ISNA(VLOOKUP($B526&amp;":"&amp;AC$3,'x - authors'!$B$3:$E$10000,4,FALSE)),"",VLOOKUP($B526&amp;":"&amp;AC$3,'x - authors'!$B$3:$E$10000,4,FALSE))</f>
        <v/>
      </c>
      <c r="AD526" s="72" t="str">
        <f>IF(ISNA(VLOOKUP($B526&amp;":"&amp;AD$3,'x - authors'!$B$3:$E$10000,4,FALSE)),"",VLOOKUP($B526&amp;":"&amp;AD$3,'x - authors'!$B$3:$E$10000,4,FALSE))</f>
        <v/>
      </c>
      <c r="AE526" s="72" t="str">
        <f>IF(ISNA(VLOOKUP($B526&amp;":"&amp;AE$3,'x - authors'!$B$3:$E$10000,4,FALSE)),"",VLOOKUP($B526&amp;":"&amp;AE$3,'x - authors'!$B$3:$E$10000,4,FALSE))</f>
        <v/>
      </c>
      <c r="AF526" s="72" t="str">
        <f>IF(ISNA(VLOOKUP($B526&amp;":"&amp;AF$3,'x - authors'!$B$3:$E$10000,4,FALSE)),"",VLOOKUP($B526&amp;":"&amp;AF$3,'x - authors'!$B$3:$E$10000,4,FALSE))</f>
        <v/>
      </c>
      <c r="AG526" s="72" t="str">
        <f>IF(ISNA(VLOOKUP($B526&amp;":"&amp;AG$3,'x - authors'!$B$3:$E$10000,4,FALSE)),"",VLOOKUP($B526&amp;":"&amp;AG$3,'x - authors'!$B$3:$E$10000,4,FALSE))</f>
        <v/>
      </c>
      <c r="AH526" s="72" t="str">
        <f>IF(ISNA(VLOOKUP($B526&amp;":"&amp;AH$3,'x - authors'!$B$3:$E$10000,4,FALSE)),"",VLOOKUP($B526&amp;":"&amp;AH$3,'x - authors'!$B$3:$E$10000,4,FALSE))</f>
        <v/>
      </c>
      <c r="AI526" s="72" t="str">
        <f>IF(ISNA(VLOOKUP($B526&amp;":"&amp;AI$3,'x - authors'!$B$3:$E$10000,4,FALSE)),"",VLOOKUP($B526&amp;":"&amp;AI$3,'x - authors'!$B$3:$E$10000,4,FALSE))</f>
        <v/>
      </c>
      <c r="AJ526" s="72" t="str">
        <f>IF(ISNA(VLOOKUP($B526&amp;":"&amp;AJ$3,'x - authors'!$B$3:$E$10000,4,FALSE)),"",VLOOKUP($B526&amp;":"&amp;AJ$3,'x - authors'!$B$3:$E$10000,4,FALSE))</f>
        <v/>
      </c>
    </row>
    <row r="527" spans="1:36">
      <c r="A527" s="76" t="str">
        <f t="shared" si="17"/>
        <v/>
      </c>
      <c r="B527" s="76" t="s">
        <v>8687</v>
      </c>
      <c r="C527" s="76" t="s">
        <v>9478</v>
      </c>
      <c r="D527" s="76" t="s">
        <v>10564</v>
      </c>
      <c r="E527" s="2" t="s">
        <v>987</v>
      </c>
      <c r="F527" s="76" t="s">
        <v>54</v>
      </c>
      <c r="G527" s="76"/>
      <c r="H527" s="76" t="s">
        <v>10565</v>
      </c>
      <c r="I527" s="15" t="str">
        <f>IF(ISNA(VLOOKUP($B527,'x - abstracts'!$B$3:$C$2000,2,FALSE)),"",VLOOKUP($B527,'x - abstracts'!$B$3:$C$2000,2,FALSE))</f>
        <v>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v>
      </c>
      <c r="J527" s="76" t="s">
        <v>10566</v>
      </c>
      <c r="L527" s="76"/>
      <c r="M527" s="76" t="s">
        <v>10567</v>
      </c>
      <c r="N527" s="76"/>
      <c r="O527" s="76"/>
      <c r="P527" s="15" t="str">
        <f t="shared" si="16"/>
        <v>citation:doc-2306-01</v>
      </c>
      <c r="R527" s="15" t="str">
        <f>VLOOKUP($P527,'x - paper citations'!$B$3:$E$2000,2,FALSE)</f>
        <v>https://scholar.google.co.uk/scholar?q="Understanding the Cognitive Impact of Emerging Web Technologies"&amp;btnG=&amp;hl=en&amp;as_sdt=0,5</v>
      </c>
      <c r="S527" s="15">
        <f>VLOOKUP($P527,'x - paper citations'!$B$3:$E$2000,3,FALSE)</f>
        <v>0</v>
      </c>
      <c r="T527" s="15" t="str">
        <f>VLOOKUP($P527,'x - paper citations'!$B$3:$E$2000,4,FALSE)</f>
        <v>27/11/2015</v>
      </c>
      <c r="U527" s="76"/>
      <c r="V527" s="72" t="str">
        <f>IF(ISNA(VLOOKUP($B527&amp;":"&amp;V$3,'x - authors'!$B$3:$E$10000,4,FALSE)),"",VLOOKUP($B527&amp;":"&amp;V$3,'x - authors'!$B$3:$E$10000,4,FALSE))</f>
        <v>paul_smart</v>
      </c>
      <c r="W527" s="72" t="str">
        <f>IF(ISNA(VLOOKUP($B527&amp;":"&amp;W$3,'x - authors'!$B$3:$E$10000,4,FALSE)),"",VLOOKUP($B527&amp;":"&amp;W$3,'x - authors'!$B$3:$E$10000,4,FALSE))</f>
        <v/>
      </c>
      <c r="X527" s="72" t="str">
        <f>IF(ISNA(VLOOKUP($B527&amp;":"&amp;X$3,'x - authors'!$B$3:$E$10000,4,FALSE)),"",VLOOKUP($B527&amp;":"&amp;X$3,'x - authors'!$B$3:$E$10000,4,FALSE))</f>
        <v/>
      </c>
      <c r="Y527" s="72" t="str">
        <f>IF(ISNA(VLOOKUP($B527&amp;":"&amp;Y$3,'x - authors'!$B$3:$E$10000,4,FALSE)),"",VLOOKUP($B527&amp;":"&amp;Y$3,'x - authors'!$B$3:$E$10000,4,FALSE))</f>
        <v/>
      </c>
      <c r="Z527" s="72" t="str">
        <f>IF(ISNA(VLOOKUP($B527&amp;":"&amp;Z$3,'x - authors'!$B$3:$E$10000,4,FALSE)),"",VLOOKUP($B527&amp;":"&amp;Z$3,'x - authors'!$B$3:$E$10000,4,FALSE))</f>
        <v/>
      </c>
      <c r="AA527" s="72" t="str">
        <f>IF(ISNA(VLOOKUP($B527&amp;":"&amp;AA$3,'x - authors'!$B$3:$E$10000,4,FALSE)),"",VLOOKUP($B527&amp;":"&amp;AA$3,'x - authors'!$B$3:$E$10000,4,FALSE))</f>
        <v/>
      </c>
      <c r="AB527" s="72" t="str">
        <f>IF(ISNA(VLOOKUP($B527&amp;":"&amp;AB$3,'x - authors'!$B$3:$E$10000,4,FALSE)),"",VLOOKUP($B527&amp;":"&amp;AB$3,'x - authors'!$B$3:$E$10000,4,FALSE))</f>
        <v/>
      </c>
      <c r="AC527" s="72" t="str">
        <f>IF(ISNA(VLOOKUP($B527&amp;":"&amp;AC$3,'x - authors'!$B$3:$E$10000,4,FALSE)),"",VLOOKUP($B527&amp;":"&amp;AC$3,'x - authors'!$B$3:$E$10000,4,FALSE))</f>
        <v/>
      </c>
      <c r="AD527" s="72" t="str">
        <f>IF(ISNA(VLOOKUP($B527&amp;":"&amp;AD$3,'x - authors'!$B$3:$E$10000,4,FALSE)),"",VLOOKUP($B527&amp;":"&amp;AD$3,'x - authors'!$B$3:$E$10000,4,FALSE))</f>
        <v/>
      </c>
      <c r="AE527" s="72" t="str">
        <f>IF(ISNA(VLOOKUP($B527&amp;":"&amp;AE$3,'x - authors'!$B$3:$E$10000,4,FALSE)),"",VLOOKUP($B527&amp;":"&amp;AE$3,'x - authors'!$B$3:$E$10000,4,FALSE))</f>
        <v/>
      </c>
      <c r="AF527" s="72" t="str">
        <f>IF(ISNA(VLOOKUP($B527&amp;":"&amp;AF$3,'x - authors'!$B$3:$E$10000,4,FALSE)),"",VLOOKUP($B527&amp;":"&amp;AF$3,'x - authors'!$B$3:$E$10000,4,FALSE))</f>
        <v/>
      </c>
      <c r="AG527" s="72" t="str">
        <f>IF(ISNA(VLOOKUP($B527&amp;":"&amp;AG$3,'x - authors'!$B$3:$E$10000,4,FALSE)),"",VLOOKUP($B527&amp;":"&amp;AG$3,'x - authors'!$B$3:$E$10000,4,FALSE))</f>
        <v/>
      </c>
      <c r="AH527" s="72" t="str">
        <f>IF(ISNA(VLOOKUP($B527&amp;":"&amp;AH$3,'x - authors'!$B$3:$E$10000,4,FALSE)),"",VLOOKUP($B527&amp;":"&amp;AH$3,'x - authors'!$B$3:$E$10000,4,FALSE))</f>
        <v/>
      </c>
      <c r="AI527" s="72" t="str">
        <f>IF(ISNA(VLOOKUP($B527&amp;":"&amp;AI$3,'x - authors'!$B$3:$E$10000,4,FALSE)),"",VLOOKUP($B527&amp;":"&amp;AI$3,'x - authors'!$B$3:$E$10000,4,FALSE))</f>
        <v/>
      </c>
      <c r="AJ527" s="72" t="str">
        <f>IF(ISNA(VLOOKUP($B527&amp;":"&amp;AJ$3,'x - authors'!$B$3:$E$10000,4,FALSE)),"",VLOOKUP($B527&amp;":"&amp;AJ$3,'x - authors'!$B$3:$E$10000,4,FALSE))</f>
        <v/>
      </c>
    </row>
    <row r="528" spans="1:36">
      <c r="A528" s="76" t="str">
        <f t="shared" si="17"/>
        <v/>
      </c>
      <c r="B528" s="76" t="s">
        <v>8688</v>
      </c>
      <c r="C528" s="76" t="s">
        <v>9478</v>
      </c>
      <c r="D528" s="76" t="s">
        <v>10568</v>
      </c>
      <c r="E528" s="2" t="s">
        <v>985</v>
      </c>
      <c r="F528" s="76" t="s">
        <v>5426</v>
      </c>
      <c r="G528" s="76"/>
      <c r="H528" s="76" t="s">
        <v>10569</v>
      </c>
      <c r="I528" s="15" t="str">
        <f>IF(ISNA(VLOOKUP($B528,'x - abstracts'!$B$3:$C$2000,2,FALSE)),"",VLOOKUP($B528,'x - abstracts'!$B$3:$C$2000,2,FALSE))</f>
        <v>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v>
      </c>
      <c r="J528" s="76" t="s">
        <v>10570</v>
      </c>
      <c r="L528" s="76"/>
      <c r="M528" s="76" t="s">
        <v>10571</v>
      </c>
      <c r="N528" s="76"/>
      <c r="O528" s="76" t="s">
        <v>10572</v>
      </c>
      <c r="P528" s="15" t="str">
        <f t="shared" si="16"/>
        <v>citation:doc-2309-01</v>
      </c>
      <c r="R528" s="15" t="str">
        <f>VLOOKUP($P528,'x - paper citations'!$B$3:$E$2000,2,FALSE)</f>
        <v>https://scholar.google.co.uk/scholar?q="Memory Trace Oblivious Program Execution"&amp;btnG=&amp;hl=en&amp;as_sdt=0,5</v>
      </c>
      <c r="S528" s="15">
        <f>VLOOKUP($P528,'x - paper citations'!$B$3:$E$2000,3,FALSE)</f>
        <v>17</v>
      </c>
      <c r="T528" s="15" t="str">
        <f>VLOOKUP($P528,'x - paper citations'!$B$3:$E$2000,4,FALSE)</f>
        <v>10/01/2016</v>
      </c>
      <c r="U528" s="76"/>
      <c r="V528" s="72" t="str">
        <f>IF(ISNA(VLOOKUP($B528&amp;":"&amp;V$3,'x - authors'!$B$3:$E$10000,4,FALSE)),"",VLOOKUP($B528&amp;":"&amp;V$3,'x - authors'!$B$3:$E$10000,4,FALSE))</f>
        <v>chang_liu</v>
      </c>
      <c r="W528" s="72" t="str">
        <f>IF(ISNA(VLOOKUP($B528&amp;":"&amp;W$3,'x - authors'!$B$3:$E$10000,4,FALSE)),"",VLOOKUP($B528&amp;":"&amp;W$3,'x - authors'!$B$3:$E$10000,4,FALSE))</f>
        <v>mike_hicks</v>
      </c>
      <c r="X528" s="72" t="str">
        <f>IF(ISNA(VLOOKUP($B528&amp;":"&amp;X$3,'x - authors'!$B$3:$E$10000,4,FALSE)),"",VLOOKUP($B528&amp;":"&amp;X$3,'x - authors'!$B$3:$E$10000,4,FALSE))</f>
        <v>elaine_shi</v>
      </c>
      <c r="Y528" s="72" t="str">
        <f>IF(ISNA(VLOOKUP($B528&amp;":"&amp;Y$3,'x - authors'!$B$3:$E$10000,4,FALSE)),"",VLOOKUP($B528&amp;":"&amp;Y$3,'x - authors'!$B$3:$E$10000,4,FALSE))</f>
        <v/>
      </c>
      <c r="Z528" s="72" t="str">
        <f>IF(ISNA(VLOOKUP($B528&amp;":"&amp;Z$3,'x - authors'!$B$3:$E$10000,4,FALSE)),"",VLOOKUP($B528&amp;":"&amp;Z$3,'x - authors'!$B$3:$E$10000,4,FALSE))</f>
        <v/>
      </c>
      <c r="AA528" s="72" t="str">
        <f>IF(ISNA(VLOOKUP($B528&amp;":"&amp;AA$3,'x - authors'!$B$3:$E$10000,4,FALSE)),"",VLOOKUP($B528&amp;":"&amp;AA$3,'x - authors'!$B$3:$E$10000,4,FALSE))</f>
        <v/>
      </c>
      <c r="AB528" s="72" t="str">
        <f>IF(ISNA(VLOOKUP($B528&amp;":"&amp;AB$3,'x - authors'!$B$3:$E$10000,4,FALSE)),"",VLOOKUP($B528&amp;":"&amp;AB$3,'x - authors'!$B$3:$E$10000,4,FALSE))</f>
        <v/>
      </c>
      <c r="AC528" s="72" t="str">
        <f>IF(ISNA(VLOOKUP($B528&amp;":"&amp;AC$3,'x - authors'!$B$3:$E$10000,4,FALSE)),"",VLOOKUP($B528&amp;":"&amp;AC$3,'x - authors'!$B$3:$E$10000,4,FALSE))</f>
        <v/>
      </c>
      <c r="AD528" s="72" t="str">
        <f>IF(ISNA(VLOOKUP($B528&amp;":"&amp;AD$3,'x - authors'!$B$3:$E$10000,4,FALSE)),"",VLOOKUP($B528&amp;":"&amp;AD$3,'x - authors'!$B$3:$E$10000,4,FALSE))</f>
        <v/>
      </c>
      <c r="AE528" s="72" t="str">
        <f>IF(ISNA(VLOOKUP($B528&amp;":"&amp;AE$3,'x - authors'!$B$3:$E$10000,4,FALSE)),"",VLOOKUP($B528&amp;":"&amp;AE$3,'x - authors'!$B$3:$E$10000,4,FALSE))</f>
        <v/>
      </c>
      <c r="AF528" s="72" t="str">
        <f>IF(ISNA(VLOOKUP($B528&amp;":"&amp;AF$3,'x - authors'!$B$3:$E$10000,4,FALSE)),"",VLOOKUP($B528&amp;":"&amp;AF$3,'x - authors'!$B$3:$E$10000,4,FALSE))</f>
        <v/>
      </c>
      <c r="AG528" s="72" t="str">
        <f>IF(ISNA(VLOOKUP($B528&amp;":"&amp;AG$3,'x - authors'!$B$3:$E$10000,4,FALSE)),"",VLOOKUP($B528&amp;":"&amp;AG$3,'x - authors'!$B$3:$E$10000,4,FALSE))</f>
        <v/>
      </c>
      <c r="AH528" s="72" t="str">
        <f>IF(ISNA(VLOOKUP($B528&amp;":"&amp;AH$3,'x - authors'!$B$3:$E$10000,4,FALSE)),"",VLOOKUP($B528&amp;":"&amp;AH$3,'x - authors'!$B$3:$E$10000,4,FALSE))</f>
        <v/>
      </c>
      <c r="AI528" s="72" t="str">
        <f>IF(ISNA(VLOOKUP($B528&amp;":"&amp;AI$3,'x - authors'!$B$3:$E$10000,4,FALSE)),"",VLOOKUP($B528&amp;":"&amp;AI$3,'x - authors'!$B$3:$E$10000,4,FALSE))</f>
        <v/>
      </c>
      <c r="AJ528" s="72" t="str">
        <f>IF(ISNA(VLOOKUP($B528&amp;":"&amp;AJ$3,'x - authors'!$B$3:$E$10000,4,FALSE)),"",VLOOKUP($B528&amp;":"&amp;AJ$3,'x - authors'!$B$3:$E$10000,4,FALSE))</f>
        <v/>
      </c>
    </row>
    <row r="529" spans="1:36">
      <c r="A529" s="76" t="str">
        <f t="shared" si="17"/>
        <v/>
      </c>
      <c r="B529" s="76" t="s">
        <v>8689</v>
      </c>
      <c r="C529" s="76" t="s">
        <v>9478</v>
      </c>
      <c r="D529" s="76" t="s">
        <v>10573</v>
      </c>
      <c r="E529" s="2" t="s">
        <v>985</v>
      </c>
      <c r="F529" s="76" t="s">
        <v>5426</v>
      </c>
      <c r="G529" s="76"/>
      <c r="H529" s="76" t="s">
        <v>10574</v>
      </c>
      <c r="I529" s="15" t="str">
        <f>IF(ISNA(VLOOKUP($B529,'x - abstracts'!$B$3:$C$2000,2,FALSE)),"",VLOOKUP($B529,'x - abstracts'!$B$3:$C$2000,2,FALSE))</f>
        <v>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v>
      </c>
      <c r="J529" s="76" t="s">
        <v>10575</v>
      </c>
      <c r="L529" s="76"/>
      <c r="M529" s="76" t="s">
        <v>10576</v>
      </c>
      <c r="N529" s="76"/>
      <c r="O529" s="76"/>
      <c r="P529" s="15" t="str">
        <f t="shared" si="16"/>
        <v>citation:doc-2310-01</v>
      </c>
      <c r="R529" s="15" t="str">
        <f>VLOOKUP($P529,'x - paper citations'!$B$3:$E$2000,2,FALSE)</f>
        <v>https://scholar.google.co.uk/scholar?q="Knowledge Inference for Optimizing Secure Multi-party Computation"&amp;btnG=&amp;hl=en&amp;as_sdt=0,5</v>
      </c>
      <c r="S529" s="15">
        <f>VLOOKUP($P529,'x - paper citations'!$B$3:$E$2000,3,FALSE)</f>
        <v>8</v>
      </c>
      <c r="T529" s="15" t="str">
        <f>VLOOKUP($P529,'x - paper citations'!$B$3:$E$2000,4,FALSE)</f>
        <v>10/01/2016</v>
      </c>
      <c r="U529" s="76"/>
      <c r="V529" s="72" t="str">
        <f>IF(ISNA(VLOOKUP($B529&amp;":"&amp;V$3,'x - authors'!$B$3:$E$10000,4,FALSE)),"",VLOOKUP($B529&amp;":"&amp;V$3,'x - authors'!$B$3:$E$10000,4,FALSE))</f>
        <v>aseem_rastogi</v>
      </c>
      <c r="W529" s="72" t="str">
        <f>IF(ISNA(VLOOKUP($B529&amp;":"&amp;W$3,'x - authors'!$B$3:$E$10000,4,FALSE)),"",VLOOKUP($B529&amp;":"&amp;W$3,'x - authors'!$B$3:$E$10000,4,FALSE))</f>
        <v>piotr_mardziel</v>
      </c>
      <c r="X529" s="72" t="str">
        <f>IF(ISNA(VLOOKUP($B529&amp;":"&amp;X$3,'x - authors'!$B$3:$E$10000,4,FALSE)),"",VLOOKUP($B529&amp;":"&amp;X$3,'x - authors'!$B$3:$E$10000,4,FALSE))</f>
        <v>mike_hicks</v>
      </c>
      <c r="Y529" s="72" t="str">
        <f>IF(ISNA(VLOOKUP($B529&amp;":"&amp;Y$3,'x - authors'!$B$3:$E$10000,4,FALSE)),"",VLOOKUP($B529&amp;":"&amp;Y$3,'x - authors'!$B$3:$E$10000,4,FALSE))</f>
        <v>matthew_hammer</v>
      </c>
      <c r="Z529" s="72" t="str">
        <f>IF(ISNA(VLOOKUP($B529&amp;":"&amp;Z$3,'x - authors'!$B$3:$E$10000,4,FALSE)),"",VLOOKUP($B529&amp;":"&amp;Z$3,'x - authors'!$B$3:$E$10000,4,FALSE))</f>
        <v/>
      </c>
      <c r="AA529" s="72" t="str">
        <f>IF(ISNA(VLOOKUP($B529&amp;":"&amp;AA$3,'x - authors'!$B$3:$E$10000,4,FALSE)),"",VLOOKUP($B529&amp;":"&amp;AA$3,'x - authors'!$B$3:$E$10000,4,FALSE))</f>
        <v/>
      </c>
      <c r="AB529" s="72" t="str">
        <f>IF(ISNA(VLOOKUP($B529&amp;":"&amp;AB$3,'x - authors'!$B$3:$E$10000,4,FALSE)),"",VLOOKUP($B529&amp;":"&amp;AB$3,'x - authors'!$B$3:$E$10000,4,FALSE))</f>
        <v/>
      </c>
      <c r="AC529" s="72" t="str">
        <f>IF(ISNA(VLOOKUP($B529&amp;":"&amp;AC$3,'x - authors'!$B$3:$E$10000,4,FALSE)),"",VLOOKUP($B529&amp;":"&amp;AC$3,'x - authors'!$B$3:$E$10000,4,FALSE))</f>
        <v/>
      </c>
      <c r="AD529" s="72" t="str">
        <f>IF(ISNA(VLOOKUP($B529&amp;":"&amp;AD$3,'x - authors'!$B$3:$E$10000,4,FALSE)),"",VLOOKUP($B529&amp;":"&amp;AD$3,'x - authors'!$B$3:$E$10000,4,FALSE))</f>
        <v/>
      </c>
      <c r="AE529" s="72" t="str">
        <f>IF(ISNA(VLOOKUP($B529&amp;":"&amp;AE$3,'x - authors'!$B$3:$E$10000,4,FALSE)),"",VLOOKUP($B529&amp;":"&amp;AE$3,'x - authors'!$B$3:$E$10000,4,FALSE))</f>
        <v/>
      </c>
      <c r="AF529" s="72" t="str">
        <f>IF(ISNA(VLOOKUP($B529&amp;":"&amp;AF$3,'x - authors'!$B$3:$E$10000,4,FALSE)),"",VLOOKUP($B529&amp;":"&amp;AF$3,'x - authors'!$B$3:$E$10000,4,FALSE))</f>
        <v/>
      </c>
      <c r="AG529" s="72" t="str">
        <f>IF(ISNA(VLOOKUP($B529&amp;":"&amp;AG$3,'x - authors'!$B$3:$E$10000,4,FALSE)),"",VLOOKUP($B529&amp;":"&amp;AG$3,'x - authors'!$B$3:$E$10000,4,FALSE))</f>
        <v/>
      </c>
      <c r="AH529" s="72" t="str">
        <f>IF(ISNA(VLOOKUP($B529&amp;":"&amp;AH$3,'x - authors'!$B$3:$E$10000,4,FALSE)),"",VLOOKUP($B529&amp;":"&amp;AH$3,'x - authors'!$B$3:$E$10000,4,FALSE))</f>
        <v/>
      </c>
      <c r="AI529" s="72" t="str">
        <f>IF(ISNA(VLOOKUP($B529&amp;":"&amp;AI$3,'x - authors'!$B$3:$E$10000,4,FALSE)),"",VLOOKUP($B529&amp;":"&amp;AI$3,'x - authors'!$B$3:$E$10000,4,FALSE))</f>
        <v/>
      </c>
      <c r="AJ529" s="72" t="str">
        <f>IF(ISNA(VLOOKUP($B529&amp;":"&amp;AJ$3,'x - authors'!$B$3:$E$10000,4,FALSE)),"",VLOOKUP($B529&amp;":"&amp;AJ$3,'x - authors'!$B$3:$E$10000,4,FALSE))</f>
        <v/>
      </c>
    </row>
    <row r="530" spans="1:36">
      <c r="A530" s="76" t="str">
        <f t="shared" si="17"/>
        <v/>
      </c>
      <c r="B530" s="76" t="s">
        <v>8690</v>
      </c>
      <c r="C530" s="76" t="s">
        <v>9478</v>
      </c>
      <c r="D530" s="76" t="s">
        <v>10577</v>
      </c>
      <c r="E530" s="76" t="s">
        <v>5353</v>
      </c>
      <c r="F530" s="76" t="s">
        <v>5426</v>
      </c>
      <c r="G530" s="76" t="s">
        <v>4511</v>
      </c>
      <c r="H530" s="76"/>
      <c r="I530" s="15" t="str">
        <f>IF(ISNA(VLOOKUP($B530,'x - abstracts'!$B$3:$C$2000,2,FALSE)),"",VLOOKUP($B530,'x - abstracts'!$B$3:$C$2000,2,FALSE))</f>
        <v>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v>
      </c>
      <c r="J530" s="76" t="s">
        <v>10578</v>
      </c>
      <c r="L530" s="76"/>
      <c r="M530" s="76" t="s">
        <v>10579</v>
      </c>
      <c r="N530" s="76"/>
      <c r="O530" s="76"/>
      <c r="P530" s="15" t="str">
        <f t="shared" si="16"/>
        <v>citation:doc-2312-01</v>
      </c>
      <c r="R530" s="15" t="str">
        <f>VLOOKUP($P530,'x - paper citations'!$B$3:$E$2000,2,FALSE)</f>
        <v>https://scholar.google.co.uk/scholar?q=%22Assessing+Trust+over+Uncertain+Rules+and+Streaming+Data%22&amp;btnG=&amp;hl=en&amp;as_sdt=0%2C5</v>
      </c>
      <c r="S530" s="15">
        <f>VLOOKUP($P530,'x - paper citations'!$B$3:$E$2000,3,FALSE)</f>
        <v>2</v>
      </c>
      <c r="T530" s="15" t="str">
        <f>VLOOKUP($P530,'x - paper citations'!$B$3:$E$2000,4,FALSE)</f>
        <v>24/11/2015</v>
      </c>
      <c r="U530" s="76"/>
      <c r="V530" s="72" t="str">
        <f>IF(ISNA(VLOOKUP($B530&amp;":"&amp;V$3,'x - authors'!$B$3:$E$10000,4,FALSE)),"",VLOOKUP($B530&amp;":"&amp;V$3,'x - authors'!$B$3:$E$10000,4,FALSE))</f>
        <v>saritha_arunkumar</v>
      </c>
      <c r="W530" s="72" t="str">
        <f>IF(ISNA(VLOOKUP($B530&amp;":"&amp;W$3,'x - authors'!$B$3:$E$10000,4,FALSE)),"",VLOOKUP($B530&amp;":"&amp;W$3,'x - authors'!$B$3:$E$10000,4,FALSE))</f>
        <v>mudhakar_srivatsa</v>
      </c>
      <c r="X530" s="72" t="str">
        <f>IF(ISNA(VLOOKUP($B530&amp;":"&amp;X$3,'x - authors'!$B$3:$E$10000,4,FALSE)),"",VLOOKUP($B530&amp;":"&amp;X$3,'x - authors'!$B$3:$E$10000,4,FALSE))</f>
        <v>dave_braines</v>
      </c>
      <c r="Y530" s="72" t="str">
        <f>IF(ISNA(VLOOKUP($B530&amp;":"&amp;Y$3,'x - authors'!$B$3:$E$10000,4,FALSE)),"",VLOOKUP($B530&amp;":"&amp;Y$3,'x - authors'!$B$3:$E$10000,4,FALSE))</f>
        <v>murat_sensoy</v>
      </c>
      <c r="Z530" s="72" t="str">
        <f>IF(ISNA(VLOOKUP($B530&amp;":"&amp;Z$3,'x - authors'!$B$3:$E$10000,4,FALSE)),"",VLOOKUP($B530&amp;":"&amp;Z$3,'x - authors'!$B$3:$E$10000,4,FALSE))</f>
        <v/>
      </c>
      <c r="AA530" s="72" t="str">
        <f>IF(ISNA(VLOOKUP($B530&amp;":"&amp;AA$3,'x - authors'!$B$3:$E$10000,4,FALSE)),"",VLOOKUP($B530&amp;":"&amp;AA$3,'x - authors'!$B$3:$E$10000,4,FALSE))</f>
        <v/>
      </c>
      <c r="AB530" s="72" t="str">
        <f>IF(ISNA(VLOOKUP($B530&amp;":"&amp;AB$3,'x - authors'!$B$3:$E$10000,4,FALSE)),"",VLOOKUP($B530&amp;":"&amp;AB$3,'x - authors'!$B$3:$E$10000,4,FALSE))</f>
        <v/>
      </c>
      <c r="AC530" s="72" t="str">
        <f>IF(ISNA(VLOOKUP($B530&amp;":"&amp;AC$3,'x - authors'!$B$3:$E$10000,4,FALSE)),"",VLOOKUP($B530&amp;":"&amp;AC$3,'x - authors'!$B$3:$E$10000,4,FALSE))</f>
        <v/>
      </c>
      <c r="AD530" s="72" t="str">
        <f>IF(ISNA(VLOOKUP($B530&amp;":"&amp;AD$3,'x - authors'!$B$3:$E$10000,4,FALSE)),"",VLOOKUP($B530&amp;":"&amp;AD$3,'x - authors'!$B$3:$E$10000,4,FALSE))</f>
        <v/>
      </c>
      <c r="AE530" s="72" t="str">
        <f>IF(ISNA(VLOOKUP($B530&amp;":"&amp;AE$3,'x - authors'!$B$3:$E$10000,4,FALSE)),"",VLOOKUP($B530&amp;":"&amp;AE$3,'x - authors'!$B$3:$E$10000,4,FALSE))</f>
        <v/>
      </c>
      <c r="AF530" s="72" t="str">
        <f>IF(ISNA(VLOOKUP($B530&amp;":"&amp;AF$3,'x - authors'!$B$3:$E$10000,4,FALSE)),"",VLOOKUP($B530&amp;":"&amp;AF$3,'x - authors'!$B$3:$E$10000,4,FALSE))</f>
        <v/>
      </c>
      <c r="AG530" s="72" t="str">
        <f>IF(ISNA(VLOOKUP($B530&amp;":"&amp;AG$3,'x - authors'!$B$3:$E$10000,4,FALSE)),"",VLOOKUP($B530&amp;":"&amp;AG$3,'x - authors'!$B$3:$E$10000,4,FALSE))</f>
        <v/>
      </c>
      <c r="AH530" s="72" t="str">
        <f>IF(ISNA(VLOOKUP($B530&amp;":"&amp;AH$3,'x - authors'!$B$3:$E$10000,4,FALSE)),"",VLOOKUP($B530&amp;":"&amp;AH$3,'x - authors'!$B$3:$E$10000,4,FALSE))</f>
        <v/>
      </c>
      <c r="AI530" s="72" t="str">
        <f>IF(ISNA(VLOOKUP($B530&amp;":"&amp;AI$3,'x - authors'!$B$3:$E$10000,4,FALSE)),"",VLOOKUP($B530&amp;":"&amp;AI$3,'x - authors'!$B$3:$E$10000,4,FALSE))</f>
        <v/>
      </c>
      <c r="AJ530" s="72" t="str">
        <f>IF(ISNA(VLOOKUP($B530&amp;":"&amp;AJ$3,'x - authors'!$B$3:$E$10000,4,FALSE)),"",VLOOKUP($B530&amp;":"&amp;AJ$3,'x - authors'!$B$3:$E$10000,4,FALSE))</f>
        <v/>
      </c>
    </row>
    <row r="531" spans="1:36">
      <c r="A531" s="76" t="str">
        <f t="shared" si="17"/>
        <v/>
      </c>
      <c r="B531" s="76" t="s">
        <v>8691</v>
      </c>
      <c r="C531" s="76" t="s">
        <v>9478</v>
      </c>
      <c r="D531" s="76" t="s">
        <v>10580</v>
      </c>
      <c r="E531" s="76" t="s">
        <v>5353</v>
      </c>
      <c r="F531" s="76" t="s">
        <v>54</v>
      </c>
      <c r="G531" s="76" t="s">
        <v>4768</v>
      </c>
      <c r="H531" s="76"/>
      <c r="I531" s="15" t="str">
        <f>IF(ISNA(VLOOKUP($B531,'x - abstracts'!$B$3:$C$2000,2,FALSE)),"",VLOOKUP($B531,'x - abstracts'!$B$3:$C$2000,2,FALSE))</f>
        <v>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v>
      </c>
      <c r="J531" s="76" t="s">
        <v>10581</v>
      </c>
      <c r="L531" s="76"/>
      <c r="M531" s="76" t="s">
        <v>10582</v>
      </c>
      <c r="N531" s="76"/>
      <c r="O531" s="76"/>
      <c r="P531" s="15" t="str">
        <f t="shared" ref="P531:P594" si="18">"citation:"&amp;B531&amp;"-01"</f>
        <v>citation:doc-2317-01</v>
      </c>
      <c r="R531" s="15" t="str">
        <f>VLOOKUP($P531,'x - paper citations'!$B$3:$E$2000,2,FALSE)</f>
        <v>https://scholar.google.co.uk/scholar?q="Human Factors in Intelligence, Surveillance, and Reconnaissance: Gaps for Soldiers and Technology Recommendations"&amp;btnG=&amp;hl=en&amp;as_sdt=0,5</v>
      </c>
      <c r="S531" s="15">
        <f>VLOOKUP($P531,'x - paper citations'!$B$3:$E$2000,3,FALSE)</f>
        <v>4</v>
      </c>
      <c r="T531" s="15" t="str">
        <f>VLOOKUP($P531,'x - paper citations'!$B$3:$E$2000,4,FALSE)</f>
        <v>09/02/2016</v>
      </c>
      <c r="U531" s="76"/>
      <c r="V531" s="72" t="str">
        <f>IF(ISNA(VLOOKUP($B531&amp;":"&amp;V$3,'x - authors'!$B$3:$E$10000,4,FALSE)),"",VLOOKUP($B531&amp;":"&amp;V$3,'x - authors'!$B$3:$E$10000,4,FALSE))</f>
        <v>jon_bakdash</v>
      </c>
      <c r="W531" s="72" t="str">
        <f>IF(ISNA(VLOOKUP($B531&amp;":"&amp;W$3,'x - authors'!$B$3:$E$10000,4,FALSE)),"",VLOOKUP($B531&amp;":"&amp;W$3,'x - authors'!$B$3:$E$10000,4,FALSE))</f>
        <v>diego_pizzocaro</v>
      </c>
      <c r="X531" s="72" t="str">
        <f>IF(ISNA(VLOOKUP($B531&amp;":"&amp;X$3,'x - authors'!$B$3:$E$10000,4,FALSE)),"",VLOOKUP($B531&amp;":"&amp;X$3,'x - authors'!$B$3:$E$10000,4,FALSE))</f>
        <v>alun_preece</v>
      </c>
      <c r="Y531" s="72" t="str">
        <f>IF(ISNA(VLOOKUP($B531&amp;":"&amp;Y$3,'x - authors'!$B$3:$E$10000,4,FALSE)),"",VLOOKUP($B531&amp;":"&amp;Y$3,'x - authors'!$B$3:$E$10000,4,FALSE))</f>
        <v/>
      </c>
      <c r="Z531" s="72" t="str">
        <f>IF(ISNA(VLOOKUP($B531&amp;":"&amp;Z$3,'x - authors'!$B$3:$E$10000,4,FALSE)),"",VLOOKUP($B531&amp;":"&amp;Z$3,'x - authors'!$B$3:$E$10000,4,FALSE))</f>
        <v/>
      </c>
      <c r="AA531" s="72" t="str">
        <f>IF(ISNA(VLOOKUP($B531&amp;":"&amp;AA$3,'x - authors'!$B$3:$E$10000,4,FALSE)),"",VLOOKUP($B531&amp;":"&amp;AA$3,'x - authors'!$B$3:$E$10000,4,FALSE))</f>
        <v/>
      </c>
      <c r="AB531" s="72" t="str">
        <f>IF(ISNA(VLOOKUP($B531&amp;":"&amp;AB$3,'x - authors'!$B$3:$E$10000,4,FALSE)),"",VLOOKUP($B531&amp;":"&amp;AB$3,'x - authors'!$B$3:$E$10000,4,FALSE))</f>
        <v/>
      </c>
      <c r="AC531" s="72" t="str">
        <f>IF(ISNA(VLOOKUP($B531&amp;":"&amp;AC$3,'x - authors'!$B$3:$E$10000,4,FALSE)),"",VLOOKUP($B531&amp;":"&amp;AC$3,'x - authors'!$B$3:$E$10000,4,FALSE))</f>
        <v/>
      </c>
      <c r="AD531" s="72" t="str">
        <f>IF(ISNA(VLOOKUP($B531&amp;":"&amp;AD$3,'x - authors'!$B$3:$E$10000,4,FALSE)),"",VLOOKUP($B531&amp;":"&amp;AD$3,'x - authors'!$B$3:$E$10000,4,FALSE))</f>
        <v/>
      </c>
      <c r="AE531" s="72" t="str">
        <f>IF(ISNA(VLOOKUP($B531&amp;":"&amp;AE$3,'x - authors'!$B$3:$E$10000,4,FALSE)),"",VLOOKUP($B531&amp;":"&amp;AE$3,'x - authors'!$B$3:$E$10000,4,FALSE))</f>
        <v/>
      </c>
      <c r="AF531" s="72" t="str">
        <f>IF(ISNA(VLOOKUP($B531&amp;":"&amp;AF$3,'x - authors'!$B$3:$E$10000,4,FALSE)),"",VLOOKUP($B531&amp;":"&amp;AF$3,'x - authors'!$B$3:$E$10000,4,FALSE))</f>
        <v/>
      </c>
      <c r="AG531" s="72" t="str">
        <f>IF(ISNA(VLOOKUP($B531&amp;":"&amp;AG$3,'x - authors'!$B$3:$E$10000,4,FALSE)),"",VLOOKUP($B531&amp;":"&amp;AG$3,'x - authors'!$B$3:$E$10000,4,FALSE))</f>
        <v/>
      </c>
      <c r="AH531" s="72" t="str">
        <f>IF(ISNA(VLOOKUP($B531&amp;":"&amp;AH$3,'x - authors'!$B$3:$E$10000,4,FALSE)),"",VLOOKUP($B531&amp;":"&amp;AH$3,'x - authors'!$B$3:$E$10000,4,FALSE))</f>
        <v/>
      </c>
      <c r="AI531" s="72" t="str">
        <f>IF(ISNA(VLOOKUP($B531&amp;":"&amp;AI$3,'x - authors'!$B$3:$E$10000,4,FALSE)),"",VLOOKUP($B531&amp;":"&amp;AI$3,'x - authors'!$B$3:$E$10000,4,FALSE))</f>
        <v/>
      </c>
      <c r="AJ531" s="72" t="str">
        <f>IF(ISNA(VLOOKUP($B531&amp;":"&amp;AJ$3,'x - authors'!$B$3:$E$10000,4,FALSE)),"",VLOOKUP($B531&amp;":"&amp;AJ$3,'x - authors'!$B$3:$E$10000,4,FALSE))</f>
        <v/>
      </c>
    </row>
    <row r="532" spans="1:36">
      <c r="A532" s="76" t="str">
        <f t="shared" si="17"/>
        <v/>
      </c>
      <c r="B532" s="76" t="s">
        <v>8693</v>
      </c>
      <c r="C532" s="76" t="s">
        <v>9478</v>
      </c>
      <c r="D532" s="76" t="s">
        <v>10583</v>
      </c>
      <c r="E532" s="2" t="s">
        <v>986</v>
      </c>
      <c r="F532" s="76" t="s">
        <v>5426</v>
      </c>
      <c r="G532" s="76"/>
      <c r="H532" s="76" t="s">
        <v>10584</v>
      </c>
      <c r="I532" s="15" t="str">
        <f>IF(ISNA(VLOOKUP($B532,'x - abstracts'!$B$3:$C$2000,2,FALSE)),"",VLOOKUP($B532,'x - abstracts'!$B$3:$C$2000,2,FALSE))</f>
        <v>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v>
      </c>
      <c r="J532" s="76" t="s">
        <v>10585</v>
      </c>
      <c r="L532" s="76"/>
      <c r="M532" s="76" t="s">
        <v>10586</v>
      </c>
      <c r="N532" s="76"/>
      <c r="O532" s="76"/>
      <c r="P532" s="15" t="str">
        <f t="shared" si="18"/>
        <v>citation:doc-2320-01</v>
      </c>
      <c r="R532" s="15" t="str">
        <f>VLOOKUP($P532,'x - paper citations'!$B$3:$E$2000,2,FALSE)</f>
        <v>https://scholar.google.co.uk/scholar?q="Result Integrity Check for MapReduce Computation on Hybrid Clouds"&amp;btnG=&amp;hl=en&amp;as_sdt=0,5</v>
      </c>
      <c r="S532" s="15">
        <f>VLOOKUP($P532,'x - paper citations'!$B$3:$E$2000,3,FALSE)</f>
        <v>11</v>
      </c>
      <c r="T532" s="15" t="str">
        <f>VLOOKUP($P532,'x - paper citations'!$B$3:$E$2000,4,FALSE)</f>
        <v>18/02/2016</v>
      </c>
      <c r="U532" s="76"/>
      <c r="V532" s="72" t="str">
        <f>IF(ISNA(VLOOKUP($B532&amp;":"&amp;V$3,'x - authors'!$B$3:$E$10000,4,FALSE)),"",VLOOKUP($B532&amp;":"&amp;V$3,'x - authors'!$B$3:$E$10000,4,FALSE))</f>
        <v>yongzhi_wang</v>
      </c>
      <c r="W532" s="72" t="str">
        <f>IF(ISNA(VLOOKUP($B532&amp;":"&amp;W$3,'x - authors'!$B$3:$E$10000,4,FALSE)),"",VLOOKUP($B532&amp;":"&amp;W$3,'x - authors'!$B$3:$E$10000,4,FALSE))</f>
        <v>jinpeng_wei</v>
      </c>
      <c r="X532" s="72" t="str">
        <f>IF(ISNA(VLOOKUP($B532&amp;":"&amp;X$3,'x - authors'!$B$3:$E$10000,4,FALSE)),"",VLOOKUP($B532&amp;":"&amp;X$3,'x - authors'!$B$3:$E$10000,4,FALSE))</f>
        <v>mudhakar_srivatsa</v>
      </c>
      <c r="Y532" s="72" t="str">
        <f>IF(ISNA(VLOOKUP($B532&amp;":"&amp;Y$3,'x - authors'!$B$3:$E$10000,4,FALSE)),"",VLOOKUP($B532&amp;":"&amp;Y$3,'x - authors'!$B$3:$E$10000,4,FALSE))</f>
        <v/>
      </c>
      <c r="Z532" s="72" t="str">
        <f>IF(ISNA(VLOOKUP($B532&amp;":"&amp;Z$3,'x - authors'!$B$3:$E$10000,4,FALSE)),"",VLOOKUP($B532&amp;":"&amp;Z$3,'x - authors'!$B$3:$E$10000,4,FALSE))</f>
        <v/>
      </c>
      <c r="AA532" s="72" t="str">
        <f>IF(ISNA(VLOOKUP($B532&amp;":"&amp;AA$3,'x - authors'!$B$3:$E$10000,4,FALSE)),"",VLOOKUP($B532&amp;":"&amp;AA$3,'x - authors'!$B$3:$E$10000,4,FALSE))</f>
        <v/>
      </c>
      <c r="AB532" s="72" t="str">
        <f>IF(ISNA(VLOOKUP($B532&amp;":"&amp;AB$3,'x - authors'!$B$3:$E$10000,4,FALSE)),"",VLOOKUP($B532&amp;":"&amp;AB$3,'x - authors'!$B$3:$E$10000,4,FALSE))</f>
        <v/>
      </c>
      <c r="AC532" s="72" t="str">
        <f>IF(ISNA(VLOOKUP($B532&amp;":"&amp;AC$3,'x - authors'!$B$3:$E$10000,4,FALSE)),"",VLOOKUP($B532&amp;":"&amp;AC$3,'x - authors'!$B$3:$E$10000,4,FALSE))</f>
        <v/>
      </c>
      <c r="AD532" s="72" t="str">
        <f>IF(ISNA(VLOOKUP($B532&amp;":"&amp;AD$3,'x - authors'!$B$3:$E$10000,4,FALSE)),"",VLOOKUP($B532&amp;":"&amp;AD$3,'x - authors'!$B$3:$E$10000,4,FALSE))</f>
        <v/>
      </c>
      <c r="AE532" s="72" t="str">
        <f>IF(ISNA(VLOOKUP($B532&amp;":"&amp;AE$3,'x - authors'!$B$3:$E$10000,4,FALSE)),"",VLOOKUP($B532&amp;":"&amp;AE$3,'x - authors'!$B$3:$E$10000,4,FALSE))</f>
        <v/>
      </c>
      <c r="AF532" s="72" t="str">
        <f>IF(ISNA(VLOOKUP($B532&amp;":"&amp;AF$3,'x - authors'!$B$3:$E$10000,4,FALSE)),"",VLOOKUP($B532&amp;":"&amp;AF$3,'x - authors'!$B$3:$E$10000,4,FALSE))</f>
        <v/>
      </c>
      <c r="AG532" s="72" t="str">
        <f>IF(ISNA(VLOOKUP($B532&amp;":"&amp;AG$3,'x - authors'!$B$3:$E$10000,4,FALSE)),"",VLOOKUP($B532&amp;":"&amp;AG$3,'x - authors'!$B$3:$E$10000,4,FALSE))</f>
        <v/>
      </c>
      <c r="AH532" s="72" t="str">
        <f>IF(ISNA(VLOOKUP($B532&amp;":"&amp;AH$3,'x - authors'!$B$3:$E$10000,4,FALSE)),"",VLOOKUP($B532&amp;":"&amp;AH$3,'x - authors'!$B$3:$E$10000,4,FALSE))</f>
        <v/>
      </c>
      <c r="AI532" s="72" t="str">
        <f>IF(ISNA(VLOOKUP($B532&amp;":"&amp;AI$3,'x - authors'!$B$3:$E$10000,4,FALSE)),"",VLOOKUP($B532&amp;":"&amp;AI$3,'x - authors'!$B$3:$E$10000,4,FALSE))</f>
        <v/>
      </c>
      <c r="AJ532" s="72" t="str">
        <f>IF(ISNA(VLOOKUP($B532&amp;":"&amp;AJ$3,'x - authors'!$B$3:$E$10000,4,FALSE)),"",VLOOKUP($B532&amp;":"&amp;AJ$3,'x - authors'!$B$3:$E$10000,4,FALSE))</f>
        <v/>
      </c>
    </row>
    <row r="533" spans="1:36">
      <c r="A533" s="76" t="str">
        <f t="shared" si="17"/>
        <v/>
      </c>
      <c r="B533" s="76" t="s">
        <v>8695</v>
      </c>
      <c r="C533" s="76" t="s">
        <v>9478</v>
      </c>
      <c r="D533" s="76" t="s">
        <v>10587</v>
      </c>
      <c r="E533" s="76" t="s">
        <v>5353</v>
      </c>
      <c r="F533" s="76" t="s">
        <v>54</v>
      </c>
      <c r="G533" s="76" t="s">
        <v>4948</v>
      </c>
      <c r="H533" s="76"/>
      <c r="I533" s="15" t="str">
        <f>IF(ISNA(VLOOKUP($B533,'x - abstracts'!$B$3:$C$2000,2,FALSE)),"",VLOOKUP($B533,'x - abstracts'!$B$3:$C$2000,2,FALSE))</f>
        <v>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v>
      </c>
      <c r="J533" s="76" t="s">
        <v>10588</v>
      </c>
      <c r="L533" s="76"/>
      <c r="M533" s="76" t="s">
        <v>10589</v>
      </c>
      <c r="N533" s="76"/>
      <c r="O533" s="76"/>
      <c r="P533" s="15" t="str">
        <f t="shared" si="18"/>
        <v>citation:doc-2323-01</v>
      </c>
      <c r="R533" s="15" t="str">
        <f>VLOOKUP($P533,'x - paper citations'!$B$3:$E$2000,2,FALSE)</f>
        <v>https://scholar.google.co.uk/scholar?q="MIPS: A Service-Based Aid for Intelligence Analysis"&amp;btnG=&amp;hl=en&amp;as_sdt=0,5</v>
      </c>
      <c r="S533" s="15">
        <f>VLOOKUP($P533,'x - paper citations'!$B$3:$E$2000,3,FALSE)</f>
        <v>1</v>
      </c>
      <c r="T533" s="15" t="str">
        <f>VLOOKUP($P533,'x - paper citations'!$B$3:$E$2000,4,FALSE)</f>
        <v>10/01/2016</v>
      </c>
      <c r="U533" s="76"/>
      <c r="V533" s="72" t="str">
        <f>IF(ISNA(VLOOKUP($B533&amp;":"&amp;V$3,'x - authors'!$B$3:$E$10000,4,FALSE)),"",VLOOKUP($B533&amp;":"&amp;V$3,'x - authors'!$B$3:$E$10000,4,FALSE))</f>
        <v>dave_braines</v>
      </c>
      <c r="W533" s="72" t="str">
        <f>IF(ISNA(VLOOKUP($B533&amp;":"&amp;W$3,'x - authors'!$B$3:$E$10000,4,FALSE)),"",VLOOKUP($B533&amp;":"&amp;W$3,'x - authors'!$B$3:$E$10000,4,FALSE))</f>
        <v>john_ibbotson</v>
      </c>
      <c r="X533" s="72" t="str">
        <f>IF(ISNA(VLOOKUP($B533&amp;":"&amp;X$3,'x - authors'!$B$3:$E$10000,4,FALSE)),"",VLOOKUP($B533&amp;":"&amp;X$3,'x - authors'!$B$3:$E$10000,4,FALSE))</f>
        <v>graham_white</v>
      </c>
      <c r="Y533" s="72" t="str">
        <f>IF(ISNA(VLOOKUP($B533&amp;":"&amp;Y$3,'x - authors'!$B$3:$E$10000,4,FALSE)),"",VLOOKUP($B533&amp;":"&amp;Y$3,'x - authors'!$B$3:$E$10000,4,FALSE))</f>
        <v/>
      </c>
      <c r="Z533" s="72" t="str">
        <f>IF(ISNA(VLOOKUP($B533&amp;":"&amp;Z$3,'x - authors'!$B$3:$E$10000,4,FALSE)),"",VLOOKUP($B533&amp;":"&amp;Z$3,'x - authors'!$B$3:$E$10000,4,FALSE))</f>
        <v/>
      </c>
      <c r="AA533" s="72" t="str">
        <f>IF(ISNA(VLOOKUP($B533&amp;":"&amp;AA$3,'x - authors'!$B$3:$E$10000,4,FALSE)),"",VLOOKUP($B533&amp;":"&amp;AA$3,'x - authors'!$B$3:$E$10000,4,FALSE))</f>
        <v/>
      </c>
      <c r="AB533" s="72" t="str">
        <f>IF(ISNA(VLOOKUP($B533&amp;":"&amp;AB$3,'x - authors'!$B$3:$E$10000,4,FALSE)),"",VLOOKUP($B533&amp;":"&amp;AB$3,'x - authors'!$B$3:$E$10000,4,FALSE))</f>
        <v/>
      </c>
      <c r="AC533" s="72" t="str">
        <f>IF(ISNA(VLOOKUP($B533&amp;":"&amp;AC$3,'x - authors'!$B$3:$E$10000,4,FALSE)),"",VLOOKUP($B533&amp;":"&amp;AC$3,'x - authors'!$B$3:$E$10000,4,FALSE))</f>
        <v/>
      </c>
      <c r="AD533" s="72" t="str">
        <f>IF(ISNA(VLOOKUP($B533&amp;":"&amp;AD$3,'x - authors'!$B$3:$E$10000,4,FALSE)),"",VLOOKUP($B533&amp;":"&amp;AD$3,'x - authors'!$B$3:$E$10000,4,FALSE))</f>
        <v/>
      </c>
      <c r="AE533" s="72" t="str">
        <f>IF(ISNA(VLOOKUP($B533&amp;":"&amp;AE$3,'x - authors'!$B$3:$E$10000,4,FALSE)),"",VLOOKUP($B533&amp;":"&amp;AE$3,'x - authors'!$B$3:$E$10000,4,FALSE))</f>
        <v/>
      </c>
      <c r="AF533" s="72" t="str">
        <f>IF(ISNA(VLOOKUP($B533&amp;":"&amp;AF$3,'x - authors'!$B$3:$E$10000,4,FALSE)),"",VLOOKUP($B533&amp;":"&amp;AF$3,'x - authors'!$B$3:$E$10000,4,FALSE))</f>
        <v/>
      </c>
      <c r="AG533" s="72" t="str">
        <f>IF(ISNA(VLOOKUP($B533&amp;":"&amp;AG$3,'x - authors'!$B$3:$E$10000,4,FALSE)),"",VLOOKUP($B533&amp;":"&amp;AG$3,'x - authors'!$B$3:$E$10000,4,FALSE))</f>
        <v/>
      </c>
      <c r="AH533" s="72" t="str">
        <f>IF(ISNA(VLOOKUP($B533&amp;":"&amp;AH$3,'x - authors'!$B$3:$E$10000,4,FALSE)),"",VLOOKUP($B533&amp;":"&amp;AH$3,'x - authors'!$B$3:$E$10000,4,FALSE))</f>
        <v/>
      </c>
      <c r="AI533" s="72" t="str">
        <f>IF(ISNA(VLOOKUP($B533&amp;":"&amp;AI$3,'x - authors'!$B$3:$E$10000,4,FALSE)),"",VLOOKUP($B533&amp;":"&amp;AI$3,'x - authors'!$B$3:$E$10000,4,FALSE))</f>
        <v/>
      </c>
      <c r="AJ533" s="72" t="str">
        <f>IF(ISNA(VLOOKUP($B533&amp;":"&amp;AJ$3,'x - authors'!$B$3:$E$10000,4,FALSE)),"",VLOOKUP($B533&amp;":"&amp;AJ$3,'x - authors'!$B$3:$E$10000,4,FALSE))</f>
        <v/>
      </c>
    </row>
    <row r="534" spans="1:36">
      <c r="A534" s="76" t="str">
        <f t="shared" si="17"/>
        <v/>
      </c>
      <c r="B534" s="76" t="s">
        <v>8696</v>
      </c>
      <c r="C534" s="76" t="s">
        <v>9478</v>
      </c>
      <c r="D534" s="76" t="s">
        <v>10590</v>
      </c>
      <c r="E534" s="76" t="s">
        <v>5353</v>
      </c>
      <c r="F534" s="76" t="s">
        <v>5428</v>
      </c>
      <c r="G534" s="76" t="s">
        <v>48</v>
      </c>
      <c r="H534" s="76"/>
      <c r="I534" s="15" t="str">
        <f>IF(ISNA(VLOOKUP($B534,'x - abstracts'!$B$3:$C$2000,2,FALSE)),"",VLOOKUP($B534,'x - abstracts'!$B$3:$C$2000,2,FALSE))</f>
        <v>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v>
      </c>
      <c r="J534" s="76" t="s">
        <v>10591</v>
      </c>
      <c r="L534" s="76"/>
      <c r="M534" s="76" t="s">
        <v>10592</v>
      </c>
      <c r="N534" s="76"/>
      <c r="O534" s="76"/>
      <c r="P534" s="15" t="str">
        <f t="shared" si="18"/>
        <v>citation:doc-2328-01</v>
      </c>
      <c r="R534" s="15" t="str">
        <f>VLOOKUP($P534,'x - paper citations'!$B$3:$E$2000,2,FALSE)</f>
        <v>https://scholar.google.co.uk/scholar?q="Diagnosing Degradation of Services in Hybrid Wireless Tactical Networks"&amp;btnG=&amp;hl=en&amp;as_sdt=0,5</v>
      </c>
      <c r="S534" s="15">
        <f>VLOOKUP($P534,'x - paper citations'!$B$3:$E$2000,3,FALSE)</f>
        <v>2</v>
      </c>
      <c r="T534" s="15" t="str">
        <f>VLOOKUP($P534,'x - paper citations'!$B$3:$E$2000,4,FALSE)</f>
        <v>10/01/2016</v>
      </c>
      <c r="U534" s="76"/>
      <c r="V534" s="72" t="str">
        <f>IF(ISNA(VLOOKUP($B534&amp;":"&amp;V$3,'x - authors'!$B$3:$E$10000,4,FALSE)),"",VLOOKUP($B534&amp;":"&amp;V$3,'x - authors'!$B$3:$E$10000,4,FALSE))</f>
        <v>srikar_tati</v>
      </c>
      <c r="W534" s="72" t="str">
        <f>IF(ISNA(VLOOKUP($B534&amp;":"&amp;W$3,'x - authors'!$B$3:$E$10000,4,FALSE)),"",VLOOKUP($B534&amp;":"&amp;W$3,'x - authors'!$B$3:$E$10000,4,FALSE))</f>
        <v>petr_novotny</v>
      </c>
      <c r="X534" s="72" t="str">
        <f>IF(ISNA(VLOOKUP($B534&amp;":"&amp;X$3,'x - authors'!$B$3:$E$10000,4,FALSE)),"",VLOOKUP($B534&amp;":"&amp;X$3,'x - authors'!$B$3:$E$10000,4,FALSE))</f>
        <v>bong_jun_ko</v>
      </c>
      <c r="Y534" s="72" t="str">
        <f>IF(ISNA(VLOOKUP($B534&amp;":"&amp;Y$3,'x - authors'!$B$3:$E$10000,4,FALSE)),"",VLOOKUP($B534&amp;":"&amp;Y$3,'x - authors'!$B$3:$E$10000,4,FALSE))</f>
        <v>alexander_wolf</v>
      </c>
      <c r="Z534" s="72" t="str">
        <f>IF(ISNA(VLOOKUP($B534&amp;":"&amp;Z$3,'x - authors'!$B$3:$E$10000,4,FALSE)),"",VLOOKUP($B534&amp;":"&amp;Z$3,'x - authors'!$B$3:$E$10000,4,FALSE))</f>
        <v>ananthram_swami</v>
      </c>
      <c r="AA534" s="72" t="str">
        <f>IF(ISNA(VLOOKUP($B534&amp;":"&amp;AA$3,'x - authors'!$B$3:$E$10000,4,FALSE)),"",VLOOKUP($B534&amp;":"&amp;AA$3,'x - authors'!$B$3:$E$10000,4,FALSE))</f>
        <v>thomas_laporta</v>
      </c>
      <c r="AB534" s="72" t="str">
        <f>IF(ISNA(VLOOKUP($B534&amp;":"&amp;AB$3,'x - authors'!$B$3:$E$10000,4,FALSE)),"",VLOOKUP($B534&amp;":"&amp;AB$3,'x - authors'!$B$3:$E$10000,4,FALSE))</f>
        <v/>
      </c>
      <c r="AC534" s="72" t="str">
        <f>IF(ISNA(VLOOKUP($B534&amp;":"&amp;AC$3,'x - authors'!$B$3:$E$10000,4,FALSE)),"",VLOOKUP($B534&amp;":"&amp;AC$3,'x - authors'!$B$3:$E$10000,4,FALSE))</f>
        <v/>
      </c>
      <c r="AD534" s="72" t="str">
        <f>IF(ISNA(VLOOKUP($B534&amp;":"&amp;AD$3,'x - authors'!$B$3:$E$10000,4,FALSE)),"",VLOOKUP($B534&amp;":"&amp;AD$3,'x - authors'!$B$3:$E$10000,4,FALSE))</f>
        <v/>
      </c>
      <c r="AE534" s="72" t="str">
        <f>IF(ISNA(VLOOKUP($B534&amp;":"&amp;AE$3,'x - authors'!$B$3:$E$10000,4,FALSE)),"",VLOOKUP($B534&amp;":"&amp;AE$3,'x - authors'!$B$3:$E$10000,4,FALSE))</f>
        <v/>
      </c>
      <c r="AF534" s="72" t="str">
        <f>IF(ISNA(VLOOKUP($B534&amp;":"&amp;AF$3,'x - authors'!$B$3:$E$10000,4,FALSE)),"",VLOOKUP($B534&amp;":"&amp;AF$3,'x - authors'!$B$3:$E$10000,4,FALSE))</f>
        <v/>
      </c>
      <c r="AG534" s="72" t="str">
        <f>IF(ISNA(VLOOKUP($B534&amp;":"&amp;AG$3,'x - authors'!$B$3:$E$10000,4,FALSE)),"",VLOOKUP($B534&amp;":"&amp;AG$3,'x - authors'!$B$3:$E$10000,4,FALSE))</f>
        <v/>
      </c>
      <c r="AH534" s="72" t="str">
        <f>IF(ISNA(VLOOKUP($B534&amp;":"&amp;AH$3,'x - authors'!$B$3:$E$10000,4,FALSE)),"",VLOOKUP($B534&amp;":"&amp;AH$3,'x - authors'!$B$3:$E$10000,4,FALSE))</f>
        <v/>
      </c>
      <c r="AI534" s="72" t="str">
        <f>IF(ISNA(VLOOKUP($B534&amp;":"&amp;AI$3,'x - authors'!$B$3:$E$10000,4,FALSE)),"",VLOOKUP($B534&amp;":"&amp;AI$3,'x - authors'!$B$3:$E$10000,4,FALSE))</f>
        <v/>
      </c>
      <c r="AJ534" s="72" t="str">
        <f>IF(ISNA(VLOOKUP($B534&amp;":"&amp;AJ$3,'x - authors'!$B$3:$E$10000,4,FALSE)),"",VLOOKUP($B534&amp;":"&amp;AJ$3,'x - authors'!$B$3:$E$10000,4,FALSE))</f>
        <v/>
      </c>
    </row>
    <row r="535" spans="1:36">
      <c r="A535" s="76" t="str">
        <f t="shared" si="17"/>
        <v/>
      </c>
      <c r="B535" s="76" t="s">
        <v>8699</v>
      </c>
      <c r="C535" s="76" t="s">
        <v>9478</v>
      </c>
      <c r="D535" s="76" t="s">
        <v>10593</v>
      </c>
      <c r="E535" s="2" t="s">
        <v>990</v>
      </c>
      <c r="F535" s="76" t="s">
        <v>5437</v>
      </c>
      <c r="G535" s="76"/>
      <c r="H535" s="76" t="s">
        <v>10594</v>
      </c>
      <c r="I535" s="15" t="str">
        <f>IF(ISNA(VLOOKUP($B535,'x - abstracts'!$B$3:$C$2000,2,FALSE)),"",VLOOKUP($B535,'x - abstracts'!$B$3:$C$2000,2,FALSE))</f>
        <v>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v>
      </c>
      <c r="J535" s="76" t="s">
        <v>10595</v>
      </c>
      <c r="L535" s="76"/>
      <c r="M535" s="76" t="s">
        <v>10596</v>
      </c>
      <c r="N535" s="76"/>
      <c r="O535" s="76"/>
      <c r="P535" s="15" t="str">
        <f t="shared" si="18"/>
        <v>citation:doc-2334-01</v>
      </c>
      <c r="R535" s="15" t="str">
        <f>VLOOKUP($P535,'x - paper citations'!$B$3:$E$2000,2,FALSE)</f>
        <v>https://scholar.google.co.uk/scholar?q="An Empirical Evaluation of Geometric Subjective Logic Operators"&amp;btnG=&amp;hl=en&amp;as_sdt=0,5</v>
      </c>
      <c r="S535" s="15">
        <f>VLOOKUP($P535,'x - paper citations'!$B$3:$E$2000,3,FALSE)</f>
        <v>2</v>
      </c>
      <c r="T535" s="15" t="str">
        <f>VLOOKUP($P535,'x - paper citations'!$B$3:$E$2000,4,FALSE)</f>
        <v>11/01/2016</v>
      </c>
      <c r="U535" s="76"/>
      <c r="V535" s="72" t="str">
        <f>IF(ISNA(VLOOKUP($B535&amp;":"&amp;V$3,'x - authors'!$B$3:$E$10000,4,FALSE)),"",VLOOKUP($B535&amp;":"&amp;V$3,'x - authors'!$B$3:$E$10000,4,FALSE))</f>
        <v>federico_cerutti</v>
      </c>
      <c r="W535" s="72" t="str">
        <f>IF(ISNA(VLOOKUP($B535&amp;":"&amp;W$3,'x - authors'!$B$3:$E$10000,4,FALSE)),"",VLOOKUP($B535&amp;":"&amp;W$3,'x - authors'!$B$3:$E$10000,4,FALSE))</f>
        <v>alice_toniolo</v>
      </c>
      <c r="X535" s="72" t="str">
        <f>IF(ISNA(VLOOKUP($B535&amp;":"&amp;X$3,'x - authors'!$B$3:$E$10000,4,FALSE)),"",VLOOKUP($B535&amp;":"&amp;X$3,'x - authors'!$B$3:$E$10000,4,FALSE))</f>
        <v>nir_oren</v>
      </c>
      <c r="Y535" s="72" t="str">
        <f>IF(ISNA(VLOOKUP($B535&amp;":"&amp;Y$3,'x - authors'!$B$3:$E$10000,4,FALSE)),"",VLOOKUP($B535&amp;":"&amp;Y$3,'x - authors'!$B$3:$E$10000,4,FALSE))</f>
        <v>timothy_norman</v>
      </c>
      <c r="Z535" s="72" t="str">
        <f>IF(ISNA(VLOOKUP($B535&amp;":"&amp;Z$3,'x - authors'!$B$3:$E$10000,4,FALSE)),"",VLOOKUP($B535&amp;":"&amp;Z$3,'x - authors'!$B$3:$E$10000,4,FALSE))</f>
        <v/>
      </c>
      <c r="AA535" s="72" t="str">
        <f>IF(ISNA(VLOOKUP($B535&amp;":"&amp;AA$3,'x - authors'!$B$3:$E$10000,4,FALSE)),"",VLOOKUP($B535&amp;":"&amp;AA$3,'x - authors'!$B$3:$E$10000,4,FALSE))</f>
        <v/>
      </c>
      <c r="AB535" s="72" t="str">
        <f>IF(ISNA(VLOOKUP($B535&amp;":"&amp;AB$3,'x - authors'!$B$3:$E$10000,4,FALSE)),"",VLOOKUP($B535&amp;":"&amp;AB$3,'x - authors'!$B$3:$E$10000,4,FALSE))</f>
        <v/>
      </c>
      <c r="AC535" s="72" t="str">
        <f>IF(ISNA(VLOOKUP($B535&amp;":"&amp;AC$3,'x - authors'!$B$3:$E$10000,4,FALSE)),"",VLOOKUP($B535&amp;":"&amp;AC$3,'x - authors'!$B$3:$E$10000,4,FALSE))</f>
        <v/>
      </c>
      <c r="AD535" s="72" t="str">
        <f>IF(ISNA(VLOOKUP($B535&amp;":"&amp;AD$3,'x - authors'!$B$3:$E$10000,4,FALSE)),"",VLOOKUP($B535&amp;":"&amp;AD$3,'x - authors'!$B$3:$E$10000,4,FALSE))</f>
        <v/>
      </c>
      <c r="AE535" s="72" t="str">
        <f>IF(ISNA(VLOOKUP($B535&amp;":"&amp;AE$3,'x - authors'!$B$3:$E$10000,4,FALSE)),"",VLOOKUP($B535&amp;":"&amp;AE$3,'x - authors'!$B$3:$E$10000,4,FALSE))</f>
        <v/>
      </c>
      <c r="AF535" s="72" t="str">
        <f>IF(ISNA(VLOOKUP($B535&amp;":"&amp;AF$3,'x - authors'!$B$3:$E$10000,4,FALSE)),"",VLOOKUP($B535&amp;":"&amp;AF$3,'x - authors'!$B$3:$E$10000,4,FALSE))</f>
        <v/>
      </c>
      <c r="AG535" s="72" t="str">
        <f>IF(ISNA(VLOOKUP($B535&amp;":"&amp;AG$3,'x - authors'!$B$3:$E$10000,4,FALSE)),"",VLOOKUP($B535&amp;":"&amp;AG$3,'x - authors'!$B$3:$E$10000,4,FALSE))</f>
        <v/>
      </c>
      <c r="AH535" s="72" t="str">
        <f>IF(ISNA(VLOOKUP($B535&amp;":"&amp;AH$3,'x - authors'!$B$3:$E$10000,4,FALSE)),"",VLOOKUP($B535&amp;":"&amp;AH$3,'x - authors'!$B$3:$E$10000,4,FALSE))</f>
        <v/>
      </c>
      <c r="AI535" s="72" t="str">
        <f>IF(ISNA(VLOOKUP($B535&amp;":"&amp;AI$3,'x - authors'!$B$3:$E$10000,4,FALSE)),"",VLOOKUP($B535&amp;":"&amp;AI$3,'x - authors'!$B$3:$E$10000,4,FALSE))</f>
        <v/>
      </c>
      <c r="AJ535" s="72" t="str">
        <f>IF(ISNA(VLOOKUP($B535&amp;":"&amp;AJ$3,'x - authors'!$B$3:$E$10000,4,FALSE)),"",VLOOKUP($B535&amp;":"&amp;AJ$3,'x - authors'!$B$3:$E$10000,4,FALSE))</f>
        <v/>
      </c>
    </row>
    <row r="536" spans="1:36">
      <c r="A536" s="76" t="str">
        <f t="shared" si="17"/>
        <v/>
      </c>
      <c r="B536" s="76" t="s">
        <v>8700</v>
      </c>
      <c r="C536" s="76" t="s">
        <v>9478</v>
      </c>
      <c r="D536" s="76" t="s">
        <v>10597</v>
      </c>
      <c r="E536" s="2" t="s">
        <v>990</v>
      </c>
      <c r="F536" s="76" t="s">
        <v>5437</v>
      </c>
      <c r="G536" s="76"/>
      <c r="H536" s="76" t="s">
        <v>10598</v>
      </c>
      <c r="I536" s="15" t="str">
        <f>IF(ISNA(VLOOKUP($B536,'x - abstracts'!$B$3:$C$2000,2,FALSE)),"",VLOOKUP($B536,'x - abstracts'!$B$3:$C$2000,2,FALSE))</f>
        <v>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v>
      </c>
      <c r="J536" s="76" t="s">
        <v>10599</v>
      </c>
      <c r="L536" s="76"/>
      <c r="M536" s="76" t="s">
        <v>10600</v>
      </c>
      <c r="N536" s="76"/>
      <c r="O536" s="76"/>
      <c r="P536" s="15" t="str">
        <f t="shared" si="18"/>
        <v>citation:doc-2335-01</v>
      </c>
      <c r="R536" s="15" t="str">
        <f>VLOOKUP($P536,'x - paper citations'!$B$3:$E$2000,2,FALSE)</f>
        <v>https://scholar.google.co.uk/scholar?q="A Framework for Using Trust to Assess Risk in Information Sharing"&amp;btnG=&amp;hl=en&amp;as_sdt=0,5</v>
      </c>
      <c r="S536" s="15">
        <f>VLOOKUP($P536,'x - paper citations'!$B$3:$E$2000,3,FALSE)</f>
        <v>4</v>
      </c>
      <c r="T536" s="15" t="str">
        <f>VLOOKUP($P536,'x - paper citations'!$B$3:$E$2000,4,FALSE)</f>
        <v>11/01/2016</v>
      </c>
      <c r="U536" s="76"/>
      <c r="V536" s="72" t="str">
        <f>IF(ISNA(VLOOKUP($B536&amp;":"&amp;V$3,'x - authors'!$B$3:$E$10000,4,FALSE)),"",VLOOKUP($B536&amp;":"&amp;V$3,'x - authors'!$B$3:$E$10000,4,FALSE))</f>
        <v>chatschik_bisdikian</v>
      </c>
      <c r="W536" s="72" t="str">
        <f>IF(ISNA(VLOOKUP($B536&amp;":"&amp;W$3,'x - authors'!$B$3:$E$10000,4,FALSE)),"",VLOOKUP($B536&amp;":"&amp;W$3,'x - authors'!$B$3:$E$10000,4,FALSE))</f>
        <v>yuqing_tang</v>
      </c>
      <c r="X536" s="72" t="str">
        <f>IF(ISNA(VLOOKUP($B536&amp;":"&amp;X$3,'x - authors'!$B$3:$E$10000,4,FALSE)),"",VLOOKUP($B536&amp;":"&amp;X$3,'x - authors'!$B$3:$E$10000,4,FALSE))</f>
        <v>federico_cerutti</v>
      </c>
      <c r="Y536" s="72" t="str">
        <f>IF(ISNA(VLOOKUP($B536&amp;":"&amp;Y$3,'x - authors'!$B$3:$E$10000,4,FALSE)),"",VLOOKUP($B536&amp;":"&amp;Y$3,'x - authors'!$B$3:$E$10000,4,FALSE))</f>
        <v>nir_oren</v>
      </c>
      <c r="Z536" s="72" t="str">
        <f>IF(ISNA(VLOOKUP($B536&amp;":"&amp;Z$3,'x - authors'!$B$3:$E$10000,4,FALSE)),"",VLOOKUP($B536&amp;":"&amp;Z$3,'x - authors'!$B$3:$E$10000,4,FALSE))</f>
        <v/>
      </c>
      <c r="AA536" s="72" t="str">
        <f>IF(ISNA(VLOOKUP($B536&amp;":"&amp;AA$3,'x - authors'!$B$3:$E$10000,4,FALSE)),"",VLOOKUP($B536&amp;":"&amp;AA$3,'x - authors'!$B$3:$E$10000,4,FALSE))</f>
        <v/>
      </c>
      <c r="AB536" s="72" t="str">
        <f>IF(ISNA(VLOOKUP($B536&amp;":"&amp;AB$3,'x - authors'!$B$3:$E$10000,4,FALSE)),"",VLOOKUP($B536&amp;":"&amp;AB$3,'x - authors'!$B$3:$E$10000,4,FALSE))</f>
        <v/>
      </c>
      <c r="AC536" s="72" t="str">
        <f>IF(ISNA(VLOOKUP($B536&amp;":"&amp;AC$3,'x - authors'!$B$3:$E$10000,4,FALSE)),"",VLOOKUP($B536&amp;":"&amp;AC$3,'x - authors'!$B$3:$E$10000,4,FALSE))</f>
        <v/>
      </c>
      <c r="AD536" s="72" t="str">
        <f>IF(ISNA(VLOOKUP($B536&amp;":"&amp;AD$3,'x - authors'!$B$3:$E$10000,4,FALSE)),"",VLOOKUP($B536&amp;":"&amp;AD$3,'x - authors'!$B$3:$E$10000,4,FALSE))</f>
        <v/>
      </c>
      <c r="AE536" s="72" t="str">
        <f>IF(ISNA(VLOOKUP($B536&amp;":"&amp;AE$3,'x - authors'!$B$3:$E$10000,4,FALSE)),"",VLOOKUP($B536&amp;":"&amp;AE$3,'x - authors'!$B$3:$E$10000,4,FALSE))</f>
        <v/>
      </c>
      <c r="AF536" s="72" t="str">
        <f>IF(ISNA(VLOOKUP($B536&amp;":"&amp;AF$3,'x - authors'!$B$3:$E$10000,4,FALSE)),"",VLOOKUP($B536&amp;":"&amp;AF$3,'x - authors'!$B$3:$E$10000,4,FALSE))</f>
        <v/>
      </c>
      <c r="AG536" s="72" t="str">
        <f>IF(ISNA(VLOOKUP($B536&amp;":"&amp;AG$3,'x - authors'!$B$3:$E$10000,4,FALSE)),"",VLOOKUP($B536&amp;":"&amp;AG$3,'x - authors'!$B$3:$E$10000,4,FALSE))</f>
        <v/>
      </c>
      <c r="AH536" s="72" t="str">
        <f>IF(ISNA(VLOOKUP($B536&amp;":"&amp;AH$3,'x - authors'!$B$3:$E$10000,4,FALSE)),"",VLOOKUP($B536&amp;":"&amp;AH$3,'x - authors'!$B$3:$E$10000,4,FALSE))</f>
        <v/>
      </c>
      <c r="AI536" s="72" t="str">
        <f>IF(ISNA(VLOOKUP($B536&amp;":"&amp;AI$3,'x - authors'!$B$3:$E$10000,4,FALSE)),"",VLOOKUP($B536&amp;":"&amp;AI$3,'x - authors'!$B$3:$E$10000,4,FALSE))</f>
        <v/>
      </c>
      <c r="AJ536" s="72" t="str">
        <f>IF(ISNA(VLOOKUP($B536&amp;":"&amp;AJ$3,'x - authors'!$B$3:$E$10000,4,FALSE)),"",VLOOKUP($B536&amp;":"&amp;AJ$3,'x - authors'!$B$3:$E$10000,4,FALSE))</f>
        <v/>
      </c>
    </row>
    <row r="537" spans="1:36">
      <c r="A537" s="76" t="str">
        <f t="shared" si="17"/>
        <v/>
      </c>
      <c r="B537" s="76" t="s">
        <v>8705</v>
      </c>
      <c r="C537" s="76" t="s">
        <v>9478</v>
      </c>
      <c r="D537" s="76" t="s">
        <v>10601</v>
      </c>
      <c r="E537" s="76" t="s">
        <v>5353</v>
      </c>
      <c r="F537" s="76" t="s">
        <v>5430</v>
      </c>
      <c r="G537" s="76" t="s">
        <v>4348</v>
      </c>
      <c r="H537" s="76"/>
      <c r="I537" s="15" t="str">
        <f>IF(ISNA(VLOOKUP($B537,'x - abstracts'!$B$3:$C$2000,2,FALSE)),"",VLOOKUP($B537,'x - abstracts'!$B$3:$C$2000,2,FALSE))</f>
        <v>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v>
      </c>
      <c r="J537" s="76" t="s">
        <v>10602</v>
      </c>
      <c r="L537" s="76"/>
      <c r="M537" s="76" t="s">
        <v>10603</v>
      </c>
      <c r="N537" s="76"/>
      <c r="O537" s="76"/>
      <c r="P537" s="15" t="str">
        <f t="shared" si="18"/>
        <v>citation:doc-2343-01</v>
      </c>
      <c r="R537" s="15" t="str">
        <f>VLOOKUP($P537,'x - paper citations'!$B$3:$E$2000,2,FALSE)</f>
        <v>https://scholar.google.co.uk/scholar?q="Dempster-Shafer Argument Schemes"&amp;btnG=&amp;hl=en&amp;as_sdt=0,5</v>
      </c>
      <c r="S537" s="15">
        <f>VLOOKUP($P537,'x - paper citations'!$B$3:$E$2000,3,FALSE)</f>
        <v>1</v>
      </c>
      <c r="T537" s="15" t="str">
        <f>VLOOKUP($P537,'x - paper citations'!$B$3:$E$2000,4,FALSE)</f>
        <v>10/01/2016</v>
      </c>
      <c r="U537" s="76"/>
      <c r="V537" s="72" t="str">
        <f>IF(ISNA(VLOOKUP($B537&amp;":"&amp;V$3,'x - authors'!$B$3:$E$10000,4,FALSE)),"",VLOOKUP($B537&amp;":"&amp;V$3,'x - authors'!$B$3:$E$10000,4,FALSE))</f>
        <v>yuqing_tang</v>
      </c>
      <c r="W537" s="72" t="str">
        <f>IF(ISNA(VLOOKUP($B537&amp;":"&amp;W$3,'x - authors'!$B$3:$E$10000,4,FALSE)),"",VLOOKUP($B537&amp;":"&amp;W$3,'x - authors'!$B$3:$E$10000,4,FALSE))</f>
        <v>nir_oren</v>
      </c>
      <c r="X537" s="72" t="str">
        <f>IF(ISNA(VLOOKUP($B537&amp;":"&amp;X$3,'x - authors'!$B$3:$E$10000,4,FALSE)),"",VLOOKUP($B537&amp;":"&amp;X$3,'x - authors'!$B$3:$E$10000,4,FALSE))</f>
        <v>simon_parsons</v>
      </c>
      <c r="Y537" s="72" t="str">
        <f>IF(ISNA(VLOOKUP($B537&amp;":"&amp;Y$3,'x - authors'!$B$3:$E$10000,4,FALSE)),"",VLOOKUP($B537&amp;":"&amp;Y$3,'x - authors'!$B$3:$E$10000,4,FALSE))</f>
        <v>katia_sycara</v>
      </c>
      <c r="Z537" s="72" t="str">
        <f>IF(ISNA(VLOOKUP($B537&amp;":"&amp;Z$3,'x - authors'!$B$3:$E$10000,4,FALSE)),"",VLOOKUP($B537&amp;":"&amp;Z$3,'x - authors'!$B$3:$E$10000,4,FALSE))</f>
        <v/>
      </c>
      <c r="AA537" s="72" t="str">
        <f>IF(ISNA(VLOOKUP($B537&amp;":"&amp;AA$3,'x - authors'!$B$3:$E$10000,4,FALSE)),"",VLOOKUP($B537&amp;":"&amp;AA$3,'x - authors'!$B$3:$E$10000,4,FALSE))</f>
        <v/>
      </c>
      <c r="AB537" s="72" t="str">
        <f>IF(ISNA(VLOOKUP($B537&amp;":"&amp;AB$3,'x - authors'!$B$3:$E$10000,4,FALSE)),"",VLOOKUP($B537&amp;":"&amp;AB$3,'x - authors'!$B$3:$E$10000,4,FALSE))</f>
        <v/>
      </c>
      <c r="AC537" s="72" t="str">
        <f>IF(ISNA(VLOOKUP($B537&amp;":"&amp;AC$3,'x - authors'!$B$3:$E$10000,4,FALSE)),"",VLOOKUP($B537&amp;":"&amp;AC$3,'x - authors'!$B$3:$E$10000,4,FALSE))</f>
        <v/>
      </c>
      <c r="AD537" s="72" t="str">
        <f>IF(ISNA(VLOOKUP($B537&amp;":"&amp;AD$3,'x - authors'!$B$3:$E$10000,4,FALSE)),"",VLOOKUP($B537&amp;":"&amp;AD$3,'x - authors'!$B$3:$E$10000,4,FALSE))</f>
        <v/>
      </c>
      <c r="AE537" s="72" t="str">
        <f>IF(ISNA(VLOOKUP($B537&amp;":"&amp;AE$3,'x - authors'!$B$3:$E$10000,4,FALSE)),"",VLOOKUP($B537&amp;":"&amp;AE$3,'x - authors'!$B$3:$E$10000,4,FALSE))</f>
        <v/>
      </c>
      <c r="AF537" s="72" t="str">
        <f>IF(ISNA(VLOOKUP($B537&amp;":"&amp;AF$3,'x - authors'!$B$3:$E$10000,4,FALSE)),"",VLOOKUP($B537&amp;":"&amp;AF$3,'x - authors'!$B$3:$E$10000,4,FALSE))</f>
        <v/>
      </c>
      <c r="AG537" s="72" t="str">
        <f>IF(ISNA(VLOOKUP($B537&amp;":"&amp;AG$3,'x - authors'!$B$3:$E$10000,4,FALSE)),"",VLOOKUP($B537&amp;":"&amp;AG$3,'x - authors'!$B$3:$E$10000,4,FALSE))</f>
        <v/>
      </c>
      <c r="AH537" s="72" t="str">
        <f>IF(ISNA(VLOOKUP($B537&amp;":"&amp;AH$3,'x - authors'!$B$3:$E$10000,4,FALSE)),"",VLOOKUP($B537&amp;":"&amp;AH$3,'x - authors'!$B$3:$E$10000,4,FALSE))</f>
        <v/>
      </c>
      <c r="AI537" s="72" t="str">
        <f>IF(ISNA(VLOOKUP($B537&amp;":"&amp;AI$3,'x - authors'!$B$3:$E$10000,4,FALSE)),"",VLOOKUP($B537&amp;":"&amp;AI$3,'x - authors'!$B$3:$E$10000,4,FALSE))</f>
        <v/>
      </c>
      <c r="AJ537" s="72" t="str">
        <f>IF(ISNA(VLOOKUP($B537&amp;":"&amp;AJ$3,'x - authors'!$B$3:$E$10000,4,FALSE)),"",VLOOKUP($B537&amp;":"&amp;AJ$3,'x - authors'!$B$3:$E$10000,4,FALSE))</f>
        <v/>
      </c>
    </row>
    <row r="538" spans="1:36">
      <c r="A538" s="76" t="str">
        <f t="shared" si="17"/>
        <v/>
      </c>
      <c r="B538" s="76" t="s">
        <v>8706</v>
      </c>
      <c r="C538" s="76" t="s">
        <v>9478</v>
      </c>
      <c r="D538" s="76" t="s">
        <v>10604</v>
      </c>
      <c r="E538" s="76" t="s">
        <v>5353</v>
      </c>
      <c r="F538" s="76" t="s">
        <v>5430</v>
      </c>
      <c r="G538" s="76" t="s">
        <v>4289</v>
      </c>
      <c r="H538" s="76"/>
      <c r="I538" s="15" t="str">
        <f>IF(ISNA(VLOOKUP($B538,'x - abstracts'!$B$3:$C$2000,2,FALSE)),"",VLOOKUP($B538,'x - abstracts'!$B$3:$C$2000,2,FALSE))</f>
        <v>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538" s="76" t="s">
        <v>10605</v>
      </c>
      <c r="L538" s="76"/>
      <c r="M538" s="76" t="s">
        <v>10606</v>
      </c>
      <c r="N538" s="76"/>
      <c r="O538" s="76"/>
      <c r="P538" s="15" t="str">
        <f t="shared" si="18"/>
        <v>citation:doc-2344-01</v>
      </c>
      <c r="R538" s="15" t="str">
        <f>VLOOKUP($P538,'x - paper citations'!$B$3:$E$2000,2,FALSE)</f>
        <v>https://scholar.google.co.uk/scholar?q="Position-based Trust Update in Delegation Chains"&amp;btnG=&amp;hl=en&amp;as_sdt=0,5</v>
      </c>
      <c r="S538" s="15">
        <f>VLOOKUP($P538,'x - paper citations'!$B$3:$E$2000,3,FALSE)</f>
        <v>3</v>
      </c>
      <c r="T538" s="15" t="str">
        <f>VLOOKUP($P538,'x - paper citations'!$B$3:$E$2000,4,FALSE)</f>
        <v>10/01/2016</v>
      </c>
      <c r="U538" s="76"/>
      <c r="V538" s="72" t="str">
        <f>IF(ISNA(VLOOKUP($B538&amp;":"&amp;V$3,'x - authors'!$B$3:$E$10000,4,FALSE)),"",VLOOKUP($B538&amp;":"&amp;V$3,'x - authors'!$B$3:$E$10000,4,FALSE))</f>
        <v>chris_burnett</v>
      </c>
      <c r="W538" s="72" t="str">
        <f>IF(ISNA(VLOOKUP($B538&amp;":"&amp;W$3,'x - authors'!$B$3:$E$10000,4,FALSE)),"",VLOOKUP($B538&amp;":"&amp;W$3,'x - authors'!$B$3:$E$10000,4,FALSE))</f>
        <v>nir_oren</v>
      </c>
      <c r="X538" s="72" t="str">
        <f>IF(ISNA(VLOOKUP($B538&amp;":"&amp;X$3,'x - authors'!$B$3:$E$10000,4,FALSE)),"",VLOOKUP($B538&amp;":"&amp;X$3,'x - authors'!$B$3:$E$10000,4,FALSE))</f>
        <v/>
      </c>
      <c r="Y538" s="72" t="str">
        <f>IF(ISNA(VLOOKUP($B538&amp;":"&amp;Y$3,'x - authors'!$B$3:$E$10000,4,FALSE)),"",VLOOKUP($B538&amp;":"&amp;Y$3,'x - authors'!$B$3:$E$10000,4,FALSE))</f>
        <v/>
      </c>
      <c r="Z538" s="72" t="str">
        <f>IF(ISNA(VLOOKUP($B538&amp;":"&amp;Z$3,'x - authors'!$B$3:$E$10000,4,FALSE)),"",VLOOKUP($B538&amp;":"&amp;Z$3,'x - authors'!$B$3:$E$10000,4,FALSE))</f>
        <v/>
      </c>
      <c r="AA538" s="72" t="str">
        <f>IF(ISNA(VLOOKUP($B538&amp;":"&amp;AA$3,'x - authors'!$B$3:$E$10000,4,FALSE)),"",VLOOKUP($B538&amp;":"&amp;AA$3,'x - authors'!$B$3:$E$10000,4,FALSE))</f>
        <v/>
      </c>
      <c r="AB538" s="72" t="str">
        <f>IF(ISNA(VLOOKUP($B538&amp;":"&amp;AB$3,'x - authors'!$B$3:$E$10000,4,FALSE)),"",VLOOKUP($B538&amp;":"&amp;AB$3,'x - authors'!$B$3:$E$10000,4,FALSE))</f>
        <v/>
      </c>
      <c r="AC538" s="72" t="str">
        <f>IF(ISNA(VLOOKUP($B538&amp;":"&amp;AC$3,'x - authors'!$B$3:$E$10000,4,FALSE)),"",VLOOKUP($B538&amp;":"&amp;AC$3,'x - authors'!$B$3:$E$10000,4,FALSE))</f>
        <v/>
      </c>
      <c r="AD538" s="72" t="str">
        <f>IF(ISNA(VLOOKUP($B538&amp;":"&amp;AD$3,'x - authors'!$B$3:$E$10000,4,FALSE)),"",VLOOKUP($B538&amp;":"&amp;AD$3,'x - authors'!$B$3:$E$10000,4,FALSE))</f>
        <v/>
      </c>
      <c r="AE538" s="72" t="str">
        <f>IF(ISNA(VLOOKUP($B538&amp;":"&amp;AE$3,'x - authors'!$B$3:$E$10000,4,FALSE)),"",VLOOKUP($B538&amp;":"&amp;AE$3,'x - authors'!$B$3:$E$10000,4,FALSE))</f>
        <v/>
      </c>
      <c r="AF538" s="72" t="str">
        <f>IF(ISNA(VLOOKUP($B538&amp;":"&amp;AF$3,'x - authors'!$B$3:$E$10000,4,FALSE)),"",VLOOKUP($B538&amp;":"&amp;AF$3,'x - authors'!$B$3:$E$10000,4,FALSE))</f>
        <v/>
      </c>
      <c r="AG538" s="72" t="str">
        <f>IF(ISNA(VLOOKUP($B538&amp;":"&amp;AG$3,'x - authors'!$B$3:$E$10000,4,FALSE)),"",VLOOKUP($B538&amp;":"&amp;AG$3,'x - authors'!$B$3:$E$10000,4,FALSE))</f>
        <v/>
      </c>
      <c r="AH538" s="72" t="str">
        <f>IF(ISNA(VLOOKUP($B538&amp;":"&amp;AH$3,'x - authors'!$B$3:$E$10000,4,FALSE)),"",VLOOKUP($B538&amp;":"&amp;AH$3,'x - authors'!$B$3:$E$10000,4,FALSE))</f>
        <v/>
      </c>
      <c r="AI538" s="72" t="str">
        <f>IF(ISNA(VLOOKUP($B538&amp;":"&amp;AI$3,'x - authors'!$B$3:$E$10000,4,FALSE)),"",VLOOKUP($B538&amp;":"&amp;AI$3,'x - authors'!$B$3:$E$10000,4,FALSE))</f>
        <v/>
      </c>
      <c r="AJ538" s="72" t="str">
        <f>IF(ISNA(VLOOKUP($B538&amp;":"&amp;AJ$3,'x - authors'!$B$3:$E$10000,4,FALSE)),"",VLOOKUP($B538&amp;":"&amp;AJ$3,'x - authors'!$B$3:$E$10000,4,FALSE))</f>
        <v/>
      </c>
    </row>
    <row r="539" spans="1:36">
      <c r="A539" s="76" t="str">
        <f t="shared" si="17"/>
        <v/>
      </c>
      <c r="B539" s="76" t="s">
        <v>8707</v>
      </c>
      <c r="C539" s="76" t="s">
        <v>9478</v>
      </c>
      <c r="D539" s="76" t="s">
        <v>10607</v>
      </c>
      <c r="E539" s="76" t="s">
        <v>5353</v>
      </c>
      <c r="F539" s="76" t="s">
        <v>5430</v>
      </c>
      <c r="G539" s="76" t="s">
        <v>4511</v>
      </c>
      <c r="H539" s="76"/>
      <c r="I539" s="15" t="str">
        <f>IF(ISNA(VLOOKUP($B539,'x - abstracts'!$B$3:$C$2000,2,FALSE)),"",VLOOKUP($B539,'x - abstracts'!$B$3:$C$2000,2,FALSE))</f>
        <v>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v>
      </c>
      <c r="J539" s="76" t="s">
        <v>10608</v>
      </c>
      <c r="L539" s="76"/>
      <c r="M539" s="76" t="s">
        <v>10609</v>
      </c>
      <c r="N539" s="76"/>
      <c r="O539" s="76"/>
      <c r="P539" s="15" t="str">
        <f t="shared" si="18"/>
        <v>citation:doc-2345-01</v>
      </c>
      <c r="R539" s="15" t="str">
        <f>VLOOKUP($P539,'x - paper citations'!$B$3:$E$2000,2,FALSE)</f>
        <v>https://scholar.google.co.uk/scholar?q="Reasoning Under Uncertainty: Variations of Subjective Logic Deduction"&amp;btnG=&amp;hl=en&amp;as_sdt=0,5</v>
      </c>
      <c r="S539" s="15">
        <f>VLOOKUP($P539,'x - paper citations'!$B$3:$E$2000,3,FALSE)</f>
        <v>4</v>
      </c>
      <c r="T539" s="15" t="str">
        <f>VLOOKUP($P539,'x - paper citations'!$B$3:$E$2000,4,FALSE)</f>
        <v>18/02/2016</v>
      </c>
      <c r="U539" s="76"/>
      <c r="V539" s="72" t="str">
        <f>IF(ISNA(VLOOKUP($B539&amp;":"&amp;V$3,'x - authors'!$B$3:$E$10000,4,FALSE)),"",VLOOKUP($B539&amp;":"&amp;V$3,'x - authors'!$B$3:$E$10000,4,FALSE))</f>
        <v>lance_kaplan</v>
      </c>
      <c r="W539" s="72" t="str">
        <f>IF(ISNA(VLOOKUP($B539&amp;":"&amp;W$3,'x - authors'!$B$3:$E$10000,4,FALSE)),"",VLOOKUP($B539&amp;":"&amp;W$3,'x - authors'!$B$3:$E$10000,4,FALSE))</f>
        <v>murat_sensoy</v>
      </c>
      <c r="X539" s="72" t="str">
        <f>IF(ISNA(VLOOKUP($B539&amp;":"&amp;X$3,'x - authors'!$B$3:$E$10000,4,FALSE)),"",VLOOKUP($B539&amp;":"&amp;X$3,'x - authors'!$B$3:$E$10000,4,FALSE))</f>
        <v>yuqing_tang</v>
      </c>
      <c r="Y539" s="72" t="str">
        <f>IF(ISNA(VLOOKUP($B539&amp;":"&amp;Y$3,'x - authors'!$B$3:$E$10000,4,FALSE)),"",VLOOKUP($B539&amp;":"&amp;Y$3,'x - authors'!$B$3:$E$10000,4,FALSE))</f>
        <v>supriyo_chakraborty</v>
      </c>
      <c r="Z539" s="72" t="str">
        <f>IF(ISNA(VLOOKUP($B539&amp;":"&amp;Z$3,'x - authors'!$B$3:$E$10000,4,FALSE)),"",VLOOKUP($B539&amp;":"&amp;Z$3,'x - authors'!$B$3:$E$10000,4,FALSE))</f>
        <v>chatschik_bisdikian</v>
      </c>
      <c r="AA539" s="72" t="str">
        <f>IF(ISNA(VLOOKUP($B539&amp;":"&amp;AA$3,'x - authors'!$B$3:$E$10000,4,FALSE)),"",VLOOKUP($B539&amp;":"&amp;AA$3,'x - authors'!$B$3:$E$10000,4,FALSE))</f>
        <v>geeth_de_mel</v>
      </c>
      <c r="AB539" s="72" t="str">
        <f>IF(ISNA(VLOOKUP($B539&amp;":"&amp;AB$3,'x - authors'!$B$3:$E$10000,4,FALSE)),"",VLOOKUP($B539&amp;":"&amp;AB$3,'x - authors'!$B$3:$E$10000,4,FALSE))</f>
        <v/>
      </c>
      <c r="AC539" s="72" t="str">
        <f>IF(ISNA(VLOOKUP($B539&amp;":"&amp;AC$3,'x - authors'!$B$3:$E$10000,4,FALSE)),"",VLOOKUP($B539&amp;":"&amp;AC$3,'x - authors'!$B$3:$E$10000,4,FALSE))</f>
        <v/>
      </c>
      <c r="AD539" s="72" t="str">
        <f>IF(ISNA(VLOOKUP($B539&amp;":"&amp;AD$3,'x - authors'!$B$3:$E$10000,4,FALSE)),"",VLOOKUP($B539&amp;":"&amp;AD$3,'x - authors'!$B$3:$E$10000,4,FALSE))</f>
        <v/>
      </c>
      <c r="AE539" s="72" t="str">
        <f>IF(ISNA(VLOOKUP($B539&amp;":"&amp;AE$3,'x - authors'!$B$3:$E$10000,4,FALSE)),"",VLOOKUP($B539&amp;":"&amp;AE$3,'x - authors'!$B$3:$E$10000,4,FALSE))</f>
        <v/>
      </c>
      <c r="AF539" s="72" t="str">
        <f>IF(ISNA(VLOOKUP($B539&amp;":"&amp;AF$3,'x - authors'!$B$3:$E$10000,4,FALSE)),"",VLOOKUP($B539&amp;":"&amp;AF$3,'x - authors'!$B$3:$E$10000,4,FALSE))</f>
        <v/>
      </c>
      <c r="AG539" s="72" t="str">
        <f>IF(ISNA(VLOOKUP($B539&amp;":"&amp;AG$3,'x - authors'!$B$3:$E$10000,4,FALSE)),"",VLOOKUP($B539&amp;":"&amp;AG$3,'x - authors'!$B$3:$E$10000,4,FALSE))</f>
        <v/>
      </c>
      <c r="AH539" s="72" t="str">
        <f>IF(ISNA(VLOOKUP($B539&amp;":"&amp;AH$3,'x - authors'!$B$3:$E$10000,4,FALSE)),"",VLOOKUP($B539&amp;":"&amp;AH$3,'x - authors'!$B$3:$E$10000,4,FALSE))</f>
        <v/>
      </c>
      <c r="AI539" s="72" t="str">
        <f>IF(ISNA(VLOOKUP($B539&amp;":"&amp;AI$3,'x - authors'!$B$3:$E$10000,4,FALSE)),"",VLOOKUP($B539&amp;":"&amp;AI$3,'x - authors'!$B$3:$E$10000,4,FALSE))</f>
        <v/>
      </c>
      <c r="AJ539" s="72" t="str">
        <f>IF(ISNA(VLOOKUP($B539&amp;":"&amp;AJ$3,'x - authors'!$B$3:$E$10000,4,FALSE)),"",VLOOKUP($B539&amp;":"&amp;AJ$3,'x - authors'!$B$3:$E$10000,4,FALSE))</f>
        <v/>
      </c>
    </row>
    <row r="540" spans="1:36">
      <c r="A540" s="76" t="str">
        <f t="shared" si="17"/>
        <v/>
      </c>
      <c r="B540" s="76" t="s">
        <v>8709</v>
      </c>
      <c r="C540" s="76" t="s">
        <v>9478</v>
      </c>
      <c r="D540" s="76" t="s">
        <v>10610</v>
      </c>
      <c r="E540" s="76" t="s">
        <v>5353</v>
      </c>
      <c r="F540" s="76" t="s">
        <v>5430</v>
      </c>
      <c r="G540" s="76" t="s">
        <v>4948</v>
      </c>
      <c r="H540" s="76"/>
      <c r="I540" s="15" t="str">
        <f>IF(ISNA(VLOOKUP($B540,'x - abstracts'!$B$3:$C$2000,2,FALSE)),"",VLOOKUP($B540,'x - abstracts'!$B$3:$C$2000,2,FALSE))</f>
        <v>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v>
      </c>
      <c r="J540" s="76" t="s">
        <v>10611</v>
      </c>
      <c r="L540" s="76"/>
      <c r="M540" s="76" t="s">
        <v>10612</v>
      </c>
      <c r="N540" s="76"/>
      <c r="O540" s="76"/>
      <c r="P540" s="15" t="str">
        <f t="shared" si="18"/>
        <v>citation:doc-2348-01</v>
      </c>
      <c r="R540" s="15" t="str">
        <f>VLOOKUP($P540,'x - paper citations'!$B$3:$E$2000,2,FALSE)</f>
        <v>https://scholar.google.co.uk/scholar?q="Reasoning with Uncertain Information and Trust"&amp;btnG=&amp;hl=en&amp;as_sdt=0,5</v>
      </c>
      <c r="S540" s="15">
        <f>VLOOKUP($P540,'x - paper citations'!$B$3:$E$2000,3,FALSE)</f>
        <v>1</v>
      </c>
      <c r="T540" s="15" t="str">
        <f>VLOOKUP($P540,'x - paper citations'!$B$3:$E$2000,4,FALSE)</f>
        <v>10/01/2016</v>
      </c>
      <c r="U540" s="76"/>
      <c r="V540" s="72" t="str">
        <f>IF(ISNA(VLOOKUP($B540&amp;":"&amp;V$3,'x - authors'!$B$3:$E$10000,4,FALSE)),"",VLOOKUP($B540&amp;":"&amp;V$3,'x - authors'!$B$3:$E$10000,4,FALSE))</f>
        <v>murat_sensoy</v>
      </c>
      <c r="W540" s="72" t="str">
        <f>IF(ISNA(VLOOKUP($B540&amp;":"&amp;W$3,'x - authors'!$B$3:$E$10000,4,FALSE)),"",VLOOKUP($B540&amp;":"&amp;W$3,'x - authors'!$B$3:$E$10000,4,FALSE))</f>
        <v>geeth_de_mel</v>
      </c>
      <c r="X540" s="72" t="str">
        <f>IF(ISNA(VLOOKUP($B540&amp;":"&amp;X$3,'x - authors'!$B$3:$E$10000,4,FALSE)),"",VLOOKUP($B540&amp;":"&amp;X$3,'x - authors'!$B$3:$E$10000,4,FALSE))</f>
        <v>achille_fokoue</v>
      </c>
      <c r="Y540" s="72" t="str">
        <f>IF(ISNA(VLOOKUP($B540&amp;":"&amp;Y$3,'x - authors'!$B$3:$E$10000,4,FALSE)),"",VLOOKUP($B540&amp;":"&amp;Y$3,'x - authors'!$B$3:$E$10000,4,FALSE))</f>
        <v>timothy_norman</v>
      </c>
      <c r="Z540" s="72" t="str">
        <f>IF(ISNA(VLOOKUP($B540&amp;":"&amp;Z$3,'x - authors'!$B$3:$E$10000,4,FALSE)),"",VLOOKUP($B540&amp;":"&amp;Z$3,'x - authors'!$B$3:$E$10000,4,FALSE))</f>
        <v>jeff_pan</v>
      </c>
      <c r="AA540" s="72" t="str">
        <f>IF(ISNA(VLOOKUP($B540&amp;":"&amp;AA$3,'x - authors'!$B$3:$E$10000,4,FALSE)),"",VLOOKUP($B540&amp;":"&amp;AA$3,'x - authors'!$B$3:$E$10000,4,FALSE))</f>
        <v>yuqing_tang</v>
      </c>
      <c r="AB540" s="72" t="str">
        <f>IF(ISNA(VLOOKUP($B540&amp;":"&amp;AB$3,'x - authors'!$B$3:$E$10000,4,FALSE)),"",VLOOKUP($B540&amp;":"&amp;AB$3,'x - authors'!$B$3:$E$10000,4,FALSE))</f>
        <v>nir_oren</v>
      </c>
      <c r="AC540" s="72" t="str">
        <f>IF(ISNA(VLOOKUP($B540&amp;":"&amp;AC$3,'x - authors'!$B$3:$E$10000,4,FALSE)),"",VLOOKUP($B540&amp;":"&amp;AC$3,'x - authors'!$B$3:$E$10000,4,FALSE))</f>
        <v>katia_sycara</v>
      </c>
      <c r="AD540" s="72" t="str">
        <f>IF(ISNA(VLOOKUP($B540&amp;":"&amp;AD$3,'x - authors'!$B$3:$E$10000,4,FALSE)),"",VLOOKUP($B540&amp;":"&amp;AD$3,'x - authors'!$B$3:$E$10000,4,FALSE))</f>
        <v>lance_kaplan</v>
      </c>
      <c r="AE540" s="72" t="str">
        <f>IF(ISNA(VLOOKUP($B540&amp;":"&amp;AE$3,'x - authors'!$B$3:$E$10000,4,FALSE)),"",VLOOKUP($B540&amp;":"&amp;AE$3,'x - authors'!$B$3:$E$10000,4,FALSE))</f>
        <v>tien_pham</v>
      </c>
      <c r="AF540" s="72" t="str">
        <f>IF(ISNA(VLOOKUP($B540&amp;":"&amp;AF$3,'x - authors'!$B$3:$E$10000,4,FALSE)),"",VLOOKUP($B540&amp;":"&amp;AF$3,'x - authors'!$B$3:$E$10000,4,FALSE))</f>
        <v/>
      </c>
      <c r="AG540" s="72" t="str">
        <f>IF(ISNA(VLOOKUP($B540&amp;":"&amp;AG$3,'x - authors'!$B$3:$E$10000,4,FALSE)),"",VLOOKUP($B540&amp;":"&amp;AG$3,'x - authors'!$B$3:$E$10000,4,FALSE))</f>
        <v/>
      </c>
      <c r="AH540" s="72" t="str">
        <f>IF(ISNA(VLOOKUP($B540&amp;":"&amp;AH$3,'x - authors'!$B$3:$E$10000,4,FALSE)),"",VLOOKUP($B540&amp;":"&amp;AH$3,'x - authors'!$B$3:$E$10000,4,FALSE))</f>
        <v/>
      </c>
      <c r="AI540" s="72" t="str">
        <f>IF(ISNA(VLOOKUP($B540&amp;":"&amp;AI$3,'x - authors'!$B$3:$E$10000,4,FALSE)),"",VLOOKUP($B540&amp;":"&amp;AI$3,'x - authors'!$B$3:$E$10000,4,FALSE))</f>
        <v/>
      </c>
      <c r="AJ540" s="72" t="str">
        <f>IF(ISNA(VLOOKUP($B540&amp;":"&amp;AJ$3,'x - authors'!$B$3:$E$10000,4,FALSE)),"",VLOOKUP($B540&amp;":"&amp;AJ$3,'x - authors'!$B$3:$E$10000,4,FALSE))</f>
        <v/>
      </c>
    </row>
    <row r="541" spans="1:36">
      <c r="A541" s="76" t="str">
        <f t="shared" si="17"/>
        <v/>
      </c>
      <c r="B541" s="76" t="s">
        <v>8710</v>
      </c>
      <c r="C541" s="76" t="s">
        <v>9478</v>
      </c>
      <c r="D541" s="76" t="s">
        <v>10613</v>
      </c>
      <c r="E541" s="76" t="s">
        <v>5353</v>
      </c>
      <c r="F541" s="76" t="s">
        <v>5422</v>
      </c>
      <c r="G541" s="76" t="s">
        <v>4768</v>
      </c>
      <c r="H541" s="76"/>
      <c r="I541" s="15" t="str">
        <f>IF(ISNA(VLOOKUP($B541,'x - abstracts'!$B$3:$C$2000,2,FALSE)),"",VLOOKUP($B541,'x - abstracts'!$B$3:$C$2000,2,FALSE))</f>
        <v>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v>
      </c>
      <c r="J541" s="76" t="s">
        <v>10614</v>
      </c>
      <c r="L541" s="76"/>
      <c r="M541" s="76" t="s">
        <v>10615</v>
      </c>
      <c r="N541" s="76"/>
      <c r="O541" s="76"/>
      <c r="P541" s="15" t="str">
        <f t="shared" si="18"/>
        <v>citation:doc-2349-01</v>
      </c>
      <c r="R541" s="15" t="str">
        <f>VLOOKUP($P541,'x - paper citations'!$B$3:$E$2000,2,FALSE)</f>
        <v>https://scholar.google.co.uk/scholar?q="Inferring Military Activity in Hybrid Networks through Cache Behavior"&amp;btnG=&amp;hl=en&amp;as_sdt=0,5</v>
      </c>
      <c r="S541" s="15">
        <f>VLOOKUP($P541,'x - paper citations'!$B$3:$E$2000,3,FALSE)</f>
        <v>1</v>
      </c>
      <c r="T541" s="15" t="str">
        <f>VLOOKUP($P541,'x - paper citations'!$B$3:$E$2000,4,FALSE)</f>
        <v>10/01/2016</v>
      </c>
      <c r="U541" s="76"/>
      <c r="V541" s="72" t="str">
        <f>IF(ISNA(VLOOKUP($B541&amp;":"&amp;V$3,'x - authors'!$B$3:$E$10000,4,FALSE)),"",VLOOKUP($B541&amp;":"&amp;V$3,'x - authors'!$B$3:$E$10000,4,FALSE))</f>
        <v>mostafa_dehghan</v>
      </c>
      <c r="W541" s="72" t="str">
        <f>IF(ISNA(VLOOKUP($B541&amp;":"&amp;W$3,'x - authors'!$B$3:$E$10000,4,FALSE)),"",VLOOKUP($B541&amp;":"&amp;W$3,'x - authors'!$B$3:$E$10000,4,FALSE))</f>
        <v>dennis_goeckel</v>
      </c>
      <c r="X541" s="72" t="str">
        <f>IF(ISNA(VLOOKUP($B541&amp;":"&amp;X$3,'x - authors'!$B$3:$E$10000,4,FALSE)),"",VLOOKUP($B541&amp;":"&amp;X$3,'x - authors'!$B$3:$E$10000,4,FALSE))</f>
        <v>ting_he</v>
      </c>
      <c r="Y541" s="72" t="str">
        <f>IF(ISNA(VLOOKUP($B541&amp;":"&amp;Y$3,'x - authors'!$B$3:$E$10000,4,FALSE)),"",VLOOKUP($B541&amp;":"&amp;Y$3,'x - authors'!$B$3:$E$10000,4,FALSE))</f>
        <v>don_towsley</v>
      </c>
      <c r="Z541" s="72" t="str">
        <f>IF(ISNA(VLOOKUP($B541&amp;":"&amp;Z$3,'x - authors'!$B$3:$E$10000,4,FALSE)),"",VLOOKUP($B541&amp;":"&amp;Z$3,'x - authors'!$B$3:$E$10000,4,FALSE))</f>
        <v/>
      </c>
      <c r="AA541" s="72" t="str">
        <f>IF(ISNA(VLOOKUP($B541&amp;":"&amp;AA$3,'x - authors'!$B$3:$E$10000,4,FALSE)),"",VLOOKUP($B541&amp;":"&amp;AA$3,'x - authors'!$B$3:$E$10000,4,FALSE))</f>
        <v/>
      </c>
      <c r="AB541" s="72" t="str">
        <f>IF(ISNA(VLOOKUP($B541&amp;":"&amp;AB$3,'x - authors'!$B$3:$E$10000,4,FALSE)),"",VLOOKUP($B541&amp;":"&amp;AB$3,'x - authors'!$B$3:$E$10000,4,FALSE))</f>
        <v/>
      </c>
      <c r="AC541" s="72" t="str">
        <f>IF(ISNA(VLOOKUP($B541&amp;":"&amp;AC$3,'x - authors'!$B$3:$E$10000,4,FALSE)),"",VLOOKUP($B541&amp;":"&amp;AC$3,'x - authors'!$B$3:$E$10000,4,FALSE))</f>
        <v/>
      </c>
      <c r="AD541" s="72" t="str">
        <f>IF(ISNA(VLOOKUP($B541&amp;":"&amp;AD$3,'x - authors'!$B$3:$E$10000,4,FALSE)),"",VLOOKUP($B541&amp;":"&amp;AD$3,'x - authors'!$B$3:$E$10000,4,FALSE))</f>
        <v/>
      </c>
      <c r="AE541" s="72" t="str">
        <f>IF(ISNA(VLOOKUP($B541&amp;":"&amp;AE$3,'x - authors'!$B$3:$E$10000,4,FALSE)),"",VLOOKUP($B541&amp;":"&amp;AE$3,'x - authors'!$B$3:$E$10000,4,FALSE))</f>
        <v/>
      </c>
      <c r="AF541" s="72" t="str">
        <f>IF(ISNA(VLOOKUP($B541&amp;":"&amp;AF$3,'x - authors'!$B$3:$E$10000,4,FALSE)),"",VLOOKUP($B541&amp;":"&amp;AF$3,'x - authors'!$B$3:$E$10000,4,FALSE))</f>
        <v/>
      </c>
      <c r="AG541" s="72" t="str">
        <f>IF(ISNA(VLOOKUP($B541&amp;":"&amp;AG$3,'x - authors'!$B$3:$E$10000,4,FALSE)),"",VLOOKUP($B541&amp;":"&amp;AG$3,'x - authors'!$B$3:$E$10000,4,FALSE))</f>
        <v/>
      </c>
      <c r="AH541" s="72" t="str">
        <f>IF(ISNA(VLOOKUP($B541&amp;":"&amp;AH$3,'x - authors'!$B$3:$E$10000,4,FALSE)),"",VLOOKUP($B541&amp;":"&amp;AH$3,'x - authors'!$B$3:$E$10000,4,FALSE))</f>
        <v/>
      </c>
      <c r="AI541" s="72" t="str">
        <f>IF(ISNA(VLOOKUP($B541&amp;":"&amp;AI$3,'x - authors'!$B$3:$E$10000,4,FALSE)),"",VLOOKUP($B541&amp;":"&amp;AI$3,'x - authors'!$B$3:$E$10000,4,FALSE))</f>
        <v/>
      </c>
      <c r="AJ541" s="72" t="str">
        <f>IF(ISNA(VLOOKUP($B541&amp;":"&amp;AJ$3,'x - authors'!$B$3:$E$10000,4,FALSE)),"",VLOOKUP($B541&amp;":"&amp;AJ$3,'x - authors'!$B$3:$E$10000,4,FALSE))</f>
        <v/>
      </c>
    </row>
    <row r="542" spans="1:36">
      <c r="A542" s="76" t="str">
        <f t="shared" si="17"/>
        <v/>
      </c>
      <c r="B542" s="76" t="s">
        <v>8711</v>
      </c>
      <c r="C542" s="76" t="s">
        <v>9478</v>
      </c>
      <c r="D542" s="76" t="s">
        <v>10616</v>
      </c>
      <c r="E542" s="2" t="s">
        <v>987</v>
      </c>
      <c r="F542" s="76" t="s">
        <v>54</v>
      </c>
      <c r="G542" s="76"/>
      <c r="H542" s="76" t="s">
        <v>10617</v>
      </c>
      <c r="I542" s="15" t="str">
        <f>IF(ISNA(VLOOKUP($B542,'x - abstracts'!$B$3:$C$2000,2,FALSE)),"",VLOOKUP($B542,'x - abstracts'!$B$3:$C$2000,2,FALSE))</f>
        <v>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v>
      </c>
      <c r="J542" s="76" t="s">
        <v>10618</v>
      </c>
      <c r="L542" s="76"/>
      <c r="M542" s="76" t="s">
        <v>10619</v>
      </c>
      <c r="N542" s="76"/>
      <c r="O542" s="76"/>
      <c r="P542" s="15" t="str">
        <f t="shared" si="18"/>
        <v>citation:doc-2355-01</v>
      </c>
      <c r="R542" s="15" t="str">
        <f>VLOOKUP($P542,'x - paper citations'!$B$3:$E$2000,2,FALSE)</f>
        <v>https://scholar.google.co.uk/scholar?q=%22Constructing+Controlled+English+for+Both+Human+Usage+and+Machine+Processing%22&amp;btnG=&amp;hl=en&amp;as_sdt=0%2C5</v>
      </c>
      <c r="S542" s="15">
        <f>VLOOKUP($P542,'x - paper citations'!$B$3:$E$2000,3,FALSE)</f>
        <v>3</v>
      </c>
      <c r="T542" s="15" t="str">
        <f>VLOOKUP($P542,'x - paper citations'!$B$3:$E$2000,4,FALSE)</f>
        <v>24/11/2015</v>
      </c>
      <c r="U542" s="76"/>
      <c r="V542" s="72" t="str">
        <f>IF(ISNA(VLOOKUP($B542&amp;":"&amp;V$3,'x - authors'!$B$3:$E$10000,4,FALSE)),"",VLOOKUP($B542&amp;":"&amp;V$3,'x - authors'!$B$3:$E$10000,4,FALSE))</f>
        <v>ping_xue</v>
      </c>
      <c r="W542" s="72" t="str">
        <f>IF(ISNA(VLOOKUP($B542&amp;":"&amp;W$3,'x - authors'!$B$3:$E$10000,4,FALSE)),"",VLOOKUP($B542&amp;":"&amp;W$3,'x - authors'!$B$3:$E$10000,4,FALSE))</f>
        <v>stephen_poteet</v>
      </c>
      <c r="X542" s="72" t="str">
        <f>IF(ISNA(VLOOKUP($B542&amp;":"&amp;X$3,'x - authors'!$B$3:$E$10000,4,FALSE)),"",VLOOKUP($B542&amp;":"&amp;X$3,'x - authors'!$B$3:$E$10000,4,FALSE))</f>
        <v>anne_kao</v>
      </c>
      <c r="Y542" s="72" t="str">
        <f>IF(ISNA(VLOOKUP($B542&amp;":"&amp;Y$3,'x - authors'!$B$3:$E$10000,4,FALSE)),"",VLOOKUP($B542&amp;":"&amp;Y$3,'x - authors'!$B$3:$E$10000,4,FALSE))</f>
        <v>david_mott</v>
      </c>
      <c r="Z542" s="72" t="str">
        <f>IF(ISNA(VLOOKUP($B542&amp;":"&amp;Z$3,'x - authors'!$B$3:$E$10000,4,FALSE)),"",VLOOKUP($B542&amp;":"&amp;Z$3,'x - authors'!$B$3:$E$10000,4,FALSE))</f>
        <v>dave_braines</v>
      </c>
      <c r="AA542" s="72" t="str">
        <f>IF(ISNA(VLOOKUP($B542&amp;":"&amp;AA$3,'x - authors'!$B$3:$E$10000,4,FALSE)),"",VLOOKUP($B542&amp;":"&amp;AA$3,'x - authors'!$B$3:$E$10000,4,FALSE))</f>
        <v/>
      </c>
      <c r="AB542" s="72" t="str">
        <f>IF(ISNA(VLOOKUP($B542&amp;":"&amp;AB$3,'x - authors'!$B$3:$E$10000,4,FALSE)),"",VLOOKUP($B542&amp;":"&amp;AB$3,'x - authors'!$B$3:$E$10000,4,FALSE))</f>
        <v/>
      </c>
      <c r="AC542" s="72" t="str">
        <f>IF(ISNA(VLOOKUP($B542&amp;":"&amp;AC$3,'x - authors'!$B$3:$E$10000,4,FALSE)),"",VLOOKUP($B542&amp;":"&amp;AC$3,'x - authors'!$B$3:$E$10000,4,FALSE))</f>
        <v/>
      </c>
      <c r="AD542" s="72" t="str">
        <f>IF(ISNA(VLOOKUP($B542&amp;":"&amp;AD$3,'x - authors'!$B$3:$E$10000,4,FALSE)),"",VLOOKUP($B542&amp;":"&amp;AD$3,'x - authors'!$B$3:$E$10000,4,FALSE))</f>
        <v/>
      </c>
      <c r="AE542" s="72" t="str">
        <f>IF(ISNA(VLOOKUP($B542&amp;":"&amp;AE$3,'x - authors'!$B$3:$E$10000,4,FALSE)),"",VLOOKUP($B542&amp;":"&amp;AE$3,'x - authors'!$B$3:$E$10000,4,FALSE))</f>
        <v/>
      </c>
      <c r="AF542" s="72" t="str">
        <f>IF(ISNA(VLOOKUP($B542&amp;":"&amp;AF$3,'x - authors'!$B$3:$E$10000,4,FALSE)),"",VLOOKUP($B542&amp;":"&amp;AF$3,'x - authors'!$B$3:$E$10000,4,FALSE))</f>
        <v/>
      </c>
      <c r="AG542" s="72" t="str">
        <f>IF(ISNA(VLOOKUP($B542&amp;":"&amp;AG$3,'x - authors'!$B$3:$E$10000,4,FALSE)),"",VLOOKUP($B542&amp;":"&amp;AG$3,'x - authors'!$B$3:$E$10000,4,FALSE))</f>
        <v/>
      </c>
      <c r="AH542" s="72" t="str">
        <f>IF(ISNA(VLOOKUP($B542&amp;":"&amp;AH$3,'x - authors'!$B$3:$E$10000,4,FALSE)),"",VLOOKUP($B542&amp;":"&amp;AH$3,'x - authors'!$B$3:$E$10000,4,FALSE))</f>
        <v/>
      </c>
      <c r="AI542" s="72" t="str">
        <f>IF(ISNA(VLOOKUP($B542&amp;":"&amp;AI$3,'x - authors'!$B$3:$E$10000,4,FALSE)),"",VLOOKUP($B542&amp;":"&amp;AI$3,'x - authors'!$B$3:$E$10000,4,FALSE))</f>
        <v/>
      </c>
      <c r="AJ542" s="72" t="str">
        <f>IF(ISNA(VLOOKUP($B542&amp;":"&amp;AJ$3,'x - authors'!$B$3:$E$10000,4,FALSE)),"",VLOOKUP($B542&amp;":"&amp;AJ$3,'x - authors'!$B$3:$E$10000,4,FALSE))</f>
        <v/>
      </c>
    </row>
    <row r="543" spans="1:36">
      <c r="A543" s="76" t="str">
        <f t="shared" si="17"/>
        <v/>
      </c>
      <c r="B543" s="76" t="s">
        <v>8712</v>
      </c>
      <c r="C543" s="76" t="s">
        <v>9478</v>
      </c>
      <c r="D543" s="76" t="s">
        <v>10620</v>
      </c>
      <c r="E543" s="76" t="s">
        <v>994</v>
      </c>
      <c r="F543" s="76" t="s">
        <v>5434</v>
      </c>
      <c r="G543" s="76"/>
      <c r="H543" s="76" t="s">
        <v>14650</v>
      </c>
      <c r="I543" s="15" t="str">
        <f>IF(ISNA(VLOOKUP($B543,'x - abstracts'!$B$3:$C$2000,2,FALSE)),"",VLOOKUP($B543,'x - abstracts'!$B$3:$C$2000,2,FALSE))</f>
        <v>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v>
      </c>
      <c r="J543" s="76" t="s">
        <v>10621</v>
      </c>
      <c r="L543" s="76"/>
      <c r="M543" s="76" t="s">
        <v>10622</v>
      </c>
      <c r="N543" s="76"/>
      <c r="O543" s="76"/>
      <c r="P543" s="15" t="str">
        <f t="shared" si="18"/>
        <v>citation:doc-2359-01</v>
      </c>
      <c r="R543" s="15" t="str">
        <f>VLOOKUP($P543,'x - paper citations'!$B$3:$E$2000,2,FALSE)</f>
        <v>https://scholar.google.co.uk/scholar?q="Verifiable Oblivious Storage"&amp;btnG=&amp;hl=en&amp;as_sdt=0,5</v>
      </c>
      <c r="S543" s="15">
        <f>VLOOKUP($P543,'x - paper citations'!$B$3:$E$2000,3,FALSE)</f>
        <v>15</v>
      </c>
      <c r="T543" s="15" t="str">
        <f>VLOOKUP($P543,'x - paper citations'!$B$3:$E$2000,4,FALSE)</f>
        <v>11/01/2016</v>
      </c>
      <c r="U543" s="76"/>
      <c r="V543" s="72" t="str">
        <f>IF(ISNA(VLOOKUP($B543&amp;":"&amp;V$3,'x - authors'!$B$3:$E$10000,4,FALSE)),"",VLOOKUP($B543&amp;":"&amp;V$3,'x - authors'!$B$3:$E$10000,4,FALSE))</f>
        <v>daniel_apon</v>
      </c>
      <c r="W543" s="72" t="str">
        <f>IF(ISNA(VLOOKUP($B543&amp;":"&amp;W$3,'x - authors'!$B$3:$E$10000,4,FALSE)),"",VLOOKUP($B543&amp;":"&amp;W$3,'x - authors'!$B$3:$E$10000,4,FALSE))</f>
        <v>jon_katz</v>
      </c>
      <c r="X543" s="72" t="str">
        <f>IF(ISNA(VLOOKUP($B543&amp;":"&amp;X$3,'x - authors'!$B$3:$E$10000,4,FALSE)),"",VLOOKUP($B543&amp;":"&amp;X$3,'x - authors'!$B$3:$E$10000,4,FALSE))</f>
        <v>elaine_shi</v>
      </c>
      <c r="Y543" s="72" t="str">
        <f>IF(ISNA(VLOOKUP($B543&amp;":"&amp;Y$3,'x - authors'!$B$3:$E$10000,4,FALSE)),"",VLOOKUP($B543&amp;":"&amp;Y$3,'x - authors'!$B$3:$E$10000,4,FALSE))</f>
        <v>aishwarya_thiruvengadam</v>
      </c>
      <c r="Z543" s="72" t="str">
        <f>IF(ISNA(VLOOKUP($B543&amp;":"&amp;Z$3,'x - authors'!$B$3:$E$10000,4,FALSE)),"",VLOOKUP($B543&amp;":"&amp;Z$3,'x - authors'!$B$3:$E$10000,4,FALSE))</f>
        <v/>
      </c>
      <c r="AA543" s="72" t="str">
        <f>IF(ISNA(VLOOKUP($B543&amp;":"&amp;AA$3,'x - authors'!$B$3:$E$10000,4,FALSE)),"",VLOOKUP($B543&amp;":"&amp;AA$3,'x - authors'!$B$3:$E$10000,4,FALSE))</f>
        <v/>
      </c>
      <c r="AB543" s="72" t="str">
        <f>IF(ISNA(VLOOKUP($B543&amp;":"&amp;AB$3,'x - authors'!$B$3:$E$10000,4,FALSE)),"",VLOOKUP($B543&amp;":"&amp;AB$3,'x - authors'!$B$3:$E$10000,4,FALSE))</f>
        <v/>
      </c>
      <c r="AC543" s="72" t="str">
        <f>IF(ISNA(VLOOKUP($B543&amp;":"&amp;AC$3,'x - authors'!$B$3:$E$10000,4,FALSE)),"",VLOOKUP($B543&amp;":"&amp;AC$3,'x - authors'!$B$3:$E$10000,4,FALSE))</f>
        <v/>
      </c>
      <c r="AD543" s="72" t="str">
        <f>IF(ISNA(VLOOKUP($B543&amp;":"&amp;AD$3,'x - authors'!$B$3:$E$10000,4,FALSE)),"",VLOOKUP($B543&amp;":"&amp;AD$3,'x - authors'!$B$3:$E$10000,4,FALSE))</f>
        <v/>
      </c>
      <c r="AE543" s="72" t="str">
        <f>IF(ISNA(VLOOKUP($B543&amp;":"&amp;AE$3,'x - authors'!$B$3:$E$10000,4,FALSE)),"",VLOOKUP($B543&amp;":"&amp;AE$3,'x - authors'!$B$3:$E$10000,4,FALSE))</f>
        <v/>
      </c>
      <c r="AF543" s="72" t="str">
        <f>IF(ISNA(VLOOKUP($B543&amp;":"&amp;AF$3,'x - authors'!$B$3:$E$10000,4,FALSE)),"",VLOOKUP($B543&amp;":"&amp;AF$3,'x - authors'!$B$3:$E$10000,4,FALSE))</f>
        <v/>
      </c>
      <c r="AG543" s="72" t="str">
        <f>IF(ISNA(VLOOKUP($B543&amp;":"&amp;AG$3,'x - authors'!$B$3:$E$10000,4,FALSE)),"",VLOOKUP($B543&amp;":"&amp;AG$3,'x - authors'!$B$3:$E$10000,4,FALSE))</f>
        <v/>
      </c>
      <c r="AH543" s="72" t="str">
        <f>IF(ISNA(VLOOKUP($B543&amp;":"&amp;AH$3,'x - authors'!$B$3:$E$10000,4,FALSE)),"",VLOOKUP($B543&amp;":"&amp;AH$3,'x - authors'!$B$3:$E$10000,4,FALSE))</f>
        <v/>
      </c>
      <c r="AI543" s="72" t="str">
        <f>IF(ISNA(VLOOKUP($B543&amp;":"&amp;AI$3,'x - authors'!$B$3:$E$10000,4,FALSE)),"",VLOOKUP($B543&amp;":"&amp;AI$3,'x - authors'!$B$3:$E$10000,4,FALSE))</f>
        <v/>
      </c>
      <c r="AJ543" s="72" t="str">
        <f>IF(ISNA(VLOOKUP($B543&amp;":"&amp;AJ$3,'x - authors'!$B$3:$E$10000,4,FALSE)),"",VLOOKUP($B543&amp;":"&amp;AJ$3,'x - authors'!$B$3:$E$10000,4,FALSE))</f>
        <v/>
      </c>
    </row>
    <row r="544" spans="1:36">
      <c r="A544" s="76" t="str">
        <f t="shared" si="17"/>
        <v/>
      </c>
      <c r="B544" s="76" t="s">
        <v>8713</v>
      </c>
      <c r="C544" s="76" t="s">
        <v>9478</v>
      </c>
      <c r="D544" s="76" t="s">
        <v>10623</v>
      </c>
      <c r="E544" s="76" t="s">
        <v>5353</v>
      </c>
      <c r="F544" s="76" t="s">
        <v>5426</v>
      </c>
      <c r="G544" s="76" t="s">
        <v>4427</v>
      </c>
      <c r="H544" s="76"/>
      <c r="I544" s="15" t="str">
        <f>IF(ISNA(VLOOKUP($B544,'x - abstracts'!$B$3:$C$2000,2,FALSE)),"",VLOOKUP($B544,'x - abstracts'!$B$3:$C$2000,2,FALSE))</f>
        <v>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v>
      </c>
      <c r="J544" s="76" t="s">
        <v>10624</v>
      </c>
      <c r="L544" s="76"/>
      <c r="M544" s="76" t="s">
        <v>10625</v>
      </c>
      <c r="N544" s="76"/>
      <c r="O544" s="76"/>
      <c r="P544" s="15" t="str">
        <f t="shared" si="18"/>
        <v>citation:doc-2360-01</v>
      </c>
      <c r="R544" s="15" t="str">
        <f>VLOOKUP($P544,'x - paper citations'!$B$3:$E$2000,2,FALSE)</f>
        <v>https://scholar.google.co.uk/scholar?q="Hardcore Predicates for a Diffie-Hellman Problem over Finite Fields"&amp;btnG=&amp;hl=en&amp;as_sdt=0,5</v>
      </c>
      <c r="S544" s="15">
        <f>VLOOKUP($P544,'x - paper citations'!$B$3:$E$2000,3,FALSE)</f>
        <v>6</v>
      </c>
      <c r="T544" s="15" t="str">
        <f>VLOOKUP($P544,'x - paper citations'!$B$3:$E$2000,4,FALSE)</f>
        <v>11/01/2016</v>
      </c>
      <c r="U544" s="76"/>
      <c r="V544" s="72" t="str">
        <f>IF(ISNA(VLOOKUP($B544&amp;":"&amp;V$3,'x - authors'!$B$3:$E$10000,4,FALSE)),"",VLOOKUP($B544&amp;":"&amp;V$3,'x - authors'!$B$3:$E$10000,4,FALSE))</f>
        <v>nelly_fazio</v>
      </c>
      <c r="W544" s="72" t="str">
        <f>IF(ISNA(VLOOKUP($B544&amp;":"&amp;W$3,'x - authors'!$B$3:$E$10000,4,FALSE)),"",VLOOKUP($B544&amp;":"&amp;W$3,'x - authors'!$B$3:$E$10000,4,FALSE))</f>
        <v>rosario_gennaro</v>
      </c>
      <c r="X544" s="72" t="str">
        <f>IF(ISNA(VLOOKUP($B544&amp;":"&amp;X$3,'x - authors'!$B$3:$E$10000,4,FALSE)),"",VLOOKUP($B544&amp;":"&amp;X$3,'x - authors'!$B$3:$E$10000,4,FALSE))</f>
        <v>irippuge_perera</v>
      </c>
      <c r="Y544" s="72" t="str">
        <f>IF(ISNA(VLOOKUP($B544&amp;":"&amp;Y$3,'x - authors'!$B$3:$E$10000,4,FALSE)),"",VLOOKUP($B544&amp;":"&amp;Y$3,'x - authors'!$B$3:$E$10000,4,FALSE))</f>
        <v>william_skeith</v>
      </c>
      <c r="Z544" s="72" t="str">
        <f>IF(ISNA(VLOOKUP($B544&amp;":"&amp;Z$3,'x - authors'!$B$3:$E$10000,4,FALSE)),"",VLOOKUP($B544&amp;":"&amp;Z$3,'x - authors'!$B$3:$E$10000,4,FALSE))</f>
        <v/>
      </c>
      <c r="AA544" s="72" t="str">
        <f>IF(ISNA(VLOOKUP($B544&amp;":"&amp;AA$3,'x - authors'!$B$3:$E$10000,4,FALSE)),"",VLOOKUP($B544&amp;":"&amp;AA$3,'x - authors'!$B$3:$E$10000,4,FALSE))</f>
        <v/>
      </c>
      <c r="AB544" s="72" t="str">
        <f>IF(ISNA(VLOOKUP($B544&amp;":"&amp;AB$3,'x - authors'!$B$3:$E$10000,4,FALSE)),"",VLOOKUP($B544&amp;":"&amp;AB$3,'x - authors'!$B$3:$E$10000,4,FALSE))</f>
        <v/>
      </c>
      <c r="AC544" s="72" t="str">
        <f>IF(ISNA(VLOOKUP($B544&amp;":"&amp;AC$3,'x - authors'!$B$3:$E$10000,4,FALSE)),"",VLOOKUP($B544&amp;":"&amp;AC$3,'x - authors'!$B$3:$E$10000,4,FALSE))</f>
        <v/>
      </c>
      <c r="AD544" s="72" t="str">
        <f>IF(ISNA(VLOOKUP($B544&amp;":"&amp;AD$3,'x - authors'!$B$3:$E$10000,4,FALSE)),"",VLOOKUP($B544&amp;":"&amp;AD$3,'x - authors'!$B$3:$E$10000,4,FALSE))</f>
        <v/>
      </c>
      <c r="AE544" s="72" t="str">
        <f>IF(ISNA(VLOOKUP($B544&amp;":"&amp;AE$3,'x - authors'!$B$3:$E$10000,4,FALSE)),"",VLOOKUP($B544&amp;":"&amp;AE$3,'x - authors'!$B$3:$E$10000,4,FALSE))</f>
        <v/>
      </c>
      <c r="AF544" s="72" t="str">
        <f>IF(ISNA(VLOOKUP($B544&amp;":"&amp;AF$3,'x - authors'!$B$3:$E$10000,4,FALSE)),"",VLOOKUP($B544&amp;":"&amp;AF$3,'x - authors'!$B$3:$E$10000,4,FALSE))</f>
        <v/>
      </c>
      <c r="AG544" s="72" t="str">
        <f>IF(ISNA(VLOOKUP($B544&amp;":"&amp;AG$3,'x - authors'!$B$3:$E$10000,4,FALSE)),"",VLOOKUP($B544&amp;":"&amp;AG$3,'x - authors'!$B$3:$E$10000,4,FALSE))</f>
        <v/>
      </c>
      <c r="AH544" s="72" t="str">
        <f>IF(ISNA(VLOOKUP($B544&amp;":"&amp;AH$3,'x - authors'!$B$3:$E$10000,4,FALSE)),"",VLOOKUP($B544&amp;":"&amp;AH$3,'x - authors'!$B$3:$E$10000,4,FALSE))</f>
        <v/>
      </c>
      <c r="AI544" s="72" t="str">
        <f>IF(ISNA(VLOOKUP($B544&amp;":"&amp;AI$3,'x - authors'!$B$3:$E$10000,4,FALSE)),"",VLOOKUP($B544&amp;":"&amp;AI$3,'x - authors'!$B$3:$E$10000,4,FALSE))</f>
        <v/>
      </c>
      <c r="AJ544" s="72" t="str">
        <f>IF(ISNA(VLOOKUP($B544&amp;":"&amp;AJ$3,'x - authors'!$B$3:$E$10000,4,FALSE)),"",VLOOKUP($B544&amp;":"&amp;AJ$3,'x - authors'!$B$3:$E$10000,4,FALSE))</f>
        <v/>
      </c>
    </row>
    <row r="545" spans="1:36">
      <c r="A545" s="76" t="str">
        <f t="shared" si="17"/>
        <v/>
      </c>
      <c r="B545" s="76" t="s">
        <v>8714</v>
      </c>
      <c r="C545" s="76" t="s">
        <v>9478</v>
      </c>
      <c r="D545" s="76" t="s">
        <v>10626</v>
      </c>
      <c r="E545" s="2" t="s">
        <v>987</v>
      </c>
      <c r="F545" s="76" t="s">
        <v>5426</v>
      </c>
      <c r="G545" s="76"/>
      <c r="H545" s="76" t="s">
        <v>10627</v>
      </c>
      <c r="I545" s="15" t="str">
        <f>IF(ISNA(VLOOKUP($B545,'x - abstracts'!$B$3:$C$2000,2,FALSE)),"",VLOOKUP($B545,'x - abstracts'!$B$3:$C$2000,2,FALSE))</f>
        <v>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v>
      </c>
      <c r="J545" s="76" t="s">
        <v>10628</v>
      </c>
      <c r="L545" s="76"/>
      <c r="M545" s="76" t="s">
        <v>10629</v>
      </c>
      <c r="N545" s="76"/>
      <c r="O545" s="76"/>
      <c r="P545" s="15" t="str">
        <f t="shared" si="18"/>
        <v>citation:doc-2362-01</v>
      </c>
      <c r="R545" s="15" t="str">
        <f>VLOOKUP($P545,'x - paper citations'!$B$3:$E$2000,2,FALSE)</f>
        <v>https://scholar.google.co.uk/scholar?q="Robust Confidentiality Preserving Data Delivery in Federated Coalition Networks"&amp;btnG=&amp;hl=en&amp;as_sdt=0,5</v>
      </c>
      <c r="S545" s="15">
        <f>VLOOKUP($P545,'x - paper citations'!$B$3:$E$2000,3,FALSE)</f>
        <v>1</v>
      </c>
      <c r="T545" s="15" t="str">
        <f>VLOOKUP($P545,'x - paper citations'!$B$3:$E$2000,4,FALSE)</f>
        <v>18/02/2016</v>
      </c>
      <c r="U545" s="76"/>
      <c r="V545" s="72" t="str">
        <f>IF(ISNA(VLOOKUP($B545&amp;":"&amp;V$3,'x - authors'!$B$3:$E$10000,4,FALSE)),"",VLOOKUP($B545&amp;":"&amp;V$3,'x - authors'!$B$3:$E$10000,4,FALSE))</f>
        <v>lu_su</v>
      </c>
      <c r="W545" s="72" t="str">
        <f>IF(ISNA(VLOOKUP($B545&amp;":"&amp;W$3,'x - authors'!$B$3:$E$10000,4,FALSE)),"",VLOOKUP($B545&amp;":"&amp;W$3,'x - authors'!$B$3:$E$10000,4,FALSE))</f>
        <v>yunlong_gao</v>
      </c>
      <c r="X545" s="72" t="str">
        <f>IF(ISNA(VLOOKUP($B545&amp;":"&amp;X$3,'x - authors'!$B$3:$E$10000,4,FALSE)),"",VLOOKUP($B545&amp;":"&amp;X$3,'x - authors'!$B$3:$E$10000,4,FALSE))</f>
        <v>fan_ye</v>
      </c>
      <c r="Y545" s="72" t="str">
        <f>IF(ISNA(VLOOKUP($B545&amp;":"&amp;Y$3,'x - authors'!$B$3:$E$10000,4,FALSE)),"",VLOOKUP($B545&amp;":"&amp;Y$3,'x - authors'!$B$3:$E$10000,4,FALSE))</f>
        <v>peng_liu</v>
      </c>
      <c r="Z545" s="72" t="str">
        <f>IF(ISNA(VLOOKUP($B545&amp;":"&amp;Z$3,'x - authors'!$B$3:$E$10000,4,FALSE)),"",VLOOKUP($B545&amp;":"&amp;Z$3,'x - authors'!$B$3:$E$10000,4,FALSE))</f>
        <v>oktay_gunluk</v>
      </c>
      <c r="AA545" s="72" t="str">
        <f>IF(ISNA(VLOOKUP($B545&amp;":"&amp;AA$3,'x - authors'!$B$3:$E$10000,4,FALSE)),"",VLOOKUP($B545&amp;":"&amp;AA$3,'x - authors'!$B$3:$E$10000,4,FALSE))</f>
        <v>tom_berman</v>
      </c>
      <c r="AB545" s="72" t="str">
        <f>IF(ISNA(VLOOKUP($B545&amp;":"&amp;AB$3,'x - authors'!$B$3:$E$10000,4,FALSE)),"",VLOOKUP($B545&amp;":"&amp;AB$3,'x - authors'!$B$3:$E$10000,4,FALSE))</f>
        <v>seraphin_calo</v>
      </c>
      <c r="AC545" s="72" t="str">
        <f>IF(ISNA(VLOOKUP($B545&amp;":"&amp;AC$3,'x - authors'!$B$3:$E$10000,4,FALSE)),"",VLOOKUP($B545&amp;":"&amp;AC$3,'x - authors'!$B$3:$E$10000,4,FALSE))</f>
        <v>tarek_abdelzaher</v>
      </c>
      <c r="AD545" s="72" t="str">
        <f>IF(ISNA(VLOOKUP($B545&amp;":"&amp;AD$3,'x - authors'!$B$3:$E$10000,4,FALSE)),"",VLOOKUP($B545&amp;":"&amp;AD$3,'x - authors'!$B$3:$E$10000,4,FALSE))</f>
        <v/>
      </c>
      <c r="AE545" s="72" t="str">
        <f>IF(ISNA(VLOOKUP($B545&amp;":"&amp;AE$3,'x - authors'!$B$3:$E$10000,4,FALSE)),"",VLOOKUP($B545&amp;":"&amp;AE$3,'x - authors'!$B$3:$E$10000,4,FALSE))</f>
        <v/>
      </c>
      <c r="AF545" s="72" t="str">
        <f>IF(ISNA(VLOOKUP($B545&amp;":"&amp;AF$3,'x - authors'!$B$3:$E$10000,4,FALSE)),"",VLOOKUP($B545&amp;":"&amp;AF$3,'x - authors'!$B$3:$E$10000,4,FALSE))</f>
        <v/>
      </c>
      <c r="AG545" s="72" t="str">
        <f>IF(ISNA(VLOOKUP($B545&amp;":"&amp;AG$3,'x - authors'!$B$3:$E$10000,4,FALSE)),"",VLOOKUP($B545&amp;":"&amp;AG$3,'x - authors'!$B$3:$E$10000,4,FALSE))</f>
        <v/>
      </c>
      <c r="AH545" s="72" t="str">
        <f>IF(ISNA(VLOOKUP($B545&amp;":"&amp;AH$3,'x - authors'!$B$3:$E$10000,4,FALSE)),"",VLOOKUP($B545&amp;":"&amp;AH$3,'x - authors'!$B$3:$E$10000,4,FALSE))</f>
        <v/>
      </c>
      <c r="AI545" s="72" t="str">
        <f>IF(ISNA(VLOOKUP($B545&amp;":"&amp;AI$3,'x - authors'!$B$3:$E$10000,4,FALSE)),"",VLOOKUP($B545&amp;":"&amp;AI$3,'x - authors'!$B$3:$E$10000,4,FALSE))</f>
        <v/>
      </c>
      <c r="AJ545" s="72" t="str">
        <f>IF(ISNA(VLOOKUP($B545&amp;":"&amp;AJ$3,'x - authors'!$B$3:$E$10000,4,FALSE)),"",VLOOKUP($B545&amp;":"&amp;AJ$3,'x - authors'!$B$3:$E$10000,4,FALSE))</f>
        <v/>
      </c>
    </row>
    <row r="546" spans="1:36">
      <c r="A546" s="76" t="str">
        <f t="shared" si="17"/>
        <v/>
      </c>
      <c r="B546" s="76" t="s">
        <v>8715</v>
      </c>
      <c r="C546" s="76" t="s">
        <v>9478</v>
      </c>
      <c r="D546" s="76" t="s">
        <v>10630</v>
      </c>
      <c r="E546" s="76" t="s">
        <v>990</v>
      </c>
      <c r="F546" s="76" t="s">
        <v>5437</v>
      </c>
      <c r="G546" s="76"/>
      <c r="H546" s="76" t="s">
        <v>10631</v>
      </c>
      <c r="I546" s="15" t="str">
        <f>IF(ISNA(VLOOKUP($B546,'x - abstracts'!$B$3:$C$2000,2,FALSE)),"",VLOOKUP($B546,'x - abstracts'!$B$3:$C$2000,2,FALSE))</f>
        <v>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v>
      </c>
      <c r="J546" s="76" t="s">
        <v>10632</v>
      </c>
      <c r="L546" s="76"/>
      <c r="M546" s="76" t="s">
        <v>10633</v>
      </c>
      <c r="N546" s="76"/>
      <c r="O546" s="76"/>
      <c r="P546" s="15" t="str">
        <f t="shared" si="18"/>
        <v>citation:doc-2364-01</v>
      </c>
      <c r="R546" s="15" t="str">
        <f>VLOOKUP($P546,'x - paper citations'!$B$3:$E$2000,2,FALSE)</f>
        <v>https://scholar.google.co.uk/scholar?q="Protecting Data Against Unwanted Inferences"&amp;btnG=&amp;hl=en&amp;as_sdt=0,5</v>
      </c>
      <c r="S546" s="15">
        <f>VLOOKUP($P546,'x - paper citations'!$B$3:$E$2000,3,FALSE)</f>
        <v>13</v>
      </c>
      <c r="T546" s="15" t="str">
        <f>VLOOKUP($P546,'x - paper citations'!$B$3:$E$2000,4,FALSE)</f>
        <v>12/02/2016</v>
      </c>
      <c r="U546" s="76"/>
      <c r="V546" s="72" t="str">
        <f>IF(ISNA(VLOOKUP($B546&amp;":"&amp;V$3,'x - authors'!$B$3:$E$10000,4,FALSE)),"",VLOOKUP($B546&amp;":"&amp;V$3,'x - authors'!$B$3:$E$10000,4,FALSE))</f>
        <v>supriyo_chakraborty</v>
      </c>
      <c r="W546" s="72" t="str">
        <f>IF(ISNA(VLOOKUP($B546&amp;":"&amp;W$3,'x - authors'!$B$3:$E$10000,4,FALSE)),"",VLOOKUP($B546&amp;":"&amp;W$3,'x - authors'!$B$3:$E$10000,4,FALSE))</f>
        <v>nicolas_bitouze</v>
      </c>
      <c r="X546" s="72" t="str">
        <f>IF(ISNA(VLOOKUP($B546&amp;":"&amp;X$3,'x - authors'!$B$3:$E$10000,4,FALSE)),"",VLOOKUP($B546&amp;":"&amp;X$3,'x - authors'!$B$3:$E$10000,4,FALSE))</f>
        <v>mani_srivastava</v>
      </c>
      <c r="Y546" s="72" t="str">
        <f>IF(ISNA(VLOOKUP($B546&amp;":"&amp;Y$3,'x - authors'!$B$3:$E$10000,4,FALSE)),"",VLOOKUP($B546&amp;":"&amp;Y$3,'x - authors'!$B$3:$E$10000,4,FALSE))</f>
        <v>lara_dolecek</v>
      </c>
      <c r="Z546" s="72" t="str">
        <f>IF(ISNA(VLOOKUP($B546&amp;":"&amp;Z$3,'x - authors'!$B$3:$E$10000,4,FALSE)),"",VLOOKUP($B546&amp;":"&amp;Z$3,'x - authors'!$B$3:$E$10000,4,FALSE))</f>
        <v/>
      </c>
      <c r="AA546" s="72" t="str">
        <f>IF(ISNA(VLOOKUP($B546&amp;":"&amp;AA$3,'x - authors'!$B$3:$E$10000,4,FALSE)),"",VLOOKUP($B546&amp;":"&amp;AA$3,'x - authors'!$B$3:$E$10000,4,FALSE))</f>
        <v/>
      </c>
      <c r="AB546" s="72" t="str">
        <f>IF(ISNA(VLOOKUP($B546&amp;":"&amp;AB$3,'x - authors'!$B$3:$E$10000,4,FALSE)),"",VLOOKUP($B546&amp;":"&amp;AB$3,'x - authors'!$B$3:$E$10000,4,FALSE))</f>
        <v/>
      </c>
      <c r="AC546" s="72" t="str">
        <f>IF(ISNA(VLOOKUP($B546&amp;":"&amp;AC$3,'x - authors'!$B$3:$E$10000,4,FALSE)),"",VLOOKUP($B546&amp;":"&amp;AC$3,'x - authors'!$B$3:$E$10000,4,FALSE))</f>
        <v/>
      </c>
      <c r="AD546" s="72" t="str">
        <f>IF(ISNA(VLOOKUP($B546&amp;":"&amp;AD$3,'x - authors'!$B$3:$E$10000,4,FALSE)),"",VLOOKUP($B546&amp;":"&amp;AD$3,'x - authors'!$B$3:$E$10000,4,FALSE))</f>
        <v/>
      </c>
      <c r="AE546" s="72" t="str">
        <f>IF(ISNA(VLOOKUP($B546&amp;":"&amp;AE$3,'x - authors'!$B$3:$E$10000,4,FALSE)),"",VLOOKUP($B546&amp;":"&amp;AE$3,'x - authors'!$B$3:$E$10000,4,FALSE))</f>
        <v/>
      </c>
      <c r="AF546" s="72" t="str">
        <f>IF(ISNA(VLOOKUP($B546&amp;":"&amp;AF$3,'x - authors'!$B$3:$E$10000,4,FALSE)),"",VLOOKUP($B546&amp;":"&amp;AF$3,'x - authors'!$B$3:$E$10000,4,FALSE))</f>
        <v/>
      </c>
      <c r="AG546" s="72" t="str">
        <f>IF(ISNA(VLOOKUP($B546&amp;":"&amp;AG$3,'x - authors'!$B$3:$E$10000,4,FALSE)),"",VLOOKUP($B546&amp;":"&amp;AG$3,'x - authors'!$B$3:$E$10000,4,FALSE))</f>
        <v/>
      </c>
      <c r="AH546" s="72" t="str">
        <f>IF(ISNA(VLOOKUP($B546&amp;":"&amp;AH$3,'x - authors'!$B$3:$E$10000,4,FALSE)),"",VLOOKUP($B546&amp;":"&amp;AH$3,'x - authors'!$B$3:$E$10000,4,FALSE))</f>
        <v/>
      </c>
      <c r="AI546" s="72" t="str">
        <f>IF(ISNA(VLOOKUP($B546&amp;":"&amp;AI$3,'x - authors'!$B$3:$E$10000,4,FALSE)),"",VLOOKUP($B546&amp;":"&amp;AI$3,'x - authors'!$B$3:$E$10000,4,FALSE))</f>
        <v/>
      </c>
      <c r="AJ546" s="72" t="str">
        <f>IF(ISNA(VLOOKUP($B546&amp;":"&amp;AJ$3,'x - authors'!$B$3:$E$10000,4,FALSE)),"",VLOOKUP($B546&amp;":"&amp;AJ$3,'x - authors'!$B$3:$E$10000,4,FALSE))</f>
        <v/>
      </c>
    </row>
    <row r="547" spans="1:36">
      <c r="A547" s="76" t="str">
        <f t="shared" si="17"/>
        <v/>
      </c>
      <c r="B547" s="76" t="s">
        <v>8716</v>
      </c>
      <c r="C547" s="76" t="s">
        <v>9478</v>
      </c>
      <c r="D547" s="76" t="s">
        <v>10634</v>
      </c>
      <c r="E547" s="76" t="s">
        <v>5353</v>
      </c>
      <c r="F547" s="76" t="s">
        <v>5425</v>
      </c>
      <c r="G547" s="76" t="s">
        <v>4768</v>
      </c>
      <c r="H547" s="76"/>
      <c r="I547" s="15" t="str">
        <f>IF(ISNA(VLOOKUP($B547,'x - abstracts'!$B$3:$C$2000,2,FALSE)),"",VLOOKUP($B547,'x - abstracts'!$B$3:$C$2000,2,FALSE))</f>
        <v>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v>
      </c>
      <c r="J547" s="76" t="s">
        <v>10635</v>
      </c>
      <c r="L547" s="76"/>
      <c r="M547" s="76" t="s">
        <v>10636</v>
      </c>
      <c r="N547" s="76"/>
      <c r="O547" s="76"/>
      <c r="P547" s="15" t="str">
        <f t="shared" si="18"/>
        <v>citation:doc-2368-01</v>
      </c>
      <c r="R547" s="15" t="str">
        <f>VLOOKUP($P547,'x - paper citations'!$B$3:$E$2000,2,FALSE)</f>
        <v>https://scholar.google.co.uk/scholar?q="Self-Optimization in Future Hybrid Networks"&amp;btnG=&amp;hl=en&amp;as_sdt=0,5</v>
      </c>
      <c r="S547" s="15">
        <f>VLOOKUP($P547,'x - paper citations'!$B$3:$E$2000,3,FALSE)</f>
        <v>1</v>
      </c>
      <c r="T547" s="15" t="str">
        <f>VLOOKUP($P547,'x - paper citations'!$B$3:$E$2000,4,FALSE)</f>
        <v>10/01/2016</v>
      </c>
      <c r="U547" s="76"/>
      <c r="V547" s="72" t="str">
        <f>IF(ISNA(VLOOKUP($B547&amp;":"&amp;V$3,'x - authors'!$B$3:$E$10000,4,FALSE)),"",VLOOKUP($B547&amp;":"&amp;V$3,'x - authors'!$B$3:$E$10000,4,FALSE))</f>
        <v>rahul_urgaonkar</v>
      </c>
      <c r="W547" s="72" t="str">
        <f>IF(ISNA(VLOOKUP($B547&amp;":"&amp;W$3,'x - authors'!$B$3:$E$10000,4,FALSE)),"",VLOOKUP($B547&amp;":"&amp;W$3,'x - authors'!$B$3:$E$10000,4,FALSE))</f>
        <v>saikat_guha</v>
      </c>
      <c r="X547" s="72" t="str">
        <f>IF(ISNA(VLOOKUP($B547&amp;":"&amp;X$3,'x - authors'!$B$3:$E$10000,4,FALSE)),"",VLOOKUP($B547&amp;":"&amp;X$3,'x - authors'!$B$3:$E$10000,4,FALSE))</f>
        <v>prithwish_basu</v>
      </c>
      <c r="Y547" s="72" t="str">
        <f>IF(ISNA(VLOOKUP($B547&amp;":"&amp;Y$3,'x - authors'!$B$3:$E$10000,4,FALSE)),"",VLOOKUP($B547&amp;":"&amp;Y$3,'x - authors'!$B$3:$E$10000,4,FALSE))</f>
        <v>howard_tripp</v>
      </c>
      <c r="Z547" s="72" t="str">
        <f>IF(ISNA(VLOOKUP($B547&amp;":"&amp;Z$3,'x - authors'!$B$3:$E$10000,4,FALSE)),"",VLOOKUP($B547&amp;":"&amp;Z$3,'x - authors'!$B$3:$E$10000,4,FALSE))</f>
        <v>timothy_freeman</v>
      </c>
      <c r="AA547" s="72" t="str">
        <f>IF(ISNA(VLOOKUP($B547&amp;":"&amp;AA$3,'x - authors'!$B$3:$E$10000,4,FALSE)),"",VLOOKUP($B547&amp;":"&amp;AA$3,'x - authors'!$B$3:$E$10000,4,FALSE))</f>
        <v>robert_hancock</v>
      </c>
      <c r="AB547" s="72" t="str">
        <f>IF(ISNA(VLOOKUP($B547&amp;":"&amp;AB$3,'x - authors'!$B$3:$E$10000,4,FALSE)),"",VLOOKUP($B547&amp;":"&amp;AB$3,'x - authors'!$B$3:$E$10000,4,FALSE))</f>
        <v>anand_seetharam</v>
      </c>
      <c r="AC547" s="72" t="str">
        <f>IF(ISNA(VLOOKUP($B547&amp;":"&amp;AC$3,'x - authors'!$B$3:$E$10000,4,FALSE)),"",VLOOKUP($B547&amp;":"&amp;AC$3,'x - authors'!$B$3:$E$10000,4,FALSE))</f>
        <v>jim_kurose</v>
      </c>
      <c r="AD547" s="72" t="str">
        <f>IF(ISNA(VLOOKUP($B547&amp;":"&amp;AD$3,'x - authors'!$B$3:$E$10000,4,FALSE)),"",VLOOKUP($B547&amp;":"&amp;AD$3,'x - authors'!$B$3:$E$10000,4,FALSE))</f>
        <v>wei_wei</v>
      </c>
      <c r="AE547" s="72" t="str">
        <f>IF(ISNA(VLOOKUP($B547&amp;":"&amp;AE$3,'x - authors'!$B$3:$E$10000,4,FALSE)),"",VLOOKUP($B547&amp;":"&amp;AE$3,'x - authors'!$B$3:$E$10000,4,FALSE))</f>
        <v>jessica_connah</v>
      </c>
      <c r="AF547" s="72" t="str">
        <f>IF(ISNA(VLOOKUP($B547&amp;":"&amp;AF$3,'x - authors'!$B$3:$E$10000,4,FALSE)),"",VLOOKUP($B547&amp;":"&amp;AF$3,'x - authors'!$B$3:$E$10000,4,FALSE))</f>
        <v/>
      </c>
      <c r="AG547" s="72" t="str">
        <f>IF(ISNA(VLOOKUP($B547&amp;":"&amp;AG$3,'x - authors'!$B$3:$E$10000,4,FALSE)),"",VLOOKUP($B547&amp;":"&amp;AG$3,'x - authors'!$B$3:$E$10000,4,FALSE))</f>
        <v/>
      </c>
      <c r="AH547" s="72" t="str">
        <f>IF(ISNA(VLOOKUP($B547&amp;":"&amp;AH$3,'x - authors'!$B$3:$E$10000,4,FALSE)),"",VLOOKUP($B547&amp;":"&amp;AH$3,'x - authors'!$B$3:$E$10000,4,FALSE))</f>
        <v/>
      </c>
      <c r="AI547" s="72" t="str">
        <f>IF(ISNA(VLOOKUP($B547&amp;":"&amp;AI$3,'x - authors'!$B$3:$E$10000,4,FALSE)),"",VLOOKUP($B547&amp;":"&amp;AI$3,'x - authors'!$B$3:$E$10000,4,FALSE))</f>
        <v/>
      </c>
      <c r="AJ547" s="72" t="str">
        <f>IF(ISNA(VLOOKUP($B547&amp;":"&amp;AJ$3,'x - authors'!$B$3:$E$10000,4,FALSE)),"",VLOOKUP($B547&amp;":"&amp;AJ$3,'x - authors'!$B$3:$E$10000,4,FALSE))</f>
        <v/>
      </c>
    </row>
    <row r="548" spans="1:36">
      <c r="A548" s="76" t="str">
        <f t="shared" si="17"/>
        <v/>
      </c>
      <c r="B548" s="76" t="s">
        <v>8717</v>
      </c>
      <c r="C548" s="76" t="s">
        <v>9478</v>
      </c>
      <c r="D548" s="76" t="s">
        <v>10637</v>
      </c>
      <c r="E548" s="2" t="s">
        <v>987</v>
      </c>
      <c r="F548" s="76" t="s">
        <v>5422</v>
      </c>
      <c r="G548" s="76"/>
      <c r="H548" s="76" t="s">
        <v>10638</v>
      </c>
      <c r="I548" s="15" t="str">
        <f>IF(ISNA(VLOOKUP($B548,'x - abstracts'!$B$3:$C$2000,2,FALSE)),"",VLOOKUP($B548,'x - abstracts'!$B$3:$C$2000,2,FALSE))</f>
        <v>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v>
      </c>
      <c r="J548" s="76" t="s">
        <v>10639</v>
      </c>
      <c r="L548" s="76"/>
      <c r="M548" s="76" t="s">
        <v>10640</v>
      </c>
      <c r="N548" s="76" t="s">
        <v>8789</v>
      </c>
      <c r="O548" s="76"/>
      <c r="P548" s="15" t="str">
        <f t="shared" si="18"/>
        <v>citation:doc-2371-01</v>
      </c>
      <c r="R548" s="15" t="str">
        <f>VLOOKUP($P548,'x - paper citations'!$B$3:$E$2000,2,FALSE)</f>
        <v>https://scholar.google.co.uk/scholar?q="A Measurement-based Study of MultiPath TCP Performance over Wireless Networks"&amp;btnG=&amp;hl=en&amp;as_sdt=0,5</v>
      </c>
      <c r="S548" s="15">
        <f>VLOOKUP($P548,'x - paper citations'!$B$3:$E$2000,3,FALSE)</f>
        <v>83</v>
      </c>
      <c r="T548" s="15" t="str">
        <f>VLOOKUP($P548,'x - paper citations'!$B$3:$E$2000,4,FALSE)</f>
        <v>18/02/2016</v>
      </c>
      <c r="U548" s="76"/>
      <c r="V548" s="72" t="str">
        <f>IF(ISNA(VLOOKUP($B548&amp;":"&amp;V$3,'x - authors'!$B$3:$E$10000,4,FALSE)),"",VLOOKUP($B548&amp;":"&amp;V$3,'x - authors'!$B$3:$E$10000,4,FALSE))</f>
        <v>yung-chih_chen</v>
      </c>
      <c r="W548" s="72" t="str">
        <f>IF(ISNA(VLOOKUP($B548&amp;":"&amp;W$3,'x - authors'!$B$3:$E$10000,4,FALSE)),"",VLOOKUP($B548&amp;":"&amp;W$3,'x - authors'!$B$3:$E$10000,4,FALSE))</f>
        <v>yeonsup_lim</v>
      </c>
      <c r="X548" s="72" t="str">
        <f>IF(ISNA(VLOOKUP($B548&amp;":"&amp;X$3,'x - authors'!$B$3:$E$10000,4,FALSE)),"",VLOOKUP($B548&amp;":"&amp;X$3,'x - authors'!$B$3:$E$10000,4,FALSE))</f>
        <v>richard_gibbens</v>
      </c>
      <c r="Y548" s="72" t="str">
        <f>IF(ISNA(VLOOKUP($B548&amp;":"&amp;Y$3,'x - authors'!$B$3:$E$10000,4,FALSE)),"",VLOOKUP($B548&amp;":"&amp;Y$3,'x - authors'!$B$3:$E$10000,4,FALSE))</f>
        <v>erich_nahum</v>
      </c>
      <c r="Z548" s="72" t="str">
        <f>IF(ISNA(VLOOKUP($B548&amp;":"&amp;Z$3,'x - authors'!$B$3:$E$10000,4,FALSE)),"",VLOOKUP($B548&amp;":"&amp;Z$3,'x - authors'!$B$3:$E$10000,4,FALSE))</f>
        <v>ramin_khalili</v>
      </c>
      <c r="AA548" s="72" t="str">
        <f>IF(ISNA(VLOOKUP($B548&amp;":"&amp;AA$3,'x - authors'!$B$3:$E$10000,4,FALSE)),"",VLOOKUP($B548&amp;":"&amp;AA$3,'x - authors'!$B$3:$E$10000,4,FALSE))</f>
        <v>don_towsley</v>
      </c>
      <c r="AB548" s="72" t="str">
        <f>IF(ISNA(VLOOKUP($B548&amp;":"&amp;AB$3,'x - authors'!$B$3:$E$10000,4,FALSE)),"",VLOOKUP($B548&amp;":"&amp;AB$3,'x - authors'!$B$3:$E$10000,4,FALSE))</f>
        <v/>
      </c>
      <c r="AC548" s="72" t="str">
        <f>IF(ISNA(VLOOKUP($B548&amp;":"&amp;AC$3,'x - authors'!$B$3:$E$10000,4,FALSE)),"",VLOOKUP($B548&amp;":"&amp;AC$3,'x - authors'!$B$3:$E$10000,4,FALSE))</f>
        <v/>
      </c>
      <c r="AD548" s="72" t="str">
        <f>IF(ISNA(VLOOKUP($B548&amp;":"&amp;AD$3,'x - authors'!$B$3:$E$10000,4,FALSE)),"",VLOOKUP($B548&amp;":"&amp;AD$3,'x - authors'!$B$3:$E$10000,4,FALSE))</f>
        <v/>
      </c>
      <c r="AE548" s="72" t="str">
        <f>IF(ISNA(VLOOKUP($B548&amp;":"&amp;AE$3,'x - authors'!$B$3:$E$10000,4,FALSE)),"",VLOOKUP($B548&amp;":"&amp;AE$3,'x - authors'!$B$3:$E$10000,4,FALSE))</f>
        <v/>
      </c>
      <c r="AF548" s="72" t="str">
        <f>IF(ISNA(VLOOKUP($B548&amp;":"&amp;AF$3,'x - authors'!$B$3:$E$10000,4,FALSE)),"",VLOOKUP($B548&amp;":"&amp;AF$3,'x - authors'!$B$3:$E$10000,4,FALSE))</f>
        <v/>
      </c>
      <c r="AG548" s="72" t="str">
        <f>IF(ISNA(VLOOKUP($B548&amp;":"&amp;AG$3,'x - authors'!$B$3:$E$10000,4,FALSE)),"",VLOOKUP($B548&amp;":"&amp;AG$3,'x - authors'!$B$3:$E$10000,4,FALSE))</f>
        <v/>
      </c>
      <c r="AH548" s="72" t="str">
        <f>IF(ISNA(VLOOKUP($B548&amp;":"&amp;AH$3,'x - authors'!$B$3:$E$10000,4,FALSE)),"",VLOOKUP($B548&amp;":"&amp;AH$3,'x - authors'!$B$3:$E$10000,4,FALSE))</f>
        <v/>
      </c>
      <c r="AI548" s="72" t="str">
        <f>IF(ISNA(VLOOKUP($B548&amp;":"&amp;AI$3,'x - authors'!$B$3:$E$10000,4,FALSE)),"",VLOOKUP($B548&amp;":"&amp;AI$3,'x - authors'!$B$3:$E$10000,4,FALSE))</f>
        <v/>
      </c>
      <c r="AJ548" s="72" t="str">
        <f>IF(ISNA(VLOOKUP($B548&amp;":"&amp;AJ$3,'x - authors'!$B$3:$E$10000,4,FALSE)),"",VLOOKUP($B548&amp;":"&amp;AJ$3,'x - authors'!$B$3:$E$10000,4,FALSE))</f>
        <v/>
      </c>
    </row>
    <row r="549" spans="1:36">
      <c r="A549" s="76" t="str">
        <f t="shared" si="17"/>
        <v/>
      </c>
      <c r="B549" s="76" t="s">
        <v>8718</v>
      </c>
      <c r="C549" s="76" t="s">
        <v>9478</v>
      </c>
      <c r="D549" s="76" t="s">
        <v>10641</v>
      </c>
      <c r="E549" s="76" t="s">
        <v>5353</v>
      </c>
      <c r="F549" s="76" t="s">
        <v>5432</v>
      </c>
      <c r="G549" s="76" t="s">
        <v>4768</v>
      </c>
      <c r="H549" s="76"/>
      <c r="I549" s="15" t="str">
        <f>IF(ISNA(VLOOKUP($B549,'x - abstracts'!$B$3:$C$2000,2,FALSE)),"",VLOOKUP($B549,'x - abstracts'!$B$3:$C$2000,2,FALSE))</f>
        <v>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v>
      </c>
      <c r="J549" s="76" t="s">
        <v>10642</v>
      </c>
      <c r="L549" s="76"/>
      <c r="M549" s="76" t="s">
        <v>10643</v>
      </c>
      <c r="N549" s="76"/>
      <c r="O549" s="76"/>
      <c r="P549" s="15" t="str">
        <f t="shared" si="18"/>
        <v>citation:doc-2372-01</v>
      </c>
      <c r="R549" s="15" t="str">
        <f>VLOOKUP($P549,'x - paper citations'!$B$3:$E$2000,2,FALSE)</f>
        <v>https://scholar.google.co.uk/scholar?q="Reliable Multicast Clouds"&amp;btnG=&amp;hl=en&amp;as_sdt=0,5</v>
      </c>
      <c r="S549" s="15">
        <f>VLOOKUP($P549,'x - paper citations'!$B$3:$E$2000,3,FALSE)</f>
        <v>0</v>
      </c>
      <c r="T549" s="15" t="str">
        <f>VLOOKUP($P549,'x - paper citations'!$B$3:$E$2000,4,FALSE)</f>
        <v>18/02/2016</v>
      </c>
      <c r="U549" s="76"/>
      <c r="V549" s="72" t="str">
        <f>IF(ISNA(VLOOKUP($B549&amp;":"&amp;V$3,'x - authors'!$B$3:$E$10000,4,FALSE)),"",VLOOKUP($B549&amp;":"&amp;V$3,'x - authors'!$B$3:$E$10000,4,FALSE))</f>
        <v>ryan_irwin</v>
      </c>
      <c r="W549" s="72" t="str">
        <f>IF(ISNA(VLOOKUP($B549&amp;":"&amp;W$3,'x - authors'!$B$3:$E$10000,4,FALSE)),"",VLOOKUP($B549&amp;":"&amp;W$3,'x - authors'!$B$3:$E$10000,4,FALSE))</f>
        <v>prithwish_basu</v>
      </c>
      <c r="X549" s="72" t="str">
        <f>IF(ISNA(VLOOKUP($B549&amp;":"&amp;X$3,'x - authors'!$B$3:$E$10000,4,FALSE)),"",VLOOKUP($B549&amp;":"&amp;X$3,'x - authors'!$B$3:$E$10000,4,FALSE))</f>
        <v/>
      </c>
      <c r="Y549" s="72" t="str">
        <f>IF(ISNA(VLOOKUP($B549&amp;":"&amp;Y$3,'x - authors'!$B$3:$E$10000,4,FALSE)),"",VLOOKUP($B549&amp;":"&amp;Y$3,'x - authors'!$B$3:$E$10000,4,FALSE))</f>
        <v/>
      </c>
      <c r="Z549" s="72" t="str">
        <f>IF(ISNA(VLOOKUP($B549&amp;":"&amp;Z$3,'x - authors'!$B$3:$E$10000,4,FALSE)),"",VLOOKUP($B549&amp;":"&amp;Z$3,'x - authors'!$B$3:$E$10000,4,FALSE))</f>
        <v/>
      </c>
      <c r="AA549" s="72" t="str">
        <f>IF(ISNA(VLOOKUP($B549&amp;":"&amp;AA$3,'x - authors'!$B$3:$E$10000,4,FALSE)),"",VLOOKUP($B549&amp;":"&amp;AA$3,'x - authors'!$B$3:$E$10000,4,FALSE))</f>
        <v/>
      </c>
      <c r="AB549" s="72" t="str">
        <f>IF(ISNA(VLOOKUP($B549&amp;":"&amp;AB$3,'x - authors'!$B$3:$E$10000,4,FALSE)),"",VLOOKUP($B549&amp;":"&amp;AB$3,'x - authors'!$B$3:$E$10000,4,FALSE))</f>
        <v/>
      </c>
      <c r="AC549" s="72" t="str">
        <f>IF(ISNA(VLOOKUP($B549&amp;":"&amp;AC$3,'x - authors'!$B$3:$E$10000,4,FALSE)),"",VLOOKUP($B549&amp;":"&amp;AC$3,'x - authors'!$B$3:$E$10000,4,FALSE))</f>
        <v/>
      </c>
      <c r="AD549" s="72" t="str">
        <f>IF(ISNA(VLOOKUP($B549&amp;":"&amp;AD$3,'x - authors'!$B$3:$E$10000,4,FALSE)),"",VLOOKUP($B549&amp;":"&amp;AD$3,'x - authors'!$B$3:$E$10000,4,FALSE))</f>
        <v/>
      </c>
      <c r="AE549" s="72" t="str">
        <f>IF(ISNA(VLOOKUP($B549&amp;":"&amp;AE$3,'x - authors'!$B$3:$E$10000,4,FALSE)),"",VLOOKUP($B549&amp;":"&amp;AE$3,'x - authors'!$B$3:$E$10000,4,FALSE))</f>
        <v/>
      </c>
      <c r="AF549" s="72" t="str">
        <f>IF(ISNA(VLOOKUP($B549&amp;":"&amp;AF$3,'x - authors'!$B$3:$E$10000,4,FALSE)),"",VLOOKUP($B549&amp;":"&amp;AF$3,'x - authors'!$B$3:$E$10000,4,FALSE))</f>
        <v/>
      </c>
      <c r="AG549" s="72" t="str">
        <f>IF(ISNA(VLOOKUP($B549&amp;":"&amp;AG$3,'x - authors'!$B$3:$E$10000,4,FALSE)),"",VLOOKUP($B549&amp;":"&amp;AG$3,'x - authors'!$B$3:$E$10000,4,FALSE))</f>
        <v/>
      </c>
      <c r="AH549" s="72" t="str">
        <f>IF(ISNA(VLOOKUP($B549&amp;":"&amp;AH$3,'x - authors'!$B$3:$E$10000,4,FALSE)),"",VLOOKUP($B549&amp;":"&amp;AH$3,'x - authors'!$B$3:$E$10000,4,FALSE))</f>
        <v/>
      </c>
      <c r="AI549" s="72" t="str">
        <f>IF(ISNA(VLOOKUP($B549&amp;":"&amp;AI$3,'x - authors'!$B$3:$E$10000,4,FALSE)),"",VLOOKUP($B549&amp;":"&amp;AI$3,'x - authors'!$B$3:$E$10000,4,FALSE))</f>
        <v/>
      </c>
      <c r="AJ549" s="72" t="str">
        <f>IF(ISNA(VLOOKUP($B549&amp;":"&amp;AJ$3,'x - authors'!$B$3:$E$10000,4,FALSE)),"",VLOOKUP($B549&amp;":"&amp;AJ$3,'x - authors'!$B$3:$E$10000,4,FALSE))</f>
        <v/>
      </c>
    </row>
    <row r="550" spans="1:36">
      <c r="A550" s="76" t="str">
        <f t="shared" si="17"/>
        <v/>
      </c>
      <c r="B550" s="76" t="s">
        <v>125</v>
      </c>
      <c r="C550" s="76" t="s">
        <v>9478</v>
      </c>
      <c r="D550" s="76" t="s">
        <v>10644</v>
      </c>
      <c r="E550" s="4" t="s">
        <v>131</v>
      </c>
      <c r="F550" s="76" t="s">
        <v>57</v>
      </c>
      <c r="G550" s="76"/>
      <c r="H550" s="76" t="s">
        <v>10645</v>
      </c>
      <c r="I550" s="15" t="str">
        <f>IF(ISNA(VLOOKUP($B550,'x - abstracts'!$B$3:$C$2000,2,FALSE)),"",VLOOKUP($B550,'x - abstracts'!$B$3:$C$2000,2,FALSE))</f>
        <v>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v>
      </c>
      <c r="J550" s="76" t="s">
        <v>10646</v>
      </c>
      <c r="L550" s="76"/>
      <c r="M550" s="76" t="s">
        <v>10647</v>
      </c>
      <c r="N550" s="76"/>
      <c r="O550" s="76" t="s">
        <v>9639</v>
      </c>
      <c r="P550" s="15" t="str">
        <f t="shared" si="18"/>
        <v>citation:doc-2377-01</v>
      </c>
      <c r="R550" s="15" t="str">
        <f>VLOOKUP($P550,'x - paper citations'!$B$3:$E$2000,2,FALSE)</f>
        <v>https://scholar.google.co.uk/scholar?q="Human-Machine Conversations to Support Mission-Oriented Information Provision"&amp;btnG=&amp;hl=en&amp;as_sdt=0,5</v>
      </c>
      <c r="S550" s="15">
        <f>VLOOKUP($P550,'x - paper citations'!$B$3:$E$2000,3,FALSE)</f>
        <v>1</v>
      </c>
      <c r="T550" s="15" t="str">
        <f>VLOOKUP($P550,'x - paper citations'!$B$3:$E$2000,4,FALSE)</f>
        <v>11/01/2016</v>
      </c>
      <c r="U550" s="76"/>
      <c r="V550" s="72" t="str">
        <f>IF(ISNA(VLOOKUP($B550&amp;":"&amp;V$3,'x - authors'!$B$3:$E$10000,4,FALSE)),"",VLOOKUP($B550&amp;":"&amp;V$3,'x - authors'!$B$3:$E$10000,4,FALSE))</f>
        <v>alun_preece</v>
      </c>
      <c r="W550" s="72" t="str">
        <f>IF(ISNA(VLOOKUP($B550&amp;":"&amp;W$3,'x - authors'!$B$3:$E$10000,4,FALSE)),"",VLOOKUP($B550&amp;":"&amp;W$3,'x - authors'!$B$3:$E$10000,4,FALSE))</f>
        <v>dave_braines</v>
      </c>
      <c r="X550" s="72" t="str">
        <f>IF(ISNA(VLOOKUP($B550&amp;":"&amp;X$3,'x - authors'!$B$3:$E$10000,4,FALSE)),"",VLOOKUP($B550&amp;":"&amp;X$3,'x - authors'!$B$3:$E$10000,4,FALSE))</f>
        <v>diego_pizzocaro</v>
      </c>
      <c r="Y550" s="72" t="str">
        <f>IF(ISNA(VLOOKUP($B550&amp;":"&amp;Y$3,'x - authors'!$B$3:$E$10000,4,FALSE)),"",VLOOKUP($B550&amp;":"&amp;Y$3,'x - authors'!$B$3:$E$10000,4,FALSE))</f>
        <v>christos_parizas</v>
      </c>
      <c r="Z550" s="72" t="str">
        <f>IF(ISNA(VLOOKUP($B550&amp;":"&amp;Z$3,'x - authors'!$B$3:$E$10000,4,FALSE)),"",VLOOKUP($B550&amp;":"&amp;Z$3,'x - authors'!$B$3:$E$10000,4,FALSE))</f>
        <v/>
      </c>
      <c r="AA550" s="72" t="str">
        <f>IF(ISNA(VLOOKUP($B550&amp;":"&amp;AA$3,'x - authors'!$B$3:$E$10000,4,FALSE)),"",VLOOKUP($B550&amp;":"&amp;AA$3,'x - authors'!$B$3:$E$10000,4,FALSE))</f>
        <v/>
      </c>
      <c r="AB550" s="72" t="str">
        <f>IF(ISNA(VLOOKUP($B550&amp;":"&amp;AB$3,'x - authors'!$B$3:$E$10000,4,FALSE)),"",VLOOKUP($B550&amp;":"&amp;AB$3,'x - authors'!$B$3:$E$10000,4,FALSE))</f>
        <v/>
      </c>
      <c r="AC550" s="72" t="str">
        <f>IF(ISNA(VLOOKUP($B550&amp;":"&amp;AC$3,'x - authors'!$B$3:$E$10000,4,FALSE)),"",VLOOKUP($B550&amp;":"&amp;AC$3,'x - authors'!$B$3:$E$10000,4,FALSE))</f>
        <v/>
      </c>
      <c r="AD550" s="72" t="str">
        <f>IF(ISNA(VLOOKUP($B550&amp;":"&amp;AD$3,'x - authors'!$B$3:$E$10000,4,FALSE)),"",VLOOKUP($B550&amp;":"&amp;AD$3,'x - authors'!$B$3:$E$10000,4,FALSE))</f>
        <v/>
      </c>
      <c r="AE550" s="72" t="str">
        <f>IF(ISNA(VLOOKUP($B550&amp;":"&amp;AE$3,'x - authors'!$B$3:$E$10000,4,FALSE)),"",VLOOKUP($B550&amp;":"&amp;AE$3,'x - authors'!$B$3:$E$10000,4,FALSE))</f>
        <v/>
      </c>
      <c r="AF550" s="72" t="str">
        <f>IF(ISNA(VLOOKUP($B550&amp;":"&amp;AF$3,'x - authors'!$B$3:$E$10000,4,FALSE)),"",VLOOKUP($B550&amp;":"&amp;AF$3,'x - authors'!$B$3:$E$10000,4,FALSE))</f>
        <v/>
      </c>
      <c r="AG550" s="72" t="str">
        <f>IF(ISNA(VLOOKUP($B550&amp;":"&amp;AG$3,'x - authors'!$B$3:$E$10000,4,FALSE)),"",VLOOKUP($B550&amp;":"&amp;AG$3,'x - authors'!$B$3:$E$10000,4,FALSE))</f>
        <v/>
      </c>
      <c r="AH550" s="72" t="str">
        <f>IF(ISNA(VLOOKUP($B550&amp;":"&amp;AH$3,'x - authors'!$B$3:$E$10000,4,FALSE)),"",VLOOKUP($B550&amp;":"&amp;AH$3,'x - authors'!$B$3:$E$10000,4,FALSE))</f>
        <v/>
      </c>
      <c r="AI550" s="72" t="str">
        <f>IF(ISNA(VLOOKUP($B550&amp;":"&amp;AI$3,'x - authors'!$B$3:$E$10000,4,FALSE)),"",VLOOKUP($B550&amp;":"&amp;AI$3,'x - authors'!$B$3:$E$10000,4,FALSE))</f>
        <v/>
      </c>
      <c r="AJ550" s="72" t="str">
        <f>IF(ISNA(VLOOKUP($B550&amp;":"&amp;AJ$3,'x - authors'!$B$3:$E$10000,4,FALSE)),"",VLOOKUP($B550&amp;":"&amp;AJ$3,'x - authors'!$B$3:$E$10000,4,FALSE))</f>
        <v/>
      </c>
    </row>
    <row r="551" spans="1:36">
      <c r="A551" s="76" t="str">
        <f t="shared" si="17"/>
        <v/>
      </c>
      <c r="B551" s="76" t="s">
        <v>8722</v>
      </c>
      <c r="C551" s="76" t="s">
        <v>9478</v>
      </c>
      <c r="D551" s="76" t="s">
        <v>10648</v>
      </c>
      <c r="E551" s="2" t="s">
        <v>989</v>
      </c>
      <c r="F551" s="76" t="s">
        <v>5437</v>
      </c>
      <c r="G551" s="76"/>
      <c r="H551" s="76" t="s">
        <v>10649</v>
      </c>
      <c r="I551" s="15" t="str">
        <f>IF(ISNA(VLOOKUP($B551,'x - abstracts'!$B$3:$C$2000,2,FALSE)),"",VLOOKUP($B551,'x - abstracts'!$B$3:$C$2000,2,FALSE))</f>
        <v>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v>
      </c>
      <c r="J551" s="76" t="s">
        <v>10650</v>
      </c>
      <c r="L551" s="76"/>
      <c r="M551" s="76" t="s">
        <v>10651</v>
      </c>
      <c r="N551" s="76"/>
      <c r="O551" s="76"/>
      <c r="P551" s="15" t="str">
        <f t="shared" si="18"/>
        <v>citation:doc-2478-01</v>
      </c>
      <c r="R551" s="15" t="str">
        <f>VLOOKUP($P551,'x - paper citations'!$B$3:$E$2000,2,FALSE)</f>
        <v>https://scholar.google.co.uk/scholar?q="Argument Schemes and Provenance to Support Collaborative Intelligence Analysis"&amp;btnG=&amp;hl=en&amp;as_sdt=0,5</v>
      </c>
      <c r="S551" s="15">
        <f>VLOOKUP($P551,'x - paper citations'!$B$3:$E$2000,3,FALSE)</f>
        <v>1</v>
      </c>
      <c r="T551" s="15" t="str">
        <f>VLOOKUP($P551,'x - paper citations'!$B$3:$E$2000,4,FALSE)</f>
        <v>10/01/2016</v>
      </c>
      <c r="U551" s="76"/>
      <c r="V551" s="72" t="str">
        <f>IF(ISNA(VLOOKUP($B551&amp;":"&amp;V$3,'x - authors'!$B$3:$E$10000,4,FALSE)),"",VLOOKUP($B551&amp;":"&amp;V$3,'x - authors'!$B$3:$E$10000,4,FALSE))</f>
        <v>alice_toniolo</v>
      </c>
      <c r="W551" s="72" t="str">
        <f>IF(ISNA(VLOOKUP($B551&amp;":"&amp;W$3,'x - authors'!$B$3:$E$10000,4,FALSE)),"",VLOOKUP($B551&amp;":"&amp;W$3,'x - authors'!$B$3:$E$10000,4,FALSE))</f>
        <v>federico_cerutti</v>
      </c>
      <c r="X551" s="72" t="str">
        <f>IF(ISNA(VLOOKUP($B551&amp;":"&amp;X$3,'x - authors'!$B$3:$E$10000,4,FALSE)),"",VLOOKUP($B551&amp;":"&amp;X$3,'x - authors'!$B$3:$E$10000,4,FALSE))</f>
        <v>nir_oren</v>
      </c>
      <c r="Y551" s="72" t="str">
        <f>IF(ISNA(VLOOKUP($B551&amp;":"&amp;Y$3,'x - authors'!$B$3:$E$10000,4,FALSE)),"",VLOOKUP($B551&amp;":"&amp;Y$3,'x - authors'!$B$3:$E$10000,4,FALSE))</f>
        <v>timothy_norman</v>
      </c>
      <c r="Z551" s="72" t="str">
        <f>IF(ISNA(VLOOKUP($B551&amp;":"&amp;Z$3,'x - authors'!$B$3:$E$10000,4,FALSE)),"",VLOOKUP($B551&amp;":"&amp;Z$3,'x - authors'!$B$3:$E$10000,4,FALSE))</f>
        <v/>
      </c>
      <c r="AA551" s="72" t="str">
        <f>IF(ISNA(VLOOKUP($B551&amp;":"&amp;AA$3,'x - authors'!$B$3:$E$10000,4,FALSE)),"",VLOOKUP($B551&amp;":"&amp;AA$3,'x - authors'!$B$3:$E$10000,4,FALSE))</f>
        <v/>
      </c>
      <c r="AB551" s="72" t="str">
        <f>IF(ISNA(VLOOKUP($B551&amp;":"&amp;AB$3,'x - authors'!$B$3:$E$10000,4,FALSE)),"",VLOOKUP($B551&amp;":"&amp;AB$3,'x - authors'!$B$3:$E$10000,4,FALSE))</f>
        <v/>
      </c>
      <c r="AC551" s="72" t="str">
        <f>IF(ISNA(VLOOKUP($B551&amp;":"&amp;AC$3,'x - authors'!$B$3:$E$10000,4,FALSE)),"",VLOOKUP($B551&amp;":"&amp;AC$3,'x - authors'!$B$3:$E$10000,4,FALSE))</f>
        <v/>
      </c>
      <c r="AD551" s="72" t="str">
        <f>IF(ISNA(VLOOKUP($B551&amp;":"&amp;AD$3,'x - authors'!$B$3:$E$10000,4,FALSE)),"",VLOOKUP($B551&amp;":"&amp;AD$3,'x - authors'!$B$3:$E$10000,4,FALSE))</f>
        <v/>
      </c>
      <c r="AE551" s="72" t="str">
        <f>IF(ISNA(VLOOKUP($B551&amp;":"&amp;AE$3,'x - authors'!$B$3:$E$10000,4,FALSE)),"",VLOOKUP($B551&amp;":"&amp;AE$3,'x - authors'!$B$3:$E$10000,4,FALSE))</f>
        <v/>
      </c>
      <c r="AF551" s="72" t="str">
        <f>IF(ISNA(VLOOKUP($B551&amp;":"&amp;AF$3,'x - authors'!$B$3:$E$10000,4,FALSE)),"",VLOOKUP($B551&amp;":"&amp;AF$3,'x - authors'!$B$3:$E$10000,4,FALSE))</f>
        <v/>
      </c>
      <c r="AG551" s="72" t="str">
        <f>IF(ISNA(VLOOKUP($B551&amp;":"&amp;AG$3,'x - authors'!$B$3:$E$10000,4,FALSE)),"",VLOOKUP($B551&amp;":"&amp;AG$3,'x - authors'!$B$3:$E$10000,4,FALSE))</f>
        <v/>
      </c>
      <c r="AH551" s="72" t="str">
        <f>IF(ISNA(VLOOKUP($B551&amp;":"&amp;AH$3,'x - authors'!$B$3:$E$10000,4,FALSE)),"",VLOOKUP($B551&amp;":"&amp;AH$3,'x - authors'!$B$3:$E$10000,4,FALSE))</f>
        <v/>
      </c>
      <c r="AI551" s="72" t="str">
        <f>IF(ISNA(VLOOKUP($B551&amp;":"&amp;AI$3,'x - authors'!$B$3:$E$10000,4,FALSE)),"",VLOOKUP($B551&amp;":"&amp;AI$3,'x - authors'!$B$3:$E$10000,4,FALSE))</f>
        <v/>
      </c>
      <c r="AJ551" s="72" t="str">
        <f>IF(ISNA(VLOOKUP($B551&amp;":"&amp;AJ$3,'x - authors'!$B$3:$E$10000,4,FALSE)),"",VLOOKUP($B551&amp;":"&amp;AJ$3,'x - authors'!$B$3:$E$10000,4,FALSE))</f>
        <v/>
      </c>
    </row>
    <row r="552" spans="1:36">
      <c r="A552" s="76" t="str">
        <f t="shared" si="17"/>
        <v/>
      </c>
      <c r="B552" s="76" t="s">
        <v>8725</v>
      </c>
      <c r="C552" s="76" t="s">
        <v>9478</v>
      </c>
      <c r="D552" s="76" t="s">
        <v>10652</v>
      </c>
      <c r="E552" s="76" t="s">
        <v>5353</v>
      </c>
      <c r="F552" s="76" t="s">
        <v>5432</v>
      </c>
      <c r="G552" s="76" t="s">
        <v>4545</v>
      </c>
      <c r="H552" s="76"/>
      <c r="I552" s="15" t="str">
        <f>IF(ISNA(VLOOKUP($B552,'x - abstracts'!$B$3:$C$2000,2,FALSE)),"",VLOOKUP($B552,'x - abstracts'!$B$3:$C$2000,2,FALSE))</f>
        <v>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v>
      </c>
      <c r="J552" s="76" t="s">
        <v>10653</v>
      </c>
      <c r="L552" s="76"/>
      <c r="M552" s="76" t="s">
        <v>10654</v>
      </c>
      <c r="N552" s="76" t="s">
        <v>8787</v>
      </c>
      <c r="O552" s="76"/>
      <c r="P552" s="15" t="str">
        <f t="shared" si="18"/>
        <v>citation:doc-2481-01</v>
      </c>
      <c r="R552" s="15" t="str">
        <f>VLOOKUP($P552,'x - paper citations'!$B$3:$E$2000,2,FALSE)</f>
        <v>https://scholar.google.co.uk/scholar?q="Link Identifiability in Communication Networks with Two Monitors"&amp;btnG=&amp;hl=en&amp;as_sdt=0,5</v>
      </c>
      <c r="S552" s="15">
        <f>VLOOKUP($P552,'x - paper citations'!$B$3:$E$2000,3,FALSE)</f>
        <v>7</v>
      </c>
      <c r="T552" s="15" t="str">
        <f>VLOOKUP($P552,'x - paper citations'!$B$3:$E$2000,4,FALSE)</f>
        <v>11/01/2016</v>
      </c>
      <c r="U552" s="76"/>
      <c r="V552" s="72" t="str">
        <f>IF(ISNA(VLOOKUP($B552&amp;":"&amp;V$3,'x - authors'!$B$3:$E$10000,4,FALSE)),"",VLOOKUP($B552&amp;":"&amp;V$3,'x - authors'!$B$3:$E$10000,4,FALSE))</f>
        <v>liang_ma</v>
      </c>
      <c r="W552" s="72" t="str">
        <f>IF(ISNA(VLOOKUP($B552&amp;":"&amp;W$3,'x - authors'!$B$3:$E$10000,4,FALSE)),"",VLOOKUP($B552&amp;":"&amp;W$3,'x - authors'!$B$3:$E$10000,4,FALSE))</f>
        <v>ting_he</v>
      </c>
      <c r="X552" s="72" t="str">
        <f>IF(ISNA(VLOOKUP($B552&amp;":"&amp;X$3,'x - authors'!$B$3:$E$10000,4,FALSE)),"",VLOOKUP($B552&amp;":"&amp;X$3,'x - authors'!$B$3:$E$10000,4,FALSE))</f>
        <v>kin_leung</v>
      </c>
      <c r="Y552" s="72" t="str">
        <f>IF(ISNA(VLOOKUP($B552&amp;":"&amp;Y$3,'x - authors'!$B$3:$E$10000,4,FALSE)),"",VLOOKUP($B552&amp;":"&amp;Y$3,'x - authors'!$B$3:$E$10000,4,FALSE))</f>
        <v>ananthram_swami</v>
      </c>
      <c r="Z552" s="72" t="str">
        <f>IF(ISNA(VLOOKUP($B552&amp;":"&amp;Z$3,'x - authors'!$B$3:$E$10000,4,FALSE)),"",VLOOKUP($B552&amp;":"&amp;Z$3,'x - authors'!$B$3:$E$10000,4,FALSE))</f>
        <v>don_towsley</v>
      </c>
      <c r="AA552" s="72" t="str">
        <f>IF(ISNA(VLOOKUP($B552&amp;":"&amp;AA$3,'x - authors'!$B$3:$E$10000,4,FALSE)),"",VLOOKUP($B552&amp;":"&amp;AA$3,'x - authors'!$B$3:$E$10000,4,FALSE))</f>
        <v/>
      </c>
      <c r="AB552" s="72" t="str">
        <f>IF(ISNA(VLOOKUP($B552&amp;":"&amp;AB$3,'x - authors'!$B$3:$E$10000,4,FALSE)),"",VLOOKUP($B552&amp;":"&amp;AB$3,'x - authors'!$B$3:$E$10000,4,FALSE))</f>
        <v/>
      </c>
      <c r="AC552" s="72" t="str">
        <f>IF(ISNA(VLOOKUP($B552&amp;":"&amp;AC$3,'x - authors'!$B$3:$E$10000,4,FALSE)),"",VLOOKUP($B552&amp;":"&amp;AC$3,'x - authors'!$B$3:$E$10000,4,FALSE))</f>
        <v/>
      </c>
      <c r="AD552" s="72" t="str">
        <f>IF(ISNA(VLOOKUP($B552&amp;":"&amp;AD$3,'x - authors'!$B$3:$E$10000,4,FALSE)),"",VLOOKUP($B552&amp;":"&amp;AD$3,'x - authors'!$B$3:$E$10000,4,FALSE))</f>
        <v/>
      </c>
      <c r="AE552" s="72" t="str">
        <f>IF(ISNA(VLOOKUP($B552&amp;":"&amp;AE$3,'x - authors'!$B$3:$E$10000,4,FALSE)),"",VLOOKUP($B552&amp;":"&amp;AE$3,'x - authors'!$B$3:$E$10000,4,FALSE))</f>
        <v/>
      </c>
      <c r="AF552" s="72" t="str">
        <f>IF(ISNA(VLOOKUP($B552&amp;":"&amp;AF$3,'x - authors'!$B$3:$E$10000,4,FALSE)),"",VLOOKUP($B552&amp;":"&amp;AF$3,'x - authors'!$B$3:$E$10000,4,FALSE))</f>
        <v/>
      </c>
      <c r="AG552" s="72" t="str">
        <f>IF(ISNA(VLOOKUP($B552&amp;":"&amp;AG$3,'x - authors'!$B$3:$E$10000,4,FALSE)),"",VLOOKUP($B552&amp;":"&amp;AG$3,'x - authors'!$B$3:$E$10000,4,FALSE))</f>
        <v/>
      </c>
      <c r="AH552" s="72" t="str">
        <f>IF(ISNA(VLOOKUP($B552&amp;":"&amp;AH$3,'x - authors'!$B$3:$E$10000,4,FALSE)),"",VLOOKUP($B552&amp;":"&amp;AH$3,'x - authors'!$B$3:$E$10000,4,FALSE))</f>
        <v/>
      </c>
      <c r="AI552" s="72" t="str">
        <f>IF(ISNA(VLOOKUP($B552&amp;":"&amp;AI$3,'x - authors'!$B$3:$E$10000,4,FALSE)),"",VLOOKUP($B552&amp;":"&amp;AI$3,'x - authors'!$B$3:$E$10000,4,FALSE))</f>
        <v/>
      </c>
      <c r="AJ552" s="72" t="str">
        <f>IF(ISNA(VLOOKUP($B552&amp;":"&amp;AJ$3,'x - authors'!$B$3:$E$10000,4,FALSE)),"",VLOOKUP($B552&amp;":"&amp;AJ$3,'x - authors'!$B$3:$E$10000,4,FALSE))</f>
        <v/>
      </c>
    </row>
    <row r="553" spans="1:36">
      <c r="A553" s="76" t="str">
        <f t="shared" si="17"/>
        <v/>
      </c>
      <c r="B553" s="76" t="s">
        <v>8726</v>
      </c>
      <c r="C553" s="76" t="s">
        <v>9478</v>
      </c>
      <c r="D553" s="76" t="s">
        <v>10655</v>
      </c>
      <c r="E553" s="2" t="s">
        <v>989</v>
      </c>
      <c r="F553" s="76" t="s">
        <v>5432</v>
      </c>
      <c r="G553" s="76"/>
      <c r="H553" s="76" t="s">
        <v>10656</v>
      </c>
      <c r="I553" s="15" t="str">
        <f>IF(ISNA(VLOOKUP($B553,'x - abstracts'!$B$3:$C$2000,2,FALSE)),"",VLOOKUP($B553,'x - abstracts'!$B$3:$C$2000,2,FALSE))</f>
        <v>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v>
      </c>
      <c r="J553" s="76" t="s">
        <v>10657</v>
      </c>
      <c r="L553" s="76"/>
      <c r="M553" s="76" t="s">
        <v>10658</v>
      </c>
      <c r="N553" s="76" t="s">
        <v>8786</v>
      </c>
      <c r="O553" s="76" t="s">
        <v>9639</v>
      </c>
      <c r="P553" s="15" t="str">
        <f t="shared" si="18"/>
        <v>citation:doc-2482-01</v>
      </c>
      <c r="R553" s="15" t="str">
        <f>VLOOKUP($P553,'x - paper citations'!$B$3:$E$2000,2,FALSE)</f>
        <v>https://scholar.google.co.uk/scholar?q="Efficient Identifiability of Additive Link Metrics via Network Tomography"&amp;btnG=&amp;hl=en&amp;as_sdt=0,5</v>
      </c>
      <c r="S553" s="15">
        <f>VLOOKUP($P553,'x - paper citations'!$B$3:$E$2000,3,FALSE)</f>
        <v>20</v>
      </c>
      <c r="T553" s="15" t="str">
        <f>VLOOKUP($P553,'x - paper citations'!$B$3:$E$2000,4,FALSE)</f>
        <v>18/02/2016</v>
      </c>
      <c r="U553" s="76"/>
      <c r="V553" s="72" t="str">
        <f>IF(ISNA(VLOOKUP($B553&amp;":"&amp;V$3,'x - authors'!$B$3:$E$10000,4,FALSE)),"",VLOOKUP($B553&amp;":"&amp;V$3,'x - authors'!$B$3:$E$10000,4,FALSE))</f>
        <v>liang_ma</v>
      </c>
      <c r="W553" s="72" t="str">
        <f>IF(ISNA(VLOOKUP($B553&amp;":"&amp;W$3,'x - authors'!$B$3:$E$10000,4,FALSE)),"",VLOOKUP($B553&amp;":"&amp;W$3,'x - authors'!$B$3:$E$10000,4,FALSE))</f>
        <v>ting_he</v>
      </c>
      <c r="X553" s="72" t="str">
        <f>IF(ISNA(VLOOKUP($B553&amp;":"&amp;X$3,'x - authors'!$B$3:$E$10000,4,FALSE)),"",VLOOKUP($B553&amp;":"&amp;X$3,'x - authors'!$B$3:$E$10000,4,FALSE))</f>
        <v>kin_leung</v>
      </c>
      <c r="Y553" s="72" t="str">
        <f>IF(ISNA(VLOOKUP($B553&amp;":"&amp;Y$3,'x - authors'!$B$3:$E$10000,4,FALSE)),"",VLOOKUP($B553&amp;":"&amp;Y$3,'x - authors'!$B$3:$E$10000,4,FALSE))</f>
        <v>don_towsley</v>
      </c>
      <c r="Z553" s="72" t="str">
        <f>IF(ISNA(VLOOKUP($B553&amp;":"&amp;Z$3,'x - authors'!$B$3:$E$10000,4,FALSE)),"",VLOOKUP($B553&amp;":"&amp;Z$3,'x - authors'!$B$3:$E$10000,4,FALSE))</f>
        <v>ananthram_swami</v>
      </c>
      <c r="AA553" s="72" t="str">
        <f>IF(ISNA(VLOOKUP($B553&amp;":"&amp;AA$3,'x - authors'!$B$3:$E$10000,4,FALSE)),"",VLOOKUP($B553&amp;":"&amp;AA$3,'x - authors'!$B$3:$E$10000,4,FALSE))</f>
        <v/>
      </c>
      <c r="AB553" s="72" t="str">
        <f>IF(ISNA(VLOOKUP($B553&amp;":"&amp;AB$3,'x - authors'!$B$3:$E$10000,4,FALSE)),"",VLOOKUP($B553&amp;":"&amp;AB$3,'x - authors'!$B$3:$E$10000,4,FALSE))</f>
        <v/>
      </c>
      <c r="AC553" s="72" t="str">
        <f>IF(ISNA(VLOOKUP($B553&amp;":"&amp;AC$3,'x - authors'!$B$3:$E$10000,4,FALSE)),"",VLOOKUP($B553&amp;":"&amp;AC$3,'x - authors'!$B$3:$E$10000,4,FALSE))</f>
        <v/>
      </c>
      <c r="AD553" s="72" t="str">
        <f>IF(ISNA(VLOOKUP($B553&amp;":"&amp;AD$3,'x - authors'!$B$3:$E$10000,4,FALSE)),"",VLOOKUP($B553&amp;":"&amp;AD$3,'x - authors'!$B$3:$E$10000,4,FALSE))</f>
        <v/>
      </c>
      <c r="AE553" s="72" t="str">
        <f>IF(ISNA(VLOOKUP($B553&amp;":"&amp;AE$3,'x - authors'!$B$3:$E$10000,4,FALSE)),"",VLOOKUP($B553&amp;":"&amp;AE$3,'x - authors'!$B$3:$E$10000,4,FALSE))</f>
        <v/>
      </c>
      <c r="AF553" s="72" t="str">
        <f>IF(ISNA(VLOOKUP($B553&amp;":"&amp;AF$3,'x - authors'!$B$3:$E$10000,4,FALSE)),"",VLOOKUP($B553&amp;":"&amp;AF$3,'x - authors'!$B$3:$E$10000,4,FALSE))</f>
        <v/>
      </c>
      <c r="AG553" s="72" t="str">
        <f>IF(ISNA(VLOOKUP($B553&amp;":"&amp;AG$3,'x - authors'!$B$3:$E$10000,4,FALSE)),"",VLOOKUP($B553&amp;":"&amp;AG$3,'x - authors'!$B$3:$E$10000,4,FALSE))</f>
        <v/>
      </c>
      <c r="AH553" s="72" t="str">
        <f>IF(ISNA(VLOOKUP($B553&amp;":"&amp;AH$3,'x - authors'!$B$3:$E$10000,4,FALSE)),"",VLOOKUP($B553&amp;":"&amp;AH$3,'x - authors'!$B$3:$E$10000,4,FALSE))</f>
        <v/>
      </c>
      <c r="AI553" s="72" t="str">
        <f>IF(ISNA(VLOOKUP($B553&amp;":"&amp;AI$3,'x - authors'!$B$3:$E$10000,4,FALSE)),"",VLOOKUP($B553&amp;":"&amp;AI$3,'x - authors'!$B$3:$E$10000,4,FALSE))</f>
        <v/>
      </c>
      <c r="AJ553" s="72" t="str">
        <f>IF(ISNA(VLOOKUP($B553&amp;":"&amp;AJ$3,'x - authors'!$B$3:$E$10000,4,FALSE)),"",VLOOKUP($B553&amp;":"&amp;AJ$3,'x - authors'!$B$3:$E$10000,4,FALSE))</f>
        <v/>
      </c>
    </row>
    <row r="554" spans="1:36">
      <c r="A554" s="76" t="str">
        <f t="shared" si="17"/>
        <v/>
      </c>
      <c r="B554" s="76" t="s">
        <v>8727</v>
      </c>
      <c r="C554" s="76" t="s">
        <v>9478</v>
      </c>
      <c r="D554" s="76" t="s">
        <v>10659</v>
      </c>
      <c r="E554" s="2" t="s">
        <v>131</v>
      </c>
      <c r="F554" s="76" t="s">
        <v>5432</v>
      </c>
      <c r="G554" s="76"/>
      <c r="H554" s="76" t="s">
        <v>10660</v>
      </c>
      <c r="I554" s="15" t="str">
        <f>IF(ISNA(VLOOKUP($B554,'x - abstracts'!$B$3:$C$2000,2,FALSE)),"",VLOOKUP($B554,'x - abstracts'!$B$3:$C$2000,2,FALSE))</f>
        <v>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v>
      </c>
      <c r="J554" s="76" t="s">
        <v>10661</v>
      </c>
      <c r="L554" s="76"/>
      <c r="M554" s="76" t="s">
        <v>10662</v>
      </c>
      <c r="N554" s="76"/>
      <c r="O554" s="76"/>
      <c r="P554" s="15" t="str">
        <f t="shared" si="18"/>
        <v>citation:doc-2483-01</v>
      </c>
      <c r="R554" s="15" t="str">
        <f>VLOOKUP($P554,'x - paper citations'!$B$3:$E$2000,2,FALSE)</f>
        <v>https://scholar.google.co.uk/scholar?q="Identifiability of Link Metrics Based on End-to-end Path Measurements"&amp;btnG=&amp;hl=en&amp;as_sdt=0,5</v>
      </c>
      <c r="S554" s="15">
        <f>VLOOKUP($P554,'x - paper citations'!$B$3:$E$2000,3,FALSE)</f>
        <v>19</v>
      </c>
      <c r="T554" s="15" t="str">
        <f>VLOOKUP($P554,'x - paper citations'!$B$3:$E$2000,4,FALSE)</f>
        <v>09/02/2016</v>
      </c>
      <c r="U554" s="76"/>
      <c r="V554" s="72" t="str">
        <f>IF(ISNA(VLOOKUP($B554&amp;":"&amp;V$3,'x - authors'!$B$3:$E$10000,4,FALSE)),"",VLOOKUP($B554&amp;":"&amp;V$3,'x - authors'!$B$3:$E$10000,4,FALSE))</f>
        <v>liang_ma</v>
      </c>
      <c r="W554" s="72" t="str">
        <f>IF(ISNA(VLOOKUP($B554&amp;":"&amp;W$3,'x - authors'!$B$3:$E$10000,4,FALSE)),"",VLOOKUP($B554&amp;":"&amp;W$3,'x - authors'!$B$3:$E$10000,4,FALSE))</f>
        <v>ting_he</v>
      </c>
      <c r="X554" s="72" t="str">
        <f>IF(ISNA(VLOOKUP($B554&amp;":"&amp;X$3,'x - authors'!$B$3:$E$10000,4,FALSE)),"",VLOOKUP($B554&amp;":"&amp;X$3,'x - authors'!$B$3:$E$10000,4,FALSE))</f>
        <v>kin_leung</v>
      </c>
      <c r="Y554" s="72" t="str">
        <f>IF(ISNA(VLOOKUP($B554&amp;":"&amp;Y$3,'x - authors'!$B$3:$E$10000,4,FALSE)),"",VLOOKUP($B554&amp;":"&amp;Y$3,'x - authors'!$B$3:$E$10000,4,FALSE))</f>
        <v>ananthram_swami</v>
      </c>
      <c r="Z554" s="72" t="str">
        <f>IF(ISNA(VLOOKUP($B554&amp;":"&amp;Z$3,'x - authors'!$B$3:$E$10000,4,FALSE)),"",VLOOKUP($B554&amp;":"&amp;Z$3,'x - authors'!$B$3:$E$10000,4,FALSE))</f>
        <v>don_towsley</v>
      </c>
      <c r="AA554" s="72" t="str">
        <f>IF(ISNA(VLOOKUP($B554&amp;":"&amp;AA$3,'x - authors'!$B$3:$E$10000,4,FALSE)),"",VLOOKUP($B554&amp;":"&amp;AA$3,'x - authors'!$B$3:$E$10000,4,FALSE))</f>
        <v/>
      </c>
      <c r="AB554" s="72" t="str">
        <f>IF(ISNA(VLOOKUP($B554&amp;":"&amp;AB$3,'x - authors'!$B$3:$E$10000,4,FALSE)),"",VLOOKUP($B554&amp;":"&amp;AB$3,'x - authors'!$B$3:$E$10000,4,FALSE))</f>
        <v/>
      </c>
      <c r="AC554" s="72" t="str">
        <f>IF(ISNA(VLOOKUP($B554&amp;":"&amp;AC$3,'x - authors'!$B$3:$E$10000,4,FALSE)),"",VLOOKUP($B554&amp;":"&amp;AC$3,'x - authors'!$B$3:$E$10000,4,FALSE))</f>
        <v/>
      </c>
      <c r="AD554" s="72" t="str">
        <f>IF(ISNA(VLOOKUP($B554&amp;":"&amp;AD$3,'x - authors'!$B$3:$E$10000,4,FALSE)),"",VLOOKUP($B554&amp;":"&amp;AD$3,'x - authors'!$B$3:$E$10000,4,FALSE))</f>
        <v/>
      </c>
      <c r="AE554" s="72" t="str">
        <f>IF(ISNA(VLOOKUP($B554&amp;":"&amp;AE$3,'x - authors'!$B$3:$E$10000,4,FALSE)),"",VLOOKUP($B554&amp;":"&amp;AE$3,'x - authors'!$B$3:$E$10000,4,FALSE))</f>
        <v/>
      </c>
      <c r="AF554" s="72" t="str">
        <f>IF(ISNA(VLOOKUP($B554&amp;":"&amp;AF$3,'x - authors'!$B$3:$E$10000,4,FALSE)),"",VLOOKUP($B554&amp;":"&amp;AF$3,'x - authors'!$B$3:$E$10000,4,FALSE))</f>
        <v/>
      </c>
      <c r="AG554" s="72" t="str">
        <f>IF(ISNA(VLOOKUP($B554&amp;":"&amp;AG$3,'x - authors'!$B$3:$E$10000,4,FALSE)),"",VLOOKUP($B554&amp;":"&amp;AG$3,'x - authors'!$B$3:$E$10000,4,FALSE))</f>
        <v/>
      </c>
      <c r="AH554" s="72" t="str">
        <f>IF(ISNA(VLOOKUP($B554&amp;":"&amp;AH$3,'x - authors'!$B$3:$E$10000,4,FALSE)),"",VLOOKUP($B554&amp;":"&amp;AH$3,'x - authors'!$B$3:$E$10000,4,FALSE))</f>
        <v/>
      </c>
      <c r="AI554" s="72" t="str">
        <f>IF(ISNA(VLOOKUP($B554&amp;":"&amp;AI$3,'x - authors'!$B$3:$E$10000,4,FALSE)),"",VLOOKUP($B554&amp;":"&amp;AI$3,'x - authors'!$B$3:$E$10000,4,FALSE))</f>
        <v/>
      </c>
      <c r="AJ554" s="72" t="str">
        <f>IF(ISNA(VLOOKUP($B554&amp;":"&amp;AJ$3,'x - authors'!$B$3:$E$10000,4,FALSE)),"",VLOOKUP($B554&amp;":"&amp;AJ$3,'x - authors'!$B$3:$E$10000,4,FALSE))</f>
        <v/>
      </c>
    </row>
    <row r="555" spans="1:36">
      <c r="A555" s="76" t="str">
        <f t="shared" si="17"/>
        <v/>
      </c>
      <c r="B555" s="76" t="s">
        <v>8728</v>
      </c>
      <c r="C555" s="76" t="s">
        <v>9478</v>
      </c>
      <c r="D555" s="76" t="s">
        <v>10663</v>
      </c>
      <c r="E555" s="76" t="s">
        <v>5353</v>
      </c>
      <c r="F555" s="76" t="s">
        <v>5432</v>
      </c>
      <c r="G555" s="76" t="s">
        <v>4643</v>
      </c>
      <c r="H555" s="76"/>
      <c r="I555" s="15" t="str">
        <f>IF(ISNA(VLOOKUP($B555,'x - abstracts'!$B$3:$C$2000,2,FALSE)),"",VLOOKUP($B555,'x - abstracts'!$B$3:$C$2000,2,FALSE))</f>
        <v>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v>
      </c>
      <c r="J555" s="76" t="s">
        <v>10664</v>
      </c>
      <c r="L555" s="76"/>
      <c r="M555" s="76" t="s">
        <v>10665</v>
      </c>
      <c r="N555" s="76"/>
      <c r="O555" s="76"/>
      <c r="P555" s="15" t="str">
        <f t="shared" si="18"/>
        <v>citation:doc-2484-01</v>
      </c>
      <c r="R555" s="15" t="str">
        <f>VLOOKUP($P555,'x - paper citations'!$B$3:$E$2000,2,FALSE)</f>
        <v>https://scholar.google.co.uk/scholar?q="Monitor Placement for Maximal Identifiability in Network Tomography"&amp;btnG=&amp;hl=en&amp;as_sdt=0,5</v>
      </c>
      <c r="S555" s="15">
        <f>VLOOKUP($P555,'x - paper citations'!$B$3:$E$2000,3,FALSE)</f>
        <v>9</v>
      </c>
      <c r="T555" s="15" t="str">
        <f>VLOOKUP($P555,'x - paper citations'!$B$3:$E$2000,4,FALSE)</f>
        <v>18/02/2016</v>
      </c>
      <c r="U555" s="76"/>
      <c r="V555" s="72" t="str">
        <f>IF(ISNA(VLOOKUP($B555&amp;":"&amp;V$3,'x - authors'!$B$3:$E$10000,4,FALSE)),"",VLOOKUP($B555&amp;":"&amp;V$3,'x - authors'!$B$3:$E$10000,4,FALSE))</f>
        <v>liang_ma</v>
      </c>
      <c r="W555" s="72" t="str">
        <f>IF(ISNA(VLOOKUP($B555&amp;":"&amp;W$3,'x - authors'!$B$3:$E$10000,4,FALSE)),"",VLOOKUP($B555&amp;":"&amp;W$3,'x - authors'!$B$3:$E$10000,4,FALSE))</f>
        <v>ting_he</v>
      </c>
      <c r="X555" s="72" t="str">
        <f>IF(ISNA(VLOOKUP($B555&amp;":"&amp;X$3,'x - authors'!$B$3:$E$10000,4,FALSE)),"",VLOOKUP($B555&amp;":"&amp;X$3,'x - authors'!$B$3:$E$10000,4,FALSE))</f>
        <v>kin_leung</v>
      </c>
      <c r="Y555" s="72" t="str">
        <f>IF(ISNA(VLOOKUP($B555&amp;":"&amp;Y$3,'x - authors'!$B$3:$E$10000,4,FALSE)),"",VLOOKUP($B555&amp;":"&amp;Y$3,'x - authors'!$B$3:$E$10000,4,FALSE))</f>
        <v>ananthram_swami</v>
      </c>
      <c r="Z555" s="72" t="str">
        <f>IF(ISNA(VLOOKUP($B555&amp;":"&amp;Z$3,'x - authors'!$B$3:$E$10000,4,FALSE)),"",VLOOKUP($B555&amp;":"&amp;Z$3,'x - authors'!$B$3:$E$10000,4,FALSE))</f>
        <v>don_towsley</v>
      </c>
      <c r="AA555" s="72" t="str">
        <f>IF(ISNA(VLOOKUP($B555&amp;":"&amp;AA$3,'x - authors'!$B$3:$E$10000,4,FALSE)),"",VLOOKUP($B555&amp;":"&amp;AA$3,'x - authors'!$B$3:$E$10000,4,FALSE))</f>
        <v/>
      </c>
      <c r="AB555" s="72" t="str">
        <f>IF(ISNA(VLOOKUP($B555&amp;":"&amp;AB$3,'x - authors'!$B$3:$E$10000,4,FALSE)),"",VLOOKUP($B555&amp;":"&amp;AB$3,'x - authors'!$B$3:$E$10000,4,FALSE))</f>
        <v/>
      </c>
      <c r="AC555" s="72" t="str">
        <f>IF(ISNA(VLOOKUP($B555&amp;":"&amp;AC$3,'x - authors'!$B$3:$E$10000,4,FALSE)),"",VLOOKUP($B555&amp;":"&amp;AC$3,'x - authors'!$B$3:$E$10000,4,FALSE))</f>
        <v/>
      </c>
      <c r="AD555" s="72" t="str">
        <f>IF(ISNA(VLOOKUP($B555&amp;":"&amp;AD$3,'x - authors'!$B$3:$E$10000,4,FALSE)),"",VLOOKUP($B555&amp;":"&amp;AD$3,'x - authors'!$B$3:$E$10000,4,FALSE))</f>
        <v/>
      </c>
      <c r="AE555" s="72" t="str">
        <f>IF(ISNA(VLOOKUP($B555&amp;":"&amp;AE$3,'x - authors'!$B$3:$E$10000,4,FALSE)),"",VLOOKUP($B555&amp;":"&amp;AE$3,'x - authors'!$B$3:$E$10000,4,FALSE))</f>
        <v/>
      </c>
      <c r="AF555" s="72" t="str">
        <f>IF(ISNA(VLOOKUP($B555&amp;":"&amp;AF$3,'x - authors'!$B$3:$E$10000,4,FALSE)),"",VLOOKUP($B555&amp;":"&amp;AF$3,'x - authors'!$B$3:$E$10000,4,FALSE))</f>
        <v/>
      </c>
      <c r="AG555" s="72" t="str">
        <f>IF(ISNA(VLOOKUP($B555&amp;":"&amp;AG$3,'x - authors'!$B$3:$E$10000,4,FALSE)),"",VLOOKUP($B555&amp;":"&amp;AG$3,'x - authors'!$B$3:$E$10000,4,FALSE))</f>
        <v/>
      </c>
      <c r="AH555" s="72" t="str">
        <f>IF(ISNA(VLOOKUP($B555&amp;":"&amp;AH$3,'x - authors'!$B$3:$E$10000,4,FALSE)),"",VLOOKUP($B555&amp;":"&amp;AH$3,'x - authors'!$B$3:$E$10000,4,FALSE))</f>
        <v/>
      </c>
      <c r="AI555" s="72" t="str">
        <f>IF(ISNA(VLOOKUP($B555&amp;":"&amp;AI$3,'x - authors'!$B$3:$E$10000,4,FALSE)),"",VLOOKUP($B555&amp;":"&amp;AI$3,'x - authors'!$B$3:$E$10000,4,FALSE))</f>
        <v/>
      </c>
      <c r="AJ555" s="72" t="str">
        <f>IF(ISNA(VLOOKUP($B555&amp;":"&amp;AJ$3,'x - authors'!$B$3:$E$10000,4,FALSE)),"",VLOOKUP($B555&amp;":"&amp;AJ$3,'x - authors'!$B$3:$E$10000,4,FALSE))</f>
        <v/>
      </c>
    </row>
    <row r="556" spans="1:36">
      <c r="A556" s="76" t="str">
        <f t="shared" si="17"/>
        <v/>
      </c>
      <c r="B556" s="76" t="s">
        <v>8729</v>
      </c>
      <c r="C556" s="76" t="s">
        <v>9478</v>
      </c>
      <c r="D556" s="76" t="s">
        <v>10666</v>
      </c>
      <c r="E556" s="76" t="s">
        <v>5353</v>
      </c>
      <c r="F556" s="76" t="s">
        <v>5432</v>
      </c>
      <c r="G556" s="76" t="s">
        <v>4643</v>
      </c>
      <c r="H556" s="76"/>
      <c r="I556" s="15" t="str">
        <f>IF(ISNA(VLOOKUP($B556,'x - abstracts'!$B$3:$C$2000,2,FALSE)),"",VLOOKUP($B556,'x - abstracts'!$B$3:$C$2000,2,FALSE))</f>
        <v>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v>
      </c>
      <c r="J556" s="76" t="s">
        <v>10667</v>
      </c>
      <c r="L556" s="76"/>
      <c r="M556" s="76" t="s">
        <v>10668</v>
      </c>
      <c r="N556" s="76" t="s">
        <v>8790</v>
      </c>
      <c r="O556" s="76"/>
      <c r="P556" s="15" t="str">
        <f t="shared" si="18"/>
        <v>citation:doc-2486-01</v>
      </c>
      <c r="R556" s="15" t="str">
        <f>VLOOKUP($P556,'x - paper citations'!$B$3:$E$2000,2,FALSE)</f>
        <v>https://scholar.google.co.uk/scholar?q="Cross-Layer Path Management in Multi-path Transport Protocol for Mobile Devices"&amp;btnG=&amp;hl=en&amp;as_sdt=0,5</v>
      </c>
      <c r="S556" s="15">
        <f>VLOOKUP($P556,'x - paper citations'!$B$3:$E$2000,3,FALSE)</f>
        <v>5</v>
      </c>
      <c r="T556" s="15" t="str">
        <f>VLOOKUP($P556,'x - paper citations'!$B$3:$E$2000,4,FALSE)</f>
        <v>18/02/2016</v>
      </c>
      <c r="U556" s="76"/>
      <c r="V556" s="72" t="str">
        <f>IF(ISNA(VLOOKUP($B556&amp;":"&amp;V$3,'x - authors'!$B$3:$E$10000,4,FALSE)),"",VLOOKUP($B556&amp;":"&amp;V$3,'x - authors'!$B$3:$E$10000,4,FALSE))</f>
        <v>yeonsup_lim</v>
      </c>
      <c r="W556" s="72" t="str">
        <f>IF(ISNA(VLOOKUP($B556&amp;":"&amp;W$3,'x - authors'!$B$3:$E$10000,4,FALSE)),"",VLOOKUP($B556&amp;":"&amp;W$3,'x - authors'!$B$3:$E$10000,4,FALSE))</f>
        <v>yung-chih_chen</v>
      </c>
      <c r="X556" s="72" t="str">
        <f>IF(ISNA(VLOOKUP($B556&amp;":"&amp;X$3,'x - authors'!$B$3:$E$10000,4,FALSE)),"",VLOOKUP($B556&amp;":"&amp;X$3,'x - authors'!$B$3:$E$10000,4,FALSE))</f>
        <v>erich_nahum</v>
      </c>
      <c r="Y556" s="72" t="str">
        <f>IF(ISNA(VLOOKUP($B556&amp;":"&amp;Y$3,'x - authors'!$B$3:$E$10000,4,FALSE)),"",VLOOKUP($B556&amp;":"&amp;Y$3,'x - authors'!$B$3:$E$10000,4,FALSE))</f>
        <v>don_towsley</v>
      </c>
      <c r="Z556" s="72" t="str">
        <f>IF(ISNA(VLOOKUP($B556&amp;":"&amp;Z$3,'x - authors'!$B$3:$E$10000,4,FALSE)),"",VLOOKUP($B556&amp;":"&amp;Z$3,'x - authors'!$B$3:$E$10000,4,FALSE))</f>
        <v>kang_won_lee</v>
      </c>
      <c r="AA556" s="72" t="str">
        <f>IF(ISNA(VLOOKUP($B556&amp;":"&amp;AA$3,'x - authors'!$B$3:$E$10000,4,FALSE)),"",VLOOKUP($B556&amp;":"&amp;AA$3,'x - authors'!$B$3:$E$10000,4,FALSE))</f>
        <v/>
      </c>
      <c r="AB556" s="72" t="str">
        <f>IF(ISNA(VLOOKUP($B556&amp;":"&amp;AB$3,'x - authors'!$B$3:$E$10000,4,FALSE)),"",VLOOKUP($B556&amp;":"&amp;AB$3,'x - authors'!$B$3:$E$10000,4,FALSE))</f>
        <v/>
      </c>
      <c r="AC556" s="72" t="str">
        <f>IF(ISNA(VLOOKUP($B556&amp;":"&amp;AC$3,'x - authors'!$B$3:$E$10000,4,FALSE)),"",VLOOKUP($B556&amp;":"&amp;AC$3,'x - authors'!$B$3:$E$10000,4,FALSE))</f>
        <v/>
      </c>
      <c r="AD556" s="72" t="str">
        <f>IF(ISNA(VLOOKUP($B556&amp;":"&amp;AD$3,'x - authors'!$B$3:$E$10000,4,FALSE)),"",VLOOKUP($B556&amp;":"&amp;AD$3,'x - authors'!$B$3:$E$10000,4,FALSE))</f>
        <v/>
      </c>
      <c r="AE556" s="72" t="str">
        <f>IF(ISNA(VLOOKUP($B556&amp;":"&amp;AE$3,'x - authors'!$B$3:$E$10000,4,FALSE)),"",VLOOKUP($B556&amp;":"&amp;AE$3,'x - authors'!$B$3:$E$10000,4,FALSE))</f>
        <v/>
      </c>
      <c r="AF556" s="72" t="str">
        <f>IF(ISNA(VLOOKUP($B556&amp;":"&amp;AF$3,'x - authors'!$B$3:$E$10000,4,FALSE)),"",VLOOKUP($B556&amp;":"&amp;AF$3,'x - authors'!$B$3:$E$10000,4,FALSE))</f>
        <v/>
      </c>
      <c r="AG556" s="72" t="str">
        <f>IF(ISNA(VLOOKUP($B556&amp;":"&amp;AG$3,'x - authors'!$B$3:$E$10000,4,FALSE)),"",VLOOKUP($B556&amp;":"&amp;AG$3,'x - authors'!$B$3:$E$10000,4,FALSE))</f>
        <v/>
      </c>
      <c r="AH556" s="72" t="str">
        <f>IF(ISNA(VLOOKUP($B556&amp;":"&amp;AH$3,'x - authors'!$B$3:$E$10000,4,FALSE)),"",VLOOKUP($B556&amp;":"&amp;AH$3,'x - authors'!$B$3:$E$10000,4,FALSE))</f>
        <v/>
      </c>
      <c r="AI556" s="72" t="str">
        <f>IF(ISNA(VLOOKUP($B556&amp;":"&amp;AI$3,'x - authors'!$B$3:$E$10000,4,FALSE)),"",VLOOKUP($B556&amp;":"&amp;AI$3,'x - authors'!$B$3:$E$10000,4,FALSE))</f>
        <v/>
      </c>
      <c r="AJ556" s="72" t="str">
        <f>IF(ISNA(VLOOKUP($B556&amp;":"&amp;AJ$3,'x - authors'!$B$3:$E$10000,4,FALSE)),"",VLOOKUP($B556&amp;":"&amp;AJ$3,'x - authors'!$B$3:$E$10000,4,FALSE))</f>
        <v/>
      </c>
    </row>
    <row r="557" spans="1:36">
      <c r="A557" s="76" t="str">
        <f t="shared" si="17"/>
        <v/>
      </c>
      <c r="B557" s="76" t="s">
        <v>8730</v>
      </c>
      <c r="C557" s="76" t="s">
        <v>9478</v>
      </c>
      <c r="D557" s="76" t="s">
        <v>10669</v>
      </c>
      <c r="E557" s="76" t="s">
        <v>5353</v>
      </c>
      <c r="F557" s="76" t="s">
        <v>5437</v>
      </c>
      <c r="G557" s="76" t="s">
        <v>4511</v>
      </c>
      <c r="H557" s="76"/>
      <c r="I557" s="15" t="str">
        <f>IF(ISNA(VLOOKUP($B557,'x - abstracts'!$B$3:$C$2000,2,FALSE)),"",VLOOKUP($B557,'x - abstracts'!$B$3:$C$2000,2,FALSE))</f>
        <v>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v>
      </c>
      <c r="J557" s="76" t="s">
        <v>10670</v>
      </c>
      <c r="L557" s="76"/>
      <c r="M557" s="76" t="s">
        <v>10671</v>
      </c>
      <c r="N557" s="76"/>
      <c r="O557" s="76"/>
      <c r="P557" s="15" t="str">
        <f t="shared" si="18"/>
        <v>citation:doc-2488-01</v>
      </c>
      <c r="R557" s="15" t="str">
        <f>VLOOKUP($P557,'x - paper citations'!$B$3:$E$2000,2,FALSE)</f>
        <v>https://scholar.google.co.uk/scholar?q=%22TRIBE%3A+Trust+Revision+for+Information+Based+on+Evidence%22&amp;btnG=&amp;hl=en&amp;as_sdt=0%2C5</v>
      </c>
      <c r="S557" s="15">
        <f>VLOOKUP($P557,'x - paper citations'!$B$3:$E$2000,3,FALSE)</f>
        <v>4</v>
      </c>
      <c r="T557" s="15" t="str">
        <f>VLOOKUP($P557,'x - paper citations'!$B$3:$E$2000,4,FALSE)</f>
        <v>24/11/2015</v>
      </c>
      <c r="U557" s="76"/>
      <c r="V557" s="72" t="str">
        <f>IF(ISNA(VLOOKUP($B557&amp;":"&amp;V$3,'x - authors'!$B$3:$E$10000,4,FALSE)),"",VLOOKUP($B557&amp;":"&amp;V$3,'x - authors'!$B$3:$E$10000,4,FALSE))</f>
        <v>murat_sensoy</v>
      </c>
      <c r="W557" s="72" t="str">
        <f>IF(ISNA(VLOOKUP($B557&amp;":"&amp;W$3,'x - authors'!$B$3:$E$10000,4,FALSE)),"",VLOOKUP($B557&amp;":"&amp;W$3,'x - authors'!$B$3:$E$10000,4,FALSE))</f>
        <v>geeth_de_mel</v>
      </c>
      <c r="X557" s="72" t="str">
        <f>IF(ISNA(VLOOKUP($B557&amp;":"&amp;X$3,'x - authors'!$B$3:$E$10000,4,FALSE)),"",VLOOKUP($B557&amp;":"&amp;X$3,'x - authors'!$B$3:$E$10000,4,FALSE))</f>
        <v>lance_kaplan</v>
      </c>
      <c r="Y557" s="72" t="str">
        <f>IF(ISNA(VLOOKUP($B557&amp;":"&amp;Y$3,'x - authors'!$B$3:$E$10000,4,FALSE)),"",VLOOKUP($B557&amp;":"&amp;Y$3,'x - authors'!$B$3:$E$10000,4,FALSE))</f>
        <v>tien_pham</v>
      </c>
      <c r="Z557" s="72" t="str">
        <f>IF(ISNA(VLOOKUP($B557&amp;":"&amp;Z$3,'x - authors'!$B$3:$E$10000,4,FALSE)),"",VLOOKUP($B557&amp;":"&amp;Z$3,'x - authors'!$B$3:$E$10000,4,FALSE))</f>
        <v>timothy_norman</v>
      </c>
      <c r="AA557" s="72" t="str">
        <f>IF(ISNA(VLOOKUP($B557&amp;":"&amp;AA$3,'x - authors'!$B$3:$E$10000,4,FALSE)),"",VLOOKUP($B557&amp;":"&amp;AA$3,'x - authors'!$B$3:$E$10000,4,FALSE))</f>
        <v/>
      </c>
      <c r="AB557" s="72" t="str">
        <f>IF(ISNA(VLOOKUP($B557&amp;":"&amp;AB$3,'x - authors'!$B$3:$E$10000,4,FALSE)),"",VLOOKUP($B557&amp;":"&amp;AB$3,'x - authors'!$B$3:$E$10000,4,FALSE))</f>
        <v/>
      </c>
      <c r="AC557" s="72" t="str">
        <f>IF(ISNA(VLOOKUP($B557&amp;":"&amp;AC$3,'x - authors'!$B$3:$E$10000,4,FALSE)),"",VLOOKUP($B557&amp;":"&amp;AC$3,'x - authors'!$B$3:$E$10000,4,FALSE))</f>
        <v/>
      </c>
      <c r="AD557" s="72" t="str">
        <f>IF(ISNA(VLOOKUP($B557&amp;":"&amp;AD$3,'x - authors'!$B$3:$E$10000,4,FALSE)),"",VLOOKUP($B557&amp;":"&amp;AD$3,'x - authors'!$B$3:$E$10000,4,FALSE))</f>
        <v/>
      </c>
      <c r="AE557" s="72" t="str">
        <f>IF(ISNA(VLOOKUP($B557&amp;":"&amp;AE$3,'x - authors'!$B$3:$E$10000,4,FALSE)),"",VLOOKUP($B557&amp;":"&amp;AE$3,'x - authors'!$B$3:$E$10000,4,FALSE))</f>
        <v/>
      </c>
      <c r="AF557" s="72" t="str">
        <f>IF(ISNA(VLOOKUP($B557&amp;":"&amp;AF$3,'x - authors'!$B$3:$E$10000,4,FALSE)),"",VLOOKUP($B557&amp;":"&amp;AF$3,'x - authors'!$B$3:$E$10000,4,FALSE))</f>
        <v/>
      </c>
      <c r="AG557" s="72" t="str">
        <f>IF(ISNA(VLOOKUP($B557&amp;":"&amp;AG$3,'x - authors'!$B$3:$E$10000,4,FALSE)),"",VLOOKUP($B557&amp;":"&amp;AG$3,'x - authors'!$B$3:$E$10000,4,FALSE))</f>
        <v/>
      </c>
      <c r="AH557" s="72" t="str">
        <f>IF(ISNA(VLOOKUP($B557&amp;":"&amp;AH$3,'x - authors'!$B$3:$E$10000,4,FALSE)),"",VLOOKUP($B557&amp;":"&amp;AH$3,'x - authors'!$B$3:$E$10000,4,FALSE))</f>
        <v/>
      </c>
      <c r="AI557" s="72" t="str">
        <f>IF(ISNA(VLOOKUP($B557&amp;":"&amp;AI$3,'x - authors'!$B$3:$E$10000,4,FALSE)),"",VLOOKUP($B557&amp;":"&amp;AI$3,'x - authors'!$B$3:$E$10000,4,FALSE))</f>
        <v/>
      </c>
      <c r="AJ557" s="72" t="str">
        <f>IF(ISNA(VLOOKUP($B557&amp;":"&amp;AJ$3,'x - authors'!$B$3:$E$10000,4,FALSE)),"",VLOOKUP($B557&amp;":"&amp;AJ$3,'x - authors'!$B$3:$E$10000,4,FALSE))</f>
        <v/>
      </c>
    </row>
    <row r="558" spans="1:36">
      <c r="A558" s="76" t="str">
        <f t="shared" si="17"/>
        <v/>
      </c>
      <c r="B558" s="76" t="s">
        <v>8732</v>
      </c>
      <c r="C558" s="76" t="s">
        <v>9478</v>
      </c>
      <c r="D558" s="76" t="s">
        <v>10672</v>
      </c>
      <c r="E558" s="2" t="s">
        <v>989</v>
      </c>
      <c r="F558" s="76" t="s">
        <v>5434</v>
      </c>
      <c r="G558" s="76"/>
      <c r="H558" s="76" t="s">
        <v>10673</v>
      </c>
      <c r="I558" s="15" t="str">
        <f>IF(ISNA(VLOOKUP($B558,'x - abstracts'!$B$3:$C$2000,2,FALSE)),"",VLOOKUP($B558,'x - abstracts'!$B$3:$C$2000,2,FALSE))</f>
        <v>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v>
      </c>
      <c r="J558" s="76" t="s">
        <v>10674</v>
      </c>
      <c r="L558" s="76"/>
      <c r="M558" s="76" t="s">
        <v>10675</v>
      </c>
      <c r="N558" s="76"/>
      <c r="O558" s="76"/>
      <c r="P558" s="15" t="str">
        <f t="shared" si="18"/>
        <v>citation:doc-2491-01</v>
      </c>
      <c r="R558" s="15" t="str">
        <f>VLOOKUP($P558,'x - paper citations'!$B$3:$E$2000,2,FALSE)</f>
        <v>https://scholar.google.co.uk/scholar?q="Cross-Path Inference Attacks on Multipath TCP"&amp;btnG=&amp;hl=en&amp;as_sdt=0,5</v>
      </c>
      <c r="S558" s="15">
        <f>VLOOKUP($P558,'x - paper citations'!$B$3:$E$2000,3,FALSE)</f>
        <v>4</v>
      </c>
      <c r="T558" s="15" t="str">
        <f>VLOOKUP($P558,'x - paper citations'!$B$3:$E$2000,4,FALSE)</f>
        <v>10/01/2016</v>
      </c>
      <c r="U558" s="76"/>
      <c r="V558" s="72" t="str">
        <f>IF(ISNA(VLOOKUP($B558&amp;":"&amp;V$3,'x - authors'!$B$3:$E$10000,4,FALSE)),"",VLOOKUP($B558&amp;":"&amp;V$3,'x - authors'!$B$3:$E$10000,4,FALSE))</f>
        <v>zubair_shafiq</v>
      </c>
      <c r="W558" s="72" t="str">
        <f>IF(ISNA(VLOOKUP($B558&amp;":"&amp;W$3,'x - authors'!$B$3:$E$10000,4,FALSE)),"",VLOOKUP($B558&amp;":"&amp;W$3,'x - authors'!$B$3:$E$10000,4,FALSE))</f>
        <v>franck_le</v>
      </c>
      <c r="X558" s="72" t="str">
        <f>IF(ISNA(VLOOKUP($B558&amp;":"&amp;X$3,'x - authors'!$B$3:$E$10000,4,FALSE)),"",VLOOKUP($B558&amp;":"&amp;X$3,'x - authors'!$B$3:$E$10000,4,FALSE))</f>
        <v>mudhakar_srivatsa</v>
      </c>
      <c r="Y558" s="72" t="str">
        <f>IF(ISNA(VLOOKUP($B558&amp;":"&amp;Y$3,'x - authors'!$B$3:$E$10000,4,FALSE)),"",VLOOKUP($B558&amp;":"&amp;Y$3,'x - authors'!$B$3:$E$10000,4,FALSE))</f>
        <v>don_towsley</v>
      </c>
      <c r="Z558" s="72" t="str">
        <f>IF(ISNA(VLOOKUP($B558&amp;":"&amp;Z$3,'x - authors'!$B$3:$E$10000,4,FALSE)),"",VLOOKUP($B558&amp;":"&amp;Z$3,'x - authors'!$B$3:$E$10000,4,FALSE))</f>
        <v/>
      </c>
      <c r="AA558" s="72" t="str">
        <f>IF(ISNA(VLOOKUP($B558&amp;":"&amp;AA$3,'x - authors'!$B$3:$E$10000,4,FALSE)),"",VLOOKUP($B558&amp;":"&amp;AA$3,'x - authors'!$B$3:$E$10000,4,FALSE))</f>
        <v/>
      </c>
      <c r="AB558" s="72" t="str">
        <f>IF(ISNA(VLOOKUP($B558&amp;":"&amp;AB$3,'x - authors'!$B$3:$E$10000,4,FALSE)),"",VLOOKUP($B558&amp;":"&amp;AB$3,'x - authors'!$B$3:$E$10000,4,FALSE))</f>
        <v/>
      </c>
      <c r="AC558" s="72" t="str">
        <f>IF(ISNA(VLOOKUP($B558&amp;":"&amp;AC$3,'x - authors'!$B$3:$E$10000,4,FALSE)),"",VLOOKUP($B558&amp;":"&amp;AC$3,'x - authors'!$B$3:$E$10000,4,FALSE))</f>
        <v/>
      </c>
      <c r="AD558" s="72" t="str">
        <f>IF(ISNA(VLOOKUP($B558&amp;":"&amp;AD$3,'x - authors'!$B$3:$E$10000,4,FALSE)),"",VLOOKUP($B558&amp;":"&amp;AD$3,'x - authors'!$B$3:$E$10000,4,FALSE))</f>
        <v/>
      </c>
      <c r="AE558" s="72" t="str">
        <f>IF(ISNA(VLOOKUP($B558&amp;":"&amp;AE$3,'x - authors'!$B$3:$E$10000,4,FALSE)),"",VLOOKUP($B558&amp;":"&amp;AE$3,'x - authors'!$B$3:$E$10000,4,FALSE))</f>
        <v/>
      </c>
      <c r="AF558" s="72" t="str">
        <f>IF(ISNA(VLOOKUP($B558&amp;":"&amp;AF$3,'x - authors'!$B$3:$E$10000,4,FALSE)),"",VLOOKUP($B558&amp;":"&amp;AF$3,'x - authors'!$B$3:$E$10000,4,FALSE))</f>
        <v/>
      </c>
      <c r="AG558" s="72" t="str">
        <f>IF(ISNA(VLOOKUP($B558&amp;":"&amp;AG$3,'x - authors'!$B$3:$E$10000,4,FALSE)),"",VLOOKUP($B558&amp;":"&amp;AG$3,'x - authors'!$B$3:$E$10000,4,FALSE))</f>
        <v/>
      </c>
      <c r="AH558" s="72" t="str">
        <f>IF(ISNA(VLOOKUP($B558&amp;":"&amp;AH$3,'x - authors'!$B$3:$E$10000,4,FALSE)),"",VLOOKUP($B558&amp;":"&amp;AH$3,'x - authors'!$B$3:$E$10000,4,FALSE))</f>
        <v/>
      </c>
      <c r="AI558" s="72" t="str">
        <f>IF(ISNA(VLOOKUP($B558&amp;":"&amp;AI$3,'x - authors'!$B$3:$E$10000,4,FALSE)),"",VLOOKUP($B558&amp;":"&amp;AI$3,'x - authors'!$B$3:$E$10000,4,FALSE))</f>
        <v/>
      </c>
      <c r="AJ558" s="72" t="str">
        <f>IF(ISNA(VLOOKUP($B558&amp;":"&amp;AJ$3,'x - authors'!$B$3:$E$10000,4,FALSE)),"",VLOOKUP($B558&amp;":"&amp;AJ$3,'x - authors'!$B$3:$E$10000,4,FALSE))</f>
        <v/>
      </c>
    </row>
    <row r="559" spans="1:36">
      <c r="A559" s="76" t="str">
        <f t="shared" si="17"/>
        <v/>
      </c>
      <c r="B559" s="76" t="s">
        <v>8744</v>
      </c>
      <c r="C559" s="76" t="s">
        <v>9478</v>
      </c>
      <c r="D559" s="76" t="s">
        <v>10676</v>
      </c>
      <c r="E559" s="76" t="s">
        <v>5353</v>
      </c>
      <c r="F559" s="76" t="s">
        <v>57</v>
      </c>
      <c r="G559" s="76" t="s">
        <v>4580</v>
      </c>
      <c r="H559" s="76"/>
      <c r="I559" s="15" t="str">
        <f>IF(ISNA(VLOOKUP($B559,'x - abstracts'!$B$3:$C$2000,2,FALSE)),"",VLOOKUP($B559,'x - abstracts'!$B$3:$C$2000,2,FALSE))</f>
        <v>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v>
      </c>
      <c r="J559" s="76" t="s">
        <v>10677</v>
      </c>
      <c r="L559" s="76"/>
      <c r="M559" s="76" t="s">
        <v>10678</v>
      </c>
      <c r="N559" s="76"/>
      <c r="O559" s="76"/>
      <c r="P559" s="15" t="str">
        <f t="shared" si="18"/>
        <v>citation:doc-2506-01</v>
      </c>
      <c r="R559" s="15" t="str">
        <f>VLOOKUP($P559,'x - paper citations'!$B$3:$E$2000,2,FALSE)</f>
        <v>https://scholar.google.co.uk/scholar?q="Controlled English for Effective Communication during Coalition Operations"&amp;btnG=&amp;hl=en&amp;as_sdt=0,5</v>
      </c>
      <c r="S559" s="15">
        <f>VLOOKUP($P559,'x - paper citations'!$B$3:$E$2000,3,FALSE)</f>
        <v>3</v>
      </c>
      <c r="T559" s="15" t="str">
        <f>VLOOKUP($P559,'x - paper citations'!$B$3:$E$2000,4,FALSE)</f>
        <v>11/01/2016</v>
      </c>
      <c r="U559" s="76"/>
      <c r="V559" s="72" t="str">
        <f>IF(ISNA(VLOOKUP($B559&amp;":"&amp;V$3,'x - authors'!$B$3:$E$10000,4,FALSE)),"",VLOOKUP($B559&amp;":"&amp;V$3,'x - authors'!$B$3:$E$10000,4,FALSE))</f>
        <v>stephen_poteet</v>
      </c>
      <c r="W559" s="72" t="str">
        <f>IF(ISNA(VLOOKUP($B559&amp;":"&amp;W$3,'x - authors'!$B$3:$E$10000,4,FALSE)),"",VLOOKUP($B559&amp;":"&amp;W$3,'x - authors'!$B$3:$E$10000,4,FALSE))</f>
        <v>ping_xue</v>
      </c>
      <c r="X559" s="72" t="str">
        <f>IF(ISNA(VLOOKUP($B559&amp;":"&amp;X$3,'x - authors'!$B$3:$E$10000,4,FALSE)),"",VLOOKUP($B559&amp;":"&amp;X$3,'x - authors'!$B$3:$E$10000,4,FALSE))</f>
        <v>anne_kao</v>
      </c>
      <c r="Y559" s="72" t="str">
        <f>IF(ISNA(VLOOKUP($B559&amp;":"&amp;Y$3,'x - authors'!$B$3:$E$10000,4,FALSE)),"",VLOOKUP($B559&amp;":"&amp;Y$3,'x - authors'!$B$3:$E$10000,4,FALSE))</f>
        <v>david_mott</v>
      </c>
      <c r="Z559" s="72" t="str">
        <f>IF(ISNA(VLOOKUP($B559&amp;":"&amp;Z$3,'x - authors'!$B$3:$E$10000,4,FALSE)),"",VLOOKUP($B559&amp;":"&amp;Z$3,'x - authors'!$B$3:$E$10000,4,FALSE))</f>
        <v>dave_braines</v>
      </c>
      <c r="AA559" s="72" t="str">
        <f>IF(ISNA(VLOOKUP($B559&amp;":"&amp;AA$3,'x - authors'!$B$3:$E$10000,4,FALSE)),"",VLOOKUP($B559&amp;":"&amp;AA$3,'x - authors'!$B$3:$E$10000,4,FALSE))</f>
        <v>cheryl_giammanco</v>
      </c>
      <c r="AB559" s="72" t="str">
        <f>IF(ISNA(VLOOKUP($B559&amp;":"&amp;AB$3,'x - authors'!$B$3:$E$10000,4,FALSE)),"",VLOOKUP($B559&amp;":"&amp;AB$3,'x - authors'!$B$3:$E$10000,4,FALSE))</f>
        <v/>
      </c>
      <c r="AC559" s="72" t="str">
        <f>IF(ISNA(VLOOKUP($B559&amp;":"&amp;AC$3,'x - authors'!$B$3:$E$10000,4,FALSE)),"",VLOOKUP($B559&amp;":"&amp;AC$3,'x - authors'!$B$3:$E$10000,4,FALSE))</f>
        <v/>
      </c>
      <c r="AD559" s="72" t="str">
        <f>IF(ISNA(VLOOKUP($B559&amp;":"&amp;AD$3,'x - authors'!$B$3:$E$10000,4,FALSE)),"",VLOOKUP($B559&amp;":"&amp;AD$3,'x - authors'!$B$3:$E$10000,4,FALSE))</f>
        <v/>
      </c>
      <c r="AE559" s="72" t="str">
        <f>IF(ISNA(VLOOKUP($B559&amp;":"&amp;AE$3,'x - authors'!$B$3:$E$10000,4,FALSE)),"",VLOOKUP($B559&amp;":"&amp;AE$3,'x - authors'!$B$3:$E$10000,4,FALSE))</f>
        <v/>
      </c>
      <c r="AF559" s="72" t="str">
        <f>IF(ISNA(VLOOKUP($B559&amp;":"&amp;AF$3,'x - authors'!$B$3:$E$10000,4,FALSE)),"",VLOOKUP($B559&amp;":"&amp;AF$3,'x - authors'!$B$3:$E$10000,4,FALSE))</f>
        <v/>
      </c>
      <c r="AG559" s="72" t="str">
        <f>IF(ISNA(VLOOKUP($B559&amp;":"&amp;AG$3,'x - authors'!$B$3:$E$10000,4,FALSE)),"",VLOOKUP($B559&amp;":"&amp;AG$3,'x - authors'!$B$3:$E$10000,4,FALSE))</f>
        <v/>
      </c>
      <c r="AH559" s="72" t="str">
        <f>IF(ISNA(VLOOKUP($B559&amp;":"&amp;AH$3,'x - authors'!$B$3:$E$10000,4,FALSE)),"",VLOOKUP($B559&amp;":"&amp;AH$3,'x - authors'!$B$3:$E$10000,4,FALSE))</f>
        <v/>
      </c>
      <c r="AI559" s="72" t="str">
        <f>IF(ISNA(VLOOKUP($B559&amp;":"&amp;AI$3,'x - authors'!$B$3:$E$10000,4,FALSE)),"",VLOOKUP($B559&amp;":"&amp;AI$3,'x - authors'!$B$3:$E$10000,4,FALSE))</f>
        <v/>
      </c>
      <c r="AJ559" s="72" t="str">
        <f>IF(ISNA(VLOOKUP($B559&amp;":"&amp;AJ$3,'x - authors'!$B$3:$E$10000,4,FALSE)),"",VLOOKUP($B559&amp;":"&amp;AJ$3,'x - authors'!$B$3:$E$10000,4,FALSE))</f>
        <v/>
      </c>
    </row>
    <row r="560" spans="1:36">
      <c r="A560" s="76" t="str">
        <f t="shared" si="17"/>
        <v/>
      </c>
      <c r="B560" s="76" t="s">
        <v>8757</v>
      </c>
      <c r="C560" s="76" t="s">
        <v>9478</v>
      </c>
      <c r="D560" s="76" t="s">
        <v>10679</v>
      </c>
      <c r="E560" s="76" t="s">
        <v>994</v>
      </c>
      <c r="F560" s="76" t="s">
        <v>5434</v>
      </c>
      <c r="G560" s="76"/>
      <c r="H560" s="76" t="s">
        <v>10680</v>
      </c>
      <c r="I560" s="15" t="str">
        <f>IF(ISNA(VLOOKUP($B560,'x - abstracts'!$B$3:$C$2000,2,FALSE)),"",VLOOKUP($B560,'x - abstracts'!$B$3:$C$2000,2,FALSE))</f>
        <v>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v>
      </c>
      <c r="J560" s="76" t="s">
        <v>10681</v>
      </c>
      <c r="L560" s="76"/>
      <c r="M560" s="76" t="s">
        <v>10682</v>
      </c>
      <c r="N560" s="76"/>
      <c r="O560" s="76"/>
      <c r="P560" s="15" t="str">
        <f t="shared" si="18"/>
        <v>citation:doc-2526-01</v>
      </c>
      <c r="R560" s="15" t="str">
        <f>VLOOKUP($P560,'x - paper citations'!$B$3:$E$2000,2,FALSE)</f>
        <v>https://scholar.google.co.uk/scholar?q="Combating Insider Attacks in IEEE 802.11 Wireless Networks with Broadcast Encryption."&amp;btnG=&amp;hl=en&amp;as_sdt=0,5</v>
      </c>
      <c r="S560" s="15">
        <f>VLOOKUP($P560,'x - paper citations'!$B$3:$E$2000,3,FALSE)</f>
        <v>0</v>
      </c>
      <c r="T560" s="15" t="str">
        <f>VLOOKUP($P560,'x - paper citations'!$B$3:$E$2000,4,FALSE)</f>
        <v>11/01/2016</v>
      </c>
      <c r="U560" s="76"/>
      <c r="V560" s="72" t="str">
        <f>IF(ISNA(VLOOKUP($B560&amp;":"&amp;V$3,'x - authors'!$B$3:$E$10000,4,FALSE)),"",VLOOKUP($B560&amp;":"&amp;V$3,'x - authors'!$B$3:$E$10000,4,FALSE))</f>
        <v>joseph_soryal</v>
      </c>
      <c r="W560" s="72" t="str">
        <f>IF(ISNA(VLOOKUP($B560&amp;":"&amp;W$3,'x - authors'!$B$3:$E$10000,4,FALSE)),"",VLOOKUP($B560&amp;":"&amp;W$3,'x - authors'!$B$3:$E$10000,4,FALSE))</f>
        <v>irippuge_perera</v>
      </c>
      <c r="X560" s="72" t="str">
        <f>IF(ISNA(VLOOKUP($B560&amp;":"&amp;X$3,'x - authors'!$B$3:$E$10000,4,FALSE)),"",VLOOKUP($B560&amp;":"&amp;X$3,'x - authors'!$B$3:$E$10000,4,FALSE))</f>
        <v>ihab_darwish</v>
      </c>
      <c r="Y560" s="72" t="str">
        <f>IF(ISNA(VLOOKUP($B560&amp;":"&amp;Y$3,'x - authors'!$B$3:$E$10000,4,FALSE)),"",VLOOKUP($B560&amp;":"&amp;Y$3,'x - authors'!$B$3:$E$10000,4,FALSE))</f>
        <v>nelly_fazio</v>
      </c>
      <c r="Z560" s="72" t="str">
        <f>IF(ISNA(VLOOKUP($B560&amp;":"&amp;Z$3,'x - authors'!$B$3:$E$10000,4,FALSE)),"",VLOOKUP($B560&amp;":"&amp;Z$3,'x - authors'!$B$3:$E$10000,4,FALSE))</f>
        <v>rosario_gennaro</v>
      </c>
      <c r="AA560" s="72" t="str">
        <f>IF(ISNA(VLOOKUP($B560&amp;":"&amp;AA$3,'x - authors'!$B$3:$E$10000,4,FALSE)),"",VLOOKUP($B560&amp;":"&amp;AA$3,'x - authors'!$B$3:$E$10000,4,FALSE))</f>
        <v>tarek_saadawi</v>
      </c>
      <c r="AB560" s="72" t="str">
        <f>IF(ISNA(VLOOKUP($B560&amp;":"&amp;AB$3,'x - authors'!$B$3:$E$10000,4,FALSE)),"",VLOOKUP($B560&amp;":"&amp;AB$3,'x - authors'!$B$3:$E$10000,4,FALSE))</f>
        <v/>
      </c>
      <c r="AC560" s="72" t="str">
        <f>IF(ISNA(VLOOKUP($B560&amp;":"&amp;AC$3,'x - authors'!$B$3:$E$10000,4,FALSE)),"",VLOOKUP($B560&amp;":"&amp;AC$3,'x - authors'!$B$3:$E$10000,4,FALSE))</f>
        <v/>
      </c>
      <c r="AD560" s="72" t="str">
        <f>IF(ISNA(VLOOKUP($B560&amp;":"&amp;AD$3,'x - authors'!$B$3:$E$10000,4,FALSE)),"",VLOOKUP($B560&amp;":"&amp;AD$3,'x - authors'!$B$3:$E$10000,4,FALSE))</f>
        <v/>
      </c>
      <c r="AE560" s="72" t="str">
        <f>IF(ISNA(VLOOKUP($B560&amp;":"&amp;AE$3,'x - authors'!$B$3:$E$10000,4,FALSE)),"",VLOOKUP($B560&amp;":"&amp;AE$3,'x - authors'!$B$3:$E$10000,4,FALSE))</f>
        <v/>
      </c>
      <c r="AF560" s="72" t="str">
        <f>IF(ISNA(VLOOKUP($B560&amp;":"&amp;AF$3,'x - authors'!$B$3:$E$10000,4,FALSE)),"",VLOOKUP($B560&amp;":"&amp;AF$3,'x - authors'!$B$3:$E$10000,4,FALSE))</f>
        <v/>
      </c>
      <c r="AG560" s="72" t="str">
        <f>IF(ISNA(VLOOKUP($B560&amp;":"&amp;AG$3,'x - authors'!$B$3:$E$10000,4,FALSE)),"",VLOOKUP($B560&amp;":"&amp;AG$3,'x - authors'!$B$3:$E$10000,4,FALSE))</f>
        <v/>
      </c>
      <c r="AH560" s="72" t="str">
        <f>IF(ISNA(VLOOKUP($B560&amp;":"&amp;AH$3,'x - authors'!$B$3:$E$10000,4,FALSE)),"",VLOOKUP($B560&amp;":"&amp;AH$3,'x - authors'!$B$3:$E$10000,4,FALSE))</f>
        <v/>
      </c>
      <c r="AI560" s="72" t="str">
        <f>IF(ISNA(VLOOKUP($B560&amp;":"&amp;AI$3,'x - authors'!$B$3:$E$10000,4,FALSE)),"",VLOOKUP($B560&amp;":"&amp;AI$3,'x - authors'!$B$3:$E$10000,4,FALSE))</f>
        <v/>
      </c>
      <c r="AJ560" s="72" t="str">
        <f>IF(ISNA(VLOOKUP($B560&amp;":"&amp;AJ$3,'x - authors'!$B$3:$E$10000,4,FALSE)),"",VLOOKUP($B560&amp;":"&amp;AJ$3,'x - authors'!$B$3:$E$10000,4,FALSE))</f>
        <v/>
      </c>
    </row>
    <row r="561" spans="1:36">
      <c r="A561" s="76" t="str">
        <f t="shared" si="17"/>
        <v/>
      </c>
      <c r="B561" s="76" t="s">
        <v>8758</v>
      </c>
      <c r="C561" s="76" t="s">
        <v>9478</v>
      </c>
      <c r="D561" s="76" t="s">
        <v>10683</v>
      </c>
      <c r="E561" s="2" t="s">
        <v>990</v>
      </c>
      <c r="F561" s="76" t="s">
        <v>5434</v>
      </c>
      <c r="G561" s="76"/>
      <c r="H561" s="76" t="s">
        <v>10684</v>
      </c>
      <c r="I561" s="15" t="str">
        <f>IF(ISNA(VLOOKUP($B561,'x - abstracts'!$B$3:$C$2000,2,FALSE)),"",VLOOKUP($B561,'x - abstracts'!$B$3:$C$2000,2,FALSE))</f>
        <v>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v>
      </c>
      <c r="J561" s="76" t="s">
        <v>10685</v>
      </c>
      <c r="L561" s="76"/>
      <c r="M561" s="76" t="s">
        <v>10686</v>
      </c>
      <c r="N561" s="76"/>
      <c r="O561" s="76"/>
      <c r="P561" s="15" t="str">
        <f t="shared" si="18"/>
        <v>citation:doc-2535-01</v>
      </c>
      <c r="R561" s="15" t="str">
        <f>VLOOKUP($P561,'x - paper citations'!$B$3:$E$2000,2,FALSE)</f>
        <v>https://scholar.google.co.uk/scholar?q="IntegrityMR: Integrity Assurance Framework for Big Data Analytics and Management Applications"&amp;btnG=&amp;hl=en&amp;as_sdt=0,5</v>
      </c>
      <c r="S561" s="15">
        <f>VLOOKUP($P561,'x - paper citations'!$B$3:$E$2000,3,FALSE)</f>
        <v>2</v>
      </c>
      <c r="T561" s="15" t="str">
        <f>VLOOKUP($P561,'x - paper citations'!$B$3:$E$2000,4,FALSE)</f>
        <v>11/01/2016</v>
      </c>
      <c r="U561" s="76"/>
      <c r="V561" s="72" t="str">
        <f>IF(ISNA(VLOOKUP($B561&amp;":"&amp;V$3,'x - authors'!$B$3:$E$10000,4,FALSE)),"",VLOOKUP($B561&amp;":"&amp;V$3,'x - authors'!$B$3:$E$10000,4,FALSE))</f>
        <v>yongzhi_wang</v>
      </c>
      <c r="W561" s="72" t="str">
        <f>IF(ISNA(VLOOKUP($B561&amp;":"&amp;W$3,'x - authors'!$B$3:$E$10000,4,FALSE)),"",VLOOKUP($B561&amp;":"&amp;W$3,'x - authors'!$B$3:$E$10000,4,FALSE))</f>
        <v>jinpeng_wei</v>
      </c>
      <c r="X561" s="72" t="str">
        <f>IF(ISNA(VLOOKUP($B561&amp;":"&amp;X$3,'x - authors'!$B$3:$E$10000,4,FALSE)),"",VLOOKUP($B561&amp;":"&amp;X$3,'x - authors'!$B$3:$E$10000,4,FALSE))</f>
        <v>mudhakar_srivatsa</v>
      </c>
      <c r="Y561" s="72" t="str">
        <f>IF(ISNA(VLOOKUP($B561&amp;":"&amp;Y$3,'x - authors'!$B$3:$E$10000,4,FALSE)),"",VLOOKUP($B561&amp;":"&amp;Y$3,'x - authors'!$B$3:$E$10000,4,FALSE))</f>
        <v>yucong_duan</v>
      </c>
      <c r="Z561" s="72" t="str">
        <f>IF(ISNA(VLOOKUP($B561&amp;":"&amp;Z$3,'x - authors'!$B$3:$E$10000,4,FALSE)),"",VLOOKUP($B561&amp;":"&amp;Z$3,'x - authors'!$B$3:$E$10000,4,FALSE))</f>
        <v>wencai_du</v>
      </c>
      <c r="AA561" s="72" t="str">
        <f>IF(ISNA(VLOOKUP($B561&amp;":"&amp;AA$3,'x - authors'!$B$3:$E$10000,4,FALSE)),"",VLOOKUP($B561&amp;":"&amp;AA$3,'x - authors'!$B$3:$E$10000,4,FALSE))</f>
        <v/>
      </c>
      <c r="AB561" s="72" t="str">
        <f>IF(ISNA(VLOOKUP($B561&amp;":"&amp;AB$3,'x - authors'!$B$3:$E$10000,4,FALSE)),"",VLOOKUP($B561&amp;":"&amp;AB$3,'x - authors'!$B$3:$E$10000,4,FALSE))</f>
        <v/>
      </c>
      <c r="AC561" s="72" t="str">
        <f>IF(ISNA(VLOOKUP($B561&amp;":"&amp;AC$3,'x - authors'!$B$3:$E$10000,4,FALSE)),"",VLOOKUP($B561&amp;":"&amp;AC$3,'x - authors'!$B$3:$E$10000,4,FALSE))</f>
        <v/>
      </c>
      <c r="AD561" s="72" t="str">
        <f>IF(ISNA(VLOOKUP($B561&amp;":"&amp;AD$3,'x - authors'!$B$3:$E$10000,4,FALSE)),"",VLOOKUP($B561&amp;":"&amp;AD$3,'x - authors'!$B$3:$E$10000,4,FALSE))</f>
        <v/>
      </c>
      <c r="AE561" s="72" t="str">
        <f>IF(ISNA(VLOOKUP($B561&amp;":"&amp;AE$3,'x - authors'!$B$3:$E$10000,4,FALSE)),"",VLOOKUP($B561&amp;":"&amp;AE$3,'x - authors'!$B$3:$E$10000,4,FALSE))</f>
        <v/>
      </c>
      <c r="AF561" s="72" t="str">
        <f>IF(ISNA(VLOOKUP($B561&amp;":"&amp;AF$3,'x - authors'!$B$3:$E$10000,4,FALSE)),"",VLOOKUP($B561&amp;":"&amp;AF$3,'x - authors'!$B$3:$E$10000,4,FALSE))</f>
        <v/>
      </c>
      <c r="AG561" s="72" t="str">
        <f>IF(ISNA(VLOOKUP($B561&amp;":"&amp;AG$3,'x - authors'!$B$3:$E$10000,4,FALSE)),"",VLOOKUP($B561&amp;":"&amp;AG$3,'x - authors'!$B$3:$E$10000,4,FALSE))</f>
        <v/>
      </c>
      <c r="AH561" s="72" t="str">
        <f>IF(ISNA(VLOOKUP($B561&amp;":"&amp;AH$3,'x - authors'!$B$3:$E$10000,4,FALSE)),"",VLOOKUP($B561&amp;":"&amp;AH$3,'x - authors'!$B$3:$E$10000,4,FALSE))</f>
        <v/>
      </c>
      <c r="AI561" s="72" t="str">
        <f>IF(ISNA(VLOOKUP($B561&amp;":"&amp;AI$3,'x - authors'!$B$3:$E$10000,4,FALSE)),"",VLOOKUP($B561&amp;":"&amp;AI$3,'x - authors'!$B$3:$E$10000,4,FALSE))</f>
        <v/>
      </c>
      <c r="AJ561" s="72" t="str">
        <f>IF(ISNA(VLOOKUP($B561&amp;":"&amp;AJ$3,'x - authors'!$B$3:$E$10000,4,FALSE)),"",VLOOKUP($B561&amp;":"&amp;AJ$3,'x - authors'!$B$3:$E$10000,4,FALSE))</f>
        <v/>
      </c>
    </row>
    <row r="562" spans="1:36">
      <c r="A562" s="76" t="str">
        <f t="shared" si="17"/>
        <v/>
      </c>
      <c r="B562" s="76" t="s">
        <v>8764</v>
      </c>
      <c r="C562" s="76" t="s">
        <v>9478</v>
      </c>
      <c r="D562" s="76" t="s">
        <v>10687</v>
      </c>
      <c r="E562" s="76" t="s">
        <v>5353</v>
      </c>
      <c r="F562" s="76" t="s">
        <v>57</v>
      </c>
      <c r="G562" s="76" t="s">
        <v>4953</v>
      </c>
      <c r="H562" s="76"/>
      <c r="I562" s="15" t="str">
        <f>IF(ISNA(VLOOKUP($B562,'x - abstracts'!$B$3:$C$2000,2,FALSE)),"",VLOOKUP($B562,'x - abstracts'!$B$3:$C$2000,2,FALSE))</f>
        <v>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v>
      </c>
      <c r="J562" s="76" t="s">
        <v>10688</v>
      </c>
      <c r="L562" s="76"/>
      <c r="M562" s="76" t="s">
        <v>10689</v>
      </c>
      <c r="N562" s="76"/>
      <c r="O562" s="76"/>
      <c r="P562" s="15" t="str">
        <f t="shared" si="18"/>
        <v>citation:doc-2563-01</v>
      </c>
      <c r="R562" s="15" t="str">
        <f>VLOOKUP($P562,'x - paper citations'!$B$3:$E$2000,2,FALSE)</f>
        <v>https://scholar.google.co.uk/scholar?q="Using Cognitive Architectures to Study Issues in Team Cognition in a Complex Task Environment"&amp;btnG=&amp;hl=en&amp;as_sdt=0,5</v>
      </c>
      <c r="S562" s="15">
        <f>VLOOKUP($P562,'x - paper citations'!$B$3:$E$2000,3,FALSE)</f>
        <v>1</v>
      </c>
      <c r="T562" s="15" t="str">
        <f>VLOOKUP($P562,'x - paper citations'!$B$3:$E$2000,4,FALSE)</f>
        <v>27/11/2015</v>
      </c>
      <c r="U562" s="76"/>
      <c r="V562" s="72" t="str">
        <f>IF(ISNA(VLOOKUP($B562&amp;":"&amp;V$3,'x - authors'!$B$3:$E$10000,4,FALSE)),"",VLOOKUP($B562&amp;":"&amp;V$3,'x - authors'!$B$3:$E$10000,4,FALSE))</f>
        <v>paul_smart</v>
      </c>
      <c r="W562" s="72" t="str">
        <f>IF(ISNA(VLOOKUP($B562&amp;":"&amp;W$3,'x - authors'!$B$3:$E$10000,4,FALSE)),"",VLOOKUP($B562&amp;":"&amp;W$3,'x - authors'!$B$3:$E$10000,4,FALSE))</f>
        <v>katia_sycara</v>
      </c>
      <c r="X562" s="72" t="str">
        <f>IF(ISNA(VLOOKUP($B562&amp;":"&amp;X$3,'x - authors'!$B$3:$E$10000,4,FALSE)),"",VLOOKUP($B562&amp;":"&amp;X$3,'x - authors'!$B$3:$E$10000,4,FALSE))</f>
        <v>yuqing_tang</v>
      </c>
      <c r="Y562" s="72" t="str">
        <f>IF(ISNA(VLOOKUP($B562&amp;":"&amp;Y$3,'x - authors'!$B$3:$E$10000,4,FALSE)),"",VLOOKUP($B562&amp;":"&amp;Y$3,'x - authors'!$B$3:$E$10000,4,FALSE))</f>
        <v/>
      </c>
      <c r="Z562" s="72" t="str">
        <f>IF(ISNA(VLOOKUP($B562&amp;":"&amp;Z$3,'x - authors'!$B$3:$E$10000,4,FALSE)),"",VLOOKUP($B562&amp;":"&amp;Z$3,'x - authors'!$B$3:$E$10000,4,FALSE))</f>
        <v/>
      </c>
      <c r="AA562" s="72" t="str">
        <f>IF(ISNA(VLOOKUP($B562&amp;":"&amp;AA$3,'x - authors'!$B$3:$E$10000,4,FALSE)),"",VLOOKUP($B562&amp;":"&amp;AA$3,'x - authors'!$B$3:$E$10000,4,FALSE))</f>
        <v/>
      </c>
      <c r="AB562" s="72" t="str">
        <f>IF(ISNA(VLOOKUP($B562&amp;":"&amp;AB$3,'x - authors'!$B$3:$E$10000,4,FALSE)),"",VLOOKUP($B562&amp;":"&amp;AB$3,'x - authors'!$B$3:$E$10000,4,FALSE))</f>
        <v/>
      </c>
      <c r="AC562" s="72" t="str">
        <f>IF(ISNA(VLOOKUP($B562&amp;":"&amp;AC$3,'x - authors'!$B$3:$E$10000,4,FALSE)),"",VLOOKUP($B562&amp;":"&amp;AC$3,'x - authors'!$B$3:$E$10000,4,FALSE))</f>
        <v/>
      </c>
      <c r="AD562" s="72" t="str">
        <f>IF(ISNA(VLOOKUP($B562&amp;":"&amp;AD$3,'x - authors'!$B$3:$E$10000,4,FALSE)),"",VLOOKUP($B562&amp;":"&amp;AD$3,'x - authors'!$B$3:$E$10000,4,FALSE))</f>
        <v/>
      </c>
      <c r="AE562" s="72" t="str">
        <f>IF(ISNA(VLOOKUP($B562&amp;":"&amp;AE$3,'x - authors'!$B$3:$E$10000,4,FALSE)),"",VLOOKUP($B562&amp;":"&amp;AE$3,'x - authors'!$B$3:$E$10000,4,FALSE))</f>
        <v/>
      </c>
      <c r="AF562" s="72" t="str">
        <f>IF(ISNA(VLOOKUP($B562&amp;":"&amp;AF$3,'x - authors'!$B$3:$E$10000,4,FALSE)),"",VLOOKUP($B562&amp;":"&amp;AF$3,'x - authors'!$B$3:$E$10000,4,FALSE))</f>
        <v/>
      </c>
      <c r="AG562" s="72" t="str">
        <f>IF(ISNA(VLOOKUP($B562&amp;":"&amp;AG$3,'x - authors'!$B$3:$E$10000,4,FALSE)),"",VLOOKUP($B562&amp;":"&amp;AG$3,'x - authors'!$B$3:$E$10000,4,FALSE))</f>
        <v/>
      </c>
      <c r="AH562" s="72" t="str">
        <f>IF(ISNA(VLOOKUP($B562&amp;":"&amp;AH$3,'x - authors'!$B$3:$E$10000,4,FALSE)),"",VLOOKUP($B562&amp;":"&amp;AH$3,'x - authors'!$B$3:$E$10000,4,FALSE))</f>
        <v/>
      </c>
      <c r="AI562" s="72" t="str">
        <f>IF(ISNA(VLOOKUP($B562&amp;":"&amp;AI$3,'x - authors'!$B$3:$E$10000,4,FALSE)),"",VLOOKUP($B562&amp;":"&amp;AI$3,'x - authors'!$B$3:$E$10000,4,FALSE))</f>
        <v/>
      </c>
      <c r="AJ562" s="72" t="str">
        <f>IF(ISNA(VLOOKUP($B562&amp;":"&amp;AJ$3,'x - authors'!$B$3:$E$10000,4,FALSE)),"",VLOOKUP($B562&amp;":"&amp;AJ$3,'x - authors'!$B$3:$E$10000,4,FALSE))</f>
        <v/>
      </c>
    </row>
    <row r="563" spans="1:36">
      <c r="A563" s="76" t="str">
        <f t="shared" si="17"/>
        <v/>
      </c>
      <c r="B563" s="76" t="s">
        <v>8768</v>
      </c>
      <c r="C563" s="76" t="s">
        <v>9478</v>
      </c>
      <c r="D563" s="76" t="s">
        <v>10690</v>
      </c>
      <c r="E563" s="2" t="s">
        <v>992</v>
      </c>
      <c r="F563" s="76" t="s">
        <v>5434</v>
      </c>
      <c r="G563" s="76"/>
      <c r="H563" s="76" t="s">
        <v>10691</v>
      </c>
      <c r="I563" s="15" t="str">
        <f>IF(ISNA(VLOOKUP($B563,'x - abstracts'!$B$3:$C$2000,2,FALSE)),"",VLOOKUP($B563,'x - abstracts'!$B$3:$C$2000,2,FALSE))</f>
        <v>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v>
      </c>
      <c r="J563" s="76" t="s">
        <v>10692</v>
      </c>
      <c r="L563" s="76"/>
      <c r="M563" s="76" t="s">
        <v>10693</v>
      </c>
      <c r="N563" s="76"/>
      <c r="O563" s="76"/>
      <c r="P563" s="15" t="str">
        <f t="shared" si="18"/>
        <v>citation:doc-2566-01</v>
      </c>
      <c r="R563" s="15" t="str">
        <f>VLOOKUP($P563,'x - paper citations'!$B$3:$E$2000,2,FALSE)</f>
        <v>https://scholar.google.co.uk/scholar?q="Quantifying Information Flow for Time Varying Data"&amp;btnG=&amp;hl=en&amp;as_sdt=0,5</v>
      </c>
      <c r="S563" s="15">
        <f>VLOOKUP($P563,'x - paper citations'!$B$3:$E$2000,3,FALSE)</f>
        <v>2</v>
      </c>
      <c r="T563" s="15" t="str">
        <f>VLOOKUP($P563,'x - paper citations'!$B$3:$E$2000,4,FALSE)</f>
        <v>12/01/2016</v>
      </c>
      <c r="U563" s="76"/>
      <c r="V563" s="72" t="str">
        <f>IF(ISNA(VLOOKUP($B563&amp;":"&amp;V$3,'x - authors'!$B$3:$E$10000,4,FALSE)),"",VLOOKUP($B563&amp;":"&amp;V$3,'x - authors'!$B$3:$E$10000,4,FALSE))</f>
        <v>piotr_mardziel</v>
      </c>
      <c r="W563" s="72" t="str">
        <f>IF(ISNA(VLOOKUP($B563&amp;":"&amp;W$3,'x - authors'!$B$3:$E$10000,4,FALSE)),"",VLOOKUP($B563&amp;":"&amp;W$3,'x - authors'!$B$3:$E$10000,4,FALSE))</f>
        <v>mike_hicks</v>
      </c>
      <c r="X563" s="72" t="str">
        <f>IF(ISNA(VLOOKUP($B563&amp;":"&amp;X$3,'x - authors'!$B$3:$E$10000,4,FALSE)),"",VLOOKUP($B563&amp;":"&amp;X$3,'x - authors'!$B$3:$E$10000,4,FALSE))</f>
        <v>mudhakar_srivatsa</v>
      </c>
      <c r="Y563" s="72" t="str">
        <f>IF(ISNA(VLOOKUP($B563&amp;":"&amp;Y$3,'x - authors'!$B$3:$E$10000,4,FALSE)),"",VLOOKUP($B563&amp;":"&amp;Y$3,'x - authors'!$B$3:$E$10000,4,FALSE))</f>
        <v/>
      </c>
      <c r="Z563" s="72" t="str">
        <f>IF(ISNA(VLOOKUP($B563&amp;":"&amp;Z$3,'x - authors'!$B$3:$E$10000,4,FALSE)),"",VLOOKUP($B563&amp;":"&amp;Z$3,'x - authors'!$B$3:$E$10000,4,FALSE))</f>
        <v/>
      </c>
      <c r="AA563" s="72" t="str">
        <f>IF(ISNA(VLOOKUP($B563&amp;":"&amp;AA$3,'x - authors'!$B$3:$E$10000,4,FALSE)),"",VLOOKUP($B563&amp;":"&amp;AA$3,'x - authors'!$B$3:$E$10000,4,FALSE))</f>
        <v/>
      </c>
      <c r="AB563" s="72" t="str">
        <f>IF(ISNA(VLOOKUP($B563&amp;":"&amp;AB$3,'x - authors'!$B$3:$E$10000,4,FALSE)),"",VLOOKUP($B563&amp;":"&amp;AB$3,'x - authors'!$B$3:$E$10000,4,FALSE))</f>
        <v/>
      </c>
      <c r="AC563" s="72" t="str">
        <f>IF(ISNA(VLOOKUP($B563&amp;":"&amp;AC$3,'x - authors'!$B$3:$E$10000,4,FALSE)),"",VLOOKUP($B563&amp;":"&amp;AC$3,'x - authors'!$B$3:$E$10000,4,FALSE))</f>
        <v/>
      </c>
      <c r="AD563" s="72" t="str">
        <f>IF(ISNA(VLOOKUP($B563&amp;":"&amp;AD$3,'x - authors'!$B$3:$E$10000,4,FALSE)),"",VLOOKUP($B563&amp;":"&amp;AD$3,'x - authors'!$B$3:$E$10000,4,FALSE))</f>
        <v/>
      </c>
      <c r="AE563" s="72" t="str">
        <f>IF(ISNA(VLOOKUP($B563&amp;":"&amp;AE$3,'x - authors'!$B$3:$E$10000,4,FALSE)),"",VLOOKUP($B563&amp;":"&amp;AE$3,'x - authors'!$B$3:$E$10000,4,FALSE))</f>
        <v/>
      </c>
      <c r="AF563" s="72" t="str">
        <f>IF(ISNA(VLOOKUP($B563&amp;":"&amp;AF$3,'x - authors'!$B$3:$E$10000,4,FALSE)),"",VLOOKUP($B563&amp;":"&amp;AF$3,'x - authors'!$B$3:$E$10000,4,FALSE))</f>
        <v/>
      </c>
      <c r="AG563" s="72" t="str">
        <f>IF(ISNA(VLOOKUP($B563&amp;":"&amp;AG$3,'x - authors'!$B$3:$E$10000,4,FALSE)),"",VLOOKUP($B563&amp;":"&amp;AG$3,'x - authors'!$B$3:$E$10000,4,FALSE))</f>
        <v/>
      </c>
      <c r="AH563" s="72" t="str">
        <f>IF(ISNA(VLOOKUP($B563&amp;":"&amp;AH$3,'x - authors'!$B$3:$E$10000,4,FALSE)),"",VLOOKUP($B563&amp;":"&amp;AH$3,'x - authors'!$B$3:$E$10000,4,FALSE))</f>
        <v/>
      </c>
      <c r="AI563" s="72" t="str">
        <f>IF(ISNA(VLOOKUP($B563&amp;":"&amp;AI$3,'x - authors'!$B$3:$E$10000,4,FALSE)),"",VLOOKUP($B563&amp;":"&amp;AI$3,'x - authors'!$B$3:$E$10000,4,FALSE))</f>
        <v/>
      </c>
      <c r="AJ563" s="72" t="str">
        <f>IF(ISNA(VLOOKUP($B563&amp;":"&amp;AJ$3,'x - authors'!$B$3:$E$10000,4,FALSE)),"",VLOOKUP($B563&amp;":"&amp;AJ$3,'x - authors'!$B$3:$E$10000,4,FALSE))</f>
        <v/>
      </c>
    </row>
    <row r="564" spans="1:36">
      <c r="A564" s="76" t="str">
        <f t="shared" si="17"/>
        <v/>
      </c>
      <c r="B564" s="76" t="s">
        <v>8771</v>
      </c>
      <c r="C564" s="76" t="s">
        <v>9478</v>
      </c>
      <c r="D564" s="76" t="s">
        <v>10694</v>
      </c>
      <c r="E564" s="76" t="s">
        <v>5353</v>
      </c>
      <c r="F564" s="76" t="s">
        <v>57</v>
      </c>
      <c r="G564" s="76" t="s">
        <v>4953</v>
      </c>
      <c r="H564" s="76"/>
      <c r="I564" s="15" t="str">
        <f>IF(ISNA(VLOOKUP($B564,'x - abstracts'!$B$3:$C$2000,2,FALSE)),"",VLOOKUP($B564,'x - abstracts'!$B$3:$C$2000,2,FALSE))</f>
        <v>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v>
      </c>
      <c r="J564" s="76" t="s">
        <v>10695</v>
      </c>
      <c r="L564" s="76" t="s">
        <v>10697</v>
      </c>
      <c r="M564" s="76" t="s">
        <v>10696</v>
      </c>
      <c r="N564" s="76" t="s">
        <v>8772</v>
      </c>
      <c r="O564" s="76"/>
      <c r="P564" s="15" t="str">
        <f t="shared" si="18"/>
        <v>citation:doc-2569a-01</v>
      </c>
      <c r="R564" s="15" t="str">
        <f>VLOOKUP($P564,'x - paper citations'!$B$3:$E$2000,2,FALSE)</f>
        <v>https://scholar.google.co.uk/scholar?q="Conversational Sensing"&amp;btnG=&amp;hl=en&amp;as_sdt=0,5</v>
      </c>
      <c r="S564" s="15">
        <f>VLOOKUP($P564,'x - paper citations'!$B$3:$E$2000,3,FALSE)</f>
        <v>8</v>
      </c>
      <c r="T564" s="15" t="str">
        <f>VLOOKUP($P564,'x - paper citations'!$B$3:$E$2000,4,FALSE)</f>
        <v>09/02/2016</v>
      </c>
      <c r="U564" s="76"/>
      <c r="V564" s="72" t="str">
        <f>IF(ISNA(VLOOKUP($B564&amp;":"&amp;V$3,'x - authors'!$B$3:$E$10000,4,FALSE)),"",VLOOKUP($B564&amp;":"&amp;V$3,'x - authors'!$B$3:$E$10000,4,FALSE))</f>
        <v>alun_preece</v>
      </c>
      <c r="W564" s="72" t="str">
        <f>IF(ISNA(VLOOKUP($B564&amp;":"&amp;W$3,'x - authors'!$B$3:$E$10000,4,FALSE)),"",VLOOKUP($B564&amp;":"&amp;W$3,'x - authors'!$B$3:$E$10000,4,FALSE))</f>
        <v>chris_gwilliams</v>
      </c>
      <c r="X564" s="72" t="str">
        <f>IF(ISNA(VLOOKUP($B564&amp;":"&amp;X$3,'x - authors'!$B$3:$E$10000,4,FALSE)),"",VLOOKUP($B564&amp;":"&amp;X$3,'x - authors'!$B$3:$E$10000,4,FALSE))</f>
        <v>christos_parizas</v>
      </c>
      <c r="Y564" s="72" t="str">
        <f>IF(ISNA(VLOOKUP($B564&amp;":"&amp;Y$3,'x - authors'!$B$3:$E$10000,4,FALSE)),"",VLOOKUP($B564&amp;":"&amp;Y$3,'x - authors'!$B$3:$E$10000,4,FALSE))</f>
        <v>diego_pizzocaro</v>
      </c>
      <c r="Z564" s="72" t="str">
        <f>IF(ISNA(VLOOKUP($B564&amp;":"&amp;Z$3,'x - authors'!$B$3:$E$10000,4,FALSE)),"",VLOOKUP($B564&amp;":"&amp;Z$3,'x - authors'!$B$3:$E$10000,4,FALSE))</f>
        <v>jon_bakdash</v>
      </c>
      <c r="AA564" s="72" t="str">
        <f>IF(ISNA(VLOOKUP($B564&amp;":"&amp;AA$3,'x - authors'!$B$3:$E$10000,4,FALSE)),"",VLOOKUP($B564&amp;":"&amp;AA$3,'x - authors'!$B$3:$E$10000,4,FALSE))</f>
        <v>dave_braines</v>
      </c>
      <c r="AB564" s="72" t="str">
        <f>IF(ISNA(VLOOKUP($B564&amp;":"&amp;AB$3,'x - authors'!$B$3:$E$10000,4,FALSE)),"",VLOOKUP($B564&amp;":"&amp;AB$3,'x - authors'!$B$3:$E$10000,4,FALSE))</f>
        <v/>
      </c>
      <c r="AC564" s="72" t="str">
        <f>IF(ISNA(VLOOKUP($B564&amp;":"&amp;AC$3,'x - authors'!$B$3:$E$10000,4,FALSE)),"",VLOOKUP($B564&amp;":"&amp;AC$3,'x - authors'!$B$3:$E$10000,4,FALSE))</f>
        <v/>
      </c>
      <c r="AD564" s="72" t="str">
        <f>IF(ISNA(VLOOKUP($B564&amp;":"&amp;AD$3,'x - authors'!$B$3:$E$10000,4,FALSE)),"",VLOOKUP($B564&amp;":"&amp;AD$3,'x - authors'!$B$3:$E$10000,4,FALSE))</f>
        <v/>
      </c>
      <c r="AE564" s="72" t="str">
        <f>IF(ISNA(VLOOKUP($B564&amp;":"&amp;AE$3,'x - authors'!$B$3:$E$10000,4,FALSE)),"",VLOOKUP($B564&amp;":"&amp;AE$3,'x - authors'!$B$3:$E$10000,4,FALSE))</f>
        <v/>
      </c>
      <c r="AF564" s="72" t="str">
        <f>IF(ISNA(VLOOKUP($B564&amp;":"&amp;AF$3,'x - authors'!$B$3:$E$10000,4,FALSE)),"",VLOOKUP($B564&amp;":"&amp;AF$3,'x - authors'!$B$3:$E$10000,4,FALSE))</f>
        <v/>
      </c>
      <c r="AG564" s="72" t="str">
        <f>IF(ISNA(VLOOKUP($B564&amp;":"&amp;AG$3,'x - authors'!$B$3:$E$10000,4,FALSE)),"",VLOOKUP($B564&amp;":"&amp;AG$3,'x - authors'!$B$3:$E$10000,4,FALSE))</f>
        <v/>
      </c>
      <c r="AH564" s="72" t="str">
        <f>IF(ISNA(VLOOKUP($B564&amp;":"&amp;AH$3,'x - authors'!$B$3:$E$10000,4,FALSE)),"",VLOOKUP($B564&amp;":"&amp;AH$3,'x - authors'!$B$3:$E$10000,4,FALSE))</f>
        <v/>
      </c>
      <c r="AI564" s="72" t="str">
        <f>IF(ISNA(VLOOKUP($B564&amp;":"&amp;AI$3,'x - authors'!$B$3:$E$10000,4,FALSE)),"",VLOOKUP($B564&amp;":"&amp;AI$3,'x - authors'!$B$3:$E$10000,4,FALSE))</f>
        <v/>
      </c>
      <c r="AJ564" s="72" t="str">
        <f>IF(ISNA(VLOOKUP($B564&amp;":"&amp;AJ$3,'x - authors'!$B$3:$E$10000,4,FALSE)),"",VLOOKUP($B564&amp;":"&amp;AJ$3,'x - authors'!$B$3:$E$10000,4,FALSE))</f>
        <v/>
      </c>
    </row>
    <row r="565" spans="1:36">
      <c r="A565" s="76" t="str">
        <f t="shared" si="17"/>
        <v/>
      </c>
      <c r="B565" s="76" t="s">
        <v>8773</v>
      </c>
      <c r="C565" s="76" t="s">
        <v>9478</v>
      </c>
      <c r="D565" s="76" t="s">
        <v>10698</v>
      </c>
      <c r="E565" s="76" t="s">
        <v>5353</v>
      </c>
      <c r="F565" s="76" t="s">
        <v>57</v>
      </c>
      <c r="G565" s="76" t="s">
        <v>4953</v>
      </c>
      <c r="H565" s="76"/>
      <c r="I565" s="15" t="str">
        <f>IF(ISNA(VLOOKUP($B565,'x - abstracts'!$B$3:$C$2000,2,FALSE)),"",VLOOKUP($B565,'x - abstracts'!$B$3:$C$2000,2,FALSE))</f>
        <v>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v>
      </c>
      <c r="J565" s="76" t="s">
        <v>10699</v>
      </c>
      <c r="L565" s="76" t="s">
        <v>10701</v>
      </c>
      <c r="M565" s="76" t="s">
        <v>10700</v>
      </c>
      <c r="N565" s="76"/>
      <c r="O565" s="76"/>
      <c r="P565" s="15" t="str">
        <f t="shared" si="18"/>
        <v>citation:doc-2570-01</v>
      </c>
      <c r="R565" s="15" t="str">
        <f>VLOOKUP($P565,'x - paper citations'!$B$3:$E$2000,2,FALSE)</f>
        <v>https://scholar.google.co.uk/scholar?q="Agile Sensor Tasking for COIST using Natural Language Knowledge Representation and Reasoning"&amp;btnG=&amp;hl=en&amp;as_sdt=0,5</v>
      </c>
      <c r="S565" s="15">
        <f>VLOOKUP($P565,'x - paper citations'!$B$3:$E$2000,3,FALSE)</f>
        <v>2</v>
      </c>
      <c r="T565" s="15" t="str">
        <f>VLOOKUP($P565,'x - paper citations'!$B$3:$E$2000,4,FALSE)</f>
        <v>19/01/2016</v>
      </c>
      <c r="U565" s="76"/>
      <c r="V565" s="72" t="str">
        <f>IF(ISNA(VLOOKUP($B565&amp;":"&amp;V$3,'x - authors'!$B$3:$E$10000,4,FALSE)),"",VLOOKUP($B565&amp;":"&amp;V$3,'x - authors'!$B$3:$E$10000,4,FALSE))</f>
        <v>dave_braines</v>
      </c>
      <c r="W565" s="72" t="str">
        <f>IF(ISNA(VLOOKUP($B565&amp;":"&amp;W$3,'x - authors'!$B$3:$E$10000,4,FALSE)),"",VLOOKUP($B565&amp;":"&amp;W$3,'x - authors'!$B$3:$E$10000,4,FALSE))</f>
        <v>geeth_de_mel</v>
      </c>
      <c r="X565" s="72" t="str">
        <f>IF(ISNA(VLOOKUP($B565&amp;":"&amp;X$3,'x - authors'!$B$3:$E$10000,4,FALSE)),"",VLOOKUP($B565&amp;":"&amp;X$3,'x - authors'!$B$3:$E$10000,4,FALSE))</f>
        <v>chris_gwilliams</v>
      </c>
      <c r="Y565" s="72" t="str">
        <f>IF(ISNA(VLOOKUP($B565&amp;":"&amp;Y$3,'x - authors'!$B$3:$E$10000,4,FALSE)),"",VLOOKUP($B565&amp;":"&amp;Y$3,'x - authors'!$B$3:$E$10000,4,FALSE))</f>
        <v>christos_parizas</v>
      </c>
      <c r="Z565" s="72" t="str">
        <f>IF(ISNA(VLOOKUP($B565&amp;":"&amp;Z$3,'x - authors'!$B$3:$E$10000,4,FALSE)),"",VLOOKUP($B565&amp;":"&amp;Z$3,'x - authors'!$B$3:$E$10000,4,FALSE))</f>
        <v>diego_pizzocaro</v>
      </c>
      <c r="AA565" s="72" t="str">
        <f>IF(ISNA(VLOOKUP($B565&amp;":"&amp;AA$3,'x - authors'!$B$3:$E$10000,4,FALSE)),"",VLOOKUP($B565&amp;":"&amp;AA$3,'x - authors'!$B$3:$E$10000,4,FALSE))</f>
        <v>flavio_bergamaschi</v>
      </c>
      <c r="AB565" s="72" t="str">
        <f>IF(ISNA(VLOOKUP($B565&amp;":"&amp;AB$3,'x - authors'!$B$3:$E$10000,4,FALSE)),"",VLOOKUP($B565&amp;":"&amp;AB$3,'x - authors'!$B$3:$E$10000,4,FALSE))</f>
        <v>alun_preece</v>
      </c>
      <c r="AC565" s="72" t="str">
        <f>IF(ISNA(VLOOKUP($B565&amp;":"&amp;AC$3,'x - authors'!$B$3:$E$10000,4,FALSE)),"",VLOOKUP($B565&amp;":"&amp;AC$3,'x - authors'!$B$3:$E$10000,4,FALSE))</f>
        <v/>
      </c>
      <c r="AD565" s="72" t="str">
        <f>IF(ISNA(VLOOKUP($B565&amp;":"&amp;AD$3,'x - authors'!$B$3:$E$10000,4,FALSE)),"",VLOOKUP($B565&amp;":"&amp;AD$3,'x - authors'!$B$3:$E$10000,4,FALSE))</f>
        <v/>
      </c>
      <c r="AE565" s="72" t="str">
        <f>IF(ISNA(VLOOKUP($B565&amp;":"&amp;AE$3,'x - authors'!$B$3:$E$10000,4,FALSE)),"",VLOOKUP($B565&amp;":"&amp;AE$3,'x - authors'!$B$3:$E$10000,4,FALSE))</f>
        <v/>
      </c>
      <c r="AF565" s="72" t="str">
        <f>IF(ISNA(VLOOKUP($B565&amp;":"&amp;AF$3,'x - authors'!$B$3:$E$10000,4,FALSE)),"",VLOOKUP($B565&amp;":"&amp;AF$3,'x - authors'!$B$3:$E$10000,4,FALSE))</f>
        <v/>
      </c>
      <c r="AG565" s="72" t="str">
        <f>IF(ISNA(VLOOKUP($B565&amp;":"&amp;AG$3,'x - authors'!$B$3:$E$10000,4,FALSE)),"",VLOOKUP($B565&amp;":"&amp;AG$3,'x - authors'!$B$3:$E$10000,4,FALSE))</f>
        <v/>
      </c>
      <c r="AH565" s="72" t="str">
        <f>IF(ISNA(VLOOKUP($B565&amp;":"&amp;AH$3,'x - authors'!$B$3:$E$10000,4,FALSE)),"",VLOOKUP($B565&amp;":"&amp;AH$3,'x - authors'!$B$3:$E$10000,4,FALSE))</f>
        <v/>
      </c>
      <c r="AI565" s="72" t="str">
        <f>IF(ISNA(VLOOKUP($B565&amp;":"&amp;AI$3,'x - authors'!$B$3:$E$10000,4,FALSE)),"",VLOOKUP($B565&amp;":"&amp;AI$3,'x - authors'!$B$3:$E$10000,4,FALSE))</f>
        <v/>
      </c>
      <c r="AJ565" s="72" t="str">
        <f>IF(ISNA(VLOOKUP($B565&amp;":"&amp;AJ$3,'x - authors'!$B$3:$E$10000,4,FALSE)),"",VLOOKUP($B565&amp;":"&amp;AJ$3,'x - authors'!$B$3:$E$10000,4,FALSE))</f>
        <v/>
      </c>
    </row>
    <row r="566" spans="1:36">
      <c r="A566" s="76" t="str">
        <f t="shared" si="17"/>
        <v/>
      </c>
      <c r="B566" s="76" t="s">
        <v>8774</v>
      </c>
      <c r="C566" s="76" t="s">
        <v>9478</v>
      </c>
      <c r="D566" s="76" t="s">
        <v>10702</v>
      </c>
      <c r="E566" s="76" t="s">
        <v>5353</v>
      </c>
      <c r="F566" s="76" t="s">
        <v>57</v>
      </c>
      <c r="G566" s="76" t="s">
        <v>4585</v>
      </c>
      <c r="H566" s="76"/>
      <c r="I566" s="15" t="str">
        <f>IF(ISNA(VLOOKUP($B566,'x - abstracts'!$B$3:$C$2000,2,FALSE)),"",VLOOKUP($B566,'x - abstracts'!$B$3:$C$2000,2,FALSE))</f>
        <v>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v>
      </c>
      <c r="J566" s="76" t="s">
        <v>10703</v>
      </c>
      <c r="L566" s="76"/>
      <c r="M566" s="76" t="s">
        <v>10704</v>
      </c>
      <c r="N566" s="76"/>
      <c r="O566" s="76"/>
      <c r="P566" s="15" t="str">
        <f t="shared" si="18"/>
        <v>citation:doc-2571-01</v>
      </c>
      <c r="R566" s="15" t="str">
        <f>VLOOKUP($P566,'x - paper citations'!$B$3:$E$2000,2,FALSE)</f>
        <v>https://scholar.google.co.uk/scholar?q="Soldier Decision-Making for Allocation of Intelligence, Surveillance, and Reconnaissance Assets"&amp;btnG=&amp;hl=en&amp;as_sdt=0,5</v>
      </c>
      <c r="S566" s="15">
        <f>VLOOKUP($P566,'x - paper citations'!$B$3:$E$2000,3,FALSE)</f>
        <v>0</v>
      </c>
      <c r="T566" s="15" t="str">
        <f>VLOOKUP($P566,'x - paper citations'!$B$3:$E$2000,4,FALSE)</f>
        <v>11/01/2016</v>
      </c>
      <c r="U566" s="76"/>
      <c r="V566" s="72" t="str">
        <f>IF(ISNA(VLOOKUP($B566&amp;":"&amp;V$3,'x - authors'!$B$3:$E$10000,4,FALSE)),"",VLOOKUP($B566&amp;":"&amp;V$3,'x - authors'!$B$3:$E$10000,4,FALSE))</f>
        <v>jon_bakdash</v>
      </c>
      <c r="W566" s="72" t="str">
        <f>IF(ISNA(VLOOKUP($B566&amp;":"&amp;W$3,'x - authors'!$B$3:$E$10000,4,FALSE)),"",VLOOKUP($B566&amp;":"&amp;W$3,'x - authors'!$B$3:$E$10000,4,FALSE))</f>
        <v>diego_pizzocaro</v>
      </c>
      <c r="X566" s="72" t="str">
        <f>IF(ISNA(VLOOKUP($B566&amp;":"&amp;X$3,'x - authors'!$B$3:$E$10000,4,FALSE)),"",VLOOKUP($B566&amp;":"&amp;X$3,'x - authors'!$B$3:$E$10000,4,FALSE))</f>
        <v>alun_preece</v>
      </c>
      <c r="Y566" s="72" t="str">
        <f>IF(ISNA(VLOOKUP($B566&amp;":"&amp;Y$3,'x - authors'!$B$3:$E$10000,4,FALSE)),"",VLOOKUP($B566&amp;":"&amp;Y$3,'x - authors'!$B$3:$E$10000,4,FALSE))</f>
        <v/>
      </c>
      <c r="Z566" s="72" t="str">
        <f>IF(ISNA(VLOOKUP($B566&amp;":"&amp;Z$3,'x - authors'!$B$3:$E$10000,4,FALSE)),"",VLOOKUP($B566&amp;":"&amp;Z$3,'x - authors'!$B$3:$E$10000,4,FALSE))</f>
        <v/>
      </c>
      <c r="AA566" s="72" t="str">
        <f>IF(ISNA(VLOOKUP($B566&amp;":"&amp;AA$3,'x - authors'!$B$3:$E$10000,4,FALSE)),"",VLOOKUP($B566&amp;":"&amp;AA$3,'x - authors'!$B$3:$E$10000,4,FALSE))</f>
        <v/>
      </c>
      <c r="AB566" s="72" t="str">
        <f>IF(ISNA(VLOOKUP($B566&amp;":"&amp;AB$3,'x - authors'!$B$3:$E$10000,4,FALSE)),"",VLOOKUP($B566&amp;":"&amp;AB$3,'x - authors'!$B$3:$E$10000,4,FALSE))</f>
        <v/>
      </c>
      <c r="AC566" s="72" t="str">
        <f>IF(ISNA(VLOOKUP($B566&amp;":"&amp;AC$3,'x - authors'!$B$3:$E$10000,4,FALSE)),"",VLOOKUP($B566&amp;":"&amp;AC$3,'x - authors'!$B$3:$E$10000,4,FALSE))</f>
        <v/>
      </c>
      <c r="AD566" s="72" t="str">
        <f>IF(ISNA(VLOOKUP($B566&amp;":"&amp;AD$3,'x - authors'!$B$3:$E$10000,4,FALSE)),"",VLOOKUP($B566&amp;":"&amp;AD$3,'x - authors'!$B$3:$E$10000,4,FALSE))</f>
        <v/>
      </c>
      <c r="AE566" s="72" t="str">
        <f>IF(ISNA(VLOOKUP($B566&amp;":"&amp;AE$3,'x - authors'!$B$3:$E$10000,4,FALSE)),"",VLOOKUP($B566&amp;":"&amp;AE$3,'x - authors'!$B$3:$E$10000,4,FALSE))</f>
        <v/>
      </c>
      <c r="AF566" s="72" t="str">
        <f>IF(ISNA(VLOOKUP($B566&amp;":"&amp;AF$3,'x - authors'!$B$3:$E$10000,4,FALSE)),"",VLOOKUP($B566&amp;":"&amp;AF$3,'x - authors'!$B$3:$E$10000,4,FALSE))</f>
        <v/>
      </c>
      <c r="AG566" s="72" t="str">
        <f>IF(ISNA(VLOOKUP($B566&amp;":"&amp;AG$3,'x - authors'!$B$3:$E$10000,4,FALSE)),"",VLOOKUP($B566&amp;":"&amp;AG$3,'x - authors'!$B$3:$E$10000,4,FALSE))</f>
        <v/>
      </c>
      <c r="AH566" s="72" t="str">
        <f>IF(ISNA(VLOOKUP($B566&amp;":"&amp;AH$3,'x - authors'!$B$3:$E$10000,4,FALSE)),"",VLOOKUP($B566&amp;":"&amp;AH$3,'x - authors'!$B$3:$E$10000,4,FALSE))</f>
        <v/>
      </c>
      <c r="AI566" s="72" t="str">
        <f>IF(ISNA(VLOOKUP($B566&amp;":"&amp;AI$3,'x - authors'!$B$3:$E$10000,4,FALSE)),"",VLOOKUP($B566&amp;":"&amp;AI$3,'x - authors'!$B$3:$E$10000,4,FALSE))</f>
        <v/>
      </c>
      <c r="AJ566" s="72" t="str">
        <f>IF(ISNA(VLOOKUP($B566&amp;":"&amp;AJ$3,'x - authors'!$B$3:$E$10000,4,FALSE)),"",VLOOKUP($B566&amp;":"&amp;AJ$3,'x - authors'!$B$3:$E$10000,4,FALSE))</f>
        <v/>
      </c>
    </row>
    <row r="567" spans="1:36">
      <c r="A567" s="76" t="str">
        <f t="shared" si="17"/>
        <v/>
      </c>
      <c r="B567" s="76" t="s">
        <v>8775</v>
      </c>
      <c r="C567" s="76" t="s">
        <v>9478</v>
      </c>
      <c r="D567" s="76" t="s">
        <v>10705</v>
      </c>
      <c r="E567" s="76" t="s">
        <v>1005</v>
      </c>
      <c r="F567" s="76" t="s">
        <v>5434</v>
      </c>
      <c r="G567" s="76"/>
      <c r="H567" s="76" t="s">
        <v>10706</v>
      </c>
      <c r="I567" s="15" t="str">
        <f>IF(ISNA(VLOOKUP($B567,'x - abstracts'!$B$3:$C$2000,2,FALSE)),"",VLOOKUP($B567,'x - abstracts'!$B$3:$C$2000,2,FALSE))</f>
        <v>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v>
      </c>
      <c r="J567" s="76" t="s">
        <v>10707</v>
      </c>
      <c r="L567" s="76"/>
      <c r="M567" s="76" t="s">
        <v>10708</v>
      </c>
      <c r="N567" s="76"/>
      <c r="O567" s="76"/>
      <c r="P567" s="15" t="str">
        <f t="shared" si="18"/>
        <v>citation:doc-2572-01</v>
      </c>
      <c r="R567" s="15" t="str">
        <f>VLOOKUP($P567,'x - paper citations'!$B$3:$E$2000,2,FALSE)</f>
        <v>https://scholar.google.co.uk/scholar?q="Multi-Client Verifiable Computation with Stronger Security Guarantees"&amp;btnG=&amp;hl=en&amp;as_sdt=0,5</v>
      </c>
      <c r="S567" s="15">
        <f>VLOOKUP($P567,'x - paper citations'!$B$3:$E$2000,3,FALSE)</f>
        <v>2</v>
      </c>
      <c r="T567" s="15" t="str">
        <f>VLOOKUP($P567,'x - paper citations'!$B$3:$E$2000,4,FALSE)</f>
        <v>18/02/2016</v>
      </c>
      <c r="U567" s="76"/>
      <c r="V567" s="72" t="str">
        <f>IF(ISNA(VLOOKUP($B567&amp;":"&amp;V$3,'x - authors'!$B$3:$E$10000,4,FALSE)),"",VLOOKUP($B567&amp;":"&amp;V$3,'x - authors'!$B$3:$E$10000,4,FALSE))</f>
        <v>samuel_dov_gordon</v>
      </c>
      <c r="W567" s="72" t="str">
        <f>IF(ISNA(VLOOKUP($B567&amp;":"&amp;W$3,'x - authors'!$B$3:$E$10000,4,FALSE)),"",VLOOKUP($B567&amp;":"&amp;W$3,'x - authors'!$B$3:$E$10000,4,FALSE))</f>
        <v>jon_katz</v>
      </c>
      <c r="X567" s="72" t="str">
        <f>IF(ISNA(VLOOKUP($B567&amp;":"&amp;X$3,'x - authors'!$B$3:$E$10000,4,FALSE)),"",VLOOKUP($B567&amp;":"&amp;X$3,'x - authors'!$B$3:$E$10000,4,FALSE))</f>
        <v>feng-hao_liu</v>
      </c>
      <c r="Y567" s="72" t="str">
        <f>IF(ISNA(VLOOKUP($B567&amp;":"&amp;Y$3,'x - authors'!$B$3:$E$10000,4,FALSE)),"",VLOOKUP($B567&amp;":"&amp;Y$3,'x - authors'!$B$3:$E$10000,4,FALSE))</f>
        <v>elaine_shi</v>
      </c>
      <c r="Z567" s="72" t="str">
        <f>IF(ISNA(VLOOKUP($B567&amp;":"&amp;Z$3,'x - authors'!$B$3:$E$10000,4,FALSE)),"",VLOOKUP($B567&amp;":"&amp;Z$3,'x - authors'!$B$3:$E$10000,4,FALSE))</f>
        <v>hong-sheng_zhou</v>
      </c>
      <c r="AA567" s="72" t="str">
        <f>IF(ISNA(VLOOKUP($B567&amp;":"&amp;AA$3,'x - authors'!$B$3:$E$10000,4,FALSE)),"",VLOOKUP($B567&amp;":"&amp;AA$3,'x - authors'!$B$3:$E$10000,4,FALSE))</f>
        <v/>
      </c>
      <c r="AB567" s="72" t="str">
        <f>IF(ISNA(VLOOKUP($B567&amp;":"&amp;AB$3,'x - authors'!$B$3:$E$10000,4,FALSE)),"",VLOOKUP($B567&amp;":"&amp;AB$3,'x - authors'!$B$3:$E$10000,4,FALSE))</f>
        <v/>
      </c>
      <c r="AC567" s="72" t="str">
        <f>IF(ISNA(VLOOKUP($B567&amp;":"&amp;AC$3,'x - authors'!$B$3:$E$10000,4,FALSE)),"",VLOOKUP($B567&amp;":"&amp;AC$3,'x - authors'!$B$3:$E$10000,4,FALSE))</f>
        <v/>
      </c>
      <c r="AD567" s="72" t="str">
        <f>IF(ISNA(VLOOKUP($B567&amp;":"&amp;AD$3,'x - authors'!$B$3:$E$10000,4,FALSE)),"",VLOOKUP($B567&amp;":"&amp;AD$3,'x - authors'!$B$3:$E$10000,4,FALSE))</f>
        <v/>
      </c>
      <c r="AE567" s="72" t="str">
        <f>IF(ISNA(VLOOKUP($B567&amp;":"&amp;AE$3,'x - authors'!$B$3:$E$10000,4,FALSE)),"",VLOOKUP($B567&amp;":"&amp;AE$3,'x - authors'!$B$3:$E$10000,4,FALSE))</f>
        <v/>
      </c>
      <c r="AF567" s="72" t="str">
        <f>IF(ISNA(VLOOKUP($B567&amp;":"&amp;AF$3,'x - authors'!$B$3:$E$10000,4,FALSE)),"",VLOOKUP($B567&amp;":"&amp;AF$3,'x - authors'!$B$3:$E$10000,4,FALSE))</f>
        <v/>
      </c>
      <c r="AG567" s="72" t="str">
        <f>IF(ISNA(VLOOKUP($B567&amp;":"&amp;AG$3,'x - authors'!$B$3:$E$10000,4,FALSE)),"",VLOOKUP($B567&amp;":"&amp;AG$3,'x - authors'!$B$3:$E$10000,4,FALSE))</f>
        <v/>
      </c>
      <c r="AH567" s="72" t="str">
        <f>IF(ISNA(VLOOKUP($B567&amp;":"&amp;AH$3,'x - authors'!$B$3:$E$10000,4,FALSE)),"",VLOOKUP($B567&amp;":"&amp;AH$3,'x - authors'!$B$3:$E$10000,4,FALSE))</f>
        <v/>
      </c>
      <c r="AI567" s="72" t="str">
        <f>IF(ISNA(VLOOKUP($B567&amp;":"&amp;AI$3,'x - authors'!$B$3:$E$10000,4,FALSE)),"",VLOOKUP($B567&amp;":"&amp;AI$3,'x - authors'!$B$3:$E$10000,4,FALSE))</f>
        <v/>
      </c>
      <c r="AJ567" s="72" t="str">
        <f>IF(ISNA(VLOOKUP($B567&amp;":"&amp;AJ$3,'x - authors'!$B$3:$E$10000,4,FALSE)),"",VLOOKUP($B567&amp;":"&amp;AJ$3,'x - authors'!$B$3:$E$10000,4,FALSE))</f>
        <v/>
      </c>
    </row>
    <row r="568" spans="1:36">
      <c r="A568" s="76" t="str">
        <f t="shared" si="17"/>
        <v/>
      </c>
      <c r="B568" s="76" t="s">
        <v>8777</v>
      </c>
      <c r="C568" s="76" t="s">
        <v>9478</v>
      </c>
      <c r="D568" s="76" t="s">
        <v>10709</v>
      </c>
      <c r="E568" s="76" t="s">
        <v>5353</v>
      </c>
      <c r="F568" s="76" t="s">
        <v>5437</v>
      </c>
      <c r="G568" s="76" t="s">
        <v>46</v>
      </c>
      <c r="H568" s="76"/>
      <c r="I568" s="15" t="str">
        <f>IF(ISNA(VLOOKUP($B568,'x - abstracts'!$B$3:$C$2000,2,FALSE)),"",VLOOKUP($B568,'x - abstracts'!$B$3:$C$2000,2,FALSE))</f>
        <v>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v>
      </c>
      <c r="J568" s="76" t="s">
        <v>10710</v>
      </c>
      <c r="L568" s="76"/>
      <c r="M568" s="76" t="s">
        <v>10711</v>
      </c>
      <c r="N568" s="76"/>
      <c r="O568" s="76"/>
      <c r="P568" s="15" t="str">
        <f t="shared" si="18"/>
        <v>citation:doc-2574-01</v>
      </c>
      <c r="R568" s="15" t="str">
        <f>VLOOKUP($P568,'x - paper citations'!$B$3:$E$2000,2,FALSE)</f>
        <v>https://scholar.google.co.uk/scholar?q="Trust Estimation and Fusion of Uncertain Information by Exploiting Consistency"&amp;btnG=&amp;hl=en&amp;as_sdt=0,5</v>
      </c>
      <c r="S568" s="15">
        <f>VLOOKUP($P568,'x - paper citations'!$B$3:$E$2000,3,FALSE)</f>
        <v>3</v>
      </c>
      <c r="T568" s="15" t="str">
        <f>VLOOKUP($P568,'x - paper citations'!$B$3:$E$2000,4,FALSE)</f>
        <v>18/02/2016</v>
      </c>
      <c r="U568" s="76"/>
      <c r="V568" s="72" t="str">
        <f>IF(ISNA(VLOOKUP($B568&amp;":"&amp;V$3,'x - authors'!$B$3:$E$10000,4,FALSE)),"",VLOOKUP($B568&amp;":"&amp;V$3,'x - authors'!$B$3:$E$10000,4,FALSE))</f>
        <v>lance_kaplan</v>
      </c>
      <c r="W568" s="72" t="str">
        <f>IF(ISNA(VLOOKUP($B568&amp;":"&amp;W$3,'x - authors'!$B$3:$E$10000,4,FALSE)),"",VLOOKUP($B568&amp;":"&amp;W$3,'x - authors'!$B$3:$E$10000,4,FALSE))</f>
        <v>murat_sensoy</v>
      </c>
      <c r="X568" s="72" t="str">
        <f>IF(ISNA(VLOOKUP($B568&amp;":"&amp;X$3,'x - authors'!$B$3:$E$10000,4,FALSE)),"",VLOOKUP($B568&amp;":"&amp;X$3,'x - authors'!$B$3:$E$10000,4,FALSE))</f>
        <v>geeth_de_mel</v>
      </c>
      <c r="Y568" s="72" t="str">
        <f>IF(ISNA(VLOOKUP($B568&amp;":"&amp;Y$3,'x - authors'!$B$3:$E$10000,4,FALSE)),"",VLOOKUP($B568&amp;":"&amp;Y$3,'x - authors'!$B$3:$E$10000,4,FALSE))</f>
        <v/>
      </c>
      <c r="Z568" s="72" t="str">
        <f>IF(ISNA(VLOOKUP($B568&amp;":"&amp;Z$3,'x - authors'!$B$3:$E$10000,4,FALSE)),"",VLOOKUP($B568&amp;":"&amp;Z$3,'x - authors'!$B$3:$E$10000,4,FALSE))</f>
        <v/>
      </c>
      <c r="AA568" s="72" t="str">
        <f>IF(ISNA(VLOOKUP($B568&amp;":"&amp;AA$3,'x - authors'!$B$3:$E$10000,4,FALSE)),"",VLOOKUP($B568&amp;":"&amp;AA$3,'x - authors'!$B$3:$E$10000,4,FALSE))</f>
        <v/>
      </c>
      <c r="AB568" s="72" t="str">
        <f>IF(ISNA(VLOOKUP($B568&amp;":"&amp;AB$3,'x - authors'!$B$3:$E$10000,4,FALSE)),"",VLOOKUP($B568&amp;":"&amp;AB$3,'x - authors'!$B$3:$E$10000,4,FALSE))</f>
        <v/>
      </c>
      <c r="AC568" s="72" t="str">
        <f>IF(ISNA(VLOOKUP($B568&amp;":"&amp;AC$3,'x - authors'!$B$3:$E$10000,4,FALSE)),"",VLOOKUP($B568&amp;":"&amp;AC$3,'x - authors'!$B$3:$E$10000,4,FALSE))</f>
        <v/>
      </c>
      <c r="AD568" s="72" t="str">
        <f>IF(ISNA(VLOOKUP($B568&amp;":"&amp;AD$3,'x - authors'!$B$3:$E$10000,4,FALSE)),"",VLOOKUP($B568&amp;":"&amp;AD$3,'x - authors'!$B$3:$E$10000,4,FALSE))</f>
        <v/>
      </c>
      <c r="AE568" s="72" t="str">
        <f>IF(ISNA(VLOOKUP($B568&amp;":"&amp;AE$3,'x - authors'!$B$3:$E$10000,4,FALSE)),"",VLOOKUP($B568&amp;":"&amp;AE$3,'x - authors'!$B$3:$E$10000,4,FALSE))</f>
        <v/>
      </c>
      <c r="AF568" s="72" t="str">
        <f>IF(ISNA(VLOOKUP($B568&amp;":"&amp;AF$3,'x - authors'!$B$3:$E$10000,4,FALSE)),"",VLOOKUP($B568&amp;":"&amp;AF$3,'x - authors'!$B$3:$E$10000,4,FALSE))</f>
        <v/>
      </c>
      <c r="AG568" s="72" t="str">
        <f>IF(ISNA(VLOOKUP($B568&amp;":"&amp;AG$3,'x - authors'!$B$3:$E$10000,4,FALSE)),"",VLOOKUP($B568&amp;":"&amp;AG$3,'x - authors'!$B$3:$E$10000,4,FALSE))</f>
        <v/>
      </c>
      <c r="AH568" s="72" t="str">
        <f>IF(ISNA(VLOOKUP($B568&amp;":"&amp;AH$3,'x - authors'!$B$3:$E$10000,4,FALSE)),"",VLOOKUP($B568&amp;":"&amp;AH$3,'x - authors'!$B$3:$E$10000,4,FALSE))</f>
        <v/>
      </c>
      <c r="AI568" s="72" t="str">
        <f>IF(ISNA(VLOOKUP($B568&amp;":"&amp;AI$3,'x - authors'!$B$3:$E$10000,4,FALSE)),"",VLOOKUP($B568&amp;":"&amp;AI$3,'x - authors'!$B$3:$E$10000,4,FALSE))</f>
        <v/>
      </c>
      <c r="AJ568" s="72" t="str">
        <f>IF(ISNA(VLOOKUP($B568&amp;":"&amp;AJ$3,'x - authors'!$B$3:$E$10000,4,FALSE)),"",VLOOKUP($B568&amp;":"&amp;AJ$3,'x - authors'!$B$3:$E$10000,4,FALSE))</f>
        <v/>
      </c>
    </row>
    <row r="569" spans="1:36">
      <c r="A569" s="76" t="str">
        <f t="shared" si="17"/>
        <v/>
      </c>
      <c r="B569" s="76" t="s">
        <v>8779</v>
      </c>
      <c r="C569" s="76" t="s">
        <v>9478</v>
      </c>
      <c r="D569" s="76" t="s">
        <v>10712</v>
      </c>
      <c r="E569" s="2" t="s">
        <v>997</v>
      </c>
      <c r="F569" s="76" t="s">
        <v>5435</v>
      </c>
      <c r="G569" s="76"/>
      <c r="H569" s="76" t="s">
        <v>10713</v>
      </c>
      <c r="I569" s="15" t="str">
        <f>IF(ISNA(VLOOKUP($B569,'x - abstracts'!$B$3:$C$2000,2,FALSE)),"",VLOOKUP($B569,'x - abstracts'!$B$3:$C$2000,2,FALSE))</f>
        <v>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v>
      </c>
      <c r="J569" s="76" t="s">
        <v>10714</v>
      </c>
      <c r="L569" s="76"/>
      <c r="M569" s="76" t="s">
        <v>10715</v>
      </c>
      <c r="N569" s="76"/>
      <c r="O569" s="76"/>
      <c r="P569" s="15" t="str">
        <f t="shared" si="18"/>
        <v>citation:doc-2576-01</v>
      </c>
      <c r="R569" s="15" t="str">
        <f>VLOOKUP($P569,'x - paper citations'!$B$3:$E$2000,2,FALSE)</f>
        <v>https://scholar.google.co.uk/scholar?q="Sharing Policies for Multi-Partner Asset Management in Smart Environments"&amp;btnG=&amp;hl=en&amp;as_sdt=0,5</v>
      </c>
      <c r="S569" s="15">
        <f>VLOOKUP($P569,'x - paper citations'!$B$3:$E$2000,3,FALSE)</f>
        <v>1</v>
      </c>
      <c r="T569" s="15" t="str">
        <f>VLOOKUP($P569,'x - paper citations'!$B$3:$E$2000,4,FALSE)</f>
        <v>11/01/2016</v>
      </c>
      <c r="U569" s="76"/>
      <c r="V569" s="72" t="str">
        <f>IF(ISNA(VLOOKUP($B569&amp;":"&amp;V$3,'x - authors'!$B$3:$E$10000,4,FALSE)),"",VLOOKUP($B569&amp;":"&amp;V$3,'x - authors'!$B$3:$E$10000,4,FALSE))</f>
        <v>christos_parizas</v>
      </c>
      <c r="W569" s="72" t="str">
        <f>IF(ISNA(VLOOKUP($B569&amp;":"&amp;W$3,'x - authors'!$B$3:$E$10000,4,FALSE)),"",VLOOKUP($B569&amp;":"&amp;W$3,'x - authors'!$B$3:$E$10000,4,FALSE))</f>
        <v>diego_pizzocaro</v>
      </c>
      <c r="X569" s="72" t="str">
        <f>IF(ISNA(VLOOKUP($B569&amp;":"&amp;X$3,'x - authors'!$B$3:$E$10000,4,FALSE)),"",VLOOKUP($B569&amp;":"&amp;X$3,'x - authors'!$B$3:$E$10000,4,FALSE))</f>
        <v>alun_preece</v>
      </c>
      <c r="Y569" s="72" t="str">
        <f>IF(ISNA(VLOOKUP($B569&amp;":"&amp;Y$3,'x - authors'!$B$3:$E$10000,4,FALSE)),"",VLOOKUP($B569&amp;":"&amp;Y$3,'x - authors'!$B$3:$E$10000,4,FALSE))</f>
        <v>petros_zerfos</v>
      </c>
      <c r="Z569" s="72" t="str">
        <f>IF(ISNA(VLOOKUP($B569&amp;":"&amp;Z$3,'x - authors'!$B$3:$E$10000,4,FALSE)),"",VLOOKUP($B569&amp;":"&amp;Z$3,'x - authors'!$B$3:$E$10000,4,FALSE))</f>
        <v/>
      </c>
      <c r="AA569" s="72" t="str">
        <f>IF(ISNA(VLOOKUP($B569&amp;":"&amp;AA$3,'x - authors'!$B$3:$E$10000,4,FALSE)),"",VLOOKUP($B569&amp;":"&amp;AA$3,'x - authors'!$B$3:$E$10000,4,FALSE))</f>
        <v/>
      </c>
      <c r="AB569" s="72" t="str">
        <f>IF(ISNA(VLOOKUP($B569&amp;":"&amp;AB$3,'x - authors'!$B$3:$E$10000,4,FALSE)),"",VLOOKUP($B569&amp;":"&amp;AB$3,'x - authors'!$B$3:$E$10000,4,FALSE))</f>
        <v/>
      </c>
      <c r="AC569" s="72" t="str">
        <f>IF(ISNA(VLOOKUP($B569&amp;":"&amp;AC$3,'x - authors'!$B$3:$E$10000,4,FALSE)),"",VLOOKUP($B569&amp;":"&amp;AC$3,'x - authors'!$B$3:$E$10000,4,FALSE))</f>
        <v/>
      </c>
      <c r="AD569" s="72" t="str">
        <f>IF(ISNA(VLOOKUP($B569&amp;":"&amp;AD$3,'x - authors'!$B$3:$E$10000,4,FALSE)),"",VLOOKUP($B569&amp;":"&amp;AD$3,'x - authors'!$B$3:$E$10000,4,FALSE))</f>
        <v/>
      </c>
      <c r="AE569" s="72" t="str">
        <f>IF(ISNA(VLOOKUP($B569&amp;":"&amp;AE$3,'x - authors'!$B$3:$E$10000,4,FALSE)),"",VLOOKUP($B569&amp;":"&amp;AE$3,'x - authors'!$B$3:$E$10000,4,FALSE))</f>
        <v/>
      </c>
      <c r="AF569" s="72" t="str">
        <f>IF(ISNA(VLOOKUP($B569&amp;":"&amp;AF$3,'x - authors'!$B$3:$E$10000,4,FALSE)),"",VLOOKUP($B569&amp;":"&amp;AF$3,'x - authors'!$B$3:$E$10000,4,FALSE))</f>
        <v/>
      </c>
      <c r="AG569" s="72" t="str">
        <f>IF(ISNA(VLOOKUP($B569&amp;":"&amp;AG$3,'x - authors'!$B$3:$E$10000,4,FALSE)),"",VLOOKUP($B569&amp;":"&amp;AG$3,'x - authors'!$B$3:$E$10000,4,FALSE))</f>
        <v/>
      </c>
      <c r="AH569" s="72" t="str">
        <f>IF(ISNA(VLOOKUP($B569&amp;":"&amp;AH$3,'x - authors'!$B$3:$E$10000,4,FALSE)),"",VLOOKUP($B569&amp;":"&amp;AH$3,'x - authors'!$B$3:$E$10000,4,FALSE))</f>
        <v/>
      </c>
      <c r="AI569" s="72" t="str">
        <f>IF(ISNA(VLOOKUP($B569&amp;":"&amp;AI$3,'x - authors'!$B$3:$E$10000,4,FALSE)),"",VLOOKUP($B569&amp;":"&amp;AI$3,'x - authors'!$B$3:$E$10000,4,FALSE))</f>
        <v/>
      </c>
      <c r="AJ569" s="72" t="str">
        <f>IF(ISNA(VLOOKUP($B569&amp;":"&amp;AJ$3,'x - authors'!$B$3:$E$10000,4,FALSE)),"",VLOOKUP($B569&amp;":"&amp;AJ$3,'x - authors'!$B$3:$E$10000,4,FALSE))</f>
        <v/>
      </c>
    </row>
    <row r="570" spans="1:36">
      <c r="A570" s="76" t="str">
        <f t="shared" si="17"/>
        <v/>
      </c>
      <c r="B570" s="76" t="s">
        <v>8782</v>
      </c>
      <c r="C570" s="76" t="s">
        <v>9478</v>
      </c>
      <c r="D570" s="76" t="s">
        <v>10716</v>
      </c>
      <c r="E570" s="76" t="s">
        <v>992</v>
      </c>
      <c r="F570" s="76" t="s">
        <v>5433</v>
      </c>
      <c r="G570" s="76"/>
      <c r="H570" s="76" t="s">
        <v>10717</v>
      </c>
      <c r="I570" s="15" t="str">
        <f>IF(ISNA(VLOOKUP($B570,'x - abstracts'!$B$3:$C$2000,2,FALSE)),"",VLOOKUP($B570,'x - abstracts'!$B$3:$C$2000,2,FALSE))</f>
        <v>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v>
      </c>
      <c r="J570" s="76" t="s">
        <v>10718</v>
      </c>
      <c r="L570" s="76"/>
      <c r="M570" s="76" t="s">
        <v>10719</v>
      </c>
      <c r="N570" s="76"/>
      <c r="O570" s="76"/>
      <c r="P570" s="15" t="str">
        <f t="shared" si="18"/>
        <v>citation:doc-2584-01</v>
      </c>
      <c r="R570" s="15" t="str">
        <f>VLOOKUP($P570,'x - paper citations'!$B$3:$E$2000,2,FALSE)</f>
        <v>https://scholar.google.co.uk/scholar?q="Secure Outsourcing of Big Key-Value Storage with Freshness Authenticity"&amp;btnG=&amp;hl=en&amp;as_sdt=0,5</v>
      </c>
      <c r="S570" s="15">
        <f>VLOOKUP($P570,'x - paper citations'!$B$3:$E$2000,3,FALSE)</f>
        <v>0</v>
      </c>
      <c r="T570" s="15" t="str">
        <f>VLOOKUP($P570,'x - paper citations'!$B$3:$E$2000,4,FALSE)</f>
        <v>11/01/2016</v>
      </c>
      <c r="U570" s="76"/>
      <c r="V570" s="72" t="str">
        <f>IF(ISNA(VLOOKUP($B570&amp;":"&amp;V$3,'x - authors'!$B$3:$E$10000,4,FALSE)),"",VLOOKUP($B570&amp;":"&amp;V$3,'x - authors'!$B$3:$E$10000,4,FALSE))</f>
        <v>yuzhe_tang</v>
      </c>
      <c r="W570" s="72" t="str">
        <f>IF(ISNA(VLOOKUP($B570&amp;":"&amp;W$3,'x - authors'!$B$3:$E$10000,4,FALSE)),"",VLOOKUP($B570&amp;":"&amp;W$3,'x - authors'!$B$3:$E$10000,4,FALSE))</f>
        <v>ting_wang</v>
      </c>
      <c r="X570" s="72" t="str">
        <f>IF(ISNA(VLOOKUP($B570&amp;":"&amp;X$3,'x - authors'!$B$3:$E$10000,4,FALSE)),"",VLOOKUP($B570&amp;":"&amp;X$3,'x - authors'!$B$3:$E$10000,4,FALSE))</f>
        <v>xin_hu</v>
      </c>
      <c r="Y570" s="72" t="str">
        <f>IF(ISNA(VLOOKUP($B570&amp;":"&amp;Y$3,'x - authors'!$B$3:$E$10000,4,FALSE)),"",VLOOKUP($B570&amp;":"&amp;Y$3,'x - authors'!$B$3:$E$10000,4,FALSE))</f>
        <v>reiner_sailer</v>
      </c>
      <c r="Z570" s="72" t="str">
        <f>IF(ISNA(VLOOKUP($B570&amp;":"&amp;Z$3,'x - authors'!$B$3:$E$10000,4,FALSE)),"",VLOOKUP($B570&amp;":"&amp;Z$3,'x - authors'!$B$3:$E$10000,4,FALSE))</f>
        <v>peter_pietzuch</v>
      </c>
      <c r="AA570" s="72" t="str">
        <f>IF(ISNA(VLOOKUP($B570&amp;":"&amp;AA$3,'x - authors'!$B$3:$E$10000,4,FALSE)),"",VLOOKUP($B570&amp;":"&amp;AA$3,'x - authors'!$B$3:$E$10000,4,FALSE))</f>
        <v>ling_liu</v>
      </c>
      <c r="AB570" s="72" t="str">
        <f>IF(ISNA(VLOOKUP($B570&amp;":"&amp;AB$3,'x - authors'!$B$3:$E$10000,4,FALSE)),"",VLOOKUP($B570&amp;":"&amp;AB$3,'x - authors'!$B$3:$E$10000,4,FALSE))</f>
        <v/>
      </c>
      <c r="AC570" s="72" t="str">
        <f>IF(ISNA(VLOOKUP($B570&amp;":"&amp;AC$3,'x - authors'!$B$3:$E$10000,4,FALSE)),"",VLOOKUP($B570&amp;":"&amp;AC$3,'x - authors'!$B$3:$E$10000,4,FALSE))</f>
        <v/>
      </c>
      <c r="AD570" s="72" t="str">
        <f>IF(ISNA(VLOOKUP($B570&amp;":"&amp;AD$3,'x - authors'!$B$3:$E$10000,4,FALSE)),"",VLOOKUP($B570&amp;":"&amp;AD$3,'x - authors'!$B$3:$E$10000,4,FALSE))</f>
        <v/>
      </c>
      <c r="AE570" s="72" t="str">
        <f>IF(ISNA(VLOOKUP($B570&amp;":"&amp;AE$3,'x - authors'!$B$3:$E$10000,4,FALSE)),"",VLOOKUP($B570&amp;":"&amp;AE$3,'x - authors'!$B$3:$E$10000,4,FALSE))</f>
        <v/>
      </c>
      <c r="AF570" s="72" t="str">
        <f>IF(ISNA(VLOOKUP($B570&amp;":"&amp;AF$3,'x - authors'!$B$3:$E$10000,4,FALSE)),"",VLOOKUP($B570&amp;":"&amp;AF$3,'x - authors'!$B$3:$E$10000,4,FALSE))</f>
        <v/>
      </c>
      <c r="AG570" s="72" t="str">
        <f>IF(ISNA(VLOOKUP($B570&amp;":"&amp;AG$3,'x - authors'!$B$3:$E$10000,4,FALSE)),"",VLOOKUP($B570&amp;":"&amp;AG$3,'x - authors'!$B$3:$E$10000,4,FALSE))</f>
        <v/>
      </c>
      <c r="AH570" s="72" t="str">
        <f>IF(ISNA(VLOOKUP($B570&amp;":"&amp;AH$3,'x - authors'!$B$3:$E$10000,4,FALSE)),"",VLOOKUP($B570&amp;":"&amp;AH$3,'x - authors'!$B$3:$E$10000,4,FALSE))</f>
        <v/>
      </c>
      <c r="AI570" s="72" t="str">
        <f>IF(ISNA(VLOOKUP($B570&amp;":"&amp;AI$3,'x - authors'!$B$3:$E$10000,4,FALSE)),"",VLOOKUP($B570&amp;":"&amp;AI$3,'x - authors'!$B$3:$E$10000,4,FALSE))</f>
        <v/>
      </c>
      <c r="AJ570" s="72" t="str">
        <f>IF(ISNA(VLOOKUP($B570&amp;":"&amp;AJ$3,'x - authors'!$B$3:$E$10000,4,FALSE)),"",VLOOKUP($B570&amp;":"&amp;AJ$3,'x - authors'!$B$3:$E$10000,4,FALSE))</f>
        <v/>
      </c>
    </row>
    <row r="571" spans="1:36">
      <c r="A571" s="76" t="str">
        <f t="shared" si="17"/>
        <v/>
      </c>
      <c r="B571" s="76" t="s">
        <v>8783</v>
      </c>
      <c r="C571" s="76" t="s">
        <v>9478</v>
      </c>
      <c r="D571" s="76" t="s">
        <v>10720</v>
      </c>
      <c r="E571" s="76" t="s">
        <v>992</v>
      </c>
      <c r="F571" s="76" t="s">
        <v>5433</v>
      </c>
      <c r="G571" s="76"/>
      <c r="H571" s="76" t="s">
        <v>10721</v>
      </c>
      <c r="I571" s="15" t="str">
        <f>IF(ISNA(VLOOKUP($B571,'x - abstracts'!$B$3:$C$2000,2,FALSE)),"",VLOOKUP($B571,'x - abstracts'!$B$3:$C$2000,2,FALSE))</f>
        <v>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v>
      </c>
      <c r="J571" s="76" t="s">
        <v>10722</v>
      </c>
      <c r="L571" s="76"/>
      <c r="M571" s="76" t="s">
        <v>10723</v>
      </c>
      <c r="N571" s="76" t="s">
        <v>8759</v>
      </c>
      <c r="O571" s="76"/>
      <c r="P571" s="15" t="str">
        <f t="shared" si="18"/>
        <v>citation:doc-2585-01</v>
      </c>
      <c r="R571" s="15" t="str">
        <f>VLOOKUP($P571,'x - paper citations'!$B$3:$E$2000,2,FALSE)</f>
        <v>https://scholar.google.co.uk/scholar?q="IncBm-Tree: Outsourcing Big Stream with Authenticated Freshness"&amp;btnG=&amp;hl=en&amp;as_sdt=0,5</v>
      </c>
      <c r="S571" s="15">
        <f>VLOOKUP($P571,'x - paper citations'!$B$3:$E$2000,3,FALSE)</f>
        <v>0</v>
      </c>
      <c r="T571" s="15" t="str">
        <f>VLOOKUP($P571,'x - paper citations'!$B$3:$E$2000,4,FALSE)</f>
        <v>19/01/2016</v>
      </c>
      <c r="U571" s="76"/>
      <c r="V571" s="72" t="str">
        <f>IF(ISNA(VLOOKUP($B571&amp;":"&amp;V$3,'x - authors'!$B$3:$E$10000,4,FALSE)),"",VLOOKUP($B571&amp;":"&amp;V$3,'x - authors'!$B$3:$E$10000,4,FALSE))</f>
        <v>yuzhe_tang</v>
      </c>
      <c r="W571" s="72" t="str">
        <f>IF(ISNA(VLOOKUP($B571&amp;":"&amp;W$3,'x - authors'!$B$3:$E$10000,4,FALSE)),"",VLOOKUP($B571&amp;":"&amp;W$3,'x - authors'!$B$3:$E$10000,4,FALSE))</f>
        <v>ting_wang</v>
      </c>
      <c r="X571" s="72" t="str">
        <f>IF(ISNA(VLOOKUP($B571&amp;":"&amp;X$3,'x - authors'!$B$3:$E$10000,4,FALSE)),"",VLOOKUP($B571&amp;":"&amp;X$3,'x - authors'!$B$3:$E$10000,4,FALSE))</f>
        <v>xin_hu</v>
      </c>
      <c r="Y571" s="72" t="str">
        <f>IF(ISNA(VLOOKUP($B571&amp;":"&amp;Y$3,'x - authors'!$B$3:$E$10000,4,FALSE)),"",VLOOKUP($B571&amp;":"&amp;Y$3,'x - authors'!$B$3:$E$10000,4,FALSE))</f>
        <v>reiner_sailer</v>
      </c>
      <c r="Z571" s="72" t="str">
        <f>IF(ISNA(VLOOKUP($B571&amp;":"&amp;Z$3,'x - authors'!$B$3:$E$10000,4,FALSE)),"",VLOOKUP($B571&amp;":"&amp;Z$3,'x - authors'!$B$3:$E$10000,4,FALSE))</f>
        <v>peter_pietzuch</v>
      </c>
      <c r="AA571" s="72" t="str">
        <f>IF(ISNA(VLOOKUP($B571&amp;":"&amp;AA$3,'x - authors'!$B$3:$E$10000,4,FALSE)),"",VLOOKUP($B571&amp;":"&amp;AA$3,'x - authors'!$B$3:$E$10000,4,FALSE))</f>
        <v/>
      </c>
      <c r="AB571" s="72" t="str">
        <f>IF(ISNA(VLOOKUP($B571&amp;":"&amp;AB$3,'x - authors'!$B$3:$E$10000,4,FALSE)),"",VLOOKUP($B571&amp;":"&amp;AB$3,'x - authors'!$B$3:$E$10000,4,FALSE))</f>
        <v/>
      </c>
      <c r="AC571" s="72" t="str">
        <f>IF(ISNA(VLOOKUP($B571&amp;":"&amp;AC$3,'x - authors'!$B$3:$E$10000,4,FALSE)),"",VLOOKUP($B571&amp;":"&amp;AC$3,'x - authors'!$B$3:$E$10000,4,FALSE))</f>
        <v/>
      </c>
      <c r="AD571" s="72" t="str">
        <f>IF(ISNA(VLOOKUP($B571&amp;":"&amp;AD$3,'x - authors'!$B$3:$E$10000,4,FALSE)),"",VLOOKUP($B571&amp;":"&amp;AD$3,'x - authors'!$B$3:$E$10000,4,FALSE))</f>
        <v/>
      </c>
      <c r="AE571" s="72" t="str">
        <f>IF(ISNA(VLOOKUP($B571&amp;":"&amp;AE$3,'x - authors'!$B$3:$E$10000,4,FALSE)),"",VLOOKUP($B571&amp;":"&amp;AE$3,'x - authors'!$B$3:$E$10000,4,FALSE))</f>
        <v/>
      </c>
      <c r="AF571" s="72" t="str">
        <f>IF(ISNA(VLOOKUP($B571&amp;":"&amp;AF$3,'x - authors'!$B$3:$E$10000,4,FALSE)),"",VLOOKUP($B571&amp;":"&amp;AF$3,'x - authors'!$B$3:$E$10000,4,FALSE))</f>
        <v/>
      </c>
      <c r="AG571" s="72" t="str">
        <f>IF(ISNA(VLOOKUP($B571&amp;":"&amp;AG$3,'x - authors'!$B$3:$E$10000,4,FALSE)),"",VLOOKUP($B571&amp;":"&amp;AG$3,'x - authors'!$B$3:$E$10000,4,FALSE))</f>
        <v/>
      </c>
      <c r="AH571" s="72" t="str">
        <f>IF(ISNA(VLOOKUP($B571&amp;":"&amp;AH$3,'x - authors'!$B$3:$E$10000,4,FALSE)),"",VLOOKUP($B571&amp;":"&amp;AH$3,'x - authors'!$B$3:$E$10000,4,FALSE))</f>
        <v/>
      </c>
      <c r="AI571" s="72" t="str">
        <f>IF(ISNA(VLOOKUP($B571&amp;":"&amp;AI$3,'x - authors'!$B$3:$E$10000,4,FALSE)),"",VLOOKUP($B571&amp;":"&amp;AI$3,'x - authors'!$B$3:$E$10000,4,FALSE))</f>
        <v/>
      </c>
      <c r="AJ571" s="72" t="str">
        <f>IF(ISNA(VLOOKUP($B571&amp;":"&amp;AJ$3,'x - authors'!$B$3:$E$10000,4,FALSE)),"",VLOOKUP($B571&amp;":"&amp;AJ$3,'x - authors'!$B$3:$E$10000,4,FALSE))</f>
        <v/>
      </c>
    </row>
    <row r="572" spans="1:36">
      <c r="A572" s="76" t="str">
        <f t="shared" si="17"/>
        <v/>
      </c>
      <c r="B572" s="76" t="s">
        <v>8784</v>
      </c>
      <c r="C572" s="76" t="s">
        <v>9478</v>
      </c>
      <c r="D572" s="76" t="s">
        <v>10724</v>
      </c>
      <c r="E572" s="76" t="s">
        <v>5353</v>
      </c>
      <c r="F572" s="76" t="s">
        <v>5437</v>
      </c>
      <c r="G572" s="76" t="s">
        <v>4853</v>
      </c>
      <c r="H572" s="76"/>
      <c r="I572" s="15" t="str">
        <f>IF(ISNA(VLOOKUP($B572,'x - abstracts'!$B$3:$C$2000,2,FALSE)),"",VLOOKUP($B572,'x - abstracts'!$B$3:$C$2000,2,FALSE))</f>
        <v>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v>
      </c>
      <c r="J572" s="76" t="s">
        <v>10725</v>
      </c>
      <c r="L572" s="76"/>
      <c r="M572" s="76" t="s">
        <v>10726</v>
      </c>
      <c r="N572" s="76"/>
      <c r="O572" s="76"/>
      <c r="P572" s="15" t="str">
        <f t="shared" si="18"/>
        <v>citation:doc-2586-01</v>
      </c>
      <c r="R572" s="15" t="str">
        <f>VLOOKUP($P572,'x - paper citations'!$B$3:$E$2000,2,FALSE)</f>
        <v>https://scholar.google.co.uk/scholar?q="Multitiered Inference Management Architecture for Participatory Sensing"&amp;btnG=&amp;hl=en&amp;as_sdt=0,5</v>
      </c>
      <c r="S572" s="15">
        <f>VLOOKUP($P572,'x - paper citations'!$B$3:$E$2000,3,FALSE)</f>
        <v>3</v>
      </c>
      <c r="T572" s="15" t="str">
        <f>VLOOKUP($P572,'x - paper citations'!$B$3:$E$2000,4,FALSE)</f>
        <v>19/01/2016</v>
      </c>
      <c r="U572" s="76"/>
      <c r="V572" s="72" t="str">
        <f>IF(ISNA(VLOOKUP($B572&amp;":"&amp;V$3,'x - authors'!$B$3:$E$10000,4,FALSE)),"",VLOOKUP($B572&amp;":"&amp;V$3,'x - authors'!$B$3:$E$10000,4,FALSE))</f>
        <v>stephen_pipes</v>
      </c>
      <c r="W572" s="72" t="str">
        <f>IF(ISNA(VLOOKUP($B572&amp;":"&amp;W$3,'x - authors'!$B$3:$E$10000,4,FALSE)),"",VLOOKUP($B572&amp;":"&amp;W$3,'x - authors'!$B$3:$E$10000,4,FALSE))</f>
        <v>supriyo_chakraborty</v>
      </c>
      <c r="X572" s="72" t="str">
        <f>IF(ISNA(VLOOKUP($B572&amp;":"&amp;X$3,'x - authors'!$B$3:$E$10000,4,FALSE)),"",VLOOKUP($B572&amp;":"&amp;X$3,'x - authors'!$B$3:$E$10000,4,FALSE))</f>
        <v/>
      </c>
      <c r="Y572" s="72" t="str">
        <f>IF(ISNA(VLOOKUP($B572&amp;":"&amp;Y$3,'x - authors'!$B$3:$E$10000,4,FALSE)),"",VLOOKUP($B572&amp;":"&amp;Y$3,'x - authors'!$B$3:$E$10000,4,FALSE))</f>
        <v/>
      </c>
      <c r="Z572" s="72" t="str">
        <f>IF(ISNA(VLOOKUP($B572&amp;":"&amp;Z$3,'x - authors'!$B$3:$E$10000,4,FALSE)),"",VLOOKUP($B572&amp;":"&amp;Z$3,'x - authors'!$B$3:$E$10000,4,FALSE))</f>
        <v/>
      </c>
      <c r="AA572" s="72" t="str">
        <f>IF(ISNA(VLOOKUP($B572&amp;":"&amp;AA$3,'x - authors'!$B$3:$E$10000,4,FALSE)),"",VLOOKUP($B572&amp;":"&amp;AA$3,'x - authors'!$B$3:$E$10000,4,FALSE))</f>
        <v/>
      </c>
      <c r="AB572" s="72" t="str">
        <f>IF(ISNA(VLOOKUP($B572&amp;":"&amp;AB$3,'x - authors'!$B$3:$E$10000,4,FALSE)),"",VLOOKUP($B572&amp;":"&amp;AB$3,'x - authors'!$B$3:$E$10000,4,FALSE))</f>
        <v/>
      </c>
      <c r="AC572" s="72" t="str">
        <f>IF(ISNA(VLOOKUP($B572&amp;":"&amp;AC$3,'x - authors'!$B$3:$E$10000,4,FALSE)),"",VLOOKUP($B572&amp;":"&amp;AC$3,'x - authors'!$B$3:$E$10000,4,FALSE))</f>
        <v/>
      </c>
      <c r="AD572" s="72" t="str">
        <f>IF(ISNA(VLOOKUP($B572&amp;":"&amp;AD$3,'x - authors'!$B$3:$E$10000,4,FALSE)),"",VLOOKUP($B572&amp;":"&amp;AD$3,'x - authors'!$B$3:$E$10000,4,FALSE))</f>
        <v/>
      </c>
      <c r="AE572" s="72" t="str">
        <f>IF(ISNA(VLOOKUP($B572&amp;":"&amp;AE$3,'x - authors'!$B$3:$E$10000,4,FALSE)),"",VLOOKUP($B572&amp;":"&amp;AE$3,'x - authors'!$B$3:$E$10000,4,FALSE))</f>
        <v/>
      </c>
      <c r="AF572" s="72" t="str">
        <f>IF(ISNA(VLOOKUP($B572&amp;":"&amp;AF$3,'x - authors'!$B$3:$E$10000,4,FALSE)),"",VLOOKUP($B572&amp;":"&amp;AF$3,'x - authors'!$B$3:$E$10000,4,FALSE))</f>
        <v/>
      </c>
      <c r="AG572" s="72" t="str">
        <f>IF(ISNA(VLOOKUP($B572&amp;":"&amp;AG$3,'x - authors'!$B$3:$E$10000,4,FALSE)),"",VLOOKUP($B572&amp;":"&amp;AG$3,'x - authors'!$B$3:$E$10000,4,FALSE))</f>
        <v/>
      </c>
      <c r="AH572" s="72" t="str">
        <f>IF(ISNA(VLOOKUP($B572&amp;":"&amp;AH$3,'x - authors'!$B$3:$E$10000,4,FALSE)),"",VLOOKUP($B572&amp;":"&amp;AH$3,'x - authors'!$B$3:$E$10000,4,FALSE))</f>
        <v/>
      </c>
      <c r="AI572" s="72" t="str">
        <f>IF(ISNA(VLOOKUP($B572&amp;":"&amp;AI$3,'x - authors'!$B$3:$E$10000,4,FALSE)),"",VLOOKUP($B572&amp;":"&amp;AI$3,'x - authors'!$B$3:$E$10000,4,FALSE))</f>
        <v/>
      </c>
      <c r="AJ572" s="72" t="str">
        <f>IF(ISNA(VLOOKUP($B572&amp;":"&amp;AJ$3,'x - authors'!$B$3:$E$10000,4,FALSE)),"",VLOOKUP($B572&amp;":"&amp;AJ$3,'x - authors'!$B$3:$E$10000,4,FALSE))</f>
        <v/>
      </c>
    </row>
    <row r="573" spans="1:36">
      <c r="A573" s="76" t="str">
        <f t="shared" si="17"/>
        <v/>
      </c>
      <c r="B573" s="76" t="s">
        <v>8785</v>
      </c>
      <c r="C573" s="76" t="s">
        <v>9478</v>
      </c>
      <c r="D573" s="76" t="s">
        <v>10727</v>
      </c>
      <c r="E573" s="2" t="s">
        <v>996</v>
      </c>
      <c r="F573" s="76" t="s">
        <v>5437</v>
      </c>
      <c r="G573" s="76"/>
      <c r="H573" s="76" t="s">
        <v>10728</v>
      </c>
      <c r="I573" s="15" t="str">
        <f>IF(ISNA(VLOOKUP($B573,'x - abstracts'!$B$3:$C$2000,2,FALSE)),"",VLOOKUP($B573,'x - abstracts'!$B$3:$C$2000,2,FALSE))</f>
        <v>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v>
      </c>
      <c r="J573" s="76" t="s">
        <v>10729</v>
      </c>
      <c r="L573" s="76"/>
      <c r="M573" s="76" t="s">
        <v>10730</v>
      </c>
      <c r="N573" s="76"/>
      <c r="O573" s="76"/>
      <c r="P573" s="15" t="str">
        <f t="shared" si="18"/>
        <v>citation:doc-2587-01</v>
      </c>
      <c r="R573" s="15" t="str">
        <f>VLOOKUP($P573,'x - paper citations'!$B$3:$E$2000,2,FALSE)</f>
        <v>https://scholar.google.co.uk/scholar?q="ipShield: A Framework For Enforcing Context-Aware Privacy"&amp;btnG=&amp;hl=en&amp;as_sdt=0,5</v>
      </c>
      <c r="S573" s="15">
        <f>VLOOKUP($P573,'x - paper citations'!$B$3:$E$2000,3,FALSE)</f>
        <v>17</v>
      </c>
      <c r="T573" s="15" t="str">
        <f>VLOOKUP($P573,'x - paper citations'!$B$3:$E$2000,4,FALSE)</f>
        <v>18/02/2016</v>
      </c>
      <c r="U573" s="76"/>
      <c r="V573" s="72" t="str">
        <f>IF(ISNA(VLOOKUP($B573&amp;":"&amp;V$3,'x - authors'!$B$3:$E$10000,4,FALSE)),"",VLOOKUP($B573&amp;":"&amp;V$3,'x - authors'!$B$3:$E$10000,4,FALSE))</f>
        <v>supriyo_chakraborty</v>
      </c>
      <c r="W573" s="72" t="str">
        <f>IF(ISNA(VLOOKUP($B573&amp;":"&amp;W$3,'x - authors'!$B$3:$E$10000,4,FALSE)),"",VLOOKUP($B573&amp;":"&amp;W$3,'x - authors'!$B$3:$E$10000,4,FALSE))</f>
        <v>chenguang_shen</v>
      </c>
      <c r="X573" s="72" t="str">
        <f>IF(ISNA(VLOOKUP($B573&amp;":"&amp;X$3,'x - authors'!$B$3:$E$10000,4,FALSE)),"",VLOOKUP($B573&amp;":"&amp;X$3,'x - authors'!$B$3:$E$10000,4,FALSE))</f>
        <v>kasturi_raghavan</v>
      </c>
      <c r="Y573" s="72" t="str">
        <f>IF(ISNA(VLOOKUP($B573&amp;":"&amp;Y$3,'x - authors'!$B$3:$E$10000,4,FALSE)),"",VLOOKUP($B573&amp;":"&amp;Y$3,'x - authors'!$B$3:$E$10000,4,FALSE))</f>
        <v>yasser_shoukry</v>
      </c>
      <c r="Z573" s="72" t="str">
        <f>IF(ISNA(VLOOKUP($B573&amp;":"&amp;Z$3,'x - authors'!$B$3:$E$10000,4,FALSE)),"",VLOOKUP($B573&amp;":"&amp;Z$3,'x - authors'!$B$3:$E$10000,4,FALSE))</f>
        <v>matt_millar</v>
      </c>
      <c r="AA573" s="72" t="str">
        <f>IF(ISNA(VLOOKUP($B573&amp;":"&amp;AA$3,'x - authors'!$B$3:$E$10000,4,FALSE)),"",VLOOKUP($B573&amp;":"&amp;AA$3,'x - authors'!$B$3:$E$10000,4,FALSE))</f>
        <v>mani_srivastava</v>
      </c>
      <c r="AB573" s="72" t="str">
        <f>IF(ISNA(VLOOKUP($B573&amp;":"&amp;AB$3,'x - authors'!$B$3:$E$10000,4,FALSE)),"",VLOOKUP($B573&amp;":"&amp;AB$3,'x - authors'!$B$3:$E$10000,4,FALSE))</f>
        <v/>
      </c>
      <c r="AC573" s="72" t="str">
        <f>IF(ISNA(VLOOKUP($B573&amp;":"&amp;AC$3,'x - authors'!$B$3:$E$10000,4,FALSE)),"",VLOOKUP($B573&amp;":"&amp;AC$3,'x - authors'!$B$3:$E$10000,4,FALSE))</f>
        <v/>
      </c>
      <c r="AD573" s="72" t="str">
        <f>IF(ISNA(VLOOKUP($B573&amp;":"&amp;AD$3,'x - authors'!$B$3:$E$10000,4,FALSE)),"",VLOOKUP($B573&amp;":"&amp;AD$3,'x - authors'!$B$3:$E$10000,4,FALSE))</f>
        <v/>
      </c>
      <c r="AE573" s="72" t="str">
        <f>IF(ISNA(VLOOKUP($B573&amp;":"&amp;AE$3,'x - authors'!$B$3:$E$10000,4,FALSE)),"",VLOOKUP($B573&amp;":"&amp;AE$3,'x - authors'!$B$3:$E$10000,4,FALSE))</f>
        <v/>
      </c>
      <c r="AF573" s="72" t="str">
        <f>IF(ISNA(VLOOKUP($B573&amp;":"&amp;AF$3,'x - authors'!$B$3:$E$10000,4,FALSE)),"",VLOOKUP($B573&amp;":"&amp;AF$3,'x - authors'!$B$3:$E$10000,4,FALSE))</f>
        <v/>
      </c>
      <c r="AG573" s="72" t="str">
        <f>IF(ISNA(VLOOKUP($B573&amp;":"&amp;AG$3,'x - authors'!$B$3:$E$10000,4,FALSE)),"",VLOOKUP($B573&amp;":"&amp;AG$3,'x - authors'!$B$3:$E$10000,4,FALSE))</f>
        <v/>
      </c>
      <c r="AH573" s="72" t="str">
        <f>IF(ISNA(VLOOKUP($B573&amp;":"&amp;AH$3,'x - authors'!$B$3:$E$10000,4,FALSE)),"",VLOOKUP($B573&amp;":"&amp;AH$3,'x - authors'!$B$3:$E$10000,4,FALSE))</f>
        <v/>
      </c>
      <c r="AI573" s="72" t="str">
        <f>IF(ISNA(VLOOKUP($B573&amp;":"&amp;AI$3,'x - authors'!$B$3:$E$10000,4,FALSE)),"",VLOOKUP($B573&amp;":"&amp;AI$3,'x - authors'!$B$3:$E$10000,4,FALSE))</f>
        <v/>
      </c>
      <c r="AJ573" s="72" t="str">
        <f>IF(ISNA(VLOOKUP($B573&amp;":"&amp;AJ$3,'x - authors'!$B$3:$E$10000,4,FALSE)),"",VLOOKUP($B573&amp;":"&amp;AJ$3,'x - authors'!$B$3:$E$10000,4,FALSE))</f>
        <v/>
      </c>
    </row>
    <row r="574" spans="1:36">
      <c r="A574" s="76" t="str">
        <f t="shared" si="17"/>
        <v/>
      </c>
      <c r="B574" s="76" t="s">
        <v>8798</v>
      </c>
      <c r="C574" s="76" t="s">
        <v>9478</v>
      </c>
      <c r="D574" s="76" t="s">
        <v>10731</v>
      </c>
      <c r="E574" s="76" t="s">
        <v>5353</v>
      </c>
      <c r="F574" s="76" t="s">
        <v>5434</v>
      </c>
      <c r="G574" s="76" t="s">
        <v>4481</v>
      </c>
      <c r="H574" s="76"/>
      <c r="I574" s="15" t="str">
        <f>IF(ISNA(VLOOKUP($B574,'x - abstracts'!$B$3:$C$2000,2,FALSE)),"",VLOOKUP($B574,'x - abstracts'!$B$3:$C$2000,2,FALSE))</f>
        <v>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v>
      </c>
      <c r="J574" s="76" t="s">
        <v>10732</v>
      </c>
      <c r="L574" s="76"/>
      <c r="M574" s="76" t="s">
        <v>10733</v>
      </c>
      <c r="N574" s="76"/>
      <c r="O574" s="76"/>
      <c r="P574" s="15" t="str">
        <f t="shared" si="18"/>
        <v>citation:doc-2613-01</v>
      </c>
      <c r="R574" s="15" t="str">
        <f>VLOOKUP($P574,'x - paper citations'!$B$3:$E$2000,2,FALSE)</f>
        <v>https://scholar.google.co.uk/scholar?q="Multi-Input Functional Encryption"&amp;btnG=&amp;hl=en&amp;as_sdt=0,5</v>
      </c>
      <c r="S574" s="15">
        <f>VLOOKUP($P574,'x - paper citations'!$B$3:$E$2000,3,FALSE)</f>
        <v>61</v>
      </c>
      <c r="T574" s="15" t="str">
        <f>VLOOKUP($P574,'x - paper citations'!$B$3:$E$2000,4,FALSE)</f>
        <v>18/02/2016</v>
      </c>
      <c r="U574" s="76"/>
      <c r="V574" s="72" t="str">
        <f>IF(ISNA(VLOOKUP($B574&amp;":"&amp;V$3,'x - authors'!$B$3:$E$10000,4,FALSE)),"",VLOOKUP($B574&amp;":"&amp;V$3,'x - authors'!$B$3:$E$10000,4,FALSE))</f>
        <v>dov_gordon</v>
      </c>
      <c r="W574" s="72" t="str">
        <f>IF(ISNA(VLOOKUP($B574&amp;":"&amp;W$3,'x - authors'!$B$3:$E$10000,4,FALSE)),"",VLOOKUP($B574&amp;":"&amp;W$3,'x - authors'!$B$3:$E$10000,4,FALSE))</f>
        <v>jon_katz</v>
      </c>
      <c r="X574" s="72" t="str">
        <f>IF(ISNA(VLOOKUP($B574&amp;":"&amp;X$3,'x - authors'!$B$3:$E$10000,4,FALSE)),"",VLOOKUP($B574&amp;":"&amp;X$3,'x - authors'!$B$3:$E$10000,4,FALSE))</f>
        <v>feng-hao_liu</v>
      </c>
      <c r="Y574" s="72" t="str">
        <f>IF(ISNA(VLOOKUP($B574&amp;":"&amp;Y$3,'x - authors'!$B$3:$E$10000,4,FALSE)),"",VLOOKUP($B574&amp;":"&amp;Y$3,'x - authors'!$B$3:$E$10000,4,FALSE))</f>
        <v>elaine_shi</v>
      </c>
      <c r="Z574" s="72" t="str">
        <f>IF(ISNA(VLOOKUP($B574&amp;":"&amp;Z$3,'x - authors'!$B$3:$E$10000,4,FALSE)),"",VLOOKUP($B574&amp;":"&amp;Z$3,'x - authors'!$B$3:$E$10000,4,FALSE))</f>
        <v>hong-sheng_zhou</v>
      </c>
      <c r="AA574" s="72" t="str">
        <f>IF(ISNA(VLOOKUP($B574&amp;":"&amp;AA$3,'x - authors'!$B$3:$E$10000,4,FALSE)),"",VLOOKUP($B574&amp;":"&amp;AA$3,'x - authors'!$B$3:$E$10000,4,FALSE))</f>
        <v/>
      </c>
      <c r="AB574" s="72" t="str">
        <f>IF(ISNA(VLOOKUP($B574&amp;":"&amp;AB$3,'x - authors'!$B$3:$E$10000,4,FALSE)),"",VLOOKUP($B574&amp;":"&amp;AB$3,'x - authors'!$B$3:$E$10000,4,FALSE))</f>
        <v/>
      </c>
      <c r="AC574" s="72" t="str">
        <f>IF(ISNA(VLOOKUP($B574&amp;":"&amp;AC$3,'x - authors'!$B$3:$E$10000,4,FALSE)),"",VLOOKUP($B574&amp;":"&amp;AC$3,'x - authors'!$B$3:$E$10000,4,FALSE))</f>
        <v/>
      </c>
      <c r="AD574" s="72" t="str">
        <f>IF(ISNA(VLOOKUP($B574&amp;":"&amp;AD$3,'x - authors'!$B$3:$E$10000,4,FALSE)),"",VLOOKUP($B574&amp;":"&amp;AD$3,'x - authors'!$B$3:$E$10000,4,FALSE))</f>
        <v/>
      </c>
      <c r="AE574" s="72" t="str">
        <f>IF(ISNA(VLOOKUP($B574&amp;":"&amp;AE$3,'x - authors'!$B$3:$E$10000,4,FALSE)),"",VLOOKUP($B574&amp;":"&amp;AE$3,'x - authors'!$B$3:$E$10000,4,FALSE))</f>
        <v/>
      </c>
      <c r="AF574" s="72" t="str">
        <f>IF(ISNA(VLOOKUP($B574&amp;":"&amp;AF$3,'x - authors'!$B$3:$E$10000,4,FALSE)),"",VLOOKUP($B574&amp;":"&amp;AF$3,'x - authors'!$B$3:$E$10000,4,FALSE))</f>
        <v/>
      </c>
      <c r="AG574" s="72" t="str">
        <f>IF(ISNA(VLOOKUP($B574&amp;":"&amp;AG$3,'x - authors'!$B$3:$E$10000,4,FALSE)),"",VLOOKUP($B574&amp;":"&amp;AG$3,'x - authors'!$B$3:$E$10000,4,FALSE))</f>
        <v/>
      </c>
      <c r="AH574" s="72" t="str">
        <f>IF(ISNA(VLOOKUP($B574&amp;":"&amp;AH$3,'x - authors'!$B$3:$E$10000,4,FALSE)),"",VLOOKUP($B574&amp;":"&amp;AH$3,'x - authors'!$B$3:$E$10000,4,FALSE))</f>
        <v/>
      </c>
      <c r="AI574" s="72" t="str">
        <f>IF(ISNA(VLOOKUP($B574&amp;":"&amp;AI$3,'x - authors'!$B$3:$E$10000,4,FALSE)),"",VLOOKUP($B574&amp;":"&amp;AI$3,'x - authors'!$B$3:$E$10000,4,FALSE))</f>
        <v/>
      </c>
      <c r="AJ574" s="72" t="str">
        <f>IF(ISNA(VLOOKUP($B574&amp;":"&amp;AJ$3,'x - authors'!$B$3:$E$10000,4,FALSE)),"",VLOOKUP($B574&amp;":"&amp;AJ$3,'x - authors'!$B$3:$E$10000,4,FALSE))</f>
        <v/>
      </c>
    </row>
    <row r="575" spans="1:36">
      <c r="A575" s="76" t="str">
        <f t="shared" si="17"/>
        <v/>
      </c>
      <c r="B575" s="76" t="s">
        <v>8799</v>
      </c>
      <c r="C575" s="76" t="s">
        <v>9478</v>
      </c>
      <c r="D575" s="76" t="s">
        <v>10734</v>
      </c>
      <c r="E575" s="2" t="s">
        <v>997</v>
      </c>
      <c r="F575" s="76" t="s">
        <v>57</v>
      </c>
      <c r="G575" s="76"/>
      <c r="H575" s="76" t="s">
        <v>10735</v>
      </c>
      <c r="I575" s="15" t="str">
        <f>IF(ISNA(VLOOKUP($B575,'x - abstracts'!$B$3:$C$2000,2,FALSE)),"",VLOOKUP($B575,'x - abstracts'!$B$3:$C$2000,2,FALSE))</f>
        <v>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v>
      </c>
      <c r="J575" s="76" t="s">
        <v>10736</v>
      </c>
      <c r="L575" s="76"/>
      <c r="M575" s="76" t="s">
        <v>10737</v>
      </c>
      <c r="N575" s="76"/>
      <c r="O575" s="76"/>
      <c r="P575" s="15" t="str">
        <f t="shared" si="18"/>
        <v>citation:doc-2618-01</v>
      </c>
      <c r="R575" s="15" t="str">
        <f>VLOOKUP($P575,'x - paper citations'!$B$3:$E$2000,2,FALSE)</f>
        <v>https://scholar.google.co.uk/scholar?q="Cognitive Social Simulation and Collective Sensemaking: An Approach Using the ACT-R Cognitive Architecture"&amp;btnG=&amp;hl=en&amp;as_sdt=0,5</v>
      </c>
      <c r="S575" s="15">
        <f>VLOOKUP($P575,'x - paper citations'!$B$3:$E$2000,3,FALSE)</f>
        <v>3</v>
      </c>
      <c r="T575" s="15" t="str">
        <f>VLOOKUP($P575,'x - paper citations'!$B$3:$E$2000,4,FALSE)</f>
        <v>27/11/2015</v>
      </c>
      <c r="U575" s="76"/>
      <c r="V575" s="72" t="str">
        <f>IF(ISNA(VLOOKUP($B575&amp;":"&amp;V$3,'x - authors'!$B$3:$E$10000,4,FALSE)),"",VLOOKUP($B575&amp;":"&amp;V$3,'x - authors'!$B$3:$E$10000,4,FALSE))</f>
        <v>paul_smart</v>
      </c>
      <c r="W575" s="72" t="str">
        <f>IF(ISNA(VLOOKUP($B575&amp;":"&amp;W$3,'x - authors'!$B$3:$E$10000,4,FALSE)),"",VLOOKUP($B575&amp;":"&amp;W$3,'x - authors'!$B$3:$E$10000,4,FALSE))</f>
        <v>katia_sycara</v>
      </c>
      <c r="X575" s="72" t="str">
        <f>IF(ISNA(VLOOKUP($B575&amp;":"&amp;X$3,'x - authors'!$B$3:$E$10000,4,FALSE)),"",VLOOKUP($B575&amp;":"&amp;X$3,'x - authors'!$B$3:$E$10000,4,FALSE))</f>
        <v/>
      </c>
      <c r="Y575" s="72" t="str">
        <f>IF(ISNA(VLOOKUP($B575&amp;":"&amp;Y$3,'x - authors'!$B$3:$E$10000,4,FALSE)),"",VLOOKUP($B575&amp;":"&amp;Y$3,'x - authors'!$B$3:$E$10000,4,FALSE))</f>
        <v/>
      </c>
      <c r="Z575" s="72" t="str">
        <f>IF(ISNA(VLOOKUP($B575&amp;":"&amp;Z$3,'x - authors'!$B$3:$E$10000,4,FALSE)),"",VLOOKUP($B575&amp;":"&amp;Z$3,'x - authors'!$B$3:$E$10000,4,FALSE))</f>
        <v/>
      </c>
      <c r="AA575" s="72" t="str">
        <f>IF(ISNA(VLOOKUP($B575&amp;":"&amp;AA$3,'x - authors'!$B$3:$E$10000,4,FALSE)),"",VLOOKUP($B575&amp;":"&amp;AA$3,'x - authors'!$B$3:$E$10000,4,FALSE))</f>
        <v/>
      </c>
      <c r="AB575" s="72" t="str">
        <f>IF(ISNA(VLOOKUP($B575&amp;":"&amp;AB$3,'x - authors'!$B$3:$E$10000,4,FALSE)),"",VLOOKUP($B575&amp;":"&amp;AB$3,'x - authors'!$B$3:$E$10000,4,FALSE))</f>
        <v/>
      </c>
      <c r="AC575" s="72" t="str">
        <f>IF(ISNA(VLOOKUP($B575&amp;":"&amp;AC$3,'x - authors'!$B$3:$E$10000,4,FALSE)),"",VLOOKUP($B575&amp;":"&amp;AC$3,'x - authors'!$B$3:$E$10000,4,FALSE))</f>
        <v/>
      </c>
      <c r="AD575" s="72" t="str">
        <f>IF(ISNA(VLOOKUP($B575&amp;":"&amp;AD$3,'x - authors'!$B$3:$E$10000,4,FALSE)),"",VLOOKUP($B575&amp;":"&amp;AD$3,'x - authors'!$B$3:$E$10000,4,FALSE))</f>
        <v/>
      </c>
      <c r="AE575" s="72" t="str">
        <f>IF(ISNA(VLOOKUP($B575&amp;":"&amp;AE$3,'x - authors'!$B$3:$E$10000,4,FALSE)),"",VLOOKUP($B575&amp;":"&amp;AE$3,'x - authors'!$B$3:$E$10000,4,FALSE))</f>
        <v/>
      </c>
      <c r="AF575" s="72" t="str">
        <f>IF(ISNA(VLOOKUP($B575&amp;":"&amp;AF$3,'x - authors'!$B$3:$E$10000,4,FALSE)),"",VLOOKUP($B575&amp;":"&amp;AF$3,'x - authors'!$B$3:$E$10000,4,FALSE))</f>
        <v/>
      </c>
      <c r="AG575" s="72" t="str">
        <f>IF(ISNA(VLOOKUP($B575&amp;":"&amp;AG$3,'x - authors'!$B$3:$E$10000,4,FALSE)),"",VLOOKUP($B575&amp;":"&amp;AG$3,'x - authors'!$B$3:$E$10000,4,FALSE))</f>
        <v/>
      </c>
      <c r="AH575" s="72" t="str">
        <f>IF(ISNA(VLOOKUP($B575&amp;":"&amp;AH$3,'x - authors'!$B$3:$E$10000,4,FALSE)),"",VLOOKUP($B575&amp;":"&amp;AH$3,'x - authors'!$B$3:$E$10000,4,FALSE))</f>
        <v/>
      </c>
      <c r="AI575" s="72" t="str">
        <f>IF(ISNA(VLOOKUP($B575&amp;":"&amp;AI$3,'x - authors'!$B$3:$E$10000,4,FALSE)),"",VLOOKUP($B575&amp;":"&amp;AI$3,'x - authors'!$B$3:$E$10000,4,FALSE))</f>
        <v/>
      </c>
      <c r="AJ575" s="72" t="str">
        <f>IF(ISNA(VLOOKUP($B575&amp;":"&amp;AJ$3,'x - authors'!$B$3:$E$10000,4,FALSE)),"",VLOOKUP($B575&amp;":"&amp;AJ$3,'x - authors'!$B$3:$E$10000,4,FALSE))</f>
        <v/>
      </c>
    </row>
    <row r="576" spans="1:36">
      <c r="A576" s="76" t="str">
        <f t="shared" si="17"/>
        <v/>
      </c>
      <c r="B576" s="76" t="s">
        <v>8800</v>
      </c>
      <c r="C576" s="76" t="s">
        <v>9478</v>
      </c>
      <c r="D576" s="76" t="s">
        <v>10738</v>
      </c>
      <c r="E576" s="76" t="s">
        <v>5353</v>
      </c>
      <c r="F576" s="76" t="s">
        <v>57</v>
      </c>
      <c r="G576" s="76" t="s">
        <v>4585</v>
      </c>
      <c r="H576" s="76"/>
      <c r="I576" s="15" t="str">
        <f>IF(ISNA(VLOOKUP($B576,'x - abstracts'!$B$3:$C$2000,2,FALSE)),"",VLOOKUP($B576,'x - abstracts'!$B$3:$C$2000,2,FALSE))</f>
        <v>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v>
      </c>
      <c r="J576" s="76" t="s">
        <v>10739</v>
      </c>
      <c r="L576" s="76"/>
      <c r="M576" s="76" t="s">
        <v>10740</v>
      </c>
      <c r="N576" s="76"/>
      <c r="O576" s="76"/>
      <c r="P576" s="15" t="str">
        <f t="shared" si="18"/>
        <v>citation:doc-2619-01</v>
      </c>
      <c r="R576" s="15" t="str">
        <f>VLOOKUP($P576,'x - paper citations'!$B$3:$E$2000,2,FALSE)</f>
        <v>https://scholar.google.co.uk/scholar?q="Towards a Cognitively Realistic Computational Model of Team Problem Solving Using ACT-R Agents and the ELICIT Experimentation Framework"&amp;btnG=&amp;hl=en&amp;as_sdt=0,5</v>
      </c>
      <c r="S576" s="15">
        <f>VLOOKUP($P576,'x - paper citations'!$B$3:$E$2000,3,FALSE)</f>
        <v>2</v>
      </c>
      <c r="T576" s="15" t="str">
        <f>VLOOKUP($P576,'x - paper citations'!$B$3:$E$2000,4,FALSE)</f>
        <v>27/11/2015</v>
      </c>
      <c r="U576" s="76"/>
      <c r="V576" s="72" t="str">
        <f>IF(ISNA(VLOOKUP($B576&amp;":"&amp;V$3,'x - authors'!$B$3:$E$10000,4,FALSE)),"",VLOOKUP($B576&amp;":"&amp;V$3,'x - authors'!$B$3:$E$10000,4,FALSE))</f>
        <v>paul_smart</v>
      </c>
      <c r="W576" s="72" t="str">
        <f>IF(ISNA(VLOOKUP($B576&amp;":"&amp;W$3,'x - authors'!$B$3:$E$10000,4,FALSE)),"",VLOOKUP($B576&amp;":"&amp;W$3,'x - authors'!$B$3:$E$10000,4,FALSE))</f>
        <v>darren_richardson</v>
      </c>
      <c r="X576" s="72" t="str">
        <f>IF(ISNA(VLOOKUP($B576&amp;":"&amp;X$3,'x - authors'!$B$3:$E$10000,4,FALSE)),"",VLOOKUP($B576&amp;":"&amp;X$3,'x - authors'!$B$3:$E$10000,4,FALSE))</f>
        <v>katia_sycara</v>
      </c>
      <c r="Y576" s="72" t="str">
        <f>IF(ISNA(VLOOKUP($B576&amp;":"&amp;Y$3,'x - authors'!$B$3:$E$10000,4,FALSE)),"",VLOOKUP($B576&amp;":"&amp;Y$3,'x - authors'!$B$3:$E$10000,4,FALSE))</f>
        <v>yuqing_tang</v>
      </c>
      <c r="Z576" s="72" t="str">
        <f>IF(ISNA(VLOOKUP($B576&amp;":"&amp;Z$3,'x - authors'!$B$3:$E$10000,4,FALSE)),"",VLOOKUP($B576&amp;":"&amp;Z$3,'x - authors'!$B$3:$E$10000,4,FALSE))</f>
        <v/>
      </c>
      <c r="AA576" s="72" t="str">
        <f>IF(ISNA(VLOOKUP($B576&amp;":"&amp;AA$3,'x - authors'!$B$3:$E$10000,4,FALSE)),"",VLOOKUP($B576&amp;":"&amp;AA$3,'x - authors'!$B$3:$E$10000,4,FALSE))</f>
        <v/>
      </c>
      <c r="AB576" s="72" t="str">
        <f>IF(ISNA(VLOOKUP($B576&amp;":"&amp;AB$3,'x - authors'!$B$3:$E$10000,4,FALSE)),"",VLOOKUP($B576&amp;":"&amp;AB$3,'x - authors'!$B$3:$E$10000,4,FALSE))</f>
        <v/>
      </c>
      <c r="AC576" s="72" t="str">
        <f>IF(ISNA(VLOOKUP($B576&amp;":"&amp;AC$3,'x - authors'!$B$3:$E$10000,4,FALSE)),"",VLOOKUP($B576&amp;":"&amp;AC$3,'x - authors'!$B$3:$E$10000,4,FALSE))</f>
        <v/>
      </c>
      <c r="AD576" s="72" t="str">
        <f>IF(ISNA(VLOOKUP($B576&amp;":"&amp;AD$3,'x - authors'!$B$3:$E$10000,4,FALSE)),"",VLOOKUP($B576&amp;":"&amp;AD$3,'x - authors'!$B$3:$E$10000,4,FALSE))</f>
        <v/>
      </c>
      <c r="AE576" s="72" t="str">
        <f>IF(ISNA(VLOOKUP($B576&amp;":"&amp;AE$3,'x - authors'!$B$3:$E$10000,4,FALSE)),"",VLOOKUP($B576&amp;":"&amp;AE$3,'x - authors'!$B$3:$E$10000,4,FALSE))</f>
        <v/>
      </c>
      <c r="AF576" s="72" t="str">
        <f>IF(ISNA(VLOOKUP($B576&amp;":"&amp;AF$3,'x - authors'!$B$3:$E$10000,4,FALSE)),"",VLOOKUP($B576&amp;":"&amp;AF$3,'x - authors'!$B$3:$E$10000,4,FALSE))</f>
        <v/>
      </c>
      <c r="AG576" s="72" t="str">
        <f>IF(ISNA(VLOOKUP($B576&amp;":"&amp;AG$3,'x - authors'!$B$3:$E$10000,4,FALSE)),"",VLOOKUP($B576&amp;":"&amp;AG$3,'x - authors'!$B$3:$E$10000,4,FALSE))</f>
        <v/>
      </c>
      <c r="AH576" s="72" t="str">
        <f>IF(ISNA(VLOOKUP($B576&amp;":"&amp;AH$3,'x - authors'!$B$3:$E$10000,4,FALSE)),"",VLOOKUP($B576&amp;":"&amp;AH$3,'x - authors'!$B$3:$E$10000,4,FALSE))</f>
        <v/>
      </c>
      <c r="AI576" s="72" t="str">
        <f>IF(ISNA(VLOOKUP($B576&amp;":"&amp;AI$3,'x - authors'!$B$3:$E$10000,4,FALSE)),"",VLOOKUP($B576&amp;":"&amp;AI$3,'x - authors'!$B$3:$E$10000,4,FALSE))</f>
        <v/>
      </c>
      <c r="AJ576" s="72" t="str">
        <f>IF(ISNA(VLOOKUP($B576&amp;":"&amp;AJ$3,'x - authors'!$B$3:$E$10000,4,FALSE)),"",VLOOKUP($B576&amp;":"&amp;AJ$3,'x - authors'!$B$3:$E$10000,4,FALSE))</f>
        <v/>
      </c>
    </row>
    <row r="577" spans="1:36">
      <c r="A577" s="76" t="str">
        <f t="shared" si="17"/>
        <v/>
      </c>
      <c r="B577" s="76" t="s">
        <v>8801</v>
      </c>
      <c r="C577" s="76" t="s">
        <v>9478</v>
      </c>
      <c r="D577" s="76" t="s">
        <v>10741</v>
      </c>
      <c r="E577" s="76" t="s">
        <v>5353</v>
      </c>
      <c r="F577" s="76" t="s">
        <v>5434</v>
      </c>
      <c r="G577" s="76" t="s">
        <v>4773</v>
      </c>
      <c r="H577" s="76"/>
      <c r="I577" s="15" t="str">
        <f>IF(ISNA(VLOOKUP($B577,'x - abstracts'!$B$3:$C$2000,2,FALSE)),"",VLOOKUP($B577,'x - abstracts'!$B$3:$C$2000,2,FALSE))</f>
        <v>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v>
      </c>
      <c r="J577" s="76" t="s">
        <v>10742</v>
      </c>
      <c r="L577" s="76"/>
      <c r="M577" s="76" t="s">
        <v>10743</v>
      </c>
      <c r="N577" s="76"/>
      <c r="O577" s="76"/>
      <c r="P577" s="15" t="str">
        <f t="shared" si="18"/>
        <v>citation:doc-2624-01</v>
      </c>
      <c r="R577" s="15" t="str">
        <f>VLOOKUP($P577,'x - paper citations'!$B$3:$E$2000,2,FALSE)</f>
        <v>https://scholar.google.co.uk/scholar?q="Location Privacy - Where to Enforce?"&amp;btnG=&amp;hl=en&amp;as_sdt=0,5</v>
      </c>
      <c r="S577" s="15">
        <f>VLOOKUP($P577,'x - paper citations'!$B$3:$E$2000,3,FALSE)</f>
        <v>0</v>
      </c>
      <c r="T577" s="15" t="str">
        <f>VLOOKUP($P577,'x - paper citations'!$B$3:$E$2000,4,FALSE)</f>
        <v>12/01/2016</v>
      </c>
      <c r="U577" s="76"/>
      <c r="V577" s="72" t="str">
        <f>IF(ISNA(VLOOKUP($B577&amp;":"&amp;V$3,'x - authors'!$B$3:$E$10000,4,FALSE)),"",VLOOKUP($B577&amp;":"&amp;V$3,'x - authors'!$B$3:$E$10000,4,FALSE))</f>
        <v>saritha_arunkumar</v>
      </c>
      <c r="W577" s="72" t="str">
        <f>IF(ISNA(VLOOKUP($B577&amp;":"&amp;W$3,'x - authors'!$B$3:$E$10000,4,FALSE)),"",VLOOKUP($B577&amp;":"&amp;W$3,'x - authors'!$B$3:$E$10000,4,FALSE))</f>
        <v>mudhakar_srivatsa</v>
      </c>
      <c r="X577" s="72" t="str">
        <f>IF(ISNA(VLOOKUP($B577&amp;":"&amp;X$3,'x - authors'!$B$3:$E$10000,4,FALSE)),"",VLOOKUP($B577&amp;":"&amp;X$3,'x - authors'!$B$3:$E$10000,4,FALSE))</f>
        <v>muttukrishnan_rajarajan</v>
      </c>
      <c r="Y577" s="72" t="str">
        <f>IF(ISNA(VLOOKUP($B577&amp;":"&amp;Y$3,'x - authors'!$B$3:$E$10000,4,FALSE)),"",VLOOKUP($B577&amp;":"&amp;Y$3,'x - authors'!$B$3:$E$10000,4,FALSE))</f>
        <v/>
      </c>
      <c r="Z577" s="72" t="str">
        <f>IF(ISNA(VLOOKUP($B577&amp;":"&amp;Z$3,'x - authors'!$B$3:$E$10000,4,FALSE)),"",VLOOKUP($B577&amp;":"&amp;Z$3,'x - authors'!$B$3:$E$10000,4,FALSE))</f>
        <v/>
      </c>
      <c r="AA577" s="72" t="str">
        <f>IF(ISNA(VLOOKUP($B577&amp;":"&amp;AA$3,'x - authors'!$B$3:$E$10000,4,FALSE)),"",VLOOKUP($B577&amp;":"&amp;AA$3,'x - authors'!$B$3:$E$10000,4,FALSE))</f>
        <v/>
      </c>
      <c r="AB577" s="72" t="str">
        <f>IF(ISNA(VLOOKUP($B577&amp;":"&amp;AB$3,'x - authors'!$B$3:$E$10000,4,FALSE)),"",VLOOKUP($B577&amp;":"&amp;AB$3,'x - authors'!$B$3:$E$10000,4,FALSE))</f>
        <v/>
      </c>
      <c r="AC577" s="72" t="str">
        <f>IF(ISNA(VLOOKUP($B577&amp;":"&amp;AC$3,'x - authors'!$B$3:$E$10000,4,FALSE)),"",VLOOKUP($B577&amp;":"&amp;AC$3,'x - authors'!$B$3:$E$10000,4,FALSE))</f>
        <v/>
      </c>
      <c r="AD577" s="72" t="str">
        <f>IF(ISNA(VLOOKUP($B577&amp;":"&amp;AD$3,'x - authors'!$B$3:$E$10000,4,FALSE)),"",VLOOKUP($B577&amp;":"&amp;AD$3,'x - authors'!$B$3:$E$10000,4,FALSE))</f>
        <v/>
      </c>
      <c r="AE577" s="72" t="str">
        <f>IF(ISNA(VLOOKUP($B577&amp;":"&amp;AE$3,'x - authors'!$B$3:$E$10000,4,FALSE)),"",VLOOKUP($B577&amp;":"&amp;AE$3,'x - authors'!$B$3:$E$10000,4,FALSE))</f>
        <v/>
      </c>
      <c r="AF577" s="72" t="str">
        <f>IF(ISNA(VLOOKUP($B577&amp;":"&amp;AF$3,'x - authors'!$B$3:$E$10000,4,FALSE)),"",VLOOKUP($B577&amp;":"&amp;AF$3,'x - authors'!$B$3:$E$10000,4,FALSE))</f>
        <v/>
      </c>
      <c r="AG577" s="72" t="str">
        <f>IF(ISNA(VLOOKUP($B577&amp;":"&amp;AG$3,'x - authors'!$B$3:$E$10000,4,FALSE)),"",VLOOKUP($B577&amp;":"&amp;AG$3,'x - authors'!$B$3:$E$10000,4,FALSE))</f>
        <v/>
      </c>
      <c r="AH577" s="72" t="str">
        <f>IF(ISNA(VLOOKUP($B577&amp;":"&amp;AH$3,'x - authors'!$B$3:$E$10000,4,FALSE)),"",VLOOKUP($B577&amp;":"&amp;AH$3,'x - authors'!$B$3:$E$10000,4,FALSE))</f>
        <v/>
      </c>
      <c r="AI577" s="72" t="str">
        <f>IF(ISNA(VLOOKUP($B577&amp;":"&amp;AI$3,'x - authors'!$B$3:$E$10000,4,FALSE)),"",VLOOKUP($B577&amp;":"&amp;AI$3,'x - authors'!$B$3:$E$10000,4,FALSE))</f>
        <v/>
      </c>
      <c r="AJ577" s="72" t="str">
        <f>IF(ISNA(VLOOKUP($B577&amp;":"&amp;AJ$3,'x - authors'!$B$3:$E$10000,4,FALSE)),"",VLOOKUP($B577&amp;":"&amp;AJ$3,'x - authors'!$B$3:$E$10000,4,FALSE))</f>
        <v/>
      </c>
    </row>
    <row r="578" spans="1:36">
      <c r="A578" s="76" t="str">
        <f t="shared" si="17"/>
        <v/>
      </c>
      <c r="B578" s="76" t="s">
        <v>8802</v>
      </c>
      <c r="C578" s="76" t="s">
        <v>9478</v>
      </c>
      <c r="D578" s="76" t="s">
        <v>10744</v>
      </c>
      <c r="E578" s="76" t="s">
        <v>994</v>
      </c>
      <c r="F578" s="76" t="s">
        <v>5434</v>
      </c>
      <c r="G578" s="76"/>
      <c r="H578" s="76" t="s">
        <v>10745</v>
      </c>
      <c r="I578" s="15" t="str">
        <f>IF(ISNA(VLOOKUP($B578,'x - abstracts'!$B$3:$C$2000,2,FALSE)),"",VLOOKUP($B578,'x - abstracts'!$B$3:$C$2000,2,FALSE))</f>
        <v>In this poster, we present a novel, robust, and effective de-anonymization attack on mobility trace data and social data. The experimental results demonstrate that our proposed de-anonymization attack is very effective and robust to noise.</v>
      </c>
      <c r="J578" s="76" t="s">
        <v>10746</v>
      </c>
      <c r="L578" s="76"/>
      <c r="M578" s="76" t="s">
        <v>10747</v>
      </c>
      <c r="N578" s="76"/>
      <c r="O578" s="76"/>
      <c r="P578" s="15" t="str">
        <f t="shared" si="18"/>
        <v>citation:doc-2626-01</v>
      </c>
      <c r="R578" s="15" t="str">
        <f>VLOOKUP($P578,'x - paper citations'!$B$3:$E$2000,2,FALSE)</f>
        <v>https://scholar.google.co.uk/scholar?q="De-anonymizing Mobility Traces and Social Data using Social Auxiliary Information"&amp;btnG=&amp;hl=en&amp;as_sdt=0,5</v>
      </c>
      <c r="S578" s="15">
        <f>VLOOKUP($P578,'x - paper citations'!$B$3:$E$2000,3,FALSE)</f>
        <v>0</v>
      </c>
      <c r="T578" s="15" t="str">
        <f>VLOOKUP($P578,'x - paper citations'!$B$3:$E$2000,4,FALSE)</f>
        <v>19/01/2016</v>
      </c>
      <c r="U578" s="76"/>
      <c r="V578" s="72" t="str">
        <f>IF(ISNA(VLOOKUP($B578&amp;":"&amp;V$3,'x - authors'!$B$3:$E$10000,4,FALSE)),"",VLOOKUP($B578&amp;":"&amp;V$3,'x - authors'!$B$3:$E$10000,4,FALSE))</f>
        <v>shouling_ji</v>
      </c>
      <c r="W578" s="72" t="str">
        <f>IF(ISNA(VLOOKUP($B578&amp;":"&amp;W$3,'x - authors'!$B$3:$E$10000,4,FALSE)),"",VLOOKUP($B578&amp;":"&amp;W$3,'x - authors'!$B$3:$E$10000,4,FALSE))</f>
        <v>weiqing_li</v>
      </c>
      <c r="X578" s="72" t="str">
        <f>IF(ISNA(VLOOKUP($B578&amp;":"&amp;X$3,'x - authors'!$B$3:$E$10000,4,FALSE)),"",VLOOKUP($B578&amp;":"&amp;X$3,'x - authors'!$B$3:$E$10000,4,FALSE))</f>
        <v>mudhakar_srivatsa</v>
      </c>
      <c r="Y578" s="72" t="str">
        <f>IF(ISNA(VLOOKUP($B578&amp;":"&amp;Y$3,'x - authors'!$B$3:$E$10000,4,FALSE)),"",VLOOKUP($B578&amp;":"&amp;Y$3,'x - authors'!$B$3:$E$10000,4,FALSE))</f>
        <v>jing_he</v>
      </c>
      <c r="Z578" s="72" t="str">
        <f>IF(ISNA(VLOOKUP($B578&amp;":"&amp;Z$3,'x - authors'!$B$3:$E$10000,4,FALSE)),"",VLOOKUP($B578&amp;":"&amp;Z$3,'x - authors'!$B$3:$E$10000,4,FALSE))</f>
        <v>raheem_beyah</v>
      </c>
      <c r="AA578" s="72" t="str">
        <f>IF(ISNA(VLOOKUP($B578&amp;":"&amp;AA$3,'x - authors'!$B$3:$E$10000,4,FALSE)),"",VLOOKUP($B578&amp;":"&amp;AA$3,'x - authors'!$B$3:$E$10000,4,FALSE))</f>
        <v/>
      </c>
      <c r="AB578" s="72" t="str">
        <f>IF(ISNA(VLOOKUP($B578&amp;":"&amp;AB$3,'x - authors'!$B$3:$E$10000,4,FALSE)),"",VLOOKUP($B578&amp;":"&amp;AB$3,'x - authors'!$B$3:$E$10000,4,FALSE))</f>
        <v/>
      </c>
      <c r="AC578" s="72" t="str">
        <f>IF(ISNA(VLOOKUP($B578&amp;":"&amp;AC$3,'x - authors'!$B$3:$E$10000,4,FALSE)),"",VLOOKUP($B578&amp;":"&amp;AC$3,'x - authors'!$B$3:$E$10000,4,FALSE))</f>
        <v/>
      </c>
      <c r="AD578" s="72" t="str">
        <f>IF(ISNA(VLOOKUP($B578&amp;":"&amp;AD$3,'x - authors'!$B$3:$E$10000,4,FALSE)),"",VLOOKUP($B578&amp;":"&amp;AD$3,'x - authors'!$B$3:$E$10000,4,FALSE))</f>
        <v/>
      </c>
      <c r="AE578" s="72" t="str">
        <f>IF(ISNA(VLOOKUP($B578&amp;":"&amp;AE$3,'x - authors'!$B$3:$E$10000,4,FALSE)),"",VLOOKUP($B578&amp;":"&amp;AE$3,'x - authors'!$B$3:$E$10000,4,FALSE))</f>
        <v/>
      </c>
      <c r="AF578" s="72" t="str">
        <f>IF(ISNA(VLOOKUP($B578&amp;":"&amp;AF$3,'x - authors'!$B$3:$E$10000,4,FALSE)),"",VLOOKUP($B578&amp;":"&amp;AF$3,'x - authors'!$B$3:$E$10000,4,FALSE))</f>
        <v/>
      </c>
      <c r="AG578" s="72" t="str">
        <f>IF(ISNA(VLOOKUP($B578&amp;":"&amp;AG$3,'x - authors'!$B$3:$E$10000,4,FALSE)),"",VLOOKUP($B578&amp;":"&amp;AG$3,'x - authors'!$B$3:$E$10000,4,FALSE))</f>
        <v/>
      </c>
      <c r="AH578" s="72" t="str">
        <f>IF(ISNA(VLOOKUP($B578&amp;":"&amp;AH$3,'x - authors'!$B$3:$E$10000,4,FALSE)),"",VLOOKUP($B578&amp;":"&amp;AH$3,'x - authors'!$B$3:$E$10000,4,FALSE))</f>
        <v/>
      </c>
      <c r="AI578" s="72" t="str">
        <f>IF(ISNA(VLOOKUP($B578&amp;":"&amp;AI$3,'x - authors'!$B$3:$E$10000,4,FALSE)),"",VLOOKUP($B578&amp;":"&amp;AI$3,'x - authors'!$B$3:$E$10000,4,FALSE))</f>
        <v/>
      </c>
      <c r="AJ578" s="72" t="str">
        <f>IF(ISNA(VLOOKUP($B578&amp;":"&amp;AJ$3,'x - authors'!$B$3:$E$10000,4,FALSE)),"",VLOOKUP($B578&amp;":"&amp;AJ$3,'x - authors'!$B$3:$E$10000,4,FALSE))</f>
        <v/>
      </c>
    </row>
    <row r="579" spans="1:36">
      <c r="A579" s="76" t="str">
        <f t="shared" si="17"/>
        <v/>
      </c>
      <c r="B579" s="76" t="s">
        <v>8803</v>
      </c>
      <c r="C579" s="76" t="s">
        <v>9478</v>
      </c>
      <c r="D579" s="76" t="s">
        <v>10748</v>
      </c>
      <c r="E579" s="76" t="s">
        <v>994</v>
      </c>
      <c r="F579" s="76" t="s">
        <v>5434</v>
      </c>
      <c r="G579" s="76"/>
      <c r="H579" s="76" t="s">
        <v>10749</v>
      </c>
      <c r="I579" s="15" t="str">
        <f>IF(ISNA(VLOOKUP($B579,'x - abstracts'!$B$3:$C$2000,2,FALSE)),"",VLOOKUP($B579,'x - abstracts'!$B$3:$C$2000,2,FALSE))</f>
        <v>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v>
      </c>
      <c r="J579" s="76" t="s">
        <v>10750</v>
      </c>
      <c r="L579" s="76"/>
      <c r="M579" s="76" t="s">
        <v>10751</v>
      </c>
      <c r="N579" s="76"/>
      <c r="O579" s="76"/>
      <c r="P579" s="15" t="str">
        <f t="shared" si="18"/>
        <v>citation:doc-2627-01</v>
      </c>
      <c r="R579" s="15" t="str">
        <f>VLOOKUP($P579,'x - paper citations'!$B$3:$E$2000,2,FALSE)</f>
        <v>https://scholar.google.co.uk/scholar?q="Optimal Contracts for Outsourced Computation"&amp;btnG=&amp;hl=en&amp;as_sdt=0,5</v>
      </c>
      <c r="S579" s="15">
        <f>VLOOKUP($P579,'x - paper citations'!$B$3:$E$2000,3,FALSE)</f>
        <v>4</v>
      </c>
      <c r="T579" s="15" t="str">
        <f>VLOOKUP($P579,'x - paper citations'!$B$3:$E$2000,4,FALSE)</f>
        <v>11/01/2016</v>
      </c>
      <c r="U579" s="76"/>
      <c r="V579" s="72" t="str">
        <f>IF(ISNA(VLOOKUP($B579&amp;":"&amp;V$3,'x - authors'!$B$3:$E$10000,4,FALSE)),"",VLOOKUP($B579&amp;":"&amp;V$3,'x - authors'!$B$3:$E$10000,4,FALSE))</f>
        <v>viet_pham</v>
      </c>
      <c r="W579" s="72" t="str">
        <f>IF(ISNA(VLOOKUP($B579&amp;":"&amp;W$3,'x - authors'!$B$3:$E$10000,4,FALSE)),"",VLOOKUP($B579&amp;":"&amp;W$3,'x - authors'!$B$3:$E$10000,4,FALSE))</f>
        <v>arman_khouzani</v>
      </c>
      <c r="X579" s="72" t="str">
        <f>IF(ISNA(VLOOKUP($B579&amp;":"&amp;X$3,'x - authors'!$B$3:$E$10000,4,FALSE)),"",VLOOKUP($B579&amp;":"&amp;X$3,'x - authors'!$B$3:$E$10000,4,FALSE))</f>
        <v>carlos_cid</v>
      </c>
      <c r="Y579" s="72" t="str">
        <f>IF(ISNA(VLOOKUP($B579&amp;":"&amp;Y$3,'x - authors'!$B$3:$E$10000,4,FALSE)),"",VLOOKUP($B579&amp;":"&amp;Y$3,'x - authors'!$B$3:$E$10000,4,FALSE))</f>
        <v/>
      </c>
      <c r="Z579" s="72" t="str">
        <f>IF(ISNA(VLOOKUP($B579&amp;":"&amp;Z$3,'x - authors'!$B$3:$E$10000,4,FALSE)),"",VLOOKUP($B579&amp;":"&amp;Z$3,'x - authors'!$B$3:$E$10000,4,FALSE))</f>
        <v/>
      </c>
      <c r="AA579" s="72" t="str">
        <f>IF(ISNA(VLOOKUP($B579&amp;":"&amp;AA$3,'x - authors'!$B$3:$E$10000,4,FALSE)),"",VLOOKUP($B579&amp;":"&amp;AA$3,'x - authors'!$B$3:$E$10000,4,FALSE))</f>
        <v/>
      </c>
      <c r="AB579" s="72" t="str">
        <f>IF(ISNA(VLOOKUP($B579&amp;":"&amp;AB$3,'x - authors'!$B$3:$E$10000,4,FALSE)),"",VLOOKUP($B579&amp;":"&amp;AB$3,'x - authors'!$B$3:$E$10000,4,FALSE))</f>
        <v/>
      </c>
      <c r="AC579" s="72" t="str">
        <f>IF(ISNA(VLOOKUP($B579&amp;":"&amp;AC$3,'x - authors'!$B$3:$E$10000,4,FALSE)),"",VLOOKUP($B579&amp;":"&amp;AC$3,'x - authors'!$B$3:$E$10000,4,FALSE))</f>
        <v/>
      </c>
      <c r="AD579" s="72" t="str">
        <f>IF(ISNA(VLOOKUP($B579&amp;":"&amp;AD$3,'x - authors'!$B$3:$E$10000,4,FALSE)),"",VLOOKUP($B579&amp;":"&amp;AD$3,'x - authors'!$B$3:$E$10000,4,FALSE))</f>
        <v/>
      </c>
      <c r="AE579" s="72" t="str">
        <f>IF(ISNA(VLOOKUP($B579&amp;":"&amp;AE$3,'x - authors'!$B$3:$E$10000,4,FALSE)),"",VLOOKUP($B579&amp;":"&amp;AE$3,'x - authors'!$B$3:$E$10000,4,FALSE))</f>
        <v/>
      </c>
      <c r="AF579" s="72" t="str">
        <f>IF(ISNA(VLOOKUP($B579&amp;":"&amp;AF$3,'x - authors'!$B$3:$E$10000,4,FALSE)),"",VLOOKUP($B579&amp;":"&amp;AF$3,'x - authors'!$B$3:$E$10000,4,FALSE))</f>
        <v/>
      </c>
      <c r="AG579" s="72" t="str">
        <f>IF(ISNA(VLOOKUP($B579&amp;":"&amp;AG$3,'x - authors'!$B$3:$E$10000,4,FALSE)),"",VLOOKUP($B579&amp;":"&amp;AG$3,'x - authors'!$B$3:$E$10000,4,FALSE))</f>
        <v/>
      </c>
      <c r="AH579" s="72" t="str">
        <f>IF(ISNA(VLOOKUP($B579&amp;":"&amp;AH$3,'x - authors'!$B$3:$E$10000,4,FALSE)),"",VLOOKUP($B579&amp;":"&amp;AH$3,'x - authors'!$B$3:$E$10000,4,FALSE))</f>
        <v/>
      </c>
      <c r="AI579" s="72" t="str">
        <f>IF(ISNA(VLOOKUP($B579&amp;":"&amp;AI$3,'x - authors'!$B$3:$E$10000,4,FALSE)),"",VLOOKUP($B579&amp;":"&amp;AI$3,'x - authors'!$B$3:$E$10000,4,FALSE))</f>
        <v/>
      </c>
      <c r="AJ579" s="72" t="str">
        <f>IF(ISNA(VLOOKUP($B579&amp;":"&amp;AJ$3,'x - authors'!$B$3:$E$10000,4,FALSE)),"",VLOOKUP($B579&amp;":"&amp;AJ$3,'x - authors'!$B$3:$E$10000,4,FALSE))</f>
        <v/>
      </c>
    </row>
    <row r="580" spans="1:36">
      <c r="A580" s="76" t="str">
        <f t="shared" si="17"/>
        <v/>
      </c>
      <c r="B580" s="76" t="s">
        <v>8804</v>
      </c>
      <c r="C580" s="76" t="s">
        <v>9478</v>
      </c>
      <c r="D580" s="76" t="s">
        <v>10752</v>
      </c>
      <c r="E580" s="76" t="s">
        <v>5353</v>
      </c>
      <c r="F580" s="76" t="s">
        <v>5437</v>
      </c>
      <c r="G580" s="76" t="s">
        <v>4351</v>
      </c>
      <c r="H580" s="76"/>
      <c r="I580" s="15" t="str">
        <f>IF(ISNA(VLOOKUP($B580,'x - abstracts'!$B$3:$C$2000,2,FALSE)),"",VLOOKUP($B580,'x - abstracts'!$B$3:$C$2000,2,FALSE))</f>
        <v>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v>
      </c>
      <c r="J580" s="76" t="s">
        <v>10753</v>
      </c>
      <c r="L580" s="76"/>
      <c r="M580" s="76" t="s">
        <v>10754</v>
      </c>
      <c r="N580" s="76"/>
      <c r="O580" s="76"/>
      <c r="P580" s="15" t="str">
        <f t="shared" si="18"/>
        <v>citation:doc-2629-01</v>
      </c>
      <c r="R580" s="15" t="str">
        <f>VLOOKUP($P580,'x - paper citations'!$B$3:$E$2000,2,FALSE)</f>
        <v>https://scholar.google.co.uk/scholar?q="Making informed decisions with provenance and argumentation schemes"&amp;btnG=&amp;hl=en&amp;as_sdt=0,5</v>
      </c>
      <c r="S580" s="15">
        <f>VLOOKUP($P580,'x - paper citations'!$B$3:$E$2000,3,FALSE)</f>
        <v>4</v>
      </c>
      <c r="T580" s="15" t="str">
        <f>VLOOKUP($P580,'x - paper citations'!$B$3:$E$2000,4,FALSE)</f>
        <v>18/02/2016</v>
      </c>
      <c r="U580" s="76"/>
      <c r="V580" s="72" t="str">
        <f>IF(ISNA(VLOOKUP($B580&amp;":"&amp;V$3,'x - authors'!$B$3:$E$10000,4,FALSE)),"",VLOOKUP($B580&amp;":"&amp;V$3,'x - authors'!$B$3:$E$10000,4,FALSE))</f>
        <v>alice_toniolo</v>
      </c>
      <c r="W580" s="72" t="str">
        <f>IF(ISNA(VLOOKUP($B580&amp;":"&amp;W$3,'x - authors'!$B$3:$E$10000,4,FALSE)),"",VLOOKUP($B580&amp;":"&amp;W$3,'x - authors'!$B$3:$E$10000,4,FALSE))</f>
        <v>federico_cerutti</v>
      </c>
      <c r="X580" s="72" t="str">
        <f>IF(ISNA(VLOOKUP($B580&amp;":"&amp;X$3,'x - authors'!$B$3:$E$10000,4,FALSE)),"",VLOOKUP($B580&amp;":"&amp;X$3,'x - authors'!$B$3:$E$10000,4,FALSE))</f>
        <v>nir_oren</v>
      </c>
      <c r="Y580" s="72" t="str">
        <f>IF(ISNA(VLOOKUP($B580&amp;":"&amp;Y$3,'x - authors'!$B$3:$E$10000,4,FALSE)),"",VLOOKUP($B580&amp;":"&amp;Y$3,'x - authors'!$B$3:$E$10000,4,FALSE))</f>
        <v>timothy_norman</v>
      </c>
      <c r="Z580" s="72" t="str">
        <f>IF(ISNA(VLOOKUP($B580&amp;":"&amp;Z$3,'x - authors'!$B$3:$E$10000,4,FALSE)),"",VLOOKUP($B580&amp;":"&amp;Z$3,'x - authors'!$B$3:$E$10000,4,FALSE))</f>
        <v>katia_sycara</v>
      </c>
      <c r="AA580" s="72" t="str">
        <f>IF(ISNA(VLOOKUP($B580&amp;":"&amp;AA$3,'x - authors'!$B$3:$E$10000,4,FALSE)),"",VLOOKUP($B580&amp;":"&amp;AA$3,'x - authors'!$B$3:$E$10000,4,FALSE))</f>
        <v/>
      </c>
      <c r="AB580" s="72" t="str">
        <f>IF(ISNA(VLOOKUP($B580&amp;":"&amp;AB$3,'x - authors'!$B$3:$E$10000,4,FALSE)),"",VLOOKUP($B580&amp;":"&amp;AB$3,'x - authors'!$B$3:$E$10000,4,FALSE))</f>
        <v/>
      </c>
      <c r="AC580" s="72" t="str">
        <f>IF(ISNA(VLOOKUP($B580&amp;":"&amp;AC$3,'x - authors'!$B$3:$E$10000,4,FALSE)),"",VLOOKUP($B580&amp;":"&amp;AC$3,'x - authors'!$B$3:$E$10000,4,FALSE))</f>
        <v/>
      </c>
      <c r="AD580" s="72" t="str">
        <f>IF(ISNA(VLOOKUP($B580&amp;":"&amp;AD$3,'x - authors'!$B$3:$E$10000,4,FALSE)),"",VLOOKUP($B580&amp;":"&amp;AD$3,'x - authors'!$B$3:$E$10000,4,FALSE))</f>
        <v/>
      </c>
      <c r="AE580" s="72" t="str">
        <f>IF(ISNA(VLOOKUP($B580&amp;":"&amp;AE$3,'x - authors'!$B$3:$E$10000,4,FALSE)),"",VLOOKUP($B580&amp;":"&amp;AE$3,'x - authors'!$B$3:$E$10000,4,FALSE))</f>
        <v/>
      </c>
      <c r="AF580" s="72" t="str">
        <f>IF(ISNA(VLOOKUP($B580&amp;":"&amp;AF$3,'x - authors'!$B$3:$E$10000,4,FALSE)),"",VLOOKUP($B580&amp;":"&amp;AF$3,'x - authors'!$B$3:$E$10000,4,FALSE))</f>
        <v/>
      </c>
      <c r="AG580" s="72" t="str">
        <f>IF(ISNA(VLOOKUP($B580&amp;":"&amp;AG$3,'x - authors'!$B$3:$E$10000,4,FALSE)),"",VLOOKUP($B580&amp;":"&amp;AG$3,'x - authors'!$B$3:$E$10000,4,FALSE))</f>
        <v/>
      </c>
      <c r="AH580" s="72" t="str">
        <f>IF(ISNA(VLOOKUP($B580&amp;":"&amp;AH$3,'x - authors'!$B$3:$E$10000,4,FALSE)),"",VLOOKUP($B580&amp;":"&amp;AH$3,'x - authors'!$B$3:$E$10000,4,FALSE))</f>
        <v/>
      </c>
      <c r="AI580" s="72" t="str">
        <f>IF(ISNA(VLOOKUP($B580&amp;":"&amp;AI$3,'x - authors'!$B$3:$E$10000,4,FALSE)),"",VLOOKUP($B580&amp;":"&amp;AI$3,'x - authors'!$B$3:$E$10000,4,FALSE))</f>
        <v/>
      </c>
      <c r="AJ580" s="72" t="str">
        <f>IF(ISNA(VLOOKUP($B580&amp;":"&amp;AJ$3,'x - authors'!$B$3:$E$10000,4,FALSE)),"",VLOOKUP($B580&amp;":"&amp;AJ$3,'x - authors'!$B$3:$E$10000,4,FALSE))</f>
        <v/>
      </c>
    </row>
    <row r="581" spans="1:36">
      <c r="A581" s="76" t="str">
        <f t="shared" ref="A581:A644" si="19">IF(AND(E581="",G581=""),"!","")</f>
        <v/>
      </c>
      <c r="B581" s="76" t="s">
        <v>8805</v>
      </c>
      <c r="C581" s="76" t="s">
        <v>9478</v>
      </c>
      <c r="D581" s="76" t="s">
        <v>10755</v>
      </c>
      <c r="E581" s="76" t="s">
        <v>994</v>
      </c>
      <c r="F581" s="76" t="s">
        <v>5434</v>
      </c>
      <c r="G581" s="76"/>
      <c r="H581" s="76" t="s">
        <v>14651</v>
      </c>
      <c r="I581" s="15" t="str">
        <f>IF(ISNA(VLOOKUP($B581,'x - abstracts'!$B$3:$C$2000,2,FALSE)),"",VLOOKUP($B581,'x - abstracts'!$B$3:$C$2000,2,FALSE))</f>
        <v>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v>
      </c>
      <c r="J581" s="76" t="s">
        <v>10756</v>
      </c>
      <c r="L581" s="76"/>
      <c r="M581" s="76" t="s">
        <v>10757</v>
      </c>
      <c r="N581" s="76"/>
      <c r="O581" s="76"/>
      <c r="P581" s="15" t="str">
        <f t="shared" si="18"/>
        <v>citation:doc-2631-01</v>
      </c>
      <c r="R581" s="15" t="str">
        <f>VLOOKUP($P581,'x - paper citations'!$B$3:$E$2000,2,FALSE)</f>
        <v>https://scholar.google.co.uk/scholar?q="Generalizing Homomorphic MACs for Arithmetic Circuits"&amp;btnG=&amp;hl=en&amp;as_sdt=0,5</v>
      </c>
      <c r="S581" s="15">
        <f>VLOOKUP($P581,'x - paper citations'!$B$3:$E$2000,3,FALSE)</f>
        <v>13</v>
      </c>
      <c r="T581" s="15" t="str">
        <f>VLOOKUP($P581,'x - paper citations'!$B$3:$E$2000,4,FALSE)</f>
        <v>18/02/2016</v>
      </c>
      <c r="U581" s="76"/>
      <c r="V581" s="72" t="str">
        <f>IF(ISNA(VLOOKUP($B581&amp;":"&amp;V$3,'x - authors'!$B$3:$E$10000,4,FALSE)),"",VLOOKUP($B581&amp;":"&amp;V$3,'x - authors'!$B$3:$E$10000,4,FALSE))</f>
        <v>dario_catalano</v>
      </c>
      <c r="W581" s="72" t="str">
        <f>IF(ISNA(VLOOKUP($B581&amp;":"&amp;W$3,'x - authors'!$B$3:$E$10000,4,FALSE)),"",VLOOKUP($B581&amp;":"&amp;W$3,'x - authors'!$B$3:$E$10000,4,FALSE))</f>
        <v>dario_fiore</v>
      </c>
      <c r="X581" s="72" t="str">
        <f>IF(ISNA(VLOOKUP($B581&amp;":"&amp;X$3,'x - authors'!$B$3:$E$10000,4,FALSE)),"",VLOOKUP($B581&amp;":"&amp;X$3,'x - authors'!$B$3:$E$10000,4,FALSE))</f>
        <v>rosario_gennaro</v>
      </c>
      <c r="Y581" s="72" t="str">
        <f>IF(ISNA(VLOOKUP($B581&amp;":"&amp;Y$3,'x - authors'!$B$3:$E$10000,4,FALSE)),"",VLOOKUP($B581&amp;":"&amp;Y$3,'x - authors'!$B$3:$E$10000,4,FALSE))</f>
        <v>luca_nizzardo</v>
      </c>
      <c r="Z581" s="72" t="str">
        <f>IF(ISNA(VLOOKUP($B581&amp;":"&amp;Z$3,'x - authors'!$B$3:$E$10000,4,FALSE)),"",VLOOKUP($B581&amp;":"&amp;Z$3,'x - authors'!$B$3:$E$10000,4,FALSE))</f>
        <v/>
      </c>
      <c r="AA581" s="72" t="str">
        <f>IF(ISNA(VLOOKUP($B581&amp;":"&amp;AA$3,'x - authors'!$B$3:$E$10000,4,FALSE)),"",VLOOKUP($B581&amp;":"&amp;AA$3,'x - authors'!$B$3:$E$10000,4,FALSE))</f>
        <v/>
      </c>
      <c r="AB581" s="72" t="str">
        <f>IF(ISNA(VLOOKUP($B581&amp;":"&amp;AB$3,'x - authors'!$B$3:$E$10000,4,FALSE)),"",VLOOKUP($B581&amp;":"&amp;AB$3,'x - authors'!$B$3:$E$10000,4,FALSE))</f>
        <v/>
      </c>
      <c r="AC581" s="72" t="str">
        <f>IF(ISNA(VLOOKUP($B581&amp;":"&amp;AC$3,'x - authors'!$B$3:$E$10000,4,FALSE)),"",VLOOKUP($B581&amp;":"&amp;AC$3,'x - authors'!$B$3:$E$10000,4,FALSE))</f>
        <v/>
      </c>
      <c r="AD581" s="72" t="str">
        <f>IF(ISNA(VLOOKUP($B581&amp;":"&amp;AD$3,'x - authors'!$B$3:$E$10000,4,FALSE)),"",VLOOKUP($B581&amp;":"&amp;AD$3,'x - authors'!$B$3:$E$10000,4,FALSE))</f>
        <v/>
      </c>
      <c r="AE581" s="72" t="str">
        <f>IF(ISNA(VLOOKUP($B581&amp;":"&amp;AE$3,'x - authors'!$B$3:$E$10000,4,FALSE)),"",VLOOKUP($B581&amp;":"&amp;AE$3,'x - authors'!$B$3:$E$10000,4,FALSE))</f>
        <v/>
      </c>
      <c r="AF581" s="72" t="str">
        <f>IF(ISNA(VLOOKUP($B581&amp;":"&amp;AF$3,'x - authors'!$B$3:$E$10000,4,FALSE)),"",VLOOKUP($B581&amp;":"&amp;AF$3,'x - authors'!$B$3:$E$10000,4,FALSE))</f>
        <v/>
      </c>
      <c r="AG581" s="72" t="str">
        <f>IF(ISNA(VLOOKUP($B581&amp;":"&amp;AG$3,'x - authors'!$B$3:$E$10000,4,FALSE)),"",VLOOKUP($B581&amp;":"&amp;AG$3,'x - authors'!$B$3:$E$10000,4,FALSE))</f>
        <v/>
      </c>
      <c r="AH581" s="72" t="str">
        <f>IF(ISNA(VLOOKUP($B581&amp;":"&amp;AH$3,'x - authors'!$B$3:$E$10000,4,FALSE)),"",VLOOKUP($B581&amp;":"&amp;AH$3,'x - authors'!$B$3:$E$10000,4,FALSE))</f>
        <v/>
      </c>
      <c r="AI581" s="72" t="str">
        <f>IF(ISNA(VLOOKUP($B581&amp;":"&amp;AI$3,'x - authors'!$B$3:$E$10000,4,FALSE)),"",VLOOKUP($B581&amp;":"&amp;AI$3,'x - authors'!$B$3:$E$10000,4,FALSE))</f>
        <v/>
      </c>
      <c r="AJ581" s="72" t="str">
        <f>IF(ISNA(VLOOKUP($B581&amp;":"&amp;AJ$3,'x - authors'!$B$3:$E$10000,4,FALSE)),"",VLOOKUP($B581&amp;":"&amp;AJ$3,'x - authors'!$B$3:$E$10000,4,FALSE))</f>
        <v/>
      </c>
    </row>
    <row r="582" spans="1:36">
      <c r="A582" s="76" t="str">
        <f t="shared" si="19"/>
        <v/>
      </c>
      <c r="B582" s="76" t="s">
        <v>8807</v>
      </c>
      <c r="C582" s="76" t="s">
        <v>9478</v>
      </c>
      <c r="D582" s="76" t="s">
        <v>10758</v>
      </c>
      <c r="E582" s="2" t="s">
        <v>1008</v>
      </c>
      <c r="F582" s="76" t="s">
        <v>5437</v>
      </c>
      <c r="G582" s="76"/>
      <c r="H582" s="76" t="s">
        <v>10759</v>
      </c>
      <c r="I582" s="15" t="str">
        <f>IF(ISNA(VLOOKUP($B582,'x - abstracts'!$B$3:$C$2000,2,FALSE)),"",VLOOKUP($B582,'x - abstracts'!$B$3:$C$2000,2,FALSE))</f>
        <v>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v>
      </c>
      <c r="J582" s="76" t="s">
        <v>10760</v>
      </c>
      <c r="L582" s="76"/>
      <c r="M582" s="76" t="s">
        <v>10761</v>
      </c>
      <c r="N582" s="76"/>
      <c r="O582" s="76"/>
      <c r="P582" s="15" t="str">
        <f t="shared" si="18"/>
        <v>citation:doc-2635-01</v>
      </c>
      <c r="R582" s="15" t="str">
        <f>VLOOKUP($P582,'x - paper citations'!$B$3:$E$2000,2,FALSE)</f>
        <v>https://scholar.google.co.uk/scholar?q="Argumentation Random Field"&amp;btnG=&amp;hl=en&amp;as_sdt=0,5</v>
      </c>
      <c r="S582" s="15">
        <f>VLOOKUP($P582,'x - paper citations'!$B$3:$E$2000,3,FALSE)</f>
        <v>3</v>
      </c>
      <c r="T582" s="15" t="str">
        <f>VLOOKUP($P582,'x - paper citations'!$B$3:$E$2000,4,FALSE)</f>
        <v>11/01/2016</v>
      </c>
      <c r="U582" s="76"/>
      <c r="V582" s="72" t="str">
        <f>IF(ISNA(VLOOKUP($B582&amp;":"&amp;V$3,'x - authors'!$B$3:$E$10000,4,FALSE)),"",VLOOKUP($B582&amp;":"&amp;V$3,'x - authors'!$B$3:$E$10000,4,FALSE))</f>
        <v>yuqing_tang</v>
      </c>
      <c r="W582" s="72" t="str">
        <f>IF(ISNA(VLOOKUP($B582&amp;":"&amp;W$3,'x - authors'!$B$3:$E$10000,4,FALSE)),"",VLOOKUP($B582&amp;":"&amp;W$3,'x - authors'!$B$3:$E$10000,4,FALSE))</f>
        <v>alice_toniolo</v>
      </c>
      <c r="X582" s="72" t="str">
        <f>IF(ISNA(VLOOKUP($B582&amp;":"&amp;X$3,'x - authors'!$B$3:$E$10000,4,FALSE)),"",VLOOKUP($B582&amp;":"&amp;X$3,'x - authors'!$B$3:$E$10000,4,FALSE))</f>
        <v>katia_sycara</v>
      </c>
      <c r="Y582" s="72" t="str">
        <f>IF(ISNA(VLOOKUP($B582&amp;":"&amp;Y$3,'x - authors'!$B$3:$E$10000,4,FALSE)),"",VLOOKUP($B582&amp;":"&amp;Y$3,'x - authors'!$B$3:$E$10000,4,FALSE))</f>
        <v>nir_oren</v>
      </c>
      <c r="Z582" s="72" t="str">
        <f>IF(ISNA(VLOOKUP($B582&amp;":"&amp;Z$3,'x - authors'!$B$3:$E$10000,4,FALSE)),"",VLOOKUP($B582&amp;":"&amp;Z$3,'x - authors'!$B$3:$E$10000,4,FALSE))</f>
        <v/>
      </c>
      <c r="AA582" s="72" t="str">
        <f>IF(ISNA(VLOOKUP($B582&amp;":"&amp;AA$3,'x - authors'!$B$3:$E$10000,4,FALSE)),"",VLOOKUP($B582&amp;":"&amp;AA$3,'x - authors'!$B$3:$E$10000,4,FALSE))</f>
        <v/>
      </c>
      <c r="AB582" s="72" t="str">
        <f>IF(ISNA(VLOOKUP($B582&amp;":"&amp;AB$3,'x - authors'!$B$3:$E$10000,4,FALSE)),"",VLOOKUP($B582&amp;":"&amp;AB$3,'x - authors'!$B$3:$E$10000,4,FALSE))</f>
        <v/>
      </c>
      <c r="AC582" s="72" t="str">
        <f>IF(ISNA(VLOOKUP($B582&amp;":"&amp;AC$3,'x - authors'!$B$3:$E$10000,4,FALSE)),"",VLOOKUP($B582&amp;":"&amp;AC$3,'x - authors'!$B$3:$E$10000,4,FALSE))</f>
        <v/>
      </c>
      <c r="AD582" s="72" t="str">
        <f>IF(ISNA(VLOOKUP($B582&amp;":"&amp;AD$3,'x - authors'!$B$3:$E$10000,4,FALSE)),"",VLOOKUP($B582&amp;":"&amp;AD$3,'x - authors'!$B$3:$E$10000,4,FALSE))</f>
        <v/>
      </c>
      <c r="AE582" s="72" t="str">
        <f>IF(ISNA(VLOOKUP($B582&amp;":"&amp;AE$3,'x - authors'!$B$3:$E$10000,4,FALSE)),"",VLOOKUP($B582&amp;":"&amp;AE$3,'x - authors'!$B$3:$E$10000,4,FALSE))</f>
        <v/>
      </c>
      <c r="AF582" s="72" t="str">
        <f>IF(ISNA(VLOOKUP($B582&amp;":"&amp;AF$3,'x - authors'!$B$3:$E$10000,4,FALSE)),"",VLOOKUP($B582&amp;":"&amp;AF$3,'x - authors'!$B$3:$E$10000,4,FALSE))</f>
        <v/>
      </c>
      <c r="AG582" s="72" t="str">
        <f>IF(ISNA(VLOOKUP($B582&amp;":"&amp;AG$3,'x - authors'!$B$3:$E$10000,4,FALSE)),"",VLOOKUP($B582&amp;":"&amp;AG$3,'x - authors'!$B$3:$E$10000,4,FALSE))</f>
        <v/>
      </c>
      <c r="AH582" s="72" t="str">
        <f>IF(ISNA(VLOOKUP($B582&amp;":"&amp;AH$3,'x - authors'!$B$3:$E$10000,4,FALSE)),"",VLOOKUP($B582&amp;":"&amp;AH$3,'x - authors'!$B$3:$E$10000,4,FALSE))</f>
        <v/>
      </c>
      <c r="AI582" s="72" t="str">
        <f>IF(ISNA(VLOOKUP($B582&amp;":"&amp;AI$3,'x - authors'!$B$3:$E$10000,4,FALSE)),"",VLOOKUP($B582&amp;":"&amp;AI$3,'x - authors'!$B$3:$E$10000,4,FALSE))</f>
        <v/>
      </c>
      <c r="AJ582" s="72" t="str">
        <f>IF(ISNA(VLOOKUP($B582&amp;":"&amp;AJ$3,'x - authors'!$B$3:$E$10000,4,FALSE)),"",VLOOKUP($B582&amp;":"&amp;AJ$3,'x - authors'!$B$3:$E$10000,4,FALSE))</f>
        <v/>
      </c>
    </row>
    <row r="583" spans="1:36">
      <c r="A583" s="76" t="str">
        <f t="shared" si="19"/>
        <v/>
      </c>
      <c r="B583" s="76" t="s">
        <v>8809</v>
      </c>
      <c r="C583" s="76" t="s">
        <v>9478</v>
      </c>
      <c r="D583" s="76" t="s">
        <v>10762</v>
      </c>
      <c r="E583" s="76" t="s">
        <v>999</v>
      </c>
      <c r="F583" s="76" t="s">
        <v>5437</v>
      </c>
      <c r="G583" s="76"/>
      <c r="H583" s="76" t="s">
        <v>10763</v>
      </c>
      <c r="I583" s="15" t="str">
        <f>IF(ISNA(VLOOKUP($B583,'x - abstracts'!$B$3:$C$2000,2,FALSE)),"",VLOOKUP($B583,'x - abstracts'!$B$3:$C$2000,2,FALSE))</f>
        <v>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v>
      </c>
      <c r="J583" s="76" t="s">
        <v>10764</v>
      </c>
      <c r="L583" s="76"/>
      <c r="M583" s="76" t="s">
        <v>10765</v>
      </c>
      <c r="N583" s="76"/>
      <c r="O583" s="76"/>
      <c r="P583" s="15" t="str">
        <f t="shared" si="18"/>
        <v>citation:doc-2637-01</v>
      </c>
      <c r="R583" s="15" t="str">
        <f>VLOOKUP($P583,'x - paper citations'!$B$3:$E$2000,2,FALSE)</f>
        <v>https://scholar.google.co.uk/scholar?q="Truth Discovery in Crowdsourced Detection of Spatial Events"&amp;btnG=&amp;hl=en&amp;as_sdt=0,5</v>
      </c>
      <c r="S583" s="15">
        <f>VLOOKUP($P583,'x - paper citations'!$B$3:$E$2000,3,FALSE)</f>
        <v>13</v>
      </c>
      <c r="T583" s="15" t="str">
        <f>VLOOKUP($P583,'x - paper citations'!$B$3:$E$2000,4,FALSE)</f>
        <v>18/02/2016</v>
      </c>
      <c r="U583" s="76"/>
      <c r="V583" s="72" t="str">
        <f>IF(ISNA(VLOOKUP($B583&amp;":"&amp;V$3,'x - authors'!$B$3:$E$10000,4,FALSE)),"",VLOOKUP($B583&amp;":"&amp;V$3,'x - authors'!$B$3:$E$10000,4,FALSE))</f>
        <v>wentao_ouyang</v>
      </c>
      <c r="W583" s="72" t="str">
        <f>IF(ISNA(VLOOKUP($B583&amp;":"&amp;W$3,'x - authors'!$B$3:$E$10000,4,FALSE)),"",VLOOKUP($B583&amp;":"&amp;W$3,'x - authors'!$B$3:$E$10000,4,FALSE))</f>
        <v>mani_srivastava</v>
      </c>
      <c r="X583" s="72" t="str">
        <f>IF(ISNA(VLOOKUP($B583&amp;":"&amp;X$3,'x - authors'!$B$3:$E$10000,4,FALSE)),"",VLOOKUP($B583&amp;":"&amp;X$3,'x - authors'!$B$3:$E$10000,4,FALSE))</f>
        <v>alice_toniolo</v>
      </c>
      <c r="Y583" s="72" t="str">
        <f>IF(ISNA(VLOOKUP($B583&amp;":"&amp;Y$3,'x - authors'!$B$3:$E$10000,4,FALSE)),"",VLOOKUP($B583&amp;":"&amp;Y$3,'x - authors'!$B$3:$E$10000,4,FALSE))</f>
        <v>timothy_norman</v>
      </c>
      <c r="Z583" s="72" t="str">
        <f>IF(ISNA(VLOOKUP($B583&amp;":"&amp;Z$3,'x - authors'!$B$3:$E$10000,4,FALSE)),"",VLOOKUP($B583&amp;":"&amp;Z$3,'x - authors'!$B$3:$E$10000,4,FALSE))</f>
        <v/>
      </c>
      <c r="AA583" s="72" t="str">
        <f>IF(ISNA(VLOOKUP($B583&amp;":"&amp;AA$3,'x - authors'!$B$3:$E$10000,4,FALSE)),"",VLOOKUP($B583&amp;":"&amp;AA$3,'x - authors'!$B$3:$E$10000,4,FALSE))</f>
        <v/>
      </c>
      <c r="AB583" s="72" t="str">
        <f>IF(ISNA(VLOOKUP($B583&amp;":"&amp;AB$3,'x - authors'!$B$3:$E$10000,4,FALSE)),"",VLOOKUP($B583&amp;":"&amp;AB$3,'x - authors'!$B$3:$E$10000,4,FALSE))</f>
        <v/>
      </c>
      <c r="AC583" s="72" t="str">
        <f>IF(ISNA(VLOOKUP($B583&amp;":"&amp;AC$3,'x - authors'!$B$3:$E$10000,4,FALSE)),"",VLOOKUP($B583&amp;":"&amp;AC$3,'x - authors'!$B$3:$E$10000,4,FALSE))</f>
        <v/>
      </c>
      <c r="AD583" s="72" t="str">
        <f>IF(ISNA(VLOOKUP($B583&amp;":"&amp;AD$3,'x - authors'!$B$3:$E$10000,4,FALSE)),"",VLOOKUP($B583&amp;":"&amp;AD$3,'x - authors'!$B$3:$E$10000,4,FALSE))</f>
        <v/>
      </c>
      <c r="AE583" s="72" t="str">
        <f>IF(ISNA(VLOOKUP($B583&amp;":"&amp;AE$3,'x - authors'!$B$3:$E$10000,4,FALSE)),"",VLOOKUP($B583&amp;":"&amp;AE$3,'x - authors'!$B$3:$E$10000,4,FALSE))</f>
        <v/>
      </c>
      <c r="AF583" s="72" t="str">
        <f>IF(ISNA(VLOOKUP($B583&amp;":"&amp;AF$3,'x - authors'!$B$3:$E$10000,4,FALSE)),"",VLOOKUP($B583&amp;":"&amp;AF$3,'x - authors'!$B$3:$E$10000,4,FALSE))</f>
        <v/>
      </c>
      <c r="AG583" s="72" t="str">
        <f>IF(ISNA(VLOOKUP($B583&amp;":"&amp;AG$3,'x - authors'!$B$3:$E$10000,4,FALSE)),"",VLOOKUP($B583&amp;":"&amp;AG$3,'x - authors'!$B$3:$E$10000,4,FALSE))</f>
        <v/>
      </c>
      <c r="AH583" s="72" t="str">
        <f>IF(ISNA(VLOOKUP($B583&amp;":"&amp;AH$3,'x - authors'!$B$3:$E$10000,4,FALSE)),"",VLOOKUP($B583&amp;":"&amp;AH$3,'x - authors'!$B$3:$E$10000,4,FALSE))</f>
        <v/>
      </c>
      <c r="AI583" s="72" t="str">
        <f>IF(ISNA(VLOOKUP($B583&amp;":"&amp;AI$3,'x - authors'!$B$3:$E$10000,4,FALSE)),"",VLOOKUP($B583&amp;":"&amp;AI$3,'x - authors'!$B$3:$E$10000,4,FALSE))</f>
        <v/>
      </c>
      <c r="AJ583" s="72" t="str">
        <f>IF(ISNA(VLOOKUP($B583&amp;":"&amp;AJ$3,'x - authors'!$B$3:$E$10000,4,FALSE)),"",VLOOKUP($B583&amp;":"&amp;AJ$3,'x - authors'!$B$3:$E$10000,4,FALSE))</f>
        <v/>
      </c>
    </row>
    <row r="584" spans="1:36">
      <c r="A584" s="76" t="str">
        <f t="shared" si="19"/>
        <v/>
      </c>
      <c r="B584" s="76" t="s">
        <v>8813</v>
      </c>
      <c r="C584" s="76" t="s">
        <v>9478</v>
      </c>
      <c r="D584" s="76" t="s">
        <v>10766</v>
      </c>
      <c r="E584" s="2" t="s">
        <v>1014</v>
      </c>
      <c r="F584" s="76" t="s">
        <v>5433</v>
      </c>
      <c r="G584" s="76"/>
      <c r="H584" s="76" t="s">
        <v>10767</v>
      </c>
      <c r="I584" s="15" t="str">
        <f>IF(ISNA(VLOOKUP($B584,'x - abstracts'!$B$3:$C$2000,2,FALSE)),"",VLOOKUP($B584,'x - abstracts'!$B$3:$C$2000,2,FALSE))</f>
        <v>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v>
      </c>
      <c r="J584" s="76" t="s">
        <v>10768</v>
      </c>
      <c r="L584" s="76"/>
      <c r="M584" s="76" t="s">
        <v>10769</v>
      </c>
      <c r="N584" s="76"/>
      <c r="O584" s="76"/>
      <c r="P584" s="15" t="str">
        <f t="shared" si="18"/>
        <v>citation:doc-2645a-01</v>
      </c>
      <c r="R584" s="15" t="str">
        <f>VLOOKUP($P584,'x - paper citations'!$B$3:$E$2000,2,FALSE)</f>
        <v>https://scholar.google.co.uk/scholar?q="Internet Media Upload Caching for Poorly-Connected Regions"&amp;btnG=&amp;hl=en&amp;as_sdt=0,5</v>
      </c>
      <c r="S584" s="15">
        <f>VLOOKUP($P584,'x - paper citations'!$B$3:$E$2000,3,FALSE)</f>
        <v>0</v>
      </c>
      <c r="T584" s="15" t="str">
        <f>VLOOKUP($P584,'x - paper citations'!$B$3:$E$2000,4,FALSE)</f>
        <v>18/02/2016</v>
      </c>
      <c r="U584" s="76"/>
      <c r="V584" s="72" t="str">
        <f>IF(ISNA(VLOOKUP($B584&amp;":"&amp;V$3,'x - authors'!$B$3:$E$10000,4,FALSE)),"",VLOOKUP($B584&amp;":"&amp;V$3,'x - authors'!$B$3:$E$10000,4,FALSE))</f>
        <v>paul_schmitt</v>
      </c>
      <c r="W584" s="72" t="str">
        <f>IF(ISNA(VLOOKUP($B584&amp;":"&amp;W$3,'x - authors'!$B$3:$E$10000,4,FALSE)),"",VLOOKUP($B584&amp;":"&amp;W$3,'x - authors'!$B$3:$E$10000,4,FALSE))</f>
        <v>ramya_raghavendra</v>
      </c>
      <c r="X584" s="72" t="str">
        <f>IF(ISNA(VLOOKUP($B584&amp;":"&amp;X$3,'x - authors'!$B$3:$E$10000,4,FALSE)),"",VLOOKUP($B584&amp;":"&amp;X$3,'x - authors'!$B$3:$E$10000,4,FALSE))</f>
        <v>elizabeth_belding</v>
      </c>
      <c r="Y584" s="72" t="str">
        <f>IF(ISNA(VLOOKUP($B584&amp;":"&amp;Y$3,'x - authors'!$B$3:$E$10000,4,FALSE)),"",VLOOKUP($B584&amp;":"&amp;Y$3,'x - authors'!$B$3:$E$10000,4,FALSE))</f>
        <v/>
      </c>
      <c r="Z584" s="72" t="str">
        <f>IF(ISNA(VLOOKUP($B584&amp;":"&amp;Z$3,'x - authors'!$B$3:$E$10000,4,FALSE)),"",VLOOKUP($B584&amp;":"&amp;Z$3,'x - authors'!$B$3:$E$10000,4,FALSE))</f>
        <v/>
      </c>
      <c r="AA584" s="72" t="str">
        <f>IF(ISNA(VLOOKUP($B584&amp;":"&amp;AA$3,'x - authors'!$B$3:$E$10000,4,FALSE)),"",VLOOKUP($B584&amp;":"&amp;AA$3,'x - authors'!$B$3:$E$10000,4,FALSE))</f>
        <v/>
      </c>
      <c r="AB584" s="72" t="str">
        <f>IF(ISNA(VLOOKUP($B584&amp;":"&amp;AB$3,'x - authors'!$B$3:$E$10000,4,FALSE)),"",VLOOKUP($B584&amp;":"&amp;AB$3,'x - authors'!$B$3:$E$10000,4,FALSE))</f>
        <v/>
      </c>
      <c r="AC584" s="72" t="str">
        <f>IF(ISNA(VLOOKUP($B584&amp;":"&amp;AC$3,'x - authors'!$B$3:$E$10000,4,FALSE)),"",VLOOKUP($B584&amp;":"&amp;AC$3,'x - authors'!$B$3:$E$10000,4,FALSE))</f>
        <v/>
      </c>
      <c r="AD584" s="72" t="str">
        <f>IF(ISNA(VLOOKUP($B584&amp;":"&amp;AD$3,'x - authors'!$B$3:$E$10000,4,FALSE)),"",VLOOKUP($B584&amp;":"&amp;AD$3,'x - authors'!$B$3:$E$10000,4,FALSE))</f>
        <v/>
      </c>
      <c r="AE584" s="72" t="str">
        <f>IF(ISNA(VLOOKUP($B584&amp;":"&amp;AE$3,'x - authors'!$B$3:$E$10000,4,FALSE)),"",VLOOKUP($B584&amp;":"&amp;AE$3,'x - authors'!$B$3:$E$10000,4,FALSE))</f>
        <v/>
      </c>
      <c r="AF584" s="72" t="str">
        <f>IF(ISNA(VLOOKUP($B584&amp;":"&amp;AF$3,'x - authors'!$B$3:$E$10000,4,FALSE)),"",VLOOKUP($B584&amp;":"&amp;AF$3,'x - authors'!$B$3:$E$10000,4,FALSE))</f>
        <v/>
      </c>
      <c r="AG584" s="72" t="str">
        <f>IF(ISNA(VLOOKUP($B584&amp;":"&amp;AG$3,'x - authors'!$B$3:$E$10000,4,FALSE)),"",VLOOKUP($B584&amp;":"&amp;AG$3,'x - authors'!$B$3:$E$10000,4,FALSE))</f>
        <v/>
      </c>
      <c r="AH584" s="72" t="str">
        <f>IF(ISNA(VLOOKUP($B584&amp;":"&amp;AH$3,'x - authors'!$B$3:$E$10000,4,FALSE)),"",VLOOKUP($B584&amp;":"&amp;AH$3,'x - authors'!$B$3:$E$10000,4,FALSE))</f>
        <v/>
      </c>
      <c r="AI584" s="72" t="str">
        <f>IF(ISNA(VLOOKUP($B584&amp;":"&amp;AI$3,'x - authors'!$B$3:$E$10000,4,FALSE)),"",VLOOKUP($B584&amp;":"&amp;AI$3,'x - authors'!$B$3:$E$10000,4,FALSE))</f>
        <v/>
      </c>
      <c r="AJ584" s="72" t="str">
        <f>IF(ISNA(VLOOKUP($B584&amp;":"&amp;AJ$3,'x - authors'!$B$3:$E$10000,4,FALSE)),"",VLOOKUP($B584&amp;":"&amp;AJ$3,'x - authors'!$B$3:$E$10000,4,FALSE))</f>
        <v/>
      </c>
    </row>
    <row r="585" spans="1:36">
      <c r="A585" s="76" t="str">
        <f t="shared" si="19"/>
        <v/>
      </c>
      <c r="B585" s="76" t="s">
        <v>6579</v>
      </c>
      <c r="C585" s="76" t="s">
        <v>9478</v>
      </c>
      <c r="D585" s="76" t="s">
        <v>10770</v>
      </c>
      <c r="E585" s="2" t="s">
        <v>997</v>
      </c>
      <c r="F585" s="76" t="s">
        <v>5433</v>
      </c>
      <c r="G585" s="76"/>
      <c r="H585" s="76" t="s">
        <v>10771</v>
      </c>
      <c r="I585" s="15" t="str">
        <f>IF(ISNA(VLOOKUP($B585,'x - abstracts'!$B$3:$C$2000,2,FALSE)),"",VLOOKUP($B585,'x - abstracts'!$B$3:$C$2000,2,FALSE))</f>
        <v>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v>
      </c>
      <c r="J585" s="76" t="s">
        <v>10772</v>
      </c>
      <c r="L585" s="76"/>
      <c r="M585" s="76" t="s">
        <v>10773</v>
      </c>
      <c r="N585" s="76"/>
      <c r="O585" s="76"/>
      <c r="P585" s="15" t="str">
        <f t="shared" si="18"/>
        <v>citation:doc-2660-01</v>
      </c>
      <c r="R585" s="15" t="str">
        <f>VLOOKUP($P585,'x - paper citations'!$B$3:$E$2000,2,FALSE)</f>
        <v>https://scholar.google.co.uk/scholar?q="Asset Risk Scoring in Enterprise Network with Mutually Reinforced Reputation Propagation"&amp;btnG=&amp;hl=en&amp;as_sdt=0,5</v>
      </c>
      <c r="S585" s="15">
        <f>VLOOKUP($P585,'x - paper citations'!$B$3:$E$2000,3,FALSE)</f>
        <v>0</v>
      </c>
      <c r="T585" s="15" t="str">
        <f>VLOOKUP($P585,'x - paper citations'!$B$3:$E$2000,4,FALSE)</f>
        <v>19/01/2016</v>
      </c>
      <c r="U585" s="76"/>
      <c r="V585" s="72" t="str">
        <f>IF(ISNA(VLOOKUP($B585&amp;":"&amp;V$3,'x - authors'!$B$3:$E$10000,4,FALSE)),"",VLOOKUP($B585&amp;":"&amp;V$3,'x - authors'!$B$3:$E$10000,4,FALSE))</f>
        <v>xin_hu</v>
      </c>
      <c r="W585" s="72" t="str">
        <f>IF(ISNA(VLOOKUP($B585&amp;":"&amp;W$3,'x - authors'!$B$3:$E$10000,4,FALSE)),"",VLOOKUP($B585&amp;":"&amp;W$3,'x - authors'!$B$3:$E$10000,4,FALSE))</f>
        <v>ting_wang</v>
      </c>
      <c r="X585" s="72" t="str">
        <f>IF(ISNA(VLOOKUP($B585&amp;":"&amp;X$3,'x - authors'!$B$3:$E$10000,4,FALSE)),"",VLOOKUP($B585&amp;":"&amp;X$3,'x - authors'!$B$3:$E$10000,4,FALSE))</f>
        <v>marc_stoecklin</v>
      </c>
      <c r="Y585" s="72" t="str">
        <f>IF(ISNA(VLOOKUP($B585&amp;":"&amp;Y$3,'x - authors'!$B$3:$E$10000,4,FALSE)),"",VLOOKUP($B585&amp;":"&amp;Y$3,'x - authors'!$B$3:$E$10000,4,FALSE))</f>
        <v>douglas_schales</v>
      </c>
      <c r="Z585" s="72" t="str">
        <f>IF(ISNA(VLOOKUP($B585&amp;":"&amp;Z$3,'x - authors'!$B$3:$E$10000,4,FALSE)),"",VLOOKUP($B585&amp;":"&amp;Z$3,'x - authors'!$B$3:$E$10000,4,FALSE))</f>
        <v>jiyong_jang</v>
      </c>
      <c r="AA585" s="72" t="str">
        <f>IF(ISNA(VLOOKUP($B585&amp;":"&amp;AA$3,'x - authors'!$B$3:$E$10000,4,FALSE)),"",VLOOKUP($B585&amp;":"&amp;AA$3,'x - authors'!$B$3:$E$10000,4,FALSE))</f>
        <v>reiner_sailer</v>
      </c>
      <c r="AB585" s="72" t="str">
        <f>IF(ISNA(VLOOKUP($B585&amp;":"&amp;AB$3,'x - authors'!$B$3:$E$10000,4,FALSE)),"",VLOOKUP($B585&amp;":"&amp;AB$3,'x - authors'!$B$3:$E$10000,4,FALSE))</f>
        <v/>
      </c>
      <c r="AC585" s="72" t="str">
        <f>IF(ISNA(VLOOKUP($B585&amp;":"&amp;AC$3,'x - authors'!$B$3:$E$10000,4,FALSE)),"",VLOOKUP($B585&amp;":"&amp;AC$3,'x - authors'!$B$3:$E$10000,4,FALSE))</f>
        <v/>
      </c>
      <c r="AD585" s="72" t="str">
        <f>IF(ISNA(VLOOKUP($B585&amp;":"&amp;AD$3,'x - authors'!$B$3:$E$10000,4,FALSE)),"",VLOOKUP($B585&amp;":"&amp;AD$3,'x - authors'!$B$3:$E$10000,4,FALSE))</f>
        <v/>
      </c>
      <c r="AE585" s="72" t="str">
        <f>IF(ISNA(VLOOKUP($B585&amp;":"&amp;AE$3,'x - authors'!$B$3:$E$10000,4,FALSE)),"",VLOOKUP($B585&amp;":"&amp;AE$3,'x - authors'!$B$3:$E$10000,4,FALSE))</f>
        <v/>
      </c>
      <c r="AF585" s="72" t="str">
        <f>IF(ISNA(VLOOKUP($B585&amp;":"&amp;AF$3,'x - authors'!$B$3:$E$10000,4,FALSE)),"",VLOOKUP($B585&amp;":"&amp;AF$3,'x - authors'!$B$3:$E$10000,4,FALSE))</f>
        <v/>
      </c>
      <c r="AG585" s="72" t="str">
        <f>IF(ISNA(VLOOKUP($B585&amp;":"&amp;AG$3,'x - authors'!$B$3:$E$10000,4,FALSE)),"",VLOOKUP($B585&amp;":"&amp;AG$3,'x - authors'!$B$3:$E$10000,4,FALSE))</f>
        <v/>
      </c>
      <c r="AH585" s="72" t="str">
        <f>IF(ISNA(VLOOKUP($B585&amp;":"&amp;AH$3,'x - authors'!$B$3:$E$10000,4,FALSE)),"",VLOOKUP($B585&amp;":"&amp;AH$3,'x - authors'!$B$3:$E$10000,4,FALSE))</f>
        <v/>
      </c>
      <c r="AI585" s="72" t="str">
        <f>IF(ISNA(VLOOKUP($B585&amp;":"&amp;AI$3,'x - authors'!$B$3:$E$10000,4,FALSE)),"",VLOOKUP($B585&amp;":"&amp;AI$3,'x - authors'!$B$3:$E$10000,4,FALSE))</f>
        <v/>
      </c>
      <c r="AJ585" s="72" t="str">
        <f>IF(ISNA(VLOOKUP($B585&amp;":"&amp;AJ$3,'x - authors'!$B$3:$E$10000,4,FALSE)),"",VLOOKUP($B585&amp;":"&amp;AJ$3,'x - authors'!$B$3:$E$10000,4,FALSE))</f>
        <v/>
      </c>
    </row>
    <row r="586" spans="1:36">
      <c r="A586" s="76" t="str">
        <f t="shared" si="19"/>
        <v/>
      </c>
      <c r="B586" s="76" t="s">
        <v>8814</v>
      </c>
      <c r="C586" s="76" t="s">
        <v>9478</v>
      </c>
      <c r="D586" s="76" t="s">
        <v>10774</v>
      </c>
      <c r="E586" s="76" t="s">
        <v>5353</v>
      </c>
      <c r="F586" s="76" t="s">
        <v>5433</v>
      </c>
      <c r="G586" s="76" t="s">
        <v>4773</v>
      </c>
      <c r="H586" s="76"/>
      <c r="I586" s="15" t="str">
        <f>IF(ISNA(VLOOKUP($B586,'x - abstracts'!$B$3:$C$2000,2,FALSE)),"",VLOOKUP($B586,'x - abstracts'!$B$3:$C$2000,2,FALSE))</f>
        <v>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v>
      </c>
      <c r="J586" s="76" t="s">
        <v>10775</v>
      </c>
      <c r="L586" s="76"/>
      <c r="M586" s="76" t="s">
        <v>10776</v>
      </c>
      <c r="N586" s="76"/>
      <c r="O586" s="76"/>
      <c r="P586" s="15" t="str">
        <f t="shared" si="18"/>
        <v>citation:doc-2669a-01</v>
      </c>
      <c r="R586" s="15" t="str">
        <f>VLOOKUP($P586,'x - paper citations'!$B$3:$E$2000,2,FALSE)</f>
        <v>https://scholar.google.co.uk/scholar?q="Mobility-Induced Service Migration in Mobile Micro-Clouds"&amp;btnG=&amp;hl=en&amp;as_sdt=0,5</v>
      </c>
      <c r="S586" s="15">
        <f>VLOOKUP($P586,'x - paper citations'!$B$3:$E$2000,3,FALSE)</f>
        <v>6</v>
      </c>
      <c r="T586" s="15" t="str">
        <f>VLOOKUP($P586,'x - paper citations'!$B$3:$E$2000,4,FALSE)</f>
        <v>11/01/2016</v>
      </c>
      <c r="U586" s="76"/>
      <c r="V586" s="72" t="str">
        <f>IF(ISNA(VLOOKUP($B586&amp;":"&amp;V$3,'x - authors'!$B$3:$E$10000,4,FALSE)),"",VLOOKUP($B586&amp;":"&amp;V$3,'x - authors'!$B$3:$E$10000,4,FALSE))</f>
        <v>shiqiang_wang</v>
      </c>
      <c r="W586" s="72" t="str">
        <f>IF(ISNA(VLOOKUP($B586&amp;":"&amp;W$3,'x - authors'!$B$3:$E$10000,4,FALSE)),"",VLOOKUP($B586&amp;":"&amp;W$3,'x - authors'!$B$3:$E$10000,4,FALSE))</f>
        <v>rahul_urgaonkar</v>
      </c>
      <c r="X586" s="72" t="str">
        <f>IF(ISNA(VLOOKUP($B586&amp;":"&amp;X$3,'x - authors'!$B$3:$E$10000,4,FALSE)),"",VLOOKUP($B586&amp;":"&amp;X$3,'x - authors'!$B$3:$E$10000,4,FALSE))</f>
        <v>ting_he</v>
      </c>
      <c r="Y586" s="72" t="str">
        <f>IF(ISNA(VLOOKUP($B586&amp;":"&amp;Y$3,'x - authors'!$B$3:$E$10000,4,FALSE)),"",VLOOKUP($B586&amp;":"&amp;Y$3,'x - authors'!$B$3:$E$10000,4,FALSE))</f>
        <v>murtaza_zafer</v>
      </c>
      <c r="Z586" s="72" t="str">
        <f>IF(ISNA(VLOOKUP($B586&amp;":"&amp;Z$3,'x - authors'!$B$3:$E$10000,4,FALSE)),"",VLOOKUP($B586&amp;":"&amp;Z$3,'x - authors'!$B$3:$E$10000,4,FALSE))</f>
        <v>kevin_chan</v>
      </c>
      <c r="AA586" s="72" t="str">
        <f>IF(ISNA(VLOOKUP($B586&amp;":"&amp;AA$3,'x - authors'!$B$3:$E$10000,4,FALSE)),"",VLOOKUP($B586&amp;":"&amp;AA$3,'x - authors'!$B$3:$E$10000,4,FALSE))</f>
        <v>kin_leung</v>
      </c>
      <c r="AB586" s="72" t="str">
        <f>IF(ISNA(VLOOKUP($B586&amp;":"&amp;AB$3,'x - authors'!$B$3:$E$10000,4,FALSE)),"",VLOOKUP($B586&amp;":"&amp;AB$3,'x - authors'!$B$3:$E$10000,4,FALSE))</f>
        <v/>
      </c>
      <c r="AC586" s="72" t="str">
        <f>IF(ISNA(VLOOKUP($B586&amp;":"&amp;AC$3,'x - authors'!$B$3:$E$10000,4,FALSE)),"",VLOOKUP($B586&amp;":"&amp;AC$3,'x - authors'!$B$3:$E$10000,4,FALSE))</f>
        <v/>
      </c>
      <c r="AD586" s="72" t="str">
        <f>IF(ISNA(VLOOKUP($B586&amp;":"&amp;AD$3,'x - authors'!$B$3:$E$10000,4,FALSE)),"",VLOOKUP($B586&amp;":"&amp;AD$3,'x - authors'!$B$3:$E$10000,4,FALSE))</f>
        <v/>
      </c>
      <c r="AE586" s="72" t="str">
        <f>IF(ISNA(VLOOKUP($B586&amp;":"&amp;AE$3,'x - authors'!$B$3:$E$10000,4,FALSE)),"",VLOOKUP($B586&amp;":"&amp;AE$3,'x - authors'!$B$3:$E$10000,4,FALSE))</f>
        <v/>
      </c>
      <c r="AF586" s="72" t="str">
        <f>IF(ISNA(VLOOKUP($B586&amp;":"&amp;AF$3,'x - authors'!$B$3:$E$10000,4,FALSE)),"",VLOOKUP($B586&amp;":"&amp;AF$3,'x - authors'!$B$3:$E$10000,4,FALSE))</f>
        <v/>
      </c>
      <c r="AG586" s="72" t="str">
        <f>IF(ISNA(VLOOKUP($B586&amp;":"&amp;AG$3,'x - authors'!$B$3:$E$10000,4,FALSE)),"",VLOOKUP($B586&amp;":"&amp;AG$3,'x - authors'!$B$3:$E$10000,4,FALSE))</f>
        <v/>
      </c>
      <c r="AH586" s="72" t="str">
        <f>IF(ISNA(VLOOKUP($B586&amp;":"&amp;AH$3,'x - authors'!$B$3:$E$10000,4,FALSE)),"",VLOOKUP($B586&amp;":"&amp;AH$3,'x - authors'!$B$3:$E$10000,4,FALSE))</f>
        <v/>
      </c>
      <c r="AI586" s="72" t="str">
        <f>IF(ISNA(VLOOKUP($B586&amp;":"&amp;AI$3,'x - authors'!$B$3:$E$10000,4,FALSE)),"",VLOOKUP($B586&amp;":"&amp;AI$3,'x - authors'!$B$3:$E$10000,4,FALSE))</f>
        <v/>
      </c>
      <c r="AJ586" s="72" t="str">
        <f>IF(ISNA(VLOOKUP($B586&amp;":"&amp;AJ$3,'x - authors'!$B$3:$E$10000,4,FALSE)),"",VLOOKUP($B586&amp;":"&amp;AJ$3,'x - authors'!$B$3:$E$10000,4,FALSE))</f>
        <v/>
      </c>
    </row>
    <row r="587" spans="1:36">
      <c r="A587" s="76" t="str">
        <f t="shared" si="19"/>
        <v/>
      </c>
      <c r="B587" s="76" t="s">
        <v>8815</v>
      </c>
      <c r="C587" s="76" t="s">
        <v>9478</v>
      </c>
      <c r="D587" s="76" t="s">
        <v>10777</v>
      </c>
      <c r="E587" s="2" t="s">
        <v>1000</v>
      </c>
      <c r="F587" s="76" t="s">
        <v>5437</v>
      </c>
      <c r="G587" s="76"/>
      <c r="H587" s="76" t="s">
        <v>10778</v>
      </c>
      <c r="I587" s="15" t="str">
        <f>IF(ISNA(VLOOKUP($B587,'x - abstracts'!$B$3:$C$2000,2,FALSE)),"",VLOOKUP($B587,'x - abstracts'!$B$3:$C$2000,2,FALSE))</f>
        <v>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v>
      </c>
      <c r="J587" s="76" t="s">
        <v>10779</v>
      </c>
      <c r="L587" s="76"/>
      <c r="M587" s="76" t="s">
        <v>10780</v>
      </c>
      <c r="N587" s="76"/>
      <c r="O587" s="76"/>
      <c r="P587" s="15" t="str">
        <f t="shared" si="18"/>
        <v>citation:doc-2670-01</v>
      </c>
      <c r="R587" s="15" t="str">
        <f>VLOOKUP($P587,'x - paper citations'!$B$3:$E$2000,2,FALSE)</f>
        <v>https://scholar.google.co.uk/scholar?q="Obfuscation of Semantic Data: Restricting the Spread of Sensitive Information"&amp;btnG=&amp;hl=en&amp;as_sdt=0,5</v>
      </c>
      <c r="S587" s="15">
        <f>VLOOKUP($P587,'x - paper citations'!$B$3:$E$2000,3,FALSE)</f>
        <v>6</v>
      </c>
      <c r="T587" s="15" t="str">
        <f>VLOOKUP($P587,'x - paper citations'!$B$3:$E$2000,4,FALSE)</f>
        <v>19/01/2016</v>
      </c>
      <c r="U587" s="76"/>
      <c r="V587" s="72" t="str">
        <f>IF(ISNA(VLOOKUP($B587&amp;":"&amp;V$3,'x - authors'!$B$3:$E$10000,4,FALSE)),"",VLOOKUP($B587&amp;":"&amp;V$3,'x - authors'!$B$3:$E$10000,4,FALSE))</f>
        <v>federico_cerutti</v>
      </c>
      <c r="W587" s="72" t="str">
        <f>IF(ISNA(VLOOKUP($B587&amp;":"&amp;W$3,'x - authors'!$B$3:$E$10000,4,FALSE)),"",VLOOKUP($B587&amp;":"&amp;W$3,'x - authors'!$B$3:$E$10000,4,FALSE))</f>
        <v>geeth_de_mel</v>
      </c>
      <c r="X587" s="72" t="str">
        <f>IF(ISNA(VLOOKUP($B587&amp;":"&amp;X$3,'x - authors'!$B$3:$E$10000,4,FALSE)),"",VLOOKUP($B587&amp;":"&amp;X$3,'x - authors'!$B$3:$E$10000,4,FALSE))</f>
        <v>timothy_norman</v>
      </c>
      <c r="Y587" s="72" t="str">
        <f>IF(ISNA(VLOOKUP($B587&amp;":"&amp;Y$3,'x - authors'!$B$3:$E$10000,4,FALSE)),"",VLOOKUP($B587&amp;":"&amp;Y$3,'x - authors'!$B$3:$E$10000,4,FALSE))</f>
        <v>nir_oren</v>
      </c>
      <c r="Z587" s="72" t="str">
        <f>IF(ISNA(VLOOKUP($B587&amp;":"&amp;Z$3,'x - authors'!$B$3:$E$10000,4,FALSE)),"",VLOOKUP($B587&amp;":"&amp;Z$3,'x - authors'!$B$3:$E$10000,4,FALSE))</f>
        <v>artemis_parvizi</v>
      </c>
      <c r="AA587" s="72" t="str">
        <f>IF(ISNA(VLOOKUP($B587&amp;":"&amp;AA$3,'x - authors'!$B$3:$E$10000,4,FALSE)),"",VLOOKUP($B587&amp;":"&amp;AA$3,'x - authors'!$B$3:$E$10000,4,FALSE))</f>
        <v>paul_sullivan</v>
      </c>
      <c r="AB587" s="72" t="str">
        <f>IF(ISNA(VLOOKUP($B587&amp;":"&amp;AB$3,'x - authors'!$B$3:$E$10000,4,FALSE)),"",VLOOKUP($B587&amp;":"&amp;AB$3,'x - authors'!$B$3:$E$10000,4,FALSE))</f>
        <v>alice_toniolo</v>
      </c>
      <c r="AC587" s="72" t="str">
        <f>IF(ISNA(VLOOKUP($B587&amp;":"&amp;AC$3,'x - authors'!$B$3:$E$10000,4,FALSE)),"",VLOOKUP($B587&amp;":"&amp;AC$3,'x - authors'!$B$3:$E$10000,4,FALSE))</f>
        <v/>
      </c>
      <c r="AD587" s="72" t="str">
        <f>IF(ISNA(VLOOKUP($B587&amp;":"&amp;AD$3,'x - authors'!$B$3:$E$10000,4,FALSE)),"",VLOOKUP($B587&amp;":"&amp;AD$3,'x - authors'!$B$3:$E$10000,4,FALSE))</f>
        <v/>
      </c>
      <c r="AE587" s="72" t="str">
        <f>IF(ISNA(VLOOKUP($B587&amp;":"&amp;AE$3,'x - authors'!$B$3:$E$10000,4,FALSE)),"",VLOOKUP($B587&amp;":"&amp;AE$3,'x - authors'!$B$3:$E$10000,4,FALSE))</f>
        <v/>
      </c>
      <c r="AF587" s="72" t="str">
        <f>IF(ISNA(VLOOKUP($B587&amp;":"&amp;AF$3,'x - authors'!$B$3:$E$10000,4,FALSE)),"",VLOOKUP($B587&amp;":"&amp;AF$3,'x - authors'!$B$3:$E$10000,4,FALSE))</f>
        <v/>
      </c>
      <c r="AG587" s="72" t="str">
        <f>IF(ISNA(VLOOKUP($B587&amp;":"&amp;AG$3,'x - authors'!$B$3:$E$10000,4,FALSE)),"",VLOOKUP($B587&amp;":"&amp;AG$3,'x - authors'!$B$3:$E$10000,4,FALSE))</f>
        <v/>
      </c>
      <c r="AH587" s="72" t="str">
        <f>IF(ISNA(VLOOKUP($B587&amp;":"&amp;AH$3,'x - authors'!$B$3:$E$10000,4,FALSE)),"",VLOOKUP($B587&amp;":"&amp;AH$3,'x - authors'!$B$3:$E$10000,4,FALSE))</f>
        <v/>
      </c>
      <c r="AI587" s="72" t="str">
        <f>IF(ISNA(VLOOKUP($B587&amp;":"&amp;AI$3,'x - authors'!$B$3:$E$10000,4,FALSE)),"",VLOOKUP($B587&amp;":"&amp;AI$3,'x - authors'!$B$3:$E$10000,4,FALSE))</f>
        <v/>
      </c>
      <c r="AJ587" s="72" t="str">
        <f>IF(ISNA(VLOOKUP($B587&amp;":"&amp;AJ$3,'x - authors'!$B$3:$E$10000,4,FALSE)),"",VLOOKUP($B587&amp;":"&amp;AJ$3,'x - authors'!$B$3:$E$10000,4,FALSE))</f>
        <v/>
      </c>
    </row>
    <row r="588" spans="1:36">
      <c r="A588" s="76" t="str">
        <f t="shared" si="19"/>
        <v/>
      </c>
      <c r="B588" s="76" t="s">
        <v>8816</v>
      </c>
      <c r="C588" s="76" t="s">
        <v>9478</v>
      </c>
      <c r="D588" s="76" t="s">
        <v>10781</v>
      </c>
      <c r="E588" s="2" t="s">
        <v>211</v>
      </c>
      <c r="F588" s="76" t="s">
        <v>57</v>
      </c>
      <c r="G588" s="76"/>
      <c r="H588" s="76" t="s">
        <v>10782</v>
      </c>
      <c r="I588" s="15" t="str">
        <f>IF(ISNA(VLOOKUP($B588,'x - abstracts'!$B$3:$C$2000,2,FALSE)),"",VLOOKUP($B588,'x - abstracts'!$B$3:$C$2000,2,FALSE))</f>
        <v>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v>
      </c>
      <c r="J588" s="76" t="s">
        <v>10783</v>
      </c>
      <c r="L588" s="76"/>
      <c r="M588" s="76" t="s">
        <v>10784</v>
      </c>
      <c r="N588" s="76"/>
      <c r="O588" s="76"/>
      <c r="P588" s="15" t="str">
        <f t="shared" si="18"/>
        <v>citation:doc-2675-01</v>
      </c>
      <c r="R588" s="15" t="str">
        <f>VLOOKUP($P588,'x - paper citations'!$B$3:$E$2000,2,FALSE)</f>
        <v>https://scholar.google.co.uk/scholar?q="Natural Language Fact Extraction and Domain Reasoning using Controlled English"&amp;btnG=&amp;hl=en&amp;as_sdt=0,5</v>
      </c>
      <c r="S588" s="15">
        <f>VLOOKUP($P588,'x - paper citations'!$B$3:$E$2000,3,FALSE)</f>
        <v>6</v>
      </c>
      <c r="T588" s="15" t="str">
        <f>VLOOKUP($P588,'x - paper citations'!$B$3:$E$2000,4,FALSE)</f>
        <v>18/02/2016</v>
      </c>
      <c r="U588" s="76"/>
      <c r="V588" s="72" t="str">
        <f>IF(ISNA(VLOOKUP($B588&amp;":"&amp;V$3,'x - authors'!$B$3:$E$10000,4,FALSE)),"",VLOOKUP($B588&amp;":"&amp;V$3,'x - authors'!$B$3:$E$10000,4,FALSE))</f>
        <v>david_mott</v>
      </c>
      <c r="W588" s="72" t="str">
        <f>IF(ISNA(VLOOKUP($B588&amp;":"&amp;W$3,'x - authors'!$B$3:$E$10000,4,FALSE)),"",VLOOKUP($B588&amp;":"&amp;W$3,'x - authors'!$B$3:$E$10000,4,FALSE))</f>
        <v>stephen_poteet</v>
      </c>
      <c r="X588" s="72" t="str">
        <f>IF(ISNA(VLOOKUP($B588&amp;":"&amp;X$3,'x - authors'!$B$3:$E$10000,4,FALSE)),"",VLOOKUP($B588&amp;":"&amp;X$3,'x - authors'!$B$3:$E$10000,4,FALSE))</f>
        <v>ping_xue</v>
      </c>
      <c r="Y588" s="72" t="str">
        <f>IF(ISNA(VLOOKUP($B588&amp;":"&amp;Y$3,'x - authors'!$B$3:$E$10000,4,FALSE)),"",VLOOKUP($B588&amp;":"&amp;Y$3,'x - authors'!$B$3:$E$10000,4,FALSE))</f>
        <v>ann_copestake</v>
      </c>
      <c r="Z588" s="72" t="str">
        <f>IF(ISNA(VLOOKUP($B588&amp;":"&amp;Z$3,'x - authors'!$B$3:$E$10000,4,FALSE)),"",VLOOKUP($B588&amp;":"&amp;Z$3,'x - authors'!$B$3:$E$10000,4,FALSE))</f>
        <v/>
      </c>
      <c r="AA588" s="72" t="str">
        <f>IF(ISNA(VLOOKUP($B588&amp;":"&amp;AA$3,'x - authors'!$B$3:$E$10000,4,FALSE)),"",VLOOKUP($B588&amp;":"&amp;AA$3,'x - authors'!$B$3:$E$10000,4,FALSE))</f>
        <v/>
      </c>
      <c r="AB588" s="72" t="str">
        <f>IF(ISNA(VLOOKUP($B588&amp;":"&amp;AB$3,'x - authors'!$B$3:$E$10000,4,FALSE)),"",VLOOKUP($B588&amp;":"&amp;AB$3,'x - authors'!$B$3:$E$10000,4,FALSE))</f>
        <v/>
      </c>
      <c r="AC588" s="72" t="str">
        <f>IF(ISNA(VLOOKUP($B588&amp;":"&amp;AC$3,'x - authors'!$B$3:$E$10000,4,FALSE)),"",VLOOKUP($B588&amp;":"&amp;AC$3,'x - authors'!$B$3:$E$10000,4,FALSE))</f>
        <v/>
      </c>
      <c r="AD588" s="72" t="str">
        <f>IF(ISNA(VLOOKUP($B588&amp;":"&amp;AD$3,'x - authors'!$B$3:$E$10000,4,FALSE)),"",VLOOKUP($B588&amp;":"&amp;AD$3,'x - authors'!$B$3:$E$10000,4,FALSE))</f>
        <v/>
      </c>
      <c r="AE588" s="72" t="str">
        <f>IF(ISNA(VLOOKUP($B588&amp;":"&amp;AE$3,'x - authors'!$B$3:$E$10000,4,FALSE)),"",VLOOKUP($B588&amp;":"&amp;AE$3,'x - authors'!$B$3:$E$10000,4,FALSE))</f>
        <v/>
      </c>
      <c r="AF588" s="72" t="str">
        <f>IF(ISNA(VLOOKUP($B588&amp;":"&amp;AF$3,'x - authors'!$B$3:$E$10000,4,FALSE)),"",VLOOKUP($B588&amp;":"&amp;AF$3,'x - authors'!$B$3:$E$10000,4,FALSE))</f>
        <v/>
      </c>
      <c r="AG588" s="72" t="str">
        <f>IF(ISNA(VLOOKUP($B588&amp;":"&amp;AG$3,'x - authors'!$B$3:$E$10000,4,FALSE)),"",VLOOKUP($B588&amp;":"&amp;AG$3,'x - authors'!$B$3:$E$10000,4,FALSE))</f>
        <v/>
      </c>
      <c r="AH588" s="72" t="str">
        <f>IF(ISNA(VLOOKUP($B588&amp;":"&amp;AH$3,'x - authors'!$B$3:$E$10000,4,FALSE)),"",VLOOKUP($B588&amp;":"&amp;AH$3,'x - authors'!$B$3:$E$10000,4,FALSE))</f>
        <v/>
      </c>
      <c r="AI588" s="72" t="str">
        <f>IF(ISNA(VLOOKUP($B588&amp;":"&amp;AI$3,'x - authors'!$B$3:$E$10000,4,FALSE)),"",VLOOKUP($B588&amp;":"&amp;AI$3,'x - authors'!$B$3:$E$10000,4,FALSE))</f>
        <v/>
      </c>
      <c r="AJ588" s="72" t="str">
        <f>IF(ISNA(VLOOKUP($B588&amp;":"&amp;AJ$3,'x - authors'!$B$3:$E$10000,4,FALSE)),"",VLOOKUP($B588&amp;":"&amp;AJ$3,'x - authors'!$B$3:$E$10000,4,FALSE))</f>
        <v/>
      </c>
    </row>
    <row r="589" spans="1:36">
      <c r="A589" s="76" t="str">
        <f t="shared" si="19"/>
        <v/>
      </c>
      <c r="B589" s="76" t="s">
        <v>8818</v>
      </c>
      <c r="C589" s="76" t="s">
        <v>9478</v>
      </c>
      <c r="D589" s="76" t="s">
        <v>10785</v>
      </c>
      <c r="E589" s="76" t="s">
        <v>5353</v>
      </c>
      <c r="F589" s="76" t="s">
        <v>57</v>
      </c>
      <c r="G589" s="76" t="s">
        <v>4773</v>
      </c>
      <c r="H589" s="76"/>
      <c r="I589" s="15" t="str">
        <f>IF(ISNA(VLOOKUP($B589,'x - abstracts'!$B$3:$C$2000,2,FALSE)),"",VLOOKUP($B589,'x - abstracts'!$B$3:$C$2000,2,FALSE))</f>
        <v>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v>
      </c>
      <c r="J589" s="76" t="s">
        <v>10786</v>
      </c>
      <c r="L589" s="76"/>
      <c r="M589" s="76" t="s">
        <v>10787</v>
      </c>
      <c r="N589" s="76"/>
      <c r="O589" s="76"/>
      <c r="P589" s="15" t="str">
        <f t="shared" si="18"/>
        <v>citation:doc-2677-01</v>
      </c>
      <c r="R589" s="15" t="str">
        <f>VLOOKUP($P589,'x - paper citations'!$B$3:$E$2000,2,FALSE)</f>
        <v>https://scholar.google.co.uk/scholar?q="Representing Uncertainty in CE"&amp;btnG=&amp;hl=en&amp;as_sdt=0,5</v>
      </c>
      <c r="S589" s="15">
        <f>VLOOKUP($P589,'x - paper citations'!$B$3:$E$2000,3,FALSE)</f>
        <v>2</v>
      </c>
      <c r="T589" s="15" t="str">
        <f>VLOOKUP($P589,'x - paper citations'!$B$3:$E$2000,4,FALSE)</f>
        <v>11/01/2016</v>
      </c>
      <c r="U589" s="76"/>
      <c r="V589" s="72" t="str">
        <f>IF(ISNA(VLOOKUP($B589&amp;":"&amp;V$3,'x - authors'!$B$3:$E$10000,4,FALSE)),"",VLOOKUP($B589&amp;":"&amp;V$3,'x - authors'!$B$3:$E$10000,4,FALSE))</f>
        <v>ping_xue</v>
      </c>
      <c r="W589" s="72" t="str">
        <f>IF(ISNA(VLOOKUP($B589&amp;":"&amp;W$3,'x - authors'!$B$3:$E$10000,4,FALSE)),"",VLOOKUP($B589&amp;":"&amp;W$3,'x - authors'!$B$3:$E$10000,4,FALSE))</f>
        <v>stephen_poteet</v>
      </c>
      <c r="X589" s="72" t="str">
        <f>IF(ISNA(VLOOKUP($B589&amp;":"&amp;X$3,'x - authors'!$B$3:$E$10000,4,FALSE)),"",VLOOKUP($B589&amp;":"&amp;X$3,'x - authors'!$B$3:$E$10000,4,FALSE))</f>
        <v>anne_kao</v>
      </c>
      <c r="Y589" s="72" t="str">
        <f>IF(ISNA(VLOOKUP($B589&amp;":"&amp;Y$3,'x - authors'!$B$3:$E$10000,4,FALSE)),"",VLOOKUP($B589&amp;":"&amp;Y$3,'x - authors'!$B$3:$E$10000,4,FALSE))</f>
        <v>david_mott</v>
      </c>
      <c r="Z589" s="72" t="str">
        <f>IF(ISNA(VLOOKUP($B589&amp;":"&amp;Z$3,'x - authors'!$B$3:$E$10000,4,FALSE)),"",VLOOKUP($B589&amp;":"&amp;Z$3,'x - authors'!$B$3:$E$10000,4,FALSE))</f>
        <v>cheryl_giammanco</v>
      </c>
      <c r="AA589" s="72" t="str">
        <f>IF(ISNA(VLOOKUP($B589&amp;":"&amp;AA$3,'x - authors'!$B$3:$E$10000,4,FALSE)),"",VLOOKUP($B589&amp;":"&amp;AA$3,'x - authors'!$B$3:$E$10000,4,FALSE))</f>
        <v/>
      </c>
      <c r="AB589" s="72" t="str">
        <f>IF(ISNA(VLOOKUP($B589&amp;":"&amp;AB$3,'x - authors'!$B$3:$E$10000,4,FALSE)),"",VLOOKUP($B589&amp;":"&amp;AB$3,'x - authors'!$B$3:$E$10000,4,FALSE))</f>
        <v/>
      </c>
      <c r="AC589" s="72" t="str">
        <f>IF(ISNA(VLOOKUP($B589&amp;":"&amp;AC$3,'x - authors'!$B$3:$E$10000,4,FALSE)),"",VLOOKUP($B589&amp;":"&amp;AC$3,'x - authors'!$B$3:$E$10000,4,FALSE))</f>
        <v/>
      </c>
      <c r="AD589" s="72" t="str">
        <f>IF(ISNA(VLOOKUP($B589&amp;":"&amp;AD$3,'x - authors'!$B$3:$E$10000,4,FALSE)),"",VLOOKUP($B589&amp;":"&amp;AD$3,'x - authors'!$B$3:$E$10000,4,FALSE))</f>
        <v/>
      </c>
      <c r="AE589" s="72" t="str">
        <f>IF(ISNA(VLOOKUP($B589&amp;":"&amp;AE$3,'x - authors'!$B$3:$E$10000,4,FALSE)),"",VLOOKUP($B589&amp;":"&amp;AE$3,'x - authors'!$B$3:$E$10000,4,FALSE))</f>
        <v/>
      </c>
      <c r="AF589" s="72" t="str">
        <f>IF(ISNA(VLOOKUP($B589&amp;":"&amp;AF$3,'x - authors'!$B$3:$E$10000,4,FALSE)),"",VLOOKUP($B589&amp;":"&amp;AF$3,'x - authors'!$B$3:$E$10000,4,FALSE))</f>
        <v/>
      </c>
      <c r="AG589" s="72" t="str">
        <f>IF(ISNA(VLOOKUP($B589&amp;":"&amp;AG$3,'x - authors'!$B$3:$E$10000,4,FALSE)),"",VLOOKUP($B589&amp;":"&amp;AG$3,'x - authors'!$B$3:$E$10000,4,FALSE))</f>
        <v/>
      </c>
      <c r="AH589" s="72" t="str">
        <f>IF(ISNA(VLOOKUP($B589&amp;":"&amp;AH$3,'x - authors'!$B$3:$E$10000,4,FALSE)),"",VLOOKUP($B589&amp;":"&amp;AH$3,'x - authors'!$B$3:$E$10000,4,FALSE))</f>
        <v/>
      </c>
      <c r="AI589" s="72" t="str">
        <f>IF(ISNA(VLOOKUP($B589&amp;":"&amp;AI$3,'x - authors'!$B$3:$E$10000,4,FALSE)),"",VLOOKUP($B589&amp;":"&amp;AI$3,'x - authors'!$B$3:$E$10000,4,FALSE))</f>
        <v/>
      </c>
      <c r="AJ589" s="72" t="str">
        <f>IF(ISNA(VLOOKUP($B589&amp;":"&amp;AJ$3,'x - authors'!$B$3:$E$10000,4,FALSE)),"",VLOOKUP($B589&amp;":"&amp;AJ$3,'x - authors'!$B$3:$E$10000,4,FALSE))</f>
        <v/>
      </c>
    </row>
    <row r="590" spans="1:36">
      <c r="A590" s="76" t="str">
        <f t="shared" si="19"/>
        <v/>
      </c>
      <c r="B590" s="76" t="s">
        <v>8819</v>
      </c>
      <c r="C590" s="76" t="s">
        <v>9478</v>
      </c>
      <c r="D590" s="76" t="s">
        <v>10788</v>
      </c>
      <c r="E590" s="76" t="s">
        <v>999</v>
      </c>
      <c r="F590" s="76" t="s">
        <v>5437</v>
      </c>
      <c r="G590" s="76"/>
      <c r="H590" s="76" t="s">
        <v>14652</v>
      </c>
      <c r="I590" s="15" t="str">
        <f>IF(ISNA(VLOOKUP($B590,'x - abstracts'!$B$3:$C$2000,2,FALSE)),"",VLOOKUP($B590,'x - abstracts'!$B$3:$C$2000,2,FALSE))</f>
        <v>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v>
      </c>
      <c r="J590" s="76" t="s">
        <v>10789</v>
      </c>
      <c r="L590" s="76"/>
      <c r="M590" s="76" t="s">
        <v>10790</v>
      </c>
      <c r="N590" s="76" t="s">
        <v>8871</v>
      </c>
      <c r="O590" s="76"/>
      <c r="P590" s="15" t="str">
        <f t="shared" si="18"/>
        <v>citation:doc-2685-01</v>
      </c>
      <c r="R590" s="15" t="str">
        <f>VLOOKUP($P590,'x - paper citations'!$B$3:$E$2000,2,FALSE)</f>
        <v>https://scholar.google.co.uk/scholar?q="An Offline Optimal SPARQL Query Planning Approach to Evaluate Online Heuristic Planners"&amp;btnG=&amp;hl=en&amp;as_sdt=0,5</v>
      </c>
      <c r="S590" s="15">
        <f>VLOOKUP($P590,'x - paper citations'!$B$3:$E$2000,3,FALSE)</f>
        <v>0</v>
      </c>
      <c r="T590" s="15" t="str">
        <f>VLOOKUP($P590,'x - paper citations'!$B$3:$E$2000,4,FALSE)</f>
        <v>11/01/2016</v>
      </c>
      <c r="U590" s="76"/>
      <c r="V590" s="72" t="str">
        <f>IF(ISNA(VLOOKUP($B590&amp;":"&amp;V$3,'x - authors'!$B$3:$E$10000,4,FALSE)),"",VLOOKUP($B590&amp;":"&amp;V$3,'x - authors'!$B$3:$E$10000,4,FALSE))</f>
        <v>achille_fokoue</v>
      </c>
      <c r="W590" s="72" t="str">
        <f>IF(ISNA(VLOOKUP($B590&amp;":"&amp;W$3,'x - authors'!$B$3:$E$10000,4,FALSE)),"",VLOOKUP($B590&amp;":"&amp;W$3,'x - authors'!$B$3:$E$10000,4,FALSE))</f>
        <v>mihaela_bornea</v>
      </c>
      <c r="X590" s="72" t="str">
        <f>IF(ISNA(VLOOKUP($B590&amp;":"&amp;X$3,'x - authors'!$B$3:$E$10000,4,FALSE)),"",VLOOKUP($B590&amp;":"&amp;X$3,'x - authors'!$B$3:$E$10000,4,FALSE))</f>
        <v>julian_dolby</v>
      </c>
      <c r="Y590" s="72" t="str">
        <f>IF(ISNA(VLOOKUP($B590&amp;":"&amp;Y$3,'x - authors'!$B$3:$E$10000,4,FALSE)),"",VLOOKUP($B590&amp;":"&amp;Y$3,'x - authors'!$B$3:$E$10000,4,FALSE))</f>
        <v>anastasios_kementsietsidis</v>
      </c>
      <c r="Z590" s="72" t="str">
        <f>IF(ISNA(VLOOKUP($B590&amp;":"&amp;Z$3,'x - authors'!$B$3:$E$10000,4,FALSE)),"",VLOOKUP($B590&amp;":"&amp;Z$3,'x - authors'!$B$3:$E$10000,4,FALSE))</f>
        <v>kavitha_srinivas</v>
      </c>
      <c r="AA590" s="72" t="str">
        <f>IF(ISNA(VLOOKUP($B590&amp;":"&amp;AA$3,'x - authors'!$B$3:$E$10000,4,FALSE)),"",VLOOKUP($B590&amp;":"&amp;AA$3,'x - authors'!$B$3:$E$10000,4,FALSE))</f>
        <v/>
      </c>
      <c r="AB590" s="72" t="str">
        <f>IF(ISNA(VLOOKUP($B590&amp;":"&amp;AB$3,'x - authors'!$B$3:$E$10000,4,FALSE)),"",VLOOKUP($B590&amp;":"&amp;AB$3,'x - authors'!$B$3:$E$10000,4,FALSE))</f>
        <v/>
      </c>
      <c r="AC590" s="72" t="str">
        <f>IF(ISNA(VLOOKUP($B590&amp;":"&amp;AC$3,'x - authors'!$B$3:$E$10000,4,FALSE)),"",VLOOKUP($B590&amp;":"&amp;AC$3,'x - authors'!$B$3:$E$10000,4,FALSE))</f>
        <v/>
      </c>
      <c r="AD590" s="72" t="str">
        <f>IF(ISNA(VLOOKUP($B590&amp;":"&amp;AD$3,'x - authors'!$B$3:$E$10000,4,FALSE)),"",VLOOKUP($B590&amp;":"&amp;AD$3,'x - authors'!$B$3:$E$10000,4,FALSE))</f>
        <v/>
      </c>
      <c r="AE590" s="72" t="str">
        <f>IF(ISNA(VLOOKUP($B590&amp;":"&amp;AE$3,'x - authors'!$B$3:$E$10000,4,FALSE)),"",VLOOKUP($B590&amp;":"&amp;AE$3,'x - authors'!$B$3:$E$10000,4,FALSE))</f>
        <v/>
      </c>
      <c r="AF590" s="72" t="str">
        <f>IF(ISNA(VLOOKUP($B590&amp;":"&amp;AF$3,'x - authors'!$B$3:$E$10000,4,FALSE)),"",VLOOKUP($B590&amp;":"&amp;AF$3,'x - authors'!$B$3:$E$10000,4,FALSE))</f>
        <v/>
      </c>
      <c r="AG590" s="72" t="str">
        <f>IF(ISNA(VLOOKUP($B590&amp;":"&amp;AG$3,'x - authors'!$B$3:$E$10000,4,FALSE)),"",VLOOKUP($B590&amp;":"&amp;AG$3,'x - authors'!$B$3:$E$10000,4,FALSE))</f>
        <v/>
      </c>
      <c r="AH590" s="72" t="str">
        <f>IF(ISNA(VLOOKUP($B590&amp;":"&amp;AH$3,'x - authors'!$B$3:$E$10000,4,FALSE)),"",VLOOKUP($B590&amp;":"&amp;AH$3,'x - authors'!$B$3:$E$10000,4,FALSE))</f>
        <v/>
      </c>
      <c r="AI590" s="72" t="str">
        <f>IF(ISNA(VLOOKUP($B590&amp;":"&amp;AI$3,'x - authors'!$B$3:$E$10000,4,FALSE)),"",VLOOKUP($B590&amp;":"&amp;AI$3,'x - authors'!$B$3:$E$10000,4,FALSE))</f>
        <v/>
      </c>
      <c r="AJ590" s="72" t="str">
        <f>IF(ISNA(VLOOKUP($B590&amp;":"&amp;AJ$3,'x - authors'!$B$3:$E$10000,4,FALSE)),"",VLOOKUP($B590&amp;":"&amp;AJ$3,'x - authors'!$B$3:$E$10000,4,FALSE))</f>
        <v/>
      </c>
    </row>
    <row r="591" spans="1:36">
      <c r="A591" s="76" t="str">
        <f t="shared" si="19"/>
        <v/>
      </c>
      <c r="B591" s="76" t="s">
        <v>8820</v>
      </c>
      <c r="C591" s="76" t="s">
        <v>9478</v>
      </c>
      <c r="D591" s="76" t="s">
        <v>10791</v>
      </c>
      <c r="E591" s="2" t="s">
        <v>998</v>
      </c>
      <c r="F591" s="76" t="s">
        <v>5437</v>
      </c>
      <c r="G591" s="76"/>
      <c r="H591" s="76" t="s">
        <v>10792</v>
      </c>
      <c r="I591" s="15" t="str">
        <f>IF(ISNA(VLOOKUP($B591,'x - abstracts'!$B$3:$C$2000,2,FALSE)),"",VLOOKUP($B591,'x - abstracts'!$B$3:$C$2000,2,FALSE))</f>
        <v>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v>
      </c>
      <c r="J591" s="76" t="s">
        <v>10793</v>
      </c>
      <c r="L591" s="76"/>
      <c r="M591" s="76" t="s">
        <v>10794</v>
      </c>
      <c r="N591" s="76"/>
      <c r="O591" s="76"/>
      <c r="P591" s="15" t="str">
        <f t="shared" si="18"/>
        <v>citation:doc-2687-01</v>
      </c>
      <c r="R591" s="15" t="str">
        <f>VLOOKUP($P591,'x - paper citations'!$B$3:$E$2000,2,FALSE)</f>
        <v>https://scholar.google.co.uk/scholar?q="CISpaces, towards a system for online collaborative argument construction and debate"&amp;btnG=&amp;hl=en&amp;as_sdt=0,5</v>
      </c>
      <c r="S591" s="15">
        <f>VLOOKUP($P591,'x - paper citations'!$B$3:$E$2000,3,FALSE)</f>
        <v>0</v>
      </c>
      <c r="T591" s="15" t="str">
        <f>VLOOKUP($P591,'x - paper citations'!$B$3:$E$2000,4,FALSE)</f>
        <v>11/01/2016</v>
      </c>
      <c r="U591" s="76"/>
      <c r="V591" s="72" t="str">
        <f>IF(ISNA(VLOOKUP($B591&amp;":"&amp;V$3,'x - authors'!$B$3:$E$10000,4,FALSE)),"",VLOOKUP($B591&amp;":"&amp;V$3,'x - authors'!$B$3:$E$10000,4,FALSE))</f>
        <v>alice_toniolo</v>
      </c>
      <c r="W591" s="72" t="str">
        <f>IF(ISNA(VLOOKUP($B591&amp;":"&amp;W$3,'x - authors'!$B$3:$E$10000,4,FALSE)),"",VLOOKUP($B591&amp;":"&amp;W$3,'x - authors'!$B$3:$E$10000,4,FALSE))</f>
        <v>wentao_ouyang</v>
      </c>
      <c r="X591" s="72" t="str">
        <f>IF(ISNA(VLOOKUP($B591&amp;":"&amp;X$3,'x - authors'!$B$3:$E$10000,4,FALSE)),"",VLOOKUP($B591&amp;":"&amp;X$3,'x - authors'!$B$3:$E$10000,4,FALSE))</f>
        <v>tim_dropps</v>
      </c>
      <c r="Y591" s="72" t="str">
        <f>IF(ISNA(VLOOKUP($B591&amp;":"&amp;Y$3,'x - authors'!$B$3:$E$10000,4,FALSE)),"",VLOOKUP($B591&amp;":"&amp;Y$3,'x - authors'!$B$3:$E$10000,4,FALSE))</f>
        <v>john_allen</v>
      </c>
      <c r="Z591" s="72" t="str">
        <f>IF(ISNA(VLOOKUP($B591&amp;":"&amp;Z$3,'x - authors'!$B$3:$E$10000,4,FALSE)),"",VLOOKUP($B591&amp;":"&amp;Z$3,'x - authors'!$B$3:$E$10000,4,FALSE))</f>
        <v>daniel_johnson</v>
      </c>
      <c r="AA591" s="72" t="str">
        <f>IF(ISNA(VLOOKUP($B591&amp;":"&amp;AA$3,'x - authors'!$B$3:$E$10000,4,FALSE)),"",VLOOKUP($B591&amp;":"&amp;AA$3,'x - authors'!$B$3:$E$10000,4,FALSE))</f>
        <v>geeth_de_mel</v>
      </c>
      <c r="AB591" s="72" t="str">
        <f>IF(ISNA(VLOOKUP($B591&amp;":"&amp;AB$3,'x - authors'!$B$3:$E$10000,4,FALSE)),"",VLOOKUP($B591&amp;":"&amp;AB$3,'x - authors'!$B$3:$E$10000,4,FALSE))</f>
        <v>timothy_norman</v>
      </c>
      <c r="AC591" s="72" t="str">
        <f>IF(ISNA(VLOOKUP($B591&amp;":"&amp;AC$3,'x - authors'!$B$3:$E$10000,4,FALSE)),"",VLOOKUP($B591&amp;":"&amp;AC$3,'x - authors'!$B$3:$E$10000,4,FALSE))</f>
        <v>nir_oren</v>
      </c>
      <c r="AD591" s="72" t="str">
        <f>IF(ISNA(VLOOKUP($B591&amp;":"&amp;AD$3,'x - authors'!$B$3:$E$10000,4,FALSE)),"",VLOOKUP($B591&amp;":"&amp;AD$3,'x - authors'!$B$3:$E$10000,4,FALSE))</f>
        <v>mani_srivastava</v>
      </c>
      <c r="AE591" s="72" t="str">
        <f>IF(ISNA(VLOOKUP($B591&amp;":"&amp;AE$3,'x - authors'!$B$3:$E$10000,4,FALSE)),"",VLOOKUP($B591&amp;":"&amp;AE$3,'x - authors'!$B$3:$E$10000,4,FALSE))</f>
        <v/>
      </c>
      <c r="AF591" s="72" t="str">
        <f>IF(ISNA(VLOOKUP($B591&amp;":"&amp;AF$3,'x - authors'!$B$3:$E$10000,4,FALSE)),"",VLOOKUP($B591&amp;":"&amp;AF$3,'x - authors'!$B$3:$E$10000,4,FALSE))</f>
        <v/>
      </c>
      <c r="AG591" s="72" t="str">
        <f>IF(ISNA(VLOOKUP($B591&amp;":"&amp;AG$3,'x - authors'!$B$3:$E$10000,4,FALSE)),"",VLOOKUP($B591&amp;":"&amp;AG$3,'x - authors'!$B$3:$E$10000,4,FALSE))</f>
        <v/>
      </c>
      <c r="AH591" s="72" t="str">
        <f>IF(ISNA(VLOOKUP($B591&amp;":"&amp;AH$3,'x - authors'!$B$3:$E$10000,4,FALSE)),"",VLOOKUP($B591&amp;":"&amp;AH$3,'x - authors'!$B$3:$E$10000,4,FALSE))</f>
        <v/>
      </c>
      <c r="AI591" s="72" t="str">
        <f>IF(ISNA(VLOOKUP($B591&amp;":"&amp;AI$3,'x - authors'!$B$3:$E$10000,4,FALSE)),"",VLOOKUP($B591&amp;":"&amp;AI$3,'x - authors'!$B$3:$E$10000,4,FALSE))</f>
        <v/>
      </c>
      <c r="AJ591" s="72" t="str">
        <f>IF(ISNA(VLOOKUP($B591&amp;":"&amp;AJ$3,'x - authors'!$B$3:$E$10000,4,FALSE)),"",VLOOKUP($B591&amp;":"&amp;AJ$3,'x - authors'!$B$3:$E$10000,4,FALSE))</f>
        <v/>
      </c>
    </row>
    <row r="592" spans="1:36">
      <c r="A592" s="76" t="str">
        <f t="shared" si="19"/>
        <v/>
      </c>
      <c r="B592" s="76" t="s">
        <v>8821</v>
      </c>
      <c r="C592" s="76" t="s">
        <v>9478</v>
      </c>
      <c r="D592" s="76" t="s">
        <v>10795</v>
      </c>
      <c r="E592" s="76" t="s">
        <v>997</v>
      </c>
      <c r="F592" s="76" t="s">
        <v>5434</v>
      </c>
      <c r="G592" s="76"/>
      <c r="H592" s="76" t="s">
        <v>10796</v>
      </c>
      <c r="I592" s="15" t="str">
        <f>IF(ISNA(VLOOKUP($B592,'x - abstracts'!$B$3:$C$2000,2,FALSE)),"",VLOOKUP($B592,'x - abstracts'!$B$3:$C$2000,2,FALSE))</f>
        <v>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v>
      </c>
      <c r="J592" s="76" t="s">
        <v>10797</v>
      </c>
      <c r="L592" s="76"/>
      <c r="M592" s="76" t="s">
        <v>10798</v>
      </c>
      <c r="N592" s="76"/>
      <c r="O592" s="76"/>
      <c r="P592" s="15" t="str">
        <f t="shared" si="18"/>
        <v>citation:doc-2688-01</v>
      </c>
      <c r="R592" s="15" t="str">
        <f>VLOOKUP($P592,'x - paper citations'!$B$3:$E$2000,2,FALSE)</f>
        <v>https://scholar.google.co.uk/scholar?q="Automating Efficient RAM-Model Secure Computation"&amp;btnG=&amp;hl=en&amp;as_sdt=0,5</v>
      </c>
      <c r="S592" s="15">
        <f>VLOOKUP($P592,'x - paper citations'!$B$3:$E$2000,3,FALSE)</f>
        <v>41</v>
      </c>
      <c r="T592" s="15" t="str">
        <f>VLOOKUP($P592,'x - paper citations'!$B$3:$E$2000,4,FALSE)</f>
        <v>09/02/2016</v>
      </c>
      <c r="U592" s="76"/>
      <c r="V592" s="72" t="str">
        <f>IF(ISNA(VLOOKUP($B592&amp;":"&amp;V$3,'x - authors'!$B$3:$E$10000,4,FALSE)),"",VLOOKUP($B592&amp;":"&amp;V$3,'x - authors'!$B$3:$E$10000,4,FALSE))</f>
        <v>chang_liu</v>
      </c>
      <c r="W592" s="72" t="str">
        <f>IF(ISNA(VLOOKUP($B592&amp;":"&amp;W$3,'x - authors'!$B$3:$E$10000,4,FALSE)),"",VLOOKUP($B592&amp;":"&amp;W$3,'x - authors'!$B$3:$E$10000,4,FALSE))</f>
        <v>yan_huang</v>
      </c>
      <c r="X592" s="72" t="str">
        <f>IF(ISNA(VLOOKUP($B592&amp;":"&amp;X$3,'x - authors'!$B$3:$E$10000,4,FALSE)),"",VLOOKUP($B592&amp;":"&amp;X$3,'x - authors'!$B$3:$E$10000,4,FALSE))</f>
        <v>elaine_shi</v>
      </c>
      <c r="Y592" s="72" t="str">
        <f>IF(ISNA(VLOOKUP($B592&amp;":"&amp;Y$3,'x - authors'!$B$3:$E$10000,4,FALSE)),"",VLOOKUP($B592&amp;":"&amp;Y$3,'x - authors'!$B$3:$E$10000,4,FALSE))</f>
        <v>jon_katz</v>
      </c>
      <c r="Z592" s="72" t="str">
        <f>IF(ISNA(VLOOKUP($B592&amp;":"&amp;Z$3,'x - authors'!$B$3:$E$10000,4,FALSE)),"",VLOOKUP($B592&amp;":"&amp;Z$3,'x - authors'!$B$3:$E$10000,4,FALSE))</f>
        <v>mike_hicks</v>
      </c>
      <c r="AA592" s="72" t="str">
        <f>IF(ISNA(VLOOKUP($B592&amp;":"&amp;AA$3,'x - authors'!$B$3:$E$10000,4,FALSE)),"",VLOOKUP($B592&amp;":"&amp;AA$3,'x - authors'!$B$3:$E$10000,4,FALSE))</f>
        <v/>
      </c>
      <c r="AB592" s="72" t="str">
        <f>IF(ISNA(VLOOKUP($B592&amp;":"&amp;AB$3,'x - authors'!$B$3:$E$10000,4,FALSE)),"",VLOOKUP($B592&amp;":"&amp;AB$3,'x - authors'!$B$3:$E$10000,4,FALSE))</f>
        <v/>
      </c>
      <c r="AC592" s="72" t="str">
        <f>IF(ISNA(VLOOKUP($B592&amp;":"&amp;AC$3,'x - authors'!$B$3:$E$10000,4,FALSE)),"",VLOOKUP($B592&amp;":"&amp;AC$3,'x - authors'!$B$3:$E$10000,4,FALSE))</f>
        <v/>
      </c>
      <c r="AD592" s="72" t="str">
        <f>IF(ISNA(VLOOKUP($B592&amp;":"&amp;AD$3,'x - authors'!$B$3:$E$10000,4,FALSE)),"",VLOOKUP($B592&amp;":"&amp;AD$3,'x - authors'!$B$3:$E$10000,4,FALSE))</f>
        <v/>
      </c>
      <c r="AE592" s="72" t="str">
        <f>IF(ISNA(VLOOKUP($B592&amp;":"&amp;AE$3,'x - authors'!$B$3:$E$10000,4,FALSE)),"",VLOOKUP($B592&amp;":"&amp;AE$3,'x - authors'!$B$3:$E$10000,4,FALSE))</f>
        <v/>
      </c>
      <c r="AF592" s="72" t="str">
        <f>IF(ISNA(VLOOKUP($B592&amp;":"&amp;AF$3,'x - authors'!$B$3:$E$10000,4,FALSE)),"",VLOOKUP($B592&amp;":"&amp;AF$3,'x - authors'!$B$3:$E$10000,4,FALSE))</f>
        <v/>
      </c>
      <c r="AG592" s="72" t="str">
        <f>IF(ISNA(VLOOKUP($B592&amp;":"&amp;AG$3,'x - authors'!$B$3:$E$10000,4,FALSE)),"",VLOOKUP($B592&amp;":"&amp;AG$3,'x - authors'!$B$3:$E$10000,4,FALSE))</f>
        <v/>
      </c>
      <c r="AH592" s="72" t="str">
        <f>IF(ISNA(VLOOKUP($B592&amp;":"&amp;AH$3,'x - authors'!$B$3:$E$10000,4,FALSE)),"",VLOOKUP($B592&amp;":"&amp;AH$3,'x - authors'!$B$3:$E$10000,4,FALSE))</f>
        <v/>
      </c>
      <c r="AI592" s="72" t="str">
        <f>IF(ISNA(VLOOKUP($B592&amp;":"&amp;AI$3,'x - authors'!$B$3:$E$10000,4,FALSE)),"",VLOOKUP($B592&amp;":"&amp;AI$3,'x - authors'!$B$3:$E$10000,4,FALSE))</f>
        <v/>
      </c>
      <c r="AJ592" s="72" t="str">
        <f>IF(ISNA(VLOOKUP($B592&amp;":"&amp;AJ$3,'x - authors'!$B$3:$E$10000,4,FALSE)),"",VLOOKUP($B592&amp;":"&amp;AJ$3,'x - authors'!$B$3:$E$10000,4,FALSE))</f>
        <v/>
      </c>
    </row>
    <row r="593" spans="1:36">
      <c r="A593" s="76" t="str">
        <f t="shared" si="19"/>
        <v/>
      </c>
      <c r="B593" s="76" t="s">
        <v>8822</v>
      </c>
      <c r="C593" s="76" t="s">
        <v>9478</v>
      </c>
      <c r="D593" s="76" t="s">
        <v>10799</v>
      </c>
      <c r="E593" s="76" t="s">
        <v>999</v>
      </c>
      <c r="F593" s="76" t="s">
        <v>5434</v>
      </c>
      <c r="G593" s="76"/>
      <c r="H593" s="76" t="s">
        <v>10800</v>
      </c>
      <c r="I593" s="15" t="str">
        <f>IF(ISNA(VLOOKUP($B593,'x - abstracts'!$B$3:$C$2000,2,FALSE)),"",VLOOKUP($B593,'x - abstracts'!$B$3:$C$2000,2,FALSE))</f>
        <v>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v>
      </c>
      <c r="J593" s="76" t="s">
        <v>10801</v>
      </c>
      <c r="L593" s="76"/>
      <c r="M593" s="76" t="s">
        <v>10802</v>
      </c>
      <c r="N593" s="76"/>
      <c r="O593" s="76"/>
      <c r="P593" s="15" t="str">
        <f t="shared" si="18"/>
        <v>citation:doc-2689-01</v>
      </c>
      <c r="R593" s="15" t="str">
        <f>VLOOKUP($P593,'x - paper citations'!$B$3:$E$2000,2,FALSE)</f>
        <v>https://scholar.google.co.uk/scholar?q="Data De-anonymization: From Mobility Traces to Online Social Networks"&amp;btnG=&amp;hl=en&amp;as_sdt=0,5</v>
      </c>
      <c r="S593" s="15">
        <f>VLOOKUP($P593,'x - paper citations'!$B$3:$E$2000,3,FALSE)</f>
        <v>0</v>
      </c>
      <c r="T593" s="15" t="str">
        <f>VLOOKUP($P593,'x - paper citations'!$B$3:$E$2000,4,FALSE)</f>
        <v>11/01/2016</v>
      </c>
      <c r="U593" s="76"/>
      <c r="V593" s="72" t="str">
        <f>IF(ISNA(VLOOKUP($B593&amp;":"&amp;V$3,'x - authors'!$B$3:$E$10000,4,FALSE)),"",VLOOKUP($B593&amp;":"&amp;V$3,'x - authors'!$B$3:$E$10000,4,FALSE))</f>
        <v>shouling_ji</v>
      </c>
      <c r="W593" s="72" t="str">
        <f>IF(ISNA(VLOOKUP($B593&amp;":"&amp;W$3,'x - authors'!$B$3:$E$10000,4,FALSE)),"",VLOOKUP($B593&amp;":"&amp;W$3,'x - authors'!$B$3:$E$10000,4,FALSE))</f>
        <v>weiqing_li</v>
      </c>
      <c r="X593" s="72" t="str">
        <f>IF(ISNA(VLOOKUP($B593&amp;":"&amp;X$3,'x - authors'!$B$3:$E$10000,4,FALSE)),"",VLOOKUP($B593&amp;":"&amp;X$3,'x - authors'!$B$3:$E$10000,4,FALSE))</f>
        <v>mudhakar_srivatsa</v>
      </c>
      <c r="Y593" s="72" t="str">
        <f>IF(ISNA(VLOOKUP($B593&amp;":"&amp;Y$3,'x - authors'!$B$3:$E$10000,4,FALSE)),"",VLOOKUP($B593&amp;":"&amp;Y$3,'x - authors'!$B$3:$E$10000,4,FALSE))</f>
        <v>jing_he</v>
      </c>
      <c r="Z593" s="72" t="str">
        <f>IF(ISNA(VLOOKUP($B593&amp;":"&amp;Z$3,'x - authors'!$B$3:$E$10000,4,FALSE)),"",VLOOKUP($B593&amp;":"&amp;Z$3,'x - authors'!$B$3:$E$10000,4,FALSE))</f>
        <v>raheem_beyah</v>
      </c>
      <c r="AA593" s="72" t="str">
        <f>IF(ISNA(VLOOKUP($B593&amp;":"&amp;AA$3,'x - authors'!$B$3:$E$10000,4,FALSE)),"",VLOOKUP($B593&amp;":"&amp;AA$3,'x - authors'!$B$3:$E$10000,4,FALSE))</f>
        <v/>
      </c>
      <c r="AB593" s="72" t="str">
        <f>IF(ISNA(VLOOKUP($B593&amp;":"&amp;AB$3,'x - authors'!$B$3:$E$10000,4,FALSE)),"",VLOOKUP($B593&amp;":"&amp;AB$3,'x - authors'!$B$3:$E$10000,4,FALSE))</f>
        <v/>
      </c>
      <c r="AC593" s="72" t="str">
        <f>IF(ISNA(VLOOKUP($B593&amp;":"&amp;AC$3,'x - authors'!$B$3:$E$10000,4,FALSE)),"",VLOOKUP($B593&amp;":"&amp;AC$3,'x - authors'!$B$3:$E$10000,4,FALSE))</f>
        <v/>
      </c>
      <c r="AD593" s="72" t="str">
        <f>IF(ISNA(VLOOKUP($B593&amp;":"&amp;AD$3,'x - authors'!$B$3:$E$10000,4,FALSE)),"",VLOOKUP($B593&amp;":"&amp;AD$3,'x - authors'!$B$3:$E$10000,4,FALSE))</f>
        <v/>
      </c>
      <c r="AE593" s="72" t="str">
        <f>IF(ISNA(VLOOKUP($B593&amp;":"&amp;AE$3,'x - authors'!$B$3:$E$10000,4,FALSE)),"",VLOOKUP($B593&amp;":"&amp;AE$3,'x - authors'!$B$3:$E$10000,4,FALSE))</f>
        <v/>
      </c>
      <c r="AF593" s="72" t="str">
        <f>IF(ISNA(VLOOKUP($B593&amp;":"&amp;AF$3,'x - authors'!$B$3:$E$10000,4,FALSE)),"",VLOOKUP($B593&amp;":"&amp;AF$3,'x - authors'!$B$3:$E$10000,4,FALSE))</f>
        <v/>
      </c>
      <c r="AG593" s="72" t="str">
        <f>IF(ISNA(VLOOKUP($B593&amp;":"&amp;AG$3,'x - authors'!$B$3:$E$10000,4,FALSE)),"",VLOOKUP($B593&amp;":"&amp;AG$3,'x - authors'!$B$3:$E$10000,4,FALSE))</f>
        <v/>
      </c>
      <c r="AH593" s="72" t="str">
        <f>IF(ISNA(VLOOKUP($B593&amp;":"&amp;AH$3,'x - authors'!$B$3:$E$10000,4,FALSE)),"",VLOOKUP($B593&amp;":"&amp;AH$3,'x - authors'!$B$3:$E$10000,4,FALSE))</f>
        <v/>
      </c>
      <c r="AI593" s="72" t="str">
        <f>IF(ISNA(VLOOKUP($B593&amp;":"&amp;AI$3,'x - authors'!$B$3:$E$10000,4,FALSE)),"",VLOOKUP($B593&amp;":"&amp;AI$3,'x - authors'!$B$3:$E$10000,4,FALSE))</f>
        <v/>
      </c>
      <c r="AJ593" s="72" t="str">
        <f>IF(ISNA(VLOOKUP($B593&amp;":"&amp;AJ$3,'x - authors'!$B$3:$E$10000,4,FALSE)),"",VLOOKUP($B593&amp;":"&amp;AJ$3,'x - authors'!$B$3:$E$10000,4,FALSE))</f>
        <v/>
      </c>
    </row>
    <row r="594" spans="1:36">
      <c r="A594" s="76" t="str">
        <f t="shared" si="19"/>
        <v/>
      </c>
      <c r="B594" s="76" t="s">
        <v>8825</v>
      </c>
      <c r="C594" s="76" t="s">
        <v>9478</v>
      </c>
      <c r="D594" s="76" t="s">
        <v>10803</v>
      </c>
      <c r="E594" s="76" t="s">
        <v>999</v>
      </c>
      <c r="F594" s="76" t="s">
        <v>5434</v>
      </c>
      <c r="G594" s="76"/>
      <c r="H594" s="76" t="s">
        <v>10804</v>
      </c>
      <c r="I594" s="15" t="str">
        <f>IF(ISNA(VLOOKUP($B594,'x - abstracts'!$B$3:$C$2000,2,FALSE)),"",VLOOKUP($B594,'x - abstracts'!$B$3:$C$2000,2,FALSE))</f>
        <v>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v>
      </c>
      <c r="J594" s="76" t="s">
        <v>10805</v>
      </c>
      <c r="L594" s="76"/>
      <c r="M594" s="76" t="s">
        <v>10806</v>
      </c>
      <c r="N594" s="76"/>
      <c r="O594" s="76"/>
      <c r="P594" s="15" t="str">
        <f t="shared" si="18"/>
        <v>citation:doc-2694-01</v>
      </c>
      <c r="R594" s="15" t="str">
        <f>VLOOKUP($P594,'x - paper citations'!$B$3:$E$2000,2,FALSE)</f>
        <v>https://scholar.google.co.uk/scholar?q="ALITHEIA: Towards Practical Verifiable Graph Processing"&amp;btnG=&amp;hl=en&amp;as_sdt=0,5</v>
      </c>
      <c r="S594" s="15">
        <f>VLOOKUP($P594,'x - paper citations'!$B$3:$E$2000,3,FALSE)</f>
        <v>6</v>
      </c>
      <c r="T594" s="15" t="str">
        <f>VLOOKUP($P594,'x - paper citations'!$B$3:$E$2000,4,FALSE)</f>
        <v>11/01/2016</v>
      </c>
      <c r="U594" s="76"/>
      <c r="V594" s="72" t="str">
        <f>IF(ISNA(VLOOKUP($B594&amp;":"&amp;V$3,'x - authors'!$B$3:$E$10000,4,FALSE)),"",VLOOKUP($B594&amp;":"&amp;V$3,'x - authors'!$B$3:$E$10000,4,FALSE))</f>
        <v>yupeng_zhang</v>
      </c>
      <c r="W594" s="72" t="str">
        <f>IF(ISNA(VLOOKUP($B594&amp;":"&amp;W$3,'x - authors'!$B$3:$E$10000,4,FALSE)),"",VLOOKUP($B594&amp;":"&amp;W$3,'x - authors'!$B$3:$E$10000,4,FALSE))</f>
        <v>charalampos_papamanthou</v>
      </c>
      <c r="X594" s="72" t="str">
        <f>IF(ISNA(VLOOKUP($B594&amp;":"&amp;X$3,'x - authors'!$B$3:$E$10000,4,FALSE)),"",VLOOKUP($B594&amp;":"&amp;X$3,'x - authors'!$B$3:$E$10000,4,FALSE))</f>
        <v>jon_katz</v>
      </c>
      <c r="Y594" s="72" t="str">
        <f>IF(ISNA(VLOOKUP($B594&amp;":"&amp;Y$3,'x - authors'!$B$3:$E$10000,4,FALSE)),"",VLOOKUP($B594&amp;":"&amp;Y$3,'x - authors'!$B$3:$E$10000,4,FALSE))</f>
        <v/>
      </c>
      <c r="Z594" s="72" t="str">
        <f>IF(ISNA(VLOOKUP($B594&amp;":"&amp;Z$3,'x - authors'!$B$3:$E$10000,4,FALSE)),"",VLOOKUP($B594&amp;":"&amp;Z$3,'x - authors'!$B$3:$E$10000,4,FALSE))</f>
        <v/>
      </c>
      <c r="AA594" s="72" t="str">
        <f>IF(ISNA(VLOOKUP($B594&amp;":"&amp;AA$3,'x - authors'!$B$3:$E$10000,4,FALSE)),"",VLOOKUP($B594&amp;":"&amp;AA$3,'x - authors'!$B$3:$E$10000,4,FALSE))</f>
        <v/>
      </c>
      <c r="AB594" s="72" t="str">
        <f>IF(ISNA(VLOOKUP($B594&amp;":"&amp;AB$3,'x - authors'!$B$3:$E$10000,4,FALSE)),"",VLOOKUP($B594&amp;":"&amp;AB$3,'x - authors'!$B$3:$E$10000,4,FALSE))</f>
        <v/>
      </c>
      <c r="AC594" s="72" t="str">
        <f>IF(ISNA(VLOOKUP($B594&amp;":"&amp;AC$3,'x - authors'!$B$3:$E$10000,4,FALSE)),"",VLOOKUP($B594&amp;":"&amp;AC$3,'x - authors'!$B$3:$E$10000,4,FALSE))</f>
        <v/>
      </c>
      <c r="AD594" s="72" t="str">
        <f>IF(ISNA(VLOOKUP($B594&amp;":"&amp;AD$3,'x - authors'!$B$3:$E$10000,4,FALSE)),"",VLOOKUP($B594&amp;":"&amp;AD$3,'x - authors'!$B$3:$E$10000,4,FALSE))</f>
        <v/>
      </c>
      <c r="AE594" s="72" t="str">
        <f>IF(ISNA(VLOOKUP($B594&amp;":"&amp;AE$3,'x - authors'!$B$3:$E$10000,4,FALSE)),"",VLOOKUP($B594&amp;":"&amp;AE$3,'x - authors'!$B$3:$E$10000,4,FALSE))</f>
        <v/>
      </c>
      <c r="AF594" s="72" t="str">
        <f>IF(ISNA(VLOOKUP($B594&amp;":"&amp;AF$3,'x - authors'!$B$3:$E$10000,4,FALSE)),"",VLOOKUP($B594&amp;":"&amp;AF$3,'x - authors'!$B$3:$E$10000,4,FALSE))</f>
        <v/>
      </c>
      <c r="AG594" s="72" t="str">
        <f>IF(ISNA(VLOOKUP($B594&amp;":"&amp;AG$3,'x - authors'!$B$3:$E$10000,4,FALSE)),"",VLOOKUP($B594&amp;":"&amp;AG$3,'x - authors'!$B$3:$E$10000,4,FALSE))</f>
        <v/>
      </c>
      <c r="AH594" s="72" t="str">
        <f>IF(ISNA(VLOOKUP($B594&amp;":"&amp;AH$3,'x - authors'!$B$3:$E$10000,4,FALSE)),"",VLOOKUP($B594&amp;":"&amp;AH$3,'x - authors'!$B$3:$E$10000,4,FALSE))</f>
        <v/>
      </c>
      <c r="AI594" s="72" t="str">
        <f>IF(ISNA(VLOOKUP($B594&amp;":"&amp;AI$3,'x - authors'!$B$3:$E$10000,4,FALSE)),"",VLOOKUP($B594&amp;":"&amp;AI$3,'x - authors'!$B$3:$E$10000,4,FALSE))</f>
        <v/>
      </c>
      <c r="AJ594" s="72" t="str">
        <f>IF(ISNA(VLOOKUP($B594&amp;":"&amp;AJ$3,'x - authors'!$B$3:$E$10000,4,FALSE)),"",VLOOKUP($B594&amp;":"&amp;AJ$3,'x - authors'!$B$3:$E$10000,4,FALSE))</f>
        <v/>
      </c>
    </row>
    <row r="595" spans="1:36">
      <c r="A595" s="76" t="str">
        <f t="shared" si="19"/>
        <v/>
      </c>
      <c r="B595" s="76" t="s">
        <v>134</v>
      </c>
      <c r="C595" s="76" t="s">
        <v>9478</v>
      </c>
      <c r="D595" s="76" t="s">
        <v>10807</v>
      </c>
      <c r="E595" s="76" t="s">
        <v>5353</v>
      </c>
      <c r="F595" s="76" t="s">
        <v>57</v>
      </c>
      <c r="G595" s="76" t="s">
        <v>46</v>
      </c>
      <c r="H595" s="76"/>
      <c r="I595" s="15" t="str">
        <f>IF(ISNA(VLOOKUP($B595,'x - abstracts'!$B$3:$C$2000,2,FALSE)),"",VLOOKUP($B595,'x - abstracts'!$B$3:$C$2000,2,FALSE))</f>
        <v>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v>
      </c>
      <c r="J595" s="76" t="s">
        <v>10808</v>
      </c>
      <c r="L595" s="76"/>
      <c r="M595" s="76" t="s">
        <v>10809</v>
      </c>
      <c r="N595" s="76"/>
      <c r="O595" s="76"/>
      <c r="P595" s="15" t="str">
        <f t="shared" ref="P595:P658" si="20">"citation:"&amp;B595&amp;"-01"</f>
        <v>citation:doc-2697-01</v>
      </c>
      <c r="R595" s="15" t="str">
        <f>VLOOKUP($P595,'x - paper citations'!$B$3:$E$2000,2,FALSE)</f>
        <v>https://scholar.google.co.uk/scholar?q=%22Enabling+CoIST+Users%3A+D2D+at+the+Network+Edge%22&amp;btnG=&amp;hl=en&amp;as_sdt=0%2C5</v>
      </c>
      <c r="S595" s="15">
        <f>VLOOKUP($P595,'x - paper citations'!$B$3:$E$2000,3,FALSE)</f>
        <v>4</v>
      </c>
      <c r="T595" s="15" t="str">
        <f>VLOOKUP($P595,'x - paper citations'!$B$3:$E$2000,4,FALSE)</f>
        <v>09/02/2016</v>
      </c>
      <c r="U595" s="76"/>
      <c r="V595" s="72" t="str">
        <f>IF(ISNA(VLOOKUP($B595&amp;":"&amp;V$3,'x - authors'!$B$3:$E$10000,4,FALSE)),"",VLOOKUP($B595&amp;":"&amp;V$3,'x - authors'!$B$3:$E$10000,4,FALSE))</f>
        <v>dave_braines</v>
      </c>
      <c r="W595" s="72" t="str">
        <f>IF(ISNA(VLOOKUP($B595&amp;":"&amp;W$3,'x - authors'!$B$3:$E$10000,4,FALSE)),"",VLOOKUP($B595&amp;":"&amp;W$3,'x - authors'!$B$3:$E$10000,4,FALSE))</f>
        <v>alun_preece</v>
      </c>
      <c r="X595" s="72" t="str">
        <f>IF(ISNA(VLOOKUP($B595&amp;":"&amp;X$3,'x - authors'!$B$3:$E$10000,4,FALSE)),"",VLOOKUP($B595&amp;":"&amp;X$3,'x - authors'!$B$3:$E$10000,4,FALSE))</f>
        <v>geeth_de_mel</v>
      </c>
      <c r="Y595" s="72" t="str">
        <f>IF(ISNA(VLOOKUP($B595&amp;":"&amp;Y$3,'x - authors'!$B$3:$E$10000,4,FALSE)),"",VLOOKUP($B595&amp;":"&amp;Y$3,'x - authors'!$B$3:$E$10000,4,FALSE))</f>
        <v>tien_pham</v>
      </c>
      <c r="Z595" s="72" t="str">
        <f>IF(ISNA(VLOOKUP($B595&amp;":"&amp;Z$3,'x - authors'!$B$3:$E$10000,4,FALSE)),"",VLOOKUP($B595&amp;":"&amp;Z$3,'x - authors'!$B$3:$E$10000,4,FALSE))</f>
        <v/>
      </c>
      <c r="AA595" s="72" t="str">
        <f>IF(ISNA(VLOOKUP($B595&amp;":"&amp;AA$3,'x - authors'!$B$3:$E$10000,4,FALSE)),"",VLOOKUP($B595&amp;":"&amp;AA$3,'x - authors'!$B$3:$E$10000,4,FALSE))</f>
        <v/>
      </c>
      <c r="AB595" s="72" t="str">
        <f>IF(ISNA(VLOOKUP($B595&amp;":"&amp;AB$3,'x - authors'!$B$3:$E$10000,4,FALSE)),"",VLOOKUP($B595&amp;":"&amp;AB$3,'x - authors'!$B$3:$E$10000,4,FALSE))</f>
        <v/>
      </c>
      <c r="AC595" s="72" t="str">
        <f>IF(ISNA(VLOOKUP($B595&amp;":"&amp;AC$3,'x - authors'!$B$3:$E$10000,4,FALSE)),"",VLOOKUP($B595&amp;":"&amp;AC$3,'x - authors'!$B$3:$E$10000,4,FALSE))</f>
        <v/>
      </c>
      <c r="AD595" s="72" t="str">
        <f>IF(ISNA(VLOOKUP($B595&amp;":"&amp;AD$3,'x - authors'!$B$3:$E$10000,4,FALSE)),"",VLOOKUP($B595&amp;":"&amp;AD$3,'x - authors'!$B$3:$E$10000,4,FALSE))</f>
        <v/>
      </c>
      <c r="AE595" s="72" t="str">
        <f>IF(ISNA(VLOOKUP($B595&amp;":"&amp;AE$3,'x - authors'!$B$3:$E$10000,4,FALSE)),"",VLOOKUP($B595&amp;":"&amp;AE$3,'x - authors'!$B$3:$E$10000,4,FALSE))</f>
        <v/>
      </c>
      <c r="AF595" s="72" t="str">
        <f>IF(ISNA(VLOOKUP($B595&amp;":"&amp;AF$3,'x - authors'!$B$3:$E$10000,4,FALSE)),"",VLOOKUP($B595&amp;":"&amp;AF$3,'x - authors'!$B$3:$E$10000,4,FALSE))</f>
        <v/>
      </c>
      <c r="AG595" s="72" t="str">
        <f>IF(ISNA(VLOOKUP($B595&amp;":"&amp;AG$3,'x - authors'!$B$3:$E$10000,4,FALSE)),"",VLOOKUP($B595&amp;":"&amp;AG$3,'x - authors'!$B$3:$E$10000,4,FALSE))</f>
        <v/>
      </c>
      <c r="AH595" s="72" t="str">
        <f>IF(ISNA(VLOOKUP($B595&amp;":"&amp;AH$3,'x - authors'!$B$3:$E$10000,4,FALSE)),"",VLOOKUP($B595&amp;":"&amp;AH$3,'x - authors'!$B$3:$E$10000,4,FALSE))</f>
        <v/>
      </c>
      <c r="AI595" s="72" t="str">
        <f>IF(ISNA(VLOOKUP($B595&amp;":"&amp;AI$3,'x - authors'!$B$3:$E$10000,4,FALSE)),"",VLOOKUP($B595&amp;":"&amp;AI$3,'x - authors'!$B$3:$E$10000,4,FALSE))</f>
        <v/>
      </c>
      <c r="AJ595" s="72" t="str">
        <f>IF(ISNA(VLOOKUP($B595&amp;":"&amp;AJ$3,'x - authors'!$B$3:$E$10000,4,FALSE)),"",VLOOKUP($B595&amp;":"&amp;AJ$3,'x - authors'!$B$3:$E$10000,4,FALSE))</f>
        <v/>
      </c>
    </row>
    <row r="596" spans="1:36">
      <c r="A596" s="76" t="str">
        <f t="shared" si="19"/>
        <v/>
      </c>
      <c r="B596" s="76" t="s">
        <v>8828</v>
      </c>
      <c r="C596" s="76" t="s">
        <v>9478</v>
      </c>
      <c r="D596" s="76" t="s">
        <v>10810</v>
      </c>
      <c r="E596" s="2" t="s">
        <v>999</v>
      </c>
      <c r="F596" s="76" t="s">
        <v>5437</v>
      </c>
      <c r="G596" s="76"/>
      <c r="H596" s="76" t="s">
        <v>10811</v>
      </c>
      <c r="I596" s="15" t="str">
        <f>IF(ISNA(VLOOKUP($B596,'x - abstracts'!$B$3:$C$2000,2,FALSE)),"",VLOOKUP($B596,'x - abstracts'!$B$3:$C$2000,2,FALSE))</f>
        <v>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v>
      </c>
      <c r="J596" s="76" t="s">
        <v>10812</v>
      </c>
      <c r="L596" s="76"/>
      <c r="M596" s="76" t="s">
        <v>10813</v>
      </c>
      <c r="N596" s="76"/>
      <c r="O596" s="76"/>
      <c r="P596" s="15" t="str">
        <f t="shared" si="20"/>
        <v>citation:doc-2702-01</v>
      </c>
      <c r="R596" s="15" t="str">
        <f>VLOOKUP($P596,'x - paper citations'!$B$3:$E$2000,2,FALSE)</f>
        <v>https://scholar.google.co.uk/scholar?q="Formal Arguments, Preferences, and Natural Language Interfaces to Humans: an Empirical Evaluation"&amp;btnG=&amp;hl=en&amp;as_sdt=0,5</v>
      </c>
      <c r="S596" s="15">
        <f>VLOOKUP($P596,'x - paper citations'!$B$3:$E$2000,3,FALSE)</f>
        <v>9</v>
      </c>
      <c r="T596" s="15" t="str">
        <f>VLOOKUP($P596,'x - paper citations'!$B$3:$E$2000,4,FALSE)</f>
        <v>19/01/2016</v>
      </c>
      <c r="U596" s="76"/>
      <c r="V596" s="72" t="str">
        <f>IF(ISNA(VLOOKUP($B596&amp;":"&amp;V$3,'x - authors'!$B$3:$E$10000,4,FALSE)),"",VLOOKUP($B596&amp;":"&amp;V$3,'x - authors'!$B$3:$E$10000,4,FALSE))</f>
        <v>federico_cerutti</v>
      </c>
      <c r="W596" s="72" t="str">
        <f>IF(ISNA(VLOOKUP($B596&amp;":"&amp;W$3,'x - authors'!$B$3:$E$10000,4,FALSE)),"",VLOOKUP($B596&amp;":"&amp;W$3,'x - authors'!$B$3:$E$10000,4,FALSE))</f>
        <v>nava_tintarev</v>
      </c>
      <c r="X596" s="72" t="str">
        <f>IF(ISNA(VLOOKUP($B596&amp;":"&amp;X$3,'x - authors'!$B$3:$E$10000,4,FALSE)),"",VLOOKUP($B596&amp;":"&amp;X$3,'x - authors'!$B$3:$E$10000,4,FALSE))</f>
        <v>nir_oren</v>
      </c>
      <c r="Y596" s="72" t="str">
        <f>IF(ISNA(VLOOKUP($B596&amp;":"&amp;Y$3,'x - authors'!$B$3:$E$10000,4,FALSE)),"",VLOOKUP($B596&amp;":"&amp;Y$3,'x - authors'!$B$3:$E$10000,4,FALSE))</f>
        <v/>
      </c>
      <c r="Z596" s="72" t="str">
        <f>IF(ISNA(VLOOKUP($B596&amp;":"&amp;Z$3,'x - authors'!$B$3:$E$10000,4,FALSE)),"",VLOOKUP($B596&amp;":"&amp;Z$3,'x - authors'!$B$3:$E$10000,4,FALSE))</f>
        <v/>
      </c>
      <c r="AA596" s="72" t="str">
        <f>IF(ISNA(VLOOKUP($B596&amp;":"&amp;AA$3,'x - authors'!$B$3:$E$10000,4,FALSE)),"",VLOOKUP($B596&amp;":"&amp;AA$3,'x - authors'!$B$3:$E$10000,4,FALSE))</f>
        <v/>
      </c>
      <c r="AB596" s="72" t="str">
        <f>IF(ISNA(VLOOKUP($B596&amp;":"&amp;AB$3,'x - authors'!$B$3:$E$10000,4,FALSE)),"",VLOOKUP($B596&amp;":"&amp;AB$3,'x - authors'!$B$3:$E$10000,4,FALSE))</f>
        <v/>
      </c>
      <c r="AC596" s="72" t="str">
        <f>IF(ISNA(VLOOKUP($B596&amp;":"&amp;AC$3,'x - authors'!$B$3:$E$10000,4,FALSE)),"",VLOOKUP($B596&amp;":"&amp;AC$3,'x - authors'!$B$3:$E$10000,4,FALSE))</f>
        <v/>
      </c>
      <c r="AD596" s="72" t="str">
        <f>IF(ISNA(VLOOKUP($B596&amp;":"&amp;AD$3,'x - authors'!$B$3:$E$10000,4,FALSE)),"",VLOOKUP($B596&amp;":"&amp;AD$3,'x - authors'!$B$3:$E$10000,4,FALSE))</f>
        <v/>
      </c>
      <c r="AE596" s="72" t="str">
        <f>IF(ISNA(VLOOKUP($B596&amp;":"&amp;AE$3,'x - authors'!$B$3:$E$10000,4,FALSE)),"",VLOOKUP($B596&amp;":"&amp;AE$3,'x - authors'!$B$3:$E$10000,4,FALSE))</f>
        <v/>
      </c>
      <c r="AF596" s="72" t="str">
        <f>IF(ISNA(VLOOKUP($B596&amp;":"&amp;AF$3,'x - authors'!$B$3:$E$10000,4,FALSE)),"",VLOOKUP($B596&amp;":"&amp;AF$3,'x - authors'!$B$3:$E$10000,4,FALSE))</f>
        <v/>
      </c>
      <c r="AG596" s="72" t="str">
        <f>IF(ISNA(VLOOKUP($B596&amp;":"&amp;AG$3,'x - authors'!$B$3:$E$10000,4,FALSE)),"",VLOOKUP($B596&amp;":"&amp;AG$3,'x - authors'!$B$3:$E$10000,4,FALSE))</f>
        <v/>
      </c>
      <c r="AH596" s="72" t="str">
        <f>IF(ISNA(VLOOKUP($B596&amp;":"&amp;AH$3,'x - authors'!$B$3:$E$10000,4,FALSE)),"",VLOOKUP($B596&amp;":"&amp;AH$3,'x - authors'!$B$3:$E$10000,4,FALSE))</f>
        <v/>
      </c>
      <c r="AI596" s="72" t="str">
        <f>IF(ISNA(VLOOKUP($B596&amp;":"&amp;AI$3,'x - authors'!$B$3:$E$10000,4,FALSE)),"",VLOOKUP($B596&amp;":"&amp;AI$3,'x - authors'!$B$3:$E$10000,4,FALSE))</f>
        <v/>
      </c>
      <c r="AJ596" s="72" t="str">
        <f>IF(ISNA(VLOOKUP($B596&amp;":"&amp;AJ$3,'x - authors'!$B$3:$E$10000,4,FALSE)),"",VLOOKUP($B596&amp;":"&amp;AJ$3,'x - authors'!$B$3:$E$10000,4,FALSE))</f>
        <v/>
      </c>
    </row>
    <row r="597" spans="1:36">
      <c r="A597" s="76" t="str">
        <f t="shared" si="19"/>
        <v/>
      </c>
      <c r="B597" s="76" t="s">
        <v>8829</v>
      </c>
      <c r="C597" s="76" t="s">
        <v>9478</v>
      </c>
      <c r="D597" s="76" t="s">
        <v>10814</v>
      </c>
      <c r="E597" s="2" t="s">
        <v>1000</v>
      </c>
      <c r="F597" s="76" t="s">
        <v>5437</v>
      </c>
      <c r="G597" s="76"/>
      <c r="H597" s="76" t="s">
        <v>10815</v>
      </c>
      <c r="I597" s="15" t="str">
        <f>IF(ISNA(VLOOKUP($B597,'x - abstracts'!$B$3:$C$2000,2,FALSE)),"",VLOOKUP($B597,'x - abstracts'!$B$3:$C$2000,2,FALSE))</f>
        <v>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v>
      </c>
      <c r="J597" s="76" t="s">
        <v>10816</v>
      </c>
      <c r="L597" s="76"/>
      <c r="M597" s="76" t="s">
        <v>10817</v>
      </c>
      <c r="N597" s="76"/>
      <c r="O597" s="76"/>
      <c r="P597" s="15" t="str">
        <f t="shared" si="20"/>
        <v>citation:doc-2703-01</v>
      </c>
      <c r="R597" s="15" t="str">
        <f>VLOOKUP($P597,'x - paper citations'!$B$3:$E$2000,2,FALSE)</f>
        <v>https://scholar.google.co.uk/scholar?q="Argumentation-based collaborative intelligence analysis in CISpaces"&amp;btnG=&amp;hl=en&amp;as_sdt=0,5</v>
      </c>
      <c r="S597" s="15">
        <f>VLOOKUP($P597,'x - paper citations'!$B$3:$E$2000,3,FALSE)</f>
        <v>4</v>
      </c>
      <c r="T597" s="15" t="str">
        <f>VLOOKUP($P597,'x - paper citations'!$B$3:$E$2000,4,FALSE)</f>
        <v>11/01/2016</v>
      </c>
      <c r="U597" s="76"/>
      <c r="V597" s="72" t="str">
        <f>IF(ISNA(VLOOKUP($B597&amp;":"&amp;V$3,'x - authors'!$B$3:$E$10000,4,FALSE)),"",VLOOKUP($B597&amp;":"&amp;V$3,'x - authors'!$B$3:$E$10000,4,FALSE))</f>
        <v>alice_toniolo</v>
      </c>
      <c r="W597" s="72" t="str">
        <f>IF(ISNA(VLOOKUP($B597&amp;":"&amp;W$3,'x - authors'!$B$3:$E$10000,4,FALSE)),"",VLOOKUP($B597&amp;":"&amp;W$3,'x - authors'!$B$3:$E$10000,4,FALSE))</f>
        <v>tim_dropps</v>
      </c>
      <c r="X597" s="72" t="str">
        <f>IF(ISNA(VLOOKUP($B597&amp;":"&amp;X$3,'x - authors'!$B$3:$E$10000,4,FALSE)),"",VLOOKUP($B597&amp;":"&amp;X$3,'x - authors'!$B$3:$E$10000,4,FALSE))</f>
        <v>wentao_ouyang</v>
      </c>
      <c r="Y597" s="72" t="str">
        <f>IF(ISNA(VLOOKUP($B597&amp;":"&amp;Y$3,'x - authors'!$B$3:$E$10000,4,FALSE)),"",VLOOKUP($B597&amp;":"&amp;Y$3,'x - authors'!$B$3:$E$10000,4,FALSE))</f>
        <v>john_allen</v>
      </c>
      <c r="Z597" s="72" t="str">
        <f>IF(ISNA(VLOOKUP($B597&amp;":"&amp;Z$3,'x - authors'!$B$3:$E$10000,4,FALSE)),"",VLOOKUP($B597&amp;":"&amp;Z$3,'x - authors'!$B$3:$E$10000,4,FALSE))</f>
        <v>daniel_johnson</v>
      </c>
      <c r="AA597" s="72" t="str">
        <f>IF(ISNA(VLOOKUP($B597&amp;":"&amp;AA$3,'x - authors'!$B$3:$E$10000,4,FALSE)),"",VLOOKUP($B597&amp;":"&amp;AA$3,'x - authors'!$B$3:$E$10000,4,FALSE))</f>
        <v>timothy_norman</v>
      </c>
      <c r="AB597" s="72" t="str">
        <f>IF(ISNA(VLOOKUP($B597&amp;":"&amp;AB$3,'x - authors'!$B$3:$E$10000,4,FALSE)),"",VLOOKUP($B597&amp;":"&amp;AB$3,'x - authors'!$B$3:$E$10000,4,FALSE))</f>
        <v>nir_oren</v>
      </c>
      <c r="AC597" s="72" t="str">
        <f>IF(ISNA(VLOOKUP($B597&amp;":"&amp;AC$3,'x - authors'!$B$3:$E$10000,4,FALSE)),"",VLOOKUP($B597&amp;":"&amp;AC$3,'x - authors'!$B$3:$E$10000,4,FALSE))</f>
        <v>mani_srivastava</v>
      </c>
      <c r="AD597" s="72" t="str">
        <f>IF(ISNA(VLOOKUP($B597&amp;":"&amp;AD$3,'x - authors'!$B$3:$E$10000,4,FALSE)),"",VLOOKUP($B597&amp;":"&amp;AD$3,'x - authors'!$B$3:$E$10000,4,FALSE))</f>
        <v/>
      </c>
      <c r="AE597" s="72" t="str">
        <f>IF(ISNA(VLOOKUP($B597&amp;":"&amp;AE$3,'x - authors'!$B$3:$E$10000,4,FALSE)),"",VLOOKUP($B597&amp;":"&amp;AE$3,'x - authors'!$B$3:$E$10000,4,FALSE))</f>
        <v/>
      </c>
      <c r="AF597" s="72" t="str">
        <f>IF(ISNA(VLOOKUP($B597&amp;":"&amp;AF$3,'x - authors'!$B$3:$E$10000,4,FALSE)),"",VLOOKUP($B597&amp;":"&amp;AF$3,'x - authors'!$B$3:$E$10000,4,FALSE))</f>
        <v/>
      </c>
      <c r="AG597" s="72" t="str">
        <f>IF(ISNA(VLOOKUP($B597&amp;":"&amp;AG$3,'x - authors'!$B$3:$E$10000,4,FALSE)),"",VLOOKUP($B597&amp;":"&amp;AG$3,'x - authors'!$B$3:$E$10000,4,FALSE))</f>
        <v/>
      </c>
      <c r="AH597" s="72" t="str">
        <f>IF(ISNA(VLOOKUP($B597&amp;":"&amp;AH$3,'x - authors'!$B$3:$E$10000,4,FALSE)),"",VLOOKUP($B597&amp;":"&amp;AH$3,'x - authors'!$B$3:$E$10000,4,FALSE))</f>
        <v/>
      </c>
      <c r="AI597" s="72" t="str">
        <f>IF(ISNA(VLOOKUP($B597&amp;":"&amp;AI$3,'x - authors'!$B$3:$E$10000,4,FALSE)),"",VLOOKUP($B597&amp;":"&amp;AI$3,'x - authors'!$B$3:$E$10000,4,FALSE))</f>
        <v/>
      </c>
      <c r="AJ597" s="72" t="str">
        <f>IF(ISNA(VLOOKUP($B597&amp;":"&amp;AJ$3,'x - authors'!$B$3:$E$10000,4,FALSE)),"",VLOOKUP($B597&amp;":"&amp;AJ$3,'x - authors'!$B$3:$E$10000,4,FALSE))</f>
        <v/>
      </c>
    </row>
    <row r="598" spans="1:36">
      <c r="A598" s="76" t="str">
        <f t="shared" si="19"/>
        <v/>
      </c>
      <c r="B598" s="76" t="s">
        <v>8832</v>
      </c>
      <c r="C598" s="76" t="s">
        <v>9478</v>
      </c>
      <c r="D598" s="76" t="s">
        <v>10818</v>
      </c>
      <c r="E598" s="2" t="s">
        <v>996</v>
      </c>
      <c r="F598" s="76" t="s">
        <v>5435</v>
      </c>
      <c r="G598" s="76"/>
      <c r="H598" s="76" t="s">
        <v>10819</v>
      </c>
      <c r="I598" s="15" t="str">
        <f>IF(ISNA(VLOOKUP($B598,'x - abstracts'!$B$3:$C$2000,2,FALSE)),"",VLOOKUP($B598,'x - abstracts'!$B$3:$C$2000,2,FALSE))</f>
        <v>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v>
      </c>
      <c r="J598" s="76" t="s">
        <v>10820</v>
      </c>
      <c r="L598" s="76"/>
      <c r="M598" s="76" t="s">
        <v>10821</v>
      </c>
      <c r="N598" s="76"/>
      <c r="O598" s="76"/>
      <c r="P598" s="15" t="str">
        <f t="shared" si="20"/>
        <v>citation:doc-2706-01</v>
      </c>
      <c r="R598" s="15" t="str">
        <f>VLOOKUP($P598,'x - paper citations'!$B$3:$E$2000,2,FALSE)</f>
        <v>https://scholar.google.co.uk/scholar?q="Robust Network Tomography in the Presence of Failures"&amp;btnG=&amp;hl=en&amp;as_sdt=0,5</v>
      </c>
      <c r="S598" s="15">
        <f>VLOOKUP($P598,'x - paper citations'!$B$3:$E$2000,3,FALSE)</f>
        <v>3</v>
      </c>
      <c r="T598" s="15" t="str">
        <f>VLOOKUP($P598,'x - paper citations'!$B$3:$E$2000,4,FALSE)</f>
        <v>12/01/2016</v>
      </c>
      <c r="U598" s="76"/>
      <c r="V598" s="72" t="str">
        <f>IF(ISNA(VLOOKUP($B598&amp;":"&amp;V$3,'x - authors'!$B$3:$E$10000,4,FALSE)),"",VLOOKUP($B598&amp;":"&amp;V$3,'x - authors'!$B$3:$E$10000,4,FALSE))</f>
        <v>srikar_tati</v>
      </c>
      <c r="W598" s="72" t="str">
        <f>IF(ISNA(VLOOKUP($B598&amp;":"&amp;W$3,'x - authors'!$B$3:$E$10000,4,FALSE)),"",VLOOKUP($B598&amp;":"&amp;W$3,'x - authors'!$B$3:$E$10000,4,FALSE))</f>
        <v>simone_silvestri</v>
      </c>
      <c r="X598" s="72" t="str">
        <f>IF(ISNA(VLOOKUP($B598&amp;":"&amp;X$3,'x - authors'!$B$3:$E$10000,4,FALSE)),"",VLOOKUP($B598&amp;":"&amp;X$3,'x - authors'!$B$3:$E$10000,4,FALSE))</f>
        <v>ting_he</v>
      </c>
      <c r="Y598" s="72" t="str">
        <f>IF(ISNA(VLOOKUP($B598&amp;":"&amp;Y$3,'x - authors'!$B$3:$E$10000,4,FALSE)),"",VLOOKUP($B598&amp;":"&amp;Y$3,'x - authors'!$B$3:$E$10000,4,FALSE))</f>
        <v>thomas_laporta</v>
      </c>
      <c r="Z598" s="72" t="str">
        <f>IF(ISNA(VLOOKUP($B598&amp;":"&amp;Z$3,'x - authors'!$B$3:$E$10000,4,FALSE)),"",VLOOKUP($B598&amp;":"&amp;Z$3,'x - authors'!$B$3:$E$10000,4,FALSE))</f>
        <v/>
      </c>
      <c r="AA598" s="72" t="str">
        <f>IF(ISNA(VLOOKUP($B598&amp;":"&amp;AA$3,'x - authors'!$B$3:$E$10000,4,FALSE)),"",VLOOKUP($B598&amp;":"&amp;AA$3,'x - authors'!$B$3:$E$10000,4,FALSE))</f>
        <v/>
      </c>
      <c r="AB598" s="72" t="str">
        <f>IF(ISNA(VLOOKUP($B598&amp;":"&amp;AB$3,'x - authors'!$B$3:$E$10000,4,FALSE)),"",VLOOKUP($B598&amp;":"&amp;AB$3,'x - authors'!$B$3:$E$10000,4,FALSE))</f>
        <v/>
      </c>
      <c r="AC598" s="72" t="str">
        <f>IF(ISNA(VLOOKUP($B598&amp;":"&amp;AC$3,'x - authors'!$B$3:$E$10000,4,FALSE)),"",VLOOKUP($B598&amp;":"&amp;AC$3,'x - authors'!$B$3:$E$10000,4,FALSE))</f>
        <v/>
      </c>
      <c r="AD598" s="72" t="str">
        <f>IF(ISNA(VLOOKUP($B598&amp;":"&amp;AD$3,'x - authors'!$B$3:$E$10000,4,FALSE)),"",VLOOKUP($B598&amp;":"&amp;AD$3,'x - authors'!$B$3:$E$10000,4,FALSE))</f>
        <v/>
      </c>
      <c r="AE598" s="72" t="str">
        <f>IF(ISNA(VLOOKUP($B598&amp;":"&amp;AE$3,'x - authors'!$B$3:$E$10000,4,FALSE)),"",VLOOKUP($B598&amp;":"&amp;AE$3,'x - authors'!$B$3:$E$10000,4,FALSE))</f>
        <v/>
      </c>
      <c r="AF598" s="72" t="str">
        <f>IF(ISNA(VLOOKUP($B598&amp;":"&amp;AF$3,'x - authors'!$B$3:$E$10000,4,FALSE)),"",VLOOKUP($B598&amp;":"&amp;AF$3,'x - authors'!$B$3:$E$10000,4,FALSE))</f>
        <v/>
      </c>
      <c r="AG598" s="72" t="str">
        <f>IF(ISNA(VLOOKUP($B598&amp;":"&amp;AG$3,'x - authors'!$B$3:$E$10000,4,FALSE)),"",VLOOKUP($B598&amp;":"&amp;AG$3,'x - authors'!$B$3:$E$10000,4,FALSE))</f>
        <v/>
      </c>
      <c r="AH598" s="72" t="str">
        <f>IF(ISNA(VLOOKUP($B598&amp;":"&amp;AH$3,'x - authors'!$B$3:$E$10000,4,FALSE)),"",VLOOKUP($B598&amp;":"&amp;AH$3,'x - authors'!$B$3:$E$10000,4,FALSE))</f>
        <v/>
      </c>
      <c r="AI598" s="72" t="str">
        <f>IF(ISNA(VLOOKUP($B598&amp;":"&amp;AI$3,'x - authors'!$B$3:$E$10000,4,FALSE)),"",VLOOKUP($B598&amp;":"&amp;AI$3,'x - authors'!$B$3:$E$10000,4,FALSE))</f>
        <v/>
      </c>
      <c r="AJ598" s="72" t="str">
        <f>IF(ISNA(VLOOKUP($B598&amp;":"&amp;AJ$3,'x - authors'!$B$3:$E$10000,4,FALSE)),"",VLOOKUP($B598&amp;":"&amp;AJ$3,'x - authors'!$B$3:$E$10000,4,FALSE))</f>
        <v/>
      </c>
    </row>
    <row r="599" spans="1:36">
      <c r="A599" s="76" t="str">
        <f t="shared" si="19"/>
        <v/>
      </c>
      <c r="B599" s="76" t="s">
        <v>8833</v>
      </c>
      <c r="C599" s="76" t="s">
        <v>9478</v>
      </c>
      <c r="D599" s="76" t="s">
        <v>10822</v>
      </c>
      <c r="E599" s="76" t="s">
        <v>5353</v>
      </c>
      <c r="F599" s="76" t="s">
        <v>5435</v>
      </c>
      <c r="G599" s="76" t="s">
        <v>4953</v>
      </c>
      <c r="H599" s="76"/>
      <c r="I599" s="15" t="str">
        <f>IF(ISNA(VLOOKUP($B599,'x - abstracts'!$B$3:$C$2000,2,FALSE)),"",VLOOKUP($B599,'x - abstracts'!$B$3:$C$2000,2,FALSE))</f>
        <v>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v>
      </c>
      <c r="J599" s="76" t="s">
        <v>10823</v>
      </c>
      <c r="L599" s="76"/>
      <c r="M599" s="76" t="s">
        <v>10824</v>
      </c>
      <c r="N599" s="76"/>
      <c r="O599" s="76"/>
      <c r="P599" s="15" t="str">
        <f t="shared" si="20"/>
        <v>citation:doc-2715-01</v>
      </c>
      <c r="R599" s="15" t="str">
        <f>VLOOKUP($P599,'x - paper citations'!$B$3:$E$2000,2,FALSE)</f>
        <v>https://scholar.google.co.uk/scholar?q="Virtual information exchange: enabling secure, dynamic, and policy-controlled interoperation"&amp;btnG=&amp;hl=en&amp;as_sdt=0,5</v>
      </c>
      <c r="S599" s="15">
        <f>VLOOKUP($P599,'x - paper citations'!$B$3:$E$2000,3,FALSE)</f>
        <v>0</v>
      </c>
      <c r="T599" s="15" t="str">
        <f>VLOOKUP($P599,'x - paper citations'!$B$3:$E$2000,4,FALSE)</f>
        <v>19/01/2016</v>
      </c>
      <c r="U599" s="76"/>
      <c r="V599" s="72" t="str">
        <f>IF(ISNA(VLOOKUP($B599&amp;":"&amp;V$3,'x - authors'!$B$3:$E$10000,4,FALSE)),"",VLOOKUP($B599&amp;":"&amp;V$3,'x - authors'!$B$3:$E$10000,4,FALSE))</f>
        <v>geeth_de_mel</v>
      </c>
      <c r="W599" s="72" t="str">
        <f>IF(ISNA(VLOOKUP($B599&amp;":"&amp;W$3,'x - authors'!$B$3:$E$10000,4,FALSE)),"",VLOOKUP($B599&amp;":"&amp;W$3,'x - authors'!$B$3:$E$10000,4,FALSE))</f>
        <v>david_wood</v>
      </c>
      <c r="X599" s="72" t="str">
        <f>IF(ISNA(VLOOKUP($B599&amp;":"&amp;X$3,'x - authors'!$B$3:$E$10000,4,FALSE)),"",VLOOKUP($B599&amp;":"&amp;X$3,'x - authors'!$B$3:$E$10000,4,FALSE))</f>
        <v>seraphin_calo</v>
      </c>
      <c r="Y599" s="72" t="str">
        <f>IF(ISNA(VLOOKUP($B599&amp;":"&amp;Y$3,'x - authors'!$B$3:$E$10000,4,FALSE)),"",VLOOKUP($B599&amp;":"&amp;Y$3,'x - authors'!$B$3:$E$10000,4,FALSE))</f>
        <v>keith_grueneberg</v>
      </c>
      <c r="Z599" s="72" t="str">
        <f>IF(ISNA(VLOOKUP($B599&amp;":"&amp;Z$3,'x - authors'!$B$3:$E$10000,4,FALSE)),"",VLOOKUP($B599&amp;":"&amp;Z$3,'x - authors'!$B$3:$E$10000,4,FALSE))</f>
        <v>dave_braines</v>
      </c>
      <c r="AA599" s="72" t="str">
        <f>IF(ISNA(VLOOKUP($B599&amp;":"&amp;AA$3,'x - authors'!$B$3:$E$10000,4,FALSE)),"",VLOOKUP($B599&amp;":"&amp;AA$3,'x - authors'!$B$3:$E$10000,4,FALSE))</f>
        <v>paul_sullivan</v>
      </c>
      <c r="AB599" s="72" t="str">
        <f>IF(ISNA(VLOOKUP($B599&amp;":"&amp;AB$3,'x - authors'!$B$3:$E$10000,4,FALSE)),"",VLOOKUP($B599&amp;":"&amp;AB$3,'x - authors'!$B$3:$E$10000,4,FALSE))</f>
        <v>tien_pham</v>
      </c>
      <c r="AC599" s="72" t="str">
        <f>IF(ISNA(VLOOKUP($B599&amp;":"&amp;AC$3,'x - authors'!$B$3:$E$10000,4,FALSE)),"",VLOOKUP($B599&amp;":"&amp;AC$3,'x - authors'!$B$3:$E$10000,4,FALSE))</f>
        <v>dinesh_verma</v>
      </c>
      <c r="AD599" s="72" t="str">
        <f>IF(ISNA(VLOOKUP($B599&amp;":"&amp;AD$3,'x - authors'!$B$3:$E$10000,4,FALSE)),"",VLOOKUP($B599&amp;":"&amp;AD$3,'x - authors'!$B$3:$E$10000,4,FALSE))</f>
        <v/>
      </c>
      <c r="AE599" s="72" t="str">
        <f>IF(ISNA(VLOOKUP($B599&amp;":"&amp;AE$3,'x - authors'!$B$3:$E$10000,4,FALSE)),"",VLOOKUP($B599&amp;":"&amp;AE$3,'x - authors'!$B$3:$E$10000,4,FALSE))</f>
        <v/>
      </c>
      <c r="AF599" s="72" t="str">
        <f>IF(ISNA(VLOOKUP($B599&amp;":"&amp;AF$3,'x - authors'!$B$3:$E$10000,4,FALSE)),"",VLOOKUP($B599&amp;":"&amp;AF$3,'x - authors'!$B$3:$E$10000,4,FALSE))</f>
        <v/>
      </c>
      <c r="AG599" s="72" t="str">
        <f>IF(ISNA(VLOOKUP($B599&amp;":"&amp;AG$3,'x - authors'!$B$3:$E$10000,4,FALSE)),"",VLOOKUP($B599&amp;":"&amp;AG$3,'x - authors'!$B$3:$E$10000,4,FALSE))</f>
        <v/>
      </c>
      <c r="AH599" s="72" t="str">
        <f>IF(ISNA(VLOOKUP($B599&amp;":"&amp;AH$3,'x - authors'!$B$3:$E$10000,4,FALSE)),"",VLOOKUP($B599&amp;":"&amp;AH$3,'x - authors'!$B$3:$E$10000,4,FALSE))</f>
        <v/>
      </c>
      <c r="AI599" s="72" t="str">
        <f>IF(ISNA(VLOOKUP($B599&amp;":"&amp;AI$3,'x - authors'!$B$3:$E$10000,4,FALSE)),"",VLOOKUP($B599&amp;":"&amp;AI$3,'x - authors'!$B$3:$E$10000,4,FALSE))</f>
        <v/>
      </c>
      <c r="AJ599" s="72" t="str">
        <f>IF(ISNA(VLOOKUP($B599&amp;":"&amp;AJ$3,'x - authors'!$B$3:$E$10000,4,FALSE)),"",VLOOKUP($B599&amp;":"&amp;AJ$3,'x - authors'!$B$3:$E$10000,4,FALSE))</f>
        <v/>
      </c>
    </row>
    <row r="600" spans="1:36">
      <c r="A600" s="76" t="str">
        <f t="shared" si="19"/>
        <v/>
      </c>
      <c r="B600" s="76" t="s">
        <v>8834</v>
      </c>
      <c r="C600" s="76" t="s">
        <v>9478</v>
      </c>
      <c r="D600" s="76" t="s">
        <v>10825</v>
      </c>
      <c r="E600" s="4" t="s">
        <v>998</v>
      </c>
      <c r="F600" s="76" t="s">
        <v>5432</v>
      </c>
      <c r="G600" s="76"/>
      <c r="H600" s="76" t="s">
        <v>10627</v>
      </c>
      <c r="I600" s="15" t="str">
        <f>IF(ISNA(VLOOKUP($B600,'x - abstracts'!$B$3:$C$2000,2,FALSE)),"",VLOOKUP($B600,'x - abstracts'!$B$3:$C$2000,2,FALSE))</f>
        <v>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v>
      </c>
      <c r="J600" s="76" t="s">
        <v>10826</v>
      </c>
      <c r="L600" s="76"/>
      <c r="M600" s="76" t="s">
        <v>10827</v>
      </c>
      <c r="N600" s="76"/>
      <c r="O600" s="76"/>
      <c r="P600" s="15" t="str">
        <f t="shared" si="20"/>
        <v>citation:doc-2716-01</v>
      </c>
      <c r="R600" s="15" t="str">
        <f>VLOOKUP($P600,'x - paper citations'!$B$3:$E$2000,2,FALSE)</f>
        <v>https://scholar.google.co.uk/scholar?q="On Bufferbloat and Delay Analysis of MultiPath TCP in Wireless Networks"&amp;btnG=&amp;hl=en&amp;as_sdt=0,5</v>
      </c>
      <c r="S600" s="15">
        <f>VLOOKUP($P600,'x - paper citations'!$B$3:$E$2000,3,FALSE)</f>
        <v>8</v>
      </c>
      <c r="T600" s="15" t="str">
        <f>VLOOKUP($P600,'x - paper citations'!$B$3:$E$2000,4,FALSE)</f>
        <v>18/02/2016</v>
      </c>
      <c r="U600" s="76"/>
      <c r="V600" s="72" t="str">
        <f>IF(ISNA(VLOOKUP($B600&amp;":"&amp;V$3,'x - authors'!$B$3:$E$10000,4,FALSE)),"",VLOOKUP($B600&amp;":"&amp;V$3,'x - authors'!$B$3:$E$10000,4,FALSE))</f>
        <v>yung-chih_chen</v>
      </c>
      <c r="W600" s="72" t="str">
        <f>IF(ISNA(VLOOKUP($B600&amp;":"&amp;W$3,'x - authors'!$B$3:$E$10000,4,FALSE)),"",VLOOKUP($B600&amp;":"&amp;W$3,'x - authors'!$B$3:$E$10000,4,FALSE))</f>
        <v>don_towsley</v>
      </c>
      <c r="X600" s="72" t="str">
        <f>IF(ISNA(VLOOKUP($B600&amp;":"&amp;X$3,'x - authors'!$B$3:$E$10000,4,FALSE)),"",VLOOKUP($B600&amp;":"&amp;X$3,'x - authors'!$B$3:$E$10000,4,FALSE))</f>
        <v/>
      </c>
      <c r="Y600" s="72" t="str">
        <f>IF(ISNA(VLOOKUP($B600&amp;":"&amp;Y$3,'x - authors'!$B$3:$E$10000,4,FALSE)),"",VLOOKUP($B600&amp;":"&amp;Y$3,'x - authors'!$B$3:$E$10000,4,FALSE))</f>
        <v/>
      </c>
      <c r="Z600" s="72" t="str">
        <f>IF(ISNA(VLOOKUP($B600&amp;":"&amp;Z$3,'x - authors'!$B$3:$E$10000,4,FALSE)),"",VLOOKUP($B600&amp;":"&amp;Z$3,'x - authors'!$B$3:$E$10000,4,FALSE))</f>
        <v/>
      </c>
      <c r="AA600" s="72" t="str">
        <f>IF(ISNA(VLOOKUP($B600&amp;":"&amp;AA$3,'x - authors'!$B$3:$E$10000,4,FALSE)),"",VLOOKUP($B600&amp;":"&amp;AA$3,'x - authors'!$B$3:$E$10000,4,FALSE))</f>
        <v/>
      </c>
      <c r="AB600" s="72" t="str">
        <f>IF(ISNA(VLOOKUP($B600&amp;":"&amp;AB$3,'x - authors'!$B$3:$E$10000,4,FALSE)),"",VLOOKUP($B600&amp;":"&amp;AB$3,'x - authors'!$B$3:$E$10000,4,FALSE))</f>
        <v/>
      </c>
      <c r="AC600" s="72" t="str">
        <f>IF(ISNA(VLOOKUP($B600&amp;":"&amp;AC$3,'x - authors'!$B$3:$E$10000,4,FALSE)),"",VLOOKUP($B600&amp;":"&amp;AC$3,'x - authors'!$B$3:$E$10000,4,FALSE))</f>
        <v/>
      </c>
      <c r="AD600" s="72" t="str">
        <f>IF(ISNA(VLOOKUP($B600&amp;":"&amp;AD$3,'x - authors'!$B$3:$E$10000,4,FALSE)),"",VLOOKUP($B600&amp;":"&amp;AD$3,'x - authors'!$B$3:$E$10000,4,FALSE))</f>
        <v/>
      </c>
      <c r="AE600" s="72" t="str">
        <f>IF(ISNA(VLOOKUP($B600&amp;":"&amp;AE$3,'x - authors'!$B$3:$E$10000,4,FALSE)),"",VLOOKUP($B600&amp;":"&amp;AE$3,'x - authors'!$B$3:$E$10000,4,FALSE))</f>
        <v/>
      </c>
      <c r="AF600" s="72" t="str">
        <f>IF(ISNA(VLOOKUP($B600&amp;":"&amp;AF$3,'x - authors'!$B$3:$E$10000,4,FALSE)),"",VLOOKUP($B600&amp;":"&amp;AF$3,'x - authors'!$B$3:$E$10000,4,FALSE))</f>
        <v/>
      </c>
      <c r="AG600" s="72" t="str">
        <f>IF(ISNA(VLOOKUP($B600&amp;":"&amp;AG$3,'x - authors'!$B$3:$E$10000,4,FALSE)),"",VLOOKUP($B600&amp;":"&amp;AG$3,'x - authors'!$B$3:$E$10000,4,FALSE))</f>
        <v/>
      </c>
      <c r="AH600" s="72" t="str">
        <f>IF(ISNA(VLOOKUP($B600&amp;":"&amp;AH$3,'x - authors'!$B$3:$E$10000,4,FALSE)),"",VLOOKUP($B600&amp;":"&amp;AH$3,'x - authors'!$B$3:$E$10000,4,FALSE))</f>
        <v/>
      </c>
      <c r="AI600" s="72" t="str">
        <f>IF(ISNA(VLOOKUP($B600&amp;":"&amp;AI$3,'x - authors'!$B$3:$E$10000,4,FALSE)),"",VLOOKUP($B600&amp;":"&amp;AI$3,'x - authors'!$B$3:$E$10000,4,FALSE))</f>
        <v/>
      </c>
      <c r="AJ600" s="72" t="str">
        <f>IF(ISNA(VLOOKUP($B600&amp;":"&amp;AJ$3,'x - authors'!$B$3:$E$10000,4,FALSE)),"",VLOOKUP($B600&amp;":"&amp;AJ$3,'x - authors'!$B$3:$E$10000,4,FALSE))</f>
        <v/>
      </c>
    </row>
    <row r="601" spans="1:36">
      <c r="A601" s="76" t="str">
        <f t="shared" si="19"/>
        <v/>
      </c>
      <c r="B601" s="76" t="s">
        <v>8835</v>
      </c>
      <c r="C601" s="76" t="s">
        <v>9478</v>
      </c>
      <c r="D601" s="76" t="s">
        <v>10828</v>
      </c>
      <c r="E601" s="2" t="s">
        <v>999</v>
      </c>
      <c r="F601" s="76" t="s">
        <v>5432</v>
      </c>
      <c r="G601" s="76"/>
      <c r="H601" s="76" t="s">
        <v>10829</v>
      </c>
      <c r="I601" s="15" t="str">
        <f>IF(ISNA(VLOOKUP($B601,'x - abstracts'!$B$3:$C$2000,2,FALSE)),"",VLOOKUP($B601,'x - abstracts'!$B$3:$C$2000,2,FALSE))</f>
        <v>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v>
      </c>
      <c r="J601" s="76" t="s">
        <v>10830</v>
      </c>
      <c r="L601" s="76"/>
      <c r="M601" s="76" t="s">
        <v>10831</v>
      </c>
      <c r="N601" s="76"/>
      <c r="O601" s="76"/>
      <c r="P601" s="15" t="str">
        <f t="shared" si="20"/>
        <v>citation:doc-2719-01</v>
      </c>
      <c r="R601" s="15" t="str">
        <f>VLOOKUP($P601,'x - paper citations'!$B$3:$E$2000,2,FALSE)</f>
        <v>https://scholar.google.co.uk/scholar?q="How Green is Multipath TCP for Mobile Devices?"&amp;btnG=&amp;hl=en&amp;as_sdt=0,5</v>
      </c>
      <c r="S601" s="15">
        <f>VLOOKUP($P601,'x - paper citations'!$B$3:$E$2000,3,FALSE)</f>
        <v>21</v>
      </c>
      <c r="T601" s="15" t="str">
        <f>VLOOKUP($P601,'x - paper citations'!$B$3:$E$2000,4,FALSE)</f>
        <v>18/02/2016</v>
      </c>
      <c r="U601" s="76"/>
      <c r="V601" s="72" t="str">
        <f>IF(ISNA(VLOOKUP($B601&amp;":"&amp;V$3,'x - authors'!$B$3:$E$10000,4,FALSE)),"",VLOOKUP($B601&amp;":"&amp;V$3,'x - authors'!$B$3:$E$10000,4,FALSE))</f>
        <v>yeonsup_lim</v>
      </c>
      <c r="W601" s="72" t="str">
        <f>IF(ISNA(VLOOKUP($B601&amp;":"&amp;W$3,'x - authors'!$B$3:$E$10000,4,FALSE)),"",VLOOKUP($B601&amp;":"&amp;W$3,'x - authors'!$B$3:$E$10000,4,FALSE))</f>
        <v>yung-chih_chen</v>
      </c>
      <c r="X601" s="72" t="str">
        <f>IF(ISNA(VLOOKUP($B601&amp;":"&amp;X$3,'x - authors'!$B$3:$E$10000,4,FALSE)),"",VLOOKUP($B601&amp;":"&amp;X$3,'x - authors'!$B$3:$E$10000,4,FALSE))</f>
        <v>erich_nahum</v>
      </c>
      <c r="Y601" s="72" t="str">
        <f>IF(ISNA(VLOOKUP($B601&amp;":"&amp;Y$3,'x - authors'!$B$3:$E$10000,4,FALSE)),"",VLOOKUP($B601&amp;":"&amp;Y$3,'x - authors'!$B$3:$E$10000,4,FALSE))</f>
        <v>don_towsley</v>
      </c>
      <c r="Z601" s="72" t="str">
        <f>IF(ISNA(VLOOKUP($B601&amp;":"&amp;Z$3,'x - authors'!$B$3:$E$10000,4,FALSE)),"",VLOOKUP($B601&amp;":"&amp;Z$3,'x - authors'!$B$3:$E$10000,4,FALSE))</f>
        <v>richard_gibbens</v>
      </c>
      <c r="AA601" s="72" t="str">
        <f>IF(ISNA(VLOOKUP($B601&amp;":"&amp;AA$3,'x - authors'!$B$3:$E$10000,4,FALSE)),"",VLOOKUP($B601&amp;":"&amp;AA$3,'x - authors'!$B$3:$E$10000,4,FALSE))</f>
        <v/>
      </c>
      <c r="AB601" s="72" t="str">
        <f>IF(ISNA(VLOOKUP($B601&amp;":"&amp;AB$3,'x - authors'!$B$3:$E$10000,4,FALSE)),"",VLOOKUP($B601&amp;":"&amp;AB$3,'x - authors'!$B$3:$E$10000,4,FALSE))</f>
        <v/>
      </c>
      <c r="AC601" s="72" t="str">
        <f>IF(ISNA(VLOOKUP($B601&amp;":"&amp;AC$3,'x - authors'!$B$3:$E$10000,4,FALSE)),"",VLOOKUP($B601&amp;":"&amp;AC$3,'x - authors'!$B$3:$E$10000,4,FALSE))</f>
        <v/>
      </c>
      <c r="AD601" s="72" t="str">
        <f>IF(ISNA(VLOOKUP($B601&amp;":"&amp;AD$3,'x - authors'!$B$3:$E$10000,4,FALSE)),"",VLOOKUP($B601&amp;":"&amp;AD$3,'x - authors'!$B$3:$E$10000,4,FALSE))</f>
        <v/>
      </c>
      <c r="AE601" s="72" t="str">
        <f>IF(ISNA(VLOOKUP($B601&amp;":"&amp;AE$3,'x - authors'!$B$3:$E$10000,4,FALSE)),"",VLOOKUP($B601&amp;":"&amp;AE$3,'x - authors'!$B$3:$E$10000,4,FALSE))</f>
        <v/>
      </c>
      <c r="AF601" s="72" t="str">
        <f>IF(ISNA(VLOOKUP($B601&amp;":"&amp;AF$3,'x - authors'!$B$3:$E$10000,4,FALSE)),"",VLOOKUP($B601&amp;":"&amp;AF$3,'x - authors'!$B$3:$E$10000,4,FALSE))</f>
        <v/>
      </c>
      <c r="AG601" s="72" t="str">
        <f>IF(ISNA(VLOOKUP($B601&amp;":"&amp;AG$3,'x - authors'!$B$3:$E$10000,4,FALSE)),"",VLOOKUP($B601&amp;":"&amp;AG$3,'x - authors'!$B$3:$E$10000,4,FALSE))</f>
        <v/>
      </c>
      <c r="AH601" s="72" t="str">
        <f>IF(ISNA(VLOOKUP($B601&amp;":"&amp;AH$3,'x - authors'!$B$3:$E$10000,4,FALSE)),"",VLOOKUP($B601&amp;":"&amp;AH$3,'x - authors'!$B$3:$E$10000,4,FALSE))</f>
        <v/>
      </c>
      <c r="AI601" s="72" t="str">
        <f>IF(ISNA(VLOOKUP($B601&amp;":"&amp;AI$3,'x - authors'!$B$3:$E$10000,4,FALSE)),"",VLOOKUP($B601&amp;":"&amp;AI$3,'x - authors'!$B$3:$E$10000,4,FALSE))</f>
        <v/>
      </c>
      <c r="AJ601" s="72" t="str">
        <f>IF(ISNA(VLOOKUP($B601&amp;":"&amp;AJ$3,'x - authors'!$B$3:$E$10000,4,FALSE)),"",VLOOKUP($B601&amp;":"&amp;AJ$3,'x - authors'!$B$3:$E$10000,4,FALSE))</f>
        <v/>
      </c>
    </row>
    <row r="602" spans="1:36">
      <c r="A602" s="76" t="str">
        <f t="shared" si="19"/>
        <v/>
      </c>
      <c r="B602" s="76" t="s">
        <v>8836</v>
      </c>
      <c r="C602" s="76" t="s">
        <v>9478</v>
      </c>
      <c r="D602" s="76" t="s">
        <v>10832</v>
      </c>
      <c r="E602" s="76" t="s">
        <v>997</v>
      </c>
      <c r="F602" s="76" t="s">
        <v>5433</v>
      </c>
      <c r="G602" s="76"/>
      <c r="H602" s="76" t="s">
        <v>10833</v>
      </c>
      <c r="I602" s="15" t="str">
        <f>IF(ISNA(VLOOKUP($B602,'x - abstracts'!$B$3:$C$2000,2,FALSE)),"",VLOOKUP($B602,'x - abstracts'!$B$3:$C$2000,2,FALSE))</f>
        <v>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v>
      </c>
      <c r="J602" s="76" t="s">
        <v>10834</v>
      </c>
      <c r="L602" s="76"/>
      <c r="M602" s="76" t="s">
        <v>10835</v>
      </c>
      <c r="N602" s="76"/>
      <c r="O602" s="76"/>
      <c r="P602" s="15" t="str">
        <f t="shared" si="20"/>
        <v>citation:doc-2720-01</v>
      </c>
      <c r="R602" s="15" t="str">
        <f>VLOOKUP($P602,'x - paper citations'!$B$3:$E$2000,2,FALSE)</f>
        <v>https://scholar.google.co.uk/scholar?q="An operational framework to reason about policy behavior in trust management systems"&amp;btnG=&amp;hl=en&amp;as_sdt=0,5</v>
      </c>
      <c r="S602" s="15">
        <f>VLOOKUP($P602,'x - paper citations'!$B$3:$E$2000,3,FALSE)</f>
        <v>0</v>
      </c>
      <c r="T602" s="15" t="str">
        <f>VLOOKUP($P602,'x - paper citations'!$B$3:$E$2000,4,FALSE)</f>
        <v>19/01/2016</v>
      </c>
      <c r="U602" s="76"/>
      <c r="V602" s="72" t="str">
        <f>IF(ISNA(VLOOKUP($B602&amp;":"&amp;V$3,'x - authors'!$B$3:$E$10000,4,FALSE)),"",VLOOKUP($B602&amp;":"&amp;V$3,'x - authors'!$B$3:$E$10000,4,FALSE))</f>
        <v>edelmira_pasarella</v>
      </c>
      <c r="W602" s="72" t="str">
        <f>IF(ISNA(VLOOKUP($B602&amp;":"&amp;W$3,'x - authors'!$B$3:$E$10000,4,FALSE)),"",VLOOKUP($B602&amp;":"&amp;W$3,'x - authors'!$B$3:$E$10000,4,FALSE))</f>
        <v>jorge_lobo</v>
      </c>
      <c r="X602" s="72" t="str">
        <f>IF(ISNA(VLOOKUP($B602&amp;":"&amp;X$3,'x - authors'!$B$3:$E$10000,4,FALSE)),"",VLOOKUP($B602&amp;":"&amp;X$3,'x - authors'!$B$3:$E$10000,4,FALSE))</f>
        <v/>
      </c>
      <c r="Y602" s="72" t="str">
        <f>IF(ISNA(VLOOKUP($B602&amp;":"&amp;Y$3,'x - authors'!$B$3:$E$10000,4,FALSE)),"",VLOOKUP($B602&amp;":"&amp;Y$3,'x - authors'!$B$3:$E$10000,4,FALSE))</f>
        <v/>
      </c>
      <c r="Z602" s="72" t="str">
        <f>IF(ISNA(VLOOKUP($B602&amp;":"&amp;Z$3,'x - authors'!$B$3:$E$10000,4,FALSE)),"",VLOOKUP($B602&amp;":"&amp;Z$3,'x - authors'!$B$3:$E$10000,4,FALSE))</f>
        <v/>
      </c>
      <c r="AA602" s="72" t="str">
        <f>IF(ISNA(VLOOKUP($B602&amp;":"&amp;AA$3,'x - authors'!$B$3:$E$10000,4,FALSE)),"",VLOOKUP($B602&amp;":"&amp;AA$3,'x - authors'!$B$3:$E$10000,4,FALSE))</f>
        <v/>
      </c>
      <c r="AB602" s="72" t="str">
        <f>IF(ISNA(VLOOKUP($B602&amp;":"&amp;AB$3,'x - authors'!$B$3:$E$10000,4,FALSE)),"",VLOOKUP($B602&amp;":"&amp;AB$3,'x - authors'!$B$3:$E$10000,4,FALSE))</f>
        <v/>
      </c>
      <c r="AC602" s="72" t="str">
        <f>IF(ISNA(VLOOKUP($B602&amp;":"&amp;AC$3,'x - authors'!$B$3:$E$10000,4,FALSE)),"",VLOOKUP($B602&amp;":"&amp;AC$3,'x - authors'!$B$3:$E$10000,4,FALSE))</f>
        <v/>
      </c>
      <c r="AD602" s="72" t="str">
        <f>IF(ISNA(VLOOKUP($B602&amp;":"&amp;AD$3,'x - authors'!$B$3:$E$10000,4,FALSE)),"",VLOOKUP($B602&amp;":"&amp;AD$3,'x - authors'!$B$3:$E$10000,4,FALSE))</f>
        <v/>
      </c>
      <c r="AE602" s="72" t="str">
        <f>IF(ISNA(VLOOKUP($B602&amp;":"&amp;AE$3,'x - authors'!$B$3:$E$10000,4,FALSE)),"",VLOOKUP($B602&amp;":"&amp;AE$3,'x - authors'!$B$3:$E$10000,4,FALSE))</f>
        <v/>
      </c>
      <c r="AF602" s="72" t="str">
        <f>IF(ISNA(VLOOKUP($B602&amp;":"&amp;AF$3,'x - authors'!$B$3:$E$10000,4,FALSE)),"",VLOOKUP($B602&amp;":"&amp;AF$3,'x - authors'!$B$3:$E$10000,4,FALSE))</f>
        <v/>
      </c>
      <c r="AG602" s="72" t="str">
        <f>IF(ISNA(VLOOKUP($B602&amp;":"&amp;AG$3,'x - authors'!$B$3:$E$10000,4,FALSE)),"",VLOOKUP($B602&amp;":"&amp;AG$3,'x - authors'!$B$3:$E$10000,4,FALSE))</f>
        <v/>
      </c>
      <c r="AH602" s="72" t="str">
        <f>IF(ISNA(VLOOKUP($B602&amp;":"&amp;AH$3,'x - authors'!$B$3:$E$10000,4,FALSE)),"",VLOOKUP($B602&amp;":"&amp;AH$3,'x - authors'!$B$3:$E$10000,4,FALSE))</f>
        <v/>
      </c>
      <c r="AI602" s="72" t="str">
        <f>IF(ISNA(VLOOKUP($B602&amp;":"&amp;AI$3,'x - authors'!$B$3:$E$10000,4,FALSE)),"",VLOOKUP($B602&amp;":"&amp;AI$3,'x - authors'!$B$3:$E$10000,4,FALSE))</f>
        <v/>
      </c>
      <c r="AJ602" s="72" t="str">
        <f>IF(ISNA(VLOOKUP($B602&amp;":"&amp;AJ$3,'x - authors'!$B$3:$E$10000,4,FALSE)),"",VLOOKUP($B602&amp;":"&amp;AJ$3,'x - authors'!$B$3:$E$10000,4,FALSE))</f>
        <v/>
      </c>
    </row>
    <row r="603" spans="1:36">
      <c r="A603" s="76" t="str">
        <f t="shared" si="19"/>
        <v/>
      </c>
      <c r="B603" s="76" t="s">
        <v>8837</v>
      </c>
      <c r="C603" s="76" t="s">
        <v>9478</v>
      </c>
      <c r="D603" s="76" t="s">
        <v>10836</v>
      </c>
      <c r="E603" s="76" t="s">
        <v>5353</v>
      </c>
      <c r="F603" s="76" t="s">
        <v>5435</v>
      </c>
      <c r="G603" s="76" t="s">
        <v>4773</v>
      </c>
      <c r="H603" s="76"/>
      <c r="I603" s="15" t="str">
        <f>IF(ISNA(VLOOKUP($B603,'x - abstracts'!$B$3:$C$2000,2,FALSE)),"",VLOOKUP($B603,'x - abstracts'!$B$3:$C$2000,2,FALSE))</f>
        <v>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v>
      </c>
      <c r="J603" s="76" t="s">
        <v>10837</v>
      </c>
      <c r="L603" s="76"/>
      <c r="M603" s="76" t="s">
        <v>10838</v>
      </c>
      <c r="N603" s="76"/>
      <c r="O603" s="76"/>
      <c r="P603" s="15" t="str">
        <f t="shared" si="20"/>
        <v>citation:doc-2721-01</v>
      </c>
      <c r="R603" s="15" t="str">
        <f>VLOOKUP($P603,'x - paper citations'!$B$3:$E$2000,2,FALSE)</f>
        <v>https://scholar.google.co.uk/scholar?q="Dynamic Policy Enforcement using Restriction Set Theoretic Expressions (RSTE)"&amp;btnG=&amp;hl=en&amp;as_sdt=0,5</v>
      </c>
      <c r="S603" s="15">
        <f>VLOOKUP($P603,'x - paper citations'!$B$3:$E$2000,3,FALSE)</f>
        <v>2</v>
      </c>
      <c r="T603" s="15" t="str">
        <f>VLOOKUP($P603,'x - paper citations'!$B$3:$E$2000,4,FALSE)</f>
        <v>12/01/2016</v>
      </c>
      <c r="U603" s="76"/>
      <c r="V603" s="72" t="str">
        <f>IF(ISNA(VLOOKUP($B603&amp;":"&amp;V$3,'x - authors'!$B$3:$E$10000,4,FALSE)),"",VLOOKUP($B603&amp;":"&amp;V$3,'x - authors'!$B$3:$E$10000,4,FALSE))</f>
        <v>syed_yousaf_shah</v>
      </c>
      <c r="W603" s="72" t="str">
        <f>IF(ISNA(VLOOKUP($B603&amp;":"&amp;W$3,'x - authors'!$B$3:$E$10000,4,FALSE)),"",VLOOKUP($B603&amp;":"&amp;W$3,'x - authors'!$B$3:$E$10000,4,FALSE))</f>
        <v>boleslaw_szymanski</v>
      </c>
      <c r="X603" s="72" t="str">
        <f>IF(ISNA(VLOOKUP($B603&amp;":"&amp;X$3,'x - authors'!$B$3:$E$10000,4,FALSE)),"",VLOOKUP($B603&amp;":"&amp;X$3,'x - authors'!$B$3:$E$10000,4,FALSE))</f>
        <v/>
      </c>
      <c r="Y603" s="72" t="str">
        <f>IF(ISNA(VLOOKUP($B603&amp;":"&amp;Y$3,'x - authors'!$B$3:$E$10000,4,FALSE)),"",VLOOKUP($B603&amp;":"&amp;Y$3,'x - authors'!$B$3:$E$10000,4,FALSE))</f>
        <v/>
      </c>
      <c r="Z603" s="72" t="str">
        <f>IF(ISNA(VLOOKUP($B603&amp;":"&amp;Z$3,'x - authors'!$B$3:$E$10000,4,FALSE)),"",VLOOKUP($B603&amp;":"&amp;Z$3,'x - authors'!$B$3:$E$10000,4,FALSE))</f>
        <v/>
      </c>
      <c r="AA603" s="72" t="str">
        <f>IF(ISNA(VLOOKUP($B603&amp;":"&amp;AA$3,'x - authors'!$B$3:$E$10000,4,FALSE)),"",VLOOKUP($B603&amp;":"&amp;AA$3,'x - authors'!$B$3:$E$10000,4,FALSE))</f>
        <v/>
      </c>
      <c r="AB603" s="72" t="str">
        <f>IF(ISNA(VLOOKUP($B603&amp;":"&amp;AB$3,'x - authors'!$B$3:$E$10000,4,FALSE)),"",VLOOKUP($B603&amp;":"&amp;AB$3,'x - authors'!$B$3:$E$10000,4,FALSE))</f>
        <v/>
      </c>
      <c r="AC603" s="72" t="str">
        <f>IF(ISNA(VLOOKUP($B603&amp;":"&amp;AC$3,'x - authors'!$B$3:$E$10000,4,FALSE)),"",VLOOKUP($B603&amp;":"&amp;AC$3,'x - authors'!$B$3:$E$10000,4,FALSE))</f>
        <v/>
      </c>
      <c r="AD603" s="72" t="str">
        <f>IF(ISNA(VLOOKUP($B603&amp;":"&amp;AD$3,'x - authors'!$B$3:$E$10000,4,FALSE)),"",VLOOKUP($B603&amp;":"&amp;AD$3,'x - authors'!$B$3:$E$10000,4,FALSE))</f>
        <v/>
      </c>
      <c r="AE603" s="72" t="str">
        <f>IF(ISNA(VLOOKUP($B603&amp;":"&amp;AE$3,'x - authors'!$B$3:$E$10000,4,FALSE)),"",VLOOKUP($B603&amp;":"&amp;AE$3,'x - authors'!$B$3:$E$10000,4,FALSE))</f>
        <v/>
      </c>
      <c r="AF603" s="72" t="str">
        <f>IF(ISNA(VLOOKUP($B603&amp;":"&amp;AF$3,'x - authors'!$B$3:$E$10000,4,FALSE)),"",VLOOKUP($B603&amp;":"&amp;AF$3,'x - authors'!$B$3:$E$10000,4,FALSE))</f>
        <v/>
      </c>
      <c r="AG603" s="72" t="str">
        <f>IF(ISNA(VLOOKUP($B603&amp;":"&amp;AG$3,'x - authors'!$B$3:$E$10000,4,FALSE)),"",VLOOKUP($B603&amp;":"&amp;AG$3,'x - authors'!$B$3:$E$10000,4,FALSE))</f>
        <v/>
      </c>
      <c r="AH603" s="72" t="str">
        <f>IF(ISNA(VLOOKUP($B603&amp;":"&amp;AH$3,'x - authors'!$B$3:$E$10000,4,FALSE)),"",VLOOKUP($B603&amp;":"&amp;AH$3,'x - authors'!$B$3:$E$10000,4,FALSE))</f>
        <v/>
      </c>
      <c r="AI603" s="72" t="str">
        <f>IF(ISNA(VLOOKUP($B603&amp;":"&amp;AI$3,'x - authors'!$B$3:$E$10000,4,FALSE)),"",VLOOKUP($B603&amp;":"&amp;AI$3,'x - authors'!$B$3:$E$10000,4,FALSE))</f>
        <v/>
      </c>
      <c r="AJ603" s="72" t="str">
        <f>IF(ISNA(VLOOKUP($B603&amp;":"&amp;AJ$3,'x - authors'!$B$3:$E$10000,4,FALSE)),"",VLOOKUP($B603&amp;":"&amp;AJ$3,'x - authors'!$B$3:$E$10000,4,FALSE))</f>
        <v/>
      </c>
    </row>
    <row r="604" spans="1:36">
      <c r="A604" s="76" t="str">
        <f t="shared" si="19"/>
        <v/>
      </c>
      <c r="B604" s="76" t="s">
        <v>8838</v>
      </c>
      <c r="C604" s="76" t="s">
        <v>9478</v>
      </c>
      <c r="D604" s="76" t="s">
        <v>10839</v>
      </c>
      <c r="E604" s="76" t="s">
        <v>5353</v>
      </c>
      <c r="F604" s="76" t="s">
        <v>5435</v>
      </c>
      <c r="G604" s="76" t="s">
        <v>4560</v>
      </c>
      <c r="H604" s="76"/>
      <c r="I604" s="15" t="str">
        <f>IF(ISNA(VLOOKUP($B604,'x - abstracts'!$B$3:$C$2000,2,FALSE)),"",VLOOKUP($B604,'x - abstracts'!$B$3:$C$2000,2,FALSE))</f>
        <v>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v>
      </c>
      <c r="J604" s="76" t="s">
        <v>10840</v>
      </c>
      <c r="L604" s="76"/>
      <c r="M604" s="76" t="s">
        <v>10841</v>
      </c>
      <c r="N604" s="76"/>
      <c r="O604" s="76"/>
      <c r="P604" s="15" t="str">
        <f t="shared" si="20"/>
        <v>citation:doc-2722-01</v>
      </c>
      <c r="R604" s="15" t="str">
        <f>VLOOKUP($P604,'x - paper citations'!$B$3:$E$2000,2,FALSE)</f>
        <v>https://scholar.google.co.uk/scholar?q="Trust Management in Delay Tolerant Networks Utilizing Erasure Coding"&amp;btnG=&amp;hl=en&amp;as_sdt=0,5</v>
      </c>
      <c r="S604" s="15">
        <f>VLOOKUP($P604,'x - paper citations'!$B$3:$E$2000,3,FALSE)</f>
        <v>4</v>
      </c>
      <c r="T604" s="15" t="str">
        <f>VLOOKUP($P604,'x - paper citations'!$B$3:$E$2000,4,FALSE)</f>
        <v>18/02/2016</v>
      </c>
      <c r="U604" s="76"/>
      <c r="V604" s="72" t="str">
        <f>IF(ISNA(VLOOKUP($B604&amp;":"&amp;V$3,'x - authors'!$B$3:$E$10000,4,FALSE)),"",VLOOKUP($B604&amp;":"&amp;V$3,'x - authors'!$B$3:$E$10000,4,FALSE))</f>
        <v>thomas_babbitt</v>
      </c>
      <c r="W604" s="72" t="str">
        <f>IF(ISNA(VLOOKUP($B604&amp;":"&amp;W$3,'x - authors'!$B$3:$E$10000,4,FALSE)),"",VLOOKUP($B604&amp;":"&amp;W$3,'x - authors'!$B$3:$E$10000,4,FALSE))</f>
        <v>boleslaw_szymanski</v>
      </c>
      <c r="X604" s="72" t="str">
        <f>IF(ISNA(VLOOKUP($B604&amp;":"&amp;X$3,'x - authors'!$B$3:$E$10000,4,FALSE)),"",VLOOKUP($B604&amp;":"&amp;X$3,'x - authors'!$B$3:$E$10000,4,FALSE))</f>
        <v/>
      </c>
      <c r="Y604" s="72" t="str">
        <f>IF(ISNA(VLOOKUP($B604&amp;":"&amp;Y$3,'x - authors'!$B$3:$E$10000,4,FALSE)),"",VLOOKUP($B604&amp;":"&amp;Y$3,'x - authors'!$B$3:$E$10000,4,FALSE))</f>
        <v/>
      </c>
      <c r="Z604" s="72" t="str">
        <f>IF(ISNA(VLOOKUP($B604&amp;":"&amp;Z$3,'x - authors'!$B$3:$E$10000,4,FALSE)),"",VLOOKUP($B604&amp;":"&amp;Z$3,'x - authors'!$B$3:$E$10000,4,FALSE))</f>
        <v/>
      </c>
      <c r="AA604" s="72" t="str">
        <f>IF(ISNA(VLOOKUP($B604&amp;":"&amp;AA$3,'x - authors'!$B$3:$E$10000,4,FALSE)),"",VLOOKUP($B604&amp;":"&amp;AA$3,'x - authors'!$B$3:$E$10000,4,FALSE))</f>
        <v/>
      </c>
      <c r="AB604" s="72" t="str">
        <f>IF(ISNA(VLOOKUP($B604&amp;":"&amp;AB$3,'x - authors'!$B$3:$E$10000,4,FALSE)),"",VLOOKUP($B604&amp;":"&amp;AB$3,'x - authors'!$B$3:$E$10000,4,FALSE))</f>
        <v/>
      </c>
      <c r="AC604" s="72" t="str">
        <f>IF(ISNA(VLOOKUP($B604&amp;":"&amp;AC$3,'x - authors'!$B$3:$E$10000,4,FALSE)),"",VLOOKUP($B604&amp;":"&amp;AC$3,'x - authors'!$B$3:$E$10000,4,FALSE))</f>
        <v/>
      </c>
      <c r="AD604" s="72" t="str">
        <f>IF(ISNA(VLOOKUP($B604&amp;":"&amp;AD$3,'x - authors'!$B$3:$E$10000,4,FALSE)),"",VLOOKUP($B604&amp;":"&amp;AD$3,'x - authors'!$B$3:$E$10000,4,FALSE))</f>
        <v/>
      </c>
      <c r="AE604" s="72" t="str">
        <f>IF(ISNA(VLOOKUP($B604&amp;":"&amp;AE$3,'x - authors'!$B$3:$E$10000,4,FALSE)),"",VLOOKUP($B604&amp;":"&amp;AE$3,'x - authors'!$B$3:$E$10000,4,FALSE))</f>
        <v/>
      </c>
      <c r="AF604" s="72" t="str">
        <f>IF(ISNA(VLOOKUP($B604&amp;":"&amp;AF$3,'x - authors'!$B$3:$E$10000,4,FALSE)),"",VLOOKUP($B604&amp;":"&amp;AF$3,'x - authors'!$B$3:$E$10000,4,FALSE))</f>
        <v/>
      </c>
      <c r="AG604" s="72" t="str">
        <f>IF(ISNA(VLOOKUP($B604&amp;":"&amp;AG$3,'x - authors'!$B$3:$E$10000,4,FALSE)),"",VLOOKUP($B604&amp;":"&amp;AG$3,'x - authors'!$B$3:$E$10000,4,FALSE))</f>
        <v/>
      </c>
      <c r="AH604" s="72" t="str">
        <f>IF(ISNA(VLOOKUP($B604&amp;":"&amp;AH$3,'x - authors'!$B$3:$E$10000,4,FALSE)),"",VLOOKUP($B604&amp;":"&amp;AH$3,'x - authors'!$B$3:$E$10000,4,FALSE))</f>
        <v/>
      </c>
      <c r="AI604" s="72" t="str">
        <f>IF(ISNA(VLOOKUP($B604&amp;":"&amp;AI$3,'x - authors'!$B$3:$E$10000,4,FALSE)),"",VLOOKUP($B604&amp;":"&amp;AI$3,'x - authors'!$B$3:$E$10000,4,FALSE))</f>
        <v/>
      </c>
      <c r="AJ604" s="72" t="str">
        <f>IF(ISNA(VLOOKUP($B604&amp;":"&amp;AJ$3,'x - authors'!$B$3:$E$10000,4,FALSE)),"",VLOOKUP($B604&amp;":"&amp;AJ$3,'x - authors'!$B$3:$E$10000,4,FALSE))</f>
        <v/>
      </c>
    </row>
    <row r="605" spans="1:36">
      <c r="A605" s="76" t="str">
        <f t="shared" si="19"/>
        <v/>
      </c>
      <c r="B605" s="76" t="s">
        <v>8839</v>
      </c>
      <c r="C605" s="76" t="s">
        <v>9478</v>
      </c>
      <c r="D605" s="76" t="s">
        <v>10842</v>
      </c>
      <c r="E605" s="76" t="s">
        <v>5353</v>
      </c>
      <c r="F605" s="76" t="s">
        <v>5433</v>
      </c>
      <c r="G605" s="76" t="s">
        <v>4773</v>
      </c>
      <c r="H605" s="76"/>
      <c r="I605" s="15" t="str">
        <f>IF(ISNA(VLOOKUP($B605,'x - abstracts'!$B$3:$C$2000,2,FALSE)),"",VLOOKUP($B605,'x - abstracts'!$B$3:$C$2000,2,FALSE))</f>
        <v>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v>
      </c>
      <c r="J605" s="76" t="s">
        <v>10843</v>
      </c>
      <c r="L605" s="76"/>
      <c r="M605" s="76" t="s">
        <v>10844</v>
      </c>
      <c r="N605" s="76"/>
      <c r="O605" s="76"/>
      <c r="P605" s="15" t="str">
        <f t="shared" si="20"/>
        <v>citation:doc-2724-01</v>
      </c>
      <c r="R605" s="15" t="str">
        <f>VLOOKUP($P605,'x - paper citations'!$B$3:$E$2000,2,FALSE)</f>
        <v>https://scholar.google.co.uk/scholar?q="Optimal Caching and Routing in Hybrid Networks"&amp;btnG=&amp;hl=en&amp;as_sdt=0,5</v>
      </c>
      <c r="S605" s="15">
        <f>VLOOKUP($P605,'x - paper citations'!$B$3:$E$2000,3,FALSE)</f>
        <v>5</v>
      </c>
      <c r="T605" s="15" t="str">
        <f>VLOOKUP($P605,'x - paper citations'!$B$3:$E$2000,4,FALSE)</f>
        <v>18/02/2016</v>
      </c>
      <c r="U605" s="76"/>
      <c r="V605" s="72" t="str">
        <f>IF(ISNA(VLOOKUP($B605&amp;":"&amp;V$3,'x - authors'!$B$3:$E$10000,4,FALSE)),"",VLOOKUP($B605&amp;":"&amp;V$3,'x - authors'!$B$3:$E$10000,4,FALSE))</f>
        <v>mostafa_dehghan</v>
      </c>
      <c r="W605" s="72" t="str">
        <f>IF(ISNA(VLOOKUP($B605&amp;":"&amp;W$3,'x - authors'!$B$3:$E$10000,4,FALSE)),"",VLOOKUP($B605&amp;":"&amp;W$3,'x - authors'!$B$3:$E$10000,4,FALSE))</f>
        <v>anand_seetharam</v>
      </c>
      <c r="X605" s="72" t="str">
        <f>IF(ISNA(VLOOKUP($B605&amp;":"&amp;X$3,'x - authors'!$B$3:$E$10000,4,FALSE)),"",VLOOKUP($B605&amp;":"&amp;X$3,'x - authors'!$B$3:$E$10000,4,FALSE))</f>
        <v>ting_he</v>
      </c>
      <c r="Y605" s="72" t="str">
        <f>IF(ISNA(VLOOKUP($B605&amp;":"&amp;Y$3,'x - authors'!$B$3:$E$10000,4,FALSE)),"",VLOOKUP($B605&amp;":"&amp;Y$3,'x - authors'!$B$3:$E$10000,4,FALSE))</f>
        <v>theodoros_salonidis</v>
      </c>
      <c r="Z605" s="72" t="str">
        <f>IF(ISNA(VLOOKUP($B605&amp;":"&amp;Z$3,'x - authors'!$B$3:$E$10000,4,FALSE)),"",VLOOKUP($B605&amp;":"&amp;Z$3,'x - authors'!$B$3:$E$10000,4,FALSE))</f>
        <v>jim_kurose</v>
      </c>
      <c r="AA605" s="72" t="str">
        <f>IF(ISNA(VLOOKUP($B605&amp;":"&amp;AA$3,'x - authors'!$B$3:$E$10000,4,FALSE)),"",VLOOKUP($B605&amp;":"&amp;AA$3,'x - authors'!$B$3:$E$10000,4,FALSE))</f>
        <v>don_towsley</v>
      </c>
      <c r="AB605" s="72" t="str">
        <f>IF(ISNA(VLOOKUP($B605&amp;":"&amp;AB$3,'x - authors'!$B$3:$E$10000,4,FALSE)),"",VLOOKUP($B605&amp;":"&amp;AB$3,'x - authors'!$B$3:$E$10000,4,FALSE))</f>
        <v/>
      </c>
      <c r="AC605" s="72" t="str">
        <f>IF(ISNA(VLOOKUP($B605&amp;":"&amp;AC$3,'x - authors'!$B$3:$E$10000,4,FALSE)),"",VLOOKUP($B605&amp;":"&amp;AC$3,'x - authors'!$B$3:$E$10000,4,FALSE))</f>
        <v/>
      </c>
      <c r="AD605" s="72" t="str">
        <f>IF(ISNA(VLOOKUP($B605&amp;":"&amp;AD$3,'x - authors'!$B$3:$E$10000,4,FALSE)),"",VLOOKUP($B605&amp;":"&amp;AD$3,'x - authors'!$B$3:$E$10000,4,FALSE))</f>
        <v/>
      </c>
      <c r="AE605" s="72" t="str">
        <f>IF(ISNA(VLOOKUP($B605&amp;":"&amp;AE$3,'x - authors'!$B$3:$E$10000,4,FALSE)),"",VLOOKUP($B605&amp;":"&amp;AE$3,'x - authors'!$B$3:$E$10000,4,FALSE))</f>
        <v/>
      </c>
      <c r="AF605" s="72" t="str">
        <f>IF(ISNA(VLOOKUP($B605&amp;":"&amp;AF$3,'x - authors'!$B$3:$E$10000,4,FALSE)),"",VLOOKUP($B605&amp;":"&amp;AF$3,'x - authors'!$B$3:$E$10000,4,FALSE))</f>
        <v/>
      </c>
      <c r="AG605" s="72" t="str">
        <f>IF(ISNA(VLOOKUP($B605&amp;":"&amp;AG$3,'x - authors'!$B$3:$E$10000,4,FALSE)),"",VLOOKUP($B605&amp;":"&amp;AG$3,'x - authors'!$B$3:$E$10000,4,FALSE))</f>
        <v/>
      </c>
      <c r="AH605" s="72" t="str">
        <f>IF(ISNA(VLOOKUP($B605&amp;":"&amp;AH$3,'x - authors'!$B$3:$E$10000,4,FALSE)),"",VLOOKUP($B605&amp;":"&amp;AH$3,'x - authors'!$B$3:$E$10000,4,FALSE))</f>
        <v/>
      </c>
      <c r="AI605" s="72" t="str">
        <f>IF(ISNA(VLOOKUP($B605&amp;":"&amp;AI$3,'x - authors'!$B$3:$E$10000,4,FALSE)),"",VLOOKUP($B605&amp;":"&amp;AI$3,'x - authors'!$B$3:$E$10000,4,FALSE))</f>
        <v/>
      </c>
      <c r="AJ605" s="72" t="str">
        <f>IF(ISNA(VLOOKUP($B605&amp;":"&amp;AJ$3,'x - authors'!$B$3:$E$10000,4,FALSE)),"",VLOOKUP($B605&amp;":"&amp;AJ$3,'x - authors'!$B$3:$E$10000,4,FALSE))</f>
        <v/>
      </c>
    </row>
    <row r="606" spans="1:36">
      <c r="A606" s="76" t="str">
        <f t="shared" si="19"/>
        <v/>
      </c>
      <c r="B606" s="76" t="s">
        <v>8840</v>
      </c>
      <c r="C606" s="76" t="s">
        <v>9478</v>
      </c>
      <c r="D606" s="76" t="s">
        <v>10845</v>
      </c>
      <c r="E606" s="2" t="s">
        <v>1002</v>
      </c>
      <c r="F606" s="76" t="s">
        <v>5432</v>
      </c>
      <c r="G606" s="76"/>
      <c r="H606" s="76" t="s">
        <v>10846</v>
      </c>
      <c r="I606" s="15" t="str">
        <f>IF(ISNA(VLOOKUP($B606,'x - abstracts'!$B$3:$C$2000,2,FALSE)),"",VLOOKUP($B606,'x - abstracts'!$B$3:$C$2000,2,FALSE))</f>
        <v>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v>
      </c>
      <c r="J606" s="76" t="s">
        <v>10847</v>
      </c>
      <c r="L606" s="76"/>
      <c r="M606" s="76" t="s">
        <v>10848</v>
      </c>
      <c r="N606" s="76"/>
      <c r="O606" s="76"/>
      <c r="P606" s="15" t="str">
        <f t="shared" si="20"/>
        <v>citation:doc-2726-01</v>
      </c>
      <c r="R606" s="15" t="str">
        <f>VLOOKUP($P606,'x - paper citations'!$B$3:$E$2000,2,FALSE)</f>
        <v>https://scholar.google.co.uk/scholar?q="Node Failure Localization via Network Tomography"&amp;btnG=&amp;hl=en&amp;as_sdt=0,5</v>
      </c>
      <c r="S606" s="15">
        <f>VLOOKUP($P606,'x - paper citations'!$B$3:$E$2000,3,FALSE)</f>
        <v>5</v>
      </c>
      <c r="T606" s="15" t="str">
        <f>VLOOKUP($P606,'x - paper citations'!$B$3:$E$2000,4,FALSE)</f>
        <v>18/02/2016</v>
      </c>
      <c r="U606" s="76"/>
      <c r="V606" s="72" t="str">
        <f>IF(ISNA(VLOOKUP($B606&amp;":"&amp;V$3,'x - authors'!$B$3:$E$10000,4,FALSE)),"",VLOOKUP($B606&amp;":"&amp;V$3,'x - authors'!$B$3:$E$10000,4,FALSE))</f>
        <v>liang_ma</v>
      </c>
      <c r="W606" s="72" t="str">
        <f>IF(ISNA(VLOOKUP($B606&amp;":"&amp;W$3,'x - authors'!$B$3:$E$10000,4,FALSE)),"",VLOOKUP($B606&amp;":"&amp;W$3,'x - authors'!$B$3:$E$10000,4,FALSE))</f>
        <v>ting_he</v>
      </c>
      <c r="X606" s="72" t="str">
        <f>IF(ISNA(VLOOKUP($B606&amp;":"&amp;X$3,'x - authors'!$B$3:$E$10000,4,FALSE)),"",VLOOKUP($B606&amp;":"&amp;X$3,'x - authors'!$B$3:$E$10000,4,FALSE))</f>
        <v>ananthram_swami</v>
      </c>
      <c r="Y606" s="72" t="str">
        <f>IF(ISNA(VLOOKUP($B606&amp;":"&amp;Y$3,'x - authors'!$B$3:$E$10000,4,FALSE)),"",VLOOKUP($B606&amp;":"&amp;Y$3,'x - authors'!$B$3:$E$10000,4,FALSE))</f>
        <v>don_towsley</v>
      </c>
      <c r="Z606" s="72" t="str">
        <f>IF(ISNA(VLOOKUP($B606&amp;":"&amp;Z$3,'x - authors'!$B$3:$E$10000,4,FALSE)),"",VLOOKUP($B606&amp;":"&amp;Z$3,'x - authors'!$B$3:$E$10000,4,FALSE))</f>
        <v>kin_leung</v>
      </c>
      <c r="AA606" s="72" t="str">
        <f>IF(ISNA(VLOOKUP($B606&amp;":"&amp;AA$3,'x - authors'!$B$3:$E$10000,4,FALSE)),"",VLOOKUP($B606&amp;":"&amp;AA$3,'x - authors'!$B$3:$E$10000,4,FALSE))</f>
        <v>jessica_lowe</v>
      </c>
      <c r="AB606" s="72" t="str">
        <f>IF(ISNA(VLOOKUP($B606&amp;":"&amp;AB$3,'x - authors'!$B$3:$E$10000,4,FALSE)),"",VLOOKUP($B606&amp;":"&amp;AB$3,'x - authors'!$B$3:$E$10000,4,FALSE))</f>
        <v/>
      </c>
      <c r="AC606" s="72" t="str">
        <f>IF(ISNA(VLOOKUP($B606&amp;":"&amp;AC$3,'x - authors'!$B$3:$E$10000,4,FALSE)),"",VLOOKUP($B606&amp;":"&amp;AC$3,'x - authors'!$B$3:$E$10000,4,FALSE))</f>
        <v/>
      </c>
      <c r="AD606" s="72" t="str">
        <f>IF(ISNA(VLOOKUP($B606&amp;":"&amp;AD$3,'x - authors'!$B$3:$E$10000,4,FALSE)),"",VLOOKUP($B606&amp;":"&amp;AD$3,'x - authors'!$B$3:$E$10000,4,FALSE))</f>
        <v/>
      </c>
      <c r="AE606" s="72" t="str">
        <f>IF(ISNA(VLOOKUP($B606&amp;":"&amp;AE$3,'x - authors'!$B$3:$E$10000,4,FALSE)),"",VLOOKUP($B606&amp;":"&amp;AE$3,'x - authors'!$B$3:$E$10000,4,FALSE))</f>
        <v/>
      </c>
      <c r="AF606" s="72" t="str">
        <f>IF(ISNA(VLOOKUP($B606&amp;":"&amp;AF$3,'x - authors'!$B$3:$E$10000,4,FALSE)),"",VLOOKUP($B606&amp;":"&amp;AF$3,'x - authors'!$B$3:$E$10000,4,FALSE))</f>
        <v/>
      </c>
      <c r="AG606" s="72" t="str">
        <f>IF(ISNA(VLOOKUP($B606&amp;":"&amp;AG$3,'x - authors'!$B$3:$E$10000,4,FALSE)),"",VLOOKUP($B606&amp;":"&amp;AG$3,'x - authors'!$B$3:$E$10000,4,FALSE))</f>
        <v/>
      </c>
      <c r="AH606" s="72" t="str">
        <f>IF(ISNA(VLOOKUP($B606&amp;":"&amp;AH$3,'x - authors'!$B$3:$E$10000,4,FALSE)),"",VLOOKUP($B606&amp;":"&amp;AH$3,'x - authors'!$B$3:$E$10000,4,FALSE))</f>
        <v/>
      </c>
      <c r="AI606" s="72" t="str">
        <f>IF(ISNA(VLOOKUP($B606&amp;":"&amp;AI$3,'x - authors'!$B$3:$E$10000,4,FALSE)),"",VLOOKUP($B606&amp;":"&amp;AI$3,'x - authors'!$B$3:$E$10000,4,FALSE))</f>
        <v/>
      </c>
      <c r="AJ606" s="72" t="str">
        <f>IF(ISNA(VLOOKUP($B606&amp;":"&amp;AJ$3,'x - authors'!$B$3:$E$10000,4,FALSE)),"",VLOOKUP($B606&amp;":"&amp;AJ$3,'x - authors'!$B$3:$E$10000,4,FALSE))</f>
        <v/>
      </c>
    </row>
    <row r="607" spans="1:36">
      <c r="A607" s="76" t="str">
        <f t="shared" si="19"/>
        <v/>
      </c>
      <c r="B607" s="76" t="s">
        <v>8841</v>
      </c>
      <c r="C607" s="76" t="s">
        <v>9478</v>
      </c>
      <c r="D607" s="76" t="s">
        <v>10849</v>
      </c>
      <c r="E607" s="76" t="s">
        <v>999</v>
      </c>
      <c r="F607" s="76" t="s">
        <v>5434</v>
      </c>
      <c r="G607" s="76"/>
      <c r="H607" s="76" t="s">
        <v>10850</v>
      </c>
      <c r="I607" s="15" t="str">
        <f>IF(ISNA(VLOOKUP($B607,'x - abstracts'!$B$3:$C$2000,2,FALSE)),"",VLOOKUP($B607,'x - abstracts'!$B$3:$C$2000,2,FALSE))</f>
        <v>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v>
      </c>
      <c r="J607" s="76" t="s">
        <v>10851</v>
      </c>
      <c r="L607" s="76"/>
      <c r="M607" s="76" t="s">
        <v>10852</v>
      </c>
      <c r="N607" s="76"/>
      <c r="O607" s="76"/>
      <c r="P607" s="15" t="str">
        <f t="shared" si="20"/>
        <v>citation:doc-2730-01</v>
      </c>
      <c r="R607" s="15" t="str">
        <f>VLOOKUP($P607,'x - paper citations'!$B$3:$E$2000,2,FALSE)</f>
        <v>https://scholar.google.co.uk/scholar?q="Efficiently Verifiable Computation on Encrypted Data"&amp;btnG=&amp;hl=en&amp;as_sdt=0,5</v>
      </c>
      <c r="S607" s="15">
        <f>VLOOKUP($P607,'x - paper citations'!$B$3:$E$2000,3,FALSE)</f>
        <v>16</v>
      </c>
      <c r="T607" s="15" t="str">
        <f>VLOOKUP($P607,'x - paper citations'!$B$3:$E$2000,4,FALSE)</f>
        <v>18/02/2016</v>
      </c>
      <c r="U607" s="76"/>
      <c r="V607" s="72" t="str">
        <f>IF(ISNA(VLOOKUP($B607&amp;":"&amp;V$3,'x - authors'!$B$3:$E$10000,4,FALSE)),"",VLOOKUP($B607&amp;":"&amp;V$3,'x - authors'!$B$3:$E$10000,4,FALSE))</f>
        <v>dario_fiore</v>
      </c>
      <c r="W607" s="72" t="str">
        <f>IF(ISNA(VLOOKUP($B607&amp;":"&amp;W$3,'x - authors'!$B$3:$E$10000,4,FALSE)),"",VLOOKUP($B607&amp;":"&amp;W$3,'x - authors'!$B$3:$E$10000,4,FALSE))</f>
        <v>rosario_gennaro</v>
      </c>
      <c r="X607" s="72" t="str">
        <f>IF(ISNA(VLOOKUP($B607&amp;":"&amp;X$3,'x - authors'!$B$3:$E$10000,4,FALSE)),"",VLOOKUP($B607&amp;":"&amp;X$3,'x - authors'!$B$3:$E$10000,4,FALSE))</f>
        <v>valerio_pastro</v>
      </c>
      <c r="Y607" s="72" t="str">
        <f>IF(ISNA(VLOOKUP($B607&amp;":"&amp;Y$3,'x - authors'!$B$3:$E$10000,4,FALSE)),"",VLOOKUP($B607&amp;":"&amp;Y$3,'x - authors'!$B$3:$E$10000,4,FALSE))</f>
        <v/>
      </c>
      <c r="Z607" s="72" t="str">
        <f>IF(ISNA(VLOOKUP($B607&amp;":"&amp;Z$3,'x - authors'!$B$3:$E$10000,4,FALSE)),"",VLOOKUP($B607&amp;":"&amp;Z$3,'x - authors'!$B$3:$E$10000,4,FALSE))</f>
        <v/>
      </c>
      <c r="AA607" s="72" t="str">
        <f>IF(ISNA(VLOOKUP($B607&amp;":"&amp;AA$3,'x - authors'!$B$3:$E$10000,4,FALSE)),"",VLOOKUP($B607&amp;":"&amp;AA$3,'x - authors'!$B$3:$E$10000,4,FALSE))</f>
        <v/>
      </c>
      <c r="AB607" s="72" t="str">
        <f>IF(ISNA(VLOOKUP($B607&amp;":"&amp;AB$3,'x - authors'!$B$3:$E$10000,4,FALSE)),"",VLOOKUP($B607&amp;":"&amp;AB$3,'x - authors'!$B$3:$E$10000,4,FALSE))</f>
        <v/>
      </c>
      <c r="AC607" s="72" t="str">
        <f>IF(ISNA(VLOOKUP($B607&amp;":"&amp;AC$3,'x - authors'!$B$3:$E$10000,4,FALSE)),"",VLOOKUP($B607&amp;":"&amp;AC$3,'x - authors'!$B$3:$E$10000,4,FALSE))</f>
        <v/>
      </c>
      <c r="AD607" s="72" t="str">
        <f>IF(ISNA(VLOOKUP($B607&amp;":"&amp;AD$3,'x - authors'!$B$3:$E$10000,4,FALSE)),"",VLOOKUP($B607&amp;":"&amp;AD$3,'x - authors'!$B$3:$E$10000,4,FALSE))</f>
        <v/>
      </c>
      <c r="AE607" s="72" t="str">
        <f>IF(ISNA(VLOOKUP($B607&amp;":"&amp;AE$3,'x - authors'!$B$3:$E$10000,4,FALSE)),"",VLOOKUP($B607&amp;":"&amp;AE$3,'x - authors'!$B$3:$E$10000,4,FALSE))</f>
        <v/>
      </c>
      <c r="AF607" s="72" t="str">
        <f>IF(ISNA(VLOOKUP($B607&amp;":"&amp;AF$3,'x - authors'!$B$3:$E$10000,4,FALSE)),"",VLOOKUP($B607&amp;":"&amp;AF$3,'x - authors'!$B$3:$E$10000,4,FALSE))</f>
        <v/>
      </c>
      <c r="AG607" s="72" t="str">
        <f>IF(ISNA(VLOOKUP($B607&amp;":"&amp;AG$3,'x - authors'!$B$3:$E$10000,4,FALSE)),"",VLOOKUP($B607&amp;":"&amp;AG$3,'x - authors'!$B$3:$E$10000,4,FALSE))</f>
        <v/>
      </c>
      <c r="AH607" s="72" t="str">
        <f>IF(ISNA(VLOOKUP($B607&amp;":"&amp;AH$3,'x - authors'!$B$3:$E$10000,4,FALSE)),"",VLOOKUP($B607&amp;":"&amp;AH$3,'x - authors'!$B$3:$E$10000,4,FALSE))</f>
        <v/>
      </c>
      <c r="AI607" s="72" t="str">
        <f>IF(ISNA(VLOOKUP($B607&amp;":"&amp;AI$3,'x - authors'!$B$3:$E$10000,4,FALSE)),"",VLOOKUP($B607&amp;":"&amp;AI$3,'x - authors'!$B$3:$E$10000,4,FALSE))</f>
        <v/>
      </c>
      <c r="AJ607" s="72" t="str">
        <f>IF(ISNA(VLOOKUP($B607&amp;":"&amp;AJ$3,'x - authors'!$B$3:$E$10000,4,FALSE)),"",VLOOKUP($B607&amp;":"&amp;AJ$3,'x - authors'!$B$3:$E$10000,4,FALSE))</f>
        <v/>
      </c>
    </row>
    <row r="608" spans="1:36">
      <c r="A608" s="76" t="str">
        <f t="shared" si="19"/>
        <v/>
      </c>
      <c r="B608" s="76" t="s">
        <v>8842</v>
      </c>
      <c r="C608" s="76" t="s">
        <v>9478</v>
      </c>
      <c r="D608" s="76" t="s">
        <v>10853</v>
      </c>
      <c r="E608" s="2" t="s">
        <v>999</v>
      </c>
      <c r="F608" s="76" t="s">
        <v>5433</v>
      </c>
      <c r="G608" s="76"/>
      <c r="H608" s="76" t="s">
        <v>10854</v>
      </c>
      <c r="I608" s="15" t="str">
        <f>IF(ISNA(VLOOKUP($B608,'x - abstracts'!$B$3:$C$2000,2,FALSE)),"",VLOOKUP($B608,'x - abstracts'!$B$3:$C$2000,2,FALSE))</f>
        <v>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v>
      </c>
      <c r="J608" s="76" t="s">
        <v>10855</v>
      </c>
      <c r="L608" s="76"/>
      <c r="M608" s="76" t="s">
        <v>10856</v>
      </c>
      <c r="N608" s="76"/>
      <c r="O608" s="76"/>
      <c r="P608" s="15" t="str">
        <f t="shared" si="20"/>
        <v>citation:doc-2743-01</v>
      </c>
      <c r="R608" s="15" t="str">
        <f>VLOOKUP($P608,'x - paper citations'!$B$3:$E$2000,2,FALSE)</f>
        <v>https://scholar.google.co.uk/scholar?q="Quantifying Herding Effects in Crowd Wisdom"&amp;btnG=&amp;hl=en&amp;as_sdt=0,5</v>
      </c>
      <c r="S608" s="15">
        <f>VLOOKUP($P608,'x - paper citations'!$B$3:$E$2000,3,FALSE)</f>
        <v>8</v>
      </c>
      <c r="T608" s="15" t="str">
        <f>VLOOKUP($P608,'x - paper citations'!$B$3:$E$2000,4,FALSE)</f>
        <v>18/02/2016</v>
      </c>
      <c r="U608" s="76"/>
      <c r="V608" s="72" t="str">
        <f>IF(ISNA(VLOOKUP($B608&amp;":"&amp;V$3,'x - authors'!$B$3:$E$10000,4,FALSE)),"",VLOOKUP($B608&amp;":"&amp;V$3,'x - authors'!$B$3:$E$10000,4,FALSE))</f>
        <v>ting_wang</v>
      </c>
      <c r="W608" s="72" t="str">
        <f>IF(ISNA(VLOOKUP($B608&amp;":"&amp;W$3,'x - authors'!$B$3:$E$10000,4,FALSE)),"",VLOOKUP($B608&amp;":"&amp;W$3,'x - authors'!$B$3:$E$10000,4,FALSE))</f>
        <v>dashun_wang</v>
      </c>
      <c r="X608" s="72" t="str">
        <f>IF(ISNA(VLOOKUP($B608&amp;":"&amp;X$3,'x - authors'!$B$3:$E$10000,4,FALSE)),"",VLOOKUP($B608&amp;":"&amp;X$3,'x - authors'!$B$3:$E$10000,4,FALSE))</f>
        <v>fei_wang</v>
      </c>
      <c r="Y608" s="72" t="str">
        <f>IF(ISNA(VLOOKUP($B608&amp;":"&amp;Y$3,'x - authors'!$B$3:$E$10000,4,FALSE)),"",VLOOKUP($B608&amp;":"&amp;Y$3,'x - authors'!$B$3:$E$10000,4,FALSE))</f>
        <v/>
      </c>
      <c r="Z608" s="72" t="str">
        <f>IF(ISNA(VLOOKUP($B608&amp;":"&amp;Z$3,'x - authors'!$B$3:$E$10000,4,FALSE)),"",VLOOKUP($B608&amp;":"&amp;Z$3,'x - authors'!$B$3:$E$10000,4,FALSE))</f>
        <v/>
      </c>
      <c r="AA608" s="72" t="str">
        <f>IF(ISNA(VLOOKUP($B608&amp;":"&amp;AA$3,'x - authors'!$B$3:$E$10000,4,FALSE)),"",VLOOKUP($B608&amp;":"&amp;AA$3,'x - authors'!$B$3:$E$10000,4,FALSE))</f>
        <v/>
      </c>
      <c r="AB608" s="72" t="str">
        <f>IF(ISNA(VLOOKUP($B608&amp;":"&amp;AB$3,'x - authors'!$B$3:$E$10000,4,FALSE)),"",VLOOKUP($B608&amp;":"&amp;AB$3,'x - authors'!$B$3:$E$10000,4,FALSE))</f>
        <v/>
      </c>
      <c r="AC608" s="72" t="str">
        <f>IF(ISNA(VLOOKUP($B608&amp;":"&amp;AC$3,'x - authors'!$B$3:$E$10000,4,FALSE)),"",VLOOKUP($B608&amp;":"&amp;AC$3,'x - authors'!$B$3:$E$10000,4,FALSE))</f>
        <v/>
      </c>
      <c r="AD608" s="72" t="str">
        <f>IF(ISNA(VLOOKUP($B608&amp;":"&amp;AD$3,'x - authors'!$B$3:$E$10000,4,FALSE)),"",VLOOKUP($B608&amp;":"&amp;AD$3,'x - authors'!$B$3:$E$10000,4,FALSE))</f>
        <v/>
      </c>
      <c r="AE608" s="72" t="str">
        <f>IF(ISNA(VLOOKUP($B608&amp;":"&amp;AE$3,'x - authors'!$B$3:$E$10000,4,FALSE)),"",VLOOKUP($B608&amp;":"&amp;AE$3,'x - authors'!$B$3:$E$10000,4,FALSE))</f>
        <v/>
      </c>
      <c r="AF608" s="72" t="str">
        <f>IF(ISNA(VLOOKUP($B608&amp;":"&amp;AF$3,'x - authors'!$B$3:$E$10000,4,FALSE)),"",VLOOKUP($B608&amp;":"&amp;AF$3,'x - authors'!$B$3:$E$10000,4,FALSE))</f>
        <v/>
      </c>
      <c r="AG608" s="72" t="str">
        <f>IF(ISNA(VLOOKUP($B608&amp;":"&amp;AG$3,'x - authors'!$B$3:$E$10000,4,FALSE)),"",VLOOKUP($B608&amp;":"&amp;AG$3,'x - authors'!$B$3:$E$10000,4,FALSE))</f>
        <v/>
      </c>
      <c r="AH608" s="72" t="str">
        <f>IF(ISNA(VLOOKUP($B608&amp;":"&amp;AH$3,'x - authors'!$B$3:$E$10000,4,FALSE)),"",VLOOKUP($B608&amp;":"&amp;AH$3,'x - authors'!$B$3:$E$10000,4,FALSE))</f>
        <v/>
      </c>
      <c r="AI608" s="72" t="str">
        <f>IF(ISNA(VLOOKUP($B608&amp;":"&amp;AI$3,'x - authors'!$B$3:$E$10000,4,FALSE)),"",VLOOKUP($B608&amp;":"&amp;AI$3,'x - authors'!$B$3:$E$10000,4,FALSE))</f>
        <v/>
      </c>
      <c r="AJ608" s="72" t="str">
        <f>IF(ISNA(VLOOKUP($B608&amp;":"&amp;AJ$3,'x - authors'!$B$3:$E$10000,4,FALSE)),"",VLOOKUP($B608&amp;":"&amp;AJ$3,'x - authors'!$B$3:$E$10000,4,FALSE))</f>
        <v/>
      </c>
    </row>
    <row r="609" spans="1:36">
      <c r="A609" s="76" t="str">
        <f t="shared" si="19"/>
        <v/>
      </c>
      <c r="B609" s="76" t="s">
        <v>8843</v>
      </c>
      <c r="C609" s="76" t="s">
        <v>9478</v>
      </c>
      <c r="D609" s="76" t="s">
        <v>10857</v>
      </c>
      <c r="E609" s="76" t="s">
        <v>999</v>
      </c>
      <c r="F609" s="76" t="s">
        <v>5434</v>
      </c>
      <c r="G609" s="76"/>
      <c r="H609" s="76" t="s">
        <v>10858</v>
      </c>
      <c r="I609" s="15" t="str">
        <f>IF(ISNA(VLOOKUP($B609,'x - abstracts'!$B$3:$C$2000,2,FALSE)),"",VLOOKUP($B609,'x - abstracts'!$B$3:$C$2000,2,FALSE))</f>
        <v>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v>
      </c>
      <c r="J609" s="76" t="s">
        <v>10859</v>
      </c>
      <c r="L609" s="76"/>
      <c r="M609" s="76" t="s">
        <v>10860</v>
      </c>
      <c r="N609" s="76"/>
      <c r="O609" s="76"/>
      <c r="P609" s="15" t="str">
        <f t="shared" si="20"/>
        <v>citation:doc-2744-01</v>
      </c>
      <c r="R609" s="15" t="str">
        <f>VLOOKUP($P609,'x - paper citations'!$B$3:$E$2000,2,FALSE)</f>
        <v>https://scholar.google.co.uk/scholar?q="Structural Data De-anonymization: Quantification, Practice, and Implications"&amp;btnG=&amp;hl=en&amp;as_sdt=0,5</v>
      </c>
      <c r="S609" s="15">
        <f>VLOOKUP($P609,'x - paper citations'!$B$3:$E$2000,3,FALSE)</f>
        <v>7</v>
      </c>
      <c r="T609" s="15" t="str">
        <f>VLOOKUP($P609,'x - paper citations'!$B$3:$E$2000,4,FALSE)</f>
        <v>18/02/2016</v>
      </c>
      <c r="U609" s="76"/>
      <c r="V609" s="72" t="str">
        <f>IF(ISNA(VLOOKUP($B609&amp;":"&amp;V$3,'x - authors'!$B$3:$E$10000,4,FALSE)),"",VLOOKUP($B609&amp;":"&amp;V$3,'x - authors'!$B$3:$E$10000,4,FALSE))</f>
        <v>shouling_ji</v>
      </c>
      <c r="W609" s="72" t="str">
        <f>IF(ISNA(VLOOKUP($B609&amp;":"&amp;W$3,'x - authors'!$B$3:$E$10000,4,FALSE)),"",VLOOKUP($B609&amp;":"&amp;W$3,'x - authors'!$B$3:$E$10000,4,FALSE))</f>
        <v>weiqing_li</v>
      </c>
      <c r="X609" s="72" t="str">
        <f>IF(ISNA(VLOOKUP($B609&amp;":"&amp;X$3,'x - authors'!$B$3:$E$10000,4,FALSE)),"",VLOOKUP($B609&amp;":"&amp;X$3,'x - authors'!$B$3:$E$10000,4,FALSE))</f>
        <v>mudhakar_srivatsa</v>
      </c>
      <c r="Y609" s="72" t="str">
        <f>IF(ISNA(VLOOKUP($B609&amp;":"&amp;Y$3,'x - authors'!$B$3:$E$10000,4,FALSE)),"",VLOOKUP($B609&amp;":"&amp;Y$3,'x - authors'!$B$3:$E$10000,4,FALSE))</f>
        <v>raheem_beyah</v>
      </c>
      <c r="Z609" s="72" t="str">
        <f>IF(ISNA(VLOOKUP($B609&amp;":"&amp;Z$3,'x - authors'!$B$3:$E$10000,4,FALSE)),"",VLOOKUP($B609&amp;":"&amp;Z$3,'x - authors'!$B$3:$E$10000,4,FALSE))</f>
        <v/>
      </c>
      <c r="AA609" s="72" t="str">
        <f>IF(ISNA(VLOOKUP($B609&amp;":"&amp;AA$3,'x - authors'!$B$3:$E$10000,4,FALSE)),"",VLOOKUP($B609&amp;":"&amp;AA$3,'x - authors'!$B$3:$E$10000,4,FALSE))</f>
        <v/>
      </c>
      <c r="AB609" s="72" t="str">
        <f>IF(ISNA(VLOOKUP($B609&amp;":"&amp;AB$3,'x - authors'!$B$3:$E$10000,4,FALSE)),"",VLOOKUP($B609&amp;":"&amp;AB$3,'x - authors'!$B$3:$E$10000,4,FALSE))</f>
        <v/>
      </c>
      <c r="AC609" s="72" t="str">
        <f>IF(ISNA(VLOOKUP($B609&amp;":"&amp;AC$3,'x - authors'!$B$3:$E$10000,4,FALSE)),"",VLOOKUP($B609&amp;":"&amp;AC$3,'x - authors'!$B$3:$E$10000,4,FALSE))</f>
        <v/>
      </c>
      <c r="AD609" s="72" t="str">
        <f>IF(ISNA(VLOOKUP($B609&amp;":"&amp;AD$3,'x - authors'!$B$3:$E$10000,4,FALSE)),"",VLOOKUP($B609&amp;":"&amp;AD$3,'x - authors'!$B$3:$E$10000,4,FALSE))</f>
        <v/>
      </c>
      <c r="AE609" s="72" t="str">
        <f>IF(ISNA(VLOOKUP($B609&amp;":"&amp;AE$3,'x - authors'!$B$3:$E$10000,4,FALSE)),"",VLOOKUP($B609&amp;":"&amp;AE$3,'x - authors'!$B$3:$E$10000,4,FALSE))</f>
        <v/>
      </c>
      <c r="AF609" s="72" t="str">
        <f>IF(ISNA(VLOOKUP($B609&amp;":"&amp;AF$3,'x - authors'!$B$3:$E$10000,4,FALSE)),"",VLOOKUP($B609&amp;":"&amp;AF$3,'x - authors'!$B$3:$E$10000,4,FALSE))</f>
        <v/>
      </c>
      <c r="AG609" s="72" t="str">
        <f>IF(ISNA(VLOOKUP($B609&amp;":"&amp;AG$3,'x - authors'!$B$3:$E$10000,4,FALSE)),"",VLOOKUP($B609&amp;":"&amp;AG$3,'x - authors'!$B$3:$E$10000,4,FALSE))</f>
        <v/>
      </c>
      <c r="AH609" s="72" t="str">
        <f>IF(ISNA(VLOOKUP($B609&amp;":"&amp;AH$3,'x - authors'!$B$3:$E$10000,4,FALSE)),"",VLOOKUP($B609&amp;":"&amp;AH$3,'x - authors'!$B$3:$E$10000,4,FALSE))</f>
        <v/>
      </c>
      <c r="AI609" s="72" t="str">
        <f>IF(ISNA(VLOOKUP($B609&amp;":"&amp;AI$3,'x - authors'!$B$3:$E$10000,4,FALSE)),"",VLOOKUP($B609&amp;":"&amp;AI$3,'x - authors'!$B$3:$E$10000,4,FALSE))</f>
        <v/>
      </c>
      <c r="AJ609" s="72" t="str">
        <f>IF(ISNA(VLOOKUP($B609&amp;":"&amp;AJ$3,'x - authors'!$B$3:$E$10000,4,FALSE)),"",VLOOKUP($B609&amp;":"&amp;AJ$3,'x - authors'!$B$3:$E$10000,4,FALSE))</f>
        <v/>
      </c>
    </row>
    <row r="610" spans="1:36">
      <c r="A610" s="76" t="str">
        <f t="shared" si="19"/>
        <v/>
      </c>
      <c r="B610" s="76" t="s">
        <v>8852</v>
      </c>
      <c r="C610" s="76" t="s">
        <v>9478</v>
      </c>
      <c r="D610" s="76" t="s">
        <v>10861</v>
      </c>
      <c r="E610" s="2" t="s">
        <v>1007</v>
      </c>
      <c r="F610" s="76" t="s">
        <v>5432</v>
      </c>
      <c r="G610" s="76"/>
      <c r="H610" s="76" t="s">
        <v>10862</v>
      </c>
      <c r="I610" s="15" t="str">
        <f>IF(ISNA(VLOOKUP($B610,'x - abstracts'!$B$3:$C$2000,2,FALSE)),"",VLOOKUP($B610,'x - abstracts'!$B$3:$C$2000,2,FALSE))</f>
        <v>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v>
      </c>
      <c r="J610" s="76" t="s">
        <v>10863</v>
      </c>
      <c r="L610" s="76"/>
      <c r="M610" s="76" t="s">
        <v>10864</v>
      </c>
      <c r="N610" s="76"/>
      <c r="O610" s="76"/>
      <c r="P610" s="15" t="str">
        <f t="shared" si="20"/>
        <v>citation:doc-2758-01</v>
      </c>
      <c r="R610" s="15" t="str">
        <f>VLOOKUP($P610,'x - paper citations'!$B$3:$E$2000,2,FALSE)</f>
        <v>https://scholar.google.co.uk/scholar?q="Optimal Monitor Placement for Localizing Node Failures via Network Tomography"&amp;btnG=&amp;hl=en&amp;as_sdt=0,5</v>
      </c>
      <c r="S610" s="15">
        <f>VLOOKUP($P610,'x - paper citations'!$B$3:$E$2000,3,FALSE)</f>
        <v>1</v>
      </c>
      <c r="T610" s="15" t="str">
        <f>VLOOKUP($P610,'x - paper citations'!$B$3:$E$2000,4,FALSE)</f>
        <v>12/01/2016</v>
      </c>
      <c r="U610" s="76"/>
      <c r="V610" s="72" t="str">
        <f>IF(ISNA(VLOOKUP($B610&amp;":"&amp;V$3,'x - authors'!$B$3:$E$10000,4,FALSE)),"",VLOOKUP($B610&amp;":"&amp;V$3,'x - authors'!$B$3:$E$10000,4,FALSE))</f>
        <v>liang_ma</v>
      </c>
      <c r="W610" s="72" t="str">
        <f>IF(ISNA(VLOOKUP($B610&amp;":"&amp;W$3,'x - authors'!$B$3:$E$10000,4,FALSE)),"",VLOOKUP($B610&amp;":"&amp;W$3,'x - authors'!$B$3:$E$10000,4,FALSE))</f>
        <v>ting_he</v>
      </c>
      <c r="X610" s="72" t="str">
        <f>IF(ISNA(VLOOKUP($B610&amp;":"&amp;X$3,'x - authors'!$B$3:$E$10000,4,FALSE)),"",VLOOKUP($B610&amp;":"&amp;X$3,'x - authors'!$B$3:$E$10000,4,FALSE))</f>
        <v>ananthram_swami</v>
      </c>
      <c r="Y610" s="72" t="str">
        <f>IF(ISNA(VLOOKUP($B610&amp;":"&amp;Y$3,'x - authors'!$B$3:$E$10000,4,FALSE)),"",VLOOKUP($B610&amp;":"&amp;Y$3,'x - authors'!$B$3:$E$10000,4,FALSE))</f>
        <v>don_towsley</v>
      </c>
      <c r="Z610" s="72" t="str">
        <f>IF(ISNA(VLOOKUP($B610&amp;":"&amp;Z$3,'x - authors'!$B$3:$E$10000,4,FALSE)),"",VLOOKUP($B610&amp;":"&amp;Z$3,'x - authors'!$B$3:$E$10000,4,FALSE))</f>
        <v>kin_leung</v>
      </c>
      <c r="AA610" s="72" t="str">
        <f>IF(ISNA(VLOOKUP($B610&amp;":"&amp;AA$3,'x - authors'!$B$3:$E$10000,4,FALSE)),"",VLOOKUP($B610&amp;":"&amp;AA$3,'x - authors'!$B$3:$E$10000,4,FALSE))</f>
        <v/>
      </c>
      <c r="AB610" s="72" t="str">
        <f>IF(ISNA(VLOOKUP($B610&amp;":"&amp;AB$3,'x - authors'!$B$3:$E$10000,4,FALSE)),"",VLOOKUP($B610&amp;":"&amp;AB$3,'x - authors'!$B$3:$E$10000,4,FALSE))</f>
        <v/>
      </c>
      <c r="AC610" s="72" t="str">
        <f>IF(ISNA(VLOOKUP($B610&amp;":"&amp;AC$3,'x - authors'!$B$3:$E$10000,4,FALSE)),"",VLOOKUP($B610&amp;":"&amp;AC$3,'x - authors'!$B$3:$E$10000,4,FALSE))</f>
        <v/>
      </c>
      <c r="AD610" s="72" t="str">
        <f>IF(ISNA(VLOOKUP($B610&amp;":"&amp;AD$3,'x - authors'!$B$3:$E$10000,4,FALSE)),"",VLOOKUP($B610&amp;":"&amp;AD$3,'x - authors'!$B$3:$E$10000,4,FALSE))</f>
        <v/>
      </c>
      <c r="AE610" s="72" t="str">
        <f>IF(ISNA(VLOOKUP($B610&amp;":"&amp;AE$3,'x - authors'!$B$3:$E$10000,4,FALSE)),"",VLOOKUP($B610&amp;":"&amp;AE$3,'x - authors'!$B$3:$E$10000,4,FALSE))</f>
        <v/>
      </c>
      <c r="AF610" s="72" t="str">
        <f>IF(ISNA(VLOOKUP($B610&amp;":"&amp;AF$3,'x - authors'!$B$3:$E$10000,4,FALSE)),"",VLOOKUP($B610&amp;":"&amp;AF$3,'x - authors'!$B$3:$E$10000,4,FALSE))</f>
        <v/>
      </c>
      <c r="AG610" s="72" t="str">
        <f>IF(ISNA(VLOOKUP($B610&amp;":"&amp;AG$3,'x - authors'!$B$3:$E$10000,4,FALSE)),"",VLOOKUP($B610&amp;":"&amp;AG$3,'x - authors'!$B$3:$E$10000,4,FALSE))</f>
        <v/>
      </c>
      <c r="AH610" s="72" t="str">
        <f>IF(ISNA(VLOOKUP($B610&amp;":"&amp;AH$3,'x - authors'!$B$3:$E$10000,4,FALSE)),"",VLOOKUP($B610&amp;":"&amp;AH$3,'x - authors'!$B$3:$E$10000,4,FALSE))</f>
        <v/>
      </c>
      <c r="AI610" s="72" t="str">
        <f>IF(ISNA(VLOOKUP($B610&amp;":"&amp;AI$3,'x - authors'!$B$3:$E$10000,4,FALSE)),"",VLOOKUP($B610&amp;":"&amp;AI$3,'x - authors'!$B$3:$E$10000,4,FALSE))</f>
        <v/>
      </c>
      <c r="AJ610" s="72" t="str">
        <f>IF(ISNA(VLOOKUP($B610&amp;":"&amp;AJ$3,'x - authors'!$B$3:$E$10000,4,FALSE)),"",VLOOKUP($B610&amp;":"&amp;AJ$3,'x - authors'!$B$3:$E$10000,4,FALSE))</f>
        <v/>
      </c>
    </row>
    <row r="611" spans="1:36">
      <c r="A611" s="76" t="str">
        <f t="shared" si="19"/>
        <v/>
      </c>
      <c r="B611" s="76" t="s">
        <v>8857</v>
      </c>
      <c r="C611" s="76" t="s">
        <v>9478</v>
      </c>
      <c r="D611" s="76" t="s">
        <v>10865</v>
      </c>
      <c r="E611" s="76" t="s">
        <v>999</v>
      </c>
      <c r="F611" s="76" t="s">
        <v>5434</v>
      </c>
      <c r="G611" s="76"/>
      <c r="H611" s="76" t="s">
        <v>10866</v>
      </c>
      <c r="I611" s="15" t="str">
        <f>IF(ISNA(VLOOKUP($B611,'x - abstracts'!$B$3:$C$2000,2,FALSE)),"",VLOOKUP($B611,'x - abstracts'!$B$3:$C$2000,2,FALSE))</f>
        <v>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v>
      </c>
      <c r="J611" s="76" t="s">
        <v>10867</v>
      </c>
      <c r="L611" s="76"/>
      <c r="M611" s="76" t="s">
        <v>10868</v>
      </c>
      <c r="N611" s="76"/>
      <c r="O611" s="76"/>
      <c r="P611" s="15" t="str">
        <f t="shared" si="20"/>
        <v>citation:doc-2766-01</v>
      </c>
      <c r="R611" s="15" t="str">
        <f>VLOOKUP($P611,'x - paper citations'!$B$3:$E$2000,2,FALSE)</f>
        <v>https://scholar.google.co.uk/scholar?q="Adversary Gain vs. Defender Loss in Quantified Information Flow"&amp;btnG=&amp;hl=en&amp;as_sdt=0,5</v>
      </c>
      <c r="S611" s="15">
        <f>VLOOKUP($P611,'x - paper citations'!$B$3:$E$2000,3,FALSE)</f>
        <v>3</v>
      </c>
      <c r="T611" s="15" t="str">
        <f>VLOOKUP($P611,'x - paper citations'!$B$3:$E$2000,4,FALSE)</f>
        <v>09/02/2016</v>
      </c>
      <c r="U611" s="76"/>
      <c r="V611" s="72" t="str">
        <f>IF(ISNA(VLOOKUP($B611&amp;":"&amp;V$3,'x - authors'!$B$3:$E$10000,4,FALSE)),"",VLOOKUP($B611&amp;":"&amp;V$3,'x - authors'!$B$3:$E$10000,4,FALSE))</f>
        <v>piotr_mardziel</v>
      </c>
      <c r="W611" s="72" t="str">
        <f>IF(ISNA(VLOOKUP($B611&amp;":"&amp;W$3,'x - authors'!$B$3:$E$10000,4,FALSE)),"",VLOOKUP($B611&amp;":"&amp;W$3,'x - authors'!$B$3:$E$10000,4,FALSE))</f>
        <v>mario_alvim</v>
      </c>
      <c r="X611" s="72" t="str">
        <f>IF(ISNA(VLOOKUP($B611&amp;":"&amp;X$3,'x - authors'!$B$3:$E$10000,4,FALSE)),"",VLOOKUP($B611&amp;":"&amp;X$3,'x - authors'!$B$3:$E$10000,4,FALSE))</f>
        <v>mike_hicks</v>
      </c>
      <c r="Y611" s="72" t="str">
        <f>IF(ISNA(VLOOKUP($B611&amp;":"&amp;Y$3,'x - authors'!$B$3:$E$10000,4,FALSE)),"",VLOOKUP($B611&amp;":"&amp;Y$3,'x - authors'!$B$3:$E$10000,4,FALSE))</f>
        <v/>
      </c>
      <c r="Z611" s="72" t="str">
        <f>IF(ISNA(VLOOKUP($B611&amp;":"&amp;Z$3,'x - authors'!$B$3:$E$10000,4,FALSE)),"",VLOOKUP($B611&amp;":"&amp;Z$3,'x - authors'!$B$3:$E$10000,4,FALSE))</f>
        <v/>
      </c>
      <c r="AA611" s="72" t="str">
        <f>IF(ISNA(VLOOKUP($B611&amp;":"&amp;AA$3,'x - authors'!$B$3:$E$10000,4,FALSE)),"",VLOOKUP($B611&amp;":"&amp;AA$3,'x - authors'!$B$3:$E$10000,4,FALSE))</f>
        <v/>
      </c>
      <c r="AB611" s="72" t="str">
        <f>IF(ISNA(VLOOKUP($B611&amp;":"&amp;AB$3,'x - authors'!$B$3:$E$10000,4,FALSE)),"",VLOOKUP($B611&amp;":"&amp;AB$3,'x - authors'!$B$3:$E$10000,4,FALSE))</f>
        <v/>
      </c>
      <c r="AC611" s="72" t="str">
        <f>IF(ISNA(VLOOKUP($B611&amp;":"&amp;AC$3,'x - authors'!$B$3:$E$10000,4,FALSE)),"",VLOOKUP($B611&amp;":"&amp;AC$3,'x - authors'!$B$3:$E$10000,4,FALSE))</f>
        <v/>
      </c>
      <c r="AD611" s="72" t="str">
        <f>IF(ISNA(VLOOKUP($B611&amp;":"&amp;AD$3,'x - authors'!$B$3:$E$10000,4,FALSE)),"",VLOOKUP($B611&amp;":"&amp;AD$3,'x - authors'!$B$3:$E$10000,4,FALSE))</f>
        <v/>
      </c>
      <c r="AE611" s="72" t="str">
        <f>IF(ISNA(VLOOKUP($B611&amp;":"&amp;AE$3,'x - authors'!$B$3:$E$10000,4,FALSE)),"",VLOOKUP($B611&amp;":"&amp;AE$3,'x - authors'!$B$3:$E$10000,4,FALSE))</f>
        <v/>
      </c>
      <c r="AF611" s="72" t="str">
        <f>IF(ISNA(VLOOKUP($B611&amp;":"&amp;AF$3,'x - authors'!$B$3:$E$10000,4,FALSE)),"",VLOOKUP($B611&amp;":"&amp;AF$3,'x - authors'!$B$3:$E$10000,4,FALSE))</f>
        <v/>
      </c>
      <c r="AG611" s="72" t="str">
        <f>IF(ISNA(VLOOKUP($B611&amp;":"&amp;AG$3,'x - authors'!$B$3:$E$10000,4,FALSE)),"",VLOOKUP($B611&amp;":"&amp;AG$3,'x - authors'!$B$3:$E$10000,4,FALSE))</f>
        <v/>
      </c>
      <c r="AH611" s="72" t="str">
        <f>IF(ISNA(VLOOKUP($B611&amp;":"&amp;AH$3,'x - authors'!$B$3:$E$10000,4,FALSE)),"",VLOOKUP($B611&amp;":"&amp;AH$3,'x - authors'!$B$3:$E$10000,4,FALSE))</f>
        <v/>
      </c>
      <c r="AI611" s="72" t="str">
        <f>IF(ISNA(VLOOKUP($B611&amp;":"&amp;AI$3,'x - authors'!$B$3:$E$10000,4,FALSE)),"",VLOOKUP($B611&amp;":"&amp;AI$3,'x - authors'!$B$3:$E$10000,4,FALSE))</f>
        <v/>
      </c>
      <c r="AJ611" s="72" t="str">
        <f>IF(ISNA(VLOOKUP($B611&amp;":"&amp;AJ$3,'x - authors'!$B$3:$E$10000,4,FALSE)),"",VLOOKUP($B611&amp;":"&amp;AJ$3,'x - authors'!$B$3:$E$10000,4,FALSE))</f>
        <v/>
      </c>
    </row>
    <row r="612" spans="1:36">
      <c r="A612" s="76" t="str">
        <f t="shared" si="19"/>
        <v/>
      </c>
      <c r="B612" s="76" t="s">
        <v>8859</v>
      </c>
      <c r="C612" s="76" t="s">
        <v>9478</v>
      </c>
      <c r="D612" s="76" t="s">
        <v>10869</v>
      </c>
      <c r="E612" s="2" t="s">
        <v>1002</v>
      </c>
      <c r="F612" s="76" t="s">
        <v>5432</v>
      </c>
      <c r="G612" s="76"/>
      <c r="H612" s="76" t="s">
        <v>10870</v>
      </c>
      <c r="I612" s="15" t="str">
        <f>IF(ISNA(VLOOKUP($B612,'x - abstracts'!$B$3:$C$2000,2,FALSE)),"",VLOOKUP($B612,'x - abstracts'!$B$3:$C$2000,2,FALSE))</f>
        <v>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v>
      </c>
      <c r="J612" s="76" t="s">
        <v>10871</v>
      </c>
      <c r="L612" s="76"/>
      <c r="M612" s="76" t="s">
        <v>10872</v>
      </c>
      <c r="N612" s="76"/>
      <c r="O612" s="76"/>
      <c r="P612" s="15" t="str">
        <f t="shared" si="20"/>
        <v>citation:doc-2768-01</v>
      </c>
      <c r="R612" s="15" t="str">
        <f>VLOOKUP($P612,'x - paper citations'!$B$3:$E$2000,2,FALSE)</f>
        <v>https://scholar.google.co.uk/scholar?q="MSPlayer: Multi-Source and multi-Path LeverAged YoutubER"&amp;btnG=&amp;hl=en&amp;as_sdt=0,5</v>
      </c>
      <c r="S612" s="15">
        <f>VLOOKUP($P612,'x - paper citations'!$B$3:$E$2000,3,FALSE)</f>
        <v>2</v>
      </c>
      <c r="T612" s="15" t="str">
        <f>VLOOKUP($P612,'x - paper citations'!$B$3:$E$2000,4,FALSE)</f>
        <v>27/11/2015</v>
      </c>
      <c r="U612" s="76"/>
      <c r="V612" s="72" t="str">
        <f>IF(ISNA(VLOOKUP($B612&amp;":"&amp;V$3,'x - authors'!$B$3:$E$10000,4,FALSE)),"",VLOOKUP($B612&amp;":"&amp;V$3,'x - authors'!$B$3:$E$10000,4,FALSE))</f>
        <v>yung-chih_chen</v>
      </c>
      <c r="W612" s="72" t="str">
        <f>IF(ISNA(VLOOKUP($B612&amp;":"&amp;W$3,'x - authors'!$B$3:$E$10000,4,FALSE)),"",VLOOKUP($B612&amp;":"&amp;W$3,'x - authors'!$B$3:$E$10000,4,FALSE))</f>
        <v>don_towsley</v>
      </c>
      <c r="X612" s="72" t="str">
        <f>IF(ISNA(VLOOKUP($B612&amp;":"&amp;X$3,'x - authors'!$B$3:$E$10000,4,FALSE)),"",VLOOKUP($B612&amp;":"&amp;X$3,'x - authors'!$B$3:$E$10000,4,FALSE))</f>
        <v>ramin_khalili</v>
      </c>
      <c r="Y612" s="72" t="str">
        <f>IF(ISNA(VLOOKUP($B612&amp;":"&amp;Y$3,'x - authors'!$B$3:$E$10000,4,FALSE)),"",VLOOKUP($B612&amp;":"&amp;Y$3,'x - authors'!$B$3:$E$10000,4,FALSE))</f>
        <v/>
      </c>
      <c r="Z612" s="72" t="str">
        <f>IF(ISNA(VLOOKUP($B612&amp;":"&amp;Z$3,'x - authors'!$B$3:$E$10000,4,FALSE)),"",VLOOKUP($B612&amp;":"&amp;Z$3,'x - authors'!$B$3:$E$10000,4,FALSE))</f>
        <v/>
      </c>
      <c r="AA612" s="72" t="str">
        <f>IF(ISNA(VLOOKUP($B612&amp;":"&amp;AA$3,'x - authors'!$B$3:$E$10000,4,FALSE)),"",VLOOKUP($B612&amp;":"&amp;AA$3,'x - authors'!$B$3:$E$10000,4,FALSE))</f>
        <v/>
      </c>
      <c r="AB612" s="72" t="str">
        <f>IF(ISNA(VLOOKUP($B612&amp;":"&amp;AB$3,'x - authors'!$B$3:$E$10000,4,FALSE)),"",VLOOKUP($B612&amp;":"&amp;AB$3,'x - authors'!$B$3:$E$10000,4,FALSE))</f>
        <v/>
      </c>
      <c r="AC612" s="72" t="str">
        <f>IF(ISNA(VLOOKUP($B612&amp;":"&amp;AC$3,'x - authors'!$B$3:$E$10000,4,FALSE)),"",VLOOKUP($B612&amp;":"&amp;AC$3,'x - authors'!$B$3:$E$10000,4,FALSE))</f>
        <v/>
      </c>
      <c r="AD612" s="72" t="str">
        <f>IF(ISNA(VLOOKUP($B612&amp;":"&amp;AD$3,'x - authors'!$B$3:$E$10000,4,FALSE)),"",VLOOKUP($B612&amp;":"&amp;AD$3,'x - authors'!$B$3:$E$10000,4,FALSE))</f>
        <v/>
      </c>
      <c r="AE612" s="72" t="str">
        <f>IF(ISNA(VLOOKUP($B612&amp;":"&amp;AE$3,'x - authors'!$B$3:$E$10000,4,FALSE)),"",VLOOKUP($B612&amp;":"&amp;AE$3,'x - authors'!$B$3:$E$10000,4,FALSE))</f>
        <v/>
      </c>
      <c r="AF612" s="72" t="str">
        <f>IF(ISNA(VLOOKUP($B612&amp;":"&amp;AF$3,'x - authors'!$B$3:$E$10000,4,FALSE)),"",VLOOKUP($B612&amp;":"&amp;AF$3,'x - authors'!$B$3:$E$10000,4,FALSE))</f>
        <v/>
      </c>
      <c r="AG612" s="72" t="str">
        <f>IF(ISNA(VLOOKUP($B612&amp;":"&amp;AG$3,'x - authors'!$B$3:$E$10000,4,FALSE)),"",VLOOKUP($B612&amp;":"&amp;AG$3,'x - authors'!$B$3:$E$10000,4,FALSE))</f>
        <v/>
      </c>
      <c r="AH612" s="72" t="str">
        <f>IF(ISNA(VLOOKUP($B612&amp;":"&amp;AH$3,'x - authors'!$B$3:$E$10000,4,FALSE)),"",VLOOKUP($B612&amp;":"&amp;AH$3,'x - authors'!$B$3:$E$10000,4,FALSE))</f>
        <v/>
      </c>
      <c r="AI612" s="72" t="str">
        <f>IF(ISNA(VLOOKUP($B612&amp;":"&amp;AI$3,'x - authors'!$B$3:$E$10000,4,FALSE)),"",VLOOKUP($B612&amp;":"&amp;AI$3,'x - authors'!$B$3:$E$10000,4,FALSE))</f>
        <v/>
      </c>
      <c r="AJ612" s="72" t="str">
        <f>IF(ISNA(VLOOKUP($B612&amp;":"&amp;AJ$3,'x - authors'!$B$3:$E$10000,4,FALSE)),"",VLOOKUP($B612&amp;":"&amp;AJ$3,'x - authors'!$B$3:$E$10000,4,FALSE))</f>
        <v/>
      </c>
    </row>
    <row r="613" spans="1:36">
      <c r="A613" s="76" t="str">
        <f t="shared" si="19"/>
        <v/>
      </c>
      <c r="B613" s="76" t="s">
        <v>8877</v>
      </c>
      <c r="C613" s="76" t="s">
        <v>9478</v>
      </c>
      <c r="D613" s="76" t="s">
        <v>10873</v>
      </c>
      <c r="E613" s="2" t="s">
        <v>211</v>
      </c>
      <c r="F613" s="76" t="s">
        <v>5435</v>
      </c>
      <c r="G613" s="76"/>
      <c r="H613" s="76" t="s">
        <v>10874</v>
      </c>
      <c r="I613" s="15" t="str">
        <f>IF(ISNA(VLOOKUP($B613,'x - abstracts'!$B$3:$C$2000,2,FALSE)),"",VLOOKUP($B613,'x - abstracts'!$B$3:$C$2000,2,FALSE))</f>
        <v>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v>
      </c>
      <c r="J613" s="76" t="s">
        <v>10875</v>
      </c>
      <c r="L613" s="76"/>
      <c r="M613" s="76" t="s">
        <v>10876</v>
      </c>
      <c r="N613" s="76"/>
      <c r="O613" s="76"/>
      <c r="P613" s="15" t="str">
        <f t="shared" si="20"/>
        <v>citation:doc-2791-01</v>
      </c>
      <c r="R613" s="15" t="str">
        <f>VLOOKUP($P613,'x - paper citations'!$B$3:$E$2000,2,FALSE)</f>
        <v>https://scholar.google.co.uk/scholar?q="Scalable Routing for Tag-Based Information-Centric Networking"&amp;btnG=&amp;hl=en&amp;as_sdt=0,5</v>
      </c>
      <c r="S613" s="15">
        <f>VLOOKUP($P613,'x - paper citations'!$B$3:$E$2000,3,FALSE)</f>
        <v>3</v>
      </c>
      <c r="T613" s="15" t="str">
        <f>VLOOKUP($P613,'x - paper citations'!$B$3:$E$2000,4,FALSE)</f>
        <v>19/01/2016</v>
      </c>
      <c r="U613" s="76"/>
      <c r="V613" s="72" t="str">
        <f>IF(ISNA(VLOOKUP($B613&amp;":"&amp;V$3,'x - authors'!$B$3:$E$10000,4,FALSE)),"",VLOOKUP($B613&amp;":"&amp;V$3,'x - authors'!$B$3:$E$10000,4,FALSE))</f>
        <v>michele_paplini</v>
      </c>
      <c r="W613" s="72" t="str">
        <f>IF(ISNA(VLOOKUP($B613&amp;":"&amp;W$3,'x - authors'!$B$3:$E$10000,4,FALSE)),"",VLOOKUP($B613&amp;":"&amp;W$3,'x - authors'!$B$3:$E$10000,4,FALSE))</f>
        <v>antonio_carzaniga</v>
      </c>
      <c r="X613" s="72" t="str">
        <f>IF(ISNA(VLOOKUP($B613&amp;":"&amp;X$3,'x - authors'!$B$3:$E$10000,4,FALSE)),"",VLOOKUP($B613&amp;":"&amp;X$3,'x - authors'!$B$3:$E$10000,4,FALSE))</f>
        <v>koorosh_khazaei</v>
      </c>
      <c r="Y613" s="72" t="str">
        <f>IF(ISNA(VLOOKUP($B613&amp;":"&amp;Y$3,'x - authors'!$B$3:$E$10000,4,FALSE)),"",VLOOKUP($B613&amp;":"&amp;Y$3,'x - authors'!$B$3:$E$10000,4,FALSE))</f>
        <v>alexander_wolf</v>
      </c>
      <c r="Z613" s="72" t="str">
        <f>IF(ISNA(VLOOKUP($B613&amp;":"&amp;Z$3,'x - authors'!$B$3:$E$10000,4,FALSE)),"",VLOOKUP($B613&amp;":"&amp;Z$3,'x - authors'!$B$3:$E$10000,4,FALSE))</f>
        <v/>
      </c>
      <c r="AA613" s="72" t="str">
        <f>IF(ISNA(VLOOKUP($B613&amp;":"&amp;AA$3,'x - authors'!$B$3:$E$10000,4,FALSE)),"",VLOOKUP($B613&amp;":"&amp;AA$3,'x - authors'!$B$3:$E$10000,4,FALSE))</f>
        <v/>
      </c>
      <c r="AB613" s="72" t="str">
        <f>IF(ISNA(VLOOKUP($B613&amp;":"&amp;AB$3,'x - authors'!$B$3:$E$10000,4,FALSE)),"",VLOOKUP($B613&amp;":"&amp;AB$3,'x - authors'!$B$3:$E$10000,4,FALSE))</f>
        <v/>
      </c>
      <c r="AC613" s="72" t="str">
        <f>IF(ISNA(VLOOKUP($B613&amp;":"&amp;AC$3,'x - authors'!$B$3:$E$10000,4,FALSE)),"",VLOOKUP($B613&amp;":"&amp;AC$3,'x - authors'!$B$3:$E$10000,4,FALSE))</f>
        <v/>
      </c>
      <c r="AD613" s="72" t="str">
        <f>IF(ISNA(VLOOKUP($B613&amp;":"&amp;AD$3,'x - authors'!$B$3:$E$10000,4,FALSE)),"",VLOOKUP($B613&amp;":"&amp;AD$3,'x - authors'!$B$3:$E$10000,4,FALSE))</f>
        <v/>
      </c>
      <c r="AE613" s="72" t="str">
        <f>IF(ISNA(VLOOKUP($B613&amp;":"&amp;AE$3,'x - authors'!$B$3:$E$10000,4,FALSE)),"",VLOOKUP($B613&amp;":"&amp;AE$3,'x - authors'!$B$3:$E$10000,4,FALSE))</f>
        <v/>
      </c>
      <c r="AF613" s="72" t="str">
        <f>IF(ISNA(VLOOKUP($B613&amp;":"&amp;AF$3,'x - authors'!$B$3:$E$10000,4,FALSE)),"",VLOOKUP($B613&amp;":"&amp;AF$3,'x - authors'!$B$3:$E$10000,4,FALSE))</f>
        <v/>
      </c>
      <c r="AG613" s="72" t="str">
        <f>IF(ISNA(VLOOKUP($B613&amp;":"&amp;AG$3,'x - authors'!$B$3:$E$10000,4,FALSE)),"",VLOOKUP($B613&amp;":"&amp;AG$3,'x - authors'!$B$3:$E$10000,4,FALSE))</f>
        <v/>
      </c>
      <c r="AH613" s="72" t="str">
        <f>IF(ISNA(VLOOKUP($B613&amp;":"&amp;AH$3,'x - authors'!$B$3:$E$10000,4,FALSE)),"",VLOOKUP($B613&amp;":"&amp;AH$3,'x - authors'!$B$3:$E$10000,4,FALSE))</f>
        <v/>
      </c>
      <c r="AI613" s="72" t="str">
        <f>IF(ISNA(VLOOKUP($B613&amp;":"&amp;AI$3,'x - authors'!$B$3:$E$10000,4,FALSE)),"",VLOOKUP($B613&amp;":"&amp;AI$3,'x - authors'!$B$3:$E$10000,4,FALSE))</f>
        <v/>
      </c>
      <c r="AJ613" s="72" t="str">
        <f>IF(ISNA(VLOOKUP($B613&amp;":"&amp;AJ$3,'x - authors'!$B$3:$E$10000,4,FALSE)),"",VLOOKUP($B613&amp;":"&amp;AJ$3,'x - authors'!$B$3:$E$10000,4,FALSE))</f>
        <v/>
      </c>
    </row>
    <row r="614" spans="1:36">
      <c r="A614" s="76" t="str">
        <f t="shared" si="19"/>
        <v/>
      </c>
      <c r="B614" s="76" t="s">
        <v>8879</v>
      </c>
      <c r="C614" s="76" t="s">
        <v>9478</v>
      </c>
      <c r="D614" s="76" t="s">
        <v>10877</v>
      </c>
      <c r="E614" s="76" t="s">
        <v>5353</v>
      </c>
      <c r="F614" s="76" t="s">
        <v>5432</v>
      </c>
      <c r="G614" s="76" t="s">
        <v>4648</v>
      </c>
      <c r="H614" s="76"/>
      <c r="I614" s="15" t="str">
        <f>IF(ISNA(VLOOKUP($B614,'x - abstracts'!$B$3:$C$2000,2,FALSE)),"",VLOOKUP($B614,'x - abstracts'!$B$3:$C$2000,2,FALSE))</f>
        <v>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v>
      </c>
      <c r="J614" s="76" t="s">
        <v>10878</v>
      </c>
      <c r="L614" s="76"/>
      <c r="M614" s="76" t="s">
        <v>10879</v>
      </c>
      <c r="N614" s="76"/>
      <c r="O614" s="76"/>
      <c r="P614" s="15" t="str">
        <f t="shared" si="20"/>
        <v>citation:doc-2793a-01</v>
      </c>
      <c r="R614" s="15" t="str">
        <f>VLOOKUP($P614,'x - paper citations'!$B$3:$E$2000,2,FALSE)</f>
        <v>https://scholar.google.co.uk/scholar?q="Optimal multicast in dense multi-channel multi-radio wireless networks"&amp;btnG=&amp;hl=en&amp;as_sdt=0,5</v>
      </c>
      <c r="S614" s="15">
        <f>VLOOKUP($P614,'x - paper citations'!$B$3:$E$2000,3,FALSE)</f>
        <v>0</v>
      </c>
      <c r="T614" s="15" t="str">
        <f>VLOOKUP($P614,'x - paper citations'!$B$3:$E$2000,4,FALSE)</f>
        <v>19/01/2016</v>
      </c>
      <c r="U614" s="76"/>
      <c r="V614" s="72" t="str">
        <f>IF(ISNA(VLOOKUP($B614&amp;":"&amp;V$3,'x - authors'!$B$3:$E$10000,4,FALSE)),"",VLOOKUP($B614&amp;":"&amp;V$3,'x - authors'!$B$3:$E$10000,4,FALSE))</f>
        <v>rahul_urgaonkar</v>
      </c>
      <c r="W614" s="72" t="str">
        <f>IF(ISNA(VLOOKUP($B614&amp;":"&amp;W$3,'x - authors'!$B$3:$E$10000,4,FALSE)),"",VLOOKUP($B614&amp;":"&amp;W$3,'x - authors'!$B$3:$E$10000,4,FALSE))</f>
        <v>prithwish_basu</v>
      </c>
      <c r="X614" s="72" t="str">
        <f>IF(ISNA(VLOOKUP($B614&amp;":"&amp;X$3,'x - authors'!$B$3:$E$10000,4,FALSE)),"",VLOOKUP($B614&amp;":"&amp;X$3,'x - authors'!$B$3:$E$10000,4,FALSE))</f>
        <v>saikat_guha</v>
      </c>
      <c r="Y614" s="72" t="str">
        <f>IF(ISNA(VLOOKUP($B614&amp;":"&amp;Y$3,'x - authors'!$B$3:$E$10000,4,FALSE)),"",VLOOKUP($B614&amp;":"&amp;Y$3,'x - authors'!$B$3:$E$10000,4,FALSE))</f>
        <v>ananthram_swami</v>
      </c>
      <c r="Z614" s="72" t="str">
        <f>IF(ISNA(VLOOKUP($B614&amp;":"&amp;Z$3,'x - authors'!$B$3:$E$10000,4,FALSE)),"",VLOOKUP($B614&amp;":"&amp;Z$3,'x - authors'!$B$3:$E$10000,4,FALSE))</f>
        <v/>
      </c>
      <c r="AA614" s="72" t="str">
        <f>IF(ISNA(VLOOKUP($B614&amp;":"&amp;AA$3,'x - authors'!$B$3:$E$10000,4,FALSE)),"",VLOOKUP($B614&amp;":"&amp;AA$3,'x - authors'!$B$3:$E$10000,4,FALSE))</f>
        <v/>
      </c>
      <c r="AB614" s="72" t="str">
        <f>IF(ISNA(VLOOKUP($B614&amp;":"&amp;AB$3,'x - authors'!$B$3:$E$10000,4,FALSE)),"",VLOOKUP($B614&amp;":"&amp;AB$3,'x - authors'!$B$3:$E$10000,4,FALSE))</f>
        <v/>
      </c>
      <c r="AC614" s="72" t="str">
        <f>IF(ISNA(VLOOKUP($B614&amp;":"&amp;AC$3,'x - authors'!$B$3:$E$10000,4,FALSE)),"",VLOOKUP($B614&amp;":"&amp;AC$3,'x - authors'!$B$3:$E$10000,4,FALSE))</f>
        <v/>
      </c>
      <c r="AD614" s="72" t="str">
        <f>IF(ISNA(VLOOKUP($B614&amp;":"&amp;AD$3,'x - authors'!$B$3:$E$10000,4,FALSE)),"",VLOOKUP($B614&amp;":"&amp;AD$3,'x - authors'!$B$3:$E$10000,4,FALSE))</f>
        <v/>
      </c>
      <c r="AE614" s="72" t="str">
        <f>IF(ISNA(VLOOKUP($B614&amp;":"&amp;AE$3,'x - authors'!$B$3:$E$10000,4,FALSE)),"",VLOOKUP($B614&amp;":"&amp;AE$3,'x - authors'!$B$3:$E$10000,4,FALSE))</f>
        <v/>
      </c>
      <c r="AF614" s="72" t="str">
        <f>IF(ISNA(VLOOKUP($B614&amp;":"&amp;AF$3,'x - authors'!$B$3:$E$10000,4,FALSE)),"",VLOOKUP($B614&amp;":"&amp;AF$3,'x - authors'!$B$3:$E$10000,4,FALSE))</f>
        <v/>
      </c>
      <c r="AG614" s="72" t="str">
        <f>IF(ISNA(VLOOKUP($B614&amp;":"&amp;AG$3,'x - authors'!$B$3:$E$10000,4,FALSE)),"",VLOOKUP($B614&amp;":"&amp;AG$3,'x - authors'!$B$3:$E$10000,4,FALSE))</f>
        <v/>
      </c>
      <c r="AH614" s="72" t="str">
        <f>IF(ISNA(VLOOKUP($B614&amp;":"&amp;AH$3,'x - authors'!$B$3:$E$10000,4,FALSE)),"",VLOOKUP($B614&amp;":"&amp;AH$3,'x - authors'!$B$3:$E$10000,4,FALSE))</f>
        <v/>
      </c>
      <c r="AI614" s="72" t="str">
        <f>IF(ISNA(VLOOKUP($B614&amp;":"&amp;AI$3,'x - authors'!$B$3:$E$10000,4,FALSE)),"",VLOOKUP($B614&amp;":"&amp;AI$3,'x - authors'!$B$3:$E$10000,4,FALSE))</f>
        <v/>
      </c>
      <c r="AJ614" s="72" t="str">
        <f>IF(ISNA(VLOOKUP($B614&amp;":"&amp;AJ$3,'x - authors'!$B$3:$E$10000,4,FALSE)),"",VLOOKUP($B614&amp;":"&amp;AJ$3,'x - authors'!$B$3:$E$10000,4,FALSE))</f>
        <v/>
      </c>
    </row>
    <row r="615" spans="1:36">
      <c r="A615" s="76" t="str">
        <f t="shared" si="19"/>
        <v/>
      </c>
      <c r="B615" s="76" t="s">
        <v>8886</v>
      </c>
      <c r="C615" s="76" t="s">
        <v>9478</v>
      </c>
      <c r="D615" s="76" t="s">
        <v>10880</v>
      </c>
      <c r="E615" s="76" t="s">
        <v>5353</v>
      </c>
      <c r="F615" s="76" t="s">
        <v>5433</v>
      </c>
      <c r="G615" s="76" t="s">
        <v>4643</v>
      </c>
      <c r="H615" s="76"/>
      <c r="I615" s="15" t="str">
        <f>IF(ISNA(VLOOKUP($B615,'x - abstracts'!$B$3:$C$2000,2,FALSE)),"",VLOOKUP($B615,'x - abstracts'!$B$3:$C$2000,2,FALSE))</f>
        <v>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v>
      </c>
      <c r="J615" s="76" t="s">
        <v>10881</v>
      </c>
      <c r="L615" s="76"/>
      <c r="M615" s="76" t="s">
        <v>10882</v>
      </c>
      <c r="N615" s="76"/>
      <c r="O615" s="76"/>
      <c r="P615" s="15" t="str">
        <f t="shared" si="20"/>
        <v>citation:doc-2812-01</v>
      </c>
      <c r="R615" s="15" t="str">
        <f>VLOOKUP($P615,'x - paper citations'!$B$3:$E$2000,2,FALSE)</f>
        <v>https://scholar.google.co.uk/scholar?q="On the Complexity of Optimal Routing and Content Caching in Heterogeneous Networks"&amp;btnG=&amp;hl=en&amp;as_sdt=0,5</v>
      </c>
      <c r="S615" s="15">
        <f>VLOOKUP($P615,'x - paper citations'!$B$3:$E$2000,3,FALSE)</f>
        <v>11</v>
      </c>
      <c r="T615" s="15" t="str">
        <f>VLOOKUP($P615,'x - paper citations'!$B$3:$E$2000,4,FALSE)</f>
        <v>18/02/2016</v>
      </c>
      <c r="U615" s="76"/>
      <c r="V615" s="72" t="str">
        <f>IF(ISNA(VLOOKUP($B615&amp;":"&amp;V$3,'x - authors'!$B$3:$E$10000,4,FALSE)),"",VLOOKUP($B615&amp;":"&amp;V$3,'x - authors'!$B$3:$E$10000,4,FALSE))</f>
        <v>mostafa_dehghan</v>
      </c>
      <c r="W615" s="72" t="str">
        <f>IF(ISNA(VLOOKUP($B615&amp;":"&amp;W$3,'x - authors'!$B$3:$E$10000,4,FALSE)),"",VLOOKUP($B615&amp;":"&amp;W$3,'x - authors'!$B$3:$E$10000,4,FALSE))</f>
        <v>anand_seetharam</v>
      </c>
      <c r="X615" s="72" t="str">
        <f>IF(ISNA(VLOOKUP($B615&amp;":"&amp;X$3,'x - authors'!$B$3:$E$10000,4,FALSE)),"",VLOOKUP($B615&amp;":"&amp;X$3,'x - authors'!$B$3:$E$10000,4,FALSE))</f>
        <v>bo_jiang</v>
      </c>
      <c r="Y615" s="72" t="str">
        <f>IF(ISNA(VLOOKUP($B615&amp;":"&amp;Y$3,'x - authors'!$B$3:$E$10000,4,FALSE)),"",VLOOKUP($B615&amp;":"&amp;Y$3,'x - authors'!$B$3:$E$10000,4,FALSE))</f>
        <v>ting_he</v>
      </c>
      <c r="Z615" s="72" t="str">
        <f>IF(ISNA(VLOOKUP($B615&amp;":"&amp;Z$3,'x - authors'!$B$3:$E$10000,4,FALSE)),"",VLOOKUP($B615&amp;":"&amp;Z$3,'x - authors'!$B$3:$E$10000,4,FALSE))</f>
        <v>theodoros_salonidis</v>
      </c>
      <c r="AA615" s="72" t="str">
        <f>IF(ISNA(VLOOKUP($B615&amp;":"&amp;AA$3,'x - authors'!$B$3:$E$10000,4,FALSE)),"",VLOOKUP($B615&amp;":"&amp;AA$3,'x - authors'!$B$3:$E$10000,4,FALSE))</f>
        <v>jim_kurose</v>
      </c>
      <c r="AB615" s="72" t="str">
        <f>IF(ISNA(VLOOKUP($B615&amp;":"&amp;AB$3,'x - authors'!$B$3:$E$10000,4,FALSE)),"",VLOOKUP($B615&amp;":"&amp;AB$3,'x - authors'!$B$3:$E$10000,4,FALSE))</f>
        <v>don_towsley</v>
      </c>
      <c r="AC615" s="72" t="str">
        <f>IF(ISNA(VLOOKUP($B615&amp;":"&amp;AC$3,'x - authors'!$B$3:$E$10000,4,FALSE)),"",VLOOKUP($B615&amp;":"&amp;AC$3,'x - authors'!$B$3:$E$10000,4,FALSE))</f>
        <v>ramesh_sitaraman</v>
      </c>
      <c r="AD615" s="72" t="str">
        <f>IF(ISNA(VLOOKUP($B615&amp;":"&amp;AD$3,'x - authors'!$B$3:$E$10000,4,FALSE)),"",VLOOKUP($B615&amp;":"&amp;AD$3,'x - authors'!$B$3:$E$10000,4,FALSE))</f>
        <v/>
      </c>
      <c r="AE615" s="72" t="str">
        <f>IF(ISNA(VLOOKUP($B615&amp;":"&amp;AE$3,'x - authors'!$B$3:$E$10000,4,FALSE)),"",VLOOKUP($B615&amp;":"&amp;AE$3,'x - authors'!$B$3:$E$10000,4,FALSE))</f>
        <v/>
      </c>
      <c r="AF615" s="72" t="str">
        <f>IF(ISNA(VLOOKUP($B615&amp;":"&amp;AF$3,'x - authors'!$B$3:$E$10000,4,FALSE)),"",VLOOKUP($B615&amp;":"&amp;AF$3,'x - authors'!$B$3:$E$10000,4,FALSE))</f>
        <v/>
      </c>
      <c r="AG615" s="72" t="str">
        <f>IF(ISNA(VLOOKUP($B615&amp;":"&amp;AG$3,'x - authors'!$B$3:$E$10000,4,FALSE)),"",VLOOKUP($B615&amp;":"&amp;AG$3,'x - authors'!$B$3:$E$10000,4,FALSE))</f>
        <v/>
      </c>
      <c r="AH615" s="72" t="str">
        <f>IF(ISNA(VLOOKUP($B615&amp;":"&amp;AH$3,'x - authors'!$B$3:$E$10000,4,FALSE)),"",VLOOKUP($B615&amp;":"&amp;AH$3,'x - authors'!$B$3:$E$10000,4,FALSE))</f>
        <v/>
      </c>
      <c r="AI615" s="72" t="str">
        <f>IF(ISNA(VLOOKUP($B615&amp;":"&amp;AI$3,'x - authors'!$B$3:$E$10000,4,FALSE)),"",VLOOKUP($B615&amp;":"&amp;AI$3,'x - authors'!$B$3:$E$10000,4,FALSE))</f>
        <v/>
      </c>
      <c r="AJ615" s="72" t="str">
        <f>IF(ISNA(VLOOKUP($B615&amp;":"&amp;AJ$3,'x - authors'!$B$3:$E$10000,4,FALSE)),"",VLOOKUP($B615&amp;":"&amp;AJ$3,'x - authors'!$B$3:$E$10000,4,FALSE))</f>
        <v/>
      </c>
    </row>
    <row r="616" spans="1:36">
      <c r="A616" s="76" t="str">
        <f t="shared" si="19"/>
        <v/>
      </c>
      <c r="B616" s="76" t="s">
        <v>8887</v>
      </c>
      <c r="C616" s="76" t="s">
        <v>9478</v>
      </c>
      <c r="D616" s="76" t="s">
        <v>10883</v>
      </c>
      <c r="E616" s="2" t="s">
        <v>6715</v>
      </c>
      <c r="F616" s="76" t="s">
        <v>5433</v>
      </c>
      <c r="G616" s="76"/>
      <c r="H616" s="76" t="s">
        <v>10884</v>
      </c>
      <c r="I616" s="15" t="str">
        <f>IF(ISNA(VLOOKUP($B616,'x - abstracts'!$B$3:$C$2000,2,FALSE)),"",VLOOKUP($B616,'x - abstracts'!$B$3:$C$2000,2,FALSE))</f>
        <v>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v>
      </c>
      <c r="J616" s="76" t="s">
        <v>10885</v>
      </c>
      <c r="L616" s="76"/>
      <c r="M616" s="76" t="s">
        <v>10886</v>
      </c>
      <c r="N616" s="76"/>
      <c r="O616" s="76"/>
      <c r="P616" s="15" t="str">
        <f t="shared" si="20"/>
        <v>citation:doc-2815-01</v>
      </c>
      <c r="R616" s="15" t="str">
        <f>VLOOKUP($P616,'x - paper citations'!$B$3:$E$2000,2,FALSE)</f>
        <v>https://scholar.google.co.uk/scholar?q="Distributed Route Aggregation on the Global Network"&amp;btnG=&amp;hl=en&amp;as_sdt=0,5</v>
      </c>
      <c r="S616" s="15">
        <f>VLOOKUP($P616,'x - paper citations'!$B$3:$E$2000,3,FALSE)</f>
        <v>1</v>
      </c>
      <c r="T616" s="15" t="str">
        <f>VLOOKUP($P616,'x - paper citations'!$B$3:$E$2000,4,FALSE)</f>
        <v>11/01/2016</v>
      </c>
      <c r="U616" s="76"/>
      <c r="V616" s="72" t="str">
        <f>IF(ISNA(VLOOKUP($B616&amp;":"&amp;V$3,'x - authors'!$B$3:$E$10000,4,FALSE)),"",VLOOKUP($B616&amp;":"&amp;V$3,'x - authors'!$B$3:$E$10000,4,FALSE))</f>
        <v>joao_luis_sobrinho</v>
      </c>
      <c r="W616" s="72" t="str">
        <f>IF(ISNA(VLOOKUP($B616&amp;":"&amp;W$3,'x - authors'!$B$3:$E$10000,4,FALSE)),"",VLOOKUP($B616&amp;":"&amp;W$3,'x - authors'!$B$3:$E$10000,4,FALSE))</f>
        <v>laurent_vanbever</v>
      </c>
      <c r="X616" s="72" t="str">
        <f>IF(ISNA(VLOOKUP($B616&amp;":"&amp;X$3,'x - authors'!$B$3:$E$10000,4,FALSE)),"",VLOOKUP($B616&amp;":"&amp;X$3,'x - authors'!$B$3:$E$10000,4,FALSE))</f>
        <v>franck_le</v>
      </c>
      <c r="Y616" s="72" t="str">
        <f>IF(ISNA(VLOOKUP($B616&amp;":"&amp;Y$3,'x - authors'!$B$3:$E$10000,4,FALSE)),"",VLOOKUP($B616&amp;":"&amp;Y$3,'x - authors'!$B$3:$E$10000,4,FALSE))</f>
        <v>jennifer_rexford</v>
      </c>
      <c r="Z616" s="72" t="str">
        <f>IF(ISNA(VLOOKUP($B616&amp;":"&amp;Z$3,'x - authors'!$B$3:$E$10000,4,FALSE)),"",VLOOKUP($B616&amp;":"&amp;Z$3,'x - authors'!$B$3:$E$10000,4,FALSE))</f>
        <v/>
      </c>
      <c r="AA616" s="72" t="str">
        <f>IF(ISNA(VLOOKUP($B616&amp;":"&amp;AA$3,'x - authors'!$B$3:$E$10000,4,FALSE)),"",VLOOKUP($B616&amp;":"&amp;AA$3,'x - authors'!$B$3:$E$10000,4,FALSE))</f>
        <v/>
      </c>
      <c r="AB616" s="72" t="str">
        <f>IF(ISNA(VLOOKUP($B616&amp;":"&amp;AB$3,'x - authors'!$B$3:$E$10000,4,FALSE)),"",VLOOKUP($B616&amp;":"&amp;AB$3,'x - authors'!$B$3:$E$10000,4,FALSE))</f>
        <v/>
      </c>
      <c r="AC616" s="72" t="str">
        <f>IF(ISNA(VLOOKUP($B616&amp;":"&amp;AC$3,'x - authors'!$B$3:$E$10000,4,FALSE)),"",VLOOKUP($B616&amp;":"&amp;AC$3,'x - authors'!$B$3:$E$10000,4,FALSE))</f>
        <v/>
      </c>
      <c r="AD616" s="72" t="str">
        <f>IF(ISNA(VLOOKUP($B616&amp;":"&amp;AD$3,'x - authors'!$B$3:$E$10000,4,FALSE)),"",VLOOKUP($B616&amp;":"&amp;AD$3,'x - authors'!$B$3:$E$10000,4,FALSE))</f>
        <v/>
      </c>
      <c r="AE616" s="72" t="str">
        <f>IF(ISNA(VLOOKUP($B616&amp;":"&amp;AE$3,'x - authors'!$B$3:$E$10000,4,FALSE)),"",VLOOKUP($B616&amp;":"&amp;AE$3,'x - authors'!$B$3:$E$10000,4,FALSE))</f>
        <v/>
      </c>
      <c r="AF616" s="72" t="str">
        <f>IF(ISNA(VLOOKUP($B616&amp;":"&amp;AF$3,'x - authors'!$B$3:$E$10000,4,FALSE)),"",VLOOKUP($B616&amp;":"&amp;AF$3,'x - authors'!$B$3:$E$10000,4,FALSE))</f>
        <v/>
      </c>
      <c r="AG616" s="72" t="str">
        <f>IF(ISNA(VLOOKUP($B616&amp;":"&amp;AG$3,'x - authors'!$B$3:$E$10000,4,FALSE)),"",VLOOKUP($B616&amp;":"&amp;AG$3,'x - authors'!$B$3:$E$10000,4,FALSE))</f>
        <v/>
      </c>
      <c r="AH616" s="72" t="str">
        <f>IF(ISNA(VLOOKUP($B616&amp;":"&amp;AH$3,'x - authors'!$B$3:$E$10000,4,FALSE)),"",VLOOKUP($B616&amp;":"&amp;AH$3,'x - authors'!$B$3:$E$10000,4,FALSE))</f>
        <v/>
      </c>
      <c r="AI616" s="72" t="str">
        <f>IF(ISNA(VLOOKUP($B616&amp;":"&amp;AI$3,'x - authors'!$B$3:$E$10000,4,FALSE)),"",VLOOKUP($B616&amp;":"&amp;AI$3,'x - authors'!$B$3:$E$10000,4,FALSE))</f>
        <v/>
      </c>
      <c r="AJ616" s="72" t="str">
        <f>IF(ISNA(VLOOKUP($B616&amp;":"&amp;AJ$3,'x - authors'!$B$3:$E$10000,4,FALSE)),"",VLOOKUP($B616&amp;":"&amp;AJ$3,'x - authors'!$B$3:$E$10000,4,FALSE))</f>
        <v/>
      </c>
    </row>
    <row r="617" spans="1:36">
      <c r="A617" s="76" t="str">
        <f t="shared" si="19"/>
        <v/>
      </c>
      <c r="B617" s="76" t="s">
        <v>8889</v>
      </c>
      <c r="C617" s="76" t="s">
        <v>9478</v>
      </c>
      <c r="D617" s="76" t="s">
        <v>10887</v>
      </c>
      <c r="E617" s="76" t="s">
        <v>1005</v>
      </c>
      <c r="F617" s="76" t="s">
        <v>5437</v>
      </c>
      <c r="G617" s="76"/>
      <c r="H617" s="76" t="s">
        <v>10888</v>
      </c>
      <c r="I617" s="15" t="str">
        <f>IF(ISNA(VLOOKUP($B617,'x - abstracts'!$B$3:$C$2000,2,FALSE)),"",VLOOKUP($B617,'x - abstracts'!$B$3:$C$2000,2,FALSE))</f>
        <v>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v>
      </c>
      <c r="J617" s="76" t="s">
        <v>10889</v>
      </c>
      <c r="L617" s="76"/>
      <c r="M617" s="76" t="s">
        <v>10890</v>
      </c>
      <c r="N617" s="76"/>
      <c r="O617" s="76"/>
      <c r="P617" s="15" t="str">
        <f t="shared" si="20"/>
        <v>citation:doc-2830-01</v>
      </c>
      <c r="R617" s="15" t="str">
        <f>VLOOKUP($P617,'x - paper citations'!$B$3:$E$2000,2,FALSE)</f>
        <v>https://scholar.google.co.uk/scholar?q="Debiasing crowdsourced quantitative characteristics in local businesses and services"&amp;btnG=&amp;hl=en&amp;as_sdt=0,5</v>
      </c>
      <c r="S617" s="15">
        <f>VLOOKUP($P617,'x - paper citations'!$B$3:$E$2000,3,FALSE)</f>
        <v>4</v>
      </c>
      <c r="T617" s="15" t="str">
        <f>VLOOKUP($P617,'x - paper citations'!$B$3:$E$2000,4,FALSE)</f>
        <v>09/02/2016</v>
      </c>
      <c r="U617" s="76"/>
      <c r="V617" s="72" t="str">
        <f>IF(ISNA(VLOOKUP($B617&amp;":"&amp;V$3,'x - authors'!$B$3:$E$10000,4,FALSE)),"",VLOOKUP($B617&amp;":"&amp;V$3,'x - authors'!$B$3:$E$10000,4,FALSE))</f>
        <v>wentao_ouyang</v>
      </c>
      <c r="W617" s="72" t="str">
        <f>IF(ISNA(VLOOKUP($B617&amp;":"&amp;W$3,'x - authors'!$B$3:$E$10000,4,FALSE)),"",VLOOKUP($B617&amp;":"&amp;W$3,'x - authors'!$B$3:$E$10000,4,FALSE))</f>
        <v>lance_kaplan</v>
      </c>
      <c r="X617" s="72" t="str">
        <f>IF(ISNA(VLOOKUP($B617&amp;":"&amp;X$3,'x - authors'!$B$3:$E$10000,4,FALSE)),"",VLOOKUP($B617&amp;":"&amp;X$3,'x - authors'!$B$3:$E$10000,4,FALSE))</f>
        <v>paul_martin</v>
      </c>
      <c r="Y617" s="72" t="str">
        <f>IF(ISNA(VLOOKUP($B617&amp;":"&amp;Y$3,'x - authors'!$B$3:$E$10000,4,FALSE)),"",VLOOKUP($B617&amp;":"&amp;Y$3,'x - authors'!$B$3:$E$10000,4,FALSE))</f>
        <v>alice_toniolo</v>
      </c>
      <c r="Z617" s="72" t="str">
        <f>IF(ISNA(VLOOKUP($B617&amp;":"&amp;Z$3,'x - authors'!$B$3:$E$10000,4,FALSE)),"",VLOOKUP($B617&amp;":"&amp;Z$3,'x - authors'!$B$3:$E$10000,4,FALSE))</f>
        <v>mani_srivastava</v>
      </c>
      <c r="AA617" s="72" t="str">
        <f>IF(ISNA(VLOOKUP($B617&amp;":"&amp;AA$3,'x - authors'!$B$3:$E$10000,4,FALSE)),"",VLOOKUP($B617&amp;":"&amp;AA$3,'x - authors'!$B$3:$E$10000,4,FALSE))</f>
        <v>timothy_norman</v>
      </c>
      <c r="AB617" s="72" t="str">
        <f>IF(ISNA(VLOOKUP($B617&amp;":"&amp;AB$3,'x - authors'!$B$3:$E$10000,4,FALSE)),"",VLOOKUP($B617&amp;":"&amp;AB$3,'x - authors'!$B$3:$E$10000,4,FALSE))</f>
        <v/>
      </c>
      <c r="AC617" s="72" t="str">
        <f>IF(ISNA(VLOOKUP($B617&amp;":"&amp;AC$3,'x - authors'!$B$3:$E$10000,4,FALSE)),"",VLOOKUP($B617&amp;":"&amp;AC$3,'x - authors'!$B$3:$E$10000,4,FALSE))</f>
        <v/>
      </c>
      <c r="AD617" s="72" t="str">
        <f>IF(ISNA(VLOOKUP($B617&amp;":"&amp;AD$3,'x - authors'!$B$3:$E$10000,4,FALSE)),"",VLOOKUP($B617&amp;":"&amp;AD$3,'x - authors'!$B$3:$E$10000,4,FALSE))</f>
        <v/>
      </c>
      <c r="AE617" s="72" t="str">
        <f>IF(ISNA(VLOOKUP($B617&amp;":"&amp;AE$3,'x - authors'!$B$3:$E$10000,4,FALSE)),"",VLOOKUP($B617&amp;":"&amp;AE$3,'x - authors'!$B$3:$E$10000,4,FALSE))</f>
        <v/>
      </c>
      <c r="AF617" s="72" t="str">
        <f>IF(ISNA(VLOOKUP($B617&amp;":"&amp;AF$3,'x - authors'!$B$3:$E$10000,4,FALSE)),"",VLOOKUP($B617&amp;":"&amp;AF$3,'x - authors'!$B$3:$E$10000,4,FALSE))</f>
        <v/>
      </c>
      <c r="AG617" s="72" t="str">
        <f>IF(ISNA(VLOOKUP($B617&amp;":"&amp;AG$3,'x - authors'!$B$3:$E$10000,4,FALSE)),"",VLOOKUP($B617&amp;":"&amp;AG$3,'x - authors'!$B$3:$E$10000,4,FALSE))</f>
        <v/>
      </c>
      <c r="AH617" s="72" t="str">
        <f>IF(ISNA(VLOOKUP($B617&amp;":"&amp;AH$3,'x - authors'!$B$3:$E$10000,4,FALSE)),"",VLOOKUP($B617&amp;":"&amp;AH$3,'x - authors'!$B$3:$E$10000,4,FALSE))</f>
        <v/>
      </c>
      <c r="AI617" s="72" t="str">
        <f>IF(ISNA(VLOOKUP($B617&amp;":"&amp;AI$3,'x - authors'!$B$3:$E$10000,4,FALSE)),"",VLOOKUP($B617&amp;":"&amp;AI$3,'x - authors'!$B$3:$E$10000,4,FALSE))</f>
        <v/>
      </c>
      <c r="AJ617" s="72" t="str">
        <f>IF(ISNA(VLOOKUP($B617&amp;":"&amp;AJ$3,'x - authors'!$B$3:$E$10000,4,FALSE)),"",VLOOKUP($B617&amp;":"&amp;AJ$3,'x - authors'!$B$3:$E$10000,4,FALSE))</f>
        <v/>
      </c>
    </row>
    <row r="618" spans="1:36">
      <c r="A618" s="76" t="str">
        <f t="shared" si="19"/>
        <v/>
      </c>
      <c r="B618" s="76" t="s">
        <v>8898</v>
      </c>
      <c r="C618" s="76" t="s">
        <v>9478</v>
      </c>
      <c r="D618" s="76" t="s">
        <v>10891</v>
      </c>
      <c r="E618" s="76" t="s">
        <v>5353</v>
      </c>
      <c r="F618" s="76" t="s">
        <v>5433</v>
      </c>
      <c r="G618" s="76" t="s">
        <v>4560</v>
      </c>
      <c r="H618" s="76"/>
      <c r="I618" s="15" t="str">
        <f>IF(ISNA(VLOOKUP($B618,'x - abstracts'!$B$3:$C$2000,2,FALSE)),"",VLOOKUP($B618,'x - abstracts'!$B$3:$C$2000,2,FALSE))</f>
        <v>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v>
      </c>
      <c r="J618" s="76" t="s">
        <v>10892</v>
      </c>
      <c r="L618" s="76"/>
      <c r="M618" s="76" t="s">
        <v>10893</v>
      </c>
      <c r="N618" s="76"/>
      <c r="O618" s="76"/>
      <c r="P618" s="15" t="str">
        <f t="shared" si="20"/>
        <v>citation:doc-2841-01</v>
      </c>
      <c r="R618" s="15" t="str">
        <f>VLOOKUP($P618,'x - paper citations'!$B$3:$E$2000,2,FALSE)</f>
        <v>https://scholar.google.co.uk/scholar?q="Dynamic Service Placement for Mobile Micro-Clouds with Predicted Future Costs"&amp;btnG=&amp;hl=en&amp;as_sdt=0,5</v>
      </c>
      <c r="S618" s="15">
        <f>VLOOKUP($P618,'x - paper citations'!$B$3:$E$2000,3,FALSE)</f>
        <v>1</v>
      </c>
      <c r="T618" s="15" t="str">
        <f>VLOOKUP($P618,'x - paper citations'!$B$3:$E$2000,4,FALSE)</f>
        <v>11/01/2016</v>
      </c>
      <c r="U618" s="76"/>
      <c r="V618" s="72" t="str">
        <f>IF(ISNA(VLOOKUP($B618&amp;":"&amp;V$3,'x - authors'!$B$3:$E$10000,4,FALSE)),"",VLOOKUP($B618&amp;":"&amp;V$3,'x - authors'!$B$3:$E$10000,4,FALSE))</f>
        <v>shiqiang_wang</v>
      </c>
      <c r="W618" s="72" t="str">
        <f>IF(ISNA(VLOOKUP($B618&amp;":"&amp;W$3,'x - authors'!$B$3:$E$10000,4,FALSE)),"",VLOOKUP($B618&amp;":"&amp;W$3,'x - authors'!$B$3:$E$10000,4,FALSE))</f>
        <v>rahul_urgaonkar</v>
      </c>
      <c r="X618" s="72" t="str">
        <f>IF(ISNA(VLOOKUP($B618&amp;":"&amp;X$3,'x - authors'!$B$3:$E$10000,4,FALSE)),"",VLOOKUP($B618&amp;":"&amp;X$3,'x - authors'!$B$3:$E$10000,4,FALSE))</f>
        <v>kevin_chan</v>
      </c>
      <c r="Y618" s="72" t="str">
        <f>IF(ISNA(VLOOKUP($B618&amp;":"&amp;Y$3,'x - authors'!$B$3:$E$10000,4,FALSE)),"",VLOOKUP($B618&amp;":"&amp;Y$3,'x - authors'!$B$3:$E$10000,4,FALSE))</f>
        <v>ting_he</v>
      </c>
      <c r="Z618" s="72" t="str">
        <f>IF(ISNA(VLOOKUP($B618&amp;":"&amp;Z$3,'x - authors'!$B$3:$E$10000,4,FALSE)),"",VLOOKUP($B618&amp;":"&amp;Z$3,'x - authors'!$B$3:$E$10000,4,FALSE))</f>
        <v>murtaza_zafer</v>
      </c>
      <c r="AA618" s="72" t="str">
        <f>IF(ISNA(VLOOKUP($B618&amp;":"&amp;AA$3,'x - authors'!$B$3:$E$10000,4,FALSE)),"",VLOOKUP($B618&amp;":"&amp;AA$3,'x - authors'!$B$3:$E$10000,4,FALSE))</f>
        <v>kin_leung</v>
      </c>
      <c r="AB618" s="72" t="str">
        <f>IF(ISNA(VLOOKUP($B618&amp;":"&amp;AB$3,'x - authors'!$B$3:$E$10000,4,FALSE)),"",VLOOKUP($B618&amp;":"&amp;AB$3,'x - authors'!$B$3:$E$10000,4,FALSE))</f>
        <v/>
      </c>
      <c r="AC618" s="72" t="str">
        <f>IF(ISNA(VLOOKUP($B618&amp;":"&amp;AC$3,'x - authors'!$B$3:$E$10000,4,FALSE)),"",VLOOKUP($B618&amp;":"&amp;AC$3,'x - authors'!$B$3:$E$10000,4,FALSE))</f>
        <v/>
      </c>
      <c r="AD618" s="72" t="str">
        <f>IF(ISNA(VLOOKUP($B618&amp;":"&amp;AD$3,'x - authors'!$B$3:$E$10000,4,FALSE)),"",VLOOKUP($B618&amp;":"&amp;AD$3,'x - authors'!$B$3:$E$10000,4,FALSE))</f>
        <v/>
      </c>
      <c r="AE618" s="72" t="str">
        <f>IF(ISNA(VLOOKUP($B618&amp;":"&amp;AE$3,'x - authors'!$B$3:$E$10000,4,FALSE)),"",VLOOKUP($B618&amp;":"&amp;AE$3,'x - authors'!$B$3:$E$10000,4,FALSE))</f>
        <v/>
      </c>
      <c r="AF618" s="72" t="str">
        <f>IF(ISNA(VLOOKUP($B618&amp;":"&amp;AF$3,'x - authors'!$B$3:$E$10000,4,FALSE)),"",VLOOKUP($B618&amp;":"&amp;AF$3,'x - authors'!$B$3:$E$10000,4,FALSE))</f>
        <v/>
      </c>
      <c r="AG618" s="72" t="str">
        <f>IF(ISNA(VLOOKUP($B618&amp;":"&amp;AG$3,'x - authors'!$B$3:$E$10000,4,FALSE)),"",VLOOKUP($B618&amp;":"&amp;AG$3,'x - authors'!$B$3:$E$10000,4,FALSE))</f>
        <v/>
      </c>
      <c r="AH618" s="72" t="str">
        <f>IF(ISNA(VLOOKUP($B618&amp;":"&amp;AH$3,'x - authors'!$B$3:$E$10000,4,FALSE)),"",VLOOKUP($B618&amp;":"&amp;AH$3,'x - authors'!$B$3:$E$10000,4,FALSE))</f>
        <v/>
      </c>
      <c r="AI618" s="72" t="str">
        <f>IF(ISNA(VLOOKUP($B618&amp;":"&amp;AI$3,'x - authors'!$B$3:$E$10000,4,FALSE)),"",VLOOKUP($B618&amp;":"&amp;AI$3,'x - authors'!$B$3:$E$10000,4,FALSE))</f>
        <v/>
      </c>
      <c r="AJ618" s="72" t="str">
        <f>IF(ISNA(VLOOKUP($B618&amp;":"&amp;AJ$3,'x - authors'!$B$3:$E$10000,4,FALSE)),"",VLOOKUP($B618&amp;":"&amp;AJ$3,'x - authors'!$B$3:$E$10000,4,FALSE))</f>
        <v/>
      </c>
    </row>
    <row r="619" spans="1:36">
      <c r="A619" s="76" t="str">
        <f t="shared" si="19"/>
        <v/>
      </c>
      <c r="B619" s="76" t="s">
        <v>8903</v>
      </c>
      <c r="C619" s="76" t="s">
        <v>9478</v>
      </c>
      <c r="D619" s="76" t="s">
        <v>10894</v>
      </c>
      <c r="E619" s="76" t="s">
        <v>5353</v>
      </c>
      <c r="F619" s="76" t="s">
        <v>5437</v>
      </c>
      <c r="G619" s="76" t="s">
        <v>4294</v>
      </c>
      <c r="H619" s="76"/>
      <c r="I619" s="15" t="str">
        <f>IF(ISNA(VLOOKUP($B619,'x - abstracts'!$B$3:$C$2000,2,FALSE)),"",VLOOKUP($B619,'x - abstracts'!$B$3:$C$2000,2,FALSE))</f>
        <v>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v>
      </c>
      <c r="J619" s="76" t="s">
        <v>10895</v>
      </c>
      <c r="L619" s="76"/>
      <c r="M619" s="76" t="s">
        <v>10896</v>
      </c>
      <c r="N619" s="76"/>
      <c r="O619" s="76"/>
      <c r="P619" s="15" t="str">
        <f t="shared" si="20"/>
        <v>citation:doc-2847-01</v>
      </c>
      <c r="R619" s="15" t="str">
        <f>VLOOKUP($P619,'x - paper citations'!$B$3:$E$2000,2,FALSE)</f>
        <v>https://scholar.google.co.uk/scholar?q="Global Approximations for Principal Agent Theory"&amp;btnG=&amp;hl=en&amp;as_sdt=0,5</v>
      </c>
      <c r="S619" s="15">
        <f>VLOOKUP($P619,'x - paper citations'!$B$3:$E$2000,3,FALSE)</f>
        <v>1</v>
      </c>
      <c r="T619" s="15" t="str">
        <f>VLOOKUP($P619,'x - paper citations'!$B$3:$E$2000,4,FALSE)</f>
        <v>19/01/2016</v>
      </c>
      <c r="U619" s="76"/>
      <c r="V619" s="72" t="str">
        <f>IF(ISNA(VLOOKUP($B619&amp;":"&amp;V$3,'x - authors'!$B$3:$E$10000,4,FALSE)),"",VLOOKUP($B619&amp;":"&amp;V$3,'x - authors'!$B$3:$E$10000,4,FALSE))</f>
        <v>federico_cerutti</v>
      </c>
      <c r="W619" s="72" t="str">
        <f>IF(ISNA(VLOOKUP($B619&amp;":"&amp;W$3,'x - authors'!$B$3:$E$10000,4,FALSE)),"",VLOOKUP($B619&amp;":"&amp;W$3,'x - authors'!$B$3:$E$10000,4,FALSE))</f>
        <v>nir_oren</v>
      </c>
      <c r="X619" s="72" t="str">
        <f>IF(ISNA(VLOOKUP($B619&amp;":"&amp;X$3,'x - authors'!$B$3:$E$10000,4,FALSE)),"",VLOOKUP($B619&amp;":"&amp;X$3,'x - authors'!$B$3:$E$10000,4,FALSE))</f>
        <v>chris_burnett</v>
      </c>
      <c r="Y619" s="72" t="str">
        <f>IF(ISNA(VLOOKUP($B619&amp;":"&amp;Y$3,'x - authors'!$B$3:$E$10000,4,FALSE)),"",VLOOKUP($B619&amp;":"&amp;Y$3,'x - authors'!$B$3:$E$10000,4,FALSE))</f>
        <v/>
      </c>
      <c r="Z619" s="72" t="str">
        <f>IF(ISNA(VLOOKUP($B619&amp;":"&amp;Z$3,'x - authors'!$B$3:$E$10000,4,FALSE)),"",VLOOKUP($B619&amp;":"&amp;Z$3,'x - authors'!$B$3:$E$10000,4,FALSE))</f>
        <v/>
      </c>
      <c r="AA619" s="72" t="str">
        <f>IF(ISNA(VLOOKUP($B619&amp;":"&amp;AA$3,'x - authors'!$B$3:$E$10000,4,FALSE)),"",VLOOKUP($B619&amp;":"&amp;AA$3,'x - authors'!$B$3:$E$10000,4,FALSE))</f>
        <v/>
      </c>
      <c r="AB619" s="72" t="str">
        <f>IF(ISNA(VLOOKUP($B619&amp;":"&amp;AB$3,'x - authors'!$B$3:$E$10000,4,FALSE)),"",VLOOKUP($B619&amp;":"&amp;AB$3,'x - authors'!$B$3:$E$10000,4,FALSE))</f>
        <v/>
      </c>
      <c r="AC619" s="72" t="str">
        <f>IF(ISNA(VLOOKUP($B619&amp;":"&amp;AC$3,'x - authors'!$B$3:$E$10000,4,FALSE)),"",VLOOKUP($B619&amp;":"&amp;AC$3,'x - authors'!$B$3:$E$10000,4,FALSE))</f>
        <v/>
      </c>
      <c r="AD619" s="72" t="str">
        <f>IF(ISNA(VLOOKUP($B619&amp;":"&amp;AD$3,'x - authors'!$B$3:$E$10000,4,FALSE)),"",VLOOKUP($B619&amp;":"&amp;AD$3,'x - authors'!$B$3:$E$10000,4,FALSE))</f>
        <v/>
      </c>
      <c r="AE619" s="72" t="str">
        <f>IF(ISNA(VLOOKUP($B619&amp;":"&amp;AE$3,'x - authors'!$B$3:$E$10000,4,FALSE)),"",VLOOKUP($B619&amp;":"&amp;AE$3,'x - authors'!$B$3:$E$10000,4,FALSE))</f>
        <v/>
      </c>
      <c r="AF619" s="72" t="str">
        <f>IF(ISNA(VLOOKUP($B619&amp;":"&amp;AF$3,'x - authors'!$B$3:$E$10000,4,FALSE)),"",VLOOKUP($B619&amp;":"&amp;AF$3,'x - authors'!$B$3:$E$10000,4,FALSE))</f>
        <v/>
      </c>
      <c r="AG619" s="72" t="str">
        <f>IF(ISNA(VLOOKUP($B619&amp;":"&amp;AG$3,'x - authors'!$B$3:$E$10000,4,FALSE)),"",VLOOKUP($B619&amp;":"&amp;AG$3,'x - authors'!$B$3:$E$10000,4,FALSE))</f>
        <v/>
      </c>
      <c r="AH619" s="72" t="str">
        <f>IF(ISNA(VLOOKUP($B619&amp;":"&amp;AH$3,'x - authors'!$B$3:$E$10000,4,FALSE)),"",VLOOKUP($B619&amp;":"&amp;AH$3,'x - authors'!$B$3:$E$10000,4,FALSE))</f>
        <v/>
      </c>
      <c r="AI619" s="72" t="str">
        <f>IF(ISNA(VLOOKUP($B619&amp;":"&amp;AI$3,'x - authors'!$B$3:$E$10000,4,FALSE)),"",VLOOKUP($B619&amp;":"&amp;AI$3,'x - authors'!$B$3:$E$10000,4,FALSE))</f>
        <v/>
      </c>
      <c r="AJ619" s="72" t="str">
        <f>IF(ISNA(VLOOKUP($B619&amp;":"&amp;AJ$3,'x - authors'!$B$3:$E$10000,4,FALSE)),"",VLOOKUP($B619&amp;":"&amp;AJ$3,'x - authors'!$B$3:$E$10000,4,FALSE))</f>
        <v/>
      </c>
    </row>
    <row r="620" spans="1:36">
      <c r="A620" s="76" t="str">
        <f t="shared" si="19"/>
        <v/>
      </c>
      <c r="B620" s="76" t="s">
        <v>8904</v>
      </c>
      <c r="C620" s="76" t="s">
        <v>9478</v>
      </c>
      <c r="D620" s="76" t="s">
        <v>10897</v>
      </c>
      <c r="E620" s="76" t="s">
        <v>1002</v>
      </c>
      <c r="F620" s="76" t="s">
        <v>5437</v>
      </c>
      <c r="G620" s="76"/>
      <c r="H620" s="76" t="s">
        <v>10898</v>
      </c>
      <c r="I620" s="15" t="str">
        <f>IF(ISNA(VLOOKUP($B620,'x - abstracts'!$B$3:$C$2000,2,FALSE)),"",VLOOKUP($B620,'x - abstracts'!$B$3:$C$2000,2,FALSE))</f>
        <v>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v>
      </c>
      <c r="J620" s="76" t="s">
        <v>10899</v>
      </c>
      <c r="L620" s="76"/>
      <c r="M620" s="76" t="s">
        <v>10900</v>
      </c>
      <c r="N620" s="76"/>
      <c r="O620" s="76"/>
      <c r="P620" s="15" t="str">
        <f t="shared" si="20"/>
        <v>citation:doc-2848-01</v>
      </c>
      <c r="R620" s="15" t="str">
        <f>VLOOKUP($P620,'x - paper citations'!$B$3:$E$2000,2,FALSE)</f>
        <v>https://scholar.google.co.uk/scholar?q="An Inference Management Architecture for Risk-Aware Data Sharing in Mobile Networks"&amp;btnG=&amp;hl=en&amp;as_sdt=0,5</v>
      </c>
      <c r="S620" s="15">
        <f>VLOOKUP($P620,'x - paper citations'!$B$3:$E$2000,3,FALSE)</f>
        <v>0</v>
      </c>
      <c r="T620" s="15" t="str">
        <f>VLOOKUP($P620,'x - paper citations'!$B$3:$E$2000,4,FALSE)</f>
        <v>11/01/2016</v>
      </c>
      <c r="U620" s="76"/>
      <c r="V620" s="72" t="str">
        <f>IF(ISNA(VLOOKUP($B620&amp;":"&amp;V$3,'x - authors'!$B$3:$E$10000,4,FALSE)),"",VLOOKUP($B620&amp;":"&amp;V$3,'x - authors'!$B$3:$E$10000,4,FALSE))</f>
        <v>stephen_pipes</v>
      </c>
      <c r="W620" s="72" t="str">
        <f>IF(ISNA(VLOOKUP($B620&amp;":"&amp;W$3,'x - authors'!$B$3:$E$10000,4,FALSE)),"",VLOOKUP($B620&amp;":"&amp;W$3,'x - authors'!$B$3:$E$10000,4,FALSE))</f>
        <v>federico_cerutti</v>
      </c>
      <c r="X620" s="72" t="str">
        <f>IF(ISNA(VLOOKUP($B620&amp;":"&amp;X$3,'x - authors'!$B$3:$E$10000,4,FALSE)),"",VLOOKUP($B620&amp;":"&amp;X$3,'x - authors'!$B$3:$E$10000,4,FALSE))</f>
        <v>supriyo_chakraborty</v>
      </c>
      <c r="Y620" s="72" t="str">
        <f>IF(ISNA(VLOOKUP($B620&amp;":"&amp;Y$3,'x - authors'!$B$3:$E$10000,4,FALSE)),"",VLOOKUP($B620&amp;":"&amp;Y$3,'x - authors'!$B$3:$E$10000,4,FALSE))</f>
        <v/>
      </c>
      <c r="Z620" s="72" t="str">
        <f>IF(ISNA(VLOOKUP($B620&amp;":"&amp;Z$3,'x - authors'!$B$3:$E$10000,4,FALSE)),"",VLOOKUP($B620&amp;":"&amp;Z$3,'x - authors'!$B$3:$E$10000,4,FALSE))</f>
        <v/>
      </c>
      <c r="AA620" s="72" t="str">
        <f>IF(ISNA(VLOOKUP($B620&amp;":"&amp;AA$3,'x - authors'!$B$3:$E$10000,4,FALSE)),"",VLOOKUP($B620&amp;":"&amp;AA$3,'x - authors'!$B$3:$E$10000,4,FALSE))</f>
        <v/>
      </c>
      <c r="AB620" s="72" t="str">
        <f>IF(ISNA(VLOOKUP($B620&amp;":"&amp;AB$3,'x - authors'!$B$3:$E$10000,4,FALSE)),"",VLOOKUP($B620&amp;":"&amp;AB$3,'x - authors'!$B$3:$E$10000,4,FALSE))</f>
        <v/>
      </c>
      <c r="AC620" s="72" t="str">
        <f>IF(ISNA(VLOOKUP($B620&amp;":"&amp;AC$3,'x - authors'!$B$3:$E$10000,4,FALSE)),"",VLOOKUP($B620&amp;":"&amp;AC$3,'x - authors'!$B$3:$E$10000,4,FALSE))</f>
        <v/>
      </c>
      <c r="AD620" s="72" t="str">
        <f>IF(ISNA(VLOOKUP($B620&amp;":"&amp;AD$3,'x - authors'!$B$3:$E$10000,4,FALSE)),"",VLOOKUP($B620&amp;":"&amp;AD$3,'x - authors'!$B$3:$E$10000,4,FALSE))</f>
        <v/>
      </c>
      <c r="AE620" s="72" t="str">
        <f>IF(ISNA(VLOOKUP($B620&amp;":"&amp;AE$3,'x - authors'!$B$3:$E$10000,4,FALSE)),"",VLOOKUP($B620&amp;":"&amp;AE$3,'x - authors'!$B$3:$E$10000,4,FALSE))</f>
        <v/>
      </c>
      <c r="AF620" s="72" t="str">
        <f>IF(ISNA(VLOOKUP($B620&amp;":"&amp;AF$3,'x - authors'!$B$3:$E$10000,4,FALSE)),"",VLOOKUP($B620&amp;":"&amp;AF$3,'x - authors'!$B$3:$E$10000,4,FALSE))</f>
        <v/>
      </c>
      <c r="AG620" s="72" t="str">
        <f>IF(ISNA(VLOOKUP($B620&amp;":"&amp;AG$3,'x - authors'!$B$3:$E$10000,4,FALSE)),"",VLOOKUP($B620&amp;":"&amp;AG$3,'x - authors'!$B$3:$E$10000,4,FALSE))</f>
        <v/>
      </c>
      <c r="AH620" s="72" t="str">
        <f>IF(ISNA(VLOOKUP($B620&amp;":"&amp;AH$3,'x - authors'!$B$3:$E$10000,4,FALSE)),"",VLOOKUP($B620&amp;":"&amp;AH$3,'x - authors'!$B$3:$E$10000,4,FALSE))</f>
        <v/>
      </c>
      <c r="AI620" s="72" t="str">
        <f>IF(ISNA(VLOOKUP($B620&amp;":"&amp;AI$3,'x - authors'!$B$3:$E$10000,4,FALSE)),"",VLOOKUP($B620&amp;":"&amp;AI$3,'x - authors'!$B$3:$E$10000,4,FALSE))</f>
        <v/>
      </c>
      <c r="AJ620" s="72" t="str">
        <f>IF(ISNA(VLOOKUP($B620&amp;":"&amp;AJ$3,'x - authors'!$B$3:$E$10000,4,FALSE)),"",VLOOKUP($B620&amp;":"&amp;AJ$3,'x - authors'!$B$3:$E$10000,4,FALSE))</f>
        <v/>
      </c>
    </row>
    <row r="621" spans="1:36">
      <c r="A621" s="76" t="str">
        <f t="shared" si="19"/>
        <v/>
      </c>
      <c r="B621" s="76" t="s">
        <v>8905</v>
      </c>
      <c r="C621" s="76" t="s">
        <v>9478</v>
      </c>
      <c r="D621" s="76" t="s">
        <v>10901</v>
      </c>
      <c r="E621" s="76" t="s">
        <v>5353</v>
      </c>
      <c r="F621" s="76" t="s">
        <v>57</v>
      </c>
      <c r="G621" s="76" t="s">
        <v>4957</v>
      </c>
      <c r="H621" s="76"/>
      <c r="I621" s="15" t="str">
        <f>IF(ISNA(VLOOKUP($B621,'x - abstracts'!$B$3:$C$2000,2,FALSE)),"",VLOOKUP($B621,'x - abstracts'!$B$3:$C$2000,2,FALSE))</f>
        <v>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v>
      </c>
      <c r="J621" s="76" t="s">
        <v>10902</v>
      </c>
      <c r="L621" s="76" t="s">
        <v>10904</v>
      </c>
      <c r="M621" s="76" t="s">
        <v>10903</v>
      </c>
      <c r="N621" s="76" t="s">
        <v>8906</v>
      </c>
      <c r="O621" s="76"/>
      <c r="P621" s="15" t="str">
        <f t="shared" si="20"/>
        <v>citation:doc-2849a-01</v>
      </c>
      <c r="R621" s="15" t="str">
        <f>VLOOKUP($P621,'x - paper citations'!$B$3:$E$2000,2,FALSE)</f>
        <v>https://scholar.google.co.uk/scholar?q="Conversational Sensemaking"&amp;btnG=&amp;hl=en&amp;as_sdt=0,5</v>
      </c>
      <c r="S621" s="15">
        <f>VLOOKUP($P621,'x - paper citations'!$B$3:$E$2000,3,FALSE)</f>
        <v>1</v>
      </c>
      <c r="T621" s="15" t="str">
        <f>VLOOKUP($P621,'x - paper citations'!$B$3:$E$2000,4,FALSE)</f>
        <v>18/02/2016</v>
      </c>
      <c r="U621" s="76"/>
      <c r="V621" s="72" t="str">
        <f>IF(ISNA(VLOOKUP($B621&amp;":"&amp;V$3,'x - authors'!$B$3:$E$10000,4,FALSE)),"",VLOOKUP($B621&amp;":"&amp;V$3,'x - authors'!$B$3:$E$10000,4,FALSE))</f>
        <v>alun_preece</v>
      </c>
      <c r="W621" s="72" t="str">
        <f>IF(ISNA(VLOOKUP($B621&amp;":"&amp;W$3,'x - authors'!$B$3:$E$10000,4,FALSE)),"",VLOOKUP($B621&amp;":"&amp;W$3,'x - authors'!$B$3:$E$10000,4,FALSE))</f>
        <v>will_webberley</v>
      </c>
      <c r="X621" s="72" t="str">
        <f>IF(ISNA(VLOOKUP($B621&amp;":"&amp;X$3,'x - authors'!$B$3:$E$10000,4,FALSE)),"",VLOOKUP($B621&amp;":"&amp;X$3,'x - authors'!$B$3:$E$10000,4,FALSE))</f>
        <v>dave_braines</v>
      </c>
      <c r="Y621" s="72" t="str">
        <f>IF(ISNA(VLOOKUP($B621&amp;":"&amp;Y$3,'x - authors'!$B$3:$E$10000,4,FALSE)),"",VLOOKUP($B621&amp;":"&amp;Y$3,'x - authors'!$B$3:$E$10000,4,FALSE))</f>
        <v>thomas_laporta</v>
      </c>
      <c r="Z621" s="72" t="str">
        <f>IF(ISNA(VLOOKUP($B621&amp;":"&amp;Z$3,'x - authors'!$B$3:$E$10000,4,FALSE)),"",VLOOKUP($B621&amp;":"&amp;Z$3,'x - authors'!$B$3:$E$10000,4,FALSE))</f>
        <v>nan_hu</v>
      </c>
      <c r="AA621" s="72" t="str">
        <f>IF(ISNA(VLOOKUP($B621&amp;":"&amp;AA$3,'x - authors'!$B$3:$E$10000,4,FALSE)),"",VLOOKUP($B621&amp;":"&amp;AA$3,'x - authors'!$B$3:$E$10000,4,FALSE))</f>
        <v>wentao_ouyang</v>
      </c>
      <c r="AB621" s="72" t="str">
        <f>IF(ISNA(VLOOKUP($B621&amp;":"&amp;AB$3,'x - authors'!$B$3:$E$10000,4,FALSE)),"",VLOOKUP($B621&amp;":"&amp;AB$3,'x - authors'!$B$3:$E$10000,4,FALSE))</f>
        <v>mani_srivastava</v>
      </c>
      <c r="AC621" s="72" t="str">
        <f>IF(ISNA(VLOOKUP($B621&amp;":"&amp;AC$3,'x - authors'!$B$3:$E$10000,4,FALSE)),"",VLOOKUP($B621&amp;":"&amp;AC$3,'x - authors'!$B$3:$E$10000,4,FALSE))</f>
        <v/>
      </c>
      <c r="AD621" s="72" t="str">
        <f>IF(ISNA(VLOOKUP($B621&amp;":"&amp;AD$3,'x - authors'!$B$3:$E$10000,4,FALSE)),"",VLOOKUP($B621&amp;":"&amp;AD$3,'x - authors'!$B$3:$E$10000,4,FALSE))</f>
        <v/>
      </c>
      <c r="AE621" s="72" t="str">
        <f>IF(ISNA(VLOOKUP($B621&amp;":"&amp;AE$3,'x - authors'!$B$3:$E$10000,4,FALSE)),"",VLOOKUP($B621&amp;":"&amp;AE$3,'x - authors'!$B$3:$E$10000,4,FALSE))</f>
        <v/>
      </c>
      <c r="AF621" s="72" t="str">
        <f>IF(ISNA(VLOOKUP($B621&amp;":"&amp;AF$3,'x - authors'!$B$3:$E$10000,4,FALSE)),"",VLOOKUP($B621&amp;":"&amp;AF$3,'x - authors'!$B$3:$E$10000,4,FALSE))</f>
        <v/>
      </c>
      <c r="AG621" s="72" t="str">
        <f>IF(ISNA(VLOOKUP($B621&amp;":"&amp;AG$3,'x - authors'!$B$3:$E$10000,4,FALSE)),"",VLOOKUP($B621&amp;":"&amp;AG$3,'x - authors'!$B$3:$E$10000,4,FALSE))</f>
        <v/>
      </c>
      <c r="AH621" s="72" t="str">
        <f>IF(ISNA(VLOOKUP($B621&amp;":"&amp;AH$3,'x - authors'!$B$3:$E$10000,4,FALSE)),"",VLOOKUP($B621&amp;":"&amp;AH$3,'x - authors'!$B$3:$E$10000,4,FALSE))</f>
        <v/>
      </c>
      <c r="AI621" s="72" t="str">
        <f>IF(ISNA(VLOOKUP($B621&amp;":"&amp;AI$3,'x - authors'!$B$3:$E$10000,4,FALSE)),"",VLOOKUP($B621&amp;":"&amp;AI$3,'x - authors'!$B$3:$E$10000,4,FALSE))</f>
        <v/>
      </c>
      <c r="AJ621" s="72" t="str">
        <f>IF(ISNA(VLOOKUP($B621&amp;":"&amp;AJ$3,'x - authors'!$B$3:$E$10000,4,FALSE)),"",VLOOKUP($B621&amp;":"&amp;AJ$3,'x - authors'!$B$3:$E$10000,4,FALSE))</f>
        <v/>
      </c>
    </row>
    <row r="622" spans="1:36">
      <c r="A622" s="76" t="str">
        <f t="shared" si="19"/>
        <v/>
      </c>
      <c r="B622" s="76" t="s">
        <v>8907</v>
      </c>
      <c r="C622" s="76" t="s">
        <v>9478</v>
      </c>
      <c r="D622" s="76" t="s">
        <v>10905</v>
      </c>
      <c r="E622" s="76" t="s">
        <v>5353</v>
      </c>
      <c r="F622" s="76" t="s">
        <v>57</v>
      </c>
      <c r="G622" s="76" t="s">
        <v>4957</v>
      </c>
      <c r="H622" s="76"/>
      <c r="I622" s="15" t="str">
        <f>IF(ISNA(VLOOKUP($B622,'x - abstracts'!$B$3:$C$2000,2,FALSE)),"",VLOOKUP($B622,'x - abstracts'!$B$3:$C$2000,2,FALSE))</f>
        <v>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v>
      </c>
      <c r="J622" s="76" t="s">
        <v>10906</v>
      </c>
      <c r="L622" s="76" t="s">
        <v>10908</v>
      </c>
      <c r="M622" s="76" t="s">
        <v>10907</v>
      </c>
      <c r="N622" s="76"/>
      <c r="O622" s="76"/>
      <c r="P622" s="15" t="str">
        <f t="shared" si="20"/>
        <v>citation:doc-2850-01</v>
      </c>
      <c r="R622" s="15" t="str">
        <f>VLOOKUP($P622,'x - paper citations'!$B$3:$E$2000,2,FALSE)</f>
        <v>https://scholar.google.co.uk/scholar?q="Tasking the Tweeters: Obtaining Actionable Information from Human Sensors"&amp;btnG=&amp;hl=en&amp;as_sdt=0,5</v>
      </c>
      <c r="S622" s="15">
        <f>VLOOKUP($P622,'x - paper citations'!$B$3:$E$2000,3,FALSE)</f>
        <v>2</v>
      </c>
      <c r="T622" s="15" t="str">
        <f>VLOOKUP($P622,'x - paper citations'!$B$3:$E$2000,4,FALSE)</f>
        <v>19/01/2016</v>
      </c>
      <c r="U622" s="76"/>
      <c r="V622" s="72" t="str">
        <f>IF(ISNA(VLOOKUP($B622&amp;":"&amp;V$3,'x - authors'!$B$3:$E$10000,4,FALSE)),"",VLOOKUP($B622&amp;":"&amp;V$3,'x - authors'!$B$3:$E$10000,4,FALSE))</f>
        <v>alun_preece</v>
      </c>
      <c r="W622" s="72" t="str">
        <f>IF(ISNA(VLOOKUP($B622&amp;":"&amp;W$3,'x - authors'!$B$3:$E$10000,4,FALSE)),"",VLOOKUP($B622&amp;":"&amp;W$3,'x - authors'!$B$3:$E$10000,4,FALSE))</f>
        <v>will_webberley</v>
      </c>
      <c r="X622" s="72" t="str">
        <f>IF(ISNA(VLOOKUP($B622&amp;":"&amp;X$3,'x - authors'!$B$3:$E$10000,4,FALSE)),"",VLOOKUP($B622&amp;":"&amp;X$3,'x - authors'!$B$3:$E$10000,4,FALSE))</f>
        <v>dave_braines</v>
      </c>
      <c r="Y622" s="72" t="str">
        <f>IF(ISNA(VLOOKUP($B622&amp;":"&amp;Y$3,'x - authors'!$B$3:$E$10000,4,FALSE)),"",VLOOKUP($B622&amp;":"&amp;Y$3,'x - authors'!$B$3:$E$10000,4,FALSE))</f>
        <v/>
      </c>
      <c r="Z622" s="72" t="str">
        <f>IF(ISNA(VLOOKUP($B622&amp;":"&amp;Z$3,'x - authors'!$B$3:$E$10000,4,FALSE)),"",VLOOKUP($B622&amp;":"&amp;Z$3,'x - authors'!$B$3:$E$10000,4,FALSE))</f>
        <v/>
      </c>
      <c r="AA622" s="72" t="str">
        <f>IF(ISNA(VLOOKUP($B622&amp;":"&amp;AA$3,'x - authors'!$B$3:$E$10000,4,FALSE)),"",VLOOKUP($B622&amp;":"&amp;AA$3,'x - authors'!$B$3:$E$10000,4,FALSE))</f>
        <v/>
      </c>
      <c r="AB622" s="72" t="str">
        <f>IF(ISNA(VLOOKUP($B622&amp;":"&amp;AB$3,'x - authors'!$B$3:$E$10000,4,FALSE)),"",VLOOKUP($B622&amp;":"&amp;AB$3,'x - authors'!$B$3:$E$10000,4,FALSE))</f>
        <v/>
      </c>
      <c r="AC622" s="72" t="str">
        <f>IF(ISNA(VLOOKUP($B622&amp;":"&amp;AC$3,'x - authors'!$B$3:$E$10000,4,FALSE)),"",VLOOKUP($B622&amp;":"&amp;AC$3,'x - authors'!$B$3:$E$10000,4,FALSE))</f>
        <v/>
      </c>
      <c r="AD622" s="72" t="str">
        <f>IF(ISNA(VLOOKUP($B622&amp;":"&amp;AD$3,'x - authors'!$B$3:$E$10000,4,FALSE)),"",VLOOKUP($B622&amp;":"&amp;AD$3,'x - authors'!$B$3:$E$10000,4,FALSE))</f>
        <v/>
      </c>
      <c r="AE622" s="72" t="str">
        <f>IF(ISNA(VLOOKUP($B622&amp;":"&amp;AE$3,'x - authors'!$B$3:$E$10000,4,FALSE)),"",VLOOKUP($B622&amp;":"&amp;AE$3,'x - authors'!$B$3:$E$10000,4,FALSE))</f>
        <v/>
      </c>
      <c r="AF622" s="72" t="str">
        <f>IF(ISNA(VLOOKUP($B622&amp;":"&amp;AF$3,'x - authors'!$B$3:$E$10000,4,FALSE)),"",VLOOKUP($B622&amp;":"&amp;AF$3,'x - authors'!$B$3:$E$10000,4,FALSE))</f>
        <v/>
      </c>
      <c r="AG622" s="72" t="str">
        <f>IF(ISNA(VLOOKUP($B622&amp;":"&amp;AG$3,'x - authors'!$B$3:$E$10000,4,FALSE)),"",VLOOKUP($B622&amp;":"&amp;AG$3,'x - authors'!$B$3:$E$10000,4,FALSE))</f>
        <v/>
      </c>
      <c r="AH622" s="72" t="str">
        <f>IF(ISNA(VLOOKUP($B622&amp;":"&amp;AH$3,'x - authors'!$B$3:$E$10000,4,FALSE)),"",VLOOKUP($B622&amp;":"&amp;AH$3,'x - authors'!$B$3:$E$10000,4,FALSE))</f>
        <v/>
      </c>
      <c r="AI622" s="72" t="str">
        <f>IF(ISNA(VLOOKUP($B622&amp;":"&amp;AI$3,'x - authors'!$B$3:$E$10000,4,FALSE)),"",VLOOKUP($B622&amp;":"&amp;AI$3,'x - authors'!$B$3:$E$10000,4,FALSE))</f>
        <v/>
      </c>
      <c r="AJ622" s="72" t="str">
        <f>IF(ISNA(VLOOKUP($B622&amp;":"&amp;AJ$3,'x - authors'!$B$3:$E$10000,4,FALSE)),"",VLOOKUP($B622&amp;":"&amp;AJ$3,'x - authors'!$B$3:$E$10000,4,FALSE))</f>
        <v/>
      </c>
    </row>
    <row r="623" spans="1:36">
      <c r="A623" s="76" t="str">
        <f t="shared" si="19"/>
        <v/>
      </c>
      <c r="B623" s="76" t="s">
        <v>8909</v>
      </c>
      <c r="C623" s="76" t="s">
        <v>9478</v>
      </c>
      <c r="D623" s="76" t="s">
        <v>10909</v>
      </c>
      <c r="E623" s="76" t="s">
        <v>5353</v>
      </c>
      <c r="F623" s="76" t="s">
        <v>57</v>
      </c>
      <c r="G623" s="76" t="s">
        <v>4957</v>
      </c>
      <c r="H623" s="76"/>
      <c r="I623" s="15" t="str">
        <f>IF(ISNA(VLOOKUP($B623,'x - abstracts'!$B$3:$C$2000,2,FALSE)),"",VLOOKUP($B623,'x - abstracts'!$B$3:$C$2000,2,FALSE))</f>
        <v>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v>
      </c>
      <c r="J623" s="76" t="s">
        <v>10910</v>
      </c>
      <c r="L623" s="76" t="s">
        <v>10912</v>
      </c>
      <c r="M623" s="76" t="s">
        <v>10911</v>
      </c>
      <c r="N623" s="76"/>
      <c r="O623" s="76"/>
      <c r="P623" s="15" t="str">
        <f t="shared" si="20"/>
        <v>citation:doc-2852-01</v>
      </c>
      <c r="R623" s="15" t="str">
        <f>VLOOKUP($P623,'x - paper citations'!$B$3:$E$2000,2,FALSE)</f>
        <v>https://scholar.google.co.uk/scholar?q="Collaborative human-machine analysis using a Controlled Natural Language"&amp;btnG=&amp;hl=en&amp;as_sdt=0,5</v>
      </c>
      <c r="S623" s="15">
        <f>VLOOKUP($P623,'x - paper citations'!$B$3:$E$2000,3,FALSE)</f>
        <v>1</v>
      </c>
      <c r="T623" s="15" t="str">
        <f>VLOOKUP($P623,'x - paper citations'!$B$3:$E$2000,4,FALSE)</f>
        <v>19/01/2016</v>
      </c>
      <c r="U623" s="76"/>
      <c r="V623" s="72" t="str">
        <f>IF(ISNA(VLOOKUP($B623&amp;":"&amp;V$3,'x - authors'!$B$3:$E$10000,4,FALSE)),"",VLOOKUP($B623&amp;":"&amp;V$3,'x - authors'!$B$3:$E$10000,4,FALSE))</f>
        <v>david_mott</v>
      </c>
      <c r="W623" s="72" t="str">
        <f>IF(ISNA(VLOOKUP($B623&amp;":"&amp;W$3,'x - authors'!$B$3:$E$10000,4,FALSE)),"",VLOOKUP($B623&amp;":"&amp;W$3,'x - authors'!$B$3:$E$10000,4,FALSE))</f>
        <v>don_shemanski</v>
      </c>
      <c r="X623" s="72" t="str">
        <f>IF(ISNA(VLOOKUP($B623&amp;":"&amp;X$3,'x - authors'!$B$3:$E$10000,4,FALSE)),"",VLOOKUP($B623&amp;":"&amp;X$3,'x - authors'!$B$3:$E$10000,4,FALSE))</f>
        <v>cheryl_giammanco</v>
      </c>
      <c r="Y623" s="72" t="str">
        <f>IF(ISNA(VLOOKUP($B623&amp;":"&amp;Y$3,'x - authors'!$B$3:$E$10000,4,FALSE)),"",VLOOKUP($B623&amp;":"&amp;Y$3,'x - authors'!$B$3:$E$10000,4,FALSE))</f>
        <v>dave_braines</v>
      </c>
      <c r="Z623" s="72" t="str">
        <f>IF(ISNA(VLOOKUP($B623&amp;":"&amp;Z$3,'x - authors'!$B$3:$E$10000,4,FALSE)),"",VLOOKUP($B623&amp;":"&amp;Z$3,'x - authors'!$B$3:$E$10000,4,FALSE))</f>
        <v/>
      </c>
      <c r="AA623" s="72" t="str">
        <f>IF(ISNA(VLOOKUP($B623&amp;":"&amp;AA$3,'x - authors'!$B$3:$E$10000,4,FALSE)),"",VLOOKUP($B623&amp;":"&amp;AA$3,'x - authors'!$B$3:$E$10000,4,FALSE))</f>
        <v/>
      </c>
      <c r="AB623" s="72" t="str">
        <f>IF(ISNA(VLOOKUP($B623&amp;":"&amp;AB$3,'x - authors'!$B$3:$E$10000,4,FALSE)),"",VLOOKUP($B623&amp;":"&amp;AB$3,'x - authors'!$B$3:$E$10000,4,FALSE))</f>
        <v/>
      </c>
      <c r="AC623" s="72" t="str">
        <f>IF(ISNA(VLOOKUP($B623&amp;":"&amp;AC$3,'x - authors'!$B$3:$E$10000,4,FALSE)),"",VLOOKUP($B623&amp;":"&amp;AC$3,'x - authors'!$B$3:$E$10000,4,FALSE))</f>
        <v/>
      </c>
      <c r="AD623" s="72" t="str">
        <f>IF(ISNA(VLOOKUP($B623&amp;":"&amp;AD$3,'x - authors'!$B$3:$E$10000,4,FALSE)),"",VLOOKUP($B623&amp;":"&amp;AD$3,'x - authors'!$B$3:$E$10000,4,FALSE))</f>
        <v/>
      </c>
      <c r="AE623" s="72" t="str">
        <f>IF(ISNA(VLOOKUP($B623&amp;":"&amp;AE$3,'x - authors'!$B$3:$E$10000,4,FALSE)),"",VLOOKUP($B623&amp;":"&amp;AE$3,'x - authors'!$B$3:$E$10000,4,FALSE))</f>
        <v/>
      </c>
      <c r="AF623" s="72" t="str">
        <f>IF(ISNA(VLOOKUP($B623&amp;":"&amp;AF$3,'x - authors'!$B$3:$E$10000,4,FALSE)),"",VLOOKUP($B623&amp;":"&amp;AF$3,'x - authors'!$B$3:$E$10000,4,FALSE))</f>
        <v/>
      </c>
      <c r="AG623" s="72" t="str">
        <f>IF(ISNA(VLOOKUP($B623&amp;":"&amp;AG$3,'x - authors'!$B$3:$E$10000,4,FALSE)),"",VLOOKUP($B623&amp;":"&amp;AG$3,'x - authors'!$B$3:$E$10000,4,FALSE))</f>
        <v/>
      </c>
      <c r="AH623" s="72" t="str">
        <f>IF(ISNA(VLOOKUP($B623&amp;":"&amp;AH$3,'x - authors'!$B$3:$E$10000,4,FALSE)),"",VLOOKUP($B623&amp;":"&amp;AH$3,'x - authors'!$B$3:$E$10000,4,FALSE))</f>
        <v/>
      </c>
      <c r="AI623" s="72" t="str">
        <f>IF(ISNA(VLOOKUP($B623&amp;":"&amp;AI$3,'x - authors'!$B$3:$E$10000,4,FALSE)),"",VLOOKUP($B623&amp;":"&amp;AI$3,'x - authors'!$B$3:$E$10000,4,FALSE))</f>
        <v/>
      </c>
      <c r="AJ623" s="72" t="str">
        <f>IF(ISNA(VLOOKUP($B623&amp;":"&amp;AJ$3,'x - authors'!$B$3:$E$10000,4,FALSE)),"",VLOOKUP($B623&amp;":"&amp;AJ$3,'x - authors'!$B$3:$E$10000,4,FALSE))</f>
        <v/>
      </c>
    </row>
    <row r="624" spans="1:36">
      <c r="A624" s="76" t="str">
        <f t="shared" si="19"/>
        <v/>
      </c>
      <c r="B624" s="76" t="s">
        <v>8912</v>
      </c>
      <c r="C624" s="76" t="s">
        <v>9478</v>
      </c>
      <c r="D624" s="76" t="s">
        <v>10913</v>
      </c>
      <c r="E624" s="76" t="s">
        <v>5353</v>
      </c>
      <c r="F624" s="76" t="s">
        <v>5433</v>
      </c>
      <c r="G624" s="76" t="s">
        <v>4648</v>
      </c>
      <c r="H624" s="76"/>
      <c r="I624" s="15" t="str">
        <f>IF(ISNA(VLOOKUP($B624,'x - abstracts'!$B$3:$C$2000,2,FALSE)),"",VLOOKUP($B624,'x - abstracts'!$B$3:$C$2000,2,FALSE))</f>
        <v>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v>
      </c>
      <c r="J624" s="76" t="s">
        <v>10914</v>
      </c>
      <c r="L624" s="76"/>
      <c r="M624" s="76" t="s">
        <v>10915</v>
      </c>
      <c r="N624" s="76"/>
      <c r="O624" s="76"/>
      <c r="P624" s="15" t="str">
        <f t="shared" si="20"/>
        <v>citation:doc-2857b-01</v>
      </c>
      <c r="R624" s="15" t="str">
        <f>VLOOKUP($P624,'x - paper citations'!$B$3:$E$2000,2,FALSE)</f>
        <v>https://scholar.google.co.uk/scholar?q="Detecting Distributed Signature-based Intrusion: The Case of Multi-Path Routing Attacks"&amp;btnG=&amp;hl=en&amp;as_sdt=0,5</v>
      </c>
      <c r="S624" s="15">
        <f>VLOOKUP($P624,'x - paper citations'!$B$3:$E$2000,3,FALSE)</f>
        <v>0</v>
      </c>
      <c r="T624" s="15" t="str">
        <f>VLOOKUP($P624,'x - paper citations'!$B$3:$E$2000,4,FALSE)</f>
        <v>11/01/2016</v>
      </c>
      <c r="U624" s="76"/>
      <c r="V624" s="72" t="str">
        <f>IF(ISNA(VLOOKUP($B624&amp;":"&amp;V$3,'x - authors'!$B$3:$E$10000,4,FALSE)),"",VLOOKUP($B624&amp;":"&amp;V$3,'x - authors'!$B$3:$E$10000,4,FALSE))</f>
        <v>jiefei_ma</v>
      </c>
      <c r="W624" s="72" t="str">
        <f>IF(ISNA(VLOOKUP($B624&amp;":"&amp;W$3,'x - authors'!$B$3:$E$10000,4,FALSE)),"",VLOOKUP($B624&amp;":"&amp;W$3,'x - authors'!$B$3:$E$10000,4,FALSE))</f>
        <v>franck_le</v>
      </c>
      <c r="X624" s="72" t="str">
        <f>IF(ISNA(VLOOKUP($B624&amp;":"&amp;X$3,'x - authors'!$B$3:$E$10000,4,FALSE)),"",VLOOKUP($B624&amp;":"&amp;X$3,'x - authors'!$B$3:$E$10000,4,FALSE))</f>
        <v>alessandra_russo</v>
      </c>
      <c r="Y624" s="72" t="str">
        <f>IF(ISNA(VLOOKUP($B624&amp;":"&amp;Y$3,'x - authors'!$B$3:$E$10000,4,FALSE)),"",VLOOKUP($B624&amp;":"&amp;Y$3,'x - authors'!$B$3:$E$10000,4,FALSE))</f>
        <v>jorge_lobo</v>
      </c>
      <c r="Z624" s="72" t="str">
        <f>IF(ISNA(VLOOKUP($B624&amp;":"&amp;Z$3,'x - authors'!$B$3:$E$10000,4,FALSE)),"",VLOOKUP($B624&amp;":"&amp;Z$3,'x - authors'!$B$3:$E$10000,4,FALSE))</f>
        <v/>
      </c>
      <c r="AA624" s="72" t="str">
        <f>IF(ISNA(VLOOKUP($B624&amp;":"&amp;AA$3,'x - authors'!$B$3:$E$10000,4,FALSE)),"",VLOOKUP($B624&amp;":"&amp;AA$3,'x - authors'!$B$3:$E$10000,4,FALSE))</f>
        <v/>
      </c>
      <c r="AB624" s="72" t="str">
        <f>IF(ISNA(VLOOKUP($B624&amp;":"&amp;AB$3,'x - authors'!$B$3:$E$10000,4,FALSE)),"",VLOOKUP($B624&amp;":"&amp;AB$3,'x - authors'!$B$3:$E$10000,4,FALSE))</f>
        <v/>
      </c>
      <c r="AC624" s="72" t="str">
        <f>IF(ISNA(VLOOKUP($B624&amp;":"&amp;AC$3,'x - authors'!$B$3:$E$10000,4,FALSE)),"",VLOOKUP($B624&amp;":"&amp;AC$3,'x - authors'!$B$3:$E$10000,4,FALSE))</f>
        <v/>
      </c>
      <c r="AD624" s="72" t="str">
        <f>IF(ISNA(VLOOKUP($B624&amp;":"&amp;AD$3,'x - authors'!$B$3:$E$10000,4,FALSE)),"",VLOOKUP($B624&amp;":"&amp;AD$3,'x - authors'!$B$3:$E$10000,4,FALSE))</f>
        <v/>
      </c>
      <c r="AE624" s="72" t="str">
        <f>IF(ISNA(VLOOKUP($B624&amp;":"&amp;AE$3,'x - authors'!$B$3:$E$10000,4,FALSE)),"",VLOOKUP($B624&amp;":"&amp;AE$3,'x - authors'!$B$3:$E$10000,4,FALSE))</f>
        <v/>
      </c>
      <c r="AF624" s="72" t="str">
        <f>IF(ISNA(VLOOKUP($B624&amp;":"&amp;AF$3,'x - authors'!$B$3:$E$10000,4,FALSE)),"",VLOOKUP($B624&amp;":"&amp;AF$3,'x - authors'!$B$3:$E$10000,4,FALSE))</f>
        <v/>
      </c>
      <c r="AG624" s="72" t="str">
        <f>IF(ISNA(VLOOKUP($B624&amp;":"&amp;AG$3,'x - authors'!$B$3:$E$10000,4,FALSE)),"",VLOOKUP($B624&amp;":"&amp;AG$3,'x - authors'!$B$3:$E$10000,4,FALSE))</f>
        <v/>
      </c>
      <c r="AH624" s="72" t="str">
        <f>IF(ISNA(VLOOKUP($B624&amp;":"&amp;AH$3,'x - authors'!$B$3:$E$10000,4,FALSE)),"",VLOOKUP($B624&amp;":"&amp;AH$3,'x - authors'!$B$3:$E$10000,4,FALSE))</f>
        <v/>
      </c>
      <c r="AI624" s="72" t="str">
        <f>IF(ISNA(VLOOKUP($B624&amp;":"&amp;AI$3,'x - authors'!$B$3:$E$10000,4,FALSE)),"",VLOOKUP($B624&amp;":"&amp;AI$3,'x - authors'!$B$3:$E$10000,4,FALSE))</f>
        <v/>
      </c>
      <c r="AJ624" s="72" t="str">
        <f>IF(ISNA(VLOOKUP($B624&amp;":"&amp;AJ$3,'x - authors'!$B$3:$E$10000,4,FALSE)),"",VLOOKUP($B624&amp;":"&amp;AJ$3,'x - authors'!$B$3:$E$10000,4,FALSE))</f>
        <v/>
      </c>
    </row>
    <row r="625" spans="1:36">
      <c r="A625" s="76" t="str">
        <f t="shared" si="19"/>
        <v/>
      </c>
      <c r="B625" s="76" t="s">
        <v>8913</v>
      </c>
      <c r="C625" s="76" t="s">
        <v>9478</v>
      </c>
      <c r="D625" s="76" t="s">
        <v>10916</v>
      </c>
      <c r="E625" s="76" t="s">
        <v>1005</v>
      </c>
      <c r="F625" s="76" t="s">
        <v>5433</v>
      </c>
      <c r="G625" s="76"/>
      <c r="H625" s="76" t="s">
        <v>10917</v>
      </c>
      <c r="I625" s="15" t="str">
        <f>IF(ISNA(VLOOKUP($B625,'x - abstracts'!$B$3:$C$2000,2,FALSE)),"",VLOOKUP($B625,'x - abstracts'!$B$3:$C$2000,2,FALSE))</f>
        <v>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v>
      </c>
      <c r="J625" s="76" t="s">
        <v>10918</v>
      </c>
      <c r="L625" s="76"/>
      <c r="M625" s="76" t="s">
        <v>10919</v>
      </c>
      <c r="N625" s="76"/>
      <c r="O625" s="76"/>
      <c r="P625" s="15" t="str">
        <f t="shared" si="20"/>
        <v>citation:doc-2858-01</v>
      </c>
      <c r="R625" s="15" t="str">
        <f>VLOOKUP($P625,'x - paper citations'!$B$3:$E$2000,2,FALSE)</f>
        <v>https://scholar.google.co.uk/scholar?q="Towards Making Network Function Virtualization a Cloud Computing Service"&amp;btnG=&amp;hl=en&amp;as_sdt=0,5</v>
      </c>
      <c r="S625" s="15">
        <f>VLOOKUP($P625,'x - paper citations'!$B$3:$E$2000,3,FALSE)</f>
        <v>1</v>
      </c>
      <c r="T625" s="15" t="str">
        <f>VLOOKUP($P625,'x - paper citations'!$B$3:$E$2000,4,FALSE)</f>
        <v>11/01/2016</v>
      </c>
      <c r="U625" s="76"/>
      <c r="V625" s="72" t="str">
        <f>IF(ISNA(VLOOKUP($B625&amp;":"&amp;V$3,'x - authors'!$B$3:$E$10000,4,FALSE)),"",VLOOKUP($B625&amp;":"&amp;V$3,'x - authors'!$B$3:$E$10000,4,FALSE))</f>
        <v>windhya_rankothge</v>
      </c>
      <c r="W625" s="72" t="str">
        <f>IF(ISNA(VLOOKUP($B625&amp;":"&amp;W$3,'x - authors'!$B$3:$E$10000,4,FALSE)),"",VLOOKUP($B625&amp;":"&amp;W$3,'x - authors'!$B$3:$E$10000,4,FALSE))</f>
        <v>jiefei_ma</v>
      </c>
      <c r="X625" s="72" t="str">
        <f>IF(ISNA(VLOOKUP($B625&amp;":"&amp;X$3,'x - authors'!$B$3:$E$10000,4,FALSE)),"",VLOOKUP($B625&amp;":"&amp;X$3,'x - authors'!$B$3:$E$10000,4,FALSE))</f>
        <v>franck_le</v>
      </c>
      <c r="Y625" s="72" t="str">
        <f>IF(ISNA(VLOOKUP($B625&amp;":"&amp;Y$3,'x - authors'!$B$3:$E$10000,4,FALSE)),"",VLOOKUP($B625&amp;":"&amp;Y$3,'x - authors'!$B$3:$E$10000,4,FALSE))</f>
        <v>alessandra_russo</v>
      </c>
      <c r="Z625" s="72" t="str">
        <f>IF(ISNA(VLOOKUP($B625&amp;":"&amp;Z$3,'x - authors'!$B$3:$E$10000,4,FALSE)),"",VLOOKUP($B625&amp;":"&amp;Z$3,'x - authors'!$B$3:$E$10000,4,FALSE))</f>
        <v>jorge_lobo</v>
      </c>
      <c r="AA625" s="72" t="str">
        <f>IF(ISNA(VLOOKUP($B625&amp;":"&amp;AA$3,'x - authors'!$B$3:$E$10000,4,FALSE)),"",VLOOKUP($B625&amp;":"&amp;AA$3,'x - authors'!$B$3:$E$10000,4,FALSE))</f>
        <v/>
      </c>
      <c r="AB625" s="72" t="str">
        <f>IF(ISNA(VLOOKUP($B625&amp;":"&amp;AB$3,'x - authors'!$B$3:$E$10000,4,FALSE)),"",VLOOKUP($B625&amp;":"&amp;AB$3,'x - authors'!$B$3:$E$10000,4,FALSE))</f>
        <v/>
      </c>
      <c r="AC625" s="72" t="str">
        <f>IF(ISNA(VLOOKUP($B625&amp;":"&amp;AC$3,'x - authors'!$B$3:$E$10000,4,FALSE)),"",VLOOKUP($B625&amp;":"&amp;AC$3,'x - authors'!$B$3:$E$10000,4,FALSE))</f>
        <v/>
      </c>
      <c r="AD625" s="72" t="str">
        <f>IF(ISNA(VLOOKUP($B625&amp;":"&amp;AD$3,'x - authors'!$B$3:$E$10000,4,FALSE)),"",VLOOKUP($B625&amp;":"&amp;AD$3,'x - authors'!$B$3:$E$10000,4,FALSE))</f>
        <v/>
      </c>
      <c r="AE625" s="72" t="str">
        <f>IF(ISNA(VLOOKUP($B625&amp;":"&amp;AE$3,'x - authors'!$B$3:$E$10000,4,FALSE)),"",VLOOKUP($B625&amp;":"&amp;AE$3,'x - authors'!$B$3:$E$10000,4,FALSE))</f>
        <v/>
      </c>
      <c r="AF625" s="72" t="str">
        <f>IF(ISNA(VLOOKUP($B625&amp;":"&amp;AF$3,'x - authors'!$B$3:$E$10000,4,FALSE)),"",VLOOKUP($B625&amp;":"&amp;AF$3,'x - authors'!$B$3:$E$10000,4,FALSE))</f>
        <v/>
      </c>
      <c r="AG625" s="72" t="str">
        <f>IF(ISNA(VLOOKUP($B625&amp;":"&amp;AG$3,'x - authors'!$B$3:$E$10000,4,FALSE)),"",VLOOKUP($B625&amp;":"&amp;AG$3,'x - authors'!$B$3:$E$10000,4,FALSE))</f>
        <v/>
      </c>
      <c r="AH625" s="72" t="str">
        <f>IF(ISNA(VLOOKUP($B625&amp;":"&amp;AH$3,'x - authors'!$B$3:$E$10000,4,FALSE)),"",VLOOKUP($B625&amp;":"&amp;AH$3,'x - authors'!$B$3:$E$10000,4,FALSE))</f>
        <v/>
      </c>
      <c r="AI625" s="72" t="str">
        <f>IF(ISNA(VLOOKUP($B625&amp;":"&amp;AI$3,'x - authors'!$B$3:$E$10000,4,FALSE)),"",VLOOKUP($B625&amp;":"&amp;AI$3,'x - authors'!$B$3:$E$10000,4,FALSE))</f>
        <v/>
      </c>
      <c r="AJ625" s="72" t="str">
        <f>IF(ISNA(VLOOKUP($B625&amp;":"&amp;AJ$3,'x - authors'!$B$3:$E$10000,4,FALSE)),"",VLOOKUP($B625&amp;":"&amp;AJ$3,'x - authors'!$B$3:$E$10000,4,FALSE))</f>
        <v/>
      </c>
    </row>
    <row r="626" spans="1:36">
      <c r="A626" s="76" t="str">
        <f t="shared" si="19"/>
        <v/>
      </c>
      <c r="B626" s="76" t="s">
        <v>8914</v>
      </c>
      <c r="C626" s="76" t="s">
        <v>9478</v>
      </c>
      <c r="D626" s="76" t="s">
        <v>10920</v>
      </c>
      <c r="E626" s="76" t="s">
        <v>5353</v>
      </c>
      <c r="F626" s="76" t="s">
        <v>5437</v>
      </c>
      <c r="G626" s="76" t="s">
        <v>4294</v>
      </c>
      <c r="H626" s="76"/>
      <c r="I626" s="15" t="str">
        <f>IF(ISNA(VLOOKUP($B626,'x - abstracts'!$B$3:$C$2000,2,FALSE)),"",VLOOKUP($B626,'x - abstracts'!$B$3:$C$2000,2,FALSE))</f>
        <v>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v>
      </c>
      <c r="J626" s="76" t="s">
        <v>10921</v>
      </c>
      <c r="L626" s="76"/>
      <c r="M626" s="76" t="s">
        <v>10922</v>
      </c>
      <c r="N626" s="76"/>
      <c r="O626" s="76"/>
      <c r="P626" s="15" t="str">
        <f t="shared" si="20"/>
        <v>citation:doc-2860-01</v>
      </c>
      <c r="R626" s="15" t="str">
        <f>VLOOKUP($P626,'x - paper citations'!$B$3:$E$2000,2,FALSE)</f>
        <v>https://scholar.google.co.uk/scholar?q="Strategies for Truth Discovery under Resource Constraints"&amp;btnG=&amp;hl=en&amp;as_sdt=0,5</v>
      </c>
      <c r="S626" s="15">
        <f>VLOOKUP($P626,'x - paper citations'!$B$3:$E$2000,3,FALSE)</f>
        <v>0</v>
      </c>
      <c r="T626" s="15" t="str">
        <f>VLOOKUP($P626,'x - paper citations'!$B$3:$E$2000,4,FALSE)</f>
        <v>11/01/2016</v>
      </c>
      <c r="U626" s="76"/>
      <c r="V626" s="72" t="str">
        <f>IF(ISNA(VLOOKUP($B626&amp;":"&amp;V$3,'x - authors'!$B$3:$E$10000,4,FALSE)),"",VLOOKUP($B626&amp;":"&amp;V$3,'x - authors'!$B$3:$E$10000,4,FALSE))</f>
        <v>anthony_etuk</v>
      </c>
      <c r="W626" s="72" t="str">
        <f>IF(ISNA(VLOOKUP($B626&amp;":"&amp;W$3,'x - authors'!$B$3:$E$10000,4,FALSE)),"",VLOOKUP($B626&amp;":"&amp;W$3,'x - authors'!$B$3:$E$10000,4,FALSE))</f>
        <v>timothy_norman</v>
      </c>
      <c r="X626" s="72" t="str">
        <f>IF(ISNA(VLOOKUP($B626&amp;":"&amp;X$3,'x - authors'!$B$3:$E$10000,4,FALSE)),"",VLOOKUP($B626&amp;":"&amp;X$3,'x - authors'!$B$3:$E$10000,4,FALSE))</f>
        <v>nir_oren</v>
      </c>
      <c r="Y626" s="72" t="str">
        <f>IF(ISNA(VLOOKUP($B626&amp;":"&amp;Y$3,'x - authors'!$B$3:$E$10000,4,FALSE)),"",VLOOKUP($B626&amp;":"&amp;Y$3,'x - authors'!$B$3:$E$10000,4,FALSE))</f>
        <v>murat_sensoy</v>
      </c>
      <c r="Z626" s="72" t="str">
        <f>IF(ISNA(VLOOKUP($B626&amp;":"&amp;Z$3,'x - authors'!$B$3:$E$10000,4,FALSE)),"",VLOOKUP($B626&amp;":"&amp;Z$3,'x - authors'!$B$3:$E$10000,4,FALSE))</f>
        <v/>
      </c>
      <c r="AA626" s="72" t="str">
        <f>IF(ISNA(VLOOKUP($B626&amp;":"&amp;AA$3,'x - authors'!$B$3:$E$10000,4,FALSE)),"",VLOOKUP($B626&amp;":"&amp;AA$3,'x - authors'!$B$3:$E$10000,4,FALSE))</f>
        <v/>
      </c>
      <c r="AB626" s="72" t="str">
        <f>IF(ISNA(VLOOKUP($B626&amp;":"&amp;AB$3,'x - authors'!$B$3:$E$10000,4,FALSE)),"",VLOOKUP($B626&amp;":"&amp;AB$3,'x - authors'!$B$3:$E$10000,4,FALSE))</f>
        <v/>
      </c>
      <c r="AC626" s="72" t="str">
        <f>IF(ISNA(VLOOKUP($B626&amp;":"&amp;AC$3,'x - authors'!$B$3:$E$10000,4,FALSE)),"",VLOOKUP($B626&amp;":"&amp;AC$3,'x - authors'!$B$3:$E$10000,4,FALSE))</f>
        <v/>
      </c>
      <c r="AD626" s="72" t="str">
        <f>IF(ISNA(VLOOKUP($B626&amp;":"&amp;AD$3,'x - authors'!$B$3:$E$10000,4,FALSE)),"",VLOOKUP($B626&amp;":"&amp;AD$3,'x - authors'!$B$3:$E$10000,4,FALSE))</f>
        <v/>
      </c>
      <c r="AE626" s="72" t="str">
        <f>IF(ISNA(VLOOKUP($B626&amp;":"&amp;AE$3,'x - authors'!$B$3:$E$10000,4,FALSE)),"",VLOOKUP($B626&amp;":"&amp;AE$3,'x - authors'!$B$3:$E$10000,4,FALSE))</f>
        <v/>
      </c>
      <c r="AF626" s="72" t="str">
        <f>IF(ISNA(VLOOKUP($B626&amp;":"&amp;AF$3,'x - authors'!$B$3:$E$10000,4,FALSE)),"",VLOOKUP($B626&amp;":"&amp;AF$3,'x - authors'!$B$3:$E$10000,4,FALSE))</f>
        <v/>
      </c>
      <c r="AG626" s="72" t="str">
        <f>IF(ISNA(VLOOKUP($B626&amp;":"&amp;AG$3,'x - authors'!$B$3:$E$10000,4,FALSE)),"",VLOOKUP($B626&amp;":"&amp;AG$3,'x - authors'!$B$3:$E$10000,4,FALSE))</f>
        <v/>
      </c>
      <c r="AH626" s="72" t="str">
        <f>IF(ISNA(VLOOKUP($B626&amp;":"&amp;AH$3,'x - authors'!$B$3:$E$10000,4,FALSE)),"",VLOOKUP($B626&amp;":"&amp;AH$3,'x - authors'!$B$3:$E$10000,4,FALSE))</f>
        <v/>
      </c>
      <c r="AI626" s="72" t="str">
        <f>IF(ISNA(VLOOKUP($B626&amp;":"&amp;AI$3,'x - authors'!$B$3:$E$10000,4,FALSE)),"",VLOOKUP($B626&amp;":"&amp;AI$3,'x - authors'!$B$3:$E$10000,4,FALSE))</f>
        <v/>
      </c>
      <c r="AJ626" s="72" t="str">
        <f>IF(ISNA(VLOOKUP($B626&amp;":"&amp;AJ$3,'x - authors'!$B$3:$E$10000,4,FALSE)),"",VLOOKUP($B626&amp;":"&amp;AJ$3,'x - authors'!$B$3:$E$10000,4,FALSE))</f>
        <v/>
      </c>
    </row>
    <row r="627" spans="1:36">
      <c r="A627" s="76" t="str">
        <f t="shared" si="19"/>
        <v/>
      </c>
      <c r="B627" s="76" t="s">
        <v>8915</v>
      </c>
      <c r="C627" s="76" t="s">
        <v>9478</v>
      </c>
      <c r="D627" s="76" t="s">
        <v>10923</v>
      </c>
      <c r="E627" s="76" t="s">
        <v>5353</v>
      </c>
      <c r="F627" s="76" t="s">
        <v>5437</v>
      </c>
      <c r="G627" s="76" t="s">
        <v>4294</v>
      </c>
      <c r="H627" s="76"/>
      <c r="I627" s="15" t="str">
        <f>IF(ISNA(VLOOKUP($B627,'x - abstracts'!$B$3:$C$2000,2,FALSE)),"",VLOOKUP($B627,'x - abstracts'!$B$3:$C$2000,2,FALSE))</f>
        <v>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v>
      </c>
      <c r="J627" s="76" t="s">
        <v>10924</v>
      </c>
      <c r="L627" s="76"/>
      <c r="M627" s="76" t="s">
        <v>10925</v>
      </c>
      <c r="N627" s="76"/>
      <c r="O627" s="76"/>
      <c r="P627" s="15" t="str">
        <f t="shared" si="20"/>
        <v>citation:doc-2861-01</v>
      </c>
      <c r="R627" s="15" t="str">
        <f>VLOOKUP($P627,'x - paper citations'!$B$3:$E$2000,2,FALSE)</f>
        <v>https://scholar.google.co.uk/scholar?q="Agent support to reasoning with different types of evidence in intelligence analysis"&amp;btnG=&amp;hl=en&amp;as_sdt=0,5</v>
      </c>
      <c r="S627" s="15">
        <f>VLOOKUP($P627,'x - paper citations'!$B$3:$E$2000,3,FALSE)</f>
        <v>7</v>
      </c>
      <c r="T627" s="15" t="str">
        <f>VLOOKUP($P627,'x - paper citations'!$B$3:$E$2000,4,FALSE)</f>
        <v>19/01/2016</v>
      </c>
      <c r="U627" s="76"/>
      <c r="V627" s="72" t="str">
        <f>IF(ISNA(VLOOKUP($B627&amp;":"&amp;V$3,'x - authors'!$B$3:$E$10000,4,FALSE)),"",VLOOKUP($B627&amp;":"&amp;V$3,'x - authors'!$B$3:$E$10000,4,FALSE))</f>
        <v>alice_toniolo</v>
      </c>
      <c r="W627" s="72" t="str">
        <f>IF(ISNA(VLOOKUP($B627&amp;":"&amp;W$3,'x - authors'!$B$3:$E$10000,4,FALSE)),"",VLOOKUP($B627&amp;":"&amp;W$3,'x - authors'!$B$3:$E$10000,4,FALSE))</f>
        <v>timothy_norman</v>
      </c>
      <c r="X627" s="72" t="str">
        <f>IF(ISNA(VLOOKUP($B627&amp;":"&amp;X$3,'x - authors'!$B$3:$E$10000,4,FALSE)),"",VLOOKUP($B627&amp;":"&amp;X$3,'x - authors'!$B$3:$E$10000,4,FALSE))</f>
        <v>anthony_etuk</v>
      </c>
      <c r="Y627" s="72" t="str">
        <f>IF(ISNA(VLOOKUP($B627&amp;":"&amp;Y$3,'x - authors'!$B$3:$E$10000,4,FALSE)),"",VLOOKUP($B627&amp;":"&amp;Y$3,'x - authors'!$B$3:$E$10000,4,FALSE))</f>
        <v>federico_cerutti</v>
      </c>
      <c r="Z627" s="72" t="str">
        <f>IF(ISNA(VLOOKUP($B627&amp;":"&amp;Z$3,'x - authors'!$B$3:$E$10000,4,FALSE)),"",VLOOKUP($B627&amp;":"&amp;Z$3,'x - authors'!$B$3:$E$10000,4,FALSE))</f>
        <v>wentao_ouyang</v>
      </c>
      <c r="AA627" s="72" t="str">
        <f>IF(ISNA(VLOOKUP($B627&amp;":"&amp;AA$3,'x - authors'!$B$3:$E$10000,4,FALSE)),"",VLOOKUP($B627&amp;":"&amp;AA$3,'x - authors'!$B$3:$E$10000,4,FALSE))</f>
        <v>mani_srivastava</v>
      </c>
      <c r="AB627" s="72" t="str">
        <f>IF(ISNA(VLOOKUP($B627&amp;":"&amp;AB$3,'x - authors'!$B$3:$E$10000,4,FALSE)),"",VLOOKUP($B627&amp;":"&amp;AB$3,'x - authors'!$B$3:$E$10000,4,FALSE))</f>
        <v>nir_oren</v>
      </c>
      <c r="AC627" s="72" t="str">
        <f>IF(ISNA(VLOOKUP($B627&amp;":"&amp;AC$3,'x - authors'!$B$3:$E$10000,4,FALSE)),"",VLOOKUP($B627&amp;":"&amp;AC$3,'x - authors'!$B$3:$E$10000,4,FALSE))</f>
        <v>tim_dropps</v>
      </c>
      <c r="AD627" s="72" t="str">
        <f>IF(ISNA(VLOOKUP($B627&amp;":"&amp;AD$3,'x - authors'!$B$3:$E$10000,4,FALSE)),"",VLOOKUP($B627&amp;":"&amp;AD$3,'x - authors'!$B$3:$E$10000,4,FALSE))</f>
        <v>john_allen</v>
      </c>
      <c r="AE627" s="72" t="str">
        <f>IF(ISNA(VLOOKUP($B627&amp;":"&amp;AE$3,'x - authors'!$B$3:$E$10000,4,FALSE)),"",VLOOKUP($B627&amp;":"&amp;AE$3,'x - authors'!$B$3:$E$10000,4,FALSE))</f>
        <v>paul_sullivan</v>
      </c>
      <c r="AF627" s="72" t="str">
        <f>IF(ISNA(VLOOKUP($B627&amp;":"&amp;AF$3,'x - authors'!$B$3:$E$10000,4,FALSE)),"",VLOOKUP($B627&amp;":"&amp;AF$3,'x - authors'!$B$3:$E$10000,4,FALSE))</f>
        <v/>
      </c>
      <c r="AG627" s="72" t="str">
        <f>IF(ISNA(VLOOKUP($B627&amp;":"&amp;AG$3,'x - authors'!$B$3:$E$10000,4,FALSE)),"",VLOOKUP($B627&amp;":"&amp;AG$3,'x - authors'!$B$3:$E$10000,4,FALSE))</f>
        <v/>
      </c>
      <c r="AH627" s="72" t="str">
        <f>IF(ISNA(VLOOKUP($B627&amp;":"&amp;AH$3,'x - authors'!$B$3:$E$10000,4,FALSE)),"",VLOOKUP($B627&amp;":"&amp;AH$3,'x - authors'!$B$3:$E$10000,4,FALSE))</f>
        <v/>
      </c>
      <c r="AI627" s="72" t="str">
        <f>IF(ISNA(VLOOKUP($B627&amp;":"&amp;AI$3,'x - authors'!$B$3:$E$10000,4,FALSE)),"",VLOOKUP($B627&amp;":"&amp;AI$3,'x - authors'!$B$3:$E$10000,4,FALSE))</f>
        <v/>
      </c>
      <c r="AJ627" s="72" t="str">
        <f>IF(ISNA(VLOOKUP($B627&amp;":"&amp;AJ$3,'x - authors'!$B$3:$E$10000,4,FALSE)),"",VLOOKUP($B627&amp;":"&amp;AJ$3,'x - authors'!$B$3:$E$10000,4,FALSE))</f>
        <v/>
      </c>
    </row>
    <row r="628" spans="1:36">
      <c r="A628" s="76" t="str">
        <f t="shared" si="19"/>
        <v/>
      </c>
      <c r="B628" s="76" t="s">
        <v>8916</v>
      </c>
      <c r="C628" s="76" t="s">
        <v>9478</v>
      </c>
      <c r="D628" s="76" t="s">
        <v>10926</v>
      </c>
      <c r="E628" s="76" t="s">
        <v>1005</v>
      </c>
      <c r="F628" s="76" t="s">
        <v>5434</v>
      </c>
      <c r="G628" s="76"/>
      <c r="H628" s="76" t="s">
        <v>10927</v>
      </c>
      <c r="I628" s="15" t="str">
        <f>IF(ISNA(VLOOKUP($B628,'x - abstracts'!$B$3:$C$2000,2,FALSE)),"",VLOOKUP($B628,'x - abstracts'!$B$3:$C$2000,2,FALSE))</f>
        <v>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v>
      </c>
      <c r="J628" s="76" t="s">
        <v>10928</v>
      </c>
      <c r="L628" s="76"/>
      <c r="M628" s="76" t="s">
        <v>10929</v>
      </c>
      <c r="N628" s="76"/>
      <c r="O628" s="76"/>
      <c r="P628" s="15" t="str">
        <f t="shared" si="20"/>
        <v>citation:doc-2862-01</v>
      </c>
      <c r="R628" s="15" t="str">
        <f>VLOOKUP($P628,'x - paper citations'!$B$3:$E$2000,2,FALSE)</f>
        <v>https://scholar.google.co.uk/scholar?q="GeoSpatial Access Control for Mobile Devices"&amp;btnG=&amp;hl=en&amp;as_sdt=0,5</v>
      </c>
      <c r="S628" s="15">
        <f>VLOOKUP($P628,'x - paper citations'!$B$3:$E$2000,3,FALSE)</f>
        <v>0</v>
      </c>
      <c r="T628" s="15" t="str">
        <f>VLOOKUP($P628,'x - paper citations'!$B$3:$E$2000,4,FALSE)</f>
        <v>19/01/2016</v>
      </c>
      <c r="U628" s="76"/>
      <c r="V628" s="72" t="str">
        <f>IF(ISNA(VLOOKUP($B628&amp;":"&amp;V$3,'x - authors'!$B$3:$E$10000,4,FALSE)),"",VLOOKUP($B628&amp;":"&amp;V$3,'x - authors'!$B$3:$E$10000,4,FALSE))</f>
        <v>saritha_arunkumar</v>
      </c>
      <c r="W628" s="72" t="str">
        <f>IF(ISNA(VLOOKUP($B628&amp;":"&amp;W$3,'x - authors'!$B$3:$E$10000,4,FALSE)),"",VLOOKUP($B628&amp;":"&amp;W$3,'x - authors'!$B$3:$E$10000,4,FALSE))</f>
        <v>berker_soyluoglu</v>
      </c>
      <c r="X628" s="72" t="str">
        <f>IF(ISNA(VLOOKUP($B628&amp;":"&amp;X$3,'x - authors'!$B$3:$E$10000,4,FALSE)),"",VLOOKUP($B628&amp;":"&amp;X$3,'x - authors'!$B$3:$E$10000,4,FALSE))</f>
        <v>murat_sensoy</v>
      </c>
      <c r="Y628" s="72" t="str">
        <f>IF(ISNA(VLOOKUP($B628&amp;":"&amp;Y$3,'x - authors'!$B$3:$E$10000,4,FALSE)),"",VLOOKUP($B628&amp;":"&amp;Y$3,'x - authors'!$B$3:$E$10000,4,FALSE))</f>
        <v>mudhakar_srivatsa</v>
      </c>
      <c r="Z628" s="72" t="str">
        <f>IF(ISNA(VLOOKUP($B628&amp;":"&amp;Z$3,'x - authors'!$B$3:$E$10000,4,FALSE)),"",VLOOKUP($B628&amp;":"&amp;Z$3,'x - authors'!$B$3:$E$10000,4,FALSE))</f>
        <v>muttukrishnan_rajarajan</v>
      </c>
      <c r="AA628" s="72" t="str">
        <f>IF(ISNA(VLOOKUP($B628&amp;":"&amp;AA$3,'x - authors'!$B$3:$E$10000,4,FALSE)),"",VLOOKUP($B628&amp;":"&amp;AA$3,'x - authors'!$B$3:$E$10000,4,FALSE))</f>
        <v/>
      </c>
      <c r="AB628" s="72" t="str">
        <f>IF(ISNA(VLOOKUP($B628&amp;":"&amp;AB$3,'x - authors'!$B$3:$E$10000,4,FALSE)),"",VLOOKUP($B628&amp;":"&amp;AB$3,'x - authors'!$B$3:$E$10000,4,FALSE))</f>
        <v/>
      </c>
      <c r="AC628" s="72" t="str">
        <f>IF(ISNA(VLOOKUP($B628&amp;":"&amp;AC$3,'x - authors'!$B$3:$E$10000,4,FALSE)),"",VLOOKUP($B628&amp;":"&amp;AC$3,'x - authors'!$B$3:$E$10000,4,FALSE))</f>
        <v/>
      </c>
      <c r="AD628" s="72" t="str">
        <f>IF(ISNA(VLOOKUP($B628&amp;":"&amp;AD$3,'x - authors'!$B$3:$E$10000,4,FALSE)),"",VLOOKUP($B628&amp;":"&amp;AD$3,'x - authors'!$B$3:$E$10000,4,FALSE))</f>
        <v/>
      </c>
      <c r="AE628" s="72" t="str">
        <f>IF(ISNA(VLOOKUP($B628&amp;":"&amp;AE$3,'x - authors'!$B$3:$E$10000,4,FALSE)),"",VLOOKUP($B628&amp;":"&amp;AE$3,'x - authors'!$B$3:$E$10000,4,FALSE))</f>
        <v/>
      </c>
      <c r="AF628" s="72" t="str">
        <f>IF(ISNA(VLOOKUP($B628&amp;":"&amp;AF$3,'x - authors'!$B$3:$E$10000,4,FALSE)),"",VLOOKUP($B628&amp;":"&amp;AF$3,'x - authors'!$B$3:$E$10000,4,FALSE))</f>
        <v/>
      </c>
      <c r="AG628" s="72" t="str">
        <f>IF(ISNA(VLOOKUP($B628&amp;":"&amp;AG$3,'x - authors'!$B$3:$E$10000,4,FALSE)),"",VLOOKUP($B628&amp;":"&amp;AG$3,'x - authors'!$B$3:$E$10000,4,FALSE))</f>
        <v/>
      </c>
      <c r="AH628" s="72" t="str">
        <f>IF(ISNA(VLOOKUP($B628&amp;":"&amp;AH$3,'x - authors'!$B$3:$E$10000,4,FALSE)),"",VLOOKUP($B628&amp;":"&amp;AH$3,'x - authors'!$B$3:$E$10000,4,FALSE))</f>
        <v/>
      </c>
      <c r="AI628" s="72" t="str">
        <f>IF(ISNA(VLOOKUP($B628&amp;":"&amp;AI$3,'x - authors'!$B$3:$E$10000,4,FALSE)),"",VLOOKUP($B628&amp;":"&amp;AI$3,'x - authors'!$B$3:$E$10000,4,FALSE))</f>
        <v/>
      </c>
      <c r="AJ628" s="72" t="str">
        <f>IF(ISNA(VLOOKUP($B628&amp;":"&amp;AJ$3,'x - authors'!$B$3:$E$10000,4,FALSE)),"",VLOOKUP($B628&amp;":"&amp;AJ$3,'x - authors'!$B$3:$E$10000,4,FALSE))</f>
        <v/>
      </c>
    </row>
    <row r="629" spans="1:36">
      <c r="A629" s="76" t="str">
        <f t="shared" si="19"/>
        <v/>
      </c>
      <c r="B629" s="76" t="s">
        <v>8917</v>
      </c>
      <c r="C629" s="76" t="s">
        <v>9478</v>
      </c>
      <c r="D629" s="76" t="s">
        <v>10930</v>
      </c>
      <c r="E629" s="76" t="s">
        <v>1002</v>
      </c>
      <c r="F629" s="76" t="s">
        <v>5434</v>
      </c>
      <c r="G629" s="76"/>
      <c r="H629" s="76" t="s">
        <v>10931</v>
      </c>
      <c r="I629" s="15" t="str">
        <f>IF(ISNA(VLOOKUP($B629,'x - abstracts'!$B$3:$C$2000,2,FALSE)),"",VLOOKUP($B629,'x - abstracts'!$B$3:$C$2000,2,FALSE))</f>
        <v>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v>
      </c>
      <c r="J629" s="76" t="s">
        <v>10932</v>
      </c>
      <c r="L629" s="76"/>
      <c r="M629" s="76" t="s">
        <v>10933</v>
      </c>
      <c r="N629" s="76"/>
      <c r="O629" s="76" t="s">
        <v>9639</v>
      </c>
      <c r="P629" s="15" t="str">
        <f t="shared" si="20"/>
        <v>citation:doc-2863-01</v>
      </c>
      <c r="R629" s="15" t="str">
        <f>VLOOKUP($P629,'x - paper citations'!$B$3:$E$2000,2,FALSE)</f>
        <v>https://scholar.google.co.uk/scholar?q="GhostRider: A Hardware-Software System for Memory Trace Oblivious Computation"&amp;btnG=&amp;hl=en&amp;as_sdt=0,5</v>
      </c>
      <c r="S629" s="15">
        <f>VLOOKUP($P629,'x - paper citations'!$B$3:$E$2000,3,FALSE)</f>
        <v>8</v>
      </c>
      <c r="T629" s="15" t="str">
        <f>VLOOKUP($P629,'x - paper citations'!$B$3:$E$2000,4,FALSE)</f>
        <v>02/09/2016</v>
      </c>
      <c r="U629" s="76"/>
      <c r="V629" s="72" t="str">
        <f>IF(ISNA(VLOOKUP($B629&amp;":"&amp;V$3,'x - authors'!$B$3:$E$10000,4,FALSE)),"",VLOOKUP($B629&amp;":"&amp;V$3,'x - authors'!$B$3:$E$10000,4,FALSE))</f>
        <v>chang_liu</v>
      </c>
      <c r="W629" s="72" t="str">
        <f>IF(ISNA(VLOOKUP($B629&amp;":"&amp;W$3,'x - authors'!$B$3:$E$10000,4,FALSE)),"",VLOOKUP($B629&amp;":"&amp;W$3,'x - authors'!$B$3:$E$10000,4,FALSE))</f>
        <v>austin_harris</v>
      </c>
      <c r="X629" s="72" t="str">
        <f>IF(ISNA(VLOOKUP($B629&amp;":"&amp;X$3,'x - authors'!$B$3:$E$10000,4,FALSE)),"",VLOOKUP($B629&amp;":"&amp;X$3,'x - authors'!$B$3:$E$10000,4,FALSE))</f>
        <v>martin_maas</v>
      </c>
      <c r="Y629" s="72" t="str">
        <f>IF(ISNA(VLOOKUP($B629&amp;":"&amp;Y$3,'x - authors'!$B$3:$E$10000,4,FALSE)),"",VLOOKUP($B629&amp;":"&amp;Y$3,'x - authors'!$B$3:$E$10000,4,FALSE))</f>
        <v>mike_hicks</v>
      </c>
      <c r="Z629" s="72" t="str">
        <f>IF(ISNA(VLOOKUP($B629&amp;":"&amp;Z$3,'x - authors'!$B$3:$E$10000,4,FALSE)),"",VLOOKUP($B629&amp;":"&amp;Z$3,'x - authors'!$B$3:$E$10000,4,FALSE))</f>
        <v>mohit_tiwari</v>
      </c>
      <c r="AA629" s="72" t="str">
        <f>IF(ISNA(VLOOKUP($B629&amp;":"&amp;AA$3,'x - authors'!$B$3:$E$10000,4,FALSE)),"",VLOOKUP($B629&amp;":"&amp;AA$3,'x - authors'!$B$3:$E$10000,4,FALSE))</f>
        <v>elaine_shi</v>
      </c>
      <c r="AB629" s="72" t="str">
        <f>IF(ISNA(VLOOKUP($B629&amp;":"&amp;AB$3,'x - authors'!$B$3:$E$10000,4,FALSE)),"",VLOOKUP($B629&amp;":"&amp;AB$3,'x - authors'!$B$3:$E$10000,4,FALSE))</f>
        <v/>
      </c>
      <c r="AC629" s="72" t="str">
        <f>IF(ISNA(VLOOKUP($B629&amp;":"&amp;AC$3,'x - authors'!$B$3:$E$10000,4,FALSE)),"",VLOOKUP($B629&amp;":"&amp;AC$3,'x - authors'!$B$3:$E$10000,4,FALSE))</f>
        <v/>
      </c>
      <c r="AD629" s="72" t="str">
        <f>IF(ISNA(VLOOKUP($B629&amp;":"&amp;AD$3,'x - authors'!$B$3:$E$10000,4,FALSE)),"",VLOOKUP($B629&amp;":"&amp;AD$3,'x - authors'!$B$3:$E$10000,4,FALSE))</f>
        <v/>
      </c>
      <c r="AE629" s="72" t="str">
        <f>IF(ISNA(VLOOKUP($B629&amp;":"&amp;AE$3,'x - authors'!$B$3:$E$10000,4,FALSE)),"",VLOOKUP($B629&amp;":"&amp;AE$3,'x - authors'!$B$3:$E$10000,4,FALSE))</f>
        <v/>
      </c>
      <c r="AF629" s="72" t="str">
        <f>IF(ISNA(VLOOKUP($B629&amp;":"&amp;AF$3,'x - authors'!$B$3:$E$10000,4,FALSE)),"",VLOOKUP($B629&amp;":"&amp;AF$3,'x - authors'!$B$3:$E$10000,4,FALSE))</f>
        <v/>
      </c>
      <c r="AG629" s="72" t="str">
        <f>IF(ISNA(VLOOKUP($B629&amp;":"&amp;AG$3,'x - authors'!$B$3:$E$10000,4,FALSE)),"",VLOOKUP($B629&amp;":"&amp;AG$3,'x - authors'!$B$3:$E$10000,4,FALSE))</f>
        <v/>
      </c>
      <c r="AH629" s="72" t="str">
        <f>IF(ISNA(VLOOKUP($B629&amp;":"&amp;AH$3,'x - authors'!$B$3:$E$10000,4,FALSE)),"",VLOOKUP($B629&amp;":"&amp;AH$3,'x - authors'!$B$3:$E$10000,4,FALSE))</f>
        <v/>
      </c>
      <c r="AI629" s="72" t="str">
        <f>IF(ISNA(VLOOKUP($B629&amp;":"&amp;AI$3,'x - authors'!$B$3:$E$10000,4,FALSE)),"",VLOOKUP($B629&amp;":"&amp;AI$3,'x - authors'!$B$3:$E$10000,4,FALSE))</f>
        <v/>
      </c>
      <c r="AJ629" s="72" t="str">
        <f>IF(ISNA(VLOOKUP($B629&amp;":"&amp;AJ$3,'x - authors'!$B$3:$E$10000,4,FALSE)),"",VLOOKUP($B629&amp;":"&amp;AJ$3,'x - authors'!$B$3:$E$10000,4,FALSE))</f>
        <v/>
      </c>
    </row>
    <row r="630" spans="1:36">
      <c r="A630" s="76" t="str">
        <f t="shared" si="19"/>
        <v/>
      </c>
      <c r="B630" s="76" t="s">
        <v>8918</v>
      </c>
      <c r="C630" s="76" t="s">
        <v>9478</v>
      </c>
      <c r="D630" s="76" t="s">
        <v>10934</v>
      </c>
      <c r="E630" s="76" t="s">
        <v>1002</v>
      </c>
      <c r="F630" s="76" t="s">
        <v>5434</v>
      </c>
      <c r="G630" s="76"/>
      <c r="H630" s="76" t="s">
        <v>10935</v>
      </c>
      <c r="I630" s="15" t="str">
        <f>IF(ISNA(VLOOKUP($B630,'x - abstracts'!$B$3:$C$2000,2,FALSE)),"",VLOOKUP($B630,'x - abstracts'!$B$3:$C$2000,2,FALSE))</f>
        <v>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v>
      </c>
      <c r="J630" s="76" t="s">
        <v>10936</v>
      </c>
      <c r="L630" s="76"/>
      <c r="M630" s="76" t="s">
        <v>10937</v>
      </c>
      <c r="N630" s="76" t="s">
        <v>8925</v>
      </c>
      <c r="O630" s="76"/>
      <c r="P630" s="15" t="str">
        <f t="shared" si="20"/>
        <v>citation:doc-2866-01</v>
      </c>
      <c r="R630" s="15" t="str">
        <f>VLOOKUP($P630,'x - paper citations'!$B$3:$E$2000,2,FALSE)</f>
        <v>https://scholar.google.co.uk/scholar?q="Revocation in Publicly Verifiable Outsourced Computation"&amp;btnG=&amp;hl=en&amp;as_sdt=0,5</v>
      </c>
      <c r="S630" s="15">
        <f>VLOOKUP($P630,'x - paper citations'!$B$3:$E$2000,3,FALSE)</f>
        <v>2</v>
      </c>
      <c r="T630" s="15" t="str">
        <f>VLOOKUP($P630,'x - paper citations'!$B$3:$E$2000,4,FALSE)</f>
        <v>11/01/2016</v>
      </c>
      <c r="U630" s="76"/>
      <c r="V630" s="72" t="str">
        <f>IF(ISNA(VLOOKUP($B630&amp;":"&amp;V$3,'x - authors'!$B$3:$E$10000,4,FALSE)),"",VLOOKUP($B630&amp;":"&amp;V$3,'x - authors'!$B$3:$E$10000,4,FALSE))</f>
        <v>james_alderman</v>
      </c>
      <c r="W630" s="72" t="str">
        <f>IF(ISNA(VLOOKUP($B630&amp;":"&amp;W$3,'x - authors'!$B$3:$E$10000,4,FALSE)),"",VLOOKUP($B630&amp;":"&amp;W$3,'x - authors'!$B$3:$E$10000,4,FALSE))</f>
        <v>christian_janson</v>
      </c>
      <c r="X630" s="72" t="str">
        <f>IF(ISNA(VLOOKUP($B630&amp;":"&amp;X$3,'x - authors'!$B$3:$E$10000,4,FALSE)),"",VLOOKUP($B630&amp;":"&amp;X$3,'x - authors'!$B$3:$E$10000,4,FALSE))</f>
        <v>carlos_cid</v>
      </c>
      <c r="Y630" s="72" t="str">
        <f>IF(ISNA(VLOOKUP($B630&amp;":"&amp;Y$3,'x - authors'!$B$3:$E$10000,4,FALSE)),"",VLOOKUP($B630&amp;":"&amp;Y$3,'x - authors'!$B$3:$E$10000,4,FALSE))</f>
        <v>jason_crampton</v>
      </c>
      <c r="Z630" s="72" t="str">
        <f>IF(ISNA(VLOOKUP($B630&amp;":"&amp;Z$3,'x - authors'!$B$3:$E$10000,4,FALSE)),"",VLOOKUP($B630&amp;":"&amp;Z$3,'x - authors'!$B$3:$E$10000,4,FALSE))</f>
        <v/>
      </c>
      <c r="AA630" s="72" t="str">
        <f>IF(ISNA(VLOOKUP($B630&amp;":"&amp;AA$3,'x - authors'!$B$3:$E$10000,4,FALSE)),"",VLOOKUP($B630&amp;":"&amp;AA$3,'x - authors'!$B$3:$E$10000,4,FALSE))</f>
        <v/>
      </c>
      <c r="AB630" s="72" t="str">
        <f>IF(ISNA(VLOOKUP($B630&amp;":"&amp;AB$3,'x - authors'!$B$3:$E$10000,4,FALSE)),"",VLOOKUP($B630&amp;":"&amp;AB$3,'x - authors'!$B$3:$E$10000,4,FALSE))</f>
        <v/>
      </c>
      <c r="AC630" s="72" t="str">
        <f>IF(ISNA(VLOOKUP($B630&amp;":"&amp;AC$3,'x - authors'!$B$3:$E$10000,4,FALSE)),"",VLOOKUP($B630&amp;":"&amp;AC$3,'x - authors'!$B$3:$E$10000,4,FALSE))</f>
        <v/>
      </c>
      <c r="AD630" s="72" t="str">
        <f>IF(ISNA(VLOOKUP($B630&amp;":"&amp;AD$3,'x - authors'!$B$3:$E$10000,4,FALSE)),"",VLOOKUP($B630&amp;":"&amp;AD$3,'x - authors'!$B$3:$E$10000,4,FALSE))</f>
        <v/>
      </c>
      <c r="AE630" s="72" t="str">
        <f>IF(ISNA(VLOOKUP($B630&amp;":"&amp;AE$3,'x - authors'!$B$3:$E$10000,4,FALSE)),"",VLOOKUP($B630&amp;":"&amp;AE$3,'x - authors'!$B$3:$E$10000,4,FALSE))</f>
        <v/>
      </c>
      <c r="AF630" s="72" t="str">
        <f>IF(ISNA(VLOOKUP($B630&amp;":"&amp;AF$3,'x - authors'!$B$3:$E$10000,4,FALSE)),"",VLOOKUP($B630&amp;":"&amp;AF$3,'x - authors'!$B$3:$E$10000,4,FALSE))</f>
        <v/>
      </c>
      <c r="AG630" s="72" t="str">
        <f>IF(ISNA(VLOOKUP($B630&amp;":"&amp;AG$3,'x - authors'!$B$3:$E$10000,4,FALSE)),"",VLOOKUP($B630&amp;":"&amp;AG$3,'x - authors'!$B$3:$E$10000,4,FALSE))</f>
        <v/>
      </c>
      <c r="AH630" s="72" t="str">
        <f>IF(ISNA(VLOOKUP($B630&amp;":"&amp;AH$3,'x - authors'!$B$3:$E$10000,4,FALSE)),"",VLOOKUP($B630&amp;":"&amp;AH$3,'x - authors'!$B$3:$E$10000,4,FALSE))</f>
        <v/>
      </c>
      <c r="AI630" s="72" t="str">
        <f>IF(ISNA(VLOOKUP($B630&amp;":"&amp;AI$3,'x - authors'!$B$3:$E$10000,4,FALSE)),"",VLOOKUP($B630&amp;":"&amp;AI$3,'x - authors'!$B$3:$E$10000,4,FALSE))</f>
        <v/>
      </c>
      <c r="AJ630" s="72" t="str">
        <f>IF(ISNA(VLOOKUP($B630&amp;":"&amp;AJ$3,'x - authors'!$B$3:$E$10000,4,FALSE)),"",VLOOKUP($B630&amp;":"&amp;AJ$3,'x - authors'!$B$3:$E$10000,4,FALSE))</f>
        <v/>
      </c>
    </row>
    <row r="631" spans="1:36">
      <c r="A631" s="76" t="str">
        <f t="shared" si="19"/>
        <v/>
      </c>
      <c r="B631" s="76" t="s">
        <v>8921</v>
      </c>
      <c r="C631" s="76" t="s">
        <v>9478</v>
      </c>
      <c r="D631" s="76" t="s">
        <v>10938</v>
      </c>
      <c r="E631" s="2" t="s">
        <v>1003</v>
      </c>
      <c r="F631" s="76" t="s">
        <v>5433</v>
      </c>
      <c r="G631" s="76"/>
      <c r="H631" s="76" t="s">
        <v>10939</v>
      </c>
      <c r="I631" s="15" t="str">
        <f>IF(ISNA(VLOOKUP($B631,'x - abstracts'!$B$3:$C$2000,2,FALSE)),"",VLOOKUP($B631,'x - abstracts'!$B$3:$C$2000,2,FALSE))</f>
        <v>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v>
      </c>
      <c r="J631" s="76" t="s">
        <v>10940</v>
      </c>
      <c r="L631" s="76"/>
      <c r="M631" s="76" t="s">
        <v>10941</v>
      </c>
      <c r="N631" s="76"/>
      <c r="O631" s="76"/>
      <c r="P631" s="15" t="str">
        <f t="shared" si="20"/>
        <v>citation:doc-2872-01</v>
      </c>
      <c r="R631" s="15" t="str">
        <f>VLOOKUP($P631,'x - paper citations'!$B$3:$E$2000,2,FALSE)</f>
        <v>https://scholar.google.co.uk/scholar?q="Lightweight Authentication of Freshness in Outsourced Key-Value Stores"&amp;btnG=&amp;hl=en&amp;as_sdt=0,5</v>
      </c>
      <c r="S631" s="15">
        <f>VLOOKUP($P631,'x - paper citations'!$B$3:$E$2000,3,FALSE)</f>
        <v>0</v>
      </c>
      <c r="T631" s="15" t="str">
        <f>VLOOKUP($P631,'x - paper citations'!$B$3:$E$2000,4,FALSE)</f>
        <v>11/01/2016</v>
      </c>
      <c r="U631" s="76"/>
      <c r="V631" s="72" t="str">
        <f>IF(ISNA(VLOOKUP($B631&amp;":"&amp;V$3,'x - authors'!$B$3:$E$10000,4,FALSE)),"",VLOOKUP($B631&amp;":"&amp;V$3,'x - authors'!$B$3:$E$10000,4,FALSE))</f>
        <v>yuzhe_tang</v>
      </c>
      <c r="W631" s="72" t="str">
        <f>IF(ISNA(VLOOKUP($B631&amp;":"&amp;W$3,'x - authors'!$B$3:$E$10000,4,FALSE)),"",VLOOKUP($B631&amp;":"&amp;W$3,'x - authors'!$B$3:$E$10000,4,FALSE))</f>
        <v>ting_wang</v>
      </c>
      <c r="X631" s="72" t="str">
        <f>IF(ISNA(VLOOKUP($B631&amp;":"&amp;X$3,'x - authors'!$B$3:$E$10000,4,FALSE)),"",VLOOKUP($B631&amp;":"&amp;X$3,'x - authors'!$B$3:$E$10000,4,FALSE))</f>
        <v>ling_liu</v>
      </c>
      <c r="Y631" s="72" t="str">
        <f>IF(ISNA(VLOOKUP($B631&amp;":"&amp;Y$3,'x - authors'!$B$3:$E$10000,4,FALSE)),"",VLOOKUP($B631&amp;":"&amp;Y$3,'x - authors'!$B$3:$E$10000,4,FALSE))</f>
        <v>xin_hu</v>
      </c>
      <c r="Z631" s="72" t="str">
        <f>IF(ISNA(VLOOKUP($B631&amp;":"&amp;Z$3,'x - authors'!$B$3:$E$10000,4,FALSE)),"",VLOOKUP($B631&amp;":"&amp;Z$3,'x - authors'!$B$3:$E$10000,4,FALSE))</f>
        <v>jiyong_jang</v>
      </c>
      <c r="AA631" s="72" t="str">
        <f>IF(ISNA(VLOOKUP($B631&amp;":"&amp;AA$3,'x - authors'!$B$3:$E$10000,4,FALSE)),"",VLOOKUP($B631&amp;":"&amp;AA$3,'x - authors'!$B$3:$E$10000,4,FALSE))</f>
        <v/>
      </c>
      <c r="AB631" s="72" t="str">
        <f>IF(ISNA(VLOOKUP($B631&amp;":"&amp;AB$3,'x - authors'!$B$3:$E$10000,4,FALSE)),"",VLOOKUP($B631&amp;":"&amp;AB$3,'x - authors'!$B$3:$E$10000,4,FALSE))</f>
        <v/>
      </c>
      <c r="AC631" s="72" t="str">
        <f>IF(ISNA(VLOOKUP($B631&amp;":"&amp;AC$3,'x - authors'!$B$3:$E$10000,4,FALSE)),"",VLOOKUP($B631&amp;":"&amp;AC$3,'x - authors'!$B$3:$E$10000,4,FALSE))</f>
        <v/>
      </c>
      <c r="AD631" s="72" t="str">
        <f>IF(ISNA(VLOOKUP($B631&amp;":"&amp;AD$3,'x - authors'!$B$3:$E$10000,4,FALSE)),"",VLOOKUP($B631&amp;":"&amp;AD$3,'x - authors'!$B$3:$E$10000,4,FALSE))</f>
        <v/>
      </c>
      <c r="AE631" s="72" t="str">
        <f>IF(ISNA(VLOOKUP($B631&amp;":"&amp;AE$3,'x - authors'!$B$3:$E$10000,4,FALSE)),"",VLOOKUP($B631&amp;":"&amp;AE$3,'x - authors'!$B$3:$E$10000,4,FALSE))</f>
        <v/>
      </c>
      <c r="AF631" s="72" t="str">
        <f>IF(ISNA(VLOOKUP($B631&amp;":"&amp;AF$3,'x - authors'!$B$3:$E$10000,4,FALSE)),"",VLOOKUP($B631&amp;":"&amp;AF$3,'x - authors'!$B$3:$E$10000,4,FALSE))</f>
        <v/>
      </c>
      <c r="AG631" s="72" t="str">
        <f>IF(ISNA(VLOOKUP($B631&amp;":"&amp;AG$3,'x - authors'!$B$3:$E$10000,4,FALSE)),"",VLOOKUP($B631&amp;":"&amp;AG$3,'x - authors'!$B$3:$E$10000,4,FALSE))</f>
        <v/>
      </c>
      <c r="AH631" s="72" t="str">
        <f>IF(ISNA(VLOOKUP($B631&amp;":"&amp;AH$3,'x - authors'!$B$3:$E$10000,4,FALSE)),"",VLOOKUP($B631&amp;":"&amp;AH$3,'x - authors'!$B$3:$E$10000,4,FALSE))</f>
        <v/>
      </c>
      <c r="AI631" s="72" t="str">
        <f>IF(ISNA(VLOOKUP($B631&amp;":"&amp;AI$3,'x - authors'!$B$3:$E$10000,4,FALSE)),"",VLOOKUP($B631&amp;":"&amp;AI$3,'x - authors'!$B$3:$E$10000,4,FALSE))</f>
        <v/>
      </c>
      <c r="AJ631" s="72" t="str">
        <f>IF(ISNA(VLOOKUP($B631&amp;":"&amp;AJ$3,'x - authors'!$B$3:$E$10000,4,FALSE)),"",VLOOKUP($B631&amp;":"&amp;AJ$3,'x - authors'!$B$3:$E$10000,4,FALSE))</f>
        <v/>
      </c>
    </row>
    <row r="632" spans="1:36">
      <c r="A632" s="76" t="str">
        <f t="shared" si="19"/>
        <v/>
      </c>
      <c r="B632" s="76" t="s">
        <v>8923</v>
      </c>
      <c r="C632" s="76" t="s">
        <v>9478</v>
      </c>
      <c r="D632" s="76" t="s">
        <v>10942</v>
      </c>
      <c r="E632" s="2" t="s">
        <v>1009</v>
      </c>
      <c r="F632" s="76" t="s">
        <v>5432</v>
      </c>
      <c r="G632" s="76"/>
      <c r="H632" s="76" t="s">
        <v>10943</v>
      </c>
      <c r="I632" s="15" t="str">
        <f>IF(ISNA(VLOOKUP($B632,'x - abstracts'!$B$3:$C$2000,2,FALSE)),"",VLOOKUP($B632,'x - abstracts'!$B$3:$C$2000,2,FALSE))</f>
        <v>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v>
      </c>
      <c r="J632" s="76" t="s">
        <v>10944</v>
      </c>
      <c r="L632" s="76"/>
      <c r="M632" s="76" t="s">
        <v>10945</v>
      </c>
      <c r="N632" s="76"/>
      <c r="O632" s="76" t="s">
        <v>10946</v>
      </c>
      <c r="P632" s="15" t="str">
        <f t="shared" si="20"/>
        <v>citation:doc-2889-01</v>
      </c>
      <c r="R632" s="15" t="str">
        <f>VLOOKUP($P632,'x - paper citations'!$B$3:$E$2000,2,FALSE)</f>
        <v>https://scholar.google.co.uk/scholar?q="Fisher Information-based Experiment Design for Network Tomgoraphy"&amp;btnG=&amp;hl=en&amp;as_sdt=0,5</v>
      </c>
      <c r="S632" s="15">
        <f>VLOOKUP($P632,'x - paper citations'!$B$3:$E$2000,3,FALSE)</f>
        <v>0</v>
      </c>
      <c r="T632" s="15" t="str">
        <f>VLOOKUP($P632,'x - paper citations'!$B$3:$E$2000,4,FALSE)</f>
        <v>11/01/2016</v>
      </c>
      <c r="U632" s="76"/>
      <c r="V632" s="72" t="str">
        <f>IF(ISNA(VLOOKUP($B632&amp;":"&amp;V$3,'x - authors'!$B$3:$E$10000,4,FALSE)),"",VLOOKUP($B632&amp;":"&amp;V$3,'x - authors'!$B$3:$E$10000,4,FALSE))</f>
        <v>ting_he</v>
      </c>
      <c r="W632" s="72" t="str">
        <f>IF(ISNA(VLOOKUP($B632&amp;":"&amp;W$3,'x - authors'!$B$3:$E$10000,4,FALSE)),"",VLOOKUP($B632&amp;":"&amp;W$3,'x - authors'!$B$3:$E$10000,4,FALSE))</f>
        <v>chang_liu</v>
      </c>
      <c r="X632" s="72" t="str">
        <f>IF(ISNA(VLOOKUP($B632&amp;":"&amp;X$3,'x - authors'!$B$3:$E$10000,4,FALSE)),"",VLOOKUP($B632&amp;":"&amp;X$3,'x - authors'!$B$3:$E$10000,4,FALSE))</f>
        <v>ananthram_swami</v>
      </c>
      <c r="Y632" s="72" t="str">
        <f>IF(ISNA(VLOOKUP($B632&amp;":"&amp;Y$3,'x - authors'!$B$3:$E$10000,4,FALSE)),"",VLOOKUP($B632&amp;":"&amp;Y$3,'x - authors'!$B$3:$E$10000,4,FALSE))</f>
        <v>don_towsley</v>
      </c>
      <c r="Z632" s="72" t="str">
        <f>IF(ISNA(VLOOKUP($B632&amp;":"&amp;Z$3,'x - authors'!$B$3:$E$10000,4,FALSE)),"",VLOOKUP($B632&amp;":"&amp;Z$3,'x - authors'!$B$3:$E$10000,4,FALSE))</f>
        <v>theodoros_salonidis</v>
      </c>
      <c r="AA632" s="72" t="str">
        <f>IF(ISNA(VLOOKUP($B632&amp;":"&amp;AA$3,'x - authors'!$B$3:$E$10000,4,FALSE)),"",VLOOKUP($B632&amp;":"&amp;AA$3,'x - authors'!$B$3:$E$10000,4,FALSE))</f>
        <v>andrei_bejan</v>
      </c>
      <c r="AB632" s="72" t="str">
        <f>IF(ISNA(VLOOKUP($B632&amp;":"&amp;AB$3,'x - authors'!$B$3:$E$10000,4,FALSE)),"",VLOOKUP($B632&amp;":"&amp;AB$3,'x - authors'!$B$3:$E$10000,4,FALSE))</f>
        <v>paul_yu</v>
      </c>
      <c r="AC632" s="72" t="str">
        <f>IF(ISNA(VLOOKUP($B632&amp;":"&amp;AC$3,'x - authors'!$B$3:$E$10000,4,FALSE)),"",VLOOKUP($B632&amp;":"&amp;AC$3,'x - authors'!$B$3:$E$10000,4,FALSE))</f>
        <v/>
      </c>
      <c r="AD632" s="72" t="str">
        <f>IF(ISNA(VLOOKUP($B632&amp;":"&amp;AD$3,'x - authors'!$B$3:$E$10000,4,FALSE)),"",VLOOKUP($B632&amp;":"&amp;AD$3,'x - authors'!$B$3:$E$10000,4,FALSE))</f>
        <v/>
      </c>
      <c r="AE632" s="72" t="str">
        <f>IF(ISNA(VLOOKUP($B632&amp;":"&amp;AE$3,'x - authors'!$B$3:$E$10000,4,FALSE)),"",VLOOKUP($B632&amp;":"&amp;AE$3,'x - authors'!$B$3:$E$10000,4,FALSE))</f>
        <v/>
      </c>
      <c r="AF632" s="72" t="str">
        <f>IF(ISNA(VLOOKUP($B632&amp;":"&amp;AF$3,'x - authors'!$B$3:$E$10000,4,FALSE)),"",VLOOKUP($B632&amp;":"&amp;AF$3,'x - authors'!$B$3:$E$10000,4,FALSE))</f>
        <v/>
      </c>
      <c r="AG632" s="72" t="str">
        <f>IF(ISNA(VLOOKUP($B632&amp;":"&amp;AG$3,'x - authors'!$B$3:$E$10000,4,FALSE)),"",VLOOKUP($B632&amp;":"&amp;AG$3,'x - authors'!$B$3:$E$10000,4,FALSE))</f>
        <v/>
      </c>
      <c r="AH632" s="72" t="str">
        <f>IF(ISNA(VLOOKUP($B632&amp;":"&amp;AH$3,'x - authors'!$B$3:$E$10000,4,FALSE)),"",VLOOKUP($B632&amp;":"&amp;AH$3,'x - authors'!$B$3:$E$10000,4,FALSE))</f>
        <v/>
      </c>
      <c r="AI632" s="72" t="str">
        <f>IF(ISNA(VLOOKUP($B632&amp;":"&amp;AI$3,'x - authors'!$B$3:$E$10000,4,FALSE)),"",VLOOKUP($B632&amp;":"&amp;AI$3,'x - authors'!$B$3:$E$10000,4,FALSE))</f>
        <v/>
      </c>
      <c r="AJ632" s="72" t="str">
        <f>IF(ISNA(VLOOKUP($B632&amp;":"&amp;AJ$3,'x - authors'!$B$3:$E$10000,4,FALSE)),"",VLOOKUP($B632&amp;":"&amp;AJ$3,'x - authors'!$B$3:$E$10000,4,FALSE))</f>
        <v/>
      </c>
    </row>
    <row r="633" spans="1:36">
      <c r="A633" s="76" t="str">
        <f t="shared" si="19"/>
        <v/>
      </c>
      <c r="B633" s="76" t="s">
        <v>8924</v>
      </c>
      <c r="C633" s="76" t="s">
        <v>9478</v>
      </c>
      <c r="D633" s="76" t="s">
        <v>10947</v>
      </c>
      <c r="E633" s="76" t="s">
        <v>1005</v>
      </c>
      <c r="F633" s="76" t="s">
        <v>5434</v>
      </c>
      <c r="G633" s="76"/>
      <c r="H633" s="76" t="s">
        <v>10948</v>
      </c>
      <c r="I633" s="15" t="str">
        <f>IF(ISNA(VLOOKUP($B633,'x - abstracts'!$B$3:$C$2000,2,FALSE)),"",VLOOKUP($B633,'x - abstracts'!$B$3:$C$2000,2,FALSE))</f>
        <v>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v>
      </c>
      <c r="J633" s="76" t="s">
        <v>10949</v>
      </c>
      <c r="L633" s="76"/>
      <c r="M633" s="76" t="s">
        <v>10950</v>
      </c>
      <c r="N633" s="76"/>
      <c r="O633" s="76"/>
      <c r="P633" s="15" t="str">
        <f t="shared" si="20"/>
        <v>citation:doc-2891-01</v>
      </c>
      <c r="R633" s="15" t="str">
        <f>VLOOKUP($P633,'x - paper citations'!$B$3:$E$2000,2,FALSE)</f>
        <v>https://scholar.google.co.uk/scholar?q="Access Control in Publicly Verifiable Outsourced Computation"&amp;btnG=&amp;hl=en&amp;as_sdt=0,5</v>
      </c>
      <c r="S633" s="15">
        <f>VLOOKUP($P633,'x - paper citations'!$B$3:$E$2000,3,FALSE)</f>
        <v>3</v>
      </c>
      <c r="T633" s="15" t="str">
        <f>VLOOKUP($P633,'x - paper citations'!$B$3:$E$2000,4,FALSE)</f>
        <v>11/01/2016</v>
      </c>
      <c r="U633" s="76"/>
      <c r="V633" s="72" t="str">
        <f>IF(ISNA(VLOOKUP($B633&amp;":"&amp;V$3,'x - authors'!$B$3:$E$10000,4,FALSE)),"",VLOOKUP($B633&amp;":"&amp;V$3,'x - authors'!$B$3:$E$10000,4,FALSE))</f>
        <v>james_alderman</v>
      </c>
      <c r="W633" s="72" t="str">
        <f>IF(ISNA(VLOOKUP($B633&amp;":"&amp;W$3,'x - authors'!$B$3:$E$10000,4,FALSE)),"",VLOOKUP($B633&amp;":"&amp;W$3,'x - authors'!$B$3:$E$10000,4,FALSE))</f>
        <v>christian_janson</v>
      </c>
      <c r="X633" s="72" t="str">
        <f>IF(ISNA(VLOOKUP($B633&amp;":"&amp;X$3,'x - authors'!$B$3:$E$10000,4,FALSE)),"",VLOOKUP($B633&amp;":"&amp;X$3,'x - authors'!$B$3:$E$10000,4,FALSE))</f>
        <v>carlos_cid</v>
      </c>
      <c r="Y633" s="72" t="str">
        <f>IF(ISNA(VLOOKUP($B633&amp;":"&amp;Y$3,'x - authors'!$B$3:$E$10000,4,FALSE)),"",VLOOKUP($B633&amp;":"&amp;Y$3,'x - authors'!$B$3:$E$10000,4,FALSE))</f>
        <v>jason_crampton</v>
      </c>
      <c r="Z633" s="72" t="str">
        <f>IF(ISNA(VLOOKUP($B633&amp;":"&amp;Z$3,'x - authors'!$B$3:$E$10000,4,FALSE)),"",VLOOKUP($B633&amp;":"&amp;Z$3,'x - authors'!$B$3:$E$10000,4,FALSE))</f>
        <v/>
      </c>
      <c r="AA633" s="72" t="str">
        <f>IF(ISNA(VLOOKUP($B633&amp;":"&amp;AA$3,'x - authors'!$B$3:$E$10000,4,FALSE)),"",VLOOKUP($B633&amp;":"&amp;AA$3,'x - authors'!$B$3:$E$10000,4,FALSE))</f>
        <v/>
      </c>
      <c r="AB633" s="72" t="str">
        <f>IF(ISNA(VLOOKUP($B633&amp;":"&amp;AB$3,'x - authors'!$B$3:$E$10000,4,FALSE)),"",VLOOKUP($B633&amp;":"&amp;AB$3,'x - authors'!$B$3:$E$10000,4,FALSE))</f>
        <v/>
      </c>
      <c r="AC633" s="72" t="str">
        <f>IF(ISNA(VLOOKUP($B633&amp;":"&amp;AC$3,'x - authors'!$B$3:$E$10000,4,FALSE)),"",VLOOKUP($B633&amp;":"&amp;AC$3,'x - authors'!$B$3:$E$10000,4,FALSE))</f>
        <v/>
      </c>
      <c r="AD633" s="72" t="str">
        <f>IF(ISNA(VLOOKUP($B633&amp;":"&amp;AD$3,'x - authors'!$B$3:$E$10000,4,FALSE)),"",VLOOKUP($B633&amp;":"&amp;AD$3,'x - authors'!$B$3:$E$10000,4,FALSE))</f>
        <v/>
      </c>
      <c r="AE633" s="72" t="str">
        <f>IF(ISNA(VLOOKUP($B633&amp;":"&amp;AE$3,'x - authors'!$B$3:$E$10000,4,FALSE)),"",VLOOKUP($B633&amp;":"&amp;AE$3,'x - authors'!$B$3:$E$10000,4,FALSE))</f>
        <v/>
      </c>
      <c r="AF633" s="72" t="str">
        <f>IF(ISNA(VLOOKUP($B633&amp;":"&amp;AF$3,'x - authors'!$B$3:$E$10000,4,FALSE)),"",VLOOKUP($B633&amp;":"&amp;AF$3,'x - authors'!$B$3:$E$10000,4,FALSE))</f>
        <v/>
      </c>
      <c r="AG633" s="72" t="str">
        <f>IF(ISNA(VLOOKUP($B633&amp;":"&amp;AG$3,'x - authors'!$B$3:$E$10000,4,FALSE)),"",VLOOKUP($B633&amp;":"&amp;AG$3,'x - authors'!$B$3:$E$10000,4,FALSE))</f>
        <v/>
      </c>
      <c r="AH633" s="72" t="str">
        <f>IF(ISNA(VLOOKUP($B633&amp;":"&amp;AH$3,'x - authors'!$B$3:$E$10000,4,FALSE)),"",VLOOKUP($B633&amp;":"&amp;AH$3,'x - authors'!$B$3:$E$10000,4,FALSE))</f>
        <v/>
      </c>
      <c r="AI633" s="72" t="str">
        <f>IF(ISNA(VLOOKUP($B633&amp;":"&amp;AI$3,'x - authors'!$B$3:$E$10000,4,FALSE)),"",VLOOKUP($B633&amp;":"&amp;AI$3,'x - authors'!$B$3:$E$10000,4,FALSE))</f>
        <v/>
      </c>
      <c r="AJ633" s="72" t="str">
        <f>IF(ISNA(VLOOKUP($B633&amp;":"&amp;AJ$3,'x - authors'!$B$3:$E$10000,4,FALSE)),"",VLOOKUP($B633&amp;":"&amp;AJ$3,'x - authors'!$B$3:$E$10000,4,FALSE))</f>
        <v/>
      </c>
    </row>
    <row r="634" spans="1:36">
      <c r="A634" s="76" t="str">
        <f t="shared" si="19"/>
        <v/>
      </c>
      <c r="B634" s="76" t="s">
        <v>8926</v>
      </c>
      <c r="C634" s="76" t="s">
        <v>9478</v>
      </c>
      <c r="D634" s="76" t="s">
        <v>10951</v>
      </c>
      <c r="E634" s="76" t="s">
        <v>1005</v>
      </c>
      <c r="F634" s="76" t="s">
        <v>5434</v>
      </c>
      <c r="G634" s="76"/>
      <c r="H634" s="76" t="s">
        <v>10952</v>
      </c>
      <c r="I634" s="15" t="str">
        <f>IF(ISNA(VLOOKUP($B634,'x - abstracts'!$B$3:$C$2000,2,FALSE)),"",VLOOKUP($B634,'x - abstracts'!$B$3:$C$2000,2,FALSE))</f>
        <v>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v>
      </c>
      <c r="J634" s="76" t="s">
        <v>10953</v>
      </c>
      <c r="L634" s="76"/>
      <c r="M634" s="76" t="s">
        <v>10954</v>
      </c>
      <c r="N634" s="76"/>
      <c r="O634" s="76"/>
      <c r="P634" s="15" t="str">
        <f t="shared" si="20"/>
        <v>citation:doc-2893-01</v>
      </c>
      <c r="R634" s="15" t="str">
        <f>VLOOKUP($P634,'x - paper citations'!$B$3:$E$2000,2,FALSE)</f>
        <v>https://scholar.google.co.uk/scholar?q="Picking v.s. Guessing Secrets: A Game-Theoretic Analysis"&amp;btnG=&amp;hl=en&amp;as_sdt=0,5</v>
      </c>
      <c r="S634" s="15">
        <f>VLOOKUP($P634,'x - paper citations'!$B$3:$E$2000,3,FALSE)</f>
        <v>3</v>
      </c>
      <c r="T634" s="15" t="str">
        <f>VLOOKUP($P634,'x - paper citations'!$B$3:$E$2000,4,FALSE)</f>
        <v>18/02/2016</v>
      </c>
      <c r="U634" s="76"/>
      <c r="V634" s="72" t="str">
        <f>IF(ISNA(VLOOKUP($B634&amp;":"&amp;V$3,'x - authors'!$B$3:$E$10000,4,FALSE)),"",VLOOKUP($B634&amp;":"&amp;V$3,'x - authors'!$B$3:$E$10000,4,FALSE))</f>
        <v>arman_khouzani</v>
      </c>
      <c r="W634" s="72" t="str">
        <f>IF(ISNA(VLOOKUP($B634&amp;":"&amp;W$3,'x - authors'!$B$3:$E$10000,4,FALSE)),"",VLOOKUP($B634&amp;":"&amp;W$3,'x - authors'!$B$3:$E$10000,4,FALSE))</f>
        <v>piotr_mardziel</v>
      </c>
      <c r="X634" s="72" t="str">
        <f>IF(ISNA(VLOOKUP($B634&amp;":"&amp;X$3,'x - authors'!$B$3:$E$10000,4,FALSE)),"",VLOOKUP($B634&amp;":"&amp;X$3,'x - authors'!$B$3:$E$10000,4,FALSE))</f>
        <v>carlos_cid</v>
      </c>
      <c r="Y634" s="72" t="str">
        <f>IF(ISNA(VLOOKUP($B634&amp;":"&amp;Y$3,'x - authors'!$B$3:$E$10000,4,FALSE)),"",VLOOKUP($B634&amp;":"&amp;Y$3,'x - authors'!$B$3:$E$10000,4,FALSE))</f>
        <v>mudhakar_srivatsa</v>
      </c>
      <c r="Z634" s="72" t="str">
        <f>IF(ISNA(VLOOKUP($B634&amp;":"&amp;Z$3,'x - authors'!$B$3:$E$10000,4,FALSE)),"",VLOOKUP($B634&amp;":"&amp;Z$3,'x - authors'!$B$3:$E$10000,4,FALSE))</f>
        <v/>
      </c>
      <c r="AA634" s="72" t="str">
        <f>IF(ISNA(VLOOKUP($B634&amp;":"&amp;AA$3,'x - authors'!$B$3:$E$10000,4,FALSE)),"",VLOOKUP($B634&amp;":"&amp;AA$3,'x - authors'!$B$3:$E$10000,4,FALSE))</f>
        <v/>
      </c>
      <c r="AB634" s="72" t="str">
        <f>IF(ISNA(VLOOKUP($B634&amp;":"&amp;AB$3,'x - authors'!$B$3:$E$10000,4,FALSE)),"",VLOOKUP($B634&amp;":"&amp;AB$3,'x - authors'!$B$3:$E$10000,4,FALSE))</f>
        <v/>
      </c>
      <c r="AC634" s="72" t="str">
        <f>IF(ISNA(VLOOKUP($B634&amp;":"&amp;AC$3,'x - authors'!$B$3:$E$10000,4,FALSE)),"",VLOOKUP($B634&amp;":"&amp;AC$3,'x - authors'!$B$3:$E$10000,4,FALSE))</f>
        <v/>
      </c>
      <c r="AD634" s="72" t="str">
        <f>IF(ISNA(VLOOKUP($B634&amp;":"&amp;AD$3,'x - authors'!$B$3:$E$10000,4,FALSE)),"",VLOOKUP($B634&amp;":"&amp;AD$3,'x - authors'!$B$3:$E$10000,4,FALSE))</f>
        <v/>
      </c>
      <c r="AE634" s="72" t="str">
        <f>IF(ISNA(VLOOKUP($B634&amp;":"&amp;AE$3,'x - authors'!$B$3:$E$10000,4,FALSE)),"",VLOOKUP($B634&amp;":"&amp;AE$3,'x - authors'!$B$3:$E$10000,4,FALSE))</f>
        <v/>
      </c>
      <c r="AF634" s="72" t="str">
        <f>IF(ISNA(VLOOKUP($B634&amp;":"&amp;AF$3,'x - authors'!$B$3:$E$10000,4,FALSE)),"",VLOOKUP($B634&amp;":"&amp;AF$3,'x - authors'!$B$3:$E$10000,4,FALSE))</f>
        <v/>
      </c>
      <c r="AG634" s="72" t="str">
        <f>IF(ISNA(VLOOKUP($B634&amp;":"&amp;AG$3,'x - authors'!$B$3:$E$10000,4,FALSE)),"",VLOOKUP($B634&amp;":"&amp;AG$3,'x - authors'!$B$3:$E$10000,4,FALSE))</f>
        <v/>
      </c>
      <c r="AH634" s="72" t="str">
        <f>IF(ISNA(VLOOKUP($B634&amp;":"&amp;AH$3,'x - authors'!$B$3:$E$10000,4,FALSE)),"",VLOOKUP($B634&amp;":"&amp;AH$3,'x - authors'!$B$3:$E$10000,4,FALSE))</f>
        <v/>
      </c>
      <c r="AI634" s="72" t="str">
        <f>IF(ISNA(VLOOKUP($B634&amp;":"&amp;AI$3,'x - authors'!$B$3:$E$10000,4,FALSE)),"",VLOOKUP($B634&amp;":"&amp;AI$3,'x - authors'!$B$3:$E$10000,4,FALSE))</f>
        <v/>
      </c>
      <c r="AJ634" s="72" t="str">
        <f>IF(ISNA(VLOOKUP($B634&amp;":"&amp;AJ$3,'x - authors'!$B$3:$E$10000,4,FALSE)),"",VLOOKUP($B634&amp;":"&amp;AJ$3,'x - authors'!$B$3:$E$10000,4,FALSE))</f>
        <v/>
      </c>
    </row>
    <row r="635" spans="1:36">
      <c r="A635" s="76" t="str">
        <f t="shared" si="19"/>
        <v/>
      </c>
      <c r="B635" s="76" t="s">
        <v>8929</v>
      </c>
      <c r="C635" s="76" t="s">
        <v>9478</v>
      </c>
      <c r="D635" s="76" t="s">
        <v>10955</v>
      </c>
      <c r="E635" s="2" t="s">
        <v>1008</v>
      </c>
      <c r="F635" s="76" t="s">
        <v>57</v>
      </c>
      <c r="G635" s="76"/>
      <c r="H635" s="76" t="s">
        <v>10956</v>
      </c>
      <c r="I635" s="15" t="str">
        <f>IF(ISNA(VLOOKUP($B635,'x - abstracts'!$B$3:$C$2000,2,FALSE)),"",VLOOKUP($B635,'x - abstracts'!$B$3:$C$2000,2,FALSE))</f>
        <v>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v>
      </c>
      <c r="J635" s="76" t="s">
        <v>10957</v>
      </c>
      <c r="L635" s="76"/>
      <c r="M635" s="76" t="s">
        <v>10958</v>
      </c>
      <c r="N635" s="76"/>
      <c r="O635" s="76"/>
      <c r="P635" s="15" t="str">
        <f t="shared" si="20"/>
        <v>citation:doc-2899-01</v>
      </c>
      <c r="R635" s="15" t="str">
        <f>VLOOKUP($P635,'x - paper citations'!$B$3:$E$2000,2,FALSE)</f>
        <v>https://scholar.google.co.uk/scholar?q="Supporting Situation Understanding For The 2014 Nato Summit Through Human-Information Interaction"&amp;btnG=&amp;hl=en&amp;as_sdt=0,5</v>
      </c>
      <c r="S635" s="15">
        <f>VLOOKUP($P635,'x - paper citations'!$B$3:$E$2000,3,FALSE)</f>
        <v>0</v>
      </c>
      <c r="T635" s="15" t="str">
        <f>VLOOKUP($P635,'x - paper citations'!$B$3:$E$2000,4,FALSE)</f>
        <v>19/01/2016</v>
      </c>
      <c r="U635" s="76"/>
      <c r="V635" s="72" t="str">
        <f>IF(ISNA(VLOOKUP($B635&amp;":"&amp;V$3,'x - authors'!$B$3:$E$10000,4,FALSE)),"",VLOOKUP($B635&amp;":"&amp;V$3,'x - authors'!$B$3:$E$10000,4,FALSE))</f>
        <v>alun_preece</v>
      </c>
      <c r="W635" s="72" t="str">
        <f>IF(ISNA(VLOOKUP($B635&amp;":"&amp;W$3,'x - authors'!$B$3:$E$10000,4,FALSE)),"",VLOOKUP($B635&amp;":"&amp;W$3,'x - authors'!$B$3:$E$10000,4,FALSE))</f>
        <v>will_webberley</v>
      </c>
      <c r="X635" s="72" t="str">
        <f>IF(ISNA(VLOOKUP($B635&amp;":"&amp;X$3,'x - authors'!$B$3:$E$10000,4,FALSE)),"",VLOOKUP($B635&amp;":"&amp;X$3,'x - authors'!$B$3:$E$10000,4,FALSE))</f>
        <v>dave_braines</v>
      </c>
      <c r="Y635" s="72" t="str">
        <f>IF(ISNA(VLOOKUP($B635&amp;":"&amp;Y$3,'x - authors'!$B$3:$E$10000,4,FALSE)),"",VLOOKUP($B635&amp;":"&amp;Y$3,'x - authors'!$B$3:$E$10000,4,FALSE))</f>
        <v/>
      </c>
      <c r="Z635" s="72" t="str">
        <f>IF(ISNA(VLOOKUP($B635&amp;":"&amp;Z$3,'x - authors'!$B$3:$E$10000,4,FALSE)),"",VLOOKUP($B635&amp;":"&amp;Z$3,'x - authors'!$B$3:$E$10000,4,FALSE))</f>
        <v/>
      </c>
      <c r="AA635" s="72" t="str">
        <f>IF(ISNA(VLOOKUP($B635&amp;":"&amp;AA$3,'x - authors'!$B$3:$E$10000,4,FALSE)),"",VLOOKUP($B635&amp;":"&amp;AA$3,'x - authors'!$B$3:$E$10000,4,FALSE))</f>
        <v/>
      </c>
      <c r="AB635" s="72" t="str">
        <f>IF(ISNA(VLOOKUP($B635&amp;":"&amp;AB$3,'x - authors'!$B$3:$E$10000,4,FALSE)),"",VLOOKUP($B635&amp;":"&amp;AB$3,'x - authors'!$B$3:$E$10000,4,FALSE))</f>
        <v/>
      </c>
      <c r="AC635" s="72" t="str">
        <f>IF(ISNA(VLOOKUP($B635&amp;":"&amp;AC$3,'x - authors'!$B$3:$E$10000,4,FALSE)),"",VLOOKUP($B635&amp;":"&amp;AC$3,'x - authors'!$B$3:$E$10000,4,FALSE))</f>
        <v/>
      </c>
      <c r="AD635" s="72" t="str">
        <f>IF(ISNA(VLOOKUP($B635&amp;":"&amp;AD$3,'x - authors'!$B$3:$E$10000,4,FALSE)),"",VLOOKUP($B635&amp;":"&amp;AD$3,'x - authors'!$B$3:$E$10000,4,FALSE))</f>
        <v/>
      </c>
      <c r="AE635" s="72" t="str">
        <f>IF(ISNA(VLOOKUP($B635&amp;":"&amp;AE$3,'x - authors'!$B$3:$E$10000,4,FALSE)),"",VLOOKUP($B635&amp;":"&amp;AE$3,'x - authors'!$B$3:$E$10000,4,FALSE))</f>
        <v/>
      </c>
      <c r="AF635" s="72" t="str">
        <f>IF(ISNA(VLOOKUP($B635&amp;":"&amp;AF$3,'x - authors'!$B$3:$E$10000,4,FALSE)),"",VLOOKUP($B635&amp;":"&amp;AF$3,'x - authors'!$B$3:$E$10000,4,FALSE))</f>
        <v/>
      </c>
      <c r="AG635" s="72" t="str">
        <f>IF(ISNA(VLOOKUP($B635&amp;":"&amp;AG$3,'x - authors'!$B$3:$E$10000,4,FALSE)),"",VLOOKUP($B635&amp;":"&amp;AG$3,'x - authors'!$B$3:$E$10000,4,FALSE))</f>
        <v/>
      </c>
      <c r="AH635" s="72" t="str">
        <f>IF(ISNA(VLOOKUP($B635&amp;":"&amp;AH$3,'x - authors'!$B$3:$E$10000,4,FALSE)),"",VLOOKUP($B635&amp;":"&amp;AH$3,'x - authors'!$B$3:$E$10000,4,FALSE))</f>
        <v/>
      </c>
      <c r="AI635" s="72" t="str">
        <f>IF(ISNA(VLOOKUP($B635&amp;":"&amp;AI$3,'x - authors'!$B$3:$E$10000,4,FALSE)),"",VLOOKUP($B635&amp;":"&amp;AI$3,'x - authors'!$B$3:$E$10000,4,FALSE))</f>
        <v/>
      </c>
      <c r="AJ635" s="72" t="str">
        <f>IF(ISNA(VLOOKUP($B635&amp;":"&amp;AJ$3,'x - authors'!$B$3:$E$10000,4,FALSE)),"",VLOOKUP($B635&amp;":"&amp;AJ$3,'x - authors'!$B$3:$E$10000,4,FALSE))</f>
        <v/>
      </c>
    </row>
    <row r="636" spans="1:36">
      <c r="A636" s="76" t="str">
        <f t="shared" si="19"/>
        <v/>
      </c>
      <c r="B636" s="76" t="s">
        <v>8930</v>
      </c>
      <c r="C636" s="76" t="s">
        <v>9478</v>
      </c>
      <c r="D636" s="76" t="s">
        <v>10959</v>
      </c>
      <c r="E636" s="76" t="s">
        <v>1005</v>
      </c>
      <c r="F636" s="76" t="s">
        <v>5437</v>
      </c>
      <c r="G636" s="76"/>
      <c r="H636" s="76" t="s">
        <v>10960</v>
      </c>
      <c r="I636" s="15" t="str">
        <f>IF(ISNA(VLOOKUP($B636,'x - abstracts'!$B$3:$C$2000,2,FALSE)),"",VLOOKUP($B636,'x - abstracts'!$B$3:$C$2000,2,FALSE))</f>
        <v>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v>
      </c>
      <c r="J636" s="76" t="s">
        <v>10961</v>
      </c>
      <c r="L636" s="76"/>
      <c r="M636" s="76" t="s">
        <v>10962</v>
      </c>
      <c r="N636" s="76"/>
      <c r="O636" s="76"/>
      <c r="P636" s="15" t="str">
        <f t="shared" si="20"/>
        <v>citation:doc-2900-01</v>
      </c>
      <c r="R636" s="15" t="str">
        <f>VLOOKUP($P636,'x - paper citations'!$B$3:$E$2000,2,FALSE)</f>
        <v>https://scholar.google.co.uk/scholar?q="When is Lying the Right Choice?"&amp;btnG=&amp;hl=en&amp;as_sdt=0,5</v>
      </c>
      <c r="S636" s="15">
        <f>VLOOKUP($P636,'x - paper citations'!$B$3:$E$2000,3,FALSE)</f>
        <v>2</v>
      </c>
      <c r="T636" s="15" t="str">
        <f>VLOOKUP($P636,'x - paper citations'!$B$3:$E$2000,4,FALSE)</f>
        <v>19/01/2016</v>
      </c>
      <c r="U636" s="76"/>
      <c r="V636" s="72" t="str">
        <f>IF(ISNA(VLOOKUP($B636&amp;":"&amp;V$3,'x - authors'!$B$3:$E$10000,4,FALSE)),"",VLOOKUP($B636&amp;":"&amp;V$3,'x - authors'!$B$3:$E$10000,4,FALSE))</f>
        <v>federico_cerutti</v>
      </c>
      <c r="W636" s="72" t="str">
        <f>IF(ISNA(VLOOKUP($B636&amp;":"&amp;W$3,'x - authors'!$B$3:$E$10000,4,FALSE)),"",VLOOKUP($B636&amp;":"&amp;W$3,'x - authors'!$B$3:$E$10000,4,FALSE))</f>
        <v>artemis_parvizi</v>
      </c>
      <c r="X636" s="72" t="str">
        <f>IF(ISNA(VLOOKUP($B636&amp;":"&amp;X$3,'x - authors'!$B$3:$E$10000,4,FALSE)),"",VLOOKUP($B636&amp;":"&amp;X$3,'x - authors'!$B$3:$E$10000,4,FALSE))</f>
        <v>alice_toniolo</v>
      </c>
      <c r="Y636" s="72" t="str">
        <f>IF(ISNA(VLOOKUP($B636&amp;":"&amp;Y$3,'x - authors'!$B$3:$E$10000,4,FALSE)),"",VLOOKUP($B636&amp;":"&amp;Y$3,'x - authors'!$B$3:$E$10000,4,FALSE))</f>
        <v>dave_braines</v>
      </c>
      <c r="Z636" s="72" t="str">
        <f>IF(ISNA(VLOOKUP($B636&amp;":"&amp;Z$3,'x - authors'!$B$3:$E$10000,4,FALSE)),"",VLOOKUP($B636&amp;":"&amp;Z$3,'x - authors'!$B$3:$E$10000,4,FALSE))</f>
        <v>geeth_de_mel</v>
      </c>
      <c r="AA636" s="72" t="str">
        <f>IF(ISNA(VLOOKUP($B636&amp;":"&amp;AA$3,'x - authors'!$B$3:$E$10000,4,FALSE)),"",VLOOKUP($B636&amp;":"&amp;AA$3,'x - authors'!$B$3:$E$10000,4,FALSE))</f>
        <v>timothy_norman</v>
      </c>
      <c r="AB636" s="72" t="str">
        <f>IF(ISNA(VLOOKUP($B636&amp;":"&amp;AB$3,'x - authors'!$B$3:$E$10000,4,FALSE)),"",VLOOKUP($B636&amp;":"&amp;AB$3,'x - authors'!$B$3:$E$10000,4,FALSE))</f>
        <v>nir_oren</v>
      </c>
      <c r="AC636" s="72" t="str">
        <f>IF(ISNA(VLOOKUP($B636&amp;":"&amp;AC$3,'x - authors'!$B$3:$E$10000,4,FALSE)),"",VLOOKUP($B636&amp;":"&amp;AC$3,'x - authors'!$B$3:$E$10000,4,FALSE))</f>
        <v>jeff_pan</v>
      </c>
      <c r="AD636" s="72" t="str">
        <f>IF(ISNA(VLOOKUP($B636&amp;":"&amp;AD$3,'x - authors'!$B$3:$E$10000,4,FALSE)),"",VLOOKUP($B636&amp;":"&amp;AD$3,'x - authors'!$B$3:$E$10000,4,FALSE))</f>
        <v>gavin_pearson</v>
      </c>
      <c r="AE636" s="72" t="str">
        <f>IF(ISNA(VLOOKUP($B636&amp;":"&amp;AE$3,'x - authors'!$B$3:$E$10000,4,FALSE)),"",VLOOKUP($B636&amp;":"&amp;AE$3,'x - authors'!$B$3:$E$10000,4,FALSE))</f>
        <v>stephen_pipes</v>
      </c>
      <c r="AF636" s="72" t="str">
        <f>IF(ISNA(VLOOKUP($B636&amp;":"&amp;AF$3,'x - authors'!$B$3:$E$10000,4,FALSE)),"",VLOOKUP($B636&amp;":"&amp;AF$3,'x - authors'!$B$3:$E$10000,4,FALSE))</f>
        <v>paul_sullivan</v>
      </c>
      <c r="AG636" s="72" t="str">
        <f>IF(ISNA(VLOOKUP($B636&amp;":"&amp;AG$3,'x - authors'!$B$3:$E$10000,4,FALSE)),"",VLOOKUP($B636&amp;":"&amp;AG$3,'x - authors'!$B$3:$E$10000,4,FALSE))</f>
        <v/>
      </c>
      <c r="AH636" s="72" t="str">
        <f>IF(ISNA(VLOOKUP($B636&amp;":"&amp;AH$3,'x - authors'!$B$3:$E$10000,4,FALSE)),"",VLOOKUP($B636&amp;":"&amp;AH$3,'x - authors'!$B$3:$E$10000,4,FALSE))</f>
        <v/>
      </c>
      <c r="AI636" s="72" t="str">
        <f>IF(ISNA(VLOOKUP($B636&amp;":"&amp;AI$3,'x - authors'!$B$3:$E$10000,4,FALSE)),"",VLOOKUP($B636&amp;":"&amp;AI$3,'x - authors'!$B$3:$E$10000,4,FALSE))</f>
        <v/>
      </c>
      <c r="AJ636" s="72" t="str">
        <f>IF(ISNA(VLOOKUP($B636&amp;":"&amp;AJ$3,'x - authors'!$B$3:$E$10000,4,FALSE)),"",VLOOKUP($B636&amp;":"&amp;AJ$3,'x - authors'!$B$3:$E$10000,4,FALSE))</f>
        <v/>
      </c>
    </row>
    <row r="637" spans="1:36">
      <c r="A637" s="76" t="str">
        <f t="shared" si="19"/>
        <v/>
      </c>
      <c r="B637" s="76" t="s">
        <v>8931</v>
      </c>
      <c r="C637" s="76" t="s">
        <v>9478</v>
      </c>
      <c r="D637" s="76" t="s">
        <v>10963</v>
      </c>
      <c r="E637" s="76" t="s">
        <v>5353</v>
      </c>
      <c r="F637" s="76" t="s">
        <v>5437</v>
      </c>
      <c r="G637" s="76" t="s">
        <v>4605</v>
      </c>
      <c r="H637" s="76"/>
      <c r="I637" s="15" t="str">
        <f>IF(ISNA(VLOOKUP($B637,'x - abstracts'!$B$3:$C$2000,2,FALSE)),"",VLOOKUP($B637,'x - abstracts'!$B$3:$C$2000,2,FALSE))</f>
        <v>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v>
      </c>
      <c r="J637" s="76" t="s">
        <v>10964</v>
      </c>
      <c r="L637" s="76"/>
      <c r="M637" s="76" t="s">
        <v>10965</v>
      </c>
      <c r="N637" s="76"/>
      <c r="O637" s="76"/>
      <c r="P637" s="15" t="str">
        <f t="shared" si="20"/>
        <v>citation:doc-2901-01</v>
      </c>
      <c r="R637" s="15" t="str">
        <f>VLOOKUP($P637,'x - paper citations'!$B$3:$E$2000,2,FALSE)</f>
        <v>https://scholar.google.co.uk/scholar?q="Representative Agents and the Contract Negotiation Cold Start Problem"&amp;btnG=&amp;hl=en&amp;as_sdt=0,5</v>
      </c>
      <c r="S637" s="15">
        <f>VLOOKUP($P637,'x - paper citations'!$B$3:$E$2000,3,FALSE)</f>
        <v>0</v>
      </c>
      <c r="T637" s="15" t="str">
        <f>VLOOKUP($P637,'x - paper citations'!$B$3:$E$2000,4,FALSE)</f>
        <v>19/01/2016</v>
      </c>
      <c r="U637" s="76"/>
      <c r="V637" s="72" t="str">
        <f>IF(ISNA(VLOOKUP($B637&amp;":"&amp;V$3,'x - authors'!$B$3:$E$10000,4,FALSE)),"",VLOOKUP($B637&amp;":"&amp;V$3,'x - authors'!$B$3:$E$10000,4,FALSE))</f>
        <v>federico_cerutti</v>
      </c>
      <c r="W637" s="72" t="str">
        <f>IF(ISNA(VLOOKUP($B637&amp;":"&amp;W$3,'x - authors'!$B$3:$E$10000,4,FALSE)),"",VLOOKUP($B637&amp;":"&amp;W$3,'x - authors'!$B$3:$E$10000,4,FALSE))</f>
        <v>nir_oren</v>
      </c>
      <c r="X637" s="72" t="str">
        <f>IF(ISNA(VLOOKUP($B637&amp;":"&amp;X$3,'x - authors'!$B$3:$E$10000,4,FALSE)),"",VLOOKUP($B637&amp;":"&amp;X$3,'x - authors'!$B$3:$E$10000,4,FALSE))</f>
        <v>chris_burnett</v>
      </c>
      <c r="Y637" s="72" t="str">
        <f>IF(ISNA(VLOOKUP($B637&amp;":"&amp;Y$3,'x - authors'!$B$3:$E$10000,4,FALSE)),"",VLOOKUP($B637&amp;":"&amp;Y$3,'x - authors'!$B$3:$E$10000,4,FALSE))</f>
        <v/>
      </c>
      <c r="Z637" s="72" t="str">
        <f>IF(ISNA(VLOOKUP($B637&amp;":"&amp;Z$3,'x - authors'!$B$3:$E$10000,4,FALSE)),"",VLOOKUP($B637&amp;":"&amp;Z$3,'x - authors'!$B$3:$E$10000,4,FALSE))</f>
        <v/>
      </c>
      <c r="AA637" s="72" t="str">
        <f>IF(ISNA(VLOOKUP($B637&amp;":"&amp;AA$3,'x - authors'!$B$3:$E$10000,4,FALSE)),"",VLOOKUP($B637&amp;":"&amp;AA$3,'x - authors'!$B$3:$E$10000,4,FALSE))</f>
        <v/>
      </c>
      <c r="AB637" s="72" t="str">
        <f>IF(ISNA(VLOOKUP($B637&amp;":"&amp;AB$3,'x - authors'!$B$3:$E$10000,4,FALSE)),"",VLOOKUP($B637&amp;":"&amp;AB$3,'x - authors'!$B$3:$E$10000,4,FALSE))</f>
        <v/>
      </c>
      <c r="AC637" s="72" t="str">
        <f>IF(ISNA(VLOOKUP($B637&amp;":"&amp;AC$3,'x - authors'!$B$3:$E$10000,4,FALSE)),"",VLOOKUP($B637&amp;":"&amp;AC$3,'x - authors'!$B$3:$E$10000,4,FALSE))</f>
        <v/>
      </c>
      <c r="AD637" s="72" t="str">
        <f>IF(ISNA(VLOOKUP($B637&amp;":"&amp;AD$3,'x - authors'!$B$3:$E$10000,4,FALSE)),"",VLOOKUP($B637&amp;":"&amp;AD$3,'x - authors'!$B$3:$E$10000,4,FALSE))</f>
        <v/>
      </c>
      <c r="AE637" s="72" t="str">
        <f>IF(ISNA(VLOOKUP($B637&amp;":"&amp;AE$3,'x - authors'!$B$3:$E$10000,4,FALSE)),"",VLOOKUP($B637&amp;":"&amp;AE$3,'x - authors'!$B$3:$E$10000,4,FALSE))</f>
        <v/>
      </c>
      <c r="AF637" s="72" t="str">
        <f>IF(ISNA(VLOOKUP($B637&amp;":"&amp;AF$3,'x - authors'!$B$3:$E$10000,4,FALSE)),"",VLOOKUP($B637&amp;":"&amp;AF$3,'x - authors'!$B$3:$E$10000,4,FALSE))</f>
        <v/>
      </c>
      <c r="AG637" s="72" t="str">
        <f>IF(ISNA(VLOOKUP($B637&amp;":"&amp;AG$3,'x - authors'!$B$3:$E$10000,4,FALSE)),"",VLOOKUP($B637&amp;":"&amp;AG$3,'x - authors'!$B$3:$E$10000,4,FALSE))</f>
        <v/>
      </c>
      <c r="AH637" s="72" t="str">
        <f>IF(ISNA(VLOOKUP($B637&amp;":"&amp;AH$3,'x - authors'!$B$3:$E$10000,4,FALSE)),"",VLOOKUP($B637&amp;":"&amp;AH$3,'x - authors'!$B$3:$E$10000,4,FALSE))</f>
        <v/>
      </c>
      <c r="AI637" s="72" t="str">
        <f>IF(ISNA(VLOOKUP($B637&amp;":"&amp;AI$3,'x - authors'!$B$3:$E$10000,4,FALSE)),"",VLOOKUP($B637&amp;":"&amp;AI$3,'x - authors'!$B$3:$E$10000,4,FALSE))</f>
        <v/>
      </c>
      <c r="AJ637" s="72" t="str">
        <f>IF(ISNA(VLOOKUP($B637&amp;":"&amp;AJ$3,'x - authors'!$B$3:$E$10000,4,FALSE)),"",VLOOKUP($B637&amp;":"&amp;AJ$3,'x - authors'!$B$3:$E$10000,4,FALSE))</f>
        <v/>
      </c>
    </row>
    <row r="638" spans="1:36">
      <c r="A638" s="76" t="str">
        <f t="shared" si="19"/>
        <v/>
      </c>
      <c r="B638" s="76" t="s">
        <v>8933</v>
      </c>
      <c r="C638" s="76" t="s">
        <v>9478</v>
      </c>
      <c r="D638" s="76" t="s">
        <v>10966</v>
      </c>
      <c r="E638" s="76" t="s">
        <v>5353</v>
      </c>
      <c r="F638" s="76" t="s">
        <v>5437</v>
      </c>
      <c r="G638" s="76" t="s">
        <v>4605</v>
      </c>
      <c r="H638" s="76"/>
      <c r="I638" s="15" t="str">
        <f>IF(ISNA(VLOOKUP($B638,'x - abstracts'!$B$3:$C$2000,2,FALSE)),"",VLOOKUP($B638,'x - abstracts'!$B$3:$C$2000,2,FALSE))</f>
        <v>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v>
      </c>
      <c r="J638" s="76" t="s">
        <v>10967</v>
      </c>
      <c r="L638" s="76"/>
      <c r="M638" s="76" t="s">
        <v>10968</v>
      </c>
      <c r="N638" s="76"/>
      <c r="O638" s="76"/>
      <c r="P638" s="15" t="str">
        <f t="shared" si="20"/>
        <v>citation:doc-2903-01</v>
      </c>
      <c r="R638" s="15" t="str">
        <f>VLOOKUP($P638,'x - paper citations'!$B$3:$E$2000,2,FALSE)</f>
        <v>https://scholar.google.co.uk/scholar?q="Markov Argumentation Random Fields"&amp;btnG=&amp;hl=en&amp;as_sdt=0,5</v>
      </c>
      <c r="S638" s="15">
        <f>VLOOKUP($P638,'x - paper citations'!$B$3:$E$2000,3,FALSE)</f>
        <v>0</v>
      </c>
      <c r="T638" s="15" t="str">
        <f>VLOOKUP($P638,'x - paper citations'!$B$3:$E$2000,4,FALSE)</f>
        <v>19/01/2016</v>
      </c>
      <c r="U638" s="76"/>
      <c r="V638" s="72" t="str">
        <f>IF(ISNA(VLOOKUP($B638&amp;":"&amp;V$3,'x - authors'!$B$3:$E$10000,4,FALSE)),"",VLOOKUP($B638&amp;":"&amp;V$3,'x - authors'!$B$3:$E$10000,4,FALSE))</f>
        <v>yuqing_tang</v>
      </c>
      <c r="W638" s="72" t="str">
        <f>IF(ISNA(VLOOKUP($B638&amp;":"&amp;W$3,'x - authors'!$B$3:$E$10000,4,FALSE)),"",VLOOKUP($B638&amp;":"&amp;W$3,'x - authors'!$B$3:$E$10000,4,FALSE))</f>
        <v>katia_sycara</v>
      </c>
      <c r="X638" s="72" t="str">
        <f>IF(ISNA(VLOOKUP($B638&amp;":"&amp;X$3,'x - authors'!$B$3:$E$10000,4,FALSE)),"",VLOOKUP($B638&amp;":"&amp;X$3,'x - authors'!$B$3:$E$10000,4,FALSE))</f>
        <v>nir_oren</v>
      </c>
      <c r="Y638" s="72" t="str">
        <f>IF(ISNA(VLOOKUP($B638&amp;":"&amp;Y$3,'x - authors'!$B$3:$E$10000,4,FALSE)),"",VLOOKUP($B638&amp;":"&amp;Y$3,'x - authors'!$B$3:$E$10000,4,FALSE))</f>
        <v>jeff_pan</v>
      </c>
      <c r="Z638" s="72" t="str">
        <f>IF(ISNA(VLOOKUP($B638&amp;":"&amp;Z$3,'x - authors'!$B$3:$E$10000,4,FALSE)),"",VLOOKUP($B638&amp;":"&amp;Z$3,'x - authors'!$B$3:$E$10000,4,FALSE))</f>
        <v>achille_fokoue</v>
      </c>
      <c r="AA638" s="72" t="str">
        <f>IF(ISNA(VLOOKUP($B638&amp;":"&amp;AA$3,'x - authors'!$B$3:$E$10000,4,FALSE)),"",VLOOKUP($B638&amp;":"&amp;AA$3,'x - authors'!$B$3:$E$10000,4,FALSE))</f>
        <v/>
      </c>
      <c r="AB638" s="72" t="str">
        <f>IF(ISNA(VLOOKUP($B638&amp;":"&amp;AB$3,'x - authors'!$B$3:$E$10000,4,FALSE)),"",VLOOKUP($B638&amp;":"&amp;AB$3,'x - authors'!$B$3:$E$10000,4,FALSE))</f>
        <v/>
      </c>
      <c r="AC638" s="72" t="str">
        <f>IF(ISNA(VLOOKUP($B638&amp;":"&amp;AC$3,'x - authors'!$B$3:$E$10000,4,FALSE)),"",VLOOKUP($B638&amp;":"&amp;AC$3,'x - authors'!$B$3:$E$10000,4,FALSE))</f>
        <v/>
      </c>
      <c r="AD638" s="72" t="str">
        <f>IF(ISNA(VLOOKUP($B638&amp;":"&amp;AD$3,'x - authors'!$B$3:$E$10000,4,FALSE)),"",VLOOKUP($B638&amp;":"&amp;AD$3,'x - authors'!$B$3:$E$10000,4,FALSE))</f>
        <v/>
      </c>
      <c r="AE638" s="72" t="str">
        <f>IF(ISNA(VLOOKUP($B638&amp;":"&amp;AE$3,'x - authors'!$B$3:$E$10000,4,FALSE)),"",VLOOKUP($B638&amp;":"&amp;AE$3,'x - authors'!$B$3:$E$10000,4,FALSE))</f>
        <v/>
      </c>
      <c r="AF638" s="72" t="str">
        <f>IF(ISNA(VLOOKUP($B638&amp;":"&amp;AF$3,'x - authors'!$B$3:$E$10000,4,FALSE)),"",VLOOKUP($B638&amp;":"&amp;AF$3,'x - authors'!$B$3:$E$10000,4,FALSE))</f>
        <v/>
      </c>
      <c r="AG638" s="72" t="str">
        <f>IF(ISNA(VLOOKUP($B638&amp;":"&amp;AG$3,'x - authors'!$B$3:$E$10000,4,FALSE)),"",VLOOKUP($B638&amp;":"&amp;AG$3,'x - authors'!$B$3:$E$10000,4,FALSE))</f>
        <v/>
      </c>
      <c r="AH638" s="72" t="str">
        <f>IF(ISNA(VLOOKUP($B638&amp;":"&amp;AH$3,'x - authors'!$B$3:$E$10000,4,FALSE)),"",VLOOKUP($B638&amp;":"&amp;AH$3,'x - authors'!$B$3:$E$10000,4,FALSE))</f>
        <v/>
      </c>
      <c r="AI638" s="72" t="str">
        <f>IF(ISNA(VLOOKUP($B638&amp;":"&amp;AI$3,'x - authors'!$B$3:$E$10000,4,FALSE)),"",VLOOKUP($B638&amp;":"&amp;AI$3,'x - authors'!$B$3:$E$10000,4,FALSE))</f>
        <v/>
      </c>
      <c r="AJ638" s="72" t="str">
        <f>IF(ISNA(VLOOKUP($B638&amp;":"&amp;AJ$3,'x - authors'!$B$3:$E$10000,4,FALSE)),"",VLOOKUP($B638&amp;":"&amp;AJ$3,'x - authors'!$B$3:$E$10000,4,FALSE))</f>
        <v/>
      </c>
    </row>
    <row r="639" spans="1:36">
      <c r="A639" s="76" t="str">
        <f t="shared" si="19"/>
        <v/>
      </c>
      <c r="B639" s="76" t="s">
        <v>8934</v>
      </c>
      <c r="C639" s="76" t="s">
        <v>9478</v>
      </c>
      <c r="D639" s="76" t="s">
        <v>10969</v>
      </c>
      <c r="E639" s="76" t="s">
        <v>1005</v>
      </c>
      <c r="F639" s="76" t="s">
        <v>5433</v>
      </c>
      <c r="G639" s="76"/>
      <c r="H639" s="76" t="s">
        <v>10970</v>
      </c>
      <c r="I639" s="15" t="str">
        <f>IF(ISNA(VLOOKUP($B639,'x - abstracts'!$B$3:$C$2000,2,FALSE)),"",VLOOKUP($B639,'x - abstracts'!$B$3:$C$2000,2,FALSE))</f>
        <v>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v>
      </c>
      <c r="J639" s="76" t="s">
        <v>10971</v>
      </c>
      <c r="L639" s="76"/>
      <c r="M639" s="76" t="s">
        <v>10972</v>
      </c>
      <c r="N639" s="76"/>
      <c r="O639" s="76"/>
      <c r="P639" s="15" t="str">
        <f t="shared" si="20"/>
        <v>citation:doc-2904-01</v>
      </c>
      <c r="R639" s="15" t="str">
        <f>VLOOKUP($P639,'x - paper citations'!$B$3:$E$2000,2,FALSE)</f>
        <v>https://scholar.google.co.uk/scholar?q="Dynamic Service Migration in Mobile Edge-Clouds"&amp;btnG=&amp;hl=en&amp;as_sdt=0,5</v>
      </c>
      <c r="S639" s="15">
        <f>VLOOKUP($P639,'x - paper citations'!$B$3:$E$2000,3,FALSE)</f>
        <v>6</v>
      </c>
      <c r="T639" s="15" t="str">
        <f>VLOOKUP($P639,'x - paper citations'!$B$3:$E$2000,4,FALSE)</f>
        <v>18/02/2016</v>
      </c>
      <c r="U639" s="76"/>
      <c r="V639" s="72" t="str">
        <f>IF(ISNA(VLOOKUP($B639&amp;":"&amp;V$3,'x - authors'!$B$3:$E$10000,4,FALSE)),"",VLOOKUP($B639&amp;":"&amp;V$3,'x - authors'!$B$3:$E$10000,4,FALSE))</f>
        <v>shiqiang_wang</v>
      </c>
      <c r="W639" s="72" t="str">
        <f>IF(ISNA(VLOOKUP($B639&amp;":"&amp;W$3,'x - authors'!$B$3:$E$10000,4,FALSE)),"",VLOOKUP($B639&amp;":"&amp;W$3,'x - authors'!$B$3:$E$10000,4,FALSE))</f>
        <v>rahul_urgaonkar</v>
      </c>
      <c r="X639" s="72" t="str">
        <f>IF(ISNA(VLOOKUP($B639&amp;":"&amp;X$3,'x - authors'!$B$3:$E$10000,4,FALSE)),"",VLOOKUP($B639&amp;":"&amp;X$3,'x - authors'!$B$3:$E$10000,4,FALSE))</f>
        <v>murtaza_zafer</v>
      </c>
      <c r="Y639" s="72" t="str">
        <f>IF(ISNA(VLOOKUP($B639&amp;":"&amp;Y$3,'x - authors'!$B$3:$E$10000,4,FALSE)),"",VLOOKUP($B639&amp;":"&amp;Y$3,'x - authors'!$B$3:$E$10000,4,FALSE))</f>
        <v>ting_he</v>
      </c>
      <c r="Z639" s="72" t="str">
        <f>IF(ISNA(VLOOKUP($B639&amp;":"&amp;Z$3,'x - authors'!$B$3:$E$10000,4,FALSE)),"",VLOOKUP($B639&amp;":"&amp;Z$3,'x - authors'!$B$3:$E$10000,4,FALSE))</f>
        <v>kevin_chan</v>
      </c>
      <c r="AA639" s="72" t="str">
        <f>IF(ISNA(VLOOKUP($B639&amp;":"&amp;AA$3,'x - authors'!$B$3:$E$10000,4,FALSE)),"",VLOOKUP($B639&amp;":"&amp;AA$3,'x - authors'!$B$3:$E$10000,4,FALSE))</f>
        <v>kin_leung</v>
      </c>
      <c r="AB639" s="72" t="str">
        <f>IF(ISNA(VLOOKUP($B639&amp;":"&amp;AB$3,'x - authors'!$B$3:$E$10000,4,FALSE)),"",VLOOKUP($B639&amp;":"&amp;AB$3,'x - authors'!$B$3:$E$10000,4,FALSE))</f>
        <v/>
      </c>
      <c r="AC639" s="72" t="str">
        <f>IF(ISNA(VLOOKUP($B639&amp;":"&amp;AC$3,'x - authors'!$B$3:$E$10000,4,FALSE)),"",VLOOKUP($B639&amp;":"&amp;AC$3,'x - authors'!$B$3:$E$10000,4,FALSE))</f>
        <v/>
      </c>
      <c r="AD639" s="72" t="str">
        <f>IF(ISNA(VLOOKUP($B639&amp;":"&amp;AD$3,'x - authors'!$B$3:$E$10000,4,FALSE)),"",VLOOKUP($B639&amp;":"&amp;AD$3,'x - authors'!$B$3:$E$10000,4,FALSE))</f>
        <v/>
      </c>
      <c r="AE639" s="72" t="str">
        <f>IF(ISNA(VLOOKUP($B639&amp;":"&amp;AE$3,'x - authors'!$B$3:$E$10000,4,FALSE)),"",VLOOKUP($B639&amp;":"&amp;AE$3,'x - authors'!$B$3:$E$10000,4,FALSE))</f>
        <v/>
      </c>
      <c r="AF639" s="72" t="str">
        <f>IF(ISNA(VLOOKUP($B639&amp;":"&amp;AF$3,'x - authors'!$B$3:$E$10000,4,FALSE)),"",VLOOKUP($B639&amp;":"&amp;AF$3,'x - authors'!$B$3:$E$10000,4,FALSE))</f>
        <v/>
      </c>
      <c r="AG639" s="72" t="str">
        <f>IF(ISNA(VLOOKUP($B639&amp;":"&amp;AG$3,'x - authors'!$B$3:$E$10000,4,FALSE)),"",VLOOKUP($B639&amp;":"&amp;AG$3,'x - authors'!$B$3:$E$10000,4,FALSE))</f>
        <v/>
      </c>
      <c r="AH639" s="72" t="str">
        <f>IF(ISNA(VLOOKUP($B639&amp;":"&amp;AH$3,'x - authors'!$B$3:$E$10000,4,FALSE)),"",VLOOKUP($B639&amp;":"&amp;AH$3,'x - authors'!$B$3:$E$10000,4,FALSE))</f>
        <v/>
      </c>
      <c r="AI639" s="72" t="str">
        <f>IF(ISNA(VLOOKUP($B639&amp;":"&amp;AI$3,'x - authors'!$B$3:$E$10000,4,FALSE)),"",VLOOKUP($B639&amp;":"&amp;AI$3,'x - authors'!$B$3:$E$10000,4,FALSE))</f>
        <v/>
      </c>
      <c r="AJ639" s="72" t="str">
        <f>IF(ISNA(VLOOKUP($B639&amp;":"&amp;AJ$3,'x - authors'!$B$3:$E$10000,4,FALSE)),"",VLOOKUP($B639&amp;":"&amp;AJ$3,'x - authors'!$B$3:$E$10000,4,FALSE))</f>
        <v/>
      </c>
    </row>
    <row r="640" spans="1:36">
      <c r="A640" s="76" t="str">
        <f t="shared" si="19"/>
        <v/>
      </c>
      <c r="B640" s="76" t="s">
        <v>8935</v>
      </c>
      <c r="C640" s="76" t="s">
        <v>9478</v>
      </c>
      <c r="D640" s="76" t="s">
        <v>10973</v>
      </c>
      <c r="E640" s="76" t="s">
        <v>1005</v>
      </c>
      <c r="F640" s="76" t="s">
        <v>5435</v>
      </c>
      <c r="G640" s="76"/>
      <c r="H640" s="76" t="s">
        <v>10974</v>
      </c>
      <c r="I640" s="15" t="str">
        <f>IF(ISNA(VLOOKUP($B640,'x - abstracts'!$B$3:$C$2000,2,FALSE)),"",VLOOKUP($B640,'x - abstracts'!$B$3:$C$2000,2,FALSE))</f>
        <v>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v>
      </c>
      <c r="J640" s="76" t="s">
        <v>10975</v>
      </c>
      <c r="L640" s="76"/>
      <c r="M640" s="76" t="s">
        <v>10976</v>
      </c>
      <c r="N640" s="76"/>
      <c r="O640" s="76"/>
      <c r="P640" s="15" t="str">
        <f t="shared" si="20"/>
        <v>citation:doc-2906-01</v>
      </c>
      <c r="R640" s="15" t="str">
        <f>VLOOKUP($P640,'x - paper citations'!$B$3:$E$2000,2,FALSE)</f>
        <v>https://scholar.google.co.uk/scholar?q="An online method for minimizing network monitoring overhead"&amp;btnG=&amp;hl=en&amp;as_sdt=0,5</v>
      </c>
      <c r="S640" s="15">
        <f>VLOOKUP($P640,'x - paper citations'!$B$3:$E$2000,3,FALSE)</f>
        <v>0</v>
      </c>
      <c r="T640" s="15" t="str">
        <f>VLOOKUP($P640,'x - paper citations'!$B$3:$E$2000,4,FALSE)</f>
        <v>11/01/2016</v>
      </c>
      <c r="U640" s="76"/>
      <c r="V640" s="72" t="str">
        <f>IF(ISNA(VLOOKUP($B640&amp;":"&amp;V$3,'x - authors'!$B$3:$E$10000,4,FALSE)),"",VLOOKUP($B640&amp;":"&amp;V$3,'x - authors'!$B$3:$E$10000,4,FALSE))</f>
        <v>simone_silvestri</v>
      </c>
      <c r="W640" s="72" t="str">
        <f>IF(ISNA(VLOOKUP($B640&amp;":"&amp;W$3,'x - authors'!$B$3:$E$10000,4,FALSE)),"",VLOOKUP($B640&amp;":"&amp;W$3,'x - authors'!$B$3:$E$10000,4,FALSE))</f>
        <v>rahul_urgaonkar</v>
      </c>
      <c r="X640" s="72" t="str">
        <f>IF(ISNA(VLOOKUP($B640&amp;":"&amp;X$3,'x - authors'!$B$3:$E$10000,4,FALSE)),"",VLOOKUP($B640&amp;":"&amp;X$3,'x - authors'!$B$3:$E$10000,4,FALSE))</f>
        <v>murtaza_zafer</v>
      </c>
      <c r="Y640" s="72" t="str">
        <f>IF(ISNA(VLOOKUP($B640&amp;":"&amp;Y$3,'x - authors'!$B$3:$E$10000,4,FALSE)),"",VLOOKUP($B640&amp;":"&amp;Y$3,'x - authors'!$B$3:$E$10000,4,FALSE))</f>
        <v>bong_jun_ko</v>
      </c>
      <c r="Z640" s="72" t="str">
        <f>IF(ISNA(VLOOKUP($B640&amp;":"&amp;Z$3,'x - authors'!$B$3:$E$10000,4,FALSE)),"",VLOOKUP($B640&amp;":"&amp;Z$3,'x - authors'!$B$3:$E$10000,4,FALSE))</f>
        <v/>
      </c>
      <c r="AA640" s="72" t="str">
        <f>IF(ISNA(VLOOKUP($B640&amp;":"&amp;AA$3,'x - authors'!$B$3:$E$10000,4,FALSE)),"",VLOOKUP($B640&amp;":"&amp;AA$3,'x - authors'!$B$3:$E$10000,4,FALSE))</f>
        <v/>
      </c>
      <c r="AB640" s="72" t="str">
        <f>IF(ISNA(VLOOKUP($B640&amp;":"&amp;AB$3,'x - authors'!$B$3:$E$10000,4,FALSE)),"",VLOOKUP($B640&amp;":"&amp;AB$3,'x - authors'!$B$3:$E$10000,4,FALSE))</f>
        <v/>
      </c>
      <c r="AC640" s="72" t="str">
        <f>IF(ISNA(VLOOKUP($B640&amp;":"&amp;AC$3,'x - authors'!$B$3:$E$10000,4,FALSE)),"",VLOOKUP($B640&amp;":"&amp;AC$3,'x - authors'!$B$3:$E$10000,4,FALSE))</f>
        <v/>
      </c>
      <c r="AD640" s="72" t="str">
        <f>IF(ISNA(VLOOKUP($B640&amp;":"&amp;AD$3,'x - authors'!$B$3:$E$10000,4,FALSE)),"",VLOOKUP($B640&amp;":"&amp;AD$3,'x - authors'!$B$3:$E$10000,4,FALSE))</f>
        <v/>
      </c>
      <c r="AE640" s="72" t="str">
        <f>IF(ISNA(VLOOKUP($B640&amp;":"&amp;AE$3,'x - authors'!$B$3:$E$10000,4,FALSE)),"",VLOOKUP($B640&amp;":"&amp;AE$3,'x - authors'!$B$3:$E$10000,4,FALSE))</f>
        <v/>
      </c>
      <c r="AF640" s="72" t="str">
        <f>IF(ISNA(VLOOKUP($B640&amp;":"&amp;AF$3,'x - authors'!$B$3:$E$10000,4,FALSE)),"",VLOOKUP($B640&amp;":"&amp;AF$3,'x - authors'!$B$3:$E$10000,4,FALSE))</f>
        <v/>
      </c>
      <c r="AG640" s="72" t="str">
        <f>IF(ISNA(VLOOKUP($B640&amp;":"&amp;AG$3,'x - authors'!$B$3:$E$10000,4,FALSE)),"",VLOOKUP($B640&amp;":"&amp;AG$3,'x - authors'!$B$3:$E$10000,4,FALSE))</f>
        <v/>
      </c>
      <c r="AH640" s="72" t="str">
        <f>IF(ISNA(VLOOKUP($B640&amp;":"&amp;AH$3,'x - authors'!$B$3:$E$10000,4,FALSE)),"",VLOOKUP($B640&amp;":"&amp;AH$3,'x - authors'!$B$3:$E$10000,4,FALSE))</f>
        <v/>
      </c>
      <c r="AI640" s="72" t="str">
        <f>IF(ISNA(VLOOKUP($B640&amp;":"&amp;AI$3,'x - authors'!$B$3:$E$10000,4,FALSE)),"",VLOOKUP($B640&amp;":"&amp;AI$3,'x - authors'!$B$3:$E$10000,4,FALSE))</f>
        <v/>
      </c>
      <c r="AJ640" s="72" t="str">
        <f>IF(ISNA(VLOOKUP($B640&amp;":"&amp;AJ$3,'x - authors'!$B$3:$E$10000,4,FALSE)),"",VLOOKUP($B640&amp;":"&amp;AJ$3,'x - authors'!$B$3:$E$10000,4,FALSE))</f>
        <v/>
      </c>
    </row>
    <row r="641" spans="1:36">
      <c r="A641" s="76" t="str">
        <f t="shared" si="19"/>
        <v/>
      </c>
      <c r="B641" s="76" t="s">
        <v>8937</v>
      </c>
      <c r="C641" s="76" t="s">
        <v>9478</v>
      </c>
      <c r="D641" s="76" t="s">
        <v>10977</v>
      </c>
      <c r="E641" s="76" t="s">
        <v>5353</v>
      </c>
      <c r="F641" s="76" t="s">
        <v>57</v>
      </c>
      <c r="G641" s="76" t="s">
        <v>4516</v>
      </c>
      <c r="H641" s="76"/>
      <c r="I641" s="15" t="str">
        <f>IF(ISNA(VLOOKUP($B641,'x - abstracts'!$B$3:$C$2000,2,FALSE)),"",VLOOKUP($B641,'x - abstracts'!$B$3:$C$2000,2,FALSE))</f>
        <v>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v>
      </c>
      <c r="J641" s="76" t="s">
        <v>10978</v>
      </c>
      <c r="L641" s="76"/>
      <c r="M641" s="76" t="s">
        <v>10979</v>
      </c>
      <c r="N641" s="76"/>
      <c r="O641" s="76"/>
      <c r="P641" s="15" t="str">
        <f t="shared" si="20"/>
        <v>citation:doc-2909-01</v>
      </c>
      <c r="R641" s="15" t="str">
        <f>VLOOKUP($P641,'x - paper citations'!$B$3:$E$2000,2,FALSE)</f>
        <v>https://scholar.google.co.uk/scholar?q=%22Building+a+%22living+database%22+for+human-machine+intelligence+analysis%22&amp;btnG=&amp;hl=en&amp;as_sdt=0%2C5</v>
      </c>
      <c r="S641" s="15">
        <f>VLOOKUP($P641,'x - paper citations'!$B$3:$E$2000,3,FALSE)</f>
        <v>1</v>
      </c>
      <c r="T641" s="15" t="str">
        <f>VLOOKUP($P641,'x - paper citations'!$B$3:$E$2000,4,FALSE)</f>
        <v>18/02/2016</v>
      </c>
      <c r="U641" s="76"/>
      <c r="V641" s="72" t="str">
        <f>IF(ISNA(VLOOKUP($B641&amp;":"&amp;V$3,'x - authors'!$B$3:$E$10000,4,FALSE)),"",VLOOKUP($B641&amp;":"&amp;V$3,'x - authors'!$B$3:$E$10000,4,FALSE))</f>
        <v>dave_braines</v>
      </c>
      <c r="W641" s="72" t="str">
        <f>IF(ISNA(VLOOKUP($B641&amp;":"&amp;W$3,'x - authors'!$B$3:$E$10000,4,FALSE)),"",VLOOKUP($B641&amp;":"&amp;W$3,'x - authors'!$B$3:$E$10000,4,FALSE))</f>
        <v>john_ibbotson</v>
      </c>
      <c r="X641" s="72" t="str">
        <f>IF(ISNA(VLOOKUP($B641&amp;":"&amp;X$3,'x - authors'!$B$3:$E$10000,4,FALSE)),"",VLOOKUP($B641&amp;":"&amp;X$3,'x - authors'!$B$3:$E$10000,4,FALSE))</f>
        <v>darren_shaw</v>
      </c>
      <c r="Y641" s="72" t="str">
        <f>IF(ISNA(VLOOKUP($B641&amp;":"&amp;Y$3,'x - authors'!$B$3:$E$10000,4,FALSE)),"",VLOOKUP($B641&amp;":"&amp;Y$3,'x - authors'!$B$3:$E$10000,4,FALSE))</f>
        <v>alun_preece</v>
      </c>
      <c r="Z641" s="72" t="str">
        <f>IF(ISNA(VLOOKUP($B641&amp;":"&amp;Z$3,'x - authors'!$B$3:$E$10000,4,FALSE)),"",VLOOKUP($B641&amp;":"&amp;Z$3,'x - authors'!$B$3:$E$10000,4,FALSE))</f>
        <v/>
      </c>
      <c r="AA641" s="72" t="str">
        <f>IF(ISNA(VLOOKUP($B641&amp;":"&amp;AA$3,'x - authors'!$B$3:$E$10000,4,FALSE)),"",VLOOKUP($B641&amp;":"&amp;AA$3,'x - authors'!$B$3:$E$10000,4,FALSE))</f>
        <v/>
      </c>
      <c r="AB641" s="72" t="str">
        <f>IF(ISNA(VLOOKUP($B641&amp;":"&amp;AB$3,'x - authors'!$B$3:$E$10000,4,FALSE)),"",VLOOKUP($B641&amp;":"&amp;AB$3,'x - authors'!$B$3:$E$10000,4,FALSE))</f>
        <v/>
      </c>
      <c r="AC641" s="72" t="str">
        <f>IF(ISNA(VLOOKUP($B641&amp;":"&amp;AC$3,'x - authors'!$B$3:$E$10000,4,FALSE)),"",VLOOKUP($B641&amp;":"&amp;AC$3,'x - authors'!$B$3:$E$10000,4,FALSE))</f>
        <v/>
      </c>
      <c r="AD641" s="72" t="str">
        <f>IF(ISNA(VLOOKUP($B641&amp;":"&amp;AD$3,'x - authors'!$B$3:$E$10000,4,FALSE)),"",VLOOKUP($B641&amp;":"&amp;AD$3,'x - authors'!$B$3:$E$10000,4,FALSE))</f>
        <v/>
      </c>
      <c r="AE641" s="72" t="str">
        <f>IF(ISNA(VLOOKUP($B641&amp;":"&amp;AE$3,'x - authors'!$B$3:$E$10000,4,FALSE)),"",VLOOKUP($B641&amp;":"&amp;AE$3,'x - authors'!$B$3:$E$10000,4,FALSE))</f>
        <v/>
      </c>
      <c r="AF641" s="72" t="str">
        <f>IF(ISNA(VLOOKUP($B641&amp;":"&amp;AF$3,'x - authors'!$B$3:$E$10000,4,FALSE)),"",VLOOKUP($B641&amp;":"&amp;AF$3,'x - authors'!$B$3:$E$10000,4,FALSE))</f>
        <v/>
      </c>
      <c r="AG641" s="72" t="str">
        <f>IF(ISNA(VLOOKUP($B641&amp;":"&amp;AG$3,'x - authors'!$B$3:$E$10000,4,FALSE)),"",VLOOKUP($B641&amp;":"&amp;AG$3,'x - authors'!$B$3:$E$10000,4,FALSE))</f>
        <v/>
      </c>
      <c r="AH641" s="72" t="str">
        <f>IF(ISNA(VLOOKUP($B641&amp;":"&amp;AH$3,'x - authors'!$B$3:$E$10000,4,FALSE)),"",VLOOKUP($B641&amp;":"&amp;AH$3,'x - authors'!$B$3:$E$10000,4,FALSE))</f>
        <v/>
      </c>
      <c r="AI641" s="72" t="str">
        <f>IF(ISNA(VLOOKUP($B641&amp;":"&amp;AI$3,'x - authors'!$B$3:$E$10000,4,FALSE)),"",VLOOKUP($B641&amp;":"&amp;AI$3,'x - authors'!$B$3:$E$10000,4,FALSE))</f>
        <v/>
      </c>
      <c r="AJ641" s="72" t="str">
        <f>IF(ISNA(VLOOKUP($B641&amp;":"&amp;AJ$3,'x - authors'!$B$3:$E$10000,4,FALSE)),"",VLOOKUP($B641&amp;":"&amp;AJ$3,'x - authors'!$B$3:$E$10000,4,FALSE))</f>
        <v/>
      </c>
    </row>
    <row r="642" spans="1:36">
      <c r="A642" s="76" t="str">
        <f t="shared" si="19"/>
        <v/>
      </c>
      <c r="B642" s="76" t="s">
        <v>8938</v>
      </c>
      <c r="C642" s="76" t="s">
        <v>9478</v>
      </c>
      <c r="D642" s="76" t="s">
        <v>10980</v>
      </c>
      <c r="E642" s="2" t="s">
        <v>210</v>
      </c>
      <c r="F642" s="76" t="s">
        <v>57</v>
      </c>
      <c r="G642" s="76"/>
      <c r="H642" s="76" t="s">
        <v>10981</v>
      </c>
      <c r="I642" s="15" t="str">
        <f>IF(ISNA(VLOOKUP($B642,'x - abstracts'!$B$3:$C$2000,2,FALSE)),"",VLOOKUP($B642,'x - abstracts'!$B$3:$C$2000,2,FALSE))</f>
        <v>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v>
      </c>
      <c r="J642" s="76" t="s">
        <v>10982</v>
      </c>
      <c r="L642" s="76"/>
      <c r="M642" s="76" t="s">
        <v>10983</v>
      </c>
      <c r="N642" s="76"/>
      <c r="O642" s="76"/>
      <c r="P642" s="15" t="str">
        <f t="shared" si="20"/>
        <v>citation:doc-2910-01</v>
      </c>
      <c r="R642" s="15" t="str">
        <f>VLOOKUP($P642,'x - paper citations'!$B$3:$E$2000,2,FALSE)</f>
        <v>https://scholar.google.co.uk/scholar?q="Using a Cognitive Architecture to Control the Behaviour of Virtual Robots"&amp;btnG=&amp;hl=en&amp;as_sdt=0,5</v>
      </c>
      <c r="S642" s="15">
        <f>VLOOKUP($P642,'x - paper citations'!$B$3:$E$2000,3,FALSE)</f>
        <v>0</v>
      </c>
      <c r="T642" s="15" t="str">
        <f>VLOOKUP($P642,'x - paper citations'!$B$3:$E$2000,4,FALSE)</f>
        <v>27/11/2015</v>
      </c>
      <c r="U642" s="76"/>
      <c r="V642" s="72" t="str">
        <f>IF(ISNA(VLOOKUP($B642&amp;":"&amp;V$3,'x - authors'!$B$3:$E$10000,4,FALSE)),"",VLOOKUP($B642&amp;":"&amp;V$3,'x - authors'!$B$3:$E$10000,4,FALSE))</f>
        <v>paul_smart</v>
      </c>
      <c r="W642" s="72" t="str">
        <f>IF(ISNA(VLOOKUP($B642&amp;":"&amp;W$3,'x - authors'!$B$3:$E$10000,4,FALSE)),"",VLOOKUP($B642&amp;":"&amp;W$3,'x - authors'!$B$3:$E$10000,4,FALSE))</f>
        <v>katia_sycara</v>
      </c>
      <c r="X642" s="72" t="str">
        <f>IF(ISNA(VLOOKUP($B642&amp;":"&amp;X$3,'x - authors'!$B$3:$E$10000,4,FALSE)),"",VLOOKUP($B642&amp;":"&amp;X$3,'x - authors'!$B$3:$E$10000,4,FALSE))</f>
        <v/>
      </c>
      <c r="Y642" s="72" t="str">
        <f>IF(ISNA(VLOOKUP($B642&amp;":"&amp;Y$3,'x - authors'!$B$3:$E$10000,4,FALSE)),"",VLOOKUP($B642&amp;":"&amp;Y$3,'x - authors'!$B$3:$E$10000,4,FALSE))</f>
        <v/>
      </c>
      <c r="Z642" s="72" t="str">
        <f>IF(ISNA(VLOOKUP($B642&amp;":"&amp;Z$3,'x - authors'!$B$3:$E$10000,4,FALSE)),"",VLOOKUP($B642&amp;":"&amp;Z$3,'x - authors'!$B$3:$E$10000,4,FALSE))</f>
        <v/>
      </c>
      <c r="AA642" s="72" t="str">
        <f>IF(ISNA(VLOOKUP($B642&amp;":"&amp;AA$3,'x - authors'!$B$3:$E$10000,4,FALSE)),"",VLOOKUP($B642&amp;":"&amp;AA$3,'x - authors'!$B$3:$E$10000,4,FALSE))</f>
        <v/>
      </c>
      <c r="AB642" s="72" t="str">
        <f>IF(ISNA(VLOOKUP($B642&amp;":"&amp;AB$3,'x - authors'!$B$3:$E$10000,4,FALSE)),"",VLOOKUP($B642&amp;":"&amp;AB$3,'x - authors'!$B$3:$E$10000,4,FALSE))</f>
        <v/>
      </c>
      <c r="AC642" s="72" t="str">
        <f>IF(ISNA(VLOOKUP($B642&amp;":"&amp;AC$3,'x - authors'!$B$3:$E$10000,4,FALSE)),"",VLOOKUP($B642&amp;":"&amp;AC$3,'x - authors'!$B$3:$E$10000,4,FALSE))</f>
        <v/>
      </c>
      <c r="AD642" s="72" t="str">
        <f>IF(ISNA(VLOOKUP($B642&amp;":"&amp;AD$3,'x - authors'!$B$3:$E$10000,4,FALSE)),"",VLOOKUP($B642&amp;":"&amp;AD$3,'x - authors'!$B$3:$E$10000,4,FALSE))</f>
        <v/>
      </c>
      <c r="AE642" s="72" t="str">
        <f>IF(ISNA(VLOOKUP($B642&amp;":"&amp;AE$3,'x - authors'!$B$3:$E$10000,4,FALSE)),"",VLOOKUP($B642&amp;":"&amp;AE$3,'x - authors'!$B$3:$E$10000,4,FALSE))</f>
        <v/>
      </c>
      <c r="AF642" s="72" t="str">
        <f>IF(ISNA(VLOOKUP($B642&amp;":"&amp;AF$3,'x - authors'!$B$3:$E$10000,4,FALSE)),"",VLOOKUP($B642&amp;":"&amp;AF$3,'x - authors'!$B$3:$E$10000,4,FALSE))</f>
        <v/>
      </c>
      <c r="AG642" s="72" t="str">
        <f>IF(ISNA(VLOOKUP($B642&amp;":"&amp;AG$3,'x - authors'!$B$3:$E$10000,4,FALSE)),"",VLOOKUP($B642&amp;":"&amp;AG$3,'x - authors'!$B$3:$E$10000,4,FALSE))</f>
        <v/>
      </c>
      <c r="AH642" s="72" t="str">
        <f>IF(ISNA(VLOOKUP($B642&amp;":"&amp;AH$3,'x - authors'!$B$3:$E$10000,4,FALSE)),"",VLOOKUP($B642&amp;":"&amp;AH$3,'x - authors'!$B$3:$E$10000,4,FALSE))</f>
        <v/>
      </c>
      <c r="AI642" s="72" t="str">
        <f>IF(ISNA(VLOOKUP($B642&amp;":"&amp;AI$3,'x - authors'!$B$3:$E$10000,4,FALSE)),"",VLOOKUP($B642&amp;":"&amp;AI$3,'x - authors'!$B$3:$E$10000,4,FALSE))</f>
        <v/>
      </c>
      <c r="AJ642" s="72" t="str">
        <f>IF(ISNA(VLOOKUP($B642&amp;":"&amp;AJ$3,'x - authors'!$B$3:$E$10000,4,FALSE)),"",VLOOKUP($B642&amp;":"&amp;AJ$3,'x - authors'!$B$3:$E$10000,4,FALSE))</f>
        <v/>
      </c>
    </row>
    <row r="643" spans="1:36">
      <c r="A643" s="76" t="str">
        <f t="shared" si="19"/>
        <v/>
      </c>
      <c r="B643" s="76" t="s">
        <v>8940</v>
      </c>
      <c r="C643" s="76" t="s">
        <v>9478</v>
      </c>
      <c r="D643" s="76" t="s">
        <v>10984</v>
      </c>
      <c r="E643" s="2" t="s">
        <v>1006</v>
      </c>
      <c r="F643" s="76" t="s">
        <v>57</v>
      </c>
      <c r="G643" s="76"/>
      <c r="H643" s="76" t="s">
        <v>10985</v>
      </c>
      <c r="I643" s="15" t="str">
        <f>IF(ISNA(VLOOKUP($B643,'x - abstracts'!$B$3:$C$2000,2,FALSE)),"",VLOOKUP($B643,'x - abstracts'!$B$3:$C$2000,2,FALSE))</f>
        <v>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v>
      </c>
      <c r="J643" s="76" t="s">
        <v>10986</v>
      </c>
      <c r="L643" s="76"/>
      <c r="M643" s="76" t="s">
        <v>10987</v>
      </c>
      <c r="N643" s="76"/>
      <c r="O643" s="76"/>
      <c r="P643" s="15" t="str">
        <f t="shared" si="20"/>
        <v>citation:doc-2912-01</v>
      </c>
      <c r="R643" s="15" t="str">
        <f>VLOOKUP($P643,'x - paper citations'!$B$3:$E$2000,2,FALSE)</f>
        <v>https://scholar.google.co.uk/scholar?q="Cognitive and Probabilistic Models of Group Decision Making"&amp;btnG=&amp;hl=en&amp;as_sdt=0,5</v>
      </c>
      <c r="S643" s="15">
        <f>VLOOKUP($P643,'x - paper citations'!$B$3:$E$2000,3,FALSE)</f>
        <v>0</v>
      </c>
      <c r="T643" s="15" t="str">
        <f>VLOOKUP($P643,'x - paper citations'!$B$3:$E$2000,4,FALSE)</f>
        <v>27/11/2015</v>
      </c>
      <c r="U643" s="76"/>
      <c r="V643" s="72" t="str">
        <f>IF(ISNA(VLOOKUP($B643&amp;":"&amp;V$3,'x - authors'!$B$3:$E$10000,4,FALSE)),"",VLOOKUP($B643&amp;":"&amp;V$3,'x - authors'!$B$3:$E$10000,4,FALSE))</f>
        <v>yuqing_tang</v>
      </c>
      <c r="W643" s="72" t="str">
        <f>IF(ISNA(VLOOKUP($B643&amp;":"&amp;W$3,'x - authors'!$B$3:$E$10000,4,FALSE)),"",VLOOKUP($B643&amp;":"&amp;W$3,'x - authors'!$B$3:$E$10000,4,FALSE))</f>
        <v>christian_lebiere</v>
      </c>
      <c r="X643" s="72" t="str">
        <f>IF(ISNA(VLOOKUP($B643&amp;":"&amp;X$3,'x - authors'!$B$3:$E$10000,4,FALSE)),"",VLOOKUP($B643&amp;":"&amp;X$3,'x - authors'!$B$3:$E$10000,4,FALSE))</f>
        <v>katia_sycara</v>
      </c>
      <c r="Y643" s="72" t="str">
        <f>IF(ISNA(VLOOKUP($B643&amp;":"&amp;Y$3,'x - authors'!$B$3:$E$10000,4,FALSE)),"",VLOOKUP($B643&amp;":"&amp;Y$3,'x - authors'!$B$3:$E$10000,4,FALSE))</f>
        <v>don_morrison</v>
      </c>
      <c r="Z643" s="72" t="str">
        <f>IF(ISNA(VLOOKUP($B643&amp;":"&amp;Z$3,'x - authors'!$B$3:$E$10000,4,FALSE)),"",VLOOKUP($B643&amp;":"&amp;Z$3,'x - authors'!$B$3:$E$10000,4,FALSE))</f>
        <v>paul_smart</v>
      </c>
      <c r="AA643" s="72" t="str">
        <f>IF(ISNA(VLOOKUP($B643&amp;":"&amp;AA$3,'x - authors'!$B$3:$E$10000,4,FALSE)),"",VLOOKUP($B643&amp;":"&amp;AA$3,'x - authors'!$B$3:$E$10000,4,FALSE))</f>
        <v/>
      </c>
      <c r="AB643" s="72" t="str">
        <f>IF(ISNA(VLOOKUP($B643&amp;":"&amp;AB$3,'x - authors'!$B$3:$E$10000,4,FALSE)),"",VLOOKUP($B643&amp;":"&amp;AB$3,'x - authors'!$B$3:$E$10000,4,FALSE))</f>
        <v/>
      </c>
      <c r="AC643" s="72" t="str">
        <f>IF(ISNA(VLOOKUP($B643&amp;":"&amp;AC$3,'x - authors'!$B$3:$E$10000,4,FALSE)),"",VLOOKUP($B643&amp;":"&amp;AC$3,'x - authors'!$B$3:$E$10000,4,FALSE))</f>
        <v/>
      </c>
      <c r="AD643" s="72" t="str">
        <f>IF(ISNA(VLOOKUP($B643&amp;":"&amp;AD$3,'x - authors'!$B$3:$E$10000,4,FALSE)),"",VLOOKUP($B643&amp;":"&amp;AD$3,'x - authors'!$B$3:$E$10000,4,FALSE))</f>
        <v/>
      </c>
      <c r="AE643" s="72" t="str">
        <f>IF(ISNA(VLOOKUP($B643&amp;":"&amp;AE$3,'x - authors'!$B$3:$E$10000,4,FALSE)),"",VLOOKUP($B643&amp;":"&amp;AE$3,'x - authors'!$B$3:$E$10000,4,FALSE))</f>
        <v/>
      </c>
      <c r="AF643" s="72" t="str">
        <f>IF(ISNA(VLOOKUP($B643&amp;":"&amp;AF$3,'x - authors'!$B$3:$E$10000,4,FALSE)),"",VLOOKUP($B643&amp;":"&amp;AF$3,'x - authors'!$B$3:$E$10000,4,FALSE))</f>
        <v/>
      </c>
      <c r="AG643" s="72" t="str">
        <f>IF(ISNA(VLOOKUP($B643&amp;":"&amp;AG$3,'x - authors'!$B$3:$E$10000,4,FALSE)),"",VLOOKUP($B643&amp;":"&amp;AG$3,'x - authors'!$B$3:$E$10000,4,FALSE))</f>
        <v/>
      </c>
      <c r="AH643" s="72" t="str">
        <f>IF(ISNA(VLOOKUP($B643&amp;":"&amp;AH$3,'x - authors'!$B$3:$E$10000,4,FALSE)),"",VLOOKUP($B643&amp;":"&amp;AH$3,'x - authors'!$B$3:$E$10000,4,FALSE))</f>
        <v/>
      </c>
      <c r="AI643" s="72" t="str">
        <f>IF(ISNA(VLOOKUP($B643&amp;":"&amp;AI$3,'x - authors'!$B$3:$E$10000,4,FALSE)),"",VLOOKUP($B643&amp;":"&amp;AI$3,'x - authors'!$B$3:$E$10000,4,FALSE))</f>
        <v/>
      </c>
      <c r="AJ643" s="72" t="str">
        <f>IF(ISNA(VLOOKUP($B643&amp;":"&amp;AJ$3,'x - authors'!$B$3:$E$10000,4,FALSE)),"",VLOOKUP($B643&amp;":"&amp;AJ$3,'x - authors'!$B$3:$E$10000,4,FALSE))</f>
        <v/>
      </c>
    </row>
    <row r="644" spans="1:36">
      <c r="A644" s="76" t="str">
        <f t="shared" si="19"/>
        <v/>
      </c>
      <c r="B644" s="76" t="s">
        <v>8941</v>
      </c>
      <c r="C644" s="76" t="s">
        <v>9478</v>
      </c>
      <c r="D644" s="76" t="s">
        <v>10988</v>
      </c>
      <c r="E644" s="2" t="s">
        <v>1009</v>
      </c>
      <c r="F644" s="76" t="s">
        <v>5433</v>
      </c>
      <c r="G644" s="76"/>
      <c r="H644" s="76" t="s">
        <v>10989</v>
      </c>
      <c r="I644" s="15" t="str">
        <f>IF(ISNA(VLOOKUP($B644,'x - abstracts'!$B$3:$C$2000,2,FALSE)),"",VLOOKUP($B644,'x - abstracts'!$B$3:$C$2000,2,FALSE))</f>
        <v>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v>
      </c>
      <c r="J644" s="76" t="s">
        <v>10990</v>
      </c>
      <c r="L644" s="76"/>
      <c r="M644" s="76" t="s">
        <v>10991</v>
      </c>
      <c r="N644" s="76"/>
      <c r="O644" s="76"/>
      <c r="P644" s="15" t="str">
        <f t="shared" si="20"/>
        <v>citation:doc-2915a-01</v>
      </c>
      <c r="R644" s="15" t="str">
        <f>VLOOKUP($P644,'x - paper citations'!$B$3:$E$2000,2,FALSE)</f>
        <v>https://scholar.google.co.uk/scholar?q="Rateless and Pollution Attack-Resilient Network Coding"&amp;btnG=&amp;hl=en&amp;as_sdt=0,5</v>
      </c>
      <c r="S644" s="15">
        <f>VLOOKUP($P644,'x - paper citations'!$B$3:$E$2000,3,FALSE)</f>
        <v>1</v>
      </c>
      <c r="T644" s="15" t="str">
        <f>VLOOKUP($P644,'x - paper citations'!$B$3:$E$2000,4,FALSE)</f>
        <v>19/01/2016</v>
      </c>
      <c r="U644" s="76"/>
      <c r="V644" s="72" t="str">
        <f>IF(ISNA(VLOOKUP($B644&amp;":"&amp;V$3,'x - authors'!$B$3:$E$10000,4,FALSE)),"",VLOOKUP($B644&amp;":"&amp;V$3,'x - authors'!$B$3:$E$10000,4,FALSE))</f>
        <v>wentao_huang</v>
      </c>
      <c r="W644" s="72" t="str">
        <f>IF(ISNA(VLOOKUP($B644&amp;":"&amp;W$3,'x - authors'!$B$3:$E$10000,4,FALSE)),"",VLOOKUP($B644&amp;":"&amp;W$3,'x - authors'!$B$3:$E$10000,4,FALSE))</f>
        <v>ting_wang</v>
      </c>
      <c r="X644" s="72" t="str">
        <f>IF(ISNA(VLOOKUP($B644&amp;":"&amp;X$3,'x - authors'!$B$3:$E$10000,4,FALSE)),"",VLOOKUP($B644&amp;":"&amp;X$3,'x - authors'!$B$3:$E$10000,4,FALSE))</f>
        <v>xin_hu</v>
      </c>
      <c r="Y644" s="72" t="str">
        <f>IF(ISNA(VLOOKUP($B644&amp;":"&amp;Y$3,'x - authors'!$B$3:$E$10000,4,FALSE)),"",VLOOKUP($B644&amp;":"&amp;Y$3,'x - authors'!$B$3:$E$10000,4,FALSE))</f>
        <v>jiyong_jang</v>
      </c>
      <c r="Z644" s="72" t="str">
        <f>IF(ISNA(VLOOKUP($B644&amp;":"&amp;Z$3,'x - authors'!$B$3:$E$10000,4,FALSE)),"",VLOOKUP($B644&amp;":"&amp;Z$3,'x - authors'!$B$3:$E$10000,4,FALSE))</f>
        <v>theodoros_salonidis</v>
      </c>
      <c r="AA644" s="72" t="str">
        <f>IF(ISNA(VLOOKUP($B644&amp;":"&amp;AA$3,'x - authors'!$B$3:$E$10000,4,FALSE)),"",VLOOKUP($B644&amp;":"&amp;AA$3,'x - authors'!$B$3:$E$10000,4,FALSE))</f>
        <v/>
      </c>
      <c r="AB644" s="72" t="str">
        <f>IF(ISNA(VLOOKUP($B644&amp;":"&amp;AB$3,'x - authors'!$B$3:$E$10000,4,FALSE)),"",VLOOKUP($B644&amp;":"&amp;AB$3,'x - authors'!$B$3:$E$10000,4,FALSE))</f>
        <v/>
      </c>
      <c r="AC644" s="72" t="str">
        <f>IF(ISNA(VLOOKUP($B644&amp;":"&amp;AC$3,'x - authors'!$B$3:$E$10000,4,FALSE)),"",VLOOKUP($B644&amp;":"&amp;AC$3,'x - authors'!$B$3:$E$10000,4,FALSE))</f>
        <v/>
      </c>
      <c r="AD644" s="72" t="str">
        <f>IF(ISNA(VLOOKUP($B644&amp;":"&amp;AD$3,'x - authors'!$B$3:$E$10000,4,FALSE)),"",VLOOKUP($B644&amp;":"&amp;AD$3,'x - authors'!$B$3:$E$10000,4,FALSE))</f>
        <v/>
      </c>
      <c r="AE644" s="72" t="str">
        <f>IF(ISNA(VLOOKUP($B644&amp;":"&amp;AE$3,'x - authors'!$B$3:$E$10000,4,FALSE)),"",VLOOKUP($B644&amp;":"&amp;AE$3,'x - authors'!$B$3:$E$10000,4,FALSE))</f>
        <v/>
      </c>
      <c r="AF644" s="72" t="str">
        <f>IF(ISNA(VLOOKUP($B644&amp;":"&amp;AF$3,'x - authors'!$B$3:$E$10000,4,FALSE)),"",VLOOKUP($B644&amp;":"&amp;AF$3,'x - authors'!$B$3:$E$10000,4,FALSE))</f>
        <v/>
      </c>
      <c r="AG644" s="72" t="str">
        <f>IF(ISNA(VLOOKUP($B644&amp;":"&amp;AG$3,'x - authors'!$B$3:$E$10000,4,FALSE)),"",VLOOKUP($B644&amp;":"&amp;AG$3,'x - authors'!$B$3:$E$10000,4,FALSE))</f>
        <v/>
      </c>
      <c r="AH644" s="72" t="str">
        <f>IF(ISNA(VLOOKUP($B644&amp;":"&amp;AH$3,'x - authors'!$B$3:$E$10000,4,FALSE)),"",VLOOKUP($B644&amp;":"&amp;AH$3,'x - authors'!$B$3:$E$10000,4,FALSE))</f>
        <v/>
      </c>
      <c r="AI644" s="72" t="str">
        <f>IF(ISNA(VLOOKUP($B644&amp;":"&amp;AI$3,'x - authors'!$B$3:$E$10000,4,FALSE)),"",VLOOKUP($B644&amp;":"&amp;AI$3,'x - authors'!$B$3:$E$10000,4,FALSE))</f>
        <v/>
      </c>
      <c r="AJ644" s="72" t="str">
        <f>IF(ISNA(VLOOKUP($B644&amp;":"&amp;AJ$3,'x - authors'!$B$3:$E$10000,4,FALSE)),"",VLOOKUP($B644&amp;":"&amp;AJ$3,'x - authors'!$B$3:$E$10000,4,FALSE))</f>
        <v/>
      </c>
    </row>
    <row r="645" spans="1:36">
      <c r="A645" s="76" t="str">
        <f t="shared" ref="A645:A708" si="21">IF(AND(E645="",G645=""),"!","")</f>
        <v/>
      </c>
      <c r="B645" s="76" t="s">
        <v>8942</v>
      </c>
      <c r="C645" s="76" t="s">
        <v>9478</v>
      </c>
      <c r="D645" s="76" t="s">
        <v>10992</v>
      </c>
      <c r="E645" s="76" t="s">
        <v>5353</v>
      </c>
      <c r="F645" s="76" t="s">
        <v>5437</v>
      </c>
      <c r="G645" s="76" t="s">
        <v>4355</v>
      </c>
      <c r="H645" s="76"/>
      <c r="I645" s="15" t="str">
        <f>IF(ISNA(VLOOKUP($B645,'x - abstracts'!$B$3:$C$2000,2,FALSE)),"",VLOOKUP($B645,'x - abstracts'!$B$3:$C$2000,2,FALSE))</f>
        <v>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v>
      </c>
      <c r="J645" s="76" t="s">
        <v>10993</v>
      </c>
      <c r="L645" s="76"/>
      <c r="M645" s="76" t="s">
        <v>10994</v>
      </c>
      <c r="N645" s="76"/>
      <c r="O645" s="76"/>
      <c r="P645" s="15" t="str">
        <f t="shared" si="20"/>
        <v>citation:doc-2915b-01</v>
      </c>
      <c r="R645" s="15" t="str">
        <f>VLOOKUP($P645,'x - paper citations'!$B$3:$E$2000,2,FALSE)</f>
        <v>https://scholar.google.co.uk/scholar?q="Crowdsourcing for Argument Verification in Intelligence Analysis: A Position Paper"&amp;btnG=&amp;hl=en&amp;as_sdt=0,5</v>
      </c>
      <c r="S645" s="15">
        <f>VLOOKUP($P645,'x - paper citations'!$B$3:$E$2000,3,FALSE)</f>
        <v>0</v>
      </c>
      <c r="T645" s="15" t="str">
        <f>VLOOKUP($P645,'x - paper citations'!$B$3:$E$2000,4,FALSE)</f>
        <v>19/01/2016</v>
      </c>
      <c r="U645" s="76"/>
      <c r="V645" s="72" t="str">
        <f>IF(ISNA(VLOOKUP($B645&amp;":"&amp;V$3,'x - authors'!$B$3:$E$10000,4,FALSE)),"",VLOOKUP($B645&amp;":"&amp;V$3,'x - authors'!$B$3:$E$10000,4,FALSE))</f>
        <v>alice_toniolo</v>
      </c>
      <c r="W645" s="72" t="str">
        <f>IF(ISNA(VLOOKUP($B645&amp;":"&amp;W$3,'x - authors'!$B$3:$E$10000,4,FALSE)),"",VLOOKUP($B645&amp;":"&amp;W$3,'x - authors'!$B$3:$E$10000,4,FALSE))</f>
        <v>wentao_ouyang</v>
      </c>
      <c r="X645" s="72" t="str">
        <f>IF(ISNA(VLOOKUP($B645&amp;":"&amp;X$3,'x - authors'!$B$3:$E$10000,4,FALSE)),"",VLOOKUP($B645&amp;":"&amp;X$3,'x - authors'!$B$3:$E$10000,4,FALSE))</f>
        <v>timothy_norman</v>
      </c>
      <c r="Y645" s="72" t="str">
        <f>IF(ISNA(VLOOKUP($B645&amp;":"&amp;Y$3,'x - authors'!$B$3:$E$10000,4,FALSE)),"",VLOOKUP($B645&amp;":"&amp;Y$3,'x - authors'!$B$3:$E$10000,4,FALSE))</f>
        <v>mani_srivastava</v>
      </c>
      <c r="Z645" s="72" t="str">
        <f>IF(ISNA(VLOOKUP($B645&amp;":"&amp;Z$3,'x - authors'!$B$3:$E$10000,4,FALSE)),"",VLOOKUP($B645&amp;":"&amp;Z$3,'x - authors'!$B$3:$E$10000,4,FALSE))</f>
        <v/>
      </c>
      <c r="AA645" s="72" t="str">
        <f>IF(ISNA(VLOOKUP($B645&amp;":"&amp;AA$3,'x - authors'!$B$3:$E$10000,4,FALSE)),"",VLOOKUP($B645&amp;":"&amp;AA$3,'x - authors'!$B$3:$E$10000,4,FALSE))</f>
        <v/>
      </c>
      <c r="AB645" s="72" t="str">
        <f>IF(ISNA(VLOOKUP($B645&amp;":"&amp;AB$3,'x - authors'!$B$3:$E$10000,4,FALSE)),"",VLOOKUP($B645&amp;":"&amp;AB$3,'x - authors'!$B$3:$E$10000,4,FALSE))</f>
        <v/>
      </c>
      <c r="AC645" s="72" t="str">
        <f>IF(ISNA(VLOOKUP($B645&amp;":"&amp;AC$3,'x - authors'!$B$3:$E$10000,4,FALSE)),"",VLOOKUP($B645&amp;":"&amp;AC$3,'x - authors'!$B$3:$E$10000,4,FALSE))</f>
        <v/>
      </c>
      <c r="AD645" s="72" t="str">
        <f>IF(ISNA(VLOOKUP($B645&amp;":"&amp;AD$3,'x - authors'!$B$3:$E$10000,4,FALSE)),"",VLOOKUP($B645&amp;":"&amp;AD$3,'x - authors'!$B$3:$E$10000,4,FALSE))</f>
        <v/>
      </c>
      <c r="AE645" s="72" t="str">
        <f>IF(ISNA(VLOOKUP($B645&amp;":"&amp;AE$3,'x - authors'!$B$3:$E$10000,4,FALSE)),"",VLOOKUP($B645&amp;":"&amp;AE$3,'x - authors'!$B$3:$E$10000,4,FALSE))</f>
        <v/>
      </c>
      <c r="AF645" s="72" t="str">
        <f>IF(ISNA(VLOOKUP($B645&amp;":"&amp;AF$3,'x - authors'!$B$3:$E$10000,4,FALSE)),"",VLOOKUP($B645&amp;":"&amp;AF$3,'x - authors'!$B$3:$E$10000,4,FALSE))</f>
        <v/>
      </c>
      <c r="AG645" s="72" t="str">
        <f>IF(ISNA(VLOOKUP($B645&amp;":"&amp;AG$3,'x - authors'!$B$3:$E$10000,4,FALSE)),"",VLOOKUP($B645&amp;":"&amp;AG$3,'x - authors'!$B$3:$E$10000,4,FALSE))</f>
        <v/>
      </c>
      <c r="AH645" s="72" t="str">
        <f>IF(ISNA(VLOOKUP($B645&amp;":"&amp;AH$3,'x - authors'!$B$3:$E$10000,4,FALSE)),"",VLOOKUP($B645&amp;":"&amp;AH$3,'x - authors'!$B$3:$E$10000,4,FALSE))</f>
        <v/>
      </c>
      <c r="AI645" s="72" t="str">
        <f>IF(ISNA(VLOOKUP($B645&amp;":"&amp;AI$3,'x - authors'!$B$3:$E$10000,4,FALSE)),"",VLOOKUP($B645&amp;":"&amp;AI$3,'x - authors'!$B$3:$E$10000,4,FALSE))</f>
        <v/>
      </c>
      <c r="AJ645" s="72" t="str">
        <f>IF(ISNA(VLOOKUP($B645&amp;":"&amp;AJ$3,'x - authors'!$B$3:$E$10000,4,FALSE)),"",VLOOKUP($B645&amp;":"&amp;AJ$3,'x - authors'!$B$3:$E$10000,4,FALSE))</f>
        <v/>
      </c>
    </row>
    <row r="646" spans="1:36">
      <c r="A646" s="76" t="str">
        <f t="shared" si="21"/>
        <v/>
      </c>
      <c r="B646" s="76" t="s">
        <v>8943</v>
      </c>
      <c r="C646" s="76" t="s">
        <v>9478</v>
      </c>
      <c r="D646" s="76" t="s">
        <v>10995</v>
      </c>
      <c r="E646" s="76" t="s">
        <v>5353</v>
      </c>
      <c r="F646" s="76" t="s">
        <v>5408</v>
      </c>
      <c r="G646" s="76" t="s">
        <v>4628</v>
      </c>
      <c r="H646" s="76"/>
      <c r="I646" s="15" t="str">
        <f>IF(ISNA(VLOOKUP($B646,'x - abstracts'!$B$3:$C$2000,2,FALSE)),"",VLOOKUP($B646,'x - abstracts'!$B$3:$C$2000,2,FALSE))</f>
        <v>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v>
      </c>
      <c r="J646" s="76" t="s">
        <v>10996</v>
      </c>
      <c r="L646" s="76"/>
      <c r="M646" s="76" t="s">
        <v>10997</v>
      </c>
      <c r="N646" s="76"/>
      <c r="O646" s="76"/>
      <c r="P646" s="15" t="str">
        <f t="shared" si="20"/>
        <v>citation:doc-805-01</v>
      </c>
      <c r="R646" s="15" t="str">
        <f>VLOOKUP($P646,'x - paper citations'!$B$3:$E$2000,2,FALSE)</f>
        <v>https://scholar.google.co.uk/scholar?q="Understanding Robustness of Mobile Networks through Temporal Network Measures"&amp;btnG=&amp;hl=en&amp;as_sdt=0,5</v>
      </c>
      <c r="S646" s="15">
        <f>VLOOKUP($P646,'x - paper citations'!$B$3:$E$2000,3,FALSE)</f>
        <v>13</v>
      </c>
      <c r="T646" s="15" t="str">
        <f>VLOOKUP($P646,'x - paper citations'!$B$3:$E$2000,4,FALSE)</f>
        <v>10/01/2016</v>
      </c>
      <c r="U646" s="76"/>
      <c r="V646" s="72" t="str">
        <f>IF(ISNA(VLOOKUP($B646&amp;":"&amp;V$3,'x - authors'!$B$3:$E$10000,4,FALSE)),"",VLOOKUP($B646&amp;":"&amp;V$3,'x - authors'!$B$3:$E$10000,4,FALSE))</f>
        <v>salvatore_scellato</v>
      </c>
      <c r="W646" s="72" t="str">
        <f>IF(ISNA(VLOOKUP($B646&amp;":"&amp;W$3,'x - authors'!$B$3:$E$10000,4,FALSE)),"",VLOOKUP($B646&amp;":"&amp;W$3,'x - authors'!$B$3:$E$10000,4,FALSE))</f>
        <v>ilias_leontiadis</v>
      </c>
      <c r="X646" s="72" t="str">
        <f>IF(ISNA(VLOOKUP($B646&amp;":"&amp;X$3,'x - authors'!$B$3:$E$10000,4,FALSE)),"",VLOOKUP($B646&amp;":"&amp;X$3,'x - authors'!$B$3:$E$10000,4,FALSE))</f>
        <v>cecilia_mascolo</v>
      </c>
      <c r="Y646" s="72" t="str">
        <f>IF(ISNA(VLOOKUP($B646&amp;":"&amp;Y$3,'x - authors'!$B$3:$E$10000,4,FALSE)),"",VLOOKUP($B646&amp;":"&amp;Y$3,'x - authors'!$B$3:$E$10000,4,FALSE))</f>
        <v>prithwish_basu</v>
      </c>
      <c r="Z646" s="72" t="str">
        <f>IF(ISNA(VLOOKUP($B646&amp;":"&amp;Z$3,'x - authors'!$B$3:$E$10000,4,FALSE)),"",VLOOKUP($B646&amp;":"&amp;Z$3,'x - authors'!$B$3:$E$10000,4,FALSE))</f>
        <v>murtaza_zafer</v>
      </c>
      <c r="AA646" s="72" t="str">
        <f>IF(ISNA(VLOOKUP($B646&amp;":"&amp;AA$3,'x - authors'!$B$3:$E$10000,4,FALSE)),"",VLOOKUP($B646&amp;":"&amp;AA$3,'x - authors'!$B$3:$E$10000,4,FALSE))</f>
        <v/>
      </c>
      <c r="AB646" s="72" t="str">
        <f>IF(ISNA(VLOOKUP($B646&amp;":"&amp;AB$3,'x - authors'!$B$3:$E$10000,4,FALSE)),"",VLOOKUP($B646&amp;":"&amp;AB$3,'x - authors'!$B$3:$E$10000,4,FALSE))</f>
        <v/>
      </c>
      <c r="AC646" s="72" t="str">
        <f>IF(ISNA(VLOOKUP($B646&amp;":"&amp;AC$3,'x - authors'!$B$3:$E$10000,4,FALSE)),"",VLOOKUP($B646&amp;":"&amp;AC$3,'x - authors'!$B$3:$E$10000,4,FALSE))</f>
        <v/>
      </c>
      <c r="AD646" s="72" t="str">
        <f>IF(ISNA(VLOOKUP($B646&amp;":"&amp;AD$3,'x - authors'!$B$3:$E$10000,4,FALSE)),"",VLOOKUP($B646&amp;":"&amp;AD$3,'x - authors'!$B$3:$E$10000,4,FALSE))</f>
        <v/>
      </c>
      <c r="AE646" s="72" t="str">
        <f>IF(ISNA(VLOOKUP($B646&amp;":"&amp;AE$3,'x - authors'!$B$3:$E$10000,4,FALSE)),"",VLOOKUP($B646&amp;":"&amp;AE$3,'x - authors'!$B$3:$E$10000,4,FALSE))</f>
        <v/>
      </c>
      <c r="AF646" s="72" t="str">
        <f>IF(ISNA(VLOOKUP($B646&amp;":"&amp;AF$3,'x - authors'!$B$3:$E$10000,4,FALSE)),"",VLOOKUP($B646&amp;":"&amp;AF$3,'x - authors'!$B$3:$E$10000,4,FALSE))</f>
        <v/>
      </c>
      <c r="AG646" s="72" t="str">
        <f>IF(ISNA(VLOOKUP($B646&amp;":"&amp;AG$3,'x - authors'!$B$3:$E$10000,4,FALSE)),"",VLOOKUP($B646&amp;":"&amp;AG$3,'x - authors'!$B$3:$E$10000,4,FALSE))</f>
        <v/>
      </c>
      <c r="AH646" s="72" t="str">
        <f>IF(ISNA(VLOOKUP($B646&amp;":"&amp;AH$3,'x - authors'!$B$3:$E$10000,4,FALSE)),"",VLOOKUP($B646&amp;":"&amp;AH$3,'x - authors'!$B$3:$E$10000,4,FALSE))</f>
        <v/>
      </c>
      <c r="AI646" s="72" t="str">
        <f>IF(ISNA(VLOOKUP($B646&amp;":"&amp;AI$3,'x - authors'!$B$3:$E$10000,4,FALSE)),"",VLOOKUP($B646&amp;":"&amp;AI$3,'x - authors'!$B$3:$E$10000,4,FALSE))</f>
        <v/>
      </c>
      <c r="AJ646" s="72" t="str">
        <f>IF(ISNA(VLOOKUP($B646&amp;":"&amp;AJ$3,'x - authors'!$B$3:$E$10000,4,FALSE)),"",VLOOKUP($B646&amp;":"&amp;AJ$3,'x - authors'!$B$3:$E$10000,4,FALSE))</f>
        <v/>
      </c>
    </row>
    <row r="647" spans="1:36">
      <c r="A647" s="76" t="str">
        <f t="shared" si="21"/>
        <v/>
      </c>
      <c r="B647" s="76" t="s">
        <v>8944</v>
      </c>
      <c r="C647" s="76" t="s">
        <v>9478</v>
      </c>
      <c r="D647" s="76" t="s">
        <v>10998</v>
      </c>
      <c r="E647" s="76" t="s">
        <v>959</v>
      </c>
      <c r="F647" s="76" t="s">
        <v>5418</v>
      </c>
      <c r="G647" s="76"/>
      <c r="H647" s="76" t="s">
        <v>10999</v>
      </c>
      <c r="I647" s="15" t="str">
        <f>IF(ISNA(VLOOKUP($B647,'x - abstracts'!$B$3:$C$2000,2,FALSE)),"",VLOOKUP($B647,'x - abstracts'!$B$3:$C$2000,2,FALSE))</f>
        <v>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v>
      </c>
      <c r="J647" s="76" t="s">
        <v>11000</v>
      </c>
      <c r="L647" s="76"/>
      <c r="M647" s="76" t="s">
        <v>11001</v>
      </c>
      <c r="N647" s="76"/>
      <c r="O647" s="76"/>
      <c r="P647" s="15" t="str">
        <f t="shared" si="20"/>
        <v>citation:doc-806a-01</v>
      </c>
      <c r="R647" s="15" t="str">
        <f>VLOOKUP($P647,'x - paper citations'!$B$3:$E$2000,2,FALSE)</f>
        <v>https://scholar.google.co.uk/scholar?q=%22Position Paper: Ontological Logic Programming%22&amp;btnG=&amp;hl=en&amp;as_sdt=0%2C5</v>
      </c>
      <c r="S647" s="15">
        <f>VLOOKUP($P647,'x - paper citations'!$B$3:$E$2000,3,FALSE)</f>
        <v>0</v>
      </c>
      <c r="T647" s="15" t="str">
        <f>VLOOKUP($P647,'x - paper citations'!$B$3:$E$2000,4,FALSE)</f>
        <v>13/02/2016</v>
      </c>
      <c r="U647" s="76"/>
      <c r="V647" s="72" t="str">
        <f>IF(ISNA(VLOOKUP($B647&amp;":"&amp;V$3,'x - authors'!$B$3:$E$10000,4,FALSE)),"",VLOOKUP($B647&amp;":"&amp;V$3,'x - authors'!$B$3:$E$10000,4,FALSE))</f>
        <v>murat_sensoy</v>
      </c>
      <c r="W647" s="72" t="str">
        <f>IF(ISNA(VLOOKUP($B647&amp;":"&amp;W$3,'x - authors'!$B$3:$E$10000,4,FALSE)),"",VLOOKUP($B647&amp;":"&amp;W$3,'x - authors'!$B$3:$E$10000,4,FALSE))</f>
        <v>geeth_de_mel</v>
      </c>
      <c r="X647" s="72" t="str">
        <f>IF(ISNA(VLOOKUP($B647&amp;":"&amp;X$3,'x - authors'!$B$3:$E$10000,4,FALSE)),"",VLOOKUP($B647&amp;":"&amp;X$3,'x - authors'!$B$3:$E$10000,4,FALSE))</f>
        <v>wamberto_vasconcelos</v>
      </c>
      <c r="Y647" s="72" t="str">
        <f>IF(ISNA(VLOOKUP($B647&amp;":"&amp;Y$3,'x - authors'!$B$3:$E$10000,4,FALSE)),"",VLOOKUP($B647&amp;":"&amp;Y$3,'x - authors'!$B$3:$E$10000,4,FALSE))</f>
        <v>timothy_norman</v>
      </c>
      <c r="Z647" s="72" t="str">
        <f>IF(ISNA(VLOOKUP($B647&amp;":"&amp;Z$3,'x - authors'!$B$3:$E$10000,4,FALSE)),"",VLOOKUP($B647&amp;":"&amp;Z$3,'x - authors'!$B$3:$E$10000,4,FALSE))</f>
        <v/>
      </c>
      <c r="AA647" s="72" t="str">
        <f>IF(ISNA(VLOOKUP($B647&amp;":"&amp;AA$3,'x - authors'!$B$3:$E$10000,4,FALSE)),"",VLOOKUP($B647&amp;":"&amp;AA$3,'x - authors'!$B$3:$E$10000,4,FALSE))</f>
        <v/>
      </c>
      <c r="AB647" s="72" t="str">
        <f>IF(ISNA(VLOOKUP($B647&amp;":"&amp;AB$3,'x - authors'!$B$3:$E$10000,4,FALSE)),"",VLOOKUP($B647&amp;":"&amp;AB$3,'x - authors'!$B$3:$E$10000,4,FALSE))</f>
        <v/>
      </c>
      <c r="AC647" s="72" t="str">
        <f>IF(ISNA(VLOOKUP($B647&amp;":"&amp;AC$3,'x - authors'!$B$3:$E$10000,4,FALSE)),"",VLOOKUP($B647&amp;":"&amp;AC$3,'x - authors'!$B$3:$E$10000,4,FALSE))</f>
        <v/>
      </c>
      <c r="AD647" s="72" t="str">
        <f>IF(ISNA(VLOOKUP($B647&amp;":"&amp;AD$3,'x - authors'!$B$3:$E$10000,4,FALSE)),"",VLOOKUP($B647&amp;":"&amp;AD$3,'x - authors'!$B$3:$E$10000,4,FALSE))</f>
        <v/>
      </c>
      <c r="AE647" s="72" t="str">
        <f>IF(ISNA(VLOOKUP($B647&amp;":"&amp;AE$3,'x - authors'!$B$3:$E$10000,4,FALSE)),"",VLOOKUP($B647&amp;":"&amp;AE$3,'x - authors'!$B$3:$E$10000,4,FALSE))</f>
        <v/>
      </c>
      <c r="AF647" s="72" t="str">
        <f>IF(ISNA(VLOOKUP($B647&amp;":"&amp;AF$3,'x - authors'!$B$3:$E$10000,4,FALSE)),"",VLOOKUP($B647&amp;":"&amp;AF$3,'x - authors'!$B$3:$E$10000,4,FALSE))</f>
        <v/>
      </c>
      <c r="AG647" s="72" t="str">
        <f>IF(ISNA(VLOOKUP($B647&amp;":"&amp;AG$3,'x - authors'!$B$3:$E$10000,4,FALSE)),"",VLOOKUP($B647&amp;":"&amp;AG$3,'x - authors'!$B$3:$E$10000,4,FALSE))</f>
        <v/>
      </c>
      <c r="AH647" s="72" t="str">
        <f>IF(ISNA(VLOOKUP($B647&amp;":"&amp;AH$3,'x - authors'!$B$3:$E$10000,4,FALSE)),"",VLOOKUP($B647&amp;":"&amp;AH$3,'x - authors'!$B$3:$E$10000,4,FALSE))</f>
        <v/>
      </c>
      <c r="AI647" s="72" t="str">
        <f>IF(ISNA(VLOOKUP($B647&amp;":"&amp;AI$3,'x - authors'!$B$3:$E$10000,4,FALSE)),"",VLOOKUP($B647&amp;":"&amp;AI$3,'x - authors'!$B$3:$E$10000,4,FALSE))</f>
        <v/>
      </c>
      <c r="AJ647" s="72" t="str">
        <f>IF(ISNA(VLOOKUP($B647&amp;":"&amp;AJ$3,'x - authors'!$B$3:$E$10000,4,FALSE)),"",VLOOKUP($B647&amp;":"&amp;AJ$3,'x - authors'!$B$3:$E$10000,4,FALSE))</f>
        <v/>
      </c>
    </row>
    <row r="648" spans="1:36">
      <c r="A648" s="76" t="str">
        <f t="shared" si="21"/>
        <v/>
      </c>
      <c r="B648" s="76" t="s">
        <v>8945</v>
      </c>
      <c r="C648" s="76" t="s">
        <v>9478</v>
      </c>
      <c r="D648" s="76" t="s">
        <v>11002</v>
      </c>
      <c r="E648" s="2" t="s">
        <v>6719</v>
      </c>
      <c r="F648" s="76" t="s">
        <v>5418</v>
      </c>
      <c r="G648" s="76"/>
      <c r="H648" s="76" t="s">
        <v>11003</v>
      </c>
      <c r="I648" s="15" t="str">
        <f>IF(ISNA(VLOOKUP($B648,'x - abstracts'!$B$3:$C$2000,2,FALSE)),"",VLOOKUP($B648,'x - abstracts'!$B$3:$C$2000,2,FALSE))</f>
        <v>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v>
      </c>
      <c r="J648" s="76" t="s">
        <v>11004</v>
      </c>
      <c r="L648" s="76"/>
      <c r="M648" s="76" t="s">
        <v>11005</v>
      </c>
      <c r="N648" s="76"/>
      <c r="O648" s="76"/>
      <c r="P648" s="15" t="str">
        <f t="shared" si="20"/>
        <v>citation:doc-806b-01</v>
      </c>
      <c r="R648" s="15" t="str">
        <f>VLOOKUP($P648,'x - paper citations'!$B$3:$E$2000,2,FALSE)</f>
        <v>https://scholar.google.co.uk/scholar?q="Ontological Logic Programming"&amp;btnG=&amp;hl=en&amp;as_sdt=0,5</v>
      </c>
      <c r="S648" s="15">
        <f>VLOOKUP($P648,'x - paper citations'!$B$3:$E$2000,3,FALSE)</f>
        <v>12</v>
      </c>
      <c r="T648" s="15" t="str">
        <f>VLOOKUP($P648,'x - paper citations'!$B$3:$E$2000,4,FALSE)</f>
        <v>12/02/2016</v>
      </c>
      <c r="U648" s="76"/>
      <c r="V648" s="72" t="str">
        <f>IF(ISNA(VLOOKUP($B648&amp;":"&amp;V$3,'x - authors'!$B$3:$E$10000,4,FALSE)),"",VLOOKUP($B648&amp;":"&amp;V$3,'x - authors'!$B$3:$E$10000,4,FALSE))</f>
        <v>murat_sensoy</v>
      </c>
      <c r="W648" s="72" t="str">
        <f>IF(ISNA(VLOOKUP($B648&amp;":"&amp;W$3,'x - authors'!$B$3:$E$10000,4,FALSE)),"",VLOOKUP($B648&amp;":"&amp;W$3,'x - authors'!$B$3:$E$10000,4,FALSE))</f>
        <v>geeth_de_mel</v>
      </c>
      <c r="X648" s="72" t="str">
        <f>IF(ISNA(VLOOKUP($B648&amp;":"&amp;X$3,'x - authors'!$B$3:$E$10000,4,FALSE)),"",VLOOKUP($B648&amp;":"&amp;X$3,'x - authors'!$B$3:$E$10000,4,FALSE))</f>
        <v>wamberto_vasconcelos</v>
      </c>
      <c r="Y648" s="72" t="str">
        <f>IF(ISNA(VLOOKUP($B648&amp;":"&amp;Y$3,'x - authors'!$B$3:$E$10000,4,FALSE)),"",VLOOKUP($B648&amp;":"&amp;Y$3,'x - authors'!$B$3:$E$10000,4,FALSE))</f>
        <v>timothy_norman</v>
      </c>
      <c r="Z648" s="72" t="str">
        <f>IF(ISNA(VLOOKUP($B648&amp;":"&amp;Z$3,'x - authors'!$B$3:$E$10000,4,FALSE)),"",VLOOKUP($B648&amp;":"&amp;Z$3,'x - authors'!$B$3:$E$10000,4,FALSE))</f>
        <v/>
      </c>
      <c r="AA648" s="72" t="str">
        <f>IF(ISNA(VLOOKUP($B648&amp;":"&amp;AA$3,'x - authors'!$B$3:$E$10000,4,FALSE)),"",VLOOKUP($B648&amp;":"&amp;AA$3,'x - authors'!$B$3:$E$10000,4,FALSE))</f>
        <v/>
      </c>
      <c r="AB648" s="72" t="str">
        <f>IF(ISNA(VLOOKUP($B648&amp;":"&amp;AB$3,'x - authors'!$B$3:$E$10000,4,FALSE)),"",VLOOKUP($B648&amp;":"&amp;AB$3,'x - authors'!$B$3:$E$10000,4,FALSE))</f>
        <v/>
      </c>
      <c r="AC648" s="72" t="str">
        <f>IF(ISNA(VLOOKUP($B648&amp;":"&amp;AC$3,'x - authors'!$B$3:$E$10000,4,FALSE)),"",VLOOKUP($B648&amp;":"&amp;AC$3,'x - authors'!$B$3:$E$10000,4,FALSE))</f>
        <v/>
      </c>
      <c r="AD648" s="72" t="str">
        <f>IF(ISNA(VLOOKUP($B648&amp;":"&amp;AD$3,'x - authors'!$B$3:$E$10000,4,FALSE)),"",VLOOKUP($B648&amp;":"&amp;AD$3,'x - authors'!$B$3:$E$10000,4,FALSE))</f>
        <v/>
      </c>
      <c r="AE648" s="72" t="str">
        <f>IF(ISNA(VLOOKUP($B648&amp;":"&amp;AE$3,'x - authors'!$B$3:$E$10000,4,FALSE)),"",VLOOKUP($B648&amp;":"&amp;AE$3,'x - authors'!$B$3:$E$10000,4,FALSE))</f>
        <v/>
      </c>
      <c r="AF648" s="72" t="str">
        <f>IF(ISNA(VLOOKUP($B648&amp;":"&amp;AF$3,'x - authors'!$B$3:$E$10000,4,FALSE)),"",VLOOKUP($B648&amp;":"&amp;AF$3,'x - authors'!$B$3:$E$10000,4,FALSE))</f>
        <v/>
      </c>
      <c r="AG648" s="72" t="str">
        <f>IF(ISNA(VLOOKUP($B648&amp;":"&amp;AG$3,'x - authors'!$B$3:$E$10000,4,FALSE)),"",VLOOKUP($B648&amp;":"&amp;AG$3,'x - authors'!$B$3:$E$10000,4,FALSE))</f>
        <v/>
      </c>
      <c r="AH648" s="72" t="str">
        <f>IF(ISNA(VLOOKUP($B648&amp;":"&amp;AH$3,'x - authors'!$B$3:$E$10000,4,FALSE)),"",VLOOKUP($B648&amp;":"&amp;AH$3,'x - authors'!$B$3:$E$10000,4,FALSE))</f>
        <v/>
      </c>
      <c r="AI648" s="72" t="str">
        <f>IF(ISNA(VLOOKUP($B648&amp;":"&amp;AI$3,'x - authors'!$B$3:$E$10000,4,FALSE)),"",VLOOKUP($B648&amp;":"&amp;AI$3,'x - authors'!$B$3:$E$10000,4,FALSE))</f>
        <v/>
      </c>
      <c r="AJ648" s="72" t="str">
        <f>IF(ISNA(VLOOKUP($B648&amp;":"&amp;AJ$3,'x - authors'!$B$3:$E$10000,4,FALSE)),"",VLOOKUP($B648&amp;":"&amp;AJ$3,'x - authors'!$B$3:$E$10000,4,FALSE))</f>
        <v/>
      </c>
    </row>
    <row r="649" spans="1:36">
      <c r="A649" s="76" t="str">
        <f t="shared" si="21"/>
        <v/>
      </c>
      <c r="B649" s="76" t="s">
        <v>8946</v>
      </c>
      <c r="C649" s="76" t="s">
        <v>9478</v>
      </c>
      <c r="D649" s="76" t="s">
        <v>11006</v>
      </c>
      <c r="E649" s="76" t="s">
        <v>956</v>
      </c>
      <c r="F649" s="76" t="s">
        <v>5403</v>
      </c>
      <c r="G649" s="76"/>
      <c r="H649" s="76" t="s">
        <v>11007</v>
      </c>
      <c r="I649" s="15" t="str">
        <f>IF(ISNA(VLOOKUP($B649,'x - abstracts'!$B$3:$C$2000,2,FALSE)),"",VLOOKUP($B649,'x - abstracts'!$B$3:$C$2000,2,FALSE))</f>
        <v>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v>
      </c>
      <c r="J649" s="76" t="s">
        <v>11008</v>
      </c>
      <c r="L649" s="76"/>
      <c r="M649" s="76" t="s">
        <v>11009</v>
      </c>
      <c r="N649" s="76"/>
      <c r="O649" s="76"/>
      <c r="P649" s="15" t="str">
        <f t="shared" si="20"/>
        <v>citation:doc-807a-01</v>
      </c>
      <c r="R649" s="15" t="str">
        <f>VLOOKUP($P649,'x - paper citations'!$B$3:$E$2000,2,FALSE)</f>
        <v>https://scholar.google.co.uk/scholar?q="Probabilistic plan recognition for intelligent information agents: Towards proactive software assistant agents"&amp;btnG=&amp;hl=en&amp;as_sdt=0,5</v>
      </c>
      <c r="S649" s="15">
        <f>VLOOKUP($P649,'x - paper citations'!$B$3:$E$2000,3,FALSE)</f>
        <v>15</v>
      </c>
      <c r="T649" s="15" t="str">
        <f>VLOOKUP($P649,'x - paper citations'!$B$3:$E$2000,4,FALSE)</f>
        <v>12/02/2016</v>
      </c>
      <c r="U649" s="76"/>
      <c r="V649" s="72" t="str">
        <f>IF(ISNA(VLOOKUP($B649&amp;":"&amp;V$3,'x - authors'!$B$3:$E$10000,4,FALSE)),"",VLOOKUP($B649&amp;":"&amp;V$3,'x - authors'!$B$3:$E$10000,4,FALSE))</f>
        <v>jean_oh</v>
      </c>
      <c r="W649" s="72" t="str">
        <f>IF(ISNA(VLOOKUP($B649&amp;":"&amp;W$3,'x - authors'!$B$3:$E$10000,4,FALSE)),"",VLOOKUP($B649&amp;":"&amp;W$3,'x - authors'!$B$3:$E$10000,4,FALSE))</f>
        <v>felipe_meneguzzi</v>
      </c>
      <c r="X649" s="72" t="str">
        <f>IF(ISNA(VLOOKUP($B649&amp;":"&amp;X$3,'x - authors'!$B$3:$E$10000,4,FALSE)),"",VLOOKUP($B649&amp;":"&amp;X$3,'x - authors'!$B$3:$E$10000,4,FALSE))</f>
        <v>katia_sycara</v>
      </c>
      <c r="Y649" s="72" t="str">
        <f>IF(ISNA(VLOOKUP($B649&amp;":"&amp;Y$3,'x - authors'!$B$3:$E$10000,4,FALSE)),"",VLOOKUP($B649&amp;":"&amp;Y$3,'x - authors'!$B$3:$E$10000,4,FALSE))</f>
        <v/>
      </c>
      <c r="Z649" s="72" t="str">
        <f>IF(ISNA(VLOOKUP($B649&amp;":"&amp;Z$3,'x - authors'!$B$3:$E$10000,4,FALSE)),"",VLOOKUP($B649&amp;":"&amp;Z$3,'x - authors'!$B$3:$E$10000,4,FALSE))</f>
        <v/>
      </c>
      <c r="AA649" s="72" t="str">
        <f>IF(ISNA(VLOOKUP($B649&amp;":"&amp;AA$3,'x - authors'!$B$3:$E$10000,4,FALSE)),"",VLOOKUP($B649&amp;":"&amp;AA$3,'x - authors'!$B$3:$E$10000,4,FALSE))</f>
        <v/>
      </c>
      <c r="AB649" s="72" t="str">
        <f>IF(ISNA(VLOOKUP($B649&amp;":"&amp;AB$3,'x - authors'!$B$3:$E$10000,4,FALSE)),"",VLOOKUP($B649&amp;":"&amp;AB$3,'x - authors'!$B$3:$E$10000,4,FALSE))</f>
        <v/>
      </c>
      <c r="AC649" s="72" t="str">
        <f>IF(ISNA(VLOOKUP($B649&amp;":"&amp;AC$3,'x - authors'!$B$3:$E$10000,4,FALSE)),"",VLOOKUP($B649&amp;":"&amp;AC$3,'x - authors'!$B$3:$E$10000,4,FALSE))</f>
        <v/>
      </c>
      <c r="AD649" s="72" t="str">
        <f>IF(ISNA(VLOOKUP($B649&amp;":"&amp;AD$3,'x - authors'!$B$3:$E$10000,4,FALSE)),"",VLOOKUP($B649&amp;":"&amp;AD$3,'x - authors'!$B$3:$E$10000,4,FALSE))</f>
        <v/>
      </c>
      <c r="AE649" s="72" t="str">
        <f>IF(ISNA(VLOOKUP($B649&amp;":"&amp;AE$3,'x - authors'!$B$3:$E$10000,4,FALSE)),"",VLOOKUP($B649&amp;":"&amp;AE$3,'x - authors'!$B$3:$E$10000,4,FALSE))</f>
        <v/>
      </c>
      <c r="AF649" s="72" t="str">
        <f>IF(ISNA(VLOOKUP($B649&amp;":"&amp;AF$3,'x - authors'!$B$3:$E$10000,4,FALSE)),"",VLOOKUP($B649&amp;":"&amp;AF$3,'x - authors'!$B$3:$E$10000,4,FALSE))</f>
        <v/>
      </c>
      <c r="AG649" s="72" t="str">
        <f>IF(ISNA(VLOOKUP($B649&amp;":"&amp;AG$3,'x - authors'!$B$3:$E$10000,4,FALSE)),"",VLOOKUP($B649&amp;":"&amp;AG$3,'x - authors'!$B$3:$E$10000,4,FALSE))</f>
        <v/>
      </c>
      <c r="AH649" s="72" t="str">
        <f>IF(ISNA(VLOOKUP($B649&amp;":"&amp;AH$3,'x - authors'!$B$3:$E$10000,4,FALSE)),"",VLOOKUP($B649&amp;":"&amp;AH$3,'x - authors'!$B$3:$E$10000,4,FALSE))</f>
        <v/>
      </c>
      <c r="AI649" s="72" t="str">
        <f>IF(ISNA(VLOOKUP($B649&amp;":"&amp;AI$3,'x - authors'!$B$3:$E$10000,4,FALSE)),"",VLOOKUP($B649&amp;":"&amp;AI$3,'x - authors'!$B$3:$E$10000,4,FALSE))</f>
        <v/>
      </c>
      <c r="AJ649" s="72" t="str">
        <f>IF(ISNA(VLOOKUP($B649&amp;":"&amp;AJ$3,'x - authors'!$B$3:$E$10000,4,FALSE)),"",VLOOKUP($B649&amp;":"&amp;AJ$3,'x - authors'!$B$3:$E$10000,4,FALSE))</f>
        <v/>
      </c>
    </row>
    <row r="650" spans="1:36">
      <c r="A650" s="76" t="str">
        <f t="shared" si="21"/>
        <v/>
      </c>
      <c r="B650" s="76" t="s">
        <v>8947</v>
      </c>
      <c r="C650" s="76" t="s">
        <v>9478</v>
      </c>
      <c r="D650" s="76" t="s">
        <v>11010</v>
      </c>
      <c r="E650" s="76" t="s">
        <v>5353</v>
      </c>
      <c r="F650" s="76" t="s">
        <v>5403</v>
      </c>
      <c r="G650" s="76" t="s">
        <v>4457</v>
      </c>
      <c r="H650" s="76"/>
      <c r="I650" s="15" t="str">
        <f>IF(ISNA(VLOOKUP($B650,'x - abstracts'!$B$3:$C$2000,2,FALSE)),"",VLOOKUP($B650,'x - abstracts'!$B$3:$C$2000,2,FALSE))</f>
        <v>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v>
      </c>
      <c r="J650" s="76" t="s">
        <v>11011</v>
      </c>
      <c r="L650" s="76"/>
      <c r="M650" s="76" t="s">
        <v>11012</v>
      </c>
      <c r="N650" s="76" t="s">
        <v>8982</v>
      </c>
      <c r="O650" s="76"/>
      <c r="P650" s="15" t="str">
        <f t="shared" si="20"/>
        <v>citation:doc-808-01</v>
      </c>
      <c r="R650" s="15" t="str">
        <f>VLOOKUP($P650,'x - paper citations'!$B$3:$E$2000,2,FALSE)</f>
        <v>https://scholar.google.co.uk/scholar?q="Trust Decision Making in Delegation Relationships"&amp;btnG=&amp;hl=en&amp;as_sdt=0,5</v>
      </c>
      <c r="S650" s="15">
        <f>VLOOKUP($P650,'x - paper citations'!$B$3:$E$2000,3,FALSE)</f>
        <v>0</v>
      </c>
      <c r="T650" s="15" t="str">
        <f>VLOOKUP($P650,'x - paper citations'!$B$3:$E$2000,4,FALSE)</f>
        <v>10/01/2016</v>
      </c>
      <c r="U650" s="76"/>
      <c r="V650" s="72" t="str">
        <f>IF(ISNA(VLOOKUP($B650&amp;":"&amp;V$3,'x - authors'!$B$3:$E$10000,4,FALSE)),"",VLOOKUP($B650&amp;":"&amp;V$3,'x - authors'!$B$3:$E$10000,4,FALSE))</f>
        <v>chris_burnett</v>
      </c>
      <c r="W650" s="72" t="str">
        <f>IF(ISNA(VLOOKUP($B650&amp;":"&amp;W$3,'x - authors'!$B$3:$E$10000,4,FALSE)),"",VLOOKUP($B650&amp;":"&amp;W$3,'x - authors'!$B$3:$E$10000,4,FALSE))</f>
        <v>timothy_norman</v>
      </c>
      <c r="X650" s="72" t="str">
        <f>IF(ISNA(VLOOKUP($B650&amp;":"&amp;X$3,'x - authors'!$B$3:$E$10000,4,FALSE)),"",VLOOKUP($B650&amp;":"&amp;X$3,'x - authors'!$B$3:$E$10000,4,FALSE))</f>
        <v>katia_sycara</v>
      </c>
      <c r="Y650" s="72" t="str">
        <f>IF(ISNA(VLOOKUP($B650&amp;":"&amp;Y$3,'x - authors'!$B$3:$E$10000,4,FALSE)),"",VLOOKUP($B650&amp;":"&amp;Y$3,'x - authors'!$B$3:$E$10000,4,FALSE))</f>
        <v/>
      </c>
      <c r="Z650" s="72" t="str">
        <f>IF(ISNA(VLOOKUP($B650&amp;":"&amp;Z$3,'x - authors'!$B$3:$E$10000,4,FALSE)),"",VLOOKUP($B650&amp;":"&amp;Z$3,'x - authors'!$B$3:$E$10000,4,FALSE))</f>
        <v/>
      </c>
      <c r="AA650" s="72" t="str">
        <f>IF(ISNA(VLOOKUP($B650&amp;":"&amp;AA$3,'x - authors'!$B$3:$E$10000,4,FALSE)),"",VLOOKUP($B650&amp;":"&amp;AA$3,'x - authors'!$B$3:$E$10000,4,FALSE))</f>
        <v/>
      </c>
      <c r="AB650" s="72" t="str">
        <f>IF(ISNA(VLOOKUP($B650&amp;":"&amp;AB$3,'x - authors'!$B$3:$E$10000,4,FALSE)),"",VLOOKUP($B650&amp;":"&amp;AB$3,'x - authors'!$B$3:$E$10000,4,FALSE))</f>
        <v/>
      </c>
      <c r="AC650" s="72" t="str">
        <f>IF(ISNA(VLOOKUP($B650&amp;":"&amp;AC$3,'x - authors'!$B$3:$E$10000,4,FALSE)),"",VLOOKUP($B650&amp;":"&amp;AC$3,'x - authors'!$B$3:$E$10000,4,FALSE))</f>
        <v/>
      </c>
      <c r="AD650" s="72" t="str">
        <f>IF(ISNA(VLOOKUP($B650&amp;":"&amp;AD$3,'x - authors'!$B$3:$E$10000,4,FALSE)),"",VLOOKUP($B650&amp;":"&amp;AD$3,'x - authors'!$B$3:$E$10000,4,FALSE))</f>
        <v/>
      </c>
      <c r="AE650" s="72" t="str">
        <f>IF(ISNA(VLOOKUP($B650&amp;":"&amp;AE$3,'x - authors'!$B$3:$E$10000,4,FALSE)),"",VLOOKUP($B650&amp;":"&amp;AE$3,'x - authors'!$B$3:$E$10000,4,FALSE))</f>
        <v/>
      </c>
      <c r="AF650" s="72" t="str">
        <f>IF(ISNA(VLOOKUP($B650&amp;":"&amp;AF$3,'x - authors'!$B$3:$E$10000,4,FALSE)),"",VLOOKUP($B650&amp;":"&amp;AF$3,'x - authors'!$B$3:$E$10000,4,FALSE))</f>
        <v/>
      </c>
      <c r="AG650" s="72" t="str">
        <f>IF(ISNA(VLOOKUP($B650&amp;":"&amp;AG$3,'x - authors'!$B$3:$E$10000,4,FALSE)),"",VLOOKUP($B650&amp;":"&amp;AG$3,'x - authors'!$B$3:$E$10000,4,FALSE))</f>
        <v/>
      </c>
      <c r="AH650" s="72" t="str">
        <f>IF(ISNA(VLOOKUP($B650&amp;":"&amp;AH$3,'x - authors'!$B$3:$E$10000,4,FALSE)),"",VLOOKUP($B650&amp;":"&amp;AH$3,'x - authors'!$B$3:$E$10000,4,FALSE))</f>
        <v/>
      </c>
      <c r="AI650" s="72" t="str">
        <f>IF(ISNA(VLOOKUP($B650&amp;":"&amp;AI$3,'x - authors'!$B$3:$E$10000,4,FALSE)),"",VLOOKUP($B650&amp;":"&amp;AI$3,'x - authors'!$B$3:$E$10000,4,FALSE))</f>
        <v/>
      </c>
      <c r="AJ650" s="72" t="str">
        <f>IF(ISNA(VLOOKUP($B650&amp;":"&amp;AJ$3,'x - authors'!$B$3:$E$10000,4,FALSE)),"",VLOOKUP($B650&amp;":"&amp;AJ$3,'x - authors'!$B$3:$E$10000,4,FALSE))</f>
        <v/>
      </c>
    </row>
    <row r="651" spans="1:36">
      <c r="A651" s="76" t="str">
        <f t="shared" si="21"/>
        <v/>
      </c>
      <c r="B651" s="76" t="s">
        <v>8948</v>
      </c>
      <c r="C651" s="76" t="s">
        <v>9478</v>
      </c>
      <c r="D651" s="76" t="s">
        <v>11013</v>
      </c>
      <c r="E651" s="76" t="s">
        <v>5353</v>
      </c>
      <c r="F651" s="76" t="s">
        <v>5403</v>
      </c>
      <c r="G651" s="76" t="s">
        <v>4457</v>
      </c>
      <c r="H651" s="76"/>
      <c r="I651" s="15" t="str">
        <f>IF(ISNA(VLOOKUP($B651,'x - abstracts'!$B$3:$C$2000,2,FALSE)),"",VLOOKUP($B651,'x - abstracts'!$B$3:$C$2000,2,FALSE))</f>
        <v>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v>
      </c>
      <c r="J651" s="76" t="s">
        <v>11014</v>
      </c>
      <c r="L651" s="76"/>
      <c r="M651" s="76" t="s">
        <v>11015</v>
      </c>
      <c r="N651" s="76"/>
      <c r="O651" s="76"/>
      <c r="P651" s="15" t="str">
        <f t="shared" si="20"/>
        <v>citation:doc-809-01</v>
      </c>
      <c r="R651" s="15" t="str">
        <f>VLOOKUP($P651,'x - paper citations'!$B$3:$E$2000,2,FALSE)</f>
        <v>https://scholar.google.co.uk/scholar?q="Incremental, Team-Oriented Activity and Plan Recognition for Software Agents"&amp;btnG=&amp;hl=en&amp;as_sdt=0,5</v>
      </c>
      <c r="S651" s="15">
        <f>VLOOKUP($P651,'x - paper citations'!$B$3:$E$2000,3,FALSE)</f>
        <v>0</v>
      </c>
      <c r="T651" s="15" t="str">
        <f>VLOOKUP($P651,'x - paper citations'!$B$3:$E$2000,4,FALSE)</f>
        <v>10/01/2016</v>
      </c>
      <c r="U651" s="76"/>
      <c r="V651" s="72" t="str">
        <f>IF(ISNA(VLOOKUP($B651&amp;":"&amp;V$3,'x - authors'!$B$3:$E$10000,4,FALSE)),"",VLOOKUP($B651&amp;":"&amp;V$3,'x - authors'!$B$3:$E$10000,4,FALSE))</f>
        <v>daniele_masato</v>
      </c>
      <c r="W651" s="72" t="str">
        <f>IF(ISNA(VLOOKUP($B651&amp;":"&amp;W$3,'x - authors'!$B$3:$E$10000,4,FALSE)),"",VLOOKUP($B651&amp;":"&amp;W$3,'x - authors'!$B$3:$E$10000,4,FALSE))</f>
        <v>timothy_norman</v>
      </c>
      <c r="X651" s="72" t="str">
        <f>IF(ISNA(VLOOKUP($B651&amp;":"&amp;X$3,'x - authors'!$B$3:$E$10000,4,FALSE)),"",VLOOKUP($B651&amp;":"&amp;X$3,'x - authors'!$B$3:$E$10000,4,FALSE))</f>
        <v>wamberto_vasconcelos</v>
      </c>
      <c r="Y651" s="72" t="str">
        <f>IF(ISNA(VLOOKUP($B651&amp;":"&amp;Y$3,'x - authors'!$B$3:$E$10000,4,FALSE)),"",VLOOKUP($B651&amp;":"&amp;Y$3,'x - authors'!$B$3:$E$10000,4,FALSE))</f>
        <v>katia_sycara</v>
      </c>
      <c r="Z651" s="72" t="str">
        <f>IF(ISNA(VLOOKUP($B651&amp;":"&amp;Z$3,'x - authors'!$B$3:$E$10000,4,FALSE)),"",VLOOKUP($B651&amp;":"&amp;Z$3,'x - authors'!$B$3:$E$10000,4,FALSE))</f>
        <v/>
      </c>
      <c r="AA651" s="72" t="str">
        <f>IF(ISNA(VLOOKUP($B651&amp;":"&amp;AA$3,'x - authors'!$B$3:$E$10000,4,FALSE)),"",VLOOKUP($B651&amp;":"&amp;AA$3,'x - authors'!$B$3:$E$10000,4,FALSE))</f>
        <v/>
      </c>
      <c r="AB651" s="72" t="str">
        <f>IF(ISNA(VLOOKUP($B651&amp;":"&amp;AB$3,'x - authors'!$B$3:$E$10000,4,FALSE)),"",VLOOKUP($B651&amp;":"&amp;AB$3,'x - authors'!$B$3:$E$10000,4,FALSE))</f>
        <v/>
      </c>
      <c r="AC651" s="72" t="str">
        <f>IF(ISNA(VLOOKUP($B651&amp;":"&amp;AC$3,'x - authors'!$B$3:$E$10000,4,FALSE)),"",VLOOKUP($B651&amp;":"&amp;AC$3,'x - authors'!$B$3:$E$10000,4,FALSE))</f>
        <v/>
      </c>
      <c r="AD651" s="72" t="str">
        <f>IF(ISNA(VLOOKUP($B651&amp;":"&amp;AD$3,'x - authors'!$B$3:$E$10000,4,FALSE)),"",VLOOKUP($B651&amp;":"&amp;AD$3,'x - authors'!$B$3:$E$10000,4,FALSE))</f>
        <v/>
      </c>
      <c r="AE651" s="72" t="str">
        <f>IF(ISNA(VLOOKUP($B651&amp;":"&amp;AE$3,'x - authors'!$B$3:$E$10000,4,FALSE)),"",VLOOKUP($B651&amp;":"&amp;AE$3,'x - authors'!$B$3:$E$10000,4,FALSE))</f>
        <v/>
      </c>
      <c r="AF651" s="72" t="str">
        <f>IF(ISNA(VLOOKUP($B651&amp;":"&amp;AF$3,'x - authors'!$B$3:$E$10000,4,FALSE)),"",VLOOKUP($B651&amp;":"&amp;AF$3,'x - authors'!$B$3:$E$10000,4,FALSE))</f>
        <v/>
      </c>
      <c r="AG651" s="72" t="str">
        <f>IF(ISNA(VLOOKUP($B651&amp;":"&amp;AG$3,'x - authors'!$B$3:$E$10000,4,FALSE)),"",VLOOKUP($B651&amp;":"&amp;AG$3,'x - authors'!$B$3:$E$10000,4,FALSE))</f>
        <v/>
      </c>
      <c r="AH651" s="72" t="str">
        <f>IF(ISNA(VLOOKUP($B651&amp;":"&amp;AH$3,'x - authors'!$B$3:$E$10000,4,FALSE)),"",VLOOKUP($B651&amp;":"&amp;AH$3,'x - authors'!$B$3:$E$10000,4,FALSE))</f>
        <v/>
      </c>
      <c r="AI651" s="72" t="str">
        <f>IF(ISNA(VLOOKUP($B651&amp;":"&amp;AI$3,'x - authors'!$B$3:$E$10000,4,FALSE)),"",VLOOKUP($B651&amp;":"&amp;AI$3,'x - authors'!$B$3:$E$10000,4,FALSE))</f>
        <v/>
      </c>
      <c r="AJ651" s="72" t="str">
        <f>IF(ISNA(VLOOKUP($B651&amp;":"&amp;AJ$3,'x - authors'!$B$3:$E$10000,4,FALSE)),"",VLOOKUP($B651&amp;":"&amp;AJ$3,'x - authors'!$B$3:$E$10000,4,FALSE))</f>
        <v/>
      </c>
    </row>
    <row r="652" spans="1:36">
      <c r="A652" s="76" t="str">
        <f t="shared" si="21"/>
        <v/>
      </c>
      <c r="B652" s="76" t="s">
        <v>8949</v>
      </c>
      <c r="C652" s="76" t="s">
        <v>9478</v>
      </c>
      <c r="D652" s="76" t="s">
        <v>11016</v>
      </c>
      <c r="E652" s="76" t="s">
        <v>956</v>
      </c>
      <c r="F652" s="76" t="s">
        <v>5407</v>
      </c>
      <c r="G652" s="76"/>
      <c r="H652" s="76" t="s">
        <v>11017</v>
      </c>
      <c r="I652" s="15" t="str">
        <f>IF(ISNA(VLOOKUP($B652,'x - abstracts'!$B$3:$C$2000,2,FALSE)),"",VLOOKUP($B652,'x - abstracts'!$B$3:$C$2000,2,FALSE))</f>
        <v>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v>
      </c>
      <c r="J652" s="76" t="s">
        <v>11018</v>
      </c>
      <c r="L652" s="76"/>
      <c r="M652" s="76" t="s">
        <v>11019</v>
      </c>
      <c r="N652" s="76"/>
      <c r="O652" s="76"/>
      <c r="P652" s="15" t="str">
        <f t="shared" si="20"/>
        <v>citation:doc-811-01</v>
      </c>
      <c r="R652" s="15" t="str">
        <f>VLOOKUP($P652,'x - paper citations'!$B$3:$E$2000,2,FALSE)</f>
        <v>https://scholar.google.co.uk/scholar?q="Keyless Channel Hopping against Jamming Attack in Wireless Networks"&amp;btnG=&amp;hl=en&amp;as_sdt=0,5</v>
      </c>
      <c r="S652" s="15">
        <f>VLOOKUP($P652,'x - paper citations'!$B$3:$E$2000,3,FALSE)</f>
        <v>0</v>
      </c>
      <c r="T652" s="15" t="str">
        <f>VLOOKUP($P652,'x - paper citations'!$B$3:$E$2000,4,FALSE)</f>
        <v>10/01/2016</v>
      </c>
      <c r="U652" s="76"/>
      <c r="V652" s="72" t="str">
        <f>IF(ISNA(VLOOKUP($B652&amp;":"&amp;V$3,'x - authors'!$B$3:$E$10000,4,FALSE)),"",VLOOKUP($B652&amp;":"&amp;V$3,'x - authors'!$B$3:$E$10000,4,FALSE))</f>
        <v>eun-kyu_lee</v>
      </c>
      <c r="W652" s="72" t="str">
        <f>IF(ISNA(VLOOKUP($B652&amp;":"&amp;W$3,'x - authors'!$B$3:$E$10000,4,FALSE)),"",VLOOKUP($B652&amp;":"&amp;W$3,'x - authors'!$B$3:$E$10000,4,FALSE))</f>
        <v>soon_young_oh</v>
      </c>
      <c r="X652" s="72" t="str">
        <f>IF(ISNA(VLOOKUP($B652&amp;":"&amp;X$3,'x - authors'!$B$3:$E$10000,4,FALSE)),"",VLOOKUP($B652&amp;":"&amp;X$3,'x - authors'!$B$3:$E$10000,4,FALSE))</f>
        <v>mario_gerla</v>
      </c>
      <c r="Y652" s="72" t="str">
        <f>IF(ISNA(VLOOKUP($B652&amp;":"&amp;Y$3,'x - authors'!$B$3:$E$10000,4,FALSE)),"",VLOOKUP($B652&amp;":"&amp;Y$3,'x - authors'!$B$3:$E$10000,4,FALSE))</f>
        <v/>
      </c>
      <c r="Z652" s="72" t="str">
        <f>IF(ISNA(VLOOKUP($B652&amp;":"&amp;Z$3,'x - authors'!$B$3:$E$10000,4,FALSE)),"",VLOOKUP($B652&amp;":"&amp;Z$3,'x - authors'!$B$3:$E$10000,4,FALSE))</f>
        <v/>
      </c>
      <c r="AA652" s="72" t="str">
        <f>IF(ISNA(VLOOKUP($B652&amp;":"&amp;AA$3,'x - authors'!$B$3:$E$10000,4,FALSE)),"",VLOOKUP($B652&amp;":"&amp;AA$3,'x - authors'!$B$3:$E$10000,4,FALSE))</f>
        <v/>
      </c>
      <c r="AB652" s="72" t="str">
        <f>IF(ISNA(VLOOKUP($B652&amp;":"&amp;AB$3,'x - authors'!$B$3:$E$10000,4,FALSE)),"",VLOOKUP($B652&amp;":"&amp;AB$3,'x - authors'!$B$3:$E$10000,4,FALSE))</f>
        <v/>
      </c>
      <c r="AC652" s="72" t="str">
        <f>IF(ISNA(VLOOKUP($B652&amp;":"&amp;AC$3,'x - authors'!$B$3:$E$10000,4,FALSE)),"",VLOOKUP($B652&amp;":"&amp;AC$3,'x - authors'!$B$3:$E$10000,4,FALSE))</f>
        <v/>
      </c>
      <c r="AD652" s="72" t="str">
        <f>IF(ISNA(VLOOKUP($B652&amp;":"&amp;AD$3,'x - authors'!$B$3:$E$10000,4,FALSE)),"",VLOOKUP($B652&amp;":"&amp;AD$3,'x - authors'!$B$3:$E$10000,4,FALSE))</f>
        <v/>
      </c>
      <c r="AE652" s="72" t="str">
        <f>IF(ISNA(VLOOKUP($B652&amp;":"&amp;AE$3,'x - authors'!$B$3:$E$10000,4,FALSE)),"",VLOOKUP($B652&amp;":"&amp;AE$3,'x - authors'!$B$3:$E$10000,4,FALSE))</f>
        <v/>
      </c>
      <c r="AF652" s="72" t="str">
        <f>IF(ISNA(VLOOKUP($B652&amp;":"&amp;AF$3,'x - authors'!$B$3:$E$10000,4,FALSE)),"",VLOOKUP($B652&amp;":"&amp;AF$3,'x - authors'!$B$3:$E$10000,4,FALSE))</f>
        <v/>
      </c>
      <c r="AG652" s="72" t="str">
        <f>IF(ISNA(VLOOKUP($B652&amp;":"&amp;AG$3,'x - authors'!$B$3:$E$10000,4,FALSE)),"",VLOOKUP($B652&amp;":"&amp;AG$3,'x - authors'!$B$3:$E$10000,4,FALSE))</f>
        <v/>
      </c>
      <c r="AH652" s="72" t="str">
        <f>IF(ISNA(VLOOKUP($B652&amp;":"&amp;AH$3,'x - authors'!$B$3:$E$10000,4,FALSE)),"",VLOOKUP($B652&amp;":"&amp;AH$3,'x - authors'!$B$3:$E$10000,4,FALSE))</f>
        <v/>
      </c>
      <c r="AI652" s="72" t="str">
        <f>IF(ISNA(VLOOKUP($B652&amp;":"&amp;AI$3,'x - authors'!$B$3:$E$10000,4,FALSE)),"",VLOOKUP($B652&amp;":"&amp;AI$3,'x - authors'!$B$3:$E$10000,4,FALSE))</f>
        <v/>
      </c>
      <c r="AJ652" s="72" t="str">
        <f>IF(ISNA(VLOOKUP($B652&amp;":"&amp;AJ$3,'x - authors'!$B$3:$E$10000,4,FALSE)),"",VLOOKUP($B652&amp;":"&amp;AJ$3,'x - authors'!$B$3:$E$10000,4,FALSE))</f>
        <v/>
      </c>
    </row>
    <row r="653" spans="1:36">
      <c r="A653" s="76" t="str">
        <f t="shared" si="21"/>
        <v/>
      </c>
      <c r="B653" s="76" t="s">
        <v>8950</v>
      </c>
      <c r="C653" s="76" t="s">
        <v>9478</v>
      </c>
      <c r="D653" s="76" t="s">
        <v>11020</v>
      </c>
      <c r="E653" s="2" t="s">
        <v>956</v>
      </c>
      <c r="F653" s="76" t="s">
        <v>5408</v>
      </c>
      <c r="G653" s="76"/>
      <c r="H653" s="76" t="s">
        <v>11021</v>
      </c>
      <c r="I653" s="15" t="str">
        <f>IF(ISNA(VLOOKUP($B653,'x - abstracts'!$B$3:$C$2000,2,FALSE)),"",VLOOKUP($B653,'x - abstracts'!$B$3:$C$2000,2,FALSE))</f>
        <v>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v>
      </c>
      <c r="J653" s="76" t="s">
        <v>11022</v>
      </c>
      <c r="L653" s="76"/>
      <c r="M653" s="76" t="s">
        <v>11023</v>
      </c>
      <c r="N653" s="76"/>
      <c r="O653" s="76"/>
      <c r="P653" s="15" t="str">
        <f t="shared" si="20"/>
        <v>citation:doc-812-01</v>
      </c>
      <c r="R653" s="15" t="str">
        <f>VLOOKUP($P653,'x - paper citations'!$B$3:$E$2000,2,FALSE)</f>
        <v>https://scholar.google.co.uk/scholar?q="On the Universal Generation of Mobility Models"&amp;btnG=&amp;hl=en&amp;as_sdt=0,5</v>
      </c>
      <c r="S653" s="15">
        <f>VLOOKUP($P653,'x - paper citations'!$B$3:$E$2000,3,FALSE)</f>
        <v>24</v>
      </c>
      <c r="T653" s="15" t="str">
        <f>VLOOKUP($P653,'x - paper citations'!$B$3:$E$2000,4,FALSE)</f>
        <v>12/02/2016</v>
      </c>
      <c r="U653" s="76"/>
      <c r="V653" s="72" t="str">
        <f>IF(ISNA(VLOOKUP($B653&amp;":"&amp;V$3,'x - authors'!$B$3:$E$10000,4,FALSE)),"",VLOOKUP($B653&amp;":"&amp;V$3,'x - authors'!$B$3:$E$10000,4,FALSE))</f>
        <v>alberto_medina</v>
      </c>
      <c r="W653" s="72" t="str">
        <f>IF(ISNA(VLOOKUP($B653&amp;":"&amp;W$3,'x - authors'!$B$3:$E$10000,4,FALSE)),"",VLOOKUP($B653&amp;":"&amp;W$3,'x - authors'!$B$3:$E$10000,4,FALSE))</f>
        <v>gonca_gursun</v>
      </c>
      <c r="X653" s="72" t="str">
        <f>IF(ISNA(VLOOKUP($B653&amp;":"&amp;X$3,'x - authors'!$B$3:$E$10000,4,FALSE)),"",VLOOKUP($B653&amp;":"&amp;X$3,'x - authors'!$B$3:$E$10000,4,FALSE))</f>
        <v>prithwish_basu</v>
      </c>
      <c r="Y653" s="72" t="str">
        <f>IF(ISNA(VLOOKUP($B653&amp;":"&amp;Y$3,'x - authors'!$B$3:$E$10000,4,FALSE)),"",VLOOKUP($B653&amp;":"&amp;Y$3,'x - authors'!$B$3:$E$10000,4,FALSE))</f>
        <v>ibrahim_matta</v>
      </c>
      <c r="Z653" s="72" t="str">
        <f>IF(ISNA(VLOOKUP($B653&amp;":"&amp;Z$3,'x - authors'!$B$3:$E$10000,4,FALSE)),"",VLOOKUP($B653&amp;":"&amp;Z$3,'x - authors'!$B$3:$E$10000,4,FALSE))</f>
        <v/>
      </c>
      <c r="AA653" s="72" t="str">
        <f>IF(ISNA(VLOOKUP($B653&amp;":"&amp;AA$3,'x - authors'!$B$3:$E$10000,4,FALSE)),"",VLOOKUP($B653&amp;":"&amp;AA$3,'x - authors'!$B$3:$E$10000,4,FALSE))</f>
        <v/>
      </c>
      <c r="AB653" s="72" t="str">
        <f>IF(ISNA(VLOOKUP($B653&amp;":"&amp;AB$3,'x - authors'!$B$3:$E$10000,4,FALSE)),"",VLOOKUP($B653&amp;":"&amp;AB$3,'x - authors'!$B$3:$E$10000,4,FALSE))</f>
        <v/>
      </c>
      <c r="AC653" s="72" t="str">
        <f>IF(ISNA(VLOOKUP($B653&amp;":"&amp;AC$3,'x - authors'!$B$3:$E$10000,4,FALSE)),"",VLOOKUP($B653&amp;":"&amp;AC$3,'x - authors'!$B$3:$E$10000,4,FALSE))</f>
        <v/>
      </c>
      <c r="AD653" s="72" t="str">
        <f>IF(ISNA(VLOOKUP($B653&amp;":"&amp;AD$3,'x - authors'!$B$3:$E$10000,4,FALSE)),"",VLOOKUP($B653&amp;":"&amp;AD$3,'x - authors'!$B$3:$E$10000,4,FALSE))</f>
        <v/>
      </c>
      <c r="AE653" s="72" t="str">
        <f>IF(ISNA(VLOOKUP($B653&amp;":"&amp;AE$3,'x - authors'!$B$3:$E$10000,4,FALSE)),"",VLOOKUP($B653&amp;":"&amp;AE$3,'x - authors'!$B$3:$E$10000,4,FALSE))</f>
        <v/>
      </c>
      <c r="AF653" s="72" t="str">
        <f>IF(ISNA(VLOOKUP($B653&amp;":"&amp;AF$3,'x - authors'!$B$3:$E$10000,4,FALSE)),"",VLOOKUP($B653&amp;":"&amp;AF$3,'x - authors'!$B$3:$E$10000,4,FALSE))</f>
        <v/>
      </c>
      <c r="AG653" s="72" t="str">
        <f>IF(ISNA(VLOOKUP($B653&amp;":"&amp;AG$3,'x - authors'!$B$3:$E$10000,4,FALSE)),"",VLOOKUP($B653&amp;":"&amp;AG$3,'x - authors'!$B$3:$E$10000,4,FALSE))</f>
        <v/>
      </c>
      <c r="AH653" s="72" t="str">
        <f>IF(ISNA(VLOOKUP($B653&amp;":"&amp;AH$3,'x - authors'!$B$3:$E$10000,4,FALSE)),"",VLOOKUP($B653&amp;":"&amp;AH$3,'x - authors'!$B$3:$E$10000,4,FALSE))</f>
        <v/>
      </c>
      <c r="AI653" s="72" t="str">
        <f>IF(ISNA(VLOOKUP($B653&amp;":"&amp;AI$3,'x - authors'!$B$3:$E$10000,4,FALSE)),"",VLOOKUP($B653&amp;":"&amp;AI$3,'x - authors'!$B$3:$E$10000,4,FALSE))</f>
        <v/>
      </c>
      <c r="AJ653" s="72" t="str">
        <f>IF(ISNA(VLOOKUP($B653&amp;":"&amp;AJ$3,'x - authors'!$B$3:$E$10000,4,FALSE)),"",VLOOKUP($B653&amp;":"&amp;AJ$3,'x - authors'!$B$3:$E$10000,4,FALSE))</f>
        <v/>
      </c>
    </row>
    <row r="654" spans="1:36">
      <c r="A654" s="76" t="str">
        <f t="shared" si="21"/>
        <v/>
      </c>
      <c r="B654" s="76" t="s">
        <v>8952</v>
      </c>
      <c r="C654" s="76" t="s">
        <v>9478</v>
      </c>
      <c r="D654" s="76" t="s">
        <v>11024</v>
      </c>
      <c r="E654" s="76" t="s">
        <v>5353</v>
      </c>
      <c r="F654" s="76" t="s">
        <v>5403</v>
      </c>
      <c r="G654" s="76" t="s">
        <v>4663</v>
      </c>
      <c r="H654" s="76"/>
      <c r="I654" s="15" t="str">
        <f>IF(ISNA(VLOOKUP($B654,'x - abstracts'!$B$3:$C$2000,2,FALSE)),"",VLOOKUP($B654,'x - abstracts'!$B$3:$C$2000,2,FALSE))</f>
        <v>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v>
      </c>
      <c r="J654" s="76" t="s">
        <v>11025</v>
      </c>
      <c r="L654" s="76"/>
      <c r="M654" s="76" t="s">
        <v>11026</v>
      </c>
      <c r="N654" s="76" t="s">
        <v>8479</v>
      </c>
      <c r="O654" s="76"/>
      <c r="P654" s="15" t="str">
        <f t="shared" si="20"/>
        <v>citation:doc-814a-01</v>
      </c>
      <c r="R654" s="15" t="str">
        <f>VLOOKUP($P654,'x - paper citations'!$B$3:$E$2000,2,FALSE)</f>
        <v>https://scholar.google.co.uk/scholar?q="OWL-POLAR: Semantic Policies for Agent Reasoning"&amp;btnG=&amp;hl=en&amp;as_sdt=0,5</v>
      </c>
      <c r="S654" s="15">
        <f>VLOOKUP($P654,'x - paper citations'!$B$3:$E$2000,3,FALSE)</f>
        <v>21</v>
      </c>
      <c r="T654" s="15" t="str">
        <f>VLOOKUP($P654,'x - paper citations'!$B$3:$E$2000,4,FALSE)</f>
        <v>12/02/2016</v>
      </c>
      <c r="U654" s="76"/>
      <c r="V654" s="72" t="str">
        <f>IF(ISNA(VLOOKUP($B654&amp;":"&amp;V$3,'x - authors'!$B$3:$E$10000,4,FALSE)),"",VLOOKUP($B654&amp;":"&amp;V$3,'x - authors'!$B$3:$E$10000,4,FALSE))</f>
        <v>murat_sensoy</v>
      </c>
      <c r="W654" s="72" t="str">
        <f>IF(ISNA(VLOOKUP($B654&amp;":"&amp;W$3,'x - authors'!$B$3:$E$10000,4,FALSE)),"",VLOOKUP($B654&amp;":"&amp;W$3,'x - authors'!$B$3:$E$10000,4,FALSE))</f>
        <v>timothy_norman</v>
      </c>
      <c r="X654" s="72" t="str">
        <f>IF(ISNA(VLOOKUP($B654&amp;":"&amp;X$3,'x - authors'!$B$3:$E$10000,4,FALSE)),"",VLOOKUP($B654&amp;":"&amp;X$3,'x - authors'!$B$3:$E$10000,4,FALSE))</f>
        <v>wamberto_vasconcelos</v>
      </c>
      <c r="Y654" s="72" t="str">
        <f>IF(ISNA(VLOOKUP($B654&amp;":"&amp;Y$3,'x - authors'!$B$3:$E$10000,4,FALSE)),"",VLOOKUP($B654&amp;":"&amp;Y$3,'x - authors'!$B$3:$E$10000,4,FALSE))</f>
        <v>katia_sycara</v>
      </c>
      <c r="Z654" s="72" t="str">
        <f>IF(ISNA(VLOOKUP($B654&amp;":"&amp;Z$3,'x - authors'!$B$3:$E$10000,4,FALSE)),"",VLOOKUP($B654&amp;":"&amp;Z$3,'x - authors'!$B$3:$E$10000,4,FALSE))</f>
        <v/>
      </c>
      <c r="AA654" s="72" t="str">
        <f>IF(ISNA(VLOOKUP($B654&amp;":"&amp;AA$3,'x - authors'!$B$3:$E$10000,4,FALSE)),"",VLOOKUP($B654&amp;":"&amp;AA$3,'x - authors'!$B$3:$E$10000,4,FALSE))</f>
        <v/>
      </c>
      <c r="AB654" s="72" t="str">
        <f>IF(ISNA(VLOOKUP($B654&amp;":"&amp;AB$3,'x - authors'!$B$3:$E$10000,4,FALSE)),"",VLOOKUP($B654&amp;":"&amp;AB$3,'x - authors'!$B$3:$E$10000,4,FALSE))</f>
        <v/>
      </c>
      <c r="AC654" s="72" t="str">
        <f>IF(ISNA(VLOOKUP($B654&amp;":"&amp;AC$3,'x - authors'!$B$3:$E$10000,4,FALSE)),"",VLOOKUP($B654&amp;":"&amp;AC$3,'x - authors'!$B$3:$E$10000,4,FALSE))</f>
        <v/>
      </c>
      <c r="AD654" s="72" t="str">
        <f>IF(ISNA(VLOOKUP($B654&amp;":"&amp;AD$3,'x - authors'!$B$3:$E$10000,4,FALSE)),"",VLOOKUP($B654&amp;":"&amp;AD$3,'x - authors'!$B$3:$E$10000,4,FALSE))</f>
        <v/>
      </c>
      <c r="AE654" s="72" t="str">
        <f>IF(ISNA(VLOOKUP($B654&amp;":"&amp;AE$3,'x - authors'!$B$3:$E$10000,4,FALSE)),"",VLOOKUP($B654&amp;":"&amp;AE$3,'x - authors'!$B$3:$E$10000,4,FALSE))</f>
        <v/>
      </c>
      <c r="AF654" s="72" t="str">
        <f>IF(ISNA(VLOOKUP($B654&amp;":"&amp;AF$3,'x - authors'!$B$3:$E$10000,4,FALSE)),"",VLOOKUP($B654&amp;":"&amp;AF$3,'x - authors'!$B$3:$E$10000,4,FALSE))</f>
        <v/>
      </c>
      <c r="AG654" s="72" t="str">
        <f>IF(ISNA(VLOOKUP($B654&amp;":"&amp;AG$3,'x - authors'!$B$3:$E$10000,4,FALSE)),"",VLOOKUP($B654&amp;":"&amp;AG$3,'x - authors'!$B$3:$E$10000,4,FALSE))</f>
        <v/>
      </c>
      <c r="AH654" s="72" t="str">
        <f>IF(ISNA(VLOOKUP($B654&amp;":"&amp;AH$3,'x - authors'!$B$3:$E$10000,4,FALSE)),"",VLOOKUP($B654&amp;":"&amp;AH$3,'x - authors'!$B$3:$E$10000,4,FALSE))</f>
        <v/>
      </c>
      <c r="AI654" s="72" t="str">
        <f>IF(ISNA(VLOOKUP($B654&amp;":"&amp;AI$3,'x - authors'!$B$3:$E$10000,4,FALSE)),"",VLOOKUP($B654&amp;":"&amp;AI$3,'x - authors'!$B$3:$E$10000,4,FALSE))</f>
        <v/>
      </c>
      <c r="AJ654" s="72" t="str">
        <f>IF(ISNA(VLOOKUP($B654&amp;":"&amp;AJ$3,'x - authors'!$B$3:$E$10000,4,FALSE)),"",VLOOKUP($B654&amp;":"&amp;AJ$3,'x - authors'!$B$3:$E$10000,4,FALSE))</f>
        <v/>
      </c>
    </row>
    <row r="655" spans="1:36">
      <c r="A655" s="76" t="str">
        <f t="shared" si="21"/>
        <v/>
      </c>
      <c r="B655" s="76" t="s">
        <v>8953</v>
      </c>
      <c r="C655" s="76" t="s">
        <v>9478</v>
      </c>
      <c r="D655" s="76" t="s">
        <v>11027</v>
      </c>
      <c r="E655" s="76" t="s">
        <v>959</v>
      </c>
      <c r="F655" s="76" t="s">
        <v>5407</v>
      </c>
      <c r="G655" s="76"/>
      <c r="H655" s="76" t="s">
        <v>11028</v>
      </c>
      <c r="I655" s="15" t="str">
        <f>IF(ISNA(VLOOKUP($B655,'x - abstracts'!$B$3:$C$2000,2,FALSE)),"",VLOOKUP($B655,'x - abstracts'!$B$3:$C$2000,2,FALSE))</f>
        <v>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v>
      </c>
      <c r="J655" s="76" t="s">
        <v>11029</v>
      </c>
      <c r="L655" s="76"/>
      <c r="M655" s="76" t="s">
        <v>11030</v>
      </c>
      <c r="N655" s="76"/>
      <c r="O655" s="76"/>
      <c r="P655" s="15" t="str">
        <f t="shared" si="20"/>
        <v>citation:doc-815-01</v>
      </c>
      <c r="R655" s="15" t="str">
        <f>VLOOKUP($P655,'x - paper citations'!$B$3:$E$2000,2,FALSE)</f>
        <v>https://scholar.google.co.uk/scholar?q="Path Heuristics using ACO for Inter-Domain Routing in Mobile Ad Hoc and Sensor Networks"&amp;btnG=&amp;hl=en&amp;as_sdt=0,5</v>
      </c>
      <c r="S655" s="15">
        <f>VLOOKUP($P655,'x - paper citations'!$B$3:$E$2000,3,FALSE)</f>
        <v>7</v>
      </c>
      <c r="T655" s="15" t="str">
        <f>VLOOKUP($P655,'x - paper citations'!$B$3:$E$2000,4,FALSE)</f>
        <v>12/02/2016</v>
      </c>
      <c r="U655" s="76"/>
      <c r="V655" s="72" t="str">
        <f>IF(ISNA(VLOOKUP($B655&amp;":"&amp;V$3,'x - authors'!$B$3:$E$10000,4,FALSE)),"",VLOOKUP($B655&amp;":"&amp;V$3,'x - authors'!$B$3:$E$10000,4,FALSE))</f>
        <v>falko_dressler</v>
      </c>
      <c r="W655" s="72" t="str">
        <f>IF(ISNA(VLOOKUP($B655&amp;":"&amp;W$3,'x - authors'!$B$3:$E$10000,4,FALSE)),"",VLOOKUP($B655&amp;":"&amp;W$3,'x - authors'!$B$3:$E$10000,4,FALSE))</f>
        <v>roman_koch</v>
      </c>
      <c r="X655" s="72" t="str">
        <f>IF(ISNA(VLOOKUP($B655&amp;":"&amp;X$3,'x - authors'!$B$3:$E$10000,4,FALSE)),"",VLOOKUP($B655&amp;":"&amp;X$3,'x - authors'!$B$3:$E$10000,4,FALSE))</f>
        <v>mario_gerla</v>
      </c>
      <c r="Y655" s="72" t="str">
        <f>IF(ISNA(VLOOKUP($B655&amp;":"&amp;Y$3,'x - authors'!$B$3:$E$10000,4,FALSE)),"",VLOOKUP($B655&amp;":"&amp;Y$3,'x - authors'!$B$3:$E$10000,4,FALSE))</f>
        <v/>
      </c>
      <c r="Z655" s="72" t="str">
        <f>IF(ISNA(VLOOKUP($B655&amp;":"&amp;Z$3,'x - authors'!$B$3:$E$10000,4,FALSE)),"",VLOOKUP($B655&amp;":"&amp;Z$3,'x - authors'!$B$3:$E$10000,4,FALSE))</f>
        <v/>
      </c>
      <c r="AA655" s="72" t="str">
        <f>IF(ISNA(VLOOKUP($B655&amp;":"&amp;AA$3,'x - authors'!$B$3:$E$10000,4,FALSE)),"",VLOOKUP($B655&amp;":"&amp;AA$3,'x - authors'!$B$3:$E$10000,4,FALSE))</f>
        <v/>
      </c>
      <c r="AB655" s="72" t="str">
        <f>IF(ISNA(VLOOKUP($B655&amp;":"&amp;AB$3,'x - authors'!$B$3:$E$10000,4,FALSE)),"",VLOOKUP($B655&amp;":"&amp;AB$3,'x - authors'!$B$3:$E$10000,4,FALSE))</f>
        <v/>
      </c>
      <c r="AC655" s="72" t="str">
        <f>IF(ISNA(VLOOKUP($B655&amp;":"&amp;AC$3,'x - authors'!$B$3:$E$10000,4,FALSE)),"",VLOOKUP($B655&amp;":"&amp;AC$3,'x - authors'!$B$3:$E$10000,4,FALSE))</f>
        <v/>
      </c>
      <c r="AD655" s="72" t="str">
        <f>IF(ISNA(VLOOKUP($B655&amp;":"&amp;AD$3,'x - authors'!$B$3:$E$10000,4,FALSE)),"",VLOOKUP($B655&amp;":"&amp;AD$3,'x - authors'!$B$3:$E$10000,4,FALSE))</f>
        <v/>
      </c>
      <c r="AE655" s="72" t="str">
        <f>IF(ISNA(VLOOKUP($B655&amp;":"&amp;AE$3,'x - authors'!$B$3:$E$10000,4,FALSE)),"",VLOOKUP($B655&amp;":"&amp;AE$3,'x - authors'!$B$3:$E$10000,4,FALSE))</f>
        <v/>
      </c>
      <c r="AF655" s="72" t="str">
        <f>IF(ISNA(VLOOKUP($B655&amp;":"&amp;AF$3,'x - authors'!$B$3:$E$10000,4,FALSE)),"",VLOOKUP($B655&amp;":"&amp;AF$3,'x - authors'!$B$3:$E$10000,4,FALSE))</f>
        <v/>
      </c>
      <c r="AG655" s="72" t="str">
        <f>IF(ISNA(VLOOKUP($B655&amp;":"&amp;AG$3,'x - authors'!$B$3:$E$10000,4,FALSE)),"",VLOOKUP($B655&amp;":"&amp;AG$3,'x - authors'!$B$3:$E$10000,4,FALSE))</f>
        <v/>
      </c>
      <c r="AH655" s="72" t="str">
        <f>IF(ISNA(VLOOKUP($B655&amp;":"&amp;AH$3,'x - authors'!$B$3:$E$10000,4,FALSE)),"",VLOOKUP($B655&amp;":"&amp;AH$3,'x - authors'!$B$3:$E$10000,4,FALSE))</f>
        <v/>
      </c>
      <c r="AI655" s="72" t="str">
        <f>IF(ISNA(VLOOKUP($B655&amp;":"&amp;AI$3,'x - authors'!$B$3:$E$10000,4,FALSE)),"",VLOOKUP($B655&amp;":"&amp;AI$3,'x - authors'!$B$3:$E$10000,4,FALSE))</f>
        <v/>
      </c>
      <c r="AJ655" s="72" t="str">
        <f>IF(ISNA(VLOOKUP($B655&amp;":"&amp;AJ$3,'x - authors'!$B$3:$E$10000,4,FALSE)),"",VLOOKUP($B655&amp;":"&amp;AJ$3,'x - authors'!$B$3:$E$10000,4,FALSE))</f>
        <v/>
      </c>
    </row>
    <row r="656" spans="1:36">
      <c r="A656" s="76" t="str">
        <f t="shared" si="21"/>
        <v/>
      </c>
      <c r="B656" s="76" t="s">
        <v>8954</v>
      </c>
      <c r="C656" s="76" t="s">
        <v>9478</v>
      </c>
      <c r="D656" s="76" t="s">
        <v>11031</v>
      </c>
      <c r="E656" s="76" t="s">
        <v>959</v>
      </c>
      <c r="F656" s="76" t="s">
        <v>5407</v>
      </c>
      <c r="G656" s="76"/>
      <c r="H656" s="76" t="s">
        <v>11032</v>
      </c>
      <c r="I656" s="15" t="str">
        <f>IF(ISNA(VLOOKUP($B656,'x - abstracts'!$B$3:$C$2000,2,FALSE)),"",VLOOKUP($B656,'x - abstracts'!$B$3:$C$2000,2,FALSE))</f>
        <v>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v>
      </c>
      <c r="J656" s="76" t="s">
        <v>11033</v>
      </c>
      <c r="L656" s="76"/>
      <c r="M656" s="76" t="s">
        <v>11034</v>
      </c>
      <c r="N656" s="76"/>
      <c r="O656" s="76"/>
      <c r="P656" s="15" t="str">
        <f t="shared" si="20"/>
        <v>citation:doc-816-01</v>
      </c>
      <c r="R656" s="15" t="str">
        <f>VLOOKUP($P656,'x - paper citations'!$B$3:$E$2000,2,FALSE)</f>
        <v>https://scholar.google.co.uk/scholar?q="Urban-X: Towards Distributed Channel Assignment in Cognitive Multi-Radio Mesh Networks"&amp;btnG=&amp;hl=en&amp;as_sdt=0,5</v>
      </c>
      <c r="S656" s="15">
        <f>VLOOKUP($P656,'x - paper citations'!$B$3:$E$2000,3,FALSE)</f>
        <v>32</v>
      </c>
      <c r="T656" s="15" t="str">
        <f>VLOOKUP($P656,'x - paper citations'!$B$3:$E$2000,4,FALSE)</f>
        <v>12/02/2016</v>
      </c>
      <c r="U656" s="76"/>
      <c r="V656" s="72" t="str">
        <f>IF(ISNA(VLOOKUP($B656&amp;":"&amp;V$3,'x - authors'!$B$3:$E$10000,4,FALSE)),"",VLOOKUP($B656&amp;":"&amp;V$3,'x - authors'!$B$3:$E$10000,4,FALSE))</f>
        <v>wooseong_kim</v>
      </c>
      <c r="W656" s="72" t="str">
        <f>IF(ISNA(VLOOKUP($B656&amp;":"&amp;W$3,'x - authors'!$B$3:$E$10000,4,FALSE)),"",VLOOKUP($B656&amp;":"&amp;W$3,'x - authors'!$B$3:$E$10000,4,FALSE))</f>
        <v>andreas_kassler</v>
      </c>
      <c r="X656" s="72" t="str">
        <f>IF(ISNA(VLOOKUP($B656&amp;":"&amp;X$3,'x - authors'!$B$3:$E$10000,4,FALSE)),"",VLOOKUP($B656&amp;":"&amp;X$3,'x - authors'!$B$3:$E$10000,4,FALSE))</f>
        <v>marco_di_felice</v>
      </c>
      <c r="Y656" s="72" t="str">
        <f>IF(ISNA(VLOOKUP($B656&amp;":"&amp;Y$3,'x - authors'!$B$3:$E$10000,4,FALSE)),"",VLOOKUP($B656&amp;":"&amp;Y$3,'x - authors'!$B$3:$E$10000,4,FALSE))</f>
        <v>mario_gerla</v>
      </c>
      <c r="Z656" s="72" t="str">
        <f>IF(ISNA(VLOOKUP($B656&amp;":"&amp;Z$3,'x - authors'!$B$3:$E$10000,4,FALSE)),"",VLOOKUP($B656&amp;":"&amp;Z$3,'x - authors'!$B$3:$E$10000,4,FALSE))</f>
        <v/>
      </c>
      <c r="AA656" s="72" t="str">
        <f>IF(ISNA(VLOOKUP($B656&amp;":"&amp;AA$3,'x - authors'!$B$3:$E$10000,4,FALSE)),"",VLOOKUP($B656&amp;":"&amp;AA$3,'x - authors'!$B$3:$E$10000,4,FALSE))</f>
        <v/>
      </c>
      <c r="AB656" s="72" t="str">
        <f>IF(ISNA(VLOOKUP($B656&amp;":"&amp;AB$3,'x - authors'!$B$3:$E$10000,4,FALSE)),"",VLOOKUP($B656&amp;":"&amp;AB$3,'x - authors'!$B$3:$E$10000,4,FALSE))</f>
        <v/>
      </c>
      <c r="AC656" s="72" t="str">
        <f>IF(ISNA(VLOOKUP($B656&amp;":"&amp;AC$3,'x - authors'!$B$3:$E$10000,4,FALSE)),"",VLOOKUP($B656&amp;":"&amp;AC$3,'x - authors'!$B$3:$E$10000,4,FALSE))</f>
        <v/>
      </c>
      <c r="AD656" s="72" t="str">
        <f>IF(ISNA(VLOOKUP($B656&amp;":"&amp;AD$3,'x - authors'!$B$3:$E$10000,4,FALSE)),"",VLOOKUP($B656&amp;":"&amp;AD$3,'x - authors'!$B$3:$E$10000,4,FALSE))</f>
        <v/>
      </c>
      <c r="AE656" s="72" t="str">
        <f>IF(ISNA(VLOOKUP($B656&amp;":"&amp;AE$3,'x - authors'!$B$3:$E$10000,4,FALSE)),"",VLOOKUP($B656&amp;":"&amp;AE$3,'x - authors'!$B$3:$E$10000,4,FALSE))</f>
        <v/>
      </c>
      <c r="AF656" s="72" t="str">
        <f>IF(ISNA(VLOOKUP($B656&amp;":"&amp;AF$3,'x - authors'!$B$3:$E$10000,4,FALSE)),"",VLOOKUP($B656&amp;":"&amp;AF$3,'x - authors'!$B$3:$E$10000,4,FALSE))</f>
        <v/>
      </c>
      <c r="AG656" s="72" t="str">
        <f>IF(ISNA(VLOOKUP($B656&amp;":"&amp;AG$3,'x - authors'!$B$3:$E$10000,4,FALSE)),"",VLOOKUP($B656&amp;":"&amp;AG$3,'x - authors'!$B$3:$E$10000,4,FALSE))</f>
        <v/>
      </c>
      <c r="AH656" s="72" t="str">
        <f>IF(ISNA(VLOOKUP($B656&amp;":"&amp;AH$3,'x - authors'!$B$3:$E$10000,4,FALSE)),"",VLOOKUP($B656&amp;":"&amp;AH$3,'x - authors'!$B$3:$E$10000,4,FALSE))</f>
        <v/>
      </c>
      <c r="AI656" s="72" t="str">
        <f>IF(ISNA(VLOOKUP($B656&amp;":"&amp;AI$3,'x - authors'!$B$3:$E$10000,4,FALSE)),"",VLOOKUP($B656&amp;":"&amp;AI$3,'x - authors'!$B$3:$E$10000,4,FALSE))</f>
        <v/>
      </c>
      <c r="AJ656" s="72" t="str">
        <f>IF(ISNA(VLOOKUP($B656&amp;":"&amp;AJ$3,'x - authors'!$B$3:$E$10000,4,FALSE)),"",VLOOKUP($B656&amp;":"&amp;AJ$3,'x - authors'!$B$3:$E$10000,4,FALSE))</f>
        <v/>
      </c>
    </row>
    <row r="657" spans="1:36">
      <c r="A657" s="76" t="str">
        <f t="shared" si="21"/>
        <v/>
      </c>
      <c r="B657" s="76" t="s">
        <v>8955</v>
      </c>
      <c r="C657" s="76" t="s">
        <v>9478</v>
      </c>
      <c r="D657" s="76" t="s">
        <v>11035</v>
      </c>
      <c r="E657" s="76" t="s">
        <v>959</v>
      </c>
      <c r="F657" s="76" t="s">
        <v>5407</v>
      </c>
      <c r="G657" s="76"/>
      <c r="H657" s="76" t="s">
        <v>11036</v>
      </c>
      <c r="I657" s="15" t="str">
        <f>IF(ISNA(VLOOKUP($B657,'x - abstracts'!$B$3:$C$2000,2,FALSE)),"",VLOOKUP($B657,'x - abstracts'!$B$3:$C$2000,2,FALSE))</f>
        <v>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v>
      </c>
      <c r="J657" s="76" t="s">
        <v>11037</v>
      </c>
      <c r="L657" s="76"/>
      <c r="M657" s="76" t="s">
        <v>11038</v>
      </c>
      <c r="N657" s="76"/>
      <c r="O657" s="76"/>
      <c r="P657" s="15" t="str">
        <f t="shared" si="20"/>
        <v>citation:doc-817-01</v>
      </c>
      <c r="R657" s="15" t="str">
        <f>VLOOKUP($P657,'x - paper citations'!$B$3:$E$2000,2,FALSE)</f>
        <v>https://scholar.google.co.uk/scholar?q="Cognitive Multi-Radio Mesh Networks on ISM Bands: A Cross-Layer Architecture"&amp;btnG=&amp;hl=en&amp;as_sdt=0,5</v>
      </c>
      <c r="S657" s="15">
        <f>VLOOKUP($P657,'x - paper citations'!$B$3:$E$2000,3,FALSE)</f>
        <v>7</v>
      </c>
      <c r="T657" s="15" t="str">
        <f>VLOOKUP($P657,'x - paper citations'!$B$3:$E$2000,4,FALSE)</f>
        <v>10/01/2016</v>
      </c>
      <c r="U657" s="76"/>
      <c r="V657" s="72" t="str">
        <f>IF(ISNA(VLOOKUP($B657&amp;":"&amp;V$3,'x - authors'!$B$3:$E$10000,4,FALSE)),"",VLOOKUP($B657&amp;":"&amp;V$3,'x - authors'!$B$3:$E$10000,4,FALSE))</f>
        <v>wooseong_kim</v>
      </c>
      <c r="W657" s="72" t="str">
        <f>IF(ISNA(VLOOKUP($B657&amp;":"&amp;W$3,'x - authors'!$B$3:$E$10000,4,FALSE)),"",VLOOKUP($B657&amp;":"&amp;W$3,'x - authors'!$B$3:$E$10000,4,FALSE))</f>
        <v>andreas_kassler</v>
      </c>
      <c r="X657" s="72" t="str">
        <f>IF(ISNA(VLOOKUP($B657&amp;":"&amp;X$3,'x - authors'!$B$3:$E$10000,4,FALSE)),"",VLOOKUP($B657&amp;":"&amp;X$3,'x - authors'!$B$3:$E$10000,4,FALSE))</f>
        <v>marco_di_felice</v>
      </c>
      <c r="Y657" s="72" t="str">
        <f>IF(ISNA(VLOOKUP($B657&amp;":"&amp;Y$3,'x - authors'!$B$3:$E$10000,4,FALSE)),"",VLOOKUP($B657&amp;":"&amp;Y$3,'x - authors'!$B$3:$E$10000,4,FALSE))</f>
        <v>mario_gerla</v>
      </c>
      <c r="Z657" s="72" t="str">
        <f>IF(ISNA(VLOOKUP($B657&amp;":"&amp;Z$3,'x - authors'!$B$3:$E$10000,4,FALSE)),"",VLOOKUP($B657&amp;":"&amp;Z$3,'x - authors'!$B$3:$E$10000,4,FALSE))</f>
        <v/>
      </c>
      <c r="AA657" s="72" t="str">
        <f>IF(ISNA(VLOOKUP($B657&amp;":"&amp;AA$3,'x - authors'!$B$3:$E$10000,4,FALSE)),"",VLOOKUP($B657&amp;":"&amp;AA$3,'x - authors'!$B$3:$E$10000,4,FALSE))</f>
        <v/>
      </c>
      <c r="AB657" s="72" t="str">
        <f>IF(ISNA(VLOOKUP($B657&amp;":"&amp;AB$3,'x - authors'!$B$3:$E$10000,4,FALSE)),"",VLOOKUP($B657&amp;":"&amp;AB$3,'x - authors'!$B$3:$E$10000,4,FALSE))</f>
        <v/>
      </c>
      <c r="AC657" s="72" t="str">
        <f>IF(ISNA(VLOOKUP($B657&amp;":"&amp;AC$3,'x - authors'!$B$3:$E$10000,4,FALSE)),"",VLOOKUP($B657&amp;":"&amp;AC$3,'x - authors'!$B$3:$E$10000,4,FALSE))</f>
        <v/>
      </c>
      <c r="AD657" s="72" t="str">
        <f>IF(ISNA(VLOOKUP($B657&amp;":"&amp;AD$3,'x - authors'!$B$3:$E$10000,4,FALSE)),"",VLOOKUP($B657&amp;":"&amp;AD$3,'x - authors'!$B$3:$E$10000,4,FALSE))</f>
        <v/>
      </c>
      <c r="AE657" s="72" t="str">
        <f>IF(ISNA(VLOOKUP($B657&amp;":"&amp;AE$3,'x - authors'!$B$3:$E$10000,4,FALSE)),"",VLOOKUP($B657&amp;":"&amp;AE$3,'x - authors'!$B$3:$E$10000,4,FALSE))</f>
        <v/>
      </c>
      <c r="AF657" s="72" t="str">
        <f>IF(ISNA(VLOOKUP($B657&amp;":"&amp;AF$3,'x - authors'!$B$3:$E$10000,4,FALSE)),"",VLOOKUP($B657&amp;":"&amp;AF$3,'x - authors'!$B$3:$E$10000,4,FALSE))</f>
        <v/>
      </c>
      <c r="AG657" s="72" t="str">
        <f>IF(ISNA(VLOOKUP($B657&amp;":"&amp;AG$3,'x - authors'!$B$3:$E$10000,4,FALSE)),"",VLOOKUP($B657&amp;":"&amp;AG$3,'x - authors'!$B$3:$E$10000,4,FALSE))</f>
        <v/>
      </c>
      <c r="AH657" s="72" t="str">
        <f>IF(ISNA(VLOOKUP($B657&amp;":"&amp;AH$3,'x - authors'!$B$3:$E$10000,4,FALSE)),"",VLOOKUP($B657&amp;":"&amp;AH$3,'x - authors'!$B$3:$E$10000,4,FALSE))</f>
        <v/>
      </c>
      <c r="AI657" s="72" t="str">
        <f>IF(ISNA(VLOOKUP($B657&amp;":"&amp;AI$3,'x - authors'!$B$3:$E$10000,4,FALSE)),"",VLOOKUP($B657&amp;":"&amp;AI$3,'x - authors'!$B$3:$E$10000,4,FALSE))</f>
        <v/>
      </c>
      <c r="AJ657" s="72" t="str">
        <f>IF(ISNA(VLOOKUP($B657&amp;":"&amp;AJ$3,'x - authors'!$B$3:$E$10000,4,FALSE)),"",VLOOKUP($B657&amp;":"&amp;AJ$3,'x - authors'!$B$3:$E$10000,4,FALSE))</f>
        <v/>
      </c>
    </row>
    <row r="658" spans="1:36">
      <c r="A658" s="76" t="str">
        <f t="shared" si="21"/>
        <v/>
      </c>
      <c r="B658" s="76" t="s">
        <v>8956</v>
      </c>
      <c r="C658" s="76" t="s">
        <v>9478</v>
      </c>
      <c r="D658" s="76" t="s">
        <v>11039</v>
      </c>
      <c r="E658" s="76" t="s">
        <v>959</v>
      </c>
      <c r="F658" s="76" t="s">
        <v>5407</v>
      </c>
      <c r="G658" s="76"/>
      <c r="H658" s="76" t="s">
        <v>11032</v>
      </c>
      <c r="I658" s="15" t="str">
        <f>IF(ISNA(VLOOKUP($B658,'x - abstracts'!$B$3:$C$2000,2,FALSE)),"",VLOOKUP($B658,'x - abstracts'!$B$3:$C$2000,2,FALSE))</f>
        <v>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v>
      </c>
      <c r="J658" s="76" t="s">
        <v>11040</v>
      </c>
      <c r="L658" s="76"/>
      <c r="M658" s="76" t="s">
        <v>11041</v>
      </c>
      <c r="N658" s="76"/>
      <c r="O658" s="76"/>
      <c r="P658" s="15" t="str">
        <f t="shared" si="20"/>
        <v>citation:doc-819-01</v>
      </c>
      <c r="R658" s="15" t="str">
        <f>VLOOKUP($P658,'x - paper citations'!$B$3:$E$2000,2,FALSE)</f>
        <v>https://scholar.google.co.uk/scholar?q="Content Centric Networking in Tactical and Emergency MANETs"&amp;btnG=&amp;hl=en&amp;as_sdt=0,5</v>
      </c>
      <c r="S658" s="15">
        <f>VLOOKUP($P658,'x - paper citations'!$B$3:$E$2000,3,FALSE)</f>
        <v>91</v>
      </c>
      <c r="T658" s="15" t="str">
        <f>VLOOKUP($P658,'x - paper citations'!$B$3:$E$2000,4,FALSE)</f>
        <v>12/02/2016</v>
      </c>
      <c r="U658" s="76"/>
      <c r="V658" s="72" t="str">
        <f>IF(ISNA(VLOOKUP($B658&amp;":"&amp;V$3,'x - authors'!$B$3:$E$10000,4,FALSE)),"",VLOOKUP($B658&amp;":"&amp;V$3,'x - authors'!$B$3:$E$10000,4,FALSE))</f>
        <v>soon_young_oh</v>
      </c>
      <c r="W658" s="72" t="str">
        <f>IF(ISNA(VLOOKUP($B658&amp;":"&amp;W$3,'x - authors'!$B$3:$E$10000,4,FALSE)),"",VLOOKUP($B658&amp;":"&amp;W$3,'x - authors'!$B$3:$E$10000,4,FALSE))</f>
        <v>davide_lau</v>
      </c>
      <c r="X658" s="72" t="str">
        <f>IF(ISNA(VLOOKUP($B658&amp;":"&amp;X$3,'x - authors'!$B$3:$E$10000,4,FALSE)),"",VLOOKUP($B658&amp;":"&amp;X$3,'x - authors'!$B$3:$E$10000,4,FALSE))</f>
        <v>mario_gerla</v>
      </c>
      <c r="Y658" s="72" t="str">
        <f>IF(ISNA(VLOOKUP($B658&amp;":"&amp;Y$3,'x - authors'!$B$3:$E$10000,4,FALSE)),"",VLOOKUP($B658&amp;":"&amp;Y$3,'x - authors'!$B$3:$E$10000,4,FALSE))</f>
        <v/>
      </c>
      <c r="Z658" s="72" t="str">
        <f>IF(ISNA(VLOOKUP($B658&amp;":"&amp;Z$3,'x - authors'!$B$3:$E$10000,4,FALSE)),"",VLOOKUP($B658&amp;":"&amp;Z$3,'x - authors'!$B$3:$E$10000,4,FALSE))</f>
        <v/>
      </c>
      <c r="AA658" s="72" t="str">
        <f>IF(ISNA(VLOOKUP($B658&amp;":"&amp;AA$3,'x - authors'!$B$3:$E$10000,4,FALSE)),"",VLOOKUP($B658&amp;":"&amp;AA$3,'x - authors'!$B$3:$E$10000,4,FALSE))</f>
        <v/>
      </c>
      <c r="AB658" s="72" t="str">
        <f>IF(ISNA(VLOOKUP($B658&amp;":"&amp;AB$3,'x - authors'!$B$3:$E$10000,4,FALSE)),"",VLOOKUP($B658&amp;":"&amp;AB$3,'x - authors'!$B$3:$E$10000,4,FALSE))</f>
        <v/>
      </c>
      <c r="AC658" s="72" t="str">
        <f>IF(ISNA(VLOOKUP($B658&amp;":"&amp;AC$3,'x - authors'!$B$3:$E$10000,4,FALSE)),"",VLOOKUP($B658&amp;":"&amp;AC$3,'x - authors'!$B$3:$E$10000,4,FALSE))</f>
        <v/>
      </c>
      <c r="AD658" s="72" t="str">
        <f>IF(ISNA(VLOOKUP($B658&amp;":"&amp;AD$3,'x - authors'!$B$3:$E$10000,4,FALSE)),"",VLOOKUP($B658&amp;":"&amp;AD$3,'x - authors'!$B$3:$E$10000,4,FALSE))</f>
        <v/>
      </c>
      <c r="AE658" s="72" t="str">
        <f>IF(ISNA(VLOOKUP($B658&amp;":"&amp;AE$3,'x - authors'!$B$3:$E$10000,4,FALSE)),"",VLOOKUP($B658&amp;":"&amp;AE$3,'x - authors'!$B$3:$E$10000,4,FALSE))</f>
        <v/>
      </c>
      <c r="AF658" s="72" t="str">
        <f>IF(ISNA(VLOOKUP($B658&amp;":"&amp;AF$3,'x - authors'!$B$3:$E$10000,4,FALSE)),"",VLOOKUP($B658&amp;":"&amp;AF$3,'x - authors'!$B$3:$E$10000,4,FALSE))</f>
        <v/>
      </c>
      <c r="AG658" s="72" t="str">
        <f>IF(ISNA(VLOOKUP($B658&amp;":"&amp;AG$3,'x - authors'!$B$3:$E$10000,4,FALSE)),"",VLOOKUP($B658&amp;":"&amp;AG$3,'x - authors'!$B$3:$E$10000,4,FALSE))</f>
        <v/>
      </c>
      <c r="AH658" s="72" t="str">
        <f>IF(ISNA(VLOOKUP($B658&amp;":"&amp;AH$3,'x - authors'!$B$3:$E$10000,4,FALSE)),"",VLOOKUP($B658&amp;":"&amp;AH$3,'x - authors'!$B$3:$E$10000,4,FALSE))</f>
        <v/>
      </c>
      <c r="AI658" s="72" t="str">
        <f>IF(ISNA(VLOOKUP($B658&amp;":"&amp;AI$3,'x - authors'!$B$3:$E$10000,4,FALSE)),"",VLOOKUP($B658&amp;":"&amp;AI$3,'x - authors'!$B$3:$E$10000,4,FALSE))</f>
        <v/>
      </c>
      <c r="AJ658" s="72" t="str">
        <f>IF(ISNA(VLOOKUP($B658&amp;":"&amp;AJ$3,'x - authors'!$B$3:$E$10000,4,FALSE)),"",VLOOKUP($B658&amp;":"&amp;AJ$3,'x - authors'!$B$3:$E$10000,4,FALSE))</f>
        <v/>
      </c>
    </row>
    <row r="659" spans="1:36">
      <c r="A659" s="76" t="str">
        <f t="shared" si="21"/>
        <v/>
      </c>
      <c r="B659" s="76" t="s">
        <v>8957</v>
      </c>
      <c r="C659" s="76" t="s">
        <v>9478</v>
      </c>
      <c r="D659" s="76" t="s">
        <v>11042</v>
      </c>
      <c r="E659" s="2" t="s">
        <v>953</v>
      </c>
      <c r="F659" s="76" t="s">
        <v>5410</v>
      </c>
      <c r="G659" s="76"/>
      <c r="H659" s="76" t="s">
        <v>11043</v>
      </c>
      <c r="I659" s="15" t="str">
        <f>IF(ISNA(VLOOKUP($B659,'x - abstracts'!$B$3:$C$2000,2,FALSE)),"",VLOOKUP($B659,'x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59" s="76" t="s">
        <v>11044</v>
      </c>
      <c r="L659" s="76"/>
      <c r="M659" s="76" t="s">
        <v>11045</v>
      </c>
      <c r="N659" s="76" t="s">
        <v>9050</v>
      </c>
      <c r="O659" s="76"/>
      <c r="P659" s="15" t="str">
        <f t="shared" ref="P659:P722" si="22">"citation:"&amp;B659&amp;"-01"</f>
        <v>citation:doc-820a-01</v>
      </c>
      <c r="R659" s="15" t="str">
        <f>VLOOKUP($P659,'x - paper citations'!$B$3:$E$2000,2,FALSE)</f>
        <v>https://scholar.google.co.uk/scholar?q="Distributed Abductive Reasoning with Constraints"&amp;btnG=&amp;hl=en&amp;as_sdt=0,5</v>
      </c>
      <c r="S659" s="15">
        <f>VLOOKUP($P659,'x - paper citations'!$B$3:$E$2000,3,FALSE)</f>
        <v>7</v>
      </c>
      <c r="T659" s="15" t="str">
        <f>VLOOKUP($P659,'x - paper citations'!$B$3:$E$2000,4,FALSE)</f>
        <v>10/01/2016</v>
      </c>
      <c r="U659" s="76"/>
      <c r="V659" s="72" t="str">
        <f>IF(ISNA(VLOOKUP($B659&amp;":"&amp;V$3,'x - authors'!$B$3:$E$10000,4,FALSE)),"",VLOOKUP($B659&amp;":"&amp;V$3,'x - authors'!$B$3:$E$10000,4,FALSE))</f>
        <v>jiefei_ma</v>
      </c>
      <c r="W659" s="72" t="str">
        <f>IF(ISNA(VLOOKUP($B659&amp;":"&amp;W$3,'x - authors'!$B$3:$E$10000,4,FALSE)),"",VLOOKUP($B659&amp;":"&amp;W$3,'x - authors'!$B$3:$E$10000,4,FALSE))</f>
        <v>krysia_broda</v>
      </c>
      <c r="X659" s="72" t="str">
        <f>IF(ISNA(VLOOKUP($B659&amp;":"&amp;X$3,'x - authors'!$B$3:$E$10000,4,FALSE)),"",VLOOKUP($B659&amp;":"&amp;X$3,'x - authors'!$B$3:$E$10000,4,FALSE))</f>
        <v>alessandra_russo</v>
      </c>
      <c r="Y659" s="72" t="str">
        <f>IF(ISNA(VLOOKUP($B659&amp;":"&amp;Y$3,'x - authors'!$B$3:$E$10000,4,FALSE)),"",VLOOKUP($B659&amp;":"&amp;Y$3,'x - authors'!$B$3:$E$10000,4,FALSE))</f>
        <v>emil_lupu</v>
      </c>
      <c r="Z659" s="72" t="str">
        <f>IF(ISNA(VLOOKUP($B659&amp;":"&amp;Z$3,'x - authors'!$B$3:$E$10000,4,FALSE)),"",VLOOKUP($B659&amp;":"&amp;Z$3,'x - authors'!$B$3:$E$10000,4,FALSE))</f>
        <v/>
      </c>
      <c r="AA659" s="72" t="str">
        <f>IF(ISNA(VLOOKUP($B659&amp;":"&amp;AA$3,'x - authors'!$B$3:$E$10000,4,FALSE)),"",VLOOKUP($B659&amp;":"&amp;AA$3,'x - authors'!$B$3:$E$10000,4,FALSE))</f>
        <v/>
      </c>
      <c r="AB659" s="72" t="str">
        <f>IF(ISNA(VLOOKUP($B659&amp;":"&amp;AB$3,'x - authors'!$B$3:$E$10000,4,FALSE)),"",VLOOKUP($B659&amp;":"&amp;AB$3,'x - authors'!$B$3:$E$10000,4,FALSE))</f>
        <v/>
      </c>
      <c r="AC659" s="72" t="str">
        <f>IF(ISNA(VLOOKUP($B659&amp;":"&amp;AC$3,'x - authors'!$B$3:$E$10000,4,FALSE)),"",VLOOKUP($B659&amp;":"&amp;AC$3,'x - authors'!$B$3:$E$10000,4,FALSE))</f>
        <v/>
      </c>
      <c r="AD659" s="72" t="str">
        <f>IF(ISNA(VLOOKUP($B659&amp;":"&amp;AD$3,'x - authors'!$B$3:$E$10000,4,FALSE)),"",VLOOKUP($B659&amp;":"&amp;AD$3,'x - authors'!$B$3:$E$10000,4,FALSE))</f>
        <v/>
      </c>
      <c r="AE659" s="72" t="str">
        <f>IF(ISNA(VLOOKUP($B659&amp;":"&amp;AE$3,'x - authors'!$B$3:$E$10000,4,FALSE)),"",VLOOKUP($B659&amp;":"&amp;AE$3,'x - authors'!$B$3:$E$10000,4,FALSE))</f>
        <v/>
      </c>
      <c r="AF659" s="72" t="str">
        <f>IF(ISNA(VLOOKUP($B659&amp;":"&amp;AF$3,'x - authors'!$B$3:$E$10000,4,FALSE)),"",VLOOKUP($B659&amp;":"&amp;AF$3,'x - authors'!$B$3:$E$10000,4,FALSE))</f>
        <v/>
      </c>
      <c r="AG659" s="72" t="str">
        <f>IF(ISNA(VLOOKUP($B659&amp;":"&amp;AG$3,'x - authors'!$B$3:$E$10000,4,FALSE)),"",VLOOKUP($B659&amp;":"&amp;AG$3,'x - authors'!$B$3:$E$10000,4,FALSE))</f>
        <v/>
      </c>
      <c r="AH659" s="72" t="str">
        <f>IF(ISNA(VLOOKUP($B659&amp;":"&amp;AH$3,'x - authors'!$B$3:$E$10000,4,FALSE)),"",VLOOKUP($B659&amp;":"&amp;AH$3,'x - authors'!$B$3:$E$10000,4,FALSE))</f>
        <v/>
      </c>
      <c r="AI659" s="72" t="str">
        <f>IF(ISNA(VLOOKUP($B659&amp;":"&amp;AI$3,'x - authors'!$B$3:$E$10000,4,FALSE)),"",VLOOKUP($B659&amp;":"&amp;AI$3,'x - authors'!$B$3:$E$10000,4,FALSE))</f>
        <v/>
      </c>
      <c r="AJ659" s="72" t="str">
        <f>IF(ISNA(VLOOKUP($B659&amp;":"&amp;AJ$3,'x - authors'!$B$3:$E$10000,4,FALSE)),"",VLOOKUP($B659&amp;":"&amp;AJ$3,'x - authors'!$B$3:$E$10000,4,FALSE))</f>
        <v/>
      </c>
    </row>
    <row r="660" spans="1:36">
      <c r="A660" s="76" t="str">
        <f t="shared" si="21"/>
        <v/>
      </c>
      <c r="B660" s="76" t="s">
        <v>8958</v>
      </c>
      <c r="C660" s="76" t="s">
        <v>9478</v>
      </c>
      <c r="D660" s="76" t="s">
        <v>11042</v>
      </c>
      <c r="E660" s="76" t="s">
        <v>959</v>
      </c>
      <c r="F660" s="76" t="s">
        <v>5410</v>
      </c>
      <c r="G660" s="76"/>
      <c r="H660" s="76" t="s">
        <v>11046</v>
      </c>
      <c r="I660" s="15" t="str">
        <f>IF(ISNA(VLOOKUP($B660,'x - abstracts'!$B$3:$C$2000,2,FALSE)),"",VLOOKUP($B660,'x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60" s="76" t="s">
        <v>11044</v>
      </c>
      <c r="L660" s="76"/>
      <c r="M660" s="76" t="s">
        <v>11045</v>
      </c>
      <c r="N660" s="76" t="s">
        <v>9050</v>
      </c>
      <c r="O660" s="76"/>
      <c r="P660" s="15" t="str">
        <f t="shared" si="22"/>
        <v>citation:doc-820b-01</v>
      </c>
      <c r="R660" s="15" t="str">
        <f>VLOOKUP($P660,'x - paper citations'!$B$3:$E$2000,2,FALSE)</f>
        <v>https://scholar.google.co.uk/scholar?q="Distributed Abductive Reasoning with Constraints"&amp;btnG=&amp;hl=en&amp;as_sdt=0,5</v>
      </c>
      <c r="S660" s="15">
        <f>VLOOKUP($P660,'x - paper citations'!$B$3:$E$2000,3,FALSE)</f>
        <v>7</v>
      </c>
      <c r="T660" s="15" t="str">
        <f>VLOOKUP($P660,'x - paper citations'!$B$3:$E$2000,4,FALSE)</f>
        <v>10/01/2016</v>
      </c>
      <c r="U660" s="76"/>
      <c r="V660" s="72" t="str">
        <f>IF(ISNA(VLOOKUP($B660&amp;":"&amp;V$3,'x - authors'!$B$3:$E$10000,4,FALSE)),"",VLOOKUP($B660&amp;":"&amp;V$3,'x - authors'!$B$3:$E$10000,4,FALSE))</f>
        <v>jiefei_ma</v>
      </c>
      <c r="W660" s="72" t="str">
        <f>IF(ISNA(VLOOKUP($B660&amp;":"&amp;W$3,'x - authors'!$B$3:$E$10000,4,FALSE)),"",VLOOKUP($B660&amp;":"&amp;W$3,'x - authors'!$B$3:$E$10000,4,FALSE))</f>
        <v>krysia_broda</v>
      </c>
      <c r="X660" s="72" t="str">
        <f>IF(ISNA(VLOOKUP($B660&amp;":"&amp;X$3,'x - authors'!$B$3:$E$10000,4,FALSE)),"",VLOOKUP($B660&amp;":"&amp;X$3,'x - authors'!$B$3:$E$10000,4,FALSE))</f>
        <v>alessandra_russo</v>
      </c>
      <c r="Y660" s="72" t="str">
        <f>IF(ISNA(VLOOKUP($B660&amp;":"&amp;Y$3,'x - authors'!$B$3:$E$10000,4,FALSE)),"",VLOOKUP($B660&amp;":"&amp;Y$3,'x - authors'!$B$3:$E$10000,4,FALSE))</f>
        <v>emil_lupu</v>
      </c>
      <c r="Z660" s="72" t="str">
        <f>IF(ISNA(VLOOKUP($B660&amp;":"&amp;Z$3,'x - authors'!$B$3:$E$10000,4,FALSE)),"",VLOOKUP($B660&amp;":"&amp;Z$3,'x - authors'!$B$3:$E$10000,4,FALSE))</f>
        <v/>
      </c>
      <c r="AA660" s="72" t="str">
        <f>IF(ISNA(VLOOKUP($B660&amp;":"&amp;AA$3,'x - authors'!$B$3:$E$10000,4,FALSE)),"",VLOOKUP($B660&amp;":"&amp;AA$3,'x - authors'!$B$3:$E$10000,4,FALSE))</f>
        <v/>
      </c>
      <c r="AB660" s="72" t="str">
        <f>IF(ISNA(VLOOKUP($B660&amp;":"&amp;AB$3,'x - authors'!$B$3:$E$10000,4,FALSE)),"",VLOOKUP($B660&amp;":"&amp;AB$3,'x - authors'!$B$3:$E$10000,4,FALSE))</f>
        <v/>
      </c>
      <c r="AC660" s="72" t="str">
        <f>IF(ISNA(VLOOKUP($B660&amp;":"&amp;AC$3,'x - authors'!$B$3:$E$10000,4,FALSE)),"",VLOOKUP($B660&amp;":"&amp;AC$3,'x - authors'!$B$3:$E$10000,4,FALSE))</f>
        <v/>
      </c>
      <c r="AD660" s="72" t="str">
        <f>IF(ISNA(VLOOKUP($B660&amp;":"&amp;AD$3,'x - authors'!$B$3:$E$10000,4,FALSE)),"",VLOOKUP($B660&amp;":"&amp;AD$3,'x - authors'!$B$3:$E$10000,4,FALSE))</f>
        <v/>
      </c>
      <c r="AE660" s="72" t="str">
        <f>IF(ISNA(VLOOKUP($B660&amp;":"&amp;AE$3,'x - authors'!$B$3:$E$10000,4,FALSE)),"",VLOOKUP($B660&amp;":"&amp;AE$3,'x - authors'!$B$3:$E$10000,4,FALSE))</f>
        <v/>
      </c>
      <c r="AF660" s="72" t="str">
        <f>IF(ISNA(VLOOKUP($B660&amp;":"&amp;AF$3,'x - authors'!$B$3:$E$10000,4,FALSE)),"",VLOOKUP($B660&amp;":"&amp;AF$3,'x - authors'!$B$3:$E$10000,4,FALSE))</f>
        <v/>
      </c>
      <c r="AG660" s="72" t="str">
        <f>IF(ISNA(VLOOKUP($B660&amp;":"&amp;AG$3,'x - authors'!$B$3:$E$10000,4,FALSE)),"",VLOOKUP($B660&amp;":"&amp;AG$3,'x - authors'!$B$3:$E$10000,4,FALSE))</f>
        <v/>
      </c>
      <c r="AH660" s="72" t="str">
        <f>IF(ISNA(VLOOKUP($B660&amp;":"&amp;AH$3,'x - authors'!$B$3:$E$10000,4,FALSE)),"",VLOOKUP($B660&amp;":"&amp;AH$3,'x - authors'!$B$3:$E$10000,4,FALSE))</f>
        <v/>
      </c>
      <c r="AI660" s="72" t="str">
        <f>IF(ISNA(VLOOKUP($B660&amp;":"&amp;AI$3,'x - authors'!$B$3:$E$10000,4,FALSE)),"",VLOOKUP($B660&amp;":"&amp;AI$3,'x - authors'!$B$3:$E$10000,4,FALSE))</f>
        <v/>
      </c>
      <c r="AJ660" s="72" t="str">
        <f>IF(ISNA(VLOOKUP($B660&amp;":"&amp;AJ$3,'x - authors'!$B$3:$E$10000,4,FALSE)),"",VLOOKUP($B660&amp;":"&amp;AJ$3,'x - authors'!$B$3:$E$10000,4,FALSE))</f>
        <v/>
      </c>
    </row>
    <row r="661" spans="1:36">
      <c r="A661" s="76" t="str">
        <f t="shared" si="21"/>
        <v/>
      </c>
      <c r="B661" s="76" t="s">
        <v>8959</v>
      </c>
      <c r="C661" s="76" t="s">
        <v>9478</v>
      </c>
      <c r="D661" s="76" t="s">
        <v>11042</v>
      </c>
      <c r="E661" s="2" t="s">
        <v>956</v>
      </c>
      <c r="F661" s="76" t="s">
        <v>5410</v>
      </c>
      <c r="G661" s="76"/>
      <c r="H661" s="76" t="s">
        <v>11047</v>
      </c>
      <c r="I661" s="15" t="str">
        <f>IF(ISNA(VLOOKUP($B661,'x - abstracts'!$B$3:$C$2000,2,FALSE)),"",VLOOKUP($B661,'x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61" s="76" t="s">
        <v>11044</v>
      </c>
      <c r="L661" s="76"/>
      <c r="M661" s="76" t="s">
        <v>11045</v>
      </c>
      <c r="N661" s="76" t="s">
        <v>9050</v>
      </c>
      <c r="O661" s="76"/>
      <c r="P661" s="15" t="str">
        <f t="shared" si="22"/>
        <v>citation:doc-820c-01</v>
      </c>
      <c r="R661" s="15" t="str">
        <f>VLOOKUP($P661,'x - paper citations'!$B$3:$E$2000,2,FALSE)</f>
        <v>https://scholar.google.co.uk/scholar?q="Distributed Abductive Reasoning with Constraints"&amp;btnG=&amp;hl=en&amp;as_sdt=0,5</v>
      </c>
      <c r="S661" s="15">
        <f>VLOOKUP($P661,'x - paper citations'!$B$3:$E$2000,3,FALSE)</f>
        <v>7</v>
      </c>
      <c r="T661" s="15" t="str">
        <f>VLOOKUP($P661,'x - paper citations'!$B$3:$E$2000,4,FALSE)</f>
        <v>11/01/2016</v>
      </c>
      <c r="U661" s="76"/>
      <c r="V661" s="72" t="str">
        <f>IF(ISNA(VLOOKUP($B661&amp;":"&amp;V$3,'x - authors'!$B$3:$E$10000,4,FALSE)),"",VLOOKUP($B661&amp;":"&amp;V$3,'x - authors'!$B$3:$E$10000,4,FALSE))</f>
        <v>jiefei_ma</v>
      </c>
      <c r="W661" s="72" t="str">
        <f>IF(ISNA(VLOOKUP($B661&amp;":"&amp;W$3,'x - authors'!$B$3:$E$10000,4,FALSE)),"",VLOOKUP($B661&amp;":"&amp;W$3,'x - authors'!$B$3:$E$10000,4,FALSE))</f>
        <v>krysia_broda</v>
      </c>
      <c r="X661" s="72" t="str">
        <f>IF(ISNA(VLOOKUP($B661&amp;":"&amp;X$3,'x - authors'!$B$3:$E$10000,4,FALSE)),"",VLOOKUP($B661&amp;":"&amp;X$3,'x - authors'!$B$3:$E$10000,4,FALSE))</f>
        <v>alessandra_russo</v>
      </c>
      <c r="Y661" s="72" t="str">
        <f>IF(ISNA(VLOOKUP($B661&amp;":"&amp;Y$3,'x - authors'!$B$3:$E$10000,4,FALSE)),"",VLOOKUP($B661&amp;":"&amp;Y$3,'x - authors'!$B$3:$E$10000,4,FALSE))</f>
        <v>emil_lupu</v>
      </c>
      <c r="Z661" s="72" t="str">
        <f>IF(ISNA(VLOOKUP($B661&amp;":"&amp;Z$3,'x - authors'!$B$3:$E$10000,4,FALSE)),"",VLOOKUP($B661&amp;":"&amp;Z$3,'x - authors'!$B$3:$E$10000,4,FALSE))</f>
        <v/>
      </c>
      <c r="AA661" s="72" t="str">
        <f>IF(ISNA(VLOOKUP($B661&amp;":"&amp;AA$3,'x - authors'!$B$3:$E$10000,4,FALSE)),"",VLOOKUP($B661&amp;":"&amp;AA$3,'x - authors'!$B$3:$E$10000,4,FALSE))</f>
        <v/>
      </c>
      <c r="AB661" s="72" t="str">
        <f>IF(ISNA(VLOOKUP($B661&amp;":"&amp;AB$3,'x - authors'!$B$3:$E$10000,4,FALSE)),"",VLOOKUP($B661&amp;":"&amp;AB$3,'x - authors'!$B$3:$E$10000,4,FALSE))</f>
        <v/>
      </c>
      <c r="AC661" s="72" t="str">
        <f>IF(ISNA(VLOOKUP($B661&amp;":"&amp;AC$3,'x - authors'!$B$3:$E$10000,4,FALSE)),"",VLOOKUP($B661&amp;":"&amp;AC$3,'x - authors'!$B$3:$E$10000,4,FALSE))</f>
        <v/>
      </c>
      <c r="AD661" s="72" t="str">
        <f>IF(ISNA(VLOOKUP($B661&amp;":"&amp;AD$3,'x - authors'!$B$3:$E$10000,4,FALSE)),"",VLOOKUP($B661&amp;":"&amp;AD$3,'x - authors'!$B$3:$E$10000,4,FALSE))</f>
        <v/>
      </c>
      <c r="AE661" s="72" t="str">
        <f>IF(ISNA(VLOOKUP($B661&amp;":"&amp;AE$3,'x - authors'!$B$3:$E$10000,4,FALSE)),"",VLOOKUP($B661&amp;":"&amp;AE$3,'x - authors'!$B$3:$E$10000,4,FALSE))</f>
        <v/>
      </c>
      <c r="AF661" s="72" t="str">
        <f>IF(ISNA(VLOOKUP($B661&amp;":"&amp;AF$3,'x - authors'!$B$3:$E$10000,4,FALSE)),"",VLOOKUP($B661&amp;":"&amp;AF$3,'x - authors'!$B$3:$E$10000,4,FALSE))</f>
        <v/>
      </c>
      <c r="AG661" s="72" t="str">
        <f>IF(ISNA(VLOOKUP($B661&amp;":"&amp;AG$3,'x - authors'!$B$3:$E$10000,4,FALSE)),"",VLOOKUP($B661&amp;":"&amp;AG$3,'x - authors'!$B$3:$E$10000,4,FALSE))</f>
        <v/>
      </c>
      <c r="AH661" s="72" t="str">
        <f>IF(ISNA(VLOOKUP($B661&amp;":"&amp;AH$3,'x - authors'!$B$3:$E$10000,4,FALSE)),"",VLOOKUP($B661&amp;":"&amp;AH$3,'x - authors'!$B$3:$E$10000,4,FALSE))</f>
        <v/>
      </c>
      <c r="AI661" s="72" t="str">
        <f>IF(ISNA(VLOOKUP($B661&amp;":"&amp;AI$3,'x - authors'!$B$3:$E$10000,4,FALSE)),"",VLOOKUP($B661&amp;":"&amp;AI$3,'x - authors'!$B$3:$E$10000,4,FALSE))</f>
        <v/>
      </c>
      <c r="AJ661" s="72" t="str">
        <f>IF(ISNA(VLOOKUP($B661&amp;":"&amp;AJ$3,'x - authors'!$B$3:$E$10000,4,FALSE)),"",VLOOKUP($B661&amp;":"&amp;AJ$3,'x - authors'!$B$3:$E$10000,4,FALSE))</f>
        <v/>
      </c>
    </row>
    <row r="662" spans="1:36">
      <c r="A662" s="76" t="str">
        <f t="shared" si="21"/>
        <v/>
      </c>
      <c r="B662" s="76" t="s">
        <v>8960</v>
      </c>
      <c r="C662" s="76" t="s">
        <v>9478</v>
      </c>
      <c r="D662" s="76" t="s">
        <v>11048</v>
      </c>
      <c r="E662" s="76" t="s">
        <v>959</v>
      </c>
      <c r="F662" s="76" t="s">
        <v>5418</v>
      </c>
      <c r="G662" s="76"/>
      <c r="H662" s="76" t="s">
        <v>11049</v>
      </c>
      <c r="I662" s="15" t="str">
        <f>IF(ISNA(VLOOKUP($B662,'x - abstracts'!$B$3:$C$2000,2,FALSE)),"",VLOOKUP($B662,'x - abstracts'!$B$3:$C$2000,2,FALSE))</f>
        <v>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v>
      </c>
      <c r="J662" s="76" t="s">
        <v>11050</v>
      </c>
      <c r="L662" s="76"/>
      <c r="M662" s="76" t="s">
        <v>11051</v>
      </c>
      <c r="N662" s="76"/>
      <c r="O662" s="76"/>
      <c r="P662" s="15" t="str">
        <f t="shared" si="22"/>
        <v>citation:doc-821-01</v>
      </c>
      <c r="R662" s="15" t="str">
        <f>VLOOKUP($P662,'x - paper citations'!$B$3:$E$2000,2,FALSE)</f>
        <v>https://scholar.google.co.uk/scholar?q="Adaptive Negotiation In Managing Wireless Sensor Networks"&amp;btnG=&amp;hl=en&amp;as_sdt=0,5</v>
      </c>
      <c r="S662" s="15">
        <f>VLOOKUP($P662,'x - paper citations'!$B$3:$E$2000,3,FALSE)</f>
        <v>7</v>
      </c>
      <c r="T662" s="15" t="str">
        <f>VLOOKUP($P662,'x - paper citations'!$B$3:$E$2000,4,FALSE)</f>
        <v>10/01/2016</v>
      </c>
      <c r="U662" s="76"/>
      <c r="V662" s="72" t="str">
        <f>IF(ISNA(VLOOKUP($B662&amp;":"&amp;V$3,'x - authors'!$B$3:$E$10000,4,FALSE)),"",VLOOKUP($B662&amp;":"&amp;V$3,'x - authors'!$B$3:$E$10000,4,FALSE))</f>
        <v>thao_le</v>
      </c>
      <c r="W662" s="72" t="str">
        <f>IF(ISNA(VLOOKUP($B662&amp;":"&amp;W$3,'x - authors'!$B$3:$E$10000,4,FALSE)),"",VLOOKUP($B662&amp;":"&amp;W$3,'x - authors'!$B$3:$E$10000,4,FALSE))</f>
        <v>timothy_norman</v>
      </c>
      <c r="X662" s="72" t="str">
        <f>IF(ISNA(VLOOKUP($B662&amp;":"&amp;X$3,'x - authors'!$B$3:$E$10000,4,FALSE)),"",VLOOKUP($B662&amp;":"&amp;X$3,'x - authors'!$B$3:$E$10000,4,FALSE))</f>
        <v>wamberto_vasconcelos</v>
      </c>
      <c r="Y662" s="72" t="str">
        <f>IF(ISNA(VLOOKUP($B662&amp;":"&amp;Y$3,'x - authors'!$B$3:$E$10000,4,FALSE)),"",VLOOKUP($B662&amp;":"&amp;Y$3,'x - authors'!$B$3:$E$10000,4,FALSE))</f>
        <v/>
      </c>
      <c r="Z662" s="72" t="str">
        <f>IF(ISNA(VLOOKUP($B662&amp;":"&amp;Z$3,'x - authors'!$B$3:$E$10000,4,FALSE)),"",VLOOKUP($B662&amp;":"&amp;Z$3,'x - authors'!$B$3:$E$10000,4,FALSE))</f>
        <v/>
      </c>
      <c r="AA662" s="72" t="str">
        <f>IF(ISNA(VLOOKUP($B662&amp;":"&amp;AA$3,'x - authors'!$B$3:$E$10000,4,FALSE)),"",VLOOKUP($B662&amp;":"&amp;AA$3,'x - authors'!$B$3:$E$10000,4,FALSE))</f>
        <v/>
      </c>
      <c r="AB662" s="72" t="str">
        <f>IF(ISNA(VLOOKUP($B662&amp;":"&amp;AB$3,'x - authors'!$B$3:$E$10000,4,FALSE)),"",VLOOKUP($B662&amp;":"&amp;AB$3,'x - authors'!$B$3:$E$10000,4,FALSE))</f>
        <v/>
      </c>
      <c r="AC662" s="72" t="str">
        <f>IF(ISNA(VLOOKUP($B662&amp;":"&amp;AC$3,'x - authors'!$B$3:$E$10000,4,FALSE)),"",VLOOKUP($B662&amp;":"&amp;AC$3,'x - authors'!$B$3:$E$10000,4,FALSE))</f>
        <v/>
      </c>
      <c r="AD662" s="72" t="str">
        <f>IF(ISNA(VLOOKUP($B662&amp;":"&amp;AD$3,'x - authors'!$B$3:$E$10000,4,FALSE)),"",VLOOKUP($B662&amp;":"&amp;AD$3,'x - authors'!$B$3:$E$10000,4,FALSE))</f>
        <v/>
      </c>
      <c r="AE662" s="72" t="str">
        <f>IF(ISNA(VLOOKUP($B662&amp;":"&amp;AE$3,'x - authors'!$B$3:$E$10000,4,FALSE)),"",VLOOKUP($B662&amp;":"&amp;AE$3,'x - authors'!$B$3:$E$10000,4,FALSE))</f>
        <v/>
      </c>
      <c r="AF662" s="72" t="str">
        <f>IF(ISNA(VLOOKUP($B662&amp;":"&amp;AF$3,'x - authors'!$B$3:$E$10000,4,FALSE)),"",VLOOKUP($B662&amp;":"&amp;AF$3,'x - authors'!$B$3:$E$10000,4,FALSE))</f>
        <v/>
      </c>
      <c r="AG662" s="72" t="str">
        <f>IF(ISNA(VLOOKUP($B662&amp;":"&amp;AG$3,'x - authors'!$B$3:$E$10000,4,FALSE)),"",VLOOKUP($B662&amp;":"&amp;AG$3,'x - authors'!$B$3:$E$10000,4,FALSE))</f>
        <v/>
      </c>
      <c r="AH662" s="72" t="str">
        <f>IF(ISNA(VLOOKUP($B662&amp;":"&amp;AH$3,'x - authors'!$B$3:$E$10000,4,FALSE)),"",VLOOKUP($B662&amp;":"&amp;AH$3,'x - authors'!$B$3:$E$10000,4,FALSE))</f>
        <v/>
      </c>
      <c r="AI662" s="72" t="str">
        <f>IF(ISNA(VLOOKUP($B662&amp;":"&amp;AI$3,'x - authors'!$B$3:$E$10000,4,FALSE)),"",VLOOKUP($B662&amp;":"&amp;AI$3,'x - authors'!$B$3:$E$10000,4,FALSE))</f>
        <v/>
      </c>
      <c r="AJ662" s="72" t="str">
        <f>IF(ISNA(VLOOKUP($B662&amp;":"&amp;AJ$3,'x - authors'!$B$3:$E$10000,4,FALSE)),"",VLOOKUP($B662&amp;":"&amp;AJ$3,'x - authors'!$B$3:$E$10000,4,FALSE))</f>
        <v/>
      </c>
    </row>
    <row r="663" spans="1:36">
      <c r="A663" s="76" t="str">
        <f t="shared" si="21"/>
        <v/>
      </c>
      <c r="B663" s="76" t="s">
        <v>8961</v>
      </c>
      <c r="C663" s="76" t="s">
        <v>9478</v>
      </c>
      <c r="D663" s="76" t="s">
        <v>11052</v>
      </c>
      <c r="E663" s="76" t="s">
        <v>959</v>
      </c>
      <c r="F663" s="76" t="s">
        <v>5418</v>
      </c>
      <c r="G663" s="76"/>
      <c r="H663" s="76" t="s">
        <v>11053</v>
      </c>
      <c r="I663" s="15" t="str">
        <f>IF(ISNA(VLOOKUP($B663,'x - abstracts'!$B$3:$C$2000,2,FALSE)),"",VLOOKUP($B663,'x - abstracts'!$B$3:$C$2000,2,FALSE))</f>
        <v>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v>
      </c>
      <c r="J663" s="76" t="s">
        <v>11054</v>
      </c>
      <c r="L663" s="76"/>
      <c r="M663" s="76" t="s">
        <v>11055</v>
      </c>
      <c r="N663" s="76" t="s">
        <v>9347</v>
      </c>
      <c r="O663" s="76"/>
      <c r="P663" s="15" t="str">
        <f t="shared" si="22"/>
        <v>citation:doc-822-01</v>
      </c>
      <c r="R663" s="15" t="str">
        <f>VLOOKUP($P663,'x - paper citations'!$B$3:$E$2000,2,FALSE)</f>
        <v>https://scholar.google.co.uk/scholar?q="Intelligent Resource Selection for Sensor-Task Assignment: A Knowledge Based Approach"&amp;btnG=&amp;hl=en&amp;as_sdt=0,5</v>
      </c>
      <c r="S663" s="15">
        <f>VLOOKUP($P663,'x - paper citations'!$B$3:$E$2000,3,FALSE)</f>
        <v>5</v>
      </c>
      <c r="T663" s="15" t="str">
        <f>VLOOKUP($P663,'x - paper citations'!$B$3:$E$2000,4,FALSE)</f>
        <v>10/01/2016</v>
      </c>
      <c r="U663" s="76"/>
      <c r="V663" s="72" t="str">
        <f>IF(ISNA(VLOOKUP($B663&amp;":"&amp;V$3,'x - authors'!$B$3:$E$10000,4,FALSE)),"",VLOOKUP($B663&amp;":"&amp;V$3,'x - authors'!$B$3:$E$10000,4,FALSE))</f>
        <v>geeth_de_mel</v>
      </c>
      <c r="W663" s="72" t="str">
        <f>IF(ISNA(VLOOKUP($B663&amp;":"&amp;W$3,'x - authors'!$B$3:$E$10000,4,FALSE)),"",VLOOKUP($B663&amp;":"&amp;W$3,'x - authors'!$B$3:$E$10000,4,FALSE))</f>
        <v>wamberto_vasconcelos</v>
      </c>
      <c r="X663" s="72" t="str">
        <f>IF(ISNA(VLOOKUP($B663&amp;":"&amp;X$3,'x - authors'!$B$3:$E$10000,4,FALSE)),"",VLOOKUP($B663&amp;":"&amp;X$3,'x - authors'!$B$3:$E$10000,4,FALSE))</f>
        <v>timothy_norman</v>
      </c>
      <c r="Y663" s="72" t="str">
        <f>IF(ISNA(VLOOKUP($B663&amp;":"&amp;Y$3,'x - authors'!$B$3:$E$10000,4,FALSE)),"",VLOOKUP($B663&amp;":"&amp;Y$3,'x - authors'!$B$3:$E$10000,4,FALSE))</f>
        <v/>
      </c>
      <c r="Z663" s="72" t="str">
        <f>IF(ISNA(VLOOKUP($B663&amp;":"&amp;Z$3,'x - authors'!$B$3:$E$10000,4,FALSE)),"",VLOOKUP($B663&amp;":"&amp;Z$3,'x - authors'!$B$3:$E$10000,4,FALSE))</f>
        <v/>
      </c>
      <c r="AA663" s="72" t="str">
        <f>IF(ISNA(VLOOKUP($B663&amp;":"&amp;AA$3,'x - authors'!$B$3:$E$10000,4,FALSE)),"",VLOOKUP($B663&amp;":"&amp;AA$3,'x - authors'!$B$3:$E$10000,4,FALSE))</f>
        <v/>
      </c>
      <c r="AB663" s="72" t="str">
        <f>IF(ISNA(VLOOKUP($B663&amp;":"&amp;AB$3,'x - authors'!$B$3:$E$10000,4,FALSE)),"",VLOOKUP($B663&amp;":"&amp;AB$3,'x - authors'!$B$3:$E$10000,4,FALSE))</f>
        <v/>
      </c>
      <c r="AC663" s="72" t="str">
        <f>IF(ISNA(VLOOKUP($B663&amp;":"&amp;AC$3,'x - authors'!$B$3:$E$10000,4,FALSE)),"",VLOOKUP($B663&amp;":"&amp;AC$3,'x - authors'!$B$3:$E$10000,4,FALSE))</f>
        <v/>
      </c>
      <c r="AD663" s="72" t="str">
        <f>IF(ISNA(VLOOKUP($B663&amp;":"&amp;AD$3,'x - authors'!$B$3:$E$10000,4,FALSE)),"",VLOOKUP($B663&amp;":"&amp;AD$3,'x - authors'!$B$3:$E$10000,4,FALSE))</f>
        <v/>
      </c>
      <c r="AE663" s="72" t="str">
        <f>IF(ISNA(VLOOKUP($B663&amp;":"&amp;AE$3,'x - authors'!$B$3:$E$10000,4,FALSE)),"",VLOOKUP($B663&amp;":"&amp;AE$3,'x - authors'!$B$3:$E$10000,4,FALSE))</f>
        <v/>
      </c>
      <c r="AF663" s="72" t="str">
        <f>IF(ISNA(VLOOKUP($B663&amp;":"&amp;AF$3,'x - authors'!$B$3:$E$10000,4,FALSE)),"",VLOOKUP($B663&amp;":"&amp;AF$3,'x - authors'!$B$3:$E$10000,4,FALSE))</f>
        <v/>
      </c>
      <c r="AG663" s="72" t="str">
        <f>IF(ISNA(VLOOKUP($B663&amp;":"&amp;AG$3,'x - authors'!$B$3:$E$10000,4,FALSE)),"",VLOOKUP($B663&amp;":"&amp;AG$3,'x - authors'!$B$3:$E$10000,4,FALSE))</f>
        <v/>
      </c>
      <c r="AH663" s="72" t="str">
        <f>IF(ISNA(VLOOKUP($B663&amp;":"&amp;AH$3,'x - authors'!$B$3:$E$10000,4,FALSE)),"",VLOOKUP($B663&amp;":"&amp;AH$3,'x - authors'!$B$3:$E$10000,4,FALSE))</f>
        <v/>
      </c>
      <c r="AI663" s="72" t="str">
        <f>IF(ISNA(VLOOKUP($B663&amp;":"&amp;AI$3,'x - authors'!$B$3:$E$10000,4,FALSE)),"",VLOOKUP($B663&amp;":"&amp;AI$3,'x - authors'!$B$3:$E$10000,4,FALSE))</f>
        <v/>
      </c>
      <c r="AJ663" s="72" t="str">
        <f>IF(ISNA(VLOOKUP($B663&amp;":"&amp;AJ$3,'x - authors'!$B$3:$E$10000,4,FALSE)),"",VLOOKUP($B663&amp;":"&amp;AJ$3,'x - authors'!$B$3:$E$10000,4,FALSE))</f>
        <v/>
      </c>
    </row>
    <row r="664" spans="1:36">
      <c r="A664" s="76" t="str">
        <f t="shared" si="21"/>
        <v/>
      </c>
      <c r="B664" s="76" t="s">
        <v>8969</v>
      </c>
      <c r="C664" s="76" t="s">
        <v>9478</v>
      </c>
      <c r="D664" s="76" t="s">
        <v>11056</v>
      </c>
      <c r="E664" s="2" t="s">
        <v>977</v>
      </c>
      <c r="F664" s="76" t="s">
        <v>5426</v>
      </c>
      <c r="G664" s="76"/>
      <c r="H664" s="76" t="s">
        <v>11057</v>
      </c>
      <c r="I664" s="15" t="str">
        <f>IF(ISNA(VLOOKUP($B664,'x - abstracts'!$B$3:$C$2000,2,FALSE)),"",VLOOKUP($B664,'x - abstracts'!$B$3:$C$2000,2,FALSE))</f>
        <v>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v>
      </c>
      <c r="J664" s="76" t="s">
        <v>11058</v>
      </c>
      <c r="L664" s="76"/>
      <c r="M664" s="76" t="s">
        <v>11059</v>
      </c>
      <c r="N664" s="76"/>
      <c r="O664" s="76"/>
      <c r="P664" s="15" t="str">
        <f t="shared" si="22"/>
        <v>citation:doc-849-01</v>
      </c>
      <c r="R664" s="15" t="str">
        <f>VLOOKUP($P664,'x - paper citations'!$B$3:$E$2000,2,FALSE)</f>
        <v>https://scholar.google.co.uk/scholar?q="Fine-grained access control of personal data"&amp;btnG=&amp;hl=en&amp;as_sdt=0,5</v>
      </c>
      <c r="S664" s="15">
        <f>VLOOKUP($P664,'x - paper citations'!$B$3:$E$2000,3,FALSE)</f>
        <v>10</v>
      </c>
      <c r="T664" s="15" t="str">
        <f>VLOOKUP($P664,'x - paper citations'!$B$3:$E$2000,4,FALSE)</f>
        <v>11/01/2016</v>
      </c>
      <c r="U664" s="76"/>
      <c r="V664" s="72" t="str">
        <f>IF(ISNA(VLOOKUP($B664&amp;":"&amp;V$3,'x - authors'!$B$3:$E$10000,4,FALSE)),"",VLOOKUP($B664&amp;":"&amp;V$3,'x - authors'!$B$3:$E$10000,4,FALSE))</f>
        <v>ting_wang</v>
      </c>
      <c r="W664" s="72" t="str">
        <f>IF(ISNA(VLOOKUP($B664&amp;":"&amp;W$3,'x - authors'!$B$3:$E$10000,4,FALSE)),"",VLOOKUP($B664&amp;":"&amp;W$3,'x - authors'!$B$3:$E$10000,4,FALSE))</f>
        <v>mudhakar_srivatsa</v>
      </c>
      <c r="X664" s="72" t="str">
        <f>IF(ISNA(VLOOKUP($B664&amp;":"&amp;X$3,'x - authors'!$B$3:$E$10000,4,FALSE)),"",VLOOKUP($B664&amp;":"&amp;X$3,'x - authors'!$B$3:$E$10000,4,FALSE))</f>
        <v>ling_liu</v>
      </c>
      <c r="Y664" s="72" t="str">
        <f>IF(ISNA(VLOOKUP($B664&amp;":"&amp;Y$3,'x - authors'!$B$3:$E$10000,4,FALSE)),"",VLOOKUP($B664&amp;":"&amp;Y$3,'x - authors'!$B$3:$E$10000,4,FALSE))</f>
        <v/>
      </c>
      <c r="Z664" s="72" t="str">
        <f>IF(ISNA(VLOOKUP($B664&amp;":"&amp;Z$3,'x - authors'!$B$3:$E$10000,4,FALSE)),"",VLOOKUP($B664&amp;":"&amp;Z$3,'x - authors'!$B$3:$E$10000,4,FALSE))</f>
        <v/>
      </c>
      <c r="AA664" s="72" t="str">
        <f>IF(ISNA(VLOOKUP($B664&amp;":"&amp;AA$3,'x - authors'!$B$3:$E$10000,4,FALSE)),"",VLOOKUP($B664&amp;":"&amp;AA$3,'x - authors'!$B$3:$E$10000,4,FALSE))</f>
        <v/>
      </c>
      <c r="AB664" s="72" t="str">
        <f>IF(ISNA(VLOOKUP($B664&amp;":"&amp;AB$3,'x - authors'!$B$3:$E$10000,4,FALSE)),"",VLOOKUP($B664&amp;":"&amp;AB$3,'x - authors'!$B$3:$E$10000,4,FALSE))</f>
        <v/>
      </c>
      <c r="AC664" s="72" t="str">
        <f>IF(ISNA(VLOOKUP($B664&amp;":"&amp;AC$3,'x - authors'!$B$3:$E$10000,4,FALSE)),"",VLOOKUP($B664&amp;":"&amp;AC$3,'x - authors'!$B$3:$E$10000,4,FALSE))</f>
        <v/>
      </c>
      <c r="AD664" s="72" t="str">
        <f>IF(ISNA(VLOOKUP($B664&amp;":"&amp;AD$3,'x - authors'!$B$3:$E$10000,4,FALSE)),"",VLOOKUP($B664&amp;":"&amp;AD$3,'x - authors'!$B$3:$E$10000,4,FALSE))</f>
        <v/>
      </c>
      <c r="AE664" s="72" t="str">
        <f>IF(ISNA(VLOOKUP($B664&amp;":"&amp;AE$3,'x - authors'!$B$3:$E$10000,4,FALSE)),"",VLOOKUP($B664&amp;":"&amp;AE$3,'x - authors'!$B$3:$E$10000,4,FALSE))</f>
        <v/>
      </c>
      <c r="AF664" s="72" t="str">
        <f>IF(ISNA(VLOOKUP($B664&amp;":"&amp;AF$3,'x - authors'!$B$3:$E$10000,4,FALSE)),"",VLOOKUP($B664&amp;":"&amp;AF$3,'x - authors'!$B$3:$E$10000,4,FALSE))</f>
        <v/>
      </c>
      <c r="AG664" s="72" t="str">
        <f>IF(ISNA(VLOOKUP($B664&amp;":"&amp;AG$3,'x - authors'!$B$3:$E$10000,4,FALSE)),"",VLOOKUP($B664&amp;":"&amp;AG$3,'x - authors'!$B$3:$E$10000,4,FALSE))</f>
        <v/>
      </c>
      <c r="AH664" s="72" t="str">
        <f>IF(ISNA(VLOOKUP($B664&amp;":"&amp;AH$3,'x - authors'!$B$3:$E$10000,4,FALSE)),"",VLOOKUP($B664&amp;":"&amp;AH$3,'x - authors'!$B$3:$E$10000,4,FALSE))</f>
        <v/>
      </c>
      <c r="AI664" s="72" t="str">
        <f>IF(ISNA(VLOOKUP($B664&amp;":"&amp;AI$3,'x - authors'!$B$3:$E$10000,4,FALSE)),"",VLOOKUP($B664&amp;":"&amp;AI$3,'x - authors'!$B$3:$E$10000,4,FALSE))</f>
        <v/>
      </c>
      <c r="AJ664" s="72" t="str">
        <f>IF(ISNA(VLOOKUP($B664&amp;":"&amp;AJ$3,'x - authors'!$B$3:$E$10000,4,FALSE)),"",VLOOKUP($B664&amp;":"&amp;AJ$3,'x - authors'!$B$3:$E$10000,4,FALSE))</f>
        <v/>
      </c>
    </row>
    <row r="665" spans="1:36">
      <c r="A665" s="76" t="str">
        <f t="shared" si="21"/>
        <v/>
      </c>
      <c r="B665" s="76" t="s">
        <v>8983</v>
      </c>
      <c r="C665" s="76" t="s">
        <v>9478</v>
      </c>
      <c r="D665" s="76" t="s">
        <v>11060</v>
      </c>
      <c r="E665" s="76" t="s">
        <v>5353</v>
      </c>
      <c r="F665" s="76" t="s">
        <v>5401</v>
      </c>
      <c r="G665" s="76" t="s">
        <v>4815</v>
      </c>
      <c r="H665" s="76"/>
      <c r="I665" s="15" t="str">
        <f>IF(ISNA(VLOOKUP($B665,'x - abstracts'!$B$3:$C$2000,2,FALSE)),"",VLOOKUP($B665,'x - abstracts'!$B$3:$C$2000,2,FALSE))</f>
        <v>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v>
      </c>
      <c r="J665" s="76" t="s">
        <v>11061</v>
      </c>
      <c r="L665" s="76"/>
      <c r="M665" s="76" t="s">
        <v>11062</v>
      </c>
      <c r="N665" s="76"/>
      <c r="O665" s="76"/>
      <c r="P665" s="15" t="str">
        <f t="shared" si="22"/>
        <v>citation:doc-915-01</v>
      </c>
      <c r="R665" s="15" t="str">
        <f>VLOOKUP($P665,'x - paper citations'!$B$3:$E$2000,2,FALSE)</f>
        <v>https://scholar.google.co.uk/scholar?q=%22Security-capacity trade-off in large wireless networks using keyless secrecy%22&amp;btnG=&amp;hl=en&amp;as_sdt=0%2C5</v>
      </c>
      <c r="S665" s="15">
        <f>VLOOKUP($P665,'x - paper citations'!$B$3:$E$2000,3,FALSE)</f>
        <v>80</v>
      </c>
      <c r="T665" s="15" t="str">
        <f>VLOOKUP($P665,'x - paper citations'!$B$3:$E$2000,4,FALSE)</f>
        <v>13/02/2016</v>
      </c>
      <c r="U665" s="76"/>
      <c r="V665" s="72" t="str">
        <f>IF(ISNA(VLOOKUP($B665&amp;":"&amp;V$3,'x - authors'!$B$3:$E$10000,4,FALSE)),"",VLOOKUP($B665&amp;":"&amp;V$3,'x - authors'!$B$3:$E$10000,4,FALSE))</f>
        <v>sudarshan_vasudevan</v>
      </c>
      <c r="W665" s="72" t="str">
        <f>IF(ISNA(VLOOKUP($B665&amp;":"&amp;W$3,'x - authors'!$B$3:$E$10000,4,FALSE)),"",VLOOKUP($B665&amp;":"&amp;W$3,'x - authors'!$B$3:$E$10000,4,FALSE))</f>
        <v>dennis_goeckel</v>
      </c>
      <c r="X665" s="72" t="str">
        <f>IF(ISNA(VLOOKUP($B665&amp;":"&amp;X$3,'x - authors'!$B$3:$E$10000,4,FALSE)),"",VLOOKUP($B665&amp;":"&amp;X$3,'x - authors'!$B$3:$E$10000,4,FALSE))</f>
        <v>don_towsley</v>
      </c>
      <c r="Y665" s="72" t="str">
        <f>IF(ISNA(VLOOKUP($B665&amp;":"&amp;Y$3,'x - authors'!$B$3:$E$10000,4,FALSE)),"",VLOOKUP($B665&amp;":"&amp;Y$3,'x - authors'!$B$3:$E$10000,4,FALSE))</f>
        <v/>
      </c>
      <c r="Z665" s="72" t="str">
        <f>IF(ISNA(VLOOKUP($B665&amp;":"&amp;Z$3,'x - authors'!$B$3:$E$10000,4,FALSE)),"",VLOOKUP($B665&amp;":"&amp;Z$3,'x - authors'!$B$3:$E$10000,4,FALSE))</f>
        <v/>
      </c>
      <c r="AA665" s="72" t="str">
        <f>IF(ISNA(VLOOKUP($B665&amp;":"&amp;AA$3,'x - authors'!$B$3:$E$10000,4,FALSE)),"",VLOOKUP($B665&amp;":"&amp;AA$3,'x - authors'!$B$3:$E$10000,4,FALSE))</f>
        <v/>
      </c>
      <c r="AB665" s="72" t="str">
        <f>IF(ISNA(VLOOKUP($B665&amp;":"&amp;AB$3,'x - authors'!$B$3:$E$10000,4,FALSE)),"",VLOOKUP($B665&amp;":"&amp;AB$3,'x - authors'!$B$3:$E$10000,4,FALSE))</f>
        <v/>
      </c>
      <c r="AC665" s="72" t="str">
        <f>IF(ISNA(VLOOKUP($B665&amp;":"&amp;AC$3,'x - authors'!$B$3:$E$10000,4,FALSE)),"",VLOOKUP($B665&amp;":"&amp;AC$3,'x - authors'!$B$3:$E$10000,4,FALSE))</f>
        <v/>
      </c>
      <c r="AD665" s="72" t="str">
        <f>IF(ISNA(VLOOKUP($B665&amp;":"&amp;AD$3,'x - authors'!$B$3:$E$10000,4,FALSE)),"",VLOOKUP($B665&amp;":"&amp;AD$3,'x - authors'!$B$3:$E$10000,4,FALSE))</f>
        <v/>
      </c>
      <c r="AE665" s="72" t="str">
        <f>IF(ISNA(VLOOKUP($B665&amp;":"&amp;AE$3,'x - authors'!$B$3:$E$10000,4,FALSE)),"",VLOOKUP($B665&amp;":"&amp;AE$3,'x - authors'!$B$3:$E$10000,4,FALSE))</f>
        <v/>
      </c>
      <c r="AF665" s="72" t="str">
        <f>IF(ISNA(VLOOKUP($B665&amp;":"&amp;AF$3,'x - authors'!$B$3:$E$10000,4,FALSE)),"",VLOOKUP($B665&amp;":"&amp;AF$3,'x - authors'!$B$3:$E$10000,4,FALSE))</f>
        <v/>
      </c>
      <c r="AG665" s="72" t="str">
        <f>IF(ISNA(VLOOKUP($B665&amp;":"&amp;AG$3,'x - authors'!$B$3:$E$10000,4,FALSE)),"",VLOOKUP($B665&amp;":"&amp;AG$3,'x - authors'!$B$3:$E$10000,4,FALSE))</f>
        <v/>
      </c>
      <c r="AH665" s="72" t="str">
        <f>IF(ISNA(VLOOKUP($B665&amp;":"&amp;AH$3,'x - authors'!$B$3:$E$10000,4,FALSE)),"",VLOOKUP($B665&amp;":"&amp;AH$3,'x - authors'!$B$3:$E$10000,4,FALSE))</f>
        <v/>
      </c>
      <c r="AI665" s="72" t="str">
        <f>IF(ISNA(VLOOKUP($B665&amp;":"&amp;AI$3,'x - authors'!$B$3:$E$10000,4,FALSE)),"",VLOOKUP($B665&amp;":"&amp;AI$3,'x - authors'!$B$3:$E$10000,4,FALSE))</f>
        <v/>
      </c>
      <c r="AJ665" s="72" t="str">
        <f>IF(ISNA(VLOOKUP($B665&amp;":"&amp;AJ$3,'x - authors'!$B$3:$E$10000,4,FALSE)),"",VLOOKUP($B665&amp;":"&amp;AJ$3,'x - authors'!$B$3:$E$10000,4,FALSE))</f>
        <v/>
      </c>
    </row>
    <row r="666" spans="1:36">
      <c r="A666" s="76" t="str">
        <f t="shared" si="21"/>
        <v/>
      </c>
      <c r="B666" s="76" t="s">
        <v>8984</v>
      </c>
      <c r="C666" s="76" t="s">
        <v>9478</v>
      </c>
      <c r="D666" s="76" t="s">
        <v>11063</v>
      </c>
      <c r="E666" s="76" t="s">
        <v>5353</v>
      </c>
      <c r="F666" s="76" t="s">
        <v>5401</v>
      </c>
      <c r="G666" s="76" t="s">
        <v>4363</v>
      </c>
      <c r="H666" s="76"/>
      <c r="I666" s="15" t="str">
        <f>IF(ISNA(VLOOKUP($B666,'x - abstracts'!$B$3:$C$2000,2,FALSE)),"",VLOOKUP($B666,'x - abstracts'!$B$3:$C$2000,2,FALSE))</f>
        <v>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v>
      </c>
      <c r="J666" s="76" t="s">
        <v>11064</v>
      </c>
      <c r="L666" s="76"/>
      <c r="M666" s="76" t="s">
        <v>11065</v>
      </c>
      <c r="N666" s="76"/>
      <c r="O666" s="76"/>
      <c r="P666" s="15" t="str">
        <f t="shared" si="22"/>
        <v>citation:doc-916-01</v>
      </c>
      <c r="R666" s="15" t="str">
        <f>VLOOKUP($P666,'x - paper citations'!$B$3:$E$2000,2,FALSE)</f>
        <v>https://scholar.google.co.uk/scholar?q="Secrecy in Wireless Networks Through Cooperative Chatter"&amp;btnG=&amp;hl=en&amp;as_sdt=0,5</v>
      </c>
      <c r="S666" s="15">
        <f>VLOOKUP($P666,'x - paper citations'!$B$3:$E$2000,3,FALSE)</f>
        <v>5</v>
      </c>
      <c r="T666" s="15" t="str">
        <f>VLOOKUP($P666,'x - paper citations'!$B$3:$E$2000,4,FALSE)</f>
        <v>10/01/2016</v>
      </c>
      <c r="U666" s="76"/>
      <c r="V666" s="72" t="str">
        <f>IF(ISNA(VLOOKUP($B666&amp;":"&amp;V$3,'x - authors'!$B$3:$E$10000,4,FALSE)),"",VLOOKUP($B666&amp;":"&amp;V$3,'x - authors'!$B$3:$E$10000,4,FALSE))</f>
        <v>sudarshan_vasudevan</v>
      </c>
      <c r="W666" s="72" t="str">
        <f>IF(ISNA(VLOOKUP($B666&amp;":"&amp;W$3,'x - authors'!$B$3:$E$10000,4,FALSE)),"",VLOOKUP($B666&amp;":"&amp;W$3,'x - authors'!$B$3:$E$10000,4,FALSE))</f>
        <v>stephan_adams</v>
      </c>
      <c r="X666" s="72" t="str">
        <f>IF(ISNA(VLOOKUP($B666&amp;":"&amp;X$3,'x - authors'!$B$3:$E$10000,4,FALSE)),"",VLOOKUP($B666&amp;":"&amp;X$3,'x - authors'!$B$3:$E$10000,4,FALSE))</f>
        <v>dennis_goeckel</v>
      </c>
      <c r="Y666" s="72" t="str">
        <f>IF(ISNA(VLOOKUP($B666&amp;":"&amp;Y$3,'x - authors'!$B$3:$E$10000,4,FALSE)),"",VLOOKUP($B666&amp;":"&amp;Y$3,'x - authors'!$B$3:$E$10000,4,FALSE))</f>
        <v>zhiguo_ding</v>
      </c>
      <c r="Z666" s="72" t="str">
        <f>IF(ISNA(VLOOKUP($B666&amp;":"&amp;Z$3,'x - authors'!$B$3:$E$10000,4,FALSE)),"",VLOOKUP($B666&amp;":"&amp;Z$3,'x - authors'!$B$3:$E$10000,4,FALSE))</f>
        <v>don_towsley</v>
      </c>
      <c r="AA666" s="72" t="str">
        <f>IF(ISNA(VLOOKUP($B666&amp;":"&amp;AA$3,'x - authors'!$B$3:$E$10000,4,FALSE)),"",VLOOKUP($B666&amp;":"&amp;AA$3,'x - authors'!$B$3:$E$10000,4,FALSE))</f>
        <v>kin_leung</v>
      </c>
      <c r="AB666" s="72" t="str">
        <f>IF(ISNA(VLOOKUP($B666&amp;":"&amp;AB$3,'x - authors'!$B$3:$E$10000,4,FALSE)),"",VLOOKUP($B666&amp;":"&amp;AB$3,'x - authors'!$B$3:$E$10000,4,FALSE))</f>
        <v/>
      </c>
      <c r="AC666" s="72" t="str">
        <f>IF(ISNA(VLOOKUP($B666&amp;":"&amp;AC$3,'x - authors'!$B$3:$E$10000,4,FALSE)),"",VLOOKUP($B666&amp;":"&amp;AC$3,'x - authors'!$B$3:$E$10000,4,FALSE))</f>
        <v/>
      </c>
      <c r="AD666" s="72" t="str">
        <f>IF(ISNA(VLOOKUP($B666&amp;":"&amp;AD$3,'x - authors'!$B$3:$E$10000,4,FALSE)),"",VLOOKUP($B666&amp;":"&amp;AD$3,'x - authors'!$B$3:$E$10000,4,FALSE))</f>
        <v/>
      </c>
      <c r="AE666" s="72" t="str">
        <f>IF(ISNA(VLOOKUP($B666&amp;":"&amp;AE$3,'x - authors'!$B$3:$E$10000,4,FALSE)),"",VLOOKUP($B666&amp;":"&amp;AE$3,'x - authors'!$B$3:$E$10000,4,FALSE))</f>
        <v/>
      </c>
      <c r="AF666" s="72" t="str">
        <f>IF(ISNA(VLOOKUP($B666&amp;":"&amp;AF$3,'x - authors'!$B$3:$E$10000,4,FALSE)),"",VLOOKUP($B666&amp;":"&amp;AF$3,'x - authors'!$B$3:$E$10000,4,FALSE))</f>
        <v/>
      </c>
      <c r="AG666" s="72" t="str">
        <f>IF(ISNA(VLOOKUP($B666&amp;":"&amp;AG$3,'x - authors'!$B$3:$E$10000,4,FALSE)),"",VLOOKUP($B666&amp;":"&amp;AG$3,'x - authors'!$B$3:$E$10000,4,FALSE))</f>
        <v/>
      </c>
      <c r="AH666" s="72" t="str">
        <f>IF(ISNA(VLOOKUP($B666&amp;":"&amp;AH$3,'x - authors'!$B$3:$E$10000,4,FALSE)),"",VLOOKUP($B666&amp;":"&amp;AH$3,'x - authors'!$B$3:$E$10000,4,FALSE))</f>
        <v/>
      </c>
      <c r="AI666" s="72" t="str">
        <f>IF(ISNA(VLOOKUP($B666&amp;":"&amp;AI$3,'x - authors'!$B$3:$E$10000,4,FALSE)),"",VLOOKUP($B666&amp;":"&amp;AI$3,'x - authors'!$B$3:$E$10000,4,FALSE))</f>
        <v/>
      </c>
      <c r="AJ666" s="72" t="str">
        <f>IF(ISNA(VLOOKUP($B666&amp;":"&amp;AJ$3,'x - authors'!$B$3:$E$10000,4,FALSE)),"",VLOOKUP($B666&amp;":"&amp;AJ$3,'x - authors'!$B$3:$E$10000,4,FALSE))</f>
        <v/>
      </c>
    </row>
    <row r="667" spans="1:36">
      <c r="A667" s="76" t="str">
        <f t="shared" si="21"/>
        <v/>
      </c>
      <c r="B667" s="76" t="s">
        <v>6519</v>
      </c>
      <c r="C667" s="76" t="s">
        <v>9478</v>
      </c>
      <c r="D667" s="76" t="s">
        <v>11066</v>
      </c>
      <c r="E667" s="76" t="s">
        <v>5353</v>
      </c>
      <c r="F667" s="76" t="s">
        <v>5407</v>
      </c>
      <c r="G667" s="76" t="s">
        <v>4797</v>
      </c>
      <c r="H667" s="76"/>
      <c r="I667" s="15" t="str">
        <f>IF(ISNA(VLOOKUP($B667,'x - abstracts'!$B$3:$C$2000,2,FALSE)),"",VLOOKUP($B667,'x - abstracts'!$B$3:$C$2000,2,FALSE))</f>
        <v>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v>
      </c>
      <c r="J667" s="76" t="s">
        <v>11067</v>
      </c>
      <c r="L667" s="76"/>
      <c r="M667" s="76" t="s">
        <v>11068</v>
      </c>
      <c r="N667" s="76" t="s">
        <v>6513</v>
      </c>
      <c r="O667" s="76"/>
      <c r="P667" s="15" t="str">
        <f t="shared" si="22"/>
        <v>citation:doc-917-01</v>
      </c>
      <c r="R667" s="15" t="str">
        <f>VLOOKUP($P667,'x - paper citations'!$B$3:$E$2000,2,FALSE)</f>
        <v>https://scholar.google.co.uk/scholar?q="Frequency Quorum Rendezvous for Fast and Resilient Key Establishment under Jamming Attack"&amp;btnG=&amp;hl=en&amp;as_sdt=0,5</v>
      </c>
      <c r="S667" s="15">
        <f>VLOOKUP($P667,'x - paper citations'!$B$3:$E$2000,3,FALSE)</f>
        <v>10</v>
      </c>
      <c r="T667" s="15" t="str">
        <f>VLOOKUP($P667,'x - paper citations'!$B$3:$E$2000,4,FALSE)</f>
        <v>12/02/2016</v>
      </c>
      <c r="U667" s="76"/>
      <c r="V667" s="72" t="str">
        <f>IF(ISNA(VLOOKUP($B667&amp;":"&amp;V$3,'x - authors'!$B$3:$E$10000,4,FALSE)),"",VLOOKUP($B667&amp;":"&amp;V$3,'x - authors'!$B$3:$E$10000,4,FALSE))</f>
        <v>eun-kyu_lee</v>
      </c>
      <c r="W667" s="72" t="str">
        <f>IF(ISNA(VLOOKUP($B667&amp;":"&amp;W$3,'x - authors'!$B$3:$E$10000,4,FALSE)),"",VLOOKUP($B667&amp;":"&amp;W$3,'x - authors'!$B$3:$E$10000,4,FALSE))</f>
        <v>soon_young_oh</v>
      </c>
      <c r="X667" s="72" t="str">
        <f>IF(ISNA(VLOOKUP($B667&amp;":"&amp;X$3,'x - authors'!$B$3:$E$10000,4,FALSE)),"",VLOOKUP($B667&amp;":"&amp;X$3,'x - authors'!$B$3:$E$10000,4,FALSE))</f>
        <v>mario_gerla</v>
      </c>
      <c r="Y667" s="72" t="str">
        <f>IF(ISNA(VLOOKUP($B667&amp;":"&amp;Y$3,'x - authors'!$B$3:$E$10000,4,FALSE)),"",VLOOKUP($B667&amp;":"&amp;Y$3,'x - authors'!$B$3:$E$10000,4,FALSE))</f>
        <v/>
      </c>
      <c r="Z667" s="72" t="str">
        <f>IF(ISNA(VLOOKUP($B667&amp;":"&amp;Z$3,'x - authors'!$B$3:$E$10000,4,FALSE)),"",VLOOKUP($B667&amp;":"&amp;Z$3,'x - authors'!$B$3:$E$10000,4,FALSE))</f>
        <v/>
      </c>
      <c r="AA667" s="72" t="str">
        <f>IF(ISNA(VLOOKUP($B667&amp;":"&amp;AA$3,'x - authors'!$B$3:$E$10000,4,FALSE)),"",VLOOKUP($B667&amp;":"&amp;AA$3,'x - authors'!$B$3:$E$10000,4,FALSE))</f>
        <v/>
      </c>
      <c r="AB667" s="72" t="str">
        <f>IF(ISNA(VLOOKUP($B667&amp;":"&amp;AB$3,'x - authors'!$B$3:$E$10000,4,FALSE)),"",VLOOKUP($B667&amp;":"&amp;AB$3,'x - authors'!$B$3:$E$10000,4,FALSE))</f>
        <v/>
      </c>
      <c r="AC667" s="72" t="str">
        <f>IF(ISNA(VLOOKUP($B667&amp;":"&amp;AC$3,'x - authors'!$B$3:$E$10000,4,FALSE)),"",VLOOKUP($B667&amp;":"&amp;AC$3,'x - authors'!$B$3:$E$10000,4,FALSE))</f>
        <v/>
      </c>
      <c r="AD667" s="72" t="str">
        <f>IF(ISNA(VLOOKUP($B667&amp;":"&amp;AD$3,'x - authors'!$B$3:$E$10000,4,FALSE)),"",VLOOKUP($B667&amp;":"&amp;AD$3,'x - authors'!$B$3:$E$10000,4,FALSE))</f>
        <v/>
      </c>
      <c r="AE667" s="72" t="str">
        <f>IF(ISNA(VLOOKUP($B667&amp;":"&amp;AE$3,'x - authors'!$B$3:$E$10000,4,FALSE)),"",VLOOKUP($B667&amp;":"&amp;AE$3,'x - authors'!$B$3:$E$10000,4,FALSE))</f>
        <v/>
      </c>
      <c r="AF667" s="72" t="str">
        <f>IF(ISNA(VLOOKUP($B667&amp;":"&amp;AF$3,'x - authors'!$B$3:$E$10000,4,FALSE)),"",VLOOKUP($B667&amp;":"&amp;AF$3,'x - authors'!$B$3:$E$10000,4,FALSE))</f>
        <v/>
      </c>
      <c r="AG667" s="72" t="str">
        <f>IF(ISNA(VLOOKUP($B667&amp;":"&amp;AG$3,'x - authors'!$B$3:$E$10000,4,FALSE)),"",VLOOKUP($B667&amp;":"&amp;AG$3,'x - authors'!$B$3:$E$10000,4,FALSE))</f>
        <v/>
      </c>
      <c r="AH667" s="72" t="str">
        <f>IF(ISNA(VLOOKUP($B667&amp;":"&amp;AH$3,'x - authors'!$B$3:$E$10000,4,FALSE)),"",VLOOKUP($B667&amp;":"&amp;AH$3,'x - authors'!$B$3:$E$10000,4,FALSE))</f>
        <v/>
      </c>
      <c r="AI667" s="72" t="str">
        <f>IF(ISNA(VLOOKUP($B667&amp;":"&amp;AI$3,'x - authors'!$B$3:$E$10000,4,FALSE)),"",VLOOKUP($B667&amp;":"&amp;AI$3,'x - authors'!$B$3:$E$10000,4,FALSE))</f>
        <v/>
      </c>
      <c r="AJ667" s="72" t="str">
        <f>IF(ISNA(VLOOKUP($B667&amp;":"&amp;AJ$3,'x - authors'!$B$3:$E$10000,4,FALSE)),"",VLOOKUP($B667&amp;":"&amp;AJ$3,'x - authors'!$B$3:$E$10000,4,FALSE))</f>
        <v/>
      </c>
    </row>
    <row r="668" spans="1:36">
      <c r="A668" s="76" t="str">
        <f t="shared" si="21"/>
        <v/>
      </c>
      <c r="B668" s="76" t="s">
        <v>8985</v>
      </c>
      <c r="C668" s="76" t="s">
        <v>9478</v>
      </c>
      <c r="D668" s="76" t="s">
        <v>11069</v>
      </c>
      <c r="E668" s="76" t="s">
        <v>5353</v>
      </c>
      <c r="F668" s="76" t="s">
        <v>5407</v>
      </c>
      <c r="G668" s="76" t="s">
        <v>4363</v>
      </c>
      <c r="H668" s="76"/>
      <c r="I668" s="15" t="str">
        <f>IF(ISNA(VLOOKUP($B668,'x - abstracts'!$B$3:$C$2000,2,FALSE)),"",VLOOKUP($B668,'x - abstracts'!$B$3:$C$2000,2,FALSE))</f>
        <v>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v>
      </c>
      <c r="J668" s="76" t="s">
        <v>11070</v>
      </c>
      <c r="L668" s="76"/>
      <c r="M668" s="76" t="s">
        <v>11071</v>
      </c>
      <c r="N668" s="76"/>
      <c r="O668" s="76"/>
      <c r="P668" s="15" t="str">
        <f t="shared" si="22"/>
        <v>citation:doc-918-01</v>
      </c>
      <c r="R668" s="15" t="str">
        <f>VLOOKUP($P668,'x - paper citations'!$B$3:$E$2000,2,FALSE)</f>
        <v>https://scholar.google.co.uk/scholar?q="Multiple Metric Gateway Election in Heterogeneous MANETs"&amp;btnG=&amp;hl=en&amp;as_sdt=0,5</v>
      </c>
      <c r="S668" s="15">
        <f>VLOOKUP($P668,'x - paper citations'!$B$3:$E$2000,3,FALSE)</f>
        <v>2</v>
      </c>
      <c r="T668" s="15" t="str">
        <f>VLOOKUP($P668,'x - paper citations'!$B$3:$E$2000,4,FALSE)</f>
        <v>10/01/2016</v>
      </c>
      <c r="U668" s="76"/>
      <c r="V668" s="72" t="str">
        <f>IF(ISNA(VLOOKUP($B668&amp;":"&amp;V$3,'x - authors'!$B$3:$E$10000,4,FALSE)),"",VLOOKUP($B668&amp;":"&amp;V$3,'x - authors'!$B$3:$E$10000,4,FALSE))</f>
        <v>seung-hoon_lee</v>
      </c>
      <c r="W668" s="72" t="str">
        <f>IF(ISNA(VLOOKUP($B668&amp;":"&amp;W$3,'x - authors'!$B$3:$E$10000,4,FALSE)),"",VLOOKUP($B668&amp;":"&amp;W$3,'x - authors'!$B$3:$E$10000,4,FALSE))</f>
        <v>nishanth_alapati</v>
      </c>
      <c r="X668" s="72" t="str">
        <f>IF(ISNA(VLOOKUP($B668&amp;":"&amp;X$3,'x - authors'!$B$3:$E$10000,4,FALSE)),"",VLOOKUP($B668&amp;":"&amp;X$3,'x - authors'!$B$3:$E$10000,4,FALSE))</f>
        <v>kang_won_lee</v>
      </c>
      <c r="Y668" s="72" t="str">
        <f>IF(ISNA(VLOOKUP($B668&amp;":"&amp;Y$3,'x - authors'!$B$3:$E$10000,4,FALSE)),"",VLOOKUP($B668&amp;":"&amp;Y$3,'x - authors'!$B$3:$E$10000,4,FALSE))</f>
        <v>mario_gerla</v>
      </c>
      <c r="Z668" s="72" t="str">
        <f>IF(ISNA(VLOOKUP($B668&amp;":"&amp;Z$3,'x - authors'!$B$3:$E$10000,4,FALSE)),"",VLOOKUP($B668&amp;":"&amp;Z$3,'x - authors'!$B$3:$E$10000,4,FALSE))</f>
        <v/>
      </c>
      <c r="AA668" s="72" t="str">
        <f>IF(ISNA(VLOOKUP($B668&amp;":"&amp;AA$3,'x - authors'!$B$3:$E$10000,4,FALSE)),"",VLOOKUP($B668&amp;":"&amp;AA$3,'x - authors'!$B$3:$E$10000,4,FALSE))</f>
        <v/>
      </c>
      <c r="AB668" s="72" t="str">
        <f>IF(ISNA(VLOOKUP($B668&amp;":"&amp;AB$3,'x - authors'!$B$3:$E$10000,4,FALSE)),"",VLOOKUP($B668&amp;":"&amp;AB$3,'x - authors'!$B$3:$E$10000,4,FALSE))</f>
        <v/>
      </c>
      <c r="AC668" s="72" t="str">
        <f>IF(ISNA(VLOOKUP($B668&amp;":"&amp;AC$3,'x - authors'!$B$3:$E$10000,4,FALSE)),"",VLOOKUP($B668&amp;":"&amp;AC$3,'x - authors'!$B$3:$E$10000,4,FALSE))</f>
        <v/>
      </c>
      <c r="AD668" s="72" t="str">
        <f>IF(ISNA(VLOOKUP($B668&amp;":"&amp;AD$3,'x - authors'!$B$3:$E$10000,4,FALSE)),"",VLOOKUP($B668&amp;":"&amp;AD$3,'x - authors'!$B$3:$E$10000,4,FALSE))</f>
        <v/>
      </c>
      <c r="AE668" s="72" t="str">
        <f>IF(ISNA(VLOOKUP($B668&amp;":"&amp;AE$3,'x - authors'!$B$3:$E$10000,4,FALSE)),"",VLOOKUP($B668&amp;":"&amp;AE$3,'x - authors'!$B$3:$E$10000,4,FALSE))</f>
        <v/>
      </c>
      <c r="AF668" s="72" t="str">
        <f>IF(ISNA(VLOOKUP($B668&amp;":"&amp;AF$3,'x - authors'!$B$3:$E$10000,4,FALSE)),"",VLOOKUP($B668&amp;":"&amp;AF$3,'x - authors'!$B$3:$E$10000,4,FALSE))</f>
        <v/>
      </c>
      <c r="AG668" s="72" t="str">
        <f>IF(ISNA(VLOOKUP($B668&amp;":"&amp;AG$3,'x - authors'!$B$3:$E$10000,4,FALSE)),"",VLOOKUP($B668&amp;":"&amp;AG$3,'x - authors'!$B$3:$E$10000,4,FALSE))</f>
        <v/>
      </c>
      <c r="AH668" s="72" t="str">
        <f>IF(ISNA(VLOOKUP($B668&amp;":"&amp;AH$3,'x - authors'!$B$3:$E$10000,4,FALSE)),"",VLOOKUP($B668&amp;":"&amp;AH$3,'x - authors'!$B$3:$E$10000,4,FALSE))</f>
        <v/>
      </c>
      <c r="AI668" s="72" t="str">
        <f>IF(ISNA(VLOOKUP($B668&amp;":"&amp;AI$3,'x - authors'!$B$3:$E$10000,4,FALSE)),"",VLOOKUP($B668&amp;":"&amp;AI$3,'x - authors'!$B$3:$E$10000,4,FALSE))</f>
        <v/>
      </c>
      <c r="AJ668" s="72" t="str">
        <f>IF(ISNA(VLOOKUP($B668&amp;":"&amp;AJ$3,'x - authors'!$B$3:$E$10000,4,FALSE)),"",VLOOKUP($B668&amp;":"&amp;AJ$3,'x - authors'!$B$3:$E$10000,4,FALSE))</f>
        <v/>
      </c>
    </row>
    <row r="669" spans="1:36">
      <c r="A669" s="76" t="str">
        <f t="shared" si="21"/>
        <v/>
      </c>
      <c r="B669" s="76" t="s">
        <v>8986</v>
      </c>
      <c r="C669" s="76" t="s">
        <v>9478</v>
      </c>
      <c r="D669" s="76" t="s">
        <v>11072</v>
      </c>
      <c r="E669" s="76" t="s">
        <v>5353</v>
      </c>
      <c r="F669" s="76" t="s">
        <v>5407</v>
      </c>
      <c r="G669" s="76" t="s">
        <v>4759</v>
      </c>
      <c r="H669" s="76"/>
      <c r="I669" s="15" t="str">
        <f>IF(ISNA(VLOOKUP($B669,'x - abstracts'!$B$3:$C$2000,2,FALSE)),"",VLOOKUP($B669,'x - abstracts'!$B$3:$C$2000,2,FALSE))</f>
        <v>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v>
      </c>
      <c r="J669" s="76" t="s">
        <v>11073</v>
      </c>
      <c r="L669" s="76"/>
      <c r="M669" s="76" t="s">
        <v>11074</v>
      </c>
      <c r="N669" s="76"/>
      <c r="O669" s="76"/>
      <c r="P669" s="15" t="str">
        <f t="shared" si="22"/>
        <v>citation:doc-919-01</v>
      </c>
      <c r="R669" s="15" t="str">
        <f>VLOOKUP($P669,'x - paper citations'!$B$3:$E$2000,2,FALSE)</f>
        <v>https://scholar.google.co.uk/scholar?q="Connectivity Improvement for Inter-Domain Routing in MANETs"&amp;btnG=&amp;hl=en&amp;as_sdt=0,5</v>
      </c>
      <c r="S669" s="15">
        <f>VLOOKUP($P669,'x - paper citations'!$B$3:$E$2000,3,FALSE)</f>
        <v>7</v>
      </c>
      <c r="T669" s="15" t="str">
        <f>VLOOKUP($P669,'x - paper citations'!$B$3:$E$2000,4,FALSE)</f>
        <v>12/02/2016</v>
      </c>
      <c r="U669" s="76"/>
      <c r="V669" s="72" t="str">
        <f>IF(ISNA(VLOOKUP($B669&amp;":"&amp;V$3,'x - authors'!$B$3:$E$10000,4,FALSE)),"",VLOOKUP($B669&amp;":"&amp;V$3,'x - authors'!$B$3:$E$10000,4,FALSE))</f>
        <v>you_lu</v>
      </c>
      <c r="W669" s="72" t="str">
        <f>IF(ISNA(VLOOKUP($B669&amp;":"&amp;W$3,'x - authors'!$B$3:$E$10000,4,FALSE)),"",VLOOKUP($B669&amp;":"&amp;W$3,'x - authors'!$B$3:$E$10000,4,FALSE))</f>
        <v>biao_zhou</v>
      </c>
      <c r="X669" s="72" t="str">
        <f>IF(ISNA(VLOOKUP($B669&amp;":"&amp;X$3,'x - authors'!$B$3:$E$10000,4,FALSE)),"",VLOOKUP($B669&amp;":"&amp;X$3,'x - authors'!$B$3:$E$10000,4,FALSE))</f>
        <v>ian_ku</v>
      </c>
      <c r="Y669" s="72" t="str">
        <f>IF(ISNA(VLOOKUP($B669&amp;":"&amp;Y$3,'x - authors'!$B$3:$E$10000,4,FALSE)),"",VLOOKUP($B669&amp;":"&amp;Y$3,'x - authors'!$B$3:$E$10000,4,FALSE))</f>
        <v>mario_gerla</v>
      </c>
      <c r="Z669" s="72" t="str">
        <f>IF(ISNA(VLOOKUP($B669&amp;":"&amp;Z$3,'x - authors'!$B$3:$E$10000,4,FALSE)),"",VLOOKUP($B669&amp;":"&amp;Z$3,'x - authors'!$B$3:$E$10000,4,FALSE))</f>
        <v/>
      </c>
      <c r="AA669" s="72" t="str">
        <f>IF(ISNA(VLOOKUP($B669&amp;":"&amp;AA$3,'x - authors'!$B$3:$E$10000,4,FALSE)),"",VLOOKUP($B669&amp;":"&amp;AA$3,'x - authors'!$B$3:$E$10000,4,FALSE))</f>
        <v/>
      </c>
      <c r="AB669" s="72" t="str">
        <f>IF(ISNA(VLOOKUP($B669&amp;":"&amp;AB$3,'x - authors'!$B$3:$E$10000,4,FALSE)),"",VLOOKUP($B669&amp;":"&amp;AB$3,'x - authors'!$B$3:$E$10000,4,FALSE))</f>
        <v/>
      </c>
      <c r="AC669" s="72" t="str">
        <f>IF(ISNA(VLOOKUP($B669&amp;":"&amp;AC$3,'x - authors'!$B$3:$E$10000,4,FALSE)),"",VLOOKUP($B669&amp;":"&amp;AC$3,'x - authors'!$B$3:$E$10000,4,FALSE))</f>
        <v/>
      </c>
      <c r="AD669" s="72" t="str">
        <f>IF(ISNA(VLOOKUP($B669&amp;":"&amp;AD$3,'x - authors'!$B$3:$E$10000,4,FALSE)),"",VLOOKUP($B669&amp;":"&amp;AD$3,'x - authors'!$B$3:$E$10000,4,FALSE))</f>
        <v/>
      </c>
      <c r="AE669" s="72" t="str">
        <f>IF(ISNA(VLOOKUP($B669&amp;":"&amp;AE$3,'x - authors'!$B$3:$E$10000,4,FALSE)),"",VLOOKUP($B669&amp;":"&amp;AE$3,'x - authors'!$B$3:$E$10000,4,FALSE))</f>
        <v/>
      </c>
      <c r="AF669" s="72" t="str">
        <f>IF(ISNA(VLOOKUP($B669&amp;":"&amp;AF$3,'x - authors'!$B$3:$E$10000,4,FALSE)),"",VLOOKUP($B669&amp;":"&amp;AF$3,'x - authors'!$B$3:$E$10000,4,FALSE))</f>
        <v/>
      </c>
      <c r="AG669" s="72" t="str">
        <f>IF(ISNA(VLOOKUP($B669&amp;":"&amp;AG$3,'x - authors'!$B$3:$E$10000,4,FALSE)),"",VLOOKUP($B669&amp;":"&amp;AG$3,'x - authors'!$B$3:$E$10000,4,FALSE))</f>
        <v/>
      </c>
      <c r="AH669" s="72" t="str">
        <f>IF(ISNA(VLOOKUP($B669&amp;":"&amp;AH$3,'x - authors'!$B$3:$E$10000,4,FALSE)),"",VLOOKUP($B669&amp;":"&amp;AH$3,'x - authors'!$B$3:$E$10000,4,FALSE))</f>
        <v/>
      </c>
      <c r="AI669" s="72" t="str">
        <f>IF(ISNA(VLOOKUP($B669&amp;":"&amp;AI$3,'x - authors'!$B$3:$E$10000,4,FALSE)),"",VLOOKUP($B669&amp;":"&amp;AI$3,'x - authors'!$B$3:$E$10000,4,FALSE))</f>
        <v/>
      </c>
      <c r="AJ669" s="72" t="str">
        <f>IF(ISNA(VLOOKUP($B669&amp;":"&amp;AJ$3,'x - authors'!$B$3:$E$10000,4,FALSE)),"",VLOOKUP($B669&amp;":"&amp;AJ$3,'x - authors'!$B$3:$E$10000,4,FALSE))</f>
        <v/>
      </c>
    </row>
    <row r="670" spans="1:36">
      <c r="A670" s="76" t="str">
        <f t="shared" si="21"/>
        <v/>
      </c>
      <c r="B670" s="76" t="s">
        <v>8987</v>
      </c>
      <c r="C670" s="76" t="s">
        <v>9478</v>
      </c>
      <c r="D670" s="76" t="s">
        <v>11075</v>
      </c>
      <c r="E670" s="76" t="s">
        <v>5353</v>
      </c>
      <c r="F670" s="76" t="s">
        <v>5407</v>
      </c>
      <c r="G670" s="76" t="s">
        <v>4718</v>
      </c>
      <c r="H670" s="76"/>
      <c r="I670" s="15" t="str">
        <f>IF(ISNA(VLOOKUP($B670,'x - abstracts'!$B$3:$C$2000,2,FALSE)),"",VLOOKUP($B670,'x - abstracts'!$B$3:$C$2000,2,FALSE))</f>
        <v>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v>
      </c>
      <c r="J670" s="76" t="s">
        <v>11076</v>
      </c>
      <c r="L670" s="76"/>
      <c r="M670" s="76" t="s">
        <v>11077</v>
      </c>
      <c r="N670" s="76"/>
      <c r="O670" s="76"/>
      <c r="P670" s="15" t="str">
        <f t="shared" si="22"/>
        <v>citation:doc-920-01</v>
      </c>
      <c r="R670" s="15" t="str">
        <f>VLOOKUP($P670,'x - paper citations'!$B$3:$E$2000,2,FALSE)</f>
        <v>https://scholar.google.co.uk/scholar?q="InterMR: Inter-MANET Routing in Heterogeneous MANETs"&amp;btnG=&amp;hl=en&amp;as_sdt=0,5</v>
      </c>
      <c r="S670" s="15">
        <f>VLOOKUP($P670,'x - paper citations'!$B$3:$E$2000,3,FALSE)</f>
        <v>21</v>
      </c>
      <c r="T670" s="15" t="str">
        <f>VLOOKUP($P670,'x - paper citations'!$B$3:$E$2000,4,FALSE)</f>
        <v>12/02/2016</v>
      </c>
      <c r="U670" s="76"/>
      <c r="V670" s="72" t="str">
        <f>IF(ISNA(VLOOKUP($B670&amp;":"&amp;V$3,'x - authors'!$B$3:$E$10000,4,FALSE)),"",VLOOKUP($B670&amp;":"&amp;V$3,'x - authors'!$B$3:$E$10000,4,FALSE))</f>
        <v>seung-hoon_lee</v>
      </c>
      <c r="W670" s="72" t="str">
        <f>IF(ISNA(VLOOKUP($B670&amp;":"&amp;W$3,'x - authors'!$B$3:$E$10000,4,FALSE)),"",VLOOKUP($B670&amp;":"&amp;W$3,'x - authors'!$B$3:$E$10000,4,FALSE))</f>
        <v>ho-yin_wong</v>
      </c>
      <c r="X670" s="72" t="str">
        <f>IF(ISNA(VLOOKUP($B670&amp;":"&amp;X$3,'x - authors'!$B$3:$E$10000,4,FALSE)),"",VLOOKUP($B670&amp;":"&amp;X$3,'x - authors'!$B$3:$E$10000,4,FALSE))</f>
        <v>chi_kin_chau</v>
      </c>
      <c r="Y670" s="72" t="str">
        <f>IF(ISNA(VLOOKUP($B670&amp;":"&amp;Y$3,'x - authors'!$B$3:$E$10000,4,FALSE)),"",VLOOKUP($B670&amp;":"&amp;Y$3,'x - authors'!$B$3:$E$10000,4,FALSE))</f>
        <v>kang_won_lee</v>
      </c>
      <c r="Z670" s="72" t="str">
        <f>IF(ISNA(VLOOKUP($B670&amp;":"&amp;Z$3,'x - authors'!$B$3:$E$10000,4,FALSE)),"",VLOOKUP($B670&amp;":"&amp;Z$3,'x - authors'!$B$3:$E$10000,4,FALSE))</f>
        <v>jon_crowcroft</v>
      </c>
      <c r="AA670" s="72" t="str">
        <f>IF(ISNA(VLOOKUP($B670&amp;":"&amp;AA$3,'x - authors'!$B$3:$E$10000,4,FALSE)),"",VLOOKUP($B670&amp;":"&amp;AA$3,'x - authors'!$B$3:$E$10000,4,FALSE))</f>
        <v>mario_gerla</v>
      </c>
      <c r="AB670" s="72" t="str">
        <f>IF(ISNA(VLOOKUP($B670&amp;":"&amp;AB$3,'x - authors'!$B$3:$E$10000,4,FALSE)),"",VLOOKUP($B670&amp;":"&amp;AB$3,'x - authors'!$B$3:$E$10000,4,FALSE))</f>
        <v/>
      </c>
      <c r="AC670" s="72" t="str">
        <f>IF(ISNA(VLOOKUP($B670&amp;":"&amp;AC$3,'x - authors'!$B$3:$E$10000,4,FALSE)),"",VLOOKUP($B670&amp;":"&amp;AC$3,'x - authors'!$B$3:$E$10000,4,FALSE))</f>
        <v/>
      </c>
      <c r="AD670" s="72" t="str">
        <f>IF(ISNA(VLOOKUP($B670&amp;":"&amp;AD$3,'x - authors'!$B$3:$E$10000,4,FALSE)),"",VLOOKUP($B670&amp;":"&amp;AD$3,'x - authors'!$B$3:$E$10000,4,FALSE))</f>
        <v/>
      </c>
      <c r="AE670" s="72" t="str">
        <f>IF(ISNA(VLOOKUP($B670&amp;":"&amp;AE$3,'x - authors'!$B$3:$E$10000,4,FALSE)),"",VLOOKUP($B670&amp;":"&amp;AE$3,'x - authors'!$B$3:$E$10000,4,FALSE))</f>
        <v/>
      </c>
      <c r="AF670" s="72" t="str">
        <f>IF(ISNA(VLOOKUP($B670&amp;":"&amp;AF$3,'x - authors'!$B$3:$E$10000,4,FALSE)),"",VLOOKUP($B670&amp;":"&amp;AF$3,'x - authors'!$B$3:$E$10000,4,FALSE))</f>
        <v/>
      </c>
      <c r="AG670" s="72" t="str">
        <f>IF(ISNA(VLOOKUP($B670&amp;":"&amp;AG$3,'x - authors'!$B$3:$E$10000,4,FALSE)),"",VLOOKUP($B670&amp;":"&amp;AG$3,'x - authors'!$B$3:$E$10000,4,FALSE))</f>
        <v/>
      </c>
      <c r="AH670" s="72" t="str">
        <f>IF(ISNA(VLOOKUP($B670&amp;":"&amp;AH$3,'x - authors'!$B$3:$E$10000,4,FALSE)),"",VLOOKUP($B670&amp;":"&amp;AH$3,'x - authors'!$B$3:$E$10000,4,FALSE))</f>
        <v/>
      </c>
      <c r="AI670" s="72" t="str">
        <f>IF(ISNA(VLOOKUP($B670&amp;":"&amp;AI$3,'x - authors'!$B$3:$E$10000,4,FALSE)),"",VLOOKUP($B670&amp;":"&amp;AI$3,'x - authors'!$B$3:$E$10000,4,FALSE))</f>
        <v/>
      </c>
      <c r="AJ670" s="72" t="str">
        <f>IF(ISNA(VLOOKUP($B670&amp;":"&amp;AJ$3,'x - authors'!$B$3:$E$10000,4,FALSE)),"",VLOOKUP($B670&amp;":"&amp;AJ$3,'x - authors'!$B$3:$E$10000,4,FALSE))</f>
        <v/>
      </c>
    </row>
    <row r="671" spans="1:36">
      <c r="A671" s="76" t="str">
        <f t="shared" si="21"/>
        <v/>
      </c>
      <c r="B671" s="76" t="s">
        <v>8988</v>
      </c>
      <c r="C671" s="76" t="s">
        <v>9478</v>
      </c>
      <c r="D671" s="76" t="s">
        <v>11078</v>
      </c>
      <c r="E671" s="76" t="s">
        <v>5353</v>
      </c>
      <c r="F671" s="76" t="s">
        <v>5407</v>
      </c>
      <c r="G671" s="76" t="s">
        <v>4759</v>
      </c>
      <c r="H671" s="76"/>
      <c r="I671" s="15" t="str">
        <f>IF(ISNA(VLOOKUP($B671,'x - abstracts'!$B$3:$C$2000,2,FALSE)),"",VLOOKUP($B671,'x - abstracts'!$B$3:$C$2000,2,FALSE))</f>
        <v>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v>
      </c>
      <c r="J671" s="76" t="s">
        <v>11079</v>
      </c>
      <c r="L671" s="76"/>
      <c r="M671" s="76" t="s">
        <v>11080</v>
      </c>
      <c r="N671" s="76"/>
      <c r="O671" s="76"/>
      <c r="P671" s="15" t="str">
        <f t="shared" si="22"/>
        <v>citation:doc-921-01</v>
      </c>
      <c r="R671" s="15" t="str">
        <f>VLOOKUP($P671,'x - paper citations'!$B$3:$E$2000,2,FALSE)</f>
        <v>https://scholar.google.co.uk/scholar?q="Adaptive Forwarding Rate Control for Network Coding in Tactical MANETs"&amp;btnG=&amp;hl=en&amp;as_sdt=0,5</v>
      </c>
      <c r="S671" s="15">
        <f>VLOOKUP($P671,'x - paper citations'!$B$3:$E$2000,3,FALSE)</f>
        <v>2</v>
      </c>
      <c r="T671" s="15" t="str">
        <f>VLOOKUP($P671,'x - paper citations'!$B$3:$E$2000,4,FALSE)</f>
        <v>11/01/2016</v>
      </c>
      <c r="U671" s="76"/>
      <c r="V671" s="72" t="str">
        <f>IF(ISNA(VLOOKUP($B671&amp;":"&amp;V$3,'x - authors'!$B$3:$E$10000,4,FALSE)),"",VLOOKUP($B671&amp;":"&amp;V$3,'x - authors'!$B$3:$E$10000,4,FALSE))</f>
        <v>soon_young_oh</v>
      </c>
      <c r="W671" s="72" t="str">
        <f>IF(ISNA(VLOOKUP($B671&amp;":"&amp;W$3,'x - authors'!$B$3:$E$10000,4,FALSE)),"",VLOOKUP($B671&amp;":"&amp;W$3,'x - authors'!$B$3:$E$10000,4,FALSE))</f>
        <v>eun-kyu_lee</v>
      </c>
      <c r="X671" s="72" t="str">
        <f>IF(ISNA(VLOOKUP($B671&amp;":"&amp;X$3,'x - authors'!$B$3:$E$10000,4,FALSE)),"",VLOOKUP($B671&amp;":"&amp;X$3,'x - authors'!$B$3:$E$10000,4,FALSE))</f>
        <v>mario_gerla</v>
      </c>
      <c r="Y671" s="72" t="str">
        <f>IF(ISNA(VLOOKUP($B671&amp;":"&amp;Y$3,'x - authors'!$B$3:$E$10000,4,FALSE)),"",VLOOKUP($B671&amp;":"&amp;Y$3,'x - authors'!$B$3:$E$10000,4,FALSE))</f>
        <v/>
      </c>
      <c r="Z671" s="72" t="str">
        <f>IF(ISNA(VLOOKUP($B671&amp;":"&amp;Z$3,'x - authors'!$B$3:$E$10000,4,FALSE)),"",VLOOKUP($B671&amp;":"&amp;Z$3,'x - authors'!$B$3:$E$10000,4,FALSE))</f>
        <v/>
      </c>
      <c r="AA671" s="72" t="str">
        <f>IF(ISNA(VLOOKUP($B671&amp;":"&amp;AA$3,'x - authors'!$B$3:$E$10000,4,FALSE)),"",VLOOKUP($B671&amp;":"&amp;AA$3,'x - authors'!$B$3:$E$10000,4,FALSE))</f>
        <v/>
      </c>
      <c r="AB671" s="72" t="str">
        <f>IF(ISNA(VLOOKUP($B671&amp;":"&amp;AB$3,'x - authors'!$B$3:$E$10000,4,FALSE)),"",VLOOKUP($B671&amp;":"&amp;AB$3,'x - authors'!$B$3:$E$10000,4,FALSE))</f>
        <v/>
      </c>
      <c r="AC671" s="72" t="str">
        <f>IF(ISNA(VLOOKUP($B671&amp;":"&amp;AC$3,'x - authors'!$B$3:$E$10000,4,FALSE)),"",VLOOKUP($B671&amp;":"&amp;AC$3,'x - authors'!$B$3:$E$10000,4,FALSE))</f>
        <v/>
      </c>
      <c r="AD671" s="72" t="str">
        <f>IF(ISNA(VLOOKUP($B671&amp;":"&amp;AD$3,'x - authors'!$B$3:$E$10000,4,FALSE)),"",VLOOKUP($B671&amp;":"&amp;AD$3,'x - authors'!$B$3:$E$10000,4,FALSE))</f>
        <v/>
      </c>
      <c r="AE671" s="72" t="str">
        <f>IF(ISNA(VLOOKUP($B671&amp;":"&amp;AE$3,'x - authors'!$B$3:$E$10000,4,FALSE)),"",VLOOKUP($B671&amp;":"&amp;AE$3,'x - authors'!$B$3:$E$10000,4,FALSE))</f>
        <v/>
      </c>
      <c r="AF671" s="72" t="str">
        <f>IF(ISNA(VLOOKUP($B671&amp;":"&amp;AF$3,'x - authors'!$B$3:$E$10000,4,FALSE)),"",VLOOKUP($B671&amp;":"&amp;AF$3,'x - authors'!$B$3:$E$10000,4,FALSE))</f>
        <v/>
      </c>
      <c r="AG671" s="72" t="str">
        <f>IF(ISNA(VLOOKUP($B671&amp;":"&amp;AG$3,'x - authors'!$B$3:$E$10000,4,FALSE)),"",VLOOKUP($B671&amp;":"&amp;AG$3,'x - authors'!$B$3:$E$10000,4,FALSE))</f>
        <v/>
      </c>
      <c r="AH671" s="72" t="str">
        <f>IF(ISNA(VLOOKUP($B671&amp;":"&amp;AH$3,'x - authors'!$B$3:$E$10000,4,FALSE)),"",VLOOKUP($B671&amp;":"&amp;AH$3,'x - authors'!$B$3:$E$10000,4,FALSE))</f>
        <v/>
      </c>
      <c r="AI671" s="72" t="str">
        <f>IF(ISNA(VLOOKUP($B671&amp;":"&amp;AI$3,'x - authors'!$B$3:$E$10000,4,FALSE)),"",VLOOKUP($B671&amp;":"&amp;AI$3,'x - authors'!$B$3:$E$10000,4,FALSE))</f>
        <v/>
      </c>
      <c r="AJ671" s="72" t="str">
        <f>IF(ISNA(VLOOKUP($B671&amp;":"&amp;AJ$3,'x - authors'!$B$3:$E$10000,4,FALSE)),"",VLOOKUP($B671&amp;":"&amp;AJ$3,'x - authors'!$B$3:$E$10000,4,FALSE))</f>
        <v/>
      </c>
    </row>
    <row r="672" spans="1:36">
      <c r="A672" s="76" t="str">
        <f t="shared" si="21"/>
        <v/>
      </c>
      <c r="B672" s="76" t="s">
        <v>8989</v>
      </c>
      <c r="C672" s="76" t="s">
        <v>9478</v>
      </c>
      <c r="D672" s="76" t="s">
        <v>11081</v>
      </c>
      <c r="E672" s="2" t="s">
        <v>957</v>
      </c>
      <c r="F672" s="76" t="s">
        <v>5408</v>
      </c>
      <c r="G672" s="76"/>
      <c r="H672" s="76" t="s">
        <v>11082</v>
      </c>
      <c r="I672" s="15" t="str">
        <f>IF(ISNA(VLOOKUP($B672,'x - abstracts'!$B$3:$C$2000,2,FALSE)),"",VLOOKUP($B672,'x - abstracts'!$B$3:$C$2000,2,FALSE))</f>
        <v>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v>
      </c>
      <c r="J672" s="76" t="s">
        <v>11083</v>
      </c>
      <c r="L672" s="76"/>
      <c r="M672" s="76" t="s">
        <v>11084</v>
      </c>
      <c r="N672" s="76"/>
      <c r="O672" s="76"/>
      <c r="P672" s="15" t="str">
        <f t="shared" si="22"/>
        <v>citation:doc-924-01</v>
      </c>
      <c r="R672" s="15" t="str">
        <f>VLOOKUP($P672,'x - paper citations'!$B$3:$E$2000,2,FALSE)</f>
        <v>https://scholar.google.co.uk/scholar?q="Ad Hoc Networking via Named Data"&amp;btnG=&amp;hl=en&amp;as_sdt=0,5</v>
      </c>
      <c r="S672" s="15">
        <f>VLOOKUP($P672,'x - paper citations'!$B$3:$E$2000,3,FALSE)</f>
        <v>114</v>
      </c>
      <c r="T672" s="15" t="str">
        <f>VLOOKUP($P672,'x - paper citations'!$B$3:$E$2000,4,FALSE)</f>
        <v>12/02/2016</v>
      </c>
      <c r="U672" s="76"/>
      <c r="V672" s="72" t="str">
        <f>IF(ISNA(VLOOKUP($B672&amp;":"&amp;V$3,'x - authors'!$B$3:$E$10000,4,FALSE)),"",VLOOKUP($B672&amp;":"&amp;V$3,'x - authors'!$B$3:$E$10000,4,FALSE))</f>
        <v>michael_meisel</v>
      </c>
      <c r="W672" s="72" t="str">
        <f>IF(ISNA(VLOOKUP($B672&amp;":"&amp;W$3,'x - authors'!$B$3:$E$10000,4,FALSE)),"",VLOOKUP($B672&amp;":"&amp;W$3,'x - authors'!$B$3:$E$10000,4,FALSE))</f>
        <v>vasilieos_pappas</v>
      </c>
      <c r="X672" s="72" t="str">
        <f>IF(ISNA(VLOOKUP($B672&amp;":"&amp;X$3,'x - authors'!$B$3:$E$10000,4,FALSE)),"",VLOOKUP($B672&amp;":"&amp;X$3,'x - authors'!$B$3:$E$10000,4,FALSE))</f>
        <v>lixia_zhang</v>
      </c>
      <c r="Y672" s="72" t="str">
        <f>IF(ISNA(VLOOKUP($B672&amp;":"&amp;Y$3,'x - authors'!$B$3:$E$10000,4,FALSE)),"",VLOOKUP($B672&amp;":"&amp;Y$3,'x - authors'!$B$3:$E$10000,4,FALSE))</f>
        <v/>
      </c>
      <c r="Z672" s="72" t="str">
        <f>IF(ISNA(VLOOKUP($B672&amp;":"&amp;Z$3,'x - authors'!$B$3:$E$10000,4,FALSE)),"",VLOOKUP($B672&amp;":"&amp;Z$3,'x - authors'!$B$3:$E$10000,4,FALSE))</f>
        <v/>
      </c>
      <c r="AA672" s="72" t="str">
        <f>IF(ISNA(VLOOKUP($B672&amp;":"&amp;AA$3,'x - authors'!$B$3:$E$10000,4,FALSE)),"",VLOOKUP($B672&amp;":"&amp;AA$3,'x - authors'!$B$3:$E$10000,4,FALSE))</f>
        <v/>
      </c>
      <c r="AB672" s="72" t="str">
        <f>IF(ISNA(VLOOKUP($B672&amp;":"&amp;AB$3,'x - authors'!$B$3:$E$10000,4,FALSE)),"",VLOOKUP($B672&amp;":"&amp;AB$3,'x - authors'!$B$3:$E$10000,4,FALSE))</f>
        <v/>
      </c>
      <c r="AC672" s="72" t="str">
        <f>IF(ISNA(VLOOKUP($B672&amp;":"&amp;AC$3,'x - authors'!$B$3:$E$10000,4,FALSE)),"",VLOOKUP($B672&amp;":"&amp;AC$3,'x - authors'!$B$3:$E$10000,4,FALSE))</f>
        <v/>
      </c>
      <c r="AD672" s="72" t="str">
        <f>IF(ISNA(VLOOKUP($B672&amp;":"&amp;AD$3,'x - authors'!$B$3:$E$10000,4,FALSE)),"",VLOOKUP($B672&amp;":"&amp;AD$3,'x - authors'!$B$3:$E$10000,4,FALSE))</f>
        <v/>
      </c>
      <c r="AE672" s="72" t="str">
        <f>IF(ISNA(VLOOKUP($B672&amp;":"&amp;AE$3,'x - authors'!$B$3:$E$10000,4,FALSE)),"",VLOOKUP($B672&amp;":"&amp;AE$3,'x - authors'!$B$3:$E$10000,4,FALSE))</f>
        <v/>
      </c>
      <c r="AF672" s="72" t="str">
        <f>IF(ISNA(VLOOKUP($B672&amp;":"&amp;AF$3,'x - authors'!$B$3:$E$10000,4,FALSE)),"",VLOOKUP($B672&amp;":"&amp;AF$3,'x - authors'!$B$3:$E$10000,4,FALSE))</f>
        <v/>
      </c>
      <c r="AG672" s="72" t="str">
        <f>IF(ISNA(VLOOKUP($B672&amp;":"&amp;AG$3,'x - authors'!$B$3:$E$10000,4,FALSE)),"",VLOOKUP($B672&amp;":"&amp;AG$3,'x - authors'!$B$3:$E$10000,4,FALSE))</f>
        <v/>
      </c>
      <c r="AH672" s="72" t="str">
        <f>IF(ISNA(VLOOKUP($B672&amp;":"&amp;AH$3,'x - authors'!$B$3:$E$10000,4,FALSE)),"",VLOOKUP($B672&amp;":"&amp;AH$3,'x - authors'!$B$3:$E$10000,4,FALSE))</f>
        <v/>
      </c>
      <c r="AI672" s="72" t="str">
        <f>IF(ISNA(VLOOKUP($B672&amp;":"&amp;AI$3,'x - authors'!$B$3:$E$10000,4,FALSE)),"",VLOOKUP($B672&amp;":"&amp;AI$3,'x - authors'!$B$3:$E$10000,4,FALSE))</f>
        <v/>
      </c>
      <c r="AJ672" s="72" t="str">
        <f>IF(ISNA(VLOOKUP($B672&amp;":"&amp;AJ$3,'x - authors'!$B$3:$E$10000,4,FALSE)),"",VLOOKUP($B672&amp;":"&amp;AJ$3,'x - authors'!$B$3:$E$10000,4,FALSE))</f>
        <v/>
      </c>
    </row>
    <row r="673" spans="1:36">
      <c r="A673" s="76" t="str">
        <f t="shared" si="21"/>
        <v/>
      </c>
      <c r="B673" s="76" t="s">
        <v>8990</v>
      </c>
      <c r="C673" s="76" t="s">
        <v>9478</v>
      </c>
      <c r="D673" s="76" t="s">
        <v>11085</v>
      </c>
      <c r="E673" s="2" t="s">
        <v>956</v>
      </c>
      <c r="F673" s="76" t="s">
        <v>5410</v>
      </c>
      <c r="G673" s="76"/>
      <c r="H673" s="76" t="s">
        <v>11086</v>
      </c>
      <c r="I673" s="15" t="str">
        <f>IF(ISNA(VLOOKUP($B673,'x - abstracts'!$B$3:$C$2000,2,FALSE)),"",VLOOKUP($B673,'x - abstracts'!$B$3:$C$2000,2,FALSE))</f>
        <v>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v>
      </c>
      <c r="J673" s="76" t="s">
        <v>11087</v>
      </c>
      <c r="L673" s="76"/>
      <c r="M673" s="76" t="s">
        <v>11088</v>
      </c>
      <c r="N673" s="76"/>
      <c r="O673" s="76"/>
      <c r="P673" s="15" t="str">
        <f t="shared" si="22"/>
        <v>citation:doc-925-01</v>
      </c>
      <c r="R673" s="15" t="str">
        <f>VLOOKUP($P673,'x - paper citations'!$B$3:$E$2000,2,FALSE)</f>
        <v>https://scholar.google.co.uk/scholar?q="Speculative Abduction Reasoning for Hierarchical Agent Systems"&amp;btnG=&amp;hl=en&amp;as_sdt=0,5</v>
      </c>
      <c r="S673" s="15">
        <f>VLOOKUP($P673,'x - paper citations'!$B$3:$E$2000,3,FALSE)</f>
        <v>8</v>
      </c>
      <c r="T673" s="15" t="str">
        <f>VLOOKUP($P673,'x - paper citations'!$B$3:$E$2000,4,FALSE)</f>
        <v>11/01/2016</v>
      </c>
      <c r="U673" s="76"/>
      <c r="V673" s="72" t="str">
        <f>IF(ISNA(VLOOKUP($B673&amp;":"&amp;V$3,'x - authors'!$B$3:$E$10000,4,FALSE)),"",VLOOKUP($B673&amp;":"&amp;V$3,'x - authors'!$B$3:$E$10000,4,FALSE))</f>
        <v>jiefei_ma</v>
      </c>
      <c r="W673" s="72" t="str">
        <f>IF(ISNA(VLOOKUP($B673&amp;":"&amp;W$3,'x - authors'!$B$3:$E$10000,4,FALSE)),"",VLOOKUP($B673&amp;":"&amp;W$3,'x - authors'!$B$3:$E$10000,4,FALSE))</f>
        <v>krysia_broda</v>
      </c>
      <c r="X673" s="72" t="str">
        <f>IF(ISNA(VLOOKUP($B673&amp;":"&amp;X$3,'x - authors'!$B$3:$E$10000,4,FALSE)),"",VLOOKUP($B673&amp;":"&amp;X$3,'x - authors'!$B$3:$E$10000,4,FALSE))</f>
        <v>randy_goebel</v>
      </c>
      <c r="Y673" s="72" t="str">
        <f>IF(ISNA(VLOOKUP($B673&amp;":"&amp;Y$3,'x - authors'!$B$3:$E$10000,4,FALSE)),"",VLOOKUP($B673&amp;":"&amp;Y$3,'x - authors'!$B$3:$E$10000,4,FALSE))</f>
        <v>hiroshi_hosobe</v>
      </c>
      <c r="Z673" s="72" t="str">
        <f>IF(ISNA(VLOOKUP($B673&amp;":"&amp;Z$3,'x - authors'!$B$3:$E$10000,4,FALSE)),"",VLOOKUP($B673&amp;":"&amp;Z$3,'x - authors'!$B$3:$E$10000,4,FALSE))</f>
        <v>alessandra_russo</v>
      </c>
      <c r="AA673" s="72" t="str">
        <f>IF(ISNA(VLOOKUP($B673&amp;":"&amp;AA$3,'x - authors'!$B$3:$E$10000,4,FALSE)),"",VLOOKUP($B673&amp;":"&amp;AA$3,'x - authors'!$B$3:$E$10000,4,FALSE))</f>
        <v>ken_satoh</v>
      </c>
      <c r="AB673" s="72" t="str">
        <f>IF(ISNA(VLOOKUP($B673&amp;":"&amp;AB$3,'x - authors'!$B$3:$E$10000,4,FALSE)),"",VLOOKUP($B673&amp;":"&amp;AB$3,'x - authors'!$B$3:$E$10000,4,FALSE))</f>
        <v/>
      </c>
      <c r="AC673" s="72" t="str">
        <f>IF(ISNA(VLOOKUP($B673&amp;":"&amp;AC$3,'x - authors'!$B$3:$E$10000,4,FALSE)),"",VLOOKUP($B673&amp;":"&amp;AC$3,'x - authors'!$B$3:$E$10000,4,FALSE))</f>
        <v/>
      </c>
      <c r="AD673" s="72" t="str">
        <f>IF(ISNA(VLOOKUP($B673&amp;":"&amp;AD$3,'x - authors'!$B$3:$E$10000,4,FALSE)),"",VLOOKUP($B673&amp;":"&amp;AD$3,'x - authors'!$B$3:$E$10000,4,FALSE))</f>
        <v/>
      </c>
      <c r="AE673" s="72" t="str">
        <f>IF(ISNA(VLOOKUP($B673&amp;":"&amp;AE$3,'x - authors'!$B$3:$E$10000,4,FALSE)),"",VLOOKUP($B673&amp;":"&amp;AE$3,'x - authors'!$B$3:$E$10000,4,FALSE))</f>
        <v/>
      </c>
      <c r="AF673" s="72" t="str">
        <f>IF(ISNA(VLOOKUP($B673&amp;":"&amp;AF$3,'x - authors'!$B$3:$E$10000,4,FALSE)),"",VLOOKUP($B673&amp;":"&amp;AF$3,'x - authors'!$B$3:$E$10000,4,FALSE))</f>
        <v/>
      </c>
      <c r="AG673" s="72" t="str">
        <f>IF(ISNA(VLOOKUP($B673&amp;":"&amp;AG$3,'x - authors'!$B$3:$E$10000,4,FALSE)),"",VLOOKUP($B673&amp;":"&amp;AG$3,'x - authors'!$B$3:$E$10000,4,FALSE))</f>
        <v/>
      </c>
      <c r="AH673" s="72" t="str">
        <f>IF(ISNA(VLOOKUP($B673&amp;":"&amp;AH$3,'x - authors'!$B$3:$E$10000,4,FALSE)),"",VLOOKUP($B673&amp;":"&amp;AH$3,'x - authors'!$B$3:$E$10000,4,FALSE))</f>
        <v/>
      </c>
      <c r="AI673" s="72" t="str">
        <f>IF(ISNA(VLOOKUP($B673&amp;":"&amp;AI$3,'x - authors'!$B$3:$E$10000,4,FALSE)),"",VLOOKUP($B673&amp;":"&amp;AI$3,'x - authors'!$B$3:$E$10000,4,FALSE))</f>
        <v/>
      </c>
      <c r="AJ673" s="72" t="str">
        <f>IF(ISNA(VLOOKUP($B673&amp;":"&amp;AJ$3,'x - authors'!$B$3:$E$10000,4,FALSE)),"",VLOOKUP($B673&amp;":"&amp;AJ$3,'x - authors'!$B$3:$E$10000,4,FALSE))</f>
        <v/>
      </c>
    </row>
    <row r="674" spans="1:36">
      <c r="A674" s="76" t="str">
        <f t="shared" si="21"/>
        <v/>
      </c>
      <c r="B674" s="76" t="s">
        <v>8991</v>
      </c>
      <c r="C674" s="76" t="s">
        <v>9478</v>
      </c>
      <c r="D674" s="76" t="s">
        <v>11089</v>
      </c>
      <c r="E674" s="76" t="s">
        <v>5353</v>
      </c>
      <c r="F674" s="76" t="s">
        <v>5410</v>
      </c>
      <c r="G674" s="76" t="s">
        <v>4377</v>
      </c>
      <c r="H674" s="76"/>
      <c r="I674" s="15" t="str">
        <f>IF(ISNA(VLOOKUP($B674,'x - abstracts'!$B$3:$C$2000,2,FALSE)),"",VLOOKUP($B674,'x - abstracts'!$B$3:$C$2000,2,FALSE))</f>
        <v>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v>
      </c>
      <c r="J674" s="76" t="s">
        <v>11090</v>
      </c>
      <c r="L674" s="76"/>
      <c r="M674" s="76" t="s">
        <v>11091</v>
      </c>
      <c r="N674" s="76"/>
      <c r="O674" s="76"/>
      <c r="P674" s="15" t="str">
        <f t="shared" si="22"/>
        <v>citation:doc-926-01</v>
      </c>
      <c r="R674" s="15" t="str">
        <f>VLOOKUP($P674,'x - paper citations'!$B$3:$E$2000,2,FALSE)</f>
        <v>https://scholar.google.co.uk/scholar?q="Decomposition Techniques for Policy Refinement"&amp;btnG=&amp;hl=en&amp;as_sdt=0,5</v>
      </c>
      <c r="S674" s="15">
        <f>VLOOKUP($P674,'x - paper citations'!$B$3:$E$2000,3,FALSE)</f>
        <v>24</v>
      </c>
      <c r="T674" s="15" t="str">
        <f>VLOOKUP($P674,'x - paper citations'!$B$3:$E$2000,4,FALSE)</f>
        <v>12/02/2016</v>
      </c>
      <c r="U674" s="76"/>
      <c r="V674" s="72" t="str">
        <f>IF(ISNA(VLOOKUP($B674&amp;":"&amp;V$3,'x - authors'!$B$3:$E$10000,4,FALSE)),"",VLOOKUP($B674&amp;":"&amp;V$3,'x - authors'!$B$3:$E$10000,4,FALSE))</f>
        <v>robert_craven</v>
      </c>
      <c r="W674" s="72" t="str">
        <f>IF(ISNA(VLOOKUP($B674&amp;":"&amp;W$3,'x - authors'!$B$3:$E$10000,4,FALSE)),"",VLOOKUP($B674&amp;":"&amp;W$3,'x - authors'!$B$3:$E$10000,4,FALSE))</f>
        <v>jorge_lobo</v>
      </c>
      <c r="X674" s="72" t="str">
        <f>IF(ISNA(VLOOKUP($B674&amp;":"&amp;X$3,'x - authors'!$B$3:$E$10000,4,FALSE)),"",VLOOKUP($B674&amp;":"&amp;X$3,'x - authors'!$B$3:$E$10000,4,FALSE))</f>
        <v>emil_lupu</v>
      </c>
      <c r="Y674" s="72" t="str">
        <f>IF(ISNA(VLOOKUP($B674&amp;":"&amp;Y$3,'x - authors'!$B$3:$E$10000,4,FALSE)),"",VLOOKUP($B674&amp;":"&amp;Y$3,'x - authors'!$B$3:$E$10000,4,FALSE))</f>
        <v>alessandra_russo</v>
      </c>
      <c r="Z674" s="72" t="str">
        <f>IF(ISNA(VLOOKUP($B674&amp;":"&amp;Z$3,'x - authors'!$B$3:$E$10000,4,FALSE)),"",VLOOKUP($B674&amp;":"&amp;Z$3,'x - authors'!$B$3:$E$10000,4,FALSE))</f>
        <v>morris_sloman</v>
      </c>
      <c r="AA674" s="72" t="str">
        <f>IF(ISNA(VLOOKUP($B674&amp;":"&amp;AA$3,'x - authors'!$B$3:$E$10000,4,FALSE)),"",VLOOKUP($B674&amp;":"&amp;AA$3,'x - authors'!$B$3:$E$10000,4,FALSE))</f>
        <v/>
      </c>
      <c r="AB674" s="72" t="str">
        <f>IF(ISNA(VLOOKUP($B674&amp;":"&amp;AB$3,'x - authors'!$B$3:$E$10000,4,FALSE)),"",VLOOKUP($B674&amp;":"&amp;AB$3,'x - authors'!$B$3:$E$10000,4,FALSE))</f>
        <v/>
      </c>
      <c r="AC674" s="72" t="str">
        <f>IF(ISNA(VLOOKUP($B674&amp;":"&amp;AC$3,'x - authors'!$B$3:$E$10000,4,FALSE)),"",VLOOKUP($B674&amp;":"&amp;AC$3,'x - authors'!$B$3:$E$10000,4,FALSE))</f>
        <v/>
      </c>
      <c r="AD674" s="72" t="str">
        <f>IF(ISNA(VLOOKUP($B674&amp;":"&amp;AD$3,'x - authors'!$B$3:$E$10000,4,FALSE)),"",VLOOKUP($B674&amp;":"&amp;AD$3,'x - authors'!$B$3:$E$10000,4,FALSE))</f>
        <v/>
      </c>
      <c r="AE674" s="72" t="str">
        <f>IF(ISNA(VLOOKUP($B674&amp;":"&amp;AE$3,'x - authors'!$B$3:$E$10000,4,FALSE)),"",VLOOKUP($B674&amp;":"&amp;AE$3,'x - authors'!$B$3:$E$10000,4,FALSE))</f>
        <v/>
      </c>
      <c r="AF674" s="72" t="str">
        <f>IF(ISNA(VLOOKUP($B674&amp;":"&amp;AF$3,'x - authors'!$B$3:$E$10000,4,FALSE)),"",VLOOKUP($B674&amp;":"&amp;AF$3,'x - authors'!$B$3:$E$10000,4,FALSE))</f>
        <v/>
      </c>
      <c r="AG674" s="72" t="str">
        <f>IF(ISNA(VLOOKUP($B674&amp;":"&amp;AG$3,'x - authors'!$B$3:$E$10000,4,FALSE)),"",VLOOKUP($B674&amp;":"&amp;AG$3,'x - authors'!$B$3:$E$10000,4,FALSE))</f>
        <v/>
      </c>
      <c r="AH674" s="72" t="str">
        <f>IF(ISNA(VLOOKUP($B674&amp;":"&amp;AH$3,'x - authors'!$B$3:$E$10000,4,FALSE)),"",VLOOKUP($B674&amp;":"&amp;AH$3,'x - authors'!$B$3:$E$10000,4,FALSE))</f>
        <v/>
      </c>
      <c r="AI674" s="72" t="str">
        <f>IF(ISNA(VLOOKUP($B674&amp;":"&amp;AI$3,'x - authors'!$B$3:$E$10000,4,FALSE)),"",VLOOKUP($B674&amp;":"&amp;AI$3,'x - authors'!$B$3:$E$10000,4,FALSE))</f>
        <v/>
      </c>
      <c r="AJ674" s="72" t="str">
        <f>IF(ISNA(VLOOKUP($B674&amp;":"&amp;AJ$3,'x - authors'!$B$3:$E$10000,4,FALSE)),"",VLOOKUP($B674&amp;":"&amp;AJ$3,'x - authors'!$B$3:$E$10000,4,FALSE))</f>
        <v/>
      </c>
    </row>
    <row r="675" spans="1:36">
      <c r="A675" s="76" t="str">
        <f t="shared" si="21"/>
        <v/>
      </c>
      <c r="B675" s="76" t="s">
        <v>8993</v>
      </c>
      <c r="C675" s="76" t="s">
        <v>9478</v>
      </c>
      <c r="D675" s="76" t="s">
        <v>11092</v>
      </c>
      <c r="E675" s="76" t="s">
        <v>956</v>
      </c>
      <c r="F675" s="76" t="s">
        <v>5412</v>
      </c>
      <c r="G675" s="76"/>
      <c r="H675" s="76" t="s">
        <v>11093</v>
      </c>
      <c r="I675" s="15" t="str">
        <f>IF(ISNA(VLOOKUP($B675,'x - abstracts'!$B$3:$C$2000,2,FALSE)),"",VLOOKUP($B675,'x - abstracts'!$B$3:$C$2000,2,FALSE))</f>
        <v>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v>
      </c>
      <c r="J675" s="76" t="s">
        <v>11094</v>
      </c>
      <c r="L675" s="76"/>
      <c r="M675" s="76" t="s">
        <v>11095</v>
      </c>
      <c r="N675" s="76" t="s">
        <v>8992</v>
      </c>
      <c r="O675" s="76" t="s">
        <v>9639</v>
      </c>
      <c r="P675" s="15" t="str">
        <f t="shared" si="22"/>
        <v>citation:doc-927b-01</v>
      </c>
      <c r="R675" s="15" t="str">
        <f>VLOOKUP($P675,'x - paper citations'!$B$3:$E$2000,2,FALSE)</f>
        <v>https://scholar.google.co.uk/scholar?q="Time-Specific Encryption"&amp;btnG=&amp;hl=en&amp;as_sdt=0,5</v>
      </c>
      <c r="S675" s="15">
        <f>VLOOKUP($P675,'x - paper citations'!$B$3:$E$2000,3,FALSE)</f>
        <v>31</v>
      </c>
      <c r="T675" s="15" t="str">
        <f>VLOOKUP($P675,'x - paper citations'!$B$3:$E$2000,4,FALSE)</f>
        <v>11/01/2016</v>
      </c>
      <c r="U675" s="76"/>
      <c r="V675" s="72" t="str">
        <f>IF(ISNA(VLOOKUP($B675&amp;":"&amp;V$3,'x - authors'!$B$3:$E$10000,4,FALSE)),"",VLOOKUP($B675&amp;":"&amp;V$3,'x - authors'!$B$3:$E$10000,4,FALSE))</f>
        <v>kenny_paterson</v>
      </c>
      <c r="W675" s="72" t="str">
        <f>IF(ISNA(VLOOKUP($B675&amp;":"&amp;W$3,'x - authors'!$B$3:$E$10000,4,FALSE)),"",VLOOKUP($B675&amp;":"&amp;W$3,'x - authors'!$B$3:$E$10000,4,FALSE))</f>
        <v>elizabeth_quaglia</v>
      </c>
      <c r="X675" s="72" t="str">
        <f>IF(ISNA(VLOOKUP($B675&amp;":"&amp;X$3,'x - authors'!$B$3:$E$10000,4,FALSE)),"",VLOOKUP($B675&amp;":"&amp;X$3,'x - authors'!$B$3:$E$10000,4,FALSE))</f>
        <v/>
      </c>
      <c r="Y675" s="72" t="str">
        <f>IF(ISNA(VLOOKUP($B675&amp;":"&amp;Y$3,'x - authors'!$B$3:$E$10000,4,FALSE)),"",VLOOKUP($B675&amp;":"&amp;Y$3,'x - authors'!$B$3:$E$10000,4,FALSE))</f>
        <v/>
      </c>
      <c r="Z675" s="72" t="str">
        <f>IF(ISNA(VLOOKUP($B675&amp;":"&amp;Z$3,'x - authors'!$B$3:$E$10000,4,FALSE)),"",VLOOKUP($B675&amp;":"&amp;Z$3,'x - authors'!$B$3:$E$10000,4,FALSE))</f>
        <v/>
      </c>
      <c r="AA675" s="72" t="str">
        <f>IF(ISNA(VLOOKUP($B675&amp;":"&amp;AA$3,'x - authors'!$B$3:$E$10000,4,FALSE)),"",VLOOKUP($B675&amp;":"&amp;AA$3,'x - authors'!$B$3:$E$10000,4,FALSE))</f>
        <v/>
      </c>
      <c r="AB675" s="72" t="str">
        <f>IF(ISNA(VLOOKUP($B675&amp;":"&amp;AB$3,'x - authors'!$B$3:$E$10000,4,FALSE)),"",VLOOKUP($B675&amp;":"&amp;AB$3,'x - authors'!$B$3:$E$10000,4,FALSE))</f>
        <v/>
      </c>
      <c r="AC675" s="72" t="str">
        <f>IF(ISNA(VLOOKUP($B675&amp;":"&amp;AC$3,'x - authors'!$B$3:$E$10000,4,FALSE)),"",VLOOKUP($B675&amp;":"&amp;AC$3,'x - authors'!$B$3:$E$10000,4,FALSE))</f>
        <v/>
      </c>
      <c r="AD675" s="72" t="str">
        <f>IF(ISNA(VLOOKUP($B675&amp;":"&amp;AD$3,'x - authors'!$B$3:$E$10000,4,FALSE)),"",VLOOKUP($B675&amp;":"&amp;AD$3,'x - authors'!$B$3:$E$10000,4,FALSE))</f>
        <v/>
      </c>
      <c r="AE675" s="72" t="str">
        <f>IF(ISNA(VLOOKUP($B675&amp;":"&amp;AE$3,'x - authors'!$B$3:$E$10000,4,FALSE)),"",VLOOKUP($B675&amp;":"&amp;AE$3,'x - authors'!$B$3:$E$10000,4,FALSE))</f>
        <v/>
      </c>
      <c r="AF675" s="72" t="str">
        <f>IF(ISNA(VLOOKUP($B675&amp;":"&amp;AF$3,'x - authors'!$B$3:$E$10000,4,FALSE)),"",VLOOKUP($B675&amp;":"&amp;AF$3,'x - authors'!$B$3:$E$10000,4,FALSE))</f>
        <v/>
      </c>
      <c r="AG675" s="72" t="str">
        <f>IF(ISNA(VLOOKUP($B675&amp;":"&amp;AG$3,'x - authors'!$B$3:$E$10000,4,FALSE)),"",VLOOKUP($B675&amp;":"&amp;AG$3,'x - authors'!$B$3:$E$10000,4,FALSE))</f>
        <v/>
      </c>
      <c r="AH675" s="72" t="str">
        <f>IF(ISNA(VLOOKUP($B675&amp;":"&amp;AH$3,'x - authors'!$B$3:$E$10000,4,FALSE)),"",VLOOKUP($B675&amp;":"&amp;AH$3,'x - authors'!$B$3:$E$10000,4,FALSE))</f>
        <v/>
      </c>
      <c r="AI675" s="72" t="str">
        <f>IF(ISNA(VLOOKUP($B675&amp;":"&amp;AI$3,'x - authors'!$B$3:$E$10000,4,FALSE)),"",VLOOKUP($B675&amp;":"&amp;AI$3,'x - authors'!$B$3:$E$10000,4,FALSE))</f>
        <v/>
      </c>
      <c r="AJ675" s="72" t="str">
        <f>IF(ISNA(VLOOKUP($B675&amp;":"&amp;AJ$3,'x - authors'!$B$3:$E$10000,4,FALSE)),"",VLOOKUP($B675&amp;":"&amp;AJ$3,'x - authors'!$B$3:$E$10000,4,FALSE))</f>
        <v/>
      </c>
    </row>
    <row r="676" spans="1:36">
      <c r="A676" s="76" t="str">
        <f t="shared" si="21"/>
        <v/>
      </c>
      <c r="B676" s="76" t="s">
        <v>8994</v>
      </c>
      <c r="C676" s="76" t="s">
        <v>9478</v>
      </c>
      <c r="D676" s="76" t="s">
        <v>11096</v>
      </c>
      <c r="E676" s="76" t="s">
        <v>956</v>
      </c>
      <c r="F676" s="76" t="s">
        <v>5412</v>
      </c>
      <c r="G676" s="76"/>
      <c r="H676" s="76" t="s">
        <v>11097</v>
      </c>
      <c r="I676" s="15" t="str">
        <f>IF(ISNA(VLOOKUP($B676,'x - abstracts'!$B$3:$C$2000,2,FALSE)),"",VLOOKUP($B676,'x - abstracts'!$B$3:$C$2000,2,FALSE))</f>
        <v>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v>
      </c>
      <c r="J676" s="76" t="s">
        <v>11098</v>
      </c>
      <c r="L676" s="76"/>
      <c r="M676" s="76" t="s">
        <v>11099</v>
      </c>
      <c r="N676" s="76"/>
      <c r="O676" s="76"/>
      <c r="P676" s="15" t="str">
        <f t="shared" si="22"/>
        <v>citation:doc-928-01</v>
      </c>
      <c r="R676" s="15" t="str">
        <f>VLOOKUP($P676,'x - paper citations'!$B$3:$E$2000,2,FALSE)</f>
        <v>https://scholar.google.co.uk/scholar?q="Assessing Trust in Uncertain Information using Bayesian Description Logics"&amp;btnG=&amp;hl=en&amp;as_sdt=0,5</v>
      </c>
      <c r="S676" s="15">
        <f>VLOOKUP($P676,'x - paper citations'!$B$3:$E$2000,3,FALSE)</f>
        <v>0</v>
      </c>
      <c r="T676" s="15" t="str">
        <f>VLOOKUP($P676,'x - paper citations'!$B$3:$E$2000,4,FALSE)</f>
        <v>11/01/2016</v>
      </c>
      <c r="U676" s="76"/>
      <c r="V676" s="72" t="str">
        <f>IF(ISNA(VLOOKUP($B676&amp;":"&amp;V$3,'x - authors'!$B$3:$E$10000,4,FALSE)),"",VLOOKUP($B676&amp;":"&amp;V$3,'x - authors'!$B$3:$E$10000,4,FALSE))</f>
        <v>achille_fokoue</v>
      </c>
      <c r="W676" s="72" t="str">
        <f>IF(ISNA(VLOOKUP($B676&amp;":"&amp;W$3,'x - authors'!$B$3:$E$10000,4,FALSE)),"",VLOOKUP($B676&amp;":"&amp;W$3,'x - authors'!$B$3:$E$10000,4,FALSE))</f>
        <v>mudhakar_srivatsa</v>
      </c>
      <c r="X676" s="72" t="str">
        <f>IF(ISNA(VLOOKUP($B676&amp;":"&amp;X$3,'x - authors'!$B$3:$E$10000,4,FALSE)),"",VLOOKUP($B676&amp;":"&amp;X$3,'x - authors'!$B$3:$E$10000,4,FALSE))</f>
        <v>rob_young</v>
      </c>
      <c r="Y676" s="72" t="str">
        <f>IF(ISNA(VLOOKUP($B676&amp;":"&amp;Y$3,'x - authors'!$B$3:$E$10000,4,FALSE)),"",VLOOKUP($B676&amp;":"&amp;Y$3,'x - authors'!$B$3:$E$10000,4,FALSE))</f>
        <v/>
      </c>
      <c r="Z676" s="72" t="str">
        <f>IF(ISNA(VLOOKUP($B676&amp;":"&amp;Z$3,'x - authors'!$B$3:$E$10000,4,FALSE)),"",VLOOKUP($B676&amp;":"&amp;Z$3,'x - authors'!$B$3:$E$10000,4,FALSE))</f>
        <v/>
      </c>
      <c r="AA676" s="72" t="str">
        <f>IF(ISNA(VLOOKUP($B676&amp;":"&amp;AA$3,'x - authors'!$B$3:$E$10000,4,FALSE)),"",VLOOKUP($B676&amp;":"&amp;AA$3,'x - authors'!$B$3:$E$10000,4,FALSE))</f>
        <v/>
      </c>
      <c r="AB676" s="72" t="str">
        <f>IF(ISNA(VLOOKUP($B676&amp;":"&amp;AB$3,'x - authors'!$B$3:$E$10000,4,FALSE)),"",VLOOKUP($B676&amp;":"&amp;AB$3,'x - authors'!$B$3:$E$10000,4,FALSE))</f>
        <v/>
      </c>
      <c r="AC676" s="72" t="str">
        <f>IF(ISNA(VLOOKUP($B676&amp;":"&amp;AC$3,'x - authors'!$B$3:$E$10000,4,FALSE)),"",VLOOKUP($B676&amp;":"&amp;AC$3,'x - authors'!$B$3:$E$10000,4,FALSE))</f>
        <v/>
      </c>
      <c r="AD676" s="72" t="str">
        <f>IF(ISNA(VLOOKUP($B676&amp;":"&amp;AD$3,'x - authors'!$B$3:$E$10000,4,FALSE)),"",VLOOKUP($B676&amp;":"&amp;AD$3,'x - authors'!$B$3:$E$10000,4,FALSE))</f>
        <v/>
      </c>
      <c r="AE676" s="72" t="str">
        <f>IF(ISNA(VLOOKUP($B676&amp;":"&amp;AE$3,'x - authors'!$B$3:$E$10000,4,FALSE)),"",VLOOKUP($B676&amp;":"&amp;AE$3,'x - authors'!$B$3:$E$10000,4,FALSE))</f>
        <v/>
      </c>
      <c r="AF676" s="72" t="str">
        <f>IF(ISNA(VLOOKUP($B676&amp;":"&amp;AF$3,'x - authors'!$B$3:$E$10000,4,FALSE)),"",VLOOKUP($B676&amp;":"&amp;AF$3,'x - authors'!$B$3:$E$10000,4,FALSE))</f>
        <v/>
      </c>
      <c r="AG676" s="72" t="str">
        <f>IF(ISNA(VLOOKUP($B676&amp;":"&amp;AG$3,'x - authors'!$B$3:$E$10000,4,FALSE)),"",VLOOKUP($B676&amp;":"&amp;AG$3,'x - authors'!$B$3:$E$10000,4,FALSE))</f>
        <v/>
      </c>
      <c r="AH676" s="72" t="str">
        <f>IF(ISNA(VLOOKUP($B676&amp;":"&amp;AH$3,'x - authors'!$B$3:$E$10000,4,FALSE)),"",VLOOKUP($B676&amp;":"&amp;AH$3,'x - authors'!$B$3:$E$10000,4,FALSE))</f>
        <v/>
      </c>
      <c r="AI676" s="72" t="str">
        <f>IF(ISNA(VLOOKUP($B676&amp;":"&amp;AI$3,'x - authors'!$B$3:$E$10000,4,FALSE)),"",VLOOKUP($B676&amp;":"&amp;AI$3,'x - authors'!$B$3:$E$10000,4,FALSE))</f>
        <v/>
      </c>
      <c r="AJ676" s="72" t="str">
        <f>IF(ISNA(VLOOKUP($B676&amp;":"&amp;AJ$3,'x - authors'!$B$3:$E$10000,4,FALSE)),"",VLOOKUP($B676&amp;":"&amp;AJ$3,'x - authors'!$B$3:$E$10000,4,FALSE))</f>
        <v/>
      </c>
    </row>
    <row r="677" spans="1:36">
      <c r="A677" s="76" t="str">
        <f t="shared" si="21"/>
        <v/>
      </c>
      <c r="B677" s="76" t="s">
        <v>8996</v>
      </c>
      <c r="C677" s="76" t="s">
        <v>9478</v>
      </c>
      <c r="D677" s="76" t="s">
        <v>11100</v>
      </c>
      <c r="E677" s="76" t="s">
        <v>5353</v>
      </c>
      <c r="F677" s="76" t="s">
        <v>5412</v>
      </c>
      <c r="G677" s="76" t="s">
        <v>4663</v>
      </c>
      <c r="H677" s="76"/>
      <c r="I677" s="15" t="str">
        <f>IF(ISNA(VLOOKUP($B677,'x - abstracts'!$B$3:$C$2000,2,FALSE)),"",VLOOKUP($B677,'x - abstracts'!$B$3:$C$2000,2,FALSE))</f>
        <v>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v>
      </c>
      <c r="J677" s="76" t="s">
        <v>11101</v>
      </c>
      <c r="L677" s="76"/>
      <c r="M677" s="76" t="s">
        <v>11102</v>
      </c>
      <c r="N677" s="76"/>
      <c r="O677" s="76"/>
      <c r="P677" s="15" t="str">
        <f t="shared" si="22"/>
        <v>citation:doc-930-01</v>
      </c>
      <c r="R677" s="15" t="str">
        <f>VLOOKUP($P677,'x - paper citations'!$B$3:$E$2000,2,FALSE)</f>
        <v>https://scholar.google.co.uk/scholar?q="Assessing Trust in Uncertain Information"&amp;btnG=&amp;hl=en&amp;as_sdt=0,5</v>
      </c>
      <c r="S677" s="15">
        <f>VLOOKUP($P677,'x - paper citations'!$B$3:$E$2000,3,FALSE)</f>
        <v>7</v>
      </c>
      <c r="T677" s="15" t="str">
        <f>VLOOKUP($P677,'x - paper citations'!$B$3:$E$2000,4,FALSE)</f>
        <v>11/01/2016</v>
      </c>
      <c r="U677" s="76"/>
      <c r="V677" s="72" t="str">
        <f>IF(ISNA(VLOOKUP($B677&amp;":"&amp;V$3,'x - authors'!$B$3:$E$10000,4,FALSE)),"",VLOOKUP($B677&amp;":"&amp;V$3,'x - authors'!$B$3:$E$10000,4,FALSE))</f>
        <v>achille_fokoue</v>
      </c>
      <c r="W677" s="72" t="str">
        <f>IF(ISNA(VLOOKUP($B677&amp;":"&amp;W$3,'x - authors'!$B$3:$E$10000,4,FALSE)),"",VLOOKUP($B677&amp;":"&amp;W$3,'x - authors'!$B$3:$E$10000,4,FALSE))</f>
        <v>mudhakar_srivatsa</v>
      </c>
      <c r="X677" s="72" t="str">
        <f>IF(ISNA(VLOOKUP($B677&amp;":"&amp;X$3,'x - authors'!$B$3:$E$10000,4,FALSE)),"",VLOOKUP($B677&amp;":"&amp;X$3,'x - authors'!$B$3:$E$10000,4,FALSE))</f>
        <v>rob_young</v>
      </c>
      <c r="Y677" s="72" t="str">
        <f>IF(ISNA(VLOOKUP($B677&amp;":"&amp;Y$3,'x - authors'!$B$3:$E$10000,4,FALSE)),"",VLOOKUP($B677&amp;":"&amp;Y$3,'x - authors'!$B$3:$E$10000,4,FALSE))</f>
        <v/>
      </c>
      <c r="Z677" s="72" t="str">
        <f>IF(ISNA(VLOOKUP($B677&amp;":"&amp;Z$3,'x - authors'!$B$3:$E$10000,4,FALSE)),"",VLOOKUP($B677&amp;":"&amp;Z$3,'x - authors'!$B$3:$E$10000,4,FALSE))</f>
        <v/>
      </c>
      <c r="AA677" s="72" t="str">
        <f>IF(ISNA(VLOOKUP($B677&amp;":"&amp;AA$3,'x - authors'!$B$3:$E$10000,4,FALSE)),"",VLOOKUP($B677&amp;":"&amp;AA$3,'x - authors'!$B$3:$E$10000,4,FALSE))</f>
        <v/>
      </c>
      <c r="AB677" s="72" t="str">
        <f>IF(ISNA(VLOOKUP($B677&amp;":"&amp;AB$3,'x - authors'!$B$3:$E$10000,4,FALSE)),"",VLOOKUP($B677&amp;":"&amp;AB$3,'x - authors'!$B$3:$E$10000,4,FALSE))</f>
        <v/>
      </c>
      <c r="AC677" s="72" t="str">
        <f>IF(ISNA(VLOOKUP($B677&amp;":"&amp;AC$3,'x - authors'!$B$3:$E$10000,4,FALSE)),"",VLOOKUP($B677&amp;":"&amp;AC$3,'x - authors'!$B$3:$E$10000,4,FALSE))</f>
        <v/>
      </c>
      <c r="AD677" s="72" t="str">
        <f>IF(ISNA(VLOOKUP($B677&amp;":"&amp;AD$3,'x - authors'!$B$3:$E$10000,4,FALSE)),"",VLOOKUP($B677&amp;":"&amp;AD$3,'x - authors'!$B$3:$E$10000,4,FALSE))</f>
        <v/>
      </c>
      <c r="AE677" s="72" t="str">
        <f>IF(ISNA(VLOOKUP($B677&amp;":"&amp;AE$3,'x - authors'!$B$3:$E$10000,4,FALSE)),"",VLOOKUP($B677&amp;":"&amp;AE$3,'x - authors'!$B$3:$E$10000,4,FALSE))</f>
        <v/>
      </c>
      <c r="AF677" s="72" t="str">
        <f>IF(ISNA(VLOOKUP($B677&amp;":"&amp;AF$3,'x - authors'!$B$3:$E$10000,4,FALSE)),"",VLOOKUP($B677&amp;":"&amp;AF$3,'x - authors'!$B$3:$E$10000,4,FALSE))</f>
        <v/>
      </c>
      <c r="AG677" s="72" t="str">
        <f>IF(ISNA(VLOOKUP($B677&amp;":"&amp;AG$3,'x - authors'!$B$3:$E$10000,4,FALSE)),"",VLOOKUP($B677&amp;":"&amp;AG$3,'x - authors'!$B$3:$E$10000,4,FALSE))</f>
        <v/>
      </c>
      <c r="AH677" s="72" t="str">
        <f>IF(ISNA(VLOOKUP($B677&amp;":"&amp;AH$3,'x - authors'!$B$3:$E$10000,4,FALSE)),"",VLOOKUP($B677&amp;":"&amp;AH$3,'x - authors'!$B$3:$E$10000,4,FALSE))</f>
        <v/>
      </c>
      <c r="AI677" s="72" t="str">
        <f>IF(ISNA(VLOOKUP($B677&amp;":"&amp;AI$3,'x - authors'!$B$3:$E$10000,4,FALSE)),"",VLOOKUP($B677&amp;":"&amp;AI$3,'x - authors'!$B$3:$E$10000,4,FALSE))</f>
        <v/>
      </c>
      <c r="AJ677" s="72" t="str">
        <f>IF(ISNA(VLOOKUP($B677&amp;":"&amp;AJ$3,'x - authors'!$B$3:$E$10000,4,FALSE)),"",VLOOKUP($B677&amp;":"&amp;AJ$3,'x - authors'!$B$3:$E$10000,4,FALSE))</f>
        <v/>
      </c>
    </row>
    <row r="678" spans="1:36">
      <c r="A678" s="76" t="str">
        <f t="shared" si="21"/>
        <v/>
      </c>
      <c r="B678" s="76" t="s">
        <v>8997</v>
      </c>
      <c r="C678" s="76" t="s">
        <v>9478</v>
      </c>
      <c r="D678" s="76" t="s">
        <v>11103</v>
      </c>
      <c r="E678" s="2" t="s">
        <v>956</v>
      </c>
      <c r="F678" s="76" t="s">
        <v>5414</v>
      </c>
      <c r="G678" s="76"/>
      <c r="H678" s="76" t="s">
        <v>11104</v>
      </c>
      <c r="I678" s="15" t="str">
        <f>IF(ISNA(VLOOKUP($B678,'x - abstracts'!$B$3:$C$2000,2,FALSE)),"",VLOOKUP($B678,'x - abstracts'!$B$3:$C$2000,2,FALSE))</f>
        <v>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v>
      </c>
      <c r="J678" s="76" t="s">
        <v>11105</v>
      </c>
      <c r="L678" s="76"/>
      <c r="M678" s="76" t="s">
        <v>11106</v>
      </c>
      <c r="N678" s="76"/>
      <c r="O678" s="76"/>
      <c r="P678" s="15" t="str">
        <f t="shared" si="22"/>
        <v>citation:doc-931-01</v>
      </c>
      <c r="R678" s="15" t="str">
        <f>VLOOKUP($P678,'x - paper citations'!$B$3:$E$2000,2,FALSE)</f>
        <v>https://scholar.google.co.uk/scholar?q="A Decision Theoretic Approach to Data Leakage Prevention"&amp;btnG=&amp;hl=en&amp;as_sdt=0,5</v>
      </c>
      <c r="S678" s="15">
        <f>VLOOKUP($P678,'x - paper citations'!$B$3:$E$2000,3,FALSE)</f>
        <v>5</v>
      </c>
      <c r="T678" s="15" t="str">
        <f>VLOOKUP($P678,'x - paper citations'!$B$3:$E$2000,4,FALSE)</f>
        <v>11/01/2016</v>
      </c>
      <c r="U678" s="76"/>
      <c r="V678" s="72" t="str">
        <f>IF(ISNA(VLOOKUP($B678&amp;":"&amp;V$3,'x - authors'!$B$3:$E$10000,4,FALSE)),"",VLOOKUP($B678&amp;":"&amp;V$3,'x - authors'!$B$3:$E$10000,4,FALSE))</f>
        <v>janusz_marecki</v>
      </c>
      <c r="W678" s="72" t="str">
        <f>IF(ISNA(VLOOKUP($B678&amp;":"&amp;W$3,'x - authors'!$B$3:$E$10000,4,FALSE)),"",VLOOKUP($B678&amp;":"&amp;W$3,'x - authors'!$B$3:$E$10000,4,FALSE))</f>
        <v>mudhakar_srivatsa</v>
      </c>
      <c r="X678" s="72" t="str">
        <f>IF(ISNA(VLOOKUP($B678&amp;":"&amp;X$3,'x - authors'!$B$3:$E$10000,4,FALSE)),"",VLOOKUP($B678&amp;":"&amp;X$3,'x - authors'!$B$3:$E$10000,4,FALSE))</f>
        <v>pradeep_varakantham</v>
      </c>
      <c r="Y678" s="72" t="str">
        <f>IF(ISNA(VLOOKUP($B678&amp;":"&amp;Y$3,'x - authors'!$B$3:$E$10000,4,FALSE)),"",VLOOKUP($B678&amp;":"&amp;Y$3,'x - authors'!$B$3:$E$10000,4,FALSE))</f>
        <v/>
      </c>
      <c r="Z678" s="72" t="str">
        <f>IF(ISNA(VLOOKUP($B678&amp;":"&amp;Z$3,'x - authors'!$B$3:$E$10000,4,FALSE)),"",VLOOKUP($B678&amp;":"&amp;Z$3,'x - authors'!$B$3:$E$10000,4,FALSE))</f>
        <v/>
      </c>
      <c r="AA678" s="72" t="str">
        <f>IF(ISNA(VLOOKUP($B678&amp;":"&amp;AA$3,'x - authors'!$B$3:$E$10000,4,FALSE)),"",VLOOKUP($B678&amp;":"&amp;AA$3,'x - authors'!$B$3:$E$10000,4,FALSE))</f>
        <v/>
      </c>
      <c r="AB678" s="72" t="str">
        <f>IF(ISNA(VLOOKUP($B678&amp;":"&amp;AB$3,'x - authors'!$B$3:$E$10000,4,FALSE)),"",VLOOKUP($B678&amp;":"&amp;AB$3,'x - authors'!$B$3:$E$10000,4,FALSE))</f>
        <v/>
      </c>
      <c r="AC678" s="72" t="str">
        <f>IF(ISNA(VLOOKUP($B678&amp;":"&amp;AC$3,'x - authors'!$B$3:$E$10000,4,FALSE)),"",VLOOKUP($B678&amp;":"&amp;AC$3,'x - authors'!$B$3:$E$10000,4,FALSE))</f>
        <v/>
      </c>
      <c r="AD678" s="72" t="str">
        <f>IF(ISNA(VLOOKUP($B678&amp;":"&amp;AD$3,'x - authors'!$B$3:$E$10000,4,FALSE)),"",VLOOKUP($B678&amp;":"&amp;AD$3,'x - authors'!$B$3:$E$10000,4,FALSE))</f>
        <v/>
      </c>
      <c r="AE678" s="72" t="str">
        <f>IF(ISNA(VLOOKUP($B678&amp;":"&amp;AE$3,'x - authors'!$B$3:$E$10000,4,FALSE)),"",VLOOKUP($B678&amp;":"&amp;AE$3,'x - authors'!$B$3:$E$10000,4,FALSE))</f>
        <v/>
      </c>
      <c r="AF678" s="72" t="str">
        <f>IF(ISNA(VLOOKUP($B678&amp;":"&amp;AF$3,'x - authors'!$B$3:$E$10000,4,FALSE)),"",VLOOKUP($B678&amp;":"&amp;AF$3,'x - authors'!$B$3:$E$10000,4,FALSE))</f>
        <v/>
      </c>
      <c r="AG678" s="72" t="str">
        <f>IF(ISNA(VLOOKUP($B678&amp;":"&amp;AG$3,'x - authors'!$B$3:$E$10000,4,FALSE)),"",VLOOKUP($B678&amp;":"&amp;AG$3,'x - authors'!$B$3:$E$10000,4,FALSE))</f>
        <v/>
      </c>
      <c r="AH678" s="72" t="str">
        <f>IF(ISNA(VLOOKUP($B678&amp;":"&amp;AH$3,'x - authors'!$B$3:$E$10000,4,FALSE)),"",VLOOKUP($B678&amp;":"&amp;AH$3,'x - authors'!$B$3:$E$10000,4,FALSE))</f>
        <v/>
      </c>
      <c r="AI678" s="72" t="str">
        <f>IF(ISNA(VLOOKUP($B678&amp;":"&amp;AI$3,'x - authors'!$B$3:$E$10000,4,FALSE)),"",VLOOKUP($B678&amp;":"&amp;AI$3,'x - authors'!$B$3:$E$10000,4,FALSE))</f>
        <v/>
      </c>
      <c r="AJ678" s="72" t="str">
        <f>IF(ISNA(VLOOKUP($B678&amp;":"&amp;AJ$3,'x - authors'!$B$3:$E$10000,4,FALSE)),"",VLOOKUP($B678&amp;":"&amp;AJ$3,'x - authors'!$B$3:$E$10000,4,FALSE))</f>
        <v/>
      </c>
    </row>
    <row r="679" spans="1:36">
      <c r="A679" s="76" t="str">
        <f t="shared" si="21"/>
        <v/>
      </c>
      <c r="B679" s="76" t="s">
        <v>8999</v>
      </c>
      <c r="C679" s="76" t="s">
        <v>9478</v>
      </c>
      <c r="D679" s="76" t="s">
        <v>11107</v>
      </c>
      <c r="E679" s="76" t="s">
        <v>956</v>
      </c>
      <c r="F679" s="76" t="s">
        <v>5414</v>
      </c>
      <c r="G679" s="76"/>
      <c r="H679" s="76" t="s">
        <v>11108</v>
      </c>
      <c r="I679" s="15" t="str">
        <f>IF(ISNA(VLOOKUP($B679,'x - abstracts'!$B$3:$C$2000,2,FALSE)),"",VLOOKUP($B679,'x - abstracts'!$B$3:$C$2000,2,FALSE))</f>
        <v>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v>
      </c>
      <c r="J679" s="76" t="s">
        <v>11109</v>
      </c>
      <c r="L679" s="76"/>
      <c r="M679" s="76" t="s">
        <v>11110</v>
      </c>
      <c r="N679" s="76" t="s">
        <v>8998</v>
      </c>
      <c r="O679" s="76"/>
      <c r="P679" s="15" t="str">
        <f t="shared" si="22"/>
        <v>citation:doc-932b-01</v>
      </c>
      <c r="R679" s="15" t="str">
        <f>VLOOKUP($P679,'x - paper citations'!$B$3:$E$2000,2,FALSE)</f>
        <v>https://scholar.google.co.uk/scholar?q="Information-Theoretic Detection of Masquerade Mimicry Attacks"&amp;btnG=&amp;hl=en&amp;as_sdt=0,5</v>
      </c>
      <c r="S679" s="15">
        <f>VLOOKUP($P679,'x - paper citations'!$B$3:$E$2000,3,FALSE)</f>
        <v>8</v>
      </c>
      <c r="T679" s="15" t="str">
        <f>VLOOKUP($P679,'x - paper citations'!$B$3:$E$2000,4,FALSE)</f>
        <v>12/02/2016</v>
      </c>
      <c r="U679" s="76"/>
      <c r="V679" s="72" t="str">
        <f>IF(ISNA(VLOOKUP($B679&amp;":"&amp;V$3,'x - authors'!$B$3:$E$10000,4,FALSE)),"",VLOOKUP($B679&amp;":"&amp;V$3,'x - authors'!$B$3:$E$10000,4,FALSE))</f>
        <v>juan_tapiador</v>
      </c>
      <c r="W679" s="72" t="str">
        <f>IF(ISNA(VLOOKUP($B679&amp;":"&amp;W$3,'x - authors'!$B$3:$E$10000,4,FALSE)),"",VLOOKUP($B679&amp;":"&amp;W$3,'x - authors'!$B$3:$E$10000,4,FALSE))</f>
        <v>john_clark</v>
      </c>
      <c r="X679" s="72" t="str">
        <f>IF(ISNA(VLOOKUP($B679&amp;":"&amp;X$3,'x - authors'!$B$3:$E$10000,4,FALSE)),"",VLOOKUP($B679&amp;":"&amp;X$3,'x - authors'!$B$3:$E$10000,4,FALSE))</f>
        <v/>
      </c>
      <c r="Y679" s="72" t="str">
        <f>IF(ISNA(VLOOKUP($B679&amp;":"&amp;Y$3,'x - authors'!$B$3:$E$10000,4,FALSE)),"",VLOOKUP($B679&amp;":"&amp;Y$3,'x - authors'!$B$3:$E$10000,4,FALSE))</f>
        <v/>
      </c>
      <c r="Z679" s="72" t="str">
        <f>IF(ISNA(VLOOKUP($B679&amp;":"&amp;Z$3,'x - authors'!$B$3:$E$10000,4,FALSE)),"",VLOOKUP($B679&amp;":"&amp;Z$3,'x - authors'!$B$3:$E$10000,4,FALSE))</f>
        <v/>
      </c>
      <c r="AA679" s="72" t="str">
        <f>IF(ISNA(VLOOKUP($B679&amp;":"&amp;AA$3,'x - authors'!$B$3:$E$10000,4,FALSE)),"",VLOOKUP($B679&amp;":"&amp;AA$3,'x - authors'!$B$3:$E$10000,4,FALSE))</f>
        <v/>
      </c>
      <c r="AB679" s="72" t="str">
        <f>IF(ISNA(VLOOKUP($B679&amp;":"&amp;AB$3,'x - authors'!$B$3:$E$10000,4,FALSE)),"",VLOOKUP($B679&amp;":"&amp;AB$3,'x - authors'!$B$3:$E$10000,4,FALSE))</f>
        <v/>
      </c>
      <c r="AC679" s="72" t="str">
        <f>IF(ISNA(VLOOKUP($B679&amp;":"&amp;AC$3,'x - authors'!$B$3:$E$10000,4,FALSE)),"",VLOOKUP($B679&amp;":"&amp;AC$3,'x - authors'!$B$3:$E$10000,4,FALSE))</f>
        <v/>
      </c>
      <c r="AD679" s="72" t="str">
        <f>IF(ISNA(VLOOKUP($B679&amp;":"&amp;AD$3,'x - authors'!$B$3:$E$10000,4,FALSE)),"",VLOOKUP($B679&amp;":"&amp;AD$3,'x - authors'!$B$3:$E$10000,4,FALSE))</f>
        <v/>
      </c>
      <c r="AE679" s="72" t="str">
        <f>IF(ISNA(VLOOKUP($B679&amp;":"&amp;AE$3,'x - authors'!$B$3:$E$10000,4,FALSE)),"",VLOOKUP($B679&amp;":"&amp;AE$3,'x - authors'!$B$3:$E$10000,4,FALSE))</f>
        <v/>
      </c>
      <c r="AF679" s="72" t="str">
        <f>IF(ISNA(VLOOKUP($B679&amp;":"&amp;AF$3,'x - authors'!$B$3:$E$10000,4,FALSE)),"",VLOOKUP($B679&amp;":"&amp;AF$3,'x - authors'!$B$3:$E$10000,4,FALSE))</f>
        <v/>
      </c>
      <c r="AG679" s="72" t="str">
        <f>IF(ISNA(VLOOKUP($B679&amp;":"&amp;AG$3,'x - authors'!$B$3:$E$10000,4,FALSE)),"",VLOOKUP($B679&amp;":"&amp;AG$3,'x - authors'!$B$3:$E$10000,4,FALSE))</f>
        <v/>
      </c>
      <c r="AH679" s="72" t="str">
        <f>IF(ISNA(VLOOKUP($B679&amp;":"&amp;AH$3,'x - authors'!$B$3:$E$10000,4,FALSE)),"",VLOOKUP($B679&amp;":"&amp;AH$3,'x - authors'!$B$3:$E$10000,4,FALSE))</f>
        <v/>
      </c>
      <c r="AI679" s="72" t="str">
        <f>IF(ISNA(VLOOKUP($B679&amp;":"&amp;AI$3,'x - authors'!$B$3:$E$10000,4,FALSE)),"",VLOOKUP($B679&amp;":"&amp;AI$3,'x - authors'!$B$3:$E$10000,4,FALSE))</f>
        <v/>
      </c>
      <c r="AJ679" s="72" t="str">
        <f>IF(ISNA(VLOOKUP($B679&amp;":"&amp;AJ$3,'x - authors'!$B$3:$E$10000,4,FALSE)),"",VLOOKUP($B679&amp;":"&amp;AJ$3,'x - authors'!$B$3:$E$10000,4,FALSE))</f>
        <v/>
      </c>
    </row>
    <row r="680" spans="1:36">
      <c r="A680" s="76" t="str">
        <f t="shared" si="21"/>
        <v/>
      </c>
      <c r="B680" s="76" t="s">
        <v>9000</v>
      </c>
      <c r="C680" s="76" t="s">
        <v>9478</v>
      </c>
      <c r="D680" s="76" t="s">
        <v>11111</v>
      </c>
      <c r="E680" s="2" t="s">
        <v>955</v>
      </c>
      <c r="F680" s="76" t="s">
        <v>5414</v>
      </c>
      <c r="G680" s="76"/>
      <c r="H680" s="76" t="s">
        <v>11112</v>
      </c>
      <c r="I680" s="15" t="str">
        <f>IF(ISNA(VLOOKUP($B680,'x - abstracts'!$B$3:$C$2000,2,FALSE)),"",VLOOKUP($B680,'x - abstracts'!$B$3:$C$2000,2,FALSE))</f>
        <v>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v>
      </c>
      <c r="J680" s="76" t="s">
        <v>11113</v>
      </c>
      <c r="L680" s="76"/>
      <c r="M680" s="76" t="s">
        <v>11114</v>
      </c>
      <c r="N680" s="76"/>
      <c r="O680" s="76"/>
      <c r="P680" s="15" t="str">
        <f t="shared" si="22"/>
        <v>citation:doc-933-01</v>
      </c>
      <c r="R680" s="15" t="str">
        <f>VLOOKUP($P680,'x - paper citations'!$B$3:$E$2000,2,FALSE)</f>
        <v>https://scholar.google.co.uk/scholar?q="Networks of Trust and Distrust: Towards Logical Reputation Systems"&amp;btnG=&amp;hl=en&amp;as_sdt=0,5</v>
      </c>
      <c r="S680" s="15">
        <f>VLOOKUP($P680,'x - paper citations'!$B$3:$E$2000,3,FALSE)</f>
        <v>6</v>
      </c>
      <c r="T680" s="15" t="str">
        <f>VLOOKUP($P680,'x - paper citations'!$B$3:$E$2000,4,FALSE)</f>
        <v>11/01/2016</v>
      </c>
      <c r="U680" s="76"/>
      <c r="V680" s="72" t="str">
        <f>IF(ISNA(VLOOKUP($B680&amp;":"&amp;V$3,'x - authors'!$B$3:$E$10000,4,FALSE)),"",VLOOKUP($B680&amp;":"&amp;V$3,'x - authors'!$B$3:$E$10000,4,FALSE))</f>
        <v>will_harwood</v>
      </c>
      <c r="W680" s="72" t="str">
        <f>IF(ISNA(VLOOKUP($B680&amp;":"&amp;W$3,'x - authors'!$B$3:$E$10000,4,FALSE)),"",VLOOKUP($B680&amp;":"&amp;W$3,'x - authors'!$B$3:$E$10000,4,FALSE))</f>
        <v>john_clark</v>
      </c>
      <c r="X680" s="72" t="str">
        <f>IF(ISNA(VLOOKUP($B680&amp;":"&amp;X$3,'x - authors'!$B$3:$E$10000,4,FALSE)),"",VLOOKUP($B680&amp;":"&amp;X$3,'x - authors'!$B$3:$E$10000,4,FALSE))</f>
        <v>jeremy_jacob</v>
      </c>
      <c r="Y680" s="72" t="str">
        <f>IF(ISNA(VLOOKUP($B680&amp;":"&amp;Y$3,'x - authors'!$B$3:$E$10000,4,FALSE)),"",VLOOKUP($B680&amp;":"&amp;Y$3,'x - authors'!$B$3:$E$10000,4,FALSE))</f>
        <v/>
      </c>
      <c r="Z680" s="72" t="str">
        <f>IF(ISNA(VLOOKUP($B680&amp;":"&amp;Z$3,'x - authors'!$B$3:$E$10000,4,FALSE)),"",VLOOKUP($B680&amp;":"&amp;Z$3,'x - authors'!$B$3:$E$10000,4,FALSE))</f>
        <v/>
      </c>
      <c r="AA680" s="72" t="str">
        <f>IF(ISNA(VLOOKUP($B680&amp;":"&amp;AA$3,'x - authors'!$B$3:$E$10000,4,FALSE)),"",VLOOKUP($B680&amp;":"&amp;AA$3,'x - authors'!$B$3:$E$10000,4,FALSE))</f>
        <v/>
      </c>
      <c r="AB680" s="72" t="str">
        <f>IF(ISNA(VLOOKUP($B680&amp;":"&amp;AB$3,'x - authors'!$B$3:$E$10000,4,FALSE)),"",VLOOKUP($B680&amp;":"&amp;AB$3,'x - authors'!$B$3:$E$10000,4,FALSE))</f>
        <v/>
      </c>
      <c r="AC680" s="72" t="str">
        <f>IF(ISNA(VLOOKUP($B680&amp;":"&amp;AC$3,'x - authors'!$B$3:$E$10000,4,FALSE)),"",VLOOKUP($B680&amp;":"&amp;AC$3,'x - authors'!$B$3:$E$10000,4,FALSE))</f>
        <v/>
      </c>
      <c r="AD680" s="72" t="str">
        <f>IF(ISNA(VLOOKUP($B680&amp;":"&amp;AD$3,'x - authors'!$B$3:$E$10000,4,FALSE)),"",VLOOKUP($B680&amp;":"&amp;AD$3,'x - authors'!$B$3:$E$10000,4,FALSE))</f>
        <v/>
      </c>
      <c r="AE680" s="72" t="str">
        <f>IF(ISNA(VLOOKUP($B680&amp;":"&amp;AE$3,'x - authors'!$B$3:$E$10000,4,FALSE)),"",VLOOKUP($B680&amp;":"&amp;AE$3,'x - authors'!$B$3:$E$10000,4,FALSE))</f>
        <v/>
      </c>
      <c r="AF680" s="72" t="str">
        <f>IF(ISNA(VLOOKUP($B680&amp;":"&amp;AF$3,'x - authors'!$B$3:$E$10000,4,FALSE)),"",VLOOKUP($B680&amp;":"&amp;AF$3,'x - authors'!$B$3:$E$10000,4,FALSE))</f>
        <v/>
      </c>
      <c r="AG680" s="72" t="str">
        <f>IF(ISNA(VLOOKUP($B680&amp;":"&amp;AG$3,'x - authors'!$B$3:$E$10000,4,FALSE)),"",VLOOKUP($B680&amp;":"&amp;AG$3,'x - authors'!$B$3:$E$10000,4,FALSE))</f>
        <v/>
      </c>
      <c r="AH680" s="72" t="str">
        <f>IF(ISNA(VLOOKUP($B680&amp;":"&amp;AH$3,'x - authors'!$B$3:$E$10000,4,FALSE)),"",VLOOKUP($B680&amp;":"&amp;AH$3,'x - authors'!$B$3:$E$10000,4,FALSE))</f>
        <v/>
      </c>
      <c r="AI680" s="72" t="str">
        <f>IF(ISNA(VLOOKUP($B680&amp;":"&amp;AI$3,'x - authors'!$B$3:$E$10000,4,FALSE)),"",VLOOKUP($B680&amp;":"&amp;AI$3,'x - authors'!$B$3:$E$10000,4,FALSE))</f>
        <v/>
      </c>
      <c r="AJ680" s="72" t="str">
        <f>IF(ISNA(VLOOKUP($B680&amp;":"&amp;AJ$3,'x - authors'!$B$3:$E$10000,4,FALSE)),"",VLOOKUP($B680&amp;":"&amp;AJ$3,'x - authors'!$B$3:$E$10000,4,FALSE))</f>
        <v/>
      </c>
    </row>
    <row r="681" spans="1:36">
      <c r="A681" s="76" t="str">
        <f t="shared" si="21"/>
        <v/>
      </c>
      <c r="B681" s="76" t="s">
        <v>9001</v>
      </c>
      <c r="C681" s="76" t="s">
        <v>9478</v>
      </c>
      <c r="D681" s="76" t="s">
        <v>11115</v>
      </c>
      <c r="E681" s="76" t="s">
        <v>5353</v>
      </c>
      <c r="F681" s="76" t="s">
        <v>5416</v>
      </c>
      <c r="G681" s="76" t="s">
        <v>4759</v>
      </c>
      <c r="H681" s="76"/>
      <c r="I681" s="15" t="str">
        <f>IF(ISNA(VLOOKUP($B681,'x - abstracts'!$B$3:$C$2000,2,FALSE)),"",VLOOKUP($B681,'x - abstracts'!$B$3:$C$2000,2,FALSE))</f>
        <v>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v>
      </c>
      <c r="J681" s="76" t="s">
        <v>11116</v>
      </c>
      <c r="L681" s="76"/>
      <c r="M681" s="76" t="s">
        <v>11117</v>
      </c>
      <c r="N681" s="76"/>
      <c r="O681" s="76"/>
      <c r="P681" s="15" t="str">
        <f t="shared" si="22"/>
        <v>citation:doc-934-01</v>
      </c>
      <c r="R681" s="15" t="str">
        <f>VLOOKUP($P681,'x - paper citations'!$B$3:$E$2000,2,FALSE)</f>
        <v>https://scholar.google.co.uk/scholar?q="Multi-Target Tracking Using Proximity Sensors"&amp;btnG=&amp;hl=en&amp;as_sdt=0,5</v>
      </c>
      <c r="S681" s="15">
        <f>VLOOKUP($P681,'x - paper citations'!$B$3:$E$2000,3,FALSE)</f>
        <v>14</v>
      </c>
      <c r="T681" s="15" t="str">
        <f>VLOOKUP($P681,'x - paper citations'!$B$3:$E$2000,4,FALSE)</f>
        <v>12/02/2016</v>
      </c>
      <c r="U681" s="76"/>
      <c r="V681" s="72" t="str">
        <f>IF(ISNA(VLOOKUP($B681&amp;":"&amp;V$3,'x - authors'!$B$3:$E$10000,4,FALSE)),"",VLOOKUP($B681&amp;":"&amp;V$3,'x - authors'!$B$3:$E$10000,4,FALSE))</f>
        <v>ting_he</v>
      </c>
      <c r="W681" s="72" t="str">
        <f>IF(ISNA(VLOOKUP($B681&amp;":"&amp;W$3,'x - authors'!$B$3:$E$10000,4,FALSE)),"",VLOOKUP($B681&amp;":"&amp;W$3,'x - authors'!$B$3:$E$10000,4,FALSE))</f>
        <v>chatschik_bisdikian</v>
      </c>
      <c r="X681" s="72" t="str">
        <f>IF(ISNA(VLOOKUP($B681&amp;":"&amp;X$3,'x - authors'!$B$3:$E$10000,4,FALSE)),"",VLOOKUP($B681&amp;":"&amp;X$3,'x - authors'!$B$3:$E$10000,4,FALSE))</f>
        <v>lance_kaplan</v>
      </c>
      <c r="Y681" s="72" t="str">
        <f>IF(ISNA(VLOOKUP($B681&amp;":"&amp;Y$3,'x - authors'!$B$3:$E$10000,4,FALSE)),"",VLOOKUP($B681&amp;":"&amp;Y$3,'x - authors'!$B$3:$E$10000,4,FALSE))</f>
        <v>wei_wei</v>
      </c>
      <c r="Z681" s="72" t="str">
        <f>IF(ISNA(VLOOKUP($B681&amp;":"&amp;Z$3,'x - authors'!$B$3:$E$10000,4,FALSE)),"",VLOOKUP($B681&amp;":"&amp;Z$3,'x - authors'!$B$3:$E$10000,4,FALSE))</f>
        <v>don_towsley</v>
      </c>
      <c r="AA681" s="72" t="str">
        <f>IF(ISNA(VLOOKUP($B681&amp;":"&amp;AA$3,'x - authors'!$B$3:$E$10000,4,FALSE)),"",VLOOKUP($B681&amp;":"&amp;AA$3,'x - authors'!$B$3:$E$10000,4,FALSE))</f>
        <v/>
      </c>
      <c r="AB681" s="72" t="str">
        <f>IF(ISNA(VLOOKUP($B681&amp;":"&amp;AB$3,'x - authors'!$B$3:$E$10000,4,FALSE)),"",VLOOKUP($B681&amp;":"&amp;AB$3,'x - authors'!$B$3:$E$10000,4,FALSE))</f>
        <v/>
      </c>
      <c r="AC681" s="72" t="str">
        <f>IF(ISNA(VLOOKUP($B681&amp;":"&amp;AC$3,'x - authors'!$B$3:$E$10000,4,FALSE)),"",VLOOKUP($B681&amp;":"&amp;AC$3,'x - authors'!$B$3:$E$10000,4,FALSE))</f>
        <v/>
      </c>
      <c r="AD681" s="72" t="str">
        <f>IF(ISNA(VLOOKUP($B681&amp;":"&amp;AD$3,'x - authors'!$B$3:$E$10000,4,FALSE)),"",VLOOKUP($B681&amp;":"&amp;AD$3,'x - authors'!$B$3:$E$10000,4,FALSE))</f>
        <v/>
      </c>
      <c r="AE681" s="72" t="str">
        <f>IF(ISNA(VLOOKUP($B681&amp;":"&amp;AE$3,'x - authors'!$B$3:$E$10000,4,FALSE)),"",VLOOKUP($B681&amp;":"&amp;AE$3,'x - authors'!$B$3:$E$10000,4,FALSE))</f>
        <v/>
      </c>
      <c r="AF681" s="72" t="str">
        <f>IF(ISNA(VLOOKUP($B681&amp;":"&amp;AF$3,'x - authors'!$B$3:$E$10000,4,FALSE)),"",VLOOKUP($B681&amp;":"&amp;AF$3,'x - authors'!$B$3:$E$10000,4,FALSE))</f>
        <v/>
      </c>
      <c r="AG681" s="72" t="str">
        <f>IF(ISNA(VLOOKUP($B681&amp;":"&amp;AG$3,'x - authors'!$B$3:$E$10000,4,FALSE)),"",VLOOKUP($B681&amp;":"&amp;AG$3,'x - authors'!$B$3:$E$10000,4,FALSE))</f>
        <v/>
      </c>
      <c r="AH681" s="72" t="str">
        <f>IF(ISNA(VLOOKUP($B681&amp;":"&amp;AH$3,'x - authors'!$B$3:$E$10000,4,FALSE)),"",VLOOKUP($B681&amp;":"&amp;AH$3,'x - authors'!$B$3:$E$10000,4,FALSE))</f>
        <v/>
      </c>
      <c r="AI681" s="72" t="str">
        <f>IF(ISNA(VLOOKUP($B681&amp;":"&amp;AI$3,'x - authors'!$B$3:$E$10000,4,FALSE)),"",VLOOKUP($B681&amp;":"&amp;AI$3,'x - authors'!$B$3:$E$10000,4,FALSE))</f>
        <v/>
      </c>
      <c r="AJ681" s="72" t="str">
        <f>IF(ISNA(VLOOKUP($B681&amp;":"&amp;AJ$3,'x - authors'!$B$3:$E$10000,4,FALSE)),"",VLOOKUP($B681&amp;":"&amp;AJ$3,'x - authors'!$B$3:$E$10000,4,FALSE))</f>
        <v/>
      </c>
    </row>
    <row r="682" spans="1:36">
      <c r="A682" s="76" t="str">
        <f t="shared" si="21"/>
        <v/>
      </c>
      <c r="B682" s="76" t="s">
        <v>9002</v>
      </c>
      <c r="C682" s="76" t="s">
        <v>9478</v>
      </c>
      <c r="D682" s="76" t="s">
        <v>11118</v>
      </c>
      <c r="E682" s="2" t="s">
        <v>959</v>
      </c>
      <c r="F682" s="76" t="s">
        <v>5416</v>
      </c>
      <c r="G682" s="76"/>
      <c r="H682" s="76" t="s">
        <v>11119</v>
      </c>
      <c r="I682" s="15" t="str">
        <f>IF(ISNA(VLOOKUP($B682,'x - abstracts'!$B$3:$C$2000,2,FALSE)),"",VLOOKUP($B682,'x - abstracts'!$B$3:$C$2000,2,FALSE))</f>
        <v>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v>
      </c>
      <c r="J682" s="76" t="s">
        <v>11120</v>
      </c>
      <c r="L682" s="76"/>
      <c r="M682" s="76" t="s">
        <v>11121</v>
      </c>
      <c r="N682" s="76"/>
      <c r="O682" s="76" t="s">
        <v>9639</v>
      </c>
      <c r="P682" s="15" t="str">
        <f t="shared" si="22"/>
        <v>citation:doc-935-01</v>
      </c>
      <c r="R682" s="15" t="str">
        <f>VLOOKUP($P682,'x - paper citations'!$B$3:$E$2000,2,FALSE)</f>
        <v>https://scholar.google.co.uk/scholar?q="Quality Tradeoffs in Object Tracking with Duty-Cycled Sensor Networks"&amp;btnG=&amp;hl=en&amp;as_sdt=0,5</v>
      </c>
      <c r="S682" s="15">
        <f>VLOOKUP($P682,'x - paper citations'!$B$3:$E$2000,3,FALSE)</f>
        <v>16</v>
      </c>
      <c r="T682" s="15" t="str">
        <f>VLOOKUP($P682,'x - paper citations'!$B$3:$E$2000,4,FALSE)</f>
        <v>12/02/2016</v>
      </c>
      <c r="U682" s="76"/>
      <c r="V682" s="72" t="str">
        <f>IF(ISNA(VLOOKUP($B682&amp;":"&amp;V$3,'x - authors'!$B$3:$E$10000,4,FALSE)),"",VLOOKUP($B682&amp;":"&amp;V$3,'x - authors'!$B$3:$E$10000,4,FALSE))</f>
        <v>sadaf_zahedi</v>
      </c>
      <c r="W682" s="72" t="str">
        <f>IF(ISNA(VLOOKUP($B682&amp;":"&amp;W$3,'x - authors'!$B$3:$E$10000,4,FALSE)),"",VLOOKUP($B682&amp;":"&amp;W$3,'x - authors'!$B$3:$E$10000,4,FALSE))</f>
        <v>mani_srivastava</v>
      </c>
      <c r="X682" s="72" t="str">
        <f>IF(ISNA(VLOOKUP($B682&amp;":"&amp;X$3,'x - authors'!$B$3:$E$10000,4,FALSE)),"",VLOOKUP($B682&amp;":"&amp;X$3,'x - authors'!$B$3:$E$10000,4,FALSE))</f>
        <v>chatschik_bisdikian</v>
      </c>
      <c r="Y682" s="72" t="str">
        <f>IF(ISNA(VLOOKUP($B682&amp;":"&amp;Y$3,'x - authors'!$B$3:$E$10000,4,FALSE)),"",VLOOKUP($B682&amp;":"&amp;Y$3,'x - authors'!$B$3:$E$10000,4,FALSE))</f>
        <v>lance_kaplan</v>
      </c>
      <c r="Z682" s="72" t="str">
        <f>IF(ISNA(VLOOKUP($B682&amp;":"&amp;Z$3,'x - authors'!$B$3:$E$10000,4,FALSE)),"",VLOOKUP($B682&amp;":"&amp;Z$3,'x - authors'!$B$3:$E$10000,4,FALSE))</f>
        <v/>
      </c>
      <c r="AA682" s="72" t="str">
        <f>IF(ISNA(VLOOKUP($B682&amp;":"&amp;AA$3,'x - authors'!$B$3:$E$10000,4,FALSE)),"",VLOOKUP($B682&amp;":"&amp;AA$3,'x - authors'!$B$3:$E$10000,4,FALSE))</f>
        <v/>
      </c>
      <c r="AB682" s="72" t="str">
        <f>IF(ISNA(VLOOKUP($B682&amp;":"&amp;AB$3,'x - authors'!$B$3:$E$10000,4,FALSE)),"",VLOOKUP($B682&amp;":"&amp;AB$3,'x - authors'!$B$3:$E$10000,4,FALSE))</f>
        <v/>
      </c>
      <c r="AC682" s="72" t="str">
        <f>IF(ISNA(VLOOKUP($B682&amp;":"&amp;AC$3,'x - authors'!$B$3:$E$10000,4,FALSE)),"",VLOOKUP($B682&amp;":"&amp;AC$3,'x - authors'!$B$3:$E$10000,4,FALSE))</f>
        <v/>
      </c>
      <c r="AD682" s="72" t="str">
        <f>IF(ISNA(VLOOKUP($B682&amp;":"&amp;AD$3,'x - authors'!$B$3:$E$10000,4,FALSE)),"",VLOOKUP($B682&amp;":"&amp;AD$3,'x - authors'!$B$3:$E$10000,4,FALSE))</f>
        <v/>
      </c>
      <c r="AE682" s="72" t="str">
        <f>IF(ISNA(VLOOKUP($B682&amp;":"&amp;AE$3,'x - authors'!$B$3:$E$10000,4,FALSE)),"",VLOOKUP($B682&amp;":"&amp;AE$3,'x - authors'!$B$3:$E$10000,4,FALSE))</f>
        <v/>
      </c>
      <c r="AF682" s="72" t="str">
        <f>IF(ISNA(VLOOKUP($B682&amp;":"&amp;AF$3,'x - authors'!$B$3:$E$10000,4,FALSE)),"",VLOOKUP($B682&amp;":"&amp;AF$3,'x - authors'!$B$3:$E$10000,4,FALSE))</f>
        <v/>
      </c>
      <c r="AG682" s="72" t="str">
        <f>IF(ISNA(VLOOKUP($B682&amp;":"&amp;AG$3,'x - authors'!$B$3:$E$10000,4,FALSE)),"",VLOOKUP($B682&amp;":"&amp;AG$3,'x - authors'!$B$3:$E$10000,4,FALSE))</f>
        <v/>
      </c>
      <c r="AH682" s="72" t="str">
        <f>IF(ISNA(VLOOKUP($B682&amp;":"&amp;AH$3,'x - authors'!$B$3:$E$10000,4,FALSE)),"",VLOOKUP($B682&amp;":"&amp;AH$3,'x - authors'!$B$3:$E$10000,4,FALSE))</f>
        <v/>
      </c>
      <c r="AI682" s="72" t="str">
        <f>IF(ISNA(VLOOKUP($B682&amp;":"&amp;AI$3,'x - authors'!$B$3:$E$10000,4,FALSE)),"",VLOOKUP($B682&amp;":"&amp;AI$3,'x - authors'!$B$3:$E$10000,4,FALSE))</f>
        <v/>
      </c>
      <c r="AJ682" s="72" t="str">
        <f>IF(ISNA(VLOOKUP($B682&amp;":"&amp;AJ$3,'x - authors'!$B$3:$E$10000,4,FALSE)),"",VLOOKUP($B682&amp;":"&amp;AJ$3,'x - authors'!$B$3:$E$10000,4,FALSE))</f>
        <v/>
      </c>
    </row>
    <row r="683" spans="1:36">
      <c r="A683" s="76" t="str">
        <f t="shared" si="21"/>
        <v/>
      </c>
      <c r="B683" s="76" t="s">
        <v>9003</v>
      </c>
      <c r="C683" s="76" t="s">
        <v>9478</v>
      </c>
      <c r="D683" s="76" t="s">
        <v>11122</v>
      </c>
      <c r="E683" s="76" t="s">
        <v>956</v>
      </c>
      <c r="F683" s="76" t="s">
        <v>5418</v>
      </c>
      <c r="G683" s="76"/>
      <c r="H683" s="76" t="s">
        <v>11123</v>
      </c>
      <c r="I683" s="15" t="str">
        <f>IF(ISNA(VLOOKUP($B683,'x - abstracts'!$B$3:$C$2000,2,FALSE)),"",VLOOKUP($B683,'x - abstracts'!$B$3:$C$2000,2,FALSE))</f>
        <v>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v>
      </c>
      <c r="J683" s="76" t="s">
        <v>11124</v>
      </c>
      <c r="L683" s="76"/>
      <c r="M683" s="76" t="s">
        <v>11125</v>
      </c>
      <c r="N683" s="76"/>
      <c r="O683" s="76"/>
      <c r="P683" s="15" t="str">
        <f t="shared" si="22"/>
        <v>citation:doc-936-01</v>
      </c>
      <c r="R683" s="15" t="str">
        <f>VLOOKUP($P683,'x - paper citations'!$B$3:$E$2000,2,FALSE)</f>
        <v>https://scholar.google.co.uk/scholar?q="An Ontological Approach to Integrating Task Representations in Sensor Networks"&amp;btnG=&amp;hl=en&amp;as_sdt=0,5</v>
      </c>
      <c r="S683" s="15">
        <f>VLOOKUP($P683,'x - paper citations'!$B$3:$E$2000,3,FALSE)</f>
        <v>1</v>
      </c>
      <c r="T683" s="15" t="str">
        <f>VLOOKUP($P683,'x - paper citations'!$B$3:$E$2000,4,FALSE)</f>
        <v>11/01/2016</v>
      </c>
      <c r="U683" s="76"/>
      <c r="V683" s="72" t="str">
        <f>IF(ISNA(VLOOKUP($B683&amp;":"&amp;V$3,'x - authors'!$B$3:$E$10000,4,FALSE)),"",VLOOKUP($B683&amp;":"&amp;V$3,'x - authors'!$B$3:$E$10000,4,FALSE))</f>
        <v>konrad_borowiecki</v>
      </c>
      <c r="W683" s="72" t="str">
        <f>IF(ISNA(VLOOKUP($B683&amp;":"&amp;W$3,'x - authors'!$B$3:$E$10000,4,FALSE)),"",VLOOKUP($B683&amp;":"&amp;W$3,'x - authors'!$B$3:$E$10000,4,FALSE))</f>
        <v>alun_preece</v>
      </c>
      <c r="X683" s="72" t="str">
        <f>IF(ISNA(VLOOKUP($B683&amp;":"&amp;X$3,'x - authors'!$B$3:$E$10000,4,FALSE)),"",VLOOKUP($B683&amp;":"&amp;X$3,'x - authors'!$B$3:$E$10000,4,FALSE))</f>
        <v/>
      </c>
      <c r="Y683" s="72" t="str">
        <f>IF(ISNA(VLOOKUP($B683&amp;":"&amp;Y$3,'x - authors'!$B$3:$E$10000,4,FALSE)),"",VLOOKUP($B683&amp;":"&amp;Y$3,'x - authors'!$B$3:$E$10000,4,FALSE))</f>
        <v/>
      </c>
      <c r="Z683" s="72" t="str">
        <f>IF(ISNA(VLOOKUP($B683&amp;":"&amp;Z$3,'x - authors'!$B$3:$E$10000,4,FALSE)),"",VLOOKUP($B683&amp;":"&amp;Z$3,'x - authors'!$B$3:$E$10000,4,FALSE))</f>
        <v/>
      </c>
      <c r="AA683" s="72" t="str">
        <f>IF(ISNA(VLOOKUP($B683&amp;":"&amp;AA$3,'x - authors'!$B$3:$E$10000,4,FALSE)),"",VLOOKUP($B683&amp;":"&amp;AA$3,'x - authors'!$B$3:$E$10000,4,FALSE))</f>
        <v/>
      </c>
      <c r="AB683" s="72" t="str">
        <f>IF(ISNA(VLOOKUP($B683&amp;":"&amp;AB$3,'x - authors'!$B$3:$E$10000,4,FALSE)),"",VLOOKUP($B683&amp;":"&amp;AB$3,'x - authors'!$B$3:$E$10000,4,FALSE))</f>
        <v/>
      </c>
      <c r="AC683" s="72" t="str">
        <f>IF(ISNA(VLOOKUP($B683&amp;":"&amp;AC$3,'x - authors'!$B$3:$E$10000,4,FALSE)),"",VLOOKUP($B683&amp;":"&amp;AC$3,'x - authors'!$B$3:$E$10000,4,FALSE))</f>
        <v/>
      </c>
      <c r="AD683" s="72" t="str">
        <f>IF(ISNA(VLOOKUP($B683&amp;":"&amp;AD$3,'x - authors'!$B$3:$E$10000,4,FALSE)),"",VLOOKUP($B683&amp;":"&amp;AD$3,'x - authors'!$B$3:$E$10000,4,FALSE))</f>
        <v/>
      </c>
      <c r="AE683" s="72" t="str">
        <f>IF(ISNA(VLOOKUP($B683&amp;":"&amp;AE$3,'x - authors'!$B$3:$E$10000,4,FALSE)),"",VLOOKUP($B683&amp;":"&amp;AE$3,'x - authors'!$B$3:$E$10000,4,FALSE))</f>
        <v/>
      </c>
      <c r="AF683" s="72" t="str">
        <f>IF(ISNA(VLOOKUP($B683&amp;":"&amp;AF$3,'x - authors'!$B$3:$E$10000,4,FALSE)),"",VLOOKUP($B683&amp;":"&amp;AF$3,'x - authors'!$B$3:$E$10000,4,FALSE))</f>
        <v/>
      </c>
      <c r="AG683" s="72" t="str">
        <f>IF(ISNA(VLOOKUP($B683&amp;":"&amp;AG$3,'x - authors'!$B$3:$E$10000,4,FALSE)),"",VLOOKUP($B683&amp;":"&amp;AG$3,'x - authors'!$B$3:$E$10000,4,FALSE))</f>
        <v/>
      </c>
      <c r="AH683" s="72" t="str">
        <f>IF(ISNA(VLOOKUP($B683&amp;":"&amp;AH$3,'x - authors'!$B$3:$E$10000,4,FALSE)),"",VLOOKUP($B683&amp;":"&amp;AH$3,'x - authors'!$B$3:$E$10000,4,FALSE))</f>
        <v/>
      </c>
      <c r="AI683" s="72" t="str">
        <f>IF(ISNA(VLOOKUP($B683&amp;":"&amp;AI$3,'x - authors'!$B$3:$E$10000,4,FALSE)),"",VLOOKUP($B683&amp;":"&amp;AI$3,'x - authors'!$B$3:$E$10000,4,FALSE))</f>
        <v/>
      </c>
      <c r="AJ683" s="72" t="str">
        <f>IF(ISNA(VLOOKUP($B683&amp;":"&amp;AJ$3,'x - authors'!$B$3:$E$10000,4,FALSE)),"",VLOOKUP($B683&amp;":"&amp;AJ$3,'x - authors'!$B$3:$E$10000,4,FALSE))</f>
        <v/>
      </c>
    </row>
    <row r="684" spans="1:36">
      <c r="A684" s="76" t="str">
        <f t="shared" si="21"/>
        <v/>
      </c>
      <c r="B684" s="76" t="s">
        <v>6225</v>
      </c>
      <c r="C684" s="76" t="s">
        <v>9478</v>
      </c>
      <c r="D684" s="76" t="s">
        <v>6220</v>
      </c>
      <c r="E684" s="76" t="s">
        <v>5353</v>
      </c>
      <c r="F684" s="76" t="s">
        <v>5418</v>
      </c>
      <c r="G684" s="76" t="s">
        <v>4718</v>
      </c>
      <c r="H684" s="76"/>
      <c r="I684" s="15" t="str">
        <f>IF(ISNA(VLOOKUP($B684,'x - abstracts'!$B$3:$C$2000,2,FALSE)),"",VLOOKUP($B684,'x - abstracts'!$B$3:$C$2000,2,FALSE))</f>
        <v>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v>
      </c>
      <c r="J684" s="76" t="s">
        <v>11126</v>
      </c>
      <c r="L684" s="76"/>
      <c r="M684" s="76" t="s">
        <v>11127</v>
      </c>
      <c r="N684" s="76" t="s">
        <v>6219</v>
      </c>
      <c r="O684" s="76"/>
      <c r="P684" s="15" t="str">
        <f t="shared" si="22"/>
        <v>citation:doc-937-01</v>
      </c>
      <c r="R684" s="15" t="str">
        <f>VLOOKUP($P684,'x - paper citations'!$B$3:$E$2000,2,FALSE)</f>
        <v>https://scholar.google.co.uk/scholar?q="You Can't Get There From Here: Sensor Scheduling with Refocusing Delays"&amp;btnG=&amp;hl=en&amp;as_sdt=0,5</v>
      </c>
      <c r="S684" s="15">
        <f>VLOOKUP($P684,'x - paper citations'!$B$3:$E$2000,3,FALSE)</f>
        <v>1</v>
      </c>
      <c r="T684" s="15" t="str">
        <f>VLOOKUP($P684,'x - paper citations'!$B$3:$E$2000,4,FALSE)</f>
        <v>12/02/2016</v>
      </c>
      <c r="U684" s="76"/>
      <c r="V684" s="72" t="str">
        <f>IF(ISNA(VLOOKUP($B684&amp;":"&amp;V$3,'x - authors'!$B$3:$E$10000,4,FALSE)),"",VLOOKUP($B684&amp;":"&amp;V$3,'x - authors'!$B$3:$E$10000,4,FALSE))</f>
        <v>yosef_alayev</v>
      </c>
      <c r="W684" s="72" t="str">
        <f>IF(ISNA(VLOOKUP($B684&amp;":"&amp;W$3,'x - authors'!$B$3:$E$10000,4,FALSE)),"",VLOOKUP($B684&amp;":"&amp;W$3,'x - authors'!$B$3:$E$10000,4,FALSE))</f>
        <v>amotz_bar_noy</v>
      </c>
      <c r="X684" s="72" t="str">
        <f>IF(ISNA(VLOOKUP($B684&amp;":"&amp;X$3,'x - authors'!$B$3:$E$10000,4,FALSE)),"",VLOOKUP($B684&amp;":"&amp;X$3,'x - authors'!$B$3:$E$10000,4,FALSE))</f>
        <v>matthew_johnson</v>
      </c>
      <c r="Y684" s="72" t="str">
        <f>IF(ISNA(VLOOKUP($B684&amp;":"&amp;Y$3,'x - authors'!$B$3:$E$10000,4,FALSE)),"",VLOOKUP($B684&amp;":"&amp;Y$3,'x - authors'!$B$3:$E$10000,4,FALSE))</f>
        <v>lance_kaplan</v>
      </c>
      <c r="Z684" s="72" t="str">
        <f>IF(ISNA(VLOOKUP($B684&amp;":"&amp;Z$3,'x - authors'!$B$3:$E$10000,4,FALSE)),"",VLOOKUP($B684&amp;":"&amp;Z$3,'x - authors'!$B$3:$E$10000,4,FALSE))</f>
        <v>thomas_laporta</v>
      </c>
      <c r="AA684" s="72" t="str">
        <f>IF(ISNA(VLOOKUP($B684&amp;":"&amp;AA$3,'x - authors'!$B$3:$E$10000,4,FALSE)),"",VLOOKUP($B684&amp;":"&amp;AA$3,'x - authors'!$B$3:$E$10000,4,FALSE))</f>
        <v/>
      </c>
      <c r="AB684" s="72" t="str">
        <f>IF(ISNA(VLOOKUP($B684&amp;":"&amp;AB$3,'x - authors'!$B$3:$E$10000,4,FALSE)),"",VLOOKUP($B684&amp;":"&amp;AB$3,'x - authors'!$B$3:$E$10000,4,FALSE))</f>
        <v/>
      </c>
      <c r="AC684" s="72" t="str">
        <f>IF(ISNA(VLOOKUP($B684&amp;":"&amp;AC$3,'x - authors'!$B$3:$E$10000,4,FALSE)),"",VLOOKUP($B684&amp;":"&amp;AC$3,'x - authors'!$B$3:$E$10000,4,FALSE))</f>
        <v/>
      </c>
      <c r="AD684" s="72" t="str">
        <f>IF(ISNA(VLOOKUP($B684&amp;":"&amp;AD$3,'x - authors'!$B$3:$E$10000,4,FALSE)),"",VLOOKUP($B684&amp;":"&amp;AD$3,'x - authors'!$B$3:$E$10000,4,FALSE))</f>
        <v/>
      </c>
      <c r="AE684" s="72" t="str">
        <f>IF(ISNA(VLOOKUP($B684&amp;":"&amp;AE$3,'x - authors'!$B$3:$E$10000,4,FALSE)),"",VLOOKUP($B684&amp;":"&amp;AE$3,'x - authors'!$B$3:$E$10000,4,FALSE))</f>
        <v/>
      </c>
      <c r="AF684" s="72" t="str">
        <f>IF(ISNA(VLOOKUP($B684&amp;":"&amp;AF$3,'x - authors'!$B$3:$E$10000,4,FALSE)),"",VLOOKUP($B684&amp;":"&amp;AF$3,'x - authors'!$B$3:$E$10000,4,FALSE))</f>
        <v/>
      </c>
      <c r="AG684" s="72" t="str">
        <f>IF(ISNA(VLOOKUP($B684&amp;":"&amp;AG$3,'x - authors'!$B$3:$E$10000,4,FALSE)),"",VLOOKUP($B684&amp;":"&amp;AG$3,'x - authors'!$B$3:$E$10000,4,FALSE))</f>
        <v/>
      </c>
      <c r="AH684" s="72" t="str">
        <f>IF(ISNA(VLOOKUP($B684&amp;":"&amp;AH$3,'x - authors'!$B$3:$E$10000,4,FALSE)),"",VLOOKUP($B684&amp;":"&amp;AH$3,'x - authors'!$B$3:$E$10000,4,FALSE))</f>
        <v/>
      </c>
      <c r="AI684" s="72" t="str">
        <f>IF(ISNA(VLOOKUP($B684&amp;":"&amp;AI$3,'x - authors'!$B$3:$E$10000,4,FALSE)),"",VLOOKUP($B684&amp;":"&amp;AI$3,'x - authors'!$B$3:$E$10000,4,FALSE))</f>
        <v/>
      </c>
      <c r="AJ684" s="72" t="str">
        <f>IF(ISNA(VLOOKUP($B684&amp;":"&amp;AJ$3,'x - authors'!$B$3:$E$10000,4,FALSE)),"",VLOOKUP($B684&amp;":"&amp;AJ$3,'x - authors'!$B$3:$E$10000,4,FALSE))</f>
        <v/>
      </c>
    </row>
    <row r="685" spans="1:36">
      <c r="A685" s="76" t="str">
        <f t="shared" si="21"/>
        <v/>
      </c>
      <c r="B685" s="76" t="s">
        <v>9004</v>
      </c>
      <c r="C685" s="76" t="s">
        <v>9478</v>
      </c>
      <c r="D685" s="76" t="s">
        <v>11128</v>
      </c>
      <c r="E685" s="76" t="s">
        <v>5353</v>
      </c>
      <c r="F685" s="76" t="s">
        <v>5418</v>
      </c>
      <c r="G685" s="76" t="s">
        <v>4363</v>
      </c>
      <c r="H685" s="76"/>
      <c r="I685" s="15" t="str">
        <f>IF(ISNA(VLOOKUP($B685,'x - abstracts'!$B$3:$C$2000,2,FALSE)),"",VLOOKUP($B685,'x - abstracts'!$B$3:$C$2000,2,FALSE))</f>
        <v>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v>
      </c>
      <c r="J685" s="76" t="s">
        <v>11129</v>
      </c>
      <c r="L685" s="76"/>
      <c r="M685" s="76" t="s">
        <v>11130</v>
      </c>
      <c r="N685" s="76"/>
      <c r="O685" s="76"/>
      <c r="P685" s="15" t="str">
        <f t="shared" si="22"/>
        <v>citation:doc-938-01</v>
      </c>
      <c r="R685" s="15" t="str">
        <f>VLOOKUP($P685,'x - paper citations'!$B$3:$E$2000,2,FALSE)</f>
        <v>https://scholar.google.co.uk/scholar?q="Utility-Driven, Energy-Aware In-Network Processing for Mission-oriented Wireless Sensor Networks"&amp;btnG=&amp;hl=en&amp;as_sdt=0,5</v>
      </c>
      <c r="S685" s="15">
        <f>VLOOKUP($P685,'x - paper citations'!$B$3:$E$2000,3,FALSE)</f>
        <v>0</v>
      </c>
      <c r="T685" s="15" t="str">
        <f>VLOOKUP($P685,'x - paper citations'!$B$3:$E$2000,4,FALSE)</f>
        <v>11/01/2016</v>
      </c>
      <c r="U685" s="76"/>
      <c r="V685" s="72" t="str">
        <f>IF(ISNA(VLOOKUP($B685&amp;":"&amp;V$3,'x - authors'!$B$3:$E$10000,4,FALSE)),"",VLOOKUP($B685&amp;":"&amp;V$3,'x - authors'!$B$3:$E$10000,4,FALSE))</f>
        <v>sharanya_eswaran</v>
      </c>
      <c r="W685" s="72" t="str">
        <f>IF(ISNA(VLOOKUP($B685&amp;":"&amp;W$3,'x - authors'!$B$3:$E$10000,4,FALSE)),"",VLOOKUP($B685&amp;":"&amp;W$3,'x - authors'!$B$3:$E$10000,4,FALSE))</f>
        <v>james_edwards</v>
      </c>
      <c r="X685" s="72" t="str">
        <f>IF(ISNA(VLOOKUP($B685&amp;":"&amp;X$3,'x - authors'!$B$3:$E$10000,4,FALSE)),"",VLOOKUP($B685&amp;":"&amp;X$3,'x - authors'!$B$3:$E$10000,4,FALSE))</f>
        <v>archan_misra</v>
      </c>
      <c r="Y685" s="72" t="str">
        <f>IF(ISNA(VLOOKUP($B685&amp;":"&amp;Y$3,'x - authors'!$B$3:$E$10000,4,FALSE)),"",VLOOKUP($B685&amp;":"&amp;Y$3,'x - authors'!$B$3:$E$10000,4,FALSE))</f>
        <v>thomas_laporta</v>
      </c>
      <c r="Z685" s="72" t="str">
        <f>IF(ISNA(VLOOKUP($B685&amp;":"&amp;Z$3,'x - authors'!$B$3:$E$10000,4,FALSE)),"",VLOOKUP($B685&amp;":"&amp;Z$3,'x - authors'!$B$3:$E$10000,4,FALSE))</f>
        <v/>
      </c>
      <c r="AA685" s="72" t="str">
        <f>IF(ISNA(VLOOKUP($B685&amp;":"&amp;AA$3,'x - authors'!$B$3:$E$10000,4,FALSE)),"",VLOOKUP($B685&amp;":"&amp;AA$3,'x - authors'!$B$3:$E$10000,4,FALSE))</f>
        <v/>
      </c>
      <c r="AB685" s="72" t="str">
        <f>IF(ISNA(VLOOKUP($B685&amp;":"&amp;AB$3,'x - authors'!$B$3:$E$10000,4,FALSE)),"",VLOOKUP($B685&amp;":"&amp;AB$3,'x - authors'!$B$3:$E$10000,4,FALSE))</f>
        <v/>
      </c>
      <c r="AC685" s="72" t="str">
        <f>IF(ISNA(VLOOKUP($B685&amp;":"&amp;AC$3,'x - authors'!$B$3:$E$10000,4,FALSE)),"",VLOOKUP($B685&amp;":"&amp;AC$3,'x - authors'!$B$3:$E$10000,4,FALSE))</f>
        <v/>
      </c>
      <c r="AD685" s="72" t="str">
        <f>IF(ISNA(VLOOKUP($B685&amp;":"&amp;AD$3,'x - authors'!$B$3:$E$10000,4,FALSE)),"",VLOOKUP($B685&amp;":"&amp;AD$3,'x - authors'!$B$3:$E$10000,4,FALSE))</f>
        <v/>
      </c>
      <c r="AE685" s="72" t="str">
        <f>IF(ISNA(VLOOKUP($B685&amp;":"&amp;AE$3,'x - authors'!$B$3:$E$10000,4,FALSE)),"",VLOOKUP($B685&amp;":"&amp;AE$3,'x - authors'!$B$3:$E$10000,4,FALSE))</f>
        <v/>
      </c>
      <c r="AF685" s="72" t="str">
        <f>IF(ISNA(VLOOKUP($B685&amp;":"&amp;AF$3,'x - authors'!$B$3:$E$10000,4,FALSE)),"",VLOOKUP($B685&amp;":"&amp;AF$3,'x - authors'!$B$3:$E$10000,4,FALSE))</f>
        <v/>
      </c>
      <c r="AG685" s="72" t="str">
        <f>IF(ISNA(VLOOKUP($B685&amp;":"&amp;AG$3,'x - authors'!$B$3:$E$10000,4,FALSE)),"",VLOOKUP($B685&amp;":"&amp;AG$3,'x - authors'!$B$3:$E$10000,4,FALSE))</f>
        <v/>
      </c>
      <c r="AH685" s="72" t="str">
        <f>IF(ISNA(VLOOKUP($B685&amp;":"&amp;AH$3,'x - authors'!$B$3:$E$10000,4,FALSE)),"",VLOOKUP($B685&amp;":"&amp;AH$3,'x - authors'!$B$3:$E$10000,4,FALSE))</f>
        <v/>
      </c>
      <c r="AI685" s="72" t="str">
        <f>IF(ISNA(VLOOKUP($B685&amp;":"&amp;AI$3,'x - authors'!$B$3:$E$10000,4,FALSE)),"",VLOOKUP($B685&amp;":"&amp;AI$3,'x - authors'!$B$3:$E$10000,4,FALSE))</f>
        <v/>
      </c>
      <c r="AJ685" s="72" t="str">
        <f>IF(ISNA(VLOOKUP($B685&amp;":"&amp;AJ$3,'x - authors'!$B$3:$E$10000,4,FALSE)),"",VLOOKUP($B685&amp;":"&amp;AJ$3,'x - authors'!$B$3:$E$10000,4,FALSE))</f>
        <v/>
      </c>
    </row>
    <row r="686" spans="1:36">
      <c r="A686" s="76" t="str">
        <f t="shared" si="21"/>
        <v/>
      </c>
      <c r="B686" s="76" t="s">
        <v>9005</v>
      </c>
      <c r="C686" s="76" t="s">
        <v>9478</v>
      </c>
      <c r="D686" s="76" t="s">
        <v>11131</v>
      </c>
      <c r="E686" s="76" t="s">
        <v>5353</v>
      </c>
      <c r="F686" s="76" t="s">
        <v>5403</v>
      </c>
      <c r="G686" s="76" t="s">
        <v>4683</v>
      </c>
      <c r="H686" s="76"/>
      <c r="I686" s="15" t="str">
        <f>IF(ISNA(VLOOKUP($B686,'x - abstracts'!$B$3:$C$2000,2,FALSE)),"",VLOOKUP($B686,'x - abstracts'!$B$3:$C$2000,2,FALSE))</f>
        <v>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v>
      </c>
      <c r="J686" s="76" t="s">
        <v>11132</v>
      </c>
      <c r="L686" s="76"/>
      <c r="M686" s="76" t="s">
        <v>11133</v>
      </c>
      <c r="N686" s="76"/>
      <c r="O686" s="76"/>
      <c r="P686" s="15" t="str">
        <f t="shared" si="22"/>
        <v>citation:doc-939-01</v>
      </c>
      <c r="R686" s="15" t="str">
        <f>VLOOKUP($P686,'x - paper citations'!$B$3:$E$2000,2,FALSE)</f>
        <v>https://scholar.google.co.uk/scholar?q="Intelligent information assistance for coalition operations"&amp;btnG=&amp;hl=en&amp;as_sdt=0,5</v>
      </c>
      <c r="S686" s="15">
        <f>VLOOKUP($P686,'x - paper citations'!$B$3:$E$2000,3,FALSE)</f>
        <v>0</v>
      </c>
      <c r="T686" s="15" t="str">
        <f>VLOOKUP($P686,'x - paper citations'!$B$3:$E$2000,4,FALSE)</f>
        <v>11/01/2016</v>
      </c>
      <c r="U686" s="76"/>
      <c r="V686" s="72" t="str">
        <f>IF(ISNA(VLOOKUP($B686&amp;":"&amp;V$3,'x - authors'!$B$3:$E$10000,4,FALSE)),"",VLOOKUP($B686&amp;":"&amp;V$3,'x - authors'!$B$3:$E$10000,4,FALSE))</f>
        <v>felipe_meneguzzi</v>
      </c>
      <c r="W686" s="72" t="str">
        <f>IF(ISNA(VLOOKUP($B686&amp;":"&amp;W$3,'x - authors'!$B$3:$E$10000,4,FALSE)),"",VLOOKUP($B686&amp;":"&amp;W$3,'x - authors'!$B$3:$E$10000,4,FALSE))</f>
        <v>jean_oh</v>
      </c>
      <c r="X686" s="72" t="str">
        <f>IF(ISNA(VLOOKUP($B686&amp;":"&amp;X$3,'x - authors'!$B$3:$E$10000,4,FALSE)),"",VLOOKUP($B686&amp;":"&amp;X$3,'x - authors'!$B$3:$E$10000,4,FALSE))</f>
        <v>katia_sycara</v>
      </c>
      <c r="Y686" s="72" t="str">
        <f>IF(ISNA(VLOOKUP($B686&amp;":"&amp;Y$3,'x - authors'!$B$3:$E$10000,4,FALSE)),"",VLOOKUP($B686&amp;":"&amp;Y$3,'x - authors'!$B$3:$E$10000,4,FALSE))</f>
        <v/>
      </c>
      <c r="Z686" s="72" t="str">
        <f>IF(ISNA(VLOOKUP($B686&amp;":"&amp;Z$3,'x - authors'!$B$3:$E$10000,4,FALSE)),"",VLOOKUP($B686&amp;":"&amp;Z$3,'x - authors'!$B$3:$E$10000,4,FALSE))</f>
        <v/>
      </c>
      <c r="AA686" s="72" t="str">
        <f>IF(ISNA(VLOOKUP($B686&amp;":"&amp;AA$3,'x - authors'!$B$3:$E$10000,4,FALSE)),"",VLOOKUP($B686&amp;":"&amp;AA$3,'x - authors'!$B$3:$E$10000,4,FALSE))</f>
        <v/>
      </c>
      <c r="AB686" s="72" t="str">
        <f>IF(ISNA(VLOOKUP($B686&amp;":"&amp;AB$3,'x - authors'!$B$3:$E$10000,4,FALSE)),"",VLOOKUP($B686&amp;":"&amp;AB$3,'x - authors'!$B$3:$E$10000,4,FALSE))</f>
        <v/>
      </c>
      <c r="AC686" s="72" t="str">
        <f>IF(ISNA(VLOOKUP($B686&amp;":"&amp;AC$3,'x - authors'!$B$3:$E$10000,4,FALSE)),"",VLOOKUP($B686&amp;":"&amp;AC$3,'x - authors'!$B$3:$E$10000,4,FALSE))</f>
        <v/>
      </c>
      <c r="AD686" s="72" t="str">
        <f>IF(ISNA(VLOOKUP($B686&amp;":"&amp;AD$3,'x - authors'!$B$3:$E$10000,4,FALSE)),"",VLOOKUP($B686&amp;":"&amp;AD$3,'x - authors'!$B$3:$E$10000,4,FALSE))</f>
        <v/>
      </c>
      <c r="AE686" s="72" t="str">
        <f>IF(ISNA(VLOOKUP($B686&amp;":"&amp;AE$3,'x - authors'!$B$3:$E$10000,4,FALSE)),"",VLOOKUP($B686&amp;":"&amp;AE$3,'x - authors'!$B$3:$E$10000,4,FALSE))</f>
        <v/>
      </c>
      <c r="AF686" s="72" t="str">
        <f>IF(ISNA(VLOOKUP($B686&amp;":"&amp;AF$3,'x - authors'!$B$3:$E$10000,4,FALSE)),"",VLOOKUP($B686&amp;":"&amp;AF$3,'x - authors'!$B$3:$E$10000,4,FALSE))</f>
        <v/>
      </c>
      <c r="AG686" s="72" t="str">
        <f>IF(ISNA(VLOOKUP($B686&amp;":"&amp;AG$3,'x - authors'!$B$3:$E$10000,4,FALSE)),"",VLOOKUP($B686&amp;":"&amp;AG$3,'x - authors'!$B$3:$E$10000,4,FALSE))</f>
        <v/>
      </c>
      <c r="AH686" s="72" t="str">
        <f>IF(ISNA(VLOOKUP($B686&amp;":"&amp;AH$3,'x - authors'!$B$3:$E$10000,4,FALSE)),"",VLOOKUP($B686&amp;":"&amp;AH$3,'x - authors'!$B$3:$E$10000,4,FALSE))</f>
        <v/>
      </c>
      <c r="AI686" s="72" t="str">
        <f>IF(ISNA(VLOOKUP($B686&amp;":"&amp;AI$3,'x - authors'!$B$3:$E$10000,4,FALSE)),"",VLOOKUP($B686&amp;":"&amp;AI$3,'x - authors'!$B$3:$E$10000,4,FALSE))</f>
        <v/>
      </c>
      <c r="AJ686" s="72" t="str">
        <f>IF(ISNA(VLOOKUP($B686&amp;":"&amp;AJ$3,'x - authors'!$B$3:$E$10000,4,FALSE)),"",VLOOKUP($B686&amp;":"&amp;AJ$3,'x - authors'!$B$3:$E$10000,4,FALSE))</f>
        <v/>
      </c>
    </row>
    <row r="687" spans="1:36">
      <c r="A687" s="76" t="str">
        <f t="shared" si="21"/>
        <v/>
      </c>
      <c r="B687" s="76" t="s">
        <v>9006</v>
      </c>
      <c r="C687" s="76" t="s">
        <v>9478</v>
      </c>
      <c r="D687" s="76" t="s">
        <v>11134</v>
      </c>
      <c r="E687" s="76" t="s">
        <v>5353</v>
      </c>
      <c r="F687" s="76" t="s">
        <v>5405</v>
      </c>
      <c r="G687" s="76" t="s">
        <v>4683</v>
      </c>
      <c r="H687" s="76"/>
      <c r="I687" s="15" t="str">
        <f>IF(ISNA(VLOOKUP($B687,'x - abstracts'!$B$3:$C$2000,2,FALSE)),"",VLOOKUP($B687,'x - abstracts'!$B$3:$C$2000,2,FALSE))</f>
        <v>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v>
      </c>
      <c r="J687" s="76" t="s">
        <v>11135</v>
      </c>
      <c r="L687" s="76"/>
      <c r="M687" s="76" t="s">
        <v>11136</v>
      </c>
      <c r="N687" s="76"/>
      <c r="O687" s="76"/>
      <c r="P687" s="15" t="str">
        <f t="shared" si="22"/>
        <v>citation:doc-940-01</v>
      </c>
      <c r="R687" s="15" t="str">
        <f>VLOOKUP($P687,'x - paper citations'!$B$3:$E$2000,2,FALSE)</f>
        <v>https://scholar.google.co.uk/scholar?q="Dynamic Networks and Distributed Problem-Solving"&amp;btnG=&amp;hl=en&amp;as_sdt=0,5</v>
      </c>
      <c r="S687" s="15">
        <f>VLOOKUP($P687,'x - paper citations'!$B$3:$E$2000,3,FALSE)</f>
        <v>12</v>
      </c>
      <c r="T687" s="15" t="str">
        <f>VLOOKUP($P687,'x - paper citations'!$B$3:$E$2000,4,FALSE)</f>
        <v>27/11/2015</v>
      </c>
      <c r="U687" s="76"/>
      <c r="V687" s="72" t="str">
        <f>IF(ISNA(VLOOKUP($B687&amp;":"&amp;V$3,'x - authors'!$B$3:$E$10000,4,FALSE)),"",VLOOKUP($B687&amp;":"&amp;V$3,'x - authors'!$B$3:$E$10000,4,FALSE))</f>
        <v>paul_smart</v>
      </c>
      <c r="W687" s="72" t="str">
        <f>IF(ISNA(VLOOKUP($B687&amp;":"&amp;W$3,'x - authors'!$B$3:$E$10000,4,FALSE)),"",VLOOKUP($B687&amp;":"&amp;W$3,'x - authors'!$B$3:$E$10000,4,FALSE))</f>
        <v>trung_dong_huynh</v>
      </c>
      <c r="X687" s="72" t="str">
        <f>IF(ISNA(VLOOKUP($B687&amp;":"&amp;X$3,'x - authors'!$B$3:$E$10000,4,FALSE)),"",VLOOKUP($B687&amp;":"&amp;X$3,'x - authors'!$B$3:$E$10000,4,FALSE))</f>
        <v>dave_braines</v>
      </c>
      <c r="Y687" s="72" t="str">
        <f>IF(ISNA(VLOOKUP($B687&amp;":"&amp;Y$3,'x - authors'!$B$3:$E$10000,4,FALSE)),"",VLOOKUP($B687&amp;":"&amp;Y$3,'x - authors'!$B$3:$E$10000,4,FALSE))</f>
        <v>nigel_shadbolt</v>
      </c>
      <c r="Z687" s="72" t="str">
        <f>IF(ISNA(VLOOKUP($B687&amp;":"&amp;Z$3,'x - authors'!$B$3:$E$10000,4,FALSE)),"",VLOOKUP($B687&amp;":"&amp;Z$3,'x - authors'!$B$3:$E$10000,4,FALSE))</f>
        <v/>
      </c>
      <c r="AA687" s="72" t="str">
        <f>IF(ISNA(VLOOKUP($B687&amp;":"&amp;AA$3,'x - authors'!$B$3:$E$10000,4,FALSE)),"",VLOOKUP($B687&amp;":"&amp;AA$3,'x - authors'!$B$3:$E$10000,4,FALSE))</f>
        <v/>
      </c>
      <c r="AB687" s="72" t="str">
        <f>IF(ISNA(VLOOKUP($B687&amp;":"&amp;AB$3,'x - authors'!$B$3:$E$10000,4,FALSE)),"",VLOOKUP($B687&amp;":"&amp;AB$3,'x - authors'!$B$3:$E$10000,4,FALSE))</f>
        <v/>
      </c>
      <c r="AC687" s="72" t="str">
        <f>IF(ISNA(VLOOKUP($B687&amp;":"&amp;AC$3,'x - authors'!$B$3:$E$10000,4,FALSE)),"",VLOOKUP($B687&amp;":"&amp;AC$3,'x - authors'!$B$3:$E$10000,4,FALSE))</f>
        <v/>
      </c>
      <c r="AD687" s="72" t="str">
        <f>IF(ISNA(VLOOKUP($B687&amp;":"&amp;AD$3,'x - authors'!$B$3:$E$10000,4,FALSE)),"",VLOOKUP($B687&amp;":"&amp;AD$3,'x - authors'!$B$3:$E$10000,4,FALSE))</f>
        <v/>
      </c>
      <c r="AE687" s="72" t="str">
        <f>IF(ISNA(VLOOKUP($B687&amp;":"&amp;AE$3,'x - authors'!$B$3:$E$10000,4,FALSE)),"",VLOOKUP($B687&amp;":"&amp;AE$3,'x - authors'!$B$3:$E$10000,4,FALSE))</f>
        <v/>
      </c>
      <c r="AF687" s="72" t="str">
        <f>IF(ISNA(VLOOKUP($B687&amp;":"&amp;AF$3,'x - authors'!$B$3:$E$10000,4,FALSE)),"",VLOOKUP($B687&amp;":"&amp;AF$3,'x - authors'!$B$3:$E$10000,4,FALSE))</f>
        <v/>
      </c>
      <c r="AG687" s="72" t="str">
        <f>IF(ISNA(VLOOKUP($B687&amp;":"&amp;AG$3,'x - authors'!$B$3:$E$10000,4,FALSE)),"",VLOOKUP($B687&amp;":"&amp;AG$3,'x - authors'!$B$3:$E$10000,4,FALSE))</f>
        <v/>
      </c>
      <c r="AH687" s="72" t="str">
        <f>IF(ISNA(VLOOKUP($B687&amp;":"&amp;AH$3,'x - authors'!$B$3:$E$10000,4,FALSE)),"",VLOOKUP($B687&amp;":"&amp;AH$3,'x - authors'!$B$3:$E$10000,4,FALSE))</f>
        <v/>
      </c>
      <c r="AI687" s="72" t="str">
        <f>IF(ISNA(VLOOKUP($B687&amp;":"&amp;AI$3,'x - authors'!$B$3:$E$10000,4,FALSE)),"",VLOOKUP($B687&amp;":"&amp;AI$3,'x - authors'!$B$3:$E$10000,4,FALSE))</f>
        <v/>
      </c>
      <c r="AJ687" s="72" t="str">
        <f>IF(ISNA(VLOOKUP($B687&amp;":"&amp;AJ$3,'x - authors'!$B$3:$E$10000,4,FALSE)),"",VLOOKUP($B687&amp;":"&amp;AJ$3,'x - authors'!$B$3:$E$10000,4,FALSE))</f>
        <v/>
      </c>
    </row>
    <row r="688" spans="1:36">
      <c r="A688" s="76" t="str">
        <f t="shared" si="21"/>
        <v/>
      </c>
      <c r="B688" s="76" t="s">
        <v>9007</v>
      </c>
      <c r="C688" s="76" t="s">
        <v>9478</v>
      </c>
      <c r="D688" s="76" t="s">
        <v>11137</v>
      </c>
      <c r="E688" s="76" t="s">
        <v>5353</v>
      </c>
      <c r="F688" s="76" t="s">
        <v>5405</v>
      </c>
      <c r="G688" s="76" t="s">
        <v>4683</v>
      </c>
      <c r="H688" s="76"/>
      <c r="I688" s="15" t="str">
        <f>IF(ISNA(VLOOKUP($B688,'x - abstracts'!$B$3:$C$2000,2,FALSE)),"",VLOOKUP($B688,'x - abstracts'!$B$3:$C$2000,2,FALSE))</f>
        <v>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v>
      </c>
      <c r="J688" s="76" t="s">
        <v>11138</v>
      </c>
      <c r="L688" s="76"/>
      <c r="M688" s="76" t="s">
        <v>11139</v>
      </c>
      <c r="N688" s="76"/>
      <c r="O688" s="76"/>
      <c r="P688" s="15" t="str">
        <f t="shared" si="22"/>
        <v>citation:doc-941-01</v>
      </c>
      <c r="R688" s="15" t="str">
        <f>VLOOKUP($P688,'x - paper citations'!$B$3:$E$2000,2,FALSE)</f>
        <v>https://scholar.google.co.uk/scholar?q="Making Plans Alive"&amp;btnG=&amp;hl=en&amp;as_sdt=0,5</v>
      </c>
      <c r="S688" s="15">
        <f>VLOOKUP($P688,'x - paper citations'!$B$3:$E$2000,3,FALSE)</f>
        <v>6</v>
      </c>
      <c r="T688" s="15" t="str">
        <f>VLOOKUP($P688,'x - paper citations'!$B$3:$E$2000,4,FALSE)</f>
        <v>11/01/2016</v>
      </c>
      <c r="U688" s="76"/>
      <c r="V688" s="72" t="str">
        <f>IF(ISNA(VLOOKUP($B688&amp;":"&amp;V$3,'x - authors'!$B$3:$E$10000,4,FALSE)),"",VLOOKUP($B688&amp;":"&amp;V$3,'x - authors'!$B$3:$E$10000,4,FALSE))</f>
        <v>jitu_patel</v>
      </c>
      <c r="W688" s="72" t="str">
        <f>IF(ISNA(VLOOKUP($B688&amp;":"&amp;W$3,'x - authors'!$B$3:$E$10000,4,FALSE)),"",VLOOKUP($B688&amp;":"&amp;W$3,'x - authors'!$B$3:$E$10000,4,FALSE))</f>
        <v>michael_dorneich</v>
      </c>
      <c r="X688" s="72" t="str">
        <f>IF(ISNA(VLOOKUP($B688&amp;":"&amp;X$3,'x - authors'!$B$3:$E$10000,4,FALSE)),"",VLOOKUP($B688&amp;":"&amp;X$3,'x - authors'!$B$3:$E$10000,4,FALSE))</f>
        <v>david_mott</v>
      </c>
      <c r="Y688" s="72" t="str">
        <f>IF(ISNA(VLOOKUP($B688&amp;":"&amp;Y$3,'x - authors'!$B$3:$E$10000,4,FALSE)),"",VLOOKUP($B688&amp;":"&amp;Y$3,'x - authors'!$B$3:$E$10000,4,FALSE))</f>
        <v>ali_bahrami</v>
      </c>
      <c r="Z688" s="72" t="str">
        <f>IF(ISNA(VLOOKUP($B688&amp;":"&amp;Z$3,'x - authors'!$B$3:$E$10000,4,FALSE)),"",VLOOKUP($B688&amp;":"&amp;Z$3,'x - authors'!$B$3:$E$10000,4,FALSE))</f>
        <v>cheryl_giammanco</v>
      </c>
      <c r="AA688" s="72" t="str">
        <f>IF(ISNA(VLOOKUP($B688&amp;":"&amp;AA$3,'x - authors'!$B$3:$E$10000,4,FALSE)),"",VLOOKUP($B688&amp;":"&amp;AA$3,'x - authors'!$B$3:$E$10000,4,FALSE))</f>
        <v/>
      </c>
      <c r="AB688" s="72" t="str">
        <f>IF(ISNA(VLOOKUP($B688&amp;":"&amp;AB$3,'x - authors'!$B$3:$E$10000,4,FALSE)),"",VLOOKUP($B688&amp;":"&amp;AB$3,'x - authors'!$B$3:$E$10000,4,FALSE))</f>
        <v/>
      </c>
      <c r="AC688" s="72" t="str">
        <f>IF(ISNA(VLOOKUP($B688&amp;":"&amp;AC$3,'x - authors'!$B$3:$E$10000,4,FALSE)),"",VLOOKUP($B688&amp;":"&amp;AC$3,'x - authors'!$B$3:$E$10000,4,FALSE))</f>
        <v/>
      </c>
      <c r="AD688" s="72" t="str">
        <f>IF(ISNA(VLOOKUP($B688&amp;":"&amp;AD$3,'x - authors'!$B$3:$E$10000,4,FALSE)),"",VLOOKUP($B688&amp;":"&amp;AD$3,'x - authors'!$B$3:$E$10000,4,FALSE))</f>
        <v/>
      </c>
      <c r="AE688" s="72" t="str">
        <f>IF(ISNA(VLOOKUP($B688&amp;":"&amp;AE$3,'x - authors'!$B$3:$E$10000,4,FALSE)),"",VLOOKUP($B688&amp;":"&amp;AE$3,'x - authors'!$B$3:$E$10000,4,FALSE))</f>
        <v/>
      </c>
      <c r="AF688" s="72" t="str">
        <f>IF(ISNA(VLOOKUP($B688&amp;":"&amp;AF$3,'x - authors'!$B$3:$E$10000,4,FALSE)),"",VLOOKUP($B688&amp;":"&amp;AF$3,'x - authors'!$B$3:$E$10000,4,FALSE))</f>
        <v/>
      </c>
      <c r="AG688" s="72" t="str">
        <f>IF(ISNA(VLOOKUP($B688&amp;":"&amp;AG$3,'x - authors'!$B$3:$E$10000,4,FALSE)),"",VLOOKUP($B688&amp;":"&amp;AG$3,'x - authors'!$B$3:$E$10000,4,FALSE))</f>
        <v/>
      </c>
      <c r="AH688" s="72" t="str">
        <f>IF(ISNA(VLOOKUP($B688&amp;":"&amp;AH$3,'x - authors'!$B$3:$E$10000,4,FALSE)),"",VLOOKUP($B688&amp;":"&amp;AH$3,'x - authors'!$B$3:$E$10000,4,FALSE))</f>
        <v/>
      </c>
      <c r="AI688" s="72" t="str">
        <f>IF(ISNA(VLOOKUP($B688&amp;":"&amp;AI$3,'x - authors'!$B$3:$E$10000,4,FALSE)),"",VLOOKUP($B688&amp;":"&amp;AI$3,'x - authors'!$B$3:$E$10000,4,FALSE))</f>
        <v/>
      </c>
      <c r="AJ688" s="72" t="str">
        <f>IF(ISNA(VLOOKUP($B688&amp;":"&amp;AJ$3,'x - authors'!$B$3:$E$10000,4,FALSE)),"",VLOOKUP($B688&amp;":"&amp;AJ$3,'x - authors'!$B$3:$E$10000,4,FALSE))</f>
        <v/>
      </c>
    </row>
    <row r="689" spans="1:36">
      <c r="A689" s="76" t="str">
        <f t="shared" si="21"/>
        <v/>
      </c>
      <c r="B689" s="76" t="s">
        <v>9008</v>
      </c>
      <c r="C689" s="76" t="s">
        <v>9478</v>
      </c>
      <c r="D689" s="76" t="s">
        <v>11140</v>
      </c>
      <c r="E689" s="76" t="s">
        <v>5353</v>
      </c>
      <c r="F689" s="76" t="s">
        <v>5420</v>
      </c>
      <c r="G689" s="76" t="s">
        <v>4535</v>
      </c>
      <c r="H689" s="76"/>
      <c r="I689" s="15" t="str">
        <f>IF(ISNA(VLOOKUP($B689,'x - abstracts'!$B$3:$C$2000,2,FALSE)),"",VLOOKUP($B689,'x - abstracts'!$B$3:$C$2000,2,FALSE))</f>
        <v>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v>
      </c>
      <c r="J689" s="76" t="s">
        <v>11141</v>
      </c>
      <c r="L689" s="76"/>
      <c r="M689" s="76" t="s">
        <v>11142</v>
      </c>
      <c r="N689" s="76"/>
      <c r="O689" s="76"/>
      <c r="P689" s="15" t="str">
        <f t="shared" si="22"/>
        <v>citation:doc-942-01</v>
      </c>
      <c r="R689" s="15" t="str">
        <f>VLOOKUP($P689,'x - paper citations'!$B$3:$E$2000,2,FALSE)</f>
        <v>https://scholar.google.co.uk/scholar?q="Service Discovery for Delay Tolerant Networks"&amp;btnG=&amp;hl=en&amp;as_sdt=0,5</v>
      </c>
      <c r="S689" s="15">
        <f>VLOOKUP($P689,'x - paper citations'!$B$3:$E$2000,3,FALSE)</f>
        <v>6</v>
      </c>
      <c r="T689" s="15" t="str">
        <f>VLOOKUP($P689,'x - paper citations'!$B$3:$E$2000,4,FALSE)</f>
        <v>11/01/2016</v>
      </c>
      <c r="U689" s="76"/>
      <c r="V689" s="72" t="str">
        <f>IF(ISNA(VLOOKUP($B689&amp;":"&amp;V$3,'x - authors'!$B$3:$E$10000,4,FALSE)),"",VLOOKUP($B689&amp;":"&amp;V$3,'x - authors'!$B$3:$E$10000,4,FALSE))</f>
        <v>zijian_wang</v>
      </c>
      <c r="W689" s="72" t="str">
        <f>IF(ISNA(VLOOKUP($B689&amp;":"&amp;W$3,'x - authors'!$B$3:$E$10000,4,FALSE)),"",VLOOKUP($B689&amp;":"&amp;W$3,'x - authors'!$B$3:$E$10000,4,FALSE))</f>
        <v>eyuphan_bulut</v>
      </c>
      <c r="X689" s="72" t="str">
        <f>IF(ISNA(VLOOKUP($B689&amp;":"&amp;X$3,'x - authors'!$B$3:$E$10000,4,FALSE)),"",VLOOKUP($B689&amp;":"&amp;X$3,'x - authors'!$B$3:$E$10000,4,FALSE))</f>
        <v>boleslaw_szymanski</v>
      </c>
      <c r="Y689" s="72" t="str">
        <f>IF(ISNA(VLOOKUP($B689&amp;":"&amp;Y$3,'x - authors'!$B$3:$E$10000,4,FALSE)),"",VLOOKUP($B689&amp;":"&amp;Y$3,'x - authors'!$B$3:$E$10000,4,FALSE))</f>
        <v/>
      </c>
      <c r="Z689" s="72" t="str">
        <f>IF(ISNA(VLOOKUP($B689&amp;":"&amp;Z$3,'x - authors'!$B$3:$E$10000,4,FALSE)),"",VLOOKUP($B689&amp;":"&amp;Z$3,'x - authors'!$B$3:$E$10000,4,FALSE))</f>
        <v/>
      </c>
      <c r="AA689" s="72" t="str">
        <f>IF(ISNA(VLOOKUP($B689&amp;":"&amp;AA$3,'x - authors'!$B$3:$E$10000,4,FALSE)),"",VLOOKUP($B689&amp;":"&amp;AA$3,'x - authors'!$B$3:$E$10000,4,FALSE))</f>
        <v/>
      </c>
      <c r="AB689" s="72" t="str">
        <f>IF(ISNA(VLOOKUP($B689&amp;":"&amp;AB$3,'x - authors'!$B$3:$E$10000,4,FALSE)),"",VLOOKUP($B689&amp;":"&amp;AB$3,'x - authors'!$B$3:$E$10000,4,FALSE))</f>
        <v/>
      </c>
      <c r="AC689" s="72" t="str">
        <f>IF(ISNA(VLOOKUP($B689&amp;":"&amp;AC$3,'x - authors'!$B$3:$E$10000,4,FALSE)),"",VLOOKUP($B689&amp;":"&amp;AC$3,'x - authors'!$B$3:$E$10000,4,FALSE))</f>
        <v/>
      </c>
      <c r="AD689" s="72" t="str">
        <f>IF(ISNA(VLOOKUP($B689&amp;":"&amp;AD$3,'x - authors'!$B$3:$E$10000,4,FALSE)),"",VLOOKUP($B689&amp;":"&amp;AD$3,'x - authors'!$B$3:$E$10000,4,FALSE))</f>
        <v/>
      </c>
      <c r="AE689" s="72" t="str">
        <f>IF(ISNA(VLOOKUP($B689&amp;":"&amp;AE$3,'x - authors'!$B$3:$E$10000,4,FALSE)),"",VLOOKUP($B689&amp;":"&amp;AE$3,'x - authors'!$B$3:$E$10000,4,FALSE))</f>
        <v/>
      </c>
      <c r="AF689" s="72" t="str">
        <f>IF(ISNA(VLOOKUP($B689&amp;":"&amp;AF$3,'x - authors'!$B$3:$E$10000,4,FALSE)),"",VLOOKUP($B689&amp;":"&amp;AF$3,'x - authors'!$B$3:$E$10000,4,FALSE))</f>
        <v/>
      </c>
      <c r="AG689" s="72" t="str">
        <f>IF(ISNA(VLOOKUP($B689&amp;":"&amp;AG$3,'x - authors'!$B$3:$E$10000,4,FALSE)),"",VLOOKUP($B689&amp;":"&amp;AG$3,'x - authors'!$B$3:$E$10000,4,FALSE))</f>
        <v/>
      </c>
      <c r="AH689" s="72" t="str">
        <f>IF(ISNA(VLOOKUP($B689&amp;":"&amp;AH$3,'x - authors'!$B$3:$E$10000,4,FALSE)),"",VLOOKUP($B689&amp;":"&amp;AH$3,'x - authors'!$B$3:$E$10000,4,FALSE))</f>
        <v/>
      </c>
      <c r="AI689" s="72" t="str">
        <f>IF(ISNA(VLOOKUP($B689&amp;":"&amp;AI$3,'x - authors'!$B$3:$E$10000,4,FALSE)),"",VLOOKUP($B689&amp;":"&amp;AI$3,'x - authors'!$B$3:$E$10000,4,FALSE))</f>
        <v/>
      </c>
      <c r="AJ689" s="72" t="str">
        <f>IF(ISNA(VLOOKUP($B689&amp;":"&amp;AJ$3,'x - authors'!$B$3:$E$10000,4,FALSE)),"",VLOOKUP($B689&amp;":"&amp;AJ$3,'x - authors'!$B$3:$E$10000,4,FALSE))</f>
        <v/>
      </c>
    </row>
    <row r="690" spans="1:36">
      <c r="A690" s="76" t="str">
        <f t="shared" si="21"/>
        <v/>
      </c>
      <c r="B690" s="76" t="s">
        <v>9009</v>
      </c>
      <c r="C690" s="76" t="s">
        <v>9478</v>
      </c>
      <c r="D690" s="76" t="s">
        <v>11143</v>
      </c>
      <c r="E690" s="76" t="s">
        <v>5353</v>
      </c>
      <c r="F690" s="76" t="s">
        <v>5420</v>
      </c>
      <c r="G690" s="76" t="s">
        <v>4718</v>
      </c>
      <c r="H690" s="76"/>
      <c r="I690" s="15" t="str">
        <f>IF(ISNA(VLOOKUP($B690,'x - abstracts'!$B$3:$C$2000,2,FALSE)),"",VLOOKUP($B690,'x - abstracts'!$B$3:$C$2000,2,FALSE))</f>
        <v>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v>
      </c>
      <c r="J690" s="76" t="s">
        <v>11144</v>
      </c>
      <c r="L690" s="76"/>
      <c r="M690" s="76" t="s">
        <v>11145</v>
      </c>
      <c r="N690" s="76"/>
      <c r="O690" s="76"/>
      <c r="P690" s="15" t="str">
        <f t="shared" si="22"/>
        <v>citation:doc-943-01</v>
      </c>
      <c r="R690" s="15" t="str">
        <f>VLOOKUP($P690,'x - paper citations'!$B$3:$E$2000,2,FALSE)</f>
        <v>https://scholar.google.co.uk/scholar?q="Efficient Routing in Delay Tolerant Networks with Correlated Node Mobility"&amp;btnG=&amp;hl=en&amp;as_sdt=0,5</v>
      </c>
      <c r="S690" s="15">
        <f>VLOOKUP($P690,'x - paper citations'!$B$3:$E$2000,3,FALSE)</f>
        <v>23</v>
      </c>
      <c r="T690" s="15" t="str">
        <f>VLOOKUP($P690,'x - paper citations'!$B$3:$E$2000,4,FALSE)</f>
        <v>12/02/2016</v>
      </c>
      <c r="U690" s="76"/>
      <c r="V690" s="72" t="str">
        <f>IF(ISNA(VLOOKUP($B690&amp;":"&amp;V$3,'x - authors'!$B$3:$E$10000,4,FALSE)),"",VLOOKUP($B690&amp;":"&amp;V$3,'x - authors'!$B$3:$E$10000,4,FALSE))</f>
        <v>eyuphan_bulut</v>
      </c>
      <c r="W690" s="72" t="str">
        <f>IF(ISNA(VLOOKUP($B690&amp;":"&amp;W$3,'x - authors'!$B$3:$E$10000,4,FALSE)),"",VLOOKUP($B690&amp;":"&amp;W$3,'x - authors'!$B$3:$E$10000,4,FALSE))</f>
        <v>sahin_geyik</v>
      </c>
      <c r="X690" s="72" t="str">
        <f>IF(ISNA(VLOOKUP($B690&amp;":"&amp;X$3,'x - authors'!$B$3:$E$10000,4,FALSE)),"",VLOOKUP($B690&amp;":"&amp;X$3,'x - authors'!$B$3:$E$10000,4,FALSE))</f>
        <v>boleslaw_szymanski</v>
      </c>
      <c r="Y690" s="72" t="str">
        <f>IF(ISNA(VLOOKUP($B690&amp;":"&amp;Y$3,'x - authors'!$B$3:$E$10000,4,FALSE)),"",VLOOKUP($B690&amp;":"&amp;Y$3,'x - authors'!$B$3:$E$10000,4,FALSE))</f>
        <v/>
      </c>
      <c r="Z690" s="72" t="str">
        <f>IF(ISNA(VLOOKUP($B690&amp;":"&amp;Z$3,'x - authors'!$B$3:$E$10000,4,FALSE)),"",VLOOKUP($B690&amp;":"&amp;Z$3,'x - authors'!$B$3:$E$10000,4,FALSE))</f>
        <v/>
      </c>
      <c r="AA690" s="72" t="str">
        <f>IF(ISNA(VLOOKUP($B690&amp;":"&amp;AA$3,'x - authors'!$B$3:$E$10000,4,FALSE)),"",VLOOKUP($B690&amp;":"&amp;AA$3,'x - authors'!$B$3:$E$10000,4,FALSE))</f>
        <v/>
      </c>
      <c r="AB690" s="72" t="str">
        <f>IF(ISNA(VLOOKUP($B690&amp;":"&amp;AB$3,'x - authors'!$B$3:$E$10000,4,FALSE)),"",VLOOKUP($B690&amp;":"&amp;AB$3,'x - authors'!$B$3:$E$10000,4,FALSE))</f>
        <v/>
      </c>
      <c r="AC690" s="72" t="str">
        <f>IF(ISNA(VLOOKUP($B690&amp;":"&amp;AC$3,'x - authors'!$B$3:$E$10000,4,FALSE)),"",VLOOKUP($B690&amp;":"&amp;AC$3,'x - authors'!$B$3:$E$10000,4,FALSE))</f>
        <v/>
      </c>
      <c r="AD690" s="72" t="str">
        <f>IF(ISNA(VLOOKUP($B690&amp;":"&amp;AD$3,'x - authors'!$B$3:$E$10000,4,FALSE)),"",VLOOKUP($B690&amp;":"&amp;AD$3,'x - authors'!$B$3:$E$10000,4,FALSE))</f>
        <v/>
      </c>
      <c r="AE690" s="72" t="str">
        <f>IF(ISNA(VLOOKUP($B690&amp;":"&amp;AE$3,'x - authors'!$B$3:$E$10000,4,FALSE)),"",VLOOKUP($B690&amp;":"&amp;AE$3,'x - authors'!$B$3:$E$10000,4,FALSE))</f>
        <v/>
      </c>
      <c r="AF690" s="72" t="str">
        <f>IF(ISNA(VLOOKUP($B690&amp;":"&amp;AF$3,'x - authors'!$B$3:$E$10000,4,FALSE)),"",VLOOKUP($B690&amp;":"&amp;AF$3,'x - authors'!$B$3:$E$10000,4,FALSE))</f>
        <v/>
      </c>
      <c r="AG690" s="72" t="str">
        <f>IF(ISNA(VLOOKUP($B690&amp;":"&amp;AG$3,'x - authors'!$B$3:$E$10000,4,FALSE)),"",VLOOKUP($B690&amp;":"&amp;AG$3,'x - authors'!$B$3:$E$10000,4,FALSE))</f>
        <v/>
      </c>
      <c r="AH690" s="72" t="str">
        <f>IF(ISNA(VLOOKUP($B690&amp;":"&amp;AH$3,'x - authors'!$B$3:$E$10000,4,FALSE)),"",VLOOKUP($B690&amp;":"&amp;AH$3,'x - authors'!$B$3:$E$10000,4,FALSE))</f>
        <v/>
      </c>
      <c r="AI690" s="72" t="str">
        <f>IF(ISNA(VLOOKUP($B690&amp;":"&amp;AI$3,'x - authors'!$B$3:$E$10000,4,FALSE)),"",VLOOKUP($B690&amp;":"&amp;AI$3,'x - authors'!$B$3:$E$10000,4,FALSE))</f>
        <v/>
      </c>
      <c r="AJ690" s="72" t="str">
        <f>IF(ISNA(VLOOKUP($B690&amp;":"&amp;AJ$3,'x - authors'!$B$3:$E$10000,4,FALSE)),"",VLOOKUP($B690&amp;":"&amp;AJ$3,'x - authors'!$B$3:$E$10000,4,FALSE))</f>
        <v/>
      </c>
    </row>
    <row r="691" spans="1:36">
      <c r="A691" s="76" t="str">
        <f t="shared" si="21"/>
        <v/>
      </c>
      <c r="B691" s="76" t="s">
        <v>9010</v>
      </c>
      <c r="C691" s="76" t="s">
        <v>9478</v>
      </c>
      <c r="D691" s="76" t="s">
        <v>11146</v>
      </c>
      <c r="E691" s="76" t="s">
        <v>5353</v>
      </c>
      <c r="F691" s="76" t="s">
        <v>5410</v>
      </c>
      <c r="G691" s="76" t="s">
        <v>4891</v>
      </c>
      <c r="H691" s="76"/>
      <c r="I691" s="15" t="str">
        <f>IF(ISNA(VLOOKUP($B691,'x - abstracts'!$B$3:$C$2000,2,FALSE)),"",VLOOKUP($B691,'x - abstracts'!$B$3:$C$2000,2,FALSE))</f>
        <v>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v>
      </c>
      <c r="J691" s="76" t="s">
        <v>11147</v>
      </c>
      <c r="L691" s="76"/>
      <c r="M691" s="76" t="s">
        <v>11148</v>
      </c>
      <c r="N691" s="76"/>
      <c r="O691" s="76"/>
      <c r="P691" s="15" t="str">
        <f t="shared" si="22"/>
        <v>citation:doc-944-01</v>
      </c>
      <c r="R691" s="15" t="str">
        <f>VLOOKUP($P691,'x - paper citations'!$B$3:$E$2000,2,FALSE)</f>
        <v>https://scholar.google.co.uk/scholar?q="A Negotiation Framework for Negotiation of Coalition Policies"&amp;btnG=&amp;hl=en&amp;as_sdt=0,5</v>
      </c>
      <c r="S691" s="15">
        <f>VLOOKUP($P691,'x - paper citations'!$B$3:$E$2000,3,FALSE)</f>
        <v>3</v>
      </c>
      <c r="T691" s="15" t="str">
        <f>VLOOKUP($P691,'x - paper citations'!$B$3:$E$2000,4,FALSE)</f>
        <v>12/02/2016</v>
      </c>
      <c r="U691" s="76"/>
      <c r="V691" s="72" t="str">
        <f>IF(ISNA(VLOOKUP($B691&amp;":"&amp;V$3,'x - authors'!$B$3:$E$10000,4,FALSE)),"",VLOOKUP($B691&amp;":"&amp;V$3,'x - authors'!$B$3:$E$10000,4,FALSE))</f>
        <v>mandis_beigi</v>
      </c>
      <c r="W691" s="72" t="str">
        <f>IF(ISNA(VLOOKUP($B691&amp;":"&amp;W$3,'x - authors'!$B$3:$E$10000,4,FALSE)),"",VLOOKUP($B691&amp;":"&amp;W$3,'x - authors'!$B$3:$E$10000,4,FALSE))</f>
        <v>jorge_lobo</v>
      </c>
      <c r="X691" s="72" t="str">
        <f>IF(ISNA(VLOOKUP($B691&amp;":"&amp;X$3,'x - authors'!$B$3:$E$10000,4,FALSE)),"",VLOOKUP($B691&amp;":"&amp;X$3,'x - authors'!$B$3:$E$10000,4,FALSE))</f>
        <v>keith_grueneberg</v>
      </c>
      <c r="Y691" s="72" t="str">
        <f>IF(ISNA(VLOOKUP($B691&amp;":"&amp;Y$3,'x - authors'!$B$3:$E$10000,4,FALSE)),"",VLOOKUP($B691&amp;":"&amp;Y$3,'x - authors'!$B$3:$E$10000,4,FALSE))</f>
        <v>seraphin_calo</v>
      </c>
      <c r="Z691" s="72" t="str">
        <f>IF(ISNA(VLOOKUP($B691&amp;":"&amp;Z$3,'x - authors'!$B$3:$E$10000,4,FALSE)),"",VLOOKUP($B691&amp;":"&amp;Z$3,'x - authors'!$B$3:$E$10000,4,FALSE))</f>
        <v>john_karat</v>
      </c>
      <c r="AA691" s="72" t="str">
        <f>IF(ISNA(VLOOKUP($B691&amp;":"&amp;AA$3,'x - authors'!$B$3:$E$10000,4,FALSE)),"",VLOOKUP($B691&amp;":"&amp;AA$3,'x - authors'!$B$3:$E$10000,4,FALSE))</f>
        <v/>
      </c>
      <c r="AB691" s="72" t="str">
        <f>IF(ISNA(VLOOKUP($B691&amp;":"&amp;AB$3,'x - authors'!$B$3:$E$10000,4,FALSE)),"",VLOOKUP($B691&amp;":"&amp;AB$3,'x - authors'!$B$3:$E$10000,4,FALSE))</f>
        <v/>
      </c>
      <c r="AC691" s="72" t="str">
        <f>IF(ISNA(VLOOKUP($B691&amp;":"&amp;AC$3,'x - authors'!$B$3:$E$10000,4,FALSE)),"",VLOOKUP($B691&amp;":"&amp;AC$3,'x - authors'!$B$3:$E$10000,4,FALSE))</f>
        <v/>
      </c>
      <c r="AD691" s="72" t="str">
        <f>IF(ISNA(VLOOKUP($B691&amp;":"&amp;AD$3,'x - authors'!$B$3:$E$10000,4,FALSE)),"",VLOOKUP($B691&amp;":"&amp;AD$3,'x - authors'!$B$3:$E$10000,4,FALSE))</f>
        <v/>
      </c>
      <c r="AE691" s="72" t="str">
        <f>IF(ISNA(VLOOKUP($B691&amp;":"&amp;AE$3,'x - authors'!$B$3:$E$10000,4,FALSE)),"",VLOOKUP($B691&amp;":"&amp;AE$3,'x - authors'!$B$3:$E$10000,4,FALSE))</f>
        <v/>
      </c>
      <c r="AF691" s="72" t="str">
        <f>IF(ISNA(VLOOKUP($B691&amp;":"&amp;AF$3,'x - authors'!$B$3:$E$10000,4,FALSE)),"",VLOOKUP($B691&amp;":"&amp;AF$3,'x - authors'!$B$3:$E$10000,4,FALSE))</f>
        <v/>
      </c>
      <c r="AG691" s="72" t="str">
        <f>IF(ISNA(VLOOKUP($B691&amp;":"&amp;AG$3,'x - authors'!$B$3:$E$10000,4,FALSE)),"",VLOOKUP($B691&amp;":"&amp;AG$3,'x - authors'!$B$3:$E$10000,4,FALSE))</f>
        <v/>
      </c>
      <c r="AH691" s="72" t="str">
        <f>IF(ISNA(VLOOKUP($B691&amp;":"&amp;AH$3,'x - authors'!$B$3:$E$10000,4,FALSE)),"",VLOOKUP($B691&amp;":"&amp;AH$3,'x - authors'!$B$3:$E$10000,4,FALSE))</f>
        <v/>
      </c>
      <c r="AI691" s="72" t="str">
        <f>IF(ISNA(VLOOKUP($B691&amp;":"&amp;AI$3,'x - authors'!$B$3:$E$10000,4,FALSE)),"",VLOOKUP($B691&amp;":"&amp;AI$3,'x - authors'!$B$3:$E$10000,4,FALSE))</f>
        <v/>
      </c>
      <c r="AJ691" s="72" t="str">
        <f>IF(ISNA(VLOOKUP($B691&amp;":"&amp;AJ$3,'x - authors'!$B$3:$E$10000,4,FALSE)),"",VLOOKUP($B691&amp;":"&amp;AJ$3,'x - authors'!$B$3:$E$10000,4,FALSE))</f>
        <v/>
      </c>
    </row>
    <row r="692" spans="1:36">
      <c r="A692" s="76" t="str">
        <f t="shared" si="21"/>
        <v/>
      </c>
      <c r="B692" s="76" t="s">
        <v>9011</v>
      </c>
      <c r="C692" s="76" t="s">
        <v>9478</v>
      </c>
      <c r="D692" s="76" t="s">
        <v>11149</v>
      </c>
      <c r="E692" s="76" t="s">
        <v>5353</v>
      </c>
      <c r="F692" s="76" t="s">
        <v>5420</v>
      </c>
      <c r="G692" s="76" t="s">
        <v>4496</v>
      </c>
      <c r="H692" s="76"/>
      <c r="I692" s="15" t="str">
        <f>IF(ISNA(VLOOKUP($B692,'x - abstracts'!$B$3:$C$2000,2,FALSE)),"",VLOOKUP($B692,'x - abstracts'!$B$3:$C$2000,2,FALSE))</f>
        <v>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v>
      </c>
      <c r="J692" s="76" t="s">
        <v>11150</v>
      </c>
      <c r="L692" s="76"/>
      <c r="M692" s="76" t="s">
        <v>11151</v>
      </c>
      <c r="N692" s="76"/>
      <c r="O692" s="76"/>
      <c r="P692" s="15" t="str">
        <f t="shared" si="22"/>
        <v>citation:doc-945-01</v>
      </c>
      <c r="R692" s="15" t="str">
        <f>VLOOKUP($P692,'x - paper citations'!$B$3:$E$2000,2,FALSE)</f>
        <v>https://scholar.google.co.uk/scholar?q=%22Behavior+Modeling+with+Probabilistic+Context+Free+Grammars%22&amp;btnG=&amp;hl=en&amp;as_sdt=0%2C5</v>
      </c>
      <c r="S692" s="15">
        <f>VLOOKUP($P692,'x - paper citations'!$B$3:$E$2000,3,FALSE)</f>
        <v>2</v>
      </c>
      <c r="T692" s="15" t="str">
        <f>VLOOKUP($P692,'x - paper citations'!$B$3:$E$2000,4,FALSE)</f>
        <v>24/11/2015</v>
      </c>
      <c r="U692" s="76"/>
      <c r="V692" s="72" t="str">
        <f>IF(ISNA(VLOOKUP($B692&amp;":"&amp;V$3,'x - authors'!$B$3:$E$10000,4,FALSE)),"",VLOOKUP($B692&amp;":"&amp;V$3,'x - authors'!$B$3:$E$10000,4,FALSE))</f>
        <v>sahin_geyik</v>
      </c>
      <c r="W692" s="72" t="str">
        <f>IF(ISNA(VLOOKUP($B692&amp;":"&amp;W$3,'x - authors'!$B$3:$E$10000,4,FALSE)),"",VLOOKUP($B692&amp;":"&amp;W$3,'x - authors'!$B$3:$E$10000,4,FALSE))</f>
        <v>jierui_xie</v>
      </c>
      <c r="X692" s="72" t="str">
        <f>IF(ISNA(VLOOKUP($B692&amp;":"&amp;X$3,'x - authors'!$B$3:$E$10000,4,FALSE)),"",VLOOKUP($B692&amp;":"&amp;X$3,'x - authors'!$B$3:$E$10000,4,FALSE))</f>
        <v>boleslaw_szymanski</v>
      </c>
      <c r="Y692" s="72" t="str">
        <f>IF(ISNA(VLOOKUP($B692&amp;":"&amp;Y$3,'x - authors'!$B$3:$E$10000,4,FALSE)),"",VLOOKUP($B692&amp;":"&amp;Y$3,'x - authors'!$B$3:$E$10000,4,FALSE))</f>
        <v/>
      </c>
      <c r="Z692" s="72" t="str">
        <f>IF(ISNA(VLOOKUP($B692&amp;":"&amp;Z$3,'x - authors'!$B$3:$E$10000,4,FALSE)),"",VLOOKUP($B692&amp;":"&amp;Z$3,'x - authors'!$B$3:$E$10000,4,FALSE))</f>
        <v/>
      </c>
      <c r="AA692" s="72" t="str">
        <f>IF(ISNA(VLOOKUP($B692&amp;":"&amp;AA$3,'x - authors'!$B$3:$E$10000,4,FALSE)),"",VLOOKUP($B692&amp;":"&amp;AA$3,'x - authors'!$B$3:$E$10000,4,FALSE))</f>
        <v/>
      </c>
      <c r="AB692" s="72" t="str">
        <f>IF(ISNA(VLOOKUP($B692&amp;":"&amp;AB$3,'x - authors'!$B$3:$E$10000,4,FALSE)),"",VLOOKUP($B692&amp;":"&amp;AB$3,'x - authors'!$B$3:$E$10000,4,FALSE))</f>
        <v/>
      </c>
      <c r="AC692" s="72" t="str">
        <f>IF(ISNA(VLOOKUP($B692&amp;":"&amp;AC$3,'x - authors'!$B$3:$E$10000,4,FALSE)),"",VLOOKUP($B692&amp;":"&amp;AC$3,'x - authors'!$B$3:$E$10000,4,FALSE))</f>
        <v/>
      </c>
      <c r="AD692" s="72" t="str">
        <f>IF(ISNA(VLOOKUP($B692&amp;":"&amp;AD$3,'x - authors'!$B$3:$E$10000,4,FALSE)),"",VLOOKUP($B692&amp;":"&amp;AD$3,'x - authors'!$B$3:$E$10000,4,FALSE))</f>
        <v/>
      </c>
      <c r="AE692" s="72" t="str">
        <f>IF(ISNA(VLOOKUP($B692&amp;":"&amp;AE$3,'x - authors'!$B$3:$E$10000,4,FALSE)),"",VLOOKUP($B692&amp;":"&amp;AE$3,'x - authors'!$B$3:$E$10000,4,FALSE))</f>
        <v/>
      </c>
      <c r="AF692" s="72" t="str">
        <f>IF(ISNA(VLOOKUP($B692&amp;":"&amp;AF$3,'x - authors'!$B$3:$E$10000,4,FALSE)),"",VLOOKUP($B692&amp;":"&amp;AF$3,'x - authors'!$B$3:$E$10000,4,FALSE))</f>
        <v/>
      </c>
      <c r="AG692" s="72" t="str">
        <f>IF(ISNA(VLOOKUP($B692&amp;":"&amp;AG$3,'x - authors'!$B$3:$E$10000,4,FALSE)),"",VLOOKUP($B692&amp;":"&amp;AG$3,'x - authors'!$B$3:$E$10000,4,FALSE))</f>
        <v/>
      </c>
      <c r="AH692" s="72" t="str">
        <f>IF(ISNA(VLOOKUP($B692&amp;":"&amp;AH$3,'x - authors'!$B$3:$E$10000,4,FALSE)),"",VLOOKUP($B692&amp;":"&amp;AH$3,'x - authors'!$B$3:$E$10000,4,FALSE))</f>
        <v/>
      </c>
      <c r="AI692" s="72" t="str">
        <f>IF(ISNA(VLOOKUP($B692&amp;":"&amp;AI$3,'x - authors'!$B$3:$E$10000,4,FALSE)),"",VLOOKUP($B692&amp;":"&amp;AI$3,'x - authors'!$B$3:$E$10000,4,FALSE))</f>
        <v/>
      </c>
      <c r="AJ692" s="72" t="str">
        <f>IF(ISNA(VLOOKUP($B692&amp;":"&amp;AJ$3,'x - authors'!$B$3:$E$10000,4,FALSE)),"",VLOOKUP($B692&amp;":"&amp;AJ$3,'x - authors'!$B$3:$E$10000,4,FALSE))</f>
        <v/>
      </c>
    </row>
    <row r="693" spans="1:36">
      <c r="A693" s="76" t="str">
        <f t="shared" si="21"/>
        <v/>
      </c>
      <c r="B693" s="76" t="s">
        <v>9012</v>
      </c>
      <c r="C693" s="76" t="s">
        <v>9478</v>
      </c>
      <c r="D693" s="76" t="s">
        <v>11152</v>
      </c>
      <c r="E693" s="2" t="s">
        <v>958</v>
      </c>
      <c r="F693" s="76" t="s">
        <v>5420</v>
      </c>
      <c r="G693" s="76"/>
      <c r="H693" s="76" t="s">
        <v>11153</v>
      </c>
      <c r="I693" s="15" t="str">
        <f>IF(ISNA(VLOOKUP($B693,'x - abstracts'!$B$3:$C$2000,2,FALSE)),"",VLOOKUP($B693,'x - abstracts'!$B$3:$C$2000,2,FALSE))</f>
        <v>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v>
      </c>
      <c r="J693" s="76" t="s">
        <v>11154</v>
      </c>
      <c r="L693" s="76"/>
      <c r="M693" s="76" t="s">
        <v>11155</v>
      </c>
      <c r="N693" s="76"/>
      <c r="O693" s="76"/>
      <c r="P693" s="15" t="str">
        <f t="shared" si="22"/>
        <v>citation:doc-946-01</v>
      </c>
      <c r="R693" s="15" t="str">
        <f>VLOOKUP($P693,'x - paper citations'!$B$3:$E$2000,2,FALSE)</f>
        <v>https://scholar.google.co.uk/scholar?q="Dynamic Composition of Services in Sensor Networks"&amp;btnG=&amp;hl=en&amp;as_sdt=0,5</v>
      </c>
      <c r="S693" s="15">
        <f>VLOOKUP($P693,'x - paper citations'!$B$3:$E$2000,3,FALSE)</f>
        <v>17</v>
      </c>
      <c r="T693" s="15" t="str">
        <f>VLOOKUP($P693,'x - paper citations'!$B$3:$E$2000,4,FALSE)</f>
        <v>11/01/2016</v>
      </c>
      <c r="U693" s="76"/>
      <c r="V693" s="72" t="str">
        <f>IF(ISNA(VLOOKUP($B693&amp;":"&amp;V$3,'x - authors'!$B$3:$E$10000,4,FALSE)),"",VLOOKUP($B693&amp;":"&amp;V$3,'x - authors'!$B$3:$E$10000,4,FALSE))</f>
        <v>sahin_geyik</v>
      </c>
      <c r="W693" s="72" t="str">
        <f>IF(ISNA(VLOOKUP($B693&amp;":"&amp;W$3,'x - authors'!$B$3:$E$10000,4,FALSE)),"",VLOOKUP($B693&amp;":"&amp;W$3,'x - authors'!$B$3:$E$10000,4,FALSE))</f>
        <v>boleslaw_szymanski</v>
      </c>
      <c r="X693" s="72" t="str">
        <f>IF(ISNA(VLOOKUP($B693&amp;":"&amp;X$3,'x - authors'!$B$3:$E$10000,4,FALSE)),"",VLOOKUP($B693&amp;":"&amp;X$3,'x - authors'!$B$3:$E$10000,4,FALSE))</f>
        <v>petros_zerfos</v>
      </c>
      <c r="Y693" s="72" t="str">
        <f>IF(ISNA(VLOOKUP($B693&amp;":"&amp;Y$3,'x - authors'!$B$3:$E$10000,4,FALSE)),"",VLOOKUP($B693&amp;":"&amp;Y$3,'x - authors'!$B$3:$E$10000,4,FALSE))</f>
        <v>dinesh_verma</v>
      </c>
      <c r="Z693" s="72" t="str">
        <f>IF(ISNA(VLOOKUP($B693&amp;":"&amp;Z$3,'x - authors'!$B$3:$E$10000,4,FALSE)),"",VLOOKUP($B693&amp;":"&amp;Z$3,'x - authors'!$B$3:$E$10000,4,FALSE))</f>
        <v/>
      </c>
      <c r="AA693" s="72" t="str">
        <f>IF(ISNA(VLOOKUP($B693&amp;":"&amp;AA$3,'x - authors'!$B$3:$E$10000,4,FALSE)),"",VLOOKUP($B693&amp;":"&amp;AA$3,'x - authors'!$B$3:$E$10000,4,FALSE))</f>
        <v/>
      </c>
      <c r="AB693" s="72" t="str">
        <f>IF(ISNA(VLOOKUP($B693&amp;":"&amp;AB$3,'x - authors'!$B$3:$E$10000,4,FALSE)),"",VLOOKUP($B693&amp;":"&amp;AB$3,'x - authors'!$B$3:$E$10000,4,FALSE))</f>
        <v/>
      </c>
      <c r="AC693" s="72" t="str">
        <f>IF(ISNA(VLOOKUP($B693&amp;":"&amp;AC$3,'x - authors'!$B$3:$E$10000,4,FALSE)),"",VLOOKUP($B693&amp;":"&amp;AC$3,'x - authors'!$B$3:$E$10000,4,FALSE))</f>
        <v/>
      </c>
      <c r="AD693" s="72" t="str">
        <f>IF(ISNA(VLOOKUP($B693&amp;":"&amp;AD$3,'x - authors'!$B$3:$E$10000,4,FALSE)),"",VLOOKUP($B693&amp;":"&amp;AD$3,'x - authors'!$B$3:$E$10000,4,FALSE))</f>
        <v/>
      </c>
      <c r="AE693" s="72" t="str">
        <f>IF(ISNA(VLOOKUP($B693&amp;":"&amp;AE$3,'x - authors'!$B$3:$E$10000,4,FALSE)),"",VLOOKUP($B693&amp;":"&amp;AE$3,'x - authors'!$B$3:$E$10000,4,FALSE))</f>
        <v/>
      </c>
      <c r="AF693" s="72" t="str">
        <f>IF(ISNA(VLOOKUP($B693&amp;":"&amp;AF$3,'x - authors'!$B$3:$E$10000,4,FALSE)),"",VLOOKUP($B693&amp;":"&amp;AF$3,'x - authors'!$B$3:$E$10000,4,FALSE))</f>
        <v/>
      </c>
      <c r="AG693" s="72" t="str">
        <f>IF(ISNA(VLOOKUP($B693&amp;":"&amp;AG$3,'x - authors'!$B$3:$E$10000,4,FALSE)),"",VLOOKUP($B693&amp;":"&amp;AG$3,'x - authors'!$B$3:$E$10000,4,FALSE))</f>
        <v/>
      </c>
      <c r="AH693" s="72" t="str">
        <f>IF(ISNA(VLOOKUP($B693&amp;":"&amp;AH$3,'x - authors'!$B$3:$E$10000,4,FALSE)),"",VLOOKUP($B693&amp;":"&amp;AH$3,'x - authors'!$B$3:$E$10000,4,FALSE))</f>
        <v/>
      </c>
      <c r="AI693" s="72" t="str">
        <f>IF(ISNA(VLOOKUP($B693&amp;":"&amp;AI$3,'x - authors'!$B$3:$E$10000,4,FALSE)),"",VLOOKUP($B693&amp;":"&amp;AI$3,'x - authors'!$B$3:$E$10000,4,FALSE))</f>
        <v/>
      </c>
      <c r="AJ693" s="72" t="str">
        <f>IF(ISNA(VLOOKUP($B693&amp;":"&amp;AJ$3,'x - authors'!$B$3:$E$10000,4,FALSE)),"",VLOOKUP($B693&amp;":"&amp;AJ$3,'x - authors'!$B$3:$E$10000,4,FALSE))</f>
        <v/>
      </c>
    </row>
    <row r="694" spans="1:36">
      <c r="A694" s="76" t="str">
        <f t="shared" si="21"/>
        <v/>
      </c>
      <c r="B694" s="76" t="s">
        <v>9013</v>
      </c>
      <c r="C694" s="76" t="s">
        <v>9478</v>
      </c>
      <c r="D694" s="76" t="s">
        <v>11156</v>
      </c>
      <c r="E694" s="2" t="s">
        <v>955</v>
      </c>
      <c r="F694" s="76" t="s">
        <v>5420</v>
      </c>
      <c r="G694" s="76"/>
      <c r="H694" s="76" t="s">
        <v>11157</v>
      </c>
      <c r="I694" s="15" t="str">
        <f>IF(ISNA(VLOOKUP($B694,'x - abstracts'!$B$3:$C$2000,2,FALSE)),"",VLOOKUP($B694,'x - abstracts'!$B$3:$C$2000,2,FALSE))</f>
        <v>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v>
      </c>
      <c r="J694" s="76" t="s">
        <v>11158</v>
      </c>
      <c r="L694" s="76"/>
      <c r="M694" s="76" t="s">
        <v>11159</v>
      </c>
      <c r="N694" s="76" t="s">
        <v>8974</v>
      </c>
      <c r="O694" s="76"/>
      <c r="P694" s="15" t="str">
        <f t="shared" si="22"/>
        <v>citation:doc-947b-01</v>
      </c>
      <c r="R694" s="15" t="str">
        <f>VLOOKUP($P694,'x - paper citations'!$B$3:$E$2000,2,FALSE)</f>
        <v>https://scholar.google.co.uk/scholar?q="Sensors as a Service Oriented Architecture: Middleware for Sensor Networks"&amp;btnG=&amp;hl=en&amp;as_sdt=0,5</v>
      </c>
      <c r="S694" s="15">
        <f>VLOOKUP($P694,'x - paper citations'!$B$3:$E$2000,3,FALSE)</f>
        <v>10</v>
      </c>
      <c r="T694" s="15" t="str">
        <f>VLOOKUP($P694,'x - paper citations'!$B$3:$E$2000,4,FALSE)</f>
        <v>12/02/2016</v>
      </c>
      <c r="U694" s="76"/>
      <c r="V694" s="72" t="str">
        <f>IF(ISNA(VLOOKUP($B694&amp;":"&amp;V$3,'x - authors'!$B$3:$E$10000,4,FALSE)),"",VLOOKUP($B694&amp;":"&amp;V$3,'x - authors'!$B$3:$E$10000,4,FALSE))</f>
        <v>john_ibbotson</v>
      </c>
      <c r="W694" s="72" t="str">
        <f>IF(ISNA(VLOOKUP($B694&amp;":"&amp;W$3,'x - authors'!$B$3:$E$10000,4,FALSE)),"",VLOOKUP($B694&amp;":"&amp;W$3,'x - authors'!$B$3:$E$10000,4,FALSE))</f>
        <v>christopher_gibson</v>
      </c>
      <c r="X694" s="72" t="str">
        <f>IF(ISNA(VLOOKUP($B694&amp;":"&amp;X$3,'x - authors'!$B$3:$E$10000,4,FALSE)),"",VLOOKUP($B694&amp;":"&amp;X$3,'x - authors'!$B$3:$E$10000,4,FALSE))</f>
        <v>joel_wright</v>
      </c>
      <c r="Y694" s="72" t="str">
        <f>IF(ISNA(VLOOKUP($B694&amp;":"&amp;Y$3,'x - authors'!$B$3:$E$10000,4,FALSE)),"",VLOOKUP($B694&amp;":"&amp;Y$3,'x - authors'!$B$3:$E$10000,4,FALSE))</f>
        <v>petros_zerfos</v>
      </c>
      <c r="Z694" s="72" t="str">
        <f>IF(ISNA(VLOOKUP($B694&amp;":"&amp;Z$3,'x - authors'!$B$3:$E$10000,4,FALSE)),"",VLOOKUP($B694&amp;":"&amp;Z$3,'x - authors'!$B$3:$E$10000,4,FALSE))</f>
        <v>boleslaw_szymanski</v>
      </c>
      <c r="AA694" s="72" t="str">
        <f>IF(ISNA(VLOOKUP($B694&amp;":"&amp;AA$3,'x - authors'!$B$3:$E$10000,4,FALSE)),"",VLOOKUP($B694&amp;":"&amp;AA$3,'x - authors'!$B$3:$E$10000,4,FALSE))</f>
        <v>dave_thornley</v>
      </c>
      <c r="AB694" s="72" t="str">
        <f>IF(ISNA(VLOOKUP($B694&amp;":"&amp;AB$3,'x - authors'!$B$3:$E$10000,4,FALSE)),"",VLOOKUP($B694&amp;":"&amp;AB$3,'x - authors'!$B$3:$E$10000,4,FALSE))</f>
        <v>peter_waggett</v>
      </c>
      <c r="AC694" s="72" t="str">
        <f>IF(ISNA(VLOOKUP($B694&amp;":"&amp;AC$3,'x - authors'!$B$3:$E$10000,4,FALSE)),"",VLOOKUP($B694&amp;":"&amp;AC$3,'x - authors'!$B$3:$E$10000,4,FALSE))</f>
        <v/>
      </c>
      <c r="AD694" s="72" t="str">
        <f>IF(ISNA(VLOOKUP($B694&amp;":"&amp;AD$3,'x - authors'!$B$3:$E$10000,4,FALSE)),"",VLOOKUP($B694&amp;":"&amp;AD$3,'x - authors'!$B$3:$E$10000,4,FALSE))</f>
        <v/>
      </c>
      <c r="AE694" s="72" t="str">
        <f>IF(ISNA(VLOOKUP($B694&amp;":"&amp;AE$3,'x - authors'!$B$3:$E$10000,4,FALSE)),"",VLOOKUP($B694&amp;":"&amp;AE$3,'x - authors'!$B$3:$E$10000,4,FALSE))</f>
        <v/>
      </c>
      <c r="AF694" s="72" t="str">
        <f>IF(ISNA(VLOOKUP($B694&amp;":"&amp;AF$3,'x - authors'!$B$3:$E$10000,4,FALSE)),"",VLOOKUP($B694&amp;":"&amp;AF$3,'x - authors'!$B$3:$E$10000,4,FALSE))</f>
        <v/>
      </c>
      <c r="AG694" s="72" t="str">
        <f>IF(ISNA(VLOOKUP($B694&amp;":"&amp;AG$3,'x - authors'!$B$3:$E$10000,4,FALSE)),"",VLOOKUP($B694&amp;":"&amp;AG$3,'x - authors'!$B$3:$E$10000,4,FALSE))</f>
        <v/>
      </c>
      <c r="AH694" s="72" t="str">
        <f>IF(ISNA(VLOOKUP($B694&amp;":"&amp;AH$3,'x - authors'!$B$3:$E$10000,4,FALSE)),"",VLOOKUP($B694&amp;":"&amp;AH$3,'x - authors'!$B$3:$E$10000,4,FALSE))</f>
        <v/>
      </c>
      <c r="AI694" s="72" t="str">
        <f>IF(ISNA(VLOOKUP($B694&amp;":"&amp;AI$3,'x - authors'!$B$3:$E$10000,4,FALSE)),"",VLOOKUP($B694&amp;":"&amp;AI$3,'x - authors'!$B$3:$E$10000,4,FALSE))</f>
        <v/>
      </c>
      <c r="AJ694" s="72" t="str">
        <f>IF(ISNA(VLOOKUP($B694&amp;":"&amp;AJ$3,'x - authors'!$B$3:$E$10000,4,FALSE)),"",VLOOKUP($B694&amp;":"&amp;AJ$3,'x - authors'!$B$3:$E$10000,4,FALSE))</f>
        <v/>
      </c>
    </row>
    <row r="695" spans="1:36">
      <c r="A695" s="76" t="str">
        <f t="shared" si="21"/>
        <v/>
      </c>
      <c r="B695" s="76" t="s">
        <v>9014</v>
      </c>
      <c r="C695" s="76" t="s">
        <v>9478</v>
      </c>
      <c r="D695" s="76" t="s">
        <v>11160</v>
      </c>
      <c r="E695" s="2" t="s">
        <v>955</v>
      </c>
      <c r="F695" s="76" t="s">
        <v>5414</v>
      </c>
      <c r="G695" s="76"/>
      <c r="H695" s="76" t="s">
        <v>11161</v>
      </c>
      <c r="I695" s="15" t="str">
        <f>IF(ISNA(VLOOKUP($B695,'x - abstracts'!$B$3:$C$2000,2,FALSE)),"",VLOOKUP($B695,'x - abstracts'!$B$3:$C$2000,2,FALSE))</f>
        <v>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v>
      </c>
      <c r="J695" s="76" t="s">
        <v>11162</v>
      </c>
      <c r="L695" s="76"/>
      <c r="M695" s="76" t="s">
        <v>11163</v>
      </c>
      <c r="N695" s="76"/>
      <c r="O695" s="76"/>
      <c r="P695" s="15" t="str">
        <f t="shared" si="22"/>
        <v>citation:doc-948-01</v>
      </c>
      <c r="R695" s="15" t="str">
        <f>VLOOKUP($P695,'x - paper citations'!$B$3:$E$2000,2,FALSE)</f>
        <v>https://scholar.google.co.uk/scholar?q="Risk Based Access Control with Uncertain and Time-dependent Sensitivity"&amp;btnG=&amp;hl=en&amp;as_sdt=0,5</v>
      </c>
      <c r="S695" s="15">
        <f>VLOOKUP($P695,'x - paper citations'!$B$3:$E$2000,3,FALSE)</f>
        <v>7</v>
      </c>
      <c r="T695" s="15" t="str">
        <f>VLOOKUP($P695,'x - paper citations'!$B$3:$E$2000,4,FALSE)</f>
        <v>12/02/2016</v>
      </c>
      <c r="U695" s="76"/>
      <c r="V695" s="72" t="str">
        <f>IF(ISNA(VLOOKUP($B695&amp;":"&amp;V$3,'x - authors'!$B$3:$E$10000,4,FALSE)),"",VLOOKUP($B695&amp;":"&amp;V$3,'x - authors'!$B$3:$E$10000,4,FALSE))</f>
        <v>john_clark</v>
      </c>
      <c r="W695" s="72" t="str">
        <f>IF(ISNA(VLOOKUP($B695&amp;":"&amp;W$3,'x - authors'!$B$3:$E$10000,4,FALSE)),"",VLOOKUP($B695&amp;":"&amp;W$3,'x - authors'!$B$3:$E$10000,4,FALSE))</f>
        <v>juan_tapiador</v>
      </c>
      <c r="X695" s="72" t="str">
        <f>IF(ISNA(VLOOKUP($B695&amp;":"&amp;X$3,'x - authors'!$B$3:$E$10000,4,FALSE)),"",VLOOKUP($B695&amp;":"&amp;X$3,'x - authors'!$B$3:$E$10000,4,FALSE))</f>
        <v>john_mcdermid</v>
      </c>
      <c r="Y695" s="72" t="str">
        <f>IF(ISNA(VLOOKUP($B695&amp;":"&amp;Y$3,'x - authors'!$B$3:$E$10000,4,FALSE)),"",VLOOKUP($B695&amp;":"&amp;Y$3,'x - authors'!$B$3:$E$10000,4,FALSE))</f>
        <v>pau-chen_cheng</v>
      </c>
      <c r="Z695" s="72" t="str">
        <f>IF(ISNA(VLOOKUP($B695&amp;":"&amp;Z$3,'x - authors'!$B$3:$E$10000,4,FALSE)),"",VLOOKUP($B695&amp;":"&amp;Z$3,'x - authors'!$B$3:$E$10000,4,FALSE))</f>
        <v>dakshi_agrawal</v>
      </c>
      <c r="AA695" s="72" t="str">
        <f>IF(ISNA(VLOOKUP($B695&amp;":"&amp;AA$3,'x - authors'!$B$3:$E$10000,4,FALSE)),"",VLOOKUP($B695&amp;":"&amp;AA$3,'x - authors'!$B$3:$E$10000,4,FALSE))</f>
        <v>natalie_ivanic</v>
      </c>
      <c r="AB695" s="72" t="str">
        <f>IF(ISNA(VLOOKUP($B695&amp;":"&amp;AB$3,'x - authors'!$B$3:$E$10000,4,FALSE)),"",VLOOKUP($B695&amp;":"&amp;AB$3,'x - authors'!$B$3:$E$10000,4,FALSE))</f>
        <v>dave_sloggett</v>
      </c>
      <c r="AC695" s="72" t="str">
        <f>IF(ISNA(VLOOKUP($B695&amp;":"&amp;AC$3,'x - authors'!$B$3:$E$10000,4,FALSE)),"",VLOOKUP($B695&amp;":"&amp;AC$3,'x - authors'!$B$3:$E$10000,4,FALSE))</f>
        <v/>
      </c>
      <c r="AD695" s="72" t="str">
        <f>IF(ISNA(VLOOKUP($B695&amp;":"&amp;AD$3,'x - authors'!$B$3:$E$10000,4,FALSE)),"",VLOOKUP($B695&amp;":"&amp;AD$3,'x - authors'!$B$3:$E$10000,4,FALSE))</f>
        <v/>
      </c>
      <c r="AE695" s="72" t="str">
        <f>IF(ISNA(VLOOKUP($B695&amp;":"&amp;AE$3,'x - authors'!$B$3:$E$10000,4,FALSE)),"",VLOOKUP($B695&amp;":"&amp;AE$3,'x - authors'!$B$3:$E$10000,4,FALSE))</f>
        <v/>
      </c>
      <c r="AF695" s="72" t="str">
        <f>IF(ISNA(VLOOKUP($B695&amp;":"&amp;AF$3,'x - authors'!$B$3:$E$10000,4,FALSE)),"",VLOOKUP($B695&amp;":"&amp;AF$3,'x - authors'!$B$3:$E$10000,4,FALSE))</f>
        <v/>
      </c>
      <c r="AG695" s="72" t="str">
        <f>IF(ISNA(VLOOKUP($B695&amp;":"&amp;AG$3,'x - authors'!$B$3:$E$10000,4,FALSE)),"",VLOOKUP($B695&amp;":"&amp;AG$3,'x - authors'!$B$3:$E$10000,4,FALSE))</f>
        <v/>
      </c>
      <c r="AH695" s="72" t="str">
        <f>IF(ISNA(VLOOKUP($B695&amp;":"&amp;AH$3,'x - authors'!$B$3:$E$10000,4,FALSE)),"",VLOOKUP($B695&amp;":"&amp;AH$3,'x - authors'!$B$3:$E$10000,4,FALSE))</f>
        <v/>
      </c>
      <c r="AI695" s="72" t="str">
        <f>IF(ISNA(VLOOKUP($B695&amp;":"&amp;AI$3,'x - authors'!$B$3:$E$10000,4,FALSE)),"",VLOOKUP($B695&amp;":"&amp;AI$3,'x - authors'!$B$3:$E$10000,4,FALSE))</f>
        <v/>
      </c>
      <c r="AJ695" s="72" t="str">
        <f>IF(ISNA(VLOOKUP($B695&amp;":"&amp;AJ$3,'x - authors'!$B$3:$E$10000,4,FALSE)),"",VLOOKUP($B695&amp;":"&amp;AJ$3,'x - authors'!$B$3:$E$10000,4,FALSE))</f>
        <v/>
      </c>
    </row>
    <row r="696" spans="1:36">
      <c r="A696" s="76" t="str">
        <f t="shared" si="21"/>
        <v/>
      </c>
      <c r="B696" s="76" t="s">
        <v>9015</v>
      </c>
      <c r="C696" s="76" t="s">
        <v>9478</v>
      </c>
      <c r="D696" s="76" t="s">
        <v>11164</v>
      </c>
      <c r="E696" s="76" t="s">
        <v>953</v>
      </c>
      <c r="F696" s="76" t="s">
        <v>5407</v>
      </c>
      <c r="G696" s="76"/>
      <c r="H696" s="76" t="s">
        <v>11165</v>
      </c>
      <c r="I696" s="15" t="str">
        <f>IF(ISNA(VLOOKUP($B696,'x - abstracts'!$B$3:$C$2000,2,FALSE)),"",VLOOKUP($B696,'x - abstracts'!$B$3:$C$2000,2,FALSE))</f>
        <v>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v>
      </c>
      <c r="J696" s="76" t="s">
        <v>11166</v>
      </c>
      <c r="L696" s="76"/>
      <c r="M696" s="76" t="s">
        <v>11167</v>
      </c>
      <c r="N696" s="76"/>
      <c r="O696" s="76"/>
      <c r="P696" s="15" t="str">
        <f t="shared" si="22"/>
        <v>citation:doc-949-01</v>
      </c>
      <c r="R696" s="15" t="str">
        <f>VLOOKUP($P696,'x - paper citations'!$B$3:$E$2000,2,FALSE)</f>
        <v>https://scholar.google.co.uk/scholar?q="Secure, Selective Group Broadcast in Vehicular Networks using Dynamic Attribute Based Encryption"&amp;btnG=&amp;hl=en&amp;as_sdt=0,5</v>
      </c>
      <c r="S696" s="15">
        <f>VLOOKUP($P696,'x - paper citations'!$B$3:$E$2000,3,FALSE)</f>
        <v>65</v>
      </c>
      <c r="T696" s="15" t="str">
        <f>VLOOKUP($P696,'x - paper citations'!$B$3:$E$2000,4,FALSE)</f>
        <v>12/02/2016</v>
      </c>
      <c r="U696" s="76"/>
      <c r="V696" s="72" t="str">
        <f>IF(ISNA(VLOOKUP($B696&amp;":"&amp;V$3,'x - authors'!$B$3:$E$10000,4,FALSE)),"",VLOOKUP($B696&amp;":"&amp;V$3,'x - authors'!$B$3:$E$10000,4,FALSE))</f>
        <v>nanxi_chen</v>
      </c>
      <c r="W696" s="72" t="str">
        <f>IF(ISNA(VLOOKUP($B696&amp;":"&amp;W$3,'x - authors'!$B$3:$E$10000,4,FALSE)),"",VLOOKUP($B696&amp;":"&amp;W$3,'x - authors'!$B$3:$E$10000,4,FALSE))</f>
        <v>mario_gerla</v>
      </c>
      <c r="X696" s="72" t="str">
        <f>IF(ISNA(VLOOKUP($B696&amp;":"&amp;X$3,'x - authors'!$B$3:$E$10000,4,FALSE)),"",VLOOKUP($B696&amp;":"&amp;X$3,'x - authors'!$B$3:$E$10000,4,FALSE))</f>
        <v>dijiang_huang</v>
      </c>
      <c r="Y696" s="72" t="str">
        <f>IF(ISNA(VLOOKUP($B696&amp;":"&amp;Y$3,'x - authors'!$B$3:$E$10000,4,FALSE)),"",VLOOKUP($B696&amp;":"&amp;Y$3,'x - authors'!$B$3:$E$10000,4,FALSE))</f>
        <v>xiaoyan_hong</v>
      </c>
      <c r="Z696" s="72" t="str">
        <f>IF(ISNA(VLOOKUP($B696&amp;":"&amp;Z$3,'x - authors'!$B$3:$E$10000,4,FALSE)),"",VLOOKUP($B696&amp;":"&amp;Z$3,'x - authors'!$B$3:$E$10000,4,FALSE))</f>
        <v/>
      </c>
      <c r="AA696" s="72" t="str">
        <f>IF(ISNA(VLOOKUP($B696&amp;":"&amp;AA$3,'x - authors'!$B$3:$E$10000,4,FALSE)),"",VLOOKUP($B696&amp;":"&amp;AA$3,'x - authors'!$B$3:$E$10000,4,FALSE))</f>
        <v/>
      </c>
      <c r="AB696" s="72" t="str">
        <f>IF(ISNA(VLOOKUP($B696&amp;":"&amp;AB$3,'x - authors'!$B$3:$E$10000,4,FALSE)),"",VLOOKUP($B696&amp;":"&amp;AB$3,'x - authors'!$B$3:$E$10000,4,FALSE))</f>
        <v/>
      </c>
      <c r="AC696" s="72" t="str">
        <f>IF(ISNA(VLOOKUP($B696&amp;":"&amp;AC$3,'x - authors'!$B$3:$E$10000,4,FALSE)),"",VLOOKUP($B696&amp;":"&amp;AC$3,'x - authors'!$B$3:$E$10000,4,FALSE))</f>
        <v/>
      </c>
      <c r="AD696" s="72" t="str">
        <f>IF(ISNA(VLOOKUP($B696&amp;":"&amp;AD$3,'x - authors'!$B$3:$E$10000,4,FALSE)),"",VLOOKUP($B696&amp;":"&amp;AD$3,'x - authors'!$B$3:$E$10000,4,FALSE))</f>
        <v/>
      </c>
      <c r="AE696" s="72" t="str">
        <f>IF(ISNA(VLOOKUP($B696&amp;":"&amp;AE$3,'x - authors'!$B$3:$E$10000,4,FALSE)),"",VLOOKUP($B696&amp;":"&amp;AE$3,'x - authors'!$B$3:$E$10000,4,FALSE))</f>
        <v/>
      </c>
      <c r="AF696" s="72" t="str">
        <f>IF(ISNA(VLOOKUP($B696&amp;":"&amp;AF$3,'x - authors'!$B$3:$E$10000,4,FALSE)),"",VLOOKUP($B696&amp;":"&amp;AF$3,'x - authors'!$B$3:$E$10000,4,FALSE))</f>
        <v/>
      </c>
      <c r="AG696" s="72" t="str">
        <f>IF(ISNA(VLOOKUP($B696&amp;":"&amp;AG$3,'x - authors'!$B$3:$E$10000,4,FALSE)),"",VLOOKUP($B696&amp;":"&amp;AG$3,'x - authors'!$B$3:$E$10000,4,FALSE))</f>
        <v/>
      </c>
      <c r="AH696" s="72" t="str">
        <f>IF(ISNA(VLOOKUP($B696&amp;":"&amp;AH$3,'x - authors'!$B$3:$E$10000,4,FALSE)),"",VLOOKUP($B696&amp;":"&amp;AH$3,'x - authors'!$B$3:$E$10000,4,FALSE))</f>
        <v/>
      </c>
      <c r="AI696" s="72" t="str">
        <f>IF(ISNA(VLOOKUP($B696&amp;":"&amp;AI$3,'x - authors'!$B$3:$E$10000,4,FALSE)),"",VLOOKUP($B696&amp;":"&amp;AI$3,'x - authors'!$B$3:$E$10000,4,FALSE))</f>
        <v/>
      </c>
      <c r="AJ696" s="72" t="str">
        <f>IF(ISNA(VLOOKUP($B696&amp;":"&amp;AJ$3,'x - authors'!$B$3:$E$10000,4,FALSE)),"",VLOOKUP($B696&amp;":"&amp;AJ$3,'x - authors'!$B$3:$E$10000,4,FALSE))</f>
        <v/>
      </c>
    </row>
    <row r="697" spans="1:36">
      <c r="A697" s="76" t="str">
        <f t="shared" si="21"/>
        <v/>
      </c>
      <c r="B697" s="76" t="s">
        <v>9016</v>
      </c>
      <c r="C697" s="76" t="s">
        <v>9478</v>
      </c>
      <c r="D697" s="76" t="s">
        <v>11168</v>
      </c>
      <c r="E697" s="76" t="s">
        <v>5353</v>
      </c>
      <c r="F697" s="76" t="s">
        <v>5407</v>
      </c>
      <c r="G697" s="76" t="s">
        <v>4916</v>
      </c>
      <c r="H697" s="76"/>
      <c r="I697" s="15" t="str">
        <f>IF(ISNA(VLOOKUP($B697,'x - abstracts'!$B$3:$C$2000,2,FALSE)),"",VLOOKUP($B697,'x - abstracts'!$B$3:$C$2000,2,FALSE))</f>
        <v>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v>
      </c>
      <c r="J697" s="76" t="s">
        <v>11169</v>
      </c>
      <c r="L697" s="76"/>
      <c r="M697" s="76" t="s">
        <v>11170</v>
      </c>
      <c r="N697" s="76"/>
      <c r="O697" s="76"/>
      <c r="P697" s="15" t="str">
        <f t="shared" si="22"/>
        <v>citation:doc-950-01</v>
      </c>
      <c r="R697" s="15" t="str">
        <f>VLOOKUP($P697,'x - paper citations'!$B$3:$E$2000,2,FALSE)</f>
        <v>https://scholar.google.co.uk/scholar?q="Utility-based Gateway Deployment for Supporting Multi-domain DTNs"&amp;btnG=&amp;hl=en&amp;as_sdt=0,5</v>
      </c>
      <c r="S697" s="15">
        <f>VLOOKUP($P697,'x - paper citations'!$B$3:$E$2000,3,FALSE)</f>
        <v>10</v>
      </c>
      <c r="T697" s="15" t="str">
        <f>VLOOKUP($P697,'x - paper citations'!$B$3:$E$2000,4,FALSE)</f>
        <v>11/01/2016</v>
      </c>
      <c r="U697" s="76"/>
      <c r="V697" s="72" t="str">
        <f>IF(ISNA(VLOOKUP($B697&amp;":"&amp;V$3,'x - authors'!$B$3:$E$10000,4,FALSE)),"",VLOOKUP($B697&amp;":"&amp;V$3,'x - authors'!$B$3:$E$10000,4,FALSE))</f>
        <v>ting_he</v>
      </c>
      <c r="W697" s="72" t="str">
        <f>IF(ISNA(VLOOKUP($B697&amp;":"&amp;W$3,'x - authors'!$B$3:$E$10000,4,FALSE)),"",VLOOKUP($B697&amp;":"&amp;W$3,'x - authors'!$B$3:$E$10000,4,FALSE))</f>
        <v>nikoletta_sofra</v>
      </c>
      <c r="X697" s="72" t="str">
        <f>IF(ISNA(VLOOKUP($B697&amp;":"&amp;X$3,'x - authors'!$B$3:$E$10000,4,FALSE)),"",VLOOKUP($B697&amp;":"&amp;X$3,'x - authors'!$B$3:$E$10000,4,FALSE))</f>
        <v>kang_won_lee</v>
      </c>
      <c r="Y697" s="72" t="str">
        <f>IF(ISNA(VLOOKUP($B697&amp;":"&amp;Y$3,'x - authors'!$B$3:$E$10000,4,FALSE)),"",VLOOKUP($B697&amp;":"&amp;Y$3,'x - authors'!$B$3:$E$10000,4,FALSE))</f>
        <v>kin_leung</v>
      </c>
      <c r="Z697" s="72" t="str">
        <f>IF(ISNA(VLOOKUP($B697&amp;":"&amp;Z$3,'x - authors'!$B$3:$E$10000,4,FALSE)),"",VLOOKUP($B697&amp;":"&amp;Z$3,'x - authors'!$B$3:$E$10000,4,FALSE))</f>
        <v/>
      </c>
      <c r="AA697" s="72" t="str">
        <f>IF(ISNA(VLOOKUP($B697&amp;":"&amp;AA$3,'x - authors'!$B$3:$E$10000,4,FALSE)),"",VLOOKUP($B697&amp;":"&amp;AA$3,'x - authors'!$B$3:$E$10000,4,FALSE))</f>
        <v/>
      </c>
      <c r="AB697" s="72" t="str">
        <f>IF(ISNA(VLOOKUP($B697&amp;":"&amp;AB$3,'x - authors'!$B$3:$E$10000,4,FALSE)),"",VLOOKUP($B697&amp;":"&amp;AB$3,'x - authors'!$B$3:$E$10000,4,FALSE))</f>
        <v/>
      </c>
      <c r="AC697" s="72" t="str">
        <f>IF(ISNA(VLOOKUP($B697&amp;":"&amp;AC$3,'x - authors'!$B$3:$E$10000,4,FALSE)),"",VLOOKUP($B697&amp;":"&amp;AC$3,'x - authors'!$B$3:$E$10000,4,FALSE))</f>
        <v/>
      </c>
      <c r="AD697" s="72" t="str">
        <f>IF(ISNA(VLOOKUP($B697&amp;":"&amp;AD$3,'x - authors'!$B$3:$E$10000,4,FALSE)),"",VLOOKUP($B697&amp;":"&amp;AD$3,'x - authors'!$B$3:$E$10000,4,FALSE))</f>
        <v/>
      </c>
      <c r="AE697" s="72" t="str">
        <f>IF(ISNA(VLOOKUP($B697&amp;":"&amp;AE$3,'x - authors'!$B$3:$E$10000,4,FALSE)),"",VLOOKUP($B697&amp;":"&amp;AE$3,'x - authors'!$B$3:$E$10000,4,FALSE))</f>
        <v/>
      </c>
      <c r="AF697" s="72" t="str">
        <f>IF(ISNA(VLOOKUP($B697&amp;":"&amp;AF$3,'x - authors'!$B$3:$E$10000,4,FALSE)),"",VLOOKUP($B697&amp;":"&amp;AF$3,'x - authors'!$B$3:$E$10000,4,FALSE))</f>
        <v/>
      </c>
      <c r="AG697" s="72" t="str">
        <f>IF(ISNA(VLOOKUP($B697&amp;":"&amp;AG$3,'x - authors'!$B$3:$E$10000,4,FALSE)),"",VLOOKUP($B697&amp;":"&amp;AG$3,'x - authors'!$B$3:$E$10000,4,FALSE))</f>
        <v/>
      </c>
      <c r="AH697" s="72" t="str">
        <f>IF(ISNA(VLOOKUP($B697&amp;":"&amp;AH$3,'x - authors'!$B$3:$E$10000,4,FALSE)),"",VLOOKUP($B697&amp;":"&amp;AH$3,'x - authors'!$B$3:$E$10000,4,FALSE))</f>
        <v/>
      </c>
      <c r="AI697" s="72" t="str">
        <f>IF(ISNA(VLOOKUP($B697&amp;":"&amp;AI$3,'x - authors'!$B$3:$E$10000,4,FALSE)),"",VLOOKUP($B697&amp;":"&amp;AI$3,'x - authors'!$B$3:$E$10000,4,FALSE))</f>
        <v/>
      </c>
      <c r="AJ697" s="72" t="str">
        <f>IF(ISNA(VLOOKUP($B697&amp;":"&amp;AJ$3,'x - authors'!$B$3:$E$10000,4,FALSE)),"",VLOOKUP($B697&amp;":"&amp;AJ$3,'x - authors'!$B$3:$E$10000,4,FALSE))</f>
        <v/>
      </c>
    </row>
    <row r="698" spans="1:36">
      <c r="A698" s="76" t="str">
        <f t="shared" si="21"/>
        <v/>
      </c>
      <c r="B698" s="76" t="s">
        <v>9017</v>
      </c>
      <c r="C698" s="76" t="s">
        <v>9478</v>
      </c>
      <c r="D698" s="76" t="s">
        <v>11171</v>
      </c>
      <c r="E698" s="76" t="s">
        <v>953</v>
      </c>
      <c r="F698" s="76" t="s">
        <v>5408</v>
      </c>
      <c r="G698" s="76"/>
      <c r="H698" s="76" t="s">
        <v>11172</v>
      </c>
      <c r="I698" s="15" t="str">
        <f>IF(ISNA(VLOOKUP($B698,'x - abstracts'!$B$3:$C$2000,2,FALSE)),"",VLOOKUP($B698,'x - abstracts'!$B$3:$C$2000,2,FALSE))</f>
        <v>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v>
      </c>
      <c r="J698" s="76" t="s">
        <v>11173</v>
      </c>
      <c r="L698" s="76"/>
      <c r="M698" s="76" t="s">
        <v>11174</v>
      </c>
      <c r="N698" s="76"/>
      <c r="O698" s="76"/>
      <c r="P698" s="15" t="str">
        <f t="shared" si="22"/>
        <v>citation:doc-952-01</v>
      </c>
      <c r="R698" s="15" t="str">
        <f>VLOOKUP($P698,'x - paper citations'!$B$3:$E$2000,2,FALSE)</f>
        <v>https://scholar.google.co.uk/scholar?q="Group Detection in Mobility Traces"&amp;btnG=&amp;hl=en&amp;as_sdt=0,5</v>
      </c>
      <c r="S698" s="15">
        <f>VLOOKUP($P698,'x - paper citations'!$B$3:$E$2000,3,FALSE)</f>
        <v>14</v>
      </c>
      <c r="T698" s="15" t="str">
        <f>VLOOKUP($P698,'x - paper citations'!$B$3:$E$2000,4,FALSE)</f>
        <v>27/11/2015</v>
      </c>
      <c r="U698" s="76"/>
      <c r="V698" s="72" t="str">
        <f>IF(ISNA(VLOOKUP($B698&amp;":"&amp;V$3,'x - authors'!$B$3:$E$10000,4,FALSE)),"",VLOOKUP($B698&amp;":"&amp;V$3,'x - authors'!$B$3:$E$10000,4,FALSE))</f>
        <v>yung-chih_chen</v>
      </c>
      <c r="W698" s="72" t="str">
        <f>IF(ISNA(VLOOKUP($B698&amp;":"&amp;W$3,'x - authors'!$B$3:$E$10000,4,FALSE)),"",VLOOKUP($B698&amp;":"&amp;W$3,'x - authors'!$B$3:$E$10000,4,FALSE))</f>
        <v>elisha_rosensweig</v>
      </c>
      <c r="X698" s="72" t="str">
        <f>IF(ISNA(VLOOKUP($B698&amp;":"&amp;X$3,'x - authors'!$B$3:$E$10000,4,FALSE)),"",VLOOKUP($B698&amp;":"&amp;X$3,'x - authors'!$B$3:$E$10000,4,FALSE))</f>
        <v>jim_kurose</v>
      </c>
      <c r="Y698" s="72" t="str">
        <f>IF(ISNA(VLOOKUP($B698&amp;":"&amp;Y$3,'x - authors'!$B$3:$E$10000,4,FALSE)),"",VLOOKUP($B698&amp;":"&amp;Y$3,'x - authors'!$B$3:$E$10000,4,FALSE))</f>
        <v>don_towsley</v>
      </c>
      <c r="Z698" s="72" t="str">
        <f>IF(ISNA(VLOOKUP($B698&amp;":"&amp;Z$3,'x - authors'!$B$3:$E$10000,4,FALSE)),"",VLOOKUP($B698&amp;":"&amp;Z$3,'x - authors'!$B$3:$E$10000,4,FALSE))</f>
        <v/>
      </c>
      <c r="AA698" s="72" t="str">
        <f>IF(ISNA(VLOOKUP($B698&amp;":"&amp;AA$3,'x - authors'!$B$3:$E$10000,4,FALSE)),"",VLOOKUP($B698&amp;":"&amp;AA$3,'x - authors'!$B$3:$E$10000,4,FALSE))</f>
        <v/>
      </c>
      <c r="AB698" s="72" t="str">
        <f>IF(ISNA(VLOOKUP($B698&amp;":"&amp;AB$3,'x - authors'!$B$3:$E$10000,4,FALSE)),"",VLOOKUP($B698&amp;":"&amp;AB$3,'x - authors'!$B$3:$E$10000,4,FALSE))</f>
        <v/>
      </c>
      <c r="AC698" s="72" t="str">
        <f>IF(ISNA(VLOOKUP($B698&amp;":"&amp;AC$3,'x - authors'!$B$3:$E$10000,4,FALSE)),"",VLOOKUP($B698&amp;":"&amp;AC$3,'x - authors'!$B$3:$E$10000,4,FALSE))</f>
        <v/>
      </c>
      <c r="AD698" s="72" t="str">
        <f>IF(ISNA(VLOOKUP($B698&amp;":"&amp;AD$3,'x - authors'!$B$3:$E$10000,4,FALSE)),"",VLOOKUP($B698&amp;":"&amp;AD$3,'x - authors'!$B$3:$E$10000,4,FALSE))</f>
        <v/>
      </c>
      <c r="AE698" s="72" t="str">
        <f>IF(ISNA(VLOOKUP($B698&amp;":"&amp;AE$3,'x - authors'!$B$3:$E$10000,4,FALSE)),"",VLOOKUP($B698&amp;":"&amp;AE$3,'x - authors'!$B$3:$E$10000,4,FALSE))</f>
        <v/>
      </c>
      <c r="AF698" s="72" t="str">
        <f>IF(ISNA(VLOOKUP($B698&amp;":"&amp;AF$3,'x - authors'!$B$3:$E$10000,4,FALSE)),"",VLOOKUP($B698&amp;":"&amp;AF$3,'x - authors'!$B$3:$E$10000,4,FALSE))</f>
        <v/>
      </c>
      <c r="AG698" s="72" t="str">
        <f>IF(ISNA(VLOOKUP($B698&amp;":"&amp;AG$3,'x - authors'!$B$3:$E$10000,4,FALSE)),"",VLOOKUP($B698&amp;":"&amp;AG$3,'x - authors'!$B$3:$E$10000,4,FALSE))</f>
        <v/>
      </c>
      <c r="AH698" s="72" t="str">
        <f>IF(ISNA(VLOOKUP($B698&amp;":"&amp;AH$3,'x - authors'!$B$3:$E$10000,4,FALSE)),"",VLOOKUP($B698&amp;":"&amp;AH$3,'x - authors'!$B$3:$E$10000,4,FALSE))</f>
        <v/>
      </c>
      <c r="AI698" s="72" t="str">
        <f>IF(ISNA(VLOOKUP($B698&amp;":"&amp;AI$3,'x - authors'!$B$3:$E$10000,4,FALSE)),"",VLOOKUP($B698&amp;":"&amp;AI$3,'x - authors'!$B$3:$E$10000,4,FALSE))</f>
        <v/>
      </c>
      <c r="AJ698" s="72" t="str">
        <f>IF(ISNA(VLOOKUP($B698&amp;":"&amp;AJ$3,'x - authors'!$B$3:$E$10000,4,FALSE)),"",VLOOKUP($B698&amp;":"&amp;AJ$3,'x - authors'!$B$3:$E$10000,4,FALSE))</f>
        <v/>
      </c>
    </row>
    <row r="699" spans="1:36">
      <c r="A699" s="76" t="str">
        <f t="shared" si="21"/>
        <v/>
      </c>
      <c r="B699" s="76" t="s">
        <v>9018</v>
      </c>
      <c r="C699" s="76" t="s">
        <v>9478</v>
      </c>
      <c r="D699" s="76" t="s">
        <v>11175</v>
      </c>
      <c r="E699" s="76" t="s">
        <v>953</v>
      </c>
      <c r="F699" s="76" t="s">
        <v>5401</v>
      </c>
      <c r="G699" s="76"/>
      <c r="H699" s="76" t="s">
        <v>11176</v>
      </c>
      <c r="I699" s="15" t="str">
        <f>IF(ISNA(VLOOKUP($B699,'x - abstracts'!$B$3:$C$2000,2,FALSE)),"",VLOOKUP($B699,'x - abstracts'!$B$3:$C$2000,2,FALSE))</f>
        <v>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v>
      </c>
      <c r="J699" s="76" t="s">
        <v>11177</v>
      </c>
      <c r="L699" s="76"/>
      <c r="M699" s="76" t="s">
        <v>11178</v>
      </c>
      <c r="N699" s="76"/>
      <c r="O699" s="76"/>
      <c r="P699" s="15" t="str">
        <f t="shared" si="22"/>
        <v>citation:doc-953-01</v>
      </c>
      <c r="R699" s="15" t="str">
        <f>VLOOKUP($P699,'x - paper citations'!$B$3:$E$2000,2,FALSE)</f>
        <v>https://scholar.google.co.uk/scholar?q="Effect of Limited Topology Knowledge on Opportunistic Forwarding in Ad Hoc Wireless Networks"&amp;btnG=&amp;hl=en&amp;as_sdt=0,5</v>
      </c>
      <c r="S699" s="15">
        <f>VLOOKUP($P699,'x - paper citations'!$B$3:$E$2000,3,FALSE)</f>
        <v>18</v>
      </c>
      <c r="T699" s="15" t="str">
        <f>VLOOKUP($P699,'x - paper citations'!$B$3:$E$2000,4,FALSE)</f>
        <v>11/01/2016</v>
      </c>
      <c r="U699" s="76"/>
      <c r="V699" s="72" t="str">
        <f>IF(ISNA(VLOOKUP($B699&amp;":"&amp;V$3,'x - authors'!$B$3:$E$10000,4,FALSE)),"",VLOOKUP($B699&amp;":"&amp;V$3,'x - authors'!$B$3:$E$10000,4,FALSE))</f>
        <v>prithwish_basu</v>
      </c>
      <c r="W699" s="72" t="str">
        <f>IF(ISNA(VLOOKUP($B699&amp;":"&amp;W$3,'x - authors'!$B$3:$E$10000,4,FALSE)),"",VLOOKUP($B699&amp;":"&amp;W$3,'x - authors'!$B$3:$E$10000,4,FALSE))</f>
        <v>saikat_guha</v>
      </c>
      <c r="X699" s="72" t="str">
        <f>IF(ISNA(VLOOKUP($B699&amp;":"&amp;X$3,'x - authors'!$B$3:$E$10000,4,FALSE)),"",VLOOKUP($B699&amp;":"&amp;X$3,'x - authors'!$B$3:$E$10000,4,FALSE))</f>
        <v/>
      </c>
      <c r="Y699" s="72" t="str">
        <f>IF(ISNA(VLOOKUP($B699&amp;":"&amp;Y$3,'x - authors'!$B$3:$E$10000,4,FALSE)),"",VLOOKUP($B699&amp;":"&amp;Y$3,'x - authors'!$B$3:$E$10000,4,FALSE))</f>
        <v/>
      </c>
      <c r="Z699" s="72" t="str">
        <f>IF(ISNA(VLOOKUP($B699&amp;":"&amp;Z$3,'x - authors'!$B$3:$E$10000,4,FALSE)),"",VLOOKUP($B699&amp;":"&amp;Z$3,'x - authors'!$B$3:$E$10000,4,FALSE))</f>
        <v/>
      </c>
      <c r="AA699" s="72" t="str">
        <f>IF(ISNA(VLOOKUP($B699&amp;":"&amp;AA$3,'x - authors'!$B$3:$E$10000,4,FALSE)),"",VLOOKUP($B699&amp;":"&amp;AA$3,'x - authors'!$B$3:$E$10000,4,FALSE))</f>
        <v/>
      </c>
      <c r="AB699" s="72" t="str">
        <f>IF(ISNA(VLOOKUP($B699&amp;":"&amp;AB$3,'x - authors'!$B$3:$E$10000,4,FALSE)),"",VLOOKUP($B699&amp;":"&amp;AB$3,'x - authors'!$B$3:$E$10000,4,FALSE))</f>
        <v/>
      </c>
      <c r="AC699" s="72" t="str">
        <f>IF(ISNA(VLOOKUP($B699&amp;":"&amp;AC$3,'x - authors'!$B$3:$E$10000,4,FALSE)),"",VLOOKUP($B699&amp;":"&amp;AC$3,'x - authors'!$B$3:$E$10000,4,FALSE))</f>
        <v/>
      </c>
      <c r="AD699" s="72" t="str">
        <f>IF(ISNA(VLOOKUP($B699&amp;":"&amp;AD$3,'x - authors'!$B$3:$E$10000,4,FALSE)),"",VLOOKUP($B699&amp;":"&amp;AD$3,'x - authors'!$B$3:$E$10000,4,FALSE))</f>
        <v/>
      </c>
      <c r="AE699" s="72" t="str">
        <f>IF(ISNA(VLOOKUP($B699&amp;":"&amp;AE$3,'x - authors'!$B$3:$E$10000,4,FALSE)),"",VLOOKUP($B699&amp;":"&amp;AE$3,'x - authors'!$B$3:$E$10000,4,FALSE))</f>
        <v/>
      </c>
      <c r="AF699" s="72" t="str">
        <f>IF(ISNA(VLOOKUP($B699&amp;":"&amp;AF$3,'x - authors'!$B$3:$E$10000,4,FALSE)),"",VLOOKUP($B699&amp;":"&amp;AF$3,'x - authors'!$B$3:$E$10000,4,FALSE))</f>
        <v/>
      </c>
      <c r="AG699" s="72" t="str">
        <f>IF(ISNA(VLOOKUP($B699&amp;":"&amp;AG$3,'x - authors'!$B$3:$E$10000,4,FALSE)),"",VLOOKUP($B699&amp;":"&amp;AG$3,'x - authors'!$B$3:$E$10000,4,FALSE))</f>
        <v/>
      </c>
      <c r="AH699" s="72" t="str">
        <f>IF(ISNA(VLOOKUP($B699&amp;":"&amp;AH$3,'x - authors'!$B$3:$E$10000,4,FALSE)),"",VLOOKUP($B699&amp;":"&amp;AH$3,'x - authors'!$B$3:$E$10000,4,FALSE))</f>
        <v/>
      </c>
      <c r="AI699" s="72" t="str">
        <f>IF(ISNA(VLOOKUP($B699&amp;":"&amp;AI$3,'x - authors'!$B$3:$E$10000,4,FALSE)),"",VLOOKUP($B699&amp;":"&amp;AI$3,'x - authors'!$B$3:$E$10000,4,FALSE))</f>
        <v/>
      </c>
      <c r="AJ699" s="72" t="str">
        <f>IF(ISNA(VLOOKUP($B699&amp;":"&amp;AJ$3,'x - authors'!$B$3:$E$10000,4,FALSE)),"",VLOOKUP($B699&amp;":"&amp;AJ$3,'x - authors'!$B$3:$E$10000,4,FALSE))</f>
        <v/>
      </c>
    </row>
    <row r="700" spans="1:36">
      <c r="A700" s="76" t="str">
        <f t="shared" si="21"/>
        <v/>
      </c>
      <c r="B700" s="76" t="s">
        <v>9019</v>
      </c>
      <c r="C700" s="76" t="s">
        <v>9478</v>
      </c>
      <c r="D700" s="76" t="s">
        <v>11179</v>
      </c>
      <c r="E700" s="2" t="s">
        <v>954</v>
      </c>
      <c r="F700" s="76" t="s">
        <v>5412</v>
      </c>
      <c r="G700" s="76"/>
      <c r="H700" s="76" t="s">
        <v>11180</v>
      </c>
      <c r="I700" s="15" t="str">
        <f>IF(ISNA(VLOOKUP($B700,'x - abstracts'!$B$3:$C$2000,2,FALSE)),"",VLOOKUP($B700,'x - abstracts'!$B$3:$C$2000,2,FALSE))</f>
        <v>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v>
      </c>
      <c r="J700" s="76" t="s">
        <v>11181</v>
      </c>
      <c r="L700" s="76"/>
      <c r="M700" s="76" t="s">
        <v>11182</v>
      </c>
      <c r="N700" s="76" t="s">
        <v>9020</v>
      </c>
      <c r="O700" s="76"/>
      <c r="P700" s="15" t="str">
        <f t="shared" si="22"/>
        <v>citation:doc-954a-01</v>
      </c>
      <c r="R700" s="15" t="str">
        <f>VLOOKUP($P700,'x - paper citations'!$B$3:$E$2000,2,FALSE)</f>
        <v>https://scholar.google.co.uk/scholar?q="Okamoto-Tanaka Revisited: Fully Authenticated Diffie-Hellman with Minimal Overhead"&amp;btnG=&amp;hl=en&amp;as_sdt=0,5</v>
      </c>
      <c r="S700" s="15">
        <f>VLOOKUP($P700,'x - paper citations'!$B$3:$E$2000,3,FALSE)</f>
        <v>40</v>
      </c>
      <c r="T700" s="15" t="str">
        <f>VLOOKUP($P700,'x - paper citations'!$B$3:$E$2000,4,FALSE)</f>
        <v>12/02/2016</v>
      </c>
      <c r="U700" s="76"/>
      <c r="V700" s="72" t="str">
        <f>IF(ISNA(VLOOKUP($B700&amp;":"&amp;V$3,'x - authors'!$B$3:$E$10000,4,FALSE)),"",VLOOKUP($B700&amp;":"&amp;V$3,'x - authors'!$B$3:$E$10000,4,FALSE))</f>
        <v>rosario_gennaro</v>
      </c>
      <c r="W700" s="72" t="str">
        <f>IF(ISNA(VLOOKUP($B700&amp;":"&amp;W$3,'x - authors'!$B$3:$E$10000,4,FALSE)),"",VLOOKUP($B700&amp;":"&amp;W$3,'x - authors'!$B$3:$E$10000,4,FALSE))</f>
        <v>hugo_krawczyk</v>
      </c>
      <c r="X700" s="72" t="str">
        <f>IF(ISNA(VLOOKUP($B700&amp;":"&amp;X$3,'x - authors'!$B$3:$E$10000,4,FALSE)),"",VLOOKUP($B700&amp;":"&amp;X$3,'x - authors'!$B$3:$E$10000,4,FALSE))</f>
        <v>tal_rabin</v>
      </c>
      <c r="Y700" s="72" t="str">
        <f>IF(ISNA(VLOOKUP($B700&amp;":"&amp;Y$3,'x - authors'!$B$3:$E$10000,4,FALSE)),"",VLOOKUP($B700&amp;":"&amp;Y$3,'x - authors'!$B$3:$E$10000,4,FALSE))</f>
        <v/>
      </c>
      <c r="Z700" s="72" t="str">
        <f>IF(ISNA(VLOOKUP($B700&amp;":"&amp;Z$3,'x - authors'!$B$3:$E$10000,4,FALSE)),"",VLOOKUP($B700&amp;":"&amp;Z$3,'x - authors'!$B$3:$E$10000,4,FALSE))</f>
        <v/>
      </c>
      <c r="AA700" s="72" t="str">
        <f>IF(ISNA(VLOOKUP($B700&amp;":"&amp;AA$3,'x - authors'!$B$3:$E$10000,4,FALSE)),"",VLOOKUP($B700&amp;":"&amp;AA$3,'x - authors'!$B$3:$E$10000,4,FALSE))</f>
        <v/>
      </c>
      <c r="AB700" s="72" t="str">
        <f>IF(ISNA(VLOOKUP($B700&amp;":"&amp;AB$3,'x - authors'!$B$3:$E$10000,4,FALSE)),"",VLOOKUP($B700&amp;":"&amp;AB$3,'x - authors'!$B$3:$E$10000,4,FALSE))</f>
        <v/>
      </c>
      <c r="AC700" s="72" t="str">
        <f>IF(ISNA(VLOOKUP($B700&amp;":"&amp;AC$3,'x - authors'!$B$3:$E$10000,4,FALSE)),"",VLOOKUP($B700&amp;":"&amp;AC$3,'x - authors'!$B$3:$E$10000,4,FALSE))</f>
        <v/>
      </c>
      <c r="AD700" s="72" t="str">
        <f>IF(ISNA(VLOOKUP($B700&amp;":"&amp;AD$3,'x - authors'!$B$3:$E$10000,4,FALSE)),"",VLOOKUP($B700&amp;":"&amp;AD$3,'x - authors'!$B$3:$E$10000,4,FALSE))</f>
        <v/>
      </c>
      <c r="AE700" s="72" t="str">
        <f>IF(ISNA(VLOOKUP($B700&amp;":"&amp;AE$3,'x - authors'!$B$3:$E$10000,4,FALSE)),"",VLOOKUP($B700&amp;":"&amp;AE$3,'x - authors'!$B$3:$E$10000,4,FALSE))</f>
        <v/>
      </c>
      <c r="AF700" s="72" t="str">
        <f>IF(ISNA(VLOOKUP($B700&amp;":"&amp;AF$3,'x - authors'!$B$3:$E$10000,4,FALSE)),"",VLOOKUP($B700&amp;":"&amp;AF$3,'x - authors'!$B$3:$E$10000,4,FALSE))</f>
        <v/>
      </c>
      <c r="AG700" s="72" t="str">
        <f>IF(ISNA(VLOOKUP($B700&amp;":"&amp;AG$3,'x - authors'!$B$3:$E$10000,4,FALSE)),"",VLOOKUP($B700&amp;":"&amp;AG$3,'x - authors'!$B$3:$E$10000,4,FALSE))</f>
        <v/>
      </c>
      <c r="AH700" s="72" t="str">
        <f>IF(ISNA(VLOOKUP($B700&amp;":"&amp;AH$3,'x - authors'!$B$3:$E$10000,4,FALSE)),"",VLOOKUP($B700&amp;":"&amp;AH$3,'x - authors'!$B$3:$E$10000,4,FALSE))</f>
        <v/>
      </c>
      <c r="AI700" s="72" t="str">
        <f>IF(ISNA(VLOOKUP($B700&amp;":"&amp;AI$3,'x - authors'!$B$3:$E$10000,4,FALSE)),"",VLOOKUP($B700&amp;":"&amp;AI$3,'x - authors'!$B$3:$E$10000,4,FALSE))</f>
        <v/>
      </c>
      <c r="AJ700" s="72" t="str">
        <f>IF(ISNA(VLOOKUP($B700&amp;":"&amp;AJ$3,'x - authors'!$B$3:$E$10000,4,FALSE)),"",VLOOKUP($B700&amp;":"&amp;AJ$3,'x - authors'!$B$3:$E$10000,4,FALSE))</f>
        <v/>
      </c>
    </row>
    <row r="701" spans="1:36">
      <c r="A701" s="76" t="str">
        <f t="shared" si="21"/>
        <v/>
      </c>
      <c r="B701" s="76" t="s">
        <v>9022</v>
      </c>
      <c r="C701" s="76" t="s">
        <v>9478</v>
      </c>
      <c r="D701" s="76" t="s">
        <v>11183</v>
      </c>
      <c r="E701" s="76" t="s">
        <v>953</v>
      </c>
      <c r="F701" s="76" t="s">
        <v>5414</v>
      </c>
      <c r="G701" s="76"/>
      <c r="H701" s="76" t="s">
        <v>11184</v>
      </c>
      <c r="I701" s="15" t="str">
        <f>IF(ISNA(VLOOKUP($B701,'x - abstracts'!$B$3:$C$2000,2,FALSE)),"",VLOOKUP($B701,'x - abstracts'!$B$3:$C$2000,2,FALSE))</f>
        <v>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v>
      </c>
      <c r="J701" s="76" t="s">
        <v>11185</v>
      </c>
      <c r="L701" s="76"/>
      <c r="M701" s="76" t="s">
        <v>11186</v>
      </c>
      <c r="N701" s="76" t="s">
        <v>9021</v>
      </c>
      <c r="O701" s="76"/>
      <c r="P701" s="15" t="str">
        <f t="shared" si="22"/>
        <v>citation:doc-955b-01</v>
      </c>
      <c r="R701" s="15" t="str">
        <f>VLOOKUP($P701,'x - paper citations'!$B$3:$E$2000,2,FALSE)</f>
        <v>https://scholar.google.co.uk/scholar?q="Learning Autonomic Security Reconfiguration Policies"&amp;btnG=&amp;hl=en&amp;as_sdt=0,5</v>
      </c>
      <c r="S701" s="15">
        <f>VLOOKUP($P701,'x - paper citations'!$B$3:$E$2000,3,FALSE)</f>
        <v>9</v>
      </c>
      <c r="T701" s="15" t="str">
        <f>VLOOKUP($P701,'x - paper citations'!$B$3:$E$2000,4,FALSE)</f>
        <v>11/01/2016</v>
      </c>
      <c r="U701" s="76"/>
      <c r="V701" s="72" t="str">
        <f>IF(ISNA(VLOOKUP($B701&amp;":"&amp;V$3,'x - authors'!$B$3:$E$10000,4,FALSE)),"",VLOOKUP($B701&amp;":"&amp;V$3,'x - authors'!$B$3:$E$10000,4,FALSE))</f>
        <v>juan_tapiador</v>
      </c>
      <c r="W701" s="72" t="str">
        <f>IF(ISNA(VLOOKUP($B701&amp;":"&amp;W$3,'x - authors'!$B$3:$E$10000,4,FALSE)),"",VLOOKUP($B701&amp;":"&amp;W$3,'x - authors'!$B$3:$E$10000,4,FALSE))</f>
        <v>john_clark</v>
      </c>
      <c r="X701" s="72" t="str">
        <f>IF(ISNA(VLOOKUP($B701&amp;":"&amp;X$3,'x - authors'!$B$3:$E$10000,4,FALSE)),"",VLOOKUP($B701&amp;":"&amp;X$3,'x - authors'!$B$3:$E$10000,4,FALSE))</f>
        <v/>
      </c>
      <c r="Y701" s="72" t="str">
        <f>IF(ISNA(VLOOKUP($B701&amp;":"&amp;Y$3,'x - authors'!$B$3:$E$10000,4,FALSE)),"",VLOOKUP($B701&amp;":"&amp;Y$3,'x - authors'!$B$3:$E$10000,4,FALSE))</f>
        <v/>
      </c>
      <c r="Z701" s="72" t="str">
        <f>IF(ISNA(VLOOKUP($B701&amp;":"&amp;Z$3,'x - authors'!$B$3:$E$10000,4,FALSE)),"",VLOOKUP($B701&amp;":"&amp;Z$3,'x - authors'!$B$3:$E$10000,4,FALSE))</f>
        <v/>
      </c>
      <c r="AA701" s="72" t="str">
        <f>IF(ISNA(VLOOKUP($B701&amp;":"&amp;AA$3,'x - authors'!$B$3:$E$10000,4,FALSE)),"",VLOOKUP($B701&amp;":"&amp;AA$3,'x - authors'!$B$3:$E$10000,4,FALSE))</f>
        <v/>
      </c>
      <c r="AB701" s="72" t="str">
        <f>IF(ISNA(VLOOKUP($B701&amp;":"&amp;AB$3,'x - authors'!$B$3:$E$10000,4,FALSE)),"",VLOOKUP($B701&amp;":"&amp;AB$3,'x - authors'!$B$3:$E$10000,4,FALSE))</f>
        <v/>
      </c>
      <c r="AC701" s="72" t="str">
        <f>IF(ISNA(VLOOKUP($B701&amp;":"&amp;AC$3,'x - authors'!$B$3:$E$10000,4,FALSE)),"",VLOOKUP($B701&amp;":"&amp;AC$3,'x - authors'!$B$3:$E$10000,4,FALSE))</f>
        <v/>
      </c>
      <c r="AD701" s="72" t="str">
        <f>IF(ISNA(VLOOKUP($B701&amp;":"&amp;AD$3,'x - authors'!$B$3:$E$10000,4,FALSE)),"",VLOOKUP($B701&amp;":"&amp;AD$3,'x - authors'!$B$3:$E$10000,4,FALSE))</f>
        <v/>
      </c>
      <c r="AE701" s="72" t="str">
        <f>IF(ISNA(VLOOKUP($B701&amp;":"&amp;AE$3,'x - authors'!$B$3:$E$10000,4,FALSE)),"",VLOOKUP($B701&amp;":"&amp;AE$3,'x - authors'!$B$3:$E$10000,4,FALSE))</f>
        <v/>
      </c>
      <c r="AF701" s="72" t="str">
        <f>IF(ISNA(VLOOKUP($B701&amp;":"&amp;AF$3,'x - authors'!$B$3:$E$10000,4,FALSE)),"",VLOOKUP($B701&amp;":"&amp;AF$3,'x - authors'!$B$3:$E$10000,4,FALSE))</f>
        <v/>
      </c>
      <c r="AG701" s="72" t="str">
        <f>IF(ISNA(VLOOKUP($B701&amp;":"&amp;AG$3,'x - authors'!$B$3:$E$10000,4,FALSE)),"",VLOOKUP($B701&amp;":"&amp;AG$3,'x - authors'!$B$3:$E$10000,4,FALSE))</f>
        <v/>
      </c>
      <c r="AH701" s="72" t="str">
        <f>IF(ISNA(VLOOKUP($B701&amp;":"&amp;AH$3,'x - authors'!$B$3:$E$10000,4,FALSE)),"",VLOOKUP($B701&amp;":"&amp;AH$3,'x - authors'!$B$3:$E$10000,4,FALSE))</f>
        <v/>
      </c>
      <c r="AI701" s="72" t="str">
        <f>IF(ISNA(VLOOKUP($B701&amp;":"&amp;AI$3,'x - authors'!$B$3:$E$10000,4,FALSE)),"",VLOOKUP($B701&amp;":"&amp;AI$3,'x - authors'!$B$3:$E$10000,4,FALSE))</f>
        <v/>
      </c>
      <c r="AJ701" s="72" t="str">
        <f>IF(ISNA(VLOOKUP($B701&amp;":"&amp;AJ$3,'x - authors'!$B$3:$E$10000,4,FALSE)),"",VLOOKUP($B701&amp;":"&amp;AJ$3,'x - authors'!$B$3:$E$10000,4,FALSE))</f>
        <v/>
      </c>
    </row>
    <row r="702" spans="1:36">
      <c r="A702" s="76" t="str">
        <f t="shared" si="21"/>
        <v/>
      </c>
      <c r="B702" s="76" t="s">
        <v>9023</v>
      </c>
      <c r="C702" s="76" t="s">
        <v>9478</v>
      </c>
      <c r="D702" s="76" t="s">
        <v>11187</v>
      </c>
      <c r="E702" s="2" t="s">
        <v>952</v>
      </c>
      <c r="F702" s="76" t="s">
        <v>5416</v>
      </c>
      <c r="G702" s="76"/>
      <c r="H702" s="76" t="s">
        <v>11188</v>
      </c>
      <c r="I702" s="15" t="str">
        <f>IF(ISNA(VLOOKUP($B702,'x - abstracts'!$B$3:$C$2000,2,FALSE)),"",VLOOKUP($B702,'x - abstracts'!$B$3:$C$2000,2,FALSE))</f>
        <v>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v>
      </c>
      <c r="J702" s="76" t="s">
        <v>11189</v>
      </c>
      <c r="L702" s="76"/>
      <c r="M702" s="76" t="s">
        <v>11190</v>
      </c>
      <c r="N702" s="76"/>
      <c r="O702" s="76" t="s">
        <v>9639</v>
      </c>
      <c r="P702" s="15" t="str">
        <f t="shared" si="22"/>
        <v>citation:doc-956-01</v>
      </c>
      <c r="R702" s="15" t="str">
        <f>VLOOKUP($P702,'x - paper citations'!$B$3:$E$2000,2,FALSE)</f>
        <v>https://scholar.google.co.uk/scholar?q="High-Resolution, Low-Power Time Synchronization an Oxymoron No More"&amp;btnG=&amp;hl=en&amp;as_sdt=0,5</v>
      </c>
      <c r="S702" s="15">
        <f>VLOOKUP($P702,'x - paper citations'!$B$3:$E$2000,3,FALSE)</f>
        <v>59</v>
      </c>
      <c r="T702" s="15" t="str">
        <f>VLOOKUP($P702,'x - paper citations'!$B$3:$E$2000,4,FALSE)</f>
        <v>12/02/2016</v>
      </c>
      <c r="U702" s="76"/>
      <c r="V702" s="72" t="str">
        <f>IF(ISNA(VLOOKUP($B702&amp;":"&amp;V$3,'x - authors'!$B$3:$E$10000,4,FALSE)),"",VLOOKUP($B702&amp;":"&amp;V$3,'x - authors'!$B$3:$E$10000,4,FALSE))</f>
        <v>thomas_schmid</v>
      </c>
      <c r="W702" s="72" t="str">
        <f>IF(ISNA(VLOOKUP($B702&amp;":"&amp;W$3,'x - authors'!$B$3:$E$10000,4,FALSE)),"",VLOOKUP($B702&amp;":"&amp;W$3,'x - authors'!$B$3:$E$10000,4,FALSE))</f>
        <v>partha_dutta</v>
      </c>
      <c r="X702" s="72" t="str">
        <f>IF(ISNA(VLOOKUP($B702&amp;":"&amp;X$3,'x - authors'!$B$3:$E$10000,4,FALSE)),"",VLOOKUP($B702&amp;":"&amp;X$3,'x - authors'!$B$3:$E$10000,4,FALSE))</f>
        <v>mani_srivastava</v>
      </c>
      <c r="Y702" s="72" t="str">
        <f>IF(ISNA(VLOOKUP($B702&amp;":"&amp;Y$3,'x - authors'!$B$3:$E$10000,4,FALSE)),"",VLOOKUP($B702&amp;":"&amp;Y$3,'x - authors'!$B$3:$E$10000,4,FALSE))</f>
        <v/>
      </c>
      <c r="Z702" s="72" t="str">
        <f>IF(ISNA(VLOOKUP($B702&amp;":"&amp;Z$3,'x - authors'!$B$3:$E$10000,4,FALSE)),"",VLOOKUP($B702&amp;":"&amp;Z$3,'x - authors'!$B$3:$E$10000,4,FALSE))</f>
        <v/>
      </c>
      <c r="AA702" s="72" t="str">
        <f>IF(ISNA(VLOOKUP($B702&amp;":"&amp;AA$3,'x - authors'!$B$3:$E$10000,4,FALSE)),"",VLOOKUP($B702&amp;":"&amp;AA$3,'x - authors'!$B$3:$E$10000,4,FALSE))</f>
        <v/>
      </c>
      <c r="AB702" s="72" t="str">
        <f>IF(ISNA(VLOOKUP($B702&amp;":"&amp;AB$3,'x - authors'!$B$3:$E$10000,4,FALSE)),"",VLOOKUP($B702&amp;":"&amp;AB$3,'x - authors'!$B$3:$E$10000,4,FALSE))</f>
        <v/>
      </c>
      <c r="AC702" s="72" t="str">
        <f>IF(ISNA(VLOOKUP($B702&amp;":"&amp;AC$3,'x - authors'!$B$3:$E$10000,4,FALSE)),"",VLOOKUP($B702&amp;":"&amp;AC$3,'x - authors'!$B$3:$E$10000,4,FALSE))</f>
        <v/>
      </c>
      <c r="AD702" s="72" t="str">
        <f>IF(ISNA(VLOOKUP($B702&amp;":"&amp;AD$3,'x - authors'!$B$3:$E$10000,4,FALSE)),"",VLOOKUP($B702&amp;":"&amp;AD$3,'x - authors'!$B$3:$E$10000,4,FALSE))</f>
        <v/>
      </c>
      <c r="AE702" s="72" t="str">
        <f>IF(ISNA(VLOOKUP($B702&amp;":"&amp;AE$3,'x - authors'!$B$3:$E$10000,4,FALSE)),"",VLOOKUP($B702&amp;":"&amp;AE$3,'x - authors'!$B$3:$E$10000,4,FALSE))</f>
        <v/>
      </c>
      <c r="AF702" s="72" t="str">
        <f>IF(ISNA(VLOOKUP($B702&amp;":"&amp;AF$3,'x - authors'!$B$3:$E$10000,4,FALSE)),"",VLOOKUP($B702&amp;":"&amp;AF$3,'x - authors'!$B$3:$E$10000,4,FALSE))</f>
        <v/>
      </c>
      <c r="AG702" s="72" t="str">
        <f>IF(ISNA(VLOOKUP($B702&amp;":"&amp;AG$3,'x - authors'!$B$3:$E$10000,4,FALSE)),"",VLOOKUP($B702&amp;":"&amp;AG$3,'x - authors'!$B$3:$E$10000,4,FALSE))</f>
        <v/>
      </c>
      <c r="AH702" s="72" t="str">
        <f>IF(ISNA(VLOOKUP($B702&amp;":"&amp;AH$3,'x - authors'!$B$3:$E$10000,4,FALSE)),"",VLOOKUP($B702&amp;":"&amp;AH$3,'x - authors'!$B$3:$E$10000,4,FALSE))</f>
        <v/>
      </c>
      <c r="AI702" s="72" t="str">
        <f>IF(ISNA(VLOOKUP($B702&amp;":"&amp;AI$3,'x - authors'!$B$3:$E$10000,4,FALSE)),"",VLOOKUP($B702&amp;":"&amp;AI$3,'x - authors'!$B$3:$E$10000,4,FALSE))</f>
        <v/>
      </c>
      <c r="AJ702" s="72" t="str">
        <f>IF(ISNA(VLOOKUP($B702&amp;":"&amp;AJ$3,'x - authors'!$B$3:$E$10000,4,FALSE)),"",VLOOKUP($B702&amp;":"&amp;AJ$3,'x - authors'!$B$3:$E$10000,4,FALSE))</f>
        <v/>
      </c>
    </row>
    <row r="703" spans="1:36">
      <c r="A703" s="76" t="str">
        <f t="shared" si="21"/>
        <v/>
      </c>
      <c r="B703" s="76" t="s">
        <v>9024</v>
      </c>
      <c r="C703" s="76" t="s">
        <v>9478</v>
      </c>
      <c r="D703" s="76" t="s">
        <v>11191</v>
      </c>
      <c r="E703" s="76" t="s">
        <v>5353</v>
      </c>
      <c r="F703" s="76" t="s">
        <v>5416</v>
      </c>
      <c r="G703" s="76" t="s">
        <v>4833</v>
      </c>
      <c r="H703" s="76"/>
      <c r="I703" s="15" t="str">
        <f>IF(ISNA(VLOOKUP($B703,'x - abstracts'!$B$3:$C$2000,2,FALSE)),"",VLOOKUP($B703,'x - abstracts'!$B$3:$C$2000,2,FALSE))</f>
        <v>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v>
      </c>
      <c r="J703" s="76" t="s">
        <v>11192</v>
      </c>
      <c r="L703" s="76"/>
      <c r="M703" s="76" t="s">
        <v>11193</v>
      </c>
      <c r="N703" s="76"/>
      <c r="O703" s="76"/>
      <c r="P703" s="15" t="str">
        <f t="shared" si="22"/>
        <v>citation:doc-957-01</v>
      </c>
      <c r="R703" s="15" t="str">
        <f>VLOOKUP($P703,'x - paper citations'!$B$3:$E$2000,2,FALSE)</f>
        <v>https://scholar.google.co.uk/scholar?q="Target Tracking with Packet Delays and Losses - QoI amid Latencies and Missing Data"&amp;btnG=&amp;hl=en&amp;as_sdt=0,5</v>
      </c>
      <c r="S703" s="15">
        <f>VLOOKUP($P703,'x - paper citations'!$B$3:$E$2000,3,FALSE)</f>
        <v>11</v>
      </c>
      <c r="T703" s="15" t="str">
        <f>VLOOKUP($P703,'x - paper citations'!$B$3:$E$2000,4,FALSE)</f>
        <v>27/11/2015</v>
      </c>
      <c r="U703" s="76"/>
      <c r="V703" s="72" t="str">
        <f>IF(ISNA(VLOOKUP($B703&amp;":"&amp;V$3,'x - authors'!$B$3:$E$10000,4,FALSE)),"",VLOOKUP($B703&amp;":"&amp;V$3,'x - authors'!$B$3:$E$10000,4,FALSE))</f>
        <v>wei_wei</v>
      </c>
      <c r="W703" s="72" t="str">
        <f>IF(ISNA(VLOOKUP($B703&amp;":"&amp;W$3,'x - authors'!$B$3:$E$10000,4,FALSE)),"",VLOOKUP($B703&amp;":"&amp;W$3,'x - authors'!$B$3:$E$10000,4,FALSE))</f>
        <v>ting_he</v>
      </c>
      <c r="X703" s="72" t="str">
        <f>IF(ISNA(VLOOKUP($B703&amp;":"&amp;X$3,'x - authors'!$B$3:$E$10000,4,FALSE)),"",VLOOKUP($B703&amp;":"&amp;X$3,'x - authors'!$B$3:$E$10000,4,FALSE))</f>
        <v>chatschik_bisdikian</v>
      </c>
      <c r="Y703" s="72" t="str">
        <f>IF(ISNA(VLOOKUP($B703&amp;":"&amp;Y$3,'x - authors'!$B$3:$E$10000,4,FALSE)),"",VLOOKUP($B703&amp;":"&amp;Y$3,'x - authors'!$B$3:$E$10000,4,FALSE))</f>
        <v>dennis_goeckel</v>
      </c>
      <c r="Z703" s="72" t="str">
        <f>IF(ISNA(VLOOKUP($B703&amp;":"&amp;Z$3,'x - authors'!$B$3:$E$10000,4,FALSE)),"",VLOOKUP($B703&amp;":"&amp;Z$3,'x - authors'!$B$3:$E$10000,4,FALSE))</f>
        <v>don_towsley</v>
      </c>
      <c r="AA703" s="72" t="str">
        <f>IF(ISNA(VLOOKUP($B703&amp;":"&amp;AA$3,'x - authors'!$B$3:$E$10000,4,FALSE)),"",VLOOKUP($B703&amp;":"&amp;AA$3,'x - authors'!$B$3:$E$10000,4,FALSE))</f>
        <v/>
      </c>
      <c r="AB703" s="72" t="str">
        <f>IF(ISNA(VLOOKUP($B703&amp;":"&amp;AB$3,'x - authors'!$B$3:$E$10000,4,FALSE)),"",VLOOKUP($B703&amp;":"&amp;AB$3,'x - authors'!$B$3:$E$10000,4,FALSE))</f>
        <v/>
      </c>
      <c r="AC703" s="72" t="str">
        <f>IF(ISNA(VLOOKUP($B703&amp;":"&amp;AC$3,'x - authors'!$B$3:$E$10000,4,FALSE)),"",VLOOKUP($B703&amp;":"&amp;AC$3,'x - authors'!$B$3:$E$10000,4,FALSE))</f>
        <v/>
      </c>
      <c r="AD703" s="72" t="str">
        <f>IF(ISNA(VLOOKUP($B703&amp;":"&amp;AD$3,'x - authors'!$B$3:$E$10000,4,FALSE)),"",VLOOKUP($B703&amp;":"&amp;AD$3,'x - authors'!$B$3:$E$10000,4,FALSE))</f>
        <v/>
      </c>
      <c r="AE703" s="72" t="str">
        <f>IF(ISNA(VLOOKUP($B703&amp;":"&amp;AE$3,'x - authors'!$B$3:$E$10000,4,FALSE)),"",VLOOKUP($B703&amp;":"&amp;AE$3,'x - authors'!$B$3:$E$10000,4,FALSE))</f>
        <v/>
      </c>
      <c r="AF703" s="72" t="str">
        <f>IF(ISNA(VLOOKUP($B703&amp;":"&amp;AF$3,'x - authors'!$B$3:$E$10000,4,FALSE)),"",VLOOKUP($B703&amp;":"&amp;AF$3,'x - authors'!$B$3:$E$10000,4,FALSE))</f>
        <v/>
      </c>
      <c r="AG703" s="72" t="str">
        <f>IF(ISNA(VLOOKUP($B703&amp;":"&amp;AG$3,'x - authors'!$B$3:$E$10000,4,FALSE)),"",VLOOKUP($B703&amp;":"&amp;AG$3,'x - authors'!$B$3:$E$10000,4,FALSE))</f>
        <v/>
      </c>
      <c r="AH703" s="72" t="str">
        <f>IF(ISNA(VLOOKUP($B703&amp;":"&amp;AH$3,'x - authors'!$B$3:$E$10000,4,FALSE)),"",VLOOKUP($B703&amp;":"&amp;AH$3,'x - authors'!$B$3:$E$10000,4,FALSE))</f>
        <v/>
      </c>
      <c r="AI703" s="72" t="str">
        <f>IF(ISNA(VLOOKUP($B703&amp;":"&amp;AI$3,'x - authors'!$B$3:$E$10000,4,FALSE)),"",VLOOKUP($B703&amp;":"&amp;AI$3,'x - authors'!$B$3:$E$10000,4,FALSE))</f>
        <v/>
      </c>
      <c r="AJ703" s="72" t="str">
        <f>IF(ISNA(VLOOKUP($B703&amp;":"&amp;AJ$3,'x - authors'!$B$3:$E$10000,4,FALSE)),"",VLOOKUP($B703&amp;":"&amp;AJ$3,'x - authors'!$B$3:$E$10000,4,FALSE))</f>
        <v/>
      </c>
    </row>
    <row r="704" spans="1:36">
      <c r="A704" s="76" t="str">
        <f t="shared" si="21"/>
        <v/>
      </c>
      <c r="B704" s="76" t="s">
        <v>9025</v>
      </c>
      <c r="C704" s="76" t="s">
        <v>9478</v>
      </c>
      <c r="D704" s="76" t="s">
        <v>11194</v>
      </c>
      <c r="E704" s="2" t="s">
        <v>953</v>
      </c>
      <c r="F704" s="76" t="s">
        <v>5416</v>
      </c>
      <c r="G704" s="76"/>
      <c r="H704" s="76" t="s">
        <v>11195</v>
      </c>
      <c r="I704" s="15" t="str">
        <f>IF(ISNA(VLOOKUP($B704,'x - abstracts'!$B$3:$C$2000,2,FALSE)),"",VLOOKUP($B704,'x - abstracts'!$B$3:$C$2000,2,FALSE))</f>
        <v>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v>
      </c>
      <c r="J704" s="76" t="s">
        <v>11196</v>
      </c>
      <c r="L704" s="76"/>
      <c r="M704" s="76" t="s">
        <v>11197</v>
      </c>
      <c r="N704" s="76"/>
      <c r="O704" s="76"/>
      <c r="P704" s="15" t="str">
        <f t="shared" si="22"/>
        <v>citation:doc-958-01</v>
      </c>
      <c r="R704" s="15" t="str">
        <f>VLOOKUP($P704,'x - paper citations'!$B$3:$E$2000,2,FALSE)</f>
        <v>https://scholar.google.co.uk/scholar?q="An Ontology-based Framework for Designing a Sensor Quality of Information Software Library"&amp;btnG=&amp;hl=en&amp;as_sdt=0,5</v>
      </c>
      <c r="S704" s="15">
        <f>VLOOKUP($P704,'x - paper citations'!$B$3:$E$2000,3,FALSE)</f>
        <v>1</v>
      </c>
      <c r="T704" s="15" t="str">
        <f>VLOOKUP($P704,'x - paper citations'!$B$3:$E$2000,4,FALSE)</f>
        <v>12/02/2016</v>
      </c>
      <c r="U704" s="76"/>
      <c r="V704" s="72" t="str">
        <f>IF(ISNA(VLOOKUP($B704&amp;":"&amp;V$3,'x - authors'!$B$3:$E$10000,4,FALSE)),"",VLOOKUP($B704&amp;":"&amp;V$3,'x - authors'!$B$3:$E$10000,4,FALSE))</f>
        <v>jerrid_matthews</v>
      </c>
      <c r="W704" s="72" t="str">
        <f>IF(ISNA(VLOOKUP($B704&amp;":"&amp;W$3,'x - authors'!$B$3:$E$10000,4,FALSE)),"",VLOOKUP($B704&amp;":"&amp;W$3,'x - authors'!$B$3:$E$10000,4,FALSE))</f>
        <v>chatschik_bisdikian</v>
      </c>
      <c r="X704" s="72" t="str">
        <f>IF(ISNA(VLOOKUP($B704&amp;":"&amp;X$3,'x - authors'!$B$3:$E$10000,4,FALSE)),"",VLOOKUP($B704&amp;":"&amp;X$3,'x - authors'!$B$3:$E$10000,4,FALSE))</f>
        <v>lance_kaplan</v>
      </c>
      <c r="Y704" s="72" t="str">
        <f>IF(ISNA(VLOOKUP($B704&amp;":"&amp;Y$3,'x - authors'!$B$3:$E$10000,4,FALSE)),"",VLOOKUP($B704&amp;":"&amp;Y$3,'x - authors'!$B$3:$E$10000,4,FALSE))</f>
        <v>tien_pham</v>
      </c>
      <c r="Z704" s="72" t="str">
        <f>IF(ISNA(VLOOKUP($B704&amp;":"&amp;Z$3,'x - authors'!$B$3:$E$10000,4,FALSE)),"",VLOOKUP($B704&amp;":"&amp;Z$3,'x - authors'!$B$3:$E$10000,4,FALSE))</f>
        <v/>
      </c>
      <c r="AA704" s="72" t="str">
        <f>IF(ISNA(VLOOKUP($B704&amp;":"&amp;AA$3,'x - authors'!$B$3:$E$10000,4,FALSE)),"",VLOOKUP($B704&amp;":"&amp;AA$3,'x - authors'!$B$3:$E$10000,4,FALSE))</f>
        <v/>
      </c>
      <c r="AB704" s="72" t="str">
        <f>IF(ISNA(VLOOKUP($B704&amp;":"&amp;AB$3,'x - authors'!$B$3:$E$10000,4,FALSE)),"",VLOOKUP($B704&amp;":"&amp;AB$3,'x - authors'!$B$3:$E$10000,4,FALSE))</f>
        <v/>
      </c>
      <c r="AC704" s="72" t="str">
        <f>IF(ISNA(VLOOKUP($B704&amp;":"&amp;AC$3,'x - authors'!$B$3:$E$10000,4,FALSE)),"",VLOOKUP($B704&amp;":"&amp;AC$3,'x - authors'!$B$3:$E$10000,4,FALSE))</f>
        <v/>
      </c>
      <c r="AD704" s="72" t="str">
        <f>IF(ISNA(VLOOKUP($B704&amp;":"&amp;AD$3,'x - authors'!$B$3:$E$10000,4,FALSE)),"",VLOOKUP($B704&amp;":"&amp;AD$3,'x - authors'!$B$3:$E$10000,4,FALSE))</f>
        <v/>
      </c>
      <c r="AE704" s="72" t="str">
        <f>IF(ISNA(VLOOKUP($B704&amp;":"&amp;AE$3,'x - authors'!$B$3:$E$10000,4,FALSE)),"",VLOOKUP($B704&amp;":"&amp;AE$3,'x - authors'!$B$3:$E$10000,4,FALSE))</f>
        <v/>
      </c>
      <c r="AF704" s="72" t="str">
        <f>IF(ISNA(VLOOKUP($B704&amp;":"&amp;AF$3,'x - authors'!$B$3:$E$10000,4,FALSE)),"",VLOOKUP($B704&amp;":"&amp;AF$3,'x - authors'!$B$3:$E$10000,4,FALSE))</f>
        <v/>
      </c>
      <c r="AG704" s="72" t="str">
        <f>IF(ISNA(VLOOKUP($B704&amp;":"&amp;AG$3,'x - authors'!$B$3:$E$10000,4,FALSE)),"",VLOOKUP($B704&amp;":"&amp;AG$3,'x - authors'!$B$3:$E$10000,4,FALSE))</f>
        <v/>
      </c>
      <c r="AH704" s="72" t="str">
        <f>IF(ISNA(VLOOKUP($B704&amp;":"&amp;AH$3,'x - authors'!$B$3:$E$10000,4,FALSE)),"",VLOOKUP($B704&amp;":"&amp;AH$3,'x - authors'!$B$3:$E$10000,4,FALSE))</f>
        <v/>
      </c>
      <c r="AI704" s="72" t="str">
        <f>IF(ISNA(VLOOKUP($B704&amp;":"&amp;AI$3,'x - authors'!$B$3:$E$10000,4,FALSE)),"",VLOOKUP($B704&amp;":"&amp;AI$3,'x - authors'!$B$3:$E$10000,4,FALSE))</f>
        <v/>
      </c>
      <c r="AJ704" s="72" t="str">
        <f>IF(ISNA(VLOOKUP($B704&amp;":"&amp;AJ$3,'x - authors'!$B$3:$E$10000,4,FALSE)),"",VLOOKUP($B704&amp;":"&amp;AJ$3,'x - authors'!$B$3:$E$10000,4,FALSE))</f>
        <v/>
      </c>
    </row>
    <row r="705" spans="1:36">
      <c r="A705" s="76" t="str">
        <f t="shared" si="21"/>
        <v/>
      </c>
      <c r="B705" s="76" t="s">
        <v>9026</v>
      </c>
      <c r="C705" s="76" t="s">
        <v>9478</v>
      </c>
      <c r="D705" s="76" t="s">
        <v>11198</v>
      </c>
      <c r="E705" s="76" t="s">
        <v>5353</v>
      </c>
      <c r="F705" s="76" t="s">
        <v>5416</v>
      </c>
      <c r="G705" s="76" t="s">
        <v>4623</v>
      </c>
      <c r="H705" s="76"/>
      <c r="I705" s="15" t="str">
        <f>IF(ISNA(VLOOKUP($B705,'x - abstracts'!$B$3:$C$2000,2,FALSE)),"",VLOOKUP($B705,'x - abstracts'!$B$3:$C$2000,2,FALSE))</f>
        <v>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v>
      </c>
      <c r="J705" s="76" t="s">
        <v>11199</v>
      </c>
      <c r="L705" s="76"/>
      <c r="M705" s="76" t="s">
        <v>11200</v>
      </c>
      <c r="N705" s="76"/>
      <c r="O705" s="76"/>
      <c r="P705" s="15" t="str">
        <f t="shared" si="22"/>
        <v>citation:doc-959-01</v>
      </c>
      <c r="R705" s="15" t="str">
        <f>VLOOKUP($P705,'x - paper citations'!$B$3:$E$2000,2,FALSE)</f>
        <v>https://scholar.google.co.uk/scholar?q="Compressive Oversampling for Robust Data Transmission in Sensor Network"&amp;btnG=&amp;hl=en&amp;as_sdt=0,5</v>
      </c>
      <c r="S705" s="15">
        <f>VLOOKUP($P705,'x - paper citations'!$B$3:$E$2000,3,FALSE)</f>
        <v>44</v>
      </c>
      <c r="T705" s="15" t="str">
        <f>VLOOKUP($P705,'x - paper citations'!$B$3:$E$2000,4,FALSE)</f>
        <v>12/02/2016</v>
      </c>
      <c r="U705" s="76"/>
      <c r="V705" s="72" t="str">
        <f>IF(ISNA(VLOOKUP($B705&amp;":"&amp;V$3,'x - authors'!$B$3:$E$10000,4,FALSE)),"",VLOOKUP($B705&amp;":"&amp;V$3,'x - authors'!$B$3:$E$10000,4,FALSE))</f>
        <v>zainul_charbiwala</v>
      </c>
      <c r="W705" s="72" t="str">
        <f>IF(ISNA(VLOOKUP($B705&amp;":"&amp;W$3,'x - authors'!$B$3:$E$10000,4,FALSE)),"",VLOOKUP($B705&amp;":"&amp;W$3,'x - authors'!$B$3:$E$10000,4,FALSE))</f>
        <v>supriyo_chakraborty</v>
      </c>
      <c r="X705" s="72" t="str">
        <f>IF(ISNA(VLOOKUP($B705&amp;":"&amp;X$3,'x - authors'!$B$3:$E$10000,4,FALSE)),"",VLOOKUP($B705&amp;":"&amp;X$3,'x - authors'!$B$3:$E$10000,4,FALSE))</f>
        <v>sadaf_zahedi</v>
      </c>
      <c r="Y705" s="72" t="str">
        <f>IF(ISNA(VLOOKUP($B705&amp;":"&amp;Y$3,'x - authors'!$B$3:$E$10000,4,FALSE)),"",VLOOKUP($B705&amp;":"&amp;Y$3,'x - authors'!$B$3:$E$10000,4,FALSE))</f>
        <v>younghun_kim</v>
      </c>
      <c r="Z705" s="72" t="str">
        <f>IF(ISNA(VLOOKUP($B705&amp;":"&amp;Z$3,'x - authors'!$B$3:$E$10000,4,FALSE)),"",VLOOKUP($B705&amp;":"&amp;Z$3,'x - authors'!$B$3:$E$10000,4,FALSE))</f>
        <v>mani_srivastava</v>
      </c>
      <c r="AA705" s="72" t="str">
        <f>IF(ISNA(VLOOKUP($B705&amp;":"&amp;AA$3,'x - authors'!$B$3:$E$10000,4,FALSE)),"",VLOOKUP($B705&amp;":"&amp;AA$3,'x - authors'!$B$3:$E$10000,4,FALSE))</f>
        <v>ting_he</v>
      </c>
      <c r="AB705" s="72" t="str">
        <f>IF(ISNA(VLOOKUP($B705&amp;":"&amp;AB$3,'x - authors'!$B$3:$E$10000,4,FALSE)),"",VLOOKUP($B705&amp;":"&amp;AB$3,'x - authors'!$B$3:$E$10000,4,FALSE))</f>
        <v>chatschik_bisdikian</v>
      </c>
      <c r="AC705" s="72" t="str">
        <f>IF(ISNA(VLOOKUP($B705&amp;":"&amp;AC$3,'x - authors'!$B$3:$E$10000,4,FALSE)),"",VLOOKUP($B705&amp;":"&amp;AC$3,'x - authors'!$B$3:$E$10000,4,FALSE))</f>
        <v/>
      </c>
      <c r="AD705" s="72" t="str">
        <f>IF(ISNA(VLOOKUP($B705&amp;":"&amp;AD$3,'x - authors'!$B$3:$E$10000,4,FALSE)),"",VLOOKUP($B705&amp;":"&amp;AD$3,'x - authors'!$B$3:$E$10000,4,FALSE))</f>
        <v/>
      </c>
      <c r="AE705" s="72" t="str">
        <f>IF(ISNA(VLOOKUP($B705&amp;":"&amp;AE$3,'x - authors'!$B$3:$E$10000,4,FALSE)),"",VLOOKUP($B705&amp;":"&amp;AE$3,'x - authors'!$B$3:$E$10000,4,FALSE))</f>
        <v/>
      </c>
      <c r="AF705" s="72" t="str">
        <f>IF(ISNA(VLOOKUP($B705&amp;":"&amp;AF$3,'x - authors'!$B$3:$E$10000,4,FALSE)),"",VLOOKUP($B705&amp;":"&amp;AF$3,'x - authors'!$B$3:$E$10000,4,FALSE))</f>
        <v/>
      </c>
      <c r="AG705" s="72" t="str">
        <f>IF(ISNA(VLOOKUP($B705&amp;":"&amp;AG$3,'x - authors'!$B$3:$E$10000,4,FALSE)),"",VLOOKUP($B705&amp;":"&amp;AG$3,'x - authors'!$B$3:$E$10000,4,FALSE))</f>
        <v/>
      </c>
      <c r="AH705" s="72" t="str">
        <f>IF(ISNA(VLOOKUP($B705&amp;":"&amp;AH$3,'x - authors'!$B$3:$E$10000,4,FALSE)),"",VLOOKUP($B705&amp;":"&amp;AH$3,'x - authors'!$B$3:$E$10000,4,FALSE))</f>
        <v/>
      </c>
      <c r="AI705" s="72" t="str">
        <f>IF(ISNA(VLOOKUP($B705&amp;":"&amp;AI$3,'x - authors'!$B$3:$E$10000,4,FALSE)),"",VLOOKUP($B705&amp;":"&amp;AI$3,'x - authors'!$B$3:$E$10000,4,FALSE))</f>
        <v/>
      </c>
      <c r="AJ705" s="72" t="str">
        <f>IF(ISNA(VLOOKUP($B705&amp;":"&amp;AJ$3,'x - authors'!$B$3:$E$10000,4,FALSE)),"",VLOOKUP($B705&amp;":"&amp;AJ$3,'x - authors'!$B$3:$E$10000,4,FALSE))</f>
        <v/>
      </c>
    </row>
    <row r="706" spans="1:36">
      <c r="A706" s="76" t="str">
        <f t="shared" si="21"/>
        <v/>
      </c>
      <c r="B706" s="76" t="s">
        <v>9027</v>
      </c>
      <c r="C706" s="76" t="s">
        <v>9478</v>
      </c>
      <c r="D706" s="76" t="s">
        <v>11201</v>
      </c>
      <c r="E706" s="76" t="s">
        <v>5353</v>
      </c>
      <c r="F706" s="76" t="s">
        <v>5418</v>
      </c>
      <c r="G706" s="76" t="s">
        <v>4274</v>
      </c>
      <c r="H706" s="76"/>
      <c r="I706" s="15" t="str">
        <f>IF(ISNA(VLOOKUP($B706,'x - abstracts'!$B$3:$C$2000,2,FALSE)),"",VLOOKUP($B706,'x - abstracts'!$B$3:$C$2000,2,FALSE))</f>
        <v>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v>
      </c>
      <c r="J706" s="76" t="s">
        <v>11202</v>
      </c>
      <c r="L706" s="76"/>
      <c r="M706" s="76" t="s">
        <v>11203</v>
      </c>
      <c r="N706" s="76"/>
      <c r="O706" s="76"/>
      <c r="P706" s="15" t="str">
        <f t="shared" si="22"/>
        <v>citation:doc-960d-01</v>
      </c>
      <c r="R706" s="15" t="str">
        <f>VLOOKUP($P706,'x - paper citations'!$B$3:$E$2000,2,FALSE)</f>
        <v>https://scholar.google.co.uk/scholar?q="Flexible Task Resourcing for Intelligent Agents"&amp;btnG=&amp;hl=en&amp;as_sdt=0,5</v>
      </c>
      <c r="S706" s="15">
        <f>VLOOKUP($P706,'x - paper citations'!$B$3:$E$2000,3,FALSE)</f>
        <v>4</v>
      </c>
      <c r="T706" s="15" t="str">
        <f>VLOOKUP($P706,'x - paper citations'!$B$3:$E$2000,4,FALSE)</f>
        <v>12/02/2016</v>
      </c>
      <c r="U706" s="76"/>
      <c r="V706" s="72" t="str">
        <f>IF(ISNA(VLOOKUP($B706&amp;":"&amp;V$3,'x - authors'!$B$3:$E$10000,4,FALSE)),"",VLOOKUP($B706&amp;":"&amp;V$3,'x - authors'!$B$3:$E$10000,4,FALSE))</f>
        <v>murat_sensoy</v>
      </c>
      <c r="W706" s="72" t="str">
        <f>IF(ISNA(VLOOKUP($B706&amp;":"&amp;W$3,'x - authors'!$B$3:$E$10000,4,FALSE)),"",VLOOKUP($B706&amp;":"&amp;W$3,'x - authors'!$B$3:$E$10000,4,FALSE))</f>
        <v>wamberto_vasconcelos</v>
      </c>
      <c r="X706" s="72" t="str">
        <f>IF(ISNA(VLOOKUP($B706&amp;":"&amp;X$3,'x - authors'!$B$3:$E$10000,4,FALSE)),"",VLOOKUP($B706&amp;":"&amp;X$3,'x - authors'!$B$3:$E$10000,4,FALSE))</f>
        <v>timothy_norman</v>
      </c>
      <c r="Y706" s="72" t="str">
        <f>IF(ISNA(VLOOKUP($B706&amp;":"&amp;Y$3,'x - authors'!$B$3:$E$10000,4,FALSE)),"",VLOOKUP($B706&amp;":"&amp;Y$3,'x - authors'!$B$3:$E$10000,4,FALSE))</f>
        <v/>
      </c>
      <c r="Z706" s="72" t="str">
        <f>IF(ISNA(VLOOKUP($B706&amp;":"&amp;Z$3,'x - authors'!$B$3:$E$10000,4,FALSE)),"",VLOOKUP($B706&amp;":"&amp;Z$3,'x - authors'!$B$3:$E$10000,4,FALSE))</f>
        <v/>
      </c>
      <c r="AA706" s="72" t="str">
        <f>IF(ISNA(VLOOKUP($B706&amp;":"&amp;AA$3,'x - authors'!$B$3:$E$10000,4,FALSE)),"",VLOOKUP($B706&amp;":"&amp;AA$3,'x - authors'!$B$3:$E$10000,4,FALSE))</f>
        <v/>
      </c>
      <c r="AB706" s="72" t="str">
        <f>IF(ISNA(VLOOKUP($B706&amp;":"&amp;AB$3,'x - authors'!$B$3:$E$10000,4,FALSE)),"",VLOOKUP($B706&amp;":"&amp;AB$3,'x - authors'!$B$3:$E$10000,4,FALSE))</f>
        <v/>
      </c>
      <c r="AC706" s="72" t="str">
        <f>IF(ISNA(VLOOKUP($B706&amp;":"&amp;AC$3,'x - authors'!$B$3:$E$10000,4,FALSE)),"",VLOOKUP($B706&amp;":"&amp;AC$3,'x - authors'!$B$3:$E$10000,4,FALSE))</f>
        <v/>
      </c>
      <c r="AD706" s="72" t="str">
        <f>IF(ISNA(VLOOKUP($B706&amp;":"&amp;AD$3,'x - authors'!$B$3:$E$10000,4,FALSE)),"",VLOOKUP($B706&amp;":"&amp;AD$3,'x - authors'!$B$3:$E$10000,4,FALSE))</f>
        <v/>
      </c>
      <c r="AE706" s="72" t="str">
        <f>IF(ISNA(VLOOKUP($B706&amp;":"&amp;AE$3,'x - authors'!$B$3:$E$10000,4,FALSE)),"",VLOOKUP($B706&amp;":"&amp;AE$3,'x - authors'!$B$3:$E$10000,4,FALSE))</f>
        <v/>
      </c>
      <c r="AF706" s="72" t="str">
        <f>IF(ISNA(VLOOKUP($B706&amp;":"&amp;AF$3,'x - authors'!$B$3:$E$10000,4,FALSE)),"",VLOOKUP($B706&amp;":"&amp;AF$3,'x - authors'!$B$3:$E$10000,4,FALSE))</f>
        <v/>
      </c>
      <c r="AG706" s="72" t="str">
        <f>IF(ISNA(VLOOKUP($B706&amp;":"&amp;AG$3,'x - authors'!$B$3:$E$10000,4,FALSE)),"",VLOOKUP($B706&amp;":"&amp;AG$3,'x - authors'!$B$3:$E$10000,4,FALSE))</f>
        <v/>
      </c>
      <c r="AH706" s="72" t="str">
        <f>IF(ISNA(VLOOKUP($B706&amp;":"&amp;AH$3,'x - authors'!$B$3:$E$10000,4,FALSE)),"",VLOOKUP($B706&amp;":"&amp;AH$3,'x - authors'!$B$3:$E$10000,4,FALSE))</f>
        <v/>
      </c>
      <c r="AI706" s="72" t="str">
        <f>IF(ISNA(VLOOKUP($B706&amp;":"&amp;AI$3,'x - authors'!$B$3:$E$10000,4,FALSE)),"",VLOOKUP($B706&amp;":"&amp;AI$3,'x - authors'!$B$3:$E$10000,4,FALSE))</f>
        <v/>
      </c>
      <c r="AJ706" s="72" t="str">
        <f>IF(ISNA(VLOOKUP($B706&amp;":"&amp;AJ$3,'x - authors'!$B$3:$E$10000,4,FALSE)),"",VLOOKUP($B706&amp;":"&amp;AJ$3,'x - authors'!$B$3:$E$10000,4,FALSE))</f>
        <v/>
      </c>
    </row>
    <row r="707" spans="1:36">
      <c r="A707" s="76" t="str">
        <f t="shared" si="21"/>
        <v/>
      </c>
      <c r="B707" s="76" t="s">
        <v>9028</v>
      </c>
      <c r="C707" s="76" t="s">
        <v>9478</v>
      </c>
      <c r="D707" s="76" t="s">
        <v>11204</v>
      </c>
      <c r="E707" s="76" t="s">
        <v>5353</v>
      </c>
      <c r="F707" s="76" t="s">
        <v>5418</v>
      </c>
      <c r="G707" s="76" t="s">
        <v>4939</v>
      </c>
      <c r="H707" s="76"/>
      <c r="I707" s="15" t="str">
        <f>IF(ISNA(VLOOKUP($B707,'x - abstracts'!$B$3:$C$2000,2,FALSE)),"",VLOOKUP($B707,'x - abstracts'!$B$3:$C$2000,2,FALSE))</f>
        <v>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v>
      </c>
      <c r="J707" s="76" t="s">
        <v>11205</v>
      </c>
      <c r="L707" s="76"/>
      <c r="M707" s="76" t="s">
        <v>11206</v>
      </c>
      <c r="N707" s="76" t="s">
        <v>8975</v>
      </c>
      <c r="O707" s="76"/>
      <c r="P707" s="15" t="str">
        <f t="shared" si="22"/>
        <v>citation:doc-961-01</v>
      </c>
      <c r="R707" s="15" t="str">
        <f>VLOOKUP($P707,'x - paper citations'!$B$3:$E$2000,2,FALSE)</f>
        <v>https://scholar.google.co.uk/scholar?q="Cooperative Data Dissemination to Mission Sites"&amp;btnG=&amp;hl=en&amp;as_sdt=0,5</v>
      </c>
      <c r="S707" s="15">
        <f>VLOOKUP($P707,'x - paper citations'!$B$3:$E$2000,3,FALSE)</f>
        <v>1</v>
      </c>
      <c r="T707" s="15" t="str">
        <f>VLOOKUP($P707,'x - paper citations'!$B$3:$E$2000,4,FALSE)</f>
        <v>11/01/2016</v>
      </c>
      <c r="U707" s="76"/>
      <c r="V707" s="72" t="str">
        <f>IF(ISNA(VLOOKUP($B707&amp;":"&amp;V$3,'x - authors'!$B$3:$E$10000,4,FALSE)),"",VLOOKUP($B707&amp;":"&amp;V$3,'x - authors'!$B$3:$E$10000,4,FALSE))</f>
        <v>fangfei_chen</v>
      </c>
      <c r="W707" s="72" t="str">
        <f>IF(ISNA(VLOOKUP($B707&amp;":"&amp;W$3,'x - authors'!$B$3:$E$10000,4,FALSE)),"",VLOOKUP($B707&amp;":"&amp;W$3,'x - authors'!$B$3:$E$10000,4,FALSE))</f>
        <v>matthew_johnson</v>
      </c>
      <c r="X707" s="72" t="str">
        <f>IF(ISNA(VLOOKUP($B707&amp;":"&amp;X$3,'x - authors'!$B$3:$E$10000,4,FALSE)),"",VLOOKUP($B707&amp;":"&amp;X$3,'x - authors'!$B$3:$E$10000,4,FALSE))</f>
        <v>amotz_bar_noy</v>
      </c>
      <c r="Y707" s="72" t="str">
        <f>IF(ISNA(VLOOKUP($B707&amp;":"&amp;Y$3,'x - authors'!$B$3:$E$10000,4,FALSE)),"",VLOOKUP($B707&amp;":"&amp;Y$3,'x - authors'!$B$3:$E$10000,4,FALSE))</f>
        <v>thomas_laporta</v>
      </c>
      <c r="Z707" s="72" t="str">
        <f>IF(ISNA(VLOOKUP($B707&amp;":"&amp;Z$3,'x - authors'!$B$3:$E$10000,4,FALSE)),"",VLOOKUP($B707&amp;":"&amp;Z$3,'x - authors'!$B$3:$E$10000,4,FALSE))</f>
        <v/>
      </c>
      <c r="AA707" s="72" t="str">
        <f>IF(ISNA(VLOOKUP($B707&amp;":"&amp;AA$3,'x - authors'!$B$3:$E$10000,4,FALSE)),"",VLOOKUP($B707&amp;":"&amp;AA$3,'x - authors'!$B$3:$E$10000,4,FALSE))</f>
        <v/>
      </c>
      <c r="AB707" s="72" t="str">
        <f>IF(ISNA(VLOOKUP($B707&amp;":"&amp;AB$3,'x - authors'!$B$3:$E$10000,4,FALSE)),"",VLOOKUP($B707&amp;":"&amp;AB$3,'x - authors'!$B$3:$E$10000,4,FALSE))</f>
        <v/>
      </c>
      <c r="AC707" s="72" t="str">
        <f>IF(ISNA(VLOOKUP($B707&amp;":"&amp;AC$3,'x - authors'!$B$3:$E$10000,4,FALSE)),"",VLOOKUP($B707&amp;":"&amp;AC$3,'x - authors'!$B$3:$E$10000,4,FALSE))</f>
        <v/>
      </c>
      <c r="AD707" s="72" t="str">
        <f>IF(ISNA(VLOOKUP($B707&amp;":"&amp;AD$3,'x - authors'!$B$3:$E$10000,4,FALSE)),"",VLOOKUP($B707&amp;":"&amp;AD$3,'x - authors'!$B$3:$E$10000,4,FALSE))</f>
        <v/>
      </c>
      <c r="AE707" s="72" t="str">
        <f>IF(ISNA(VLOOKUP($B707&amp;":"&amp;AE$3,'x - authors'!$B$3:$E$10000,4,FALSE)),"",VLOOKUP($B707&amp;":"&amp;AE$3,'x - authors'!$B$3:$E$10000,4,FALSE))</f>
        <v/>
      </c>
      <c r="AF707" s="72" t="str">
        <f>IF(ISNA(VLOOKUP($B707&amp;":"&amp;AF$3,'x - authors'!$B$3:$E$10000,4,FALSE)),"",VLOOKUP($B707&amp;":"&amp;AF$3,'x - authors'!$B$3:$E$10000,4,FALSE))</f>
        <v/>
      </c>
      <c r="AG707" s="72" t="str">
        <f>IF(ISNA(VLOOKUP($B707&amp;":"&amp;AG$3,'x - authors'!$B$3:$E$10000,4,FALSE)),"",VLOOKUP($B707&amp;":"&amp;AG$3,'x - authors'!$B$3:$E$10000,4,FALSE))</f>
        <v/>
      </c>
      <c r="AH707" s="72" t="str">
        <f>IF(ISNA(VLOOKUP($B707&amp;":"&amp;AH$3,'x - authors'!$B$3:$E$10000,4,FALSE)),"",VLOOKUP($B707&amp;":"&amp;AH$3,'x - authors'!$B$3:$E$10000,4,FALSE))</f>
        <v/>
      </c>
      <c r="AI707" s="72" t="str">
        <f>IF(ISNA(VLOOKUP($B707&amp;":"&amp;AI$3,'x - authors'!$B$3:$E$10000,4,FALSE)),"",VLOOKUP($B707&amp;":"&amp;AI$3,'x - authors'!$B$3:$E$10000,4,FALSE))</f>
        <v/>
      </c>
      <c r="AJ707" s="72" t="str">
        <f>IF(ISNA(VLOOKUP($B707&amp;":"&amp;AJ$3,'x - authors'!$B$3:$E$10000,4,FALSE)),"",VLOOKUP($B707&amp;":"&amp;AJ$3,'x - authors'!$B$3:$E$10000,4,FALSE))</f>
        <v/>
      </c>
    </row>
    <row r="708" spans="1:36">
      <c r="A708" s="76" t="str">
        <f t="shared" si="21"/>
        <v/>
      </c>
      <c r="B708" s="76" t="s">
        <v>9029</v>
      </c>
      <c r="C708" s="76" t="s">
        <v>9478</v>
      </c>
      <c r="D708" s="76" t="s">
        <v>11207</v>
      </c>
      <c r="E708" s="76" t="s">
        <v>5353</v>
      </c>
      <c r="F708" s="76" t="s">
        <v>5418</v>
      </c>
      <c r="G708" s="76" t="s">
        <v>4939</v>
      </c>
      <c r="H708" s="76"/>
      <c r="I708" s="15" t="str">
        <f>IF(ISNA(VLOOKUP($B708,'x - abstracts'!$B$3:$C$2000,2,FALSE)),"",VLOOKUP($B708,'x - abstracts'!$B$3:$C$2000,2,FALSE))</f>
        <v>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v>
      </c>
      <c r="J708" s="76" t="s">
        <v>11208</v>
      </c>
      <c r="L708" s="76"/>
      <c r="M708" s="76" t="s">
        <v>11209</v>
      </c>
      <c r="N708" s="76"/>
      <c r="O708" s="76"/>
      <c r="P708" s="15" t="str">
        <f t="shared" si="22"/>
        <v>citation:doc-962-01</v>
      </c>
      <c r="R708" s="15" t="str">
        <f>VLOOKUP($P708,'x - paper citations'!$B$3:$E$2000,2,FALSE)</f>
        <v>https://scholar.google.co.uk/scholar?q="Implementation of utility based resource optimization protocols on ITA sensor fabric"&amp;btnG=&amp;hl=en&amp;as_sdt=0,5</v>
      </c>
      <c r="S708" s="15">
        <f>VLOOKUP($P708,'x - paper citations'!$B$3:$E$2000,3,FALSE)</f>
        <v>1</v>
      </c>
      <c r="T708" s="15" t="str">
        <f>VLOOKUP($P708,'x - paper citations'!$B$3:$E$2000,4,FALSE)</f>
        <v>11/01/2016</v>
      </c>
      <c r="U708" s="76"/>
      <c r="V708" s="72" t="str">
        <f>IF(ISNA(VLOOKUP($B708&amp;":"&amp;V$3,'x - authors'!$B$3:$E$10000,4,FALSE)),"",VLOOKUP($B708&amp;":"&amp;V$3,'x - authors'!$B$3:$E$10000,4,FALSE))</f>
        <v>sharanya_eswaran</v>
      </c>
      <c r="W708" s="72" t="str">
        <f>IF(ISNA(VLOOKUP($B708&amp;":"&amp;W$3,'x - authors'!$B$3:$E$10000,4,FALSE)),"",VLOOKUP($B708&amp;":"&amp;W$3,'x - authors'!$B$3:$E$10000,4,FALSE))</f>
        <v>archan_misra</v>
      </c>
      <c r="X708" s="72" t="str">
        <f>IF(ISNA(VLOOKUP($B708&amp;":"&amp;X$3,'x - authors'!$B$3:$E$10000,4,FALSE)),"",VLOOKUP($B708&amp;":"&amp;X$3,'x - authors'!$B$3:$E$10000,4,FALSE))</f>
        <v>flavio_bergamaschi</v>
      </c>
      <c r="Y708" s="72" t="str">
        <f>IF(ISNA(VLOOKUP($B708&amp;":"&amp;Y$3,'x - authors'!$B$3:$E$10000,4,FALSE)),"",VLOOKUP($B708&amp;":"&amp;Y$3,'x - authors'!$B$3:$E$10000,4,FALSE))</f>
        <v>thomas_laporta</v>
      </c>
      <c r="Z708" s="72" t="str">
        <f>IF(ISNA(VLOOKUP($B708&amp;":"&amp;Z$3,'x - authors'!$B$3:$E$10000,4,FALSE)),"",VLOOKUP($B708&amp;":"&amp;Z$3,'x - authors'!$B$3:$E$10000,4,FALSE))</f>
        <v/>
      </c>
      <c r="AA708" s="72" t="str">
        <f>IF(ISNA(VLOOKUP($B708&amp;":"&amp;AA$3,'x - authors'!$B$3:$E$10000,4,FALSE)),"",VLOOKUP($B708&amp;":"&amp;AA$3,'x - authors'!$B$3:$E$10000,4,FALSE))</f>
        <v/>
      </c>
      <c r="AB708" s="72" t="str">
        <f>IF(ISNA(VLOOKUP($B708&amp;":"&amp;AB$3,'x - authors'!$B$3:$E$10000,4,FALSE)),"",VLOOKUP($B708&amp;":"&amp;AB$3,'x - authors'!$B$3:$E$10000,4,FALSE))</f>
        <v/>
      </c>
      <c r="AC708" s="72" t="str">
        <f>IF(ISNA(VLOOKUP($B708&amp;":"&amp;AC$3,'x - authors'!$B$3:$E$10000,4,FALSE)),"",VLOOKUP($B708&amp;":"&amp;AC$3,'x - authors'!$B$3:$E$10000,4,FALSE))</f>
        <v/>
      </c>
      <c r="AD708" s="72" t="str">
        <f>IF(ISNA(VLOOKUP($B708&amp;":"&amp;AD$3,'x - authors'!$B$3:$E$10000,4,FALSE)),"",VLOOKUP($B708&amp;":"&amp;AD$3,'x - authors'!$B$3:$E$10000,4,FALSE))</f>
        <v/>
      </c>
      <c r="AE708" s="72" t="str">
        <f>IF(ISNA(VLOOKUP($B708&amp;":"&amp;AE$3,'x - authors'!$B$3:$E$10000,4,FALSE)),"",VLOOKUP($B708&amp;":"&amp;AE$3,'x - authors'!$B$3:$E$10000,4,FALSE))</f>
        <v/>
      </c>
      <c r="AF708" s="72" t="str">
        <f>IF(ISNA(VLOOKUP($B708&amp;":"&amp;AF$3,'x - authors'!$B$3:$E$10000,4,FALSE)),"",VLOOKUP($B708&amp;":"&amp;AF$3,'x - authors'!$B$3:$E$10000,4,FALSE))</f>
        <v/>
      </c>
      <c r="AG708" s="72" t="str">
        <f>IF(ISNA(VLOOKUP($B708&amp;":"&amp;AG$3,'x - authors'!$B$3:$E$10000,4,FALSE)),"",VLOOKUP($B708&amp;":"&amp;AG$3,'x - authors'!$B$3:$E$10000,4,FALSE))</f>
        <v/>
      </c>
      <c r="AH708" s="72" t="str">
        <f>IF(ISNA(VLOOKUP($B708&amp;":"&amp;AH$3,'x - authors'!$B$3:$E$10000,4,FALSE)),"",VLOOKUP($B708&amp;":"&amp;AH$3,'x - authors'!$B$3:$E$10000,4,FALSE))</f>
        <v/>
      </c>
      <c r="AI708" s="72" t="str">
        <f>IF(ISNA(VLOOKUP($B708&amp;":"&amp;AI$3,'x - authors'!$B$3:$E$10000,4,FALSE)),"",VLOOKUP($B708&amp;":"&amp;AI$3,'x - authors'!$B$3:$E$10000,4,FALSE))</f>
        <v/>
      </c>
      <c r="AJ708" s="72" t="str">
        <f>IF(ISNA(VLOOKUP($B708&amp;":"&amp;AJ$3,'x - authors'!$B$3:$E$10000,4,FALSE)),"",VLOOKUP($B708&amp;":"&amp;AJ$3,'x - authors'!$B$3:$E$10000,4,FALSE))</f>
        <v/>
      </c>
    </row>
    <row r="709" spans="1:36">
      <c r="A709" s="76" t="str">
        <f t="shared" ref="A709:A772" si="23">IF(AND(E709="",G709=""),"!","")</f>
        <v/>
      </c>
      <c r="B709" s="76" t="s">
        <v>9030</v>
      </c>
      <c r="C709" s="76" t="s">
        <v>9478</v>
      </c>
      <c r="D709" s="76" t="s">
        <v>11210</v>
      </c>
      <c r="E709" s="76" t="s">
        <v>5353</v>
      </c>
      <c r="F709" s="76" t="s">
        <v>5420</v>
      </c>
      <c r="G709" s="76" t="s">
        <v>4555</v>
      </c>
      <c r="H709" s="76"/>
      <c r="I709" s="15" t="str">
        <f>IF(ISNA(VLOOKUP($B709,'x - abstracts'!$B$3:$C$2000,2,FALSE)),"",VLOOKUP($B709,'x - abstracts'!$B$3:$C$2000,2,FALSE))</f>
        <v>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v>
      </c>
      <c r="J709" s="76" t="s">
        <v>11211</v>
      </c>
      <c r="L709" s="76"/>
      <c r="M709" s="76" t="s">
        <v>11212</v>
      </c>
      <c r="N709" s="76"/>
      <c r="O709" s="76"/>
      <c r="P709" s="15" t="str">
        <f t="shared" si="22"/>
        <v>citation:doc-963-01</v>
      </c>
      <c r="R709" s="15" t="str">
        <f>VLOOKUP($P709,'x - paper citations'!$B$3:$E$2000,2,FALSE)</f>
        <v>https://scholar.google.co.uk/scholar?q="The Effect of Neighbor Graph Connectivity on Coverage Redundancy in Wireless Sensor Networks"&amp;btnG=&amp;hl=en&amp;as_sdt=0,5</v>
      </c>
      <c r="S709" s="15">
        <f>VLOOKUP($P709,'x - paper citations'!$B$3:$E$2000,3,FALSE)</f>
        <v>6</v>
      </c>
      <c r="T709" s="15" t="str">
        <f>VLOOKUP($P709,'x - paper citations'!$B$3:$E$2000,4,FALSE)</f>
        <v>12/02/2016</v>
      </c>
      <c r="U709" s="76"/>
      <c r="V709" s="72" t="str">
        <f>IF(ISNA(VLOOKUP($B709&amp;":"&amp;V$3,'x - authors'!$B$3:$E$10000,4,FALSE)),"",VLOOKUP($B709&amp;":"&amp;V$3,'x - authors'!$B$3:$E$10000,4,FALSE))</f>
        <v>eyuphan_bulut</v>
      </c>
      <c r="W709" s="72" t="str">
        <f>IF(ISNA(VLOOKUP($B709&amp;":"&amp;W$3,'x - authors'!$B$3:$E$10000,4,FALSE)),"",VLOOKUP($B709&amp;":"&amp;W$3,'x - authors'!$B$3:$E$10000,4,FALSE))</f>
        <v>zijian_wang</v>
      </c>
      <c r="X709" s="72" t="str">
        <f>IF(ISNA(VLOOKUP($B709&amp;":"&amp;X$3,'x - authors'!$B$3:$E$10000,4,FALSE)),"",VLOOKUP($B709&amp;":"&amp;X$3,'x - authors'!$B$3:$E$10000,4,FALSE))</f>
        <v>boleslaw_szymanski</v>
      </c>
      <c r="Y709" s="72" t="str">
        <f>IF(ISNA(VLOOKUP($B709&amp;":"&amp;Y$3,'x - authors'!$B$3:$E$10000,4,FALSE)),"",VLOOKUP($B709&amp;":"&amp;Y$3,'x - authors'!$B$3:$E$10000,4,FALSE))</f>
        <v/>
      </c>
      <c r="Z709" s="72" t="str">
        <f>IF(ISNA(VLOOKUP($B709&amp;":"&amp;Z$3,'x - authors'!$B$3:$E$10000,4,FALSE)),"",VLOOKUP($B709&amp;":"&amp;Z$3,'x - authors'!$B$3:$E$10000,4,FALSE))</f>
        <v/>
      </c>
      <c r="AA709" s="72" t="str">
        <f>IF(ISNA(VLOOKUP($B709&amp;":"&amp;AA$3,'x - authors'!$B$3:$E$10000,4,FALSE)),"",VLOOKUP($B709&amp;":"&amp;AA$3,'x - authors'!$B$3:$E$10000,4,FALSE))</f>
        <v/>
      </c>
      <c r="AB709" s="72" t="str">
        <f>IF(ISNA(VLOOKUP($B709&amp;":"&amp;AB$3,'x - authors'!$B$3:$E$10000,4,FALSE)),"",VLOOKUP($B709&amp;":"&amp;AB$3,'x - authors'!$B$3:$E$10000,4,FALSE))</f>
        <v/>
      </c>
      <c r="AC709" s="72" t="str">
        <f>IF(ISNA(VLOOKUP($B709&amp;":"&amp;AC$3,'x - authors'!$B$3:$E$10000,4,FALSE)),"",VLOOKUP($B709&amp;":"&amp;AC$3,'x - authors'!$B$3:$E$10000,4,FALSE))</f>
        <v/>
      </c>
      <c r="AD709" s="72" t="str">
        <f>IF(ISNA(VLOOKUP($B709&amp;":"&amp;AD$3,'x - authors'!$B$3:$E$10000,4,FALSE)),"",VLOOKUP($B709&amp;":"&amp;AD$3,'x - authors'!$B$3:$E$10000,4,FALSE))</f>
        <v/>
      </c>
      <c r="AE709" s="72" t="str">
        <f>IF(ISNA(VLOOKUP($B709&amp;":"&amp;AE$3,'x - authors'!$B$3:$E$10000,4,FALSE)),"",VLOOKUP($B709&amp;":"&amp;AE$3,'x - authors'!$B$3:$E$10000,4,FALSE))</f>
        <v/>
      </c>
      <c r="AF709" s="72" t="str">
        <f>IF(ISNA(VLOOKUP($B709&amp;":"&amp;AF$3,'x - authors'!$B$3:$E$10000,4,FALSE)),"",VLOOKUP($B709&amp;":"&amp;AF$3,'x - authors'!$B$3:$E$10000,4,FALSE))</f>
        <v/>
      </c>
      <c r="AG709" s="72" t="str">
        <f>IF(ISNA(VLOOKUP($B709&amp;":"&amp;AG$3,'x - authors'!$B$3:$E$10000,4,FALSE)),"",VLOOKUP($B709&amp;":"&amp;AG$3,'x - authors'!$B$3:$E$10000,4,FALSE))</f>
        <v/>
      </c>
      <c r="AH709" s="72" t="str">
        <f>IF(ISNA(VLOOKUP($B709&amp;":"&amp;AH$3,'x - authors'!$B$3:$E$10000,4,FALSE)),"",VLOOKUP($B709&amp;":"&amp;AH$3,'x - authors'!$B$3:$E$10000,4,FALSE))</f>
        <v/>
      </c>
      <c r="AI709" s="72" t="str">
        <f>IF(ISNA(VLOOKUP($B709&amp;":"&amp;AI$3,'x - authors'!$B$3:$E$10000,4,FALSE)),"",VLOOKUP($B709&amp;":"&amp;AI$3,'x - authors'!$B$3:$E$10000,4,FALSE))</f>
        <v/>
      </c>
      <c r="AJ709" s="72" t="str">
        <f>IF(ISNA(VLOOKUP($B709&amp;":"&amp;AJ$3,'x - authors'!$B$3:$E$10000,4,FALSE)),"",VLOOKUP($B709&amp;":"&amp;AJ$3,'x - authors'!$B$3:$E$10000,4,FALSE))</f>
        <v/>
      </c>
    </row>
    <row r="710" spans="1:36">
      <c r="A710" s="76" t="str">
        <f t="shared" si="23"/>
        <v/>
      </c>
      <c r="B710" s="76" t="s">
        <v>9031</v>
      </c>
      <c r="C710" s="76" t="s">
        <v>9478</v>
      </c>
      <c r="D710" s="76" t="s">
        <v>11213</v>
      </c>
      <c r="E710" s="76" t="s">
        <v>5353</v>
      </c>
      <c r="F710" s="76" t="s">
        <v>5420</v>
      </c>
      <c r="G710" s="76" t="s">
        <v>4555</v>
      </c>
      <c r="H710" s="76"/>
      <c r="I710" s="15" t="str">
        <f>IF(ISNA(VLOOKUP($B710,'x - abstracts'!$B$3:$C$2000,2,FALSE)),"",VLOOKUP($B710,'x - abstracts'!$B$3:$C$2000,2,FALSE))</f>
        <v>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v>
      </c>
      <c r="J710" s="76" t="s">
        <v>11214</v>
      </c>
      <c r="L710" s="76"/>
      <c r="M710" s="76" t="s">
        <v>11215</v>
      </c>
      <c r="N710" s="76"/>
      <c r="O710" s="76"/>
      <c r="P710" s="15" t="str">
        <f t="shared" si="22"/>
        <v>citation:doc-964-01</v>
      </c>
      <c r="R710" s="15" t="str">
        <f>VLOOKUP($P710,'x - paper citations'!$B$3:$E$2000,2,FALSE)</f>
        <v>https://scholar.google.co.uk/scholar?q="Cost Efficient Erasure Coding based Routing in Delay Tolerant Networks"&amp;btnG=&amp;hl=en&amp;as_sdt=0,5</v>
      </c>
      <c r="S710" s="15">
        <f>VLOOKUP($P710,'x - paper citations'!$B$3:$E$2000,3,FALSE)</f>
        <v>31</v>
      </c>
      <c r="T710" s="15" t="str">
        <f>VLOOKUP($P710,'x - paper citations'!$B$3:$E$2000,4,FALSE)</f>
        <v>12/02/2016</v>
      </c>
      <c r="U710" s="76"/>
      <c r="V710" s="72" t="str">
        <f>IF(ISNA(VLOOKUP($B710&amp;":"&amp;V$3,'x - authors'!$B$3:$E$10000,4,FALSE)),"",VLOOKUP($B710&amp;":"&amp;V$3,'x - authors'!$B$3:$E$10000,4,FALSE))</f>
        <v>eyuphan_bulut</v>
      </c>
      <c r="W710" s="72" t="str">
        <f>IF(ISNA(VLOOKUP($B710&amp;":"&amp;W$3,'x - authors'!$B$3:$E$10000,4,FALSE)),"",VLOOKUP($B710&amp;":"&amp;W$3,'x - authors'!$B$3:$E$10000,4,FALSE))</f>
        <v>zijian_wang</v>
      </c>
      <c r="X710" s="72" t="str">
        <f>IF(ISNA(VLOOKUP($B710&amp;":"&amp;X$3,'x - authors'!$B$3:$E$10000,4,FALSE)),"",VLOOKUP($B710&amp;":"&amp;X$3,'x - authors'!$B$3:$E$10000,4,FALSE))</f>
        <v>boleslaw_szymanski</v>
      </c>
      <c r="Y710" s="72" t="str">
        <f>IF(ISNA(VLOOKUP($B710&amp;":"&amp;Y$3,'x - authors'!$B$3:$E$10000,4,FALSE)),"",VLOOKUP($B710&amp;":"&amp;Y$3,'x - authors'!$B$3:$E$10000,4,FALSE))</f>
        <v/>
      </c>
      <c r="Z710" s="72" t="str">
        <f>IF(ISNA(VLOOKUP($B710&amp;":"&amp;Z$3,'x - authors'!$B$3:$E$10000,4,FALSE)),"",VLOOKUP($B710&amp;":"&amp;Z$3,'x - authors'!$B$3:$E$10000,4,FALSE))</f>
        <v/>
      </c>
      <c r="AA710" s="72" t="str">
        <f>IF(ISNA(VLOOKUP($B710&amp;":"&amp;AA$3,'x - authors'!$B$3:$E$10000,4,FALSE)),"",VLOOKUP($B710&amp;":"&amp;AA$3,'x - authors'!$B$3:$E$10000,4,FALSE))</f>
        <v/>
      </c>
      <c r="AB710" s="72" t="str">
        <f>IF(ISNA(VLOOKUP($B710&amp;":"&amp;AB$3,'x - authors'!$B$3:$E$10000,4,FALSE)),"",VLOOKUP($B710&amp;":"&amp;AB$3,'x - authors'!$B$3:$E$10000,4,FALSE))</f>
        <v/>
      </c>
      <c r="AC710" s="72" t="str">
        <f>IF(ISNA(VLOOKUP($B710&amp;":"&amp;AC$3,'x - authors'!$B$3:$E$10000,4,FALSE)),"",VLOOKUP($B710&amp;":"&amp;AC$3,'x - authors'!$B$3:$E$10000,4,FALSE))</f>
        <v/>
      </c>
      <c r="AD710" s="72" t="str">
        <f>IF(ISNA(VLOOKUP($B710&amp;":"&amp;AD$3,'x - authors'!$B$3:$E$10000,4,FALSE)),"",VLOOKUP($B710&amp;":"&amp;AD$3,'x - authors'!$B$3:$E$10000,4,FALSE))</f>
        <v/>
      </c>
      <c r="AE710" s="72" t="str">
        <f>IF(ISNA(VLOOKUP($B710&amp;":"&amp;AE$3,'x - authors'!$B$3:$E$10000,4,FALSE)),"",VLOOKUP($B710&amp;":"&amp;AE$3,'x - authors'!$B$3:$E$10000,4,FALSE))</f>
        <v/>
      </c>
      <c r="AF710" s="72" t="str">
        <f>IF(ISNA(VLOOKUP($B710&amp;":"&amp;AF$3,'x - authors'!$B$3:$E$10000,4,FALSE)),"",VLOOKUP($B710&amp;":"&amp;AF$3,'x - authors'!$B$3:$E$10000,4,FALSE))</f>
        <v/>
      </c>
      <c r="AG710" s="72" t="str">
        <f>IF(ISNA(VLOOKUP($B710&amp;":"&amp;AG$3,'x - authors'!$B$3:$E$10000,4,FALSE)),"",VLOOKUP($B710&amp;":"&amp;AG$3,'x - authors'!$B$3:$E$10000,4,FALSE))</f>
        <v/>
      </c>
      <c r="AH710" s="72" t="str">
        <f>IF(ISNA(VLOOKUP($B710&amp;":"&amp;AH$3,'x - authors'!$B$3:$E$10000,4,FALSE)),"",VLOOKUP($B710&amp;":"&amp;AH$3,'x - authors'!$B$3:$E$10000,4,FALSE))</f>
        <v/>
      </c>
      <c r="AI710" s="72" t="str">
        <f>IF(ISNA(VLOOKUP($B710&amp;":"&amp;AI$3,'x - authors'!$B$3:$E$10000,4,FALSE)),"",VLOOKUP($B710&amp;":"&amp;AI$3,'x - authors'!$B$3:$E$10000,4,FALSE))</f>
        <v/>
      </c>
      <c r="AJ710" s="72" t="str">
        <f>IF(ISNA(VLOOKUP($B710&amp;":"&amp;AJ$3,'x - authors'!$B$3:$E$10000,4,FALSE)),"",VLOOKUP($B710&amp;":"&amp;AJ$3,'x - authors'!$B$3:$E$10000,4,FALSE))</f>
        <v/>
      </c>
    </row>
    <row r="711" spans="1:36">
      <c r="A711" s="76" t="str">
        <f t="shared" si="23"/>
        <v/>
      </c>
      <c r="B711" s="76" t="s">
        <v>9032</v>
      </c>
      <c r="C711" s="76" t="s">
        <v>9478</v>
      </c>
      <c r="D711" s="76" t="s">
        <v>11216</v>
      </c>
      <c r="E711" s="76" t="s">
        <v>5353</v>
      </c>
      <c r="F711" s="76" t="s">
        <v>5403</v>
      </c>
      <c r="G711" s="76" t="s">
        <v>4274</v>
      </c>
      <c r="H711" s="76"/>
      <c r="I711" s="15" t="str">
        <f>IF(ISNA(VLOOKUP($B711,'x - abstracts'!$B$3:$C$2000,2,FALSE)),"",VLOOKUP($B711,'x - abstracts'!$B$3:$C$2000,2,FALSE))</f>
        <v>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v>
      </c>
      <c r="J711" s="76" t="s">
        <v>11217</v>
      </c>
      <c r="L711" s="76"/>
      <c r="M711" s="76" t="s">
        <v>11218</v>
      </c>
      <c r="N711" s="76"/>
      <c r="O711" s="76"/>
      <c r="P711" s="15" t="str">
        <f t="shared" si="22"/>
        <v>citation:doc-965-01</v>
      </c>
      <c r="R711" s="15" t="str">
        <f>VLOOKUP($P711,'x - paper citations'!$B$3:$E$2000,2,FALSE)</f>
        <v>https://scholar.google.co.uk/scholar?q="Bootstrapping trust evaluations through stereotypes"&amp;btnG=&amp;hl=en&amp;as_sdt=0,5</v>
      </c>
      <c r="S711" s="15">
        <f>VLOOKUP($P711,'x - paper citations'!$B$3:$E$2000,3,FALSE)</f>
        <v>108</v>
      </c>
      <c r="T711" s="15" t="str">
        <f>VLOOKUP($P711,'x - paper citations'!$B$3:$E$2000,4,FALSE)</f>
        <v>12/02/2016</v>
      </c>
      <c r="U711" s="76"/>
      <c r="V711" s="72" t="str">
        <f>IF(ISNA(VLOOKUP($B711&amp;":"&amp;V$3,'x - authors'!$B$3:$E$10000,4,FALSE)),"",VLOOKUP($B711&amp;":"&amp;V$3,'x - authors'!$B$3:$E$10000,4,FALSE))</f>
        <v>chris_burnett</v>
      </c>
      <c r="W711" s="72" t="str">
        <f>IF(ISNA(VLOOKUP($B711&amp;":"&amp;W$3,'x - authors'!$B$3:$E$10000,4,FALSE)),"",VLOOKUP($B711&amp;":"&amp;W$3,'x - authors'!$B$3:$E$10000,4,FALSE))</f>
        <v>timothy_norman</v>
      </c>
      <c r="X711" s="72" t="str">
        <f>IF(ISNA(VLOOKUP($B711&amp;":"&amp;X$3,'x - authors'!$B$3:$E$10000,4,FALSE)),"",VLOOKUP($B711&amp;":"&amp;X$3,'x - authors'!$B$3:$E$10000,4,FALSE))</f>
        <v>katia_sycara</v>
      </c>
      <c r="Y711" s="72" t="str">
        <f>IF(ISNA(VLOOKUP($B711&amp;":"&amp;Y$3,'x - authors'!$B$3:$E$10000,4,FALSE)),"",VLOOKUP($B711&amp;":"&amp;Y$3,'x - authors'!$B$3:$E$10000,4,FALSE))</f>
        <v/>
      </c>
      <c r="Z711" s="72" t="str">
        <f>IF(ISNA(VLOOKUP($B711&amp;":"&amp;Z$3,'x - authors'!$B$3:$E$10000,4,FALSE)),"",VLOOKUP($B711&amp;":"&amp;Z$3,'x - authors'!$B$3:$E$10000,4,FALSE))</f>
        <v/>
      </c>
      <c r="AA711" s="72" t="str">
        <f>IF(ISNA(VLOOKUP($B711&amp;":"&amp;AA$3,'x - authors'!$B$3:$E$10000,4,FALSE)),"",VLOOKUP($B711&amp;":"&amp;AA$3,'x - authors'!$B$3:$E$10000,4,FALSE))</f>
        <v/>
      </c>
      <c r="AB711" s="72" t="str">
        <f>IF(ISNA(VLOOKUP($B711&amp;":"&amp;AB$3,'x - authors'!$B$3:$E$10000,4,FALSE)),"",VLOOKUP($B711&amp;":"&amp;AB$3,'x - authors'!$B$3:$E$10000,4,FALSE))</f>
        <v/>
      </c>
      <c r="AC711" s="72" t="str">
        <f>IF(ISNA(VLOOKUP($B711&amp;":"&amp;AC$3,'x - authors'!$B$3:$E$10000,4,FALSE)),"",VLOOKUP($B711&amp;":"&amp;AC$3,'x - authors'!$B$3:$E$10000,4,FALSE))</f>
        <v/>
      </c>
      <c r="AD711" s="72" t="str">
        <f>IF(ISNA(VLOOKUP($B711&amp;":"&amp;AD$3,'x - authors'!$B$3:$E$10000,4,FALSE)),"",VLOOKUP($B711&amp;":"&amp;AD$3,'x - authors'!$B$3:$E$10000,4,FALSE))</f>
        <v/>
      </c>
      <c r="AE711" s="72" t="str">
        <f>IF(ISNA(VLOOKUP($B711&amp;":"&amp;AE$3,'x - authors'!$B$3:$E$10000,4,FALSE)),"",VLOOKUP($B711&amp;":"&amp;AE$3,'x - authors'!$B$3:$E$10000,4,FALSE))</f>
        <v/>
      </c>
      <c r="AF711" s="72" t="str">
        <f>IF(ISNA(VLOOKUP($B711&amp;":"&amp;AF$3,'x - authors'!$B$3:$E$10000,4,FALSE)),"",VLOOKUP($B711&amp;":"&amp;AF$3,'x - authors'!$B$3:$E$10000,4,FALSE))</f>
        <v/>
      </c>
      <c r="AG711" s="72" t="str">
        <f>IF(ISNA(VLOOKUP($B711&amp;":"&amp;AG$3,'x - authors'!$B$3:$E$10000,4,FALSE)),"",VLOOKUP($B711&amp;":"&amp;AG$3,'x - authors'!$B$3:$E$10000,4,FALSE))</f>
        <v/>
      </c>
      <c r="AH711" s="72" t="str">
        <f>IF(ISNA(VLOOKUP($B711&amp;":"&amp;AH$3,'x - authors'!$B$3:$E$10000,4,FALSE)),"",VLOOKUP($B711&amp;":"&amp;AH$3,'x - authors'!$B$3:$E$10000,4,FALSE))</f>
        <v/>
      </c>
      <c r="AI711" s="72" t="str">
        <f>IF(ISNA(VLOOKUP($B711&amp;":"&amp;AI$3,'x - authors'!$B$3:$E$10000,4,FALSE)),"",VLOOKUP($B711&amp;":"&amp;AI$3,'x - authors'!$B$3:$E$10000,4,FALSE))</f>
        <v/>
      </c>
      <c r="AJ711" s="72" t="str">
        <f>IF(ISNA(VLOOKUP($B711&amp;":"&amp;AJ$3,'x - authors'!$B$3:$E$10000,4,FALSE)),"",VLOOKUP($B711&amp;":"&amp;AJ$3,'x - authors'!$B$3:$E$10000,4,FALSE))</f>
        <v/>
      </c>
    </row>
    <row r="712" spans="1:36">
      <c r="A712" s="76" t="str">
        <f t="shared" si="23"/>
        <v/>
      </c>
      <c r="B712" s="76" t="s">
        <v>9033</v>
      </c>
      <c r="C712" s="76" t="s">
        <v>9478</v>
      </c>
      <c r="D712" s="76" t="s">
        <v>11219</v>
      </c>
      <c r="E712" s="76" t="s">
        <v>5353</v>
      </c>
      <c r="F712" s="76" t="s">
        <v>5403</v>
      </c>
      <c r="G712" s="76" t="s">
        <v>4274</v>
      </c>
      <c r="H712" s="76"/>
      <c r="I712" s="15" t="str">
        <f>IF(ISNA(VLOOKUP($B712,'x - abstracts'!$B$3:$C$2000,2,FALSE)),"",VLOOKUP($B712,'x - abstracts'!$B$3:$C$2000,2,FALSE))</f>
        <v>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v>
      </c>
      <c r="J712" s="76" t="s">
        <v>11220</v>
      </c>
      <c r="L712" s="76"/>
      <c r="M712" s="76" t="s">
        <v>11221</v>
      </c>
      <c r="N712" s="76"/>
      <c r="O712" s="76"/>
      <c r="P712" s="15" t="str">
        <f t="shared" si="22"/>
        <v>citation:doc-966-01</v>
      </c>
      <c r="R712" s="15" t="str">
        <f>VLOOKUP($P712,'x - paper citations'!$B$3:$E$2000,2,FALSE)</f>
        <v>https://scholar.google.co.uk/scholar?q="Learning policies through argumentation-derived evidence"&amp;btnG=&amp;hl=en&amp;as_sdt=0,5</v>
      </c>
      <c r="S712" s="15">
        <f>VLOOKUP($P712,'x - paper citations'!$B$3:$E$2000,3,FALSE)</f>
        <v>2</v>
      </c>
      <c r="T712" s="15" t="str">
        <f>VLOOKUP($P712,'x - paper citations'!$B$3:$E$2000,4,FALSE)</f>
        <v>11/01/2016</v>
      </c>
      <c r="U712" s="76"/>
      <c r="V712" s="72" t="str">
        <f>IF(ISNA(VLOOKUP($B712&amp;":"&amp;V$3,'x - authors'!$B$3:$E$10000,4,FALSE)),"",VLOOKUP($B712&amp;":"&amp;V$3,'x - authors'!$B$3:$E$10000,4,FALSE))</f>
        <v>david_emele</v>
      </c>
      <c r="W712" s="72" t="str">
        <f>IF(ISNA(VLOOKUP($B712&amp;":"&amp;W$3,'x - authors'!$B$3:$E$10000,4,FALSE)),"",VLOOKUP($B712&amp;":"&amp;W$3,'x - authors'!$B$3:$E$10000,4,FALSE))</f>
        <v>timothy_norman</v>
      </c>
      <c r="X712" s="72" t="str">
        <f>IF(ISNA(VLOOKUP($B712&amp;":"&amp;X$3,'x - authors'!$B$3:$E$10000,4,FALSE)),"",VLOOKUP($B712&amp;":"&amp;X$3,'x - authors'!$B$3:$E$10000,4,FALSE))</f>
        <v>frank_guerin</v>
      </c>
      <c r="Y712" s="72" t="str">
        <f>IF(ISNA(VLOOKUP($B712&amp;":"&amp;Y$3,'x - authors'!$B$3:$E$10000,4,FALSE)),"",VLOOKUP($B712&amp;":"&amp;Y$3,'x - authors'!$B$3:$E$10000,4,FALSE))</f>
        <v>simon_parsons</v>
      </c>
      <c r="Z712" s="72" t="str">
        <f>IF(ISNA(VLOOKUP($B712&amp;":"&amp;Z$3,'x - authors'!$B$3:$E$10000,4,FALSE)),"",VLOOKUP($B712&amp;":"&amp;Z$3,'x - authors'!$B$3:$E$10000,4,FALSE))</f>
        <v/>
      </c>
      <c r="AA712" s="72" t="str">
        <f>IF(ISNA(VLOOKUP($B712&amp;":"&amp;AA$3,'x - authors'!$B$3:$E$10000,4,FALSE)),"",VLOOKUP($B712&amp;":"&amp;AA$3,'x - authors'!$B$3:$E$10000,4,FALSE))</f>
        <v/>
      </c>
      <c r="AB712" s="72" t="str">
        <f>IF(ISNA(VLOOKUP($B712&amp;":"&amp;AB$3,'x - authors'!$B$3:$E$10000,4,FALSE)),"",VLOOKUP($B712&amp;":"&amp;AB$3,'x - authors'!$B$3:$E$10000,4,FALSE))</f>
        <v/>
      </c>
      <c r="AC712" s="72" t="str">
        <f>IF(ISNA(VLOOKUP($B712&amp;":"&amp;AC$3,'x - authors'!$B$3:$E$10000,4,FALSE)),"",VLOOKUP($B712&amp;":"&amp;AC$3,'x - authors'!$B$3:$E$10000,4,FALSE))</f>
        <v/>
      </c>
      <c r="AD712" s="72" t="str">
        <f>IF(ISNA(VLOOKUP($B712&amp;":"&amp;AD$3,'x - authors'!$B$3:$E$10000,4,FALSE)),"",VLOOKUP($B712&amp;":"&amp;AD$3,'x - authors'!$B$3:$E$10000,4,FALSE))</f>
        <v/>
      </c>
      <c r="AE712" s="72" t="str">
        <f>IF(ISNA(VLOOKUP($B712&amp;":"&amp;AE$3,'x - authors'!$B$3:$E$10000,4,FALSE)),"",VLOOKUP($B712&amp;":"&amp;AE$3,'x - authors'!$B$3:$E$10000,4,FALSE))</f>
        <v/>
      </c>
      <c r="AF712" s="72" t="str">
        <f>IF(ISNA(VLOOKUP($B712&amp;":"&amp;AF$3,'x - authors'!$B$3:$E$10000,4,FALSE)),"",VLOOKUP($B712&amp;":"&amp;AF$3,'x - authors'!$B$3:$E$10000,4,FALSE))</f>
        <v/>
      </c>
      <c r="AG712" s="72" t="str">
        <f>IF(ISNA(VLOOKUP($B712&amp;":"&amp;AG$3,'x - authors'!$B$3:$E$10000,4,FALSE)),"",VLOOKUP($B712&amp;":"&amp;AG$3,'x - authors'!$B$3:$E$10000,4,FALSE))</f>
        <v/>
      </c>
      <c r="AH712" s="72" t="str">
        <f>IF(ISNA(VLOOKUP($B712&amp;":"&amp;AH$3,'x - authors'!$B$3:$E$10000,4,FALSE)),"",VLOOKUP($B712&amp;":"&amp;AH$3,'x - authors'!$B$3:$E$10000,4,FALSE))</f>
        <v/>
      </c>
      <c r="AI712" s="72" t="str">
        <f>IF(ISNA(VLOOKUP($B712&amp;":"&amp;AI$3,'x - authors'!$B$3:$E$10000,4,FALSE)),"",VLOOKUP($B712&amp;":"&amp;AI$3,'x - authors'!$B$3:$E$10000,4,FALSE))</f>
        <v/>
      </c>
      <c r="AJ712" s="72" t="str">
        <f>IF(ISNA(VLOOKUP($B712&amp;":"&amp;AJ$3,'x - authors'!$B$3:$E$10000,4,FALSE)),"",VLOOKUP($B712&amp;":"&amp;AJ$3,'x - authors'!$B$3:$E$10000,4,FALSE))</f>
        <v/>
      </c>
    </row>
    <row r="713" spans="1:36">
      <c r="A713" s="76" t="str">
        <f t="shared" si="23"/>
        <v/>
      </c>
      <c r="B713" s="76" t="s">
        <v>9034</v>
      </c>
      <c r="C713" s="76" t="s">
        <v>9478</v>
      </c>
      <c r="D713" s="76" t="s">
        <v>11222</v>
      </c>
      <c r="E713" s="76" t="s">
        <v>5353</v>
      </c>
      <c r="F713" s="76" t="s">
        <v>5412</v>
      </c>
      <c r="G713" s="76" t="s">
        <v>4471</v>
      </c>
      <c r="H713" s="76"/>
      <c r="I713" s="15" t="str">
        <f>IF(ISNA(VLOOKUP($B713,'x - abstracts'!$B$3:$C$2000,2,FALSE)),"",VLOOKUP($B713,'x - abstracts'!$B$3:$C$2000,2,FALSE))</f>
        <v>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v>
      </c>
      <c r="J713" s="76" t="s">
        <v>11223</v>
      </c>
      <c r="L713" s="76"/>
      <c r="M713" s="76" t="s">
        <v>11224</v>
      </c>
      <c r="N713" s="76"/>
      <c r="O713" s="76"/>
      <c r="P713" s="15" t="str">
        <f t="shared" si="22"/>
        <v>citation:doc-967-01</v>
      </c>
      <c r="R713" s="15" t="str">
        <f>VLOOKUP($P713,'x - paper citations'!$B$3:$E$2000,2,FALSE)</f>
        <v>https://scholar.google.co.uk/scholar?q="Encryption schemes secure against chosen-ciphertext selective opening attacks"&amp;btnG=&amp;hl=en&amp;as_sdt=0,5</v>
      </c>
      <c r="S713" s="15">
        <f>VLOOKUP($P713,'x - paper citations'!$B$3:$E$2000,3,FALSE)</f>
        <v>42</v>
      </c>
      <c r="T713" s="15" t="str">
        <f>VLOOKUP($P713,'x - paper citations'!$B$3:$E$2000,4,FALSE)</f>
        <v>12/02/2016</v>
      </c>
      <c r="U713" s="76"/>
      <c r="V713" s="72" t="str">
        <f>IF(ISNA(VLOOKUP($B713&amp;":"&amp;V$3,'x - authors'!$B$3:$E$10000,4,FALSE)),"",VLOOKUP($B713&amp;":"&amp;V$3,'x - authors'!$B$3:$E$10000,4,FALSE))</f>
        <v>serge_fehr</v>
      </c>
      <c r="W713" s="72" t="str">
        <f>IF(ISNA(VLOOKUP($B713&amp;":"&amp;W$3,'x - authors'!$B$3:$E$10000,4,FALSE)),"",VLOOKUP($B713&amp;":"&amp;W$3,'x - authors'!$B$3:$E$10000,4,FALSE))</f>
        <v>dennis_hofheinz</v>
      </c>
      <c r="X713" s="72" t="str">
        <f>IF(ISNA(VLOOKUP($B713&amp;":"&amp;X$3,'x - authors'!$B$3:$E$10000,4,FALSE)),"",VLOOKUP($B713&amp;":"&amp;X$3,'x - authors'!$B$3:$E$10000,4,FALSE))</f>
        <v>eike_kiltz</v>
      </c>
      <c r="Y713" s="72" t="str">
        <f>IF(ISNA(VLOOKUP($B713&amp;":"&amp;Y$3,'x - authors'!$B$3:$E$10000,4,FALSE)),"",VLOOKUP($B713&amp;":"&amp;Y$3,'x - authors'!$B$3:$E$10000,4,FALSE))</f>
        <v>hoeteck_wee</v>
      </c>
      <c r="Z713" s="72" t="str">
        <f>IF(ISNA(VLOOKUP($B713&amp;":"&amp;Z$3,'x - authors'!$B$3:$E$10000,4,FALSE)),"",VLOOKUP($B713&amp;":"&amp;Z$3,'x - authors'!$B$3:$E$10000,4,FALSE))</f>
        <v/>
      </c>
      <c r="AA713" s="72" t="str">
        <f>IF(ISNA(VLOOKUP($B713&amp;":"&amp;AA$3,'x - authors'!$B$3:$E$10000,4,FALSE)),"",VLOOKUP($B713&amp;":"&amp;AA$3,'x - authors'!$B$3:$E$10000,4,FALSE))</f>
        <v/>
      </c>
      <c r="AB713" s="72" t="str">
        <f>IF(ISNA(VLOOKUP($B713&amp;":"&amp;AB$3,'x - authors'!$B$3:$E$10000,4,FALSE)),"",VLOOKUP($B713&amp;":"&amp;AB$3,'x - authors'!$B$3:$E$10000,4,FALSE))</f>
        <v/>
      </c>
      <c r="AC713" s="72" t="str">
        <f>IF(ISNA(VLOOKUP($B713&amp;":"&amp;AC$3,'x - authors'!$B$3:$E$10000,4,FALSE)),"",VLOOKUP($B713&amp;":"&amp;AC$3,'x - authors'!$B$3:$E$10000,4,FALSE))</f>
        <v/>
      </c>
      <c r="AD713" s="72" t="str">
        <f>IF(ISNA(VLOOKUP($B713&amp;":"&amp;AD$3,'x - authors'!$B$3:$E$10000,4,FALSE)),"",VLOOKUP($B713&amp;":"&amp;AD$3,'x - authors'!$B$3:$E$10000,4,FALSE))</f>
        <v/>
      </c>
      <c r="AE713" s="72" t="str">
        <f>IF(ISNA(VLOOKUP($B713&amp;":"&amp;AE$3,'x - authors'!$B$3:$E$10000,4,FALSE)),"",VLOOKUP($B713&amp;":"&amp;AE$3,'x - authors'!$B$3:$E$10000,4,FALSE))</f>
        <v/>
      </c>
      <c r="AF713" s="72" t="str">
        <f>IF(ISNA(VLOOKUP($B713&amp;":"&amp;AF$3,'x - authors'!$B$3:$E$10000,4,FALSE)),"",VLOOKUP($B713&amp;":"&amp;AF$3,'x - authors'!$B$3:$E$10000,4,FALSE))</f>
        <v/>
      </c>
      <c r="AG713" s="72" t="str">
        <f>IF(ISNA(VLOOKUP($B713&amp;":"&amp;AG$3,'x - authors'!$B$3:$E$10000,4,FALSE)),"",VLOOKUP($B713&amp;":"&amp;AG$3,'x - authors'!$B$3:$E$10000,4,FALSE))</f>
        <v/>
      </c>
      <c r="AH713" s="72" t="str">
        <f>IF(ISNA(VLOOKUP($B713&amp;":"&amp;AH$3,'x - authors'!$B$3:$E$10000,4,FALSE)),"",VLOOKUP($B713&amp;":"&amp;AH$3,'x - authors'!$B$3:$E$10000,4,FALSE))</f>
        <v/>
      </c>
      <c r="AI713" s="72" t="str">
        <f>IF(ISNA(VLOOKUP($B713&amp;":"&amp;AI$3,'x - authors'!$B$3:$E$10000,4,FALSE)),"",VLOOKUP($B713&amp;":"&amp;AI$3,'x - authors'!$B$3:$E$10000,4,FALSE))</f>
        <v/>
      </c>
      <c r="AJ713" s="72" t="str">
        <f>IF(ISNA(VLOOKUP($B713&amp;":"&amp;AJ$3,'x - authors'!$B$3:$E$10000,4,FALSE)),"",VLOOKUP($B713&amp;":"&amp;AJ$3,'x - authors'!$B$3:$E$10000,4,FALSE))</f>
        <v/>
      </c>
    </row>
    <row r="714" spans="1:36">
      <c r="A714" s="76" t="str">
        <f t="shared" si="23"/>
        <v/>
      </c>
      <c r="B714" s="76" t="s">
        <v>9035</v>
      </c>
      <c r="C714" s="76" t="s">
        <v>9478</v>
      </c>
      <c r="D714" s="76" t="s">
        <v>11225</v>
      </c>
      <c r="E714" s="76" t="s">
        <v>5353</v>
      </c>
      <c r="F714" s="76" t="s">
        <v>5416</v>
      </c>
      <c r="G714" s="76" t="s">
        <v>4442</v>
      </c>
      <c r="H714" s="76"/>
      <c r="I714" s="15" t="str">
        <f>IF(ISNA(VLOOKUP($B714,'x - abstracts'!$B$3:$C$2000,2,FALSE)),"",VLOOKUP($B714,'x - abstracts'!$B$3:$C$2000,2,FALSE))</f>
        <v>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v>
      </c>
      <c r="J714" s="76" t="s">
        <v>11226</v>
      </c>
      <c r="L714" s="76"/>
      <c r="M714" s="76" t="s">
        <v>11227</v>
      </c>
      <c r="N714" s="76"/>
      <c r="O714" s="76"/>
      <c r="P714" s="15" t="str">
        <f t="shared" si="22"/>
        <v>citation:doc-968-01</v>
      </c>
      <c r="R714" s="15" t="str">
        <f>VLOOKUP($P714,'x - paper citations'!$B$3:$E$2000,2,FALSE)</f>
        <v>https://scholar.google.co.uk/scholar?q="Design and Implementation of a Robust Sensor Data Fusion System for Unknown Signals"&amp;btnG=&amp;hl=en&amp;as_sdt=0,5</v>
      </c>
      <c r="S714" s="15">
        <f>VLOOKUP($P714,'x - paper citations'!$B$3:$E$2000,3,FALSE)</f>
        <v>0</v>
      </c>
      <c r="T714" s="15" t="str">
        <f>VLOOKUP($P714,'x - paper citations'!$B$3:$E$2000,4,FALSE)</f>
        <v>11/01/2016</v>
      </c>
      <c r="U714" s="76"/>
      <c r="V714" s="72" t="str">
        <f>IF(ISNA(VLOOKUP($B714&amp;":"&amp;V$3,'x - authors'!$B$3:$E$10000,4,FALSE)),"",VLOOKUP($B714&amp;":"&amp;V$3,'x - authors'!$B$3:$E$10000,4,FALSE))</f>
        <v>younghun_kim</v>
      </c>
      <c r="W714" s="72" t="str">
        <f>IF(ISNA(VLOOKUP($B714&amp;":"&amp;W$3,'x - authors'!$B$3:$E$10000,4,FALSE)),"",VLOOKUP($B714&amp;":"&amp;W$3,'x - authors'!$B$3:$E$10000,4,FALSE))</f>
        <v>thomas_schmid</v>
      </c>
      <c r="X714" s="72" t="str">
        <f>IF(ISNA(VLOOKUP($B714&amp;":"&amp;X$3,'x - authors'!$B$3:$E$10000,4,FALSE)),"",VLOOKUP($B714&amp;":"&amp;X$3,'x - authors'!$B$3:$E$10000,4,FALSE))</f>
        <v>mani_srivastava</v>
      </c>
      <c r="Y714" s="72" t="str">
        <f>IF(ISNA(VLOOKUP($B714&amp;":"&amp;Y$3,'x - authors'!$B$3:$E$10000,4,FALSE)),"",VLOOKUP($B714&amp;":"&amp;Y$3,'x - authors'!$B$3:$E$10000,4,FALSE))</f>
        <v/>
      </c>
      <c r="Z714" s="72" t="str">
        <f>IF(ISNA(VLOOKUP($B714&amp;":"&amp;Z$3,'x - authors'!$B$3:$E$10000,4,FALSE)),"",VLOOKUP($B714&amp;":"&amp;Z$3,'x - authors'!$B$3:$E$10000,4,FALSE))</f>
        <v/>
      </c>
      <c r="AA714" s="72" t="str">
        <f>IF(ISNA(VLOOKUP($B714&amp;":"&amp;AA$3,'x - authors'!$B$3:$E$10000,4,FALSE)),"",VLOOKUP($B714&amp;":"&amp;AA$3,'x - authors'!$B$3:$E$10000,4,FALSE))</f>
        <v/>
      </c>
      <c r="AB714" s="72" t="str">
        <f>IF(ISNA(VLOOKUP($B714&amp;":"&amp;AB$3,'x - authors'!$B$3:$E$10000,4,FALSE)),"",VLOOKUP($B714&amp;":"&amp;AB$3,'x - authors'!$B$3:$E$10000,4,FALSE))</f>
        <v/>
      </c>
      <c r="AC714" s="72" t="str">
        <f>IF(ISNA(VLOOKUP($B714&amp;":"&amp;AC$3,'x - authors'!$B$3:$E$10000,4,FALSE)),"",VLOOKUP($B714&amp;":"&amp;AC$3,'x - authors'!$B$3:$E$10000,4,FALSE))</f>
        <v/>
      </c>
      <c r="AD714" s="72" t="str">
        <f>IF(ISNA(VLOOKUP($B714&amp;":"&amp;AD$3,'x - authors'!$B$3:$E$10000,4,FALSE)),"",VLOOKUP($B714&amp;":"&amp;AD$3,'x - authors'!$B$3:$E$10000,4,FALSE))</f>
        <v/>
      </c>
      <c r="AE714" s="72" t="str">
        <f>IF(ISNA(VLOOKUP($B714&amp;":"&amp;AE$3,'x - authors'!$B$3:$E$10000,4,FALSE)),"",VLOOKUP($B714&amp;":"&amp;AE$3,'x - authors'!$B$3:$E$10000,4,FALSE))</f>
        <v/>
      </c>
      <c r="AF714" s="72" t="str">
        <f>IF(ISNA(VLOOKUP($B714&amp;":"&amp;AF$3,'x - authors'!$B$3:$E$10000,4,FALSE)),"",VLOOKUP($B714&amp;":"&amp;AF$3,'x - authors'!$B$3:$E$10000,4,FALSE))</f>
        <v/>
      </c>
      <c r="AG714" s="72" t="str">
        <f>IF(ISNA(VLOOKUP($B714&amp;":"&amp;AG$3,'x - authors'!$B$3:$E$10000,4,FALSE)),"",VLOOKUP($B714&amp;":"&amp;AG$3,'x - authors'!$B$3:$E$10000,4,FALSE))</f>
        <v/>
      </c>
      <c r="AH714" s="72" t="str">
        <f>IF(ISNA(VLOOKUP($B714&amp;":"&amp;AH$3,'x - authors'!$B$3:$E$10000,4,FALSE)),"",VLOOKUP($B714&amp;":"&amp;AH$3,'x - authors'!$B$3:$E$10000,4,FALSE))</f>
        <v/>
      </c>
      <c r="AI714" s="72" t="str">
        <f>IF(ISNA(VLOOKUP($B714&amp;":"&amp;AI$3,'x - authors'!$B$3:$E$10000,4,FALSE)),"",VLOOKUP($B714&amp;":"&amp;AI$3,'x - authors'!$B$3:$E$10000,4,FALSE))</f>
        <v/>
      </c>
      <c r="AJ714" s="72" t="str">
        <f>IF(ISNA(VLOOKUP($B714&amp;":"&amp;AJ$3,'x - authors'!$B$3:$E$10000,4,FALSE)),"",VLOOKUP($B714&amp;":"&amp;AJ$3,'x - authors'!$B$3:$E$10000,4,FALSE))</f>
        <v/>
      </c>
    </row>
    <row r="715" spans="1:36">
      <c r="A715" s="76" t="str">
        <f t="shared" si="23"/>
        <v/>
      </c>
      <c r="B715" s="76" t="s">
        <v>9036</v>
      </c>
      <c r="C715" s="76" t="s">
        <v>9478</v>
      </c>
      <c r="D715" s="76" t="s">
        <v>11228</v>
      </c>
      <c r="E715" s="76" t="s">
        <v>5353</v>
      </c>
      <c r="F715" s="76" t="s">
        <v>5416</v>
      </c>
      <c r="G715" s="76" t="s">
        <v>4939</v>
      </c>
      <c r="H715" s="76"/>
      <c r="I715" s="15" t="str">
        <f>IF(ISNA(VLOOKUP($B715,'x - abstracts'!$B$3:$C$2000,2,FALSE)),"",VLOOKUP($B715,'x - abstracts'!$B$3:$C$2000,2,FALSE))</f>
        <v>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v>
      </c>
      <c r="J715" s="76" t="s">
        <v>11229</v>
      </c>
      <c r="L715" s="76"/>
      <c r="M715" s="76" t="s">
        <v>11230</v>
      </c>
      <c r="N715" s="76"/>
      <c r="O715" s="76"/>
      <c r="P715" s="15" t="str">
        <f t="shared" si="22"/>
        <v>citation:doc-969-01</v>
      </c>
      <c r="R715" s="15" t="str">
        <f>VLOOKUP($P715,'x - paper citations'!$B$3:$E$2000,2,FALSE)</f>
        <v>https://scholar.google.co.uk/scholar?q="Warfighter decision making performance analysis as an investment priority driver"&amp;btnG=&amp;hl=en&amp;as_sdt=0,5</v>
      </c>
      <c r="S715" s="15">
        <f>VLOOKUP($P715,'x - paper citations'!$B$3:$E$2000,3,FALSE)</f>
        <v>3</v>
      </c>
      <c r="T715" s="15" t="str">
        <f>VLOOKUP($P715,'x - paper citations'!$B$3:$E$2000,4,FALSE)</f>
        <v>11/01/2016</v>
      </c>
      <c r="U715" s="76"/>
      <c r="V715" s="72" t="str">
        <f>IF(ISNA(VLOOKUP($B715&amp;":"&amp;V$3,'x - authors'!$B$3:$E$10000,4,FALSE)),"",VLOOKUP($B715&amp;":"&amp;V$3,'x - authors'!$B$3:$E$10000,4,FALSE))</f>
        <v>dave_thornley</v>
      </c>
      <c r="W715" s="72" t="str">
        <f>IF(ISNA(VLOOKUP($B715&amp;":"&amp;W$3,'x - authors'!$B$3:$E$10000,4,FALSE)),"",VLOOKUP($B715&amp;":"&amp;W$3,'x - authors'!$B$3:$E$10000,4,FALSE))</f>
        <v>david_dean</v>
      </c>
      <c r="X715" s="72" t="str">
        <f>IF(ISNA(VLOOKUP($B715&amp;":"&amp;X$3,'x - authors'!$B$3:$E$10000,4,FALSE)),"",VLOOKUP($B715&amp;":"&amp;X$3,'x - authors'!$B$3:$E$10000,4,FALSE))</f>
        <v>james_kirk</v>
      </c>
      <c r="Y715" s="72" t="str">
        <f>IF(ISNA(VLOOKUP($B715&amp;":"&amp;Y$3,'x - authors'!$B$3:$E$10000,4,FALSE)),"",VLOOKUP($B715&amp;":"&amp;Y$3,'x - authors'!$B$3:$E$10000,4,FALSE))</f>
        <v/>
      </c>
      <c r="Z715" s="72" t="str">
        <f>IF(ISNA(VLOOKUP($B715&amp;":"&amp;Z$3,'x - authors'!$B$3:$E$10000,4,FALSE)),"",VLOOKUP($B715&amp;":"&amp;Z$3,'x - authors'!$B$3:$E$10000,4,FALSE))</f>
        <v/>
      </c>
      <c r="AA715" s="72" t="str">
        <f>IF(ISNA(VLOOKUP($B715&amp;":"&amp;AA$3,'x - authors'!$B$3:$E$10000,4,FALSE)),"",VLOOKUP($B715&amp;":"&amp;AA$3,'x - authors'!$B$3:$E$10000,4,FALSE))</f>
        <v/>
      </c>
      <c r="AB715" s="72" t="str">
        <f>IF(ISNA(VLOOKUP($B715&amp;":"&amp;AB$3,'x - authors'!$B$3:$E$10000,4,FALSE)),"",VLOOKUP($B715&amp;":"&amp;AB$3,'x - authors'!$B$3:$E$10000,4,FALSE))</f>
        <v/>
      </c>
      <c r="AC715" s="72" t="str">
        <f>IF(ISNA(VLOOKUP($B715&amp;":"&amp;AC$3,'x - authors'!$B$3:$E$10000,4,FALSE)),"",VLOOKUP($B715&amp;":"&amp;AC$3,'x - authors'!$B$3:$E$10000,4,FALSE))</f>
        <v/>
      </c>
      <c r="AD715" s="72" t="str">
        <f>IF(ISNA(VLOOKUP($B715&amp;":"&amp;AD$3,'x - authors'!$B$3:$E$10000,4,FALSE)),"",VLOOKUP($B715&amp;":"&amp;AD$3,'x - authors'!$B$3:$E$10000,4,FALSE))</f>
        <v/>
      </c>
      <c r="AE715" s="72" t="str">
        <f>IF(ISNA(VLOOKUP($B715&amp;":"&amp;AE$3,'x - authors'!$B$3:$E$10000,4,FALSE)),"",VLOOKUP($B715&amp;":"&amp;AE$3,'x - authors'!$B$3:$E$10000,4,FALSE))</f>
        <v/>
      </c>
      <c r="AF715" s="72" t="str">
        <f>IF(ISNA(VLOOKUP($B715&amp;":"&amp;AF$3,'x - authors'!$B$3:$E$10000,4,FALSE)),"",VLOOKUP($B715&amp;":"&amp;AF$3,'x - authors'!$B$3:$E$10000,4,FALSE))</f>
        <v/>
      </c>
      <c r="AG715" s="72" t="str">
        <f>IF(ISNA(VLOOKUP($B715&amp;":"&amp;AG$3,'x - authors'!$B$3:$E$10000,4,FALSE)),"",VLOOKUP($B715&amp;":"&amp;AG$3,'x - authors'!$B$3:$E$10000,4,FALSE))</f>
        <v/>
      </c>
      <c r="AH715" s="72" t="str">
        <f>IF(ISNA(VLOOKUP($B715&amp;":"&amp;AH$3,'x - authors'!$B$3:$E$10000,4,FALSE)),"",VLOOKUP($B715&amp;":"&amp;AH$3,'x - authors'!$B$3:$E$10000,4,FALSE))</f>
        <v/>
      </c>
      <c r="AI715" s="72" t="str">
        <f>IF(ISNA(VLOOKUP($B715&amp;":"&amp;AI$3,'x - authors'!$B$3:$E$10000,4,FALSE)),"",VLOOKUP($B715&amp;":"&amp;AI$3,'x - authors'!$B$3:$E$10000,4,FALSE))</f>
        <v/>
      </c>
      <c r="AJ715" s="72" t="str">
        <f>IF(ISNA(VLOOKUP($B715&amp;":"&amp;AJ$3,'x - authors'!$B$3:$E$10000,4,FALSE)),"",VLOOKUP($B715&amp;":"&amp;AJ$3,'x - authors'!$B$3:$E$10000,4,FALSE))</f>
        <v/>
      </c>
    </row>
    <row r="716" spans="1:36">
      <c r="A716" s="76" t="str">
        <f t="shared" si="23"/>
        <v/>
      </c>
      <c r="B716" s="76" t="s">
        <v>9037</v>
      </c>
      <c r="C716" s="76" t="s">
        <v>9478</v>
      </c>
      <c r="D716" s="76" t="s">
        <v>11231</v>
      </c>
      <c r="E716" s="76" t="s">
        <v>5353</v>
      </c>
      <c r="F716" s="76" t="s">
        <v>5418</v>
      </c>
      <c r="G716" s="76" t="s">
        <v>4442</v>
      </c>
      <c r="H716" s="76"/>
      <c r="I716" s="15" t="str">
        <f>IF(ISNA(VLOOKUP($B716,'x - abstracts'!$B$3:$C$2000,2,FALSE)),"",VLOOKUP($B716,'x - abstracts'!$B$3:$C$2000,2,FALSE))</f>
        <v>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v>
      </c>
      <c r="J716" s="76" t="s">
        <v>11232</v>
      </c>
      <c r="L716" s="76"/>
      <c r="M716" s="76" t="s">
        <v>11233</v>
      </c>
      <c r="N716" s="76" t="s">
        <v>8979</v>
      </c>
      <c r="O716" s="76"/>
      <c r="P716" s="15" t="str">
        <f t="shared" si="22"/>
        <v>citation:doc-970-01</v>
      </c>
      <c r="R716" s="15" t="str">
        <f>VLOOKUP($P716,'x - paper citations'!$B$3:$E$2000,2,FALSE)</f>
        <v>https://scholar.google.co.uk/scholar?q="Sensor Allocation in Diverse Environments"&amp;btnG=&amp;hl=en&amp;as_sdt=0,5</v>
      </c>
      <c r="S716" s="15">
        <f>VLOOKUP($P716,'x - paper citations'!$B$3:$E$2000,3,FALSE)</f>
        <v>2</v>
      </c>
      <c r="T716" s="15" t="str">
        <f>VLOOKUP($P716,'x - paper citations'!$B$3:$E$2000,4,FALSE)</f>
        <v>11/01/2016</v>
      </c>
      <c r="U716" s="76"/>
      <c r="V716" s="72" t="str">
        <f>IF(ISNA(VLOOKUP($B716&amp;":"&amp;V$3,'x - authors'!$B$3:$E$10000,4,FALSE)),"",VLOOKUP($B716&amp;":"&amp;V$3,'x - authors'!$B$3:$E$10000,4,FALSE))</f>
        <v>amotz_bar_noy</v>
      </c>
      <c r="W716" s="72" t="str">
        <f>IF(ISNA(VLOOKUP($B716&amp;":"&amp;W$3,'x - authors'!$B$3:$E$10000,4,FALSE)),"",VLOOKUP($B716&amp;":"&amp;W$3,'x - authors'!$B$3:$E$10000,4,FALSE))</f>
        <v>ted_brown</v>
      </c>
      <c r="X716" s="72" t="str">
        <f>IF(ISNA(VLOOKUP($B716&amp;":"&amp;X$3,'x - authors'!$B$3:$E$10000,4,FALSE)),"",VLOOKUP($B716&amp;":"&amp;X$3,'x - authors'!$B$3:$E$10000,4,FALSE))</f>
        <v>simon_shamoun</v>
      </c>
      <c r="Y716" s="72" t="str">
        <f>IF(ISNA(VLOOKUP($B716&amp;":"&amp;Y$3,'x - authors'!$B$3:$E$10000,4,FALSE)),"",VLOOKUP($B716&amp;":"&amp;Y$3,'x - authors'!$B$3:$E$10000,4,FALSE))</f>
        <v/>
      </c>
      <c r="Z716" s="72" t="str">
        <f>IF(ISNA(VLOOKUP($B716&amp;":"&amp;Z$3,'x - authors'!$B$3:$E$10000,4,FALSE)),"",VLOOKUP($B716&amp;":"&amp;Z$3,'x - authors'!$B$3:$E$10000,4,FALSE))</f>
        <v/>
      </c>
      <c r="AA716" s="72" t="str">
        <f>IF(ISNA(VLOOKUP($B716&amp;":"&amp;AA$3,'x - authors'!$B$3:$E$10000,4,FALSE)),"",VLOOKUP($B716&amp;":"&amp;AA$3,'x - authors'!$B$3:$E$10000,4,FALSE))</f>
        <v/>
      </c>
      <c r="AB716" s="72" t="str">
        <f>IF(ISNA(VLOOKUP($B716&amp;":"&amp;AB$3,'x - authors'!$B$3:$E$10000,4,FALSE)),"",VLOOKUP($B716&amp;":"&amp;AB$3,'x - authors'!$B$3:$E$10000,4,FALSE))</f>
        <v/>
      </c>
      <c r="AC716" s="72" t="str">
        <f>IF(ISNA(VLOOKUP($B716&amp;":"&amp;AC$3,'x - authors'!$B$3:$E$10000,4,FALSE)),"",VLOOKUP($B716&amp;":"&amp;AC$3,'x - authors'!$B$3:$E$10000,4,FALSE))</f>
        <v/>
      </c>
      <c r="AD716" s="72" t="str">
        <f>IF(ISNA(VLOOKUP($B716&amp;":"&amp;AD$3,'x - authors'!$B$3:$E$10000,4,FALSE)),"",VLOOKUP($B716&amp;":"&amp;AD$3,'x - authors'!$B$3:$E$10000,4,FALSE))</f>
        <v/>
      </c>
      <c r="AE716" s="72" t="str">
        <f>IF(ISNA(VLOOKUP($B716&amp;":"&amp;AE$3,'x - authors'!$B$3:$E$10000,4,FALSE)),"",VLOOKUP($B716&amp;":"&amp;AE$3,'x - authors'!$B$3:$E$10000,4,FALSE))</f>
        <v/>
      </c>
      <c r="AF716" s="72" t="str">
        <f>IF(ISNA(VLOOKUP($B716&amp;":"&amp;AF$3,'x - authors'!$B$3:$E$10000,4,FALSE)),"",VLOOKUP($B716&amp;":"&amp;AF$3,'x - authors'!$B$3:$E$10000,4,FALSE))</f>
        <v/>
      </c>
      <c r="AG716" s="72" t="str">
        <f>IF(ISNA(VLOOKUP($B716&amp;":"&amp;AG$3,'x - authors'!$B$3:$E$10000,4,FALSE)),"",VLOOKUP($B716&amp;":"&amp;AG$3,'x - authors'!$B$3:$E$10000,4,FALSE))</f>
        <v/>
      </c>
      <c r="AH716" s="72" t="str">
        <f>IF(ISNA(VLOOKUP($B716&amp;":"&amp;AH$3,'x - authors'!$B$3:$E$10000,4,FALSE)),"",VLOOKUP($B716&amp;":"&amp;AH$3,'x - authors'!$B$3:$E$10000,4,FALSE))</f>
        <v/>
      </c>
      <c r="AI716" s="72" t="str">
        <f>IF(ISNA(VLOOKUP($B716&amp;":"&amp;AI$3,'x - authors'!$B$3:$E$10000,4,FALSE)),"",VLOOKUP($B716&amp;":"&amp;AI$3,'x - authors'!$B$3:$E$10000,4,FALSE))</f>
        <v/>
      </c>
      <c r="AJ716" s="72" t="str">
        <f>IF(ISNA(VLOOKUP($B716&amp;":"&amp;AJ$3,'x - authors'!$B$3:$E$10000,4,FALSE)),"",VLOOKUP($B716&amp;":"&amp;AJ$3,'x - authors'!$B$3:$E$10000,4,FALSE))</f>
        <v/>
      </c>
    </row>
    <row r="717" spans="1:36">
      <c r="A717" s="76" t="str">
        <f t="shared" si="23"/>
        <v/>
      </c>
      <c r="B717" s="76" t="s">
        <v>9038</v>
      </c>
      <c r="C717" s="76" t="s">
        <v>9478</v>
      </c>
      <c r="D717" s="76" t="s">
        <v>11234</v>
      </c>
      <c r="E717" s="2" t="s">
        <v>952</v>
      </c>
      <c r="F717" s="76" t="s">
        <v>5420</v>
      </c>
      <c r="G717" s="76"/>
      <c r="H717" s="76" t="s">
        <v>11235</v>
      </c>
      <c r="I717" s="15" t="str">
        <f>IF(ISNA(VLOOKUP($B717,'x - abstracts'!$B$3:$C$2000,2,FALSE)),"",VLOOKUP($B717,'x - abstracts'!$B$3:$C$2000,2,FALSE))</f>
        <v>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v>
      </c>
      <c r="J717" s="76" t="s">
        <v>11236</v>
      </c>
      <c r="L717" s="76"/>
      <c r="M717" s="76" t="s">
        <v>11237</v>
      </c>
      <c r="N717" s="76"/>
      <c r="O717" s="76"/>
      <c r="P717" s="15" t="str">
        <f t="shared" si="22"/>
        <v>citation:doc-971-01</v>
      </c>
      <c r="R717" s="15" t="str">
        <f>VLOOKUP($P717,'x - paper citations'!$B$3:$E$2000,2,FALSE)</f>
        <v>https://scholar.google.co.uk/scholar?q="Conditional Shortest Path Routing in Delay Tolerant Networks"&amp;btnG=&amp;hl=en&amp;as_sdt=0,5</v>
      </c>
      <c r="S717" s="15">
        <f>VLOOKUP($P717,'x - paper citations'!$B$3:$E$2000,3,FALSE)</f>
        <v>33</v>
      </c>
      <c r="T717" s="15" t="str">
        <f>VLOOKUP($P717,'x - paper citations'!$B$3:$E$2000,4,FALSE)</f>
        <v>11/01/2016</v>
      </c>
      <c r="U717" s="76"/>
      <c r="V717" s="72" t="str">
        <f>IF(ISNA(VLOOKUP($B717&amp;":"&amp;V$3,'x - authors'!$B$3:$E$10000,4,FALSE)),"",VLOOKUP($B717&amp;":"&amp;V$3,'x - authors'!$B$3:$E$10000,4,FALSE))</f>
        <v>eyuphan_bulut</v>
      </c>
      <c r="W717" s="72" t="str">
        <f>IF(ISNA(VLOOKUP($B717&amp;":"&amp;W$3,'x - authors'!$B$3:$E$10000,4,FALSE)),"",VLOOKUP($B717&amp;":"&amp;W$3,'x - authors'!$B$3:$E$10000,4,FALSE))</f>
        <v>sahin_geyik</v>
      </c>
      <c r="X717" s="72" t="str">
        <f>IF(ISNA(VLOOKUP($B717&amp;":"&amp;X$3,'x - authors'!$B$3:$E$10000,4,FALSE)),"",VLOOKUP($B717&amp;":"&amp;X$3,'x - authors'!$B$3:$E$10000,4,FALSE))</f>
        <v>boleslaw_szymanski</v>
      </c>
      <c r="Y717" s="72" t="str">
        <f>IF(ISNA(VLOOKUP($B717&amp;":"&amp;Y$3,'x - authors'!$B$3:$E$10000,4,FALSE)),"",VLOOKUP($B717&amp;":"&amp;Y$3,'x - authors'!$B$3:$E$10000,4,FALSE))</f>
        <v/>
      </c>
      <c r="Z717" s="72" t="str">
        <f>IF(ISNA(VLOOKUP($B717&amp;":"&amp;Z$3,'x - authors'!$B$3:$E$10000,4,FALSE)),"",VLOOKUP($B717&amp;":"&amp;Z$3,'x - authors'!$B$3:$E$10000,4,FALSE))</f>
        <v/>
      </c>
      <c r="AA717" s="72" t="str">
        <f>IF(ISNA(VLOOKUP($B717&amp;":"&amp;AA$3,'x - authors'!$B$3:$E$10000,4,FALSE)),"",VLOOKUP($B717&amp;":"&amp;AA$3,'x - authors'!$B$3:$E$10000,4,FALSE))</f>
        <v/>
      </c>
      <c r="AB717" s="72" t="str">
        <f>IF(ISNA(VLOOKUP($B717&amp;":"&amp;AB$3,'x - authors'!$B$3:$E$10000,4,FALSE)),"",VLOOKUP($B717&amp;":"&amp;AB$3,'x - authors'!$B$3:$E$10000,4,FALSE))</f>
        <v/>
      </c>
      <c r="AC717" s="72" t="str">
        <f>IF(ISNA(VLOOKUP($B717&amp;":"&amp;AC$3,'x - authors'!$B$3:$E$10000,4,FALSE)),"",VLOOKUP($B717&amp;":"&amp;AC$3,'x - authors'!$B$3:$E$10000,4,FALSE))</f>
        <v/>
      </c>
      <c r="AD717" s="72" t="str">
        <f>IF(ISNA(VLOOKUP($B717&amp;":"&amp;AD$3,'x - authors'!$B$3:$E$10000,4,FALSE)),"",VLOOKUP($B717&amp;":"&amp;AD$3,'x - authors'!$B$3:$E$10000,4,FALSE))</f>
        <v/>
      </c>
      <c r="AE717" s="72" t="str">
        <f>IF(ISNA(VLOOKUP($B717&amp;":"&amp;AE$3,'x - authors'!$B$3:$E$10000,4,FALSE)),"",VLOOKUP($B717&amp;":"&amp;AE$3,'x - authors'!$B$3:$E$10000,4,FALSE))</f>
        <v/>
      </c>
      <c r="AF717" s="72" t="str">
        <f>IF(ISNA(VLOOKUP($B717&amp;":"&amp;AF$3,'x - authors'!$B$3:$E$10000,4,FALSE)),"",VLOOKUP($B717&amp;":"&amp;AF$3,'x - authors'!$B$3:$E$10000,4,FALSE))</f>
        <v/>
      </c>
      <c r="AG717" s="72" t="str">
        <f>IF(ISNA(VLOOKUP($B717&amp;":"&amp;AG$3,'x - authors'!$B$3:$E$10000,4,FALSE)),"",VLOOKUP($B717&amp;":"&amp;AG$3,'x - authors'!$B$3:$E$10000,4,FALSE))</f>
        <v/>
      </c>
      <c r="AH717" s="72" t="str">
        <f>IF(ISNA(VLOOKUP($B717&amp;":"&amp;AH$3,'x - authors'!$B$3:$E$10000,4,FALSE)),"",VLOOKUP($B717&amp;":"&amp;AH$3,'x - authors'!$B$3:$E$10000,4,FALSE))</f>
        <v/>
      </c>
      <c r="AI717" s="72" t="str">
        <f>IF(ISNA(VLOOKUP($B717&amp;":"&amp;AI$3,'x - authors'!$B$3:$E$10000,4,FALSE)),"",VLOOKUP($B717&amp;":"&amp;AI$3,'x - authors'!$B$3:$E$10000,4,FALSE))</f>
        <v/>
      </c>
      <c r="AJ717" s="72" t="str">
        <f>IF(ISNA(VLOOKUP($B717&amp;":"&amp;AJ$3,'x - authors'!$B$3:$E$10000,4,FALSE)),"",VLOOKUP($B717&amp;":"&amp;AJ$3,'x - authors'!$B$3:$E$10000,4,FALSE))</f>
        <v/>
      </c>
    </row>
    <row r="718" spans="1:36">
      <c r="A718" s="76" t="str">
        <f t="shared" si="23"/>
        <v/>
      </c>
      <c r="B718" s="76" t="s">
        <v>5953</v>
      </c>
      <c r="C718" s="76" t="s">
        <v>9478</v>
      </c>
      <c r="D718" s="76" t="s">
        <v>11238</v>
      </c>
      <c r="E718" s="2" t="s">
        <v>952</v>
      </c>
      <c r="F718" s="76" t="s">
        <v>5420</v>
      </c>
      <c r="G718" s="76"/>
      <c r="H718" s="76" t="s">
        <v>11239</v>
      </c>
      <c r="I718" s="15" t="str">
        <f>IF(ISNA(VLOOKUP($B718,'x - abstracts'!$B$3:$C$2000,2,FALSE)),"",VLOOKUP($B718,'x - abstracts'!$B$3:$C$2000,2,FALSE))</f>
        <v>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v>
      </c>
      <c r="J718" s="76" t="s">
        <v>11240</v>
      </c>
      <c r="L718" s="76"/>
      <c r="M718" s="76" t="s">
        <v>11241</v>
      </c>
      <c r="N718" s="76"/>
      <c r="O718" s="76"/>
      <c r="P718" s="15" t="str">
        <f t="shared" si="22"/>
        <v>citation:doc-972-01</v>
      </c>
      <c r="R718" s="15" t="str">
        <f>VLOOKUP($P718,'x - paper citations'!$B$3:$E$2000,2,FALSE)</f>
        <v>https://scholar.google.co.uk/scholar?q="An Energy Efficient Location Service for Mobile Ad Hoc Networks"&amp;btnG=&amp;hl=en&amp;as_sdt=0,5</v>
      </c>
      <c r="S718" s="15">
        <f>VLOOKUP($P718,'x - paper citations'!$B$3:$E$2000,3,FALSE)</f>
        <v>2</v>
      </c>
      <c r="T718" s="15" t="str">
        <f>VLOOKUP($P718,'x - paper citations'!$B$3:$E$2000,4,FALSE)</f>
        <v>11/01/2016</v>
      </c>
      <c r="U718" s="76"/>
      <c r="V718" s="72" t="str">
        <f>IF(ISNA(VLOOKUP($B718&amp;":"&amp;V$3,'x - authors'!$B$3:$E$10000,4,FALSE)),"",VLOOKUP($B718&amp;":"&amp;V$3,'x - authors'!$B$3:$E$10000,4,FALSE))</f>
        <v>zijian_wang</v>
      </c>
      <c r="W718" s="72" t="str">
        <f>IF(ISNA(VLOOKUP($B718&amp;":"&amp;W$3,'x - authors'!$B$3:$E$10000,4,FALSE)),"",VLOOKUP($B718&amp;":"&amp;W$3,'x - authors'!$B$3:$E$10000,4,FALSE))</f>
        <v>eyuphan_bulut</v>
      </c>
      <c r="X718" s="72" t="str">
        <f>IF(ISNA(VLOOKUP($B718&amp;":"&amp;X$3,'x - authors'!$B$3:$E$10000,4,FALSE)),"",VLOOKUP($B718&amp;":"&amp;X$3,'x - authors'!$B$3:$E$10000,4,FALSE))</f>
        <v>boleslaw_szymanski</v>
      </c>
      <c r="Y718" s="72" t="str">
        <f>IF(ISNA(VLOOKUP($B718&amp;":"&amp;Y$3,'x - authors'!$B$3:$E$10000,4,FALSE)),"",VLOOKUP($B718&amp;":"&amp;Y$3,'x - authors'!$B$3:$E$10000,4,FALSE))</f>
        <v/>
      </c>
      <c r="Z718" s="72" t="str">
        <f>IF(ISNA(VLOOKUP($B718&amp;":"&amp;Z$3,'x - authors'!$B$3:$E$10000,4,FALSE)),"",VLOOKUP($B718&amp;":"&amp;Z$3,'x - authors'!$B$3:$E$10000,4,FALSE))</f>
        <v/>
      </c>
      <c r="AA718" s="72" t="str">
        <f>IF(ISNA(VLOOKUP($B718&amp;":"&amp;AA$3,'x - authors'!$B$3:$E$10000,4,FALSE)),"",VLOOKUP($B718&amp;":"&amp;AA$3,'x - authors'!$B$3:$E$10000,4,FALSE))</f>
        <v/>
      </c>
      <c r="AB718" s="72" t="str">
        <f>IF(ISNA(VLOOKUP($B718&amp;":"&amp;AB$3,'x - authors'!$B$3:$E$10000,4,FALSE)),"",VLOOKUP($B718&amp;":"&amp;AB$3,'x - authors'!$B$3:$E$10000,4,FALSE))</f>
        <v/>
      </c>
      <c r="AC718" s="72" t="str">
        <f>IF(ISNA(VLOOKUP($B718&amp;":"&amp;AC$3,'x - authors'!$B$3:$E$10000,4,FALSE)),"",VLOOKUP($B718&amp;":"&amp;AC$3,'x - authors'!$B$3:$E$10000,4,FALSE))</f>
        <v/>
      </c>
      <c r="AD718" s="72" t="str">
        <f>IF(ISNA(VLOOKUP($B718&amp;":"&amp;AD$3,'x - authors'!$B$3:$E$10000,4,FALSE)),"",VLOOKUP($B718&amp;":"&amp;AD$3,'x - authors'!$B$3:$E$10000,4,FALSE))</f>
        <v/>
      </c>
      <c r="AE718" s="72" t="str">
        <f>IF(ISNA(VLOOKUP($B718&amp;":"&amp;AE$3,'x - authors'!$B$3:$E$10000,4,FALSE)),"",VLOOKUP($B718&amp;":"&amp;AE$3,'x - authors'!$B$3:$E$10000,4,FALSE))</f>
        <v/>
      </c>
      <c r="AF718" s="72" t="str">
        <f>IF(ISNA(VLOOKUP($B718&amp;":"&amp;AF$3,'x - authors'!$B$3:$E$10000,4,FALSE)),"",VLOOKUP($B718&amp;":"&amp;AF$3,'x - authors'!$B$3:$E$10000,4,FALSE))</f>
        <v/>
      </c>
      <c r="AG718" s="72" t="str">
        <f>IF(ISNA(VLOOKUP($B718&amp;":"&amp;AG$3,'x - authors'!$B$3:$E$10000,4,FALSE)),"",VLOOKUP($B718&amp;":"&amp;AG$3,'x - authors'!$B$3:$E$10000,4,FALSE))</f>
        <v/>
      </c>
      <c r="AH718" s="72" t="str">
        <f>IF(ISNA(VLOOKUP($B718&amp;":"&amp;AH$3,'x - authors'!$B$3:$E$10000,4,FALSE)),"",VLOOKUP($B718&amp;":"&amp;AH$3,'x - authors'!$B$3:$E$10000,4,FALSE))</f>
        <v/>
      </c>
      <c r="AI718" s="72" t="str">
        <f>IF(ISNA(VLOOKUP($B718&amp;":"&amp;AI$3,'x - authors'!$B$3:$E$10000,4,FALSE)),"",VLOOKUP($B718&amp;":"&amp;AI$3,'x - authors'!$B$3:$E$10000,4,FALSE))</f>
        <v/>
      </c>
      <c r="AJ718" s="72" t="str">
        <f>IF(ISNA(VLOOKUP($B718&amp;":"&amp;AJ$3,'x - authors'!$B$3:$E$10000,4,FALSE)),"",VLOOKUP($B718&amp;":"&amp;AJ$3,'x - authors'!$B$3:$E$10000,4,FALSE))</f>
        <v/>
      </c>
    </row>
    <row r="719" spans="1:36">
      <c r="A719" s="76" t="str">
        <f t="shared" si="23"/>
        <v/>
      </c>
      <c r="B719" s="76" t="s">
        <v>9039</v>
      </c>
      <c r="C719" s="76" t="s">
        <v>9478</v>
      </c>
      <c r="D719" s="76" t="s">
        <v>11242</v>
      </c>
      <c r="E719" s="2" t="s">
        <v>952</v>
      </c>
      <c r="F719" s="76" t="s">
        <v>5405</v>
      </c>
      <c r="G719" s="76"/>
      <c r="H719" s="76" t="s">
        <v>11243</v>
      </c>
      <c r="I719" s="15" t="str">
        <f>IF(ISNA(VLOOKUP($B719,'x - abstracts'!$B$3:$C$2000,2,FALSE)),"",VLOOKUP($B719,'x - abstracts'!$B$3:$C$2000,2,FALSE))</f>
        <v>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v>
      </c>
      <c r="J719" s="76" t="s">
        <v>11244</v>
      </c>
      <c r="L719" s="76"/>
      <c r="M719" s="76" t="s">
        <v>11245</v>
      </c>
      <c r="N719" s="76"/>
      <c r="O719" s="76"/>
      <c r="P719" s="15" t="str">
        <f t="shared" si="22"/>
        <v>citation:doc-974-01</v>
      </c>
      <c r="R719" s="15" t="str">
        <f>VLOOKUP($P719,'x - paper citations'!$B$3:$E$2000,2,FALSE)</f>
        <v>https://scholar.google.co.uk/scholar?q="Reflections on Provenance Ontology Encodings"&amp;btnG=&amp;hl=en&amp;as_sdt=0,5</v>
      </c>
      <c r="S719" s="15">
        <f>VLOOKUP($P719,'x - paper citations'!$B$3:$E$2000,3,FALSE)</f>
        <v>6</v>
      </c>
      <c r="T719" s="15" t="str">
        <f>VLOOKUP($P719,'x - paper citations'!$B$3:$E$2000,4,FALSE)</f>
        <v>11/01/2016</v>
      </c>
      <c r="U719" s="76"/>
      <c r="V719" s="72" t="str">
        <f>IF(ISNA(VLOOKUP($B719&amp;":"&amp;V$3,'x - authors'!$B$3:$E$10000,4,FALSE)),"",VLOOKUP($B719&amp;":"&amp;V$3,'x - authors'!$B$3:$E$10000,4,FALSE))</f>
        <v>li_ding</v>
      </c>
      <c r="W719" s="72" t="str">
        <f>IF(ISNA(VLOOKUP($B719&amp;":"&amp;W$3,'x - authors'!$B$3:$E$10000,4,FALSE)),"",VLOOKUP($B719&amp;":"&amp;W$3,'x - authors'!$B$3:$E$10000,4,FALSE))</f>
        <v>jie_bao</v>
      </c>
      <c r="X719" s="72" t="str">
        <f>IF(ISNA(VLOOKUP($B719&amp;":"&amp;X$3,'x - authors'!$B$3:$E$10000,4,FALSE)),"",VLOOKUP($B719&amp;":"&amp;X$3,'x - authors'!$B$3:$E$10000,4,FALSE))</f>
        <v>james_michaelis</v>
      </c>
      <c r="Y719" s="72" t="str">
        <f>IF(ISNA(VLOOKUP($B719&amp;":"&amp;Y$3,'x - authors'!$B$3:$E$10000,4,FALSE)),"",VLOOKUP($B719&amp;":"&amp;Y$3,'x - authors'!$B$3:$E$10000,4,FALSE))</f>
        <v>jun_zhao</v>
      </c>
      <c r="Z719" s="72" t="str">
        <f>IF(ISNA(VLOOKUP($B719&amp;":"&amp;Z$3,'x - authors'!$B$3:$E$10000,4,FALSE)),"",VLOOKUP($B719&amp;":"&amp;Z$3,'x - authors'!$B$3:$E$10000,4,FALSE))</f>
        <v>deborah_mcguinness</v>
      </c>
      <c r="AA719" s="72" t="str">
        <f>IF(ISNA(VLOOKUP($B719&amp;":"&amp;AA$3,'x - authors'!$B$3:$E$10000,4,FALSE)),"",VLOOKUP($B719&amp;":"&amp;AA$3,'x - authors'!$B$3:$E$10000,4,FALSE))</f>
        <v/>
      </c>
      <c r="AB719" s="72" t="str">
        <f>IF(ISNA(VLOOKUP($B719&amp;":"&amp;AB$3,'x - authors'!$B$3:$E$10000,4,FALSE)),"",VLOOKUP($B719&amp;":"&amp;AB$3,'x - authors'!$B$3:$E$10000,4,FALSE))</f>
        <v/>
      </c>
      <c r="AC719" s="72" t="str">
        <f>IF(ISNA(VLOOKUP($B719&amp;":"&amp;AC$3,'x - authors'!$B$3:$E$10000,4,FALSE)),"",VLOOKUP($B719&amp;":"&amp;AC$3,'x - authors'!$B$3:$E$10000,4,FALSE))</f>
        <v/>
      </c>
      <c r="AD719" s="72" t="str">
        <f>IF(ISNA(VLOOKUP($B719&amp;":"&amp;AD$3,'x - authors'!$B$3:$E$10000,4,FALSE)),"",VLOOKUP($B719&amp;":"&amp;AD$3,'x - authors'!$B$3:$E$10000,4,FALSE))</f>
        <v/>
      </c>
      <c r="AE719" s="72" t="str">
        <f>IF(ISNA(VLOOKUP($B719&amp;":"&amp;AE$3,'x - authors'!$B$3:$E$10000,4,FALSE)),"",VLOOKUP($B719&amp;":"&amp;AE$3,'x - authors'!$B$3:$E$10000,4,FALSE))</f>
        <v/>
      </c>
      <c r="AF719" s="72" t="str">
        <f>IF(ISNA(VLOOKUP($B719&amp;":"&amp;AF$3,'x - authors'!$B$3:$E$10000,4,FALSE)),"",VLOOKUP($B719&amp;":"&amp;AF$3,'x - authors'!$B$3:$E$10000,4,FALSE))</f>
        <v/>
      </c>
      <c r="AG719" s="72" t="str">
        <f>IF(ISNA(VLOOKUP($B719&amp;":"&amp;AG$3,'x - authors'!$B$3:$E$10000,4,FALSE)),"",VLOOKUP($B719&amp;":"&amp;AG$3,'x - authors'!$B$3:$E$10000,4,FALSE))</f>
        <v/>
      </c>
      <c r="AH719" s="72" t="str">
        <f>IF(ISNA(VLOOKUP($B719&amp;":"&amp;AH$3,'x - authors'!$B$3:$E$10000,4,FALSE)),"",VLOOKUP($B719&amp;":"&amp;AH$3,'x - authors'!$B$3:$E$10000,4,FALSE))</f>
        <v/>
      </c>
      <c r="AI719" s="72" t="str">
        <f>IF(ISNA(VLOOKUP($B719&amp;":"&amp;AI$3,'x - authors'!$B$3:$E$10000,4,FALSE)),"",VLOOKUP($B719&amp;":"&amp;AI$3,'x - authors'!$B$3:$E$10000,4,FALSE))</f>
        <v/>
      </c>
      <c r="AJ719" s="72" t="str">
        <f>IF(ISNA(VLOOKUP($B719&amp;":"&amp;AJ$3,'x - authors'!$B$3:$E$10000,4,FALSE)),"",VLOOKUP($B719&amp;":"&amp;AJ$3,'x - authors'!$B$3:$E$10000,4,FALSE))</f>
        <v/>
      </c>
    </row>
    <row r="720" spans="1:36">
      <c r="A720" s="76" t="str">
        <f t="shared" si="23"/>
        <v/>
      </c>
      <c r="B720" s="76" t="s">
        <v>9040</v>
      </c>
      <c r="C720" s="76" t="s">
        <v>9478</v>
      </c>
      <c r="D720" s="76" t="s">
        <v>11246</v>
      </c>
      <c r="E720" s="76" t="s">
        <v>5353</v>
      </c>
      <c r="F720" s="76" t="s">
        <v>5412</v>
      </c>
      <c r="G720" s="76" t="s">
        <v>4417</v>
      </c>
      <c r="H720" s="76"/>
      <c r="I720" s="15" t="str">
        <f>IF(ISNA(VLOOKUP($B720,'x - abstracts'!$B$3:$C$2000,2,FALSE)),"",VLOOKUP($B720,'x - abstracts'!$B$3:$C$2000,2,FALSE))</f>
        <v>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v>
      </c>
      <c r="J720" s="76" t="s">
        <v>11247</v>
      </c>
      <c r="L720" s="76"/>
      <c r="M720" s="76" t="s">
        <v>11248</v>
      </c>
      <c r="N720" s="76" t="s">
        <v>9041</v>
      </c>
      <c r="O720" s="76"/>
      <c r="P720" s="15" t="str">
        <f t="shared" si="22"/>
        <v>citation:doc-975a-01</v>
      </c>
      <c r="R720" s="15" t="str">
        <f>VLOOKUP($P720,'x - paper citations'!$B$3:$E$2000,2,FALSE)</f>
        <v>https://scholar.google.co.uk/scholar?q="Non-Interactive Verifiable Computing: Outsourcing Computation to Untrusted Workers"&amp;btnG=&amp;hl=en&amp;as_sdt=0,5</v>
      </c>
      <c r="S720" s="15">
        <f>VLOOKUP($P720,'x - paper citations'!$B$3:$E$2000,3,FALSE)</f>
        <v>484</v>
      </c>
      <c r="T720" s="15" t="str">
        <f>VLOOKUP($P720,'x - paper citations'!$B$3:$E$2000,4,FALSE)</f>
        <v>12/02/2016</v>
      </c>
      <c r="U720" s="76"/>
      <c r="V720" s="72" t="str">
        <f>IF(ISNA(VLOOKUP($B720&amp;":"&amp;V$3,'x - authors'!$B$3:$E$10000,4,FALSE)),"",VLOOKUP($B720&amp;":"&amp;V$3,'x - authors'!$B$3:$E$10000,4,FALSE))</f>
        <v>rosario_gennaro</v>
      </c>
      <c r="W720" s="72" t="str">
        <f>IF(ISNA(VLOOKUP($B720&amp;":"&amp;W$3,'x - authors'!$B$3:$E$10000,4,FALSE)),"",VLOOKUP($B720&amp;":"&amp;W$3,'x - authors'!$B$3:$E$10000,4,FALSE))</f>
        <v>craig_gentry</v>
      </c>
      <c r="X720" s="72" t="str">
        <f>IF(ISNA(VLOOKUP($B720&amp;":"&amp;X$3,'x - authors'!$B$3:$E$10000,4,FALSE)),"",VLOOKUP($B720&amp;":"&amp;X$3,'x - authors'!$B$3:$E$10000,4,FALSE))</f>
        <v>bryan_parno</v>
      </c>
      <c r="Y720" s="72" t="str">
        <f>IF(ISNA(VLOOKUP($B720&amp;":"&amp;Y$3,'x - authors'!$B$3:$E$10000,4,FALSE)),"",VLOOKUP($B720&amp;":"&amp;Y$3,'x - authors'!$B$3:$E$10000,4,FALSE))</f>
        <v/>
      </c>
      <c r="Z720" s="72" t="str">
        <f>IF(ISNA(VLOOKUP($B720&amp;":"&amp;Z$3,'x - authors'!$B$3:$E$10000,4,FALSE)),"",VLOOKUP($B720&amp;":"&amp;Z$3,'x - authors'!$B$3:$E$10000,4,FALSE))</f>
        <v/>
      </c>
      <c r="AA720" s="72" t="str">
        <f>IF(ISNA(VLOOKUP($B720&amp;":"&amp;AA$3,'x - authors'!$B$3:$E$10000,4,FALSE)),"",VLOOKUP($B720&amp;":"&amp;AA$3,'x - authors'!$B$3:$E$10000,4,FALSE))</f>
        <v/>
      </c>
      <c r="AB720" s="72" t="str">
        <f>IF(ISNA(VLOOKUP($B720&amp;":"&amp;AB$3,'x - authors'!$B$3:$E$10000,4,FALSE)),"",VLOOKUP($B720&amp;":"&amp;AB$3,'x - authors'!$B$3:$E$10000,4,FALSE))</f>
        <v/>
      </c>
      <c r="AC720" s="72" t="str">
        <f>IF(ISNA(VLOOKUP($B720&amp;":"&amp;AC$3,'x - authors'!$B$3:$E$10000,4,FALSE)),"",VLOOKUP($B720&amp;":"&amp;AC$3,'x - authors'!$B$3:$E$10000,4,FALSE))</f>
        <v/>
      </c>
      <c r="AD720" s="72" t="str">
        <f>IF(ISNA(VLOOKUP($B720&amp;":"&amp;AD$3,'x - authors'!$B$3:$E$10000,4,FALSE)),"",VLOOKUP($B720&amp;":"&amp;AD$3,'x - authors'!$B$3:$E$10000,4,FALSE))</f>
        <v/>
      </c>
      <c r="AE720" s="72" t="str">
        <f>IF(ISNA(VLOOKUP($B720&amp;":"&amp;AE$3,'x - authors'!$B$3:$E$10000,4,FALSE)),"",VLOOKUP($B720&amp;":"&amp;AE$3,'x - authors'!$B$3:$E$10000,4,FALSE))</f>
        <v/>
      </c>
      <c r="AF720" s="72" t="str">
        <f>IF(ISNA(VLOOKUP($B720&amp;":"&amp;AF$3,'x - authors'!$B$3:$E$10000,4,FALSE)),"",VLOOKUP($B720&amp;":"&amp;AF$3,'x - authors'!$B$3:$E$10000,4,FALSE))</f>
        <v/>
      </c>
      <c r="AG720" s="72" t="str">
        <f>IF(ISNA(VLOOKUP($B720&amp;":"&amp;AG$3,'x - authors'!$B$3:$E$10000,4,FALSE)),"",VLOOKUP($B720&amp;":"&amp;AG$3,'x - authors'!$B$3:$E$10000,4,FALSE))</f>
        <v/>
      </c>
      <c r="AH720" s="72" t="str">
        <f>IF(ISNA(VLOOKUP($B720&amp;":"&amp;AH$3,'x - authors'!$B$3:$E$10000,4,FALSE)),"",VLOOKUP($B720&amp;":"&amp;AH$3,'x - authors'!$B$3:$E$10000,4,FALSE))</f>
        <v/>
      </c>
      <c r="AI720" s="72" t="str">
        <f>IF(ISNA(VLOOKUP($B720&amp;":"&amp;AI$3,'x - authors'!$B$3:$E$10000,4,FALSE)),"",VLOOKUP($B720&amp;":"&amp;AI$3,'x - authors'!$B$3:$E$10000,4,FALSE))</f>
        <v/>
      </c>
      <c r="AJ720" s="72" t="str">
        <f>IF(ISNA(VLOOKUP($B720&amp;":"&amp;AJ$3,'x - authors'!$B$3:$E$10000,4,FALSE)),"",VLOOKUP($B720&amp;":"&amp;AJ$3,'x - authors'!$B$3:$E$10000,4,FALSE))</f>
        <v/>
      </c>
    </row>
    <row r="721" spans="1:36">
      <c r="A721" s="76" t="str">
        <f t="shared" si="23"/>
        <v/>
      </c>
      <c r="B721" s="76" t="s">
        <v>9042</v>
      </c>
      <c r="C721" s="76" t="s">
        <v>9478</v>
      </c>
      <c r="D721" s="76" t="s">
        <v>11249</v>
      </c>
      <c r="E721" s="76" t="s">
        <v>5353</v>
      </c>
      <c r="F721" s="76" t="s">
        <v>5408</v>
      </c>
      <c r="G721" s="76" t="s">
        <v>4623</v>
      </c>
      <c r="H721" s="76"/>
      <c r="I721" s="15" t="str">
        <f>IF(ISNA(VLOOKUP($B721,'x - abstracts'!$B$3:$C$2000,2,FALSE)),"",VLOOKUP($B721,'x - abstracts'!$B$3:$C$2000,2,FALSE))</f>
        <v>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v>
      </c>
      <c r="J721" s="76" t="s">
        <v>11250</v>
      </c>
      <c r="L721" s="76"/>
      <c r="M721" s="76" t="s">
        <v>11251</v>
      </c>
      <c r="N721" s="76"/>
      <c r="O721" s="76"/>
      <c r="P721" s="15" t="str">
        <f t="shared" si="22"/>
        <v>citation:doc-976-01</v>
      </c>
      <c r="R721" s="15" t="str">
        <f>VLOOKUP($P721,'x - paper citations'!$B$3:$E$2000,2,FALSE)</f>
        <v>https://scholar.google.co.uk/scholar?q="On MySpace Account Spans and Double Pareto-Like Distribution of Friends"&amp;btnG=&amp;hl=en&amp;as_sdt=0,5</v>
      </c>
      <c r="S721" s="15">
        <f>VLOOKUP($P721,'x - paper citations'!$B$3:$E$2000,3,FALSE)</f>
        <v>25</v>
      </c>
      <c r="T721" s="15" t="str">
        <f>VLOOKUP($P721,'x - paper citations'!$B$3:$E$2000,4,FALSE)</f>
        <v>30/11/2015</v>
      </c>
      <c r="U721" s="76"/>
      <c r="V721" s="72" t="str">
        <f>IF(ISNA(VLOOKUP($B721&amp;":"&amp;V$3,'x - authors'!$B$3:$E$10000,4,FALSE)),"",VLOOKUP($B721&amp;":"&amp;V$3,'x - authors'!$B$3:$E$10000,4,FALSE))</f>
        <v>bruno_ribeiro</v>
      </c>
      <c r="W721" s="72" t="str">
        <f>IF(ISNA(VLOOKUP($B721&amp;":"&amp;W$3,'x - authors'!$B$3:$E$10000,4,FALSE)),"",VLOOKUP($B721&amp;":"&amp;W$3,'x - authors'!$B$3:$E$10000,4,FALSE))</f>
        <v>william_gauvin</v>
      </c>
      <c r="X721" s="72" t="str">
        <f>IF(ISNA(VLOOKUP($B721&amp;":"&amp;X$3,'x - authors'!$B$3:$E$10000,4,FALSE)),"",VLOOKUP($B721&amp;":"&amp;X$3,'x - authors'!$B$3:$E$10000,4,FALSE))</f>
        <v>benyuan_liu</v>
      </c>
      <c r="Y721" s="72" t="str">
        <f>IF(ISNA(VLOOKUP($B721&amp;":"&amp;Y$3,'x - authors'!$B$3:$E$10000,4,FALSE)),"",VLOOKUP($B721&amp;":"&amp;Y$3,'x - authors'!$B$3:$E$10000,4,FALSE))</f>
        <v>don_towsley</v>
      </c>
      <c r="Z721" s="72" t="str">
        <f>IF(ISNA(VLOOKUP($B721&amp;":"&amp;Z$3,'x - authors'!$B$3:$E$10000,4,FALSE)),"",VLOOKUP($B721&amp;":"&amp;Z$3,'x - authors'!$B$3:$E$10000,4,FALSE))</f>
        <v/>
      </c>
      <c r="AA721" s="72" t="str">
        <f>IF(ISNA(VLOOKUP($B721&amp;":"&amp;AA$3,'x - authors'!$B$3:$E$10000,4,FALSE)),"",VLOOKUP($B721&amp;":"&amp;AA$3,'x - authors'!$B$3:$E$10000,4,FALSE))</f>
        <v/>
      </c>
      <c r="AB721" s="72" t="str">
        <f>IF(ISNA(VLOOKUP($B721&amp;":"&amp;AB$3,'x - authors'!$B$3:$E$10000,4,FALSE)),"",VLOOKUP($B721&amp;":"&amp;AB$3,'x - authors'!$B$3:$E$10000,4,FALSE))</f>
        <v/>
      </c>
      <c r="AC721" s="72" t="str">
        <f>IF(ISNA(VLOOKUP($B721&amp;":"&amp;AC$3,'x - authors'!$B$3:$E$10000,4,FALSE)),"",VLOOKUP($B721&amp;":"&amp;AC$3,'x - authors'!$B$3:$E$10000,4,FALSE))</f>
        <v/>
      </c>
      <c r="AD721" s="72" t="str">
        <f>IF(ISNA(VLOOKUP($B721&amp;":"&amp;AD$3,'x - authors'!$B$3:$E$10000,4,FALSE)),"",VLOOKUP($B721&amp;":"&amp;AD$3,'x - authors'!$B$3:$E$10000,4,FALSE))</f>
        <v/>
      </c>
      <c r="AE721" s="72" t="str">
        <f>IF(ISNA(VLOOKUP($B721&amp;":"&amp;AE$3,'x - authors'!$B$3:$E$10000,4,FALSE)),"",VLOOKUP($B721&amp;":"&amp;AE$3,'x - authors'!$B$3:$E$10000,4,FALSE))</f>
        <v/>
      </c>
      <c r="AF721" s="72" t="str">
        <f>IF(ISNA(VLOOKUP($B721&amp;":"&amp;AF$3,'x - authors'!$B$3:$E$10000,4,FALSE)),"",VLOOKUP($B721&amp;":"&amp;AF$3,'x - authors'!$B$3:$E$10000,4,FALSE))</f>
        <v/>
      </c>
      <c r="AG721" s="72" t="str">
        <f>IF(ISNA(VLOOKUP($B721&amp;":"&amp;AG$3,'x - authors'!$B$3:$E$10000,4,FALSE)),"",VLOOKUP($B721&amp;":"&amp;AG$3,'x - authors'!$B$3:$E$10000,4,FALSE))</f>
        <v/>
      </c>
      <c r="AH721" s="72" t="str">
        <f>IF(ISNA(VLOOKUP($B721&amp;":"&amp;AH$3,'x - authors'!$B$3:$E$10000,4,FALSE)),"",VLOOKUP($B721&amp;":"&amp;AH$3,'x - authors'!$B$3:$E$10000,4,FALSE))</f>
        <v/>
      </c>
      <c r="AI721" s="72" t="str">
        <f>IF(ISNA(VLOOKUP($B721&amp;":"&amp;AI$3,'x - authors'!$B$3:$E$10000,4,FALSE)),"",VLOOKUP($B721&amp;":"&amp;AI$3,'x - authors'!$B$3:$E$10000,4,FALSE))</f>
        <v/>
      </c>
      <c r="AJ721" s="72" t="str">
        <f>IF(ISNA(VLOOKUP($B721&amp;":"&amp;AJ$3,'x - authors'!$B$3:$E$10000,4,FALSE)),"",VLOOKUP($B721&amp;":"&amp;AJ$3,'x - authors'!$B$3:$E$10000,4,FALSE))</f>
        <v/>
      </c>
    </row>
    <row r="722" spans="1:36">
      <c r="A722" s="76" t="str">
        <f t="shared" si="23"/>
        <v/>
      </c>
      <c r="B722" s="76" t="s">
        <v>9043</v>
      </c>
      <c r="C722" s="76" t="s">
        <v>9478</v>
      </c>
      <c r="D722" s="76" t="s">
        <v>11252</v>
      </c>
      <c r="E722" s="2" t="s">
        <v>952</v>
      </c>
      <c r="F722" s="76" t="s">
        <v>5410</v>
      </c>
      <c r="G722" s="76"/>
      <c r="H722" s="76" t="s">
        <v>11253</v>
      </c>
      <c r="I722" s="15" t="str">
        <f>IF(ISNA(VLOOKUP($B722,'x - abstracts'!$B$3:$C$2000,2,FALSE)),"",VLOOKUP($B722,'x - abstracts'!$B$3:$C$2000,2,FALSE))</f>
        <v>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v>
      </c>
      <c r="J722" s="76" t="s">
        <v>11254</v>
      </c>
      <c r="L722" s="76"/>
      <c r="M722" s="76" t="s">
        <v>11255</v>
      </c>
      <c r="N722" s="76"/>
      <c r="O722" s="76"/>
      <c r="P722" s="15" t="str">
        <f t="shared" si="22"/>
        <v>citation:doc-977-01</v>
      </c>
      <c r="R722" s="15" t="str">
        <f>VLOOKUP($P722,'x - paper citations'!$B$3:$E$2000,2,FALSE)</f>
        <v>https://scholar.google.co.uk/scholar?q="Towards Learning Risk Estimation Functions for Access Control"&amp;btnG=&amp;hl=en&amp;as_sdt=0,5</v>
      </c>
      <c r="S722" s="15">
        <f>VLOOKUP($P722,'x - paper citations'!$B$3:$E$2000,3,FALSE)</f>
        <v>4</v>
      </c>
      <c r="T722" s="15" t="str">
        <f>VLOOKUP($P722,'x - paper citations'!$B$3:$E$2000,4,FALSE)</f>
        <v>11/01/2016</v>
      </c>
      <c r="U722" s="76"/>
      <c r="V722" s="72" t="str">
        <f>IF(ISNA(VLOOKUP($B722&amp;":"&amp;V$3,'x - authors'!$B$3:$E$10000,4,FALSE)),"",VLOOKUP($B722&amp;":"&amp;V$3,'x - authors'!$B$3:$E$10000,4,FALSE))</f>
        <v>luke_dickens</v>
      </c>
      <c r="W722" s="72" t="str">
        <f>IF(ISNA(VLOOKUP($B722&amp;":"&amp;W$3,'x - authors'!$B$3:$E$10000,4,FALSE)),"",VLOOKUP($B722&amp;":"&amp;W$3,'x - authors'!$B$3:$E$10000,4,FALSE))</f>
        <v>pau-chen_cheng</v>
      </c>
      <c r="X722" s="72" t="str">
        <f>IF(ISNA(VLOOKUP($B722&amp;":"&amp;X$3,'x - authors'!$B$3:$E$10000,4,FALSE)),"",VLOOKUP($B722&amp;":"&amp;X$3,'x - authors'!$B$3:$E$10000,4,FALSE))</f>
        <v>jorge_lobo</v>
      </c>
      <c r="Y722" s="72" t="str">
        <f>IF(ISNA(VLOOKUP($B722&amp;":"&amp;Y$3,'x - authors'!$B$3:$E$10000,4,FALSE)),"",VLOOKUP($B722&amp;":"&amp;Y$3,'x - authors'!$B$3:$E$10000,4,FALSE))</f>
        <v>alessandra_russo</v>
      </c>
      <c r="Z722" s="72" t="str">
        <f>IF(ISNA(VLOOKUP($B722&amp;":"&amp;Z$3,'x - authors'!$B$3:$E$10000,4,FALSE)),"",VLOOKUP($B722&amp;":"&amp;Z$3,'x - authors'!$B$3:$E$10000,4,FALSE))</f>
        <v/>
      </c>
      <c r="AA722" s="72" t="str">
        <f>IF(ISNA(VLOOKUP($B722&amp;":"&amp;AA$3,'x - authors'!$B$3:$E$10000,4,FALSE)),"",VLOOKUP($B722&amp;":"&amp;AA$3,'x - authors'!$B$3:$E$10000,4,FALSE))</f>
        <v/>
      </c>
      <c r="AB722" s="72" t="str">
        <f>IF(ISNA(VLOOKUP($B722&amp;":"&amp;AB$3,'x - authors'!$B$3:$E$10000,4,FALSE)),"",VLOOKUP($B722&amp;":"&amp;AB$3,'x - authors'!$B$3:$E$10000,4,FALSE))</f>
        <v/>
      </c>
      <c r="AC722" s="72" t="str">
        <f>IF(ISNA(VLOOKUP($B722&amp;":"&amp;AC$3,'x - authors'!$B$3:$E$10000,4,FALSE)),"",VLOOKUP($B722&amp;":"&amp;AC$3,'x - authors'!$B$3:$E$10000,4,FALSE))</f>
        <v/>
      </c>
      <c r="AD722" s="72" t="str">
        <f>IF(ISNA(VLOOKUP($B722&amp;":"&amp;AD$3,'x - authors'!$B$3:$E$10000,4,FALSE)),"",VLOOKUP($B722&amp;":"&amp;AD$3,'x - authors'!$B$3:$E$10000,4,FALSE))</f>
        <v/>
      </c>
      <c r="AE722" s="72" t="str">
        <f>IF(ISNA(VLOOKUP($B722&amp;":"&amp;AE$3,'x - authors'!$B$3:$E$10000,4,FALSE)),"",VLOOKUP($B722&amp;":"&amp;AE$3,'x - authors'!$B$3:$E$10000,4,FALSE))</f>
        <v/>
      </c>
      <c r="AF722" s="72" t="str">
        <f>IF(ISNA(VLOOKUP($B722&amp;":"&amp;AF$3,'x - authors'!$B$3:$E$10000,4,FALSE)),"",VLOOKUP($B722&amp;":"&amp;AF$3,'x - authors'!$B$3:$E$10000,4,FALSE))</f>
        <v/>
      </c>
      <c r="AG722" s="72" t="str">
        <f>IF(ISNA(VLOOKUP($B722&amp;":"&amp;AG$3,'x - authors'!$B$3:$E$10000,4,FALSE)),"",VLOOKUP($B722&amp;":"&amp;AG$3,'x - authors'!$B$3:$E$10000,4,FALSE))</f>
        <v/>
      </c>
      <c r="AH722" s="72" t="str">
        <f>IF(ISNA(VLOOKUP($B722&amp;":"&amp;AH$3,'x - authors'!$B$3:$E$10000,4,FALSE)),"",VLOOKUP($B722&amp;":"&amp;AH$3,'x - authors'!$B$3:$E$10000,4,FALSE))</f>
        <v/>
      </c>
      <c r="AI722" s="72" t="str">
        <f>IF(ISNA(VLOOKUP($B722&amp;":"&amp;AI$3,'x - authors'!$B$3:$E$10000,4,FALSE)),"",VLOOKUP($B722&amp;":"&amp;AI$3,'x - authors'!$B$3:$E$10000,4,FALSE))</f>
        <v/>
      </c>
      <c r="AJ722" s="72" t="str">
        <f>IF(ISNA(VLOOKUP($B722&amp;":"&amp;AJ$3,'x - authors'!$B$3:$E$10000,4,FALSE)),"",VLOOKUP($B722&amp;":"&amp;AJ$3,'x - authors'!$B$3:$E$10000,4,FALSE))</f>
        <v/>
      </c>
    </row>
    <row r="723" spans="1:36">
      <c r="A723" s="76" t="str">
        <f t="shared" si="23"/>
        <v/>
      </c>
      <c r="B723" s="76" t="s">
        <v>9044</v>
      </c>
      <c r="C723" s="76" t="s">
        <v>9478</v>
      </c>
      <c r="D723" s="76" t="s">
        <v>11256</v>
      </c>
      <c r="E723" s="76" t="s">
        <v>5353</v>
      </c>
      <c r="F723" s="76" t="s">
        <v>5401</v>
      </c>
      <c r="G723" s="76" t="s">
        <v>4623</v>
      </c>
      <c r="H723" s="76"/>
      <c r="I723" s="15" t="str">
        <f>IF(ISNA(VLOOKUP($B723,'x - abstracts'!$B$3:$C$2000,2,FALSE)),"",VLOOKUP($B723,'x - abstracts'!$B$3:$C$2000,2,FALSE))</f>
        <v>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v>
      </c>
      <c r="J723" s="76" t="s">
        <v>11257</v>
      </c>
      <c r="L723" s="76"/>
      <c r="M723" s="76" t="s">
        <v>11258</v>
      </c>
      <c r="N723" s="76"/>
      <c r="O723" s="76"/>
      <c r="P723" s="15" t="str">
        <f t="shared" ref="P723:P786" si="24">"citation:"&amp;B723&amp;"-01"</f>
        <v>citation:doc-978-01</v>
      </c>
      <c r="R723" s="15" t="str">
        <f>VLOOKUP($P723,'x - paper citations'!$B$3:$E$2000,2,FALSE)</f>
        <v>https://scholar.google.co.uk/scholar?q="Green Wave: Latency and Capacity-Efficient Sleep Scheduling for Wireless Networks"&amp;btnG=&amp;hl=en&amp;as_sdt=0,5</v>
      </c>
      <c r="S723" s="15">
        <f>VLOOKUP($P723,'x - paper citations'!$B$3:$E$2000,3,FALSE)</f>
        <v>27</v>
      </c>
      <c r="T723" s="15" t="str">
        <f>VLOOKUP($P723,'x - paper citations'!$B$3:$E$2000,4,FALSE)</f>
        <v>12/02/2016</v>
      </c>
      <c r="U723" s="76"/>
      <c r="V723" s="72" t="str">
        <f>IF(ISNA(VLOOKUP($B723&amp;":"&amp;V$3,'x - authors'!$B$3:$E$10000,4,FALSE)),"",VLOOKUP($B723&amp;":"&amp;V$3,'x - authors'!$B$3:$E$10000,4,FALSE))</f>
        <v>saikat_guha</v>
      </c>
      <c r="W723" s="72" t="str">
        <f>IF(ISNA(VLOOKUP($B723&amp;":"&amp;W$3,'x - authors'!$B$3:$E$10000,4,FALSE)),"",VLOOKUP($B723&amp;":"&amp;W$3,'x - authors'!$B$3:$E$10000,4,FALSE))</f>
        <v>chi_kin_chau</v>
      </c>
      <c r="X723" s="72" t="str">
        <f>IF(ISNA(VLOOKUP($B723&amp;":"&amp;X$3,'x - authors'!$B$3:$E$10000,4,FALSE)),"",VLOOKUP($B723&amp;":"&amp;X$3,'x - authors'!$B$3:$E$10000,4,FALSE))</f>
        <v>prithwish_basu</v>
      </c>
      <c r="Y723" s="72" t="str">
        <f>IF(ISNA(VLOOKUP($B723&amp;":"&amp;Y$3,'x - authors'!$B$3:$E$10000,4,FALSE)),"",VLOOKUP($B723&amp;":"&amp;Y$3,'x - authors'!$B$3:$E$10000,4,FALSE))</f>
        <v/>
      </c>
      <c r="Z723" s="72" t="str">
        <f>IF(ISNA(VLOOKUP($B723&amp;":"&amp;Z$3,'x - authors'!$B$3:$E$10000,4,FALSE)),"",VLOOKUP($B723&amp;":"&amp;Z$3,'x - authors'!$B$3:$E$10000,4,FALSE))</f>
        <v/>
      </c>
      <c r="AA723" s="72" t="str">
        <f>IF(ISNA(VLOOKUP($B723&amp;":"&amp;AA$3,'x - authors'!$B$3:$E$10000,4,FALSE)),"",VLOOKUP($B723&amp;":"&amp;AA$3,'x - authors'!$B$3:$E$10000,4,FALSE))</f>
        <v/>
      </c>
      <c r="AB723" s="72" t="str">
        <f>IF(ISNA(VLOOKUP($B723&amp;":"&amp;AB$3,'x - authors'!$B$3:$E$10000,4,FALSE)),"",VLOOKUP($B723&amp;":"&amp;AB$3,'x - authors'!$B$3:$E$10000,4,FALSE))</f>
        <v/>
      </c>
      <c r="AC723" s="72" t="str">
        <f>IF(ISNA(VLOOKUP($B723&amp;":"&amp;AC$3,'x - authors'!$B$3:$E$10000,4,FALSE)),"",VLOOKUP($B723&amp;":"&amp;AC$3,'x - authors'!$B$3:$E$10000,4,FALSE))</f>
        <v/>
      </c>
      <c r="AD723" s="72" t="str">
        <f>IF(ISNA(VLOOKUP($B723&amp;":"&amp;AD$3,'x - authors'!$B$3:$E$10000,4,FALSE)),"",VLOOKUP($B723&amp;":"&amp;AD$3,'x - authors'!$B$3:$E$10000,4,FALSE))</f>
        <v/>
      </c>
      <c r="AE723" s="72" t="str">
        <f>IF(ISNA(VLOOKUP($B723&amp;":"&amp;AE$3,'x - authors'!$B$3:$E$10000,4,FALSE)),"",VLOOKUP($B723&amp;":"&amp;AE$3,'x - authors'!$B$3:$E$10000,4,FALSE))</f>
        <v/>
      </c>
      <c r="AF723" s="72" t="str">
        <f>IF(ISNA(VLOOKUP($B723&amp;":"&amp;AF$3,'x - authors'!$B$3:$E$10000,4,FALSE)),"",VLOOKUP($B723&amp;":"&amp;AF$3,'x - authors'!$B$3:$E$10000,4,FALSE))</f>
        <v/>
      </c>
      <c r="AG723" s="72" t="str">
        <f>IF(ISNA(VLOOKUP($B723&amp;":"&amp;AG$3,'x - authors'!$B$3:$E$10000,4,FALSE)),"",VLOOKUP($B723&amp;":"&amp;AG$3,'x - authors'!$B$3:$E$10000,4,FALSE))</f>
        <v/>
      </c>
      <c r="AH723" s="72" t="str">
        <f>IF(ISNA(VLOOKUP($B723&amp;":"&amp;AH$3,'x - authors'!$B$3:$E$10000,4,FALSE)),"",VLOOKUP($B723&amp;":"&amp;AH$3,'x - authors'!$B$3:$E$10000,4,FALSE))</f>
        <v/>
      </c>
      <c r="AI723" s="72" t="str">
        <f>IF(ISNA(VLOOKUP($B723&amp;":"&amp;AI$3,'x - authors'!$B$3:$E$10000,4,FALSE)),"",VLOOKUP($B723&amp;":"&amp;AI$3,'x - authors'!$B$3:$E$10000,4,FALSE))</f>
        <v/>
      </c>
      <c r="AJ723" s="72" t="str">
        <f>IF(ISNA(VLOOKUP($B723&amp;":"&amp;AJ$3,'x - authors'!$B$3:$E$10000,4,FALSE)),"",VLOOKUP($B723&amp;":"&amp;AJ$3,'x - authors'!$B$3:$E$10000,4,FALSE))</f>
        <v/>
      </c>
    </row>
    <row r="724" spans="1:36">
      <c r="A724" s="76" t="str">
        <f t="shared" si="23"/>
        <v/>
      </c>
      <c r="B724" s="76" t="s">
        <v>9045</v>
      </c>
      <c r="C724" s="76" t="s">
        <v>9478</v>
      </c>
      <c r="D724" s="76" t="s">
        <v>11259</v>
      </c>
      <c r="E724" s="76" t="s">
        <v>5353</v>
      </c>
      <c r="F724" s="76" t="s">
        <v>5401</v>
      </c>
      <c r="G724" s="76" t="s">
        <v>4623</v>
      </c>
      <c r="H724" s="76"/>
      <c r="I724" s="15" t="str">
        <f>IF(ISNA(VLOOKUP($B724,'x - abstracts'!$B$3:$C$2000,2,FALSE)),"",VLOOKUP($B724,'x - abstracts'!$B$3:$C$2000,2,FALSE))</f>
        <v>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v>
      </c>
      <c r="J724" s="76" t="s">
        <v>11260</v>
      </c>
      <c r="L724" s="76"/>
      <c r="M724" s="76" t="s">
        <v>11261</v>
      </c>
      <c r="N724" s="76"/>
      <c r="O724" s="76"/>
      <c r="P724" s="15" t="str">
        <f t="shared" si="24"/>
        <v>citation:doc-979-01</v>
      </c>
      <c r="R724" s="15" t="str">
        <f>VLOOKUP($P724,'x - paper citations'!$B$3:$E$2000,2,FALSE)</f>
        <v>https://scholar.google.co.uk/scholar?q="Neighbor Discovery with Reception Status Feedback to Transmitters"&amp;btnG=&amp;hl=en&amp;as_sdt=0,5</v>
      </c>
      <c r="S724" s="15">
        <f>VLOOKUP($P724,'x - paper citations'!$B$3:$E$2000,3,FALSE)</f>
        <v>46</v>
      </c>
      <c r="T724" s="15" t="str">
        <f>VLOOKUP($P724,'x - paper citations'!$B$3:$E$2000,4,FALSE)</f>
        <v>12/02/2016</v>
      </c>
      <c r="U724" s="76"/>
      <c r="V724" s="72" t="str">
        <f>IF(ISNA(VLOOKUP($B724&amp;":"&amp;V$3,'x - authors'!$B$3:$E$10000,4,FALSE)),"",VLOOKUP($B724&amp;":"&amp;V$3,'x - authors'!$B$3:$E$10000,4,FALSE))</f>
        <v>ramin_khalili</v>
      </c>
      <c r="W724" s="72" t="str">
        <f>IF(ISNA(VLOOKUP($B724&amp;":"&amp;W$3,'x - authors'!$B$3:$E$10000,4,FALSE)),"",VLOOKUP($B724&amp;":"&amp;W$3,'x - authors'!$B$3:$E$10000,4,FALSE))</f>
        <v>dennis_goeckel</v>
      </c>
      <c r="X724" s="72" t="str">
        <f>IF(ISNA(VLOOKUP($B724&amp;":"&amp;X$3,'x - authors'!$B$3:$E$10000,4,FALSE)),"",VLOOKUP($B724&amp;":"&amp;X$3,'x - authors'!$B$3:$E$10000,4,FALSE))</f>
        <v>don_towsley</v>
      </c>
      <c r="Y724" s="72" t="str">
        <f>IF(ISNA(VLOOKUP($B724&amp;":"&amp;Y$3,'x - authors'!$B$3:$E$10000,4,FALSE)),"",VLOOKUP($B724&amp;":"&amp;Y$3,'x - authors'!$B$3:$E$10000,4,FALSE))</f>
        <v>ananthram_swami</v>
      </c>
      <c r="Z724" s="72" t="str">
        <f>IF(ISNA(VLOOKUP($B724&amp;":"&amp;Z$3,'x - authors'!$B$3:$E$10000,4,FALSE)),"",VLOOKUP($B724&amp;":"&amp;Z$3,'x - authors'!$B$3:$E$10000,4,FALSE))</f>
        <v/>
      </c>
      <c r="AA724" s="72" t="str">
        <f>IF(ISNA(VLOOKUP($B724&amp;":"&amp;AA$3,'x - authors'!$B$3:$E$10000,4,FALSE)),"",VLOOKUP($B724&amp;":"&amp;AA$3,'x - authors'!$B$3:$E$10000,4,FALSE))</f>
        <v/>
      </c>
      <c r="AB724" s="72" t="str">
        <f>IF(ISNA(VLOOKUP($B724&amp;":"&amp;AB$3,'x - authors'!$B$3:$E$10000,4,FALSE)),"",VLOOKUP($B724&amp;":"&amp;AB$3,'x - authors'!$B$3:$E$10000,4,FALSE))</f>
        <v/>
      </c>
      <c r="AC724" s="72" t="str">
        <f>IF(ISNA(VLOOKUP($B724&amp;":"&amp;AC$3,'x - authors'!$B$3:$E$10000,4,FALSE)),"",VLOOKUP($B724&amp;":"&amp;AC$3,'x - authors'!$B$3:$E$10000,4,FALSE))</f>
        <v/>
      </c>
      <c r="AD724" s="72" t="str">
        <f>IF(ISNA(VLOOKUP($B724&amp;":"&amp;AD$3,'x - authors'!$B$3:$E$10000,4,FALSE)),"",VLOOKUP($B724&amp;":"&amp;AD$3,'x - authors'!$B$3:$E$10000,4,FALSE))</f>
        <v/>
      </c>
      <c r="AE724" s="72" t="str">
        <f>IF(ISNA(VLOOKUP($B724&amp;":"&amp;AE$3,'x - authors'!$B$3:$E$10000,4,FALSE)),"",VLOOKUP($B724&amp;":"&amp;AE$3,'x - authors'!$B$3:$E$10000,4,FALSE))</f>
        <v/>
      </c>
      <c r="AF724" s="72" t="str">
        <f>IF(ISNA(VLOOKUP($B724&amp;":"&amp;AF$3,'x - authors'!$B$3:$E$10000,4,FALSE)),"",VLOOKUP($B724&amp;":"&amp;AF$3,'x - authors'!$B$3:$E$10000,4,FALSE))</f>
        <v/>
      </c>
      <c r="AG724" s="72" t="str">
        <f>IF(ISNA(VLOOKUP($B724&amp;":"&amp;AG$3,'x - authors'!$B$3:$E$10000,4,FALSE)),"",VLOOKUP($B724&amp;":"&amp;AG$3,'x - authors'!$B$3:$E$10000,4,FALSE))</f>
        <v/>
      </c>
      <c r="AH724" s="72" t="str">
        <f>IF(ISNA(VLOOKUP($B724&amp;":"&amp;AH$3,'x - authors'!$B$3:$E$10000,4,FALSE)),"",VLOOKUP($B724&amp;":"&amp;AH$3,'x - authors'!$B$3:$E$10000,4,FALSE))</f>
        <v/>
      </c>
      <c r="AI724" s="72" t="str">
        <f>IF(ISNA(VLOOKUP($B724&amp;":"&amp;AI$3,'x - authors'!$B$3:$E$10000,4,FALSE)),"",VLOOKUP($B724&amp;":"&amp;AI$3,'x - authors'!$B$3:$E$10000,4,FALSE))</f>
        <v/>
      </c>
      <c r="AJ724" s="72" t="str">
        <f>IF(ISNA(VLOOKUP($B724&amp;":"&amp;AJ$3,'x - authors'!$B$3:$E$10000,4,FALSE)),"",VLOOKUP($B724&amp;":"&amp;AJ$3,'x - authors'!$B$3:$E$10000,4,FALSE))</f>
        <v/>
      </c>
    </row>
    <row r="725" spans="1:36">
      <c r="A725" s="76" t="str">
        <f t="shared" si="23"/>
        <v/>
      </c>
      <c r="B725" s="76" t="s">
        <v>9046</v>
      </c>
      <c r="C725" s="76" t="s">
        <v>9478</v>
      </c>
      <c r="D725" s="76" t="s">
        <v>11262</v>
      </c>
      <c r="E725" s="76" t="s">
        <v>5353</v>
      </c>
      <c r="F725" s="76" t="s">
        <v>5401</v>
      </c>
      <c r="G725" s="76" t="s">
        <v>4555</v>
      </c>
      <c r="H725" s="76"/>
      <c r="I725" s="15" t="str">
        <f>IF(ISNA(VLOOKUP($B725,'x - abstracts'!$B$3:$C$2000,2,FALSE)),"",VLOOKUP($B725,'x - abstracts'!$B$3:$C$2000,2,FALSE))</f>
        <v>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v>
      </c>
      <c r="J725" s="76" t="s">
        <v>11263</v>
      </c>
      <c r="L725" s="76"/>
      <c r="M725" s="76" t="s">
        <v>11264</v>
      </c>
      <c r="N725" s="76"/>
      <c r="O725" s="76"/>
      <c r="P725" s="15" t="str">
        <f t="shared" si="24"/>
        <v>citation:doc-980-01</v>
      </c>
      <c r="R725" s="15" t="str">
        <f>VLOOKUP($P725,'x - paper citations'!$B$3:$E$2000,2,FALSE)</f>
        <v>https://scholar.google.co.uk/scholar?q="On the Application of Cooperative Transmission to Wireless Broadcast Channels"&amp;btnG=&amp;hl=en&amp;as_sdt=0,5</v>
      </c>
      <c r="S725" s="15">
        <f>VLOOKUP($P725,'x - paper citations'!$B$3:$E$2000,3,FALSE)</f>
        <v>2</v>
      </c>
      <c r="T725" s="15" t="str">
        <f>VLOOKUP($P725,'x - paper citations'!$B$3:$E$2000,4,FALSE)</f>
        <v>27/11/2015</v>
      </c>
      <c r="U725" s="76"/>
      <c r="V725" s="72" t="str">
        <f>IF(ISNA(VLOOKUP($B725&amp;":"&amp;V$3,'x - authors'!$B$3:$E$10000,4,FALSE)),"",VLOOKUP($B725&amp;":"&amp;V$3,'x - authors'!$B$3:$E$10000,4,FALSE))</f>
        <v>zhiguo_ding</v>
      </c>
      <c r="W725" s="72" t="str">
        <f>IF(ISNA(VLOOKUP($B725&amp;":"&amp;W$3,'x - authors'!$B$3:$E$10000,4,FALSE)),"",VLOOKUP($B725&amp;":"&amp;W$3,'x - authors'!$B$3:$E$10000,4,FALSE))</f>
        <v>kin_leung</v>
      </c>
      <c r="X725" s="72" t="str">
        <f>IF(ISNA(VLOOKUP($B725&amp;":"&amp;X$3,'x - authors'!$B$3:$E$10000,4,FALSE)),"",VLOOKUP($B725&amp;":"&amp;X$3,'x - authors'!$B$3:$E$10000,4,FALSE))</f>
        <v>dennis_goeckel</v>
      </c>
      <c r="Y725" s="72" t="str">
        <f>IF(ISNA(VLOOKUP($B725&amp;":"&amp;Y$3,'x - authors'!$B$3:$E$10000,4,FALSE)),"",VLOOKUP($B725&amp;":"&amp;Y$3,'x - authors'!$B$3:$E$10000,4,FALSE))</f>
        <v>don_towsley</v>
      </c>
      <c r="Z725" s="72" t="str">
        <f>IF(ISNA(VLOOKUP($B725&amp;":"&amp;Z$3,'x - authors'!$B$3:$E$10000,4,FALSE)),"",VLOOKUP($B725&amp;":"&amp;Z$3,'x - authors'!$B$3:$E$10000,4,FALSE))</f>
        <v/>
      </c>
      <c r="AA725" s="72" t="str">
        <f>IF(ISNA(VLOOKUP($B725&amp;":"&amp;AA$3,'x - authors'!$B$3:$E$10000,4,FALSE)),"",VLOOKUP($B725&amp;":"&amp;AA$3,'x - authors'!$B$3:$E$10000,4,FALSE))</f>
        <v/>
      </c>
      <c r="AB725" s="72" t="str">
        <f>IF(ISNA(VLOOKUP($B725&amp;":"&amp;AB$3,'x - authors'!$B$3:$E$10000,4,FALSE)),"",VLOOKUP($B725&amp;":"&amp;AB$3,'x - authors'!$B$3:$E$10000,4,FALSE))</f>
        <v/>
      </c>
      <c r="AC725" s="72" t="str">
        <f>IF(ISNA(VLOOKUP($B725&amp;":"&amp;AC$3,'x - authors'!$B$3:$E$10000,4,FALSE)),"",VLOOKUP($B725&amp;":"&amp;AC$3,'x - authors'!$B$3:$E$10000,4,FALSE))</f>
        <v/>
      </c>
      <c r="AD725" s="72" t="str">
        <f>IF(ISNA(VLOOKUP($B725&amp;":"&amp;AD$3,'x - authors'!$B$3:$E$10000,4,FALSE)),"",VLOOKUP($B725&amp;":"&amp;AD$3,'x - authors'!$B$3:$E$10000,4,FALSE))</f>
        <v/>
      </c>
      <c r="AE725" s="72" t="str">
        <f>IF(ISNA(VLOOKUP($B725&amp;":"&amp;AE$3,'x - authors'!$B$3:$E$10000,4,FALSE)),"",VLOOKUP($B725&amp;":"&amp;AE$3,'x - authors'!$B$3:$E$10000,4,FALSE))</f>
        <v/>
      </c>
      <c r="AF725" s="72" t="str">
        <f>IF(ISNA(VLOOKUP($B725&amp;":"&amp;AF$3,'x - authors'!$B$3:$E$10000,4,FALSE)),"",VLOOKUP($B725&amp;":"&amp;AF$3,'x - authors'!$B$3:$E$10000,4,FALSE))</f>
        <v/>
      </c>
      <c r="AG725" s="72" t="str">
        <f>IF(ISNA(VLOOKUP($B725&amp;":"&amp;AG$3,'x - authors'!$B$3:$E$10000,4,FALSE)),"",VLOOKUP($B725&amp;":"&amp;AG$3,'x - authors'!$B$3:$E$10000,4,FALSE))</f>
        <v/>
      </c>
      <c r="AH725" s="72" t="str">
        <f>IF(ISNA(VLOOKUP($B725&amp;":"&amp;AH$3,'x - authors'!$B$3:$E$10000,4,FALSE)),"",VLOOKUP($B725&amp;":"&amp;AH$3,'x - authors'!$B$3:$E$10000,4,FALSE))</f>
        <v/>
      </c>
      <c r="AI725" s="72" t="str">
        <f>IF(ISNA(VLOOKUP($B725&amp;":"&amp;AI$3,'x - authors'!$B$3:$E$10000,4,FALSE)),"",VLOOKUP($B725&amp;":"&amp;AI$3,'x - authors'!$B$3:$E$10000,4,FALSE))</f>
        <v/>
      </c>
      <c r="AJ725" s="72" t="str">
        <f>IF(ISNA(VLOOKUP($B725&amp;":"&amp;AJ$3,'x - authors'!$B$3:$E$10000,4,FALSE)),"",VLOOKUP($B725&amp;":"&amp;AJ$3,'x - authors'!$B$3:$E$10000,4,FALSE))</f>
        <v/>
      </c>
    </row>
    <row r="726" spans="1:36">
      <c r="A726" s="76" t="str">
        <f t="shared" si="23"/>
        <v/>
      </c>
      <c r="B726" s="76" t="s">
        <v>9047</v>
      </c>
      <c r="C726" s="76" t="s">
        <v>9478</v>
      </c>
      <c r="D726" s="76" t="s">
        <v>11265</v>
      </c>
      <c r="E726" s="76" t="s">
        <v>5353</v>
      </c>
      <c r="F726" s="76" t="s">
        <v>5407</v>
      </c>
      <c r="G726" s="76" t="s">
        <v>4623</v>
      </c>
      <c r="H726" s="76"/>
      <c r="I726" s="15" t="str">
        <f>IF(ISNA(VLOOKUP($B726,'x - abstracts'!$B$3:$C$2000,2,FALSE)),"",VLOOKUP($B726,'x - abstracts'!$B$3:$C$2000,2,FALSE))</f>
        <v>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v>
      </c>
      <c r="J726" s="76" t="s">
        <v>11266</v>
      </c>
      <c r="L726" s="76"/>
      <c r="M726" s="76" t="s">
        <v>11267</v>
      </c>
      <c r="N726" s="76"/>
      <c r="O726" s="76"/>
      <c r="P726" s="15" t="str">
        <f t="shared" si="24"/>
        <v>citation:doc-981-01</v>
      </c>
      <c r="R726" s="15" t="str">
        <f>VLOOKUP($P726,'x - paper citations'!$B$3:$E$2000,2,FALSE)</f>
        <v>https://scholar.google.co.uk/scholar?q="Wireless Interrupt: Inter-Device Signaling in Next Generation Wireless Networks"&amp;btnG=&amp;hl=en&amp;as_sdt=0,5</v>
      </c>
      <c r="S726" s="15">
        <f>VLOOKUP($P726,'x - paper citations'!$B$3:$E$2000,3,FALSE)</f>
        <v>3</v>
      </c>
      <c r="T726" s="15" t="str">
        <f>VLOOKUP($P726,'x - paper citations'!$B$3:$E$2000,4,FALSE)</f>
        <v>11/01/2016</v>
      </c>
      <c r="U726" s="76"/>
      <c r="V726" s="72" t="str">
        <f>IF(ISNA(VLOOKUP($B726&amp;":"&amp;V$3,'x - authors'!$B$3:$E$10000,4,FALSE)),"",VLOOKUP($B726&amp;":"&amp;V$3,'x - authors'!$B$3:$E$10000,4,FALSE))</f>
        <v>brian_choi</v>
      </c>
      <c r="W726" s="72" t="str">
        <f>IF(ISNA(VLOOKUP($B726&amp;":"&amp;W$3,'x - authors'!$B$3:$E$10000,4,FALSE)),"",VLOOKUP($B726&amp;":"&amp;W$3,'x - authors'!$B$3:$E$10000,4,FALSE))</f>
        <v>mario_gerla</v>
      </c>
      <c r="X726" s="72" t="str">
        <f>IF(ISNA(VLOOKUP($B726&amp;":"&amp;X$3,'x - authors'!$B$3:$E$10000,4,FALSE)),"",VLOOKUP($B726&amp;":"&amp;X$3,'x - authors'!$B$3:$E$10000,4,FALSE))</f>
        <v/>
      </c>
      <c r="Y726" s="72" t="str">
        <f>IF(ISNA(VLOOKUP($B726&amp;":"&amp;Y$3,'x - authors'!$B$3:$E$10000,4,FALSE)),"",VLOOKUP($B726&amp;":"&amp;Y$3,'x - authors'!$B$3:$E$10000,4,FALSE))</f>
        <v/>
      </c>
      <c r="Z726" s="72" t="str">
        <f>IF(ISNA(VLOOKUP($B726&amp;":"&amp;Z$3,'x - authors'!$B$3:$E$10000,4,FALSE)),"",VLOOKUP($B726&amp;":"&amp;Z$3,'x - authors'!$B$3:$E$10000,4,FALSE))</f>
        <v/>
      </c>
      <c r="AA726" s="72" t="str">
        <f>IF(ISNA(VLOOKUP($B726&amp;":"&amp;AA$3,'x - authors'!$B$3:$E$10000,4,FALSE)),"",VLOOKUP($B726&amp;":"&amp;AA$3,'x - authors'!$B$3:$E$10000,4,FALSE))</f>
        <v/>
      </c>
      <c r="AB726" s="72" t="str">
        <f>IF(ISNA(VLOOKUP($B726&amp;":"&amp;AB$3,'x - authors'!$B$3:$E$10000,4,FALSE)),"",VLOOKUP($B726&amp;":"&amp;AB$3,'x - authors'!$B$3:$E$10000,4,FALSE))</f>
        <v/>
      </c>
      <c r="AC726" s="72" t="str">
        <f>IF(ISNA(VLOOKUP($B726&amp;":"&amp;AC$3,'x - authors'!$B$3:$E$10000,4,FALSE)),"",VLOOKUP($B726&amp;":"&amp;AC$3,'x - authors'!$B$3:$E$10000,4,FALSE))</f>
        <v/>
      </c>
      <c r="AD726" s="72" t="str">
        <f>IF(ISNA(VLOOKUP($B726&amp;":"&amp;AD$3,'x - authors'!$B$3:$E$10000,4,FALSE)),"",VLOOKUP($B726&amp;":"&amp;AD$3,'x - authors'!$B$3:$E$10000,4,FALSE))</f>
        <v/>
      </c>
      <c r="AE726" s="72" t="str">
        <f>IF(ISNA(VLOOKUP($B726&amp;":"&amp;AE$3,'x - authors'!$B$3:$E$10000,4,FALSE)),"",VLOOKUP($B726&amp;":"&amp;AE$3,'x - authors'!$B$3:$E$10000,4,FALSE))</f>
        <v/>
      </c>
      <c r="AF726" s="72" t="str">
        <f>IF(ISNA(VLOOKUP($B726&amp;":"&amp;AF$3,'x - authors'!$B$3:$E$10000,4,FALSE)),"",VLOOKUP($B726&amp;":"&amp;AF$3,'x - authors'!$B$3:$E$10000,4,FALSE))</f>
        <v/>
      </c>
      <c r="AG726" s="72" t="str">
        <f>IF(ISNA(VLOOKUP($B726&amp;":"&amp;AG$3,'x - authors'!$B$3:$E$10000,4,FALSE)),"",VLOOKUP($B726&amp;":"&amp;AG$3,'x - authors'!$B$3:$E$10000,4,FALSE))</f>
        <v/>
      </c>
      <c r="AH726" s="72" t="str">
        <f>IF(ISNA(VLOOKUP($B726&amp;":"&amp;AH$3,'x - authors'!$B$3:$E$10000,4,FALSE)),"",VLOOKUP($B726&amp;":"&amp;AH$3,'x - authors'!$B$3:$E$10000,4,FALSE))</f>
        <v/>
      </c>
      <c r="AI726" s="72" t="str">
        <f>IF(ISNA(VLOOKUP($B726&amp;":"&amp;AI$3,'x - authors'!$B$3:$E$10000,4,FALSE)),"",VLOOKUP($B726&amp;":"&amp;AI$3,'x - authors'!$B$3:$E$10000,4,FALSE))</f>
        <v/>
      </c>
      <c r="AJ726" s="72" t="str">
        <f>IF(ISNA(VLOOKUP($B726&amp;":"&amp;AJ$3,'x - authors'!$B$3:$E$10000,4,FALSE)),"",VLOOKUP($B726&amp;":"&amp;AJ$3,'x - authors'!$B$3:$E$10000,4,FALSE))</f>
        <v/>
      </c>
    </row>
    <row r="727" spans="1:36">
      <c r="A727" s="76" t="str">
        <f t="shared" si="23"/>
        <v/>
      </c>
      <c r="B727" s="76" t="s">
        <v>9048</v>
      </c>
      <c r="C727" s="76" t="s">
        <v>9478</v>
      </c>
      <c r="D727" s="76" t="s">
        <v>11268</v>
      </c>
      <c r="E727" s="76" t="s">
        <v>5353</v>
      </c>
      <c r="F727" s="76" t="s">
        <v>5407</v>
      </c>
      <c r="G727" s="76" t="s">
        <v>4985</v>
      </c>
      <c r="H727" s="76"/>
      <c r="I727" s="15" t="str">
        <f>IF(ISNA(VLOOKUP($B727,'x - abstracts'!$B$3:$C$2000,2,FALSE)),"",VLOOKUP($B727,'x - abstracts'!$B$3:$C$2000,2,FALSE))</f>
        <v>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v>
      </c>
      <c r="J727" s="76" t="s">
        <v>11269</v>
      </c>
      <c r="L727" s="76"/>
      <c r="M727" s="76" t="s">
        <v>11270</v>
      </c>
      <c r="N727" s="76"/>
      <c r="O727" s="76"/>
      <c r="P727" s="15" t="str">
        <f t="shared" si="24"/>
        <v>citation:doc-983-01</v>
      </c>
      <c r="R727" s="15" t="str">
        <f>VLOOKUP($P727,'x - paper citations'!$B$3:$E$2000,2,FALSE)</f>
        <v>https://scholar.google.co.uk/scholar?q="Dynamic Control of Data Ferries under Partial Observations"&amp;btnG=&amp;hl=en&amp;as_sdt=0,5</v>
      </c>
      <c r="S727" s="15">
        <f>VLOOKUP($P727,'x - paper citations'!$B$3:$E$2000,3,FALSE)</f>
        <v>10</v>
      </c>
      <c r="T727" s="15" t="str">
        <f>VLOOKUP($P727,'x - paper citations'!$B$3:$E$2000,4,FALSE)</f>
        <v>11/01/2016</v>
      </c>
      <c r="U727" s="76"/>
      <c r="V727" s="72" t="str">
        <f>IF(ISNA(VLOOKUP($B727&amp;":"&amp;V$3,'x - authors'!$B$3:$E$10000,4,FALSE)),"",VLOOKUP($B727&amp;":"&amp;V$3,'x - authors'!$B$3:$E$10000,4,FALSE))</f>
        <v>chi_harold_liu</v>
      </c>
      <c r="W727" s="72" t="str">
        <f>IF(ISNA(VLOOKUP($B727&amp;":"&amp;W$3,'x - authors'!$B$3:$E$10000,4,FALSE)),"",VLOOKUP($B727&amp;":"&amp;W$3,'x - authors'!$B$3:$E$10000,4,FALSE))</f>
        <v>ting_he</v>
      </c>
      <c r="X727" s="72" t="str">
        <f>IF(ISNA(VLOOKUP($B727&amp;":"&amp;X$3,'x - authors'!$B$3:$E$10000,4,FALSE)),"",VLOOKUP($B727&amp;":"&amp;X$3,'x - authors'!$B$3:$E$10000,4,FALSE))</f>
        <v>kang_won_lee</v>
      </c>
      <c r="Y727" s="72" t="str">
        <f>IF(ISNA(VLOOKUP($B727&amp;":"&amp;Y$3,'x - authors'!$B$3:$E$10000,4,FALSE)),"",VLOOKUP($B727&amp;":"&amp;Y$3,'x - authors'!$B$3:$E$10000,4,FALSE))</f>
        <v>kin_leung</v>
      </c>
      <c r="Z727" s="72" t="str">
        <f>IF(ISNA(VLOOKUP($B727&amp;":"&amp;Z$3,'x - authors'!$B$3:$E$10000,4,FALSE)),"",VLOOKUP($B727&amp;":"&amp;Z$3,'x - authors'!$B$3:$E$10000,4,FALSE))</f>
        <v>ananthram_swami</v>
      </c>
      <c r="AA727" s="72" t="str">
        <f>IF(ISNA(VLOOKUP($B727&amp;":"&amp;AA$3,'x - authors'!$B$3:$E$10000,4,FALSE)),"",VLOOKUP($B727&amp;":"&amp;AA$3,'x - authors'!$B$3:$E$10000,4,FALSE))</f>
        <v/>
      </c>
      <c r="AB727" s="72" t="str">
        <f>IF(ISNA(VLOOKUP($B727&amp;":"&amp;AB$3,'x - authors'!$B$3:$E$10000,4,FALSE)),"",VLOOKUP($B727&amp;":"&amp;AB$3,'x - authors'!$B$3:$E$10000,4,FALSE))</f>
        <v/>
      </c>
      <c r="AC727" s="72" t="str">
        <f>IF(ISNA(VLOOKUP($B727&amp;":"&amp;AC$3,'x - authors'!$B$3:$E$10000,4,FALSE)),"",VLOOKUP($B727&amp;":"&amp;AC$3,'x - authors'!$B$3:$E$10000,4,FALSE))</f>
        <v/>
      </c>
      <c r="AD727" s="72" t="str">
        <f>IF(ISNA(VLOOKUP($B727&amp;":"&amp;AD$3,'x - authors'!$B$3:$E$10000,4,FALSE)),"",VLOOKUP($B727&amp;":"&amp;AD$3,'x - authors'!$B$3:$E$10000,4,FALSE))</f>
        <v/>
      </c>
      <c r="AE727" s="72" t="str">
        <f>IF(ISNA(VLOOKUP($B727&amp;":"&amp;AE$3,'x - authors'!$B$3:$E$10000,4,FALSE)),"",VLOOKUP($B727&amp;":"&amp;AE$3,'x - authors'!$B$3:$E$10000,4,FALSE))</f>
        <v/>
      </c>
      <c r="AF727" s="72" t="str">
        <f>IF(ISNA(VLOOKUP($B727&amp;":"&amp;AF$3,'x - authors'!$B$3:$E$10000,4,FALSE)),"",VLOOKUP($B727&amp;":"&amp;AF$3,'x - authors'!$B$3:$E$10000,4,FALSE))</f>
        <v/>
      </c>
      <c r="AG727" s="72" t="str">
        <f>IF(ISNA(VLOOKUP($B727&amp;":"&amp;AG$3,'x - authors'!$B$3:$E$10000,4,FALSE)),"",VLOOKUP($B727&amp;":"&amp;AG$3,'x - authors'!$B$3:$E$10000,4,FALSE))</f>
        <v/>
      </c>
      <c r="AH727" s="72" t="str">
        <f>IF(ISNA(VLOOKUP($B727&amp;":"&amp;AH$3,'x - authors'!$B$3:$E$10000,4,FALSE)),"",VLOOKUP($B727&amp;":"&amp;AH$3,'x - authors'!$B$3:$E$10000,4,FALSE))</f>
        <v/>
      </c>
      <c r="AI727" s="72" t="str">
        <f>IF(ISNA(VLOOKUP($B727&amp;":"&amp;AI$3,'x - authors'!$B$3:$E$10000,4,FALSE)),"",VLOOKUP($B727&amp;":"&amp;AI$3,'x - authors'!$B$3:$E$10000,4,FALSE))</f>
        <v/>
      </c>
      <c r="AJ727" s="72" t="str">
        <f>IF(ISNA(VLOOKUP($B727&amp;":"&amp;AJ$3,'x - authors'!$B$3:$E$10000,4,FALSE)),"",VLOOKUP($B727&amp;":"&amp;AJ$3,'x - authors'!$B$3:$E$10000,4,FALSE))</f>
        <v/>
      </c>
    </row>
    <row r="728" spans="1:36">
      <c r="A728" s="76" t="str">
        <f t="shared" si="23"/>
        <v/>
      </c>
      <c r="B728" s="76" t="s">
        <v>9049</v>
      </c>
      <c r="C728" s="76" t="s">
        <v>9478</v>
      </c>
      <c r="D728" s="76" t="s">
        <v>11271</v>
      </c>
      <c r="E728" s="2" t="s">
        <v>952</v>
      </c>
      <c r="F728" s="76" t="s">
        <v>5408</v>
      </c>
      <c r="G728" s="76"/>
      <c r="H728" s="76" t="s">
        <v>11272</v>
      </c>
      <c r="I728" s="15" t="str">
        <f>IF(ISNA(VLOOKUP($B728,'x - abstracts'!$B$3:$C$2000,2,FALSE)),"",VLOOKUP($B728,'x - abstracts'!$B$3:$C$2000,2,FALSE))</f>
        <v>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v>
      </c>
      <c r="J728" s="76" t="s">
        <v>11273</v>
      </c>
      <c r="L728" s="76"/>
      <c r="M728" s="76" t="s">
        <v>11274</v>
      </c>
      <c r="N728" s="76" t="s">
        <v>8085</v>
      </c>
      <c r="O728" s="76"/>
      <c r="P728" s="15" t="str">
        <f t="shared" si="24"/>
        <v>citation:doc-984-01</v>
      </c>
      <c r="R728" s="15" t="str">
        <f>VLOOKUP($P728,'x - paper citations'!$B$3:$E$2000,2,FALSE)</f>
        <v>https://scholar.google.co.uk/scholar?q="Morphogenesis in Computer Networks"&amp;btnG=&amp;hl=en&amp;as_sdt=0,5</v>
      </c>
      <c r="S728" s="15">
        <f>VLOOKUP($P728,'x - paper citations'!$B$3:$E$2000,3,FALSE)</f>
        <v>1</v>
      </c>
      <c r="T728" s="15" t="str">
        <f>VLOOKUP($P728,'x - paper citations'!$B$3:$E$2000,4,FALSE)</f>
        <v>11/01/2016</v>
      </c>
      <c r="U728" s="76"/>
      <c r="V728" s="72" t="str">
        <f>IF(ISNA(VLOOKUP($B728&amp;":"&amp;V$3,'x - authors'!$B$3:$E$10000,4,FALSE)),"",VLOOKUP($B728&amp;":"&amp;V$3,'x - authors'!$B$3:$E$10000,4,FALSE))</f>
        <v>vasilieos_pappas</v>
      </c>
      <c r="W728" s="72" t="str">
        <f>IF(ISNA(VLOOKUP($B728&amp;":"&amp;W$3,'x - authors'!$B$3:$E$10000,4,FALSE)),"",VLOOKUP($B728&amp;":"&amp;W$3,'x - authors'!$B$3:$E$10000,4,FALSE))</f>
        <v>dinesh_verma</v>
      </c>
      <c r="X728" s="72" t="str">
        <f>IF(ISNA(VLOOKUP($B728&amp;":"&amp;X$3,'x - authors'!$B$3:$E$10000,4,FALSE)),"",VLOOKUP($B728&amp;":"&amp;X$3,'x - authors'!$B$3:$E$10000,4,FALSE))</f>
        <v>pietro_lio</v>
      </c>
      <c r="Y728" s="72" t="str">
        <f>IF(ISNA(VLOOKUP($B728&amp;":"&amp;Y$3,'x - authors'!$B$3:$E$10000,4,FALSE)),"",VLOOKUP($B728&amp;":"&amp;Y$3,'x - authors'!$B$3:$E$10000,4,FALSE))</f>
        <v/>
      </c>
      <c r="Z728" s="72" t="str">
        <f>IF(ISNA(VLOOKUP($B728&amp;":"&amp;Z$3,'x - authors'!$B$3:$E$10000,4,FALSE)),"",VLOOKUP($B728&amp;":"&amp;Z$3,'x - authors'!$B$3:$E$10000,4,FALSE))</f>
        <v/>
      </c>
      <c r="AA728" s="72" t="str">
        <f>IF(ISNA(VLOOKUP($B728&amp;":"&amp;AA$3,'x - authors'!$B$3:$E$10000,4,FALSE)),"",VLOOKUP($B728&amp;":"&amp;AA$3,'x - authors'!$B$3:$E$10000,4,FALSE))</f>
        <v/>
      </c>
      <c r="AB728" s="72" t="str">
        <f>IF(ISNA(VLOOKUP($B728&amp;":"&amp;AB$3,'x - authors'!$B$3:$E$10000,4,FALSE)),"",VLOOKUP($B728&amp;":"&amp;AB$3,'x - authors'!$B$3:$E$10000,4,FALSE))</f>
        <v/>
      </c>
      <c r="AC728" s="72" t="str">
        <f>IF(ISNA(VLOOKUP($B728&amp;":"&amp;AC$3,'x - authors'!$B$3:$E$10000,4,FALSE)),"",VLOOKUP($B728&amp;":"&amp;AC$3,'x - authors'!$B$3:$E$10000,4,FALSE))</f>
        <v/>
      </c>
      <c r="AD728" s="72" t="str">
        <f>IF(ISNA(VLOOKUP($B728&amp;":"&amp;AD$3,'x - authors'!$B$3:$E$10000,4,FALSE)),"",VLOOKUP($B728&amp;":"&amp;AD$3,'x - authors'!$B$3:$E$10000,4,FALSE))</f>
        <v/>
      </c>
      <c r="AE728" s="72" t="str">
        <f>IF(ISNA(VLOOKUP($B728&amp;":"&amp;AE$3,'x - authors'!$B$3:$E$10000,4,FALSE)),"",VLOOKUP($B728&amp;":"&amp;AE$3,'x - authors'!$B$3:$E$10000,4,FALSE))</f>
        <v/>
      </c>
      <c r="AF728" s="72" t="str">
        <f>IF(ISNA(VLOOKUP($B728&amp;":"&amp;AF$3,'x - authors'!$B$3:$E$10000,4,FALSE)),"",VLOOKUP($B728&amp;":"&amp;AF$3,'x - authors'!$B$3:$E$10000,4,FALSE))</f>
        <v/>
      </c>
      <c r="AG728" s="72" t="str">
        <f>IF(ISNA(VLOOKUP($B728&amp;":"&amp;AG$3,'x - authors'!$B$3:$E$10000,4,FALSE)),"",VLOOKUP($B728&amp;":"&amp;AG$3,'x - authors'!$B$3:$E$10000,4,FALSE))</f>
        <v/>
      </c>
      <c r="AH728" s="72" t="str">
        <f>IF(ISNA(VLOOKUP($B728&amp;":"&amp;AH$3,'x - authors'!$B$3:$E$10000,4,FALSE)),"",VLOOKUP($B728&amp;":"&amp;AH$3,'x - authors'!$B$3:$E$10000,4,FALSE))</f>
        <v/>
      </c>
      <c r="AI728" s="72" t="str">
        <f>IF(ISNA(VLOOKUP($B728&amp;":"&amp;AI$3,'x - authors'!$B$3:$E$10000,4,FALSE)),"",VLOOKUP($B728&amp;":"&amp;AI$3,'x - authors'!$B$3:$E$10000,4,FALSE))</f>
        <v/>
      </c>
      <c r="AJ728" s="72" t="str">
        <f>IF(ISNA(VLOOKUP($B728&amp;":"&amp;AJ$3,'x - authors'!$B$3:$E$10000,4,FALSE)),"",VLOOKUP($B728&amp;":"&amp;AJ$3,'x - authors'!$B$3:$E$10000,4,FALSE))</f>
        <v/>
      </c>
    </row>
    <row r="729" spans="1:36">
      <c r="A729" s="76" t="str">
        <f t="shared" si="23"/>
        <v/>
      </c>
      <c r="B729" s="76" t="s">
        <v>9050</v>
      </c>
      <c r="C729" s="76" t="s">
        <v>9478</v>
      </c>
      <c r="D729" s="76" t="s">
        <v>11042</v>
      </c>
      <c r="E729" s="76" t="s">
        <v>5353</v>
      </c>
      <c r="F729" s="76" t="s">
        <v>5410</v>
      </c>
      <c r="G729" s="76" t="s">
        <v>4274</v>
      </c>
      <c r="H729" s="76"/>
      <c r="I729" s="15" t="str">
        <f>IF(ISNA(VLOOKUP($B729,'x - abstracts'!$B$3:$C$2000,2,FALSE)),"",VLOOKUP($B729,'x - abstracts'!$B$3:$C$2000,2,FALSE))</f>
        <v>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v>
      </c>
      <c r="J729" s="76" t="s">
        <v>11275</v>
      </c>
      <c r="L729" s="76"/>
      <c r="M729" s="76" t="s">
        <v>11276</v>
      </c>
      <c r="N729" s="76" t="s">
        <v>8958</v>
      </c>
      <c r="O729" s="76"/>
      <c r="P729" s="15" t="str">
        <f t="shared" si="24"/>
        <v>citation:doc-985-01</v>
      </c>
      <c r="R729" s="15" t="str">
        <f>VLOOKUP($P729,'x - paper citations'!$B$3:$E$2000,2,FALSE)</f>
        <v>https://scholar.google.co.uk/scholar?q="Distributed Abductive Reasoning with Constraints"&amp;btnG=&amp;hl=en&amp;as_sdt=0,5</v>
      </c>
      <c r="S729" s="15">
        <f>VLOOKUP($P729,'x - paper citations'!$B$3:$E$2000,3,FALSE)</f>
        <v>7</v>
      </c>
      <c r="T729" s="15" t="str">
        <f>VLOOKUP($P729,'x - paper citations'!$B$3:$E$2000,4,FALSE)</f>
        <v>11/01/2016</v>
      </c>
      <c r="U729" s="76"/>
      <c r="V729" s="72" t="str">
        <f>IF(ISNA(VLOOKUP($B729&amp;":"&amp;V$3,'x - authors'!$B$3:$E$10000,4,FALSE)),"",VLOOKUP($B729&amp;":"&amp;V$3,'x - authors'!$B$3:$E$10000,4,FALSE))</f>
        <v>jiefei_ma</v>
      </c>
      <c r="W729" s="72" t="str">
        <f>IF(ISNA(VLOOKUP($B729&amp;":"&amp;W$3,'x - authors'!$B$3:$E$10000,4,FALSE)),"",VLOOKUP($B729&amp;":"&amp;W$3,'x - authors'!$B$3:$E$10000,4,FALSE))</f>
        <v>alessandra_russo</v>
      </c>
      <c r="X729" s="72" t="str">
        <f>IF(ISNA(VLOOKUP($B729&amp;":"&amp;X$3,'x - authors'!$B$3:$E$10000,4,FALSE)),"",VLOOKUP($B729&amp;":"&amp;X$3,'x - authors'!$B$3:$E$10000,4,FALSE))</f>
        <v>krysia_broda</v>
      </c>
      <c r="Y729" s="72" t="str">
        <f>IF(ISNA(VLOOKUP($B729&amp;":"&amp;Y$3,'x - authors'!$B$3:$E$10000,4,FALSE)),"",VLOOKUP($B729&amp;":"&amp;Y$3,'x - authors'!$B$3:$E$10000,4,FALSE))</f>
        <v>emil_lupu</v>
      </c>
      <c r="Z729" s="72" t="str">
        <f>IF(ISNA(VLOOKUP($B729&amp;":"&amp;Z$3,'x - authors'!$B$3:$E$10000,4,FALSE)),"",VLOOKUP($B729&amp;":"&amp;Z$3,'x - authors'!$B$3:$E$10000,4,FALSE))</f>
        <v/>
      </c>
      <c r="AA729" s="72" t="str">
        <f>IF(ISNA(VLOOKUP($B729&amp;":"&amp;AA$3,'x - authors'!$B$3:$E$10000,4,FALSE)),"",VLOOKUP($B729&amp;":"&amp;AA$3,'x - authors'!$B$3:$E$10000,4,FALSE))</f>
        <v/>
      </c>
      <c r="AB729" s="72" t="str">
        <f>IF(ISNA(VLOOKUP($B729&amp;":"&amp;AB$3,'x - authors'!$B$3:$E$10000,4,FALSE)),"",VLOOKUP($B729&amp;":"&amp;AB$3,'x - authors'!$B$3:$E$10000,4,FALSE))</f>
        <v/>
      </c>
      <c r="AC729" s="72" t="str">
        <f>IF(ISNA(VLOOKUP($B729&amp;":"&amp;AC$3,'x - authors'!$B$3:$E$10000,4,FALSE)),"",VLOOKUP($B729&amp;":"&amp;AC$3,'x - authors'!$B$3:$E$10000,4,FALSE))</f>
        <v/>
      </c>
      <c r="AD729" s="72" t="str">
        <f>IF(ISNA(VLOOKUP($B729&amp;":"&amp;AD$3,'x - authors'!$B$3:$E$10000,4,FALSE)),"",VLOOKUP($B729&amp;":"&amp;AD$3,'x - authors'!$B$3:$E$10000,4,FALSE))</f>
        <v/>
      </c>
      <c r="AE729" s="72" t="str">
        <f>IF(ISNA(VLOOKUP($B729&amp;":"&amp;AE$3,'x - authors'!$B$3:$E$10000,4,FALSE)),"",VLOOKUP($B729&amp;":"&amp;AE$3,'x - authors'!$B$3:$E$10000,4,FALSE))</f>
        <v/>
      </c>
      <c r="AF729" s="72" t="str">
        <f>IF(ISNA(VLOOKUP($B729&amp;":"&amp;AF$3,'x - authors'!$B$3:$E$10000,4,FALSE)),"",VLOOKUP($B729&amp;":"&amp;AF$3,'x - authors'!$B$3:$E$10000,4,FALSE))</f>
        <v/>
      </c>
      <c r="AG729" s="72" t="str">
        <f>IF(ISNA(VLOOKUP($B729&amp;":"&amp;AG$3,'x - authors'!$B$3:$E$10000,4,FALSE)),"",VLOOKUP($B729&amp;":"&amp;AG$3,'x - authors'!$B$3:$E$10000,4,FALSE))</f>
        <v/>
      </c>
      <c r="AH729" s="72" t="str">
        <f>IF(ISNA(VLOOKUP($B729&amp;":"&amp;AH$3,'x - authors'!$B$3:$E$10000,4,FALSE)),"",VLOOKUP($B729&amp;":"&amp;AH$3,'x - authors'!$B$3:$E$10000,4,FALSE))</f>
        <v/>
      </c>
      <c r="AI729" s="72" t="str">
        <f>IF(ISNA(VLOOKUP($B729&amp;":"&amp;AI$3,'x - authors'!$B$3:$E$10000,4,FALSE)),"",VLOOKUP($B729&amp;":"&amp;AI$3,'x - authors'!$B$3:$E$10000,4,FALSE))</f>
        <v/>
      </c>
      <c r="AJ729" s="72" t="str">
        <f>IF(ISNA(VLOOKUP($B729&amp;":"&amp;AJ$3,'x - authors'!$B$3:$E$10000,4,FALSE)),"",VLOOKUP($B729&amp;":"&amp;AJ$3,'x - authors'!$B$3:$E$10000,4,FALSE))</f>
        <v/>
      </c>
    </row>
    <row r="730" spans="1:36">
      <c r="A730" s="76" t="str">
        <f t="shared" si="23"/>
        <v/>
      </c>
      <c r="B730" s="76" t="s">
        <v>9051</v>
      </c>
      <c r="C730" s="76" t="s">
        <v>9478</v>
      </c>
      <c r="D730" s="76" t="s">
        <v>11277</v>
      </c>
      <c r="E730" s="2" t="s">
        <v>953</v>
      </c>
      <c r="F730" s="76" t="s">
        <v>5412</v>
      </c>
      <c r="G730" s="76"/>
      <c r="H730" s="76" t="s">
        <v>14653</v>
      </c>
      <c r="I730" s="15" t="str">
        <f>IF(ISNA(VLOOKUP($B730,'x - abstracts'!$B$3:$C$2000,2,FALSE)),"",VLOOKUP($B730,'x - abstracts'!$B$3:$C$2000,2,FALSE))</f>
        <v>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v>
      </c>
      <c r="J730" s="76" t="s">
        <v>11278</v>
      </c>
      <c r="L730" s="76"/>
      <c r="M730" s="76" t="s">
        <v>11279</v>
      </c>
      <c r="N730" s="76" t="s">
        <v>9052</v>
      </c>
      <c r="O730" s="76"/>
      <c r="P730" s="15" t="str">
        <f t="shared" si="24"/>
        <v>citation:doc-986a-01</v>
      </c>
      <c r="R730" s="15" t="str">
        <f>VLOOKUP($P730,'x - paper citations'!$B$3:$E$2000,2,FALSE)</f>
        <v>https://scholar.google.co.uk/scholar?q="Secure Network Coding over the Integers"&amp;btnG=&amp;hl=en&amp;as_sdt=0,5</v>
      </c>
      <c r="S730" s="15">
        <f>VLOOKUP($P730,'x - paper citations'!$B$3:$E$2000,3,FALSE)</f>
        <v>97</v>
      </c>
      <c r="T730" s="15" t="str">
        <f>VLOOKUP($P730,'x - paper citations'!$B$3:$E$2000,4,FALSE)</f>
        <v>12/02/2016</v>
      </c>
      <c r="U730" s="76"/>
      <c r="V730" s="72" t="str">
        <f>IF(ISNA(VLOOKUP($B730&amp;":"&amp;V$3,'x - authors'!$B$3:$E$10000,4,FALSE)),"",VLOOKUP($B730&amp;":"&amp;V$3,'x - authors'!$B$3:$E$10000,4,FALSE))</f>
        <v>rosario_gennaro</v>
      </c>
      <c r="W730" s="72" t="str">
        <f>IF(ISNA(VLOOKUP($B730&amp;":"&amp;W$3,'x - authors'!$B$3:$E$10000,4,FALSE)),"",VLOOKUP($B730&amp;":"&amp;W$3,'x - authors'!$B$3:$E$10000,4,FALSE))</f>
        <v>jon_katz</v>
      </c>
      <c r="X730" s="72" t="str">
        <f>IF(ISNA(VLOOKUP($B730&amp;":"&amp;X$3,'x - authors'!$B$3:$E$10000,4,FALSE)),"",VLOOKUP($B730&amp;":"&amp;X$3,'x - authors'!$B$3:$E$10000,4,FALSE))</f>
        <v>hugo_krawczyk</v>
      </c>
      <c r="Y730" s="72" t="str">
        <f>IF(ISNA(VLOOKUP($B730&amp;":"&amp;Y$3,'x - authors'!$B$3:$E$10000,4,FALSE)),"",VLOOKUP($B730&amp;":"&amp;Y$3,'x - authors'!$B$3:$E$10000,4,FALSE))</f>
        <v>tal_rabin</v>
      </c>
      <c r="Z730" s="72" t="str">
        <f>IF(ISNA(VLOOKUP($B730&amp;":"&amp;Z$3,'x - authors'!$B$3:$E$10000,4,FALSE)),"",VLOOKUP($B730&amp;":"&amp;Z$3,'x - authors'!$B$3:$E$10000,4,FALSE))</f>
        <v/>
      </c>
      <c r="AA730" s="72" t="str">
        <f>IF(ISNA(VLOOKUP($B730&amp;":"&amp;AA$3,'x - authors'!$B$3:$E$10000,4,FALSE)),"",VLOOKUP($B730&amp;":"&amp;AA$3,'x - authors'!$B$3:$E$10000,4,FALSE))</f>
        <v/>
      </c>
      <c r="AB730" s="72" t="str">
        <f>IF(ISNA(VLOOKUP($B730&amp;":"&amp;AB$3,'x - authors'!$B$3:$E$10000,4,FALSE)),"",VLOOKUP($B730&amp;":"&amp;AB$3,'x - authors'!$B$3:$E$10000,4,FALSE))</f>
        <v/>
      </c>
      <c r="AC730" s="72" t="str">
        <f>IF(ISNA(VLOOKUP($B730&amp;":"&amp;AC$3,'x - authors'!$B$3:$E$10000,4,FALSE)),"",VLOOKUP($B730&amp;":"&amp;AC$3,'x - authors'!$B$3:$E$10000,4,FALSE))</f>
        <v/>
      </c>
      <c r="AD730" s="72" t="str">
        <f>IF(ISNA(VLOOKUP($B730&amp;":"&amp;AD$3,'x - authors'!$B$3:$E$10000,4,FALSE)),"",VLOOKUP($B730&amp;":"&amp;AD$3,'x - authors'!$B$3:$E$10000,4,FALSE))</f>
        <v/>
      </c>
      <c r="AE730" s="72" t="str">
        <f>IF(ISNA(VLOOKUP($B730&amp;":"&amp;AE$3,'x - authors'!$B$3:$E$10000,4,FALSE)),"",VLOOKUP($B730&amp;":"&amp;AE$3,'x - authors'!$B$3:$E$10000,4,FALSE))</f>
        <v/>
      </c>
      <c r="AF730" s="72" t="str">
        <f>IF(ISNA(VLOOKUP($B730&amp;":"&amp;AF$3,'x - authors'!$B$3:$E$10000,4,FALSE)),"",VLOOKUP($B730&amp;":"&amp;AF$3,'x - authors'!$B$3:$E$10000,4,FALSE))</f>
        <v/>
      </c>
      <c r="AG730" s="72" t="str">
        <f>IF(ISNA(VLOOKUP($B730&amp;":"&amp;AG$3,'x - authors'!$B$3:$E$10000,4,FALSE)),"",VLOOKUP($B730&amp;":"&amp;AG$3,'x - authors'!$B$3:$E$10000,4,FALSE))</f>
        <v/>
      </c>
      <c r="AH730" s="72" t="str">
        <f>IF(ISNA(VLOOKUP($B730&amp;":"&amp;AH$3,'x - authors'!$B$3:$E$10000,4,FALSE)),"",VLOOKUP($B730&amp;":"&amp;AH$3,'x - authors'!$B$3:$E$10000,4,FALSE))</f>
        <v/>
      </c>
      <c r="AI730" s="72" t="str">
        <f>IF(ISNA(VLOOKUP($B730&amp;":"&amp;AI$3,'x - authors'!$B$3:$E$10000,4,FALSE)),"",VLOOKUP($B730&amp;":"&amp;AI$3,'x - authors'!$B$3:$E$10000,4,FALSE))</f>
        <v/>
      </c>
      <c r="AJ730" s="72" t="str">
        <f>IF(ISNA(VLOOKUP($B730&amp;":"&amp;AJ$3,'x - authors'!$B$3:$E$10000,4,FALSE)),"",VLOOKUP($B730&amp;":"&amp;AJ$3,'x - authors'!$B$3:$E$10000,4,FALSE))</f>
        <v/>
      </c>
    </row>
    <row r="731" spans="1:36">
      <c r="A731" s="76" t="str">
        <f t="shared" si="23"/>
        <v/>
      </c>
      <c r="B731" s="76" t="s">
        <v>9053</v>
      </c>
      <c r="C731" s="76" t="s">
        <v>9478</v>
      </c>
      <c r="D731" s="76" t="s">
        <v>11280</v>
      </c>
      <c r="E731" s="76" t="s">
        <v>5353</v>
      </c>
      <c r="F731" s="76" t="s">
        <v>5414</v>
      </c>
      <c r="G731" s="76" t="s">
        <v>4274</v>
      </c>
      <c r="H731" s="76"/>
      <c r="I731" s="15" t="str">
        <f>IF(ISNA(VLOOKUP($B731,'x - abstracts'!$B$3:$C$2000,2,FALSE)),"",VLOOKUP($B731,'x - abstracts'!$B$3:$C$2000,2,FALSE))</f>
        <v>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v>
      </c>
      <c r="J731" s="76" t="s">
        <v>11281</v>
      </c>
      <c r="L731" s="76"/>
      <c r="M731" s="76" t="s">
        <v>11282</v>
      </c>
      <c r="N731" s="76" t="s">
        <v>8970</v>
      </c>
      <c r="O731" s="76"/>
      <c r="P731" s="15" t="str">
        <f t="shared" si="24"/>
        <v>citation:doc-987-01</v>
      </c>
      <c r="R731" s="15" t="str">
        <f>VLOOKUP($P731,'x - paper citations'!$B$3:$E$2000,2,FALSE)</f>
        <v>https://scholar.google.co.uk/scholar?q="Risk-sensitive Planning in Partially Observable Environments"&amp;btnG=&amp;hl=en&amp;as_sdt=0,5</v>
      </c>
      <c r="S731" s="15">
        <f>VLOOKUP($P731,'x - paper citations'!$B$3:$E$2000,3,FALSE)</f>
        <v>7</v>
      </c>
      <c r="T731" s="15" t="str">
        <f>VLOOKUP($P731,'x - paper citations'!$B$3:$E$2000,4,FALSE)</f>
        <v>12/02/2016</v>
      </c>
      <c r="U731" s="76"/>
      <c r="V731" s="72" t="str">
        <f>IF(ISNA(VLOOKUP($B731&amp;":"&amp;V$3,'x - authors'!$B$3:$E$10000,4,FALSE)),"",VLOOKUP($B731&amp;":"&amp;V$3,'x - authors'!$B$3:$E$10000,4,FALSE))</f>
        <v>janusz_marecki</v>
      </c>
      <c r="W731" s="72" t="str">
        <f>IF(ISNA(VLOOKUP($B731&amp;":"&amp;W$3,'x - authors'!$B$3:$E$10000,4,FALSE)),"",VLOOKUP($B731&amp;":"&amp;W$3,'x - authors'!$B$3:$E$10000,4,FALSE))</f>
        <v>pradeep_varakantham</v>
      </c>
      <c r="X731" s="72" t="str">
        <f>IF(ISNA(VLOOKUP($B731&amp;":"&amp;X$3,'x - authors'!$B$3:$E$10000,4,FALSE)),"",VLOOKUP($B731&amp;":"&amp;X$3,'x - authors'!$B$3:$E$10000,4,FALSE))</f>
        <v/>
      </c>
      <c r="Y731" s="72" t="str">
        <f>IF(ISNA(VLOOKUP($B731&amp;":"&amp;Y$3,'x - authors'!$B$3:$E$10000,4,FALSE)),"",VLOOKUP($B731&amp;":"&amp;Y$3,'x - authors'!$B$3:$E$10000,4,FALSE))</f>
        <v/>
      </c>
      <c r="Z731" s="72" t="str">
        <f>IF(ISNA(VLOOKUP($B731&amp;":"&amp;Z$3,'x - authors'!$B$3:$E$10000,4,FALSE)),"",VLOOKUP($B731&amp;":"&amp;Z$3,'x - authors'!$B$3:$E$10000,4,FALSE))</f>
        <v/>
      </c>
      <c r="AA731" s="72" t="str">
        <f>IF(ISNA(VLOOKUP($B731&amp;":"&amp;AA$3,'x - authors'!$B$3:$E$10000,4,FALSE)),"",VLOOKUP($B731&amp;":"&amp;AA$3,'x - authors'!$B$3:$E$10000,4,FALSE))</f>
        <v/>
      </c>
      <c r="AB731" s="72" t="str">
        <f>IF(ISNA(VLOOKUP($B731&amp;":"&amp;AB$3,'x - authors'!$B$3:$E$10000,4,FALSE)),"",VLOOKUP($B731&amp;":"&amp;AB$3,'x - authors'!$B$3:$E$10000,4,FALSE))</f>
        <v/>
      </c>
      <c r="AC731" s="72" t="str">
        <f>IF(ISNA(VLOOKUP($B731&amp;":"&amp;AC$3,'x - authors'!$B$3:$E$10000,4,FALSE)),"",VLOOKUP($B731&amp;":"&amp;AC$3,'x - authors'!$B$3:$E$10000,4,FALSE))</f>
        <v/>
      </c>
      <c r="AD731" s="72" t="str">
        <f>IF(ISNA(VLOOKUP($B731&amp;":"&amp;AD$3,'x - authors'!$B$3:$E$10000,4,FALSE)),"",VLOOKUP($B731&amp;":"&amp;AD$3,'x - authors'!$B$3:$E$10000,4,FALSE))</f>
        <v/>
      </c>
      <c r="AE731" s="72" t="str">
        <f>IF(ISNA(VLOOKUP($B731&amp;":"&amp;AE$3,'x - authors'!$B$3:$E$10000,4,FALSE)),"",VLOOKUP($B731&amp;":"&amp;AE$3,'x - authors'!$B$3:$E$10000,4,FALSE))</f>
        <v/>
      </c>
      <c r="AF731" s="72" t="str">
        <f>IF(ISNA(VLOOKUP($B731&amp;":"&amp;AF$3,'x - authors'!$B$3:$E$10000,4,FALSE)),"",VLOOKUP($B731&amp;":"&amp;AF$3,'x - authors'!$B$3:$E$10000,4,FALSE))</f>
        <v/>
      </c>
      <c r="AG731" s="72" t="str">
        <f>IF(ISNA(VLOOKUP($B731&amp;":"&amp;AG$3,'x - authors'!$B$3:$E$10000,4,FALSE)),"",VLOOKUP($B731&amp;":"&amp;AG$3,'x - authors'!$B$3:$E$10000,4,FALSE))</f>
        <v/>
      </c>
      <c r="AH731" s="72" t="str">
        <f>IF(ISNA(VLOOKUP($B731&amp;":"&amp;AH$3,'x - authors'!$B$3:$E$10000,4,FALSE)),"",VLOOKUP($B731&amp;":"&amp;AH$3,'x - authors'!$B$3:$E$10000,4,FALSE))</f>
        <v/>
      </c>
      <c r="AI731" s="72" t="str">
        <f>IF(ISNA(VLOOKUP($B731&amp;":"&amp;AI$3,'x - authors'!$B$3:$E$10000,4,FALSE)),"",VLOOKUP($B731&amp;":"&amp;AI$3,'x - authors'!$B$3:$E$10000,4,FALSE))</f>
        <v/>
      </c>
      <c r="AJ731" s="72" t="str">
        <f>IF(ISNA(VLOOKUP($B731&amp;":"&amp;AJ$3,'x - authors'!$B$3:$E$10000,4,FALSE)),"",VLOOKUP($B731&amp;":"&amp;AJ$3,'x - authors'!$B$3:$E$10000,4,FALSE))</f>
        <v/>
      </c>
    </row>
    <row r="732" spans="1:36">
      <c r="A732" s="76" t="str">
        <f t="shared" si="23"/>
        <v/>
      </c>
      <c r="B732" s="76" t="s">
        <v>9054</v>
      </c>
      <c r="C732" s="76" t="s">
        <v>9478</v>
      </c>
      <c r="D732" s="76" t="s">
        <v>11283</v>
      </c>
      <c r="E732" s="76" t="s">
        <v>5353</v>
      </c>
      <c r="F732" s="76" t="s">
        <v>5414</v>
      </c>
      <c r="G732" s="76" t="s">
        <v>4274</v>
      </c>
      <c r="H732" s="76"/>
      <c r="I732" s="15" t="str">
        <f>IF(ISNA(VLOOKUP($B732,'x - abstracts'!$B$3:$C$2000,2,FALSE)),"",VLOOKUP($B732,'x - abstracts'!$B$3:$C$2000,2,FALSE))</f>
        <v>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v>
      </c>
      <c r="J732" s="76" t="s">
        <v>11284</v>
      </c>
      <c r="L732" s="76"/>
      <c r="M732" s="76" t="s">
        <v>11285</v>
      </c>
      <c r="N732" s="76" t="s">
        <v>8971</v>
      </c>
      <c r="O732" s="76"/>
      <c r="P732" s="15" t="str">
        <f t="shared" si="24"/>
        <v>citation:doc-988-01</v>
      </c>
      <c r="R732" s="15" t="str">
        <f>VLOOKUP($P732,'x - paper citations'!$B$3:$E$2000,2,FALSE)</f>
        <v>https://scholar.google.co.uk/scholar?q="Robust Bayesian Methods for Stackelberg Games"&amp;btnG=&amp;hl=en&amp;as_sdt=0,5</v>
      </c>
      <c r="S732" s="15">
        <f>VLOOKUP($P732,'x - paper citations'!$B$3:$E$2000,3,FALSE)</f>
        <v>10</v>
      </c>
      <c r="T732" s="15" t="str">
        <f>VLOOKUP($P732,'x - paper citations'!$B$3:$E$2000,4,FALSE)</f>
        <v>11/01/2016</v>
      </c>
      <c r="U732" s="76"/>
      <c r="V732" s="72" t="str">
        <f>IF(ISNA(VLOOKUP($B732&amp;":"&amp;V$3,'x - authors'!$B$3:$E$10000,4,FALSE)),"",VLOOKUP($B732&amp;":"&amp;V$3,'x - authors'!$B$3:$E$10000,4,FALSE))</f>
        <v>christopher_kiekenveld</v>
      </c>
      <c r="W732" s="72" t="str">
        <f>IF(ISNA(VLOOKUP($B732&amp;":"&amp;W$3,'x - authors'!$B$3:$E$10000,4,FALSE)),"",VLOOKUP($B732&amp;":"&amp;W$3,'x - authors'!$B$3:$E$10000,4,FALSE))</f>
        <v>milind_tambe</v>
      </c>
      <c r="X732" s="72" t="str">
        <f>IF(ISNA(VLOOKUP($B732&amp;":"&amp;X$3,'x - authors'!$B$3:$E$10000,4,FALSE)),"",VLOOKUP($B732&amp;":"&amp;X$3,'x - authors'!$B$3:$E$10000,4,FALSE))</f>
        <v>janusz_marecki</v>
      </c>
      <c r="Y732" s="72" t="str">
        <f>IF(ISNA(VLOOKUP($B732&amp;":"&amp;Y$3,'x - authors'!$B$3:$E$10000,4,FALSE)),"",VLOOKUP($B732&amp;":"&amp;Y$3,'x - authors'!$B$3:$E$10000,4,FALSE))</f>
        <v/>
      </c>
      <c r="Z732" s="72" t="str">
        <f>IF(ISNA(VLOOKUP($B732&amp;":"&amp;Z$3,'x - authors'!$B$3:$E$10000,4,FALSE)),"",VLOOKUP($B732&amp;":"&amp;Z$3,'x - authors'!$B$3:$E$10000,4,FALSE))</f>
        <v/>
      </c>
      <c r="AA732" s="72" t="str">
        <f>IF(ISNA(VLOOKUP($B732&amp;":"&amp;AA$3,'x - authors'!$B$3:$E$10000,4,FALSE)),"",VLOOKUP($B732&amp;":"&amp;AA$3,'x - authors'!$B$3:$E$10000,4,FALSE))</f>
        <v/>
      </c>
      <c r="AB732" s="72" t="str">
        <f>IF(ISNA(VLOOKUP($B732&amp;":"&amp;AB$3,'x - authors'!$B$3:$E$10000,4,FALSE)),"",VLOOKUP($B732&amp;":"&amp;AB$3,'x - authors'!$B$3:$E$10000,4,FALSE))</f>
        <v/>
      </c>
      <c r="AC732" s="72" t="str">
        <f>IF(ISNA(VLOOKUP($B732&amp;":"&amp;AC$3,'x - authors'!$B$3:$E$10000,4,FALSE)),"",VLOOKUP($B732&amp;":"&amp;AC$3,'x - authors'!$B$3:$E$10000,4,FALSE))</f>
        <v/>
      </c>
      <c r="AD732" s="72" t="str">
        <f>IF(ISNA(VLOOKUP($B732&amp;":"&amp;AD$3,'x - authors'!$B$3:$E$10000,4,FALSE)),"",VLOOKUP($B732&amp;":"&amp;AD$3,'x - authors'!$B$3:$E$10000,4,FALSE))</f>
        <v/>
      </c>
      <c r="AE732" s="72" t="str">
        <f>IF(ISNA(VLOOKUP($B732&amp;":"&amp;AE$3,'x - authors'!$B$3:$E$10000,4,FALSE)),"",VLOOKUP($B732&amp;":"&amp;AE$3,'x - authors'!$B$3:$E$10000,4,FALSE))</f>
        <v/>
      </c>
      <c r="AF732" s="72" t="str">
        <f>IF(ISNA(VLOOKUP($B732&amp;":"&amp;AF$3,'x - authors'!$B$3:$E$10000,4,FALSE)),"",VLOOKUP($B732&amp;":"&amp;AF$3,'x - authors'!$B$3:$E$10000,4,FALSE))</f>
        <v/>
      </c>
      <c r="AG732" s="72" t="str">
        <f>IF(ISNA(VLOOKUP($B732&amp;":"&amp;AG$3,'x - authors'!$B$3:$E$10000,4,FALSE)),"",VLOOKUP($B732&amp;":"&amp;AG$3,'x - authors'!$B$3:$E$10000,4,FALSE))</f>
        <v/>
      </c>
      <c r="AH732" s="72" t="str">
        <f>IF(ISNA(VLOOKUP($B732&amp;":"&amp;AH$3,'x - authors'!$B$3:$E$10000,4,FALSE)),"",VLOOKUP($B732&amp;":"&amp;AH$3,'x - authors'!$B$3:$E$10000,4,FALSE))</f>
        <v/>
      </c>
      <c r="AI732" s="72" t="str">
        <f>IF(ISNA(VLOOKUP($B732&amp;":"&amp;AI$3,'x - authors'!$B$3:$E$10000,4,FALSE)),"",VLOOKUP($B732&amp;":"&amp;AI$3,'x - authors'!$B$3:$E$10000,4,FALSE))</f>
        <v/>
      </c>
      <c r="AJ732" s="72" t="str">
        <f>IF(ISNA(VLOOKUP($B732&amp;":"&amp;AJ$3,'x - authors'!$B$3:$E$10000,4,FALSE)),"",VLOOKUP($B732&amp;":"&amp;AJ$3,'x - authors'!$B$3:$E$10000,4,FALSE))</f>
        <v/>
      </c>
    </row>
    <row r="733" spans="1:36">
      <c r="A733" s="76" t="str">
        <f t="shared" si="23"/>
        <v/>
      </c>
      <c r="B733" s="76" t="s">
        <v>9055</v>
      </c>
      <c r="C733" s="76" t="s">
        <v>9478</v>
      </c>
      <c r="D733" s="76" t="s">
        <v>11286</v>
      </c>
      <c r="E733" s="76" t="s">
        <v>947</v>
      </c>
      <c r="F733" s="76" t="s">
        <v>5407</v>
      </c>
      <c r="G733" s="76"/>
      <c r="H733" s="76" t="s">
        <v>11287</v>
      </c>
      <c r="I733" s="15" t="str">
        <f>IF(ISNA(VLOOKUP($B733,'x - abstracts'!$B$3:$C$2000,2,FALSE)),"",VLOOKUP($B733,'x - abstracts'!$B$3:$C$2000,2,FALSE))</f>
        <v>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v>
      </c>
      <c r="J733" s="76" t="s">
        <v>11288</v>
      </c>
      <c r="L733" s="76"/>
      <c r="M733" s="76" t="s">
        <v>11289</v>
      </c>
      <c r="N733" s="76"/>
      <c r="O733" s="76"/>
      <c r="P733" s="15" t="str">
        <f t="shared" si="24"/>
        <v>citation:doc-989-01</v>
      </c>
      <c r="R733" s="15" t="str">
        <f>VLOOKUP($P733,'x - paper citations'!$B$3:$E$2000,2,FALSE)</f>
        <v>https://scholar.google.co.uk/scholar?q="Bounds on Network Coding and Multi-Rate Diversity Gain in Multicast Wireless Applications"&amp;btnG=&amp;hl=en&amp;as_sdt=0,5</v>
      </c>
      <c r="S733" s="15">
        <f>VLOOKUP($P733,'x - paper citations'!$B$3:$E$2000,3,FALSE)</f>
        <v>2</v>
      </c>
      <c r="T733" s="15" t="str">
        <f>VLOOKUP($P733,'x - paper citations'!$B$3:$E$2000,4,FALSE)</f>
        <v>11/01/2016</v>
      </c>
      <c r="U733" s="76"/>
      <c r="V733" s="72" t="str">
        <f>IF(ISNA(VLOOKUP($B733&amp;":"&amp;V$3,'x - authors'!$B$3:$E$10000,4,FALSE)),"",VLOOKUP($B733&amp;":"&amp;V$3,'x - authors'!$B$3:$E$10000,4,FALSE))</f>
        <v>luiz_filipe_vieira</v>
      </c>
      <c r="W733" s="72" t="str">
        <f>IF(ISNA(VLOOKUP($B733&amp;":"&amp;W$3,'x - authors'!$B$3:$E$10000,4,FALSE)),"",VLOOKUP($B733&amp;":"&amp;W$3,'x - authors'!$B$3:$E$10000,4,FALSE))</f>
        <v>mario_gerla</v>
      </c>
      <c r="X733" s="72" t="str">
        <f>IF(ISNA(VLOOKUP($B733&amp;":"&amp;X$3,'x - authors'!$B$3:$E$10000,4,FALSE)),"",VLOOKUP($B733&amp;":"&amp;X$3,'x - authors'!$B$3:$E$10000,4,FALSE))</f>
        <v>archan_misra</v>
      </c>
      <c r="Y733" s="72" t="str">
        <f>IF(ISNA(VLOOKUP($B733&amp;":"&amp;Y$3,'x - authors'!$B$3:$E$10000,4,FALSE)),"",VLOOKUP($B733&amp;":"&amp;Y$3,'x - authors'!$B$3:$E$10000,4,FALSE))</f>
        <v/>
      </c>
      <c r="Z733" s="72" t="str">
        <f>IF(ISNA(VLOOKUP($B733&amp;":"&amp;Z$3,'x - authors'!$B$3:$E$10000,4,FALSE)),"",VLOOKUP($B733&amp;":"&amp;Z$3,'x - authors'!$B$3:$E$10000,4,FALSE))</f>
        <v/>
      </c>
      <c r="AA733" s="72" t="str">
        <f>IF(ISNA(VLOOKUP($B733&amp;":"&amp;AA$3,'x - authors'!$B$3:$E$10000,4,FALSE)),"",VLOOKUP($B733&amp;":"&amp;AA$3,'x - authors'!$B$3:$E$10000,4,FALSE))</f>
        <v/>
      </c>
      <c r="AB733" s="72" t="str">
        <f>IF(ISNA(VLOOKUP($B733&amp;":"&amp;AB$3,'x - authors'!$B$3:$E$10000,4,FALSE)),"",VLOOKUP($B733&amp;":"&amp;AB$3,'x - authors'!$B$3:$E$10000,4,FALSE))</f>
        <v/>
      </c>
      <c r="AC733" s="72" t="str">
        <f>IF(ISNA(VLOOKUP($B733&amp;":"&amp;AC$3,'x - authors'!$B$3:$E$10000,4,FALSE)),"",VLOOKUP($B733&amp;":"&amp;AC$3,'x - authors'!$B$3:$E$10000,4,FALSE))</f>
        <v/>
      </c>
      <c r="AD733" s="72" t="str">
        <f>IF(ISNA(VLOOKUP($B733&amp;":"&amp;AD$3,'x - authors'!$B$3:$E$10000,4,FALSE)),"",VLOOKUP($B733&amp;":"&amp;AD$3,'x - authors'!$B$3:$E$10000,4,FALSE))</f>
        <v/>
      </c>
      <c r="AE733" s="72" t="str">
        <f>IF(ISNA(VLOOKUP($B733&amp;":"&amp;AE$3,'x - authors'!$B$3:$E$10000,4,FALSE)),"",VLOOKUP($B733&amp;":"&amp;AE$3,'x - authors'!$B$3:$E$10000,4,FALSE))</f>
        <v/>
      </c>
      <c r="AF733" s="72" t="str">
        <f>IF(ISNA(VLOOKUP($B733&amp;":"&amp;AF$3,'x - authors'!$B$3:$E$10000,4,FALSE)),"",VLOOKUP($B733&amp;":"&amp;AF$3,'x - authors'!$B$3:$E$10000,4,FALSE))</f>
        <v/>
      </c>
      <c r="AG733" s="72" t="str">
        <f>IF(ISNA(VLOOKUP($B733&amp;":"&amp;AG$3,'x - authors'!$B$3:$E$10000,4,FALSE)),"",VLOOKUP($B733&amp;":"&amp;AG$3,'x - authors'!$B$3:$E$10000,4,FALSE))</f>
        <v/>
      </c>
      <c r="AH733" s="72" t="str">
        <f>IF(ISNA(VLOOKUP($B733&amp;":"&amp;AH$3,'x - authors'!$B$3:$E$10000,4,FALSE)),"",VLOOKUP($B733&amp;":"&amp;AH$3,'x - authors'!$B$3:$E$10000,4,FALSE))</f>
        <v/>
      </c>
      <c r="AI733" s="72" t="str">
        <f>IF(ISNA(VLOOKUP($B733&amp;":"&amp;AI$3,'x - authors'!$B$3:$E$10000,4,FALSE)),"",VLOOKUP($B733&amp;":"&amp;AI$3,'x - authors'!$B$3:$E$10000,4,FALSE))</f>
        <v/>
      </c>
      <c r="AJ733" s="72" t="str">
        <f>IF(ISNA(VLOOKUP($B733&amp;":"&amp;AJ$3,'x - authors'!$B$3:$E$10000,4,FALSE)),"",VLOOKUP($B733&amp;":"&amp;AJ$3,'x - authors'!$B$3:$E$10000,4,FALSE))</f>
        <v/>
      </c>
    </row>
    <row r="734" spans="1:36">
      <c r="A734" s="76" t="str">
        <f t="shared" si="23"/>
        <v/>
      </c>
      <c r="B734" s="76" t="s">
        <v>9056</v>
      </c>
      <c r="C734" s="76" t="s">
        <v>9478</v>
      </c>
      <c r="D734" s="76" t="s">
        <v>11290</v>
      </c>
      <c r="E734" s="76" t="s">
        <v>947</v>
      </c>
      <c r="F734" s="76" t="s">
        <v>5407</v>
      </c>
      <c r="G734" s="76"/>
      <c r="H734" s="76" t="s">
        <v>11291</v>
      </c>
      <c r="I734" s="15" t="str">
        <f>IF(ISNA(VLOOKUP($B734,'x - abstracts'!$B$3:$C$2000,2,FALSE)),"",VLOOKUP($B734,'x - abstracts'!$B$3:$C$2000,2,FALSE))</f>
        <v>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v>
      </c>
      <c r="J734" s="76" t="s">
        <v>11292</v>
      </c>
      <c r="L734" s="76"/>
      <c r="M734" s="76" t="s">
        <v>11293</v>
      </c>
      <c r="N734" s="76"/>
      <c r="O734" s="76"/>
      <c r="P734" s="15" t="str">
        <f t="shared" si="24"/>
        <v>citation:doc-990-01</v>
      </c>
      <c r="R734" s="15" t="str">
        <f>VLOOKUP($P734,'x - paper citations'!$B$3:$E$2000,2,FALSE)</f>
        <v>https://scholar.google.co.uk/scholar?q="Protecting Network Coded Packets in Coalition Networks"&amp;btnG=&amp;hl=en&amp;as_sdt=0,5</v>
      </c>
      <c r="S734" s="15">
        <f>VLOOKUP($P734,'x - paper citations'!$B$3:$E$2000,3,FALSE)</f>
        <v>4</v>
      </c>
      <c r="T734" s="15" t="str">
        <f>VLOOKUP($P734,'x - paper citations'!$B$3:$E$2000,4,FALSE)</f>
        <v>11/01/2016</v>
      </c>
      <c r="U734" s="76"/>
      <c r="V734" s="72" t="str">
        <f>IF(ISNA(VLOOKUP($B734&amp;":"&amp;V$3,'x - authors'!$B$3:$E$10000,4,FALSE)),"",VLOOKUP($B734&amp;":"&amp;V$3,'x - authors'!$B$3:$E$10000,4,FALSE))</f>
        <v>soon_young_oh</v>
      </c>
      <c r="W734" s="72" t="str">
        <f>IF(ISNA(VLOOKUP($B734&amp;":"&amp;W$3,'x - authors'!$B$3:$E$10000,4,FALSE)),"",VLOOKUP($B734&amp;":"&amp;W$3,'x - authors'!$B$3:$E$10000,4,FALSE))</f>
        <v>mario_gerla</v>
      </c>
      <c r="X734" s="72" t="str">
        <f>IF(ISNA(VLOOKUP($B734&amp;":"&amp;X$3,'x - authors'!$B$3:$E$10000,4,FALSE)),"",VLOOKUP($B734&amp;":"&amp;X$3,'x - authors'!$B$3:$E$10000,4,FALSE))</f>
        <v/>
      </c>
      <c r="Y734" s="72" t="str">
        <f>IF(ISNA(VLOOKUP($B734&amp;":"&amp;Y$3,'x - authors'!$B$3:$E$10000,4,FALSE)),"",VLOOKUP($B734&amp;":"&amp;Y$3,'x - authors'!$B$3:$E$10000,4,FALSE))</f>
        <v/>
      </c>
      <c r="Z734" s="72" t="str">
        <f>IF(ISNA(VLOOKUP($B734&amp;":"&amp;Z$3,'x - authors'!$B$3:$E$10000,4,FALSE)),"",VLOOKUP($B734&amp;":"&amp;Z$3,'x - authors'!$B$3:$E$10000,4,FALSE))</f>
        <v/>
      </c>
      <c r="AA734" s="72" t="str">
        <f>IF(ISNA(VLOOKUP($B734&amp;":"&amp;AA$3,'x - authors'!$B$3:$E$10000,4,FALSE)),"",VLOOKUP($B734&amp;":"&amp;AA$3,'x - authors'!$B$3:$E$10000,4,FALSE))</f>
        <v/>
      </c>
      <c r="AB734" s="72" t="str">
        <f>IF(ISNA(VLOOKUP($B734&amp;":"&amp;AB$3,'x - authors'!$B$3:$E$10000,4,FALSE)),"",VLOOKUP($B734&amp;":"&amp;AB$3,'x - authors'!$B$3:$E$10000,4,FALSE))</f>
        <v/>
      </c>
      <c r="AC734" s="72" t="str">
        <f>IF(ISNA(VLOOKUP($B734&amp;":"&amp;AC$3,'x - authors'!$B$3:$E$10000,4,FALSE)),"",VLOOKUP($B734&amp;":"&amp;AC$3,'x - authors'!$B$3:$E$10000,4,FALSE))</f>
        <v/>
      </c>
      <c r="AD734" s="72" t="str">
        <f>IF(ISNA(VLOOKUP($B734&amp;":"&amp;AD$3,'x - authors'!$B$3:$E$10000,4,FALSE)),"",VLOOKUP($B734&amp;":"&amp;AD$3,'x - authors'!$B$3:$E$10000,4,FALSE))</f>
        <v/>
      </c>
      <c r="AE734" s="72" t="str">
        <f>IF(ISNA(VLOOKUP($B734&amp;":"&amp;AE$3,'x - authors'!$B$3:$E$10000,4,FALSE)),"",VLOOKUP($B734&amp;":"&amp;AE$3,'x - authors'!$B$3:$E$10000,4,FALSE))</f>
        <v/>
      </c>
      <c r="AF734" s="72" t="str">
        <f>IF(ISNA(VLOOKUP($B734&amp;":"&amp;AF$3,'x - authors'!$B$3:$E$10000,4,FALSE)),"",VLOOKUP($B734&amp;":"&amp;AF$3,'x - authors'!$B$3:$E$10000,4,FALSE))</f>
        <v/>
      </c>
      <c r="AG734" s="72" t="str">
        <f>IF(ISNA(VLOOKUP($B734&amp;":"&amp;AG$3,'x - authors'!$B$3:$E$10000,4,FALSE)),"",VLOOKUP($B734&amp;":"&amp;AG$3,'x - authors'!$B$3:$E$10000,4,FALSE))</f>
        <v/>
      </c>
      <c r="AH734" s="72" t="str">
        <f>IF(ISNA(VLOOKUP($B734&amp;":"&amp;AH$3,'x - authors'!$B$3:$E$10000,4,FALSE)),"",VLOOKUP($B734&amp;":"&amp;AH$3,'x - authors'!$B$3:$E$10000,4,FALSE))</f>
        <v/>
      </c>
      <c r="AI734" s="72" t="str">
        <f>IF(ISNA(VLOOKUP($B734&amp;":"&amp;AI$3,'x - authors'!$B$3:$E$10000,4,FALSE)),"",VLOOKUP($B734&amp;":"&amp;AI$3,'x - authors'!$B$3:$E$10000,4,FALSE))</f>
        <v/>
      </c>
      <c r="AJ734" s="72" t="str">
        <f>IF(ISNA(VLOOKUP($B734&amp;":"&amp;AJ$3,'x - authors'!$B$3:$E$10000,4,FALSE)),"",VLOOKUP($B734&amp;":"&amp;AJ$3,'x - authors'!$B$3:$E$10000,4,FALSE))</f>
        <v/>
      </c>
    </row>
    <row r="735" spans="1:36">
      <c r="A735" s="76" t="str">
        <f t="shared" si="23"/>
        <v/>
      </c>
      <c r="B735" s="76" t="s">
        <v>9057</v>
      </c>
      <c r="C735" s="76" t="s">
        <v>9478</v>
      </c>
      <c r="D735" s="76" t="s">
        <v>11294</v>
      </c>
      <c r="E735" s="76" t="s">
        <v>947</v>
      </c>
      <c r="F735" s="76" t="s">
        <v>5403</v>
      </c>
      <c r="G735" s="76"/>
      <c r="H735" s="76" t="s">
        <v>11295</v>
      </c>
      <c r="I735" s="15" t="str">
        <f>IF(ISNA(VLOOKUP($B735,'x - abstracts'!$B$3:$C$2000,2,FALSE)),"",VLOOKUP($B735,'x - abstracts'!$B$3:$C$2000,2,FALSE))</f>
        <v>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v>
      </c>
      <c r="J735" s="76" t="s">
        <v>11296</v>
      </c>
      <c r="L735" s="76"/>
      <c r="M735" s="76" t="s">
        <v>11297</v>
      </c>
      <c r="N735" s="76"/>
      <c r="O735" s="76"/>
      <c r="P735" s="15" t="str">
        <f t="shared" si="24"/>
        <v>citation:doc-991-01</v>
      </c>
      <c r="R735" s="15" t="str">
        <f>VLOOKUP($P735,'x - paper citations'!$B$3:$E$2000,2,FALSE)</f>
        <v>https://scholar.google.co.uk/scholar?q="Learning Policy Constraints through Dialogue"&amp;btnG=&amp;hl=en&amp;as_sdt=0,5</v>
      </c>
      <c r="S735" s="15">
        <f>VLOOKUP($P735,'x - paper citations'!$B$3:$E$2000,3,FALSE)</f>
        <v>5</v>
      </c>
      <c r="T735" s="15" t="str">
        <f>VLOOKUP($P735,'x - paper citations'!$B$3:$E$2000,4,FALSE)</f>
        <v>11/01/2016</v>
      </c>
      <c r="U735" s="76"/>
      <c r="V735" s="72" t="str">
        <f>IF(ISNA(VLOOKUP($B735&amp;":"&amp;V$3,'x - authors'!$B$3:$E$10000,4,FALSE)),"",VLOOKUP($B735&amp;":"&amp;V$3,'x - authors'!$B$3:$E$10000,4,FALSE))</f>
        <v>david_emele</v>
      </c>
      <c r="W735" s="72" t="str">
        <f>IF(ISNA(VLOOKUP($B735&amp;":"&amp;W$3,'x - authors'!$B$3:$E$10000,4,FALSE)),"",VLOOKUP($B735&amp;":"&amp;W$3,'x - authors'!$B$3:$E$10000,4,FALSE))</f>
        <v>timothy_norman</v>
      </c>
      <c r="X735" s="72" t="str">
        <f>IF(ISNA(VLOOKUP($B735&amp;":"&amp;X$3,'x - authors'!$B$3:$E$10000,4,FALSE)),"",VLOOKUP($B735&amp;":"&amp;X$3,'x - authors'!$B$3:$E$10000,4,FALSE))</f>
        <v>frank_guerin</v>
      </c>
      <c r="Y735" s="72" t="str">
        <f>IF(ISNA(VLOOKUP($B735&amp;":"&amp;Y$3,'x - authors'!$B$3:$E$10000,4,FALSE)),"",VLOOKUP($B735&amp;":"&amp;Y$3,'x - authors'!$B$3:$E$10000,4,FALSE))</f>
        <v>simon_parsons</v>
      </c>
      <c r="Z735" s="72" t="str">
        <f>IF(ISNA(VLOOKUP($B735&amp;":"&amp;Z$3,'x - authors'!$B$3:$E$10000,4,FALSE)),"",VLOOKUP($B735&amp;":"&amp;Z$3,'x - authors'!$B$3:$E$10000,4,FALSE))</f>
        <v/>
      </c>
      <c r="AA735" s="72" t="str">
        <f>IF(ISNA(VLOOKUP($B735&amp;":"&amp;AA$3,'x - authors'!$B$3:$E$10000,4,FALSE)),"",VLOOKUP($B735&amp;":"&amp;AA$3,'x - authors'!$B$3:$E$10000,4,FALSE))</f>
        <v/>
      </c>
      <c r="AB735" s="72" t="str">
        <f>IF(ISNA(VLOOKUP($B735&amp;":"&amp;AB$3,'x - authors'!$B$3:$E$10000,4,FALSE)),"",VLOOKUP($B735&amp;":"&amp;AB$3,'x - authors'!$B$3:$E$10000,4,FALSE))</f>
        <v/>
      </c>
      <c r="AC735" s="72" t="str">
        <f>IF(ISNA(VLOOKUP($B735&amp;":"&amp;AC$3,'x - authors'!$B$3:$E$10000,4,FALSE)),"",VLOOKUP($B735&amp;":"&amp;AC$3,'x - authors'!$B$3:$E$10000,4,FALSE))</f>
        <v/>
      </c>
      <c r="AD735" s="72" t="str">
        <f>IF(ISNA(VLOOKUP($B735&amp;":"&amp;AD$3,'x - authors'!$B$3:$E$10000,4,FALSE)),"",VLOOKUP($B735&amp;":"&amp;AD$3,'x - authors'!$B$3:$E$10000,4,FALSE))</f>
        <v/>
      </c>
      <c r="AE735" s="72" t="str">
        <f>IF(ISNA(VLOOKUP($B735&amp;":"&amp;AE$3,'x - authors'!$B$3:$E$10000,4,FALSE)),"",VLOOKUP($B735&amp;":"&amp;AE$3,'x - authors'!$B$3:$E$10000,4,FALSE))</f>
        <v/>
      </c>
      <c r="AF735" s="72" t="str">
        <f>IF(ISNA(VLOOKUP($B735&amp;":"&amp;AF$3,'x - authors'!$B$3:$E$10000,4,FALSE)),"",VLOOKUP($B735&amp;":"&amp;AF$3,'x - authors'!$B$3:$E$10000,4,FALSE))</f>
        <v/>
      </c>
      <c r="AG735" s="72" t="str">
        <f>IF(ISNA(VLOOKUP($B735&amp;":"&amp;AG$3,'x - authors'!$B$3:$E$10000,4,FALSE)),"",VLOOKUP($B735&amp;":"&amp;AG$3,'x - authors'!$B$3:$E$10000,4,FALSE))</f>
        <v/>
      </c>
      <c r="AH735" s="72" t="str">
        <f>IF(ISNA(VLOOKUP($B735&amp;":"&amp;AH$3,'x - authors'!$B$3:$E$10000,4,FALSE)),"",VLOOKUP($B735&amp;":"&amp;AH$3,'x - authors'!$B$3:$E$10000,4,FALSE))</f>
        <v/>
      </c>
      <c r="AI735" s="72" t="str">
        <f>IF(ISNA(VLOOKUP($B735&amp;":"&amp;AI$3,'x - authors'!$B$3:$E$10000,4,FALSE)),"",VLOOKUP($B735&amp;":"&amp;AI$3,'x - authors'!$B$3:$E$10000,4,FALSE))</f>
        <v/>
      </c>
      <c r="AJ735" s="72" t="str">
        <f>IF(ISNA(VLOOKUP($B735&amp;":"&amp;AJ$3,'x - authors'!$B$3:$E$10000,4,FALSE)),"",VLOOKUP($B735&amp;":"&amp;AJ$3,'x - authors'!$B$3:$E$10000,4,FALSE))</f>
        <v/>
      </c>
    </row>
    <row r="736" spans="1:36">
      <c r="A736" s="76" t="str">
        <f t="shared" si="23"/>
        <v/>
      </c>
      <c r="B736" s="76" t="s">
        <v>9058</v>
      </c>
      <c r="C736" s="76" t="s">
        <v>9478</v>
      </c>
      <c r="D736" s="76" t="s">
        <v>11298</v>
      </c>
      <c r="E736" s="2" t="s">
        <v>946</v>
      </c>
      <c r="F736" s="76" t="s">
        <v>5403</v>
      </c>
      <c r="G736" s="76"/>
      <c r="H736" s="76" t="s">
        <v>11299</v>
      </c>
      <c r="I736" s="15" t="str">
        <f>IF(ISNA(VLOOKUP($B736,'x - abstracts'!$B$3:$C$2000,2,FALSE)),"",VLOOKUP($B736,'x - abstracts'!$B$3:$C$2000,2,FALSE))</f>
        <v>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v>
      </c>
      <c r="J736" s="76" t="s">
        <v>11300</v>
      </c>
      <c r="L736" s="76"/>
      <c r="M736" s="76" t="s">
        <v>11301</v>
      </c>
      <c r="N736" s="76"/>
      <c r="O736" s="76"/>
      <c r="P736" s="15" t="str">
        <f t="shared" si="24"/>
        <v>citation:doc-992-01</v>
      </c>
      <c r="R736" s="15" t="str">
        <f>VLOOKUP($P736,'x - paper citations'!$B$3:$E$2000,2,FALSE)</f>
        <v>https://scholar.google.co.uk/scholar?q="Interpreting Team Collaboration"&amp;btnG=&amp;hl=en&amp;as_sdt=0,5</v>
      </c>
      <c r="S736" s="15">
        <f>VLOOKUP($P736,'x - paper citations'!$B$3:$E$2000,3,FALSE)</f>
        <v>0</v>
      </c>
      <c r="T736" s="15" t="str">
        <f>VLOOKUP($P736,'x - paper citations'!$B$3:$E$2000,4,FALSE)</f>
        <v>11/01/2016</v>
      </c>
      <c r="U736" s="76"/>
      <c r="V736" s="72" t="str">
        <f>IF(ISNA(VLOOKUP($B736&amp;":"&amp;V$3,'x - authors'!$B$3:$E$10000,4,FALSE)),"",VLOOKUP($B736&amp;":"&amp;V$3,'x - authors'!$B$3:$E$10000,4,FALSE))</f>
        <v>helen_bowyer</v>
      </c>
      <c r="W736" s="72" t="str">
        <f>IF(ISNA(VLOOKUP($B736&amp;":"&amp;W$3,'x - authors'!$B$3:$E$10000,4,FALSE)),"",VLOOKUP($B736&amp;":"&amp;W$3,'x - authors'!$B$3:$E$10000,4,FALSE))</f>
        <v>peter_waggett</v>
      </c>
      <c r="X736" s="72" t="str">
        <f>IF(ISNA(VLOOKUP($B736&amp;":"&amp;X$3,'x - authors'!$B$3:$E$10000,4,FALSE)),"",VLOOKUP($B736&amp;":"&amp;X$3,'x - authors'!$B$3:$E$10000,4,FALSE))</f>
        <v>stephen_poltrock</v>
      </c>
      <c r="Y736" s="72" t="str">
        <f>IF(ISNA(VLOOKUP($B736&amp;":"&amp;Y$3,'x - authors'!$B$3:$E$10000,4,FALSE)),"",VLOOKUP($B736&amp;":"&amp;Y$3,'x - authors'!$B$3:$E$10000,4,FALSE))</f>
        <v>mark_handel</v>
      </c>
      <c r="Z736" s="72" t="str">
        <f>IF(ISNA(VLOOKUP($B736&amp;":"&amp;Z$3,'x - authors'!$B$3:$E$10000,4,FALSE)),"",VLOOKUP($B736&amp;":"&amp;Z$3,'x - authors'!$B$3:$E$10000,4,FALSE))</f>
        <v>paul_murray</v>
      </c>
      <c r="AA736" s="72" t="str">
        <f>IF(ISNA(VLOOKUP($B736&amp;":"&amp;AA$3,'x - authors'!$B$3:$E$10000,4,FALSE)),"",VLOOKUP($B736&amp;":"&amp;AA$3,'x - authors'!$B$3:$E$10000,4,FALSE))</f>
        <v/>
      </c>
      <c r="AB736" s="72" t="str">
        <f>IF(ISNA(VLOOKUP($B736&amp;":"&amp;AB$3,'x - authors'!$B$3:$E$10000,4,FALSE)),"",VLOOKUP($B736&amp;":"&amp;AB$3,'x - authors'!$B$3:$E$10000,4,FALSE))</f>
        <v/>
      </c>
      <c r="AC736" s="72" t="str">
        <f>IF(ISNA(VLOOKUP($B736&amp;":"&amp;AC$3,'x - authors'!$B$3:$E$10000,4,FALSE)),"",VLOOKUP($B736&amp;":"&amp;AC$3,'x - authors'!$B$3:$E$10000,4,FALSE))</f>
        <v/>
      </c>
      <c r="AD736" s="72" t="str">
        <f>IF(ISNA(VLOOKUP($B736&amp;":"&amp;AD$3,'x - authors'!$B$3:$E$10000,4,FALSE)),"",VLOOKUP($B736&amp;":"&amp;AD$3,'x - authors'!$B$3:$E$10000,4,FALSE))</f>
        <v/>
      </c>
      <c r="AE736" s="72" t="str">
        <f>IF(ISNA(VLOOKUP($B736&amp;":"&amp;AE$3,'x - authors'!$B$3:$E$10000,4,FALSE)),"",VLOOKUP($B736&amp;":"&amp;AE$3,'x - authors'!$B$3:$E$10000,4,FALSE))</f>
        <v/>
      </c>
      <c r="AF736" s="72" t="str">
        <f>IF(ISNA(VLOOKUP($B736&amp;":"&amp;AF$3,'x - authors'!$B$3:$E$10000,4,FALSE)),"",VLOOKUP($B736&amp;":"&amp;AF$3,'x - authors'!$B$3:$E$10000,4,FALSE))</f>
        <v/>
      </c>
      <c r="AG736" s="72" t="str">
        <f>IF(ISNA(VLOOKUP($B736&amp;":"&amp;AG$3,'x - authors'!$B$3:$E$10000,4,FALSE)),"",VLOOKUP($B736&amp;":"&amp;AG$3,'x - authors'!$B$3:$E$10000,4,FALSE))</f>
        <v/>
      </c>
      <c r="AH736" s="72" t="str">
        <f>IF(ISNA(VLOOKUP($B736&amp;":"&amp;AH$3,'x - authors'!$B$3:$E$10000,4,FALSE)),"",VLOOKUP($B736&amp;":"&amp;AH$3,'x - authors'!$B$3:$E$10000,4,FALSE))</f>
        <v/>
      </c>
      <c r="AI736" s="72" t="str">
        <f>IF(ISNA(VLOOKUP($B736&amp;":"&amp;AI$3,'x - authors'!$B$3:$E$10000,4,FALSE)),"",VLOOKUP($B736&amp;":"&amp;AI$3,'x - authors'!$B$3:$E$10000,4,FALSE))</f>
        <v/>
      </c>
      <c r="AJ736" s="72" t="str">
        <f>IF(ISNA(VLOOKUP($B736&amp;":"&amp;AJ$3,'x - authors'!$B$3:$E$10000,4,FALSE)),"",VLOOKUP($B736&amp;":"&amp;AJ$3,'x - authors'!$B$3:$E$10000,4,FALSE))</f>
        <v/>
      </c>
    </row>
    <row r="737" spans="1:36">
      <c r="A737" s="76" t="str">
        <f t="shared" si="23"/>
        <v/>
      </c>
      <c r="B737" s="76" t="s">
        <v>9059</v>
      </c>
      <c r="C737" s="76" t="s">
        <v>9478</v>
      </c>
      <c r="D737" s="76" t="s">
        <v>11302</v>
      </c>
      <c r="E737" s="76" t="s">
        <v>5353</v>
      </c>
      <c r="F737" s="76" t="s">
        <v>5416</v>
      </c>
      <c r="G737" s="76" t="s">
        <v>4970</v>
      </c>
      <c r="H737" s="76"/>
      <c r="I737" s="15" t="str">
        <f>IF(ISNA(VLOOKUP($B737,'x - abstracts'!$B$3:$C$2000,2,FALSE)),"",VLOOKUP($B737,'x - abstracts'!$B$3:$C$2000,2,FALSE))</f>
        <v>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v>
      </c>
      <c r="J737" s="76" t="s">
        <v>11303</v>
      </c>
      <c r="L737" s="76"/>
      <c r="M737" s="76" t="s">
        <v>11304</v>
      </c>
      <c r="N737" s="76"/>
      <c r="O737" s="76"/>
      <c r="P737" s="15" t="str">
        <f t="shared" si="24"/>
        <v>citation:doc-994-01</v>
      </c>
      <c r="R737" s="15" t="str">
        <f>VLOOKUP($P737,'x - paper citations'!$B$3:$E$2000,2,FALSE)</f>
        <v>https://scholar.google.co.uk/scholar?q="On the recognition of compromise in sensing systems: rewired acoustic arrays and distorted route estimation and classification"&amp;btnG=&amp;hl=en&amp;as_sdt=0,5</v>
      </c>
      <c r="S737" s="15">
        <f>VLOOKUP($P737,'x - paper citations'!$B$3:$E$2000,3,FALSE)</f>
        <v>0</v>
      </c>
      <c r="T737" s="15" t="str">
        <f>VLOOKUP($P737,'x - paper citations'!$B$3:$E$2000,4,FALSE)</f>
        <v>11/01/2016</v>
      </c>
      <c r="U737" s="76"/>
      <c r="V737" s="72" t="str">
        <f>IF(ISNA(VLOOKUP($B737&amp;":"&amp;V$3,'x - authors'!$B$3:$E$10000,4,FALSE)),"",VLOOKUP($B737&amp;":"&amp;V$3,'x - authors'!$B$3:$E$10000,4,FALSE))</f>
        <v>dave_thornley</v>
      </c>
      <c r="W737" s="72" t="str">
        <f>IF(ISNA(VLOOKUP($B737&amp;":"&amp;W$3,'x - authors'!$B$3:$E$10000,4,FALSE)),"",VLOOKUP($B737&amp;":"&amp;W$3,'x - authors'!$B$3:$E$10000,4,FALSE))</f>
        <v>raju_damarla</v>
      </c>
      <c r="X737" s="72" t="str">
        <f>IF(ISNA(VLOOKUP($B737&amp;":"&amp;X$3,'x - authors'!$B$3:$E$10000,4,FALSE)),"",VLOOKUP($B737&amp;":"&amp;X$3,'x - authors'!$B$3:$E$10000,4,FALSE))</f>
        <v>mani_srivastava</v>
      </c>
      <c r="Y737" s="72" t="str">
        <f>IF(ISNA(VLOOKUP($B737&amp;":"&amp;Y$3,'x - authors'!$B$3:$E$10000,4,FALSE)),"",VLOOKUP($B737&amp;":"&amp;Y$3,'x - authors'!$B$3:$E$10000,4,FALSE))</f>
        <v>dinkar_mylaraswamy</v>
      </c>
      <c r="Z737" s="72" t="str">
        <f>IF(ISNA(VLOOKUP($B737&amp;":"&amp;Z$3,'x - authors'!$B$3:$E$10000,4,FALSE)),"",VLOOKUP($B737&amp;":"&amp;Z$3,'x - authors'!$B$3:$E$10000,4,FALSE))</f>
        <v/>
      </c>
      <c r="AA737" s="72" t="str">
        <f>IF(ISNA(VLOOKUP($B737&amp;":"&amp;AA$3,'x - authors'!$B$3:$E$10000,4,FALSE)),"",VLOOKUP($B737&amp;":"&amp;AA$3,'x - authors'!$B$3:$E$10000,4,FALSE))</f>
        <v/>
      </c>
      <c r="AB737" s="72" t="str">
        <f>IF(ISNA(VLOOKUP($B737&amp;":"&amp;AB$3,'x - authors'!$B$3:$E$10000,4,FALSE)),"",VLOOKUP($B737&amp;":"&amp;AB$3,'x - authors'!$B$3:$E$10000,4,FALSE))</f>
        <v/>
      </c>
      <c r="AC737" s="72" t="str">
        <f>IF(ISNA(VLOOKUP($B737&amp;":"&amp;AC$3,'x - authors'!$B$3:$E$10000,4,FALSE)),"",VLOOKUP($B737&amp;":"&amp;AC$3,'x - authors'!$B$3:$E$10000,4,FALSE))</f>
        <v/>
      </c>
      <c r="AD737" s="72" t="str">
        <f>IF(ISNA(VLOOKUP($B737&amp;":"&amp;AD$3,'x - authors'!$B$3:$E$10000,4,FALSE)),"",VLOOKUP($B737&amp;":"&amp;AD$3,'x - authors'!$B$3:$E$10000,4,FALSE))</f>
        <v/>
      </c>
      <c r="AE737" s="72" t="str">
        <f>IF(ISNA(VLOOKUP($B737&amp;":"&amp;AE$3,'x - authors'!$B$3:$E$10000,4,FALSE)),"",VLOOKUP($B737&amp;":"&amp;AE$3,'x - authors'!$B$3:$E$10000,4,FALSE))</f>
        <v/>
      </c>
      <c r="AF737" s="72" t="str">
        <f>IF(ISNA(VLOOKUP($B737&amp;":"&amp;AF$3,'x - authors'!$B$3:$E$10000,4,FALSE)),"",VLOOKUP($B737&amp;":"&amp;AF$3,'x - authors'!$B$3:$E$10000,4,FALSE))</f>
        <v/>
      </c>
      <c r="AG737" s="72" t="str">
        <f>IF(ISNA(VLOOKUP($B737&amp;":"&amp;AG$3,'x - authors'!$B$3:$E$10000,4,FALSE)),"",VLOOKUP($B737&amp;":"&amp;AG$3,'x - authors'!$B$3:$E$10000,4,FALSE))</f>
        <v/>
      </c>
      <c r="AH737" s="72" t="str">
        <f>IF(ISNA(VLOOKUP($B737&amp;":"&amp;AH$3,'x - authors'!$B$3:$E$10000,4,FALSE)),"",VLOOKUP($B737&amp;":"&amp;AH$3,'x - authors'!$B$3:$E$10000,4,FALSE))</f>
        <v/>
      </c>
      <c r="AI737" s="72" t="str">
        <f>IF(ISNA(VLOOKUP($B737&amp;":"&amp;AI$3,'x - authors'!$B$3:$E$10000,4,FALSE)),"",VLOOKUP($B737&amp;":"&amp;AI$3,'x - authors'!$B$3:$E$10000,4,FALSE))</f>
        <v/>
      </c>
      <c r="AJ737" s="72" t="str">
        <f>IF(ISNA(VLOOKUP($B737&amp;":"&amp;AJ$3,'x - authors'!$B$3:$E$10000,4,FALSE)),"",VLOOKUP($B737&amp;":"&amp;AJ$3,'x - authors'!$B$3:$E$10000,4,FALSE))</f>
        <v/>
      </c>
    </row>
    <row r="738" spans="1:36">
      <c r="A738" s="76" t="str">
        <f t="shared" si="23"/>
        <v/>
      </c>
      <c r="B738" s="76" t="s">
        <v>9060</v>
      </c>
      <c r="C738" s="76" t="s">
        <v>9478</v>
      </c>
      <c r="D738" s="76" t="s">
        <v>11305</v>
      </c>
      <c r="E738" s="76" t="s">
        <v>5353</v>
      </c>
      <c r="F738" s="76" t="s">
        <v>5405</v>
      </c>
      <c r="G738" s="76" t="s">
        <v>4658</v>
      </c>
      <c r="H738" s="76"/>
      <c r="I738" s="15" t="str">
        <f>IF(ISNA(VLOOKUP($B738,'x - abstracts'!$B$3:$C$2000,2,FALSE)),"",VLOOKUP($B738,'x - abstracts'!$B$3:$C$2000,2,FALSE))</f>
        <v>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v>
      </c>
      <c r="J738" s="76" t="s">
        <v>11306</v>
      </c>
      <c r="L738" s="76"/>
      <c r="M738" s="76" t="s">
        <v>11307</v>
      </c>
      <c r="N738" s="76"/>
      <c r="O738" s="76"/>
      <c r="P738" s="15" t="str">
        <f t="shared" si="24"/>
        <v>citation:doc-995-01</v>
      </c>
      <c r="R738" s="15" t="str">
        <f>VLOOKUP($P738,'x - paper citations'!$B$3:$E$2000,2,FALSE)</f>
        <v>https://scholar.google.co.uk/scholar?q="Semantic History: Towards Modeling and Publishing Changes of Online Semantic Data"&amp;btnG=&amp;hl=en&amp;as_sdt=0,5</v>
      </c>
      <c r="S738" s="15">
        <f>VLOOKUP($P738,'x - paper citations'!$B$3:$E$2000,3,FALSE)</f>
        <v>5</v>
      </c>
      <c r="T738" s="15" t="str">
        <f>VLOOKUP($P738,'x - paper citations'!$B$3:$E$2000,4,FALSE)</f>
        <v>11/01/2016</v>
      </c>
      <c r="U738" s="76"/>
      <c r="V738" s="72" t="str">
        <f>IF(ISNA(VLOOKUP($B738&amp;":"&amp;V$3,'x - authors'!$B$3:$E$10000,4,FALSE)),"",VLOOKUP($B738&amp;":"&amp;V$3,'x - authors'!$B$3:$E$10000,4,FALSE))</f>
        <v>jie_bao</v>
      </c>
      <c r="W738" s="72" t="str">
        <f>IF(ISNA(VLOOKUP($B738&amp;":"&amp;W$3,'x - authors'!$B$3:$E$10000,4,FALSE)),"",VLOOKUP($B738&amp;":"&amp;W$3,'x - authors'!$B$3:$E$10000,4,FALSE))</f>
        <v>li_ding</v>
      </c>
      <c r="X738" s="72" t="str">
        <f>IF(ISNA(VLOOKUP($B738&amp;":"&amp;X$3,'x - authors'!$B$3:$E$10000,4,FALSE)),"",VLOOKUP($B738&amp;":"&amp;X$3,'x - authors'!$B$3:$E$10000,4,FALSE))</f>
        <v>deborah_mcguinness</v>
      </c>
      <c r="Y738" s="72" t="str">
        <f>IF(ISNA(VLOOKUP($B738&amp;":"&amp;Y$3,'x - authors'!$B$3:$E$10000,4,FALSE)),"",VLOOKUP($B738&amp;":"&amp;Y$3,'x - authors'!$B$3:$E$10000,4,FALSE))</f>
        <v/>
      </c>
      <c r="Z738" s="72" t="str">
        <f>IF(ISNA(VLOOKUP($B738&amp;":"&amp;Z$3,'x - authors'!$B$3:$E$10000,4,FALSE)),"",VLOOKUP($B738&amp;":"&amp;Z$3,'x - authors'!$B$3:$E$10000,4,FALSE))</f>
        <v/>
      </c>
      <c r="AA738" s="72" t="str">
        <f>IF(ISNA(VLOOKUP($B738&amp;":"&amp;AA$3,'x - authors'!$B$3:$E$10000,4,FALSE)),"",VLOOKUP($B738&amp;":"&amp;AA$3,'x - authors'!$B$3:$E$10000,4,FALSE))</f>
        <v/>
      </c>
      <c r="AB738" s="72" t="str">
        <f>IF(ISNA(VLOOKUP($B738&amp;":"&amp;AB$3,'x - authors'!$B$3:$E$10000,4,FALSE)),"",VLOOKUP($B738&amp;":"&amp;AB$3,'x - authors'!$B$3:$E$10000,4,FALSE))</f>
        <v/>
      </c>
      <c r="AC738" s="72" t="str">
        <f>IF(ISNA(VLOOKUP($B738&amp;":"&amp;AC$3,'x - authors'!$B$3:$E$10000,4,FALSE)),"",VLOOKUP($B738&amp;":"&amp;AC$3,'x - authors'!$B$3:$E$10000,4,FALSE))</f>
        <v/>
      </c>
      <c r="AD738" s="72" t="str">
        <f>IF(ISNA(VLOOKUP($B738&amp;":"&amp;AD$3,'x - authors'!$B$3:$E$10000,4,FALSE)),"",VLOOKUP($B738&amp;":"&amp;AD$3,'x - authors'!$B$3:$E$10000,4,FALSE))</f>
        <v/>
      </c>
      <c r="AE738" s="72" t="str">
        <f>IF(ISNA(VLOOKUP($B738&amp;":"&amp;AE$3,'x - authors'!$B$3:$E$10000,4,FALSE)),"",VLOOKUP($B738&amp;":"&amp;AE$3,'x - authors'!$B$3:$E$10000,4,FALSE))</f>
        <v/>
      </c>
      <c r="AF738" s="72" t="str">
        <f>IF(ISNA(VLOOKUP($B738&amp;":"&amp;AF$3,'x - authors'!$B$3:$E$10000,4,FALSE)),"",VLOOKUP($B738&amp;":"&amp;AF$3,'x - authors'!$B$3:$E$10000,4,FALSE))</f>
        <v/>
      </c>
      <c r="AG738" s="72" t="str">
        <f>IF(ISNA(VLOOKUP($B738&amp;":"&amp;AG$3,'x - authors'!$B$3:$E$10000,4,FALSE)),"",VLOOKUP($B738&amp;":"&amp;AG$3,'x - authors'!$B$3:$E$10000,4,FALSE))</f>
        <v/>
      </c>
      <c r="AH738" s="72" t="str">
        <f>IF(ISNA(VLOOKUP($B738&amp;":"&amp;AH$3,'x - authors'!$B$3:$E$10000,4,FALSE)),"",VLOOKUP($B738&amp;":"&amp;AH$3,'x - authors'!$B$3:$E$10000,4,FALSE))</f>
        <v/>
      </c>
      <c r="AI738" s="72" t="str">
        <f>IF(ISNA(VLOOKUP($B738&amp;":"&amp;AI$3,'x - authors'!$B$3:$E$10000,4,FALSE)),"",VLOOKUP($B738&amp;":"&amp;AI$3,'x - authors'!$B$3:$E$10000,4,FALSE))</f>
        <v/>
      </c>
      <c r="AJ738" s="72" t="str">
        <f>IF(ISNA(VLOOKUP($B738&amp;":"&amp;AJ$3,'x - authors'!$B$3:$E$10000,4,FALSE)),"",VLOOKUP($B738&amp;":"&amp;AJ$3,'x - authors'!$B$3:$E$10000,4,FALSE))</f>
        <v/>
      </c>
    </row>
    <row r="739" spans="1:36">
      <c r="A739" s="76" t="str">
        <f t="shared" si="23"/>
        <v/>
      </c>
      <c r="B739" s="76" t="s">
        <v>9061</v>
      </c>
      <c r="C739" s="76" t="s">
        <v>9478</v>
      </c>
      <c r="D739" s="76" t="s">
        <v>11308</v>
      </c>
      <c r="E739" s="76" t="s">
        <v>5353</v>
      </c>
      <c r="F739" s="76" t="s">
        <v>5405</v>
      </c>
      <c r="G739" s="76" t="s">
        <v>4658</v>
      </c>
      <c r="H739" s="76"/>
      <c r="I739" s="15" t="str">
        <f>IF(ISNA(VLOOKUP($B739,'x - abstracts'!$B$3:$C$2000,2,FALSE)),"",VLOOKUP($B739,'x - abstracts'!$B$3:$C$2000,2,FALSE))</f>
        <v>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v>
      </c>
      <c r="J739" s="76" t="s">
        <v>11309</v>
      </c>
      <c r="L739" s="76"/>
      <c r="M739" s="76" t="s">
        <v>11310</v>
      </c>
      <c r="N739" s="76"/>
      <c r="O739" s="76"/>
      <c r="P739" s="15" t="str">
        <f t="shared" si="24"/>
        <v>citation:doc-996-01</v>
      </c>
      <c r="R739" s="15" t="str">
        <f>VLOOKUP($P739,'x - paper citations'!$B$3:$E$2000,2,FALSE)</f>
        <v>https://scholar.google.co.uk/scholar?q=%22A+Semantic+Wiki+Based+Light-Weight+Web+Application+Model%22&amp;btnG=&amp;hl=en&amp;as_sdt=0%2C5</v>
      </c>
      <c r="S739" s="15">
        <f>VLOOKUP($P739,'x - paper citations'!$B$3:$E$2000,3,FALSE)</f>
        <v>9</v>
      </c>
      <c r="T739" s="15" t="str">
        <f>VLOOKUP($P739,'x - paper citations'!$B$3:$E$2000,4,FALSE)</f>
        <v>12/02/2016</v>
      </c>
      <c r="U739" s="76"/>
      <c r="V739" s="72" t="str">
        <f>IF(ISNA(VLOOKUP($B739&amp;":"&amp;V$3,'x - authors'!$B$3:$E$10000,4,FALSE)),"",VLOOKUP($B739&amp;":"&amp;V$3,'x - authors'!$B$3:$E$10000,4,FALSE))</f>
        <v>jie_bao</v>
      </c>
      <c r="W739" s="72" t="str">
        <f>IF(ISNA(VLOOKUP($B739&amp;":"&amp;W$3,'x - authors'!$B$3:$E$10000,4,FALSE)),"",VLOOKUP($B739&amp;":"&amp;W$3,'x - authors'!$B$3:$E$10000,4,FALSE))</f>
        <v>li_ding</v>
      </c>
      <c r="X739" s="72" t="str">
        <f>IF(ISNA(VLOOKUP($B739&amp;":"&amp;X$3,'x - authors'!$B$3:$E$10000,4,FALSE)),"",VLOOKUP($B739&amp;":"&amp;X$3,'x - authors'!$B$3:$E$10000,4,FALSE))</f>
        <v>rui_huang</v>
      </c>
      <c r="Y739" s="72" t="str">
        <f>IF(ISNA(VLOOKUP($B739&amp;":"&amp;Y$3,'x - authors'!$B$3:$E$10000,4,FALSE)),"",VLOOKUP($B739&amp;":"&amp;Y$3,'x - authors'!$B$3:$E$10000,4,FALSE))</f>
        <v>paul_smart</v>
      </c>
      <c r="Z739" s="72" t="str">
        <f>IF(ISNA(VLOOKUP($B739&amp;":"&amp;Z$3,'x - authors'!$B$3:$E$10000,4,FALSE)),"",VLOOKUP($B739&amp;":"&amp;Z$3,'x - authors'!$B$3:$E$10000,4,FALSE))</f>
        <v>dave_braines</v>
      </c>
      <c r="AA739" s="72" t="str">
        <f>IF(ISNA(VLOOKUP($B739&amp;":"&amp;AA$3,'x - authors'!$B$3:$E$10000,4,FALSE)),"",VLOOKUP($B739&amp;":"&amp;AA$3,'x - authors'!$B$3:$E$10000,4,FALSE))</f>
        <v>gareth_jones</v>
      </c>
      <c r="AB739" s="72" t="str">
        <f>IF(ISNA(VLOOKUP($B739&amp;":"&amp;AB$3,'x - authors'!$B$3:$E$10000,4,FALSE)),"",VLOOKUP($B739&amp;":"&amp;AB$3,'x - authors'!$B$3:$E$10000,4,FALSE))</f>
        <v/>
      </c>
      <c r="AC739" s="72" t="str">
        <f>IF(ISNA(VLOOKUP($B739&amp;":"&amp;AC$3,'x - authors'!$B$3:$E$10000,4,FALSE)),"",VLOOKUP($B739&amp;":"&amp;AC$3,'x - authors'!$B$3:$E$10000,4,FALSE))</f>
        <v/>
      </c>
      <c r="AD739" s="72" t="str">
        <f>IF(ISNA(VLOOKUP($B739&amp;":"&amp;AD$3,'x - authors'!$B$3:$E$10000,4,FALSE)),"",VLOOKUP($B739&amp;":"&amp;AD$3,'x - authors'!$B$3:$E$10000,4,FALSE))</f>
        <v/>
      </c>
      <c r="AE739" s="72" t="str">
        <f>IF(ISNA(VLOOKUP($B739&amp;":"&amp;AE$3,'x - authors'!$B$3:$E$10000,4,FALSE)),"",VLOOKUP($B739&amp;":"&amp;AE$3,'x - authors'!$B$3:$E$10000,4,FALSE))</f>
        <v/>
      </c>
      <c r="AF739" s="72" t="str">
        <f>IF(ISNA(VLOOKUP($B739&amp;":"&amp;AF$3,'x - authors'!$B$3:$E$10000,4,FALSE)),"",VLOOKUP($B739&amp;":"&amp;AF$3,'x - authors'!$B$3:$E$10000,4,FALSE))</f>
        <v/>
      </c>
      <c r="AG739" s="72" t="str">
        <f>IF(ISNA(VLOOKUP($B739&amp;":"&amp;AG$3,'x - authors'!$B$3:$E$10000,4,FALSE)),"",VLOOKUP($B739&amp;":"&amp;AG$3,'x - authors'!$B$3:$E$10000,4,FALSE))</f>
        <v/>
      </c>
      <c r="AH739" s="72" t="str">
        <f>IF(ISNA(VLOOKUP($B739&amp;":"&amp;AH$3,'x - authors'!$B$3:$E$10000,4,FALSE)),"",VLOOKUP($B739&amp;":"&amp;AH$3,'x - authors'!$B$3:$E$10000,4,FALSE))</f>
        <v/>
      </c>
      <c r="AI739" s="72" t="str">
        <f>IF(ISNA(VLOOKUP($B739&amp;":"&amp;AI$3,'x - authors'!$B$3:$E$10000,4,FALSE)),"",VLOOKUP($B739&amp;":"&amp;AI$3,'x - authors'!$B$3:$E$10000,4,FALSE))</f>
        <v/>
      </c>
      <c r="AJ739" s="72" t="str">
        <f>IF(ISNA(VLOOKUP($B739&amp;":"&amp;AJ$3,'x - authors'!$B$3:$E$10000,4,FALSE)),"",VLOOKUP($B739&amp;":"&amp;AJ$3,'x - authors'!$B$3:$E$10000,4,FALSE))</f>
        <v/>
      </c>
    </row>
    <row r="740" spans="1:36">
      <c r="A740" s="76" t="str">
        <f t="shared" si="23"/>
        <v/>
      </c>
      <c r="B740" s="76" t="s">
        <v>9062</v>
      </c>
      <c r="C740" s="76" t="s">
        <v>9478</v>
      </c>
      <c r="D740" s="76" t="s">
        <v>11311</v>
      </c>
      <c r="E740" s="76" t="s">
        <v>5353</v>
      </c>
      <c r="F740" s="76" t="s">
        <v>5401</v>
      </c>
      <c r="G740" s="76" t="s">
        <v>4555</v>
      </c>
      <c r="H740" s="76"/>
      <c r="I740" s="15" t="str">
        <f>IF(ISNA(VLOOKUP($B740,'x - abstracts'!$B$3:$C$2000,2,FALSE)),"",VLOOKUP($B740,'x - abstracts'!$B$3:$C$2000,2,FALSE))</f>
        <v>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v>
      </c>
      <c r="J740" s="76" t="s">
        <v>11312</v>
      </c>
      <c r="L740" s="76"/>
      <c r="M740" s="76" t="s">
        <v>11313</v>
      </c>
      <c r="N740" s="76"/>
      <c r="O740" s="76"/>
      <c r="P740" s="15" t="str">
        <f t="shared" si="24"/>
        <v>citation:doc-997-01</v>
      </c>
      <c r="R740" s="15" t="str">
        <f>VLOOKUP($P740,'x - paper citations'!$B$3:$E$2000,2,FALSE)</f>
        <v>https://scholar.google.co.uk/scholar?q="Transmission Capacity of Decode-and-Forward Cooperation in Overlaid Wireless Networks"&amp;btnG=&amp;hl=en&amp;as_sdt=0,5</v>
      </c>
      <c r="S740" s="15">
        <f>VLOOKUP($P740,'x - paper citations'!$B$3:$E$2000,3,FALSE)</f>
        <v>15</v>
      </c>
      <c r="T740" s="15" t="str">
        <f>VLOOKUP($P740,'x - paper citations'!$B$3:$E$2000,4,FALSE)</f>
        <v>12/02/2016</v>
      </c>
      <c r="U740" s="76"/>
      <c r="V740" s="72" t="str">
        <f>IF(ISNA(VLOOKUP($B740&amp;":"&amp;V$3,'x - authors'!$B$3:$E$10000,4,FALSE)),"",VLOOKUP($B740&amp;":"&amp;V$3,'x - authors'!$B$3:$E$10000,4,FALSE))</f>
        <v>zhengguo_sheng</v>
      </c>
      <c r="W740" s="72" t="str">
        <f>IF(ISNA(VLOOKUP($B740&amp;":"&amp;W$3,'x - authors'!$B$3:$E$10000,4,FALSE)),"",VLOOKUP($B740&amp;":"&amp;W$3,'x - authors'!$B$3:$E$10000,4,FALSE))</f>
        <v>zhiguo_ding</v>
      </c>
      <c r="X740" s="72" t="str">
        <f>IF(ISNA(VLOOKUP($B740&amp;":"&amp;X$3,'x - authors'!$B$3:$E$10000,4,FALSE)),"",VLOOKUP($B740&amp;":"&amp;X$3,'x - authors'!$B$3:$E$10000,4,FALSE))</f>
        <v>kin_leung</v>
      </c>
      <c r="Y740" s="72" t="str">
        <f>IF(ISNA(VLOOKUP($B740&amp;":"&amp;Y$3,'x - authors'!$B$3:$E$10000,4,FALSE)),"",VLOOKUP($B740&amp;":"&amp;Y$3,'x - authors'!$B$3:$E$10000,4,FALSE))</f>
        <v/>
      </c>
      <c r="Z740" s="72" t="str">
        <f>IF(ISNA(VLOOKUP($B740&amp;":"&amp;Z$3,'x - authors'!$B$3:$E$10000,4,FALSE)),"",VLOOKUP($B740&amp;":"&amp;Z$3,'x - authors'!$B$3:$E$10000,4,FALSE))</f>
        <v/>
      </c>
      <c r="AA740" s="72" t="str">
        <f>IF(ISNA(VLOOKUP($B740&amp;":"&amp;AA$3,'x - authors'!$B$3:$E$10000,4,FALSE)),"",VLOOKUP($B740&amp;":"&amp;AA$3,'x - authors'!$B$3:$E$10000,4,FALSE))</f>
        <v/>
      </c>
      <c r="AB740" s="72" t="str">
        <f>IF(ISNA(VLOOKUP($B740&amp;":"&amp;AB$3,'x - authors'!$B$3:$E$10000,4,FALSE)),"",VLOOKUP($B740&amp;":"&amp;AB$3,'x - authors'!$B$3:$E$10000,4,FALSE))</f>
        <v/>
      </c>
      <c r="AC740" s="72" t="str">
        <f>IF(ISNA(VLOOKUP($B740&amp;":"&amp;AC$3,'x - authors'!$B$3:$E$10000,4,FALSE)),"",VLOOKUP($B740&amp;":"&amp;AC$3,'x - authors'!$B$3:$E$10000,4,FALSE))</f>
        <v/>
      </c>
      <c r="AD740" s="72" t="str">
        <f>IF(ISNA(VLOOKUP($B740&amp;":"&amp;AD$3,'x - authors'!$B$3:$E$10000,4,FALSE)),"",VLOOKUP($B740&amp;":"&amp;AD$3,'x - authors'!$B$3:$E$10000,4,FALSE))</f>
        <v/>
      </c>
      <c r="AE740" s="72" t="str">
        <f>IF(ISNA(VLOOKUP($B740&amp;":"&amp;AE$3,'x - authors'!$B$3:$E$10000,4,FALSE)),"",VLOOKUP($B740&amp;":"&amp;AE$3,'x - authors'!$B$3:$E$10000,4,FALSE))</f>
        <v/>
      </c>
      <c r="AF740" s="72" t="str">
        <f>IF(ISNA(VLOOKUP($B740&amp;":"&amp;AF$3,'x - authors'!$B$3:$E$10000,4,FALSE)),"",VLOOKUP($B740&amp;":"&amp;AF$3,'x - authors'!$B$3:$E$10000,4,FALSE))</f>
        <v/>
      </c>
      <c r="AG740" s="72" t="str">
        <f>IF(ISNA(VLOOKUP($B740&amp;":"&amp;AG$3,'x - authors'!$B$3:$E$10000,4,FALSE)),"",VLOOKUP($B740&amp;":"&amp;AG$3,'x - authors'!$B$3:$E$10000,4,FALSE))</f>
        <v/>
      </c>
      <c r="AH740" s="72" t="str">
        <f>IF(ISNA(VLOOKUP($B740&amp;":"&amp;AH$3,'x - authors'!$B$3:$E$10000,4,FALSE)),"",VLOOKUP($B740&amp;":"&amp;AH$3,'x - authors'!$B$3:$E$10000,4,FALSE))</f>
        <v/>
      </c>
      <c r="AI740" s="72" t="str">
        <f>IF(ISNA(VLOOKUP($B740&amp;":"&amp;AI$3,'x - authors'!$B$3:$E$10000,4,FALSE)),"",VLOOKUP($B740&amp;":"&amp;AI$3,'x - authors'!$B$3:$E$10000,4,FALSE))</f>
        <v/>
      </c>
      <c r="AJ740" s="72" t="str">
        <f>IF(ISNA(VLOOKUP($B740&amp;":"&amp;AJ$3,'x - authors'!$B$3:$E$10000,4,FALSE)),"",VLOOKUP($B740&amp;":"&amp;AJ$3,'x - authors'!$B$3:$E$10000,4,FALSE))</f>
        <v/>
      </c>
    </row>
    <row r="741" spans="1:36">
      <c r="A741" s="76" t="str">
        <f t="shared" si="23"/>
        <v/>
      </c>
      <c r="B741" s="76" t="s">
        <v>9064</v>
      </c>
      <c r="C741" s="76" t="s">
        <v>9478</v>
      </c>
      <c r="D741" s="76" t="s">
        <v>11314</v>
      </c>
      <c r="E741" s="76" t="s">
        <v>5353</v>
      </c>
      <c r="F741" s="76" t="s">
        <v>5407</v>
      </c>
      <c r="G741" s="76" t="s">
        <v>4754</v>
      </c>
      <c r="H741" s="76"/>
      <c r="I741" s="15" t="str">
        <f>IF(ISNA(VLOOKUP($B741,'x - abstracts'!$B$3:$C$2000,2,FALSE)),"",VLOOKUP($B741,'x - abstracts'!$B$3:$C$2000,2,FALSE))</f>
        <v>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v>
      </c>
      <c r="J741" s="76" t="s">
        <v>11315</v>
      </c>
      <c r="L741" s="76"/>
      <c r="M741" s="76" t="s">
        <v>11316</v>
      </c>
      <c r="N741" s="76"/>
      <c r="O741" s="76"/>
      <c r="P741" s="15" t="str">
        <f t="shared" si="24"/>
        <v>citation:doc-999a-01</v>
      </c>
      <c r="R741" s="15" t="str">
        <f>VLOOKUP($P741,'x - paper citations'!$B$3:$E$2000,2,FALSE)</f>
        <v>https://scholar.google.co.uk/scholar?q="CoCast: Multicast Mobile Ad Hoc Networks using Cognitive Radio"&amp;btnG=&amp;hl=en&amp;as_sdt=0,5</v>
      </c>
      <c r="S741" s="15">
        <f>VLOOKUP($P741,'x - paper citations'!$B$3:$E$2000,3,FALSE)</f>
        <v>28</v>
      </c>
      <c r="T741" s="15" t="str">
        <f>VLOOKUP($P741,'x - paper citations'!$B$3:$E$2000,4,FALSE)</f>
        <v>11/01/2016</v>
      </c>
      <c r="U741" s="76"/>
      <c r="V741" s="72" t="str">
        <f>IF(ISNA(VLOOKUP($B741&amp;":"&amp;V$3,'x - authors'!$B$3:$E$10000,4,FALSE)),"",VLOOKUP($B741&amp;":"&amp;V$3,'x - authors'!$B$3:$E$10000,4,FALSE))</f>
        <v>wooseong_kim</v>
      </c>
      <c r="W741" s="72" t="str">
        <f>IF(ISNA(VLOOKUP($B741&amp;":"&amp;W$3,'x - authors'!$B$3:$E$10000,4,FALSE)),"",VLOOKUP($B741&amp;":"&amp;W$3,'x - authors'!$B$3:$E$10000,4,FALSE))</f>
        <v>soon_young_oh</v>
      </c>
      <c r="X741" s="72" t="str">
        <f>IF(ISNA(VLOOKUP($B741&amp;":"&amp;X$3,'x - authors'!$B$3:$E$10000,4,FALSE)),"",VLOOKUP($B741&amp;":"&amp;X$3,'x - authors'!$B$3:$E$10000,4,FALSE))</f>
        <v>mario_gerla</v>
      </c>
      <c r="Y741" s="72" t="str">
        <f>IF(ISNA(VLOOKUP($B741&amp;":"&amp;Y$3,'x - authors'!$B$3:$E$10000,4,FALSE)),"",VLOOKUP($B741&amp;":"&amp;Y$3,'x - authors'!$B$3:$E$10000,4,FALSE))</f>
        <v>joon-sang_park</v>
      </c>
      <c r="Z741" s="72" t="str">
        <f>IF(ISNA(VLOOKUP($B741&amp;":"&amp;Z$3,'x - authors'!$B$3:$E$10000,4,FALSE)),"",VLOOKUP($B741&amp;":"&amp;Z$3,'x - authors'!$B$3:$E$10000,4,FALSE))</f>
        <v/>
      </c>
      <c r="AA741" s="72" t="str">
        <f>IF(ISNA(VLOOKUP($B741&amp;":"&amp;AA$3,'x - authors'!$B$3:$E$10000,4,FALSE)),"",VLOOKUP($B741&amp;":"&amp;AA$3,'x - authors'!$B$3:$E$10000,4,FALSE))</f>
        <v/>
      </c>
      <c r="AB741" s="72" t="str">
        <f>IF(ISNA(VLOOKUP($B741&amp;":"&amp;AB$3,'x - authors'!$B$3:$E$10000,4,FALSE)),"",VLOOKUP($B741&amp;":"&amp;AB$3,'x - authors'!$B$3:$E$10000,4,FALSE))</f>
        <v/>
      </c>
      <c r="AC741" s="72" t="str">
        <f>IF(ISNA(VLOOKUP($B741&amp;":"&amp;AC$3,'x - authors'!$B$3:$E$10000,4,FALSE)),"",VLOOKUP($B741&amp;":"&amp;AC$3,'x - authors'!$B$3:$E$10000,4,FALSE))</f>
        <v/>
      </c>
      <c r="AD741" s="72" t="str">
        <f>IF(ISNA(VLOOKUP($B741&amp;":"&amp;AD$3,'x - authors'!$B$3:$E$10000,4,FALSE)),"",VLOOKUP($B741&amp;":"&amp;AD$3,'x - authors'!$B$3:$E$10000,4,FALSE))</f>
        <v/>
      </c>
      <c r="AE741" s="72" t="str">
        <f>IF(ISNA(VLOOKUP($B741&amp;":"&amp;AE$3,'x - authors'!$B$3:$E$10000,4,FALSE)),"",VLOOKUP($B741&amp;":"&amp;AE$3,'x - authors'!$B$3:$E$10000,4,FALSE))</f>
        <v/>
      </c>
      <c r="AF741" s="72" t="str">
        <f>IF(ISNA(VLOOKUP($B741&amp;":"&amp;AF$3,'x - authors'!$B$3:$E$10000,4,FALSE)),"",VLOOKUP($B741&amp;":"&amp;AF$3,'x - authors'!$B$3:$E$10000,4,FALSE))</f>
        <v/>
      </c>
      <c r="AG741" s="72" t="str">
        <f>IF(ISNA(VLOOKUP($B741&amp;":"&amp;AG$3,'x - authors'!$B$3:$E$10000,4,FALSE)),"",VLOOKUP($B741&amp;":"&amp;AG$3,'x - authors'!$B$3:$E$10000,4,FALSE))</f>
        <v/>
      </c>
      <c r="AH741" s="72" t="str">
        <f>IF(ISNA(VLOOKUP($B741&amp;":"&amp;AH$3,'x - authors'!$B$3:$E$10000,4,FALSE)),"",VLOOKUP($B741&amp;":"&amp;AH$3,'x - authors'!$B$3:$E$10000,4,FALSE))</f>
        <v/>
      </c>
      <c r="AI741" s="72" t="str">
        <f>IF(ISNA(VLOOKUP($B741&amp;":"&amp;AI$3,'x - authors'!$B$3:$E$10000,4,FALSE)),"",VLOOKUP($B741&amp;":"&amp;AI$3,'x - authors'!$B$3:$E$10000,4,FALSE))</f>
        <v/>
      </c>
      <c r="AJ741" s="72" t="str">
        <f>IF(ISNA(VLOOKUP($B741&amp;":"&amp;AJ$3,'x - authors'!$B$3:$E$10000,4,FALSE)),"",VLOOKUP($B741&amp;":"&amp;AJ$3,'x - authors'!$B$3:$E$10000,4,FALSE))</f>
        <v/>
      </c>
    </row>
    <row r="742" spans="1:36">
      <c r="A742" s="76" t="str">
        <f t="shared" si="23"/>
        <v/>
      </c>
      <c r="B742" s="76" t="s">
        <v>9065</v>
      </c>
      <c r="C742" s="76" t="s">
        <v>9478</v>
      </c>
      <c r="D742" s="76" t="s">
        <v>11317</v>
      </c>
      <c r="E742" s="76" t="s">
        <v>5353</v>
      </c>
      <c r="F742" s="76"/>
      <c r="G742" s="76" t="s">
        <v>4516</v>
      </c>
      <c r="H742" s="76"/>
      <c r="I742" s="15" t="str">
        <f>IF(ISNA(VLOOKUP($B742,'x - abstracts'!$B$3:$C$2000,2,FALSE)),"",VLOOKUP($B742,'x - abstracts'!$B$3:$C$2000,2,FALSE))</f>
        <v/>
      </c>
      <c r="J742" s="76"/>
      <c r="L742" s="76"/>
      <c r="M742" s="76" t="s">
        <v>6230</v>
      </c>
      <c r="N742" s="76"/>
      <c r="O742" s="76"/>
      <c r="P742" s="15" t="str">
        <f t="shared" si="24"/>
        <v>citation:doc-x0001-01</v>
      </c>
      <c r="R742" s="15" t="str">
        <f>VLOOKUP($P742,'x - paper citations'!$B$3:$E$2000,2,FALSE)</f>
        <v>https://scholar.google.co.uk/scholar?q=%22Advances in Network Sciences via Collaborative Multi-Disciplinary Research%22&amp;btnG=&amp;hl=en&amp;as_sdt=0%2C5</v>
      </c>
      <c r="S742" s="15">
        <f>VLOOKUP($P742,'x - paper citations'!$B$3:$E$2000,3,FALSE)</f>
        <v>1</v>
      </c>
      <c r="T742" s="15" t="str">
        <f>VLOOKUP($P742,'x - paper citations'!$B$3:$E$2000,4,FALSE)</f>
        <v>05/02/2016</v>
      </c>
      <c r="U742" s="76"/>
      <c r="V742" s="72" t="str">
        <f>IF(ISNA(VLOOKUP($B742&amp;":"&amp;V$3,'x - authors'!$B$3:$E$10000,4,FALSE)),"",VLOOKUP($B742&amp;":"&amp;V$3,'x - authors'!$B$3:$E$10000,4,FALSE))</f>
        <v>dinesh_verma</v>
      </c>
      <c r="W742" s="72" t="str">
        <f>IF(ISNA(VLOOKUP($B742&amp;":"&amp;W$3,'x - authors'!$B$3:$E$10000,4,FALSE)),"",VLOOKUP($B742&amp;":"&amp;W$3,'x - authors'!$B$3:$E$10000,4,FALSE))</f>
        <v>will_leland</v>
      </c>
      <c r="X742" s="72" t="str">
        <f>IF(ISNA(VLOOKUP($B742&amp;":"&amp;X$3,'x - authors'!$B$3:$E$10000,4,FALSE)),"",VLOOKUP($B742&amp;":"&amp;X$3,'x - authors'!$B$3:$E$10000,4,FALSE))</f>
        <v>tien_pham</v>
      </c>
      <c r="Y742" s="72" t="str">
        <f>IF(ISNA(VLOOKUP($B742&amp;":"&amp;Y$3,'x - authors'!$B$3:$E$10000,4,FALSE)),"",VLOOKUP($B742&amp;":"&amp;Y$3,'x - authors'!$B$3:$E$10000,4,FALSE))</f>
        <v>ananthram_swami</v>
      </c>
      <c r="Z742" s="72" t="str">
        <f>IF(ISNA(VLOOKUP($B742&amp;":"&amp;Z$3,'x - authors'!$B$3:$E$10000,4,FALSE)),"",VLOOKUP($B742&amp;":"&amp;Z$3,'x - authors'!$B$3:$E$10000,4,FALSE))</f>
        <v>greg_cirincione</v>
      </c>
      <c r="AA742" s="72" t="str">
        <f>IF(ISNA(VLOOKUP($B742&amp;":"&amp;AA$3,'x - authors'!$B$3:$E$10000,4,FALSE)),"",VLOOKUP($B742&amp;":"&amp;AA$3,'x - authors'!$B$3:$E$10000,4,FALSE))</f>
        <v/>
      </c>
      <c r="AB742" s="72" t="str">
        <f>IF(ISNA(VLOOKUP($B742&amp;":"&amp;AB$3,'x - authors'!$B$3:$E$10000,4,FALSE)),"",VLOOKUP($B742&amp;":"&amp;AB$3,'x - authors'!$B$3:$E$10000,4,FALSE))</f>
        <v/>
      </c>
      <c r="AC742" s="72" t="str">
        <f>IF(ISNA(VLOOKUP($B742&amp;":"&amp;AC$3,'x - authors'!$B$3:$E$10000,4,FALSE)),"",VLOOKUP($B742&amp;":"&amp;AC$3,'x - authors'!$B$3:$E$10000,4,FALSE))</f>
        <v/>
      </c>
      <c r="AD742" s="72" t="str">
        <f>IF(ISNA(VLOOKUP($B742&amp;":"&amp;AD$3,'x - authors'!$B$3:$E$10000,4,FALSE)),"",VLOOKUP($B742&amp;":"&amp;AD$3,'x - authors'!$B$3:$E$10000,4,FALSE))</f>
        <v/>
      </c>
      <c r="AE742" s="72" t="str">
        <f>IF(ISNA(VLOOKUP($B742&amp;":"&amp;AE$3,'x - authors'!$B$3:$E$10000,4,FALSE)),"",VLOOKUP($B742&amp;":"&amp;AE$3,'x - authors'!$B$3:$E$10000,4,FALSE))</f>
        <v/>
      </c>
      <c r="AF742" s="72" t="str">
        <f>IF(ISNA(VLOOKUP($B742&amp;":"&amp;AF$3,'x - authors'!$B$3:$E$10000,4,FALSE)),"",VLOOKUP($B742&amp;":"&amp;AF$3,'x - authors'!$B$3:$E$10000,4,FALSE))</f>
        <v/>
      </c>
      <c r="AG742" s="72" t="str">
        <f>IF(ISNA(VLOOKUP($B742&amp;":"&amp;AG$3,'x - authors'!$B$3:$E$10000,4,FALSE)),"",VLOOKUP($B742&amp;":"&amp;AG$3,'x - authors'!$B$3:$E$10000,4,FALSE))</f>
        <v/>
      </c>
      <c r="AH742" s="72" t="str">
        <f>IF(ISNA(VLOOKUP($B742&amp;":"&amp;AH$3,'x - authors'!$B$3:$E$10000,4,FALSE)),"",VLOOKUP($B742&amp;":"&amp;AH$3,'x - authors'!$B$3:$E$10000,4,FALSE))</f>
        <v/>
      </c>
      <c r="AI742" s="72" t="str">
        <f>IF(ISNA(VLOOKUP($B742&amp;":"&amp;AI$3,'x - authors'!$B$3:$E$10000,4,FALSE)),"",VLOOKUP($B742&amp;":"&amp;AI$3,'x - authors'!$B$3:$E$10000,4,FALSE))</f>
        <v/>
      </c>
      <c r="AJ742" s="72" t="str">
        <f>IF(ISNA(VLOOKUP($B742&amp;":"&amp;AJ$3,'x - authors'!$B$3:$E$10000,4,FALSE)),"",VLOOKUP($B742&amp;":"&amp;AJ$3,'x - authors'!$B$3:$E$10000,4,FALSE))</f>
        <v/>
      </c>
    </row>
    <row r="743" spans="1:36">
      <c r="A743" s="76" t="str">
        <f t="shared" si="23"/>
        <v/>
      </c>
      <c r="B743" s="76" t="s">
        <v>9066</v>
      </c>
      <c r="C743" s="76" t="s">
        <v>9478</v>
      </c>
      <c r="D743" s="76" t="s">
        <v>11318</v>
      </c>
      <c r="E743" s="76" t="s">
        <v>5353</v>
      </c>
      <c r="F743" s="76"/>
      <c r="G743" s="76" t="s">
        <v>4491</v>
      </c>
      <c r="H743" s="76"/>
      <c r="I743" s="15" t="str">
        <f>IF(ISNA(VLOOKUP($B743,'x - abstracts'!$B$3:$C$2000,2,FALSE)),"",VLOOKUP($B743,'x - abstracts'!$B$3:$C$2000,2,FALSE))</f>
        <v>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v>
      </c>
      <c r="J743" s="76" t="s">
        <v>11319</v>
      </c>
      <c r="L743" s="76"/>
      <c r="M743" s="76" t="s">
        <v>11320</v>
      </c>
      <c r="N743" s="76"/>
      <c r="O743" s="76"/>
      <c r="P743" s="15" t="str">
        <f t="shared" si="24"/>
        <v>citation:doc-x0002-01</v>
      </c>
      <c r="R743" s="15" t="str">
        <f>VLOOKUP($P743,'x - paper citations'!$B$3:$E$2000,2,FALSE)</f>
        <v>https://scholar.google.co.uk/scholar?q=%22An end-to-end life cycle for ISR in coalition networks%22&amp;btnG=&amp;hl=en&amp;as_sdt=0%2C5</v>
      </c>
      <c r="S743" s="15">
        <f>VLOOKUP($P743,'x - paper citations'!$B$3:$E$2000,3,FALSE)</f>
        <v>1</v>
      </c>
      <c r="T743" s="15" t="str">
        <f>VLOOKUP($P743,'x - paper citations'!$B$3:$E$2000,4,FALSE)</f>
        <v>05/02/2016</v>
      </c>
      <c r="U743" s="76"/>
      <c r="V743" s="72" t="str">
        <f>IF(ISNA(VLOOKUP($B743&amp;":"&amp;V$3,'x - authors'!$B$3:$E$10000,4,FALSE)),"",VLOOKUP($B743&amp;":"&amp;V$3,'x - authors'!$B$3:$E$10000,4,FALSE))</f>
        <v>dinesh_verma</v>
      </c>
      <c r="W743" s="72" t="str">
        <f>IF(ISNA(VLOOKUP($B743&amp;":"&amp;W$3,'x - authors'!$B$3:$E$10000,4,FALSE)),"",VLOOKUP($B743&amp;":"&amp;W$3,'x - authors'!$B$3:$E$10000,4,FALSE))</f>
        <v>tien_pham</v>
      </c>
      <c r="X743" s="72" t="str">
        <f>IF(ISNA(VLOOKUP($B743&amp;":"&amp;X$3,'x - authors'!$B$3:$E$10000,4,FALSE)),"",VLOOKUP($B743&amp;":"&amp;X$3,'x - authors'!$B$3:$E$10000,4,FALSE))</f>
        <v>greg_cirincione</v>
      </c>
      <c r="Y743" s="72" t="str">
        <f>IF(ISNA(VLOOKUP($B743&amp;":"&amp;Y$3,'x - authors'!$B$3:$E$10000,4,FALSE)),"",VLOOKUP($B743&amp;":"&amp;Y$3,'x - authors'!$B$3:$E$10000,4,FALSE))</f>
        <v>gavin_pearson</v>
      </c>
      <c r="Z743" s="72" t="str">
        <f>IF(ISNA(VLOOKUP($B743&amp;":"&amp;Z$3,'x - authors'!$B$3:$E$10000,4,FALSE)),"",VLOOKUP($B743&amp;":"&amp;Z$3,'x - authors'!$B$3:$E$10000,4,FALSE))</f>
        <v/>
      </c>
      <c r="AA743" s="72" t="str">
        <f>IF(ISNA(VLOOKUP($B743&amp;":"&amp;AA$3,'x - authors'!$B$3:$E$10000,4,FALSE)),"",VLOOKUP($B743&amp;":"&amp;AA$3,'x - authors'!$B$3:$E$10000,4,FALSE))</f>
        <v/>
      </c>
      <c r="AB743" s="72" t="str">
        <f>IF(ISNA(VLOOKUP($B743&amp;":"&amp;AB$3,'x - authors'!$B$3:$E$10000,4,FALSE)),"",VLOOKUP($B743&amp;":"&amp;AB$3,'x - authors'!$B$3:$E$10000,4,FALSE))</f>
        <v/>
      </c>
      <c r="AC743" s="72" t="str">
        <f>IF(ISNA(VLOOKUP($B743&amp;":"&amp;AC$3,'x - authors'!$B$3:$E$10000,4,FALSE)),"",VLOOKUP($B743&amp;":"&amp;AC$3,'x - authors'!$B$3:$E$10000,4,FALSE))</f>
        <v/>
      </c>
      <c r="AD743" s="72" t="str">
        <f>IF(ISNA(VLOOKUP($B743&amp;":"&amp;AD$3,'x - authors'!$B$3:$E$10000,4,FALSE)),"",VLOOKUP($B743&amp;":"&amp;AD$3,'x - authors'!$B$3:$E$10000,4,FALSE))</f>
        <v/>
      </c>
      <c r="AE743" s="72" t="str">
        <f>IF(ISNA(VLOOKUP($B743&amp;":"&amp;AE$3,'x - authors'!$B$3:$E$10000,4,FALSE)),"",VLOOKUP($B743&amp;":"&amp;AE$3,'x - authors'!$B$3:$E$10000,4,FALSE))</f>
        <v/>
      </c>
      <c r="AF743" s="72" t="str">
        <f>IF(ISNA(VLOOKUP($B743&amp;":"&amp;AF$3,'x - authors'!$B$3:$E$10000,4,FALSE)),"",VLOOKUP($B743&amp;":"&amp;AF$3,'x - authors'!$B$3:$E$10000,4,FALSE))</f>
        <v/>
      </c>
      <c r="AG743" s="72" t="str">
        <f>IF(ISNA(VLOOKUP($B743&amp;":"&amp;AG$3,'x - authors'!$B$3:$E$10000,4,FALSE)),"",VLOOKUP($B743&amp;":"&amp;AG$3,'x - authors'!$B$3:$E$10000,4,FALSE))</f>
        <v/>
      </c>
      <c r="AH743" s="72" t="str">
        <f>IF(ISNA(VLOOKUP($B743&amp;":"&amp;AH$3,'x - authors'!$B$3:$E$10000,4,FALSE)),"",VLOOKUP($B743&amp;":"&amp;AH$3,'x - authors'!$B$3:$E$10000,4,FALSE))</f>
        <v/>
      </c>
      <c r="AI743" s="72" t="str">
        <f>IF(ISNA(VLOOKUP($B743&amp;":"&amp;AI$3,'x - authors'!$B$3:$E$10000,4,FALSE)),"",VLOOKUP($B743&amp;":"&amp;AI$3,'x - authors'!$B$3:$E$10000,4,FALSE))</f>
        <v/>
      </c>
      <c r="AJ743" s="72" t="str">
        <f>IF(ISNA(VLOOKUP($B743&amp;":"&amp;AJ$3,'x - authors'!$B$3:$E$10000,4,FALSE)),"",VLOOKUP($B743&amp;":"&amp;AJ$3,'x - authors'!$B$3:$E$10000,4,FALSE))</f>
        <v/>
      </c>
    </row>
    <row r="744" spans="1:36">
      <c r="A744" s="76" t="str">
        <f t="shared" si="23"/>
        <v/>
      </c>
      <c r="B744" s="76" t="s">
        <v>9067</v>
      </c>
      <c r="C744" s="76" t="s">
        <v>9478</v>
      </c>
      <c r="D744" s="76" t="s">
        <v>11321</v>
      </c>
      <c r="E744" s="76" t="s">
        <v>5353</v>
      </c>
      <c r="F744" s="76"/>
      <c r="G744" s="76" t="s">
        <v>4486</v>
      </c>
      <c r="H744" s="76"/>
      <c r="I744" s="15" t="str">
        <f>IF(ISNA(VLOOKUP($B744,'x - abstracts'!$B$3:$C$2000,2,FALSE)),"",VLOOKUP($B744,'x - abstracts'!$B$3:$C$2000,2,FALSE))</f>
        <v>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v>
      </c>
      <c r="J744" s="76" t="s">
        <v>11322</v>
      </c>
      <c r="L744" s="76"/>
      <c r="M744" s="76" t="s">
        <v>11323</v>
      </c>
      <c r="N744" s="76"/>
      <c r="O744" s="76"/>
      <c r="P744" s="15" t="str">
        <f t="shared" si="24"/>
        <v>citation:doc-x0003-01</v>
      </c>
      <c r="R744" s="15" t="str">
        <f>VLOOKUP($P744,'x - paper citations'!$B$3:$E$2000,2,FALSE)</f>
        <v>https://scholar.google.co.uk/scholar?q=%22Intelligence, Surveillance, and Reconnaissance fusion for coalition operations%22&amp;btnG=&amp;hl=en&amp;as_sdt=0%2C5</v>
      </c>
      <c r="S744" s="15">
        <f>VLOOKUP($P744,'x - paper citations'!$B$3:$E$2000,3,FALSE)</f>
        <v>26</v>
      </c>
      <c r="T744" s="15" t="str">
        <f>VLOOKUP($P744,'x - paper citations'!$B$3:$E$2000,4,FALSE)</f>
        <v>05/02/2016</v>
      </c>
      <c r="U744" s="76"/>
      <c r="V744" s="72" t="str">
        <f>IF(ISNA(VLOOKUP($B744&amp;":"&amp;V$3,'x - authors'!$B$3:$E$10000,4,FALSE)),"",VLOOKUP($B744&amp;":"&amp;V$3,'x - authors'!$B$3:$E$10000,4,FALSE))</f>
        <v>tien_pham</v>
      </c>
      <c r="W744" s="72" t="str">
        <f>IF(ISNA(VLOOKUP($B744&amp;":"&amp;W$3,'x - authors'!$B$3:$E$10000,4,FALSE)),"",VLOOKUP($B744&amp;":"&amp;W$3,'x - authors'!$B$3:$E$10000,4,FALSE))</f>
        <v>greg_cirincione</v>
      </c>
      <c r="X744" s="72" t="str">
        <f>IF(ISNA(VLOOKUP($B744&amp;":"&amp;X$3,'x - authors'!$B$3:$E$10000,4,FALSE)),"",VLOOKUP($B744&amp;":"&amp;X$3,'x - authors'!$B$3:$E$10000,4,FALSE))</f>
        <v>dinesh_verma</v>
      </c>
      <c r="Y744" s="72" t="str">
        <f>IF(ISNA(VLOOKUP($B744&amp;":"&amp;Y$3,'x - authors'!$B$3:$E$10000,4,FALSE)),"",VLOOKUP($B744&amp;":"&amp;Y$3,'x - authors'!$B$3:$E$10000,4,FALSE))</f>
        <v>gavin_pearson</v>
      </c>
      <c r="Z744" s="72" t="str">
        <f>IF(ISNA(VLOOKUP($B744&amp;":"&amp;Z$3,'x - authors'!$B$3:$E$10000,4,FALSE)),"",VLOOKUP($B744&amp;":"&amp;Z$3,'x - authors'!$B$3:$E$10000,4,FALSE))</f>
        <v/>
      </c>
      <c r="AA744" s="72" t="str">
        <f>IF(ISNA(VLOOKUP($B744&amp;":"&amp;AA$3,'x - authors'!$B$3:$E$10000,4,FALSE)),"",VLOOKUP($B744&amp;":"&amp;AA$3,'x - authors'!$B$3:$E$10000,4,FALSE))</f>
        <v/>
      </c>
      <c r="AB744" s="72" t="str">
        <f>IF(ISNA(VLOOKUP($B744&amp;":"&amp;AB$3,'x - authors'!$B$3:$E$10000,4,FALSE)),"",VLOOKUP($B744&amp;":"&amp;AB$3,'x - authors'!$B$3:$E$10000,4,FALSE))</f>
        <v/>
      </c>
      <c r="AC744" s="72" t="str">
        <f>IF(ISNA(VLOOKUP($B744&amp;":"&amp;AC$3,'x - authors'!$B$3:$E$10000,4,FALSE)),"",VLOOKUP($B744&amp;":"&amp;AC$3,'x - authors'!$B$3:$E$10000,4,FALSE))</f>
        <v/>
      </c>
      <c r="AD744" s="72" t="str">
        <f>IF(ISNA(VLOOKUP($B744&amp;":"&amp;AD$3,'x - authors'!$B$3:$E$10000,4,FALSE)),"",VLOOKUP($B744&amp;":"&amp;AD$3,'x - authors'!$B$3:$E$10000,4,FALSE))</f>
        <v/>
      </c>
      <c r="AE744" s="72" t="str">
        <f>IF(ISNA(VLOOKUP($B744&amp;":"&amp;AE$3,'x - authors'!$B$3:$E$10000,4,FALSE)),"",VLOOKUP($B744&amp;":"&amp;AE$3,'x - authors'!$B$3:$E$10000,4,FALSE))</f>
        <v/>
      </c>
      <c r="AF744" s="72" t="str">
        <f>IF(ISNA(VLOOKUP($B744&amp;":"&amp;AF$3,'x - authors'!$B$3:$E$10000,4,FALSE)),"",VLOOKUP($B744&amp;":"&amp;AF$3,'x - authors'!$B$3:$E$10000,4,FALSE))</f>
        <v/>
      </c>
      <c r="AG744" s="72" t="str">
        <f>IF(ISNA(VLOOKUP($B744&amp;":"&amp;AG$3,'x - authors'!$B$3:$E$10000,4,FALSE)),"",VLOOKUP($B744&amp;":"&amp;AG$3,'x - authors'!$B$3:$E$10000,4,FALSE))</f>
        <v/>
      </c>
      <c r="AH744" s="72" t="str">
        <f>IF(ISNA(VLOOKUP($B744&amp;":"&amp;AH$3,'x - authors'!$B$3:$E$10000,4,FALSE)),"",VLOOKUP($B744&amp;":"&amp;AH$3,'x - authors'!$B$3:$E$10000,4,FALSE))</f>
        <v/>
      </c>
      <c r="AI744" s="72" t="str">
        <f>IF(ISNA(VLOOKUP($B744&amp;":"&amp;AI$3,'x - authors'!$B$3:$E$10000,4,FALSE)),"",VLOOKUP($B744&amp;":"&amp;AI$3,'x - authors'!$B$3:$E$10000,4,FALSE))</f>
        <v/>
      </c>
      <c r="AJ744" s="72" t="str">
        <f>IF(ISNA(VLOOKUP($B744&amp;":"&amp;AJ$3,'x - authors'!$B$3:$E$10000,4,FALSE)),"",VLOOKUP($B744&amp;":"&amp;AJ$3,'x - authors'!$B$3:$E$10000,4,FALSE))</f>
        <v/>
      </c>
    </row>
    <row r="745" spans="1:36">
      <c r="A745" s="76" t="str">
        <f t="shared" si="23"/>
        <v/>
      </c>
      <c r="B745" s="76" t="s">
        <v>9068</v>
      </c>
      <c r="C745" s="76" t="s">
        <v>9478</v>
      </c>
      <c r="D745" s="76" t="s">
        <v>11324</v>
      </c>
      <c r="E745" s="76" t="s">
        <v>5353</v>
      </c>
      <c r="F745" s="76"/>
      <c r="G745" s="76" t="s">
        <v>4881</v>
      </c>
      <c r="H745" s="76"/>
      <c r="I745" s="15" t="str">
        <f>IF(ISNA(VLOOKUP($B745,'x - abstracts'!$B$3:$C$2000,2,FALSE)),"",VLOOKUP($B745,'x - abstracts'!$B$3:$C$2000,2,FALSE))</f>
        <v>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v>
      </c>
      <c r="J745" s="76" t="s">
        <v>11325</v>
      </c>
      <c r="L745" s="76"/>
      <c r="M745" s="76" t="s">
        <v>11326</v>
      </c>
      <c r="N745" s="76"/>
      <c r="O745" s="76"/>
      <c r="P745" s="15" t="str">
        <f t="shared" si="24"/>
        <v>citation:doc-x0004-01</v>
      </c>
      <c r="R745" s="15" t="str">
        <f>VLOOKUP($P745,'x - paper citations'!$B$3:$E$2000,2,FALSE)</f>
        <v>https://scholar.google.co.uk/scholar?q=%22Policy-enabled ITA sensor fabric for the validation of experimental algorithms using real and simulated sensors%22&amp;btnG=&amp;hl=en&amp;as_sdt=0%2C5</v>
      </c>
      <c r="S745" s="15">
        <f>VLOOKUP($P745,'x - paper citations'!$B$3:$E$2000,3,FALSE)</f>
        <v>7</v>
      </c>
      <c r="T745" s="15" t="str">
        <f>VLOOKUP($P745,'x - paper citations'!$B$3:$E$2000,4,FALSE)</f>
        <v>05/02/2016</v>
      </c>
      <c r="U745" s="76"/>
      <c r="V745" s="72" t="str">
        <f>IF(ISNA(VLOOKUP($B745&amp;":"&amp;V$3,'x - authors'!$B$3:$E$10000,4,FALSE)),"",VLOOKUP($B745&amp;":"&amp;V$3,'x - authors'!$B$3:$E$10000,4,FALSE))</f>
        <v>flavio_bergamaschi</v>
      </c>
      <c r="W745" s="72" t="str">
        <f>IF(ISNA(VLOOKUP($B745&amp;":"&amp;W$3,'x - authors'!$B$3:$E$10000,4,FALSE)),"",VLOOKUP($B745&amp;":"&amp;W$3,'x - authors'!$B$3:$E$10000,4,FALSE))</f>
        <v>dave_conway_jones</v>
      </c>
      <c r="X745" s="72" t="str">
        <f>IF(ISNA(VLOOKUP($B745&amp;":"&amp;X$3,'x - authors'!$B$3:$E$10000,4,FALSE)),"",VLOOKUP($B745&amp;":"&amp;X$3,'x - authors'!$B$3:$E$10000,4,FALSE))</f>
        <v>christopher_gibson</v>
      </c>
      <c r="Y745" s="72" t="str">
        <f>IF(ISNA(VLOOKUP($B745&amp;":"&amp;Y$3,'x - authors'!$B$3:$E$10000,4,FALSE)),"",VLOOKUP($B745&amp;":"&amp;Y$3,'x - authors'!$B$3:$E$10000,4,FALSE))</f>
        <v>andy_stanford-clark</v>
      </c>
      <c r="Z745" s="72" t="str">
        <f>IF(ISNA(VLOOKUP($B745&amp;":"&amp;Z$3,'x - authors'!$B$3:$E$10000,4,FALSE)),"",VLOOKUP($B745&amp;":"&amp;Z$3,'x - authors'!$B$3:$E$10000,4,FALSE))</f>
        <v>dinesh_verma</v>
      </c>
      <c r="AA745" s="72" t="str">
        <f>IF(ISNA(VLOOKUP($B745&amp;":"&amp;AA$3,'x - authors'!$B$3:$E$10000,4,FALSE)),"",VLOOKUP($B745&amp;":"&amp;AA$3,'x - authors'!$B$3:$E$10000,4,FALSE))</f>
        <v>seraphin_calo</v>
      </c>
      <c r="AB745" s="72" t="str">
        <f>IF(ISNA(VLOOKUP($B745&amp;":"&amp;AB$3,'x - authors'!$B$3:$E$10000,4,FALSE)),"",VLOOKUP($B745&amp;":"&amp;AB$3,'x - authors'!$B$3:$E$10000,4,FALSE))</f>
        <v>greg_cirincione</v>
      </c>
      <c r="AC745" s="72" t="str">
        <f>IF(ISNA(VLOOKUP($B745&amp;":"&amp;AC$3,'x - authors'!$B$3:$E$10000,4,FALSE)),"",VLOOKUP($B745&amp;":"&amp;AC$3,'x - authors'!$B$3:$E$10000,4,FALSE))</f>
        <v>tien_pham</v>
      </c>
      <c r="AD745" s="72" t="str">
        <f>IF(ISNA(VLOOKUP($B745&amp;":"&amp;AD$3,'x - authors'!$B$3:$E$10000,4,FALSE)),"",VLOOKUP($B745&amp;":"&amp;AD$3,'x - authors'!$B$3:$E$10000,4,FALSE))</f>
        <v/>
      </c>
      <c r="AE745" s="72" t="str">
        <f>IF(ISNA(VLOOKUP($B745&amp;":"&amp;AE$3,'x - authors'!$B$3:$E$10000,4,FALSE)),"",VLOOKUP($B745&amp;":"&amp;AE$3,'x - authors'!$B$3:$E$10000,4,FALSE))</f>
        <v/>
      </c>
      <c r="AF745" s="72" t="str">
        <f>IF(ISNA(VLOOKUP($B745&amp;":"&amp;AF$3,'x - authors'!$B$3:$E$10000,4,FALSE)),"",VLOOKUP($B745&amp;":"&amp;AF$3,'x - authors'!$B$3:$E$10000,4,FALSE))</f>
        <v/>
      </c>
      <c r="AG745" s="72" t="str">
        <f>IF(ISNA(VLOOKUP($B745&amp;":"&amp;AG$3,'x - authors'!$B$3:$E$10000,4,FALSE)),"",VLOOKUP($B745&amp;":"&amp;AG$3,'x - authors'!$B$3:$E$10000,4,FALSE))</f>
        <v/>
      </c>
      <c r="AH745" s="72" t="str">
        <f>IF(ISNA(VLOOKUP($B745&amp;":"&amp;AH$3,'x - authors'!$B$3:$E$10000,4,FALSE)),"",VLOOKUP($B745&amp;":"&amp;AH$3,'x - authors'!$B$3:$E$10000,4,FALSE))</f>
        <v/>
      </c>
      <c r="AI745" s="72" t="str">
        <f>IF(ISNA(VLOOKUP($B745&amp;":"&amp;AI$3,'x - authors'!$B$3:$E$10000,4,FALSE)),"",VLOOKUP($B745&amp;":"&amp;AI$3,'x - authors'!$B$3:$E$10000,4,FALSE))</f>
        <v/>
      </c>
      <c r="AJ745" s="72" t="str">
        <f>IF(ISNA(VLOOKUP($B745&amp;":"&amp;AJ$3,'x - authors'!$B$3:$E$10000,4,FALSE)),"",VLOOKUP($B745&amp;":"&amp;AJ$3,'x - authors'!$B$3:$E$10000,4,FALSE))</f>
        <v/>
      </c>
    </row>
    <row r="746" spans="1:36">
      <c r="A746" s="76" t="str">
        <f t="shared" si="23"/>
        <v/>
      </c>
      <c r="B746" s="76" t="s">
        <v>9069</v>
      </c>
      <c r="C746" s="76" t="s">
        <v>9478</v>
      </c>
      <c r="D746" s="76" t="s">
        <v>11327</v>
      </c>
      <c r="E746" s="76" t="s">
        <v>5353</v>
      </c>
      <c r="F746" s="76"/>
      <c r="G746" s="76" t="s">
        <v>4929</v>
      </c>
      <c r="H746" s="76"/>
      <c r="I746" s="15" t="str">
        <f>IF(ISNA(VLOOKUP($B746,'x - abstracts'!$B$3:$C$2000,2,FALSE)),"",VLOOKUP($B746,'x - abstracts'!$B$3:$C$2000,2,FALSE))</f>
        <v/>
      </c>
      <c r="J746" s="76"/>
      <c r="L746" s="76"/>
      <c r="M746" s="76" t="s">
        <v>6230</v>
      </c>
      <c r="N746" s="76"/>
      <c r="O746" s="76"/>
      <c r="P746" s="15" t="str">
        <f t="shared" si="24"/>
        <v>citation:doc-x0005-01</v>
      </c>
      <c r="R746" s="15" t="str">
        <f>VLOOKUP($P746,'x - paper citations'!$B$3:$E$2000,2,FALSE)</f>
        <v>https://scholar.google.co.uk/scholar?q=%22Policy-enabled interconnection of sensor networks%22&amp;btnG=&amp;hl=en&amp;as_sdt=0%2C5</v>
      </c>
      <c r="S746" s="15">
        <f>VLOOKUP($P746,'x - paper citations'!$B$3:$E$2000,3,FALSE)</f>
        <v>3</v>
      </c>
      <c r="T746" s="15" t="str">
        <f>VLOOKUP($P746,'x - paper citations'!$B$3:$E$2000,4,FALSE)</f>
        <v>05/02/2016</v>
      </c>
      <c r="U746" s="76"/>
      <c r="V746" s="72" t="str">
        <f>IF(ISNA(VLOOKUP($B746&amp;":"&amp;V$3,'x - authors'!$B$3:$E$10000,4,FALSE)),"",VLOOKUP($B746&amp;":"&amp;V$3,'x - authors'!$B$3:$E$10000,4,FALSE))</f>
        <v>dinesh_verma</v>
      </c>
      <c r="W746" s="72" t="str">
        <f>IF(ISNA(VLOOKUP($B746&amp;":"&amp;W$3,'x - authors'!$B$3:$E$10000,4,FALSE)),"",VLOOKUP($B746&amp;":"&amp;W$3,'x - authors'!$B$3:$E$10000,4,FALSE))</f>
        <v>greg_cirincione</v>
      </c>
      <c r="X746" s="72" t="str">
        <f>IF(ISNA(VLOOKUP($B746&amp;":"&amp;X$3,'x - authors'!$B$3:$E$10000,4,FALSE)),"",VLOOKUP($B746&amp;":"&amp;X$3,'x - authors'!$B$3:$E$10000,4,FALSE))</f>
        <v>tien_pham</v>
      </c>
      <c r="Y746" s="72" t="str">
        <f>IF(ISNA(VLOOKUP($B746&amp;":"&amp;Y$3,'x - authors'!$B$3:$E$10000,4,FALSE)),"",VLOOKUP($B746&amp;":"&amp;Y$3,'x - authors'!$B$3:$E$10000,4,FALSE))</f>
        <v/>
      </c>
      <c r="Z746" s="72" t="str">
        <f>IF(ISNA(VLOOKUP($B746&amp;":"&amp;Z$3,'x - authors'!$B$3:$E$10000,4,FALSE)),"",VLOOKUP($B746&amp;":"&amp;Z$3,'x - authors'!$B$3:$E$10000,4,FALSE))</f>
        <v/>
      </c>
      <c r="AA746" s="72" t="str">
        <f>IF(ISNA(VLOOKUP($B746&amp;":"&amp;AA$3,'x - authors'!$B$3:$E$10000,4,FALSE)),"",VLOOKUP($B746&amp;":"&amp;AA$3,'x - authors'!$B$3:$E$10000,4,FALSE))</f>
        <v/>
      </c>
      <c r="AB746" s="72" t="str">
        <f>IF(ISNA(VLOOKUP($B746&amp;":"&amp;AB$3,'x - authors'!$B$3:$E$10000,4,FALSE)),"",VLOOKUP($B746&amp;":"&amp;AB$3,'x - authors'!$B$3:$E$10000,4,FALSE))</f>
        <v/>
      </c>
      <c r="AC746" s="72" t="str">
        <f>IF(ISNA(VLOOKUP($B746&amp;":"&amp;AC$3,'x - authors'!$B$3:$E$10000,4,FALSE)),"",VLOOKUP($B746&amp;":"&amp;AC$3,'x - authors'!$B$3:$E$10000,4,FALSE))</f>
        <v/>
      </c>
      <c r="AD746" s="72" t="str">
        <f>IF(ISNA(VLOOKUP($B746&amp;":"&amp;AD$3,'x - authors'!$B$3:$E$10000,4,FALSE)),"",VLOOKUP($B746&amp;":"&amp;AD$3,'x - authors'!$B$3:$E$10000,4,FALSE))</f>
        <v/>
      </c>
      <c r="AE746" s="72" t="str">
        <f>IF(ISNA(VLOOKUP($B746&amp;":"&amp;AE$3,'x - authors'!$B$3:$E$10000,4,FALSE)),"",VLOOKUP($B746&amp;":"&amp;AE$3,'x - authors'!$B$3:$E$10000,4,FALSE))</f>
        <v/>
      </c>
      <c r="AF746" s="72" t="str">
        <f>IF(ISNA(VLOOKUP($B746&amp;":"&amp;AF$3,'x - authors'!$B$3:$E$10000,4,FALSE)),"",VLOOKUP($B746&amp;":"&amp;AF$3,'x - authors'!$B$3:$E$10000,4,FALSE))</f>
        <v/>
      </c>
      <c r="AG746" s="72" t="str">
        <f>IF(ISNA(VLOOKUP($B746&amp;":"&amp;AG$3,'x - authors'!$B$3:$E$10000,4,FALSE)),"",VLOOKUP($B746&amp;":"&amp;AG$3,'x - authors'!$B$3:$E$10000,4,FALSE))</f>
        <v/>
      </c>
      <c r="AH746" s="72" t="str">
        <f>IF(ISNA(VLOOKUP($B746&amp;":"&amp;AH$3,'x - authors'!$B$3:$E$10000,4,FALSE)),"",VLOOKUP($B746&amp;":"&amp;AH$3,'x - authors'!$B$3:$E$10000,4,FALSE))</f>
        <v/>
      </c>
      <c r="AI746" s="72" t="str">
        <f>IF(ISNA(VLOOKUP($B746&amp;":"&amp;AI$3,'x - authors'!$B$3:$E$10000,4,FALSE)),"",VLOOKUP($B746&amp;":"&amp;AI$3,'x - authors'!$B$3:$E$10000,4,FALSE))</f>
        <v/>
      </c>
      <c r="AJ746" s="72" t="str">
        <f>IF(ISNA(VLOOKUP($B746&amp;":"&amp;AJ$3,'x - authors'!$B$3:$E$10000,4,FALSE)),"",VLOOKUP($B746&amp;":"&amp;AJ$3,'x - authors'!$B$3:$E$10000,4,FALSE))</f>
        <v/>
      </c>
    </row>
    <row r="747" spans="1:36">
      <c r="A747" s="76" t="str">
        <f t="shared" si="23"/>
        <v/>
      </c>
      <c r="B747" s="76" t="s">
        <v>9070</v>
      </c>
      <c r="C747" s="76" t="s">
        <v>9478</v>
      </c>
      <c r="D747" s="76" t="s">
        <v>11328</v>
      </c>
      <c r="E747" s="76" t="s">
        <v>5353</v>
      </c>
      <c r="F747" s="76" t="s">
        <v>5440</v>
      </c>
      <c r="G747" s="76" t="s">
        <v>4778</v>
      </c>
      <c r="H747" s="76"/>
      <c r="I747" s="15" t="str">
        <f>IF(ISNA(VLOOKUP($B747,'x - abstracts'!$B$3:$C$2000,2,FALSE)),"",VLOOKUP($B747,'x - abstracts'!$B$3:$C$2000,2,FALSE))</f>
        <v>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v>
      </c>
      <c r="J747" s="76" t="s">
        <v>11329</v>
      </c>
      <c r="L747" s="76"/>
      <c r="M747" s="76" t="s">
        <v>11330</v>
      </c>
      <c r="N747" s="76"/>
      <c r="O747" s="76"/>
      <c r="P747" s="15" t="str">
        <f t="shared" si="24"/>
        <v>citation:doc-x0007-01</v>
      </c>
      <c r="R747" s="15" t="str">
        <f>VLOOKUP($P747,'x - paper citations'!$B$3:$E$2000,2,FALSE)</f>
        <v>https://scholar.google.co.uk/scholar?q=%22Emulation-Based Study of Dynamic Service Placement in Mobile Micro-Clouds%22&amp;btnG=&amp;hl=en&amp;as_sdt=0%2C5</v>
      </c>
      <c r="S747" s="15">
        <f>VLOOKUP($P747,'x - paper citations'!$B$3:$E$2000,3,FALSE)</f>
        <v>0</v>
      </c>
      <c r="T747" s="15" t="str">
        <f>VLOOKUP($P747,'x - paper citations'!$B$3:$E$2000,4,FALSE)</f>
        <v>05/02/2016</v>
      </c>
      <c r="U747" s="76"/>
      <c r="V747" s="72" t="str">
        <f>IF(ISNA(VLOOKUP($B747&amp;":"&amp;V$3,'x - authors'!$B$3:$E$10000,4,FALSE)),"",VLOOKUP($B747&amp;":"&amp;V$3,'x - authors'!$B$3:$E$10000,4,FALSE))</f>
        <v>shiqiang_wang</v>
      </c>
      <c r="W747" s="72" t="str">
        <f>IF(ISNA(VLOOKUP($B747&amp;":"&amp;W$3,'x - authors'!$B$3:$E$10000,4,FALSE)),"",VLOOKUP($B747&amp;":"&amp;W$3,'x - authors'!$B$3:$E$10000,4,FALSE))</f>
        <v>kevin_chan</v>
      </c>
      <c r="X747" s="72" t="str">
        <f>IF(ISNA(VLOOKUP($B747&amp;":"&amp;X$3,'x - authors'!$B$3:$E$10000,4,FALSE)),"",VLOOKUP($B747&amp;":"&amp;X$3,'x - authors'!$B$3:$E$10000,4,FALSE))</f>
        <v>rahul_urgaonkar</v>
      </c>
      <c r="Y747" s="72" t="str">
        <f>IF(ISNA(VLOOKUP($B747&amp;":"&amp;Y$3,'x - authors'!$B$3:$E$10000,4,FALSE)),"",VLOOKUP($B747&amp;":"&amp;Y$3,'x - authors'!$B$3:$E$10000,4,FALSE))</f>
        <v>ting_he</v>
      </c>
      <c r="Z747" s="72" t="str">
        <f>IF(ISNA(VLOOKUP($B747&amp;":"&amp;Z$3,'x - authors'!$B$3:$E$10000,4,FALSE)),"",VLOOKUP($B747&amp;":"&amp;Z$3,'x - authors'!$B$3:$E$10000,4,FALSE))</f>
        <v>kin_leung</v>
      </c>
      <c r="AA747" s="72" t="str">
        <f>IF(ISNA(VLOOKUP($B747&amp;":"&amp;AA$3,'x - authors'!$B$3:$E$10000,4,FALSE)),"",VLOOKUP($B747&amp;":"&amp;AA$3,'x - authors'!$B$3:$E$10000,4,FALSE))</f>
        <v/>
      </c>
      <c r="AB747" s="72" t="str">
        <f>IF(ISNA(VLOOKUP($B747&amp;":"&amp;AB$3,'x - authors'!$B$3:$E$10000,4,FALSE)),"",VLOOKUP($B747&amp;":"&amp;AB$3,'x - authors'!$B$3:$E$10000,4,FALSE))</f>
        <v/>
      </c>
      <c r="AC747" s="72" t="str">
        <f>IF(ISNA(VLOOKUP($B747&amp;":"&amp;AC$3,'x - authors'!$B$3:$E$10000,4,FALSE)),"",VLOOKUP($B747&amp;":"&amp;AC$3,'x - authors'!$B$3:$E$10000,4,FALSE))</f>
        <v/>
      </c>
      <c r="AD747" s="72" t="str">
        <f>IF(ISNA(VLOOKUP($B747&amp;":"&amp;AD$3,'x - authors'!$B$3:$E$10000,4,FALSE)),"",VLOOKUP($B747&amp;":"&amp;AD$3,'x - authors'!$B$3:$E$10000,4,FALSE))</f>
        <v/>
      </c>
      <c r="AE747" s="72" t="str">
        <f>IF(ISNA(VLOOKUP($B747&amp;":"&amp;AE$3,'x - authors'!$B$3:$E$10000,4,FALSE)),"",VLOOKUP($B747&amp;":"&amp;AE$3,'x - authors'!$B$3:$E$10000,4,FALSE))</f>
        <v/>
      </c>
      <c r="AF747" s="72" t="str">
        <f>IF(ISNA(VLOOKUP($B747&amp;":"&amp;AF$3,'x - authors'!$B$3:$E$10000,4,FALSE)),"",VLOOKUP($B747&amp;":"&amp;AF$3,'x - authors'!$B$3:$E$10000,4,FALSE))</f>
        <v/>
      </c>
      <c r="AG747" s="72" t="str">
        <f>IF(ISNA(VLOOKUP($B747&amp;":"&amp;AG$3,'x - authors'!$B$3:$E$10000,4,FALSE)),"",VLOOKUP($B747&amp;":"&amp;AG$3,'x - authors'!$B$3:$E$10000,4,FALSE))</f>
        <v/>
      </c>
      <c r="AH747" s="72" t="str">
        <f>IF(ISNA(VLOOKUP($B747&amp;":"&amp;AH$3,'x - authors'!$B$3:$E$10000,4,FALSE)),"",VLOOKUP($B747&amp;":"&amp;AH$3,'x - authors'!$B$3:$E$10000,4,FALSE))</f>
        <v/>
      </c>
      <c r="AI747" s="72" t="str">
        <f>IF(ISNA(VLOOKUP($B747&amp;":"&amp;AI$3,'x - authors'!$B$3:$E$10000,4,FALSE)),"",VLOOKUP($B747&amp;":"&amp;AI$3,'x - authors'!$B$3:$E$10000,4,FALSE))</f>
        <v/>
      </c>
      <c r="AJ747" s="72" t="str">
        <f>IF(ISNA(VLOOKUP($B747&amp;":"&amp;AJ$3,'x - authors'!$B$3:$E$10000,4,FALSE)),"",VLOOKUP($B747&amp;":"&amp;AJ$3,'x - authors'!$B$3:$E$10000,4,FALSE))</f>
        <v/>
      </c>
    </row>
    <row r="748" spans="1:36">
      <c r="A748" s="76" t="str">
        <f t="shared" si="23"/>
        <v/>
      </c>
      <c r="B748" s="76" t="s">
        <v>9071</v>
      </c>
      <c r="C748" s="76" t="s">
        <v>9478</v>
      </c>
      <c r="D748" s="76" t="s">
        <v>11331</v>
      </c>
      <c r="E748" s="76" t="s">
        <v>5353</v>
      </c>
      <c r="F748" s="76" t="s">
        <v>5440</v>
      </c>
      <c r="G748" s="76" t="s">
        <v>4778</v>
      </c>
      <c r="H748" s="76"/>
      <c r="I748" s="15" t="str">
        <f>IF(ISNA(VLOOKUP($B748,'x - abstracts'!$B$3:$C$2000,2,FALSE)),"",VLOOKUP($B748,'x - abstracts'!$B$3:$C$2000,2,FALSE))</f>
        <v>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v>
      </c>
      <c r="J748" s="76" t="s">
        <v>11332</v>
      </c>
      <c r="L748" s="76"/>
      <c r="M748" s="76" t="s">
        <v>11333</v>
      </c>
      <c r="N748" s="76"/>
      <c r="O748" s="76"/>
      <c r="P748" s="15" t="str">
        <f t="shared" si="24"/>
        <v>citation:doc-x0008-01</v>
      </c>
      <c r="R748" s="15" t="str">
        <f>VLOOKUP($P748,'x - paper citations'!$B$3:$E$2000,2,FALSE)</f>
        <v>https://scholar.google.co.uk/scholar?q=%22Security aware Service Migration for Tactical Mobile-Micro Clouds%22&amp;btnG=&amp;hl=en&amp;as_sdt=0%2C5</v>
      </c>
      <c r="S748" s="15">
        <f>VLOOKUP($P748,'x - paper citations'!$B$3:$E$2000,3,FALSE)</f>
        <v>0</v>
      </c>
      <c r="T748" s="15" t="str">
        <f>VLOOKUP($P748,'x - paper citations'!$B$3:$E$2000,4,FALSE)</f>
        <v>05/02/2016</v>
      </c>
      <c r="U748" s="76"/>
      <c r="V748" s="72" t="str">
        <f>IF(ISNA(VLOOKUP($B748&amp;":"&amp;V$3,'x - authors'!$B$3:$E$10000,4,FALSE)),"",VLOOKUP($B748&amp;":"&amp;V$3,'x - authors'!$B$3:$E$10000,4,FALSE))</f>
        <v>ertugrul_ciftcioglu</v>
      </c>
      <c r="W748" s="72" t="str">
        <f>IF(ISNA(VLOOKUP($B748&amp;":"&amp;W$3,'x - authors'!$B$3:$E$10000,4,FALSE)),"",VLOOKUP($B748&amp;":"&amp;W$3,'x - authors'!$B$3:$E$10000,4,FALSE))</f>
        <v>kevin_chan</v>
      </c>
      <c r="X748" s="72" t="str">
        <f>IF(ISNA(VLOOKUP($B748&amp;":"&amp;X$3,'x - authors'!$B$3:$E$10000,4,FALSE)),"",VLOOKUP($B748&amp;":"&amp;X$3,'x - authors'!$B$3:$E$10000,4,FALSE))</f>
        <v>rahul_urgaonkar</v>
      </c>
      <c r="Y748" s="72" t="str">
        <f>IF(ISNA(VLOOKUP($B748&amp;":"&amp;Y$3,'x - authors'!$B$3:$E$10000,4,FALSE)),"",VLOOKUP($B748&amp;":"&amp;Y$3,'x - authors'!$B$3:$E$10000,4,FALSE))</f>
        <v>shiqiang_wang</v>
      </c>
      <c r="Z748" s="72" t="str">
        <f>IF(ISNA(VLOOKUP($B748&amp;":"&amp;Z$3,'x - authors'!$B$3:$E$10000,4,FALSE)),"",VLOOKUP($B748&amp;":"&amp;Z$3,'x - authors'!$B$3:$E$10000,4,FALSE))</f>
        <v>ting_he</v>
      </c>
      <c r="AA748" s="72" t="str">
        <f>IF(ISNA(VLOOKUP($B748&amp;":"&amp;AA$3,'x - authors'!$B$3:$E$10000,4,FALSE)),"",VLOOKUP($B748&amp;":"&amp;AA$3,'x - authors'!$B$3:$E$10000,4,FALSE))</f>
        <v/>
      </c>
      <c r="AB748" s="72" t="str">
        <f>IF(ISNA(VLOOKUP($B748&amp;":"&amp;AB$3,'x - authors'!$B$3:$E$10000,4,FALSE)),"",VLOOKUP($B748&amp;":"&amp;AB$3,'x - authors'!$B$3:$E$10000,4,FALSE))</f>
        <v/>
      </c>
      <c r="AC748" s="72" t="str">
        <f>IF(ISNA(VLOOKUP($B748&amp;":"&amp;AC$3,'x - authors'!$B$3:$E$10000,4,FALSE)),"",VLOOKUP($B748&amp;":"&amp;AC$3,'x - authors'!$B$3:$E$10000,4,FALSE))</f>
        <v/>
      </c>
      <c r="AD748" s="72" t="str">
        <f>IF(ISNA(VLOOKUP($B748&amp;":"&amp;AD$3,'x - authors'!$B$3:$E$10000,4,FALSE)),"",VLOOKUP($B748&amp;":"&amp;AD$3,'x - authors'!$B$3:$E$10000,4,FALSE))</f>
        <v/>
      </c>
      <c r="AE748" s="72" t="str">
        <f>IF(ISNA(VLOOKUP($B748&amp;":"&amp;AE$3,'x - authors'!$B$3:$E$10000,4,FALSE)),"",VLOOKUP($B748&amp;":"&amp;AE$3,'x - authors'!$B$3:$E$10000,4,FALSE))</f>
        <v/>
      </c>
      <c r="AF748" s="72" t="str">
        <f>IF(ISNA(VLOOKUP($B748&amp;":"&amp;AF$3,'x - authors'!$B$3:$E$10000,4,FALSE)),"",VLOOKUP($B748&amp;":"&amp;AF$3,'x - authors'!$B$3:$E$10000,4,FALSE))</f>
        <v/>
      </c>
      <c r="AG748" s="72" t="str">
        <f>IF(ISNA(VLOOKUP($B748&amp;":"&amp;AG$3,'x - authors'!$B$3:$E$10000,4,FALSE)),"",VLOOKUP($B748&amp;":"&amp;AG$3,'x - authors'!$B$3:$E$10000,4,FALSE))</f>
        <v/>
      </c>
      <c r="AH748" s="72" t="str">
        <f>IF(ISNA(VLOOKUP($B748&amp;":"&amp;AH$3,'x - authors'!$B$3:$E$10000,4,FALSE)),"",VLOOKUP($B748&amp;":"&amp;AH$3,'x - authors'!$B$3:$E$10000,4,FALSE))</f>
        <v/>
      </c>
      <c r="AI748" s="72" t="str">
        <f>IF(ISNA(VLOOKUP($B748&amp;":"&amp;AI$3,'x - authors'!$B$3:$E$10000,4,FALSE)),"",VLOOKUP($B748&amp;":"&amp;AI$3,'x - authors'!$B$3:$E$10000,4,FALSE))</f>
        <v/>
      </c>
      <c r="AJ748" s="72" t="str">
        <f>IF(ISNA(VLOOKUP($B748&amp;":"&amp;AJ$3,'x - authors'!$B$3:$E$10000,4,FALSE)),"",VLOOKUP($B748&amp;":"&amp;AJ$3,'x - authors'!$B$3:$E$10000,4,FALSE))</f>
        <v/>
      </c>
    </row>
    <row r="749" spans="1:36">
      <c r="A749" s="76" t="str">
        <f t="shared" si="23"/>
        <v/>
      </c>
      <c r="B749" s="76" t="s">
        <v>9072</v>
      </c>
      <c r="C749" s="76" t="s">
        <v>9478</v>
      </c>
      <c r="D749" s="76" t="s">
        <v>11334</v>
      </c>
      <c r="E749" s="76" t="s">
        <v>5353</v>
      </c>
      <c r="F749" s="76"/>
      <c r="G749" s="76" t="s">
        <v>4653</v>
      </c>
      <c r="H749" s="76"/>
      <c r="I749" s="15" t="str">
        <f>IF(ISNA(VLOOKUP($B749,'x - abstracts'!$B$3:$C$2000,2,FALSE)),"",VLOOKUP($B749,'x - abstracts'!$B$3:$C$2000,2,FALSE))</f>
        <v>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v>
      </c>
      <c r="J749" s="76"/>
      <c r="L749" s="76"/>
      <c r="M749" s="76"/>
      <c r="N749" s="76"/>
      <c r="O749" s="76"/>
      <c r="P749" s="15" t="str">
        <f t="shared" si="24"/>
        <v>citation:doc-x0011-01</v>
      </c>
      <c r="R749" s="15" t="str">
        <f>VLOOKUP($P749,'x - paper citations'!$B$3:$E$2000,2,FALSE)</f>
        <v>https://scholar.google.co.uk/scholar?q=%22Robust monitor placement for network tomography in dynamic networks%22&amp;btnG=&amp;hl=en&amp;as_sdt=0%2C5</v>
      </c>
      <c r="S749" s="15">
        <f>VLOOKUP($P749,'x - paper citations'!$B$3:$E$2000,3,FALSE)</f>
        <v>0</v>
      </c>
      <c r="T749" s="15" t="str">
        <f>VLOOKUP($P749,'x - paper citations'!$B$3:$E$2000,4,FALSE)</f>
        <v>11/02/2016</v>
      </c>
      <c r="U749" s="76"/>
      <c r="V749" s="72" t="str">
        <f>IF(ISNA(VLOOKUP($B749&amp;":"&amp;V$3,'x - authors'!$B$3:$E$10000,4,FALSE)),"",VLOOKUP($B749&amp;":"&amp;V$3,'x - authors'!$B$3:$E$10000,4,FALSE))</f>
        <v>ting_he</v>
      </c>
      <c r="W749" s="72" t="str">
        <f>IF(ISNA(VLOOKUP($B749&amp;":"&amp;W$3,'x - authors'!$B$3:$E$10000,4,FALSE)),"",VLOOKUP($B749&amp;":"&amp;W$3,'x - authors'!$B$3:$E$10000,4,FALSE))</f>
        <v>liang_ma</v>
      </c>
      <c r="X749" s="72" t="str">
        <f>IF(ISNA(VLOOKUP($B749&amp;":"&amp;X$3,'x - authors'!$B$3:$E$10000,4,FALSE)),"",VLOOKUP($B749&amp;":"&amp;X$3,'x - authors'!$B$3:$E$10000,4,FALSE))</f>
        <v>athanasios_gkelias</v>
      </c>
      <c r="Y749" s="72" t="str">
        <f>IF(ISNA(VLOOKUP($B749&amp;":"&amp;Y$3,'x - authors'!$B$3:$E$10000,4,FALSE)),"",VLOOKUP($B749&amp;":"&amp;Y$3,'x - authors'!$B$3:$E$10000,4,FALSE))</f>
        <v>kin_leung</v>
      </c>
      <c r="Z749" s="72" t="str">
        <f>IF(ISNA(VLOOKUP($B749&amp;":"&amp;Z$3,'x - authors'!$B$3:$E$10000,4,FALSE)),"",VLOOKUP($B749&amp;":"&amp;Z$3,'x - authors'!$B$3:$E$10000,4,FALSE))</f>
        <v>ananthram_swami</v>
      </c>
      <c r="AA749" s="72" t="str">
        <f>IF(ISNA(VLOOKUP($B749&amp;":"&amp;AA$3,'x - authors'!$B$3:$E$10000,4,FALSE)),"",VLOOKUP($B749&amp;":"&amp;AA$3,'x - authors'!$B$3:$E$10000,4,FALSE))</f>
        <v>don_towsley</v>
      </c>
      <c r="AB749" s="72" t="str">
        <f>IF(ISNA(VLOOKUP($B749&amp;":"&amp;AB$3,'x - authors'!$B$3:$E$10000,4,FALSE)),"",VLOOKUP($B749&amp;":"&amp;AB$3,'x - authors'!$B$3:$E$10000,4,FALSE))</f>
        <v/>
      </c>
      <c r="AC749" s="72" t="str">
        <f>IF(ISNA(VLOOKUP($B749&amp;":"&amp;AC$3,'x - authors'!$B$3:$E$10000,4,FALSE)),"",VLOOKUP($B749&amp;":"&amp;AC$3,'x - authors'!$B$3:$E$10000,4,FALSE))</f>
        <v/>
      </c>
      <c r="AD749" s="72" t="str">
        <f>IF(ISNA(VLOOKUP($B749&amp;":"&amp;AD$3,'x - authors'!$B$3:$E$10000,4,FALSE)),"",VLOOKUP($B749&amp;":"&amp;AD$3,'x - authors'!$B$3:$E$10000,4,FALSE))</f>
        <v/>
      </c>
      <c r="AE749" s="72" t="str">
        <f>IF(ISNA(VLOOKUP($B749&amp;":"&amp;AE$3,'x - authors'!$B$3:$E$10000,4,FALSE)),"",VLOOKUP($B749&amp;":"&amp;AE$3,'x - authors'!$B$3:$E$10000,4,FALSE))</f>
        <v/>
      </c>
      <c r="AF749" s="72" t="str">
        <f>IF(ISNA(VLOOKUP($B749&amp;":"&amp;AF$3,'x - authors'!$B$3:$E$10000,4,FALSE)),"",VLOOKUP($B749&amp;":"&amp;AF$3,'x - authors'!$B$3:$E$10000,4,FALSE))</f>
        <v/>
      </c>
      <c r="AG749" s="72" t="str">
        <f>IF(ISNA(VLOOKUP($B749&amp;":"&amp;AG$3,'x - authors'!$B$3:$E$10000,4,FALSE)),"",VLOOKUP($B749&amp;":"&amp;AG$3,'x - authors'!$B$3:$E$10000,4,FALSE))</f>
        <v/>
      </c>
      <c r="AH749" s="72" t="str">
        <f>IF(ISNA(VLOOKUP($B749&amp;":"&amp;AH$3,'x - authors'!$B$3:$E$10000,4,FALSE)),"",VLOOKUP($B749&amp;":"&amp;AH$3,'x - authors'!$B$3:$E$10000,4,FALSE))</f>
        <v/>
      </c>
      <c r="AI749" s="72" t="str">
        <f>IF(ISNA(VLOOKUP($B749&amp;":"&amp;AI$3,'x - authors'!$B$3:$E$10000,4,FALSE)),"",VLOOKUP($B749&amp;":"&amp;AI$3,'x - authors'!$B$3:$E$10000,4,FALSE))</f>
        <v/>
      </c>
      <c r="AJ749" s="72" t="str">
        <f>IF(ISNA(VLOOKUP($B749&amp;":"&amp;AJ$3,'x - authors'!$B$3:$E$10000,4,FALSE)),"",VLOOKUP($B749&amp;":"&amp;AJ$3,'x - authors'!$B$3:$E$10000,4,FALSE))</f>
        <v/>
      </c>
    </row>
    <row r="750" spans="1:36">
      <c r="A750" s="76" t="str">
        <f t="shared" si="23"/>
        <v/>
      </c>
      <c r="B750" s="76" t="s">
        <v>9073</v>
      </c>
      <c r="C750" s="76" t="s">
        <v>9478</v>
      </c>
      <c r="D750" s="76" t="s">
        <v>11335</v>
      </c>
      <c r="E750" s="76" t="s">
        <v>5353</v>
      </c>
      <c r="F750" s="76"/>
      <c r="G750" s="76" t="s">
        <v>4990</v>
      </c>
      <c r="H750" s="76"/>
      <c r="I750" s="15" t="str">
        <f>IF(ISNA(VLOOKUP($B750,'x - abstracts'!$B$3:$C$2000,2,FALSE)),"",VLOOKUP($B750,'x - abstracts'!$B$3:$C$2000,2,FALSE))</f>
        <v>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v>
      </c>
      <c r="J750" s="76"/>
      <c r="L750" s="76"/>
      <c r="M750" s="76"/>
      <c r="N750" s="76"/>
      <c r="O750" s="76"/>
      <c r="P750" s="15" t="str">
        <f t="shared" si="24"/>
        <v>citation:doc-x0012-01</v>
      </c>
      <c r="R750" s="15" t="str">
        <f>VLOOKUP($P750,'x - paper citations'!$B$3:$E$2000,2,FALSE)</f>
        <v>https://scholar.google.co.uk/scholar?q=%22Optimization Framework with Reduced Complexity for Sensor Networks with In-Network Processing%22&amp;btnG=&amp;hl=en&amp;as_sdt=0%2C5</v>
      </c>
      <c r="S750" s="15">
        <f>VLOOKUP($P750,'x - paper citations'!$B$3:$E$2000,3,FALSE)</f>
        <v>0</v>
      </c>
      <c r="T750" s="15" t="str">
        <f>VLOOKUP($P750,'x - paper citations'!$B$3:$E$2000,4,FALSE)</f>
        <v>11/02/2016</v>
      </c>
      <c r="U750" s="76"/>
      <c r="V750" s="72" t="str">
        <f>IF(ISNA(VLOOKUP($B750&amp;":"&amp;V$3,'x - authors'!$B$3:$E$10000,4,FALSE)),"",VLOOKUP($B750&amp;":"&amp;V$3,'x - authors'!$B$3:$E$10000,4,FALSE))</f>
        <v>sepideh_nazemi</v>
      </c>
      <c r="W750" s="72" t="str">
        <f>IF(ISNA(VLOOKUP($B750&amp;":"&amp;W$3,'x - authors'!$B$3:$E$10000,4,FALSE)),"",VLOOKUP($B750&amp;":"&amp;W$3,'x - authors'!$B$3:$E$10000,4,FALSE))</f>
        <v>kin_leung</v>
      </c>
      <c r="X750" s="72" t="str">
        <f>IF(ISNA(VLOOKUP($B750&amp;":"&amp;X$3,'x - authors'!$B$3:$E$10000,4,FALSE)),"",VLOOKUP($B750&amp;":"&amp;X$3,'x - authors'!$B$3:$E$10000,4,FALSE))</f>
        <v>ananthram_swami</v>
      </c>
      <c r="Y750" s="72" t="str">
        <f>IF(ISNA(VLOOKUP($B750&amp;":"&amp;Y$3,'x - authors'!$B$3:$E$10000,4,FALSE)),"",VLOOKUP($B750&amp;":"&amp;Y$3,'x - authors'!$B$3:$E$10000,4,FALSE))</f>
        <v/>
      </c>
      <c r="Z750" s="72" t="str">
        <f>IF(ISNA(VLOOKUP($B750&amp;":"&amp;Z$3,'x - authors'!$B$3:$E$10000,4,FALSE)),"",VLOOKUP($B750&amp;":"&amp;Z$3,'x - authors'!$B$3:$E$10000,4,FALSE))</f>
        <v/>
      </c>
      <c r="AA750" s="72" t="str">
        <f>IF(ISNA(VLOOKUP($B750&amp;":"&amp;AA$3,'x - authors'!$B$3:$E$10000,4,FALSE)),"",VLOOKUP($B750&amp;":"&amp;AA$3,'x - authors'!$B$3:$E$10000,4,FALSE))</f>
        <v/>
      </c>
      <c r="AB750" s="72" t="str">
        <f>IF(ISNA(VLOOKUP($B750&amp;":"&amp;AB$3,'x - authors'!$B$3:$E$10000,4,FALSE)),"",VLOOKUP($B750&amp;":"&amp;AB$3,'x - authors'!$B$3:$E$10000,4,FALSE))</f>
        <v/>
      </c>
      <c r="AC750" s="72" t="str">
        <f>IF(ISNA(VLOOKUP($B750&amp;":"&amp;AC$3,'x - authors'!$B$3:$E$10000,4,FALSE)),"",VLOOKUP($B750&amp;":"&amp;AC$3,'x - authors'!$B$3:$E$10000,4,FALSE))</f>
        <v/>
      </c>
      <c r="AD750" s="72" t="str">
        <f>IF(ISNA(VLOOKUP($B750&amp;":"&amp;AD$3,'x - authors'!$B$3:$E$10000,4,FALSE)),"",VLOOKUP($B750&amp;":"&amp;AD$3,'x - authors'!$B$3:$E$10000,4,FALSE))</f>
        <v/>
      </c>
      <c r="AE750" s="72" t="str">
        <f>IF(ISNA(VLOOKUP($B750&amp;":"&amp;AE$3,'x - authors'!$B$3:$E$10000,4,FALSE)),"",VLOOKUP($B750&amp;":"&amp;AE$3,'x - authors'!$B$3:$E$10000,4,FALSE))</f>
        <v/>
      </c>
      <c r="AF750" s="72" t="str">
        <f>IF(ISNA(VLOOKUP($B750&amp;":"&amp;AF$3,'x - authors'!$B$3:$E$10000,4,FALSE)),"",VLOOKUP($B750&amp;":"&amp;AF$3,'x - authors'!$B$3:$E$10000,4,FALSE))</f>
        <v/>
      </c>
      <c r="AG750" s="72" t="str">
        <f>IF(ISNA(VLOOKUP($B750&amp;":"&amp;AG$3,'x - authors'!$B$3:$E$10000,4,FALSE)),"",VLOOKUP($B750&amp;":"&amp;AG$3,'x - authors'!$B$3:$E$10000,4,FALSE))</f>
        <v/>
      </c>
      <c r="AH750" s="72" t="str">
        <f>IF(ISNA(VLOOKUP($B750&amp;":"&amp;AH$3,'x - authors'!$B$3:$E$10000,4,FALSE)),"",VLOOKUP($B750&amp;":"&amp;AH$3,'x - authors'!$B$3:$E$10000,4,FALSE))</f>
        <v/>
      </c>
      <c r="AI750" s="72" t="str">
        <f>IF(ISNA(VLOOKUP($B750&amp;":"&amp;AI$3,'x - authors'!$B$3:$E$10000,4,FALSE)),"",VLOOKUP($B750&amp;":"&amp;AI$3,'x - authors'!$B$3:$E$10000,4,FALSE))</f>
        <v/>
      </c>
      <c r="AJ750" s="72" t="str">
        <f>IF(ISNA(VLOOKUP($B750&amp;":"&amp;AJ$3,'x - authors'!$B$3:$E$10000,4,FALSE)),"",VLOOKUP($B750&amp;":"&amp;AJ$3,'x - authors'!$B$3:$E$10000,4,FALSE))</f>
        <v/>
      </c>
    </row>
    <row r="751" spans="1:36">
      <c r="A751" s="76" t="str">
        <f t="shared" si="23"/>
        <v/>
      </c>
      <c r="B751" s="76" t="s">
        <v>9074</v>
      </c>
      <c r="C751" s="76" t="s">
        <v>9478</v>
      </c>
      <c r="D751" s="76" t="s">
        <v>11336</v>
      </c>
      <c r="E751" s="76" t="s">
        <v>5353</v>
      </c>
      <c r="F751" s="76"/>
      <c r="G751" s="76" t="s">
        <v>4778</v>
      </c>
      <c r="H751" s="76"/>
      <c r="I751" s="15" t="str">
        <f>IF(ISNA(VLOOKUP($B751,'x - abstracts'!$B$3:$C$2000,2,FALSE)),"",VLOOKUP($B751,'x - abstracts'!$B$3:$C$2000,2,FALSE))</f>
        <v>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v>
      </c>
      <c r="J751" s="76" t="s">
        <v>11337</v>
      </c>
      <c r="L751" s="76"/>
      <c r="M751" s="76" t="s">
        <v>11338</v>
      </c>
      <c r="N751" s="76"/>
      <c r="O751" s="76"/>
      <c r="P751" s="15" t="str">
        <f t="shared" si="24"/>
        <v>citation:doc-x0013-01</v>
      </c>
      <c r="R751" s="15" t="str">
        <f>VLOOKUP($P751,'x - paper citations'!$B$3:$E$2000,2,FALSE)</f>
        <v>https://scholar.google.co.uk/scholar?q=%22Multicast vs. Unicast for Loss Tomography on Tree Topologies%22&amp;btnG=&amp;hl=en&amp;as_sdt=0%2C5</v>
      </c>
      <c r="S751" s="15">
        <f>VLOOKUP($P751,'x - paper citations'!$B$3:$E$2000,3,FALSE)</f>
        <v>0</v>
      </c>
      <c r="T751" s="15" t="str">
        <f>VLOOKUP($P751,'x - paper citations'!$B$3:$E$2000,4,FALSE)</f>
        <v>05/02/2016</v>
      </c>
      <c r="U751" s="76"/>
      <c r="V751" s="72" t="str">
        <f>IF(ISNA(VLOOKUP($B751&amp;":"&amp;V$3,'x - authors'!$B$3:$E$10000,4,FALSE)),"",VLOOKUP($B751&amp;":"&amp;V$3,'x - authors'!$B$3:$E$10000,4,FALSE))</f>
        <v>chang_liu</v>
      </c>
      <c r="W751" s="72" t="str">
        <f>IF(ISNA(VLOOKUP($B751&amp;":"&amp;W$3,'x - authors'!$B$3:$E$10000,4,FALSE)),"",VLOOKUP($B751&amp;":"&amp;W$3,'x - authors'!$B$3:$E$10000,4,FALSE))</f>
        <v>ting_he</v>
      </c>
      <c r="X751" s="72" t="str">
        <f>IF(ISNA(VLOOKUP($B751&amp;":"&amp;X$3,'x - authors'!$B$3:$E$10000,4,FALSE)),"",VLOOKUP($B751&amp;":"&amp;X$3,'x - authors'!$B$3:$E$10000,4,FALSE))</f>
        <v>ananthram_swami</v>
      </c>
      <c r="Y751" s="72" t="str">
        <f>IF(ISNA(VLOOKUP($B751&amp;":"&amp;Y$3,'x - authors'!$B$3:$E$10000,4,FALSE)),"",VLOOKUP($B751&amp;":"&amp;Y$3,'x - authors'!$B$3:$E$10000,4,FALSE))</f>
        <v>don_towsley</v>
      </c>
      <c r="Z751" s="72" t="str">
        <f>IF(ISNA(VLOOKUP($B751&amp;":"&amp;Z$3,'x - authors'!$B$3:$E$10000,4,FALSE)),"",VLOOKUP($B751&amp;":"&amp;Z$3,'x - authors'!$B$3:$E$10000,4,FALSE))</f>
        <v>theodoros_salonidis</v>
      </c>
      <c r="AA751" s="72" t="str">
        <f>IF(ISNA(VLOOKUP($B751&amp;":"&amp;AA$3,'x - authors'!$B$3:$E$10000,4,FALSE)),"",VLOOKUP($B751&amp;":"&amp;AA$3,'x - authors'!$B$3:$E$10000,4,FALSE))</f>
        <v>andrei_bejan</v>
      </c>
      <c r="AB751" s="72" t="str">
        <f>IF(ISNA(VLOOKUP($B751&amp;":"&amp;AB$3,'x - authors'!$B$3:$E$10000,4,FALSE)),"",VLOOKUP($B751&amp;":"&amp;AB$3,'x - authors'!$B$3:$E$10000,4,FALSE))</f>
        <v>philip_yu</v>
      </c>
      <c r="AC751" s="72" t="str">
        <f>IF(ISNA(VLOOKUP($B751&amp;":"&amp;AC$3,'x - authors'!$B$3:$E$10000,4,FALSE)),"",VLOOKUP($B751&amp;":"&amp;AC$3,'x - authors'!$B$3:$E$10000,4,FALSE))</f>
        <v/>
      </c>
      <c r="AD751" s="72" t="str">
        <f>IF(ISNA(VLOOKUP($B751&amp;":"&amp;AD$3,'x - authors'!$B$3:$E$10000,4,FALSE)),"",VLOOKUP($B751&amp;":"&amp;AD$3,'x - authors'!$B$3:$E$10000,4,FALSE))</f>
        <v/>
      </c>
      <c r="AE751" s="72" t="str">
        <f>IF(ISNA(VLOOKUP($B751&amp;":"&amp;AE$3,'x - authors'!$B$3:$E$10000,4,FALSE)),"",VLOOKUP($B751&amp;":"&amp;AE$3,'x - authors'!$B$3:$E$10000,4,FALSE))</f>
        <v/>
      </c>
      <c r="AF751" s="72" t="str">
        <f>IF(ISNA(VLOOKUP($B751&amp;":"&amp;AF$3,'x - authors'!$B$3:$E$10000,4,FALSE)),"",VLOOKUP($B751&amp;":"&amp;AF$3,'x - authors'!$B$3:$E$10000,4,FALSE))</f>
        <v/>
      </c>
      <c r="AG751" s="72" t="str">
        <f>IF(ISNA(VLOOKUP($B751&amp;":"&amp;AG$3,'x - authors'!$B$3:$E$10000,4,FALSE)),"",VLOOKUP($B751&amp;":"&amp;AG$3,'x - authors'!$B$3:$E$10000,4,FALSE))</f>
        <v/>
      </c>
      <c r="AH751" s="72" t="str">
        <f>IF(ISNA(VLOOKUP($B751&amp;":"&amp;AH$3,'x - authors'!$B$3:$E$10000,4,FALSE)),"",VLOOKUP($B751&amp;":"&amp;AH$3,'x - authors'!$B$3:$E$10000,4,FALSE))</f>
        <v/>
      </c>
      <c r="AI751" s="72" t="str">
        <f>IF(ISNA(VLOOKUP($B751&amp;":"&amp;AI$3,'x - authors'!$B$3:$E$10000,4,FALSE)),"",VLOOKUP($B751&amp;":"&amp;AI$3,'x - authors'!$B$3:$E$10000,4,FALSE))</f>
        <v/>
      </c>
      <c r="AJ751" s="72" t="str">
        <f>IF(ISNA(VLOOKUP($B751&amp;":"&amp;AJ$3,'x - authors'!$B$3:$E$10000,4,FALSE)),"",VLOOKUP($B751&amp;":"&amp;AJ$3,'x - authors'!$B$3:$E$10000,4,FALSE))</f>
        <v/>
      </c>
    </row>
    <row r="752" spans="1:36">
      <c r="A752" s="76" t="str">
        <f t="shared" si="23"/>
        <v/>
      </c>
      <c r="B752" s="76" t="s">
        <v>9075</v>
      </c>
      <c r="C752" s="76" t="s">
        <v>9478</v>
      </c>
      <c r="D752" s="76" t="s">
        <v>11339</v>
      </c>
      <c r="E752" s="2" t="s">
        <v>1011</v>
      </c>
      <c r="F752" s="76"/>
      <c r="G752" s="76"/>
      <c r="H752" s="76" t="s">
        <v>11340</v>
      </c>
      <c r="I752" s="15" t="str">
        <f>IF(ISNA(VLOOKUP($B752,'x - abstracts'!$B$3:$C$2000,2,FALSE)),"",VLOOKUP($B752,'x - abstracts'!$B$3:$C$2000,2,FALSE))</f>
        <v>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v>
      </c>
      <c r="J752" s="76" t="s">
        <v>11341</v>
      </c>
      <c r="L752" s="76"/>
      <c r="M752" s="76" t="s">
        <v>11342</v>
      </c>
      <c r="N752" s="76"/>
      <c r="O752" s="76"/>
      <c r="P752" s="15" t="str">
        <f t="shared" si="24"/>
        <v>citation:doc-x0014-01</v>
      </c>
      <c r="R752" s="15" t="str">
        <f>VLOOKUP($P752,'x - paper citations'!$B$3:$E$2000,2,FALSE)</f>
        <v>https://scholar.google.co.uk/scholar?q=%22Inferring Network Topologies in MANETs Applied to Service Redeployment%22&amp;btnG=&amp;hl=en&amp;as_sdt=0%2C5</v>
      </c>
      <c r="S752" s="15">
        <f>VLOOKUP($P752,'x - paper citations'!$B$3:$E$2000,3,FALSE)</f>
        <v>1</v>
      </c>
      <c r="T752" s="15" t="str">
        <f>VLOOKUP($P752,'x - paper citations'!$B$3:$E$2000,4,FALSE)</f>
        <v>11/02/2016</v>
      </c>
      <c r="U752" s="76"/>
      <c r="V752" s="72" t="str">
        <f>IF(ISNA(VLOOKUP($B752&amp;":"&amp;V$3,'x - authors'!$B$3:$E$10000,4,FALSE)),"",VLOOKUP($B752&amp;":"&amp;V$3,'x - authors'!$B$3:$E$10000,4,FALSE))</f>
        <v>simone_silvestri</v>
      </c>
      <c r="W752" s="72" t="str">
        <f>IF(ISNA(VLOOKUP($B752&amp;":"&amp;W$3,'x - authors'!$B$3:$E$10000,4,FALSE)),"",VLOOKUP($B752&amp;":"&amp;W$3,'x - authors'!$B$3:$E$10000,4,FALSE))</f>
        <v>brett_holbert</v>
      </c>
      <c r="X752" s="72" t="str">
        <f>IF(ISNA(VLOOKUP($B752&amp;":"&amp;X$3,'x - authors'!$B$3:$E$10000,4,FALSE)),"",VLOOKUP($B752&amp;":"&amp;X$3,'x - authors'!$B$3:$E$10000,4,FALSE))</f>
        <v>petr_novotny</v>
      </c>
      <c r="Y752" s="72" t="str">
        <f>IF(ISNA(VLOOKUP($B752&amp;":"&amp;Y$3,'x - authors'!$B$3:$E$10000,4,FALSE)),"",VLOOKUP($B752&amp;":"&amp;Y$3,'x - authors'!$B$3:$E$10000,4,FALSE))</f>
        <v>thomas_laporta</v>
      </c>
      <c r="Z752" s="72" t="str">
        <f>IF(ISNA(VLOOKUP($B752&amp;":"&amp;Z$3,'x - authors'!$B$3:$E$10000,4,FALSE)),"",VLOOKUP($B752&amp;":"&amp;Z$3,'x - authors'!$B$3:$E$10000,4,FALSE))</f>
        <v>alexander_wolf</v>
      </c>
      <c r="AA752" s="72" t="str">
        <f>IF(ISNA(VLOOKUP($B752&amp;":"&amp;AA$3,'x - authors'!$B$3:$E$10000,4,FALSE)),"",VLOOKUP($B752&amp;":"&amp;AA$3,'x - authors'!$B$3:$E$10000,4,FALSE))</f>
        <v>ananthram_swami</v>
      </c>
      <c r="AB752" s="72" t="str">
        <f>IF(ISNA(VLOOKUP($B752&amp;":"&amp;AB$3,'x - authors'!$B$3:$E$10000,4,FALSE)),"",VLOOKUP($B752&amp;":"&amp;AB$3,'x - authors'!$B$3:$E$10000,4,FALSE))</f>
        <v/>
      </c>
      <c r="AC752" s="72" t="str">
        <f>IF(ISNA(VLOOKUP($B752&amp;":"&amp;AC$3,'x - authors'!$B$3:$E$10000,4,FALSE)),"",VLOOKUP($B752&amp;":"&amp;AC$3,'x - authors'!$B$3:$E$10000,4,FALSE))</f>
        <v/>
      </c>
      <c r="AD752" s="72" t="str">
        <f>IF(ISNA(VLOOKUP($B752&amp;":"&amp;AD$3,'x - authors'!$B$3:$E$10000,4,FALSE)),"",VLOOKUP($B752&amp;":"&amp;AD$3,'x - authors'!$B$3:$E$10000,4,FALSE))</f>
        <v/>
      </c>
      <c r="AE752" s="72" t="str">
        <f>IF(ISNA(VLOOKUP($B752&amp;":"&amp;AE$3,'x - authors'!$B$3:$E$10000,4,FALSE)),"",VLOOKUP($B752&amp;":"&amp;AE$3,'x - authors'!$B$3:$E$10000,4,FALSE))</f>
        <v/>
      </c>
      <c r="AF752" s="72" t="str">
        <f>IF(ISNA(VLOOKUP($B752&amp;":"&amp;AF$3,'x - authors'!$B$3:$E$10000,4,FALSE)),"",VLOOKUP($B752&amp;":"&amp;AF$3,'x - authors'!$B$3:$E$10000,4,FALSE))</f>
        <v/>
      </c>
      <c r="AG752" s="72" t="str">
        <f>IF(ISNA(VLOOKUP($B752&amp;":"&amp;AG$3,'x - authors'!$B$3:$E$10000,4,FALSE)),"",VLOOKUP($B752&amp;":"&amp;AG$3,'x - authors'!$B$3:$E$10000,4,FALSE))</f>
        <v/>
      </c>
      <c r="AH752" s="72" t="str">
        <f>IF(ISNA(VLOOKUP($B752&amp;":"&amp;AH$3,'x - authors'!$B$3:$E$10000,4,FALSE)),"",VLOOKUP($B752&amp;":"&amp;AH$3,'x - authors'!$B$3:$E$10000,4,FALSE))</f>
        <v/>
      </c>
      <c r="AI752" s="72" t="str">
        <f>IF(ISNA(VLOOKUP($B752&amp;":"&amp;AI$3,'x - authors'!$B$3:$E$10000,4,FALSE)),"",VLOOKUP($B752&amp;":"&amp;AI$3,'x - authors'!$B$3:$E$10000,4,FALSE))</f>
        <v/>
      </c>
      <c r="AJ752" s="72" t="str">
        <f>IF(ISNA(VLOOKUP($B752&amp;":"&amp;AJ$3,'x - authors'!$B$3:$E$10000,4,FALSE)),"",VLOOKUP($B752&amp;":"&amp;AJ$3,'x - authors'!$B$3:$E$10000,4,FALSE))</f>
        <v/>
      </c>
    </row>
    <row r="753" spans="1:36">
      <c r="A753" s="76" t="str">
        <f t="shared" si="23"/>
        <v/>
      </c>
      <c r="B753" s="76" t="s">
        <v>9076</v>
      </c>
      <c r="C753" s="76" t="s">
        <v>9478</v>
      </c>
      <c r="D753" s="76" t="s">
        <v>11343</v>
      </c>
      <c r="E753" s="76" t="s">
        <v>5353</v>
      </c>
      <c r="F753" s="76"/>
      <c r="G753" s="76" t="s">
        <v>4876</v>
      </c>
      <c r="H753" s="76"/>
      <c r="I753" s="15" t="str">
        <f>IF(ISNA(VLOOKUP($B753,'x - abstracts'!$B$3:$C$2000,2,FALSE)),"",VLOOKUP($B753,'x - abstracts'!$B$3:$C$2000,2,FALSE))</f>
        <v>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v>
      </c>
      <c r="J753" s="76" t="s">
        <v>11344</v>
      </c>
      <c r="L753" s="76"/>
      <c r="M753" s="76" t="s">
        <v>11345</v>
      </c>
      <c r="N753" s="76"/>
      <c r="O753" s="76"/>
      <c r="P753" s="15" t="str">
        <f t="shared" si="24"/>
        <v>citation:doc-x0015-01</v>
      </c>
      <c r="R753" s="15" t="str">
        <f>VLOOKUP($P753,'x - paper citations'!$B$3:$E$2000,2,FALSE)</f>
        <v>https://scholar.google.co.uk/scholar?q=%22A distributed, energy-efficient and QoI-aware framework for in-network processing%22&amp;btnG=&amp;hl=en&amp;as_sdt=0%2C5</v>
      </c>
      <c r="S753" s="15">
        <f>VLOOKUP($P753,'x - paper citations'!$B$3:$E$2000,3,FALSE)</f>
        <v>1</v>
      </c>
      <c r="T753" s="15" t="str">
        <f>VLOOKUP($P753,'x - paper citations'!$B$3:$E$2000,4,FALSE)</f>
        <v>05/02/2016</v>
      </c>
      <c r="U753" s="76"/>
      <c r="V753" s="72" t="str">
        <f>IF(ISNA(VLOOKUP($B753&amp;":"&amp;V$3,'x - authors'!$B$3:$E$10000,4,FALSE)),"",VLOOKUP($B753&amp;":"&amp;V$3,'x - authors'!$B$3:$E$10000,4,FALSE))</f>
        <v>sepideh_nazemi</v>
      </c>
      <c r="W753" s="72" t="str">
        <f>IF(ISNA(VLOOKUP($B753&amp;":"&amp;W$3,'x - authors'!$B$3:$E$10000,4,FALSE)),"",VLOOKUP($B753&amp;":"&amp;W$3,'x - authors'!$B$3:$E$10000,4,FALSE))</f>
        <v>kin_leung</v>
      </c>
      <c r="X753" s="72" t="str">
        <f>IF(ISNA(VLOOKUP($B753&amp;":"&amp;X$3,'x - authors'!$B$3:$E$10000,4,FALSE)),"",VLOOKUP($B753&amp;":"&amp;X$3,'x - authors'!$B$3:$E$10000,4,FALSE))</f>
        <v>ananthram_swami</v>
      </c>
      <c r="Y753" s="72" t="str">
        <f>IF(ISNA(VLOOKUP($B753&amp;":"&amp;Y$3,'x - authors'!$B$3:$E$10000,4,FALSE)),"",VLOOKUP($B753&amp;":"&amp;Y$3,'x - authors'!$B$3:$E$10000,4,FALSE))</f>
        <v/>
      </c>
      <c r="Z753" s="72" t="str">
        <f>IF(ISNA(VLOOKUP($B753&amp;":"&amp;Z$3,'x - authors'!$B$3:$E$10000,4,FALSE)),"",VLOOKUP($B753&amp;":"&amp;Z$3,'x - authors'!$B$3:$E$10000,4,FALSE))</f>
        <v/>
      </c>
      <c r="AA753" s="72" t="str">
        <f>IF(ISNA(VLOOKUP($B753&amp;":"&amp;AA$3,'x - authors'!$B$3:$E$10000,4,FALSE)),"",VLOOKUP($B753&amp;":"&amp;AA$3,'x - authors'!$B$3:$E$10000,4,FALSE))</f>
        <v/>
      </c>
      <c r="AB753" s="72" t="str">
        <f>IF(ISNA(VLOOKUP($B753&amp;":"&amp;AB$3,'x - authors'!$B$3:$E$10000,4,FALSE)),"",VLOOKUP($B753&amp;":"&amp;AB$3,'x - authors'!$B$3:$E$10000,4,FALSE))</f>
        <v/>
      </c>
      <c r="AC753" s="72" t="str">
        <f>IF(ISNA(VLOOKUP($B753&amp;":"&amp;AC$3,'x - authors'!$B$3:$E$10000,4,FALSE)),"",VLOOKUP($B753&amp;":"&amp;AC$3,'x - authors'!$B$3:$E$10000,4,FALSE))</f>
        <v/>
      </c>
      <c r="AD753" s="72" t="str">
        <f>IF(ISNA(VLOOKUP($B753&amp;":"&amp;AD$3,'x - authors'!$B$3:$E$10000,4,FALSE)),"",VLOOKUP($B753&amp;":"&amp;AD$3,'x - authors'!$B$3:$E$10000,4,FALSE))</f>
        <v/>
      </c>
      <c r="AE753" s="72" t="str">
        <f>IF(ISNA(VLOOKUP($B753&amp;":"&amp;AE$3,'x - authors'!$B$3:$E$10000,4,FALSE)),"",VLOOKUP($B753&amp;":"&amp;AE$3,'x - authors'!$B$3:$E$10000,4,FALSE))</f>
        <v/>
      </c>
      <c r="AF753" s="72" t="str">
        <f>IF(ISNA(VLOOKUP($B753&amp;":"&amp;AF$3,'x - authors'!$B$3:$E$10000,4,FALSE)),"",VLOOKUP($B753&amp;":"&amp;AF$3,'x - authors'!$B$3:$E$10000,4,FALSE))</f>
        <v/>
      </c>
      <c r="AG753" s="72" t="str">
        <f>IF(ISNA(VLOOKUP($B753&amp;":"&amp;AG$3,'x - authors'!$B$3:$E$10000,4,FALSE)),"",VLOOKUP($B753&amp;":"&amp;AG$3,'x - authors'!$B$3:$E$10000,4,FALSE))</f>
        <v/>
      </c>
      <c r="AH753" s="72" t="str">
        <f>IF(ISNA(VLOOKUP($B753&amp;":"&amp;AH$3,'x - authors'!$B$3:$E$10000,4,FALSE)),"",VLOOKUP($B753&amp;":"&amp;AH$3,'x - authors'!$B$3:$E$10000,4,FALSE))</f>
        <v/>
      </c>
      <c r="AI753" s="72" t="str">
        <f>IF(ISNA(VLOOKUP($B753&amp;":"&amp;AI$3,'x - authors'!$B$3:$E$10000,4,FALSE)),"",VLOOKUP($B753&amp;":"&amp;AI$3,'x - authors'!$B$3:$E$10000,4,FALSE))</f>
        <v/>
      </c>
      <c r="AJ753" s="72" t="str">
        <f>IF(ISNA(VLOOKUP($B753&amp;":"&amp;AJ$3,'x - authors'!$B$3:$E$10000,4,FALSE)),"",VLOOKUP($B753&amp;":"&amp;AJ$3,'x - authors'!$B$3:$E$10000,4,FALSE))</f>
        <v/>
      </c>
    </row>
    <row r="754" spans="1:36">
      <c r="A754" s="76" t="str">
        <f t="shared" si="23"/>
        <v/>
      </c>
      <c r="B754" s="76" t="s">
        <v>9077</v>
      </c>
      <c r="C754" s="76" t="s">
        <v>9478</v>
      </c>
      <c r="D754" s="76" t="s">
        <v>11346</v>
      </c>
      <c r="E754" s="76" t="s">
        <v>5353</v>
      </c>
      <c r="F754" s="76"/>
      <c r="G754" s="76" t="s">
        <v>4763</v>
      </c>
      <c r="H754" s="76"/>
      <c r="I754" s="15" t="str">
        <f>IF(ISNA(VLOOKUP($B754,'x - abstracts'!$B$3:$C$2000,2,FALSE)),"",VLOOKUP($B754,'x - abstracts'!$B$3:$C$2000,2,FALSE))</f>
        <v>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v>
      </c>
      <c r="J754" s="76" t="s">
        <v>11347</v>
      </c>
      <c r="L754" s="76"/>
      <c r="M754" s="76" t="s">
        <v>11348</v>
      </c>
      <c r="N754" s="76"/>
      <c r="O754" s="76"/>
      <c r="P754" s="15" t="str">
        <f t="shared" si="24"/>
        <v>citation:doc-x0016-01</v>
      </c>
      <c r="R754" s="15" t="str">
        <f>VLOOKUP($P754,'x - paper citations'!$B$3:$E$2000,2,FALSE)</f>
        <v>https://scholar.google.co.uk/scholar?q=%22Switch-and-Navigate: Controlling Data Ferry Mobility for Delay-Bounded Messages%22&amp;btnG=&amp;hl=en&amp;as_sdt=0%2C5</v>
      </c>
      <c r="S754" s="15">
        <f>VLOOKUP($P754,'x - paper citations'!$B$3:$E$2000,3,FALSE)</f>
        <v>0</v>
      </c>
      <c r="T754" s="15" t="str">
        <f>VLOOKUP($P754,'x - paper citations'!$B$3:$E$2000,4,FALSE)</f>
        <v>05/02/2016</v>
      </c>
      <c r="U754" s="76"/>
      <c r="V754" s="72" t="str">
        <f>IF(ISNA(VLOOKUP($B754&amp;":"&amp;V$3,'x - authors'!$B$3:$E$10000,4,FALSE)),"",VLOOKUP($B754&amp;":"&amp;V$3,'x - authors'!$B$3:$E$10000,4,FALSE))</f>
        <v>liang_ma</v>
      </c>
      <c r="W754" s="72" t="str">
        <f>IF(ISNA(VLOOKUP($B754&amp;":"&amp;W$3,'x - authors'!$B$3:$E$10000,4,FALSE)),"",VLOOKUP($B754&amp;":"&amp;W$3,'x - authors'!$B$3:$E$10000,4,FALSE))</f>
        <v>ting_he</v>
      </c>
      <c r="X754" s="72" t="str">
        <f>IF(ISNA(VLOOKUP($B754&amp;":"&amp;X$3,'x - authors'!$B$3:$E$10000,4,FALSE)),"",VLOOKUP($B754&amp;":"&amp;X$3,'x - authors'!$B$3:$E$10000,4,FALSE))</f>
        <v>ananthram_swami</v>
      </c>
      <c r="Y754" s="72" t="str">
        <f>IF(ISNA(VLOOKUP($B754&amp;":"&amp;Y$3,'x - authors'!$B$3:$E$10000,4,FALSE)),"",VLOOKUP($B754&amp;":"&amp;Y$3,'x - authors'!$B$3:$E$10000,4,FALSE))</f>
        <v>kang_won_lee</v>
      </c>
      <c r="Z754" s="72" t="str">
        <f>IF(ISNA(VLOOKUP($B754&amp;":"&amp;Z$3,'x - authors'!$B$3:$E$10000,4,FALSE)),"",VLOOKUP($B754&amp;":"&amp;Z$3,'x - authors'!$B$3:$E$10000,4,FALSE))</f>
        <v>kin_leung</v>
      </c>
      <c r="AA754" s="72" t="str">
        <f>IF(ISNA(VLOOKUP($B754&amp;":"&amp;AA$3,'x - authors'!$B$3:$E$10000,4,FALSE)),"",VLOOKUP($B754&amp;":"&amp;AA$3,'x - authors'!$B$3:$E$10000,4,FALSE))</f>
        <v/>
      </c>
      <c r="AB754" s="72" t="str">
        <f>IF(ISNA(VLOOKUP($B754&amp;":"&amp;AB$3,'x - authors'!$B$3:$E$10000,4,FALSE)),"",VLOOKUP($B754&amp;":"&amp;AB$3,'x - authors'!$B$3:$E$10000,4,FALSE))</f>
        <v/>
      </c>
      <c r="AC754" s="72" t="str">
        <f>IF(ISNA(VLOOKUP($B754&amp;":"&amp;AC$3,'x - authors'!$B$3:$E$10000,4,FALSE)),"",VLOOKUP($B754&amp;":"&amp;AC$3,'x - authors'!$B$3:$E$10000,4,FALSE))</f>
        <v/>
      </c>
      <c r="AD754" s="72" t="str">
        <f>IF(ISNA(VLOOKUP($B754&amp;":"&amp;AD$3,'x - authors'!$B$3:$E$10000,4,FALSE)),"",VLOOKUP($B754&amp;":"&amp;AD$3,'x - authors'!$B$3:$E$10000,4,FALSE))</f>
        <v/>
      </c>
      <c r="AE754" s="72" t="str">
        <f>IF(ISNA(VLOOKUP($B754&amp;":"&amp;AE$3,'x - authors'!$B$3:$E$10000,4,FALSE)),"",VLOOKUP($B754&amp;":"&amp;AE$3,'x - authors'!$B$3:$E$10000,4,FALSE))</f>
        <v/>
      </c>
      <c r="AF754" s="72" t="str">
        <f>IF(ISNA(VLOOKUP($B754&amp;":"&amp;AF$3,'x - authors'!$B$3:$E$10000,4,FALSE)),"",VLOOKUP($B754&amp;":"&amp;AF$3,'x - authors'!$B$3:$E$10000,4,FALSE))</f>
        <v/>
      </c>
      <c r="AG754" s="72" t="str">
        <f>IF(ISNA(VLOOKUP($B754&amp;":"&amp;AG$3,'x - authors'!$B$3:$E$10000,4,FALSE)),"",VLOOKUP($B754&amp;":"&amp;AG$3,'x - authors'!$B$3:$E$10000,4,FALSE))</f>
        <v/>
      </c>
      <c r="AH754" s="72" t="str">
        <f>IF(ISNA(VLOOKUP($B754&amp;":"&amp;AH$3,'x - authors'!$B$3:$E$10000,4,FALSE)),"",VLOOKUP($B754&amp;":"&amp;AH$3,'x - authors'!$B$3:$E$10000,4,FALSE))</f>
        <v/>
      </c>
      <c r="AI754" s="72" t="str">
        <f>IF(ISNA(VLOOKUP($B754&amp;":"&amp;AI$3,'x - authors'!$B$3:$E$10000,4,FALSE)),"",VLOOKUP($B754&amp;":"&amp;AI$3,'x - authors'!$B$3:$E$10000,4,FALSE))</f>
        <v/>
      </c>
      <c r="AJ754" s="72" t="str">
        <f>IF(ISNA(VLOOKUP($B754&amp;":"&amp;AJ$3,'x - authors'!$B$3:$E$10000,4,FALSE)),"",VLOOKUP($B754&amp;":"&amp;AJ$3,'x - authors'!$B$3:$E$10000,4,FALSE))</f>
        <v/>
      </c>
    </row>
    <row r="755" spans="1:36">
      <c r="A755" s="76" t="str">
        <f t="shared" si="23"/>
        <v/>
      </c>
      <c r="B755" s="76" t="s">
        <v>9078</v>
      </c>
      <c r="C755" s="76" t="s">
        <v>9478</v>
      </c>
      <c r="D755" s="76" t="s">
        <v>11349</v>
      </c>
      <c r="E755" s="76" t="s">
        <v>5353</v>
      </c>
      <c r="F755" s="76"/>
      <c r="G755" s="76" t="s">
        <v>4818</v>
      </c>
      <c r="H755" s="76"/>
      <c r="I755" s="15" t="str">
        <f>IF(ISNA(VLOOKUP($B755,'x - abstracts'!$B$3:$C$2000,2,FALSE)),"",VLOOKUP($B755,'x - abstracts'!$B$3:$C$2000,2,FALSE))</f>
        <v>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v>
      </c>
      <c r="J755" s="76" t="s">
        <v>11350</v>
      </c>
      <c r="L755" s="76"/>
      <c r="M755" s="76" t="s">
        <v>11351</v>
      </c>
      <c r="N755" s="76"/>
      <c r="O755" s="76"/>
      <c r="P755" s="15" t="str">
        <f t="shared" si="24"/>
        <v>citation:doc-x0017-01</v>
      </c>
      <c r="R755" s="15" t="str">
        <f>VLOOKUP($P755,'x - paper citations'!$B$3:$E$2000,2,FALSE)</f>
        <v>https://scholar.google.co.uk/scholar?q=%22Dispatch-and-Search: Dynamic Multi-Ferry Control in Partitioned Mobile Networks%22&amp;btnG=&amp;hl=en&amp;as_sdt=0%2C5</v>
      </c>
      <c r="S755" s="15">
        <f>VLOOKUP($P755,'x - paper citations'!$B$3:$E$2000,3,FALSE)</f>
        <v>3</v>
      </c>
      <c r="T755" s="15" t="str">
        <f>VLOOKUP($P755,'x - paper citations'!$B$3:$E$2000,4,FALSE)</f>
        <v>05/02/2016</v>
      </c>
      <c r="U755" s="76"/>
      <c r="V755" s="72" t="str">
        <f>IF(ISNA(VLOOKUP($B755&amp;":"&amp;V$3,'x - authors'!$B$3:$E$10000,4,FALSE)),"",VLOOKUP($B755&amp;":"&amp;V$3,'x - authors'!$B$3:$E$10000,4,FALSE))</f>
        <v>ting_he</v>
      </c>
      <c r="W755" s="72" t="str">
        <f>IF(ISNA(VLOOKUP($B755&amp;":"&amp;W$3,'x - authors'!$B$3:$E$10000,4,FALSE)),"",VLOOKUP($B755&amp;":"&amp;W$3,'x - authors'!$B$3:$E$10000,4,FALSE))</f>
        <v>ananthram_swami</v>
      </c>
      <c r="X755" s="72" t="str">
        <f>IF(ISNA(VLOOKUP($B755&amp;":"&amp;X$3,'x - authors'!$B$3:$E$10000,4,FALSE)),"",VLOOKUP($B755&amp;":"&amp;X$3,'x - authors'!$B$3:$E$10000,4,FALSE))</f>
        <v>kang_won_lee</v>
      </c>
      <c r="Y755" s="72" t="str">
        <f>IF(ISNA(VLOOKUP($B755&amp;":"&amp;Y$3,'x - authors'!$B$3:$E$10000,4,FALSE)),"",VLOOKUP($B755&amp;":"&amp;Y$3,'x - authors'!$B$3:$E$10000,4,FALSE))</f>
        <v/>
      </c>
      <c r="Z755" s="72" t="str">
        <f>IF(ISNA(VLOOKUP($B755&amp;":"&amp;Z$3,'x - authors'!$B$3:$E$10000,4,FALSE)),"",VLOOKUP($B755&amp;":"&amp;Z$3,'x - authors'!$B$3:$E$10000,4,FALSE))</f>
        <v/>
      </c>
      <c r="AA755" s="72" t="str">
        <f>IF(ISNA(VLOOKUP($B755&amp;":"&amp;AA$3,'x - authors'!$B$3:$E$10000,4,FALSE)),"",VLOOKUP($B755&amp;":"&amp;AA$3,'x - authors'!$B$3:$E$10000,4,FALSE))</f>
        <v/>
      </c>
      <c r="AB755" s="72" t="str">
        <f>IF(ISNA(VLOOKUP($B755&amp;":"&amp;AB$3,'x - authors'!$B$3:$E$10000,4,FALSE)),"",VLOOKUP($B755&amp;":"&amp;AB$3,'x - authors'!$B$3:$E$10000,4,FALSE))</f>
        <v/>
      </c>
      <c r="AC755" s="72" t="str">
        <f>IF(ISNA(VLOOKUP($B755&amp;":"&amp;AC$3,'x - authors'!$B$3:$E$10000,4,FALSE)),"",VLOOKUP($B755&amp;":"&amp;AC$3,'x - authors'!$B$3:$E$10000,4,FALSE))</f>
        <v/>
      </c>
      <c r="AD755" s="72" t="str">
        <f>IF(ISNA(VLOOKUP($B755&amp;":"&amp;AD$3,'x - authors'!$B$3:$E$10000,4,FALSE)),"",VLOOKUP($B755&amp;":"&amp;AD$3,'x - authors'!$B$3:$E$10000,4,FALSE))</f>
        <v/>
      </c>
      <c r="AE755" s="72" t="str">
        <f>IF(ISNA(VLOOKUP($B755&amp;":"&amp;AE$3,'x - authors'!$B$3:$E$10000,4,FALSE)),"",VLOOKUP($B755&amp;":"&amp;AE$3,'x - authors'!$B$3:$E$10000,4,FALSE))</f>
        <v/>
      </c>
      <c r="AF755" s="72" t="str">
        <f>IF(ISNA(VLOOKUP($B755&amp;":"&amp;AF$3,'x - authors'!$B$3:$E$10000,4,FALSE)),"",VLOOKUP($B755&amp;":"&amp;AF$3,'x - authors'!$B$3:$E$10000,4,FALSE))</f>
        <v/>
      </c>
      <c r="AG755" s="72" t="str">
        <f>IF(ISNA(VLOOKUP($B755&amp;":"&amp;AG$3,'x - authors'!$B$3:$E$10000,4,FALSE)),"",VLOOKUP($B755&amp;":"&amp;AG$3,'x - authors'!$B$3:$E$10000,4,FALSE))</f>
        <v/>
      </c>
      <c r="AH755" s="72" t="str">
        <f>IF(ISNA(VLOOKUP($B755&amp;":"&amp;AH$3,'x - authors'!$B$3:$E$10000,4,FALSE)),"",VLOOKUP($B755&amp;":"&amp;AH$3,'x - authors'!$B$3:$E$10000,4,FALSE))</f>
        <v/>
      </c>
      <c r="AI755" s="72" t="str">
        <f>IF(ISNA(VLOOKUP($B755&amp;":"&amp;AI$3,'x - authors'!$B$3:$E$10000,4,FALSE)),"",VLOOKUP($B755&amp;":"&amp;AI$3,'x - authors'!$B$3:$E$10000,4,FALSE))</f>
        <v/>
      </c>
      <c r="AJ755" s="72" t="str">
        <f>IF(ISNA(VLOOKUP($B755&amp;":"&amp;AJ$3,'x - authors'!$B$3:$E$10000,4,FALSE)),"",VLOOKUP($B755&amp;":"&amp;AJ$3,'x - authors'!$B$3:$E$10000,4,FALSE))</f>
        <v/>
      </c>
    </row>
    <row r="756" spans="1:36">
      <c r="A756" s="76" t="str">
        <f t="shared" si="23"/>
        <v/>
      </c>
      <c r="B756" s="76" t="s">
        <v>9079</v>
      </c>
      <c r="C756" s="76" t="s">
        <v>9478</v>
      </c>
      <c r="D756" s="76" t="s">
        <v>11352</v>
      </c>
      <c r="E756" s="76" t="s">
        <v>5353</v>
      </c>
      <c r="F756" s="76"/>
      <c r="G756" s="76" t="s">
        <v>4759</v>
      </c>
      <c r="H756" s="76"/>
      <c r="I756" s="15" t="str">
        <f>IF(ISNA(VLOOKUP($B756,'x - abstracts'!$B$3:$C$2000,2,FALSE)),"",VLOOKUP($B756,'x - abstracts'!$B$3:$C$2000,2,FALSE))</f>
        <v>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v>
      </c>
      <c r="J756" s="76" t="s">
        <v>11353</v>
      </c>
      <c r="L756" s="76"/>
      <c r="M756" s="76" t="s">
        <v>11354</v>
      </c>
      <c r="N756" s="76"/>
      <c r="O756" s="76"/>
      <c r="P756" s="15" t="str">
        <f t="shared" si="24"/>
        <v>citation:doc-x0018-01</v>
      </c>
      <c r="R756" s="15" t="str">
        <f>VLOOKUP($P756,'x - paper citations'!$B$3:$E$2000,2,FALSE)</f>
        <v>https://scholar.google.co.uk/scholar?q=%22Power efficiency of decode-and-forward cooperative relaying%22&amp;btnG=&amp;hl=en&amp;as_sdt=0%2C5</v>
      </c>
      <c r="S756" s="15">
        <f>VLOOKUP($P756,'x - paper citations'!$B$3:$E$2000,3,FALSE)</f>
        <v>8</v>
      </c>
      <c r="T756" s="15" t="str">
        <f>VLOOKUP($P756,'x - paper citations'!$B$3:$E$2000,4,FALSE)</f>
        <v>05/02/2016</v>
      </c>
      <c r="U756" s="76"/>
      <c r="V756" s="72" t="str">
        <f>IF(ISNA(VLOOKUP($B756&amp;":"&amp;V$3,'x - authors'!$B$3:$E$10000,4,FALSE)),"",VLOOKUP($B756&amp;":"&amp;V$3,'x - authors'!$B$3:$E$10000,4,FALSE))</f>
        <v>zhengguo_sheng</v>
      </c>
      <c r="W756" s="72" t="str">
        <f>IF(ISNA(VLOOKUP($B756&amp;":"&amp;W$3,'x - authors'!$B$3:$E$10000,4,FALSE)),"",VLOOKUP($B756&amp;":"&amp;W$3,'x - authors'!$B$3:$E$10000,4,FALSE))</f>
        <v>bong_jun_ko</v>
      </c>
      <c r="X756" s="72" t="str">
        <f>IF(ISNA(VLOOKUP($B756&amp;":"&amp;X$3,'x - authors'!$B$3:$E$10000,4,FALSE)),"",VLOOKUP($B756&amp;":"&amp;X$3,'x - authors'!$B$3:$E$10000,4,FALSE))</f>
        <v>ananthram_swami</v>
      </c>
      <c r="Y756" s="72" t="str">
        <f>IF(ISNA(VLOOKUP($B756&amp;":"&amp;Y$3,'x - authors'!$B$3:$E$10000,4,FALSE)),"",VLOOKUP($B756&amp;":"&amp;Y$3,'x - authors'!$B$3:$E$10000,4,FALSE))</f>
        <v>kang_won_lee</v>
      </c>
      <c r="Z756" s="72" t="str">
        <f>IF(ISNA(VLOOKUP($B756&amp;":"&amp;Z$3,'x - authors'!$B$3:$E$10000,4,FALSE)),"",VLOOKUP($B756&amp;":"&amp;Z$3,'x - authors'!$B$3:$E$10000,4,FALSE))</f>
        <v>kin_leung</v>
      </c>
      <c r="AA756" s="72" t="str">
        <f>IF(ISNA(VLOOKUP($B756&amp;":"&amp;AA$3,'x - authors'!$B$3:$E$10000,4,FALSE)),"",VLOOKUP($B756&amp;":"&amp;AA$3,'x - authors'!$B$3:$E$10000,4,FALSE))</f>
        <v/>
      </c>
      <c r="AB756" s="72" t="str">
        <f>IF(ISNA(VLOOKUP($B756&amp;":"&amp;AB$3,'x - authors'!$B$3:$E$10000,4,FALSE)),"",VLOOKUP($B756&amp;":"&amp;AB$3,'x - authors'!$B$3:$E$10000,4,FALSE))</f>
        <v/>
      </c>
      <c r="AC756" s="72" t="str">
        <f>IF(ISNA(VLOOKUP($B756&amp;":"&amp;AC$3,'x - authors'!$B$3:$E$10000,4,FALSE)),"",VLOOKUP($B756&amp;":"&amp;AC$3,'x - authors'!$B$3:$E$10000,4,FALSE))</f>
        <v/>
      </c>
      <c r="AD756" s="72" t="str">
        <f>IF(ISNA(VLOOKUP($B756&amp;":"&amp;AD$3,'x - authors'!$B$3:$E$10000,4,FALSE)),"",VLOOKUP($B756&amp;":"&amp;AD$3,'x - authors'!$B$3:$E$10000,4,FALSE))</f>
        <v/>
      </c>
      <c r="AE756" s="72" t="str">
        <f>IF(ISNA(VLOOKUP($B756&amp;":"&amp;AE$3,'x - authors'!$B$3:$E$10000,4,FALSE)),"",VLOOKUP($B756&amp;":"&amp;AE$3,'x - authors'!$B$3:$E$10000,4,FALSE))</f>
        <v/>
      </c>
      <c r="AF756" s="72" t="str">
        <f>IF(ISNA(VLOOKUP($B756&amp;":"&amp;AF$3,'x - authors'!$B$3:$E$10000,4,FALSE)),"",VLOOKUP($B756&amp;":"&amp;AF$3,'x - authors'!$B$3:$E$10000,4,FALSE))</f>
        <v/>
      </c>
      <c r="AG756" s="72" t="str">
        <f>IF(ISNA(VLOOKUP($B756&amp;":"&amp;AG$3,'x - authors'!$B$3:$E$10000,4,FALSE)),"",VLOOKUP($B756&amp;":"&amp;AG$3,'x - authors'!$B$3:$E$10000,4,FALSE))</f>
        <v/>
      </c>
      <c r="AH756" s="72" t="str">
        <f>IF(ISNA(VLOOKUP($B756&amp;":"&amp;AH$3,'x - authors'!$B$3:$E$10000,4,FALSE)),"",VLOOKUP($B756&amp;":"&amp;AH$3,'x - authors'!$B$3:$E$10000,4,FALSE))</f>
        <v/>
      </c>
      <c r="AI756" s="72" t="str">
        <f>IF(ISNA(VLOOKUP($B756&amp;":"&amp;AI$3,'x - authors'!$B$3:$E$10000,4,FALSE)),"",VLOOKUP($B756&amp;":"&amp;AI$3,'x - authors'!$B$3:$E$10000,4,FALSE))</f>
        <v/>
      </c>
      <c r="AJ756" s="72" t="str">
        <f>IF(ISNA(VLOOKUP($B756&amp;":"&amp;AJ$3,'x - authors'!$B$3:$E$10000,4,FALSE)),"",VLOOKUP($B756&amp;":"&amp;AJ$3,'x - authors'!$B$3:$E$10000,4,FALSE))</f>
        <v/>
      </c>
    </row>
    <row r="757" spans="1:36">
      <c r="A757" s="76" t="str">
        <f t="shared" si="23"/>
        <v/>
      </c>
      <c r="B757" s="76" t="s">
        <v>9080</v>
      </c>
      <c r="C757" s="76" t="s">
        <v>9478</v>
      </c>
      <c r="D757" s="76" t="s">
        <v>11355</v>
      </c>
      <c r="E757" s="76" t="s">
        <v>5353</v>
      </c>
      <c r="F757" s="76"/>
      <c r="G757" s="76" t="s">
        <v>4815</v>
      </c>
      <c r="H757" s="76"/>
      <c r="I757" s="15" t="str">
        <f>IF(ISNA(VLOOKUP($B757,'x - abstracts'!$B$3:$C$2000,2,FALSE)),"",VLOOKUP($B757,'x - abstracts'!$B$3:$C$2000,2,FALSE))</f>
        <v>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v>
      </c>
      <c r="J757" s="76" t="s">
        <v>11356</v>
      </c>
      <c r="L757" s="76"/>
      <c r="M757" s="76" t="s">
        <v>11357</v>
      </c>
      <c r="N757" s="76"/>
      <c r="O757" s="76"/>
      <c r="P757" s="15" t="str">
        <f t="shared" si="24"/>
        <v>citation:doc-x0019-01</v>
      </c>
      <c r="R757" s="15" t="str">
        <f>VLOOKUP($P757,'x - paper citations'!$B$3:$E$2000,2,FALSE)</f>
        <v>https://scholar.google.co.uk/scholar?q=%22Flying in the dark: controlling autonomous data ferries with partial observations%22&amp;btnG=&amp;hl=en&amp;as_sdt=0%2C5</v>
      </c>
      <c r="S757" s="15">
        <f>VLOOKUP($P757,'x - paper citations'!$B$3:$E$2000,3,FALSE)</f>
        <v>20</v>
      </c>
      <c r="T757" s="15" t="str">
        <f>VLOOKUP($P757,'x - paper citations'!$B$3:$E$2000,4,FALSE)</f>
        <v>05/02/2016</v>
      </c>
      <c r="U757" s="76"/>
      <c r="V757" s="72" t="str">
        <f>IF(ISNA(VLOOKUP($B757&amp;":"&amp;V$3,'x - authors'!$B$3:$E$10000,4,FALSE)),"",VLOOKUP($B757&amp;":"&amp;V$3,'x - authors'!$B$3:$E$10000,4,FALSE))</f>
        <v>ting_he</v>
      </c>
      <c r="W757" s="72" t="str">
        <f>IF(ISNA(VLOOKUP($B757&amp;":"&amp;W$3,'x - authors'!$B$3:$E$10000,4,FALSE)),"",VLOOKUP($B757&amp;":"&amp;W$3,'x - authors'!$B$3:$E$10000,4,FALSE))</f>
        <v>kang_won_lee</v>
      </c>
      <c r="X757" s="72" t="str">
        <f>IF(ISNA(VLOOKUP($B757&amp;":"&amp;X$3,'x - authors'!$B$3:$E$10000,4,FALSE)),"",VLOOKUP($B757&amp;":"&amp;X$3,'x - authors'!$B$3:$E$10000,4,FALSE))</f>
        <v>ananthram_swami</v>
      </c>
      <c r="Y757" s="72" t="str">
        <f>IF(ISNA(VLOOKUP($B757&amp;":"&amp;Y$3,'x - authors'!$B$3:$E$10000,4,FALSE)),"",VLOOKUP($B757&amp;":"&amp;Y$3,'x - authors'!$B$3:$E$10000,4,FALSE))</f>
        <v/>
      </c>
      <c r="Z757" s="72" t="str">
        <f>IF(ISNA(VLOOKUP($B757&amp;":"&amp;Z$3,'x - authors'!$B$3:$E$10000,4,FALSE)),"",VLOOKUP($B757&amp;":"&amp;Z$3,'x - authors'!$B$3:$E$10000,4,FALSE))</f>
        <v/>
      </c>
      <c r="AA757" s="72" t="str">
        <f>IF(ISNA(VLOOKUP($B757&amp;":"&amp;AA$3,'x - authors'!$B$3:$E$10000,4,FALSE)),"",VLOOKUP($B757&amp;":"&amp;AA$3,'x - authors'!$B$3:$E$10000,4,FALSE))</f>
        <v/>
      </c>
      <c r="AB757" s="72" t="str">
        <f>IF(ISNA(VLOOKUP($B757&amp;":"&amp;AB$3,'x - authors'!$B$3:$E$10000,4,FALSE)),"",VLOOKUP($B757&amp;":"&amp;AB$3,'x - authors'!$B$3:$E$10000,4,FALSE))</f>
        <v/>
      </c>
      <c r="AC757" s="72" t="str">
        <f>IF(ISNA(VLOOKUP($B757&amp;":"&amp;AC$3,'x - authors'!$B$3:$E$10000,4,FALSE)),"",VLOOKUP($B757&amp;":"&amp;AC$3,'x - authors'!$B$3:$E$10000,4,FALSE))</f>
        <v/>
      </c>
      <c r="AD757" s="72" t="str">
        <f>IF(ISNA(VLOOKUP($B757&amp;":"&amp;AD$3,'x - authors'!$B$3:$E$10000,4,FALSE)),"",VLOOKUP($B757&amp;":"&amp;AD$3,'x - authors'!$B$3:$E$10000,4,FALSE))</f>
        <v/>
      </c>
      <c r="AE757" s="72" t="str">
        <f>IF(ISNA(VLOOKUP($B757&amp;":"&amp;AE$3,'x - authors'!$B$3:$E$10000,4,FALSE)),"",VLOOKUP($B757&amp;":"&amp;AE$3,'x - authors'!$B$3:$E$10000,4,FALSE))</f>
        <v/>
      </c>
      <c r="AF757" s="72" t="str">
        <f>IF(ISNA(VLOOKUP($B757&amp;":"&amp;AF$3,'x - authors'!$B$3:$E$10000,4,FALSE)),"",VLOOKUP($B757&amp;":"&amp;AF$3,'x - authors'!$B$3:$E$10000,4,FALSE))</f>
        <v/>
      </c>
      <c r="AG757" s="72" t="str">
        <f>IF(ISNA(VLOOKUP($B757&amp;":"&amp;AG$3,'x - authors'!$B$3:$E$10000,4,FALSE)),"",VLOOKUP($B757&amp;":"&amp;AG$3,'x - authors'!$B$3:$E$10000,4,FALSE))</f>
        <v/>
      </c>
      <c r="AH757" s="72" t="str">
        <f>IF(ISNA(VLOOKUP($B757&amp;":"&amp;AH$3,'x - authors'!$B$3:$E$10000,4,FALSE)),"",VLOOKUP($B757&amp;":"&amp;AH$3,'x - authors'!$B$3:$E$10000,4,FALSE))</f>
        <v/>
      </c>
      <c r="AI757" s="72" t="str">
        <f>IF(ISNA(VLOOKUP($B757&amp;":"&amp;AI$3,'x - authors'!$B$3:$E$10000,4,FALSE)),"",VLOOKUP($B757&amp;":"&amp;AI$3,'x - authors'!$B$3:$E$10000,4,FALSE))</f>
        <v/>
      </c>
      <c r="AJ757" s="72" t="str">
        <f>IF(ISNA(VLOOKUP($B757&amp;":"&amp;AJ$3,'x - authors'!$B$3:$E$10000,4,FALSE)),"",VLOOKUP($B757&amp;":"&amp;AJ$3,'x - authors'!$B$3:$E$10000,4,FALSE))</f>
        <v/>
      </c>
    </row>
    <row r="758" spans="1:36">
      <c r="A758" s="76" t="str">
        <f t="shared" si="23"/>
        <v/>
      </c>
      <c r="B758" s="76" t="s">
        <v>9081</v>
      </c>
      <c r="C758" s="76" t="s">
        <v>9478</v>
      </c>
      <c r="D758" s="76" t="s">
        <v>11358</v>
      </c>
      <c r="E758" s="76" t="s">
        <v>5353</v>
      </c>
      <c r="F758" s="76"/>
      <c r="G758" s="76" t="s">
        <v>4749</v>
      </c>
      <c r="H758" s="76"/>
      <c r="I758" s="15" t="str">
        <f>IF(ISNA(VLOOKUP($B758,'x - abstracts'!$B$3:$C$2000,2,FALSE)),"",VLOOKUP($B758,'x - abstracts'!$B$3:$C$2000,2,FALSE))</f>
        <v>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v>
      </c>
      <c r="J758" s="76" t="s">
        <v>11359</v>
      </c>
      <c r="L758" s="76"/>
      <c r="M758" s="76" t="s">
        <v>11360</v>
      </c>
      <c r="N758" s="76"/>
      <c r="O758" s="76"/>
      <c r="P758" s="15" t="str">
        <f t="shared" si="24"/>
        <v>citation:doc-x0020-01</v>
      </c>
      <c r="R758" s="15" t="str">
        <f>VLOOKUP($P758,'x - paper citations'!$B$3:$E$2000,2,FALSE)</f>
        <v>https://scholar.google.co.uk/scholar?q=%22Analyzing Finite MANETs by Transformations to Equivalent Static Graphs%22&amp;btnG=&amp;hl=en&amp;as_sdt=0%2C5</v>
      </c>
      <c r="S758" s="15">
        <f>VLOOKUP($P758,'x - paper citations'!$B$3:$E$2000,3,FALSE)</f>
        <v>0</v>
      </c>
      <c r="T758" s="15" t="str">
        <f>VLOOKUP($P758,'x - paper citations'!$B$3:$E$2000,4,FALSE)</f>
        <v>05/02/2016</v>
      </c>
      <c r="U758" s="76"/>
      <c r="V758" s="72" t="str">
        <f>IF(ISNA(VLOOKUP($B758&amp;":"&amp;V$3,'x - authors'!$B$3:$E$10000,4,FALSE)),"",VLOOKUP($B758&amp;":"&amp;V$3,'x - authors'!$B$3:$E$10000,4,FALSE))</f>
        <v>dinesh_verma</v>
      </c>
      <c r="W758" s="72" t="str">
        <f>IF(ISNA(VLOOKUP($B758&amp;":"&amp;W$3,'x - authors'!$B$3:$E$10000,4,FALSE)),"",VLOOKUP($B758&amp;":"&amp;W$3,'x - authors'!$B$3:$E$10000,4,FALSE))</f>
        <v>bong_jun_ko</v>
      </c>
      <c r="X758" s="72" t="str">
        <f>IF(ISNA(VLOOKUP($B758&amp;":"&amp;X$3,'x - authors'!$B$3:$E$10000,4,FALSE)),"",VLOOKUP($B758&amp;":"&amp;X$3,'x - authors'!$B$3:$E$10000,4,FALSE))</f>
        <v>ananthram_swami</v>
      </c>
      <c r="Y758" s="72" t="str">
        <f>IF(ISNA(VLOOKUP($B758&amp;":"&amp;Y$3,'x - authors'!$B$3:$E$10000,4,FALSE)),"",VLOOKUP($B758&amp;":"&amp;Y$3,'x - authors'!$B$3:$E$10000,4,FALSE))</f>
        <v/>
      </c>
      <c r="Z758" s="72" t="str">
        <f>IF(ISNA(VLOOKUP($B758&amp;":"&amp;Z$3,'x - authors'!$B$3:$E$10000,4,FALSE)),"",VLOOKUP($B758&amp;":"&amp;Z$3,'x - authors'!$B$3:$E$10000,4,FALSE))</f>
        <v/>
      </c>
      <c r="AA758" s="72" t="str">
        <f>IF(ISNA(VLOOKUP($B758&amp;":"&amp;AA$3,'x - authors'!$B$3:$E$10000,4,FALSE)),"",VLOOKUP($B758&amp;":"&amp;AA$3,'x - authors'!$B$3:$E$10000,4,FALSE))</f>
        <v/>
      </c>
      <c r="AB758" s="72" t="str">
        <f>IF(ISNA(VLOOKUP($B758&amp;":"&amp;AB$3,'x - authors'!$B$3:$E$10000,4,FALSE)),"",VLOOKUP($B758&amp;":"&amp;AB$3,'x - authors'!$B$3:$E$10000,4,FALSE))</f>
        <v/>
      </c>
      <c r="AC758" s="72" t="str">
        <f>IF(ISNA(VLOOKUP($B758&amp;":"&amp;AC$3,'x - authors'!$B$3:$E$10000,4,FALSE)),"",VLOOKUP($B758&amp;":"&amp;AC$3,'x - authors'!$B$3:$E$10000,4,FALSE))</f>
        <v/>
      </c>
      <c r="AD758" s="72" t="str">
        <f>IF(ISNA(VLOOKUP($B758&amp;":"&amp;AD$3,'x - authors'!$B$3:$E$10000,4,FALSE)),"",VLOOKUP($B758&amp;":"&amp;AD$3,'x - authors'!$B$3:$E$10000,4,FALSE))</f>
        <v/>
      </c>
      <c r="AE758" s="72" t="str">
        <f>IF(ISNA(VLOOKUP($B758&amp;":"&amp;AE$3,'x - authors'!$B$3:$E$10000,4,FALSE)),"",VLOOKUP($B758&amp;":"&amp;AE$3,'x - authors'!$B$3:$E$10000,4,FALSE))</f>
        <v/>
      </c>
      <c r="AF758" s="72" t="str">
        <f>IF(ISNA(VLOOKUP($B758&amp;":"&amp;AF$3,'x - authors'!$B$3:$E$10000,4,FALSE)),"",VLOOKUP($B758&amp;":"&amp;AF$3,'x - authors'!$B$3:$E$10000,4,FALSE))</f>
        <v/>
      </c>
      <c r="AG758" s="72" t="str">
        <f>IF(ISNA(VLOOKUP($B758&amp;":"&amp;AG$3,'x - authors'!$B$3:$E$10000,4,FALSE)),"",VLOOKUP($B758&amp;":"&amp;AG$3,'x - authors'!$B$3:$E$10000,4,FALSE))</f>
        <v/>
      </c>
      <c r="AH758" s="72" t="str">
        <f>IF(ISNA(VLOOKUP($B758&amp;":"&amp;AH$3,'x - authors'!$B$3:$E$10000,4,FALSE)),"",VLOOKUP($B758&amp;":"&amp;AH$3,'x - authors'!$B$3:$E$10000,4,FALSE))</f>
        <v/>
      </c>
      <c r="AI758" s="72" t="str">
        <f>IF(ISNA(VLOOKUP($B758&amp;":"&amp;AI$3,'x - authors'!$B$3:$E$10000,4,FALSE)),"",VLOOKUP($B758&amp;":"&amp;AI$3,'x - authors'!$B$3:$E$10000,4,FALSE))</f>
        <v/>
      </c>
      <c r="AJ758" s="72" t="str">
        <f>IF(ISNA(VLOOKUP($B758&amp;":"&amp;AJ$3,'x - authors'!$B$3:$E$10000,4,FALSE)),"",VLOOKUP($B758&amp;":"&amp;AJ$3,'x - authors'!$B$3:$E$10000,4,FALSE))</f>
        <v/>
      </c>
    </row>
    <row r="759" spans="1:36">
      <c r="A759" s="76" t="str">
        <f t="shared" si="23"/>
        <v/>
      </c>
      <c r="B759" s="76" t="s">
        <v>9082</v>
      </c>
      <c r="C759" s="76" t="s">
        <v>9478</v>
      </c>
      <c r="D759" s="76" t="s">
        <v>11361</v>
      </c>
      <c r="E759" s="76" t="s">
        <v>5353</v>
      </c>
      <c r="F759" s="76"/>
      <c r="G759" s="76" t="s">
        <v>4708</v>
      </c>
      <c r="H759" s="76"/>
      <c r="I759" s="15" t="str">
        <f>IF(ISNA(VLOOKUP($B759,'x - abstracts'!$B$3:$C$2000,2,FALSE)),"",VLOOKUP($B759,'x - abstracts'!$B$3:$C$2000,2,FALSE))</f>
        <v>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v>
      </c>
      <c r="J759" s="76" t="s">
        <v>11362</v>
      </c>
      <c r="L759" s="76"/>
      <c r="M759" s="76" t="s">
        <v>11363</v>
      </c>
      <c r="N759" s="76"/>
      <c r="O759" s="76"/>
      <c r="P759" s="15" t="str">
        <f t="shared" si="24"/>
        <v>citation:doc-x0021-01</v>
      </c>
      <c r="R759" s="15" t="str">
        <f>VLOOKUP($P759,'x - paper citations'!$B$3:$E$2000,2,FALSE)</f>
        <v>https://scholar.google.co.uk/scholar?q=%22Data gathering capacity of large scale multihop wireless networks%22&amp;btnG=&amp;hl=en&amp;as_sdt=0%2C5</v>
      </c>
      <c r="S759" s="15">
        <f>VLOOKUP($P759,'x - paper citations'!$B$3:$E$2000,3,FALSE)</f>
        <v>42</v>
      </c>
      <c r="T759" s="15" t="str">
        <f>VLOOKUP($P759,'x - paper citations'!$B$3:$E$2000,4,FALSE)</f>
        <v>05/02/2016</v>
      </c>
      <c r="U759" s="76"/>
      <c r="V759" s="72" t="str">
        <f>IF(ISNA(VLOOKUP($B759&amp;":"&amp;V$3,'x - authors'!$B$3:$E$10000,4,FALSE)),"",VLOOKUP($B759&amp;":"&amp;V$3,'x - authors'!$B$3:$E$10000,4,FALSE))</f>
        <v>benyuan_liu</v>
      </c>
      <c r="W759" s="72" t="str">
        <f>IF(ISNA(VLOOKUP($B759&amp;":"&amp;W$3,'x - authors'!$B$3:$E$10000,4,FALSE)),"",VLOOKUP($B759&amp;":"&amp;W$3,'x - authors'!$B$3:$E$10000,4,FALSE))</f>
        <v>don_towsley</v>
      </c>
      <c r="X759" s="72" t="str">
        <f>IF(ISNA(VLOOKUP($B759&amp;":"&amp;X$3,'x - authors'!$B$3:$E$10000,4,FALSE)),"",VLOOKUP($B759&amp;":"&amp;X$3,'x - authors'!$B$3:$E$10000,4,FALSE))</f>
        <v>ananthram_swami</v>
      </c>
      <c r="Y759" s="72" t="str">
        <f>IF(ISNA(VLOOKUP($B759&amp;":"&amp;Y$3,'x - authors'!$B$3:$E$10000,4,FALSE)),"",VLOOKUP($B759&amp;":"&amp;Y$3,'x - authors'!$B$3:$E$10000,4,FALSE))</f>
        <v/>
      </c>
      <c r="Z759" s="72" t="str">
        <f>IF(ISNA(VLOOKUP($B759&amp;":"&amp;Z$3,'x - authors'!$B$3:$E$10000,4,FALSE)),"",VLOOKUP($B759&amp;":"&amp;Z$3,'x - authors'!$B$3:$E$10000,4,FALSE))</f>
        <v/>
      </c>
      <c r="AA759" s="72" t="str">
        <f>IF(ISNA(VLOOKUP($B759&amp;":"&amp;AA$3,'x - authors'!$B$3:$E$10000,4,FALSE)),"",VLOOKUP($B759&amp;":"&amp;AA$3,'x - authors'!$B$3:$E$10000,4,FALSE))</f>
        <v/>
      </c>
      <c r="AB759" s="72" t="str">
        <f>IF(ISNA(VLOOKUP($B759&amp;":"&amp;AB$3,'x - authors'!$B$3:$E$10000,4,FALSE)),"",VLOOKUP($B759&amp;":"&amp;AB$3,'x - authors'!$B$3:$E$10000,4,FALSE))</f>
        <v/>
      </c>
      <c r="AC759" s="72" t="str">
        <f>IF(ISNA(VLOOKUP($B759&amp;":"&amp;AC$3,'x - authors'!$B$3:$E$10000,4,FALSE)),"",VLOOKUP($B759&amp;":"&amp;AC$3,'x - authors'!$B$3:$E$10000,4,FALSE))</f>
        <v/>
      </c>
      <c r="AD759" s="72" t="str">
        <f>IF(ISNA(VLOOKUP($B759&amp;":"&amp;AD$3,'x - authors'!$B$3:$E$10000,4,FALSE)),"",VLOOKUP($B759&amp;":"&amp;AD$3,'x - authors'!$B$3:$E$10000,4,FALSE))</f>
        <v/>
      </c>
      <c r="AE759" s="72" t="str">
        <f>IF(ISNA(VLOOKUP($B759&amp;":"&amp;AE$3,'x - authors'!$B$3:$E$10000,4,FALSE)),"",VLOOKUP($B759&amp;":"&amp;AE$3,'x - authors'!$B$3:$E$10000,4,FALSE))</f>
        <v/>
      </c>
      <c r="AF759" s="72" t="str">
        <f>IF(ISNA(VLOOKUP($B759&amp;":"&amp;AF$3,'x - authors'!$B$3:$E$10000,4,FALSE)),"",VLOOKUP($B759&amp;":"&amp;AF$3,'x - authors'!$B$3:$E$10000,4,FALSE))</f>
        <v/>
      </c>
      <c r="AG759" s="72" t="str">
        <f>IF(ISNA(VLOOKUP($B759&amp;":"&amp;AG$3,'x - authors'!$B$3:$E$10000,4,FALSE)),"",VLOOKUP($B759&amp;":"&amp;AG$3,'x - authors'!$B$3:$E$10000,4,FALSE))</f>
        <v/>
      </c>
      <c r="AH759" s="72" t="str">
        <f>IF(ISNA(VLOOKUP($B759&amp;":"&amp;AH$3,'x - authors'!$B$3:$E$10000,4,FALSE)),"",VLOOKUP($B759&amp;":"&amp;AH$3,'x - authors'!$B$3:$E$10000,4,FALSE))</f>
        <v/>
      </c>
      <c r="AI759" s="72" t="str">
        <f>IF(ISNA(VLOOKUP($B759&amp;":"&amp;AI$3,'x - authors'!$B$3:$E$10000,4,FALSE)),"",VLOOKUP($B759&amp;":"&amp;AI$3,'x - authors'!$B$3:$E$10000,4,FALSE))</f>
        <v/>
      </c>
      <c r="AJ759" s="72" t="str">
        <f>IF(ISNA(VLOOKUP($B759&amp;":"&amp;AJ$3,'x - authors'!$B$3:$E$10000,4,FALSE)),"",VLOOKUP($B759&amp;":"&amp;AJ$3,'x - authors'!$B$3:$E$10000,4,FALSE))</f>
        <v/>
      </c>
    </row>
    <row r="760" spans="1:36">
      <c r="A760" s="76" t="str">
        <f t="shared" si="23"/>
        <v/>
      </c>
      <c r="B760" s="76" t="s">
        <v>9084</v>
      </c>
      <c r="C760" s="76" t="s">
        <v>9478</v>
      </c>
      <c r="D760" s="76" t="s">
        <v>11364</v>
      </c>
      <c r="E760" s="76" t="s">
        <v>5353</v>
      </c>
      <c r="F760" s="76"/>
      <c r="G760" s="76" t="s">
        <v>4516</v>
      </c>
      <c r="H760" s="76"/>
      <c r="I760" s="15" t="str">
        <f>IF(ISNA(VLOOKUP($B760,'x - abstracts'!$B$3:$C$2000,2,FALSE)),"",VLOOKUP($B760,'x - abstracts'!$B$3:$C$2000,2,FALSE))</f>
        <v>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v>
      </c>
      <c r="J760" s="76" t="s">
        <v>11365</v>
      </c>
      <c r="L760" s="76"/>
      <c r="M760" s="76" t="s">
        <v>11366</v>
      </c>
      <c r="N760" s="76"/>
      <c r="O760" s="76"/>
      <c r="P760" s="15" t="str">
        <f t="shared" si="24"/>
        <v>citation:doc-x0026-01</v>
      </c>
      <c r="R760" s="15" t="str">
        <f>VLOOKUP($P760,'x - paper citations'!$B$3:$E$2000,2,FALSE)</f>
        <v>https://scholar.google.co.uk/scholar?q=%22FUSE-BEE%3A+Fusion+of+Subjective+Opinions+through+Behavior+Estimation%22&amp;btnG=&amp;hl=en&amp;as_sdt=0%2C5</v>
      </c>
      <c r="S760" s="15">
        <f>VLOOKUP($P760,'x - paper citations'!$B$3:$E$2000,3,FALSE)</f>
        <v>1</v>
      </c>
      <c r="T760" s="15" t="str">
        <f>VLOOKUP($P760,'x - paper citations'!$B$3:$E$2000,4,FALSE)</f>
        <v>09/02/2016</v>
      </c>
      <c r="U760" s="76"/>
      <c r="V760" s="72" t="str">
        <f>IF(ISNA(VLOOKUP($B760&amp;":"&amp;V$3,'x - authors'!$B$3:$E$10000,4,FALSE)),"",VLOOKUP($B760&amp;":"&amp;V$3,'x - authors'!$B$3:$E$10000,4,FALSE))</f>
        <v>murat_sensoy</v>
      </c>
      <c r="W760" s="72" t="str">
        <f>IF(ISNA(VLOOKUP($B760&amp;":"&amp;W$3,'x - authors'!$B$3:$E$10000,4,FALSE)),"",VLOOKUP($B760&amp;":"&amp;W$3,'x - authors'!$B$3:$E$10000,4,FALSE))</f>
        <v>lance_kaplan</v>
      </c>
      <c r="X760" s="72" t="str">
        <f>IF(ISNA(VLOOKUP($B760&amp;":"&amp;X$3,'x - authors'!$B$3:$E$10000,4,FALSE)),"",VLOOKUP($B760&amp;":"&amp;X$3,'x - authors'!$B$3:$E$10000,4,FALSE))</f>
        <v>gonul_ayci</v>
      </c>
      <c r="Y760" s="72" t="str">
        <f>IF(ISNA(VLOOKUP($B760&amp;":"&amp;Y$3,'x - authors'!$B$3:$E$10000,4,FALSE)),"",VLOOKUP($B760&amp;":"&amp;Y$3,'x - authors'!$B$3:$E$10000,4,FALSE))</f>
        <v>geeth_de_mel</v>
      </c>
      <c r="Z760" s="72" t="str">
        <f>IF(ISNA(VLOOKUP($B760&amp;":"&amp;Z$3,'x - authors'!$B$3:$E$10000,4,FALSE)),"",VLOOKUP($B760&amp;":"&amp;Z$3,'x - authors'!$B$3:$E$10000,4,FALSE))</f>
        <v/>
      </c>
      <c r="AA760" s="72" t="str">
        <f>IF(ISNA(VLOOKUP($B760&amp;":"&amp;AA$3,'x - authors'!$B$3:$E$10000,4,FALSE)),"",VLOOKUP($B760&amp;":"&amp;AA$3,'x - authors'!$B$3:$E$10000,4,FALSE))</f>
        <v/>
      </c>
      <c r="AB760" s="72" t="str">
        <f>IF(ISNA(VLOOKUP($B760&amp;":"&amp;AB$3,'x - authors'!$B$3:$E$10000,4,FALSE)),"",VLOOKUP($B760&amp;":"&amp;AB$3,'x - authors'!$B$3:$E$10000,4,FALSE))</f>
        <v/>
      </c>
      <c r="AC760" s="72" t="str">
        <f>IF(ISNA(VLOOKUP($B760&amp;":"&amp;AC$3,'x - authors'!$B$3:$E$10000,4,FALSE)),"",VLOOKUP($B760&amp;":"&amp;AC$3,'x - authors'!$B$3:$E$10000,4,FALSE))</f>
        <v/>
      </c>
      <c r="AD760" s="72" t="str">
        <f>IF(ISNA(VLOOKUP($B760&amp;":"&amp;AD$3,'x - authors'!$B$3:$E$10000,4,FALSE)),"",VLOOKUP($B760&amp;":"&amp;AD$3,'x - authors'!$B$3:$E$10000,4,FALSE))</f>
        <v/>
      </c>
      <c r="AE760" s="72" t="str">
        <f>IF(ISNA(VLOOKUP($B760&amp;":"&amp;AE$3,'x - authors'!$B$3:$E$10000,4,FALSE)),"",VLOOKUP($B760&amp;":"&amp;AE$3,'x - authors'!$B$3:$E$10000,4,FALSE))</f>
        <v/>
      </c>
      <c r="AF760" s="72" t="str">
        <f>IF(ISNA(VLOOKUP($B760&amp;":"&amp;AF$3,'x - authors'!$B$3:$E$10000,4,FALSE)),"",VLOOKUP($B760&amp;":"&amp;AF$3,'x - authors'!$B$3:$E$10000,4,FALSE))</f>
        <v/>
      </c>
      <c r="AG760" s="72" t="str">
        <f>IF(ISNA(VLOOKUP($B760&amp;":"&amp;AG$3,'x - authors'!$B$3:$E$10000,4,FALSE)),"",VLOOKUP($B760&amp;":"&amp;AG$3,'x - authors'!$B$3:$E$10000,4,FALSE))</f>
        <v/>
      </c>
      <c r="AH760" s="72" t="str">
        <f>IF(ISNA(VLOOKUP($B760&amp;":"&amp;AH$3,'x - authors'!$B$3:$E$10000,4,FALSE)),"",VLOOKUP($B760&amp;":"&amp;AH$3,'x - authors'!$B$3:$E$10000,4,FALSE))</f>
        <v/>
      </c>
      <c r="AI760" s="72" t="str">
        <f>IF(ISNA(VLOOKUP($B760&amp;":"&amp;AI$3,'x - authors'!$B$3:$E$10000,4,FALSE)),"",VLOOKUP($B760&amp;":"&amp;AI$3,'x - authors'!$B$3:$E$10000,4,FALSE))</f>
        <v/>
      </c>
      <c r="AJ760" s="72" t="str">
        <f>IF(ISNA(VLOOKUP($B760&amp;":"&amp;AJ$3,'x - authors'!$B$3:$E$10000,4,FALSE)),"",VLOOKUP($B760&amp;":"&amp;AJ$3,'x - authors'!$B$3:$E$10000,4,FALSE))</f>
        <v/>
      </c>
    </row>
    <row r="761" spans="1:36">
      <c r="A761" s="76" t="str">
        <f t="shared" si="23"/>
        <v/>
      </c>
      <c r="B761" s="76" t="s">
        <v>9085</v>
      </c>
      <c r="C761" s="76" t="s">
        <v>9478</v>
      </c>
      <c r="D761" s="76" t="s">
        <v>11367</v>
      </c>
      <c r="E761" s="76" t="s">
        <v>5353</v>
      </c>
      <c r="F761" s="76"/>
      <c r="G761" s="76" t="s">
        <v>4683</v>
      </c>
      <c r="H761" s="76"/>
      <c r="I761" s="15" t="str">
        <f>IF(ISNA(VLOOKUP($B761,'x - abstracts'!$B$3:$C$2000,2,FALSE)),"",VLOOKUP($B761,'x - abstracts'!$B$3:$C$2000,2,FALSE))</f>
        <v>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v>
      </c>
      <c r="J761" s="76" t="s">
        <v>11368</v>
      </c>
      <c r="L761" s="76"/>
      <c r="M761" s="76" t="s">
        <v>11369</v>
      </c>
      <c r="N761" s="76"/>
      <c r="O761" s="76"/>
      <c r="P761" s="15" t="str">
        <f t="shared" si="24"/>
        <v>citation:doc-x0027-01</v>
      </c>
      <c r="R761" s="15" t="str">
        <f>VLOOKUP($P761,'x - paper citations'!$B$3:$E$2000,2,FALSE)</f>
        <v>https://scholar.google.co.uk/scholar?hl=en&amp;q=%22Hybrid+Rationale+and+Controlled+Natural+Language+for+Shared+Understanding%22&amp;btnG=&amp;as_sdt=1%2C5&amp;as_sdtp=</v>
      </c>
      <c r="S761" s="15">
        <f>VLOOKUP($P761,'x - paper citations'!$B$3:$E$2000,3,FALSE)</f>
        <v>12</v>
      </c>
      <c r="T761" s="15" t="str">
        <f>VLOOKUP($P761,'x - paper citations'!$B$3:$E$2000,4,FALSE)</f>
        <v>09/02/2016</v>
      </c>
      <c r="U761" s="76"/>
      <c r="V761" s="72" t="str">
        <f>IF(ISNA(VLOOKUP($B761&amp;":"&amp;V$3,'x - authors'!$B$3:$E$10000,4,FALSE)),"",VLOOKUP($B761&amp;":"&amp;V$3,'x - authors'!$B$3:$E$10000,4,FALSE))</f>
        <v>david_mott</v>
      </c>
      <c r="W761" s="72" t="str">
        <f>IF(ISNA(VLOOKUP($B761&amp;":"&amp;W$3,'x - authors'!$B$3:$E$10000,4,FALSE)),"",VLOOKUP($B761&amp;":"&amp;W$3,'x - authors'!$B$3:$E$10000,4,FALSE))</f>
        <v>cheryl_giammanco</v>
      </c>
      <c r="X761" s="72" t="str">
        <f>IF(ISNA(VLOOKUP($B761&amp;":"&amp;X$3,'x - authors'!$B$3:$E$10000,4,FALSE)),"",VLOOKUP($B761&amp;":"&amp;X$3,'x - authors'!$B$3:$E$10000,4,FALSE))</f>
        <v>michael_dorneich</v>
      </c>
      <c r="Y761" s="72" t="str">
        <f>IF(ISNA(VLOOKUP($B761&amp;":"&amp;Y$3,'x - authors'!$B$3:$E$10000,4,FALSE)),"",VLOOKUP($B761&amp;":"&amp;Y$3,'x - authors'!$B$3:$E$10000,4,FALSE))</f>
        <v>jitu_patel</v>
      </c>
      <c r="Z761" s="72" t="str">
        <f>IF(ISNA(VLOOKUP($B761&amp;":"&amp;Z$3,'x - authors'!$B$3:$E$10000,4,FALSE)),"",VLOOKUP($B761&amp;":"&amp;Z$3,'x - authors'!$B$3:$E$10000,4,FALSE))</f>
        <v>dave_braines</v>
      </c>
      <c r="AA761" s="72" t="str">
        <f>IF(ISNA(VLOOKUP($B761&amp;":"&amp;AA$3,'x - authors'!$B$3:$E$10000,4,FALSE)),"",VLOOKUP($B761&amp;":"&amp;AA$3,'x - authors'!$B$3:$E$10000,4,FALSE))</f>
        <v/>
      </c>
      <c r="AB761" s="72" t="str">
        <f>IF(ISNA(VLOOKUP($B761&amp;":"&amp;AB$3,'x - authors'!$B$3:$E$10000,4,FALSE)),"",VLOOKUP($B761&amp;":"&amp;AB$3,'x - authors'!$B$3:$E$10000,4,FALSE))</f>
        <v/>
      </c>
      <c r="AC761" s="72" t="str">
        <f>IF(ISNA(VLOOKUP($B761&amp;":"&amp;AC$3,'x - authors'!$B$3:$E$10000,4,FALSE)),"",VLOOKUP($B761&amp;":"&amp;AC$3,'x - authors'!$B$3:$E$10000,4,FALSE))</f>
        <v/>
      </c>
      <c r="AD761" s="72" t="str">
        <f>IF(ISNA(VLOOKUP($B761&amp;":"&amp;AD$3,'x - authors'!$B$3:$E$10000,4,FALSE)),"",VLOOKUP($B761&amp;":"&amp;AD$3,'x - authors'!$B$3:$E$10000,4,FALSE))</f>
        <v/>
      </c>
      <c r="AE761" s="72" t="str">
        <f>IF(ISNA(VLOOKUP($B761&amp;":"&amp;AE$3,'x - authors'!$B$3:$E$10000,4,FALSE)),"",VLOOKUP($B761&amp;":"&amp;AE$3,'x - authors'!$B$3:$E$10000,4,FALSE))</f>
        <v/>
      </c>
      <c r="AF761" s="72" t="str">
        <f>IF(ISNA(VLOOKUP($B761&amp;":"&amp;AF$3,'x - authors'!$B$3:$E$10000,4,FALSE)),"",VLOOKUP($B761&amp;":"&amp;AF$3,'x - authors'!$B$3:$E$10000,4,FALSE))</f>
        <v/>
      </c>
      <c r="AG761" s="72" t="str">
        <f>IF(ISNA(VLOOKUP($B761&amp;":"&amp;AG$3,'x - authors'!$B$3:$E$10000,4,FALSE)),"",VLOOKUP($B761&amp;":"&amp;AG$3,'x - authors'!$B$3:$E$10000,4,FALSE))</f>
        <v/>
      </c>
      <c r="AH761" s="72" t="str">
        <f>IF(ISNA(VLOOKUP($B761&amp;":"&amp;AH$3,'x - authors'!$B$3:$E$10000,4,FALSE)),"",VLOOKUP($B761&amp;":"&amp;AH$3,'x - authors'!$B$3:$E$10000,4,FALSE))</f>
        <v/>
      </c>
      <c r="AI761" s="72" t="str">
        <f>IF(ISNA(VLOOKUP($B761&amp;":"&amp;AI$3,'x - authors'!$B$3:$E$10000,4,FALSE)),"",VLOOKUP($B761&amp;":"&amp;AI$3,'x - authors'!$B$3:$E$10000,4,FALSE))</f>
        <v/>
      </c>
      <c r="AJ761" s="72" t="str">
        <f>IF(ISNA(VLOOKUP($B761&amp;":"&amp;AJ$3,'x - authors'!$B$3:$E$10000,4,FALSE)),"",VLOOKUP($B761&amp;":"&amp;AJ$3,'x - authors'!$B$3:$E$10000,4,FALSE))</f>
        <v/>
      </c>
    </row>
    <row r="762" spans="1:36">
      <c r="A762" s="76" t="str">
        <f t="shared" si="23"/>
        <v/>
      </c>
      <c r="B762" s="76" t="s">
        <v>9086</v>
      </c>
      <c r="C762" s="76" t="s">
        <v>9478</v>
      </c>
      <c r="D762" s="76" t="s">
        <v>11370</v>
      </c>
      <c r="E762" s="76" t="s">
        <v>5353</v>
      </c>
      <c r="F762" s="76"/>
      <c r="G762" s="76" t="s">
        <v>4688</v>
      </c>
      <c r="H762" s="76"/>
      <c r="I762" s="15" t="str">
        <f>IF(ISNA(VLOOKUP($B762,'x - abstracts'!$B$3:$C$2000,2,FALSE)),"",VLOOKUP($B762,'x - abstracts'!$B$3:$C$2000,2,FALSE))</f>
        <v>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v>
      </c>
      <c r="J762" s="76" t="s">
        <v>11371</v>
      </c>
      <c r="L762" s="76"/>
      <c r="M762" s="76" t="s">
        <v>11372</v>
      </c>
      <c r="N762" s="76"/>
      <c r="O762" s="76"/>
      <c r="P762" s="15" t="str">
        <f t="shared" si="24"/>
        <v>citation:doc-x0028-01</v>
      </c>
      <c r="R762" s="15" t="str">
        <f>VLOOKUP($P762,'x - paper citations'!$B$3:$E$2000,2,FALSE)</f>
        <v>https://scholar.google.co.uk/scholar?hl=en&amp;q=%22Lessons+Learned+from+an+Evaluation+of+a+Shared+Representation+to+Support+Collaborative+Planning%22&amp;btnG=&amp;as_sdt=1%2C5&amp;as_sdtp=</v>
      </c>
      <c r="S762" s="15">
        <f>VLOOKUP($P762,'x - paper citations'!$B$3:$E$2000,3,FALSE)</f>
        <v>4</v>
      </c>
      <c r="T762" s="15" t="str">
        <f>VLOOKUP($P762,'x - paper citations'!$B$3:$E$2000,4,FALSE)</f>
        <v>11/02/2016</v>
      </c>
      <c r="U762" s="76"/>
      <c r="V762" s="72" t="str">
        <f>IF(ISNA(VLOOKUP($B762&amp;":"&amp;V$3,'x - authors'!$B$3:$E$10000,4,FALSE)),"",VLOOKUP($B762&amp;":"&amp;V$3,'x - authors'!$B$3:$E$10000,4,FALSE))</f>
        <v>michael_dorneich</v>
      </c>
      <c r="W762" s="72" t="str">
        <f>IF(ISNA(VLOOKUP($B762&amp;":"&amp;W$3,'x - authors'!$B$3:$E$10000,4,FALSE)),"",VLOOKUP($B762&amp;":"&amp;W$3,'x - authors'!$B$3:$E$10000,4,FALSE))</f>
        <v>david_mott</v>
      </c>
      <c r="X762" s="72" t="str">
        <f>IF(ISNA(VLOOKUP($B762&amp;":"&amp;X$3,'x - authors'!$B$3:$E$10000,4,FALSE)),"",VLOOKUP($B762&amp;":"&amp;X$3,'x - authors'!$B$3:$E$10000,4,FALSE))</f>
        <v>ali_bahrami</v>
      </c>
      <c r="Y762" s="72" t="str">
        <f>IF(ISNA(VLOOKUP($B762&amp;":"&amp;Y$3,'x - authors'!$B$3:$E$10000,4,FALSE)),"",VLOOKUP($B762&amp;":"&amp;Y$3,'x - authors'!$B$3:$E$10000,4,FALSE))</f>
        <v>john_allen</v>
      </c>
      <c r="Z762" s="72" t="str">
        <f>IF(ISNA(VLOOKUP($B762&amp;":"&amp;Z$3,'x - authors'!$B$3:$E$10000,4,FALSE)),"",VLOOKUP($B762&amp;":"&amp;Z$3,'x - authors'!$B$3:$E$10000,4,FALSE))</f>
        <v>jitu_patel</v>
      </c>
      <c r="AA762" s="72" t="str">
        <f>IF(ISNA(VLOOKUP($B762&amp;":"&amp;AA$3,'x - authors'!$B$3:$E$10000,4,FALSE)),"",VLOOKUP($B762&amp;":"&amp;AA$3,'x - authors'!$B$3:$E$10000,4,FALSE))</f>
        <v>cheryl_giammanco</v>
      </c>
      <c r="AB762" s="72" t="str">
        <f>IF(ISNA(VLOOKUP($B762&amp;":"&amp;AB$3,'x - authors'!$B$3:$E$10000,4,FALSE)),"",VLOOKUP($B762&amp;":"&amp;AB$3,'x - authors'!$B$3:$E$10000,4,FALSE))</f>
        <v/>
      </c>
      <c r="AC762" s="72" t="str">
        <f>IF(ISNA(VLOOKUP($B762&amp;":"&amp;AC$3,'x - authors'!$B$3:$E$10000,4,FALSE)),"",VLOOKUP($B762&amp;":"&amp;AC$3,'x - authors'!$B$3:$E$10000,4,FALSE))</f>
        <v/>
      </c>
      <c r="AD762" s="72" t="str">
        <f>IF(ISNA(VLOOKUP($B762&amp;":"&amp;AD$3,'x - authors'!$B$3:$E$10000,4,FALSE)),"",VLOOKUP($B762&amp;":"&amp;AD$3,'x - authors'!$B$3:$E$10000,4,FALSE))</f>
        <v/>
      </c>
      <c r="AE762" s="72" t="str">
        <f>IF(ISNA(VLOOKUP($B762&amp;":"&amp;AE$3,'x - authors'!$B$3:$E$10000,4,FALSE)),"",VLOOKUP($B762&amp;":"&amp;AE$3,'x - authors'!$B$3:$E$10000,4,FALSE))</f>
        <v/>
      </c>
      <c r="AF762" s="72" t="str">
        <f>IF(ISNA(VLOOKUP($B762&amp;":"&amp;AF$3,'x - authors'!$B$3:$E$10000,4,FALSE)),"",VLOOKUP($B762&amp;":"&amp;AF$3,'x - authors'!$B$3:$E$10000,4,FALSE))</f>
        <v/>
      </c>
      <c r="AG762" s="72" t="str">
        <f>IF(ISNA(VLOOKUP($B762&amp;":"&amp;AG$3,'x - authors'!$B$3:$E$10000,4,FALSE)),"",VLOOKUP($B762&amp;":"&amp;AG$3,'x - authors'!$B$3:$E$10000,4,FALSE))</f>
        <v/>
      </c>
      <c r="AH762" s="72" t="str">
        <f>IF(ISNA(VLOOKUP($B762&amp;":"&amp;AH$3,'x - authors'!$B$3:$E$10000,4,FALSE)),"",VLOOKUP($B762&amp;":"&amp;AH$3,'x - authors'!$B$3:$E$10000,4,FALSE))</f>
        <v/>
      </c>
      <c r="AI762" s="72" t="str">
        <f>IF(ISNA(VLOOKUP($B762&amp;":"&amp;AI$3,'x - authors'!$B$3:$E$10000,4,FALSE)),"",VLOOKUP($B762&amp;":"&amp;AI$3,'x - authors'!$B$3:$E$10000,4,FALSE))</f>
        <v/>
      </c>
      <c r="AJ762" s="72" t="str">
        <f>IF(ISNA(VLOOKUP($B762&amp;":"&amp;AJ$3,'x - authors'!$B$3:$E$10000,4,FALSE)),"",VLOOKUP($B762&amp;":"&amp;AJ$3,'x - authors'!$B$3:$E$10000,4,FALSE))</f>
        <v/>
      </c>
    </row>
    <row r="763" spans="1:36">
      <c r="A763" s="76" t="str">
        <f t="shared" si="23"/>
        <v/>
      </c>
      <c r="B763" s="76" t="s">
        <v>9088</v>
      </c>
      <c r="C763" s="76" t="s">
        <v>9478</v>
      </c>
      <c r="D763" s="76" t="s">
        <v>11373</v>
      </c>
      <c r="E763" s="76" t="s">
        <v>5353</v>
      </c>
      <c r="F763" s="76"/>
      <c r="G763" s="76" t="s">
        <v>4693</v>
      </c>
      <c r="H763" s="76"/>
      <c r="I763" s="15" t="str">
        <f>IF(ISNA(VLOOKUP($B763,'x - abstracts'!$B$3:$C$2000,2,FALSE)),"",VLOOKUP($B763,'x - abstracts'!$B$3:$C$2000,2,FALSE))</f>
        <v/>
      </c>
      <c r="J763" s="76"/>
      <c r="L763" s="76"/>
      <c r="M763" s="76"/>
      <c r="N763" s="76"/>
      <c r="O763" s="76"/>
      <c r="P763" s="15" t="str">
        <f t="shared" si="24"/>
        <v>citation:doc-x0031-01</v>
      </c>
      <c r="R763" s="15" t="str">
        <f>VLOOKUP($P763,'x - paper citations'!$B$3:$E$2000,2,FALSE)</f>
        <v>https://scholar.google.co.uk/scholar?q=%22Formulating Conceptual Models for Reasoning about a Civil-Military Domain using ITA Controlled English%22&amp;btnG=&amp;hl=en&amp;as_sdt=0%2C5</v>
      </c>
      <c r="S763" s="15">
        <f>VLOOKUP($P763,'x - paper citations'!$B$3:$E$2000,3,FALSE)</f>
        <v>0</v>
      </c>
      <c r="T763" s="15" t="str">
        <f>VLOOKUP($P763,'x - paper citations'!$B$3:$E$2000,4,FALSE)</f>
        <v>14/03/2016</v>
      </c>
      <c r="U763" s="76"/>
      <c r="V763" s="72" t="str">
        <f>IF(ISNA(VLOOKUP($B763&amp;":"&amp;V$3,'x - authors'!$B$3:$E$10000,4,FALSE)),"",VLOOKUP($B763&amp;":"&amp;V$3,'x - authors'!$B$3:$E$10000,4,FALSE))</f>
        <v>cheryl_giammanco</v>
      </c>
      <c r="W763" s="72" t="str">
        <f>IF(ISNA(VLOOKUP($B763&amp;":"&amp;W$3,'x - authors'!$B$3:$E$10000,4,FALSE)),"",VLOOKUP($B763&amp;":"&amp;W$3,'x - authors'!$B$3:$E$10000,4,FALSE))</f>
        <v>david_mott</v>
      </c>
      <c r="X763" s="72" t="str">
        <f>IF(ISNA(VLOOKUP($B763&amp;":"&amp;X$3,'x - authors'!$B$3:$E$10000,4,FALSE)),"",VLOOKUP($B763&amp;":"&amp;X$3,'x - authors'!$B$3:$E$10000,4,FALSE))</f>
        <v>ray_mcgowan</v>
      </c>
      <c r="Y763" s="72" t="str">
        <f>IF(ISNA(VLOOKUP($B763&amp;":"&amp;Y$3,'x - authors'!$B$3:$E$10000,4,FALSE)),"",VLOOKUP($B763&amp;":"&amp;Y$3,'x - authors'!$B$3:$E$10000,4,FALSE))</f>
        <v/>
      </c>
      <c r="Z763" s="72" t="str">
        <f>IF(ISNA(VLOOKUP($B763&amp;":"&amp;Z$3,'x - authors'!$B$3:$E$10000,4,FALSE)),"",VLOOKUP($B763&amp;":"&amp;Z$3,'x - authors'!$B$3:$E$10000,4,FALSE))</f>
        <v/>
      </c>
      <c r="AA763" s="72" t="str">
        <f>IF(ISNA(VLOOKUP($B763&amp;":"&amp;AA$3,'x - authors'!$B$3:$E$10000,4,FALSE)),"",VLOOKUP($B763&amp;":"&amp;AA$3,'x - authors'!$B$3:$E$10000,4,FALSE))</f>
        <v/>
      </c>
      <c r="AB763" s="72" t="str">
        <f>IF(ISNA(VLOOKUP($B763&amp;":"&amp;AB$3,'x - authors'!$B$3:$E$10000,4,FALSE)),"",VLOOKUP($B763&amp;":"&amp;AB$3,'x - authors'!$B$3:$E$10000,4,FALSE))</f>
        <v/>
      </c>
      <c r="AC763" s="72" t="str">
        <f>IF(ISNA(VLOOKUP($B763&amp;":"&amp;AC$3,'x - authors'!$B$3:$E$10000,4,FALSE)),"",VLOOKUP($B763&amp;":"&amp;AC$3,'x - authors'!$B$3:$E$10000,4,FALSE))</f>
        <v/>
      </c>
      <c r="AD763" s="72" t="str">
        <f>IF(ISNA(VLOOKUP($B763&amp;":"&amp;AD$3,'x - authors'!$B$3:$E$10000,4,FALSE)),"",VLOOKUP($B763&amp;":"&amp;AD$3,'x - authors'!$B$3:$E$10000,4,FALSE))</f>
        <v/>
      </c>
      <c r="AE763" s="72" t="str">
        <f>IF(ISNA(VLOOKUP($B763&amp;":"&amp;AE$3,'x - authors'!$B$3:$E$10000,4,FALSE)),"",VLOOKUP($B763&amp;":"&amp;AE$3,'x - authors'!$B$3:$E$10000,4,FALSE))</f>
        <v/>
      </c>
      <c r="AF763" s="72" t="str">
        <f>IF(ISNA(VLOOKUP($B763&amp;":"&amp;AF$3,'x - authors'!$B$3:$E$10000,4,FALSE)),"",VLOOKUP($B763&amp;":"&amp;AF$3,'x - authors'!$B$3:$E$10000,4,FALSE))</f>
        <v/>
      </c>
      <c r="AG763" s="72" t="str">
        <f>IF(ISNA(VLOOKUP($B763&amp;":"&amp;AG$3,'x - authors'!$B$3:$E$10000,4,FALSE)),"",VLOOKUP($B763&amp;":"&amp;AG$3,'x - authors'!$B$3:$E$10000,4,FALSE))</f>
        <v/>
      </c>
      <c r="AH763" s="72" t="str">
        <f>IF(ISNA(VLOOKUP($B763&amp;":"&amp;AH$3,'x - authors'!$B$3:$E$10000,4,FALSE)),"",VLOOKUP($B763&amp;":"&amp;AH$3,'x - authors'!$B$3:$E$10000,4,FALSE))</f>
        <v/>
      </c>
      <c r="AI763" s="72" t="str">
        <f>IF(ISNA(VLOOKUP($B763&amp;":"&amp;AI$3,'x - authors'!$B$3:$E$10000,4,FALSE)),"",VLOOKUP($B763&amp;":"&amp;AI$3,'x - authors'!$B$3:$E$10000,4,FALSE))</f>
        <v/>
      </c>
      <c r="AJ763" s="72" t="str">
        <f>IF(ISNA(VLOOKUP($B763&amp;":"&amp;AJ$3,'x - authors'!$B$3:$E$10000,4,FALSE)),"",VLOOKUP($B763&amp;":"&amp;AJ$3,'x - authors'!$B$3:$E$10000,4,FALSE))</f>
        <v/>
      </c>
    </row>
    <row r="764" spans="1:36">
      <c r="A764" s="76" t="str">
        <f t="shared" si="23"/>
        <v/>
      </c>
      <c r="B764" s="76" t="s">
        <v>9090</v>
      </c>
      <c r="C764" s="76" t="s">
        <v>9478</v>
      </c>
      <c r="D764" s="76" t="s">
        <v>11374</v>
      </c>
      <c r="E764" s="2" t="s">
        <v>998</v>
      </c>
      <c r="F764" s="76"/>
      <c r="G764" s="76"/>
      <c r="H764" s="76" t="s">
        <v>11375</v>
      </c>
      <c r="I764" s="15" t="str">
        <f>IF(ISNA(VLOOKUP($B764,'x - abstracts'!$B$3:$C$2000,2,FALSE)),"",VLOOKUP($B764,'x - abstracts'!$B$3:$C$2000,2,FALSE))</f>
        <v>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v>
      </c>
      <c r="J764" s="76" t="s">
        <v>11376</v>
      </c>
      <c r="L764" s="76"/>
      <c r="M764" s="76" t="s">
        <v>11377</v>
      </c>
      <c r="N764" s="76"/>
      <c r="O764" s="76"/>
      <c r="P764" s="15" t="str">
        <f t="shared" si="24"/>
        <v>citation:doc-x0035-01</v>
      </c>
      <c r="R764" s="15" t="str">
        <f>VLOOKUP($P764,'x - paper citations'!$B$3:$E$2000,2,FALSE)</f>
        <v>https://scholar.google.co.uk/scholar?q=%22Layered Percolation%22&amp;btnG=&amp;hl=en&amp;as_sdt=0%2C5</v>
      </c>
      <c r="S764" s="15">
        <f>VLOOKUP($P764,'x - paper citations'!$B$3:$E$2000,3,FALSE)</f>
        <v>6</v>
      </c>
      <c r="T764" s="15" t="str">
        <f>VLOOKUP($P764,'x - paper citations'!$B$3:$E$2000,4,FALSE)</f>
        <v>22/02/2016</v>
      </c>
      <c r="U764" s="76"/>
      <c r="V764" s="72" t="str">
        <f>IF(ISNA(VLOOKUP($B764&amp;":"&amp;V$3,'x - authors'!$B$3:$E$10000,4,FALSE)),"",VLOOKUP($B764&amp;":"&amp;V$3,'x - authors'!$B$3:$E$10000,4,FALSE))</f>
        <v>saikat_guha</v>
      </c>
      <c r="W764" s="72" t="str">
        <f>IF(ISNA(VLOOKUP($B764&amp;":"&amp;W$3,'x - authors'!$B$3:$E$10000,4,FALSE)),"",VLOOKUP($B764&amp;":"&amp;W$3,'x - authors'!$B$3:$E$10000,4,FALSE))</f>
        <v>don_towsley</v>
      </c>
      <c r="X764" s="72" t="str">
        <f>IF(ISNA(VLOOKUP($B764&amp;":"&amp;X$3,'x - authors'!$B$3:$E$10000,4,FALSE)),"",VLOOKUP($B764&amp;":"&amp;X$3,'x - authors'!$B$3:$E$10000,4,FALSE))</f>
        <v>cagatay_capar</v>
      </c>
      <c r="Y764" s="72" t="str">
        <f>IF(ISNA(VLOOKUP($B764&amp;":"&amp;Y$3,'x - authors'!$B$3:$E$10000,4,FALSE)),"",VLOOKUP($B764&amp;":"&amp;Y$3,'x - authors'!$B$3:$E$10000,4,FALSE))</f>
        <v>ananthram_swami</v>
      </c>
      <c r="Z764" s="72" t="str">
        <f>IF(ISNA(VLOOKUP($B764&amp;":"&amp;Z$3,'x - authors'!$B$3:$E$10000,4,FALSE)),"",VLOOKUP($B764&amp;":"&amp;Z$3,'x - authors'!$B$3:$E$10000,4,FALSE))</f>
        <v>prithwish_basu</v>
      </c>
      <c r="AA764" s="72" t="str">
        <f>IF(ISNA(VLOOKUP($B764&amp;":"&amp;AA$3,'x - authors'!$B$3:$E$10000,4,FALSE)),"",VLOOKUP($B764&amp;":"&amp;AA$3,'x - authors'!$B$3:$E$10000,4,FALSE))</f>
        <v/>
      </c>
      <c r="AB764" s="72" t="str">
        <f>IF(ISNA(VLOOKUP($B764&amp;":"&amp;AB$3,'x - authors'!$B$3:$E$10000,4,FALSE)),"",VLOOKUP($B764&amp;":"&amp;AB$3,'x - authors'!$B$3:$E$10000,4,FALSE))</f>
        <v/>
      </c>
      <c r="AC764" s="72" t="str">
        <f>IF(ISNA(VLOOKUP($B764&amp;":"&amp;AC$3,'x - authors'!$B$3:$E$10000,4,FALSE)),"",VLOOKUP($B764&amp;":"&amp;AC$3,'x - authors'!$B$3:$E$10000,4,FALSE))</f>
        <v/>
      </c>
      <c r="AD764" s="72" t="str">
        <f>IF(ISNA(VLOOKUP($B764&amp;":"&amp;AD$3,'x - authors'!$B$3:$E$10000,4,FALSE)),"",VLOOKUP($B764&amp;":"&amp;AD$3,'x - authors'!$B$3:$E$10000,4,FALSE))</f>
        <v/>
      </c>
      <c r="AE764" s="72" t="str">
        <f>IF(ISNA(VLOOKUP($B764&amp;":"&amp;AE$3,'x - authors'!$B$3:$E$10000,4,FALSE)),"",VLOOKUP($B764&amp;":"&amp;AE$3,'x - authors'!$B$3:$E$10000,4,FALSE))</f>
        <v/>
      </c>
      <c r="AF764" s="72" t="str">
        <f>IF(ISNA(VLOOKUP($B764&amp;":"&amp;AF$3,'x - authors'!$B$3:$E$10000,4,FALSE)),"",VLOOKUP($B764&amp;":"&amp;AF$3,'x - authors'!$B$3:$E$10000,4,FALSE))</f>
        <v/>
      </c>
      <c r="AG764" s="72" t="str">
        <f>IF(ISNA(VLOOKUP($B764&amp;":"&amp;AG$3,'x - authors'!$B$3:$E$10000,4,FALSE)),"",VLOOKUP($B764&amp;":"&amp;AG$3,'x - authors'!$B$3:$E$10000,4,FALSE))</f>
        <v/>
      </c>
      <c r="AH764" s="72" t="str">
        <f>IF(ISNA(VLOOKUP($B764&amp;":"&amp;AH$3,'x - authors'!$B$3:$E$10000,4,FALSE)),"",VLOOKUP($B764&amp;":"&amp;AH$3,'x - authors'!$B$3:$E$10000,4,FALSE))</f>
        <v/>
      </c>
      <c r="AI764" s="72" t="str">
        <f>IF(ISNA(VLOOKUP($B764&amp;":"&amp;AI$3,'x - authors'!$B$3:$E$10000,4,FALSE)),"",VLOOKUP($B764&amp;":"&amp;AI$3,'x - authors'!$B$3:$E$10000,4,FALSE))</f>
        <v/>
      </c>
      <c r="AJ764" s="72" t="str">
        <f>IF(ISNA(VLOOKUP($B764&amp;":"&amp;AJ$3,'x - authors'!$B$3:$E$10000,4,FALSE)),"",VLOOKUP($B764&amp;":"&amp;AJ$3,'x - authors'!$B$3:$E$10000,4,FALSE))</f>
        <v/>
      </c>
    </row>
    <row r="765" spans="1:36">
      <c r="A765" s="76" t="str">
        <f t="shared" si="23"/>
        <v/>
      </c>
      <c r="B765" s="76" t="s">
        <v>9091</v>
      </c>
      <c r="C765" s="76" t="s">
        <v>9478</v>
      </c>
      <c r="D765" s="76" t="s">
        <v>11378</v>
      </c>
      <c r="E765" s="2" t="s">
        <v>1013</v>
      </c>
      <c r="F765" s="76"/>
      <c r="G765" s="76"/>
      <c r="H765" s="76" t="s">
        <v>11379</v>
      </c>
      <c r="I765" s="15" t="str">
        <f>IF(ISNA(VLOOKUP($B765,'x - abstracts'!$B$3:$C$2000,2,FALSE)),"",VLOOKUP($B765,'x - abstracts'!$B$3:$C$2000,2,FALSE))</f>
        <v/>
      </c>
      <c r="J765" s="76" t="s">
        <v>11380</v>
      </c>
      <c r="L765" s="76"/>
      <c r="M765" s="76" t="s">
        <v>11381</v>
      </c>
      <c r="N765" s="76"/>
      <c r="O765" s="76"/>
      <c r="P765" s="15" t="str">
        <f t="shared" si="24"/>
        <v>citation:doc-x0037-01</v>
      </c>
      <c r="R765" s="15" t="str">
        <f>VLOOKUP($P765,'x - paper citations'!$B$3:$E$2000,2,FALSE)</f>
        <v>https://scholar.google.co.uk/scholar?q=%22Controlled and Uncontrolled English for Ontology Editing%22&amp;btnG=&amp;hl=en&amp;as_sdt=0%2C5</v>
      </c>
      <c r="S765" s="15">
        <f>VLOOKUP($P765,'x - paper citations'!$B$3:$E$2000,3,FALSE)</f>
        <v>0</v>
      </c>
      <c r="T765" s="15" t="str">
        <f>VLOOKUP($P765,'x - paper citations'!$B$3:$E$2000,4,FALSE)</f>
        <v>25/02/2016</v>
      </c>
      <c r="U765" s="76"/>
      <c r="V765" s="72" t="str">
        <f>IF(ISNA(VLOOKUP($B765&amp;":"&amp;V$3,'x - authors'!$B$3:$E$10000,4,FALSE)),"",VLOOKUP($B765&amp;":"&amp;V$3,'x - authors'!$B$3:$E$10000,4,FALSE))</f>
        <v>brian_donohue</v>
      </c>
      <c r="W765" s="72" t="str">
        <f>IF(ISNA(VLOOKUP($B765&amp;":"&amp;W$3,'x - authors'!$B$3:$E$10000,4,FALSE)),"",VLOOKUP($B765&amp;":"&amp;W$3,'x - authors'!$B$3:$E$10000,4,FALSE))</f>
        <v>doug_kutach</v>
      </c>
      <c r="X765" s="72" t="str">
        <f>IF(ISNA(VLOOKUP($B765&amp;":"&amp;X$3,'x - authors'!$B$3:$E$10000,4,FALSE)),"",VLOOKUP($B765&amp;":"&amp;X$3,'x - authors'!$B$3:$E$10000,4,FALSE))</f>
        <v>bob_ganger</v>
      </c>
      <c r="Y765" s="72" t="str">
        <f>IF(ISNA(VLOOKUP($B765&amp;":"&amp;Y$3,'x - authors'!$B$3:$E$10000,4,FALSE)),"",VLOOKUP($B765&amp;":"&amp;Y$3,'x - authors'!$B$3:$E$10000,4,FALSE))</f>
        <v>rod_rudnicki</v>
      </c>
      <c r="Z765" s="72" t="str">
        <f>IF(ISNA(VLOOKUP($B765&amp;":"&amp;Z$3,'x - authors'!$B$3:$E$10000,4,FALSE)),"",VLOOKUP($B765&amp;":"&amp;Z$3,'x - authors'!$B$3:$E$10000,4,FALSE))</f>
        <v>tien_pham</v>
      </c>
      <c r="AA765" s="72" t="str">
        <f>IF(ISNA(VLOOKUP($B765&amp;":"&amp;AA$3,'x - authors'!$B$3:$E$10000,4,FALSE)),"",VLOOKUP($B765&amp;":"&amp;AA$3,'x - authors'!$B$3:$E$10000,4,FALSE))</f>
        <v>geeth_de_mel</v>
      </c>
      <c r="AB765" s="72" t="str">
        <f>IF(ISNA(VLOOKUP($B765&amp;":"&amp;AB$3,'x - authors'!$B$3:$E$10000,4,FALSE)),"",VLOOKUP($B765&amp;":"&amp;AB$3,'x - authors'!$B$3:$E$10000,4,FALSE))</f>
        <v>amardeep_bhattal</v>
      </c>
      <c r="AC765" s="72" t="str">
        <f>IF(ISNA(VLOOKUP($B765&amp;":"&amp;AC$3,'x - authors'!$B$3:$E$10000,4,FALSE)),"",VLOOKUP($B765&amp;":"&amp;AC$3,'x - authors'!$B$3:$E$10000,4,FALSE))</f>
        <v>dave_braines</v>
      </c>
      <c r="AD765" s="72" t="str">
        <f>IF(ISNA(VLOOKUP($B765&amp;":"&amp;AD$3,'x - authors'!$B$3:$E$10000,4,FALSE)),"",VLOOKUP($B765&amp;":"&amp;AD$3,'x - authors'!$B$3:$E$10000,4,FALSE))</f>
        <v/>
      </c>
      <c r="AE765" s="72" t="str">
        <f>IF(ISNA(VLOOKUP($B765&amp;":"&amp;AE$3,'x - authors'!$B$3:$E$10000,4,FALSE)),"",VLOOKUP($B765&amp;":"&amp;AE$3,'x - authors'!$B$3:$E$10000,4,FALSE))</f>
        <v/>
      </c>
      <c r="AF765" s="72" t="str">
        <f>IF(ISNA(VLOOKUP($B765&amp;":"&amp;AF$3,'x - authors'!$B$3:$E$10000,4,FALSE)),"",VLOOKUP($B765&amp;":"&amp;AF$3,'x - authors'!$B$3:$E$10000,4,FALSE))</f>
        <v/>
      </c>
      <c r="AG765" s="72" t="str">
        <f>IF(ISNA(VLOOKUP($B765&amp;":"&amp;AG$3,'x - authors'!$B$3:$E$10000,4,FALSE)),"",VLOOKUP($B765&amp;":"&amp;AG$3,'x - authors'!$B$3:$E$10000,4,FALSE))</f>
        <v/>
      </c>
      <c r="AH765" s="72" t="str">
        <f>IF(ISNA(VLOOKUP($B765&amp;":"&amp;AH$3,'x - authors'!$B$3:$E$10000,4,FALSE)),"",VLOOKUP($B765&amp;":"&amp;AH$3,'x - authors'!$B$3:$E$10000,4,FALSE))</f>
        <v/>
      </c>
      <c r="AI765" s="72" t="str">
        <f>IF(ISNA(VLOOKUP($B765&amp;":"&amp;AI$3,'x - authors'!$B$3:$E$10000,4,FALSE)),"",VLOOKUP($B765&amp;":"&amp;AI$3,'x - authors'!$B$3:$E$10000,4,FALSE))</f>
        <v/>
      </c>
      <c r="AJ765" s="72" t="str">
        <f>IF(ISNA(VLOOKUP($B765&amp;":"&amp;AJ$3,'x - authors'!$B$3:$E$10000,4,FALSE)),"",VLOOKUP($B765&amp;":"&amp;AJ$3,'x - authors'!$B$3:$E$10000,4,FALSE))</f>
        <v/>
      </c>
    </row>
    <row r="766" spans="1:36">
      <c r="A766" s="76" t="str">
        <f t="shared" si="23"/>
        <v/>
      </c>
      <c r="B766" s="76" t="s">
        <v>9092</v>
      </c>
      <c r="C766" s="76" t="s">
        <v>9478</v>
      </c>
      <c r="D766" s="76" t="s">
        <v>11382</v>
      </c>
      <c r="E766" s="2" t="s">
        <v>1008</v>
      </c>
      <c r="F766" s="76"/>
      <c r="G766" s="76"/>
      <c r="H766" s="76" t="s">
        <v>11383</v>
      </c>
      <c r="I766" s="15" t="str">
        <f>IF(ISNA(VLOOKUP($B766,'x - abstracts'!$B$3:$C$2000,2,FALSE)),"",VLOOKUP($B766,'x - abstracts'!$B$3:$C$2000,2,FALSE))</f>
        <v/>
      </c>
      <c r="J766" s="76"/>
      <c r="L766" s="76"/>
      <c r="M766" s="76" t="s">
        <v>6230</v>
      </c>
      <c r="N766" s="76"/>
      <c r="O766" s="76"/>
      <c r="P766" s="15" t="str">
        <f t="shared" si="24"/>
        <v>citation:doc-x0038-01</v>
      </c>
      <c r="R766" s="15" t="str">
        <f>VLOOKUP($P766,'x - paper citations'!$B$3:$E$2000,2,FALSE)</f>
        <v>https://scholar.google.co.uk/scholar?q=%22Sensor and Information Fusion for Actionable Intelligence at the Tactical Edge%22&amp;btnG=&amp;hl=en&amp;as_sdt=0%2C5</v>
      </c>
      <c r="S766" s="15">
        <f>VLOOKUP($P766,'x - paper citations'!$B$3:$E$2000,3,FALSE)</f>
        <v>0</v>
      </c>
      <c r="T766" s="15" t="str">
        <f>VLOOKUP($P766,'x - paper citations'!$B$3:$E$2000,4,FALSE)</f>
        <v>29/02/2016</v>
      </c>
      <c r="U766" s="76"/>
      <c r="V766" s="72" t="str">
        <f>IF(ISNA(VLOOKUP($B766&amp;":"&amp;V$3,'x - authors'!$B$3:$E$10000,4,FALSE)),"",VLOOKUP($B766&amp;":"&amp;V$3,'x - authors'!$B$3:$E$10000,4,FALSE))</f>
        <v>tien_pham</v>
      </c>
      <c r="W766" s="72" t="str">
        <f>IF(ISNA(VLOOKUP($B766&amp;":"&amp;W$3,'x - authors'!$B$3:$E$10000,4,FALSE)),"",VLOOKUP($B766&amp;":"&amp;W$3,'x - authors'!$B$3:$E$10000,4,FALSE))</f>
        <v>geeth_de_mel</v>
      </c>
      <c r="X766" s="72" t="str">
        <f>IF(ISNA(VLOOKUP($B766&amp;":"&amp;X$3,'x - authors'!$B$3:$E$10000,4,FALSE)),"",VLOOKUP($B766&amp;":"&amp;X$3,'x - authors'!$B$3:$E$10000,4,FALSE))</f>
        <v>jim_schoening</v>
      </c>
      <c r="Y766" s="72" t="str">
        <f>IF(ISNA(VLOOKUP($B766&amp;":"&amp;Y$3,'x - authors'!$B$3:$E$10000,4,FALSE)),"",VLOOKUP($B766&amp;":"&amp;Y$3,'x - authors'!$B$3:$E$10000,4,FALSE))</f>
        <v>bob_ganger</v>
      </c>
      <c r="Z766" s="72" t="str">
        <f>IF(ISNA(VLOOKUP($B766&amp;":"&amp;Z$3,'x - authors'!$B$3:$E$10000,4,FALSE)),"",VLOOKUP($B766&amp;":"&amp;Z$3,'x - authors'!$B$3:$E$10000,4,FALSE))</f>
        <v/>
      </c>
      <c r="AA766" s="72" t="str">
        <f>IF(ISNA(VLOOKUP($B766&amp;":"&amp;AA$3,'x - authors'!$B$3:$E$10000,4,FALSE)),"",VLOOKUP($B766&amp;":"&amp;AA$3,'x - authors'!$B$3:$E$10000,4,FALSE))</f>
        <v/>
      </c>
      <c r="AB766" s="72" t="str">
        <f>IF(ISNA(VLOOKUP($B766&amp;":"&amp;AB$3,'x - authors'!$B$3:$E$10000,4,FALSE)),"",VLOOKUP($B766&amp;":"&amp;AB$3,'x - authors'!$B$3:$E$10000,4,FALSE))</f>
        <v/>
      </c>
      <c r="AC766" s="72" t="str">
        <f>IF(ISNA(VLOOKUP($B766&amp;":"&amp;AC$3,'x - authors'!$B$3:$E$10000,4,FALSE)),"",VLOOKUP($B766&amp;":"&amp;AC$3,'x - authors'!$B$3:$E$10000,4,FALSE))</f>
        <v/>
      </c>
      <c r="AD766" s="72" t="str">
        <f>IF(ISNA(VLOOKUP($B766&amp;":"&amp;AD$3,'x - authors'!$B$3:$E$10000,4,FALSE)),"",VLOOKUP($B766&amp;":"&amp;AD$3,'x - authors'!$B$3:$E$10000,4,FALSE))</f>
        <v/>
      </c>
      <c r="AE766" s="72" t="str">
        <f>IF(ISNA(VLOOKUP($B766&amp;":"&amp;AE$3,'x - authors'!$B$3:$E$10000,4,FALSE)),"",VLOOKUP($B766&amp;":"&amp;AE$3,'x - authors'!$B$3:$E$10000,4,FALSE))</f>
        <v/>
      </c>
      <c r="AF766" s="72" t="str">
        <f>IF(ISNA(VLOOKUP($B766&amp;":"&amp;AF$3,'x - authors'!$B$3:$E$10000,4,FALSE)),"",VLOOKUP($B766&amp;":"&amp;AF$3,'x - authors'!$B$3:$E$10000,4,FALSE))</f>
        <v/>
      </c>
      <c r="AG766" s="72" t="str">
        <f>IF(ISNA(VLOOKUP($B766&amp;":"&amp;AG$3,'x - authors'!$B$3:$E$10000,4,FALSE)),"",VLOOKUP($B766&amp;":"&amp;AG$3,'x - authors'!$B$3:$E$10000,4,FALSE))</f>
        <v/>
      </c>
      <c r="AH766" s="72" t="str">
        <f>IF(ISNA(VLOOKUP($B766&amp;":"&amp;AH$3,'x - authors'!$B$3:$E$10000,4,FALSE)),"",VLOOKUP($B766&amp;":"&amp;AH$3,'x - authors'!$B$3:$E$10000,4,FALSE))</f>
        <v/>
      </c>
      <c r="AI766" s="72" t="str">
        <f>IF(ISNA(VLOOKUP($B766&amp;":"&amp;AI$3,'x - authors'!$B$3:$E$10000,4,FALSE)),"",VLOOKUP($B766&amp;":"&amp;AI$3,'x - authors'!$B$3:$E$10000,4,FALSE))</f>
        <v/>
      </c>
      <c r="AJ766" s="72" t="str">
        <f>IF(ISNA(VLOOKUP($B766&amp;":"&amp;AJ$3,'x - authors'!$B$3:$E$10000,4,FALSE)),"",VLOOKUP($B766&amp;":"&amp;AJ$3,'x - authors'!$B$3:$E$10000,4,FALSE))</f>
        <v/>
      </c>
    </row>
    <row r="767" spans="1:36">
      <c r="A767" s="76" t="str">
        <f t="shared" si="23"/>
        <v/>
      </c>
      <c r="B767" s="76" t="s">
        <v>9093</v>
      </c>
      <c r="C767" s="76" t="s">
        <v>9478</v>
      </c>
      <c r="D767" s="76" t="s">
        <v>11384</v>
      </c>
      <c r="E767" s="2" t="s">
        <v>1008</v>
      </c>
      <c r="F767" s="76"/>
      <c r="G767" s="76"/>
      <c r="H767" s="76" t="s">
        <v>11385</v>
      </c>
      <c r="I767" s="15" t="str">
        <f>IF(ISNA(VLOOKUP($B767,'x - abstracts'!$B$3:$C$2000,2,FALSE)),"",VLOOKUP($B767,'x - abstracts'!$B$3:$C$2000,2,FALSE))</f>
        <v/>
      </c>
      <c r="J767" s="76" t="s">
        <v>11386</v>
      </c>
      <c r="L767" s="76"/>
      <c r="M767" s="76" t="s">
        <v>11387</v>
      </c>
      <c r="N767" s="76"/>
      <c r="O767" s="76"/>
      <c r="P767" s="15" t="str">
        <f t="shared" si="24"/>
        <v>citation:doc-x0039-01</v>
      </c>
      <c r="R767" s="15" t="str">
        <f>VLOOKUP($P767,'x - paper citations'!$B$3:$E$2000,2,FALSE)</f>
        <v>https://scholar.google.co.uk/scholar?q=%22Interest-based Negotiation for Asset Sharing Policies%22&amp;btnG=&amp;hl=en&amp;as_sdt=0%2C5</v>
      </c>
      <c r="S767" s="15">
        <f>VLOOKUP($P767,'x - paper citations'!$B$3:$E$2000,3,FALSE)</f>
        <v>0</v>
      </c>
      <c r="T767" s="15" t="str">
        <f>VLOOKUP($P767,'x - paper citations'!$B$3:$E$2000,4,FALSE)</f>
        <v>25/02/2016</v>
      </c>
      <c r="U767" s="76"/>
      <c r="V767" s="72" t="str">
        <f>IF(ISNA(VLOOKUP($B767&amp;":"&amp;V$3,'x - authors'!$B$3:$E$10000,4,FALSE)),"",VLOOKUP($B767&amp;":"&amp;V$3,'x - authors'!$B$3:$E$10000,4,FALSE))</f>
        <v>christos_parizas</v>
      </c>
      <c r="W767" s="72" t="str">
        <f>IF(ISNA(VLOOKUP($B767&amp;":"&amp;W$3,'x - authors'!$B$3:$E$10000,4,FALSE)),"",VLOOKUP($B767&amp;":"&amp;W$3,'x - authors'!$B$3:$E$10000,4,FALSE))</f>
        <v>geeth_de_mel</v>
      </c>
      <c r="X767" s="72" t="str">
        <f>IF(ISNA(VLOOKUP($B767&amp;":"&amp;X$3,'x - authors'!$B$3:$E$10000,4,FALSE)),"",VLOOKUP($B767&amp;":"&amp;X$3,'x - authors'!$B$3:$E$10000,4,FALSE))</f>
        <v>alun_preece</v>
      </c>
      <c r="Y767" s="72" t="str">
        <f>IF(ISNA(VLOOKUP($B767&amp;":"&amp;Y$3,'x - authors'!$B$3:$E$10000,4,FALSE)),"",VLOOKUP($B767&amp;":"&amp;Y$3,'x - authors'!$B$3:$E$10000,4,FALSE))</f>
        <v>murat_sensoy</v>
      </c>
      <c r="Z767" s="72" t="str">
        <f>IF(ISNA(VLOOKUP($B767&amp;":"&amp;Z$3,'x - authors'!$B$3:$E$10000,4,FALSE)),"",VLOOKUP($B767&amp;":"&amp;Z$3,'x - authors'!$B$3:$E$10000,4,FALSE))</f>
        <v>seraphin_calo</v>
      </c>
      <c r="AA767" s="72" t="str">
        <f>IF(ISNA(VLOOKUP($B767&amp;":"&amp;AA$3,'x - authors'!$B$3:$E$10000,4,FALSE)),"",VLOOKUP($B767&amp;":"&amp;AA$3,'x - authors'!$B$3:$E$10000,4,FALSE))</f>
        <v>tien_pham</v>
      </c>
      <c r="AB767" s="72" t="str">
        <f>IF(ISNA(VLOOKUP($B767&amp;":"&amp;AB$3,'x - authors'!$B$3:$E$10000,4,FALSE)),"",VLOOKUP($B767&amp;":"&amp;AB$3,'x - authors'!$B$3:$E$10000,4,FALSE))</f>
        <v/>
      </c>
      <c r="AC767" s="72" t="str">
        <f>IF(ISNA(VLOOKUP($B767&amp;":"&amp;AC$3,'x - authors'!$B$3:$E$10000,4,FALSE)),"",VLOOKUP($B767&amp;":"&amp;AC$3,'x - authors'!$B$3:$E$10000,4,FALSE))</f>
        <v/>
      </c>
      <c r="AD767" s="72" t="str">
        <f>IF(ISNA(VLOOKUP($B767&amp;":"&amp;AD$3,'x - authors'!$B$3:$E$10000,4,FALSE)),"",VLOOKUP($B767&amp;":"&amp;AD$3,'x - authors'!$B$3:$E$10000,4,FALSE))</f>
        <v/>
      </c>
      <c r="AE767" s="72" t="str">
        <f>IF(ISNA(VLOOKUP($B767&amp;":"&amp;AE$3,'x - authors'!$B$3:$E$10000,4,FALSE)),"",VLOOKUP($B767&amp;":"&amp;AE$3,'x - authors'!$B$3:$E$10000,4,FALSE))</f>
        <v/>
      </c>
      <c r="AF767" s="72" t="str">
        <f>IF(ISNA(VLOOKUP($B767&amp;":"&amp;AF$3,'x - authors'!$B$3:$E$10000,4,FALSE)),"",VLOOKUP($B767&amp;":"&amp;AF$3,'x - authors'!$B$3:$E$10000,4,FALSE))</f>
        <v/>
      </c>
      <c r="AG767" s="72" t="str">
        <f>IF(ISNA(VLOOKUP($B767&amp;":"&amp;AG$3,'x - authors'!$B$3:$E$10000,4,FALSE)),"",VLOOKUP($B767&amp;":"&amp;AG$3,'x - authors'!$B$3:$E$10000,4,FALSE))</f>
        <v/>
      </c>
      <c r="AH767" s="72" t="str">
        <f>IF(ISNA(VLOOKUP($B767&amp;":"&amp;AH$3,'x - authors'!$B$3:$E$10000,4,FALSE)),"",VLOOKUP($B767&amp;":"&amp;AH$3,'x - authors'!$B$3:$E$10000,4,FALSE))</f>
        <v/>
      </c>
      <c r="AI767" s="72" t="str">
        <f>IF(ISNA(VLOOKUP($B767&amp;":"&amp;AI$3,'x - authors'!$B$3:$E$10000,4,FALSE)),"",VLOOKUP($B767&amp;":"&amp;AI$3,'x - authors'!$B$3:$E$10000,4,FALSE))</f>
        <v/>
      </c>
      <c r="AJ767" s="72" t="str">
        <f>IF(ISNA(VLOOKUP($B767&amp;":"&amp;AJ$3,'x - authors'!$B$3:$E$10000,4,FALSE)),"",VLOOKUP($B767&amp;":"&amp;AJ$3,'x - authors'!$B$3:$E$10000,4,FALSE))</f>
        <v/>
      </c>
    </row>
    <row r="768" spans="1:36">
      <c r="A768" s="76" t="str">
        <f t="shared" si="23"/>
        <v/>
      </c>
      <c r="B768" s="76" t="s">
        <v>9094</v>
      </c>
      <c r="C768" s="76" t="s">
        <v>9478</v>
      </c>
      <c r="D768" s="76" t="s">
        <v>11388</v>
      </c>
      <c r="E768" s="2" t="s">
        <v>1001</v>
      </c>
      <c r="F768" s="76"/>
      <c r="G768" s="76"/>
      <c r="H768" s="76" t="s">
        <v>11389</v>
      </c>
      <c r="I768" s="15" t="str">
        <f>IF(ISNA(VLOOKUP($B768,'x - abstracts'!$B$3:$C$2000,2,FALSE)),"",VLOOKUP($B768,'x - abstracts'!$B$3:$C$2000,2,FALSE))</f>
        <v/>
      </c>
      <c r="J768" s="76"/>
      <c r="L768" s="76"/>
      <c r="M768" s="76" t="s">
        <v>6230</v>
      </c>
      <c r="N768" s="76"/>
      <c r="O768" s="76"/>
      <c r="P768" s="15" t="str">
        <f t="shared" si="24"/>
        <v>citation:doc-x0040-01</v>
      </c>
      <c r="R768" s="15" t="str">
        <f>VLOOKUP($P768,'x - paper citations'!$B$3:$E$2000,2,FALSE)</f>
        <v>https://scholar.google.co.uk/scholar?q=%22Distributed Decision Making at the Tactical Edge: An Agile Hybrid Human-Machine Processing Approach%22&amp;btnG=&amp;hl=en&amp;as_sdt=0%2C5</v>
      </c>
      <c r="S768" s="15">
        <f>VLOOKUP($P768,'x - paper citations'!$B$3:$E$2000,3,FALSE)</f>
        <v>0</v>
      </c>
      <c r="T768" s="15" t="str">
        <f>VLOOKUP($P768,'x - paper citations'!$B$3:$E$2000,4,FALSE)</f>
        <v>29/02/2016</v>
      </c>
      <c r="U768" s="76"/>
      <c r="V768" s="72" t="str">
        <f>IF(ISNA(VLOOKUP($B768&amp;":"&amp;V$3,'x - authors'!$B$3:$E$10000,4,FALSE)),"",VLOOKUP($B768&amp;":"&amp;V$3,'x - authors'!$B$3:$E$10000,4,FALSE))</f>
        <v>dave_braines</v>
      </c>
      <c r="W768" s="72" t="str">
        <f>IF(ISNA(VLOOKUP($B768&amp;":"&amp;W$3,'x - authors'!$B$3:$E$10000,4,FALSE)),"",VLOOKUP($B768&amp;":"&amp;W$3,'x - authors'!$B$3:$E$10000,4,FALSE))</f>
        <v>geeth_de_mel</v>
      </c>
      <c r="X768" s="72" t="str">
        <f>IF(ISNA(VLOOKUP($B768&amp;":"&amp;X$3,'x - authors'!$B$3:$E$10000,4,FALSE)),"",VLOOKUP($B768&amp;":"&amp;X$3,'x - authors'!$B$3:$E$10000,4,FALSE))</f>
        <v>tien_pham</v>
      </c>
      <c r="Y768" s="72" t="str">
        <f>IF(ISNA(VLOOKUP($B768&amp;":"&amp;Y$3,'x - authors'!$B$3:$E$10000,4,FALSE)),"",VLOOKUP($B768&amp;":"&amp;Y$3,'x - authors'!$B$3:$E$10000,4,FALSE))</f>
        <v>alun_preece</v>
      </c>
      <c r="Z768" s="72" t="str">
        <f>IF(ISNA(VLOOKUP($B768&amp;":"&amp;Z$3,'x - authors'!$B$3:$E$10000,4,FALSE)),"",VLOOKUP($B768&amp;":"&amp;Z$3,'x - authors'!$B$3:$E$10000,4,FALSE))</f>
        <v/>
      </c>
      <c r="AA768" s="72" t="str">
        <f>IF(ISNA(VLOOKUP($B768&amp;":"&amp;AA$3,'x - authors'!$B$3:$E$10000,4,FALSE)),"",VLOOKUP($B768&amp;":"&amp;AA$3,'x - authors'!$B$3:$E$10000,4,FALSE))</f>
        <v/>
      </c>
      <c r="AB768" s="72" t="str">
        <f>IF(ISNA(VLOOKUP($B768&amp;":"&amp;AB$3,'x - authors'!$B$3:$E$10000,4,FALSE)),"",VLOOKUP($B768&amp;":"&amp;AB$3,'x - authors'!$B$3:$E$10000,4,FALSE))</f>
        <v/>
      </c>
      <c r="AC768" s="72" t="str">
        <f>IF(ISNA(VLOOKUP($B768&amp;":"&amp;AC$3,'x - authors'!$B$3:$E$10000,4,FALSE)),"",VLOOKUP($B768&amp;":"&amp;AC$3,'x - authors'!$B$3:$E$10000,4,FALSE))</f>
        <v/>
      </c>
      <c r="AD768" s="72" t="str">
        <f>IF(ISNA(VLOOKUP($B768&amp;":"&amp;AD$3,'x - authors'!$B$3:$E$10000,4,FALSE)),"",VLOOKUP($B768&amp;":"&amp;AD$3,'x - authors'!$B$3:$E$10000,4,FALSE))</f>
        <v/>
      </c>
      <c r="AE768" s="72" t="str">
        <f>IF(ISNA(VLOOKUP($B768&amp;":"&amp;AE$3,'x - authors'!$B$3:$E$10000,4,FALSE)),"",VLOOKUP($B768&amp;":"&amp;AE$3,'x - authors'!$B$3:$E$10000,4,FALSE))</f>
        <v/>
      </c>
      <c r="AF768" s="72" t="str">
        <f>IF(ISNA(VLOOKUP($B768&amp;":"&amp;AF$3,'x - authors'!$B$3:$E$10000,4,FALSE)),"",VLOOKUP($B768&amp;":"&amp;AF$3,'x - authors'!$B$3:$E$10000,4,FALSE))</f>
        <v/>
      </c>
      <c r="AG768" s="72" t="str">
        <f>IF(ISNA(VLOOKUP($B768&amp;":"&amp;AG$3,'x - authors'!$B$3:$E$10000,4,FALSE)),"",VLOOKUP($B768&amp;":"&amp;AG$3,'x - authors'!$B$3:$E$10000,4,FALSE))</f>
        <v/>
      </c>
      <c r="AH768" s="72" t="str">
        <f>IF(ISNA(VLOOKUP($B768&amp;":"&amp;AH$3,'x - authors'!$B$3:$E$10000,4,FALSE)),"",VLOOKUP($B768&amp;":"&amp;AH$3,'x - authors'!$B$3:$E$10000,4,FALSE))</f>
        <v/>
      </c>
      <c r="AI768" s="72" t="str">
        <f>IF(ISNA(VLOOKUP($B768&amp;":"&amp;AI$3,'x - authors'!$B$3:$E$10000,4,FALSE)),"",VLOOKUP($B768&amp;":"&amp;AI$3,'x - authors'!$B$3:$E$10000,4,FALSE))</f>
        <v/>
      </c>
      <c r="AJ768" s="72" t="str">
        <f>IF(ISNA(VLOOKUP($B768&amp;":"&amp;AJ$3,'x - authors'!$B$3:$E$10000,4,FALSE)),"",VLOOKUP($B768&amp;":"&amp;AJ$3,'x - authors'!$B$3:$E$10000,4,FALSE))</f>
        <v/>
      </c>
    </row>
    <row r="769" spans="1:36">
      <c r="A769" s="76" t="str">
        <f t="shared" si="23"/>
        <v/>
      </c>
      <c r="B769" s="76" t="s">
        <v>9095</v>
      </c>
      <c r="C769" s="76" t="s">
        <v>9478</v>
      </c>
      <c r="D769" s="76" t="s">
        <v>11390</v>
      </c>
      <c r="E769" s="76" t="s">
        <v>5353</v>
      </c>
      <c r="F769" s="76"/>
      <c r="G769" s="76" t="s">
        <v>4948</v>
      </c>
      <c r="H769" s="76"/>
      <c r="I769" s="15" t="str">
        <f>IF(ISNA(VLOOKUP($B769,'x - abstracts'!$B$3:$C$2000,2,FALSE)),"",VLOOKUP($B769,'x - abstracts'!$B$3:$C$2000,2,FALSE))</f>
        <v/>
      </c>
      <c r="J769" s="76"/>
      <c r="L769" s="76"/>
      <c r="M769" s="76" t="s">
        <v>6230</v>
      </c>
      <c r="N769" s="76"/>
      <c r="O769" s="76"/>
      <c r="P769" s="15" t="str">
        <f t="shared" si="24"/>
        <v>citation:doc-x0042-01</v>
      </c>
      <c r="R769" s="15" t="str">
        <f>VLOOKUP($P769,'x - paper citations'!$B$3:$E$2000,2,FALSE)</f>
        <v>https://scholar.google.co.uk/scholar?q=%22Coalition Warfare Program (CWP): secure policy controlled information query and dissemination over a Bices network%22&amp;btnG=&amp;hl=en&amp;as_sdt=0%2C5</v>
      </c>
      <c r="S769" s="15">
        <f>VLOOKUP($P769,'x - paper citations'!$B$3:$E$2000,3,FALSE)</f>
        <v>2</v>
      </c>
      <c r="T769" s="15" t="str">
        <f>VLOOKUP($P769,'x - paper citations'!$B$3:$E$2000,4,FALSE)</f>
        <v>29/02/2016</v>
      </c>
      <c r="U769" s="76"/>
      <c r="V769" s="72" t="str">
        <f>IF(ISNA(VLOOKUP($B769&amp;":"&amp;V$3,'x - authors'!$B$3:$E$10000,4,FALSE)),"",VLOOKUP($B769&amp;":"&amp;V$3,'x - authors'!$B$3:$E$10000,4,FALSE))</f>
        <v>andrew_toth</v>
      </c>
      <c r="W769" s="72" t="str">
        <f>IF(ISNA(VLOOKUP($B769&amp;":"&amp;W$3,'x - authors'!$B$3:$E$10000,4,FALSE)),"",VLOOKUP($B769&amp;":"&amp;W$3,'x - authors'!$B$3:$E$10000,4,FALSE))</f>
        <v>tien_pham</v>
      </c>
      <c r="X769" s="72" t="str">
        <f>IF(ISNA(VLOOKUP($B769&amp;":"&amp;X$3,'x - authors'!$B$3:$E$10000,4,FALSE)),"",VLOOKUP($B769&amp;":"&amp;X$3,'x - authors'!$B$3:$E$10000,4,FALSE))</f>
        <v>todd_karr</v>
      </c>
      <c r="Y769" s="72" t="str">
        <f>IF(ISNA(VLOOKUP($B769&amp;":"&amp;Y$3,'x - authors'!$B$3:$E$10000,4,FALSE)),"",VLOOKUP($B769&amp;":"&amp;Y$3,'x - authors'!$B$3:$E$10000,4,FALSE))</f>
        <v>graham_bent</v>
      </c>
      <c r="Z769" s="72" t="str">
        <f>IF(ISNA(VLOOKUP($B769&amp;":"&amp;Z$3,'x - authors'!$B$3:$E$10000,4,FALSE)),"",VLOOKUP($B769&amp;":"&amp;Z$3,'x - authors'!$B$3:$E$10000,4,FALSE))</f>
        <v>dominic_harries</v>
      </c>
      <c r="AA769" s="72" t="str">
        <f>IF(ISNA(VLOOKUP($B769&amp;":"&amp;AA$3,'x - authors'!$B$3:$E$10000,4,FALSE)),"",VLOOKUP($B769&amp;":"&amp;AA$3,'x - authors'!$B$3:$E$10000,4,FALSE))</f>
        <v>alan_knox</v>
      </c>
      <c r="AB769" s="72" t="str">
        <f>IF(ISNA(VLOOKUP($B769&amp;":"&amp;AB$3,'x - authors'!$B$3:$E$10000,4,FALSE)),"",VLOOKUP($B769&amp;":"&amp;AB$3,'x - authors'!$B$3:$E$10000,4,FALSE))</f>
        <v/>
      </c>
      <c r="AC769" s="72" t="str">
        <f>IF(ISNA(VLOOKUP($B769&amp;":"&amp;AC$3,'x - authors'!$B$3:$E$10000,4,FALSE)),"",VLOOKUP($B769&amp;":"&amp;AC$3,'x - authors'!$B$3:$E$10000,4,FALSE))</f>
        <v/>
      </c>
      <c r="AD769" s="72" t="str">
        <f>IF(ISNA(VLOOKUP($B769&amp;":"&amp;AD$3,'x - authors'!$B$3:$E$10000,4,FALSE)),"",VLOOKUP($B769&amp;":"&amp;AD$3,'x - authors'!$B$3:$E$10000,4,FALSE))</f>
        <v/>
      </c>
      <c r="AE769" s="72" t="str">
        <f>IF(ISNA(VLOOKUP($B769&amp;":"&amp;AE$3,'x - authors'!$B$3:$E$10000,4,FALSE)),"",VLOOKUP($B769&amp;":"&amp;AE$3,'x - authors'!$B$3:$E$10000,4,FALSE))</f>
        <v/>
      </c>
      <c r="AF769" s="72" t="str">
        <f>IF(ISNA(VLOOKUP($B769&amp;":"&amp;AF$3,'x - authors'!$B$3:$E$10000,4,FALSE)),"",VLOOKUP($B769&amp;":"&amp;AF$3,'x - authors'!$B$3:$E$10000,4,FALSE))</f>
        <v/>
      </c>
      <c r="AG769" s="72" t="str">
        <f>IF(ISNA(VLOOKUP($B769&amp;":"&amp;AG$3,'x - authors'!$B$3:$E$10000,4,FALSE)),"",VLOOKUP($B769&amp;":"&amp;AG$3,'x - authors'!$B$3:$E$10000,4,FALSE))</f>
        <v/>
      </c>
      <c r="AH769" s="72" t="str">
        <f>IF(ISNA(VLOOKUP($B769&amp;":"&amp;AH$3,'x - authors'!$B$3:$E$10000,4,FALSE)),"",VLOOKUP($B769&amp;":"&amp;AH$3,'x - authors'!$B$3:$E$10000,4,FALSE))</f>
        <v/>
      </c>
      <c r="AI769" s="72" t="str">
        <f>IF(ISNA(VLOOKUP($B769&amp;":"&amp;AI$3,'x - authors'!$B$3:$E$10000,4,FALSE)),"",VLOOKUP($B769&amp;":"&amp;AI$3,'x - authors'!$B$3:$E$10000,4,FALSE))</f>
        <v/>
      </c>
      <c r="AJ769" s="72" t="str">
        <f>IF(ISNA(VLOOKUP($B769&amp;":"&amp;AJ$3,'x - authors'!$B$3:$E$10000,4,FALSE)),"",VLOOKUP($B769&amp;":"&amp;AJ$3,'x - authors'!$B$3:$E$10000,4,FALSE))</f>
        <v/>
      </c>
    </row>
    <row r="770" spans="1:36">
      <c r="A770" s="76" t="str">
        <f t="shared" si="23"/>
        <v/>
      </c>
      <c r="B770" s="76" t="s">
        <v>9096</v>
      </c>
      <c r="C770" s="76" t="s">
        <v>9478</v>
      </c>
      <c r="D770" s="76" t="s">
        <v>11391</v>
      </c>
      <c r="E770" s="76" t="s">
        <v>5353</v>
      </c>
      <c r="F770" s="76"/>
      <c r="G770" s="76" t="s">
        <v>4948</v>
      </c>
      <c r="H770" s="76"/>
      <c r="I770" s="15" t="str">
        <f>IF(ISNA(VLOOKUP($B770,'x - abstracts'!$B$3:$C$2000,2,FALSE)),"",VLOOKUP($B770,'x - abstracts'!$B$3:$C$2000,2,FALSE))</f>
        <v/>
      </c>
      <c r="J770" s="76"/>
      <c r="L770" s="76"/>
      <c r="M770" s="76" t="s">
        <v>6230</v>
      </c>
      <c r="N770" s="76"/>
      <c r="O770" s="76"/>
      <c r="P770" s="15" t="str">
        <f t="shared" si="24"/>
        <v>citation:doc-x0043-01</v>
      </c>
      <c r="R770" s="15" t="str">
        <f>VLOOKUP($P770,'x - paper citations'!$B$3:$E$2000,2,FALSE)</f>
        <v>https://scholar.google.co.uk/scholar?q=%22UK MoD Land Open Systems Architecture and Coalition Interoperability with the U.S.%22&amp;btnG=&amp;hl=en&amp;as_sdt=0%2C5</v>
      </c>
      <c r="S770" s="15">
        <f>VLOOKUP($P770,'x - paper citations'!$B$3:$E$2000,3,FALSE)</f>
        <v>2</v>
      </c>
      <c r="T770" s="15" t="str">
        <f>VLOOKUP($P770,'x - paper citations'!$B$3:$E$2000,4,FALSE)</f>
        <v>29/02/2016</v>
      </c>
      <c r="U770" s="76"/>
      <c r="V770" s="72" t="str">
        <f>IF(ISNA(VLOOKUP($B770&amp;":"&amp;V$3,'x - authors'!$B$3:$E$10000,4,FALSE)),"",VLOOKUP($B770&amp;":"&amp;V$3,'x - authors'!$B$3:$E$10000,4,FALSE))</f>
        <v>gavin_pearson</v>
      </c>
      <c r="W770" s="72" t="str">
        <f>IF(ISNA(VLOOKUP($B770&amp;":"&amp;W$3,'x - authors'!$B$3:$E$10000,4,FALSE)),"",VLOOKUP($B770&amp;":"&amp;W$3,'x - authors'!$B$3:$E$10000,4,FALSE))</f>
        <v>mike_kolodny</v>
      </c>
      <c r="X770" s="72" t="str">
        <f>IF(ISNA(VLOOKUP($B770&amp;":"&amp;X$3,'x - authors'!$B$3:$E$10000,4,FALSE)),"",VLOOKUP($B770&amp;":"&amp;X$3,'x - authors'!$B$3:$E$10000,4,FALSE))</f>
        <v>tien_pham</v>
      </c>
      <c r="Y770" s="72" t="str">
        <f>IF(ISNA(VLOOKUP($B770&amp;":"&amp;Y$3,'x - authors'!$B$3:$E$10000,4,FALSE)),"",VLOOKUP($B770&amp;":"&amp;Y$3,'x - authors'!$B$3:$E$10000,4,FALSE))</f>
        <v/>
      </c>
      <c r="Z770" s="72" t="str">
        <f>IF(ISNA(VLOOKUP($B770&amp;":"&amp;Z$3,'x - authors'!$B$3:$E$10000,4,FALSE)),"",VLOOKUP($B770&amp;":"&amp;Z$3,'x - authors'!$B$3:$E$10000,4,FALSE))</f>
        <v/>
      </c>
      <c r="AA770" s="72" t="str">
        <f>IF(ISNA(VLOOKUP($B770&amp;":"&amp;AA$3,'x - authors'!$B$3:$E$10000,4,FALSE)),"",VLOOKUP($B770&amp;":"&amp;AA$3,'x - authors'!$B$3:$E$10000,4,FALSE))</f>
        <v/>
      </c>
      <c r="AB770" s="72" t="str">
        <f>IF(ISNA(VLOOKUP($B770&amp;":"&amp;AB$3,'x - authors'!$B$3:$E$10000,4,FALSE)),"",VLOOKUP($B770&amp;":"&amp;AB$3,'x - authors'!$B$3:$E$10000,4,FALSE))</f>
        <v/>
      </c>
      <c r="AC770" s="72" t="str">
        <f>IF(ISNA(VLOOKUP($B770&amp;":"&amp;AC$3,'x - authors'!$B$3:$E$10000,4,FALSE)),"",VLOOKUP($B770&amp;":"&amp;AC$3,'x - authors'!$B$3:$E$10000,4,FALSE))</f>
        <v/>
      </c>
      <c r="AD770" s="72" t="str">
        <f>IF(ISNA(VLOOKUP($B770&amp;":"&amp;AD$3,'x - authors'!$B$3:$E$10000,4,FALSE)),"",VLOOKUP($B770&amp;":"&amp;AD$3,'x - authors'!$B$3:$E$10000,4,FALSE))</f>
        <v/>
      </c>
      <c r="AE770" s="72" t="str">
        <f>IF(ISNA(VLOOKUP($B770&amp;":"&amp;AE$3,'x - authors'!$B$3:$E$10000,4,FALSE)),"",VLOOKUP($B770&amp;":"&amp;AE$3,'x - authors'!$B$3:$E$10000,4,FALSE))</f>
        <v/>
      </c>
      <c r="AF770" s="72" t="str">
        <f>IF(ISNA(VLOOKUP($B770&amp;":"&amp;AF$3,'x - authors'!$B$3:$E$10000,4,FALSE)),"",VLOOKUP($B770&amp;":"&amp;AF$3,'x - authors'!$B$3:$E$10000,4,FALSE))</f>
        <v/>
      </c>
      <c r="AG770" s="72" t="str">
        <f>IF(ISNA(VLOOKUP($B770&amp;":"&amp;AG$3,'x - authors'!$B$3:$E$10000,4,FALSE)),"",VLOOKUP($B770&amp;":"&amp;AG$3,'x - authors'!$B$3:$E$10000,4,FALSE))</f>
        <v/>
      </c>
      <c r="AH770" s="72" t="str">
        <f>IF(ISNA(VLOOKUP($B770&amp;":"&amp;AH$3,'x - authors'!$B$3:$E$10000,4,FALSE)),"",VLOOKUP($B770&amp;":"&amp;AH$3,'x - authors'!$B$3:$E$10000,4,FALSE))</f>
        <v/>
      </c>
      <c r="AI770" s="72" t="str">
        <f>IF(ISNA(VLOOKUP($B770&amp;":"&amp;AI$3,'x - authors'!$B$3:$E$10000,4,FALSE)),"",VLOOKUP($B770&amp;":"&amp;AI$3,'x - authors'!$B$3:$E$10000,4,FALSE))</f>
        <v/>
      </c>
      <c r="AJ770" s="72" t="str">
        <f>IF(ISNA(VLOOKUP($B770&amp;":"&amp;AJ$3,'x - authors'!$B$3:$E$10000,4,FALSE)),"",VLOOKUP($B770&amp;":"&amp;AJ$3,'x - authors'!$B$3:$E$10000,4,FALSE))</f>
        <v/>
      </c>
    </row>
    <row r="771" spans="1:36">
      <c r="A771" s="76" t="str">
        <f t="shared" si="23"/>
        <v/>
      </c>
      <c r="B771" s="76" t="s">
        <v>9097</v>
      </c>
      <c r="C771" s="76" t="s">
        <v>9478</v>
      </c>
      <c r="D771" s="76" t="s">
        <v>11392</v>
      </c>
      <c r="E771" s="76" t="s">
        <v>5353</v>
      </c>
      <c r="F771" s="76"/>
      <c r="G771" s="76" t="s">
        <v>4575</v>
      </c>
      <c r="H771" s="76"/>
      <c r="I771" s="15" t="str">
        <f>IF(ISNA(VLOOKUP($B771,'x - abstracts'!$B$3:$C$2000,2,FALSE)),"",VLOOKUP($B771,'x - abstracts'!$B$3:$C$2000,2,FALSE))</f>
        <v/>
      </c>
      <c r="J771" s="76"/>
      <c r="L771" s="76"/>
      <c r="M771" s="76" t="s">
        <v>6230</v>
      </c>
      <c r="N771" s="76"/>
      <c r="O771" s="76"/>
      <c r="P771" s="15" t="str">
        <f t="shared" si="24"/>
        <v>citation:doc-x0044-01</v>
      </c>
      <c r="R771" s="15" t="str">
        <f>VLOOKUP($P771,'x - paper citations'!$B$3:$E$2000,2,FALSE)</f>
        <v>https://scholar.google.co.uk/scholar?q=%22Data, Information and Knowledge Collaboration, Shared Awareness, and Decision Making%22&amp;btnG=&amp;hl=en&amp;as_sdt=0%2C5</v>
      </c>
      <c r="S771" s="15">
        <f>VLOOKUP($P771,'x - paper citations'!$B$3:$E$2000,3,FALSE)</f>
        <v>0</v>
      </c>
      <c r="T771" s="15" t="str">
        <f>VLOOKUP($P771,'x - paper citations'!$B$3:$E$2000,4,FALSE)</f>
        <v>29/02/2016</v>
      </c>
      <c r="U771" s="76"/>
      <c r="V771" s="72" t="str">
        <f>IF(ISNA(VLOOKUP($B771&amp;":"&amp;V$3,'x - authors'!$B$3:$E$10000,4,FALSE)),"",VLOOKUP($B771&amp;":"&amp;V$3,'x - authors'!$B$3:$E$10000,4,FALSE))</f>
        <v>ping_xue</v>
      </c>
      <c r="W771" s="72" t="str">
        <f>IF(ISNA(VLOOKUP($B771&amp;":"&amp;W$3,'x - authors'!$B$3:$E$10000,4,FALSE)),"",VLOOKUP($B771&amp;":"&amp;W$3,'x - authors'!$B$3:$E$10000,4,FALSE))</f>
        <v>stephen_poteet</v>
      </c>
      <c r="X771" s="72" t="str">
        <f>IF(ISNA(VLOOKUP($B771&amp;":"&amp;X$3,'x - authors'!$B$3:$E$10000,4,FALSE)),"",VLOOKUP($B771&amp;":"&amp;X$3,'x - authors'!$B$3:$E$10000,4,FALSE))</f>
        <v>anne_kao</v>
      </c>
      <c r="Y771" s="72" t="str">
        <f>IF(ISNA(VLOOKUP($B771&amp;":"&amp;Y$3,'x - authors'!$B$3:$E$10000,4,FALSE)),"",VLOOKUP($B771&amp;":"&amp;Y$3,'x - authors'!$B$3:$E$10000,4,FALSE))</f>
        <v>david_mott</v>
      </c>
      <c r="Z771" s="72" t="str">
        <f>IF(ISNA(VLOOKUP($B771&amp;":"&amp;Z$3,'x - authors'!$B$3:$E$10000,4,FALSE)),"",VLOOKUP($B771&amp;":"&amp;Z$3,'x - authors'!$B$3:$E$10000,4,FALSE))</f>
        <v>dave_braines</v>
      </c>
      <c r="AA771" s="72" t="str">
        <f>IF(ISNA(VLOOKUP($B771&amp;":"&amp;AA$3,'x - authors'!$B$3:$E$10000,4,FALSE)),"",VLOOKUP($B771&amp;":"&amp;AA$3,'x - authors'!$B$3:$E$10000,4,FALSE))</f>
        <v>cheryl_giammanco</v>
      </c>
      <c r="AB771" s="72" t="str">
        <f>IF(ISNA(VLOOKUP($B771&amp;":"&amp;AB$3,'x - authors'!$B$3:$E$10000,4,FALSE)),"",VLOOKUP($B771&amp;":"&amp;AB$3,'x - authors'!$B$3:$E$10000,4,FALSE))</f>
        <v>tien_pham</v>
      </c>
      <c r="AC771" s="72" t="str">
        <f>IF(ISNA(VLOOKUP($B771&amp;":"&amp;AC$3,'x - authors'!$B$3:$E$10000,4,FALSE)),"",VLOOKUP($B771&amp;":"&amp;AC$3,'x - authors'!$B$3:$E$10000,4,FALSE))</f>
        <v/>
      </c>
      <c r="AD771" s="72" t="str">
        <f>IF(ISNA(VLOOKUP($B771&amp;":"&amp;AD$3,'x - authors'!$B$3:$E$10000,4,FALSE)),"",VLOOKUP($B771&amp;":"&amp;AD$3,'x - authors'!$B$3:$E$10000,4,FALSE))</f>
        <v/>
      </c>
      <c r="AE771" s="72" t="str">
        <f>IF(ISNA(VLOOKUP($B771&amp;":"&amp;AE$3,'x - authors'!$B$3:$E$10000,4,FALSE)),"",VLOOKUP($B771&amp;":"&amp;AE$3,'x - authors'!$B$3:$E$10000,4,FALSE))</f>
        <v/>
      </c>
      <c r="AF771" s="72" t="str">
        <f>IF(ISNA(VLOOKUP($B771&amp;":"&amp;AF$3,'x - authors'!$B$3:$E$10000,4,FALSE)),"",VLOOKUP($B771&amp;":"&amp;AF$3,'x - authors'!$B$3:$E$10000,4,FALSE))</f>
        <v/>
      </c>
      <c r="AG771" s="72" t="str">
        <f>IF(ISNA(VLOOKUP($B771&amp;":"&amp;AG$3,'x - authors'!$B$3:$E$10000,4,FALSE)),"",VLOOKUP($B771&amp;":"&amp;AG$3,'x - authors'!$B$3:$E$10000,4,FALSE))</f>
        <v/>
      </c>
      <c r="AH771" s="72" t="str">
        <f>IF(ISNA(VLOOKUP($B771&amp;":"&amp;AH$3,'x - authors'!$B$3:$E$10000,4,FALSE)),"",VLOOKUP($B771&amp;":"&amp;AH$3,'x - authors'!$B$3:$E$10000,4,FALSE))</f>
        <v/>
      </c>
      <c r="AI771" s="72" t="str">
        <f>IF(ISNA(VLOOKUP($B771&amp;":"&amp;AI$3,'x - authors'!$B$3:$E$10000,4,FALSE)),"",VLOOKUP($B771&amp;":"&amp;AI$3,'x - authors'!$B$3:$E$10000,4,FALSE))</f>
        <v/>
      </c>
      <c r="AJ771" s="72" t="str">
        <f>IF(ISNA(VLOOKUP($B771&amp;":"&amp;AJ$3,'x - authors'!$B$3:$E$10000,4,FALSE)),"",VLOOKUP($B771&amp;":"&amp;AJ$3,'x - authors'!$B$3:$E$10000,4,FALSE))</f>
        <v/>
      </c>
    </row>
    <row r="772" spans="1:36">
      <c r="A772" s="76" t="str">
        <f t="shared" si="23"/>
        <v/>
      </c>
      <c r="B772" s="76" t="s">
        <v>9098</v>
      </c>
      <c r="C772" s="76" t="s">
        <v>9478</v>
      </c>
      <c r="D772" s="76" t="s">
        <v>11393</v>
      </c>
      <c r="E772" s="76" t="s">
        <v>5353</v>
      </c>
      <c r="F772" s="76"/>
      <c r="G772" s="76" t="s">
        <v>48</v>
      </c>
      <c r="H772" s="76"/>
      <c r="I772" s="15" t="str">
        <f>IF(ISNA(VLOOKUP($B772,'x - abstracts'!$B$3:$C$2000,2,FALSE)),"",VLOOKUP($B772,'x - abstracts'!$B$3:$C$2000,2,FALSE))</f>
        <v/>
      </c>
      <c r="J772" s="76"/>
      <c r="L772" s="76"/>
      <c r="M772" s="76" t="s">
        <v>6230</v>
      </c>
      <c r="N772" s="76"/>
      <c r="O772" s="76"/>
      <c r="P772" s="15" t="str">
        <f t="shared" si="24"/>
        <v>citation:doc-x0045-01</v>
      </c>
      <c r="R772" s="15" t="str">
        <f>VLOOKUP($P772,'x - paper citations'!$B$3:$E$2000,2,FALSE)</f>
        <v>https://scholar.google.co.uk/scholar?q=%22Intent-based resource deployment in wireless sensor networks%22&amp;btnG=&amp;hl=en&amp;as_sdt=0%2C5</v>
      </c>
      <c r="S772" s="15">
        <f>VLOOKUP($P772,'x - paper citations'!$B$3:$E$2000,3,FALSE)</f>
        <v>3</v>
      </c>
      <c r="T772" s="15" t="str">
        <f>VLOOKUP($P772,'x - paper citations'!$B$3:$E$2000,4,FALSE)</f>
        <v>29/02/2016</v>
      </c>
      <c r="U772" s="76"/>
      <c r="V772" s="72" t="str">
        <f>IF(ISNA(VLOOKUP($B772&amp;":"&amp;V$3,'x - authors'!$B$3:$E$10000,4,FALSE)),"",VLOOKUP($B772&amp;":"&amp;V$3,'x - authors'!$B$3:$E$10000,4,FALSE))</f>
        <v>geeth_de_mel</v>
      </c>
      <c r="W772" s="72" t="str">
        <f>IF(ISNA(VLOOKUP($B772&amp;":"&amp;W$3,'x - authors'!$B$3:$E$10000,4,FALSE)),"",VLOOKUP($B772&amp;":"&amp;W$3,'x - authors'!$B$3:$E$10000,4,FALSE))</f>
        <v>tien_pham</v>
      </c>
      <c r="X772" s="72" t="str">
        <f>IF(ISNA(VLOOKUP($B772&amp;":"&amp;X$3,'x - authors'!$B$3:$E$10000,4,FALSE)),"",VLOOKUP($B772&amp;":"&amp;X$3,'x - authors'!$B$3:$E$10000,4,FALSE))</f>
        <v>paul_sullivan</v>
      </c>
      <c r="Y772" s="72" t="str">
        <f>IF(ISNA(VLOOKUP($B772&amp;":"&amp;Y$3,'x - authors'!$B$3:$E$10000,4,FALSE)),"",VLOOKUP($B772&amp;":"&amp;Y$3,'x - authors'!$B$3:$E$10000,4,FALSE))</f>
        <v>keith_grueneberg</v>
      </c>
      <c r="Z772" s="72" t="str">
        <f>IF(ISNA(VLOOKUP($B772&amp;":"&amp;Z$3,'x - authors'!$B$3:$E$10000,4,FALSE)),"",VLOOKUP($B772&amp;":"&amp;Z$3,'x - authors'!$B$3:$E$10000,4,FALSE))</f>
        <v>wamberto_vasconcelos</v>
      </c>
      <c r="AA772" s="72" t="str">
        <f>IF(ISNA(VLOOKUP($B772&amp;":"&amp;AA$3,'x - authors'!$B$3:$E$10000,4,FALSE)),"",VLOOKUP($B772&amp;":"&amp;AA$3,'x - authors'!$B$3:$E$10000,4,FALSE))</f>
        <v>timothy_norman</v>
      </c>
      <c r="AB772" s="72" t="str">
        <f>IF(ISNA(VLOOKUP($B772&amp;":"&amp;AB$3,'x - authors'!$B$3:$E$10000,4,FALSE)),"",VLOOKUP($B772&amp;":"&amp;AB$3,'x - authors'!$B$3:$E$10000,4,FALSE))</f>
        <v/>
      </c>
      <c r="AC772" s="72" t="str">
        <f>IF(ISNA(VLOOKUP($B772&amp;":"&amp;AC$3,'x - authors'!$B$3:$E$10000,4,FALSE)),"",VLOOKUP($B772&amp;":"&amp;AC$3,'x - authors'!$B$3:$E$10000,4,FALSE))</f>
        <v/>
      </c>
      <c r="AD772" s="72" t="str">
        <f>IF(ISNA(VLOOKUP($B772&amp;":"&amp;AD$3,'x - authors'!$B$3:$E$10000,4,FALSE)),"",VLOOKUP($B772&amp;":"&amp;AD$3,'x - authors'!$B$3:$E$10000,4,FALSE))</f>
        <v/>
      </c>
      <c r="AE772" s="72" t="str">
        <f>IF(ISNA(VLOOKUP($B772&amp;":"&amp;AE$3,'x - authors'!$B$3:$E$10000,4,FALSE)),"",VLOOKUP($B772&amp;":"&amp;AE$3,'x - authors'!$B$3:$E$10000,4,FALSE))</f>
        <v/>
      </c>
      <c r="AF772" s="72" t="str">
        <f>IF(ISNA(VLOOKUP($B772&amp;":"&amp;AF$3,'x - authors'!$B$3:$E$10000,4,FALSE)),"",VLOOKUP($B772&amp;":"&amp;AF$3,'x - authors'!$B$3:$E$10000,4,FALSE))</f>
        <v/>
      </c>
      <c r="AG772" s="72" t="str">
        <f>IF(ISNA(VLOOKUP($B772&amp;":"&amp;AG$3,'x - authors'!$B$3:$E$10000,4,FALSE)),"",VLOOKUP($B772&amp;":"&amp;AG$3,'x - authors'!$B$3:$E$10000,4,FALSE))</f>
        <v/>
      </c>
      <c r="AH772" s="72" t="str">
        <f>IF(ISNA(VLOOKUP($B772&amp;":"&amp;AH$3,'x - authors'!$B$3:$E$10000,4,FALSE)),"",VLOOKUP($B772&amp;":"&amp;AH$3,'x - authors'!$B$3:$E$10000,4,FALSE))</f>
        <v/>
      </c>
      <c r="AI772" s="72" t="str">
        <f>IF(ISNA(VLOOKUP($B772&amp;":"&amp;AI$3,'x - authors'!$B$3:$E$10000,4,FALSE)),"",VLOOKUP($B772&amp;":"&amp;AI$3,'x - authors'!$B$3:$E$10000,4,FALSE))</f>
        <v/>
      </c>
      <c r="AJ772" s="72" t="str">
        <f>IF(ISNA(VLOOKUP($B772&amp;":"&amp;AJ$3,'x - authors'!$B$3:$E$10000,4,FALSE)),"",VLOOKUP($B772&amp;":"&amp;AJ$3,'x - authors'!$B$3:$E$10000,4,FALSE))</f>
        <v/>
      </c>
    </row>
    <row r="773" spans="1:36">
      <c r="A773" s="76" t="str">
        <f t="shared" ref="A773:A836" si="25">IF(AND(E773="",G773=""),"!","")</f>
        <v/>
      </c>
      <c r="B773" s="76" t="s">
        <v>9099</v>
      </c>
      <c r="C773" s="76" t="s">
        <v>9478</v>
      </c>
      <c r="D773" s="76" t="s">
        <v>11394</v>
      </c>
      <c r="E773" s="2" t="s">
        <v>976</v>
      </c>
      <c r="F773" s="76"/>
      <c r="G773" s="76"/>
      <c r="H773" s="76" t="s">
        <v>11395</v>
      </c>
      <c r="I773" s="15" t="str">
        <f>IF(ISNA(VLOOKUP($B773,'x - abstracts'!$B$3:$C$2000,2,FALSE)),"",VLOOKUP($B773,'x - abstracts'!$B$3:$C$2000,2,FALSE))</f>
        <v/>
      </c>
      <c r="J773" s="76"/>
      <c r="L773" s="76"/>
      <c r="M773" s="76" t="s">
        <v>6230</v>
      </c>
      <c r="N773" s="76"/>
      <c r="O773" s="76"/>
      <c r="P773" s="15" t="str">
        <f t="shared" si="24"/>
        <v>citation:doc-x0046-01</v>
      </c>
      <c r="R773" s="15" t="str">
        <f>VLOOKUP($P773,'x - paper citations'!$B$3:$E$2000,2,FALSE)</f>
        <v>https://scholar.google.co.uk/scholar?q=%22Networking %26 Interoperability of Disparate Coalition Assets - A Coalition Warfare Program (CWP) Project%22&amp;btnG=&amp;hl=en&amp;as_sdt=0%2C5</v>
      </c>
      <c r="S773" s="15">
        <f>VLOOKUP($P773,'x - paper citations'!$B$3:$E$2000,3,FALSE)</f>
        <v>0</v>
      </c>
      <c r="T773" s="15" t="str">
        <f>VLOOKUP($P773,'x - paper citations'!$B$3:$E$2000,4,FALSE)</f>
        <v>29/02/2016</v>
      </c>
      <c r="U773" s="76"/>
      <c r="V773" s="72" t="str">
        <f>IF(ISNA(VLOOKUP($B773&amp;":"&amp;V$3,'x - authors'!$B$3:$E$10000,4,FALSE)),"",VLOOKUP($B773&amp;":"&amp;V$3,'x - authors'!$B$3:$E$10000,4,FALSE))</f>
        <v>tien_pham</v>
      </c>
      <c r="W773" s="72" t="str">
        <f>IF(ISNA(VLOOKUP($B773&amp;":"&amp;W$3,'x - authors'!$B$3:$E$10000,4,FALSE)),"",VLOOKUP($B773&amp;":"&amp;W$3,'x - authors'!$B$3:$E$10000,4,FALSE))</f>
        <v>rob_young</v>
      </c>
      <c r="X773" s="72" t="str">
        <f>IF(ISNA(VLOOKUP($B773&amp;":"&amp;X$3,'x - authors'!$B$3:$E$10000,4,FALSE)),"",VLOOKUP($B773&amp;":"&amp;X$3,'x - authors'!$B$3:$E$10000,4,FALSE))</f>
        <v>gavin_pearson</v>
      </c>
      <c r="Y773" s="72" t="str">
        <f>IF(ISNA(VLOOKUP($B773&amp;":"&amp;Y$3,'x - authors'!$B$3:$E$10000,4,FALSE)),"",VLOOKUP($B773&amp;":"&amp;Y$3,'x - authors'!$B$3:$E$10000,4,FALSE))</f>
        <v>flavio_bergamaschi</v>
      </c>
      <c r="Z773" s="72" t="str">
        <f>IF(ISNA(VLOOKUP($B773&amp;":"&amp;Z$3,'x - authors'!$B$3:$E$10000,4,FALSE)),"",VLOOKUP($B773&amp;":"&amp;Z$3,'x - authors'!$B$3:$E$10000,4,FALSE))</f>
        <v>dave_conway_jones</v>
      </c>
      <c r="AA773" s="72" t="str">
        <f>IF(ISNA(VLOOKUP($B773&amp;":"&amp;AA$3,'x - authors'!$B$3:$E$10000,4,FALSE)),"",VLOOKUP($B773&amp;":"&amp;AA$3,'x - authors'!$B$3:$E$10000,4,FALSE))</f>
        <v/>
      </c>
      <c r="AB773" s="72" t="str">
        <f>IF(ISNA(VLOOKUP($B773&amp;":"&amp;AB$3,'x - authors'!$B$3:$E$10000,4,FALSE)),"",VLOOKUP($B773&amp;":"&amp;AB$3,'x - authors'!$B$3:$E$10000,4,FALSE))</f>
        <v/>
      </c>
      <c r="AC773" s="72" t="str">
        <f>IF(ISNA(VLOOKUP($B773&amp;":"&amp;AC$3,'x - authors'!$B$3:$E$10000,4,FALSE)),"",VLOOKUP($B773&amp;":"&amp;AC$3,'x - authors'!$B$3:$E$10000,4,FALSE))</f>
        <v/>
      </c>
      <c r="AD773" s="72" t="str">
        <f>IF(ISNA(VLOOKUP($B773&amp;":"&amp;AD$3,'x - authors'!$B$3:$E$10000,4,FALSE)),"",VLOOKUP($B773&amp;":"&amp;AD$3,'x - authors'!$B$3:$E$10000,4,FALSE))</f>
        <v/>
      </c>
      <c r="AE773" s="72" t="str">
        <f>IF(ISNA(VLOOKUP($B773&amp;":"&amp;AE$3,'x - authors'!$B$3:$E$10000,4,FALSE)),"",VLOOKUP($B773&amp;":"&amp;AE$3,'x - authors'!$B$3:$E$10000,4,FALSE))</f>
        <v/>
      </c>
      <c r="AF773" s="72" t="str">
        <f>IF(ISNA(VLOOKUP($B773&amp;":"&amp;AF$3,'x - authors'!$B$3:$E$10000,4,FALSE)),"",VLOOKUP($B773&amp;":"&amp;AF$3,'x - authors'!$B$3:$E$10000,4,FALSE))</f>
        <v/>
      </c>
      <c r="AG773" s="72" t="str">
        <f>IF(ISNA(VLOOKUP($B773&amp;":"&amp;AG$3,'x - authors'!$B$3:$E$10000,4,FALSE)),"",VLOOKUP($B773&amp;":"&amp;AG$3,'x - authors'!$B$3:$E$10000,4,FALSE))</f>
        <v/>
      </c>
      <c r="AH773" s="72" t="str">
        <f>IF(ISNA(VLOOKUP($B773&amp;":"&amp;AH$3,'x - authors'!$B$3:$E$10000,4,FALSE)),"",VLOOKUP($B773&amp;":"&amp;AH$3,'x - authors'!$B$3:$E$10000,4,FALSE))</f>
        <v/>
      </c>
      <c r="AI773" s="72" t="str">
        <f>IF(ISNA(VLOOKUP($B773&amp;":"&amp;AI$3,'x - authors'!$B$3:$E$10000,4,FALSE)),"",VLOOKUP($B773&amp;":"&amp;AI$3,'x - authors'!$B$3:$E$10000,4,FALSE))</f>
        <v/>
      </c>
      <c r="AJ773" s="72" t="str">
        <f>IF(ISNA(VLOOKUP($B773&amp;":"&amp;AJ$3,'x - authors'!$B$3:$E$10000,4,FALSE)),"",VLOOKUP($B773&amp;":"&amp;AJ$3,'x - authors'!$B$3:$E$10000,4,FALSE))</f>
        <v/>
      </c>
    </row>
    <row r="774" spans="1:36">
      <c r="A774" s="76" t="str">
        <f t="shared" si="25"/>
        <v/>
      </c>
      <c r="B774" s="76" t="s">
        <v>9100</v>
      </c>
      <c r="C774" s="76" t="s">
        <v>9478</v>
      </c>
      <c r="D774" s="76" t="s">
        <v>11396</v>
      </c>
      <c r="E774" s="2" t="s">
        <v>976</v>
      </c>
      <c r="F774" s="76"/>
      <c r="G774" s="76"/>
      <c r="H774" s="76" t="s">
        <v>11395</v>
      </c>
      <c r="I774" s="15" t="str">
        <f>IF(ISNA(VLOOKUP($B774,'x - abstracts'!$B$3:$C$2000,2,FALSE)),"",VLOOKUP($B774,'x - abstracts'!$B$3:$C$2000,2,FALSE))</f>
        <v/>
      </c>
      <c r="J774" s="76"/>
      <c r="L774" s="76"/>
      <c r="M774" s="76" t="s">
        <v>6230</v>
      </c>
      <c r="N774" s="76"/>
      <c r="O774" s="76"/>
      <c r="P774" s="15" t="str">
        <f t="shared" si="24"/>
        <v>citation:doc-x0047-01</v>
      </c>
      <c r="R774" s="15" t="str">
        <f>VLOOKUP($P774,'x - paper citations'!$B$3:$E$2000,2,FALSE)</f>
        <v>https://scholar.google.co.uk/scholar?q=%22Coalition Warfare Program (CWP) Project on Policy Controlled Information Query &amp; Dissemination%22&amp;btnG=&amp;hl=en&amp;as_sdt=0%2C5</v>
      </c>
      <c r="S774" s="15">
        <f>VLOOKUP($P774,'x - paper citations'!$B$3:$E$2000,3,FALSE)</f>
        <v>0</v>
      </c>
      <c r="T774" s="15" t="str">
        <f>VLOOKUP($P774,'x - paper citations'!$B$3:$E$2000,4,FALSE)</f>
        <v>29/02/2016</v>
      </c>
      <c r="U774" s="76"/>
      <c r="V774" s="72" t="str">
        <f>IF(ISNA(VLOOKUP($B774&amp;":"&amp;V$3,'x - authors'!$B$3:$E$10000,4,FALSE)),"",VLOOKUP($B774&amp;":"&amp;V$3,'x - authors'!$B$3:$E$10000,4,FALSE))</f>
        <v>andrew_toth</v>
      </c>
      <c r="W774" s="72" t="str">
        <f>IF(ISNA(VLOOKUP($B774&amp;":"&amp;W$3,'x - authors'!$B$3:$E$10000,4,FALSE)),"",VLOOKUP($B774&amp;":"&amp;W$3,'x - authors'!$B$3:$E$10000,4,FALSE))</f>
        <v>tien_pham</v>
      </c>
      <c r="X774" s="72" t="str">
        <f>IF(ISNA(VLOOKUP($B774&amp;":"&amp;X$3,'x - authors'!$B$3:$E$10000,4,FALSE)),"",VLOOKUP($B774&amp;":"&amp;X$3,'x - authors'!$B$3:$E$10000,4,FALSE))</f>
        <v>todd_karr</v>
      </c>
      <c r="Y774" s="72" t="str">
        <f>IF(ISNA(VLOOKUP($B774&amp;":"&amp;Y$3,'x - authors'!$B$3:$E$10000,4,FALSE)),"",VLOOKUP($B774&amp;":"&amp;Y$3,'x - authors'!$B$3:$E$10000,4,FALSE))</f>
        <v>graham_bent</v>
      </c>
      <c r="Z774" s="72" t="str">
        <f>IF(ISNA(VLOOKUP($B774&amp;":"&amp;Z$3,'x - authors'!$B$3:$E$10000,4,FALSE)),"",VLOOKUP($B774&amp;":"&amp;Z$3,'x - authors'!$B$3:$E$10000,4,FALSE))</f>
        <v>dominic_harries</v>
      </c>
      <c r="AA774" s="72" t="str">
        <f>IF(ISNA(VLOOKUP($B774&amp;":"&amp;AA$3,'x - authors'!$B$3:$E$10000,4,FALSE)),"",VLOOKUP($B774&amp;":"&amp;AA$3,'x - authors'!$B$3:$E$10000,4,FALSE))</f>
        <v>alan_knox</v>
      </c>
      <c r="AB774" s="72" t="str">
        <f>IF(ISNA(VLOOKUP($B774&amp;":"&amp;AB$3,'x - authors'!$B$3:$E$10000,4,FALSE)),"",VLOOKUP($B774&amp;":"&amp;AB$3,'x - authors'!$B$3:$E$10000,4,FALSE))</f>
        <v/>
      </c>
      <c r="AC774" s="72" t="str">
        <f>IF(ISNA(VLOOKUP($B774&amp;":"&amp;AC$3,'x - authors'!$B$3:$E$10000,4,FALSE)),"",VLOOKUP($B774&amp;":"&amp;AC$3,'x - authors'!$B$3:$E$10000,4,FALSE))</f>
        <v/>
      </c>
      <c r="AD774" s="72" t="str">
        <f>IF(ISNA(VLOOKUP($B774&amp;":"&amp;AD$3,'x - authors'!$B$3:$E$10000,4,FALSE)),"",VLOOKUP($B774&amp;":"&amp;AD$3,'x - authors'!$B$3:$E$10000,4,FALSE))</f>
        <v/>
      </c>
      <c r="AE774" s="72" t="str">
        <f>IF(ISNA(VLOOKUP($B774&amp;":"&amp;AE$3,'x - authors'!$B$3:$E$10000,4,FALSE)),"",VLOOKUP($B774&amp;":"&amp;AE$3,'x - authors'!$B$3:$E$10000,4,FALSE))</f>
        <v/>
      </c>
      <c r="AF774" s="72" t="str">
        <f>IF(ISNA(VLOOKUP($B774&amp;":"&amp;AF$3,'x - authors'!$B$3:$E$10000,4,FALSE)),"",VLOOKUP($B774&amp;":"&amp;AF$3,'x - authors'!$B$3:$E$10000,4,FALSE))</f>
        <v/>
      </c>
      <c r="AG774" s="72" t="str">
        <f>IF(ISNA(VLOOKUP($B774&amp;":"&amp;AG$3,'x - authors'!$B$3:$E$10000,4,FALSE)),"",VLOOKUP($B774&amp;":"&amp;AG$3,'x - authors'!$B$3:$E$10000,4,FALSE))</f>
        <v/>
      </c>
      <c r="AH774" s="72" t="str">
        <f>IF(ISNA(VLOOKUP($B774&amp;":"&amp;AH$3,'x - authors'!$B$3:$E$10000,4,FALSE)),"",VLOOKUP($B774&amp;":"&amp;AH$3,'x - authors'!$B$3:$E$10000,4,FALSE))</f>
        <v/>
      </c>
      <c r="AI774" s="72" t="str">
        <f>IF(ISNA(VLOOKUP($B774&amp;":"&amp;AI$3,'x - authors'!$B$3:$E$10000,4,FALSE)),"",VLOOKUP($B774&amp;":"&amp;AI$3,'x - authors'!$B$3:$E$10000,4,FALSE))</f>
        <v/>
      </c>
      <c r="AJ774" s="72" t="str">
        <f>IF(ISNA(VLOOKUP($B774&amp;":"&amp;AJ$3,'x - authors'!$B$3:$E$10000,4,FALSE)),"",VLOOKUP($B774&amp;":"&amp;AJ$3,'x - authors'!$B$3:$E$10000,4,FALSE))</f>
        <v/>
      </c>
    </row>
    <row r="775" spans="1:36">
      <c r="A775" s="76" t="str">
        <f t="shared" si="25"/>
        <v/>
      </c>
      <c r="B775" s="76" t="s">
        <v>9101</v>
      </c>
      <c r="C775" s="76" t="s">
        <v>9478</v>
      </c>
      <c r="D775" s="76" t="s">
        <v>11397</v>
      </c>
      <c r="E775" s="76" t="s">
        <v>5353</v>
      </c>
      <c r="F775" s="76"/>
      <c r="G775" s="76" t="s">
        <v>4688</v>
      </c>
      <c r="H775" s="76"/>
      <c r="I775" s="15" t="str">
        <f>IF(ISNA(VLOOKUP($B775,'x - abstracts'!$B$3:$C$2000,2,FALSE)),"",VLOOKUP($B775,'x - abstracts'!$B$3:$C$2000,2,FALSE))</f>
        <v/>
      </c>
      <c r="J775" s="76" t="s">
        <v>11398</v>
      </c>
      <c r="L775" s="76"/>
      <c r="M775" s="76" t="s">
        <v>11399</v>
      </c>
      <c r="N775" s="76"/>
      <c r="O775" s="76"/>
      <c r="P775" s="15" t="str">
        <f t="shared" si="24"/>
        <v>citation:doc-x0048-01</v>
      </c>
      <c r="R775" s="15" t="str">
        <f>VLOOKUP($P775,'x - paper citations'!$B$3:$E$2000,2,FALSE)</f>
        <v>https://scholar.google.co.uk/scholar?q=%22Data and Information Sharing for Coalition Operations%22&amp;btnG=&amp;hl=en&amp;as_sdt=0%2C5</v>
      </c>
      <c r="S775" s="15">
        <f>VLOOKUP($P775,'x - paper citations'!$B$3:$E$2000,3,FALSE)</f>
        <v>1</v>
      </c>
      <c r="T775" s="15" t="str">
        <f>VLOOKUP($P775,'x - paper citations'!$B$3:$E$2000,4,FALSE)</f>
        <v>25/02/2016</v>
      </c>
      <c r="U775" s="76"/>
      <c r="V775" s="72" t="str">
        <f>IF(ISNA(VLOOKUP($B775&amp;":"&amp;V$3,'x - authors'!$B$3:$E$10000,4,FALSE)),"",VLOOKUP($B775&amp;":"&amp;V$3,'x - authors'!$B$3:$E$10000,4,FALSE))</f>
        <v>tien_pham</v>
      </c>
      <c r="W775" s="72" t="str">
        <f>IF(ISNA(VLOOKUP($B775&amp;":"&amp;W$3,'x - authors'!$B$3:$E$10000,4,FALSE)),"",VLOOKUP($B775&amp;":"&amp;W$3,'x - authors'!$B$3:$E$10000,4,FALSE))</f>
        <v>greg_cirincione</v>
      </c>
      <c r="X775" s="72" t="str">
        <f>IF(ISNA(VLOOKUP($B775&amp;":"&amp;X$3,'x - authors'!$B$3:$E$10000,4,FALSE)),"",VLOOKUP($B775&amp;":"&amp;X$3,'x - authors'!$B$3:$E$10000,4,FALSE))</f>
        <v/>
      </c>
      <c r="Y775" s="72" t="str">
        <f>IF(ISNA(VLOOKUP($B775&amp;":"&amp;Y$3,'x - authors'!$B$3:$E$10000,4,FALSE)),"",VLOOKUP($B775&amp;":"&amp;Y$3,'x - authors'!$B$3:$E$10000,4,FALSE))</f>
        <v/>
      </c>
      <c r="Z775" s="72" t="str">
        <f>IF(ISNA(VLOOKUP($B775&amp;":"&amp;Z$3,'x - authors'!$B$3:$E$10000,4,FALSE)),"",VLOOKUP($B775&amp;":"&amp;Z$3,'x - authors'!$B$3:$E$10000,4,FALSE))</f>
        <v/>
      </c>
      <c r="AA775" s="72" t="str">
        <f>IF(ISNA(VLOOKUP($B775&amp;":"&amp;AA$3,'x - authors'!$B$3:$E$10000,4,FALSE)),"",VLOOKUP($B775&amp;":"&amp;AA$3,'x - authors'!$B$3:$E$10000,4,FALSE))</f>
        <v/>
      </c>
      <c r="AB775" s="72" t="str">
        <f>IF(ISNA(VLOOKUP($B775&amp;":"&amp;AB$3,'x - authors'!$B$3:$E$10000,4,FALSE)),"",VLOOKUP($B775&amp;":"&amp;AB$3,'x - authors'!$B$3:$E$10000,4,FALSE))</f>
        <v/>
      </c>
      <c r="AC775" s="72" t="str">
        <f>IF(ISNA(VLOOKUP($B775&amp;":"&amp;AC$3,'x - authors'!$B$3:$E$10000,4,FALSE)),"",VLOOKUP($B775&amp;":"&amp;AC$3,'x - authors'!$B$3:$E$10000,4,FALSE))</f>
        <v/>
      </c>
      <c r="AD775" s="72" t="str">
        <f>IF(ISNA(VLOOKUP($B775&amp;":"&amp;AD$3,'x - authors'!$B$3:$E$10000,4,FALSE)),"",VLOOKUP($B775&amp;":"&amp;AD$3,'x - authors'!$B$3:$E$10000,4,FALSE))</f>
        <v/>
      </c>
      <c r="AE775" s="72" t="str">
        <f>IF(ISNA(VLOOKUP($B775&amp;":"&amp;AE$3,'x - authors'!$B$3:$E$10000,4,FALSE)),"",VLOOKUP($B775&amp;":"&amp;AE$3,'x - authors'!$B$3:$E$10000,4,FALSE))</f>
        <v/>
      </c>
      <c r="AF775" s="72" t="str">
        <f>IF(ISNA(VLOOKUP($B775&amp;":"&amp;AF$3,'x - authors'!$B$3:$E$10000,4,FALSE)),"",VLOOKUP($B775&amp;":"&amp;AF$3,'x - authors'!$B$3:$E$10000,4,FALSE))</f>
        <v/>
      </c>
      <c r="AG775" s="72" t="str">
        <f>IF(ISNA(VLOOKUP($B775&amp;":"&amp;AG$3,'x - authors'!$B$3:$E$10000,4,FALSE)),"",VLOOKUP($B775&amp;":"&amp;AG$3,'x - authors'!$B$3:$E$10000,4,FALSE))</f>
        <v/>
      </c>
      <c r="AH775" s="72" t="str">
        <f>IF(ISNA(VLOOKUP($B775&amp;":"&amp;AH$3,'x - authors'!$B$3:$E$10000,4,FALSE)),"",VLOOKUP($B775&amp;":"&amp;AH$3,'x - authors'!$B$3:$E$10000,4,FALSE))</f>
        <v/>
      </c>
      <c r="AI775" s="72" t="str">
        <f>IF(ISNA(VLOOKUP($B775&amp;":"&amp;AI$3,'x - authors'!$B$3:$E$10000,4,FALSE)),"",VLOOKUP($B775&amp;":"&amp;AI$3,'x - authors'!$B$3:$E$10000,4,FALSE))</f>
        <v/>
      </c>
      <c r="AJ775" s="72" t="str">
        <f>IF(ISNA(VLOOKUP($B775&amp;":"&amp;AJ$3,'x - authors'!$B$3:$E$10000,4,FALSE)),"",VLOOKUP($B775&amp;":"&amp;AJ$3,'x - authors'!$B$3:$E$10000,4,FALSE))</f>
        <v/>
      </c>
    </row>
    <row r="776" spans="1:36">
      <c r="A776" s="76" t="str">
        <f t="shared" si="25"/>
        <v/>
      </c>
      <c r="B776" s="76" t="s">
        <v>9102</v>
      </c>
      <c r="C776" s="76" t="s">
        <v>9478</v>
      </c>
      <c r="D776" s="76" t="s">
        <v>11400</v>
      </c>
      <c r="E776" s="2" t="s">
        <v>970</v>
      </c>
      <c r="F776" s="76"/>
      <c r="G776" s="76"/>
      <c r="H776" s="76" t="s">
        <v>11401</v>
      </c>
      <c r="I776" s="15" t="str">
        <f>IF(ISNA(VLOOKUP($B776,'x - abstracts'!$B$3:$C$2000,2,FALSE)),"",VLOOKUP($B776,'x - abstracts'!$B$3:$C$2000,2,FALSE))</f>
        <v/>
      </c>
      <c r="J776" s="76"/>
      <c r="L776" s="76"/>
      <c r="M776" s="76" t="s">
        <v>6230</v>
      </c>
      <c r="N776" s="76"/>
      <c r="O776" s="76"/>
      <c r="P776" s="15" t="str">
        <f t="shared" si="24"/>
        <v>citation:doc-x0049-01</v>
      </c>
      <c r="R776" s="15" t="str">
        <f>VLOOKUP($P776,'x - paper citations'!$B$3:$E$2000,2,FALSE)</f>
        <v>https://scholar.google.co.uk/scholar?q=%22Autonomous UAV Persistent Surveillance using Bio-Inspired Strategies with Distributed Sensor Networks, the Sensor Network Fabric, Phenomenology Based Sensing and Optimal Sensor Placement%22&amp;btnG=&amp;hl=en&amp;as_sdt=0%2C5</v>
      </c>
      <c r="S776" s="15">
        <f>VLOOKUP($P776,'x - paper citations'!$B$3:$E$2000,3,FALSE)</f>
        <v>0</v>
      </c>
      <c r="T776" s="15" t="str">
        <f>VLOOKUP($P776,'x - paper citations'!$B$3:$E$2000,4,FALSE)</f>
        <v>29/02/2016</v>
      </c>
      <c r="U776" s="76"/>
      <c r="V776" s="72" t="str">
        <f>IF(ISNA(VLOOKUP($B776&amp;":"&amp;V$3,'x - authors'!$B$3:$E$10000,4,FALSE)),"",VLOOKUP($B776&amp;":"&amp;V$3,'x - authors'!$B$3:$E$10000,4,FALSE))</f>
        <v>jerry_burman</v>
      </c>
      <c r="W776" s="72" t="str">
        <f>IF(ISNA(VLOOKUP($B776&amp;":"&amp;W$3,'x - authors'!$B$3:$E$10000,4,FALSE)),"",VLOOKUP($B776&amp;":"&amp;W$3,'x - authors'!$B$3:$E$10000,4,FALSE))</f>
        <v>joao_hespanha</v>
      </c>
      <c r="X776" s="72" t="str">
        <f>IF(ISNA(VLOOKUP($B776&amp;":"&amp;X$3,'x - authors'!$B$3:$E$10000,4,FALSE)),"",VLOOKUP($B776&amp;":"&amp;X$3,'x - authors'!$B$3:$E$10000,4,FALSE))</f>
        <v>upamanyu_madhow</v>
      </c>
      <c r="Y776" s="72" t="str">
        <f>IF(ISNA(VLOOKUP($B776&amp;":"&amp;Y$3,'x - authors'!$B$3:$E$10000,4,FALSE)),"",VLOOKUP($B776&amp;":"&amp;Y$3,'x - authors'!$B$3:$E$10000,4,FALSE))</f>
        <v>tien_pham</v>
      </c>
      <c r="Z776" s="72" t="str">
        <f>IF(ISNA(VLOOKUP($B776&amp;":"&amp;Z$3,'x - authors'!$B$3:$E$10000,4,FALSE)),"",VLOOKUP($B776&amp;":"&amp;Z$3,'x - authors'!$B$3:$E$10000,4,FALSE))</f>
        <v>keith_wilson</v>
      </c>
      <c r="AA776" s="72" t="str">
        <f>IF(ISNA(VLOOKUP($B776&amp;":"&amp;AA$3,'x - authors'!$B$3:$E$10000,4,FALSE)),"",VLOOKUP($B776&amp;":"&amp;AA$3,'x - authors'!$B$3:$E$10000,4,FALSE))</f>
        <v>flavio_bergamaschi</v>
      </c>
      <c r="AB776" s="72" t="str">
        <f>IF(ISNA(VLOOKUP($B776&amp;":"&amp;AB$3,'x - authors'!$B$3:$E$10000,4,FALSE)),"",VLOOKUP($B776&amp;":"&amp;AB$3,'x - authors'!$B$3:$E$10000,4,FALSE))</f>
        <v/>
      </c>
      <c r="AC776" s="72" t="str">
        <f>IF(ISNA(VLOOKUP($B776&amp;":"&amp;AC$3,'x - authors'!$B$3:$E$10000,4,FALSE)),"",VLOOKUP($B776&amp;":"&amp;AC$3,'x - authors'!$B$3:$E$10000,4,FALSE))</f>
        <v/>
      </c>
      <c r="AD776" s="72" t="str">
        <f>IF(ISNA(VLOOKUP($B776&amp;":"&amp;AD$3,'x - authors'!$B$3:$E$10000,4,FALSE)),"",VLOOKUP($B776&amp;":"&amp;AD$3,'x - authors'!$B$3:$E$10000,4,FALSE))</f>
        <v/>
      </c>
      <c r="AE776" s="72" t="str">
        <f>IF(ISNA(VLOOKUP($B776&amp;":"&amp;AE$3,'x - authors'!$B$3:$E$10000,4,FALSE)),"",VLOOKUP($B776&amp;":"&amp;AE$3,'x - authors'!$B$3:$E$10000,4,FALSE))</f>
        <v/>
      </c>
      <c r="AF776" s="72" t="str">
        <f>IF(ISNA(VLOOKUP($B776&amp;":"&amp;AF$3,'x - authors'!$B$3:$E$10000,4,FALSE)),"",VLOOKUP($B776&amp;":"&amp;AF$3,'x - authors'!$B$3:$E$10000,4,FALSE))</f>
        <v/>
      </c>
      <c r="AG776" s="72" t="str">
        <f>IF(ISNA(VLOOKUP($B776&amp;":"&amp;AG$3,'x - authors'!$B$3:$E$10000,4,FALSE)),"",VLOOKUP($B776&amp;":"&amp;AG$3,'x - authors'!$B$3:$E$10000,4,FALSE))</f>
        <v/>
      </c>
      <c r="AH776" s="72" t="str">
        <f>IF(ISNA(VLOOKUP($B776&amp;":"&amp;AH$3,'x - authors'!$B$3:$E$10000,4,FALSE)),"",VLOOKUP($B776&amp;":"&amp;AH$3,'x - authors'!$B$3:$E$10000,4,FALSE))</f>
        <v/>
      </c>
      <c r="AI776" s="72" t="str">
        <f>IF(ISNA(VLOOKUP($B776&amp;":"&amp;AI$3,'x - authors'!$B$3:$E$10000,4,FALSE)),"",VLOOKUP($B776&amp;":"&amp;AI$3,'x - authors'!$B$3:$E$10000,4,FALSE))</f>
        <v/>
      </c>
      <c r="AJ776" s="72" t="str">
        <f>IF(ISNA(VLOOKUP($B776&amp;":"&amp;AJ$3,'x - authors'!$B$3:$E$10000,4,FALSE)),"",VLOOKUP($B776&amp;":"&amp;AJ$3,'x - authors'!$B$3:$E$10000,4,FALSE))</f>
        <v/>
      </c>
    </row>
    <row r="777" spans="1:36">
      <c r="A777" s="76" t="str">
        <f t="shared" si="25"/>
        <v/>
      </c>
      <c r="B777" s="76" t="s">
        <v>9103</v>
      </c>
      <c r="C777" s="76" t="s">
        <v>9478</v>
      </c>
      <c r="D777" s="76" t="s">
        <v>11402</v>
      </c>
      <c r="E777" s="76" t="s">
        <v>5353</v>
      </c>
      <c r="F777" s="76"/>
      <c r="G777" s="76" t="s">
        <v>4501</v>
      </c>
      <c r="H777" s="76"/>
      <c r="I777" s="15" t="str">
        <f>IF(ISNA(VLOOKUP($B777,'x - abstracts'!$B$3:$C$2000,2,FALSE)),"",VLOOKUP($B777,'x - abstracts'!$B$3:$C$2000,2,FALSE))</f>
        <v/>
      </c>
      <c r="J777" s="76" t="s">
        <v>11403</v>
      </c>
      <c r="L777" s="76"/>
      <c r="M777" s="76" t="s">
        <v>11404</v>
      </c>
      <c r="N777" s="76"/>
      <c r="O777" s="76"/>
      <c r="P777" s="15" t="str">
        <f t="shared" si="24"/>
        <v>citation:doc-x0050-01</v>
      </c>
      <c r="R777" s="15" t="str">
        <f>VLOOKUP($P777,'x - paper citations'!$B$3:$E$2000,2,FALSE)</f>
        <v>https://scholar.google.co.uk/scholar?q=%22QoI-based resource allocation for multi-target tracking in energy constrained sensor networks%22&amp;btnG=&amp;hl=en&amp;as_sdt=0%2C5</v>
      </c>
      <c r="S777" s="15">
        <f>VLOOKUP($P777,'x - paper citations'!$B$3:$E$2000,3,FALSE)</f>
        <v>5</v>
      </c>
      <c r="T777" s="15" t="str">
        <f>VLOOKUP($P777,'x - paper citations'!$B$3:$E$2000,4,FALSE)</f>
        <v>29/02/2016</v>
      </c>
      <c r="U777" s="76"/>
      <c r="V777" s="72" t="str">
        <f>IF(ISNA(VLOOKUP($B777&amp;":"&amp;V$3,'x - authors'!$B$3:$E$10000,4,FALSE)),"",VLOOKUP($B777&amp;":"&amp;V$3,'x - authors'!$B$3:$E$10000,4,FALSE))</f>
        <v>srikanth_hariharan</v>
      </c>
      <c r="W777" s="72" t="str">
        <f>IF(ISNA(VLOOKUP($B777&amp;":"&amp;W$3,'x - authors'!$B$3:$E$10000,4,FALSE)),"",VLOOKUP($B777&amp;":"&amp;W$3,'x - authors'!$B$3:$E$10000,4,FALSE))</f>
        <v>chatschik_bisdikian</v>
      </c>
      <c r="X777" s="72" t="str">
        <f>IF(ISNA(VLOOKUP($B777&amp;":"&amp;X$3,'x - authors'!$B$3:$E$10000,4,FALSE)),"",VLOOKUP($B777&amp;":"&amp;X$3,'x - authors'!$B$3:$E$10000,4,FALSE))</f>
        <v>lance_kaplan</v>
      </c>
      <c r="Y777" s="72" t="str">
        <f>IF(ISNA(VLOOKUP($B777&amp;":"&amp;Y$3,'x - authors'!$B$3:$E$10000,4,FALSE)),"",VLOOKUP($B777&amp;":"&amp;Y$3,'x - authors'!$B$3:$E$10000,4,FALSE))</f>
        <v>tien_pham</v>
      </c>
      <c r="Z777" s="72" t="str">
        <f>IF(ISNA(VLOOKUP($B777&amp;":"&amp;Z$3,'x - authors'!$B$3:$E$10000,4,FALSE)),"",VLOOKUP($B777&amp;":"&amp;Z$3,'x - authors'!$B$3:$E$10000,4,FALSE))</f>
        <v/>
      </c>
      <c r="AA777" s="72" t="str">
        <f>IF(ISNA(VLOOKUP($B777&amp;":"&amp;AA$3,'x - authors'!$B$3:$E$10000,4,FALSE)),"",VLOOKUP($B777&amp;":"&amp;AA$3,'x - authors'!$B$3:$E$10000,4,FALSE))</f>
        <v/>
      </c>
      <c r="AB777" s="72" t="str">
        <f>IF(ISNA(VLOOKUP($B777&amp;":"&amp;AB$3,'x - authors'!$B$3:$E$10000,4,FALSE)),"",VLOOKUP($B777&amp;":"&amp;AB$3,'x - authors'!$B$3:$E$10000,4,FALSE))</f>
        <v/>
      </c>
      <c r="AC777" s="72" t="str">
        <f>IF(ISNA(VLOOKUP($B777&amp;":"&amp;AC$3,'x - authors'!$B$3:$E$10000,4,FALSE)),"",VLOOKUP($B777&amp;":"&amp;AC$3,'x - authors'!$B$3:$E$10000,4,FALSE))</f>
        <v/>
      </c>
      <c r="AD777" s="72" t="str">
        <f>IF(ISNA(VLOOKUP($B777&amp;":"&amp;AD$3,'x - authors'!$B$3:$E$10000,4,FALSE)),"",VLOOKUP($B777&amp;":"&amp;AD$3,'x - authors'!$B$3:$E$10000,4,FALSE))</f>
        <v/>
      </c>
      <c r="AE777" s="72" t="str">
        <f>IF(ISNA(VLOOKUP($B777&amp;":"&amp;AE$3,'x - authors'!$B$3:$E$10000,4,FALSE)),"",VLOOKUP($B777&amp;":"&amp;AE$3,'x - authors'!$B$3:$E$10000,4,FALSE))</f>
        <v/>
      </c>
      <c r="AF777" s="72" t="str">
        <f>IF(ISNA(VLOOKUP($B777&amp;":"&amp;AF$3,'x - authors'!$B$3:$E$10000,4,FALSE)),"",VLOOKUP($B777&amp;":"&amp;AF$3,'x - authors'!$B$3:$E$10000,4,FALSE))</f>
        <v/>
      </c>
      <c r="AG777" s="72" t="str">
        <f>IF(ISNA(VLOOKUP($B777&amp;":"&amp;AG$3,'x - authors'!$B$3:$E$10000,4,FALSE)),"",VLOOKUP($B777&amp;":"&amp;AG$3,'x - authors'!$B$3:$E$10000,4,FALSE))</f>
        <v/>
      </c>
      <c r="AH777" s="72" t="str">
        <f>IF(ISNA(VLOOKUP($B777&amp;":"&amp;AH$3,'x - authors'!$B$3:$E$10000,4,FALSE)),"",VLOOKUP($B777&amp;":"&amp;AH$3,'x - authors'!$B$3:$E$10000,4,FALSE))</f>
        <v/>
      </c>
      <c r="AI777" s="72" t="str">
        <f>IF(ISNA(VLOOKUP($B777&amp;":"&amp;AI$3,'x - authors'!$B$3:$E$10000,4,FALSE)),"",VLOOKUP($B777&amp;":"&amp;AI$3,'x - authors'!$B$3:$E$10000,4,FALSE))</f>
        <v/>
      </c>
      <c r="AJ777" s="72" t="str">
        <f>IF(ISNA(VLOOKUP($B777&amp;":"&amp;AJ$3,'x - authors'!$B$3:$E$10000,4,FALSE)),"",VLOOKUP($B777&amp;":"&amp;AJ$3,'x - authors'!$B$3:$E$10000,4,FALSE))</f>
        <v/>
      </c>
    </row>
    <row r="778" spans="1:36">
      <c r="A778" s="76" t="str">
        <f t="shared" si="25"/>
        <v/>
      </c>
      <c r="B778" s="76" t="s">
        <v>9104</v>
      </c>
      <c r="C778" s="76" t="s">
        <v>9478</v>
      </c>
      <c r="D778" s="76" t="s">
        <v>11405</v>
      </c>
      <c r="E778" s="2" t="s">
        <v>965</v>
      </c>
      <c r="F778" s="76"/>
      <c r="G778" s="76"/>
      <c r="H778" s="76" t="s">
        <v>11406</v>
      </c>
      <c r="I778" s="15" t="str">
        <f>IF(ISNA(VLOOKUP($B778,'x - abstracts'!$B$3:$C$2000,2,FALSE)),"",VLOOKUP($B778,'x - abstracts'!$B$3:$C$2000,2,FALSE))</f>
        <v/>
      </c>
      <c r="J778" s="76" t="s">
        <v>11407</v>
      </c>
      <c r="L778" s="76"/>
      <c r="M778" s="76" t="s">
        <v>11408</v>
      </c>
      <c r="N778" s="76"/>
      <c r="O778" s="76"/>
      <c r="P778" s="15" t="str">
        <f t="shared" si="24"/>
        <v>citation:doc-x0051-01</v>
      </c>
      <c r="R778" s="15" t="str">
        <f>VLOOKUP($P778,'x - paper citations'!$B$3:$E$2000,2,FALSE)</f>
        <v>https://scholar.google.co.uk/scholar?q=%22The ITA Sensor Fabric %26 Policy Management Toolkit%22&amp;btnG=&amp;hl=en&amp;as_sdt=0%2C5</v>
      </c>
      <c r="S778" s="15">
        <f>VLOOKUP($P778,'x - paper citations'!$B$3:$E$2000,3,FALSE)</f>
        <v>0</v>
      </c>
      <c r="T778" s="15" t="str">
        <f>VLOOKUP($P778,'x - paper citations'!$B$3:$E$2000,4,FALSE)</f>
        <v>29/02/2016</v>
      </c>
      <c r="U778" s="76"/>
      <c r="V778" s="72" t="str">
        <f>IF(ISNA(VLOOKUP($B778&amp;":"&amp;V$3,'x - authors'!$B$3:$E$10000,4,FALSE)),"",VLOOKUP($B778&amp;":"&amp;V$3,'x - authors'!$B$3:$E$10000,4,FALSE))</f>
        <v>tien_pham</v>
      </c>
      <c r="W778" s="72" t="str">
        <f>IF(ISNA(VLOOKUP($B778&amp;":"&amp;W$3,'x - authors'!$B$3:$E$10000,4,FALSE)),"",VLOOKUP($B778&amp;":"&amp;W$3,'x - authors'!$B$3:$E$10000,4,FALSE))</f>
        <v>gavin_pearson</v>
      </c>
      <c r="X778" s="72" t="str">
        <f>IF(ISNA(VLOOKUP($B778&amp;":"&amp;X$3,'x - authors'!$B$3:$E$10000,4,FALSE)),"",VLOOKUP($B778&amp;":"&amp;X$3,'x - authors'!$B$3:$E$10000,4,FALSE))</f>
        <v>seraphin_calo</v>
      </c>
      <c r="Y778" s="72" t="str">
        <f>IF(ISNA(VLOOKUP($B778&amp;":"&amp;Y$3,'x - authors'!$B$3:$E$10000,4,FALSE)),"",VLOOKUP($B778&amp;":"&amp;Y$3,'x - authors'!$B$3:$E$10000,4,FALSE))</f>
        <v>flavio_bergamaschi</v>
      </c>
      <c r="Z778" s="72" t="str">
        <f>IF(ISNA(VLOOKUP($B778&amp;":"&amp;Z$3,'x - authors'!$B$3:$E$10000,4,FALSE)),"",VLOOKUP($B778&amp;":"&amp;Z$3,'x - authors'!$B$3:$E$10000,4,FALSE))</f>
        <v/>
      </c>
      <c r="AA778" s="72" t="str">
        <f>IF(ISNA(VLOOKUP($B778&amp;":"&amp;AA$3,'x - authors'!$B$3:$E$10000,4,FALSE)),"",VLOOKUP($B778&amp;":"&amp;AA$3,'x - authors'!$B$3:$E$10000,4,FALSE))</f>
        <v/>
      </c>
      <c r="AB778" s="72" t="str">
        <f>IF(ISNA(VLOOKUP($B778&amp;":"&amp;AB$3,'x - authors'!$B$3:$E$10000,4,FALSE)),"",VLOOKUP($B778&amp;":"&amp;AB$3,'x - authors'!$B$3:$E$10000,4,FALSE))</f>
        <v/>
      </c>
      <c r="AC778" s="72" t="str">
        <f>IF(ISNA(VLOOKUP($B778&amp;":"&amp;AC$3,'x - authors'!$B$3:$E$10000,4,FALSE)),"",VLOOKUP($B778&amp;":"&amp;AC$3,'x - authors'!$B$3:$E$10000,4,FALSE))</f>
        <v/>
      </c>
      <c r="AD778" s="72" t="str">
        <f>IF(ISNA(VLOOKUP($B778&amp;":"&amp;AD$3,'x - authors'!$B$3:$E$10000,4,FALSE)),"",VLOOKUP($B778&amp;":"&amp;AD$3,'x - authors'!$B$3:$E$10000,4,FALSE))</f>
        <v/>
      </c>
      <c r="AE778" s="72" t="str">
        <f>IF(ISNA(VLOOKUP($B778&amp;":"&amp;AE$3,'x - authors'!$B$3:$E$10000,4,FALSE)),"",VLOOKUP($B778&amp;":"&amp;AE$3,'x - authors'!$B$3:$E$10000,4,FALSE))</f>
        <v/>
      </c>
      <c r="AF778" s="72" t="str">
        <f>IF(ISNA(VLOOKUP($B778&amp;":"&amp;AF$3,'x - authors'!$B$3:$E$10000,4,FALSE)),"",VLOOKUP($B778&amp;":"&amp;AF$3,'x - authors'!$B$3:$E$10000,4,FALSE))</f>
        <v/>
      </c>
      <c r="AG778" s="72" t="str">
        <f>IF(ISNA(VLOOKUP($B778&amp;":"&amp;AG$3,'x - authors'!$B$3:$E$10000,4,FALSE)),"",VLOOKUP($B778&amp;":"&amp;AG$3,'x - authors'!$B$3:$E$10000,4,FALSE))</f>
        <v/>
      </c>
      <c r="AH778" s="72" t="str">
        <f>IF(ISNA(VLOOKUP($B778&amp;":"&amp;AH$3,'x - authors'!$B$3:$E$10000,4,FALSE)),"",VLOOKUP($B778&amp;":"&amp;AH$3,'x - authors'!$B$3:$E$10000,4,FALSE))</f>
        <v/>
      </c>
      <c r="AI778" s="72" t="str">
        <f>IF(ISNA(VLOOKUP($B778&amp;":"&amp;AI$3,'x - authors'!$B$3:$E$10000,4,FALSE)),"",VLOOKUP($B778&amp;":"&amp;AI$3,'x - authors'!$B$3:$E$10000,4,FALSE))</f>
        <v/>
      </c>
      <c r="AJ778" s="72" t="str">
        <f>IF(ISNA(VLOOKUP($B778&amp;":"&amp;AJ$3,'x - authors'!$B$3:$E$10000,4,FALSE)),"",VLOOKUP($B778&amp;":"&amp;AJ$3,'x - authors'!$B$3:$E$10000,4,FALSE))</f>
        <v/>
      </c>
    </row>
    <row r="779" spans="1:36">
      <c r="A779" s="76" t="str">
        <f t="shared" si="25"/>
        <v/>
      </c>
      <c r="B779" s="76" t="s">
        <v>9105</v>
      </c>
      <c r="C779" s="76" t="s">
        <v>9478</v>
      </c>
      <c r="D779" s="76" t="s">
        <v>11409</v>
      </c>
      <c r="E779" s="76" t="s">
        <v>5353</v>
      </c>
      <c r="F779" s="76"/>
      <c r="G779" s="76" t="s">
        <v>4944</v>
      </c>
      <c r="H779" s="76"/>
      <c r="I779" s="15" t="str">
        <f>IF(ISNA(VLOOKUP($B779,'x - abstracts'!$B$3:$C$2000,2,FALSE)),"",VLOOKUP($B779,'x - abstracts'!$B$3:$C$2000,2,FALSE))</f>
        <v/>
      </c>
      <c r="J779" s="76" t="s">
        <v>11410</v>
      </c>
      <c r="L779" s="76"/>
      <c r="M779" s="76" t="s">
        <v>11411</v>
      </c>
      <c r="N779" s="76" t="s">
        <v>8482</v>
      </c>
      <c r="O779" s="76"/>
      <c r="P779" s="15" t="str">
        <f t="shared" si="24"/>
        <v>citation:doc-x0052-01</v>
      </c>
      <c r="R779" s="15" t="str">
        <f>VLOOKUP($P779,'x - paper citations'!$B$3:$E$2000,2,FALSE)</f>
        <v>https://scholar.google.co.uk/scholar?q=%22Semantically enriched data for effective sensor data fusion%22&amp;btnG=&amp;hl=en&amp;as_sdt=0%2C5</v>
      </c>
      <c r="S779" s="15">
        <f>VLOOKUP($P779,'x - paper citations'!$B$3:$E$2000,3,FALSE)</f>
        <v>3</v>
      </c>
      <c r="T779" s="15" t="str">
        <f>VLOOKUP($P779,'x - paper citations'!$B$3:$E$2000,4,FALSE)</f>
        <v>25/02/2016</v>
      </c>
      <c r="U779" s="76"/>
      <c r="V779" s="72" t="str">
        <f>IF(ISNA(VLOOKUP($B779&amp;":"&amp;V$3,'x - authors'!$B$3:$E$10000,4,FALSE)),"",VLOOKUP($B779&amp;":"&amp;V$3,'x - authors'!$B$3:$E$10000,4,FALSE))</f>
        <v>geeth_de_mel</v>
      </c>
      <c r="W779" s="72" t="str">
        <f>IF(ISNA(VLOOKUP($B779&amp;":"&amp;W$3,'x - authors'!$B$3:$E$10000,4,FALSE)),"",VLOOKUP($B779&amp;":"&amp;W$3,'x - authors'!$B$3:$E$10000,4,FALSE))</f>
        <v>tien_pham</v>
      </c>
      <c r="X779" s="72" t="str">
        <f>IF(ISNA(VLOOKUP($B779&amp;":"&amp;X$3,'x - authors'!$B$3:$E$10000,4,FALSE)),"",VLOOKUP($B779&amp;":"&amp;X$3,'x - authors'!$B$3:$E$10000,4,FALSE))</f>
        <v>raju_damarla</v>
      </c>
      <c r="Y779" s="72" t="str">
        <f>IF(ISNA(VLOOKUP($B779&amp;":"&amp;Y$3,'x - authors'!$B$3:$E$10000,4,FALSE)),"",VLOOKUP($B779&amp;":"&amp;Y$3,'x - authors'!$B$3:$E$10000,4,FALSE))</f>
        <v>wamberto_vasconcelos</v>
      </c>
      <c r="Z779" s="72" t="str">
        <f>IF(ISNA(VLOOKUP($B779&amp;":"&amp;Z$3,'x - authors'!$B$3:$E$10000,4,FALSE)),"",VLOOKUP($B779&amp;":"&amp;Z$3,'x - authors'!$B$3:$E$10000,4,FALSE))</f>
        <v>timothy_norman</v>
      </c>
      <c r="AA779" s="72" t="str">
        <f>IF(ISNA(VLOOKUP($B779&amp;":"&amp;AA$3,'x - authors'!$B$3:$E$10000,4,FALSE)),"",VLOOKUP($B779&amp;":"&amp;AA$3,'x - authors'!$B$3:$E$10000,4,FALSE))</f>
        <v/>
      </c>
      <c r="AB779" s="72" t="str">
        <f>IF(ISNA(VLOOKUP($B779&amp;":"&amp;AB$3,'x - authors'!$B$3:$E$10000,4,FALSE)),"",VLOOKUP($B779&amp;":"&amp;AB$3,'x - authors'!$B$3:$E$10000,4,FALSE))</f>
        <v/>
      </c>
      <c r="AC779" s="72" t="str">
        <f>IF(ISNA(VLOOKUP($B779&amp;":"&amp;AC$3,'x - authors'!$B$3:$E$10000,4,FALSE)),"",VLOOKUP($B779&amp;":"&amp;AC$3,'x - authors'!$B$3:$E$10000,4,FALSE))</f>
        <v/>
      </c>
      <c r="AD779" s="72" t="str">
        <f>IF(ISNA(VLOOKUP($B779&amp;":"&amp;AD$3,'x - authors'!$B$3:$E$10000,4,FALSE)),"",VLOOKUP($B779&amp;":"&amp;AD$3,'x - authors'!$B$3:$E$10000,4,FALSE))</f>
        <v/>
      </c>
      <c r="AE779" s="72" t="str">
        <f>IF(ISNA(VLOOKUP($B779&amp;":"&amp;AE$3,'x - authors'!$B$3:$E$10000,4,FALSE)),"",VLOOKUP($B779&amp;":"&amp;AE$3,'x - authors'!$B$3:$E$10000,4,FALSE))</f>
        <v/>
      </c>
      <c r="AF779" s="72" t="str">
        <f>IF(ISNA(VLOOKUP($B779&amp;":"&amp;AF$3,'x - authors'!$B$3:$E$10000,4,FALSE)),"",VLOOKUP($B779&amp;":"&amp;AF$3,'x - authors'!$B$3:$E$10000,4,FALSE))</f>
        <v/>
      </c>
      <c r="AG779" s="72" t="str">
        <f>IF(ISNA(VLOOKUP($B779&amp;":"&amp;AG$3,'x - authors'!$B$3:$E$10000,4,FALSE)),"",VLOOKUP($B779&amp;":"&amp;AG$3,'x - authors'!$B$3:$E$10000,4,FALSE))</f>
        <v/>
      </c>
      <c r="AH779" s="72" t="str">
        <f>IF(ISNA(VLOOKUP($B779&amp;":"&amp;AH$3,'x - authors'!$B$3:$E$10000,4,FALSE)),"",VLOOKUP($B779&amp;":"&amp;AH$3,'x - authors'!$B$3:$E$10000,4,FALSE))</f>
        <v/>
      </c>
      <c r="AI779" s="72" t="str">
        <f>IF(ISNA(VLOOKUP($B779&amp;":"&amp;AI$3,'x - authors'!$B$3:$E$10000,4,FALSE)),"",VLOOKUP($B779&amp;":"&amp;AI$3,'x - authors'!$B$3:$E$10000,4,FALSE))</f>
        <v/>
      </c>
      <c r="AJ779" s="72" t="str">
        <f>IF(ISNA(VLOOKUP($B779&amp;":"&amp;AJ$3,'x - authors'!$B$3:$E$10000,4,FALSE)),"",VLOOKUP($B779&amp;":"&amp;AJ$3,'x - authors'!$B$3:$E$10000,4,FALSE))</f>
        <v/>
      </c>
    </row>
    <row r="780" spans="1:36">
      <c r="A780" s="76" t="str">
        <f t="shared" si="25"/>
        <v/>
      </c>
      <c r="B780" s="76" t="s">
        <v>9106</v>
      </c>
      <c r="C780" s="76" t="s">
        <v>9478</v>
      </c>
      <c r="D780" s="76" t="s">
        <v>11412</v>
      </c>
      <c r="E780" s="76" t="s">
        <v>5353</v>
      </c>
      <c r="F780" s="76"/>
      <c r="G780" s="76" t="s">
        <v>4929</v>
      </c>
      <c r="H780" s="76"/>
      <c r="I780" s="15" t="str">
        <f>IF(ISNA(VLOOKUP($B780,'x - abstracts'!$B$3:$C$2000,2,FALSE)),"",VLOOKUP($B780,'x - abstracts'!$B$3:$C$2000,2,FALSE))</f>
        <v/>
      </c>
      <c r="J780" s="76"/>
      <c r="L780" s="76"/>
      <c r="M780" s="76" t="s">
        <v>6230</v>
      </c>
      <c r="N780" s="76"/>
      <c r="O780" s="76"/>
      <c r="P780" s="15" t="str">
        <f t="shared" si="24"/>
        <v>citation:doc-x0054-01</v>
      </c>
      <c r="R780" s="15" t="str">
        <f>VLOOKUP($P780,'x - paper citations'!$B$3:$E$2000,2,FALSE)</f>
        <v>https://scholar.google.co.uk/scholar?q=%22Policy enabled interconnection of sensor networks using a message queue infrastructure%22&amp;btnG=&amp;hl=en&amp;as_sdt=0%2C5</v>
      </c>
      <c r="S780" s="15">
        <f>VLOOKUP($P780,'x - paper citations'!$B$3:$E$2000,3,FALSE)</f>
        <v>1</v>
      </c>
      <c r="T780" s="15" t="str">
        <f>VLOOKUP($P780,'x - paper citations'!$B$3:$E$2000,4,FALSE)</f>
        <v>29/02/2016</v>
      </c>
      <c r="U780" s="76"/>
      <c r="V780" s="72" t="str">
        <f>IF(ISNA(VLOOKUP($B780&amp;":"&amp;V$3,'x - authors'!$B$3:$E$10000,4,FALSE)),"",VLOOKUP($B780&amp;":"&amp;V$3,'x - authors'!$B$3:$E$10000,4,FALSE))</f>
        <v>dinesh_verma</v>
      </c>
      <c r="W780" s="72" t="str">
        <f>IF(ISNA(VLOOKUP($B780&amp;":"&amp;W$3,'x - authors'!$B$3:$E$10000,4,FALSE)),"",VLOOKUP($B780&amp;":"&amp;W$3,'x - authors'!$B$3:$E$10000,4,FALSE))</f>
        <v>greg_cirincione</v>
      </c>
      <c r="X780" s="72" t="str">
        <f>IF(ISNA(VLOOKUP($B780&amp;":"&amp;X$3,'x - authors'!$B$3:$E$10000,4,FALSE)),"",VLOOKUP($B780&amp;":"&amp;X$3,'x - authors'!$B$3:$E$10000,4,FALSE))</f>
        <v>tien_pham</v>
      </c>
      <c r="Y780" s="72" t="str">
        <f>IF(ISNA(VLOOKUP($B780&amp;":"&amp;Y$3,'x - authors'!$B$3:$E$10000,4,FALSE)),"",VLOOKUP($B780&amp;":"&amp;Y$3,'x - authors'!$B$3:$E$10000,4,FALSE))</f>
        <v/>
      </c>
      <c r="Z780" s="72" t="str">
        <f>IF(ISNA(VLOOKUP($B780&amp;":"&amp;Z$3,'x - authors'!$B$3:$E$10000,4,FALSE)),"",VLOOKUP($B780&amp;":"&amp;Z$3,'x - authors'!$B$3:$E$10000,4,FALSE))</f>
        <v/>
      </c>
      <c r="AA780" s="72" t="str">
        <f>IF(ISNA(VLOOKUP($B780&amp;":"&amp;AA$3,'x - authors'!$B$3:$E$10000,4,FALSE)),"",VLOOKUP($B780&amp;":"&amp;AA$3,'x - authors'!$B$3:$E$10000,4,FALSE))</f>
        <v/>
      </c>
      <c r="AB780" s="72" t="str">
        <f>IF(ISNA(VLOOKUP($B780&amp;":"&amp;AB$3,'x - authors'!$B$3:$E$10000,4,FALSE)),"",VLOOKUP($B780&amp;":"&amp;AB$3,'x - authors'!$B$3:$E$10000,4,FALSE))</f>
        <v/>
      </c>
      <c r="AC780" s="72" t="str">
        <f>IF(ISNA(VLOOKUP($B780&amp;":"&amp;AC$3,'x - authors'!$B$3:$E$10000,4,FALSE)),"",VLOOKUP($B780&amp;":"&amp;AC$3,'x - authors'!$B$3:$E$10000,4,FALSE))</f>
        <v/>
      </c>
      <c r="AD780" s="72" t="str">
        <f>IF(ISNA(VLOOKUP($B780&amp;":"&amp;AD$3,'x - authors'!$B$3:$E$10000,4,FALSE)),"",VLOOKUP($B780&amp;":"&amp;AD$3,'x - authors'!$B$3:$E$10000,4,FALSE))</f>
        <v/>
      </c>
      <c r="AE780" s="72" t="str">
        <f>IF(ISNA(VLOOKUP($B780&amp;":"&amp;AE$3,'x - authors'!$B$3:$E$10000,4,FALSE)),"",VLOOKUP($B780&amp;":"&amp;AE$3,'x - authors'!$B$3:$E$10000,4,FALSE))</f>
        <v/>
      </c>
      <c r="AF780" s="72" t="str">
        <f>IF(ISNA(VLOOKUP($B780&amp;":"&amp;AF$3,'x - authors'!$B$3:$E$10000,4,FALSE)),"",VLOOKUP($B780&amp;":"&amp;AF$3,'x - authors'!$B$3:$E$10000,4,FALSE))</f>
        <v/>
      </c>
      <c r="AG780" s="72" t="str">
        <f>IF(ISNA(VLOOKUP($B780&amp;":"&amp;AG$3,'x - authors'!$B$3:$E$10000,4,FALSE)),"",VLOOKUP($B780&amp;":"&amp;AG$3,'x - authors'!$B$3:$E$10000,4,FALSE))</f>
        <v/>
      </c>
      <c r="AH780" s="72" t="str">
        <f>IF(ISNA(VLOOKUP($B780&amp;":"&amp;AH$3,'x - authors'!$B$3:$E$10000,4,FALSE)),"",VLOOKUP($B780&amp;":"&amp;AH$3,'x - authors'!$B$3:$E$10000,4,FALSE))</f>
        <v/>
      </c>
      <c r="AI780" s="72" t="str">
        <f>IF(ISNA(VLOOKUP($B780&amp;":"&amp;AI$3,'x - authors'!$B$3:$E$10000,4,FALSE)),"",VLOOKUP($B780&amp;":"&amp;AI$3,'x - authors'!$B$3:$E$10000,4,FALSE))</f>
        <v/>
      </c>
      <c r="AJ780" s="72" t="str">
        <f>IF(ISNA(VLOOKUP($B780&amp;":"&amp;AJ$3,'x - authors'!$B$3:$E$10000,4,FALSE)),"",VLOOKUP($B780&amp;":"&amp;AJ$3,'x - authors'!$B$3:$E$10000,4,FALSE))</f>
        <v/>
      </c>
    </row>
    <row r="781" spans="1:36">
      <c r="A781" s="76" t="str">
        <f t="shared" si="25"/>
        <v/>
      </c>
      <c r="B781" s="76" t="s">
        <v>9107</v>
      </c>
      <c r="C781" s="76" t="s">
        <v>9478</v>
      </c>
      <c r="D781" s="76" t="s">
        <v>11413</v>
      </c>
      <c r="E781" s="76" t="s">
        <v>5353</v>
      </c>
      <c r="F781" s="76"/>
      <c r="G781" s="76" t="s">
        <v>4929</v>
      </c>
      <c r="H781" s="76"/>
      <c r="I781" s="15" t="str">
        <f>IF(ISNA(VLOOKUP($B781,'x - abstracts'!$B$3:$C$2000,2,FALSE)),"",VLOOKUP($B781,'x - abstracts'!$B$3:$C$2000,2,FALSE))</f>
        <v/>
      </c>
      <c r="J781" s="76"/>
      <c r="L781" s="76"/>
      <c r="M781" s="76" t="s">
        <v>6230</v>
      </c>
      <c r="N781" s="76"/>
      <c r="O781" s="76"/>
      <c r="P781" s="15" t="str">
        <f t="shared" si="24"/>
        <v>citation:doc-x0055-01</v>
      </c>
      <c r="R781" s="15" t="str">
        <f>VLOOKUP($P781,'x - paper citations'!$B$3:$E$2000,2,FALSE)</f>
        <v>https://scholar.google.co.uk/scholar?q=%22The challenge of sensor information processing and delivery within network and information science research%22&amp;btnG=&amp;hl=en&amp;as_sdt=0%2C5</v>
      </c>
      <c r="S781" s="15">
        <f>VLOOKUP($P781,'x - paper citations'!$B$3:$E$2000,3,FALSE)</f>
        <v>6</v>
      </c>
      <c r="T781" s="15" t="str">
        <f>VLOOKUP($P781,'x - paper citations'!$B$3:$E$2000,4,FALSE)</f>
        <v>29/02/2016</v>
      </c>
      <c r="U781" s="76"/>
      <c r="V781" s="72" t="str">
        <f>IF(ISNA(VLOOKUP($B781&amp;":"&amp;V$3,'x - authors'!$B$3:$E$10000,4,FALSE)),"",VLOOKUP($B781&amp;":"&amp;V$3,'x - authors'!$B$3:$E$10000,4,FALSE))</f>
        <v>gavin_pearson</v>
      </c>
      <c r="W781" s="72" t="str">
        <f>IF(ISNA(VLOOKUP($B781&amp;":"&amp;W$3,'x - authors'!$B$3:$E$10000,4,FALSE)),"",VLOOKUP($B781&amp;":"&amp;W$3,'x - authors'!$B$3:$E$10000,4,FALSE))</f>
        <v>tien_pham</v>
      </c>
      <c r="X781" s="72" t="str">
        <f>IF(ISNA(VLOOKUP($B781&amp;":"&amp;X$3,'x - authors'!$B$3:$E$10000,4,FALSE)),"",VLOOKUP($B781&amp;":"&amp;X$3,'x - authors'!$B$3:$E$10000,4,FALSE))</f>
        <v/>
      </c>
      <c r="Y781" s="72" t="str">
        <f>IF(ISNA(VLOOKUP($B781&amp;":"&amp;Y$3,'x - authors'!$B$3:$E$10000,4,FALSE)),"",VLOOKUP($B781&amp;":"&amp;Y$3,'x - authors'!$B$3:$E$10000,4,FALSE))</f>
        <v/>
      </c>
      <c r="Z781" s="72" t="str">
        <f>IF(ISNA(VLOOKUP($B781&amp;":"&amp;Z$3,'x - authors'!$B$3:$E$10000,4,FALSE)),"",VLOOKUP($B781&amp;":"&amp;Z$3,'x - authors'!$B$3:$E$10000,4,FALSE))</f>
        <v/>
      </c>
      <c r="AA781" s="72" t="str">
        <f>IF(ISNA(VLOOKUP($B781&amp;":"&amp;AA$3,'x - authors'!$B$3:$E$10000,4,FALSE)),"",VLOOKUP($B781&amp;":"&amp;AA$3,'x - authors'!$B$3:$E$10000,4,FALSE))</f>
        <v/>
      </c>
      <c r="AB781" s="72" t="str">
        <f>IF(ISNA(VLOOKUP($B781&amp;":"&amp;AB$3,'x - authors'!$B$3:$E$10000,4,FALSE)),"",VLOOKUP($B781&amp;":"&amp;AB$3,'x - authors'!$B$3:$E$10000,4,FALSE))</f>
        <v/>
      </c>
      <c r="AC781" s="72" t="str">
        <f>IF(ISNA(VLOOKUP($B781&amp;":"&amp;AC$3,'x - authors'!$B$3:$E$10000,4,FALSE)),"",VLOOKUP($B781&amp;":"&amp;AC$3,'x - authors'!$B$3:$E$10000,4,FALSE))</f>
        <v/>
      </c>
      <c r="AD781" s="72" t="str">
        <f>IF(ISNA(VLOOKUP($B781&amp;":"&amp;AD$3,'x - authors'!$B$3:$E$10000,4,FALSE)),"",VLOOKUP($B781&amp;":"&amp;AD$3,'x - authors'!$B$3:$E$10000,4,FALSE))</f>
        <v/>
      </c>
      <c r="AE781" s="72" t="str">
        <f>IF(ISNA(VLOOKUP($B781&amp;":"&amp;AE$3,'x - authors'!$B$3:$E$10000,4,FALSE)),"",VLOOKUP($B781&amp;":"&amp;AE$3,'x - authors'!$B$3:$E$10000,4,FALSE))</f>
        <v/>
      </c>
      <c r="AF781" s="72" t="str">
        <f>IF(ISNA(VLOOKUP($B781&amp;":"&amp;AF$3,'x - authors'!$B$3:$E$10000,4,FALSE)),"",VLOOKUP($B781&amp;":"&amp;AF$3,'x - authors'!$B$3:$E$10000,4,FALSE))</f>
        <v/>
      </c>
      <c r="AG781" s="72" t="str">
        <f>IF(ISNA(VLOOKUP($B781&amp;":"&amp;AG$3,'x - authors'!$B$3:$E$10000,4,FALSE)),"",VLOOKUP($B781&amp;":"&amp;AG$3,'x - authors'!$B$3:$E$10000,4,FALSE))</f>
        <v/>
      </c>
      <c r="AH781" s="72" t="str">
        <f>IF(ISNA(VLOOKUP($B781&amp;":"&amp;AH$3,'x - authors'!$B$3:$E$10000,4,FALSE)),"",VLOOKUP($B781&amp;":"&amp;AH$3,'x - authors'!$B$3:$E$10000,4,FALSE))</f>
        <v/>
      </c>
      <c r="AI781" s="72" t="str">
        <f>IF(ISNA(VLOOKUP($B781&amp;":"&amp;AI$3,'x - authors'!$B$3:$E$10000,4,FALSE)),"",VLOOKUP($B781&amp;":"&amp;AI$3,'x - authors'!$B$3:$E$10000,4,FALSE))</f>
        <v/>
      </c>
      <c r="AJ781" s="72" t="str">
        <f>IF(ISNA(VLOOKUP($B781&amp;":"&amp;AJ$3,'x - authors'!$B$3:$E$10000,4,FALSE)),"",VLOOKUP($B781&amp;":"&amp;AJ$3,'x - authors'!$B$3:$E$10000,4,FALSE))</f>
        <v/>
      </c>
    </row>
    <row r="782" spans="1:36">
      <c r="A782" s="76" t="str">
        <f t="shared" si="25"/>
        <v/>
      </c>
      <c r="B782" s="76" t="s">
        <v>9108</v>
      </c>
      <c r="C782" s="76" t="s">
        <v>9478</v>
      </c>
      <c r="D782" s="76" t="s">
        <v>11414</v>
      </c>
      <c r="E782" s="2" t="s">
        <v>928</v>
      </c>
      <c r="F782" s="76"/>
      <c r="G782" s="76"/>
      <c r="H782" s="76" t="s">
        <v>11415</v>
      </c>
      <c r="I782" s="15" t="str">
        <f>IF(ISNA(VLOOKUP($B782,'x - abstracts'!$B$3:$C$2000,2,FALSE)),"",VLOOKUP($B782,'x - abstracts'!$B$3:$C$2000,2,FALSE))</f>
        <v/>
      </c>
      <c r="J782" s="76"/>
      <c r="L782" s="76"/>
      <c r="M782" s="76" t="s">
        <v>6230</v>
      </c>
      <c r="N782" s="76"/>
      <c r="O782" s="76"/>
      <c r="P782" s="15" t="str">
        <f t="shared" si="24"/>
        <v>citation:doc-x0056-01</v>
      </c>
      <c r="R782" s="15" t="str">
        <f>VLOOKUP($P782,'x - paper citations'!$B$3:$E$2000,2,FALSE)</f>
        <v>https://scholar.google.co.uk/scholar?q=%22US-UK ITA Sensor Information Processing %26 Delivery%22&amp;btnG=&amp;hl=en&amp;as_sdt=0%2C5</v>
      </c>
      <c r="S782" s="15">
        <f>VLOOKUP($P782,'x - paper citations'!$B$3:$E$2000,3,FALSE)</f>
        <v>0</v>
      </c>
      <c r="T782" s="15" t="str">
        <f>VLOOKUP($P782,'x - paper citations'!$B$3:$E$2000,4,FALSE)</f>
        <v>29/02/2016</v>
      </c>
      <c r="U782" s="76"/>
      <c r="V782" s="72" t="str">
        <f>IF(ISNA(VLOOKUP($B782&amp;":"&amp;V$3,'x - authors'!$B$3:$E$10000,4,FALSE)),"",VLOOKUP($B782&amp;":"&amp;V$3,'x - authors'!$B$3:$E$10000,4,FALSE))</f>
        <v>tien_pham</v>
      </c>
      <c r="W782" s="72" t="str">
        <f>IF(ISNA(VLOOKUP($B782&amp;":"&amp;W$3,'x - authors'!$B$3:$E$10000,4,FALSE)),"",VLOOKUP($B782&amp;":"&amp;W$3,'x - authors'!$B$3:$E$10000,4,FALSE))</f>
        <v>gavin_pearson</v>
      </c>
      <c r="X782" s="72" t="str">
        <f>IF(ISNA(VLOOKUP($B782&amp;":"&amp;X$3,'x - authors'!$B$3:$E$10000,4,FALSE)),"",VLOOKUP($B782&amp;":"&amp;X$3,'x - authors'!$B$3:$E$10000,4,FALSE))</f>
        <v/>
      </c>
      <c r="Y782" s="72" t="str">
        <f>IF(ISNA(VLOOKUP($B782&amp;":"&amp;Y$3,'x - authors'!$B$3:$E$10000,4,FALSE)),"",VLOOKUP($B782&amp;":"&amp;Y$3,'x - authors'!$B$3:$E$10000,4,FALSE))</f>
        <v/>
      </c>
      <c r="Z782" s="72" t="str">
        <f>IF(ISNA(VLOOKUP($B782&amp;":"&amp;Z$3,'x - authors'!$B$3:$E$10000,4,FALSE)),"",VLOOKUP($B782&amp;":"&amp;Z$3,'x - authors'!$B$3:$E$10000,4,FALSE))</f>
        <v/>
      </c>
      <c r="AA782" s="72" t="str">
        <f>IF(ISNA(VLOOKUP($B782&amp;":"&amp;AA$3,'x - authors'!$B$3:$E$10000,4,FALSE)),"",VLOOKUP($B782&amp;":"&amp;AA$3,'x - authors'!$B$3:$E$10000,4,FALSE))</f>
        <v/>
      </c>
      <c r="AB782" s="72" t="str">
        <f>IF(ISNA(VLOOKUP($B782&amp;":"&amp;AB$3,'x - authors'!$B$3:$E$10000,4,FALSE)),"",VLOOKUP($B782&amp;":"&amp;AB$3,'x - authors'!$B$3:$E$10000,4,FALSE))</f>
        <v/>
      </c>
      <c r="AC782" s="72" t="str">
        <f>IF(ISNA(VLOOKUP($B782&amp;":"&amp;AC$3,'x - authors'!$B$3:$E$10000,4,FALSE)),"",VLOOKUP($B782&amp;":"&amp;AC$3,'x - authors'!$B$3:$E$10000,4,FALSE))</f>
        <v/>
      </c>
      <c r="AD782" s="72" t="str">
        <f>IF(ISNA(VLOOKUP($B782&amp;":"&amp;AD$3,'x - authors'!$B$3:$E$10000,4,FALSE)),"",VLOOKUP($B782&amp;":"&amp;AD$3,'x - authors'!$B$3:$E$10000,4,FALSE))</f>
        <v/>
      </c>
      <c r="AE782" s="72" t="str">
        <f>IF(ISNA(VLOOKUP($B782&amp;":"&amp;AE$3,'x - authors'!$B$3:$E$10000,4,FALSE)),"",VLOOKUP($B782&amp;":"&amp;AE$3,'x - authors'!$B$3:$E$10000,4,FALSE))</f>
        <v/>
      </c>
      <c r="AF782" s="72" t="str">
        <f>IF(ISNA(VLOOKUP($B782&amp;":"&amp;AF$3,'x - authors'!$B$3:$E$10000,4,FALSE)),"",VLOOKUP($B782&amp;":"&amp;AF$3,'x - authors'!$B$3:$E$10000,4,FALSE))</f>
        <v/>
      </c>
      <c r="AG782" s="72" t="str">
        <f>IF(ISNA(VLOOKUP($B782&amp;":"&amp;AG$3,'x - authors'!$B$3:$E$10000,4,FALSE)),"",VLOOKUP($B782&amp;":"&amp;AG$3,'x - authors'!$B$3:$E$10000,4,FALSE))</f>
        <v/>
      </c>
      <c r="AH782" s="72" t="str">
        <f>IF(ISNA(VLOOKUP($B782&amp;":"&amp;AH$3,'x - authors'!$B$3:$E$10000,4,FALSE)),"",VLOOKUP($B782&amp;":"&amp;AH$3,'x - authors'!$B$3:$E$10000,4,FALSE))</f>
        <v/>
      </c>
      <c r="AI782" s="72" t="str">
        <f>IF(ISNA(VLOOKUP($B782&amp;":"&amp;AI$3,'x - authors'!$B$3:$E$10000,4,FALSE)),"",VLOOKUP($B782&amp;":"&amp;AI$3,'x - authors'!$B$3:$E$10000,4,FALSE))</f>
        <v/>
      </c>
      <c r="AJ782" s="72" t="str">
        <f>IF(ISNA(VLOOKUP($B782&amp;":"&amp;AJ$3,'x - authors'!$B$3:$E$10000,4,FALSE)),"",VLOOKUP($B782&amp;":"&amp;AJ$3,'x - authors'!$B$3:$E$10000,4,FALSE))</f>
        <v/>
      </c>
    </row>
    <row r="783" spans="1:36">
      <c r="A783" s="76" t="str">
        <f t="shared" si="25"/>
        <v/>
      </c>
      <c r="B783" s="76" t="s">
        <v>9109</v>
      </c>
      <c r="C783" s="76" t="s">
        <v>9478</v>
      </c>
      <c r="D783" s="76" t="s">
        <v>11416</v>
      </c>
      <c r="E783" s="2" t="s">
        <v>6721</v>
      </c>
      <c r="F783" s="76"/>
      <c r="G783" s="76"/>
      <c r="H783" s="76" t="s">
        <v>11417</v>
      </c>
      <c r="I783" s="15" t="str">
        <f>IF(ISNA(VLOOKUP($B783,'x - abstracts'!$B$3:$C$2000,2,FALSE)),"",VLOOKUP($B783,'x - abstracts'!$B$3:$C$2000,2,FALSE))</f>
        <v/>
      </c>
      <c r="J783" s="76" t="s">
        <v>11418</v>
      </c>
      <c r="L783" s="76"/>
      <c r="M783" s="76" t="s">
        <v>11419</v>
      </c>
      <c r="N783" s="76"/>
      <c r="O783" s="76"/>
      <c r="P783" s="15" t="str">
        <f t="shared" si="24"/>
        <v>citation:doc-x0057-01</v>
      </c>
      <c r="R783" s="15" t="str">
        <f>VLOOKUP($P783,'x - paper citations'!$B$3:$E$2000,2,FALSE)</f>
        <v>https://scholar.google.co.uk/scholar?q=%22Information Sharing for Collective Sensemaking%22&amp;btnG=&amp;hl=en&amp;as_sdt=0%2C5</v>
      </c>
      <c r="S783" s="15">
        <f>VLOOKUP($P783,'x - paper citations'!$B$3:$E$2000,3,FALSE)</f>
        <v>0</v>
      </c>
      <c r="T783" s="15" t="str">
        <f>VLOOKUP($P783,'x - paper citations'!$B$3:$E$2000,4,FALSE)</f>
        <v>29/02/2016</v>
      </c>
      <c r="U783" s="76"/>
      <c r="V783" s="72" t="str">
        <f>IF(ISNA(VLOOKUP($B783&amp;":"&amp;V$3,'x - authors'!$B$3:$E$10000,4,FALSE)),"",VLOOKUP($B783&amp;":"&amp;V$3,'x - authors'!$B$3:$E$10000,4,FALSE))</f>
        <v>yuqing_tang</v>
      </c>
      <c r="W783" s="72" t="str">
        <f>IF(ISNA(VLOOKUP($B783&amp;":"&amp;W$3,'x - authors'!$B$3:$E$10000,4,FALSE)),"",VLOOKUP($B783&amp;":"&amp;W$3,'x - authors'!$B$3:$E$10000,4,FALSE))</f>
        <v>christian_lebiere</v>
      </c>
      <c r="X783" s="72" t="str">
        <f>IF(ISNA(VLOOKUP($B783&amp;":"&amp;X$3,'x - authors'!$B$3:$E$10000,4,FALSE)),"",VLOOKUP($B783&amp;":"&amp;X$3,'x - authors'!$B$3:$E$10000,4,FALSE))</f>
        <v>katia_sycara</v>
      </c>
      <c r="Y783" s="72" t="str">
        <f>IF(ISNA(VLOOKUP($B783&amp;":"&amp;Y$3,'x - authors'!$B$3:$E$10000,4,FALSE)),"",VLOOKUP($B783&amp;":"&amp;Y$3,'x - authors'!$B$3:$E$10000,4,FALSE))</f>
        <v>don_morrison</v>
      </c>
      <c r="Z783" s="72" t="str">
        <f>IF(ISNA(VLOOKUP($B783&amp;":"&amp;Z$3,'x - authors'!$B$3:$E$10000,4,FALSE)),"",VLOOKUP($B783&amp;":"&amp;Z$3,'x - authors'!$B$3:$E$10000,4,FALSE))</f>
        <v>michael_lewis</v>
      </c>
      <c r="AA783" s="72" t="str">
        <f>IF(ISNA(VLOOKUP($B783&amp;":"&amp;AA$3,'x - authors'!$B$3:$E$10000,4,FALSE)),"",VLOOKUP($B783&amp;":"&amp;AA$3,'x - authors'!$B$3:$E$10000,4,FALSE))</f>
        <v>paul_smart</v>
      </c>
      <c r="AB783" s="72" t="str">
        <f>IF(ISNA(VLOOKUP($B783&amp;":"&amp;AB$3,'x - authors'!$B$3:$E$10000,4,FALSE)),"",VLOOKUP($B783&amp;":"&amp;AB$3,'x - authors'!$B$3:$E$10000,4,FALSE))</f>
        <v/>
      </c>
      <c r="AC783" s="72" t="str">
        <f>IF(ISNA(VLOOKUP($B783&amp;":"&amp;AC$3,'x - authors'!$B$3:$E$10000,4,FALSE)),"",VLOOKUP($B783&amp;":"&amp;AC$3,'x - authors'!$B$3:$E$10000,4,FALSE))</f>
        <v/>
      </c>
      <c r="AD783" s="72" t="str">
        <f>IF(ISNA(VLOOKUP($B783&amp;":"&amp;AD$3,'x - authors'!$B$3:$E$10000,4,FALSE)),"",VLOOKUP($B783&amp;":"&amp;AD$3,'x - authors'!$B$3:$E$10000,4,FALSE))</f>
        <v/>
      </c>
      <c r="AE783" s="72" t="str">
        <f>IF(ISNA(VLOOKUP($B783&amp;":"&amp;AE$3,'x - authors'!$B$3:$E$10000,4,FALSE)),"",VLOOKUP($B783&amp;":"&amp;AE$3,'x - authors'!$B$3:$E$10000,4,FALSE))</f>
        <v/>
      </c>
      <c r="AF783" s="72" t="str">
        <f>IF(ISNA(VLOOKUP($B783&amp;":"&amp;AF$3,'x - authors'!$B$3:$E$10000,4,FALSE)),"",VLOOKUP($B783&amp;":"&amp;AF$3,'x - authors'!$B$3:$E$10000,4,FALSE))</f>
        <v/>
      </c>
      <c r="AG783" s="72" t="str">
        <f>IF(ISNA(VLOOKUP($B783&amp;":"&amp;AG$3,'x - authors'!$B$3:$E$10000,4,FALSE)),"",VLOOKUP($B783&amp;":"&amp;AG$3,'x - authors'!$B$3:$E$10000,4,FALSE))</f>
        <v/>
      </c>
      <c r="AH783" s="72" t="str">
        <f>IF(ISNA(VLOOKUP($B783&amp;":"&amp;AH$3,'x - authors'!$B$3:$E$10000,4,FALSE)),"",VLOOKUP($B783&amp;":"&amp;AH$3,'x - authors'!$B$3:$E$10000,4,FALSE))</f>
        <v/>
      </c>
      <c r="AI783" s="72" t="str">
        <f>IF(ISNA(VLOOKUP($B783&amp;":"&amp;AI$3,'x - authors'!$B$3:$E$10000,4,FALSE)),"",VLOOKUP($B783&amp;":"&amp;AI$3,'x - authors'!$B$3:$E$10000,4,FALSE))</f>
        <v/>
      </c>
      <c r="AJ783" s="72" t="str">
        <f>IF(ISNA(VLOOKUP($B783&amp;":"&amp;AJ$3,'x - authors'!$B$3:$E$10000,4,FALSE)),"",VLOOKUP($B783&amp;":"&amp;AJ$3,'x - authors'!$B$3:$E$10000,4,FALSE))</f>
        <v/>
      </c>
    </row>
    <row r="784" spans="1:36">
      <c r="A784" s="76" t="str">
        <f t="shared" si="25"/>
        <v/>
      </c>
      <c r="B784" s="76" t="s">
        <v>9110</v>
      </c>
      <c r="C784" s="76" t="s">
        <v>9478</v>
      </c>
      <c r="D784" s="76" t="s">
        <v>11420</v>
      </c>
      <c r="E784" s="2" t="s">
        <v>6722</v>
      </c>
      <c r="F784" s="76"/>
      <c r="G784" s="76"/>
      <c r="H784" s="76" t="s">
        <v>11421</v>
      </c>
      <c r="I784" s="15" t="str">
        <f>IF(ISNA(VLOOKUP($B784,'x - abstracts'!$B$3:$C$2000,2,FALSE)),"",VLOOKUP($B784,'x - abstracts'!$B$3:$C$2000,2,FALSE))</f>
        <v/>
      </c>
      <c r="J784" s="76" t="s">
        <v>11422</v>
      </c>
      <c r="L784" s="76"/>
      <c r="M784" s="76" t="s">
        <v>11423</v>
      </c>
      <c r="N784" s="76"/>
      <c r="O784" s="76"/>
      <c r="P784" s="15" t="str">
        <f t="shared" si="24"/>
        <v>citation:doc-x0058-01</v>
      </c>
      <c r="R784" s="15" t="str">
        <f>VLOOKUP($P784,'x - paper citations'!$B$3:$E$2000,2,FALSE)</f>
        <v>https://scholar.google.co.uk/scholar?q=%22Place Recognition and Topological Map Learning in a Virtual Cognitive Robot%22&amp;btnG=&amp;hl=en&amp;as_sdt=0%2C5</v>
      </c>
      <c r="S784" s="15">
        <f>VLOOKUP($P784,'x - paper citations'!$B$3:$E$2000,3,FALSE)</f>
        <v>0</v>
      </c>
      <c r="T784" s="15" t="str">
        <f>VLOOKUP($P784,'x - paper citations'!$B$3:$E$2000,4,FALSE)</f>
        <v>29/02/2016</v>
      </c>
      <c r="U784" s="76"/>
      <c r="V784" s="72" t="str">
        <f>IF(ISNA(VLOOKUP($B784&amp;":"&amp;V$3,'x - authors'!$B$3:$E$10000,4,FALSE)),"",VLOOKUP($B784&amp;":"&amp;V$3,'x - authors'!$B$3:$E$10000,4,FALSE))</f>
        <v>paul_smart</v>
      </c>
      <c r="W784" s="72" t="str">
        <f>IF(ISNA(VLOOKUP($B784&amp;":"&amp;W$3,'x - authors'!$B$3:$E$10000,4,FALSE)),"",VLOOKUP($B784&amp;":"&amp;W$3,'x - authors'!$B$3:$E$10000,4,FALSE))</f>
        <v>katia_sycara</v>
      </c>
      <c r="X784" s="72" t="str">
        <f>IF(ISNA(VLOOKUP($B784&amp;":"&amp;X$3,'x - authors'!$B$3:$E$10000,4,FALSE)),"",VLOOKUP($B784&amp;":"&amp;X$3,'x - authors'!$B$3:$E$10000,4,FALSE))</f>
        <v/>
      </c>
      <c r="Y784" s="72" t="str">
        <f>IF(ISNA(VLOOKUP($B784&amp;":"&amp;Y$3,'x - authors'!$B$3:$E$10000,4,FALSE)),"",VLOOKUP($B784&amp;":"&amp;Y$3,'x - authors'!$B$3:$E$10000,4,FALSE))</f>
        <v/>
      </c>
      <c r="Z784" s="72" t="str">
        <f>IF(ISNA(VLOOKUP($B784&amp;":"&amp;Z$3,'x - authors'!$B$3:$E$10000,4,FALSE)),"",VLOOKUP($B784&amp;":"&amp;Z$3,'x - authors'!$B$3:$E$10000,4,FALSE))</f>
        <v/>
      </c>
      <c r="AA784" s="72" t="str">
        <f>IF(ISNA(VLOOKUP($B784&amp;":"&amp;AA$3,'x - authors'!$B$3:$E$10000,4,FALSE)),"",VLOOKUP($B784&amp;":"&amp;AA$3,'x - authors'!$B$3:$E$10000,4,FALSE))</f>
        <v/>
      </c>
      <c r="AB784" s="72" t="str">
        <f>IF(ISNA(VLOOKUP($B784&amp;":"&amp;AB$3,'x - authors'!$B$3:$E$10000,4,FALSE)),"",VLOOKUP($B784&amp;":"&amp;AB$3,'x - authors'!$B$3:$E$10000,4,FALSE))</f>
        <v/>
      </c>
      <c r="AC784" s="72" t="str">
        <f>IF(ISNA(VLOOKUP($B784&amp;":"&amp;AC$3,'x - authors'!$B$3:$E$10000,4,FALSE)),"",VLOOKUP($B784&amp;":"&amp;AC$3,'x - authors'!$B$3:$E$10000,4,FALSE))</f>
        <v/>
      </c>
      <c r="AD784" s="72" t="str">
        <f>IF(ISNA(VLOOKUP($B784&amp;":"&amp;AD$3,'x - authors'!$B$3:$E$10000,4,FALSE)),"",VLOOKUP($B784&amp;":"&amp;AD$3,'x - authors'!$B$3:$E$10000,4,FALSE))</f>
        <v/>
      </c>
      <c r="AE784" s="72" t="str">
        <f>IF(ISNA(VLOOKUP($B784&amp;":"&amp;AE$3,'x - authors'!$B$3:$E$10000,4,FALSE)),"",VLOOKUP($B784&amp;":"&amp;AE$3,'x - authors'!$B$3:$E$10000,4,FALSE))</f>
        <v/>
      </c>
      <c r="AF784" s="72" t="str">
        <f>IF(ISNA(VLOOKUP($B784&amp;":"&amp;AF$3,'x - authors'!$B$3:$E$10000,4,FALSE)),"",VLOOKUP($B784&amp;":"&amp;AF$3,'x - authors'!$B$3:$E$10000,4,FALSE))</f>
        <v/>
      </c>
      <c r="AG784" s="72" t="str">
        <f>IF(ISNA(VLOOKUP($B784&amp;":"&amp;AG$3,'x - authors'!$B$3:$E$10000,4,FALSE)),"",VLOOKUP($B784&amp;":"&amp;AG$3,'x - authors'!$B$3:$E$10000,4,FALSE))</f>
        <v/>
      </c>
      <c r="AH784" s="72" t="str">
        <f>IF(ISNA(VLOOKUP($B784&amp;":"&amp;AH$3,'x - authors'!$B$3:$E$10000,4,FALSE)),"",VLOOKUP($B784&amp;":"&amp;AH$3,'x - authors'!$B$3:$E$10000,4,FALSE))</f>
        <v/>
      </c>
      <c r="AI784" s="72" t="str">
        <f>IF(ISNA(VLOOKUP($B784&amp;":"&amp;AI$3,'x - authors'!$B$3:$E$10000,4,FALSE)),"",VLOOKUP($B784&amp;":"&amp;AI$3,'x - authors'!$B$3:$E$10000,4,FALSE))</f>
        <v/>
      </c>
      <c r="AJ784" s="72" t="str">
        <f>IF(ISNA(VLOOKUP($B784&amp;":"&amp;AJ$3,'x - authors'!$B$3:$E$10000,4,FALSE)),"",VLOOKUP($B784&amp;":"&amp;AJ$3,'x - authors'!$B$3:$E$10000,4,FALSE))</f>
        <v/>
      </c>
    </row>
    <row r="785" spans="1:36">
      <c r="A785" s="76" t="str">
        <f t="shared" si="25"/>
        <v/>
      </c>
      <c r="B785" s="76" t="s">
        <v>9111</v>
      </c>
      <c r="C785" s="76" t="s">
        <v>9478</v>
      </c>
      <c r="D785" s="76" t="s">
        <v>11424</v>
      </c>
      <c r="E785" s="2" t="s">
        <v>6722</v>
      </c>
      <c r="F785" s="76"/>
      <c r="G785" s="76"/>
      <c r="H785" s="76" t="s">
        <v>11425</v>
      </c>
      <c r="I785" s="15" t="str">
        <f>IF(ISNA(VLOOKUP($B785,'x - abstracts'!$B$3:$C$2000,2,FALSE)),"",VLOOKUP($B785,'x - abstracts'!$B$3:$C$2000,2,FALSE))</f>
        <v/>
      </c>
      <c r="J785" s="76" t="s">
        <v>11426</v>
      </c>
      <c r="L785" s="76"/>
      <c r="M785" s="76" t="s">
        <v>11427</v>
      </c>
      <c r="N785" s="76"/>
      <c r="O785" s="76"/>
      <c r="P785" s="15" t="str">
        <f t="shared" si="24"/>
        <v>citation:doc-x0059-01</v>
      </c>
      <c r="R785" s="15" t="str">
        <f>VLOOKUP($P785,'x - paper citations'!$B$3:$E$2000,2,FALSE)</f>
        <v>https://scholar.google.co.uk/scholar?q=%22Situating Cognition within the Virtual World%22&amp;btnG=&amp;hl=en&amp;as_sdt=0%2C5</v>
      </c>
      <c r="S785" s="15">
        <f>VLOOKUP($P785,'x - paper citations'!$B$3:$E$2000,3,FALSE)</f>
        <v>0</v>
      </c>
      <c r="T785" s="15" t="str">
        <f>VLOOKUP($P785,'x - paper citations'!$B$3:$E$2000,4,FALSE)</f>
        <v>29/02/2016</v>
      </c>
      <c r="U785" s="76"/>
      <c r="V785" s="72" t="str">
        <f>IF(ISNA(VLOOKUP($B785&amp;":"&amp;V$3,'x - authors'!$B$3:$E$10000,4,FALSE)),"",VLOOKUP($B785&amp;":"&amp;V$3,'x - authors'!$B$3:$E$10000,4,FALSE))</f>
        <v>paul_smart</v>
      </c>
      <c r="W785" s="72" t="str">
        <f>IF(ISNA(VLOOKUP($B785&amp;":"&amp;W$3,'x - authors'!$B$3:$E$10000,4,FALSE)),"",VLOOKUP($B785&amp;":"&amp;W$3,'x - authors'!$B$3:$E$10000,4,FALSE))</f>
        <v>katia_sycara</v>
      </c>
      <c r="X785" s="72" t="str">
        <f>IF(ISNA(VLOOKUP($B785&amp;":"&amp;X$3,'x - authors'!$B$3:$E$10000,4,FALSE)),"",VLOOKUP($B785&amp;":"&amp;X$3,'x - authors'!$B$3:$E$10000,4,FALSE))</f>
        <v/>
      </c>
      <c r="Y785" s="72" t="str">
        <f>IF(ISNA(VLOOKUP($B785&amp;":"&amp;Y$3,'x - authors'!$B$3:$E$10000,4,FALSE)),"",VLOOKUP($B785&amp;":"&amp;Y$3,'x - authors'!$B$3:$E$10000,4,FALSE))</f>
        <v/>
      </c>
      <c r="Z785" s="72" t="str">
        <f>IF(ISNA(VLOOKUP($B785&amp;":"&amp;Z$3,'x - authors'!$B$3:$E$10000,4,FALSE)),"",VLOOKUP($B785&amp;":"&amp;Z$3,'x - authors'!$B$3:$E$10000,4,FALSE))</f>
        <v/>
      </c>
      <c r="AA785" s="72" t="str">
        <f>IF(ISNA(VLOOKUP($B785&amp;":"&amp;AA$3,'x - authors'!$B$3:$E$10000,4,FALSE)),"",VLOOKUP($B785&amp;":"&amp;AA$3,'x - authors'!$B$3:$E$10000,4,FALSE))</f>
        <v/>
      </c>
      <c r="AB785" s="72" t="str">
        <f>IF(ISNA(VLOOKUP($B785&amp;":"&amp;AB$3,'x - authors'!$B$3:$E$10000,4,FALSE)),"",VLOOKUP($B785&amp;":"&amp;AB$3,'x - authors'!$B$3:$E$10000,4,FALSE))</f>
        <v/>
      </c>
      <c r="AC785" s="72" t="str">
        <f>IF(ISNA(VLOOKUP($B785&amp;":"&amp;AC$3,'x - authors'!$B$3:$E$10000,4,FALSE)),"",VLOOKUP($B785&amp;":"&amp;AC$3,'x - authors'!$B$3:$E$10000,4,FALSE))</f>
        <v/>
      </c>
      <c r="AD785" s="72" t="str">
        <f>IF(ISNA(VLOOKUP($B785&amp;":"&amp;AD$3,'x - authors'!$B$3:$E$10000,4,FALSE)),"",VLOOKUP($B785&amp;":"&amp;AD$3,'x - authors'!$B$3:$E$10000,4,FALSE))</f>
        <v/>
      </c>
      <c r="AE785" s="72" t="str">
        <f>IF(ISNA(VLOOKUP($B785&amp;":"&amp;AE$3,'x - authors'!$B$3:$E$10000,4,FALSE)),"",VLOOKUP($B785&amp;":"&amp;AE$3,'x - authors'!$B$3:$E$10000,4,FALSE))</f>
        <v/>
      </c>
      <c r="AF785" s="72" t="str">
        <f>IF(ISNA(VLOOKUP($B785&amp;":"&amp;AF$3,'x - authors'!$B$3:$E$10000,4,FALSE)),"",VLOOKUP($B785&amp;":"&amp;AF$3,'x - authors'!$B$3:$E$10000,4,FALSE))</f>
        <v/>
      </c>
      <c r="AG785" s="72" t="str">
        <f>IF(ISNA(VLOOKUP($B785&amp;":"&amp;AG$3,'x - authors'!$B$3:$E$10000,4,FALSE)),"",VLOOKUP($B785&amp;":"&amp;AG$3,'x - authors'!$B$3:$E$10000,4,FALSE))</f>
        <v/>
      </c>
      <c r="AH785" s="72" t="str">
        <f>IF(ISNA(VLOOKUP($B785&amp;":"&amp;AH$3,'x - authors'!$B$3:$E$10000,4,FALSE)),"",VLOOKUP($B785&amp;":"&amp;AH$3,'x - authors'!$B$3:$E$10000,4,FALSE))</f>
        <v/>
      </c>
      <c r="AI785" s="72" t="str">
        <f>IF(ISNA(VLOOKUP($B785&amp;":"&amp;AI$3,'x - authors'!$B$3:$E$10000,4,FALSE)),"",VLOOKUP($B785&amp;":"&amp;AI$3,'x - authors'!$B$3:$E$10000,4,FALSE))</f>
        <v/>
      </c>
      <c r="AJ785" s="72" t="str">
        <f>IF(ISNA(VLOOKUP($B785&amp;":"&amp;AJ$3,'x - authors'!$B$3:$E$10000,4,FALSE)),"",VLOOKUP($B785&amp;":"&amp;AJ$3,'x - authors'!$B$3:$E$10000,4,FALSE))</f>
        <v/>
      </c>
    </row>
    <row r="786" spans="1:36">
      <c r="A786" s="76" t="str">
        <f t="shared" si="25"/>
        <v/>
      </c>
      <c r="B786" s="76" t="s">
        <v>9114</v>
      </c>
      <c r="C786" s="76" t="s">
        <v>9478</v>
      </c>
      <c r="D786" s="76" t="s">
        <v>11428</v>
      </c>
      <c r="E786" s="2" t="s">
        <v>6714</v>
      </c>
      <c r="F786" s="76"/>
      <c r="G786" s="76"/>
      <c r="H786" s="76" t="s">
        <v>11429</v>
      </c>
      <c r="I786" s="15" t="str">
        <f>IF(ISNA(VLOOKUP($B786,'x - abstracts'!$B$3:$C$2000,2,FALSE)),"",VLOOKUP($B786,'x - abstracts'!$B$3:$C$2000,2,FALSE))</f>
        <v/>
      </c>
      <c r="J786" s="76" t="s">
        <v>11430</v>
      </c>
      <c r="L786" s="76"/>
      <c r="M786" s="76" t="s">
        <v>11431</v>
      </c>
      <c r="N786" s="76"/>
      <c r="O786" s="76"/>
      <c r="P786" s="15" t="str">
        <f t="shared" si="24"/>
        <v>citation:doc-x0062-01</v>
      </c>
      <c r="R786" s="15" t="str">
        <f>VLOOKUP($P786,'x - paper citations'!$B$3:$E$2000,2,FALSE)</f>
        <v>https://scholar.google.co.uk/scholar?q=%22Context Representation for the Semantic Web%22&amp;btnG=&amp;hl=en&amp;as_sdt=0%2C5</v>
      </c>
      <c r="S786" s="15">
        <f>VLOOKUP($P786,'x - paper citations'!$B$3:$E$2000,3,FALSE)</f>
        <v>41</v>
      </c>
      <c r="T786" s="15" t="str">
        <f>VLOOKUP($P786,'x - paper citations'!$B$3:$E$2000,4,FALSE)</f>
        <v>25/02/2016</v>
      </c>
      <c r="U786" s="76"/>
      <c r="V786" s="72" t="str">
        <f>IF(ISNA(VLOOKUP($B786&amp;":"&amp;V$3,'x - authors'!$B$3:$E$10000,4,FALSE)),"",VLOOKUP($B786&amp;":"&amp;V$3,'x - authors'!$B$3:$E$10000,4,FALSE))</f>
        <v>jie_bao</v>
      </c>
      <c r="W786" s="72" t="str">
        <f>IF(ISNA(VLOOKUP($B786&amp;":"&amp;W$3,'x - authors'!$B$3:$E$10000,4,FALSE)),"",VLOOKUP($B786&amp;":"&amp;W$3,'x - authors'!$B$3:$E$10000,4,FALSE))</f>
        <v>jiao_tao</v>
      </c>
      <c r="X786" s="72" t="str">
        <f>IF(ISNA(VLOOKUP($B786&amp;":"&amp;X$3,'x - authors'!$B$3:$E$10000,4,FALSE)),"",VLOOKUP($B786&amp;":"&amp;X$3,'x - authors'!$B$3:$E$10000,4,FALSE))</f>
        <v>deborah_mcguiness</v>
      </c>
      <c r="Y786" s="72" t="str">
        <f>IF(ISNA(VLOOKUP($B786&amp;":"&amp;Y$3,'x - authors'!$B$3:$E$10000,4,FALSE)),"",VLOOKUP($B786&amp;":"&amp;Y$3,'x - authors'!$B$3:$E$10000,4,FALSE))</f>
        <v>paul_smart</v>
      </c>
      <c r="Z786" s="72" t="str">
        <f>IF(ISNA(VLOOKUP($B786&amp;":"&amp;Z$3,'x - authors'!$B$3:$E$10000,4,FALSE)),"",VLOOKUP($B786&amp;":"&amp;Z$3,'x - authors'!$B$3:$E$10000,4,FALSE))</f>
        <v/>
      </c>
      <c r="AA786" s="72" t="str">
        <f>IF(ISNA(VLOOKUP($B786&amp;":"&amp;AA$3,'x - authors'!$B$3:$E$10000,4,FALSE)),"",VLOOKUP($B786&amp;":"&amp;AA$3,'x - authors'!$B$3:$E$10000,4,FALSE))</f>
        <v/>
      </c>
      <c r="AB786" s="72" t="str">
        <f>IF(ISNA(VLOOKUP($B786&amp;":"&amp;AB$3,'x - authors'!$B$3:$E$10000,4,FALSE)),"",VLOOKUP($B786&amp;":"&amp;AB$3,'x - authors'!$B$3:$E$10000,4,FALSE))</f>
        <v/>
      </c>
      <c r="AC786" s="72" t="str">
        <f>IF(ISNA(VLOOKUP($B786&amp;":"&amp;AC$3,'x - authors'!$B$3:$E$10000,4,FALSE)),"",VLOOKUP($B786&amp;":"&amp;AC$3,'x - authors'!$B$3:$E$10000,4,FALSE))</f>
        <v/>
      </c>
      <c r="AD786" s="72" t="str">
        <f>IF(ISNA(VLOOKUP($B786&amp;":"&amp;AD$3,'x - authors'!$B$3:$E$10000,4,FALSE)),"",VLOOKUP($B786&amp;":"&amp;AD$3,'x - authors'!$B$3:$E$10000,4,FALSE))</f>
        <v/>
      </c>
      <c r="AE786" s="72" t="str">
        <f>IF(ISNA(VLOOKUP($B786&amp;":"&amp;AE$3,'x - authors'!$B$3:$E$10000,4,FALSE)),"",VLOOKUP($B786&amp;":"&amp;AE$3,'x - authors'!$B$3:$E$10000,4,FALSE))</f>
        <v/>
      </c>
      <c r="AF786" s="72" t="str">
        <f>IF(ISNA(VLOOKUP($B786&amp;":"&amp;AF$3,'x - authors'!$B$3:$E$10000,4,FALSE)),"",VLOOKUP($B786&amp;":"&amp;AF$3,'x - authors'!$B$3:$E$10000,4,FALSE))</f>
        <v/>
      </c>
      <c r="AG786" s="72" t="str">
        <f>IF(ISNA(VLOOKUP($B786&amp;":"&amp;AG$3,'x - authors'!$B$3:$E$10000,4,FALSE)),"",VLOOKUP($B786&amp;":"&amp;AG$3,'x - authors'!$B$3:$E$10000,4,FALSE))</f>
        <v/>
      </c>
      <c r="AH786" s="72" t="str">
        <f>IF(ISNA(VLOOKUP($B786&amp;":"&amp;AH$3,'x - authors'!$B$3:$E$10000,4,FALSE)),"",VLOOKUP($B786&amp;":"&amp;AH$3,'x - authors'!$B$3:$E$10000,4,FALSE))</f>
        <v/>
      </c>
      <c r="AI786" s="72" t="str">
        <f>IF(ISNA(VLOOKUP($B786&amp;":"&amp;AI$3,'x - authors'!$B$3:$E$10000,4,FALSE)),"",VLOOKUP($B786&amp;":"&amp;AI$3,'x - authors'!$B$3:$E$10000,4,FALSE))</f>
        <v/>
      </c>
      <c r="AJ786" s="72" t="str">
        <f>IF(ISNA(VLOOKUP($B786&amp;":"&amp;AJ$3,'x - authors'!$B$3:$E$10000,4,FALSE)),"",VLOOKUP($B786&amp;":"&amp;AJ$3,'x - authors'!$B$3:$E$10000,4,FALSE))</f>
        <v/>
      </c>
    </row>
    <row r="787" spans="1:36">
      <c r="A787" s="76" t="str">
        <f t="shared" si="25"/>
        <v/>
      </c>
      <c r="B787" s="76" t="s">
        <v>9124</v>
      </c>
      <c r="C787" s="76" t="s">
        <v>9478</v>
      </c>
      <c r="D787" s="76" t="s">
        <v>11432</v>
      </c>
      <c r="E787" s="76" t="s">
        <v>5353</v>
      </c>
      <c r="F787" s="76"/>
      <c r="G787" s="76" t="s">
        <v>4939</v>
      </c>
      <c r="H787" s="76"/>
      <c r="I787" s="15" t="str">
        <f>IF(ISNA(VLOOKUP($B787,'x - abstracts'!$B$3:$C$2000,2,FALSE)),"",VLOOKUP($B787,'x - abstracts'!$B$3:$C$2000,2,FALSE))</f>
        <v/>
      </c>
      <c r="J787" s="76"/>
      <c r="L787" s="76"/>
      <c r="M787" s="76" t="s">
        <v>6230</v>
      </c>
      <c r="N787" s="76"/>
      <c r="O787" s="76"/>
      <c r="P787" s="15" t="str">
        <f t="shared" ref="P787:P850" si="26">"citation:"&amp;B787&amp;"-01"</f>
        <v>citation:doc-x0072-01</v>
      </c>
      <c r="R787" s="15" t="str">
        <f>VLOOKUP($P787,'x - paper citations'!$B$3:$E$2000,2,FALSE)</f>
        <v>https://scholar.google.co.uk/scholar?q=%22Generic Vehicle Architecture for the integration and sharing of in-vehicle and extra-vehicle sensors%22&amp;btnG=&amp;hl=en&amp;as_sdt=0%2C5</v>
      </c>
      <c r="S787" s="15">
        <f>VLOOKUP($P787,'x - paper citations'!$B$3:$E$2000,3,FALSE)</f>
        <v>1</v>
      </c>
      <c r="T787" s="15" t="str">
        <f>VLOOKUP($P787,'x - paper citations'!$B$3:$E$2000,4,FALSE)</f>
        <v>29/02/2016</v>
      </c>
      <c r="U787" s="76"/>
      <c r="V787" s="72" t="str">
        <f>IF(ISNA(VLOOKUP($B787&amp;":"&amp;V$3,'x - authors'!$B$3:$E$10000,4,FALSE)),"",VLOOKUP($B787&amp;":"&amp;V$3,'x - authors'!$B$3:$E$10000,4,FALSE))</f>
        <v>flavio_bergamaschi</v>
      </c>
      <c r="W787" s="72" t="str">
        <f>IF(ISNA(VLOOKUP($B787&amp;":"&amp;W$3,'x - authors'!$B$3:$E$10000,4,FALSE)),"",VLOOKUP($B787&amp;":"&amp;W$3,'x - authors'!$B$3:$E$10000,4,FALSE))</f>
        <v>dave_conway_jones</v>
      </c>
      <c r="X787" s="72" t="str">
        <f>IF(ISNA(VLOOKUP($B787&amp;":"&amp;X$3,'x - authors'!$B$3:$E$10000,4,FALSE)),"",VLOOKUP($B787&amp;":"&amp;X$3,'x - authors'!$B$3:$E$10000,4,FALSE))</f>
        <v>nick_peach</v>
      </c>
      <c r="Y787" s="72" t="str">
        <f>IF(ISNA(VLOOKUP($B787&amp;":"&amp;Y$3,'x - authors'!$B$3:$E$10000,4,FALSE)),"",VLOOKUP($B787&amp;":"&amp;Y$3,'x - authors'!$B$3:$E$10000,4,FALSE))</f>
        <v/>
      </c>
      <c r="Z787" s="72" t="str">
        <f>IF(ISNA(VLOOKUP($B787&amp;":"&amp;Z$3,'x - authors'!$B$3:$E$10000,4,FALSE)),"",VLOOKUP($B787&amp;":"&amp;Z$3,'x - authors'!$B$3:$E$10000,4,FALSE))</f>
        <v/>
      </c>
      <c r="AA787" s="72" t="str">
        <f>IF(ISNA(VLOOKUP($B787&amp;":"&amp;AA$3,'x - authors'!$B$3:$E$10000,4,FALSE)),"",VLOOKUP($B787&amp;":"&amp;AA$3,'x - authors'!$B$3:$E$10000,4,FALSE))</f>
        <v/>
      </c>
      <c r="AB787" s="72" t="str">
        <f>IF(ISNA(VLOOKUP($B787&amp;":"&amp;AB$3,'x - authors'!$B$3:$E$10000,4,FALSE)),"",VLOOKUP($B787&amp;":"&amp;AB$3,'x - authors'!$B$3:$E$10000,4,FALSE))</f>
        <v/>
      </c>
      <c r="AC787" s="72" t="str">
        <f>IF(ISNA(VLOOKUP($B787&amp;":"&amp;AC$3,'x - authors'!$B$3:$E$10000,4,FALSE)),"",VLOOKUP($B787&amp;":"&amp;AC$3,'x - authors'!$B$3:$E$10000,4,FALSE))</f>
        <v/>
      </c>
      <c r="AD787" s="72" t="str">
        <f>IF(ISNA(VLOOKUP($B787&amp;":"&amp;AD$3,'x - authors'!$B$3:$E$10000,4,FALSE)),"",VLOOKUP($B787&amp;":"&amp;AD$3,'x - authors'!$B$3:$E$10000,4,FALSE))</f>
        <v/>
      </c>
      <c r="AE787" s="72" t="str">
        <f>IF(ISNA(VLOOKUP($B787&amp;":"&amp;AE$3,'x - authors'!$B$3:$E$10000,4,FALSE)),"",VLOOKUP($B787&amp;":"&amp;AE$3,'x - authors'!$B$3:$E$10000,4,FALSE))</f>
        <v/>
      </c>
      <c r="AF787" s="72" t="str">
        <f>IF(ISNA(VLOOKUP($B787&amp;":"&amp;AF$3,'x - authors'!$B$3:$E$10000,4,FALSE)),"",VLOOKUP($B787&amp;":"&amp;AF$3,'x - authors'!$B$3:$E$10000,4,FALSE))</f>
        <v/>
      </c>
      <c r="AG787" s="72" t="str">
        <f>IF(ISNA(VLOOKUP($B787&amp;":"&amp;AG$3,'x - authors'!$B$3:$E$10000,4,FALSE)),"",VLOOKUP($B787&amp;":"&amp;AG$3,'x - authors'!$B$3:$E$10000,4,FALSE))</f>
        <v/>
      </c>
      <c r="AH787" s="72" t="str">
        <f>IF(ISNA(VLOOKUP($B787&amp;":"&amp;AH$3,'x - authors'!$B$3:$E$10000,4,FALSE)),"",VLOOKUP($B787&amp;":"&amp;AH$3,'x - authors'!$B$3:$E$10000,4,FALSE))</f>
        <v/>
      </c>
      <c r="AI787" s="72" t="str">
        <f>IF(ISNA(VLOOKUP($B787&amp;":"&amp;AI$3,'x - authors'!$B$3:$E$10000,4,FALSE)),"",VLOOKUP($B787&amp;":"&amp;AI$3,'x - authors'!$B$3:$E$10000,4,FALSE))</f>
        <v/>
      </c>
      <c r="AJ787" s="72" t="str">
        <f>IF(ISNA(VLOOKUP($B787&amp;":"&amp;AJ$3,'x - authors'!$B$3:$E$10000,4,FALSE)),"",VLOOKUP($B787&amp;":"&amp;AJ$3,'x - authors'!$B$3:$E$10000,4,FALSE))</f>
        <v/>
      </c>
    </row>
    <row r="788" spans="1:36">
      <c r="A788" s="76" t="str">
        <f t="shared" si="25"/>
        <v/>
      </c>
      <c r="B788" s="76" t="s">
        <v>9125</v>
      </c>
      <c r="C788" s="76" t="s">
        <v>9478</v>
      </c>
      <c r="D788" s="76" t="s">
        <v>11433</v>
      </c>
      <c r="E788" s="76" t="s">
        <v>5353</v>
      </c>
      <c r="F788" s="76"/>
      <c r="G788" s="76" t="s">
        <v>4944</v>
      </c>
      <c r="H788" s="76"/>
      <c r="I788" s="15" t="str">
        <f>IF(ISNA(VLOOKUP($B788,'x - abstracts'!$B$3:$C$2000,2,FALSE)),"",VLOOKUP($B788,'x - abstracts'!$B$3:$C$2000,2,FALSE))</f>
        <v/>
      </c>
      <c r="J788" s="76" t="s">
        <v>11434</v>
      </c>
      <c r="L788" s="76"/>
      <c r="M788" s="76" t="s">
        <v>11435</v>
      </c>
      <c r="N788" s="76"/>
      <c r="O788" s="76"/>
      <c r="P788" s="15" t="str">
        <f t="shared" si="26"/>
        <v>citation:doc-x0073-01</v>
      </c>
      <c r="R788" s="15" t="str">
        <f>VLOOKUP($P788,'x - paper citations'!$B$3:$E$2000,2,FALSE)</f>
        <v>https://scholar.google.co.uk/scholar?q=%22Forecasting routes and self-adaptation in multi-hop wireless sensor networks%22&amp;btnG=&amp;hl=en&amp;as_sdt=0%2C5</v>
      </c>
      <c r="S788" s="15">
        <f>VLOOKUP($P788,'x - paper citations'!$B$3:$E$2000,3,FALSE)</f>
        <v>2</v>
      </c>
      <c r="T788" s="15" t="str">
        <f>VLOOKUP($P788,'x - paper citations'!$B$3:$E$2000,4,FALSE)</f>
        <v>29/02/2016</v>
      </c>
      <c r="U788" s="76"/>
      <c r="V788" s="72" t="str">
        <f>IF(ISNA(VLOOKUP($B788&amp;":"&amp;V$3,'x - authors'!$B$3:$E$10000,4,FALSE)),"",VLOOKUP($B788&amp;":"&amp;V$3,'x - authors'!$B$3:$E$10000,4,FALSE))</f>
        <v>themistoklis_bourdenas</v>
      </c>
      <c r="W788" s="72" t="str">
        <f>IF(ISNA(VLOOKUP($B788&amp;":"&amp;W$3,'x - authors'!$B$3:$E$10000,4,FALSE)),"",VLOOKUP($B788&amp;":"&amp;W$3,'x - authors'!$B$3:$E$10000,4,FALSE))</f>
        <v>flavio_bergamaschi</v>
      </c>
      <c r="X788" s="72" t="str">
        <f>IF(ISNA(VLOOKUP($B788&amp;":"&amp;X$3,'x - authors'!$B$3:$E$10000,4,FALSE)),"",VLOOKUP($B788&amp;":"&amp;X$3,'x - authors'!$B$3:$E$10000,4,FALSE))</f>
        <v>david_wood</v>
      </c>
      <c r="Y788" s="72" t="str">
        <f>IF(ISNA(VLOOKUP($B788&amp;":"&amp;Y$3,'x - authors'!$B$3:$E$10000,4,FALSE)),"",VLOOKUP($B788&amp;":"&amp;Y$3,'x - authors'!$B$3:$E$10000,4,FALSE))</f>
        <v>petros_zerfos</v>
      </c>
      <c r="Z788" s="72" t="str">
        <f>IF(ISNA(VLOOKUP($B788&amp;":"&amp;Z$3,'x - authors'!$B$3:$E$10000,4,FALSE)),"",VLOOKUP($B788&amp;":"&amp;Z$3,'x - authors'!$B$3:$E$10000,4,FALSE))</f>
        <v>morris_sloman</v>
      </c>
      <c r="AA788" s="72" t="str">
        <f>IF(ISNA(VLOOKUP($B788&amp;":"&amp;AA$3,'x - authors'!$B$3:$E$10000,4,FALSE)),"",VLOOKUP($B788&amp;":"&amp;AA$3,'x - authors'!$B$3:$E$10000,4,FALSE))</f>
        <v/>
      </c>
      <c r="AB788" s="72" t="str">
        <f>IF(ISNA(VLOOKUP($B788&amp;":"&amp;AB$3,'x - authors'!$B$3:$E$10000,4,FALSE)),"",VLOOKUP($B788&amp;":"&amp;AB$3,'x - authors'!$B$3:$E$10000,4,FALSE))</f>
        <v/>
      </c>
      <c r="AC788" s="72" t="str">
        <f>IF(ISNA(VLOOKUP($B788&amp;":"&amp;AC$3,'x - authors'!$B$3:$E$10000,4,FALSE)),"",VLOOKUP($B788&amp;":"&amp;AC$3,'x - authors'!$B$3:$E$10000,4,FALSE))</f>
        <v/>
      </c>
      <c r="AD788" s="72" t="str">
        <f>IF(ISNA(VLOOKUP($B788&amp;":"&amp;AD$3,'x - authors'!$B$3:$E$10000,4,FALSE)),"",VLOOKUP($B788&amp;":"&amp;AD$3,'x - authors'!$B$3:$E$10000,4,FALSE))</f>
        <v/>
      </c>
      <c r="AE788" s="72" t="str">
        <f>IF(ISNA(VLOOKUP($B788&amp;":"&amp;AE$3,'x - authors'!$B$3:$E$10000,4,FALSE)),"",VLOOKUP($B788&amp;":"&amp;AE$3,'x - authors'!$B$3:$E$10000,4,FALSE))</f>
        <v/>
      </c>
      <c r="AF788" s="72" t="str">
        <f>IF(ISNA(VLOOKUP($B788&amp;":"&amp;AF$3,'x - authors'!$B$3:$E$10000,4,FALSE)),"",VLOOKUP($B788&amp;":"&amp;AF$3,'x - authors'!$B$3:$E$10000,4,FALSE))</f>
        <v/>
      </c>
      <c r="AG788" s="72" t="str">
        <f>IF(ISNA(VLOOKUP($B788&amp;":"&amp;AG$3,'x - authors'!$B$3:$E$10000,4,FALSE)),"",VLOOKUP($B788&amp;":"&amp;AG$3,'x - authors'!$B$3:$E$10000,4,FALSE))</f>
        <v/>
      </c>
      <c r="AH788" s="72" t="str">
        <f>IF(ISNA(VLOOKUP($B788&amp;":"&amp;AH$3,'x - authors'!$B$3:$E$10000,4,FALSE)),"",VLOOKUP($B788&amp;":"&amp;AH$3,'x - authors'!$B$3:$E$10000,4,FALSE))</f>
        <v/>
      </c>
      <c r="AI788" s="72" t="str">
        <f>IF(ISNA(VLOOKUP($B788&amp;":"&amp;AI$3,'x - authors'!$B$3:$E$10000,4,FALSE)),"",VLOOKUP($B788&amp;":"&amp;AI$3,'x - authors'!$B$3:$E$10000,4,FALSE))</f>
        <v/>
      </c>
      <c r="AJ788" s="72" t="str">
        <f>IF(ISNA(VLOOKUP($B788&amp;":"&amp;AJ$3,'x - authors'!$B$3:$E$10000,4,FALSE)),"",VLOOKUP($B788&amp;":"&amp;AJ$3,'x - authors'!$B$3:$E$10000,4,FALSE))</f>
        <v/>
      </c>
    </row>
    <row r="789" spans="1:36">
      <c r="A789" s="76" t="str">
        <f t="shared" si="25"/>
        <v/>
      </c>
      <c r="B789" s="76" t="s">
        <v>9126</v>
      </c>
      <c r="C789" s="76" t="s">
        <v>9478</v>
      </c>
      <c r="D789" s="76" t="s">
        <v>11436</v>
      </c>
      <c r="E789" s="76" t="s">
        <v>5353</v>
      </c>
      <c r="F789" s="76"/>
      <c r="G789" s="76" t="s">
        <v>48</v>
      </c>
      <c r="H789" s="76"/>
      <c r="I789" s="15" t="str">
        <f>IF(ISNA(VLOOKUP($B789,'x - abstracts'!$B$3:$C$2000,2,FALSE)),"",VLOOKUP($B789,'x - abstracts'!$B$3:$C$2000,2,FALSE))</f>
        <v/>
      </c>
      <c r="J789" s="76"/>
      <c r="L789" s="76"/>
      <c r="M789" s="76" t="s">
        <v>6230</v>
      </c>
      <c r="N789" s="76"/>
      <c r="O789" s="76"/>
      <c r="P789" s="15" t="str">
        <f t="shared" si="26"/>
        <v>citation:doc-x0074-01</v>
      </c>
      <c r="R789" s="15" t="str">
        <f>VLOOKUP($P789,'x - paper citations'!$B$3:$E$2000,2,FALSE)</f>
        <v>https://scholar.google.co.uk/scholar?q=%22ITA/CWP and ICB technology demonstrator: a practical integration of disparate ISR/ISTAR assets and technologies%22&amp;btnG=&amp;hl=en&amp;as_sdt=0%2C5</v>
      </c>
      <c r="S789" s="15">
        <f>VLOOKUP($P789,'x - paper citations'!$B$3:$E$2000,3,FALSE)</f>
        <v>1</v>
      </c>
      <c r="T789" s="15" t="str">
        <f>VLOOKUP($P789,'x - paper citations'!$B$3:$E$2000,4,FALSE)</f>
        <v>29/02/2016</v>
      </c>
      <c r="U789" s="76"/>
      <c r="V789" s="72" t="str">
        <f>IF(ISNA(VLOOKUP($B789&amp;":"&amp;V$3,'x - authors'!$B$3:$E$10000,4,FALSE)),"",VLOOKUP($B789&amp;":"&amp;V$3,'x - authors'!$B$3:$E$10000,4,FALSE))</f>
        <v>flavio_bergamaschi</v>
      </c>
      <c r="W789" s="72" t="str">
        <f>IF(ISNA(VLOOKUP($B789&amp;":"&amp;W$3,'x - authors'!$B$3:$E$10000,4,FALSE)),"",VLOOKUP($B789&amp;":"&amp;W$3,'x - authors'!$B$3:$E$10000,4,FALSE))</f>
        <v>dave_conway_jones</v>
      </c>
      <c r="X789" s="72" t="str">
        <f>IF(ISNA(VLOOKUP($B789&amp;":"&amp;X$3,'x - authors'!$B$3:$E$10000,4,FALSE)),"",VLOOKUP($B789&amp;":"&amp;X$3,'x - authors'!$B$3:$E$10000,4,FALSE))</f>
        <v/>
      </c>
      <c r="Y789" s="72" t="str">
        <f>IF(ISNA(VLOOKUP($B789&amp;":"&amp;Y$3,'x - authors'!$B$3:$E$10000,4,FALSE)),"",VLOOKUP($B789&amp;":"&amp;Y$3,'x - authors'!$B$3:$E$10000,4,FALSE))</f>
        <v/>
      </c>
      <c r="Z789" s="72" t="str">
        <f>IF(ISNA(VLOOKUP($B789&amp;":"&amp;Z$3,'x - authors'!$B$3:$E$10000,4,FALSE)),"",VLOOKUP($B789&amp;":"&amp;Z$3,'x - authors'!$B$3:$E$10000,4,FALSE))</f>
        <v/>
      </c>
      <c r="AA789" s="72" t="str">
        <f>IF(ISNA(VLOOKUP($B789&amp;":"&amp;AA$3,'x - authors'!$B$3:$E$10000,4,FALSE)),"",VLOOKUP($B789&amp;":"&amp;AA$3,'x - authors'!$B$3:$E$10000,4,FALSE))</f>
        <v/>
      </c>
      <c r="AB789" s="72" t="str">
        <f>IF(ISNA(VLOOKUP($B789&amp;":"&amp;AB$3,'x - authors'!$B$3:$E$10000,4,FALSE)),"",VLOOKUP($B789&amp;":"&amp;AB$3,'x - authors'!$B$3:$E$10000,4,FALSE))</f>
        <v/>
      </c>
      <c r="AC789" s="72" t="str">
        <f>IF(ISNA(VLOOKUP($B789&amp;":"&amp;AC$3,'x - authors'!$B$3:$E$10000,4,FALSE)),"",VLOOKUP($B789&amp;":"&amp;AC$3,'x - authors'!$B$3:$E$10000,4,FALSE))</f>
        <v/>
      </c>
      <c r="AD789" s="72" t="str">
        <f>IF(ISNA(VLOOKUP($B789&amp;":"&amp;AD$3,'x - authors'!$B$3:$E$10000,4,FALSE)),"",VLOOKUP($B789&amp;":"&amp;AD$3,'x - authors'!$B$3:$E$10000,4,FALSE))</f>
        <v/>
      </c>
      <c r="AE789" s="72" t="str">
        <f>IF(ISNA(VLOOKUP($B789&amp;":"&amp;AE$3,'x - authors'!$B$3:$E$10000,4,FALSE)),"",VLOOKUP($B789&amp;":"&amp;AE$3,'x - authors'!$B$3:$E$10000,4,FALSE))</f>
        <v/>
      </c>
      <c r="AF789" s="72" t="str">
        <f>IF(ISNA(VLOOKUP($B789&amp;":"&amp;AF$3,'x - authors'!$B$3:$E$10000,4,FALSE)),"",VLOOKUP($B789&amp;":"&amp;AF$3,'x - authors'!$B$3:$E$10000,4,FALSE))</f>
        <v/>
      </c>
      <c r="AG789" s="72" t="str">
        <f>IF(ISNA(VLOOKUP($B789&amp;":"&amp;AG$3,'x - authors'!$B$3:$E$10000,4,FALSE)),"",VLOOKUP($B789&amp;":"&amp;AG$3,'x - authors'!$B$3:$E$10000,4,FALSE))</f>
        <v/>
      </c>
      <c r="AH789" s="72" t="str">
        <f>IF(ISNA(VLOOKUP($B789&amp;":"&amp;AH$3,'x - authors'!$B$3:$E$10000,4,FALSE)),"",VLOOKUP($B789&amp;":"&amp;AH$3,'x - authors'!$B$3:$E$10000,4,FALSE))</f>
        <v/>
      </c>
      <c r="AI789" s="72" t="str">
        <f>IF(ISNA(VLOOKUP($B789&amp;":"&amp;AI$3,'x - authors'!$B$3:$E$10000,4,FALSE)),"",VLOOKUP($B789&amp;":"&amp;AI$3,'x - authors'!$B$3:$E$10000,4,FALSE))</f>
        <v/>
      </c>
      <c r="AJ789" s="72" t="str">
        <f>IF(ISNA(VLOOKUP($B789&amp;":"&amp;AJ$3,'x - authors'!$B$3:$E$10000,4,FALSE)),"",VLOOKUP($B789&amp;":"&amp;AJ$3,'x - authors'!$B$3:$E$10000,4,FALSE))</f>
        <v/>
      </c>
    </row>
    <row r="790" spans="1:36">
      <c r="A790" s="76" t="str">
        <f t="shared" si="25"/>
        <v/>
      </c>
      <c r="B790" s="76" t="s">
        <v>9127</v>
      </c>
      <c r="C790" s="76" t="s">
        <v>9478</v>
      </c>
      <c r="D790" s="76" t="s">
        <v>11437</v>
      </c>
      <c r="E790" s="76" t="s">
        <v>5353</v>
      </c>
      <c r="F790" s="76"/>
      <c r="G790" s="76" t="s">
        <v>4948</v>
      </c>
      <c r="H790" s="76"/>
      <c r="I790" s="15" t="str">
        <f>IF(ISNA(VLOOKUP($B790,'x - abstracts'!$B$3:$C$2000,2,FALSE)),"",VLOOKUP($B790,'x - abstracts'!$B$3:$C$2000,2,FALSE))</f>
        <v/>
      </c>
      <c r="J790" s="76"/>
      <c r="L790" s="76"/>
      <c r="M790" s="76" t="s">
        <v>6230</v>
      </c>
      <c r="N790" s="76"/>
      <c r="O790" s="76"/>
      <c r="P790" s="15" t="str">
        <f t="shared" si="26"/>
        <v>citation:doc-x0076-01</v>
      </c>
      <c r="R790" s="15" t="str">
        <f>VLOOKUP($P790,'x - paper citations'!$B$3:$E$2000,2,FALSE)</f>
        <v>https://scholar.google.co.uk/scholar?q=%22Practical experience in deploying and controlling the data sharing interoperability layer at the U.K. Land Open Systems Architecture (LOSA) field trials in October 2012%22&amp;btnG=&amp;hl=en&amp;as_sdt=0%2C5</v>
      </c>
      <c r="S790" s="15">
        <f>VLOOKUP($P790,'x - paper citations'!$B$3:$E$2000,3,FALSE)</f>
        <v>0</v>
      </c>
      <c r="T790" s="15" t="str">
        <f>VLOOKUP($P790,'x - paper citations'!$B$3:$E$2000,4,FALSE)</f>
        <v>29/02/2016</v>
      </c>
      <c r="U790" s="76"/>
      <c r="V790" s="72" t="str">
        <f>IF(ISNA(VLOOKUP($B790&amp;":"&amp;V$3,'x - authors'!$B$3:$E$10000,4,FALSE)),"",VLOOKUP($B790&amp;":"&amp;V$3,'x - authors'!$B$3:$E$10000,4,FALSE))</f>
        <v>flavio_bergamaschi</v>
      </c>
      <c r="W790" s="72" t="str">
        <f>IF(ISNA(VLOOKUP($B790&amp;":"&amp;W$3,'x - authors'!$B$3:$E$10000,4,FALSE)),"",VLOOKUP($B790&amp;":"&amp;W$3,'x - authors'!$B$3:$E$10000,4,FALSE))</f>
        <v>dave_conway_jones</v>
      </c>
      <c r="X790" s="72" t="str">
        <f>IF(ISNA(VLOOKUP($B790&amp;":"&amp;X$3,'x - authors'!$B$3:$E$10000,4,FALSE)),"",VLOOKUP($B790&amp;":"&amp;X$3,'x - authors'!$B$3:$E$10000,4,FALSE))</f>
        <v>gavin_pearson</v>
      </c>
      <c r="Y790" s="72" t="str">
        <f>IF(ISNA(VLOOKUP($B790&amp;":"&amp;Y$3,'x - authors'!$B$3:$E$10000,4,FALSE)),"",VLOOKUP($B790&amp;":"&amp;Y$3,'x - authors'!$B$3:$E$10000,4,FALSE))</f>
        <v/>
      </c>
      <c r="Z790" s="72" t="str">
        <f>IF(ISNA(VLOOKUP($B790&amp;":"&amp;Z$3,'x - authors'!$B$3:$E$10000,4,FALSE)),"",VLOOKUP($B790&amp;":"&amp;Z$3,'x - authors'!$B$3:$E$10000,4,FALSE))</f>
        <v/>
      </c>
      <c r="AA790" s="72" t="str">
        <f>IF(ISNA(VLOOKUP($B790&amp;":"&amp;AA$3,'x - authors'!$B$3:$E$10000,4,FALSE)),"",VLOOKUP($B790&amp;":"&amp;AA$3,'x - authors'!$B$3:$E$10000,4,FALSE))</f>
        <v/>
      </c>
      <c r="AB790" s="72" t="str">
        <f>IF(ISNA(VLOOKUP($B790&amp;":"&amp;AB$3,'x - authors'!$B$3:$E$10000,4,FALSE)),"",VLOOKUP($B790&amp;":"&amp;AB$3,'x - authors'!$B$3:$E$10000,4,FALSE))</f>
        <v/>
      </c>
      <c r="AC790" s="72" t="str">
        <f>IF(ISNA(VLOOKUP($B790&amp;":"&amp;AC$3,'x - authors'!$B$3:$E$10000,4,FALSE)),"",VLOOKUP($B790&amp;":"&amp;AC$3,'x - authors'!$B$3:$E$10000,4,FALSE))</f>
        <v/>
      </c>
      <c r="AD790" s="72" t="str">
        <f>IF(ISNA(VLOOKUP($B790&amp;":"&amp;AD$3,'x - authors'!$B$3:$E$10000,4,FALSE)),"",VLOOKUP($B790&amp;":"&amp;AD$3,'x - authors'!$B$3:$E$10000,4,FALSE))</f>
        <v/>
      </c>
      <c r="AE790" s="72" t="str">
        <f>IF(ISNA(VLOOKUP($B790&amp;":"&amp;AE$3,'x - authors'!$B$3:$E$10000,4,FALSE)),"",VLOOKUP($B790&amp;":"&amp;AE$3,'x - authors'!$B$3:$E$10000,4,FALSE))</f>
        <v/>
      </c>
      <c r="AF790" s="72" t="str">
        <f>IF(ISNA(VLOOKUP($B790&amp;":"&amp;AF$3,'x - authors'!$B$3:$E$10000,4,FALSE)),"",VLOOKUP($B790&amp;":"&amp;AF$3,'x - authors'!$B$3:$E$10000,4,FALSE))</f>
        <v/>
      </c>
      <c r="AG790" s="72" t="str">
        <f>IF(ISNA(VLOOKUP($B790&amp;":"&amp;AG$3,'x - authors'!$B$3:$E$10000,4,FALSE)),"",VLOOKUP($B790&amp;":"&amp;AG$3,'x - authors'!$B$3:$E$10000,4,FALSE))</f>
        <v/>
      </c>
      <c r="AH790" s="72" t="str">
        <f>IF(ISNA(VLOOKUP($B790&amp;":"&amp;AH$3,'x - authors'!$B$3:$E$10000,4,FALSE)),"",VLOOKUP($B790&amp;":"&amp;AH$3,'x - authors'!$B$3:$E$10000,4,FALSE))</f>
        <v/>
      </c>
      <c r="AI790" s="72" t="str">
        <f>IF(ISNA(VLOOKUP($B790&amp;":"&amp;AI$3,'x - authors'!$B$3:$E$10000,4,FALSE)),"",VLOOKUP($B790&amp;":"&amp;AI$3,'x - authors'!$B$3:$E$10000,4,FALSE))</f>
        <v/>
      </c>
      <c r="AJ790" s="72" t="str">
        <f>IF(ISNA(VLOOKUP($B790&amp;":"&amp;AJ$3,'x - authors'!$B$3:$E$10000,4,FALSE)),"",VLOOKUP($B790&amp;":"&amp;AJ$3,'x - authors'!$B$3:$E$10000,4,FALSE))</f>
        <v/>
      </c>
    </row>
    <row r="791" spans="1:36">
      <c r="A791" s="76" t="str">
        <f t="shared" si="25"/>
        <v/>
      </c>
      <c r="B791" s="76" t="s">
        <v>9128</v>
      </c>
      <c r="C791" s="76" t="s">
        <v>9478</v>
      </c>
      <c r="D791" s="76" t="s">
        <v>11438</v>
      </c>
      <c r="E791" s="76" t="s">
        <v>5353</v>
      </c>
      <c r="F791" s="76"/>
      <c r="G791" s="76" t="s">
        <v>4948</v>
      </c>
      <c r="H791" s="76"/>
      <c r="I791" s="15" t="str">
        <f>IF(ISNA(VLOOKUP($B791,'x - abstracts'!$B$3:$C$2000,2,FALSE)),"",VLOOKUP($B791,'x - abstracts'!$B$3:$C$2000,2,FALSE))</f>
        <v/>
      </c>
      <c r="J791" s="76"/>
      <c r="L791" s="76"/>
      <c r="M791" s="76" t="s">
        <v>6230</v>
      </c>
      <c r="N791" s="76"/>
      <c r="O791" s="76"/>
      <c r="P791" s="15" t="str">
        <f t="shared" si="26"/>
        <v>citation:doc-x0077-01</v>
      </c>
      <c r="R791" s="15" t="str">
        <f>VLOOKUP($P791,'x - paper citations'!$B$3:$E$2000,2,FALSE)</f>
        <v>https://scholar.google.co.uk/scholar?q=%22Characterization and definition of a software stack for a reference experimental framework%22&amp;btnG=&amp;hl=en&amp;as_sdt=0%2C5</v>
      </c>
      <c r="S791" s="15">
        <f>VLOOKUP($P791,'x - paper citations'!$B$3:$E$2000,3,FALSE)</f>
        <v>1</v>
      </c>
      <c r="T791" s="15" t="str">
        <f>VLOOKUP($P791,'x - paper citations'!$B$3:$E$2000,4,FALSE)</f>
        <v>29/02/2016</v>
      </c>
      <c r="U791" s="76"/>
      <c r="V791" s="72" t="str">
        <f>IF(ISNA(VLOOKUP($B791&amp;":"&amp;V$3,'x - authors'!$B$3:$E$10000,4,FALSE)),"",VLOOKUP($B791&amp;":"&amp;V$3,'x - authors'!$B$3:$E$10000,4,FALSE))</f>
        <v>andrew_toth</v>
      </c>
      <c r="W791" s="72" t="str">
        <f>IF(ISNA(VLOOKUP($B791&amp;":"&amp;W$3,'x - authors'!$B$3:$E$10000,4,FALSE)),"",VLOOKUP($B791&amp;":"&amp;W$3,'x - authors'!$B$3:$E$10000,4,FALSE))</f>
        <v>flavio_bergamaschi</v>
      </c>
      <c r="X791" s="72" t="str">
        <f>IF(ISNA(VLOOKUP($B791&amp;":"&amp;X$3,'x - authors'!$B$3:$E$10000,4,FALSE)),"",VLOOKUP($B791&amp;":"&amp;X$3,'x - authors'!$B$3:$E$10000,4,FALSE))</f>
        <v/>
      </c>
      <c r="Y791" s="72" t="str">
        <f>IF(ISNA(VLOOKUP($B791&amp;":"&amp;Y$3,'x - authors'!$B$3:$E$10000,4,FALSE)),"",VLOOKUP($B791&amp;":"&amp;Y$3,'x - authors'!$B$3:$E$10000,4,FALSE))</f>
        <v/>
      </c>
      <c r="Z791" s="72" t="str">
        <f>IF(ISNA(VLOOKUP($B791&amp;":"&amp;Z$3,'x - authors'!$B$3:$E$10000,4,FALSE)),"",VLOOKUP($B791&amp;":"&amp;Z$3,'x - authors'!$B$3:$E$10000,4,FALSE))</f>
        <v/>
      </c>
      <c r="AA791" s="72" t="str">
        <f>IF(ISNA(VLOOKUP($B791&amp;":"&amp;AA$3,'x - authors'!$B$3:$E$10000,4,FALSE)),"",VLOOKUP($B791&amp;":"&amp;AA$3,'x - authors'!$B$3:$E$10000,4,FALSE))</f>
        <v/>
      </c>
      <c r="AB791" s="72" t="str">
        <f>IF(ISNA(VLOOKUP($B791&amp;":"&amp;AB$3,'x - authors'!$B$3:$E$10000,4,FALSE)),"",VLOOKUP($B791&amp;":"&amp;AB$3,'x - authors'!$B$3:$E$10000,4,FALSE))</f>
        <v/>
      </c>
      <c r="AC791" s="72" t="str">
        <f>IF(ISNA(VLOOKUP($B791&amp;":"&amp;AC$3,'x - authors'!$B$3:$E$10000,4,FALSE)),"",VLOOKUP($B791&amp;":"&amp;AC$3,'x - authors'!$B$3:$E$10000,4,FALSE))</f>
        <v/>
      </c>
      <c r="AD791" s="72" t="str">
        <f>IF(ISNA(VLOOKUP($B791&amp;":"&amp;AD$3,'x - authors'!$B$3:$E$10000,4,FALSE)),"",VLOOKUP($B791&amp;":"&amp;AD$3,'x - authors'!$B$3:$E$10000,4,FALSE))</f>
        <v/>
      </c>
      <c r="AE791" s="72" t="str">
        <f>IF(ISNA(VLOOKUP($B791&amp;":"&amp;AE$3,'x - authors'!$B$3:$E$10000,4,FALSE)),"",VLOOKUP($B791&amp;":"&amp;AE$3,'x - authors'!$B$3:$E$10000,4,FALSE))</f>
        <v/>
      </c>
      <c r="AF791" s="72" t="str">
        <f>IF(ISNA(VLOOKUP($B791&amp;":"&amp;AF$3,'x - authors'!$B$3:$E$10000,4,FALSE)),"",VLOOKUP($B791&amp;":"&amp;AF$3,'x - authors'!$B$3:$E$10000,4,FALSE))</f>
        <v/>
      </c>
      <c r="AG791" s="72" t="str">
        <f>IF(ISNA(VLOOKUP($B791&amp;":"&amp;AG$3,'x - authors'!$B$3:$E$10000,4,FALSE)),"",VLOOKUP($B791&amp;":"&amp;AG$3,'x - authors'!$B$3:$E$10000,4,FALSE))</f>
        <v/>
      </c>
      <c r="AH791" s="72" t="str">
        <f>IF(ISNA(VLOOKUP($B791&amp;":"&amp;AH$3,'x - authors'!$B$3:$E$10000,4,FALSE)),"",VLOOKUP($B791&amp;":"&amp;AH$3,'x - authors'!$B$3:$E$10000,4,FALSE))</f>
        <v/>
      </c>
      <c r="AI791" s="72" t="str">
        <f>IF(ISNA(VLOOKUP($B791&amp;":"&amp;AI$3,'x - authors'!$B$3:$E$10000,4,FALSE)),"",VLOOKUP($B791&amp;":"&amp;AI$3,'x - authors'!$B$3:$E$10000,4,FALSE))</f>
        <v/>
      </c>
      <c r="AJ791" s="72" t="str">
        <f>IF(ISNA(VLOOKUP($B791&amp;":"&amp;AJ$3,'x - authors'!$B$3:$E$10000,4,FALSE)),"",VLOOKUP($B791&amp;":"&amp;AJ$3,'x - authors'!$B$3:$E$10000,4,FALSE))</f>
        <v/>
      </c>
    </row>
    <row r="792" spans="1:36">
      <c r="A792" s="76" t="str">
        <f t="shared" si="25"/>
        <v/>
      </c>
      <c r="B792" s="76" t="s">
        <v>9129</v>
      </c>
      <c r="C792" s="76" t="s">
        <v>9478</v>
      </c>
      <c r="D792" s="76" t="s">
        <v>11439</v>
      </c>
      <c r="E792" s="76" t="s">
        <v>5353</v>
      </c>
      <c r="F792" s="76"/>
      <c r="G792" s="76" t="s">
        <v>4953</v>
      </c>
      <c r="H792" s="76"/>
      <c r="I792" s="15" t="str">
        <f>IF(ISNA(VLOOKUP($B792,'x - abstracts'!$B$3:$C$2000,2,FALSE)),"",VLOOKUP($B792,'x - abstracts'!$B$3:$C$2000,2,FALSE))</f>
        <v/>
      </c>
      <c r="J792" s="76"/>
      <c r="L792" s="76"/>
      <c r="M792" s="76" t="s">
        <v>6230</v>
      </c>
      <c r="N792" s="76"/>
      <c r="O792" s="76"/>
      <c r="P792" s="15" t="str">
        <f t="shared" si="26"/>
        <v>citation:doc-x0078-01</v>
      </c>
      <c r="R792" s="15" t="str">
        <f>VLOOKUP($P792,'x - paper citations'!$B$3:$E$2000,2,FALSE)</f>
        <v>https://scholar.google.co.uk/scholar?q=%22Practical use of a framework for network science experimentation%22&amp;btnG=&amp;hl=en&amp;as_sdt=0%2C5</v>
      </c>
      <c r="S792" s="15">
        <f>VLOOKUP($P792,'x - paper citations'!$B$3:$E$2000,3,FALSE)</f>
        <v>0</v>
      </c>
      <c r="T792" s="15" t="str">
        <f>VLOOKUP($P792,'x - paper citations'!$B$3:$E$2000,4,FALSE)</f>
        <v>29/02/2016</v>
      </c>
      <c r="U792" s="76"/>
      <c r="V792" s="72" t="str">
        <f>IF(ISNA(VLOOKUP($B792&amp;":"&amp;V$3,'x - authors'!$B$3:$E$10000,4,FALSE)),"",VLOOKUP($B792&amp;":"&amp;V$3,'x - authors'!$B$3:$E$10000,4,FALSE))</f>
        <v>andrew_toth</v>
      </c>
      <c r="W792" s="72" t="str">
        <f>IF(ISNA(VLOOKUP($B792&amp;":"&amp;W$3,'x - authors'!$B$3:$E$10000,4,FALSE)),"",VLOOKUP($B792&amp;":"&amp;W$3,'x - authors'!$B$3:$E$10000,4,FALSE))</f>
        <v>flavio_bergamaschi</v>
      </c>
      <c r="X792" s="72" t="str">
        <f>IF(ISNA(VLOOKUP($B792&amp;":"&amp;X$3,'x - authors'!$B$3:$E$10000,4,FALSE)),"",VLOOKUP($B792&amp;":"&amp;X$3,'x - authors'!$B$3:$E$10000,4,FALSE))</f>
        <v/>
      </c>
      <c r="Y792" s="72" t="str">
        <f>IF(ISNA(VLOOKUP($B792&amp;":"&amp;Y$3,'x - authors'!$B$3:$E$10000,4,FALSE)),"",VLOOKUP($B792&amp;":"&amp;Y$3,'x - authors'!$B$3:$E$10000,4,FALSE))</f>
        <v/>
      </c>
      <c r="Z792" s="72" t="str">
        <f>IF(ISNA(VLOOKUP($B792&amp;":"&amp;Z$3,'x - authors'!$B$3:$E$10000,4,FALSE)),"",VLOOKUP($B792&amp;":"&amp;Z$3,'x - authors'!$B$3:$E$10000,4,FALSE))</f>
        <v/>
      </c>
      <c r="AA792" s="72" t="str">
        <f>IF(ISNA(VLOOKUP($B792&amp;":"&amp;AA$3,'x - authors'!$B$3:$E$10000,4,FALSE)),"",VLOOKUP($B792&amp;":"&amp;AA$3,'x - authors'!$B$3:$E$10000,4,FALSE))</f>
        <v/>
      </c>
      <c r="AB792" s="72" t="str">
        <f>IF(ISNA(VLOOKUP($B792&amp;":"&amp;AB$3,'x - authors'!$B$3:$E$10000,4,FALSE)),"",VLOOKUP($B792&amp;":"&amp;AB$3,'x - authors'!$B$3:$E$10000,4,FALSE))</f>
        <v/>
      </c>
      <c r="AC792" s="72" t="str">
        <f>IF(ISNA(VLOOKUP($B792&amp;":"&amp;AC$3,'x - authors'!$B$3:$E$10000,4,FALSE)),"",VLOOKUP($B792&amp;":"&amp;AC$3,'x - authors'!$B$3:$E$10000,4,FALSE))</f>
        <v/>
      </c>
      <c r="AD792" s="72" t="str">
        <f>IF(ISNA(VLOOKUP($B792&amp;":"&amp;AD$3,'x - authors'!$B$3:$E$10000,4,FALSE)),"",VLOOKUP($B792&amp;":"&amp;AD$3,'x - authors'!$B$3:$E$10000,4,FALSE))</f>
        <v/>
      </c>
      <c r="AE792" s="72" t="str">
        <f>IF(ISNA(VLOOKUP($B792&amp;":"&amp;AE$3,'x - authors'!$B$3:$E$10000,4,FALSE)),"",VLOOKUP($B792&amp;":"&amp;AE$3,'x - authors'!$B$3:$E$10000,4,FALSE))</f>
        <v/>
      </c>
      <c r="AF792" s="72" t="str">
        <f>IF(ISNA(VLOOKUP($B792&amp;":"&amp;AF$3,'x - authors'!$B$3:$E$10000,4,FALSE)),"",VLOOKUP($B792&amp;":"&amp;AF$3,'x - authors'!$B$3:$E$10000,4,FALSE))</f>
        <v/>
      </c>
      <c r="AG792" s="72" t="str">
        <f>IF(ISNA(VLOOKUP($B792&amp;":"&amp;AG$3,'x - authors'!$B$3:$E$10000,4,FALSE)),"",VLOOKUP($B792&amp;":"&amp;AG$3,'x - authors'!$B$3:$E$10000,4,FALSE))</f>
        <v/>
      </c>
      <c r="AH792" s="72" t="str">
        <f>IF(ISNA(VLOOKUP($B792&amp;":"&amp;AH$3,'x - authors'!$B$3:$E$10000,4,FALSE)),"",VLOOKUP($B792&amp;":"&amp;AH$3,'x - authors'!$B$3:$E$10000,4,FALSE))</f>
        <v/>
      </c>
      <c r="AI792" s="72" t="str">
        <f>IF(ISNA(VLOOKUP($B792&amp;":"&amp;AI$3,'x - authors'!$B$3:$E$10000,4,FALSE)),"",VLOOKUP($B792&amp;":"&amp;AI$3,'x - authors'!$B$3:$E$10000,4,FALSE))</f>
        <v/>
      </c>
      <c r="AJ792" s="72" t="str">
        <f>IF(ISNA(VLOOKUP($B792&amp;":"&amp;AJ$3,'x - authors'!$B$3:$E$10000,4,FALSE)),"",VLOOKUP($B792&amp;":"&amp;AJ$3,'x - authors'!$B$3:$E$10000,4,FALSE))</f>
        <v/>
      </c>
    </row>
    <row r="793" spans="1:36">
      <c r="A793" s="76" t="str">
        <f t="shared" si="25"/>
        <v/>
      </c>
      <c r="B793" s="76" t="s">
        <v>9130</v>
      </c>
      <c r="C793" s="76" t="s">
        <v>9478</v>
      </c>
      <c r="D793" s="76" t="s">
        <v>11440</v>
      </c>
      <c r="E793" s="76" t="s">
        <v>5353</v>
      </c>
      <c r="F793" s="76"/>
      <c r="G793" s="76" t="s">
        <v>4957</v>
      </c>
      <c r="H793" s="76"/>
      <c r="I793" s="15" t="str">
        <f>IF(ISNA(VLOOKUP($B793,'x - abstracts'!$B$3:$C$2000,2,FALSE)),"",VLOOKUP($B793,'x - abstracts'!$B$3:$C$2000,2,FALSE))</f>
        <v/>
      </c>
      <c r="J793" s="76" t="s">
        <v>11441</v>
      </c>
      <c r="L793" s="76"/>
      <c r="M793" s="76" t="s">
        <v>11442</v>
      </c>
      <c r="N793" s="76"/>
      <c r="O793" s="76"/>
      <c r="P793" s="15" t="str">
        <f t="shared" si="26"/>
        <v>citation:doc-x0079-01</v>
      </c>
      <c r="R793" s="15" t="str">
        <f>VLOOKUP($P793,'x - paper citations'!$B$3:$E$2000,2,FALSE)</f>
        <v>https://scholar.google.co.uk/scholar?q=%22Computing on encrypted data and its applicability to a coalition operations environment%22&amp;btnG=&amp;hl=en&amp;as_sdt=0%2C5</v>
      </c>
      <c r="S793" s="15">
        <f>VLOOKUP($P793,'x - paper citations'!$B$3:$E$2000,3,FALSE)</f>
        <v>0</v>
      </c>
      <c r="T793" s="15" t="str">
        <f>VLOOKUP($P793,'x - paper citations'!$B$3:$E$2000,4,FALSE)</f>
        <v>29/02/2016</v>
      </c>
      <c r="U793" s="76"/>
      <c r="V793" s="72" t="str">
        <f>IF(ISNA(VLOOKUP($B793&amp;":"&amp;V$3,'x - authors'!$B$3:$E$10000,4,FALSE)),"",VLOOKUP($B793&amp;":"&amp;V$3,'x - authors'!$B$3:$E$10000,4,FALSE))</f>
        <v>graham_bent</v>
      </c>
      <c r="W793" s="72" t="str">
        <f>IF(ISNA(VLOOKUP($B793&amp;":"&amp;W$3,'x - authors'!$B$3:$E$10000,4,FALSE)),"",VLOOKUP($B793&amp;":"&amp;W$3,'x - authors'!$B$3:$E$10000,4,FALSE))</f>
        <v>flavio_bergamaschi</v>
      </c>
      <c r="X793" s="72" t="str">
        <f>IF(ISNA(VLOOKUP($B793&amp;":"&amp;X$3,'x - authors'!$B$3:$E$10000,4,FALSE)),"",VLOOKUP($B793&amp;":"&amp;X$3,'x - authors'!$B$3:$E$10000,4,FALSE))</f>
        <v>hamish_hunt</v>
      </c>
      <c r="Y793" s="72" t="str">
        <f>IF(ISNA(VLOOKUP($B793&amp;":"&amp;Y$3,'x - authors'!$B$3:$E$10000,4,FALSE)),"",VLOOKUP($B793&amp;":"&amp;Y$3,'x - authors'!$B$3:$E$10000,4,FALSE))</f>
        <v/>
      </c>
      <c r="Z793" s="72" t="str">
        <f>IF(ISNA(VLOOKUP($B793&amp;":"&amp;Z$3,'x - authors'!$B$3:$E$10000,4,FALSE)),"",VLOOKUP($B793&amp;":"&amp;Z$3,'x - authors'!$B$3:$E$10000,4,FALSE))</f>
        <v/>
      </c>
      <c r="AA793" s="72" t="str">
        <f>IF(ISNA(VLOOKUP($B793&amp;":"&amp;AA$3,'x - authors'!$B$3:$E$10000,4,FALSE)),"",VLOOKUP($B793&amp;":"&amp;AA$3,'x - authors'!$B$3:$E$10000,4,FALSE))</f>
        <v/>
      </c>
      <c r="AB793" s="72" t="str">
        <f>IF(ISNA(VLOOKUP($B793&amp;":"&amp;AB$3,'x - authors'!$B$3:$E$10000,4,FALSE)),"",VLOOKUP($B793&amp;":"&amp;AB$3,'x - authors'!$B$3:$E$10000,4,FALSE))</f>
        <v/>
      </c>
      <c r="AC793" s="72" t="str">
        <f>IF(ISNA(VLOOKUP($B793&amp;":"&amp;AC$3,'x - authors'!$B$3:$E$10000,4,FALSE)),"",VLOOKUP($B793&amp;":"&amp;AC$3,'x - authors'!$B$3:$E$10000,4,FALSE))</f>
        <v/>
      </c>
      <c r="AD793" s="72" t="str">
        <f>IF(ISNA(VLOOKUP($B793&amp;":"&amp;AD$3,'x - authors'!$B$3:$E$10000,4,FALSE)),"",VLOOKUP($B793&amp;":"&amp;AD$3,'x - authors'!$B$3:$E$10000,4,FALSE))</f>
        <v/>
      </c>
      <c r="AE793" s="72" t="str">
        <f>IF(ISNA(VLOOKUP($B793&amp;":"&amp;AE$3,'x - authors'!$B$3:$E$10000,4,FALSE)),"",VLOOKUP($B793&amp;":"&amp;AE$3,'x - authors'!$B$3:$E$10000,4,FALSE))</f>
        <v/>
      </c>
      <c r="AF793" s="72" t="str">
        <f>IF(ISNA(VLOOKUP($B793&amp;":"&amp;AF$3,'x - authors'!$B$3:$E$10000,4,FALSE)),"",VLOOKUP($B793&amp;":"&amp;AF$3,'x - authors'!$B$3:$E$10000,4,FALSE))</f>
        <v/>
      </c>
      <c r="AG793" s="72" t="str">
        <f>IF(ISNA(VLOOKUP($B793&amp;":"&amp;AG$3,'x - authors'!$B$3:$E$10000,4,FALSE)),"",VLOOKUP($B793&amp;":"&amp;AG$3,'x - authors'!$B$3:$E$10000,4,FALSE))</f>
        <v/>
      </c>
      <c r="AH793" s="72" t="str">
        <f>IF(ISNA(VLOOKUP($B793&amp;":"&amp;AH$3,'x - authors'!$B$3:$E$10000,4,FALSE)),"",VLOOKUP($B793&amp;":"&amp;AH$3,'x - authors'!$B$3:$E$10000,4,FALSE))</f>
        <v/>
      </c>
      <c r="AI793" s="72" t="str">
        <f>IF(ISNA(VLOOKUP($B793&amp;":"&amp;AI$3,'x - authors'!$B$3:$E$10000,4,FALSE)),"",VLOOKUP($B793&amp;":"&amp;AI$3,'x - authors'!$B$3:$E$10000,4,FALSE))</f>
        <v/>
      </c>
      <c r="AJ793" s="72" t="str">
        <f>IF(ISNA(VLOOKUP($B793&amp;":"&amp;AJ$3,'x - authors'!$B$3:$E$10000,4,FALSE)),"",VLOOKUP($B793&amp;":"&amp;AJ$3,'x - authors'!$B$3:$E$10000,4,FALSE))</f>
        <v/>
      </c>
    </row>
    <row r="794" spans="1:36">
      <c r="A794" s="76" t="str">
        <f t="shared" si="25"/>
        <v/>
      </c>
      <c r="B794" s="76" t="s">
        <v>9131</v>
      </c>
      <c r="C794" s="76" t="s">
        <v>9478</v>
      </c>
      <c r="D794" s="76" t="s">
        <v>11443</v>
      </c>
      <c r="E794" s="76" t="s">
        <v>5353</v>
      </c>
      <c r="F794" s="76"/>
      <c r="G794" s="76" t="s">
        <v>4778</v>
      </c>
      <c r="H794" s="76"/>
      <c r="I794" s="15" t="str">
        <f>IF(ISNA(VLOOKUP($B794,'x - abstracts'!$B$3:$C$2000,2,FALSE)),"",VLOOKUP($B794,'x - abstracts'!$B$3:$C$2000,2,FALSE))</f>
        <v/>
      </c>
      <c r="J794" s="76"/>
      <c r="L794" s="76"/>
      <c r="M794" s="76" t="s">
        <v>6230</v>
      </c>
      <c r="N794" s="76"/>
      <c r="O794" s="76"/>
      <c r="P794" s="15" t="str">
        <f t="shared" si="26"/>
        <v>citation:doc-x0080-01</v>
      </c>
      <c r="R794" s="15" t="str">
        <f>VLOOKUP($P794,'x - paper citations'!$B$3:$E$2000,2,FALSE)</f>
        <v>https://scholar.google.co.uk/scholar?q=%22Network Science collaborative experimentation methods and tools to accelerate network science innovation within the ITA and NS-CTA%22&amp;btnG=&amp;hl=en&amp;as_sdt=0%2C5</v>
      </c>
      <c r="S794" s="15">
        <f>VLOOKUP($P794,'x - paper citations'!$B$3:$E$2000,3,FALSE)</f>
        <v>0</v>
      </c>
      <c r="T794" s="15" t="str">
        <f>VLOOKUP($P794,'x - paper citations'!$B$3:$E$2000,4,FALSE)</f>
        <v>29/02/2016</v>
      </c>
      <c r="U794" s="76"/>
      <c r="V794" s="72" t="str">
        <f>IF(ISNA(VLOOKUP($B794&amp;":"&amp;V$3,'x - authors'!$B$3:$E$10000,4,FALSE)),"",VLOOKUP($B794&amp;":"&amp;V$3,'x - authors'!$B$3:$E$10000,4,FALSE))</f>
        <v>kelvin_marcus</v>
      </c>
      <c r="W794" s="72" t="str">
        <f>IF(ISNA(VLOOKUP($B794&amp;":"&amp;W$3,'x - authors'!$B$3:$E$10000,4,FALSE)),"",VLOOKUP($B794&amp;":"&amp;W$3,'x - authors'!$B$3:$E$10000,4,FALSE))</f>
        <v>maroun_touma</v>
      </c>
      <c r="X794" s="72" t="str">
        <f>IF(ISNA(VLOOKUP($B794&amp;":"&amp;X$3,'x - authors'!$B$3:$E$10000,4,FALSE)),"",VLOOKUP($B794&amp;":"&amp;X$3,'x - authors'!$B$3:$E$10000,4,FALSE))</f>
        <v>flavio_bergamaschi</v>
      </c>
      <c r="Y794" s="72" t="str">
        <f>IF(ISNA(VLOOKUP($B794&amp;":"&amp;Y$3,'x - authors'!$B$3:$E$10000,4,FALSE)),"",VLOOKUP($B794&amp;":"&amp;Y$3,'x - authors'!$B$3:$E$10000,4,FALSE))</f>
        <v/>
      </c>
      <c r="Z794" s="72" t="str">
        <f>IF(ISNA(VLOOKUP($B794&amp;":"&amp;Z$3,'x - authors'!$B$3:$E$10000,4,FALSE)),"",VLOOKUP($B794&amp;":"&amp;Z$3,'x - authors'!$B$3:$E$10000,4,FALSE))</f>
        <v/>
      </c>
      <c r="AA794" s="72" t="str">
        <f>IF(ISNA(VLOOKUP($B794&amp;":"&amp;AA$3,'x - authors'!$B$3:$E$10000,4,FALSE)),"",VLOOKUP($B794&amp;":"&amp;AA$3,'x - authors'!$B$3:$E$10000,4,FALSE))</f>
        <v/>
      </c>
      <c r="AB794" s="72" t="str">
        <f>IF(ISNA(VLOOKUP($B794&amp;":"&amp;AB$3,'x - authors'!$B$3:$E$10000,4,FALSE)),"",VLOOKUP($B794&amp;":"&amp;AB$3,'x - authors'!$B$3:$E$10000,4,FALSE))</f>
        <v/>
      </c>
      <c r="AC794" s="72" t="str">
        <f>IF(ISNA(VLOOKUP($B794&amp;":"&amp;AC$3,'x - authors'!$B$3:$E$10000,4,FALSE)),"",VLOOKUP($B794&amp;":"&amp;AC$3,'x - authors'!$B$3:$E$10000,4,FALSE))</f>
        <v/>
      </c>
      <c r="AD794" s="72" t="str">
        <f>IF(ISNA(VLOOKUP($B794&amp;":"&amp;AD$3,'x - authors'!$B$3:$E$10000,4,FALSE)),"",VLOOKUP($B794&amp;":"&amp;AD$3,'x - authors'!$B$3:$E$10000,4,FALSE))</f>
        <v/>
      </c>
      <c r="AE794" s="72" t="str">
        <f>IF(ISNA(VLOOKUP($B794&amp;":"&amp;AE$3,'x - authors'!$B$3:$E$10000,4,FALSE)),"",VLOOKUP($B794&amp;":"&amp;AE$3,'x - authors'!$B$3:$E$10000,4,FALSE))</f>
        <v/>
      </c>
      <c r="AF794" s="72" t="str">
        <f>IF(ISNA(VLOOKUP($B794&amp;":"&amp;AF$3,'x - authors'!$B$3:$E$10000,4,FALSE)),"",VLOOKUP($B794&amp;":"&amp;AF$3,'x - authors'!$B$3:$E$10000,4,FALSE))</f>
        <v/>
      </c>
      <c r="AG794" s="72" t="str">
        <f>IF(ISNA(VLOOKUP($B794&amp;":"&amp;AG$3,'x - authors'!$B$3:$E$10000,4,FALSE)),"",VLOOKUP($B794&amp;":"&amp;AG$3,'x - authors'!$B$3:$E$10000,4,FALSE))</f>
        <v/>
      </c>
      <c r="AH794" s="72" t="str">
        <f>IF(ISNA(VLOOKUP($B794&amp;":"&amp;AH$3,'x - authors'!$B$3:$E$10000,4,FALSE)),"",VLOOKUP($B794&amp;":"&amp;AH$3,'x - authors'!$B$3:$E$10000,4,FALSE))</f>
        <v/>
      </c>
      <c r="AI794" s="72" t="str">
        <f>IF(ISNA(VLOOKUP($B794&amp;":"&amp;AI$3,'x - authors'!$B$3:$E$10000,4,FALSE)),"",VLOOKUP($B794&amp;":"&amp;AI$3,'x - authors'!$B$3:$E$10000,4,FALSE))</f>
        <v/>
      </c>
      <c r="AJ794" s="72" t="str">
        <f>IF(ISNA(VLOOKUP($B794&amp;":"&amp;AJ$3,'x - authors'!$B$3:$E$10000,4,FALSE)),"",VLOOKUP($B794&amp;":"&amp;AJ$3,'x - authors'!$B$3:$E$10000,4,FALSE))</f>
        <v/>
      </c>
    </row>
    <row r="795" spans="1:36">
      <c r="A795" s="76" t="str">
        <f t="shared" si="25"/>
        <v/>
      </c>
      <c r="B795" s="76" t="s">
        <v>9136</v>
      </c>
      <c r="C795" s="76" t="s">
        <v>9478</v>
      </c>
      <c r="D795" s="76" t="s">
        <v>11444</v>
      </c>
      <c r="E795" s="2" t="s">
        <v>963</v>
      </c>
      <c r="F795" s="76"/>
      <c r="G795" s="76"/>
      <c r="H795" s="76" t="s">
        <v>11445</v>
      </c>
      <c r="I795" s="15" t="str">
        <f>IF(ISNA(VLOOKUP($B795,'x - abstracts'!$B$3:$C$2000,2,FALSE)),"",VLOOKUP($B795,'x - abstracts'!$B$3:$C$2000,2,FALSE))</f>
        <v/>
      </c>
      <c r="J795" s="76" t="s">
        <v>11446</v>
      </c>
      <c r="L795" s="76"/>
      <c r="M795" s="76" t="s">
        <v>11447</v>
      </c>
      <c r="N795" s="76"/>
      <c r="O795" s="76"/>
      <c r="P795" s="15" t="str">
        <f t="shared" si="26"/>
        <v>citation:doc-x0086-01</v>
      </c>
      <c r="R795" s="15" t="str">
        <f>VLOOKUP($P795,'x - paper citations'!$B$3:$E$2000,2,FALSE)</f>
        <v>https://scholar.google.co.uk/scholar?q=%22A cultural belief network simulator.%22&amp;btnG=&amp;hl=en&amp;as_sdt=0%2C5</v>
      </c>
      <c r="S795" s="15">
        <f>VLOOKUP($P795,'x - paper citations'!$B$3:$E$2000,3,FALSE)</f>
        <v>3</v>
      </c>
      <c r="T795" s="15" t="str">
        <f>VLOOKUP($P795,'x - paper citations'!$B$3:$E$2000,4,FALSE)</f>
        <v>29/02/2016</v>
      </c>
      <c r="U795" s="76"/>
      <c r="V795" s="72" t="str">
        <f>IF(ISNA(VLOOKUP($B795&amp;":"&amp;V$3,'x - authors'!$B$3:$E$10000,4,FALSE)),"",VLOOKUP($B795&amp;":"&amp;V$3,'x - authors'!$B$3:$E$10000,4,FALSE))</f>
        <v>winston_sieck</v>
      </c>
      <c r="W795" s="72" t="str">
        <f>IF(ISNA(VLOOKUP($B795&amp;":"&amp;W$3,'x - authors'!$B$3:$E$10000,4,FALSE)),"",VLOOKUP($B795&amp;":"&amp;W$3,'x - authors'!$B$3:$E$10000,4,FALSE))</f>
        <v>ben_simpkins</v>
      </c>
      <c r="X795" s="72" t="str">
        <f>IF(ISNA(VLOOKUP($B795&amp;":"&amp;X$3,'x - authors'!$B$3:$E$10000,4,FALSE)),"",VLOOKUP($B795&amp;":"&amp;X$3,'x - authors'!$B$3:$E$10000,4,FALSE))</f>
        <v>louise_rasmussen</v>
      </c>
      <c r="Y795" s="72" t="str">
        <f>IF(ISNA(VLOOKUP($B795&amp;":"&amp;Y$3,'x - authors'!$B$3:$E$10000,4,FALSE)),"",VLOOKUP($B795&amp;":"&amp;Y$3,'x - authors'!$B$3:$E$10000,4,FALSE))</f>
        <v/>
      </c>
      <c r="Z795" s="72" t="str">
        <f>IF(ISNA(VLOOKUP($B795&amp;":"&amp;Z$3,'x - authors'!$B$3:$E$10000,4,FALSE)),"",VLOOKUP($B795&amp;":"&amp;Z$3,'x - authors'!$B$3:$E$10000,4,FALSE))</f>
        <v/>
      </c>
      <c r="AA795" s="72" t="str">
        <f>IF(ISNA(VLOOKUP($B795&amp;":"&amp;AA$3,'x - authors'!$B$3:$E$10000,4,FALSE)),"",VLOOKUP($B795&amp;":"&amp;AA$3,'x - authors'!$B$3:$E$10000,4,FALSE))</f>
        <v/>
      </c>
      <c r="AB795" s="72" t="str">
        <f>IF(ISNA(VLOOKUP($B795&amp;":"&amp;AB$3,'x - authors'!$B$3:$E$10000,4,FALSE)),"",VLOOKUP($B795&amp;":"&amp;AB$3,'x - authors'!$B$3:$E$10000,4,FALSE))</f>
        <v/>
      </c>
      <c r="AC795" s="72" t="str">
        <f>IF(ISNA(VLOOKUP($B795&amp;":"&amp;AC$3,'x - authors'!$B$3:$E$10000,4,FALSE)),"",VLOOKUP($B795&amp;":"&amp;AC$3,'x - authors'!$B$3:$E$10000,4,FALSE))</f>
        <v/>
      </c>
      <c r="AD795" s="72" t="str">
        <f>IF(ISNA(VLOOKUP($B795&amp;":"&amp;AD$3,'x - authors'!$B$3:$E$10000,4,FALSE)),"",VLOOKUP($B795&amp;":"&amp;AD$3,'x - authors'!$B$3:$E$10000,4,FALSE))</f>
        <v/>
      </c>
      <c r="AE795" s="72" t="str">
        <f>IF(ISNA(VLOOKUP($B795&amp;":"&amp;AE$3,'x - authors'!$B$3:$E$10000,4,FALSE)),"",VLOOKUP($B795&amp;":"&amp;AE$3,'x - authors'!$B$3:$E$10000,4,FALSE))</f>
        <v/>
      </c>
      <c r="AF795" s="72" t="str">
        <f>IF(ISNA(VLOOKUP($B795&amp;":"&amp;AF$3,'x - authors'!$B$3:$E$10000,4,FALSE)),"",VLOOKUP($B795&amp;":"&amp;AF$3,'x - authors'!$B$3:$E$10000,4,FALSE))</f>
        <v/>
      </c>
      <c r="AG795" s="72" t="str">
        <f>IF(ISNA(VLOOKUP($B795&amp;":"&amp;AG$3,'x - authors'!$B$3:$E$10000,4,FALSE)),"",VLOOKUP($B795&amp;":"&amp;AG$3,'x - authors'!$B$3:$E$10000,4,FALSE))</f>
        <v/>
      </c>
      <c r="AH795" s="72" t="str">
        <f>IF(ISNA(VLOOKUP($B795&amp;":"&amp;AH$3,'x - authors'!$B$3:$E$10000,4,FALSE)),"",VLOOKUP($B795&amp;":"&amp;AH$3,'x - authors'!$B$3:$E$10000,4,FALSE))</f>
        <v/>
      </c>
      <c r="AI795" s="72" t="str">
        <f>IF(ISNA(VLOOKUP($B795&amp;":"&amp;AI$3,'x - authors'!$B$3:$E$10000,4,FALSE)),"",VLOOKUP($B795&amp;":"&amp;AI$3,'x - authors'!$B$3:$E$10000,4,FALSE))</f>
        <v/>
      </c>
      <c r="AJ795" s="72" t="str">
        <f>IF(ISNA(VLOOKUP($B795&amp;":"&amp;AJ$3,'x - authors'!$B$3:$E$10000,4,FALSE)),"",VLOOKUP($B795&amp;":"&amp;AJ$3,'x - authors'!$B$3:$E$10000,4,FALSE))</f>
        <v/>
      </c>
    </row>
    <row r="796" spans="1:36">
      <c r="A796" s="76" t="str">
        <f t="shared" si="25"/>
        <v/>
      </c>
      <c r="B796" s="76" t="s">
        <v>9137</v>
      </c>
      <c r="C796" s="76" t="s">
        <v>9478</v>
      </c>
      <c r="D796" s="76" t="s">
        <v>11448</v>
      </c>
      <c r="E796" s="2" t="s">
        <v>959</v>
      </c>
      <c r="F796" s="76"/>
      <c r="G796" s="76"/>
      <c r="H796" s="76" t="s">
        <v>11449</v>
      </c>
      <c r="I796" s="15" t="str">
        <f>IF(ISNA(VLOOKUP($B796,'x - abstracts'!$B$3:$C$2000,2,FALSE)),"",VLOOKUP($B796,'x - abstracts'!$B$3:$C$2000,2,FALSE))</f>
        <v/>
      </c>
      <c r="J796" s="76" t="s">
        <v>11450</v>
      </c>
      <c r="L796" s="76"/>
      <c r="M796" s="76" t="s">
        <v>11451</v>
      </c>
      <c r="N796" s="76"/>
      <c r="O796" s="76"/>
      <c r="P796" s="15" t="str">
        <f t="shared" si="26"/>
        <v>citation:doc-x0087-01</v>
      </c>
      <c r="R796" s="15" t="str">
        <f>VLOOKUP($P796,'x - paper citations'!$B$3:$E$2000,2,FALSE)</f>
        <v>https://scholar.google.co.uk/scholar?q=%22A case against routing-integrated time synchronization%22&amp;btnG=&amp;hl=en&amp;as_sdt=0%2C5</v>
      </c>
      <c r="S796" s="15">
        <f>VLOOKUP($P796,'x - paper citations'!$B$3:$E$2000,3,FALSE)</f>
        <v>28</v>
      </c>
      <c r="T796" s="15" t="str">
        <f>VLOOKUP($P796,'x - paper citations'!$B$3:$E$2000,4,FALSE)</f>
        <v>29/02/2016</v>
      </c>
      <c r="U796" s="76"/>
      <c r="V796" s="72" t="str">
        <f>IF(ISNA(VLOOKUP($B796&amp;":"&amp;V$3,'x - authors'!$B$3:$E$10000,4,FALSE)),"",VLOOKUP($B796&amp;":"&amp;V$3,'x - authors'!$B$3:$E$10000,4,FALSE))</f>
        <v>thomas_schmid</v>
      </c>
      <c r="W796" s="72" t="str">
        <f>IF(ISNA(VLOOKUP($B796&amp;":"&amp;W$3,'x - authors'!$B$3:$E$10000,4,FALSE)),"",VLOOKUP($B796&amp;":"&amp;W$3,'x - authors'!$B$3:$E$10000,4,FALSE))</f>
        <v>zainul_charbiwala</v>
      </c>
      <c r="X796" s="72" t="str">
        <f>IF(ISNA(VLOOKUP($B796&amp;":"&amp;X$3,'x - authors'!$B$3:$E$10000,4,FALSE)),"",VLOOKUP($B796&amp;":"&amp;X$3,'x - authors'!$B$3:$E$10000,4,FALSE))</f>
        <v>zafeiria_anagnostopoulou</v>
      </c>
      <c r="Y796" s="72" t="str">
        <f>IF(ISNA(VLOOKUP($B796&amp;":"&amp;Y$3,'x - authors'!$B$3:$E$10000,4,FALSE)),"",VLOOKUP($B796&amp;":"&amp;Y$3,'x - authors'!$B$3:$E$10000,4,FALSE))</f>
        <v>mani_srivastava</v>
      </c>
      <c r="Z796" s="72" t="str">
        <f>IF(ISNA(VLOOKUP($B796&amp;":"&amp;Z$3,'x - authors'!$B$3:$E$10000,4,FALSE)),"",VLOOKUP($B796&amp;":"&amp;Z$3,'x - authors'!$B$3:$E$10000,4,FALSE))</f>
        <v>prabal_dutta</v>
      </c>
      <c r="AA796" s="72" t="str">
        <f>IF(ISNA(VLOOKUP($B796&amp;":"&amp;AA$3,'x - authors'!$B$3:$E$10000,4,FALSE)),"",VLOOKUP($B796&amp;":"&amp;AA$3,'x - authors'!$B$3:$E$10000,4,FALSE))</f>
        <v/>
      </c>
      <c r="AB796" s="72" t="str">
        <f>IF(ISNA(VLOOKUP($B796&amp;":"&amp;AB$3,'x - authors'!$B$3:$E$10000,4,FALSE)),"",VLOOKUP($B796&amp;":"&amp;AB$3,'x - authors'!$B$3:$E$10000,4,FALSE))</f>
        <v/>
      </c>
      <c r="AC796" s="72" t="str">
        <f>IF(ISNA(VLOOKUP($B796&amp;":"&amp;AC$3,'x - authors'!$B$3:$E$10000,4,FALSE)),"",VLOOKUP($B796&amp;":"&amp;AC$3,'x - authors'!$B$3:$E$10000,4,FALSE))</f>
        <v/>
      </c>
      <c r="AD796" s="72" t="str">
        <f>IF(ISNA(VLOOKUP($B796&amp;":"&amp;AD$3,'x - authors'!$B$3:$E$10000,4,FALSE)),"",VLOOKUP($B796&amp;":"&amp;AD$3,'x - authors'!$B$3:$E$10000,4,FALSE))</f>
        <v/>
      </c>
      <c r="AE796" s="72" t="str">
        <f>IF(ISNA(VLOOKUP($B796&amp;":"&amp;AE$3,'x - authors'!$B$3:$E$10000,4,FALSE)),"",VLOOKUP($B796&amp;":"&amp;AE$3,'x - authors'!$B$3:$E$10000,4,FALSE))</f>
        <v/>
      </c>
      <c r="AF796" s="72" t="str">
        <f>IF(ISNA(VLOOKUP($B796&amp;":"&amp;AF$3,'x - authors'!$B$3:$E$10000,4,FALSE)),"",VLOOKUP($B796&amp;":"&amp;AF$3,'x - authors'!$B$3:$E$10000,4,FALSE))</f>
        <v/>
      </c>
      <c r="AG796" s="72" t="str">
        <f>IF(ISNA(VLOOKUP($B796&amp;":"&amp;AG$3,'x - authors'!$B$3:$E$10000,4,FALSE)),"",VLOOKUP($B796&amp;":"&amp;AG$3,'x - authors'!$B$3:$E$10000,4,FALSE))</f>
        <v/>
      </c>
      <c r="AH796" s="72" t="str">
        <f>IF(ISNA(VLOOKUP($B796&amp;":"&amp;AH$3,'x - authors'!$B$3:$E$10000,4,FALSE)),"",VLOOKUP($B796&amp;":"&amp;AH$3,'x - authors'!$B$3:$E$10000,4,FALSE))</f>
        <v/>
      </c>
      <c r="AI796" s="72" t="str">
        <f>IF(ISNA(VLOOKUP($B796&amp;":"&amp;AI$3,'x - authors'!$B$3:$E$10000,4,FALSE)),"",VLOOKUP($B796&amp;":"&amp;AI$3,'x - authors'!$B$3:$E$10000,4,FALSE))</f>
        <v/>
      </c>
      <c r="AJ796" s="72" t="str">
        <f>IF(ISNA(VLOOKUP($B796&amp;":"&amp;AJ$3,'x - authors'!$B$3:$E$10000,4,FALSE)),"",VLOOKUP($B796&amp;":"&amp;AJ$3,'x - authors'!$B$3:$E$10000,4,FALSE))</f>
        <v/>
      </c>
    </row>
    <row r="797" spans="1:36">
      <c r="A797" s="76" t="str">
        <f t="shared" si="25"/>
        <v/>
      </c>
      <c r="B797" s="76" t="s">
        <v>9138</v>
      </c>
      <c r="C797" s="76" t="s">
        <v>9478</v>
      </c>
      <c r="D797" s="76" t="s">
        <v>11452</v>
      </c>
      <c r="E797" s="2" t="s">
        <v>932</v>
      </c>
      <c r="F797" s="76"/>
      <c r="G797" s="76"/>
      <c r="H797" s="76" t="s">
        <v>11453</v>
      </c>
      <c r="I797" s="15" t="str">
        <f>IF(ISNA(VLOOKUP($B797,'x - abstracts'!$B$3:$C$2000,2,FALSE)),"",VLOOKUP($B797,'x - abstracts'!$B$3:$C$2000,2,FALSE))</f>
        <v/>
      </c>
      <c r="J797" s="76" t="s">
        <v>11454</v>
      </c>
      <c r="L797" s="76"/>
      <c r="M797" s="76" t="s">
        <v>11455</v>
      </c>
      <c r="N797" s="76"/>
      <c r="O797" s="76"/>
      <c r="P797" s="15" t="str">
        <f t="shared" si="26"/>
        <v>citation:doc-x0088-01</v>
      </c>
      <c r="R797" s="15" t="str">
        <f>VLOOKUP($P797,'x - paper citations'!$B$3:$E$2000,2,FALSE)</f>
        <v>https://scholar.google.co.uk/scholar?q=%22A data-intensive lightweight semantic wrapper approach to aid information integration%22&amp;btnG=&amp;hl=en&amp;as_sdt=0%2C5</v>
      </c>
      <c r="S797" s="15">
        <f>VLOOKUP($P797,'x - paper citations'!$B$3:$E$2000,3,FALSE)</f>
        <v>10</v>
      </c>
      <c r="T797" s="15" t="str">
        <f>VLOOKUP($P797,'x - paper citations'!$B$3:$E$2000,4,FALSE)</f>
        <v>29/02/2016</v>
      </c>
      <c r="U797" s="76"/>
      <c r="V797" s="72" t="str">
        <f>IF(ISNA(VLOOKUP($B797&amp;":"&amp;V$3,'x - authors'!$B$3:$E$10000,4,FALSE)),"",VLOOKUP($B797&amp;":"&amp;V$3,'x - authors'!$B$3:$E$10000,4,FALSE))</f>
        <v>dave_braines</v>
      </c>
      <c r="W797" s="72" t="str">
        <f>IF(ISNA(VLOOKUP($B797&amp;":"&amp;W$3,'x - authors'!$B$3:$E$10000,4,FALSE)),"",VLOOKUP($B797&amp;":"&amp;W$3,'x - authors'!$B$3:$E$10000,4,FALSE))</f>
        <v>yannis_kalfoglou</v>
      </c>
      <c r="X797" s="72" t="str">
        <f>IF(ISNA(VLOOKUP($B797&amp;":"&amp;X$3,'x - authors'!$B$3:$E$10000,4,FALSE)),"",VLOOKUP($B797&amp;":"&amp;X$3,'x - authors'!$B$3:$E$10000,4,FALSE))</f>
        <v>paul_smart</v>
      </c>
      <c r="Y797" s="72" t="str">
        <f>IF(ISNA(VLOOKUP($B797&amp;":"&amp;Y$3,'x - authors'!$B$3:$E$10000,4,FALSE)),"",VLOOKUP($B797&amp;":"&amp;Y$3,'x - authors'!$B$3:$E$10000,4,FALSE))</f>
        <v>nigel_shadbolt</v>
      </c>
      <c r="Z797" s="72" t="str">
        <f>IF(ISNA(VLOOKUP($B797&amp;":"&amp;Z$3,'x - authors'!$B$3:$E$10000,4,FALSE)),"",VLOOKUP($B797&amp;":"&amp;Z$3,'x - authors'!$B$3:$E$10000,4,FALSE))</f>
        <v>jie_bao</v>
      </c>
      <c r="AA797" s="72" t="str">
        <f>IF(ISNA(VLOOKUP($B797&amp;":"&amp;AA$3,'x - authors'!$B$3:$E$10000,4,FALSE)),"",VLOOKUP($B797&amp;":"&amp;AA$3,'x - authors'!$B$3:$E$10000,4,FALSE))</f>
        <v/>
      </c>
      <c r="AB797" s="72" t="str">
        <f>IF(ISNA(VLOOKUP($B797&amp;":"&amp;AB$3,'x - authors'!$B$3:$E$10000,4,FALSE)),"",VLOOKUP($B797&amp;":"&amp;AB$3,'x - authors'!$B$3:$E$10000,4,FALSE))</f>
        <v/>
      </c>
      <c r="AC797" s="72" t="str">
        <f>IF(ISNA(VLOOKUP($B797&amp;":"&amp;AC$3,'x - authors'!$B$3:$E$10000,4,FALSE)),"",VLOOKUP($B797&amp;":"&amp;AC$3,'x - authors'!$B$3:$E$10000,4,FALSE))</f>
        <v/>
      </c>
      <c r="AD797" s="72" t="str">
        <f>IF(ISNA(VLOOKUP($B797&amp;":"&amp;AD$3,'x - authors'!$B$3:$E$10000,4,FALSE)),"",VLOOKUP($B797&amp;":"&amp;AD$3,'x - authors'!$B$3:$E$10000,4,FALSE))</f>
        <v/>
      </c>
      <c r="AE797" s="72" t="str">
        <f>IF(ISNA(VLOOKUP($B797&amp;":"&amp;AE$3,'x - authors'!$B$3:$E$10000,4,FALSE)),"",VLOOKUP($B797&amp;":"&amp;AE$3,'x - authors'!$B$3:$E$10000,4,FALSE))</f>
        <v/>
      </c>
      <c r="AF797" s="72" t="str">
        <f>IF(ISNA(VLOOKUP($B797&amp;":"&amp;AF$3,'x - authors'!$B$3:$E$10000,4,FALSE)),"",VLOOKUP($B797&amp;":"&amp;AF$3,'x - authors'!$B$3:$E$10000,4,FALSE))</f>
        <v/>
      </c>
      <c r="AG797" s="72" t="str">
        <f>IF(ISNA(VLOOKUP($B797&amp;":"&amp;AG$3,'x - authors'!$B$3:$E$10000,4,FALSE)),"",VLOOKUP($B797&amp;":"&amp;AG$3,'x - authors'!$B$3:$E$10000,4,FALSE))</f>
        <v/>
      </c>
      <c r="AH797" s="72" t="str">
        <f>IF(ISNA(VLOOKUP($B797&amp;":"&amp;AH$3,'x - authors'!$B$3:$E$10000,4,FALSE)),"",VLOOKUP($B797&amp;":"&amp;AH$3,'x - authors'!$B$3:$E$10000,4,FALSE))</f>
        <v/>
      </c>
      <c r="AI797" s="72" t="str">
        <f>IF(ISNA(VLOOKUP($B797&amp;":"&amp;AI$3,'x - authors'!$B$3:$E$10000,4,FALSE)),"",VLOOKUP($B797&amp;":"&amp;AI$3,'x - authors'!$B$3:$E$10000,4,FALSE))</f>
        <v/>
      </c>
      <c r="AJ797" s="72" t="str">
        <f>IF(ISNA(VLOOKUP($B797&amp;":"&amp;AJ$3,'x - authors'!$B$3:$E$10000,4,FALSE)),"",VLOOKUP($B797&amp;":"&amp;AJ$3,'x - authors'!$B$3:$E$10000,4,FALSE))</f>
        <v/>
      </c>
    </row>
    <row r="798" spans="1:36">
      <c r="A798" s="76" t="str">
        <f t="shared" si="25"/>
        <v/>
      </c>
      <c r="B798" s="76" t="s">
        <v>9139</v>
      </c>
      <c r="C798" s="76" t="s">
        <v>9478</v>
      </c>
      <c r="D798" s="76" t="s">
        <v>11456</v>
      </c>
      <c r="E798" s="76" t="s">
        <v>5353</v>
      </c>
      <c r="F798" s="76"/>
      <c r="G798" s="76" t="s">
        <v>4341</v>
      </c>
      <c r="H798" s="76"/>
      <c r="I798" s="15" t="str">
        <f>IF(ISNA(VLOOKUP($B798,'x - abstracts'!$B$3:$C$2000,2,FALSE)),"",VLOOKUP($B798,'x - abstracts'!$B$3:$C$2000,2,FALSE))</f>
        <v/>
      </c>
      <c r="J798" s="76" t="s">
        <v>11457</v>
      </c>
      <c r="L798" s="76"/>
      <c r="M798" s="76" t="s">
        <v>11458</v>
      </c>
      <c r="N798" s="76"/>
      <c r="O798" s="76"/>
      <c r="P798" s="15" t="str">
        <f t="shared" si="26"/>
        <v>citation:doc-x0089-01</v>
      </c>
      <c r="R798" s="15" t="str">
        <f>VLOOKUP($P798,'x - paper citations'!$B$3:$E$2000,2,FALSE)</f>
        <v>https://scholar.google.co.uk/scholar?q=%22A dialogue mechanism for public argumentation using conversation policies%22&amp;btnG=&amp;hl=en&amp;as_sdt=0%2C5</v>
      </c>
      <c r="S798" s="15">
        <f>VLOOKUP($P798,'x - paper citations'!$B$3:$E$2000,3,FALSE)</f>
        <v>5</v>
      </c>
      <c r="T798" s="15" t="str">
        <f>VLOOKUP($P798,'x - paper citations'!$B$3:$E$2000,4,FALSE)</f>
        <v>29/02/2016</v>
      </c>
      <c r="U798" s="76"/>
      <c r="V798" s="72" t="str">
        <f>IF(ISNA(VLOOKUP($B798&amp;":"&amp;V$3,'x - authors'!$B$3:$E$10000,4,FALSE)),"",VLOOKUP($B798&amp;":"&amp;V$3,'x - authors'!$B$3:$E$10000,4,FALSE))</f>
        <v>yuqing_tang</v>
      </c>
      <c r="W798" s="72" t="str">
        <f>IF(ISNA(VLOOKUP($B798&amp;":"&amp;W$3,'x - authors'!$B$3:$E$10000,4,FALSE)),"",VLOOKUP($B798&amp;":"&amp;W$3,'x - authors'!$B$3:$E$10000,4,FALSE))</f>
        <v>simon_parsons</v>
      </c>
      <c r="X798" s="72" t="str">
        <f>IF(ISNA(VLOOKUP($B798&amp;":"&amp;X$3,'x - authors'!$B$3:$E$10000,4,FALSE)),"",VLOOKUP($B798&amp;":"&amp;X$3,'x - authors'!$B$3:$E$10000,4,FALSE))</f>
        <v/>
      </c>
      <c r="Y798" s="72" t="str">
        <f>IF(ISNA(VLOOKUP($B798&amp;":"&amp;Y$3,'x - authors'!$B$3:$E$10000,4,FALSE)),"",VLOOKUP($B798&amp;":"&amp;Y$3,'x - authors'!$B$3:$E$10000,4,FALSE))</f>
        <v/>
      </c>
      <c r="Z798" s="72" t="str">
        <f>IF(ISNA(VLOOKUP($B798&amp;":"&amp;Z$3,'x - authors'!$B$3:$E$10000,4,FALSE)),"",VLOOKUP($B798&amp;":"&amp;Z$3,'x - authors'!$B$3:$E$10000,4,FALSE))</f>
        <v/>
      </c>
      <c r="AA798" s="72" t="str">
        <f>IF(ISNA(VLOOKUP($B798&amp;":"&amp;AA$3,'x - authors'!$B$3:$E$10000,4,FALSE)),"",VLOOKUP($B798&amp;":"&amp;AA$3,'x - authors'!$B$3:$E$10000,4,FALSE))</f>
        <v/>
      </c>
      <c r="AB798" s="72" t="str">
        <f>IF(ISNA(VLOOKUP($B798&amp;":"&amp;AB$3,'x - authors'!$B$3:$E$10000,4,FALSE)),"",VLOOKUP($B798&amp;":"&amp;AB$3,'x - authors'!$B$3:$E$10000,4,FALSE))</f>
        <v/>
      </c>
      <c r="AC798" s="72" t="str">
        <f>IF(ISNA(VLOOKUP($B798&amp;":"&amp;AC$3,'x - authors'!$B$3:$E$10000,4,FALSE)),"",VLOOKUP($B798&amp;":"&amp;AC$3,'x - authors'!$B$3:$E$10000,4,FALSE))</f>
        <v/>
      </c>
      <c r="AD798" s="72" t="str">
        <f>IF(ISNA(VLOOKUP($B798&amp;":"&amp;AD$3,'x - authors'!$B$3:$E$10000,4,FALSE)),"",VLOOKUP($B798&amp;":"&amp;AD$3,'x - authors'!$B$3:$E$10000,4,FALSE))</f>
        <v/>
      </c>
      <c r="AE798" s="72" t="str">
        <f>IF(ISNA(VLOOKUP($B798&amp;":"&amp;AE$3,'x - authors'!$B$3:$E$10000,4,FALSE)),"",VLOOKUP($B798&amp;":"&amp;AE$3,'x - authors'!$B$3:$E$10000,4,FALSE))</f>
        <v/>
      </c>
      <c r="AF798" s="72" t="str">
        <f>IF(ISNA(VLOOKUP($B798&amp;":"&amp;AF$3,'x - authors'!$B$3:$E$10000,4,FALSE)),"",VLOOKUP($B798&amp;":"&amp;AF$3,'x - authors'!$B$3:$E$10000,4,FALSE))</f>
        <v/>
      </c>
      <c r="AG798" s="72" t="str">
        <f>IF(ISNA(VLOOKUP($B798&amp;":"&amp;AG$3,'x - authors'!$B$3:$E$10000,4,FALSE)),"",VLOOKUP($B798&amp;":"&amp;AG$3,'x - authors'!$B$3:$E$10000,4,FALSE))</f>
        <v/>
      </c>
      <c r="AH798" s="72" t="str">
        <f>IF(ISNA(VLOOKUP($B798&amp;":"&amp;AH$3,'x - authors'!$B$3:$E$10000,4,FALSE)),"",VLOOKUP($B798&amp;":"&amp;AH$3,'x - authors'!$B$3:$E$10000,4,FALSE))</f>
        <v/>
      </c>
      <c r="AI798" s="72" t="str">
        <f>IF(ISNA(VLOOKUP($B798&amp;":"&amp;AI$3,'x - authors'!$B$3:$E$10000,4,FALSE)),"",VLOOKUP($B798&amp;":"&amp;AI$3,'x - authors'!$B$3:$E$10000,4,FALSE))</f>
        <v/>
      </c>
      <c r="AJ798" s="72" t="str">
        <f>IF(ISNA(VLOOKUP($B798&amp;":"&amp;AJ$3,'x - authors'!$B$3:$E$10000,4,FALSE)),"",VLOOKUP($B798&amp;":"&amp;AJ$3,'x - authors'!$B$3:$E$10000,4,FALSE))</f>
        <v/>
      </c>
    </row>
    <row r="799" spans="1:36">
      <c r="A799" s="76" t="str">
        <f t="shared" si="25"/>
        <v/>
      </c>
      <c r="B799" s="76" t="s">
        <v>9140</v>
      </c>
      <c r="C799" s="76" t="s">
        <v>9478</v>
      </c>
      <c r="D799" s="76" t="s">
        <v>11459</v>
      </c>
      <c r="E799" s="2" t="s">
        <v>114</v>
      </c>
      <c r="F799" s="76"/>
      <c r="G799" s="76"/>
      <c r="H799" s="76" t="s">
        <v>11460</v>
      </c>
      <c r="I799" s="15" t="str">
        <f>IF(ISNA(VLOOKUP($B799,'x - abstracts'!$B$3:$C$2000,2,FALSE)),"",VLOOKUP($B799,'x - abstracts'!$B$3:$C$2000,2,FALSE))</f>
        <v/>
      </c>
      <c r="J799" s="76" t="s">
        <v>11461</v>
      </c>
      <c r="L799" s="76"/>
      <c r="M799" s="76" t="s">
        <v>11462</v>
      </c>
      <c r="N799" s="76" t="s">
        <v>8376</v>
      </c>
      <c r="O799" s="76"/>
      <c r="P799" s="15" t="str">
        <f t="shared" si="26"/>
        <v>citation:doc-x0090-01</v>
      </c>
      <c r="R799" s="15" t="str">
        <f>VLOOKUP($P799,'x - paper citations'!$B$3:$E$2000,2,FALSE)</f>
        <v>https://scholar.google.co.uk/scholar?q=%22A framework for culturally adaptive policy management in ad hoc collaborative contexts%22&amp;btnG=&amp;hl=en&amp;as_sdt=0%2C5</v>
      </c>
      <c r="S799" s="15">
        <f>VLOOKUP($P799,'x - paper citations'!$B$3:$E$2000,3,FALSE)</f>
        <v>0</v>
      </c>
      <c r="T799" s="15" t="str">
        <f>VLOOKUP($P799,'x - paper citations'!$B$3:$E$2000,4,FALSE)</f>
        <v>24/02/2016</v>
      </c>
      <c r="U799" s="76"/>
      <c r="V799" s="72" t="str">
        <f>IF(ISNA(VLOOKUP($B799&amp;":"&amp;V$3,'x - authors'!$B$3:$E$10000,4,FALSE)),"",VLOOKUP($B799&amp;":"&amp;V$3,'x - authors'!$B$3:$E$10000,4,FALSE))</f>
        <v>john_karat</v>
      </c>
      <c r="W799" s="72" t="str">
        <f>IF(ISNA(VLOOKUP($B799&amp;":"&amp;W$3,'x - authors'!$B$3:$E$10000,4,FALSE)),"",VLOOKUP($B799&amp;":"&amp;W$3,'x - authors'!$B$3:$E$10000,4,FALSE))</f>
        <v>winston_sieck</v>
      </c>
      <c r="X799" s="72" t="str">
        <f>IF(ISNA(VLOOKUP($B799&amp;":"&amp;X$3,'x - authors'!$B$3:$E$10000,4,FALSE)),"",VLOOKUP($B799&amp;":"&amp;X$3,'x - authors'!$B$3:$E$10000,4,FALSE))</f>
        <v>timothy_norman</v>
      </c>
      <c r="Y799" s="72" t="str">
        <f>IF(ISNA(VLOOKUP($B799&amp;":"&amp;Y$3,'x - authors'!$B$3:$E$10000,4,FALSE)),"",VLOOKUP($B799&amp;":"&amp;Y$3,'x - authors'!$B$3:$E$10000,4,FALSE))</f>
        <v>clare-marie_karat</v>
      </c>
      <c r="Z799" s="72" t="str">
        <f>IF(ISNA(VLOOKUP($B799&amp;":"&amp;Z$3,'x - authors'!$B$3:$E$10000,4,FALSE)),"",VLOOKUP($B799&amp;":"&amp;Z$3,'x - authors'!$B$3:$E$10000,4,FALSE))</f>
        <v>carolyn_brodie</v>
      </c>
      <c r="AA799" s="72" t="str">
        <f>IF(ISNA(VLOOKUP($B799&amp;":"&amp;AA$3,'x - authors'!$B$3:$E$10000,4,FALSE)),"",VLOOKUP($B799&amp;":"&amp;AA$3,'x - authors'!$B$3:$E$10000,4,FALSE))</f>
        <v>louise_rasmussen</v>
      </c>
      <c r="AB799" s="72" t="str">
        <f>IF(ISNA(VLOOKUP($B799&amp;":"&amp;AB$3,'x - authors'!$B$3:$E$10000,4,FALSE)),"",VLOOKUP($B799&amp;":"&amp;AB$3,'x - authors'!$B$3:$E$10000,4,FALSE))</f>
        <v>katia_sycara</v>
      </c>
      <c r="AC799" s="72" t="str">
        <f>IF(ISNA(VLOOKUP($B799&amp;":"&amp;AC$3,'x - authors'!$B$3:$E$10000,4,FALSE)),"",VLOOKUP($B799&amp;":"&amp;AC$3,'x - authors'!$B$3:$E$10000,4,FALSE))</f>
        <v/>
      </c>
      <c r="AD799" s="72" t="str">
        <f>IF(ISNA(VLOOKUP($B799&amp;":"&amp;AD$3,'x - authors'!$B$3:$E$10000,4,FALSE)),"",VLOOKUP($B799&amp;":"&amp;AD$3,'x - authors'!$B$3:$E$10000,4,FALSE))</f>
        <v/>
      </c>
      <c r="AE799" s="72" t="str">
        <f>IF(ISNA(VLOOKUP($B799&amp;":"&amp;AE$3,'x - authors'!$B$3:$E$10000,4,FALSE)),"",VLOOKUP($B799&amp;":"&amp;AE$3,'x - authors'!$B$3:$E$10000,4,FALSE))</f>
        <v/>
      </c>
      <c r="AF799" s="72" t="str">
        <f>IF(ISNA(VLOOKUP($B799&amp;":"&amp;AF$3,'x - authors'!$B$3:$E$10000,4,FALSE)),"",VLOOKUP($B799&amp;":"&amp;AF$3,'x - authors'!$B$3:$E$10000,4,FALSE))</f>
        <v/>
      </c>
      <c r="AG799" s="72" t="str">
        <f>IF(ISNA(VLOOKUP($B799&amp;":"&amp;AG$3,'x - authors'!$B$3:$E$10000,4,FALSE)),"",VLOOKUP($B799&amp;":"&amp;AG$3,'x - authors'!$B$3:$E$10000,4,FALSE))</f>
        <v/>
      </c>
      <c r="AH799" s="72" t="str">
        <f>IF(ISNA(VLOOKUP($B799&amp;":"&amp;AH$3,'x - authors'!$B$3:$E$10000,4,FALSE)),"",VLOOKUP($B799&amp;":"&amp;AH$3,'x - authors'!$B$3:$E$10000,4,FALSE))</f>
        <v/>
      </c>
      <c r="AI799" s="72" t="str">
        <f>IF(ISNA(VLOOKUP($B799&amp;":"&amp;AI$3,'x - authors'!$B$3:$E$10000,4,FALSE)),"",VLOOKUP($B799&amp;":"&amp;AI$3,'x - authors'!$B$3:$E$10000,4,FALSE))</f>
        <v/>
      </c>
      <c r="AJ799" s="72" t="str">
        <f>IF(ISNA(VLOOKUP($B799&amp;":"&amp;AJ$3,'x - authors'!$B$3:$E$10000,4,FALSE)),"",VLOOKUP($B799&amp;":"&amp;AJ$3,'x - authors'!$B$3:$E$10000,4,FALSE))</f>
        <v/>
      </c>
    </row>
    <row r="800" spans="1:36">
      <c r="A800" s="76" t="str">
        <f t="shared" si="25"/>
        <v/>
      </c>
      <c r="B800" s="76" t="s">
        <v>9141</v>
      </c>
      <c r="C800" s="76" t="s">
        <v>9478</v>
      </c>
      <c r="D800" s="76" t="s">
        <v>11463</v>
      </c>
      <c r="E800" s="76" t="s">
        <v>5353</v>
      </c>
      <c r="F800" s="76"/>
      <c r="G800" s="76" t="s">
        <v>4828</v>
      </c>
      <c r="H800" s="76"/>
      <c r="I800" s="15" t="str">
        <f>IF(ISNA(VLOOKUP($B800,'x - abstracts'!$B$3:$C$2000,2,FALSE)),"",VLOOKUP($B800,'x - abstracts'!$B$3:$C$2000,2,FALSE))</f>
        <v/>
      </c>
      <c r="J800" s="76" t="s">
        <v>11464</v>
      </c>
      <c r="L800" s="76"/>
      <c r="M800" s="76" t="s">
        <v>11465</v>
      </c>
      <c r="N800" s="76"/>
      <c r="O800" s="76"/>
      <c r="P800" s="15" t="str">
        <f t="shared" si="26"/>
        <v>citation:doc-x0091-01</v>
      </c>
      <c r="R800" s="15" t="str">
        <f>VLOOKUP($P800,'x - paper citations'!$B$3:$E$2000,2,FALSE)</f>
        <v>https://scholar.google.co.uk/scholar?q=%22A letter soup for the quality of information in sensor networks%22&amp;btnG=&amp;hl=en&amp;as_sdt=0%2C5</v>
      </c>
      <c r="S800" s="15">
        <f>VLOOKUP($P800,'x - paper citations'!$B$3:$E$2000,3,FALSE)</f>
        <v>40</v>
      </c>
      <c r="T800" s="15" t="str">
        <f>VLOOKUP($P800,'x - paper citations'!$B$3:$E$2000,4,FALSE)</f>
        <v>24/02/2016</v>
      </c>
      <c r="U800" s="76"/>
      <c r="V800" s="72" t="str">
        <f>IF(ISNA(VLOOKUP($B800&amp;":"&amp;V$3,'x - authors'!$B$3:$E$10000,4,FALSE)),"",VLOOKUP($B800&amp;":"&amp;V$3,'x - authors'!$B$3:$E$10000,4,FALSE))</f>
        <v>chatschik_bisdikian</v>
      </c>
      <c r="W800" s="72" t="str">
        <f>IF(ISNA(VLOOKUP($B800&amp;":"&amp;W$3,'x - authors'!$B$3:$E$10000,4,FALSE)),"",VLOOKUP($B800&amp;":"&amp;W$3,'x - authors'!$B$3:$E$10000,4,FALSE))</f>
        <v>joel_branch</v>
      </c>
      <c r="X800" s="72" t="str">
        <f>IF(ISNA(VLOOKUP($B800&amp;":"&amp;X$3,'x - authors'!$B$3:$E$10000,4,FALSE)),"",VLOOKUP($B800&amp;":"&amp;X$3,'x - authors'!$B$3:$E$10000,4,FALSE))</f>
        <v>kin_leung</v>
      </c>
      <c r="Y800" s="72" t="str">
        <f>IF(ISNA(VLOOKUP($B800&amp;":"&amp;Y$3,'x - authors'!$B$3:$E$10000,4,FALSE)),"",VLOOKUP($B800&amp;":"&amp;Y$3,'x - authors'!$B$3:$E$10000,4,FALSE))</f>
        <v>rob_young</v>
      </c>
      <c r="Z800" s="72" t="str">
        <f>IF(ISNA(VLOOKUP($B800&amp;":"&amp;Z$3,'x - authors'!$B$3:$E$10000,4,FALSE)),"",VLOOKUP($B800&amp;":"&amp;Z$3,'x - authors'!$B$3:$E$10000,4,FALSE))</f>
        <v/>
      </c>
      <c r="AA800" s="72" t="str">
        <f>IF(ISNA(VLOOKUP($B800&amp;":"&amp;AA$3,'x - authors'!$B$3:$E$10000,4,FALSE)),"",VLOOKUP($B800&amp;":"&amp;AA$3,'x - authors'!$B$3:$E$10000,4,FALSE))</f>
        <v/>
      </c>
      <c r="AB800" s="72" t="str">
        <f>IF(ISNA(VLOOKUP($B800&amp;":"&amp;AB$3,'x - authors'!$B$3:$E$10000,4,FALSE)),"",VLOOKUP($B800&amp;":"&amp;AB$3,'x - authors'!$B$3:$E$10000,4,FALSE))</f>
        <v/>
      </c>
      <c r="AC800" s="72" t="str">
        <f>IF(ISNA(VLOOKUP($B800&amp;":"&amp;AC$3,'x - authors'!$B$3:$E$10000,4,FALSE)),"",VLOOKUP($B800&amp;":"&amp;AC$3,'x - authors'!$B$3:$E$10000,4,FALSE))</f>
        <v/>
      </c>
      <c r="AD800" s="72" t="str">
        <f>IF(ISNA(VLOOKUP($B800&amp;":"&amp;AD$3,'x - authors'!$B$3:$E$10000,4,FALSE)),"",VLOOKUP($B800&amp;":"&amp;AD$3,'x - authors'!$B$3:$E$10000,4,FALSE))</f>
        <v/>
      </c>
      <c r="AE800" s="72" t="str">
        <f>IF(ISNA(VLOOKUP($B800&amp;":"&amp;AE$3,'x - authors'!$B$3:$E$10000,4,FALSE)),"",VLOOKUP($B800&amp;":"&amp;AE$3,'x - authors'!$B$3:$E$10000,4,FALSE))</f>
        <v/>
      </c>
      <c r="AF800" s="72" t="str">
        <f>IF(ISNA(VLOOKUP($B800&amp;":"&amp;AF$3,'x - authors'!$B$3:$E$10000,4,FALSE)),"",VLOOKUP($B800&amp;":"&amp;AF$3,'x - authors'!$B$3:$E$10000,4,FALSE))</f>
        <v/>
      </c>
      <c r="AG800" s="72" t="str">
        <f>IF(ISNA(VLOOKUP($B800&amp;":"&amp;AG$3,'x - authors'!$B$3:$E$10000,4,FALSE)),"",VLOOKUP($B800&amp;":"&amp;AG$3,'x - authors'!$B$3:$E$10000,4,FALSE))</f>
        <v/>
      </c>
      <c r="AH800" s="72" t="str">
        <f>IF(ISNA(VLOOKUP($B800&amp;":"&amp;AH$3,'x - authors'!$B$3:$E$10000,4,FALSE)),"",VLOOKUP($B800&amp;":"&amp;AH$3,'x - authors'!$B$3:$E$10000,4,FALSE))</f>
        <v/>
      </c>
      <c r="AI800" s="72" t="str">
        <f>IF(ISNA(VLOOKUP($B800&amp;":"&amp;AI$3,'x - authors'!$B$3:$E$10000,4,FALSE)),"",VLOOKUP($B800&amp;":"&amp;AI$3,'x - authors'!$B$3:$E$10000,4,FALSE))</f>
        <v/>
      </c>
      <c r="AJ800" s="72" t="str">
        <f>IF(ISNA(VLOOKUP($B800&amp;":"&amp;AJ$3,'x - authors'!$B$3:$E$10000,4,FALSE)),"",VLOOKUP($B800&amp;":"&amp;AJ$3,'x - authors'!$B$3:$E$10000,4,FALSE))</f>
        <v/>
      </c>
    </row>
    <row r="801" spans="1:36">
      <c r="A801" s="76" t="str">
        <f t="shared" si="25"/>
        <v/>
      </c>
      <c r="B801" s="76" t="s">
        <v>9142</v>
      </c>
      <c r="C801" s="76" t="s">
        <v>9478</v>
      </c>
      <c r="D801" s="76" t="s">
        <v>11466</v>
      </c>
      <c r="E801" s="2" t="s">
        <v>947</v>
      </c>
      <c r="F801" s="76"/>
      <c r="G801" s="76"/>
      <c r="H801" s="76" t="s">
        <v>11467</v>
      </c>
      <c r="I801" s="15" t="str">
        <f>IF(ISNA(VLOOKUP($B801,'x - abstracts'!$B$3:$C$2000,2,FALSE)),"",VLOOKUP($B801,'x - abstracts'!$B$3:$C$2000,2,FALSE))</f>
        <v/>
      </c>
      <c r="J801" s="76" t="s">
        <v>11468</v>
      </c>
      <c r="L801" s="76"/>
      <c r="M801" s="76" t="s">
        <v>11469</v>
      </c>
      <c r="N801" s="76"/>
      <c r="O801" s="76"/>
      <c r="P801" s="15" t="str">
        <f t="shared" si="26"/>
        <v>citation:doc-x0092-01</v>
      </c>
      <c r="R801" s="15" t="str">
        <f>VLOOKUP($P801,'x - paper citations'!$B$3:$E$2000,2,FALSE)</f>
        <v>https://scholar.google.co.uk/scholar?q=%22A metadata calculus for secure information sharing%22&amp;btnG=&amp;hl=en&amp;as_sdt=0%2C5</v>
      </c>
      <c r="S801" s="15">
        <f>VLOOKUP($P801,'x - paper citations'!$B$3:$E$2000,3,FALSE)</f>
        <v>11</v>
      </c>
      <c r="T801" s="15" t="str">
        <f>VLOOKUP($P801,'x - paper citations'!$B$3:$E$2000,4,FALSE)</f>
        <v>24/02/2016</v>
      </c>
      <c r="U801" s="76"/>
      <c r="V801" s="72" t="str">
        <f>IF(ISNA(VLOOKUP($B801&amp;":"&amp;V$3,'x - authors'!$B$3:$E$10000,4,FALSE)),"",VLOOKUP($B801&amp;":"&amp;V$3,'x - authors'!$B$3:$E$10000,4,FALSE))</f>
        <v>mudhakar_srivatsa</v>
      </c>
      <c r="W801" s="72" t="str">
        <f>IF(ISNA(VLOOKUP($B801&amp;":"&amp;W$3,'x - authors'!$B$3:$E$10000,4,FALSE)),"",VLOOKUP($B801&amp;":"&amp;W$3,'x - authors'!$B$3:$E$10000,4,FALSE))</f>
        <v>dakshi_agrawal</v>
      </c>
      <c r="X801" s="72" t="str">
        <f>IF(ISNA(VLOOKUP($B801&amp;":"&amp;X$3,'x - authors'!$B$3:$E$10000,4,FALSE)),"",VLOOKUP($B801&amp;":"&amp;X$3,'x - authors'!$B$3:$E$10000,4,FALSE))</f>
        <v>steffen_reidt</v>
      </c>
      <c r="Y801" s="72" t="str">
        <f>IF(ISNA(VLOOKUP($B801&amp;":"&amp;Y$3,'x - authors'!$B$3:$E$10000,4,FALSE)),"",VLOOKUP($B801&amp;":"&amp;Y$3,'x - authors'!$B$3:$E$10000,4,FALSE))</f>
        <v/>
      </c>
      <c r="Z801" s="72" t="str">
        <f>IF(ISNA(VLOOKUP($B801&amp;":"&amp;Z$3,'x - authors'!$B$3:$E$10000,4,FALSE)),"",VLOOKUP($B801&amp;":"&amp;Z$3,'x - authors'!$B$3:$E$10000,4,FALSE))</f>
        <v/>
      </c>
      <c r="AA801" s="72" t="str">
        <f>IF(ISNA(VLOOKUP($B801&amp;":"&amp;AA$3,'x - authors'!$B$3:$E$10000,4,FALSE)),"",VLOOKUP($B801&amp;":"&amp;AA$3,'x - authors'!$B$3:$E$10000,4,FALSE))</f>
        <v/>
      </c>
      <c r="AB801" s="72" t="str">
        <f>IF(ISNA(VLOOKUP($B801&amp;":"&amp;AB$3,'x - authors'!$B$3:$E$10000,4,FALSE)),"",VLOOKUP($B801&amp;":"&amp;AB$3,'x - authors'!$B$3:$E$10000,4,FALSE))</f>
        <v/>
      </c>
      <c r="AC801" s="72" t="str">
        <f>IF(ISNA(VLOOKUP($B801&amp;":"&amp;AC$3,'x - authors'!$B$3:$E$10000,4,FALSE)),"",VLOOKUP($B801&amp;":"&amp;AC$3,'x - authors'!$B$3:$E$10000,4,FALSE))</f>
        <v/>
      </c>
      <c r="AD801" s="72" t="str">
        <f>IF(ISNA(VLOOKUP($B801&amp;":"&amp;AD$3,'x - authors'!$B$3:$E$10000,4,FALSE)),"",VLOOKUP($B801&amp;":"&amp;AD$3,'x - authors'!$B$3:$E$10000,4,FALSE))</f>
        <v/>
      </c>
      <c r="AE801" s="72" t="str">
        <f>IF(ISNA(VLOOKUP($B801&amp;":"&amp;AE$3,'x - authors'!$B$3:$E$10000,4,FALSE)),"",VLOOKUP($B801&amp;":"&amp;AE$3,'x - authors'!$B$3:$E$10000,4,FALSE))</f>
        <v/>
      </c>
      <c r="AF801" s="72" t="str">
        <f>IF(ISNA(VLOOKUP($B801&amp;":"&amp;AF$3,'x - authors'!$B$3:$E$10000,4,FALSE)),"",VLOOKUP($B801&amp;":"&amp;AF$3,'x - authors'!$B$3:$E$10000,4,FALSE))</f>
        <v/>
      </c>
      <c r="AG801" s="72" t="str">
        <f>IF(ISNA(VLOOKUP($B801&amp;":"&amp;AG$3,'x - authors'!$B$3:$E$10000,4,FALSE)),"",VLOOKUP($B801&amp;":"&amp;AG$3,'x - authors'!$B$3:$E$10000,4,FALSE))</f>
        <v/>
      </c>
      <c r="AH801" s="72" t="str">
        <f>IF(ISNA(VLOOKUP($B801&amp;":"&amp;AH$3,'x - authors'!$B$3:$E$10000,4,FALSE)),"",VLOOKUP($B801&amp;":"&amp;AH$3,'x - authors'!$B$3:$E$10000,4,FALSE))</f>
        <v/>
      </c>
      <c r="AI801" s="72" t="str">
        <f>IF(ISNA(VLOOKUP($B801&amp;":"&amp;AI$3,'x - authors'!$B$3:$E$10000,4,FALSE)),"",VLOOKUP($B801&amp;":"&amp;AI$3,'x - authors'!$B$3:$E$10000,4,FALSE))</f>
        <v/>
      </c>
      <c r="AJ801" s="72" t="str">
        <f>IF(ISNA(VLOOKUP($B801&amp;":"&amp;AJ$3,'x - authors'!$B$3:$E$10000,4,FALSE)),"",VLOOKUP($B801&amp;":"&amp;AJ$3,'x - authors'!$B$3:$E$10000,4,FALSE))</f>
        <v/>
      </c>
    </row>
    <row r="802" spans="1:36">
      <c r="A802" s="76" t="str">
        <f t="shared" si="25"/>
        <v/>
      </c>
      <c r="B802" s="76" t="s">
        <v>9143</v>
      </c>
      <c r="C802" s="76" t="s">
        <v>9478</v>
      </c>
      <c r="D802" s="76" t="s">
        <v>11470</v>
      </c>
      <c r="E802" s="2" t="s">
        <v>6717</v>
      </c>
      <c r="F802" s="76"/>
      <c r="G802" s="76"/>
      <c r="H802" s="76" t="s">
        <v>11471</v>
      </c>
      <c r="I802" s="15" t="str">
        <f>IF(ISNA(VLOOKUP($B802,'x - abstracts'!$B$3:$C$2000,2,FALSE)),"",VLOOKUP($B802,'x - abstracts'!$B$3:$C$2000,2,FALSE))</f>
        <v/>
      </c>
      <c r="J802" s="76" t="s">
        <v>11472</v>
      </c>
      <c r="L802" s="76"/>
      <c r="M802" s="76" t="s">
        <v>11473</v>
      </c>
      <c r="N802" s="76"/>
      <c r="O802" s="76"/>
      <c r="P802" s="15" t="str">
        <f t="shared" si="26"/>
        <v>citation:doc-x0093-01</v>
      </c>
      <c r="R802" s="15" t="str">
        <f>VLOOKUP($P802,'x - paper citations'!$B$3:$E$2000,2,FALSE)</f>
        <v>https://scholar.google.co.uk/scholar?q=%22A model for integrating dialogue and the execution of joint plans%22&amp;btnG=&amp;hl=en&amp;as_sdt=0%2C5</v>
      </c>
      <c r="S802" s="15">
        <f>VLOOKUP($P802,'x - paper citations'!$B$3:$E$2000,3,FALSE)</f>
        <v>25</v>
      </c>
      <c r="T802" s="15" t="str">
        <f>VLOOKUP($P802,'x - paper citations'!$B$3:$E$2000,4,FALSE)</f>
        <v>24/02/2016</v>
      </c>
      <c r="U802" s="76"/>
      <c r="V802" s="72" t="str">
        <f>IF(ISNA(VLOOKUP($B802&amp;":"&amp;V$3,'x - authors'!$B$3:$E$10000,4,FALSE)),"",VLOOKUP($B802&amp;":"&amp;V$3,'x - authors'!$B$3:$E$10000,4,FALSE))</f>
        <v>yuqing_tang</v>
      </c>
      <c r="W802" s="72" t="str">
        <f>IF(ISNA(VLOOKUP($B802&amp;":"&amp;W$3,'x - authors'!$B$3:$E$10000,4,FALSE)),"",VLOOKUP($B802&amp;":"&amp;W$3,'x - authors'!$B$3:$E$10000,4,FALSE))</f>
        <v>timothy_norman</v>
      </c>
      <c r="X802" s="72" t="str">
        <f>IF(ISNA(VLOOKUP($B802&amp;":"&amp;X$3,'x - authors'!$B$3:$E$10000,4,FALSE)),"",VLOOKUP($B802&amp;":"&amp;X$3,'x - authors'!$B$3:$E$10000,4,FALSE))</f>
        <v>simon_parsons</v>
      </c>
      <c r="Y802" s="72" t="str">
        <f>IF(ISNA(VLOOKUP($B802&amp;":"&amp;Y$3,'x - authors'!$B$3:$E$10000,4,FALSE)),"",VLOOKUP($B802&amp;":"&amp;Y$3,'x - authors'!$B$3:$E$10000,4,FALSE))</f>
        <v/>
      </c>
      <c r="Z802" s="72" t="str">
        <f>IF(ISNA(VLOOKUP($B802&amp;":"&amp;Z$3,'x - authors'!$B$3:$E$10000,4,FALSE)),"",VLOOKUP($B802&amp;":"&amp;Z$3,'x - authors'!$B$3:$E$10000,4,FALSE))</f>
        <v/>
      </c>
      <c r="AA802" s="72" t="str">
        <f>IF(ISNA(VLOOKUP($B802&amp;":"&amp;AA$3,'x - authors'!$B$3:$E$10000,4,FALSE)),"",VLOOKUP($B802&amp;":"&amp;AA$3,'x - authors'!$B$3:$E$10000,4,FALSE))</f>
        <v/>
      </c>
      <c r="AB802" s="72" t="str">
        <f>IF(ISNA(VLOOKUP($B802&amp;":"&amp;AB$3,'x - authors'!$B$3:$E$10000,4,FALSE)),"",VLOOKUP($B802&amp;":"&amp;AB$3,'x - authors'!$B$3:$E$10000,4,FALSE))</f>
        <v/>
      </c>
      <c r="AC802" s="72" t="str">
        <f>IF(ISNA(VLOOKUP($B802&amp;":"&amp;AC$3,'x - authors'!$B$3:$E$10000,4,FALSE)),"",VLOOKUP($B802&amp;":"&amp;AC$3,'x - authors'!$B$3:$E$10000,4,FALSE))</f>
        <v/>
      </c>
      <c r="AD802" s="72" t="str">
        <f>IF(ISNA(VLOOKUP($B802&amp;":"&amp;AD$3,'x - authors'!$B$3:$E$10000,4,FALSE)),"",VLOOKUP($B802&amp;":"&amp;AD$3,'x - authors'!$B$3:$E$10000,4,FALSE))</f>
        <v/>
      </c>
      <c r="AE802" s="72" t="str">
        <f>IF(ISNA(VLOOKUP($B802&amp;":"&amp;AE$3,'x - authors'!$B$3:$E$10000,4,FALSE)),"",VLOOKUP($B802&amp;":"&amp;AE$3,'x - authors'!$B$3:$E$10000,4,FALSE))</f>
        <v/>
      </c>
      <c r="AF802" s="72" t="str">
        <f>IF(ISNA(VLOOKUP($B802&amp;":"&amp;AF$3,'x - authors'!$B$3:$E$10000,4,FALSE)),"",VLOOKUP($B802&amp;":"&amp;AF$3,'x - authors'!$B$3:$E$10000,4,FALSE))</f>
        <v/>
      </c>
      <c r="AG802" s="72" t="str">
        <f>IF(ISNA(VLOOKUP($B802&amp;":"&amp;AG$3,'x - authors'!$B$3:$E$10000,4,FALSE)),"",VLOOKUP($B802&amp;":"&amp;AG$3,'x - authors'!$B$3:$E$10000,4,FALSE))</f>
        <v/>
      </c>
      <c r="AH802" s="72" t="str">
        <f>IF(ISNA(VLOOKUP($B802&amp;":"&amp;AH$3,'x - authors'!$B$3:$E$10000,4,FALSE)),"",VLOOKUP($B802&amp;":"&amp;AH$3,'x - authors'!$B$3:$E$10000,4,FALSE))</f>
        <v/>
      </c>
      <c r="AI802" s="72" t="str">
        <f>IF(ISNA(VLOOKUP($B802&amp;":"&amp;AI$3,'x - authors'!$B$3:$E$10000,4,FALSE)),"",VLOOKUP($B802&amp;":"&amp;AI$3,'x - authors'!$B$3:$E$10000,4,FALSE))</f>
        <v/>
      </c>
      <c r="AJ802" s="72" t="str">
        <f>IF(ISNA(VLOOKUP($B802&amp;":"&amp;AJ$3,'x - authors'!$B$3:$E$10000,4,FALSE)),"",VLOOKUP($B802&amp;":"&amp;AJ$3,'x - authors'!$B$3:$E$10000,4,FALSE))</f>
        <v/>
      </c>
    </row>
    <row r="803" spans="1:36">
      <c r="A803" s="76" t="str">
        <f t="shared" si="25"/>
        <v/>
      </c>
      <c r="B803" s="76" t="s">
        <v>9144</v>
      </c>
      <c r="C803" s="76" t="s">
        <v>9478</v>
      </c>
      <c r="D803" s="76" t="s">
        <v>11474</v>
      </c>
      <c r="E803" s="76" t="s">
        <v>5353</v>
      </c>
      <c r="F803" s="76"/>
      <c r="G803" s="76" t="s">
        <v>4934</v>
      </c>
      <c r="H803" s="76"/>
      <c r="I803" s="15" t="str">
        <f>IF(ISNA(VLOOKUP($B803,'x - abstracts'!$B$3:$C$2000,2,FALSE)),"",VLOOKUP($B803,'x - abstracts'!$B$3:$C$2000,2,FALSE))</f>
        <v/>
      </c>
      <c r="J803" s="76" t="s">
        <v>11475</v>
      </c>
      <c r="L803" s="76"/>
      <c r="M803" s="76" t="s">
        <v>11476</v>
      </c>
      <c r="N803" s="76"/>
      <c r="O803" s="76"/>
      <c r="P803" s="15" t="str">
        <f t="shared" si="26"/>
        <v>citation:doc-x0094-01</v>
      </c>
      <c r="R803" s="15" t="str">
        <f>VLOOKUP($P803,'x - paper citations'!$B$3:$E$2000,2,FALSE)</f>
        <v>https://scholar.google.co.uk/scholar?q=%22A new approach to architecture of sensor networks for mission-oriented applications%22&amp;btnG=&amp;hl=en&amp;as_sdt=0%2C5</v>
      </c>
      <c r="S803" s="15">
        <f>VLOOKUP($P803,'x - paper citations'!$B$3:$E$2000,3,FALSE)</f>
        <v>8</v>
      </c>
      <c r="T803" s="15" t="str">
        <f>VLOOKUP($P803,'x - paper citations'!$B$3:$E$2000,4,FALSE)</f>
        <v>24/02/2016</v>
      </c>
      <c r="U803" s="76"/>
      <c r="V803" s="72" t="str">
        <f>IF(ISNA(VLOOKUP($B803&amp;":"&amp;V$3,'x - authors'!$B$3:$E$10000,4,FALSE)),"",VLOOKUP($B803&amp;":"&amp;V$3,'x - authors'!$B$3:$E$10000,4,FALSE))</f>
        <v>chi_liu</v>
      </c>
      <c r="W803" s="72" t="str">
        <f>IF(ISNA(VLOOKUP($B803&amp;":"&amp;W$3,'x - authors'!$B$3:$E$10000,4,FALSE)),"",VLOOKUP($B803&amp;":"&amp;W$3,'x - authors'!$B$3:$E$10000,4,FALSE))</f>
        <v>kin_leung</v>
      </c>
      <c r="X803" s="72" t="str">
        <f>IF(ISNA(VLOOKUP($B803&amp;":"&amp;X$3,'x - authors'!$B$3:$E$10000,4,FALSE)),"",VLOOKUP($B803&amp;":"&amp;X$3,'x - authors'!$B$3:$E$10000,4,FALSE))</f>
        <v>chatschik_bisdikian</v>
      </c>
      <c r="Y803" s="72" t="str">
        <f>IF(ISNA(VLOOKUP($B803&amp;":"&amp;Y$3,'x - authors'!$B$3:$E$10000,4,FALSE)),"",VLOOKUP($B803&amp;":"&amp;Y$3,'x - authors'!$B$3:$E$10000,4,FALSE))</f>
        <v>joel_branch</v>
      </c>
      <c r="Z803" s="72" t="str">
        <f>IF(ISNA(VLOOKUP($B803&amp;":"&amp;Z$3,'x - authors'!$B$3:$E$10000,4,FALSE)),"",VLOOKUP($B803&amp;":"&amp;Z$3,'x - authors'!$B$3:$E$10000,4,FALSE))</f>
        <v/>
      </c>
      <c r="AA803" s="72" t="str">
        <f>IF(ISNA(VLOOKUP($B803&amp;":"&amp;AA$3,'x - authors'!$B$3:$E$10000,4,FALSE)),"",VLOOKUP($B803&amp;":"&amp;AA$3,'x - authors'!$B$3:$E$10000,4,FALSE))</f>
        <v/>
      </c>
      <c r="AB803" s="72" t="str">
        <f>IF(ISNA(VLOOKUP($B803&amp;":"&amp;AB$3,'x - authors'!$B$3:$E$10000,4,FALSE)),"",VLOOKUP($B803&amp;":"&amp;AB$3,'x - authors'!$B$3:$E$10000,4,FALSE))</f>
        <v/>
      </c>
      <c r="AC803" s="72" t="str">
        <f>IF(ISNA(VLOOKUP($B803&amp;":"&amp;AC$3,'x - authors'!$B$3:$E$10000,4,FALSE)),"",VLOOKUP($B803&amp;":"&amp;AC$3,'x - authors'!$B$3:$E$10000,4,FALSE))</f>
        <v/>
      </c>
      <c r="AD803" s="72" t="str">
        <f>IF(ISNA(VLOOKUP($B803&amp;":"&amp;AD$3,'x - authors'!$B$3:$E$10000,4,FALSE)),"",VLOOKUP($B803&amp;":"&amp;AD$3,'x - authors'!$B$3:$E$10000,4,FALSE))</f>
        <v/>
      </c>
      <c r="AE803" s="72" t="str">
        <f>IF(ISNA(VLOOKUP($B803&amp;":"&amp;AE$3,'x - authors'!$B$3:$E$10000,4,FALSE)),"",VLOOKUP($B803&amp;":"&amp;AE$3,'x - authors'!$B$3:$E$10000,4,FALSE))</f>
        <v/>
      </c>
      <c r="AF803" s="72" t="str">
        <f>IF(ISNA(VLOOKUP($B803&amp;":"&amp;AF$3,'x - authors'!$B$3:$E$10000,4,FALSE)),"",VLOOKUP($B803&amp;":"&amp;AF$3,'x - authors'!$B$3:$E$10000,4,FALSE))</f>
        <v/>
      </c>
      <c r="AG803" s="72" t="str">
        <f>IF(ISNA(VLOOKUP($B803&amp;":"&amp;AG$3,'x - authors'!$B$3:$E$10000,4,FALSE)),"",VLOOKUP($B803&amp;":"&amp;AG$3,'x - authors'!$B$3:$E$10000,4,FALSE))</f>
        <v/>
      </c>
      <c r="AH803" s="72" t="str">
        <f>IF(ISNA(VLOOKUP($B803&amp;":"&amp;AH$3,'x - authors'!$B$3:$E$10000,4,FALSE)),"",VLOOKUP($B803&amp;":"&amp;AH$3,'x - authors'!$B$3:$E$10000,4,FALSE))</f>
        <v/>
      </c>
      <c r="AI803" s="72" t="str">
        <f>IF(ISNA(VLOOKUP($B803&amp;":"&amp;AI$3,'x - authors'!$B$3:$E$10000,4,FALSE)),"",VLOOKUP($B803&amp;":"&amp;AI$3,'x - authors'!$B$3:$E$10000,4,FALSE))</f>
        <v/>
      </c>
      <c r="AJ803" s="72" t="str">
        <f>IF(ISNA(VLOOKUP($B803&amp;":"&amp;AJ$3,'x - authors'!$B$3:$E$10000,4,FALSE)),"",VLOOKUP($B803&amp;":"&amp;AJ$3,'x - authors'!$B$3:$E$10000,4,FALSE))</f>
        <v/>
      </c>
    </row>
    <row r="804" spans="1:36">
      <c r="A804" s="76" t="str">
        <f t="shared" si="25"/>
        <v/>
      </c>
      <c r="B804" s="76" t="s">
        <v>9145</v>
      </c>
      <c r="C804" s="76" t="s">
        <v>9478</v>
      </c>
      <c r="D804" s="76" t="s">
        <v>11477</v>
      </c>
      <c r="E804" s="2" t="s">
        <v>939</v>
      </c>
      <c r="F804" s="76"/>
      <c r="G804" s="76"/>
      <c r="H804" s="76" t="s">
        <v>11478</v>
      </c>
      <c r="I804" s="15" t="str">
        <f>IF(ISNA(VLOOKUP($B804,'x - abstracts'!$B$3:$C$2000,2,FALSE)),"",VLOOKUP($B804,'x - abstracts'!$B$3:$C$2000,2,FALSE))</f>
        <v/>
      </c>
      <c r="J804" s="76" t="s">
        <v>11479</v>
      </c>
      <c r="L804" s="76"/>
      <c r="M804" s="76" t="s">
        <v>11480</v>
      </c>
      <c r="N804" s="76"/>
      <c r="O804" s="76"/>
      <c r="P804" s="15" t="str">
        <f t="shared" si="26"/>
        <v>citation:doc-x0095-01</v>
      </c>
      <c r="R804" s="15" t="str">
        <f>VLOOKUP($P804,'x - paper citations'!$B$3:$E$2000,2,FALSE)</f>
        <v>https://scholar.google.co.uk/scholar?q=%22A new schema for security in dynamic uncertain environments%22&amp;btnG=&amp;hl=en&amp;as_sdt=0%2C5</v>
      </c>
      <c r="S804" s="15">
        <f>VLOOKUP($P804,'x - paper citations'!$B$3:$E$2000,3,FALSE)</f>
        <v>11</v>
      </c>
      <c r="T804" s="15" t="str">
        <f>VLOOKUP($P804,'x - paper citations'!$B$3:$E$2000,4,FALSE)</f>
        <v>24/02/2016</v>
      </c>
      <c r="U804" s="76"/>
      <c r="V804" s="72" t="str">
        <f>IF(ISNA(VLOOKUP($B804&amp;":"&amp;V$3,'x - authors'!$B$3:$E$10000,4,FALSE)),"",VLOOKUP($B804&amp;":"&amp;V$3,'x - authors'!$B$3:$E$10000,4,FALSE))</f>
        <v>dakshi_agrawal</v>
      </c>
      <c r="W804" s="72" t="str">
        <f>IF(ISNA(VLOOKUP($B804&amp;":"&amp;W$3,'x - authors'!$B$3:$E$10000,4,FALSE)),"",VLOOKUP($B804&amp;":"&amp;W$3,'x - authors'!$B$3:$E$10000,4,FALSE))</f>
        <v/>
      </c>
      <c r="X804" s="72" t="str">
        <f>IF(ISNA(VLOOKUP($B804&amp;":"&amp;X$3,'x - authors'!$B$3:$E$10000,4,FALSE)),"",VLOOKUP($B804&amp;":"&amp;X$3,'x - authors'!$B$3:$E$10000,4,FALSE))</f>
        <v/>
      </c>
      <c r="Y804" s="72" t="str">
        <f>IF(ISNA(VLOOKUP($B804&amp;":"&amp;Y$3,'x - authors'!$B$3:$E$10000,4,FALSE)),"",VLOOKUP($B804&amp;":"&amp;Y$3,'x - authors'!$B$3:$E$10000,4,FALSE))</f>
        <v/>
      </c>
      <c r="Z804" s="72" t="str">
        <f>IF(ISNA(VLOOKUP($B804&amp;":"&amp;Z$3,'x - authors'!$B$3:$E$10000,4,FALSE)),"",VLOOKUP($B804&amp;":"&amp;Z$3,'x - authors'!$B$3:$E$10000,4,FALSE))</f>
        <v/>
      </c>
      <c r="AA804" s="72" t="str">
        <f>IF(ISNA(VLOOKUP($B804&amp;":"&amp;AA$3,'x - authors'!$B$3:$E$10000,4,FALSE)),"",VLOOKUP($B804&amp;":"&amp;AA$3,'x - authors'!$B$3:$E$10000,4,FALSE))</f>
        <v/>
      </c>
      <c r="AB804" s="72" t="str">
        <f>IF(ISNA(VLOOKUP($B804&amp;":"&amp;AB$3,'x - authors'!$B$3:$E$10000,4,FALSE)),"",VLOOKUP($B804&amp;":"&amp;AB$3,'x - authors'!$B$3:$E$10000,4,FALSE))</f>
        <v/>
      </c>
      <c r="AC804" s="72" t="str">
        <f>IF(ISNA(VLOOKUP($B804&amp;":"&amp;AC$3,'x - authors'!$B$3:$E$10000,4,FALSE)),"",VLOOKUP($B804&amp;":"&amp;AC$3,'x - authors'!$B$3:$E$10000,4,FALSE))</f>
        <v/>
      </c>
      <c r="AD804" s="72" t="str">
        <f>IF(ISNA(VLOOKUP($B804&amp;":"&amp;AD$3,'x - authors'!$B$3:$E$10000,4,FALSE)),"",VLOOKUP($B804&amp;":"&amp;AD$3,'x - authors'!$B$3:$E$10000,4,FALSE))</f>
        <v/>
      </c>
      <c r="AE804" s="72" t="str">
        <f>IF(ISNA(VLOOKUP($B804&amp;":"&amp;AE$3,'x - authors'!$B$3:$E$10000,4,FALSE)),"",VLOOKUP($B804&amp;":"&amp;AE$3,'x - authors'!$B$3:$E$10000,4,FALSE))</f>
        <v/>
      </c>
      <c r="AF804" s="72" t="str">
        <f>IF(ISNA(VLOOKUP($B804&amp;":"&amp;AF$3,'x - authors'!$B$3:$E$10000,4,FALSE)),"",VLOOKUP($B804&amp;":"&amp;AF$3,'x - authors'!$B$3:$E$10000,4,FALSE))</f>
        <v/>
      </c>
      <c r="AG804" s="72" t="str">
        <f>IF(ISNA(VLOOKUP($B804&amp;":"&amp;AG$3,'x - authors'!$B$3:$E$10000,4,FALSE)),"",VLOOKUP($B804&amp;":"&amp;AG$3,'x - authors'!$B$3:$E$10000,4,FALSE))</f>
        <v/>
      </c>
      <c r="AH804" s="72" t="str">
        <f>IF(ISNA(VLOOKUP($B804&amp;":"&amp;AH$3,'x - authors'!$B$3:$E$10000,4,FALSE)),"",VLOOKUP($B804&amp;":"&amp;AH$3,'x - authors'!$B$3:$E$10000,4,FALSE))</f>
        <v/>
      </c>
      <c r="AI804" s="72" t="str">
        <f>IF(ISNA(VLOOKUP($B804&amp;":"&amp;AI$3,'x - authors'!$B$3:$E$10000,4,FALSE)),"",VLOOKUP($B804&amp;":"&amp;AI$3,'x - authors'!$B$3:$E$10000,4,FALSE))</f>
        <v/>
      </c>
      <c r="AJ804" s="72" t="str">
        <f>IF(ISNA(VLOOKUP($B804&amp;":"&amp;AJ$3,'x - authors'!$B$3:$E$10000,4,FALSE)),"",VLOOKUP($B804&amp;":"&amp;AJ$3,'x - authors'!$B$3:$E$10000,4,FALSE))</f>
        <v/>
      </c>
    </row>
    <row r="805" spans="1:36">
      <c r="A805" s="76" t="str">
        <f t="shared" si="25"/>
        <v/>
      </c>
      <c r="B805" s="76" t="s">
        <v>9146</v>
      </c>
      <c r="C805" s="76" t="s">
        <v>9478</v>
      </c>
      <c r="D805" s="76" t="s">
        <v>11481</v>
      </c>
      <c r="E805" s="2" t="s">
        <v>945</v>
      </c>
      <c r="F805" s="76"/>
      <c r="G805" s="76"/>
      <c r="H805" s="76" t="s">
        <v>11482</v>
      </c>
      <c r="I805" s="15" t="str">
        <f>IF(ISNA(VLOOKUP($B805,'x - abstracts'!$B$3:$C$2000,2,FALSE)),"",VLOOKUP($B805,'x - abstracts'!$B$3:$C$2000,2,FALSE))</f>
        <v/>
      </c>
      <c r="J805" s="76" t="s">
        <v>11483</v>
      </c>
      <c r="L805" s="76"/>
      <c r="M805" s="76" t="s">
        <v>11484</v>
      </c>
      <c r="N805" s="76"/>
      <c r="O805" s="76"/>
      <c r="P805" s="15" t="str">
        <f t="shared" si="26"/>
        <v>citation:doc-x0096-01</v>
      </c>
      <c r="R805" s="15" t="str">
        <f>VLOOKUP($P805,'x - paper citations'!$B$3:$E$2000,2,FALSE)</f>
        <v>https://scholar.google.co.uk/scholar?q=%22A note on information-theoretic secret key exchange over wireless channels%22&amp;btnG=&amp;hl=en&amp;as_sdt=0%2C5</v>
      </c>
      <c r="S805" s="15">
        <f>VLOOKUP($P805,'x - paper citations'!$B$3:$E$2000,3,FALSE)</f>
        <v>8</v>
      </c>
      <c r="T805" s="15" t="str">
        <f>VLOOKUP($P805,'x - paper citations'!$B$3:$E$2000,4,FALSE)</f>
        <v>24/02/2016</v>
      </c>
      <c r="U805" s="76"/>
      <c r="V805" s="72" t="str">
        <f>IF(ISNA(VLOOKUP($B805&amp;":"&amp;V$3,'x - authors'!$B$3:$E$10000,4,FALSE)),"",VLOOKUP($B805&amp;":"&amp;V$3,'x - authors'!$B$3:$E$10000,4,FALSE))</f>
        <v>murtaza_zafer</v>
      </c>
      <c r="W805" s="72" t="str">
        <f>IF(ISNA(VLOOKUP($B805&amp;":"&amp;W$3,'x - authors'!$B$3:$E$10000,4,FALSE)),"",VLOOKUP($B805&amp;":"&amp;W$3,'x - authors'!$B$3:$E$10000,4,FALSE))</f>
        <v>dakshi_agrawal</v>
      </c>
      <c r="X805" s="72" t="str">
        <f>IF(ISNA(VLOOKUP($B805&amp;":"&amp;X$3,'x - authors'!$B$3:$E$10000,4,FALSE)),"",VLOOKUP($B805&amp;":"&amp;X$3,'x - authors'!$B$3:$E$10000,4,FALSE))</f>
        <v>mudhakar_srivatsa</v>
      </c>
      <c r="Y805" s="72" t="str">
        <f>IF(ISNA(VLOOKUP($B805&amp;":"&amp;Y$3,'x - authors'!$B$3:$E$10000,4,FALSE)),"",VLOOKUP($B805&amp;":"&amp;Y$3,'x - authors'!$B$3:$E$10000,4,FALSE))</f>
        <v/>
      </c>
      <c r="Z805" s="72" t="str">
        <f>IF(ISNA(VLOOKUP($B805&amp;":"&amp;Z$3,'x - authors'!$B$3:$E$10000,4,FALSE)),"",VLOOKUP($B805&amp;":"&amp;Z$3,'x - authors'!$B$3:$E$10000,4,FALSE))</f>
        <v/>
      </c>
      <c r="AA805" s="72" t="str">
        <f>IF(ISNA(VLOOKUP($B805&amp;":"&amp;AA$3,'x - authors'!$B$3:$E$10000,4,FALSE)),"",VLOOKUP($B805&amp;":"&amp;AA$3,'x - authors'!$B$3:$E$10000,4,FALSE))</f>
        <v/>
      </c>
      <c r="AB805" s="72" t="str">
        <f>IF(ISNA(VLOOKUP($B805&amp;":"&amp;AB$3,'x - authors'!$B$3:$E$10000,4,FALSE)),"",VLOOKUP($B805&amp;":"&amp;AB$3,'x - authors'!$B$3:$E$10000,4,FALSE))</f>
        <v/>
      </c>
      <c r="AC805" s="72" t="str">
        <f>IF(ISNA(VLOOKUP($B805&amp;":"&amp;AC$3,'x - authors'!$B$3:$E$10000,4,FALSE)),"",VLOOKUP($B805&amp;":"&amp;AC$3,'x - authors'!$B$3:$E$10000,4,FALSE))</f>
        <v/>
      </c>
      <c r="AD805" s="72" t="str">
        <f>IF(ISNA(VLOOKUP($B805&amp;":"&amp;AD$3,'x - authors'!$B$3:$E$10000,4,FALSE)),"",VLOOKUP($B805&amp;":"&amp;AD$3,'x - authors'!$B$3:$E$10000,4,FALSE))</f>
        <v/>
      </c>
      <c r="AE805" s="72" t="str">
        <f>IF(ISNA(VLOOKUP($B805&amp;":"&amp;AE$3,'x - authors'!$B$3:$E$10000,4,FALSE)),"",VLOOKUP($B805&amp;":"&amp;AE$3,'x - authors'!$B$3:$E$10000,4,FALSE))</f>
        <v/>
      </c>
      <c r="AF805" s="72" t="str">
        <f>IF(ISNA(VLOOKUP($B805&amp;":"&amp;AF$3,'x - authors'!$B$3:$E$10000,4,FALSE)),"",VLOOKUP($B805&amp;":"&amp;AF$3,'x - authors'!$B$3:$E$10000,4,FALSE))</f>
        <v/>
      </c>
      <c r="AG805" s="72" t="str">
        <f>IF(ISNA(VLOOKUP($B805&amp;":"&amp;AG$3,'x - authors'!$B$3:$E$10000,4,FALSE)),"",VLOOKUP($B805&amp;":"&amp;AG$3,'x - authors'!$B$3:$E$10000,4,FALSE))</f>
        <v/>
      </c>
      <c r="AH805" s="72" t="str">
        <f>IF(ISNA(VLOOKUP($B805&amp;":"&amp;AH$3,'x - authors'!$B$3:$E$10000,4,FALSE)),"",VLOOKUP($B805&amp;":"&amp;AH$3,'x - authors'!$B$3:$E$10000,4,FALSE))</f>
        <v/>
      </c>
      <c r="AI805" s="72" t="str">
        <f>IF(ISNA(VLOOKUP($B805&amp;":"&amp;AI$3,'x - authors'!$B$3:$E$10000,4,FALSE)),"",VLOOKUP($B805&amp;":"&amp;AI$3,'x - authors'!$B$3:$E$10000,4,FALSE))</f>
        <v/>
      </c>
      <c r="AJ805" s="72" t="str">
        <f>IF(ISNA(VLOOKUP($B805&amp;":"&amp;AJ$3,'x - authors'!$B$3:$E$10000,4,FALSE)),"",VLOOKUP($B805&amp;":"&amp;AJ$3,'x - authors'!$B$3:$E$10000,4,FALSE))</f>
        <v/>
      </c>
    </row>
    <row r="806" spans="1:36">
      <c r="A806" s="76" t="str">
        <f t="shared" si="25"/>
        <v/>
      </c>
      <c r="B806" s="76" t="s">
        <v>9147</v>
      </c>
      <c r="C806" s="76" t="s">
        <v>9478</v>
      </c>
      <c r="D806" s="76" t="s">
        <v>11485</v>
      </c>
      <c r="E806" s="2" t="s">
        <v>6714</v>
      </c>
      <c r="F806" s="76"/>
      <c r="G806" s="76"/>
      <c r="H806" s="76" t="s">
        <v>11486</v>
      </c>
      <c r="I806" s="15" t="str">
        <f>IF(ISNA(VLOOKUP($B806,'x - abstracts'!$B$3:$C$2000,2,FALSE)),"",VLOOKUP($B806,'x - abstracts'!$B$3:$C$2000,2,FALSE))</f>
        <v/>
      </c>
      <c r="J806" s="76" t="s">
        <v>11487</v>
      </c>
      <c r="L806" s="76"/>
      <c r="M806" s="76" t="s">
        <v>11488</v>
      </c>
      <c r="N806" s="76"/>
      <c r="O806" s="76"/>
      <c r="P806" s="15" t="str">
        <f t="shared" si="26"/>
        <v>citation:doc-x0097-01</v>
      </c>
      <c r="R806" s="15" t="str">
        <f>VLOOKUP($P806,'x - paper citations'!$B$3:$E$2000,2,FALSE)</f>
        <v>https://scholar.google.co.uk/scholar?q=%22A perspective on trust, security and autonomous systems%22&amp;btnG=&amp;hl=en&amp;as_sdt=0%2C5</v>
      </c>
      <c r="S806" s="15">
        <f>VLOOKUP($P806,'x - paper citations'!$B$3:$E$2000,3,FALSE)</f>
        <v>2</v>
      </c>
      <c r="T806" s="15" t="str">
        <f>VLOOKUP($P806,'x - paper citations'!$B$3:$E$2000,4,FALSE)</f>
        <v>24/02/2016</v>
      </c>
      <c r="U806" s="76"/>
      <c r="V806" s="72" t="str">
        <f>IF(ISNA(VLOOKUP($B806&amp;":"&amp;V$3,'x - authors'!$B$3:$E$10000,4,FALSE)),"",VLOOKUP($B806&amp;":"&amp;V$3,'x - authors'!$B$3:$E$10000,4,FALSE))</f>
        <v>will_harwood</v>
      </c>
      <c r="W806" s="72" t="str">
        <f>IF(ISNA(VLOOKUP($B806&amp;":"&amp;W$3,'x - authors'!$B$3:$E$10000,4,FALSE)),"",VLOOKUP($B806&amp;":"&amp;W$3,'x - authors'!$B$3:$E$10000,4,FALSE))</f>
        <v>john_clark</v>
      </c>
      <c r="X806" s="72" t="str">
        <f>IF(ISNA(VLOOKUP($B806&amp;":"&amp;X$3,'x - authors'!$B$3:$E$10000,4,FALSE)),"",VLOOKUP($B806&amp;":"&amp;X$3,'x - authors'!$B$3:$E$10000,4,FALSE))</f>
        <v>jeremy_jacob</v>
      </c>
      <c r="Y806" s="72" t="str">
        <f>IF(ISNA(VLOOKUP($B806&amp;":"&amp;Y$3,'x - authors'!$B$3:$E$10000,4,FALSE)),"",VLOOKUP($B806&amp;":"&amp;Y$3,'x - authors'!$B$3:$E$10000,4,FALSE))</f>
        <v/>
      </c>
      <c r="Z806" s="72" t="str">
        <f>IF(ISNA(VLOOKUP($B806&amp;":"&amp;Z$3,'x - authors'!$B$3:$E$10000,4,FALSE)),"",VLOOKUP($B806&amp;":"&amp;Z$3,'x - authors'!$B$3:$E$10000,4,FALSE))</f>
        <v/>
      </c>
      <c r="AA806" s="72" t="str">
        <f>IF(ISNA(VLOOKUP($B806&amp;":"&amp;AA$3,'x - authors'!$B$3:$E$10000,4,FALSE)),"",VLOOKUP($B806&amp;":"&amp;AA$3,'x - authors'!$B$3:$E$10000,4,FALSE))</f>
        <v/>
      </c>
      <c r="AB806" s="72" t="str">
        <f>IF(ISNA(VLOOKUP($B806&amp;":"&amp;AB$3,'x - authors'!$B$3:$E$10000,4,FALSE)),"",VLOOKUP($B806&amp;":"&amp;AB$3,'x - authors'!$B$3:$E$10000,4,FALSE))</f>
        <v/>
      </c>
      <c r="AC806" s="72" t="str">
        <f>IF(ISNA(VLOOKUP($B806&amp;":"&amp;AC$3,'x - authors'!$B$3:$E$10000,4,FALSE)),"",VLOOKUP($B806&amp;":"&amp;AC$3,'x - authors'!$B$3:$E$10000,4,FALSE))</f>
        <v/>
      </c>
      <c r="AD806" s="72" t="str">
        <f>IF(ISNA(VLOOKUP($B806&amp;":"&amp;AD$3,'x - authors'!$B$3:$E$10000,4,FALSE)),"",VLOOKUP($B806&amp;":"&amp;AD$3,'x - authors'!$B$3:$E$10000,4,FALSE))</f>
        <v/>
      </c>
      <c r="AE806" s="72" t="str">
        <f>IF(ISNA(VLOOKUP($B806&amp;":"&amp;AE$3,'x - authors'!$B$3:$E$10000,4,FALSE)),"",VLOOKUP($B806&amp;":"&amp;AE$3,'x - authors'!$B$3:$E$10000,4,FALSE))</f>
        <v/>
      </c>
      <c r="AF806" s="72" t="str">
        <f>IF(ISNA(VLOOKUP($B806&amp;":"&amp;AF$3,'x - authors'!$B$3:$E$10000,4,FALSE)),"",VLOOKUP($B806&amp;":"&amp;AF$3,'x - authors'!$B$3:$E$10000,4,FALSE))</f>
        <v/>
      </c>
      <c r="AG806" s="72" t="str">
        <f>IF(ISNA(VLOOKUP($B806&amp;":"&amp;AG$3,'x - authors'!$B$3:$E$10000,4,FALSE)),"",VLOOKUP($B806&amp;":"&amp;AG$3,'x - authors'!$B$3:$E$10000,4,FALSE))</f>
        <v/>
      </c>
      <c r="AH806" s="72" t="str">
        <f>IF(ISNA(VLOOKUP($B806&amp;":"&amp;AH$3,'x - authors'!$B$3:$E$10000,4,FALSE)),"",VLOOKUP($B806&amp;":"&amp;AH$3,'x - authors'!$B$3:$E$10000,4,FALSE))</f>
        <v/>
      </c>
      <c r="AI806" s="72" t="str">
        <f>IF(ISNA(VLOOKUP($B806&amp;":"&amp;AI$3,'x - authors'!$B$3:$E$10000,4,FALSE)),"",VLOOKUP($B806&amp;":"&amp;AI$3,'x - authors'!$B$3:$E$10000,4,FALSE))</f>
        <v/>
      </c>
      <c r="AJ806" s="72" t="str">
        <f>IF(ISNA(VLOOKUP($B806&amp;":"&amp;AJ$3,'x - authors'!$B$3:$E$10000,4,FALSE)),"",VLOOKUP($B806&amp;":"&amp;AJ$3,'x - authors'!$B$3:$E$10000,4,FALSE))</f>
        <v/>
      </c>
    </row>
    <row r="807" spans="1:36">
      <c r="A807" s="76" t="str">
        <f t="shared" si="25"/>
        <v/>
      </c>
      <c r="B807" s="76" t="s">
        <v>9148</v>
      </c>
      <c r="C807" s="76" t="s">
        <v>9478</v>
      </c>
      <c r="D807" s="76" t="s">
        <v>11489</v>
      </c>
      <c r="E807" s="4" t="s">
        <v>945</v>
      </c>
      <c r="F807" s="76"/>
      <c r="G807" s="76"/>
      <c r="H807" s="76" t="s">
        <v>11490</v>
      </c>
      <c r="I807" s="15" t="str">
        <f>IF(ISNA(VLOOKUP($B807,'x - abstracts'!$B$3:$C$2000,2,FALSE)),"",VLOOKUP($B807,'x - abstracts'!$B$3:$C$2000,2,FALSE))</f>
        <v/>
      </c>
      <c r="J807" s="76" t="s">
        <v>11491</v>
      </c>
      <c r="L807" s="76"/>
      <c r="M807" s="76" t="s">
        <v>11492</v>
      </c>
      <c r="N807" s="76"/>
      <c r="O807" s="76"/>
      <c r="P807" s="15" t="str">
        <f t="shared" si="26"/>
        <v>citation:doc-x0098-01</v>
      </c>
      <c r="R807" s="15" t="str">
        <f>VLOOKUP($P807,'x - paper citations'!$B$3:$E$2000,2,FALSE)</f>
        <v>https://scholar.google.co.uk/scholar?q=%22A scalable micro wireless interconnect structure for CMPs%22&amp;btnG=&amp;hl=en&amp;as_sdt=0%2C5</v>
      </c>
      <c r="S807" s="15">
        <f>VLOOKUP($P807,'x - paper citations'!$B$3:$E$2000,3,FALSE)</f>
        <v>107</v>
      </c>
      <c r="T807" s="15" t="str">
        <f>VLOOKUP($P807,'x - paper citations'!$B$3:$E$2000,4,FALSE)</f>
        <v>24/02/2016</v>
      </c>
      <c r="U807" s="76"/>
      <c r="V807" s="72" t="str">
        <f>IF(ISNA(VLOOKUP($B807&amp;":"&amp;V$3,'x - authors'!$B$3:$E$10000,4,FALSE)),"",VLOOKUP($B807&amp;":"&amp;V$3,'x - authors'!$B$3:$E$10000,4,FALSE))</f>
        <v>suk-bok_lee</v>
      </c>
      <c r="W807" s="72" t="str">
        <f>IF(ISNA(VLOOKUP($B807&amp;":"&amp;W$3,'x - authors'!$B$3:$E$10000,4,FALSE)),"",VLOOKUP($B807&amp;":"&amp;W$3,'x - authors'!$B$3:$E$10000,4,FALSE))</f>
        <v>sai-wang_tam</v>
      </c>
      <c r="X807" s="72" t="str">
        <f>IF(ISNA(VLOOKUP($B807&amp;":"&amp;X$3,'x - authors'!$B$3:$E$10000,4,FALSE)),"",VLOOKUP($B807&amp;":"&amp;X$3,'x - authors'!$B$3:$E$10000,4,FALSE))</f>
        <v>ioannis_pefkianakis</v>
      </c>
      <c r="Y807" s="72" t="str">
        <f>IF(ISNA(VLOOKUP($B807&amp;":"&amp;Y$3,'x - authors'!$B$3:$E$10000,4,FALSE)),"",VLOOKUP($B807&amp;":"&amp;Y$3,'x - authors'!$B$3:$E$10000,4,FALSE))</f>
        <v>songwu_lu</v>
      </c>
      <c r="Z807" s="72" t="str">
        <f>IF(ISNA(VLOOKUP($B807&amp;":"&amp;Z$3,'x - authors'!$B$3:$E$10000,4,FALSE)),"",VLOOKUP($B807&amp;":"&amp;Z$3,'x - authors'!$B$3:$E$10000,4,FALSE))</f>
        <v>frank_chang</v>
      </c>
      <c r="AA807" s="72" t="str">
        <f>IF(ISNA(VLOOKUP($B807&amp;":"&amp;AA$3,'x - authors'!$B$3:$E$10000,4,FALSE)),"",VLOOKUP($B807&amp;":"&amp;AA$3,'x - authors'!$B$3:$E$10000,4,FALSE))</f>
        <v>chuanxiong_guo</v>
      </c>
      <c r="AB807" s="72" t="str">
        <f>IF(ISNA(VLOOKUP($B807&amp;":"&amp;AB$3,'x - authors'!$B$3:$E$10000,4,FALSE)),"",VLOOKUP($B807&amp;":"&amp;AB$3,'x - authors'!$B$3:$E$10000,4,FALSE))</f>
        <v>jason_cong</v>
      </c>
      <c r="AC807" s="72" t="str">
        <f>IF(ISNA(VLOOKUP($B807&amp;":"&amp;AC$3,'x - authors'!$B$3:$E$10000,4,FALSE)),"",VLOOKUP($B807&amp;":"&amp;AC$3,'x - authors'!$B$3:$E$10000,4,FALSE))</f>
        <v/>
      </c>
      <c r="AD807" s="72" t="str">
        <f>IF(ISNA(VLOOKUP($B807&amp;":"&amp;AD$3,'x - authors'!$B$3:$E$10000,4,FALSE)),"",VLOOKUP($B807&amp;":"&amp;AD$3,'x - authors'!$B$3:$E$10000,4,FALSE))</f>
        <v/>
      </c>
      <c r="AE807" s="72" t="str">
        <f>IF(ISNA(VLOOKUP($B807&amp;":"&amp;AE$3,'x - authors'!$B$3:$E$10000,4,FALSE)),"",VLOOKUP($B807&amp;":"&amp;AE$3,'x - authors'!$B$3:$E$10000,4,FALSE))</f>
        <v/>
      </c>
      <c r="AF807" s="72" t="str">
        <f>IF(ISNA(VLOOKUP($B807&amp;":"&amp;AF$3,'x - authors'!$B$3:$E$10000,4,FALSE)),"",VLOOKUP($B807&amp;":"&amp;AF$3,'x - authors'!$B$3:$E$10000,4,FALSE))</f>
        <v/>
      </c>
      <c r="AG807" s="72" t="str">
        <f>IF(ISNA(VLOOKUP($B807&amp;":"&amp;AG$3,'x - authors'!$B$3:$E$10000,4,FALSE)),"",VLOOKUP($B807&amp;":"&amp;AG$3,'x - authors'!$B$3:$E$10000,4,FALSE))</f>
        <v/>
      </c>
      <c r="AH807" s="72" t="str">
        <f>IF(ISNA(VLOOKUP($B807&amp;":"&amp;AH$3,'x - authors'!$B$3:$E$10000,4,FALSE)),"",VLOOKUP($B807&amp;":"&amp;AH$3,'x - authors'!$B$3:$E$10000,4,FALSE))</f>
        <v/>
      </c>
      <c r="AI807" s="72" t="str">
        <f>IF(ISNA(VLOOKUP($B807&amp;":"&amp;AI$3,'x - authors'!$B$3:$E$10000,4,FALSE)),"",VLOOKUP($B807&amp;":"&amp;AI$3,'x - authors'!$B$3:$E$10000,4,FALSE))</f>
        <v/>
      </c>
      <c r="AJ807" s="72" t="str">
        <f>IF(ISNA(VLOOKUP($B807&amp;":"&amp;AJ$3,'x - authors'!$B$3:$E$10000,4,FALSE)),"",VLOOKUP($B807&amp;":"&amp;AJ$3,'x - authors'!$B$3:$E$10000,4,FALSE))</f>
        <v/>
      </c>
    </row>
    <row r="808" spans="1:36">
      <c r="A808" s="76" t="str">
        <f t="shared" si="25"/>
        <v/>
      </c>
      <c r="B808" s="76" t="s">
        <v>9149</v>
      </c>
      <c r="C808" s="76" t="s">
        <v>9478</v>
      </c>
      <c r="D808" s="76" t="s">
        <v>11493</v>
      </c>
      <c r="E808" s="2" t="s">
        <v>930</v>
      </c>
      <c r="F808" s="76"/>
      <c r="G808" s="76"/>
      <c r="H808" s="76" t="s">
        <v>11494</v>
      </c>
      <c r="I808" s="15" t="str">
        <f>IF(ISNA(VLOOKUP($B808,'x - abstracts'!$B$3:$C$2000,2,FALSE)),"",VLOOKUP($B808,'x - abstracts'!$B$3:$C$2000,2,FALSE))</f>
        <v/>
      </c>
      <c r="J808" s="76" t="s">
        <v>11495</v>
      </c>
      <c r="L808" s="76"/>
      <c r="M808" s="76" t="s">
        <v>11496</v>
      </c>
      <c r="N808" s="76"/>
      <c r="O808" s="76"/>
      <c r="P808" s="15" t="str">
        <f t="shared" si="26"/>
        <v>citation:doc-x0099-01</v>
      </c>
      <c r="R808" s="15" t="str">
        <f>VLOOKUP($P808,'x - paper citations'!$B$3:$E$2000,2,FALSE)</f>
        <v>https://scholar.google.co.uk/scholar?q=%22A sensor placement algorithm for redundant covering based on riesz energy minimization%22&amp;btnG=&amp;hl=en&amp;as_sdt=0%2C5</v>
      </c>
      <c r="S808" s="15">
        <f>VLOOKUP($P808,'x - paper citations'!$B$3:$E$2000,3,FALSE)</f>
        <v>16</v>
      </c>
      <c r="T808" s="15" t="str">
        <f>VLOOKUP($P808,'x - paper citations'!$B$3:$E$2000,4,FALSE)</f>
        <v>24/02/2016</v>
      </c>
      <c r="U808" s="76"/>
      <c r="V808" s="72" t="str">
        <f>IF(ISNA(VLOOKUP($B808&amp;":"&amp;V$3,'x - authors'!$B$3:$E$10000,4,FALSE)),"",VLOOKUP($B808&amp;":"&amp;V$3,'x - authors'!$B$3:$E$10000,4,FALSE))</f>
        <v>chai_wah_wu</v>
      </c>
      <c r="W808" s="72" t="str">
        <f>IF(ISNA(VLOOKUP($B808&amp;":"&amp;W$3,'x - authors'!$B$3:$E$10000,4,FALSE)),"",VLOOKUP($B808&amp;":"&amp;W$3,'x - authors'!$B$3:$E$10000,4,FALSE))</f>
        <v>dinesh_verma</v>
      </c>
      <c r="X808" s="72" t="str">
        <f>IF(ISNA(VLOOKUP($B808&amp;":"&amp;X$3,'x - authors'!$B$3:$E$10000,4,FALSE)),"",VLOOKUP($B808&amp;":"&amp;X$3,'x - authors'!$B$3:$E$10000,4,FALSE))</f>
        <v/>
      </c>
      <c r="Y808" s="72" t="str">
        <f>IF(ISNA(VLOOKUP($B808&amp;":"&amp;Y$3,'x - authors'!$B$3:$E$10000,4,FALSE)),"",VLOOKUP($B808&amp;":"&amp;Y$3,'x - authors'!$B$3:$E$10000,4,FALSE))</f>
        <v/>
      </c>
      <c r="Z808" s="72" t="str">
        <f>IF(ISNA(VLOOKUP($B808&amp;":"&amp;Z$3,'x - authors'!$B$3:$E$10000,4,FALSE)),"",VLOOKUP($B808&amp;":"&amp;Z$3,'x - authors'!$B$3:$E$10000,4,FALSE))</f>
        <v/>
      </c>
      <c r="AA808" s="72" t="str">
        <f>IF(ISNA(VLOOKUP($B808&amp;":"&amp;AA$3,'x - authors'!$B$3:$E$10000,4,FALSE)),"",VLOOKUP($B808&amp;":"&amp;AA$3,'x - authors'!$B$3:$E$10000,4,FALSE))</f>
        <v/>
      </c>
      <c r="AB808" s="72" t="str">
        <f>IF(ISNA(VLOOKUP($B808&amp;":"&amp;AB$3,'x - authors'!$B$3:$E$10000,4,FALSE)),"",VLOOKUP($B808&amp;":"&amp;AB$3,'x - authors'!$B$3:$E$10000,4,FALSE))</f>
        <v/>
      </c>
      <c r="AC808" s="72" t="str">
        <f>IF(ISNA(VLOOKUP($B808&amp;":"&amp;AC$3,'x - authors'!$B$3:$E$10000,4,FALSE)),"",VLOOKUP($B808&amp;":"&amp;AC$3,'x - authors'!$B$3:$E$10000,4,FALSE))</f>
        <v/>
      </c>
      <c r="AD808" s="72" t="str">
        <f>IF(ISNA(VLOOKUP($B808&amp;":"&amp;AD$3,'x - authors'!$B$3:$E$10000,4,FALSE)),"",VLOOKUP($B808&amp;":"&amp;AD$3,'x - authors'!$B$3:$E$10000,4,FALSE))</f>
        <v/>
      </c>
      <c r="AE808" s="72" t="str">
        <f>IF(ISNA(VLOOKUP($B808&amp;":"&amp;AE$3,'x - authors'!$B$3:$E$10000,4,FALSE)),"",VLOOKUP($B808&amp;":"&amp;AE$3,'x - authors'!$B$3:$E$10000,4,FALSE))</f>
        <v/>
      </c>
      <c r="AF808" s="72" t="str">
        <f>IF(ISNA(VLOOKUP($B808&amp;":"&amp;AF$3,'x - authors'!$B$3:$E$10000,4,FALSE)),"",VLOOKUP($B808&amp;":"&amp;AF$3,'x - authors'!$B$3:$E$10000,4,FALSE))</f>
        <v/>
      </c>
      <c r="AG808" s="72" t="str">
        <f>IF(ISNA(VLOOKUP($B808&amp;":"&amp;AG$3,'x - authors'!$B$3:$E$10000,4,FALSE)),"",VLOOKUP($B808&amp;":"&amp;AG$3,'x - authors'!$B$3:$E$10000,4,FALSE))</f>
        <v/>
      </c>
      <c r="AH808" s="72" t="str">
        <f>IF(ISNA(VLOOKUP($B808&amp;":"&amp;AH$3,'x - authors'!$B$3:$E$10000,4,FALSE)),"",VLOOKUP($B808&amp;":"&amp;AH$3,'x - authors'!$B$3:$E$10000,4,FALSE))</f>
        <v/>
      </c>
      <c r="AI808" s="72" t="str">
        <f>IF(ISNA(VLOOKUP($B808&amp;":"&amp;AI$3,'x - authors'!$B$3:$E$10000,4,FALSE)),"",VLOOKUP($B808&amp;":"&amp;AI$3,'x - authors'!$B$3:$E$10000,4,FALSE))</f>
        <v/>
      </c>
      <c r="AJ808" s="72" t="str">
        <f>IF(ISNA(VLOOKUP($B808&amp;":"&amp;AJ$3,'x - authors'!$B$3:$E$10000,4,FALSE)),"",VLOOKUP($B808&amp;":"&amp;AJ$3,'x - authors'!$B$3:$E$10000,4,FALSE))</f>
        <v/>
      </c>
    </row>
    <row r="809" spans="1:36">
      <c r="A809" s="76" t="str">
        <f t="shared" si="25"/>
        <v/>
      </c>
      <c r="B809" s="76" t="s">
        <v>9150</v>
      </c>
      <c r="C809" s="76" t="s">
        <v>9478</v>
      </c>
      <c r="D809" s="76" t="s">
        <v>11497</v>
      </c>
      <c r="E809" s="76" t="s">
        <v>5353</v>
      </c>
      <c r="F809" s="76"/>
      <c r="G809" s="76" t="s">
        <v>4530</v>
      </c>
      <c r="H809" s="76"/>
      <c r="I809" s="15" t="str">
        <f>IF(ISNA(VLOOKUP($B809,'x - abstracts'!$B$3:$C$2000,2,FALSE)),"",VLOOKUP($B809,'x - abstracts'!$B$3:$C$2000,2,FALSE))</f>
        <v/>
      </c>
      <c r="J809" s="76" t="s">
        <v>11498</v>
      </c>
      <c r="L809" s="76"/>
      <c r="M809" s="76" t="s">
        <v>11499</v>
      </c>
      <c r="N809" s="76" t="s">
        <v>8077</v>
      </c>
      <c r="O809" s="76"/>
      <c r="P809" s="15" t="str">
        <f t="shared" si="26"/>
        <v>citation:doc-x0100-01</v>
      </c>
      <c r="R809" s="15" t="str">
        <f>VLOOKUP($P809,'x - paper citations'!$B$3:$E$2000,2,FALSE)</f>
        <v>https://scholar.google.co.uk/scholar?q=%22A Study on Transmission Delay with Finite Coding Length in Wireless Cooperative Networks%22&amp;btnG=&amp;hl=en&amp;as_sdt=0%2C5</v>
      </c>
      <c r="S809" s="15">
        <f>VLOOKUP($P809,'x - paper citations'!$B$3:$E$2000,3,FALSE)</f>
        <v>1</v>
      </c>
      <c r="T809" s="15" t="str">
        <f>VLOOKUP($P809,'x - paper citations'!$B$3:$E$2000,4,FALSE)</f>
        <v>24/02/2016</v>
      </c>
      <c r="U809" s="76"/>
      <c r="V809" s="72" t="str">
        <f>IF(ISNA(VLOOKUP($B809&amp;":"&amp;V$3,'x - authors'!$B$3:$E$10000,4,FALSE)),"",VLOOKUP($B809&amp;":"&amp;V$3,'x - authors'!$B$3:$E$10000,4,FALSE))</f>
        <v>zhengguo_sheng</v>
      </c>
      <c r="W809" s="72" t="str">
        <f>IF(ISNA(VLOOKUP($B809&amp;":"&amp;W$3,'x - authors'!$B$3:$E$10000,4,FALSE)),"",VLOOKUP($B809&amp;":"&amp;W$3,'x - authors'!$B$3:$E$10000,4,FALSE))</f>
        <v>zhiguo_ding</v>
      </c>
      <c r="X809" s="72" t="str">
        <f>IF(ISNA(VLOOKUP($B809&amp;":"&amp;X$3,'x - authors'!$B$3:$E$10000,4,FALSE)),"",VLOOKUP($B809&amp;":"&amp;X$3,'x - authors'!$B$3:$E$10000,4,FALSE))</f>
        <v>kin_leung</v>
      </c>
      <c r="Y809" s="72" t="str">
        <f>IF(ISNA(VLOOKUP($B809&amp;":"&amp;Y$3,'x - authors'!$B$3:$E$10000,4,FALSE)),"",VLOOKUP($B809&amp;":"&amp;Y$3,'x - authors'!$B$3:$E$10000,4,FALSE))</f>
        <v/>
      </c>
      <c r="Z809" s="72" t="str">
        <f>IF(ISNA(VLOOKUP($B809&amp;":"&amp;Z$3,'x - authors'!$B$3:$E$10000,4,FALSE)),"",VLOOKUP($B809&amp;":"&amp;Z$3,'x - authors'!$B$3:$E$10000,4,FALSE))</f>
        <v/>
      </c>
      <c r="AA809" s="72" t="str">
        <f>IF(ISNA(VLOOKUP($B809&amp;":"&amp;AA$3,'x - authors'!$B$3:$E$10000,4,FALSE)),"",VLOOKUP($B809&amp;":"&amp;AA$3,'x - authors'!$B$3:$E$10000,4,FALSE))</f>
        <v/>
      </c>
      <c r="AB809" s="72" t="str">
        <f>IF(ISNA(VLOOKUP($B809&amp;":"&amp;AB$3,'x - authors'!$B$3:$E$10000,4,FALSE)),"",VLOOKUP($B809&amp;":"&amp;AB$3,'x - authors'!$B$3:$E$10000,4,FALSE))</f>
        <v/>
      </c>
      <c r="AC809" s="72" t="str">
        <f>IF(ISNA(VLOOKUP($B809&amp;":"&amp;AC$3,'x - authors'!$B$3:$E$10000,4,FALSE)),"",VLOOKUP($B809&amp;":"&amp;AC$3,'x - authors'!$B$3:$E$10000,4,FALSE))</f>
        <v/>
      </c>
      <c r="AD809" s="72" t="str">
        <f>IF(ISNA(VLOOKUP($B809&amp;":"&amp;AD$3,'x - authors'!$B$3:$E$10000,4,FALSE)),"",VLOOKUP($B809&amp;":"&amp;AD$3,'x - authors'!$B$3:$E$10000,4,FALSE))</f>
        <v/>
      </c>
      <c r="AE809" s="72" t="str">
        <f>IF(ISNA(VLOOKUP($B809&amp;":"&amp;AE$3,'x - authors'!$B$3:$E$10000,4,FALSE)),"",VLOOKUP($B809&amp;":"&amp;AE$3,'x - authors'!$B$3:$E$10000,4,FALSE))</f>
        <v/>
      </c>
      <c r="AF809" s="72" t="str">
        <f>IF(ISNA(VLOOKUP($B809&amp;":"&amp;AF$3,'x - authors'!$B$3:$E$10000,4,FALSE)),"",VLOOKUP($B809&amp;":"&amp;AF$3,'x - authors'!$B$3:$E$10000,4,FALSE))</f>
        <v/>
      </c>
      <c r="AG809" s="72" t="str">
        <f>IF(ISNA(VLOOKUP($B809&amp;":"&amp;AG$3,'x - authors'!$B$3:$E$10000,4,FALSE)),"",VLOOKUP($B809&amp;":"&amp;AG$3,'x - authors'!$B$3:$E$10000,4,FALSE))</f>
        <v/>
      </c>
      <c r="AH809" s="72" t="str">
        <f>IF(ISNA(VLOOKUP($B809&amp;":"&amp;AH$3,'x - authors'!$B$3:$E$10000,4,FALSE)),"",VLOOKUP($B809&amp;":"&amp;AH$3,'x - authors'!$B$3:$E$10000,4,FALSE))</f>
        <v/>
      </c>
      <c r="AI809" s="72" t="str">
        <f>IF(ISNA(VLOOKUP($B809&amp;":"&amp;AI$3,'x - authors'!$B$3:$E$10000,4,FALSE)),"",VLOOKUP($B809&amp;":"&amp;AI$3,'x - authors'!$B$3:$E$10000,4,FALSE))</f>
        <v/>
      </c>
      <c r="AJ809" s="72" t="str">
        <f>IF(ISNA(VLOOKUP($B809&amp;":"&amp;AJ$3,'x - authors'!$B$3:$E$10000,4,FALSE)),"",VLOOKUP($B809&amp;":"&amp;AJ$3,'x - authors'!$B$3:$E$10000,4,FALSE))</f>
        <v/>
      </c>
    </row>
    <row r="810" spans="1:36">
      <c r="A810" s="76" t="str">
        <f t="shared" si="25"/>
        <v/>
      </c>
      <c r="B810" s="76" t="s">
        <v>9151</v>
      </c>
      <c r="C810" s="76" t="s">
        <v>9478</v>
      </c>
      <c r="D810" s="76" t="s">
        <v>11500</v>
      </c>
      <c r="E810" s="76" t="s">
        <v>5353</v>
      </c>
      <c r="F810" s="76"/>
      <c r="G810" s="76" t="s">
        <v>4924</v>
      </c>
      <c r="H810" s="76"/>
      <c r="I810" s="15" t="str">
        <f>IF(ISNA(VLOOKUP($B810,'x - abstracts'!$B$3:$C$2000,2,FALSE)),"",VLOOKUP($B810,'x - abstracts'!$B$3:$C$2000,2,FALSE))</f>
        <v/>
      </c>
      <c r="J810" s="76" t="s">
        <v>11501</v>
      </c>
      <c r="L810" s="76"/>
      <c r="M810" s="76" t="s">
        <v>11502</v>
      </c>
      <c r="N810" s="76"/>
      <c r="O810" s="76"/>
      <c r="P810" s="15" t="str">
        <f t="shared" si="26"/>
        <v>citation:doc-x0101-01</v>
      </c>
      <c r="R810" s="15" t="str">
        <f>VLOOKUP($P810,'x - paper citations'!$B$3:$E$2000,2,FALSE)</f>
        <v>https://scholar.google.co.uk/scholar?q=%22A survey of sensor selection schemes in wireless sensor networks%22&amp;btnG=&amp;hl=en&amp;as_sdt=0%2C5</v>
      </c>
      <c r="S810" s="15">
        <f>VLOOKUP($P810,'x - paper citations'!$B$3:$E$2000,3,FALSE)</f>
        <v>129</v>
      </c>
      <c r="T810" s="15" t="str">
        <f>VLOOKUP($P810,'x - paper citations'!$B$3:$E$2000,4,FALSE)</f>
        <v>24/02/2016</v>
      </c>
      <c r="U810" s="76"/>
      <c r="V810" s="72" t="str">
        <f>IF(ISNA(VLOOKUP($B810&amp;":"&amp;V$3,'x - authors'!$B$3:$E$10000,4,FALSE)),"",VLOOKUP($B810&amp;":"&amp;V$3,'x - authors'!$B$3:$E$10000,4,FALSE))</f>
        <v>hosam_rowaihy</v>
      </c>
      <c r="W810" s="72" t="str">
        <f>IF(ISNA(VLOOKUP($B810&amp;":"&amp;W$3,'x - authors'!$B$3:$E$10000,4,FALSE)),"",VLOOKUP($B810&amp;":"&amp;W$3,'x - authors'!$B$3:$E$10000,4,FALSE))</f>
        <v>sharanya_eswaran</v>
      </c>
      <c r="X810" s="72" t="str">
        <f>IF(ISNA(VLOOKUP($B810&amp;":"&amp;X$3,'x - authors'!$B$3:$E$10000,4,FALSE)),"",VLOOKUP($B810&amp;":"&amp;X$3,'x - authors'!$B$3:$E$10000,4,FALSE))</f>
        <v>matthew_johnson</v>
      </c>
      <c r="Y810" s="72" t="str">
        <f>IF(ISNA(VLOOKUP($B810&amp;":"&amp;Y$3,'x - authors'!$B$3:$E$10000,4,FALSE)),"",VLOOKUP($B810&amp;":"&amp;Y$3,'x - authors'!$B$3:$E$10000,4,FALSE))</f>
        <v>dinesh_verma</v>
      </c>
      <c r="Z810" s="72" t="str">
        <f>IF(ISNA(VLOOKUP($B810&amp;":"&amp;Z$3,'x - authors'!$B$3:$E$10000,4,FALSE)),"",VLOOKUP($B810&amp;":"&amp;Z$3,'x - authors'!$B$3:$E$10000,4,FALSE))</f>
        <v>amotz_bar_noy</v>
      </c>
      <c r="AA810" s="72" t="str">
        <f>IF(ISNA(VLOOKUP($B810&amp;":"&amp;AA$3,'x - authors'!$B$3:$E$10000,4,FALSE)),"",VLOOKUP($B810&amp;":"&amp;AA$3,'x - authors'!$B$3:$E$10000,4,FALSE))</f>
        <v>ted_brown</v>
      </c>
      <c r="AB810" s="72" t="str">
        <f>IF(ISNA(VLOOKUP($B810&amp;":"&amp;AB$3,'x - authors'!$B$3:$E$10000,4,FALSE)),"",VLOOKUP($B810&amp;":"&amp;AB$3,'x - authors'!$B$3:$E$10000,4,FALSE))</f>
        <v>thomas_laporta</v>
      </c>
      <c r="AC810" s="72" t="str">
        <f>IF(ISNA(VLOOKUP($B810&amp;":"&amp;AC$3,'x - authors'!$B$3:$E$10000,4,FALSE)),"",VLOOKUP($B810&amp;":"&amp;AC$3,'x - authors'!$B$3:$E$10000,4,FALSE))</f>
        <v/>
      </c>
      <c r="AD810" s="72" t="str">
        <f>IF(ISNA(VLOOKUP($B810&amp;":"&amp;AD$3,'x - authors'!$B$3:$E$10000,4,FALSE)),"",VLOOKUP($B810&amp;":"&amp;AD$3,'x - authors'!$B$3:$E$10000,4,FALSE))</f>
        <v/>
      </c>
      <c r="AE810" s="72" t="str">
        <f>IF(ISNA(VLOOKUP($B810&amp;":"&amp;AE$3,'x - authors'!$B$3:$E$10000,4,FALSE)),"",VLOOKUP($B810&amp;":"&amp;AE$3,'x - authors'!$B$3:$E$10000,4,FALSE))</f>
        <v/>
      </c>
      <c r="AF810" s="72" t="str">
        <f>IF(ISNA(VLOOKUP($B810&amp;":"&amp;AF$3,'x - authors'!$B$3:$E$10000,4,FALSE)),"",VLOOKUP($B810&amp;":"&amp;AF$3,'x - authors'!$B$3:$E$10000,4,FALSE))</f>
        <v/>
      </c>
      <c r="AG810" s="72" t="str">
        <f>IF(ISNA(VLOOKUP($B810&amp;":"&amp;AG$3,'x - authors'!$B$3:$E$10000,4,FALSE)),"",VLOOKUP($B810&amp;":"&amp;AG$3,'x - authors'!$B$3:$E$10000,4,FALSE))</f>
        <v/>
      </c>
      <c r="AH810" s="72" t="str">
        <f>IF(ISNA(VLOOKUP($B810&amp;":"&amp;AH$3,'x - authors'!$B$3:$E$10000,4,FALSE)),"",VLOOKUP($B810&amp;":"&amp;AH$3,'x - authors'!$B$3:$E$10000,4,FALSE))</f>
        <v/>
      </c>
      <c r="AI810" s="72" t="str">
        <f>IF(ISNA(VLOOKUP($B810&amp;":"&amp;AI$3,'x - authors'!$B$3:$E$10000,4,FALSE)),"",VLOOKUP($B810&amp;":"&amp;AI$3,'x - authors'!$B$3:$E$10000,4,FALSE))</f>
        <v/>
      </c>
      <c r="AJ810" s="72" t="str">
        <f>IF(ISNA(VLOOKUP($B810&amp;":"&amp;AJ$3,'x - authors'!$B$3:$E$10000,4,FALSE)),"",VLOOKUP($B810&amp;":"&amp;AJ$3,'x - authors'!$B$3:$E$10000,4,FALSE))</f>
        <v/>
      </c>
    </row>
    <row r="811" spans="1:36">
      <c r="A811" s="76" t="str">
        <f t="shared" si="25"/>
        <v/>
      </c>
      <c r="B811" s="76" t="s">
        <v>9152</v>
      </c>
      <c r="C811" s="76" t="s">
        <v>9478</v>
      </c>
      <c r="D811" s="76" t="s">
        <v>11503</v>
      </c>
      <c r="E811" s="2" t="s">
        <v>6718</v>
      </c>
      <c r="F811" s="76"/>
      <c r="G811" s="76"/>
      <c r="H811" s="76" t="s">
        <v>11504</v>
      </c>
      <c r="I811" s="15" t="str">
        <f>IF(ISNA(VLOOKUP($B811,'x - abstracts'!$B$3:$C$2000,2,FALSE)),"",VLOOKUP($B811,'x - abstracts'!$B$3:$C$2000,2,FALSE))</f>
        <v/>
      </c>
      <c r="J811" s="76" t="s">
        <v>11505</v>
      </c>
      <c r="L811" s="76"/>
      <c r="M811" s="76" t="s">
        <v>11506</v>
      </c>
      <c r="N811" s="76"/>
      <c r="O811" s="76"/>
      <c r="P811" s="15" t="str">
        <f t="shared" si="26"/>
        <v>citation:doc-x0102-01</v>
      </c>
      <c r="R811" s="15" t="str">
        <f>VLOOKUP($P811,'x - paper citations'!$B$3:$E$2000,2,FALSE)</f>
        <v>https://scholar.google.co.uk/scholar?q=%22A visual approach to semantic query design using a web-based graphical query designer%22&amp;btnG=&amp;hl=en&amp;as_sdt=0%2C5</v>
      </c>
      <c r="S811" s="15">
        <f>VLOOKUP($P811,'x - paper citations'!$B$3:$E$2000,3,FALSE)</f>
        <v>36</v>
      </c>
      <c r="T811" s="15" t="str">
        <f>VLOOKUP($P811,'x - paper citations'!$B$3:$E$2000,4,FALSE)</f>
        <v>27/02/2016</v>
      </c>
      <c r="U811" s="76"/>
      <c r="V811" s="72" t="str">
        <f>IF(ISNA(VLOOKUP($B811&amp;":"&amp;V$3,'x - authors'!$B$3:$E$10000,4,FALSE)),"",VLOOKUP($B811&amp;":"&amp;V$3,'x - authors'!$B$3:$E$10000,4,FALSE))</f>
        <v>paul_smart</v>
      </c>
      <c r="W811" s="72" t="str">
        <f>IF(ISNA(VLOOKUP($B811&amp;":"&amp;W$3,'x - authors'!$B$3:$E$10000,4,FALSE)),"",VLOOKUP($B811&amp;":"&amp;W$3,'x - authors'!$B$3:$E$10000,4,FALSE))</f>
        <v>alistair_russell</v>
      </c>
      <c r="X811" s="72" t="str">
        <f>IF(ISNA(VLOOKUP($B811&amp;":"&amp;X$3,'x - authors'!$B$3:$E$10000,4,FALSE)),"",VLOOKUP($B811&amp;":"&amp;X$3,'x - authors'!$B$3:$E$10000,4,FALSE))</f>
        <v>dave_braines</v>
      </c>
      <c r="Y811" s="72" t="str">
        <f>IF(ISNA(VLOOKUP($B811&amp;":"&amp;Y$3,'x - authors'!$B$3:$E$10000,4,FALSE)),"",VLOOKUP($B811&amp;":"&amp;Y$3,'x - authors'!$B$3:$E$10000,4,FALSE))</f>
        <v>yannis_kalfoglou</v>
      </c>
      <c r="Z811" s="72" t="str">
        <f>IF(ISNA(VLOOKUP($B811&amp;":"&amp;Z$3,'x - authors'!$B$3:$E$10000,4,FALSE)),"",VLOOKUP($B811&amp;":"&amp;Z$3,'x - authors'!$B$3:$E$10000,4,FALSE))</f>
        <v>jie_bao</v>
      </c>
      <c r="AA811" s="72" t="str">
        <f>IF(ISNA(VLOOKUP($B811&amp;":"&amp;AA$3,'x - authors'!$B$3:$E$10000,4,FALSE)),"",VLOOKUP($B811&amp;":"&amp;AA$3,'x - authors'!$B$3:$E$10000,4,FALSE))</f>
        <v>nigel_shadbolt</v>
      </c>
      <c r="AB811" s="72" t="str">
        <f>IF(ISNA(VLOOKUP($B811&amp;":"&amp;AB$3,'x - authors'!$B$3:$E$10000,4,FALSE)),"",VLOOKUP($B811&amp;":"&amp;AB$3,'x - authors'!$B$3:$E$10000,4,FALSE))</f>
        <v/>
      </c>
      <c r="AC811" s="72" t="str">
        <f>IF(ISNA(VLOOKUP($B811&amp;":"&amp;AC$3,'x - authors'!$B$3:$E$10000,4,FALSE)),"",VLOOKUP($B811&amp;":"&amp;AC$3,'x - authors'!$B$3:$E$10000,4,FALSE))</f>
        <v/>
      </c>
      <c r="AD811" s="72" t="str">
        <f>IF(ISNA(VLOOKUP($B811&amp;":"&amp;AD$3,'x - authors'!$B$3:$E$10000,4,FALSE)),"",VLOOKUP($B811&amp;":"&amp;AD$3,'x - authors'!$B$3:$E$10000,4,FALSE))</f>
        <v/>
      </c>
      <c r="AE811" s="72" t="str">
        <f>IF(ISNA(VLOOKUP($B811&amp;":"&amp;AE$3,'x - authors'!$B$3:$E$10000,4,FALSE)),"",VLOOKUP($B811&amp;":"&amp;AE$3,'x - authors'!$B$3:$E$10000,4,FALSE))</f>
        <v/>
      </c>
      <c r="AF811" s="72" t="str">
        <f>IF(ISNA(VLOOKUP($B811&amp;":"&amp;AF$3,'x - authors'!$B$3:$E$10000,4,FALSE)),"",VLOOKUP($B811&amp;":"&amp;AF$3,'x - authors'!$B$3:$E$10000,4,FALSE))</f>
        <v/>
      </c>
      <c r="AG811" s="72" t="str">
        <f>IF(ISNA(VLOOKUP($B811&amp;":"&amp;AG$3,'x - authors'!$B$3:$E$10000,4,FALSE)),"",VLOOKUP($B811&amp;":"&amp;AG$3,'x - authors'!$B$3:$E$10000,4,FALSE))</f>
        <v/>
      </c>
      <c r="AH811" s="72" t="str">
        <f>IF(ISNA(VLOOKUP($B811&amp;":"&amp;AH$3,'x - authors'!$B$3:$E$10000,4,FALSE)),"",VLOOKUP($B811&amp;":"&amp;AH$3,'x - authors'!$B$3:$E$10000,4,FALSE))</f>
        <v/>
      </c>
      <c r="AI811" s="72" t="str">
        <f>IF(ISNA(VLOOKUP($B811&amp;":"&amp;AI$3,'x - authors'!$B$3:$E$10000,4,FALSE)),"",VLOOKUP($B811&amp;":"&amp;AI$3,'x - authors'!$B$3:$E$10000,4,FALSE))</f>
        <v/>
      </c>
      <c r="AJ811" s="72" t="str">
        <f>IF(ISNA(VLOOKUP($B811&amp;":"&amp;AJ$3,'x - authors'!$B$3:$E$10000,4,FALSE)),"",VLOOKUP($B811&amp;":"&amp;AJ$3,'x - authors'!$B$3:$E$10000,4,FALSE))</f>
        <v/>
      </c>
    </row>
    <row r="812" spans="1:36">
      <c r="A812" s="76" t="str">
        <f t="shared" si="25"/>
        <v/>
      </c>
      <c r="B812" s="76" t="s">
        <v>9153</v>
      </c>
      <c r="C812" s="76" t="s">
        <v>9478</v>
      </c>
      <c r="D812" s="76" t="s">
        <v>11507</v>
      </c>
      <c r="E812" s="2" t="s">
        <v>943</v>
      </c>
      <c r="F812" s="76"/>
      <c r="G812" s="76"/>
      <c r="H812" s="76" t="s">
        <v>11508</v>
      </c>
      <c r="I812" s="15" t="str">
        <f>IF(ISNA(VLOOKUP($B812,'x - abstracts'!$B$3:$C$2000,2,FALSE)),"",VLOOKUP($B812,'x - abstracts'!$B$3:$C$2000,2,FALSE))</f>
        <v/>
      </c>
      <c r="J812" s="76" t="s">
        <v>11509</v>
      </c>
      <c r="L812" s="76"/>
      <c r="M812" s="76" t="s">
        <v>11510</v>
      </c>
      <c r="N812" s="76"/>
      <c r="O812" s="76"/>
      <c r="P812" s="15" t="str">
        <f t="shared" si="26"/>
        <v>citation:doc-x0103-01</v>
      </c>
      <c r="R812" s="15" t="str">
        <f>VLOOKUP($P812,'x - paper citations'!$B$3:$E$2000,2,FALSE)</f>
        <v>https://scholar.google.co.uk/scholar?q=%22Adaptive packet prioritisation for wireless sensor networks%22&amp;btnG=&amp;hl=en&amp;as_sdt=0%2C5</v>
      </c>
      <c r="S812" s="15">
        <f>VLOOKUP($P812,'x - paper citations'!$B$3:$E$2000,3,FALSE)</f>
        <v>10</v>
      </c>
      <c r="T812" s="15" t="str">
        <f>VLOOKUP($P812,'x - paper citations'!$B$3:$E$2000,4,FALSE)</f>
        <v>27/02/2016</v>
      </c>
      <c r="U812" s="76"/>
      <c r="V812" s="72" t="str">
        <f>IF(ISNA(VLOOKUP($B812&amp;":"&amp;V$3,'x - authors'!$B$3:$E$10000,4,FALSE)),"",VLOOKUP($B812&amp;":"&amp;V$3,'x - authors'!$B$3:$E$10000,4,FALSE))</f>
        <v>laurence_hey</v>
      </c>
      <c r="W812" s="72" t="str">
        <f>IF(ISNA(VLOOKUP($B812&amp;":"&amp;W$3,'x - authors'!$B$3:$E$10000,4,FALSE)),"",VLOOKUP($B812&amp;":"&amp;W$3,'x - authors'!$B$3:$E$10000,4,FALSE))</f>
        <v>erol_gelenbe</v>
      </c>
      <c r="X812" s="72" t="str">
        <f>IF(ISNA(VLOOKUP($B812&amp;":"&amp;X$3,'x - authors'!$B$3:$E$10000,4,FALSE)),"",VLOOKUP($B812&amp;":"&amp;X$3,'x - authors'!$B$3:$E$10000,4,FALSE))</f>
        <v/>
      </c>
      <c r="Y812" s="72" t="str">
        <f>IF(ISNA(VLOOKUP($B812&amp;":"&amp;Y$3,'x - authors'!$B$3:$E$10000,4,FALSE)),"",VLOOKUP($B812&amp;":"&amp;Y$3,'x - authors'!$B$3:$E$10000,4,FALSE))</f>
        <v/>
      </c>
      <c r="Z812" s="72" t="str">
        <f>IF(ISNA(VLOOKUP($B812&amp;":"&amp;Z$3,'x - authors'!$B$3:$E$10000,4,FALSE)),"",VLOOKUP($B812&amp;":"&amp;Z$3,'x - authors'!$B$3:$E$10000,4,FALSE))</f>
        <v/>
      </c>
      <c r="AA812" s="72" t="str">
        <f>IF(ISNA(VLOOKUP($B812&amp;":"&amp;AA$3,'x - authors'!$B$3:$E$10000,4,FALSE)),"",VLOOKUP($B812&amp;":"&amp;AA$3,'x - authors'!$B$3:$E$10000,4,FALSE))</f>
        <v/>
      </c>
      <c r="AB812" s="72" t="str">
        <f>IF(ISNA(VLOOKUP($B812&amp;":"&amp;AB$3,'x - authors'!$B$3:$E$10000,4,FALSE)),"",VLOOKUP($B812&amp;":"&amp;AB$3,'x - authors'!$B$3:$E$10000,4,FALSE))</f>
        <v/>
      </c>
      <c r="AC812" s="72" t="str">
        <f>IF(ISNA(VLOOKUP($B812&amp;":"&amp;AC$3,'x - authors'!$B$3:$E$10000,4,FALSE)),"",VLOOKUP($B812&amp;":"&amp;AC$3,'x - authors'!$B$3:$E$10000,4,FALSE))</f>
        <v/>
      </c>
      <c r="AD812" s="72" t="str">
        <f>IF(ISNA(VLOOKUP($B812&amp;":"&amp;AD$3,'x - authors'!$B$3:$E$10000,4,FALSE)),"",VLOOKUP($B812&amp;":"&amp;AD$3,'x - authors'!$B$3:$E$10000,4,FALSE))</f>
        <v/>
      </c>
      <c r="AE812" s="72" t="str">
        <f>IF(ISNA(VLOOKUP($B812&amp;":"&amp;AE$3,'x - authors'!$B$3:$E$10000,4,FALSE)),"",VLOOKUP($B812&amp;":"&amp;AE$3,'x - authors'!$B$3:$E$10000,4,FALSE))</f>
        <v/>
      </c>
      <c r="AF812" s="72" t="str">
        <f>IF(ISNA(VLOOKUP($B812&amp;":"&amp;AF$3,'x - authors'!$B$3:$E$10000,4,FALSE)),"",VLOOKUP($B812&amp;":"&amp;AF$3,'x - authors'!$B$3:$E$10000,4,FALSE))</f>
        <v/>
      </c>
      <c r="AG812" s="72" t="str">
        <f>IF(ISNA(VLOOKUP($B812&amp;":"&amp;AG$3,'x - authors'!$B$3:$E$10000,4,FALSE)),"",VLOOKUP($B812&amp;":"&amp;AG$3,'x - authors'!$B$3:$E$10000,4,FALSE))</f>
        <v/>
      </c>
      <c r="AH812" s="72" t="str">
        <f>IF(ISNA(VLOOKUP($B812&amp;":"&amp;AH$3,'x - authors'!$B$3:$E$10000,4,FALSE)),"",VLOOKUP($B812&amp;":"&amp;AH$3,'x - authors'!$B$3:$E$10000,4,FALSE))</f>
        <v/>
      </c>
      <c r="AI812" s="72" t="str">
        <f>IF(ISNA(VLOOKUP($B812&amp;":"&amp;AI$3,'x - authors'!$B$3:$E$10000,4,FALSE)),"",VLOOKUP($B812&amp;":"&amp;AI$3,'x - authors'!$B$3:$E$10000,4,FALSE))</f>
        <v/>
      </c>
      <c r="AJ812" s="72" t="str">
        <f>IF(ISNA(VLOOKUP($B812&amp;":"&amp;AJ$3,'x - authors'!$B$3:$E$10000,4,FALSE)),"",VLOOKUP($B812&amp;":"&amp;AJ$3,'x - authors'!$B$3:$E$10000,4,FALSE))</f>
        <v/>
      </c>
    </row>
    <row r="813" spans="1:36">
      <c r="A813" s="76" t="str">
        <f t="shared" si="25"/>
        <v/>
      </c>
      <c r="B813" s="76" t="s">
        <v>9154</v>
      </c>
      <c r="C813" s="76" t="s">
        <v>9478</v>
      </c>
      <c r="D813" s="76" t="s">
        <v>11511</v>
      </c>
      <c r="E813" s="2" t="s">
        <v>959</v>
      </c>
      <c r="F813" s="76"/>
      <c r="G813" s="76"/>
      <c r="H813" s="76" t="s">
        <v>11512</v>
      </c>
      <c r="I813" s="15" t="str">
        <f>IF(ISNA(VLOOKUP($B813,'x - abstracts'!$B$3:$C$2000,2,FALSE)),"",VLOOKUP($B813,'x - abstracts'!$B$3:$C$2000,2,FALSE))</f>
        <v/>
      </c>
      <c r="J813" s="76" t="s">
        <v>11513</v>
      </c>
      <c r="L813" s="76"/>
      <c r="M813" s="76" t="s">
        <v>11514</v>
      </c>
      <c r="N813" s="76"/>
      <c r="O813" s="76"/>
      <c r="P813" s="15" t="str">
        <f t="shared" si="26"/>
        <v>citation:doc-x0104-01</v>
      </c>
      <c r="R813" s="15" t="str">
        <f>VLOOKUP($P813,'x - paper citations'!$B$3:$E$2000,2,FALSE)</f>
        <v>https://scholar.google.co.uk/scholar?q=%22Agent Support for Policy-Driven Mission Planning Under Constraints%22&amp;btnG=&amp;hl=en&amp;as_sdt=0%2C5</v>
      </c>
      <c r="S813" s="15">
        <f>VLOOKUP($P813,'x - paper citations'!$B$3:$E$2000,3,FALSE)</f>
        <v>1</v>
      </c>
      <c r="T813" s="15" t="str">
        <f>VLOOKUP($P813,'x - paper citations'!$B$3:$E$2000,4,FALSE)</f>
        <v>27/02/2016</v>
      </c>
      <c r="U813" s="76"/>
      <c r="V813" s="72" t="str">
        <f>IF(ISNA(VLOOKUP($B813&amp;":"&amp;V$3,'x - authors'!$B$3:$E$10000,4,FALSE)),"",VLOOKUP($B813&amp;":"&amp;V$3,'x - authors'!$B$3:$E$10000,4,FALSE))</f>
        <v>murat_sensoy</v>
      </c>
      <c r="W813" s="72" t="str">
        <f>IF(ISNA(VLOOKUP($B813&amp;":"&amp;W$3,'x - authors'!$B$3:$E$10000,4,FALSE)),"",VLOOKUP($B813&amp;":"&amp;W$3,'x - authors'!$B$3:$E$10000,4,FALSE))</f>
        <v>daniele_masato</v>
      </c>
      <c r="X813" s="72" t="str">
        <f>IF(ISNA(VLOOKUP($B813&amp;":"&amp;X$3,'x - authors'!$B$3:$E$10000,4,FALSE)),"",VLOOKUP($B813&amp;":"&amp;X$3,'x - authors'!$B$3:$E$10000,4,FALSE))</f>
        <v>timothy_norman</v>
      </c>
      <c r="Y813" s="72" t="str">
        <f>IF(ISNA(VLOOKUP($B813&amp;":"&amp;Y$3,'x - authors'!$B$3:$E$10000,4,FALSE)),"",VLOOKUP($B813&amp;":"&amp;Y$3,'x - authors'!$B$3:$E$10000,4,FALSE))</f>
        <v>martin_kollingbaum</v>
      </c>
      <c r="Z813" s="72" t="str">
        <f>IF(ISNA(VLOOKUP($B813&amp;":"&amp;Z$3,'x - authors'!$B$3:$E$10000,4,FALSE)),"",VLOOKUP($B813&amp;":"&amp;Z$3,'x - authors'!$B$3:$E$10000,4,FALSE))</f>
        <v>chris_burnett</v>
      </c>
      <c r="AA813" s="72" t="str">
        <f>IF(ISNA(VLOOKUP($B813&amp;":"&amp;AA$3,'x - authors'!$B$3:$E$10000,4,FALSE)),"",VLOOKUP($B813&amp;":"&amp;AA$3,'x - authors'!$B$3:$E$10000,4,FALSE))</f>
        <v>katia_sycara</v>
      </c>
      <c r="AB813" s="72" t="str">
        <f>IF(ISNA(VLOOKUP($B813&amp;":"&amp;AB$3,'x - authors'!$B$3:$E$10000,4,FALSE)),"",VLOOKUP($B813&amp;":"&amp;AB$3,'x - authors'!$B$3:$E$10000,4,FALSE))</f>
        <v>jean_oh</v>
      </c>
      <c r="AC813" s="72" t="str">
        <f>IF(ISNA(VLOOKUP($B813&amp;":"&amp;AC$3,'x - authors'!$B$3:$E$10000,4,FALSE)),"",VLOOKUP($B813&amp;":"&amp;AC$3,'x - authors'!$B$3:$E$10000,4,FALSE))</f>
        <v/>
      </c>
      <c r="AD813" s="72" t="str">
        <f>IF(ISNA(VLOOKUP($B813&amp;":"&amp;AD$3,'x - authors'!$B$3:$E$10000,4,FALSE)),"",VLOOKUP($B813&amp;":"&amp;AD$3,'x - authors'!$B$3:$E$10000,4,FALSE))</f>
        <v/>
      </c>
      <c r="AE813" s="72" t="str">
        <f>IF(ISNA(VLOOKUP($B813&amp;":"&amp;AE$3,'x - authors'!$B$3:$E$10000,4,FALSE)),"",VLOOKUP($B813&amp;":"&amp;AE$3,'x - authors'!$B$3:$E$10000,4,FALSE))</f>
        <v/>
      </c>
      <c r="AF813" s="72" t="str">
        <f>IF(ISNA(VLOOKUP($B813&amp;":"&amp;AF$3,'x - authors'!$B$3:$E$10000,4,FALSE)),"",VLOOKUP($B813&amp;":"&amp;AF$3,'x - authors'!$B$3:$E$10000,4,FALSE))</f>
        <v/>
      </c>
      <c r="AG813" s="72" t="str">
        <f>IF(ISNA(VLOOKUP($B813&amp;":"&amp;AG$3,'x - authors'!$B$3:$E$10000,4,FALSE)),"",VLOOKUP($B813&amp;":"&amp;AG$3,'x - authors'!$B$3:$E$10000,4,FALSE))</f>
        <v/>
      </c>
      <c r="AH813" s="72" t="str">
        <f>IF(ISNA(VLOOKUP($B813&amp;":"&amp;AH$3,'x - authors'!$B$3:$E$10000,4,FALSE)),"",VLOOKUP($B813&amp;":"&amp;AH$3,'x - authors'!$B$3:$E$10000,4,FALSE))</f>
        <v/>
      </c>
      <c r="AI813" s="72" t="str">
        <f>IF(ISNA(VLOOKUP($B813&amp;":"&amp;AI$3,'x - authors'!$B$3:$E$10000,4,FALSE)),"",VLOOKUP($B813&amp;":"&amp;AI$3,'x - authors'!$B$3:$E$10000,4,FALSE))</f>
        <v/>
      </c>
      <c r="AJ813" s="72" t="str">
        <f>IF(ISNA(VLOOKUP($B813&amp;":"&amp;AJ$3,'x - authors'!$B$3:$E$10000,4,FALSE)),"",VLOOKUP($B813&amp;":"&amp;AJ$3,'x - authors'!$B$3:$E$10000,4,FALSE))</f>
        <v/>
      </c>
    </row>
    <row r="814" spans="1:36">
      <c r="A814" s="76" t="str">
        <f t="shared" si="25"/>
        <v/>
      </c>
      <c r="B814" s="76" t="s">
        <v>9155</v>
      </c>
      <c r="C814" s="76" t="s">
        <v>9478</v>
      </c>
      <c r="D814" s="76" t="s">
        <v>11515</v>
      </c>
      <c r="E814" s="2" t="s">
        <v>6718</v>
      </c>
      <c r="F814" s="76"/>
      <c r="G814" s="76"/>
      <c r="H814" s="76" t="s">
        <v>11516</v>
      </c>
      <c r="I814" s="15" t="str">
        <f>IF(ISNA(VLOOKUP($B814,'x - abstracts'!$B$3:$C$2000,2,FALSE)),"",VLOOKUP($B814,'x - abstracts'!$B$3:$C$2000,2,FALSE))</f>
        <v/>
      </c>
      <c r="J814" s="76" t="s">
        <v>11517</v>
      </c>
      <c r="L814" s="76"/>
      <c r="M814" s="76" t="s">
        <v>11518</v>
      </c>
      <c r="N814" s="76"/>
      <c r="O814" s="76"/>
      <c r="P814" s="15" t="str">
        <f t="shared" si="26"/>
        <v>citation:doc-x0105-01</v>
      </c>
      <c r="R814" s="15" t="str">
        <f>VLOOKUP($P814,'x - paper citations'!$B$3:$E$2000,2,FALSE)</f>
        <v>https://scholar.google.co.uk/scholar?q=%22An analysis of the origin of ontology mismatches on the semantic web%22&amp;btnG=&amp;hl=en&amp;as_sdt=0%2C5</v>
      </c>
      <c r="S814" s="15">
        <f>VLOOKUP($P814,'x - paper citations'!$B$3:$E$2000,3,FALSE)</f>
        <v>15</v>
      </c>
      <c r="T814" s="15" t="str">
        <f>VLOOKUP($P814,'x - paper citations'!$B$3:$E$2000,4,FALSE)</f>
        <v>27/02/2016</v>
      </c>
      <c r="U814" s="76"/>
      <c r="V814" s="72" t="str">
        <f>IF(ISNA(VLOOKUP($B814&amp;":"&amp;V$3,'x - authors'!$B$3:$E$10000,4,FALSE)),"",VLOOKUP($B814&amp;":"&amp;V$3,'x - authors'!$B$3:$E$10000,4,FALSE))</f>
        <v>paul_smart</v>
      </c>
      <c r="W814" s="72" t="str">
        <f>IF(ISNA(VLOOKUP($B814&amp;":"&amp;W$3,'x - authors'!$B$3:$E$10000,4,FALSE)),"",VLOOKUP($B814&amp;":"&amp;W$3,'x - authors'!$B$3:$E$10000,4,FALSE))</f>
        <v>paula_engelbrecht</v>
      </c>
      <c r="X814" s="72" t="str">
        <f>IF(ISNA(VLOOKUP($B814&amp;":"&amp;X$3,'x - authors'!$B$3:$E$10000,4,FALSE)),"",VLOOKUP($B814&amp;":"&amp;X$3,'x - authors'!$B$3:$E$10000,4,FALSE))</f>
        <v/>
      </c>
      <c r="Y814" s="72" t="str">
        <f>IF(ISNA(VLOOKUP($B814&amp;":"&amp;Y$3,'x - authors'!$B$3:$E$10000,4,FALSE)),"",VLOOKUP($B814&amp;":"&amp;Y$3,'x - authors'!$B$3:$E$10000,4,FALSE))</f>
        <v/>
      </c>
      <c r="Z814" s="72" t="str">
        <f>IF(ISNA(VLOOKUP($B814&amp;":"&amp;Z$3,'x - authors'!$B$3:$E$10000,4,FALSE)),"",VLOOKUP($B814&amp;":"&amp;Z$3,'x - authors'!$B$3:$E$10000,4,FALSE))</f>
        <v/>
      </c>
      <c r="AA814" s="72" t="str">
        <f>IF(ISNA(VLOOKUP($B814&amp;":"&amp;AA$3,'x - authors'!$B$3:$E$10000,4,FALSE)),"",VLOOKUP($B814&amp;":"&amp;AA$3,'x - authors'!$B$3:$E$10000,4,FALSE))</f>
        <v/>
      </c>
      <c r="AB814" s="72" t="str">
        <f>IF(ISNA(VLOOKUP($B814&amp;":"&amp;AB$3,'x - authors'!$B$3:$E$10000,4,FALSE)),"",VLOOKUP($B814&amp;":"&amp;AB$3,'x - authors'!$B$3:$E$10000,4,FALSE))</f>
        <v/>
      </c>
      <c r="AC814" s="72" t="str">
        <f>IF(ISNA(VLOOKUP($B814&amp;":"&amp;AC$3,'x - authors'!$B$3:$E$10000,4,FALSE)),"",VLOOKUP($B814&amp;":"&amp;AC$3,'x - authors'!$B$3:$E$10000,4,FALSE))</f>
        <v/>
      </c>
      <c r="AD814" s="72" t="str">
        <f>IF(ISNA(VLOOKUP($B814&amp;":"&amp;AD$3,'x - authors'!$B$3:$E$10000,4,FALSE)),"",VLOOKUP($B814&amp;":"&amp;AD$3,'x - authors'!$B$3:$E$10000,4,FALSE))</f>
        <v/>
      </c>
      <c r="AE814" s="72" t="str">
        <f>IF(ISNA(VLOOKUP($B814&amp;":"&amp;AE$3,'x - authors'!$B$3:$E$10000,4,FALSE)),"",VLOOKUP($B814&amp;":"&amp;AE$3,'x - authors'!$B$3:$E$10000,4,FALSE))</f>
        <v/>
      </c>
      <c r="AF814" s="72" t="str">
        <f>IF(ISNA(VLOOKUP($B814&amp;":"&amp;AF$3,'x - authors'!$B$3:$E$10000,4,FALSE)),"",VLOOKUP($B814&amp;":"&amp;AF$3,'x - authors'!$B$3:$E$10000,4,FALSE))</f>
        <v/>
      </c>
      <c r="AG814" s="72" t="str">
        <f>IF(ISNA(VLOOKUP($B814&amp;":"&amp;AG$3,'x - authors'!$B$3:$E$10000,4,FALSE)),"",VLOOKUP($B814&amp;":"&amp;AG$3,'x - authors'!$B$3:$E$10000,4,FALSE))</f>
        <v/>
      </c>
      <c r="AH814" s="72" t="str">
        <f>IF(ISNA(VLOOKUP($B814&amp;":"&amp;AH$3,'x - authors'!$B$3:$E$10000,4,FALSE)),"",VLOOKUP($B814&amp;":"&amp;AH$3,'x - authors'!$B$3:$E$10000,4,FALSE))</f>
        <v/>
      </c>
      <c r="AI814" s="72" t="str">
        <f>IF(ISNA(VLOOKUP($B814&amp;":"&amp;AI$3,'x - authors'!$B$3:$E$10000,4,FALSE)),"",VLOOKUP($B814&amp;":"&amp;AI$3,'x - authors'!$B$3:$E$10000,4,FALSE))</f>
        <v/>
      </c>
      <c r="AJ814" s="72" t="str">
        <f>IF(ISNA(VLOOKUP($B814&amp;":"&amp;AJ$3,'x - authors'!$B$3:$E$10000,4,FALSE)),"",VLOOKUP($B814&amp;":"&amp;AJ$3,'x - authors'!$B$3:$E$10000,4,FALSE))</f>
        <v/>
      </c>
    </row>
    <row r="815" spans="1:36">
      <c r="A815" s="76" t="str">
        <f t="shared" si="25"/>
        <v/>
      </c>
      <c r="B815" s="76" t="s">
        <v>9156</v>
      </c>
      <c r="C815" s="76" t="s">
        <v>9478</v>
      </c>
      <c r="D815" s="76" t="s">
        <v>11519</v>
      </c>
      <c r="E815" s="2" t="s">
        <v>6714</v>
      </c>
      <c r="F815" s="76"/>
      <c r="G815" s="76"/>
      <c r="H815" s="76" t="s">
        <v>11520</v>
      </c>
      <c r="I815" s="15" t="str">
        <f>IF(ISNA(VLOOKUP($B815,'x - abstracts'!$B$3:$C$2000,2,FALSE)),"",VLOOKUP($B815,'x - abstracts'!$B$3:$C$2000,2,FALSE))</f>
        <v/>
      </c>
      <c r="J815" s="76" t="s">
        <v>11521</v>
      </c>
      <c r="L815" s="76"/>
      <c r="M815" s="76" t="s">
        <v>11522</v>
      </c>
      <c r="N815" s="76"/>
      <c r="O815" s="76"/>
      <c r="P815" s="15" t="str">
        <f t="shared" si="26"/>
        <v>citation:doc-x0106-01</v>
      </c>
      <c r="R815" s="15" t="str">
        <f>VLOOKUP($P815,'x - paper citations'!$B$3:$E$2000,2,FALSE)</f>
        <v>https://scholar.google.co.uk/scholar?q=%22An auto-delegation mechanism for access control systems%22&amp;btnG=&amp;hl=en&amp;as_sdt=0%2C5</v>
      </c>
      <c r="S815" s="15">
        <f>VLOOKUP($P815,'x - paper citations'!$B$3:$E$2000,3,FALSE)</f>
        <v>14</v>
      </c>
      <c r="T815" s="15" t="str">
        <f>VLOOKUP($P815,'x - paper citations'!$B$3:$E$2000,4,FALSE)</f>
        <v>27/02/2016</v>
      </c>
      <c r="U815" s="76"/>
      <c r="V815" s="72" t="str">
        <f>IF(ISNA(VLOOKUP($B815&amp;":"&amp;V$3,'x - authors'!$B$3:$E$10000,4,FALSE)),"",VLOOKUP($B815&amp;":"&amp;V$3,'x - authors'!$B$3:$E$10000,4,FALSE))</f>
        <v>jason_crampton</v>
      </c>
      <c r="W815" s="72" t="str">
        <f>IF(ISNA(VLOOKUP($B815&amp;":"&amp;W$3,'x - authors'!$B$3:$E$10000,4,FALSE)),"",VLOOKUP($B815&amp;":"&amp;W$3,'x - authors'!$B$3:$E$10000,4,FALSE))</f>
        <v>charles_morisset</v>
      </c>
      <c r="X815" s="72" t="str">
        <f>IF(ISNA(VLOOKUP($B815&amp;":"&amp;X$3,'x - authors'!$B$3:$E$10000,4,FALSE)),"",VLOOKUP($B815&amp;":"&amp;X$3,'x - authors'!$B$3:$E$10000,4,FALSE))</f>
        <v/>
      </c>
      <c r="Y815" s="72" t="str">
        <f>IF(ISNA(VLOOKUP($B815&amp;":"&amp;Y$3,'x - authors'!$B$3:$E$10000,4,FALSE)),"",VLOOKUP($B815&amp;":"&amp;Y$3,'x - authors'!$B$3:$E$10000,4,FALSE))</f>
        <v/>
      </c>
      <c r="Z815" s="72" t="str">
        <f>IF(ISNA(VLOOKUP($B815&amp;":"&amp;Z$3,'x - authors'!$B$3:$E$10000,4,FALSE)),"",VLOOKUP($B815&amp;":"&amp;Z$3,'x - authors'!$B$3:$E$10000,4,FALSE))</f>
        <v/>
      </c>
      <c r="AA815" s="72" t="str">
        <f>IF(ISNA(VLOOKUP($B815&amp;":"&amp;AA$3,'x - authors'!$B$3:$E$10000,4,FALSE)),"",VLOOKUP($B815&amp;":"&amp;AA$3,'x - authors'!$B$3:$E$10000,4,FALSE))</f>
        <v/>
      </c>
      <c r="AB815" s="72" t="str">
        <f>IF(ISNA(VLOOKUP($B815&amp;":"&amp;AB$3,'x - authors'!$B$3:$E$10000,4,FALSE)),"",VLOOKUP($B815&amp;":"&amp;AB$3,'x - authors'!$B$3:$E$10000,4,FALSE))</f>
        <v/>
      </c>
      <c r="AC815" s="72" t="str">
        <f>IF(ISNA(VLOOKUP($B815&amp;":"&amp;AC$3,'x - authors'!$B$3:$E$10000,4,FALSE)),"",VLOOKUP($B815&amp;":"&amp;AC$3,'x - authors'!$B$3:$E$10000,4,FALSE))</f>
        <v/>
      </c>
      <c r="AD815" s="72" t="str">
        <f>IF(ISNA(VLOOKUP($B815&amp;":"&amp;AD$3,'x - authors'!$B$3:$E$10000,4,FALSE)),"",VLOOKUP($B815&amp;":"&amp;AD$3,'x - authors'!$B$3:$E$10000,4,FALSE))</f>
        <v/>
      </c>
      <c r="AE815" s="72" t="str">
        <f>IF(ISNA(VLOOKUP($B815&amp;":"&amp;AE$3,'x - authors'!$B$3:$E$10000,4,FALSE)),"",VLOOKUP($B815&amp;":"&amp;AE$3,'x - authors'!$B$3:$E$10000,4,FALSE))</f>
        <v/>
      </c>
      <c r="AF815" s="72" t="str">
        <f>IF(ISNA(VLOOKUP($B815&amp;":"&amp;AF$3,'x - authors'!$B$3:$E$10000,4,FALSE)),"",VLOOKUP($B815&amp;":"&amp;AF$3,'x - authors'!$B$3:$E$10000,4,FALSE))</f>
        <v/>
      </c>
      <c r="AG815" s="72" t="str">
        <f>IF(ISNA(VLOOKUP($B815&amp;":"&amp;AG$3,'x - authors'!$B$3:$E$10000,4,FALSE)),"",VLOOKUP($B815&amp;":"&amp;AG$3,'x - authors'!$B$3:$E$10000,4,FALSE))</f>
        <v/>
      </c>
      <c r="AH815" s="72" t="str">
        <f>IF(ISNA(VLOOKUP($B815&amp;":"&amp;AH$3,'x - authors'!$B$3:$E$10000,4,FALSE)),"",VLOOKUP($B815&amp;":"&amp;AH$3,'x - authors'!$B$3:$E$10000,4,FALSE))</f>
        <v/>
      </c>
      <c r="AI815" s="72" t="str">
        <f>IF(ISNA(VLOOKUP($B815&amp;":"&amp;AI$3,'x - authors'!$B$3:$E$10000,4,FALSE)),"",VLOOKUP($B815&amp;":"&amp;AI$3,'x - authors'!$B$3:$E$10000,4,FALSE))</f>
        <v/>
      </c>
      <c r="AJ815" s="72" t="str">
        <f>IF(ISNA(VLOOKUP($B815&amp;":"&amp;AJ$3,'x - authors'!$B$3:$E$10000,4,FALSE)),"",VLOOKUP($B815&amp;":"&amp;AJ$3,'x - authors'!$B$3:$E$10000,4,FALSE))</f>
        <v/>
      </c>
    </row>
    <row r="816" spans="1:36">
      <c r="A816" s="76" t="str">
        <f t="shared" si="25"/>
        <v/>
      </c>
      <c r="B816" s="76" t="s">
        <v>9157</v>
      </c>
      <c r="C816" s="76" t="s">
        <v>9478</v>
      </c>
      <c r="D816" s="76" t="s">
        <v>11523</v>
      </c>
      <c r="E816" s="2" t="s">
        <v>6714</v>
      </c>
      <c r="F816" s="76"/>
      <c r="G816" s="76"/>
      <c r="H816" s="76" t="s">
        <v>11524</v>
      </c>
      <c r="I816" s="15" t="str">
        <f>IF(ISNA(VLOOKUP($B816,'x - abstracts'!$B$3:$C$2000,2,FALSE)),"",VLOOKUP($B816,'x - abstracts'!$B$3:$C$2000,2,FALSE))</f>
        <v/>
      </c>
      <c r="J816" s="76" t="s">
        <v>11525</v>
      </c>
      <c r="L816" s="76"/>
      <c r="M816" s="76" t="s">
        <v>11526</v>
      </c>
      <c r="N816" s="76"/>
      <c r="O816" s="76"/>
      <c r="P816" s="15" t="str">
        <f t="shared" si="26"/>
        <v>citation:doc-x0107-01</v>
      </c>
      <c r="R816" s="15" t="str">
        <f>VLOOKUP($P816,'x - paper citations'!$B$3:$E$2000,2,FALSE)</f>
        <v>https://scholar.google.co.uk/scholar?q=%22Analyzing the AIR language: a semantic web (production) rule language%22&amp;btnG=&amp;hl=en&amp;as_sdt=0%2C5</v>
      </c>
      <c r="S816" s="15">
        <f>VLOOKUP($P816,'x - paper citations'!$B$3:$E$2000,3,FALSE)</f>
        <v>21</v>
      </c>
      <c r="T816" s="15" t="str">
        <f>VLOOKUP($P816,'x - paper citations'!$B$3:$E$2000,4,FALSE)</f>
        <v>27/02/2016</v>
      </c>
      <c r="U816" s="76"/>
      <c r="V816" s="72" t="str">
        <f>IF(ISNA(VLOOKUP($B816&amp;":"&amp;V$3,'x - authors'!$B$3:$E$10000,4,FALSE)),"",VLOOKUP($B816&amp;":"&amp;V$3,'x - authors'!$B$3:$E$10000,4,FALSE))</f>
        <v>ankesh_khandelwal</v>
      </c>
      <c r="W816" s="72" t="str">
        <f>IF(ISNA(VLOOKUP($B816&amp;":"&amp;W$3,'x - authors'!$B$3:$E$10000,4,FALSE)),"",VLOOKUP($B816&amp;":"&amp;W$3,'x - authors'!$B$3:$E$10000,4,FALSE))</f>
        <v>jie_bao</v>
      </c>
      <c r="X816" s="72" t="str">
        <f>IF(ISNA(VLOOKUP($B816&amp;":"&amp;X$3,'x - authors'!$B$3:$E$10000,4,FALSE)),"",VLOOKUP($B816&amp;":"&amp;X$3,'x - authors'!$B$3:$E$10000,4,FALSE))</f>
        <v>lalana_kagal</v>
      </c>
      <c r="Y816" s="72" t="str">
        <f>IF(ISNA(VLOOKUP($B816&amp;":"&amp;Y$3,'x - authors'!$B$3:$E$10000,4,FALSE)),"",VLOOKUP($B816&amp;":"&amp;Y$3,'x - authors'!$B$3:$E$10000,4,FALSE))</f>
        <v>ian_jacobi</v>
      </c>
      <c r="Z816" s="72" t="str">
        <f>IF(ISNA(VLOOKUP($B816&amp;":"&amp;Z$3,'x - authors'!$B$3:$E$10000,4,FALSE)),"",VLOOKUP($B816&amp;":"&amp;Z$3,'x - authors'!$B$3:$E$10000,4,FALSE))</f>
        <v>li_ding</v>
      </c>
      <c r="AA816" s="72" t="str">
        <f>IF(ISNA(VLOOKUP($B816&amp;":"&amp;AA$3,'x - authors'!$B$3:$E$10000,4,FALSE)),"",VLOOKUP($B816&amp;":"&amp;AA$3,'x - authors'!$B$3:$E$10000,4,FALSE))</f>
        <v>jim_hendler</v>
      </c>
      <c r="AB816" s="72" t="str">
        <f>IF(ISNA(VLOOKUP($B816&amp;":"&amp;AB$3,'x - authors'!$B$3:$E$10000,4,FALSE)),"",VLOOKUP($B816&amp;":"&amp;AB$3,'x - authors'!$B$3:$E$10000,4,FALSE))</f>
        <v/>
      </c>
      <c r="AC816" s="72" t="str">
        <f>IF(ISNA(VLOOKUP($B816&amp;":"&amp;AC$3,'x - authors'!$B$3:$E$10000,4,FALSE)),"",VLOOKUP($B816&amp;":"&amp;AC$3,'x - authors'!$B$3:$E$10000,4,FALSE))</f>
        <v/>
      </c>
      <c r="AD816" s="72" t="str">
        <f>IF(ISNA(VLOOKUP($B816&amp;":"&amp;AD$3,'x - authors'!$B$3:$E$10000,4,FALSE)),"",VLOOKUP($B816&amp;":"&amp;AD$3,'x - authors'!$B$3:$E$10000,4,FALSE))</f>
        <v/>
      </c>
      <c r="AE816" s="72" t="str">
        <f>IF(ISNA(VLOOKUP($B816&amp;":"&amp;AE$3,'x - authors'!$B$3:$E$10000,4,FALSE)),"",VLOOKUP($B816&amp;":"&amp;AE$3,'x - authors'!$B$3:$E$10000,4,FALSE))</f>
        <v/>
      </c>
      <c r="AF816" s="72" t="str">
        <f>IF(ISNA(VLOOKUP($B816&amp;":"&amp;AF$3,'x - authors'!$B$3:$E$10000,4,FALSE)),"",VLOOKUP($B816&amp;":"&amp;AF$3,'x - authors'!$B$3:$E$10000,4,FALSE))</f>
        <v/>
      </c>
      <c r="AG816" s="72" t="str">
        <f>IF(ISNA(VLOOKUP($B816&amp;":"&amp;AG$3,'x - authors'!$B$3:$E$10000,4,FALSE)),"",VLOOKUP($B816&amp;":"&amp;AG$3,'x - authors'!$B$3:$E$10000,4,FALSE))</f>
        <v/>
      </c>
      <c r="AH816" s="72" t="str">
        <f>IF(ISNA(VLOOKUP($B816&amp;":"&amp;AH$3,'x - authors'!$B$3:$E$10000,4,FALSE)),"",VLOOKUP($B816&amp;":"&amp;AH$3,'x - authors'!$B$3:$E$10000,4,FALSE))</f>
        <v/>
      </c>
      <c r="AI816" s="72" t="str">
        <f>IF(ISNA(VLOOKUP($B816&amp;":"&amp;AI$3,'x - authors'!$B$3:$E$10000,4,FALSE)),"",VLOOKUP($B816&amp;":"&amp;AI$3,'x - authors'!$B$3:$E$10000,4,FALSE))</f>
        <v/>
      </c>
      <c r="AJ816" s="72" t="str">
        <f>IF(ISNA(VLOOKUP($B816&amp;":"&amp;AJ$3,'x - authors'!$B$3:$E$10000,4,FALSE)),"",VLOOKUP($B816&amp;":"&amp;AJ$3,'x - authors'!$B$3:$E$10000,4,FALSE))</f>
        <v/>
      </c>
    </row>
    <row r="817" spans="1:36">
      <c r="A817" s="76" t="str">
        <f t="shared" si="25"/>
        <v/>
      </c>
      <c r="B817" s="76" t="s">
        <v>9158</v>
      </c>
      <c r="C817" s="76" t="s">
        <v>9478</v>
      </c>
      <c r="D817" s="76" t="s">
        <v>11527</v>
      </c>
      <c r="E817" s="2" t="s">
        <v>941</v>
      </c>
      <c r="F817" s="76"/>
      <c r="G817" s="76"/>
      <c r="H817" s="76" t="s">
        <v>11528</v>
      </c>
      <c r="I817" s="15" t="str">
        <f>IF(ISNA(VLOOKUP($B817,'x - abstracts'!$B$3:$C$2000,2,FALSE)),"",VLOOKUP($B817,'x - abstracts'!$B$3:$C$2000,2,FALSE))</f>
        <v/>
      </c>
      <c r="J817" s="76"/>
      <c r="L817" s="76"/>
      <c r="M817" s="76" t="s">
        <v>6230</v>
      </c>
      <c r="N817" s="76"/>
      <c r="O817" s="76"/>
      <c r="P817" s="15" t="str">
        <f t="shared" si="26"/>
        <v>citation:doc-x0108-01</v>
      </c>
      <c r="R817" s="15" t="str">
        <f>VLOOKUP($P817,'x - paper citations'!$B$3:$E$2000,2,FALSE)</f>
        <v>https://scholar.google.co.uk/scholar?q=%22Application of halftoning algorithms to location dependent sensor placement%22&amp;btnG=&amp;hl=en&amp;as_sdt=0%2C5</v>
      </c>
      <c r="S817" s="15">
        <f>VLOOKUP($P817,'x - paper citations'!$B$3:$E$2000,3,FALSE)</f>
        <v>3</v>
      </c>
      <c r="T817" s="15" t="str">
        <f>VLOOKUP($P817,'x - paper citations'!$B$3:$E$2000,4,FALSE)</f>
        <v>27/02/2016</v>
      </c>
      <c r="U817" s="76"/>
      <c r="V817" s="72" t="str">
        <f>IF(ISNA(VLOOKUP($B817&amp;":"&amp;V$3,'x - authors'!$B$3:$E$10000,4,FALSE)),"",VLOOKUP($B817&amp;":"&amp;V$3,'x - authors'!$B$3:$E$10000,4,FALSE))</f>
        <v>dinesh_verma</v>
      </c>
      <c r="W817" s="72" t="str">
        <f>IF(ISNA(VLOOKUP($B817&amp;":"&amp;W$3,'x - authors'!$B$3:$E$10000,4,FALSE)),"",VLOOKUP($B817&amp;":"&amp;W$3,'x - authors'!$B$3:$E$10000,4,FALSE))</f>
        <v>chai_wah_wu</v>
      </c>
      <c r="X817" s="72" t="str">
        <f>IF(ISNA(VLOOKUP($B817&amp;":"&amp;X$3,'x - authors'!$B$3:$E$10000,4,FALSE)),"",VLOOKUP($B817&amp;":"&amp;X$3,'x - authors'!$B$3:$E$10000,4,FALSE))</f>
        <v>ted_brown</v>
      </c>
      <c r="Y817" s="72" t="str">
        <f>IF(ISNA(VLOOKUP($B817&amp;":"&amp;Y$3,'x - authors'!$B$3:$E$10000,4,FALSE)),"",VLOOKUP($B817&amp;":"&amp;Y$3,'x - authors'!$B$3:$E$10000,4,FALSE))</f>
        <v>amotz_bar_noy</v>
      </c>
      <c r="Z817" s="72" t="str">
        <f>IF(ISNA(VLOOKUP($B817&amp;":"&amp;Z$3,'x - authors'!$B$3:$E$10000,4,FALSE)),"",VLOOKUP($B817&amp;":"&amp;Z$3,'x - authors'!$B$3:$E$10000,4,FALSE))</f>
        <v>simon_shamoun</v>
      </c>
      <c r="AA817" s="72" t="str">
        <f>IF(ISNA(VLOOKUP($B817&amp;":"&amp;AA$3,'x - authors'!$B$3:$E$10000,4,FALSE)),"",VLOOKUP($B817&amp;":"&amp;AA$3,'x - authors'!$B$3:$E$10000,4,FALSE))</f>
        <v>mark_nixon</v>
      </c>
      <c r="AB817" s="72" t="str">
        <f>IF(ISNA(VLOOKUP($B817&amp;":"&amp;AB$3,'x - authors'!$B$3:$E$10000,4,FALSE)),"",VLOOKUP($B817&amp;":"&amp;AB$3,'x - authors'!$B$3:$E$10000,4,FALSE))</f>
        <v/>
      </c>
      <c r="AC817" s="72" t="str">
        <f>IF(ISNA(VLOOKUP($B817&amp;":"&amp;AC$3,'x - authors'!$B$3:$E$10000,4,FALSE)),"",VLOOKUP($B817&amp;":"&amp;AC$3,'x - authors'!$B$3:$E$10000,4,FALSE))</f>
        <v/>
      </c>
      <c r="AD817" s="72" t="str">
        <f>IF(ISNA(VLOOKUP($B817&amp;":"&amp;AD$3,'x - authors'!$B$3:$E$10000,4,FALSE)),"",VLOOKUP($B817&amp;":"&amp;AD$3,'x - authors'!$B$3:$E$10000,4,FALSE))</f>
        <v/>
      </c>
      <c r="AE817" s="72" t="str">
        <f>IF(ISNA(VLOOKUP($B817&amp;":"&amp;AE$3,'x - authors'!$B$3:$E$10000,4,FALSE)),"",VLOOKUP($B817&amp;":"&amp;AE$3,'x - authors'!$B$3:$E$10000,4,FALSE))</f>
        <v/>
      </c>
      <c r="AF817" s="72" t="str">
        <f>IF(ISNA(VLOOKUP($B817&amp;":"&amp;AF$3,'x - authors'!$B$3:$E$10000,4,FALSE)),"",VLOOKUP($B817&amp;":"&amp;AF$3,'x - authors'!$B$3:$E$10000,4,FALSE))</f>
        <v/>
      </c>
      <c r="AG817" s="72" t="str">
        <f>IF(ISNA(VLOOKUP($B817&amp;":"&amp;AG$3,'x - authors'!$B$3:$E$10000,4,FALSE)),"",VLOOKUP($B817&amp;":"&amp;AG$3,'x - authors'!$B$3:$E$10000,4,FALSE))</f>
        <v/>
      </c>
      <c r="AH817" s="72" t="str">
        <f>IF(ISNA(VLOOKUP($B817&amp;":"&amp;AH$3,'x - authors'!$B$3:$E$10000,4,FALSE)),"",VLOOKUP($B817&amp;":"&amp;AH$3,'x - authors'!$B$3:$E$10000,4,FALSE))</f>
        <v/>
      </c>
      <c r="AI817" s="72" t="str">
        <f>IF(ISNA(VLOOKUP($B817&amp;":"&amp;AI$3,'x - authors'!$B$3:$E$10000,4,FALSE)),"",VLOOKUP($B817&amp;":"&amp;AI$3,'x - authors'!$B$3:$E$10000,4,FALSE))</f>
        <v/>
      </c>
      <c r="AJ817" s="72" t="str">
        <f>IF(ISNA(VLOOKUP($B817&amp;":"&amp;AJ$3,'x - authors'!$B$3:$E$10000,4,FALSE)),"",VLOOKUP($B817&amp;":"&amp;AJ$3,'x - authors'!$B$3:$E$10000,4,FALSE))</f>
        <v/>
      </c>
    </row>
    <row r="818" spans="1:36">
      <c r="A818" s="76" t="str">
        <f t="shared" si="25"/>
        <v/>
      </c>
      <c r="B818" s="76" t="s">
        <v>9159</v>
      </c>
      <c r="C818" s="76" t="s">
        <v>9478</v>
      </c>
      <c r="D818" s="76" t="s">
        <v>11529</v>
      </c>
      <c r="E818" s="2" t="s">
        <v>916</v>
      </c>
      <c r="F818" s="76"/>
      <c r="G818" s="76"/>
      <c r="H818" s="76" t="s">
        <v>11530</v>
      </c>
      <c r="I818" s="15" t="str">
        <f>IF(ISNA(VLOOKUP($B818,'x - abstracts'!$B$3:$C$2000,2,FALSE)),"",VLOOKUP($B818,'x - abstracts'!$B$3:$C$2000,2,FALSE))</f>
        <v/>
      </c>
      <c r="J818" s="76" t="s">
        <v>11531</v>
      </c>
      <c r="L818" s="76"/>
      <c r="M818" s="76" t="s">
        <v>11532</v>
      </c>
      <c r="N818" s="76"/>
      <c r="O818" s="76"/>
      <c r="P818" s="15" t="str">
        <f t="shared" si="26"/>
        <v>citation:doc-x0109-01</v>
      </c>
      <c r="R818" s="15" t="str">
        <f>VLOOKUP($P818,'x - paper citations'!$B$3:$E$2000,2,FALSE)</f>
        <v>https://scholar.google.co.uk/scholar?q=%22Assessing the transmission of Commander's Intent%22&amp;btnG=&amp;hl=en&amp;as_sdt=0%2C5</v>
      </c>
      <c r="S818" s="15">
        <f>VLOOKUP($P818,'x - paper citations'!$B$3:$E$2000,3,FALSE)</f>
        <v>2</v>
      </c>
      <c r="T818" s="15" t="str">
        <f>VLOOKUP($P818,'x - paper citations'!$B$3:$E$2000,4,FALSE)</f>
        <v>27/02/2016</v>
      </c>
      <c r="U818" s="76"/>
      <c r="V818" s="72" t="str">
        <f>IF(ISNA(VLOOKUP($B818&amp;":"&amp;V$3,'x - authors'!$B$3:$E$10000,4,FALSE)),"",VLOOKUP($B818&amp;":"&amp;V$3,'x - authors'!$B$3:$E$10000,4,FALSE))</f>
        <v>ian_whitworth</v>
      </c>
      <c r="W818" s="72" t="str">
        <f>IF(ISNA(VLOOKUP($B818&amp;":"&amp;W$3,'x - authors'!$B$3:$E$10000,4,FALSE)),"",VLOOKUP($B818&amp;":"&amp;W$3,'x - authors'!$B$3:$E$10000,4,FALSE))</f>
        <v>geoff_hone</v>
      </c>
      <c r="X818" s="72" t="str">
        <f>IF(ISNA(VLOOKUP($B818&amp;":"&amp;X$3,'x - authors'!$B$3:$E$10000,4,FALSE)),"",VLOOKUP($B818&amp;":"&amp;X$3,'x - authors'!$B$3:$E$10000,4,FALSE))</f>
        <v/>
      </c>
      <c r="Y818" s="72" t="str">
        <f>IF(ISNA(VLOOKUP($B818&amp;":"&amp;Y$3,'x - authors'!$B$3:$E$10000,4,FALSE)),"",VLOOKUP($B818&amp;":"&amp;Y$3,'x - authors'!$B$3:$E$10000,4,FALSE))</f>
        <v/>
      </c>
      <c r="Z818" s="72" t="str">
        <f>IF(ISNA(VLOOKUP($B818&amp;":"&amp;Z$3,'x - authors'!$B$3:$E$10000,4,FALSE)),"",VLOOKUP($B818&amp;":"&amp;Z$3,'x - authors'!$B$3:$E$10000,4,FALSE))</f>
        <v/>
      </c>
      <c r="AA818" s="72" t="str">
        <f>IF(ISNA(VLOOKUP($B818&amp;":"&amp;AA$3,'x - authors'!$B$3:$E$10000,4,FALSE)),"",VLOOKUP($B818&amp;":"&amp;AA$3,'x - authors'!$B$3:$E$10000,4,FALSE))</f>
        <v/>
      </c>
      <c r="AB818" s="72" t="str">
        <f>IF(ISNA(VLOOKUP($B818&amp;":"&amp;AB$3,'x - authors'!$B$3:$E$10000,4,FALSE)),"",VLOOKUP($B818&amp;":"&amp;AB$3,'x - authors'!$B$3:$E$10000,4,FALSE))</f>
        <v/>
      </c>
      <c r="AC818" s="72" t="str">
        <f>IF(ISNA(VLOOKUP($B818&amp;":"&amp;AC$3,'x - authors'!$B$3:$E$10000,4,FALSE)),"",VLOOKUP($B818&amp;":"&amp;AC$3,'x - authors'!$B$3:$E$10000,4,FALSE))</f>
        <v/>
      </c>
      <c r="AD818" s="72" t="str">
        <f>IF(ISNA(VLOOKUP($B818&amp;":"&amp;AD$3,'x - authors'!$B$3:$E$10000,4,FALSE)),"",VLOOKUP($B818&amp;":"&amp;AD$3,'x - authors'!$B$3:$E$10000,4,FALSE))</f>
        <v/>
      </c>
      <c r="AE818" s="72" t="str">
        <f>IF(ISNA(VLOOKUP($B818&amp;":"&amp;AE$3,'x - authors'!$B$3:$E$10000,4,FALSE)),"",VLOOKUP($B818&amp;":"&amp;AE$3,'x - authors'!$B$3:$E$10000,4,FALSE))</f>
        <v/>
      </c>
      <c r="AF818" s="72" t="str">
        <f>IF(ISNA(VLOOKUP($B818&amp;":"&amp;AF$3,'x - authors'!$B$3:$E$10000,4,FALSE)),"",VLOOKUP($B818&amp;":"&amp;AF$3,'x - authors'!$B$3:$E$10000,4,FALSE))</f>
        <v/>
      </c>
      <c r="AG818" s="72" t="str">
        <f>IF(ISNA(VLOOKUP($B818&amp;":"&amp;AG$3,'x - authors'!$B$3:$E$10000,4,FALSE)),"",VLOOKUP($B818&amp;":"&amp;AG$3,'x - authors'!$B$3:$E$10000,4,FALSE))</f>
        <v/>
      </c>
      <c r="AH818" s="72" t="str">
        <f>IF(ISNA(VLOOKUP($B818&amp;":"&amp;AH$3,'x - authors'!$B$3:$E$10000,4,FALSE)),"",VLOOKUP($B818&amp;":"&amp;AH$3,'x - authors'!$B$3:$E$10000,4,FALSE))</f>
        <v/>
      </c>
      <c r="AI818" s="72" t="str">
        <f>IF(ISNA(VLOOKUP($B818&amp;":"&amp;AI$3,'x - authors'!$B$3:$E$10000,4,FALSE)),"",VLOOKUP($B818&amp;":"&amp;AI$3,'x - authors'!$B$3:$E$10000,4,FALSE))</f>
        <v/>
      </c>
      <c r="AJ818" s="72" t="str">
        <f>IF(ISNA(VLOOKUP($B818&amp;":"&amp;AJ$3,'x - authors'!$B$3:$E$10000,4,FALSE)),"",VLOOKUP($B818&amp;":"&amp;AJ$3,'x - authors'!$B$3:$E$10000,4,FALSE))</f>
        <v/>
      </c>
    </row>
    <row r="819" spans="1:36">
      <c r="A819" s="76" t="str">
        <f t="shared" si="25"/>
        <v/>
      </c>
      <c r="B819" s="76" t="s">
        <v>9160</v>
      </c>
      <c r="C819" s="76" t="s">
        <v>9478</v>
      </c>
      <c r="D819" s="76" t="s">
        <v>11533</v>
      </c>
      <c r="E819" s="2" t="s">
        <v>6716</v>
      </c>
      <c r="F819" s="76"/>
      <c r="G819" s="76"/>
      <c r="H819" s="76" t="s">
        <v>11534</v>
      </c>
      <c r="I819" s="15" t="str">
        <f>IF(ISNA(VLOOKUP($B819,'x - abstracts'!$B$3:$C$2000,2,FALSE)),"",VLOOKUP($B819,'x - abstracts'!$B$3:$C$2000,2,FALSE))</f>
        <v/>
      </c>
      <c r="J819" s="76" t="s">
        <v>11535</v>
      </c>
      <c r="L819" s="76"/>
      <c r="M819" s="76" t="s">
        <v>11536</v>
      </c>
      <c r="N819" s="76"/>
      <c r="O819" s="76"/>
      <c r="P819" s="15" t="str">
        <f t="shared" si="26"/>
        <v>citation:doc-x0110-01</v>
      </c>
      <c r="R819" s="15" t="str">
        <f>VLOOKUP($P819,'x - paper citations'!$B$3:$E$2000,2,FALSE)</f>
        <v>https://scholar.google.co.uk/scholar?q=%22Assigning sensors to missions with demands%22&amp;btnG=&amp;hl=en&amp;as_sdt=0%2C5</v>
      </c>
      <c r="S819" s="15">
        <f>VLOOKUP($P819,'x - paper citations'!$B$3:$E$2000,3,FALSE)</f>
        <v>25</v>
      </c>
      <c r="T819" s="15" t="str">
        <f>VLOOKUP($P819,'x - paper citations'!$B$3:$E$2000,4,FALSE)</f>
        <v>27/02/2016</v>
      </c>
      <c r="U819" s="76"/>
      <c r="V819" s="72" t="str">
        <f>IF(ISNA(VLOOKUP($B819&amp;":"&amp;V$3,'x - authors'!$B$3:$E$10000,4,FALSE)),"",VLOOKUP($B819&amp;":"&amp;V$3,'x - authors'!$B$3:$E$10000,4,FALSE))</f>
        <v>amotz_bar_noy</v>
      </c>
      <c r="W819" s="72" t="str">
        <f>IF(ISNA(VLOOKUP($B819&amp;":"&amp;W$3,'x - authors'!$B$3:$E$10000,4,FALSE)),"",VLOOKUP($B819&amp;":"&amp;W$3,'x - authors'!$B$3:$E$10000,4,FALSE))</f>
        <v>ted_brown</v>
      </c>
      <c r="X819" s="72" t="str">
        <f>IF(ISNA(VLOOKUP($B819&amp;":"&amp;X$3,'x - authors'!$B$3:$E$10000,4,FALSE)),"",VLOOKUP($B819&amp;":"&amp;X$3,'x - authors'!$B$3:$E$10000,4,FALSE))</f>
        <v>matthew_johnson</v>
      </c>
      <c r="Y819" s="72" t="str">
        <f>IF(ISNA(VLOOKUP($B819&amp;":"&amp;Y$3,'x - authors'!$B$3:$E$10000,4,FALSE)),"",VLOOKUP($B819&amp;":"&amp;Y$3,'x - authors'!$B$3:$E$10000,4,FALSE))</f>
        <v>thomas_laporta</v>
      </c>
      <c r="Z819" s="72" t="str">
        <f>IF(ISNA(VLOOKUP($B819&amp;":"&amp;Z$3,'x - authors'!$B$3:$E$10000,4,FALSE)),"",VLOOKUP($B819&amp;":"&amp;Z$3,'x - authors'!$B$3:$E$10000,4,FALSE))</f>
        <v>ou_liu</v>
      </c>
      <c r="AA819" s="72" t="str">
        <f>IF(ISNA(VLOOKUP($B819&amp;":"&amp;AA$3,'x - authors'!$B$3:$E$10000,4,FALSE)),"",VLOOKUP($B819&amp;":"&amp;AA$3,'x - authors'!$B$3:$E$10000,4,FALSE))</f>
        <v>hosam_rowaihy</v>
      </c>
      <c r="AB819" s="72" t="str">
        <f>IF(ISNA(VLOOKUP($B819&amp;":"&amp;AB$3,'x - authors'!$B$3:$E$10000,4,FALSE)),"",VLOOKUP($B819&amp;":"&amp;AB$3,'x - authors'!$B$3:$E$10000,4,FALSE))</f>
        <v/>
      </c>
      <c r="AC819" s="72" t="str">
        <f>IF(ISNA(VLOOKUP($B819&amp;":"&amp;AC$3,'x - authors'!$B$3:$E$10000,4,FALSE)),"",VLOOKUP($B819&amp;":"&amp;AC$3,'x - authors'!$B$3:$E$10000,4,FALSE))</f>
        <v/>
      </c>
      <c r="AD819" s="72" t="str">
        <f>IF(ISNA(VLOOKUP($B819&amp;":"&amp;AD$3,'x - authors'!$B$3:$E$10000,4,FALSE)),"",VLOOKUP($B819&amp;":"&amp;AD$3,'x - authors'!$B$3:$E$10000,4,FALSE))</f>
        <v/>
      </c>
      <c r="AE819" s="72" t="str">
        <f>IF(ISNA(VLOOKUP($B819&amp;":"&amp;AE$3,'x - authors'!$B$3:$E$10000,4,FALSE)),"",VLOOKUP($B819&amp;":"&amp;AE$3,'x - authors'!$B$3:$E$10000,4,FALSE))</f>
        <v/>
      </c>
      <c r="AF819" s="72" t="str">
        <f>IF(ISNA(VLOOKUP($B819&amp;":"&amp;AF$3,'x - authors'!$B$3:$E$10000,4,FALSE)),"",VLOOKUP($B819&amp;":"&amp;AF$3,'x - authors'!$B$3:$E$10000,4,FALSE))</f>
        <v/>
      </c>
      <c r="AG819" s="72" t="str">
        <f>IF(ISNA(VLOOKUP($B819&amp;":"&amp;AG$3,'x - authors'!$B$3:$E$10000,4,FALSE)),"",VLOOKUP($B819&amp;":"&amp;AG$3,'x - authors'!$B$3:$E$10000,4,FALSE))</f>
        <v/>
      </c>
      <c r="AH819" s="72" t="str">
        <f>IF(ISNA(VLOOKUP($B819&amp;":"&amp;AH$3,'x - authors'!$B$3:$E$10000,4,FALSE)),"",VLOOKUP($B819&amp;":"&amp;AH$3,'x - authors'!$B$3:$E$10000,4,FALSE))</f>
        <v/>
      </c>
      <c r="AI819" s="72" t="str">
        <f>IF(ISNA(VLOOKUP($B819&amp;":"&amp;AI$3,'x - authors'!$B$3:$E$10000,4,FALSE)),"",VLOOKUP($B819&amp;":"&amp;AI$3,'x - authors'!$B$3:$E$10000,4,FALSE))</f>
        <v/>
      </c>
      <c r="AJ819" s="72" t="str">
        <f>IF(ISNA(VLOOKUP($B819&amp;":"&amp;AJ$3,'x - authors'!$B$3:$E$10000,4,FALSE)),"",VLOOKUP($B819&amp;":"&amp;AJ$3,'x - authors'!$B$3:$E$10000,4,FALSE))</f>
        <v/>
      </c>
    </row>
    <row r="820" spans="1:36">
      <c r="A820" s="76" t="str">
        <f t="shared" si="25"/>
        <v/>
      </c>
      <c r="B820" s="76" t="s">
        <v>6287</v>
      </c>
      <c r="C820" s="76" t="s">
        <v>9478</v>
      </c>
      <c r="D820" s="76" t="s">
        <v>6282</v>
      </c>
      <c r="E820" s="2" t="s">
        <v>6714</v>
      </c>
      <c r="F820" s="76"/>
      <c r="G820" s="76"/>
      <c r="H820" s="76" t="s">
        <v>11537</v>
      </c>
      <c r="I820" s="15" t="str">
        <f>IF(ISNA(VLOOKUP($B820,'x - abstracts'!$B$3:$C$2000,2,FALSE)),"",VLOOKUP($B820,'x - abstracts'!$B$3:$C$2000,2,FALSE))</f>
        <v/>
      </c>
      <c r="J820" s="76" t="s">
        <v>11538</v>
      </c>
      <c r="L820" s="76"/>
      <c r="M820" s="76" t="s">
        <v>11539</v>
      </c>
      <c r="N820" s="76" t="s">
        <v>6281</v>
      </c>
      <c r="O820" s="76"/>
      <c r="P820" s="15" t="str">
        <f t="shared" si="26"/>
        <v>citation:doc-x0112-01</v>
      </c>
      <c r="R820" s="15" t="str">
        <f>VLOOKUP($P820,'x - paper citations'!$B$3:$E$2000,2,FALSE)</f>
        <v>https://scholar.google.co.uk/scholar?q=%22Authenticated broadcast with a partially compromised public-key infrastructure%22&amp;btnG=&amp;hl=en&amp;as_sdt=0%2C5</v>
      </c>
      <c r="S820" s="15">
        <f>VLOOKUP($P820,'x - paper citations'!$B$3:$E$2000,3,FALSE)</f>
        <v>7</v>
      </c>
      <c r="T820" s="15" t="str">
        <f>VLOOKUP($P820,'x - paper citations'!$B$3:$E$2000,4,FALSE)</f>
        <v>27/02/2016</v>
      </c>
      <c r="U820" s="76"/>
      <c r="V820" s="72" t="str">
        <f>IF(ISNA(VLOOKUP($B820&amp;":"&amp;V$3,'x - authors'!$B$3:$E$10000,4,FALSE)),"",VLOOKUP($B820&amp;":"&amp;V$3,'x - authors'!$B$3:$E$10000,4,FALSE))</f>
        <v>dov_gordon</v>
      </c>
      <c r="W820" s="72" t="str">
        <f>IF(ISNA(VLOOKUP($B820&amp;":"&amp;W$3,'x - authors'!$B$3:$E$10000,4,FALSE)),"",VLOOKUP($B820&amp;":"&amp;W$3,'x - authors'!$B$3:$E$10000,4,FALSE))</f>
        <v>jon_katz</v>
      </c>
      <c r="X820" s="72" t="str">
        <f>IF(ISNA(VLOOKUP($B820&amp;":"&amp;X$3,'x - authors'!$B$3:$E$10000,4,FALSE)),"",VLOOKUP($B820&amp;":"&amp;X$3,'x - authors'!$B$3:$E$10000,4,FALSE))</f>
        <v>ranjit_kumaresan</v>
      </c>
      <c r="Y820" s="72" t="str">
        <f>IF(ISNA(VLOOKUP($B820&amp;":"&amp;Y$3,'x - authors'!$B$3:$E$10000,4,FALSE)),"",VLOOKUP($B820&amp;":"&amp;Y$3,'x - authors'!$B$3:$E$10000,4,FALSE))</f>
        <v>arkady_yerukhimovich</v>
      </c>
      <c r="Z820" s="72" t="str">
        <f>IF(ISNA(VLOOKUP($B820&amp;":"&amp;Z$3,'x - authors'!$B$3:$E$10000,4,FALSE)),"",VLOOKUP($B820&amp;":"&amp;Z$3,'x - authors'!$B$3:$E$10000,4,FALSE))</f>
        <v/>
      </c>
      <c r="AA820" s="72" t="str">
        <f>IF(ISNA(VLOOKUP($B820&amp;":"&amp;AA$3,'x - authors'!$B$3:$E$10000,4,FALSE)),"",VLOOKUP($B820&amp;":"&amp;AA$3,'x - authors'!$B$3:$E$10000,4,FALSE))</f>
        <v/>
      </c>
      <c r="AB820" s="72" t="str">
        <f>IF(ISNA(VLOOKUP($B820&amp;":"&amp;AB$3,'x - authors'!$B$3:$E$10000,4,FALSE)),"",VLOOKUP($B820&amp;":"&amp;AB$3,'x - authors'!$B$3:$E$10000,4,FALSE))</f>
        <v/>
      </c>
      <c r="AC820" s="72" t="str">
        <f>IF(ISNA(VLOOKUP($B820&amp;":"&amp;AC$3,'x - authors'!$B$3:$E$10000,4,FALSE)),"",VLOOKUP($B820&amp;":"&amp;AC$3,'x - authors'!$B$3:$E$10000,4,FALSE))</f>
        <v/>
      </c>
      <c r="AD820" s="72" t="str">
        <f>IF(ISNA(VLOOKUP($B820&amp;":"&amp;AD$3,'x - authors'!$B$3:$E$10000,4,FALSE)),"",VLOOKUP($B820&amp;":"&amp;AD$3,'x - authors'!$B$3:$E$10000,4,FALSE))</f>
        <v/>
      </c>
      <c r="AE820" s="72" t="str">
        <f>IF(ISNA(VLOOKUP($B820&amp;":"&amp;AE$3,'x - authors'!$B$3:$E$10000,4,FALSE)),"",VLOOKUP($B820&amp;":"&amp;AE$3,'x - authors'!$B$3:$E$10000,4,FALSE))</f>
        <v/>
      </c>
      <c r="AF820" s="72" t="str">
        <f>IF(ISNA(VLOOKUP($B820&amp;":"&amp;AF$3,'x - authors'!$B$3:$E$10000,4,FALSE)),"",VLOOKUP($B820&amp;":"&amp;AF$3,'x - authors'!$B$3:$E$10000,4,FALSE))</f>
        <v/>
      </c>
      <c r="AG820" s="72" t="str">
        <f>IF(ISNA(VLOOKUP($B820&amp;":"&amp;AG$3,'x - authors'!$B$3:$E$10000,4,FALSE)),"",VLOOKUP($B820&amp;":"&amp;AG$3,'x - authors'!$B$3:$E$10000,4,FALSE))</f>
        <v/>
      </c>
      <c r="AH820" s="72" t="str">
        <f>IF(ISNA(VLOOKUP($B820&amp;":"&amp;AH$3,'x - authors'!$B$3:$E$10000,4,FALSE)),"",VLOOKUP($B820&amp;":"&amp;AH$3,'x - authors'!$B$3:$E$10000,4,FALSE))</f>
        <v/>
      </c>
      <c r="AI820" s="72" t="str">
        <f>IF(ISNA(VLOOKUP($B820&amp;":"&amp;AI$3,'x - authors'!$B$3:$E$10000,4,FALSE)),"",VLOOKUP($B820&amp;":"&amp;AI$3,'x - authors'!$B$3:$E$10000,4,FALSE))</f>
        <v/>
      </c>
      <c r="AJ820" s="72" t="str">
        <f>IF(ISNA(VLOOKUP($B820&amp;":"&amp;AJ$3,'x - authors'!$B$3:$E$10000,4,FALSE)),"",VLOOKUP($B820&amp;":"&amp;AJ$3,'x - authors'!$B$3:$E$10000,4,FALSE))</f>
        <v/>
      </c>
    </row>
    <row r="821" spans="1:36">
      <c r="A821" s="76" t="str">
        <f t="shared" si="25"/>
        <v/>
      </c>
      <c r="B821" s="76" t="s">
        <v>9161</v>
      </c>
      <c r="C821" s="76" t="s">
        <v>9478</v>
      </c>
      <c r="D821" s="76" t="s">
        <v>11540</v>
      </c>
      <c r="E821" s="76" t="s">
        <v>5353</v>
      </c>
      <c r="F821" s="76"/>
      <c r="G821" s="76" t="s">
        <v>4610</v>
      </c>
      <c r="H821" s="76"/>
      <c r="I821" s="15" t="str">
        <f>IF(ISNA(VLOOKUP($B821,'x - abstracts'!$B$3:$C$2000,2,FALSE)),"",VLOOKUP($B821,'x - abstracts'!$B$3:$C$2000,2,FALSE))</f>
        <v/>
      </c>
      <c r="J821" s="76" t="s">
        <v>11541</v>
      </c>
      <c r="L821" s="76"/>
      <c r="M821" s="76" t="s">
        <v>11542</v>
      </c>
      <c r="N821" s="76"/>
      <c r="O821" s="76"/>
      <c r="P821" s="15" t="str">
        <f t="shared" si="26"/>
        <v>citation:doc-x0114-01</v>
      </c>
      <c r="R821" s="15" t="str">
        <f>VLOOKUP($P821,'x - paper citations'!$B$3:$E$2000,2,FALSE)</f>
        <v>https://scholar.google.co.uk/scholar?q=%22Bounds on the gain of network coding and broadcasting in wireless networks%22&amp;btnG=&amp;hl=en&amp;as_sdt=0%2C5</v>
      </c>
      <c r="S821" s="15">
        <f>VLOOKUP($P821,'x - paper citations'!$B$3:$E$2000,3,FALSE)</f>
        <v>213</v>
      </c>
      <c r="T821" s="15" t="str">
        <f>VLOOKUP($P821,'x - paper citations'!$B$3:$E$2000,4,FALSE)</f>
        <v>27/02/2016</v>
      </c>
      <c r="U821" s="76"/>
      <c r="V821" s="72" t="str">
        <f>IF(ISNA(VLOOKUP($B821&amp;":"&amp;V$3,'x - authors'!$B$3:$E$10000,4,FALSE)),"",VLOOKUP($B821&amp;":"&amp;V$3,'x - authors'!$B$3:$E$10000,4,FALSE))</f>
        <v>junning_liu</v>
      </c>
      <c r="W821" s="72" t="str">
        <f>IF(ISNA(VLOOKUP($B821&amp;":"&amp;W$3,'x - authors'!$B$3:$E$10000,4,FALSE)),"",VLOOKUP($B821&amp;":"&amp;W$3,'x - authors'!$B$3:$E$10000,4,FALSE))</f>
        <v>dennis_goeckel</v>
      </c>
      <c r="X821" s="72" t="str">
        <f>IF(ISNA(VLOOKUP($B821&amp;":"&amp;X$3,'x - authors'!$B$3:$E$10000,4,FALSE)),"",VLOOKUP($B821&amp;":"&amp;X$3,'x - authors'!$B$3:$E$10000,4,FALSE))</f>
        <v>don_towsley</v>
      </c>
      <c r="Y821" s="72" t="str">
        <f>IF(ISNA(VLOOKUP($B821&amp;":"&amp;Y$3,'x - authors'!$B$3:$E$10000,4,FALSE)),"",VLOOKUP($B821&amp;":"&amp;Y$3,'x - authors'!$B$3:$E$10000,4,FALSE))</f>
        <v/>
      </c>
      <c r="Z821" s="72" t="str">
        <f>IF(ISNA(VLOOKUP($B821&amp;":"&amp;Z$3,'x - authors'!$B$3:$E$10000,4,FALSE)),"",VLOOKUP($B821&amp;":"&amp;Z$3,'x - authors'!$B$3:$E$10000,4,FALSE))</f>
        <v/>
      </c>
      <c r="AA821" s="72" t="str">
        <f>IF(ISNA(VLOOKUP($B821&amp;":"&amp;AA$3,'x - authors'!$B$3:$E$10000,4,FALSE)),"",VLOOKUP($B821&amp;":"&amp;AA$3,'x - authors'!$B$3:$E$10000,4,FALSE))</f>
        <v/>
      </c>
      <c r="AB821" s="72" t="str">
        <f>IF(ISNA(VLOOKUP($B821&amp;":"&amp;AB$3,'x - authors'!$B$3:$E$10000,4,FALSE)),"",VLOOKUP($B821&amp;":"&amp;AB$3,'x - authors'!$B$3:$E$10000,4,FALSE))</f>
        <v/>
      </c>
      <c r="AC821" s="72" t="str">
        <f>IF(ISNA(VLOOKUP($B821&amp;":"&amp;AC$3,'x - authors'!$B$3:$E$10000,4,FALSE)),"",VLOOKUP($B821&amp;":"&amp;AC$3,'x - authors'!$B$3:$E$10000,4,FALSE))</f>
        <v/>
      </c>
      <c r="AD821" s="72" t="str">
        <f>IF(ISNA(VLOOKUP($B821&amp;":"&amp;AD$3,'x - authors'!$B$3:$E$10000,4,FALSE)),"",VLOOKUP($B821&amp;":"&amp;AD$3,'x - authors'!$B$3:$E$10000,4,FALSE))</f>
        <v/>
      </c>
      <c r="AE821" s="72" t="str">
        <f>IF(ISNA(VLOOKUP($B821&amp;":"&amp;AE$3,'x - authors'!$B$3:$E$10000,4,FALSE)),"",VLOOKUP($B821&amp;":"&amp;AE$3,'x - authors'!$B$3:$E$10000,4,FALSE))</f>
        <v/>
      </c>
      <c r="AF821" s="72" t="str">
        <f>IF(ISNA(VLOOKUP($B821&amp;":"&amp;AF$3,'x - authors'!$B$3:$E$10000,4,FALSE)),"",VLOOKUP($B821&amp;":"&amp;AF$3,'x - authors'!$B$3:$E$10000,4,FALSE))</f>
        <v/>
      </c>
      <c r="AG821" s="72" t="str">
        <f>IF(ISNA(VLOOKUP($B821&amp;":"&amp;AG$3,'x - authors'!$B$3:$E$10000,4,FALSE)),"",VLOOKUP($B821&amp;":"&amp;AG$3,'x - authors'!$B$3:$E$10000,4,FALSE))</f>
        <v/>
      </c>
      <c r="AH821" s="72" t="str">
        <f>IF(ISNA(VLOOKUP($B821&amp;":"&amp;AH$3,'x - authors'!$B$3:$E$10000,4,FALSE)),"",VLOOKUP($B821&amp;":"&amp;AH$3,'x - authors'!$B$3:$E$10000,4,FALSE))</f>
        <v/>
      </c>
      <c r="AI821" s="72" t="str">
        <f>IF(ISNA(VLOOKUP($B821&amp;":"&amp;AI$3,'x - authors'!$B$3:$E$10000,4,FALSE)),"",VLOOKUP($B821&amp;":"&amp;AI$3,'x - authors'!$B$3:$E$10000,4,FALSE))</f>
        <v/>
      </c>
      <c r="AJ821" s="72" t="str">
        <f>IF(ISNA(VLOOKUP($B821&amp;":"&amp;AJ$3,'x - authors'!$B$3:$E$10000,4,FALSE)),"",VLOOKUP($B821&amp;":"&amp;AJ$3,'x - authors'!$B$3:$E$10000,4,FALSE))</f>
        <v/>
      </c>
    </row>
    <row r="822" spans="1:36">
      <c r="A822" s="76" t="str">
        <f t="shared" si="25"/>
        <v/>
      </c>
      <c r="B822" s="76" t="s">
        <v>9162</v>
      </c>
      <c r="C822" s="76" t="s">
        <v>9478</v>
      </c>
      <c r="D822" s="76" t="s">
        <v>11543</v>
      </c>
      <c r="E822" s="2" t="s">
        <v>6714</v>
      </c>
      <c r="F822" s="76"/>
      <c r="G822" s="76"/>
      <c r="H822" s="76" t="s">
        <v>11544</v>
      </c>
      <c r="I822" s="15" t="str">
        <f>IF(ISNA(VLOOKUP($B822,'x - abstracts'!$B$3:$C$2000,2,FALSE)),"",VLOOKUP($B822,'x - abstracts'!$B$3:$C$2000,2,FALSE))</f>
        <v/>
      </c>
      <c r="J822" s="76"/>
      <c r="L822" s="76"/>
      <c r="M822" s="76" t="s">
        <v>6230</v>
      </c>
      <c r="N822" s="76"/>
      <c r="O822" s="76"/>
      <c r="P822" s="15" t="str">
        <f t="shared" si="26"/>
        <v>citation:doc-x0115-01</v>
      </c>
      <c r="R822" s="15" t="str">
        <f>VLOOKUP($P822,'x - paper citations'!$B$3:$E$2000,2,FALSE)</f>
        <v>https://scholar.google.co.uk/scholar?q=%22Brief announcement: configuration of actuated camera networks for multi-target coverage%22&amp;btnG=&amp;hl=en&amp;as_sdt=0%2C5</v>
      </c>
      <c r="S822" s="15">
        <f>VLOOKUP($P822,'x - paper citations'!$B$3:$E$2000,3,FALSE)</f>
        <v>0</v>
      </c>
      <c r="T822" s="15" t="str">
        <f>VLOOKUP($P822,'x - paper citations'!$B$3:$E$2000,4,FALSE)</f>
        <v>27/02/2016</v>
      </c>
      <c r="U822" s="76"/>
      <c r="V822" s="72" t="str">
        <f>IF(ISNA(VLOOKUP($B822&amp;":"&amp;V$3,'x - authors'!$B$3:$E$10000,4,FALSE)),"",VLOOKUP($B822&amp;":"&amp;V$3,'x - authors'!$B$3:$E$10000,4,FALSE))</f>
        <v>matthew_johnson</v>
      </c>
      <c r="W822" s="72" t="str">
        <f>IF(ISNA(VLOOKUP($B822&amp;":"&amp;W$3,'x - authors'!$B$3:$E$10000,4,FALSE)),"",VLOOKUP($B822&amp;":"&amp;W$3,'x - authors'!$B$3:$E$10000,4,FALSE))</f>
        <v>amotz_bar_noy</v>
      </c>
      <c r="X822" s="72" t="str">
        <f>IF(ISNA(VLOOKUP($B822&amp;":"&amp;X$3,'x - authors'!$B$3:$E$10000,4,FALSE)),"",VLOOKUP($B822&amp;":"&amp;X$3,'x - authors'!$B$3:$E$10000,4,FALSE))</f>
        <v>mani_srivastava</v>
      </c>
      <c r="Y822" s="72" t="str">
        <f>IF(ISNA(VLOOKUP($B822&amp;":"&amp;Y$3,'x - authors'!$B$3:$E$10000,4,FALSE)),"",VLOOKUP($B822&amp;":"&amp;Y$3,'x - authors'!$B$3:$E$10000,4,FALSE))</f>
        <v/>
      </c>
      <c r="Z822" s="72" t="str">
        <f>IF(ISNA(VLOOKUP($B822&amp;":"&amp;Z$3,'x - authors'!$B$3:$E$10000,4,FALSE)),"",VLOOKUP($B822&amp;":"&amp;Z$3,'x - authors'!$B$3:$E$10000,4,FALSE))</f>
        <v/>
      </c>
      <c r="AA822" s="72" t="str">
        <f>IF(ISNA(VLOOKUP($B822&amp;":"&amp;AA$3,'x - authors'!$B$3:$E$10000,4,FALSE)),"",VLOOKUP($B822&amp;":"&amp;AA$3,'x - authors'!$B$3:$E$10000,4,FALSE))</f>
        <v/>
      </c>
      <c r="AB822" s="72" t="str">
        <f>IF(ISNA(VLOOKUP($B822&amp;":"&amp;AB$3,'x - authors'!$B$3:$E$10000,4,FALSE)),"",VLOOKUP($B822&amp;":"&amp;AB$3,'x - authors'!$B$3:$E$10000,4,FALSE))</f>
        <v/>
      </c>
      <c r="AC822" s="72" t="str">
        <f>IF(ISNA(VLOOKUP($B822&amp;":"&amp;AC$3,'x - authors'!$B$3:$E$10000,4,FALSE)),"",VLOOKUP($B822&amp;":"&amp;AC$3,'x - authors'!$B$3:$E$10000,4,FALSE))</f>
        <v/>
      </c>
      <c r="AD822" s="72" t="str">
        <f>IF(ISNA(VLOOKUP($B822&amp;":"&amp;AD$3,'x - authors'!$B$3:$E$10000,4,FALSE)),"",VLOOKUP($B822&amp;":"&amp;AD$3,'x - authors'!$B$3:$E$10000,4,FALSE))</f>
        <v/>
      </c>
      <c r="AE822" s="72" t="str">
        <f>IF(ISNA(VLOOKUP($B822&amp;":"&amp;AE$3,'x - authors'!$B$3:$E$10000,4,FALSE)),"",VLOOKUP($B822&amp;":"&amp;AE$3,'x - authors'!$B$3:$E$10000,4,FALSE))</f>
        <v/>
      </c>
      <c r="AF822" s="72" t="str">
        <f>IF(ISNA(VLOOKUP($B822&amp;":"&amp;AF$3,'x - authors'!$B$3:$E$10000,4,FALSE)),"",VLOOKUP($B822&amp;":"&amp;AF$3,'x - authors'!$B$3:$E$10000,4,FALSE))</f>
        <v/>
      </c>
      <c r="AG822" s="72" t="str">
        <f>IF(ISNA(VLOOKUP($B822&amp;":"&amp;AG$3,'x - authors'!$B$3:$E$10000,4,FALSE)),"",VLOOKUP($B822&amp;":"&amp;AG$3,'x - authors'!$B$3:$E$10000,4,FALSE))</f>
        <v/>
      </c>
      <c r="AH822" s="72" t="str">
        <f>IF(ISNA(VLOOKUP($B822&amp;":"&amp;AH$3,'x - authors'!$B$3:$E$10000,4,FALSE)),"",VLOOKUP($B822&amp;":"&amp;AH$3,'x - authors'!$B$3:$E$10000,4,FALSE))</f>
        <v/>
      </c>
      <c r="AI822" s="72" t="str">
        <f>IF(ISNA(VLOOKUP($B822&amp;":"&amp;AI$3,'x - authors'!$B$3:$E$10000,4,FALSE)),"",VLOOKUP($B822&amp;":"&amp;AI$3,'x - authors'!$B$3:$E$10000,4,FALSE))</f>
        <v/>
      </c>
      <c r="AJ822" s="72" t="str">
        <f>IF(ISNA(VLOOKUP($B822&amp;":"&amp;AJ$3,'x - authors'!$B$3:$E$10000,4,FALSE)),"",VLOOKUP($B822&amp;":"&amp;AJ$3,'x - authors'!$B$3:$E$10000,4,FALSE))</f>
        <v/>
      </c>
    </row>
    <row r="823" spans="1:36">
      <c r="A823" s="76" t="str">
        <f t="shared" si="25"/>
        <v/>
      </c>
      <c r="B823" s="76" t="s">
        <v>9163</v>
      </c>
      <c r="C823" s="76" t="s">
        <v>9478</v>
      </c>
      <c r="D823" s="76" t="s">
        <v>11545</v>
      </c>
      <c r="E823" s="2" t="s">
        <v>6714</v>
      </c>
      <c r="F823" s="76"/>
      <c r="G823" s="76"/>
      <c r="H823" s="76" t="s">
        <v>14654</v>
      </c>
      <c r="I823" s="15" t="str">
        <f>IF(ISNA(VLOOKUP($B823,'x - abstracts'!$B$3:$C$2000,2,FALSE)),"",VLOOKUP($B823,'x - abstracts'!$B$3:$C$2000,2,FALSE))</f>
        <v/>
      </c>
      <c r="J823" s="76" t="s">
        <v>11546</v>
      </c>
      <c r="L823" s="76"/>
      <c r="M823" s="76" t="s">
        <v>11547</v>
      </c>
      <c r="N823" s="76"/>
      <c r="O823" s="76"/>
      <c r="P823" s="15" t="str">
        <f t="shared" si="26"/>
        <v>citation:doc-x0116-01</v>
      </c>
      <c r="R823" s="15" t="str">
        <f>VLOOKUP($P823,'x - paper citations'!$B$3:$E$2000,2,FALSE)</f>
        <v>https://scholar.google.co.uk/scholar?q=%22Broadcast encryption with multiple trust authorities%22&amp;btnG=&amp;hl=en&amp;as_sdt=0%2C5</v>
      </c>
      <c r="S823" s="15">
        <f>VLOOKUP($P823,'x - paper citations'!$B$3:$E$2000,3,FALSE)</f>
        <v>0</v>
      </c>
      <c r="T823" s="15" t="str">
        <f>VLOOKUP($P823,'x - paper citations'!$B$3:$E$2000,4,FALSE)</f>
        <v>27/02/2016</v>
      </c>
      <c r="U823" s="76"/>
      <c r="V823" s="72" t="str">
        <f>IF(ISNA(VLOOKUP($B823&amp;":"&amp;V$3,'x - authors'!$B$3:$E$10000,4,FALSE)),"",VLOOKUP($B823&amp;":"&amp;V$3,'x - authors'!$B$3:$E$10000,4,FALSE))</f>
        <v>kent_boklan</v>
      </c>
      <c r="W823" s="72" t="str">
        <f>IF(ISNA(VLOOKUP($B823&amp;":"&amp;W$3,'x - authors'!$B$3:$E$10000,4,FALSE)),"",VLOOKUP($B823&amp;":"&amp;W$3,'x - authors'!$B$3:$E$10000,4,FALSE))</f>
        <v>alex_dent</v>
      </c>
      <c r="X823" s="72" t="str">
        <f>IF(ISNA(VLOOKUP($B823&amp;":"&amp;X$3,'x - authors'!$B$3:$E$10000,4,FALSE)),"",VLOOKUP($B823&amp;":"&amp;X$3,'x - authors'!$B$3:$E$10000,4,FALSE))</f>
        <v>christopher_seaman</v>
      </c>
      <c r="Y823" s="72" t="str">
        <f>IF(ISNA(VLOOKUP($B823&amp;":"&amp;Y$3,'x - authors'!$B$3:$E$10000,4,FALSE)),"",VLOOKUP($B823&amp;":"&amp;Y$3,'x - authors'!$B$3:$E$10000,4,FALSE))</f>
        <v/>
      </c>
      <c r="Z823" s="72" t="str">
        <f>IF(ISNA(VLOOKUP($B823&amp;":"&amp;Z$3,'x - authors'!$B$3:$E$10000,4,FALSE)),"",VLOOKUP($B823&amp;":"&amp;Z$3,'x - authors'!$B$3:$E$10000,4,FALSE))</f>
        <v/>
      </c>
      <c r="AA823" s="72" t="str">
        <f>IF(ISNA(VLOOKUP($B823&amp;":"&amp;AA$3,'x - authors'!$B$3:$E$10000,4,FALSE)),"",VLOOKUP($B823&amp;":"&amp;AA$3,'x - authors'!$B$3:$E$10000,4,FALSE))</f>
        <v/>
      </c>
      <c r="AB823" s="72" t="str">
        <f>IF(ISNA(VLOOKUP($B823&amp;":"&amp;AB$3,'x - authors'!$B$3:$E$10000,4,FALSE)),"",VLOOKUP($B823&amp;":"&amp;AB$3,'x - authors'!$B$3:$E$10000,4,FALSE))</f>
        <v/>
      </c>
      <c r="AC823" s="72" t="str">
        <f>IF(ISNA(VLOOKUP($B823&amp;":"&amp;AC$3,'x - authors'!$B$3:$E$10000,4,FALSE)),"",VLOOKUP($B823&amp;":"&amp;AC$3,'x - authors'!$B$3:$E$10000,4,FALSE))</f>
        <v/>
      </c>
      <c r="AD823" s="72" t="str">
        <f>IF(ISNA(VLOOKUP($B823&amp;":"&amp;AD$3,'x - authors'!$B$3:$E$10000,4,FALSE)),"",VLOOKUP($B823&amp;":"&amp;AD$3,'x - authors'!$B$3:$E$10000,4,FALSE))</f>
        <v/>
      </c>
      <c r="AE823" s="72" t="str">
        <f>IF(ISNA(VLOOKUP($B823&amp;":"&amp;AE$3,'x - authors'!$B$3:$E$10000,4,FALSE)),"",VLOOKUP($B823&amp;":"&amp;AE$3,'x - authors'!$B$3:$E$10000,4,FALSE))</f>
        <v/>
      </c>
      <c r="AF823" s="72" t="str">
        <f>IF(ISNA(VLOOKUP($B823&amp;":"&amp;AF$3,'x - authors'!$B$3:$E$10000,4,FALSE)),"",VLOOKUP($B823&amp;":"&amp;AF$3,'x - authors'!$B$3:$E$10000,4,FALSE))</f>
        <v/>
      </c>
      <c r="AG823" s="72" t="str">
        <f>IF(ISNA(VLOOKUP($B823&amp;":"&amp;AG$3,'x - authors'!$B$3:$E$10000,4,FALSE)),"",VLOOKUP($B823&amp;":"&amp;AG$3,'x - authors'!$B$3:$E$10000,4,FALSE))</f>
        <v/>
      </c>
      <c r="AH823" s="72" t="str">
        <f>IF(ISNA(VLOOKUP($B823&amp;":"&amp;AH$3,'x - authors'!$B$3:$E$10000,4,FALSE)),"",VLOOKUP($B823&amp;":"&amp;AH$3,'x - authors'!$B$3:$E$10000,4,FALSE))</f>
        <v/>
      </c>
      <c r="AI823" s="72" t="str">
        <f>IF(ISNA(VLOOKUP($B823&amp;":"&amp;AI$3,'x - authors'!$B$3:$E$10000,4,FALSE)),"",VLOOKUP($B823&amp;":"&amp;AI$3,'x - authors'!$B$3:$E$10000,4,FALSE))</f>
        <v/>
      </c>
      <c r="AJ823" s="72" t="str">
        <f>IF(ISNA(VLOOKUP($B823&amp;":"&amp;AJ$3,'x - authors'!$B$3:$E$10000,4,FALSE)),"",VLOOKUP($B823&amp;":"&amp;AJ$3,'x - authors'!$B$3:$E$10000,4,FALSE))</f>
        <v/>
      </c>
    </row>
    <row r="824" spans="1:36">
      <c r="A824" s="76" t="str">
        <f t="shared" si="25"/>
        <v/>
      </c>
      <c r="B824" s="76" t="s">
        <v>9164</v>
      </c>
      <c r="C824" s="76" t="s">
        <v>9478</v>
      </c>
      <c r="D824" s="76" t="s">
        <v>11548</v>
      </c>
      <c r="E824" s="76" t="s">
        <v>5353</v>
      </c>
      <c r="F824" s="76"/>
      <c r="G824" s="76" t="s">
        <v>4345</v>
      </c>
      <c r="H824" s="76"/>
      <c r="I824" s="15" t="str">
        <f>IF(ISNA(VLOOKUP($B824,'x - abstracts'!$B$3:$C$2000,2,FALSE)),"",VLOOKUP($B824,'x - abstracts'!$B$3:$C$2000,2,FALSE))</f>
        <v/>
      </c>
      <c r="J824" s="76" t="s">
        <v>11549</v>
      </c>
      <c r="L824" s="76"/>
      <c r="M824" s="76" t="s">
        <v>11550</v>
      </c>
      <c r="N824" s="76"/>
      <c r="O824" s="76"/>
      <c r="P824" s="15" t="str">
        <f t="shared" si="26"/>
        <v>citation:doc-x0118-01</v>
      </c>
      <c r="R824" s="15" t="str">
        <f>VLOOKUP($P824,'x - paper citations'!$B$3:$E$2000,2,FALSE)</f>
        <v>https://scholar.google.co.uk/scholar?q=%22Computing argumentation in polynomial number of bdd operations: A preliminary report%22&amp;btnG=&amp;hl=en&amp;as_sdt=0%2C5</v>
      </c>
      <c r="S824" s="15">
        <f>VLOOKUP($P824,'x - paper citations'!$B$3:$E$2000,3,FALSE)</f>
        <v>1</v>
      </c>
      <c r="T824" s="15" t="str">
        <f>VLOOKUP($P824,'x - paper citations'!$B$3:$E$2000,4,FALSE)</f>
        <v>27/02/2016</v>
      </c>
      <c r="U824" s="76"/>
      <c r="V824" s="72" t="str">
        <f>IF(ISNA(VLOOKUP($B824&amp;":"&amp;V$3,'x - authors'!$B$3:$E$10000,4,FALSE)),"",VLOOKUP($B824&amp;":"&amp;V$3,'x - authors'!$B$3:$E$10000,4,FALSE))</f>
        <v>yuqing_tang</v>
      </c>
      <c r="W824" s="72" t="str">
        <f>IF(ISNA(VLOOKUP($B824&amp;":"&amp;W$3,'x - authors'!$B$3:$E$10000,4,FALSE)),"",VLOOKUP($B824&amp;":"&amp;W$3,'x - authors'!$B$3:$E$10000,4,FALSE))</f>
        <v>timothy_norman</v>
      </c>
      <c r="X824" s="72" t="str">
        <f>IF(ISNA(VLOOKUP($B824&amp;":"&amp;X$3,'x - authors'!$B$3:$E$10000,4,FALSE)),"",VLOOKUP($B824&amp;":"&amp;X$3,'x - authors'!$B$3:$E$10000,4,FALSE))</f>
        <v>simon_parsons</v>
      </c>
      <c r="Y824" s="72" t="str">
        <f>IF(ISNA(VLOOKUP($B824&amp;":"&amp;Y$3,'x - authors'!$B$3:$E$10000,4,FALSE)),"",VLOOKUP($B824&amp;":"&amp;Y$3,'x - authors'!$B$3:$E$10000,4,FALSE))</f>
        <v/>
      </c>
      <c r="Z824" s="72" t="str">
        <f>IF(ISNA(VLOOKUP($B824&amp;":"&amp;Z$3,'x - authors'!$B$3:$E$10000,4,FALSE)),"",VLOOKUP($B824&amp;":"&amp;Z$3,'x - authors'!$B$3:$E$10000,4,FALSE))</f>
        <v/>
      </c>
      <c r="AA824" s="72" t="str">
        <f>IF(ISNA(VLOOKUP($B824&amp;":"&amp;AA$3,'x - authors'!$B$3:$E$10000,4,FALSE)),"",VLOOKUP($B824&amp;":"&amp;AA$3,'x - authors'!$B$3:$E$10000,4,FALSE))</f>
        <v/>
      </c>
      <c r="AB824" s="72" t="str">
        <f>IF(ISNA(VLOOKUP($B824&amp;":"&amp;AB$3,'x - authors'!$B$3:$E$10000,4,FALSE)),"",VLOOKUP($B824&amp;":"&amp;AB$3,'x - authors'!$B$3:$E$10000,4,FALSE))</f>
        <v/>
      </c>
      <c r="AC824" s="72" t="str">
        <f>IF(ISNA(VLOOKUP($B824&amp;":"&amp;AC$3,'x - authors'!$B$3:$E$10000,4,FALSE)),"",VLOOKUP($B824&amp;":"&amp;AC$3,'x - authors'!$B$3:$E$10000,4,FALSE))</f>
        <v/>
      </c>
      <c r="AD824" s="72" t="str">
        <f>IF(ISNA(VLOOKUP($B824&amp;":"&amp;AD$3,'x - authors'!$B$3:$E$10000,4,FALSE)),"",VLOOKUP($B824&amp;":"&amp;AD$3,'x - authors'!$B$3:$E$10000,4,FALSE))</f>
        <v/>
      </c>
      <c r="AE824" s="72" t="str">
        <f>IF(ISNA(VLOOKUP($B824&amp;":"&amp;AE$3,'x - authors'!$B$3:$E$10000,4,FALSE)),"",VLOOKUP($B824&amp;":"&amp;AE$3,'x - authors'!$B$3:$E$10000,4,FALSE))</f>
        <v/>
      </c>
      <c r="AF824" s="72" t="str">
        <f>IF(ISNA(VLOOKUP($B824&amp;":"&amp;AF$3,'x - authors'!$B$3:$E$10000,4,FALSE)),"",VLOOKUP($B824&amp;":"&amp;AF$3,'x - authors'!$B$3:$E$10000,4,FALSE))</f>
        <v/>
      </c>
      <c r="AG824" s="72" t="str">
        <f>IF(ISNA(VLOOKUP($B824&amp;":"&amp;AG$3,'x - authors'!$B$3:$E$10000,4,FALSE)),"",VLOOKUP($B824&amp;":"&amp;AG$3,'x - authors'!$B$3:$E$10000,4,FALSE))</f>
        <v/>
      </c>
      <c r="AH824" s="72" t="str">
        <f>IF(ISNA(VLOOKUP($B824&amp;":"&amp;AH$3,'x - authors'!$B$3:$E$10000,4,FALSE)),"",VLOOKUP($B824&amp;":"&amp;AH$3,'x - authors'!$B$3:$E$10000,4,FALSE))</f>
        <v/>
      </c>
      <c r="AI824" s="72" t="str">
        <f>IF(ISNA(VLOOKUP($B824&amp;":"&amp;AI$3,'x - authors'!$B$3:$E$10000,4,FALSE)),"",VLOOKUP($B824&amp;":"&amp;AI$3,'x - authors'!$B$3:$E$10000,4,FALSE))</f>
        <v/>
      </c>
      <c r="AJ824" s="72" t="str">
        <f>IF(ISNA(VLOOKUP($B824&amp;":"&amp;AJ$3,'x - authors'!$B$3:$E$10000,4,FALSE)),"",VLOOKUP($B824&amp;":"&amp;AJ$3,'x - authors'!$B$3:$E$10000,4,FALSE))</f>
        <v/>
      </c>
    </row>
    <row r="825" spans="1:36">
      <c r="A825" s="76" t="str">
        <f t="shared" si="25"/>
        <v/>
      </c>
      <c r="B825" s="76" t="s">
        <v>9165</v>
      </c>
      <c r="C825" s="76" t="s">
        <v>9478</v>
      </c>
      <c r="D825" s="76" t="s">
        <v>11551</v>
      </c>
      <c r="E825" s="2" t="s">
        <v>950</v>
      </c>
      <c r="F825" s="76"/>
      <c r="G825" s="76"/>
      <c r="H825" s="76" t="s">
        <v>11552</v>
      </c>
      <c r="I825" s="15" t="str">
        <f>IF(ISNA(VLOOKUP($B825,'x - abstracts'!$B$3:$C$2000,2,FALSE)),"",VLOOKUP($B825,'x - abstracts'!$B$3:$C$2000,2,FALSE))</f>
        <v/>
      </c>
      <c r="J825" s="76" t="s">
        <v>11553</v>
      </c>
      <c r="L825" s="76"/>
      <c r="M825" s="76" t="s">
        <v>11554</v>
      </c>
      <c r="N825" s="76"/>
      <c r="O825" s="76"/>
      <c r="P825" s="15" t="str">
        <f t="shared" si="26"/>
        <v>citation:doc-x0120-01</v>
      </c>
      <c r="R825" s="15" t="str">
        <f>VLOOKUP($P825,'x - paper citations'!$B$3:$E$2000,2,FALSE)</f>
        <v>https://scholar.google.co.uk/scholar?q=%22CORNER: a realistic urban propagation model for VANET%22&amp;btnG=&amp;hl=en&amp;as_sdt=0%2C5</v>
      </c>
      <c r="S825" s="15">
        <f>VLOOKUP($P825,'x - paper citations'!$B$3:$E$2000,3,FALSE)</f>
        <v>85</v>
      </c>
      <c r="T825" s="15" t="str">
        <f>VLOOKUP($P825,'x - paper citations'!$B$3:$E$2000,4,FALSE)</f>
        <v>27/02/2016</v>
      </c>
      <c r="U825" s="76"/>
      <c r="V825" s="72" t="str">
        <f>IF(ISNA(VLOOKUP($B825&amp;":"&amp;V$3,'x - authors'!$B$3:$E$10000,4,FALSE)),"",VLOOKUP($B825&amp;":"&amp;V$3,'x - authors'!$B$3:$E$10000,4,FALSE))</f>
        <v>eugenio_giordano</v>
      </c>
      <c r="W825" s="72" t="str">
        <f>IF(ISNA(VLOOKUP($B825&amp;":"&amp;W$3,'x - authors'!$B$3:$E$10000,4,FALSE)),"",VLOOKUP($B825&amp;":"&amp;W$3,'x - authors'!$B$3:$E$10000,4,FALSE))</f>
        <v>raphael_frank</v>
      </c>
      <c r="X825" s="72" t="str">
        <f>IF(ISNA(VLOOKUP($B825&amp;":"&amp;X$3,'x - authors'!$B$3:$E$10000,4,FALSE)),"",VLOOKUP($B825&amp;":"&amp;X$3,'x - authors'!$B$3:$E$10000,4,FALSE))</f>
        <v>giovanni_pau</v>
      </c>
      <c r="Y825" s="72" t="str">
        <f>IF(ISNA(VLOOKUP($B825&amp;":"&amp;Y$3,'x - authors'!$B$3:$E$10000,4,FALSE)),"",VLOOKUP($B825&amp;":"&amp;Y$3,'x - authors'!$B$3:$E$10000,4,FALSE))</f>
        <v>mario_gerla</v>
      </c>
      <c r="Z825" s="72" t="str">
        <f>IF(ISNA(VLOOKUP($B825&amp;":"&amp;Z$3,'x - authors'!$B$3:$E$10000,4,FALSE)),"",VLOOKUP($B825&amp;":"&amp;Z$3,'x - authors'!$B$3:$E$10000,4,FALSE))</f>
        <v/>
      </c>
      <c r="AA825" s="72" t="str">
        <f>IF(ISNA(VLOOKUP($B825&amp;":"&amp;AA$3,'x - authors'!$B$3:$E$10000,4,FALSE)),"",VLOOKUP($B825&amp;":"&amp;AA$3,'x - authors'!$B$3:$E$10000,4,FALSE))</f>
        <v/>
      </c>
      <c r="AB825" s="72" t="str">
        <f>IF(ISNA(VLOOKUP($B825&amp;":"&amp;AB$3,'x - authors'!$B$3:$E$10000,4,FALSE)),"",VLOOKUP($B825&amp;":"&amp;AB$3,'x - authors'!$B$3:$E$10000,4,FALSE))</f>
        <v/>
      </c>
      <c r="AC825" s="72" t="str">
        <f>IF(ISNA(VLOOKUP($B825&amp;":"&amp;AC$3,'x - authors'!$B$3:$E$10000,4,FALSE)),"",VLOOKUP($B825&amp;":"&amp;AC$3,'x - authors'!$B$3:$E$10000,4,FALSE))</f>
        <v/>
      </c>
      <c r="AD825" s="72" t="str">
        <f>IF(ISNA(VLOOKUP($B825&amp;":"&amp;AD$3,'x - authors'!$B$3:$E$10000,4,FALSE)),"",VLOOKUP($B825&amp;":"&amp;AD$3,'x - authors'!$B$3:$E$10000,4,FALSE))</f>
        <v/>
      </c>
      <c r="AE825" s="72" t="str">
        <f>IF(ISNA(VLOOKUP($B825&amp;":"&amp;AE$3,'x - authors'!$B$3:$E$10000,4,FALSE)),"",VLOOKUP($B825&amp;":"&amp;AE$3,'x - authors'!$B$3:$E$10000,4,FALSE))</f>
        <v/>
      </c>
      <c r="AF825" s="72" t="str">
        <f>IF(ISNA(VLOOKUP($B825&amp;":"&amp;AF$3,'x - authors'!$B$3:$E$10000,4,FALSE)),"",VLOOKUP($B825&amp;":"&amp;AF$3,'x - authors'!$B$3:$E$10000,4,FALSE))</f>
        <v/>
      </c>
      <c r="AG825" s="72" t="str">
        <f>IF(ISNA(VLOOKUP($B825&amp;":"&amp;AG$3,'x - authors'!$B$3:$E$10000,4,FALSE)),"",VLOOKUP($B825&amp;":"&amp;AG$3,'x - authors'!$B$3:$E$10000,4,FALSE))</f>
        <v/>
      </c>
      <c r="AH825" s="72" t="str">
        <f>IF(ISNA(VLOOKUP($B825&amp;":"&amp;AH$3,'x - authors'!$B$3:$E$10000,4,FALSE)),"",VLOOKUP($B825&amp;":"&amp;AH$3,'x - authors'!$B$3:$E$10000,4,FALSE))</f>
        <v/>
      </c>
      <c r="AI825" s="72" t="str">
        <f>IF(ISNA(VLOOKUP($B825&amp;":"&amp;AI$3,'x - authors'!$B$3:$E$10000,4,FALSE)),"",VLOOKUP($B825&amp;":"&amp;AI$3,'x - authors'!$B$3:$E$10000,4,FALSE))</f>
        <v/>
      </c>
      <c r="AJ825" s="72" t="str">
        <f>IF(ISNA(VLOOKUP($B825&amp;":"&amp;AJ$3,'x - authors'!$B$3:$E$10000,4,FALSE)),"",VLOOKUP($B825&amp;":"&amp;AJ$3,'x - authors'!$B$3:$E$10000,4,FALSE))</f>
        <v/>
      </c>
    </row>
    <row r="826" spans="1:36">
      <c r="A826" s="76" t="str">
        <f t="shared" si="25"/>
        <v/>
      </c>
      <c r="B826" s="76" t="s">
        <v>9166</v>
      </c>
      <c r="C826" s="76" t="s">
        <v>9478</v>
      </c>
      <c r="D826" s="76" t="s">
        <v>11555</v>
      </c>
      <c r="E826" s="76" t="s">
        <v>5353</v>
      </c>
      <c r="F826" s="76"/>
      <c r="G826" s="76" t="s">
        <v>4673</v>
      </c>
      <c r="H826" s="76"/>
      <c r="I826" s="15" t="str">
        <f>IF(ISNA(VLOOKUP($B826,'x - abstracts'!$B$3:$C$2000,2,FALSE)),"",VLOOKUP($B826,'x - abstracts'!$B$3:$C$2000,2,FALSE))</f>
        <v/>
      </c>
      <c r="J826" s="76" t="s">
        <v>11556</v>
      </c>
      <c r="L826" s="76"/>
      <c r="M826" s="76" t="s">
        <v>11557</v>
      </c>
      <c r="N826" s="76"/>
      <c r="O826" s="76"/>
      <c r="P826" s="15" t="str">
        <f t="shared" si="26"/>
        <v>citation:doc-x0121-01</v>
      </c>
      <c r="R826" s="15" t="str">
        <f>VLOOKUP($P826,'x - paper citations'!$B$3:$E$2000,2,FALSE)</f>
        <v>https://scholar.google.co.uk/scholar?q=%22Cultural Issues in Coalition Planning%22&amp;btnG=&amp;hl=en&amp;as_sdt=0%2C5</v>
      </c>
      <c r="S826" s="15">
        <f>VLOOKUP($P826,'x - paper citations'!$B$3:$E$2000,3,FALSE)</f>
        <v>4</v>
      </c>
      <c r="T826" s="15" t="str">
        <f>VLOOKUP($P826,'x - paper citations'!$B$3:$E$2000,4,FALSE)</f>
        <v>27/02/2016</v>
      </c>
      <c r="U826" s="76"/>
      <c r="V826" s="72" t="str">
        <f>IF(ISNA(VLOOKUP($B826&amp;":"&amp;V$3,'x - authors'!$B$3:$E$10000,4,FALSE)),"",VLOOKUP($B826&amp;":"&amp;V$3,'x - authors'!$B$3:$E$10000,4,FALSE))</f>
        <v>winston_sieck</v>
      </c>
      <c r="W826" s="72" t="str">
        <f>IF(ISNA(VLOOKUP($B826&amp;":"&amp;W$3,'x - authors'!$B$3:$E$10000,4,FALSE)),"",VLOOKUP($B826&amp;":"&amp;W$3,'x - authors'!$B$3:$E$10000,4,FALSE))</f>
        <v>jitu_patel</v>
      </c>
      <c r="X826" s="72" t="str">
        <f>IF(ISNA(VLOOKUP($B826&amp;":"&amp;X$3,'x - authors'!$B$3:$E$10000,4,FALSE)),"",VLOOKUP($B826&amp;":"&amp;X$3,'x - authors'!$B$3:$E$10000,4,FALSE))</f>
        <v/>
      </c>
      <c r="Y826" s="72" t="str">
        <f>IF(ISNA(VLOOKUP($B826&amp;":"&amp;Y$3,'x - authors'!$B$3:$E$10000,4,FALSE)),"",VLOOKUP($B826&amp;":"&amp;Y$3,'x - authors'!$B$3:$E$10000,4,FALSE))</f>
        <v/>
      </c>
      <c r="Z826" s="72" t="str">
        <f>IF(ISNA(VLOOKUP($B826&amp;":"&amp;Z$3,'x - authors'!$B$3:$E$10000,4,FALSE)),"",VLOOKUP($B826&amp;":"&amp;Z$3,'x - authors'!$B$3:$E$10000,4,FALSE))</f>
        <v/>
      </c>
      <c r="AA826" s="72" t="str">
        <f>IF(ISNA(VLOOKUP($B826&amp;":"&amp;AA$3,'x - authors'!$B$3:$E$10000,4,FALSE)),"",VLOOKUP($B826&amp;":"&amp;AA$3,'x - authors'!$B$3:$E$10000,4,FALSE))</f>
        <v/>
      </c>
      <c r="AB826" s="72" t="str">
        <f>IF(ISNA(VLOOKUP($B826&amp;":"&amp;AB$3,'x - authors'!$B$3:$E$10000,4,FALSE)),"",VLOOKUP($B826&amp;":"&amp;AB$3,'x - authors'!$B$3:$E$10000,4,FALSE))</f>
        <v/>
      </c>
      <c r="AC826" s="72" t="str">
        <f>IF(ISNA(VLOOKUP($B826&amp;":"&amp;AC$3,'x - authors'!$B$3:$E$10000,4,FALSE)),"",VLOOKUP($B826&amp;":"&amp;AC$3,'x - authors'!$B$3:$E$10000,4,FALSE))</f>
        <v/>
      </c>
      <c r="AD826" s="72" t="str">
        <f>IF(ISNA(VLOOKUP($B826&amp;":"&amp;AD$3,'x - authors'!$B$3:$E$10000,4,FALSE)),"",VLOOKUP($B826&amp;":"&amp;AD$3,'x - authors'!$B$3:$E$10000,4,FALSE))</f>
        <v/>
      </c>
      <c r="AE826" s="72" t="str">
        <f>IF(ISNA(VLOOKUP($B826&amp;":"&amp;AE$3,'x - authors'!$B$3:$E$10000,4,FALSE)),"",VLOOKUP($B826&amp;":"&amp;AE$3,'x - authors'!$B$3:$E$10000,4,FALSE))</f>
        <v/>
      </c>
      <c r="AF826" s="72" t="str">
        <f>IF(ISNA(VLOOKUP($B826&amp;":"&amp;AF$3,'x - authors'!$B$3:$E$10000,4,FALSE)),"",VLOOKUP($B826&amp;":"&amp;AF$3,'x - authors'!$B$3:$E$10000,4,FALSE))</f>
        <v/>
      </c>
      <c r="AG826" s="72" t="str">
        <f>IF(ISNA(VLOOKUP($B826&amp;":"&amp;AG$3,'x - authors'!$B$3:$E$10000,4,FALSE)),"",VLOOKUP($B826&amp;":"&amp;AG$3,'x - authors'!$B$3:$E$10000,4,FALSE))</f>
        <v/>
      </c>
      <c r="AH826" s="72" t="str">
        <f>IF(ISNA(VLOOKUP($B826&amp;":"&amp;AH$3,'x - authors'!$B$3:$E$10000,4,FALSE)),"",VLOOKUP($B826&amp;":"&amp;AH$3,'x - authors'!$B$3:$E$10000,4,FALSE))</f>
        <v/>
      </c>
      <c r="AI826" s="72" t="str">
        <f>IF(ISNA(VLOOKUP($B826&amp;":"&amp;AI$3,'x - authors'!$B$3:$E$10000,4,FALSE)),"",VLOOKUP($B826&amp;":"&amp;AI$3,'x - authors'!$B$3:$E$10000,4,FALSE))</f>
        <v/>
      </c>
      <c r="AJ826" s="72" t="str">
        <f>IF(ISNA(VLOOKUP($B826&amp;":"&amp;AJ$3,'x - authors'!$B$3:$E$10000,4,FALSE)),"",VLOOKUP($B826&amp;":"&amp;AJ$3,'x - authors'!$B$3:$E$10000,4,FALSE))</f>
        <v/>
      </c>
    </row>
    <row r="827" spans="1:36">
      <c r="A827" s="76" t="str">
        <f t="shared" si="25"/>
        <v/>
      </c>
      <c r="B827" s="76" t="s">
        <v>9167</v>
      </c>
      <c r="C827" s="76" t="s">
        <v>9478</v>
      </c>
      <c r="D827" s="76" t="s">
        <v>11558</v>
      </c>
      <c r="E827" s="2" t="s">
        <v>114</v>
      </c>
      <c r="F827" s="76"/>
      <c r="G827" s="76"/>
      <c r="H827" s="76" t="s">
        <v>11559</v>
      </c>
      <c r="I827" s="15" t="str">
        <f>IF(ISNA(VLOOKUP($B827,'x - abstracts'!$B$3:$C$2000,2,FALSE)),"",VLOOKUP($B827,'x - abstracts'!$B$3:$C$2000,2,FALSE))</f>
        <v/>
      </c>
      <c r="J827" s="76" t="s">
        <v>11560</v>
      </c>
      <c r="L827" s="76"/>
      <c r="M827" s="76" t="s">
        <v>11561</v>
      </c>
      <c r="N827" s="76"/>
      <c r="O827" s="76"/>
      <c r="P827" s="15" t="str">
        <f t="shared" si="26"/>
        <v>citation:doc-x0122-01</v>
      </c>
      <c r="R827" s="15" t="str">
        <f>VLOOKUP($P827,'x - paper citations'!$B$3:$E$2000,2,FALSE)</f>
        <v>https://scholar.google.co.uk/scholar?q=%22Cultural variations in collaborative decision making: driven by beliefs or social norms?%22&amp;btnG=&amp;hl=en&amp;as_sdt=0%2C5</v>
      </c>
      <c r="S827" s="15">
        <f>VLOOKUP($P827,'x - paper citations'!$B$3:$E$2000,3,FALSE)</f>
        <v>10</v>
      </c>
      <c r="T827" s="15" t="str">
        <f>VLOOKUP($P827,'x - paper citations'!$B$3:$E$2000,4,FALSE)</f>
        <v>27/02/2016</v>
      </c>
      <c r="U827" s="76"/>
      <c r="V827" s="72" t="str">
        <f>IF(ISNA(VLOOKUP($B827&amp;":"&amp;V$3,'x - authors'!$B$3:$E$10000,4,FALSE)),"",VLOOKUP($B827&amp;":"&amp;V$3,'x - authors'!$B$3:$E$10000,4,FALSE))</f>
        <v>winston_sieck</v>
      </c>
      <c r="W827" s="72" t="str">
        <f>IF(ISNA(VLOOKUP($B827&amp;":"&amp;W$3,'x - authors'!$B$3:$E$10000,4,FALSE)),"",VLOOKUP($B827&amp;":"&amp;W$3,'x - authors'!$B$3:$E$10000,4,FALSE))</f>
        <v>shane_mueller</v>
      </c>
      <c r="X827" s="72" t="str">
        <f>IF(ISNA(VLOOKUP($B827&amp;":"&amp;X$3,'x - authors'!$B$3:$E$10000,4,FALSE)),"",VLOOKUP($B827&amp;":"&amp;X$3,'x - authors'!$B$3:$E$10000,4,FALSE))</f>
        <v/>
      </c>
      <c r="Y827" s="72" t="str">
        <f>IF(ISNA(VLOOKUP($B827&amp;":"&amp;Y$3,'x - authors'!$B$3:$E$10000,4,FALSE)),"",VLOOKUP($B827&amp;":"&amp;Y$3,'x - authors'!$B$3:$E$10000,4,FALSE))</f>
        <v/>
      </c>
      <c r="Z827" s="72" t="str">
        <f>IF(ISNA(VLOOKUP($B827&amp;":"&amp;Z$3,'x - authors'!$B$3:$E$10000,4,FALSE)),"",VLOOKUP($B827&amp;":"&amp;Z$3,'x - authors'!$B$3:$E$10000,4,FALSE))</f>
        <v/>
      </c>
      <c r="AA827" s="72" t="str">
        <f>IF(ISNA(VLOOKUP($B827&amp;":"&amp;AA$3,'x - authors'!$B$3:$E$10000,4,FALSE)),"",VLOOKUP($B827&amp;":"&amp;AA$3,'x - authors'!$B$3:$E$10000,4,FALSE))</f>
        <v/>
      </c>
      <c r="AB827" s="72" t="str">
        <f>IF(ISNA(VLOOKUP($B827&amp;":"&amp;AB$3,'x - authors'!$B$3:$E$10000,4,FALSE)),"",VLOOKUP($B827&amp;":"&amp;AB$3,'x - authors'!$B$3:$E$10000,4,FALSE))</f>
        <v/>
      </c>
      <c r="AC827" s="72" t="str">
        <f>IF(ISNA(VLOOKUP($B827&amp;":"&amp;AC$3,'x - authors'!$B$3:$E$10000,4,FALSE)),"",VLOOKUP($B827&amp;":"&amp;AC$3,'x - authors'!$B$3:$E$10000,4,FALSE))</f>
        <v/>
      </c>
      <c r="AD827" s="72" t="str">
        <f>IF(ISNA(VLOOKUP($B827&amp;":"&amp;AD$3,'x - authors'!$B$3:$E$10000,4,FALSE)),"",VLOOKUP($B827&amp;":"&amp;AD$3,'x - authors'!$B$3:$E$10000,4,FALSE))</f>
        <v/>
      </c>
      <c r="AE827" s="72" t="str">
        <f>IF(ISNA(VLOOKUP($B827&amp;":"&amp;AE$3,'x - authors'!$B$3:$E$10000,4,FALSE)),"",VLOOKUP($B827&amp;":"&amp;AE$3,'x - authors'!$B$3:$E$10000,4,FALSE))</f>
        <v/>
      </c>
      <c r="AF827" s="72" t="str">
        <f>IF(ISNA(VLOOKUP($B827&amp;":"&amp;AF$3,'x - authors'!$B$3:$E$10000,4,FALSE)),"",VLOOKUP($B827&amp;":"&amp;AF$3,'x - authors'!$B$3:$E$10000,4,FALSE))</f>
        <v/>
      </c>
      <c r="AG827" s="72" t="str">
        <f>IF(ISNA(VLOOKUP($B827&amp;":"&amp;AG$3,'x - authors'!$B$3:$E$10000,4,FALSE)),"",VLOOKUP($B827&amp;":"&amp;AG$3,'x - authors'!$B$3:$E$10000,4,FALSE))</f>
        <v/>
      </c>
      <c r="AH827" s="72" t="str">
        <f>IF(ISNA(VLOOKUP($B827&amp;":"&amp;AH$3,'x - authors'!$B$3:$E$10000,4,FALSE)),"",VLOOKUP($B827&amp;":"&amp;AH$3,'x - authors'!$B$3:$E$10000,4,FALSE))</f>
        <v/>
      </c>
      <c r="AI827" s="72" t="str">
        <f>IF(ISNA(VLOOKUP($B827&amp;":"&amp;AI$3,'x - authors'!$B$3:$E$10000,4,FALSE)),"",VLOOKUP($B827&amp;":"&amp;AI$3,'x - authors'!$B$3:$E$10000,4,FALSE))</f>
        <v/>
      </c>
      <c r="AJ827" s="72" t="str">
        <f>IF(ISNA(VLOOKUP($B827&amp;":"&amp;AJ$3,'x - authors'!$B$3:$E$10000,4,FALSE)),"",VLOOKUP($B827&amp;":"&amp;AJ$3,'x - authors'!$B$3:$E$10000,4,FALSE))</f>
        <v/>
      </c>
    </row>
    <row r="828" spans="1:36">
      <c r="A828" s="76" t="str">
        <f t="shared" si="25"/>
        <v/>
      </c>
      <c r="B828" s="76" t="s">
        <v>9168</v>
      </c>
      <c r="C828" s="76" t="s">
        <v>9478</v>
      </c>
      <c r="D828" s="76" t="s">
        <v>11562</v>
      </c>
      <c r="E828" s="2" t="s">
        <v>954</v>
      </c>
      <c r="F828" s="76"/>
      <c r="G828" s="76"/>
      <c r="H828" s="76" t="s">
        <v>11563</v>
      </c>
      <c r="I828" s="15" t="str">
        <f>IF(ISNA(VLOOKUP($B828,'x - abstracts'!$B$3:$C$2000,2,FALSE)),"",VLOOKUP($B828,'x - abstracts'!$B$3:$C$2000,2,FALSE))</f>
        <v/>
      </c>
      <c r="J828" s="76" t="s">
        <v>11564</v>
      </c>
      <c r="L828" s="76"/>
      <c r="M828" s="76" t="s">
        <v>11565</v>
      </c>
      <c r="N828" s="76"/>
      <c r="O828" s="76"/>
      <c r="P828" s="15" t="str">
        <f t="shared" si="26"/>
        <v>citation:doc-x0123-01</v>
      </c>
      <c r="R828" s="15" t="str">
        <f>VLOOKUP($P828,'x - paper citations'!$B$3:$E$2000,2,FALSE)</f>
        <v>https://scholar.google.co.uk/scholar?q=%22Dependable connection setup for network capabilities%22&amp;btnG=&amp;hl=en&amp;as_sdt=0%2C5</v>
      </c>
      <c r="S828" s="15">
        <f>VLOOKUP($P828,'x - paper citations'!$B$3:$E$2000,3,FALSE)</f>
        <v>3</v>
      </c>
      <c r="T828" s="15" t="str">
        <f>VLOOKUP($P828,'x - paper citations'!$B$3:$E$2000,4,FALSE)</f>
        <v>27/02/2016</v>
      </c>
      <c r="U828" s="76"/>
      <c r="V828" s="72" t="str">
        <f>IF(ISNA(VLOOKUP($B828&amp;":"&amp;V$3,'x - authors'!$B$3:$E$10000,4,FALSE)),"",VLOOKUP($B828&amp;":"&amp;V$3,'x - authors'!$B$3:$E$10000,4,FALSE))</f>
        <v>soo-bum_lee</v>
      </c>
      <c r="W828" s="72" t="str">
        <f>IF(ISNA(VLOOKUP($B828&amp;":"&amp;W$3,'x - authors'!$B$3:$E$10000,4,FALSE)),"",VLOOKUP($B828&amp;":"&amp;W$3,'x - authors'!$B$3:$E$10000,4,FALSE))</f>
        <v>virgil_gligor</v>
      </c>
      <c r="X828" s="72" t="str">
        <f>IF(ISNA(VLOOKUP($B828&amp;":"&amp;X$3,'x - authors'!$B$3:$E$10000,4,FALSE)),"",VLOOKUP($B828&amp;":"&amp;X$3,'x - authors'!$B$3:$E$10000,4,FALSE))</f>
        <v>adrian_perrig</v>
      </c>
      <c r="Y828" s="72" t="str">
        <f>IF(ISNA(VLOOKUP($B828&amp;":"&amp;Y$3,'x - authors'!$B$3:$E$10000,4,FALSE)),"",VLOOKUP($B828&amp;":"&amp;Y$3,'x - authors'!$B$3:$E$10000,4,FALSE))</f>
        <v/>
      </c>
      <c r="Z828" s="72" t="str">
        <f>IF(ISNA(VLOOKUP($B828&amp;":"&amp;Z$3,'x - authors'!$B$3:$E$10000,4,FALSE)),"",VLOOKUP($B828&amp;":"&amp;Z$3,'x - authors'!$B$3:$E$10000,4,FALSE))</f>
        <v/>
      </c>
      <c r="AA828" s="72" t="str">
        <f>IF(ISNA(VLOOKUP($B828&amp;":"&amp;AA$3,'x - authors'!$B$3:$E$10000,4,FALSE)),"",VLOOKUP($B828&amp;":"&amp;AA$3,'x - authors'!$B$3:$E$10000,4,FALSE))</f>
        <v/>
      </c>
      <c r="AB828" s="72" t="str">
        <f>IF(ISNA(VLOOKUP($B828&amp;":"&amp;AB$3,'x - authors'!$B$3:$E$10000,4,FALSE)),"",VLOOKUP($B828&amp;":"&amp;AB$3,'x - authors'!$B$3:$E$10000,4,FALSE))</f>
        <v/>
      </c>
      <c r="AC828" s="72" t="str">
        <f>IF(ISNA(VLOOKUP($B828&amp;":"&amp;AC$3,'x - authors'!$B$3:$E$10000,4,FALSE)),"",VLOOKUP($B828&amp;":"&amp;AC$3,'x - authors'!$B$3:$E$10000,4,FALSE))</f>
        <v/>
      </c>
      <c r="AD828" s="72" t="str">
        <f>IF(ISNA(VLOOKUP($B828&amp;":"&amp;AD$3,'x - authors'!$B$3:$E$10000,4,FALSE)),"",VLOOKUP($B828&amp;":"&amp;AD$3,'x - authors'!$B$3:$E$10000,4,FALSE))</f>
        <v/>
      </c>
      <c r="AE828" s="72" t="str">
        <f>IF(ISNA(VLOOKUP($B828&amp;":"&amp;AE$3,'x - authors'!$B$3:$E$10000,4,FALSE)),"",VLOOKUP($B828&amp;":"&amp;AE$3,'x - authors'!$B$3:$E$10000,4,FALSE))</f>
        <v/>
      </c>
      <c r="AF828" s="72" t="str">
        <f>IF(ISNA(VLOOKUP($B828&amp;":"&amp;AF$3,'x - authors'!$B$3:$E$10000,4,FALSE)),"",VLOOKUP($B828&amp;":"&amp;AF$3,'x - authors'!$B$3:$E$10000,4,FALSE))</f>
        <v/>
      </c>
      <c r="AG828" s="72" t="str">
        <f>IF(ISNA(VLOOKUP($B828&amp;":"&amp;AG$3,'x - authors'!$B$3:$E$10000,4,FALSE)),"",VLOOKUP($B828&amp;":"&amp;AG$3,'x - authors'!$B$3:$E$10000,4,FALSE))</f>
        <v/>
      </c>
      <c r="AH828" s="72" t="str">
        <f>IF(ISNA(VLOOKUP($B828&amp;":"&amp;AH$3,'x - authors'!$B$3:$E$10000,4,FALSE)),"",VLOOKUP($B828&amp;":"&amp;AH$3,'x - authors'!$B$3:$E$10000,4,FALSE))</f>
        <v/>
      </c>
      <c r="AI828" s="72" t="str">
        <f>IF(ISNA(VLOOKUP($B828&amp;":"&amp;AI$3,'x - authors'!$B$3:$E$10000,4,FALSE)),"",VLOOKUP($B828&amp;":"&amp;AI$3,'x - authors'!$B$3:$E$10000,4,FALSE))</f>
        <v/>
      </c>
      <c r="AJ828" s="72" t="str">
        <f>IF(ISNA(VLOOKUP($B828&amp;":"&amp;AJ$3,'x - authors'!$B$3:$E$10000,4,FALSE)),"",VLOOKUP($B828&amp;":"&amp;AJ$3,'x - authors'!$B$3:$E$10000,4,FALSE))</f>
        <v/>
      </c>
    </row>
    <row r="829" spans="1:36">
      <c r="A829" s="76" t="str">
        <f t="shared" si="25"/>
        <v/>
      </c>
      <c r="B829" s="76" t="s">
        <v>9169</v>
      </c>
      <c r="C829" s="76" t="s">
        <v>9478</v>
      </c>
      <c r="D829" s="76" t="s">
        <v>11566</v>
      </c>
      <c r="E829" s="2" t="s">
        <v>954</v>
      </c>
      <c r="F829" s="76"/>
      <c r="G829" s="76"/>
      <c r="H829" s="76" t="s">
        <v>11567</v>
      </c>
      <c r="I829" s="15" t="str">
        <f>IF(ISNA(VLOOKUP($B829,'x - abstracts'!$B$3:$C$2000,2,FALSE)),"",VLOOKUP($B829,'x - abstracts'!$B$3:$C$2000,2,FALSE))</f>
        <v/>
      </c>
      <c r="J829" s="76" t="s">
        <v>11568</v>
      </c>
      <c r="L829" s="76"/>
      <c r="M829" s="76" t="s">
        <v>11569</v>
      </c>
      <c r="N829" s="76"/>
      <c r="O829" s="76"/>
      <c r="P829" s="15" t="str">
        <f t="shared" si="26"/>
        <v>citation:doc-x0124-01</v>
      </c>
      <c r="R829" s="15" t="str">
        <f>VLOOKUP($P829,'x - paper citations'!$B$3:$E$2000,2,FALSE)</f>
        <v>https://scholar.google.co.uk/scholar?q=%22Disentangling wireless sensing from mesh networking%22&amp;btnG=&amp;hl=en&amp;as_sdt=0%2C5</v>
      </c>
      <c r="S829" s="15">
        <f>VLOOKUP($P829,'x - paper citations'!$B$3:$E$2000,3,FALSE)</f>
        <v>16</v>
      </c>
      <c r="T829" s="15" t="str">
        <f>VLOOKUP($P829,'x - paper citations'!$B$3:$E$2000,4,FALSE)</f>
        <v>27/02/2016</v>
      </c>
      <c r="U829" s="76"/>
      <c r="V829" s="72" t="str">
        <f>IF(ISNA(VLOOKUP($B829&amp;":"&amp;V$3,'x - authors'!$B$3:$E$10000,4,FALSE)),"",VLOOKUP($B829&amp;":"&amp;V$3,'x - authors'!$B$3:$E$10000,4,FALSE))</f>
        <v>thomas_schmid</v>
      </c>
      <c r="W829" s="72" t="str">
        <f>IF(ISNA(VLOOKUP($B829&amp;":"&amp;W$3,'x - authors'!$B$3:$E$10000,4,FALSE)),"",VLOOKUP($B829&amp;":"&amp;W$3,'x - authors'!$B$3:$E$10000,4,FALSE))</f>
        <v>roy_shea</v>
      </c>
      <c r="X829" s="72" t="str">
        <f>IF(ISNA(VLOOKUP($B829&amp;":"&amp;X$3,'x - authors'!$B$3:$E$10000,4,FALSE)),"",VLOOKUP($B829&amp;":"&amp;X$3,'x - authors'!$B$3:$E$10000,4,FALSE))</f>
        <v>mani_srivastava</v>
      </c>
      <c r="Y829" s="72" t="str">
        <f>IF(ISNA(VLOOKUP($B829&amp;":"&amp;Y$3,'x - authors'!$B$3:$E$10000,4,FALSE)),"",VLOOKUP($B829&amp;":"&amp;Y$3,'x - authors'!$B$3:$E$10000,4,FALSE))</f>
        <v>prabal_dutta</v>
      </c>
      <c r="Z829" s="72" t="str">
        <f>IF(ISNA(VLOOKUP($B829&amp;":"&amp;Z$3,'x - authors'!$B$3:$E$10000,4,FALSE)),"",VLOOKUP($B829&amp;":"&amp;Z$3,'x - authors'!$B$3:$E$10000,4,FALSE))</f>
        <v/>
      </c>
      <c r="AA829" s="72" t="str">
        <f>IF(ISNA(VLOOKUP($B829&amp;":"&amp;AA$3,'x - authors'!$B$3:$E$10000,4,FALSE)),"",VLOOKUP($B829&amp;":"&amp;AA$3,'x - authors'!$B$3:$E$10000,4,FALSE))</f>
        <v/>
      </c>
      <c r="AB829" s="72" t="str">
        <f>IF(ISNA(VLOOKUP($B829&amp;":"&amp;AB$3,'x - authors'!$B$3:$E$10000,4,FALSE)),"",VLOOKUP($B829&amp;":"&amp;AB$3,'x - authors'!$B$3:$E$10000,4,FALSE))</f>
        <v/>
      </c>
      <c r="AC829" s="72" t="str">
        <f>IF(ISNA(VLOOKUP($B829&amp;":"&amp;AC$3,'x - authors'!$B$3:$E$10000,4,FALSE)),"",VLOOKUP($B829&amp;":"&amp;AC$3,'x - authors'!$B$3:$E$10000,4,FALSE))</f>
        <v/>
      </c>
      <c r="AD829" s="72" t="str">
        <f>IF(ISNA(VLOOKUP($B829&amp;":"&amp;AD$3,'x - authors'!$B$3:$E$10000,4,FALSE)),"",VLOOKUP($B829&amp;":"&amp;AD$3,'x - authors'!$B$3:$E$10000,4,FALSE))</f>
        <v/>
      </c>
      <c r="AE829" s="72" t="str">
        <f>IF(ISNA(VLOOKUP($B829&amp;":"&amp;AE$3,'x - authors'!$B$3:$E$10000,4,FALSE)),"",VLOOKUP($B829&amp;":"&amp;AE$3,'x - authors'!$B$3:$E$10000,4,FALSE))</f>
        <v/>
      </c>
      <c r="AF829" s="72" t="str">
        <f>IF(ISNA(VLOOKUP($B829&amp;":"&amp;AF$3,'x - authors'!$B$3:$E$10000,4,FALSE)),"",VLOOKUP($B829&amp;":"&amp;AF$3,'x - authors'!$B$3:$E$10000,4,FALSE))</f>
        <v/>
      </c>
      <c r="AG829" s="72" t="str">
        <f>IF(ISNA(VLOOKUP($B829&amp;":"&amp;AG$3,'x - authors'!$B$3:$E$10000,4,FALSE)),"",VLOOKUP($B829&amp;":"&amp;AG$3,'x - authors'!$B$3:$E$10000,4,FALSE))</f>
        <v/>
      </c>
      <c r="AH829" s="72" t="str">
        <f>IF(ISNA(VLOOKUP($B829&amp;":"&amp;AH$3,'x - authors'!$B$3:$E$10000,4,FALSE)),"",VLOOKUP($B829&amp;":"&amp;AH$3,'x - authors'!$B$3:$E$10000,4,FALSE))</f>
        <v/>
      </c>
      <c r="AI829" s="72" t="str">
        <f>IF(ISNA(VLOOKUP($B829&amp;":"&amp;AI$3,'x - authors'!$B$3:$E$10000,4,FALSE)),"",VLOOKUP($B829&amp;":"&amp;AI$3,'x - authors'!$B$3:$E$10000,4,FALSE))</f>
        <v/>
      </c>
      <c r="AJ829" s="72" t="str">
        <f>IF(ISNA(VLOOKUP($B829&amp;":"&amp;AJ$3,'x - authors'!$B$3:$E$10000,4,FALSE)),"",VLOOKUP($B829&amp;":"&amp;AJ$3,'x - authors'!$B$3:$E$10000,4,FALSE))</f>
        <v/>
      </c>
    </row>
    <row r="830" spans="1:36">
      <c r="A830" s="76" t="str">
        <f t="shared" si="25"/>
        <v/>
      </c>
      <c r="B830" s="76" t="s">
        <v>9170</v>
      </c>
      <c r="C830" s="76" t="s">
        <v>9478</v>
      </c>
      <c r="D830" s="76" t="s">
        <v>11570</v>
      </c>
      <c r="E830" s="2" t="s">
        <v>947</v>
      </c>
      <c r="F830" s="76"/>
      <c r="G830" s="76"/>
      <c r="H830" s="76" t="s">
        <v>11571</v>
      </c>
      <c r="I830" s="15" t="str">
        <f>IF(ISNA(VLOOKUP($B830,'x - abstracts'!$B$3:$C$2000,2,FALSE)),"",VLOOKUP($B830,'x - abstracts'!$B$3:$C$2000,2,FALSE))</f>
        <v/>
      </c>
      <c r="J830" s="76" t="s">
        <v>11572</v>
      </c>
      <c r="L830" s="76"/>
      <c r="M830" s="76" t="s">
        <v>11573</v>
      </c>
      <c r="N830" s="76"/>
      <c r="O830" s="76"/>
      <c r="P830" s="15" t="str">
        <f t="shared" si="26"/>
        <v>citation:doc-x0125-01</v>
      </c>
      <c r="R830" s="15" t="str">
        <f>VLOOKUP($P830,'x - paper citations'!$B$3:$E$2000,2,FALSE)</f>
        <v>https://scholar.google.co.uk/scholar?q=%22Dynamic security policy learning%22&amp;btnG=&amp;hl=en&amp;as_sdt=0%2C5</v>
      </c>
      <c r="S830" s="15">
        <f>VLOOKUP($P830,'x - paper citations'!$B$3:$E$2000,3,FALSE)</f>
        <v>7</v>
      </c>
      <c r="T830" s="15" t="str">
        <f>VLOOKUP($P830,'x - paper citations'!$B$3:$E$2000,4,FALSE)</f>
        <v>27/02/2016</v>
      </c>
      <c r="U830" s="76"/>
      <c r="V830" s="72" t="str">
        <f>IF(ISNA(VLOOKUP($B830&amp;":"&amp;V$3,'x - authors'!$B$3:$E$10000,4,FALSE)),"",VLOOKUP($B830&amp;":"&amp;V$3,'x - authors'!$B$3:$E$10000,4,FALSE))</f>
        <v>yow_tzu_lim</v>
      </c>
      <c r="W830" s="72" t="str">
        <f>IF(ISNA(VLOOKUP($B830&amp;":"&amp;W$3,'x - authors'!$B$3:$E$10000,4,FALSE)),"",VLOOKUP($B830&amp;":"&amp;W$3,'x - authors'!$B$3:$E$10000,4,FALSE))</f>
        <v>pau-chen_cheng</v>
      </c>
      <c r="X830" s="72" t="str">
        <f>IF(ISNA(VLOOKUP($B830&amp;":"&amp;X$3,'x - authors'!$B$3:$E$10000,4,FALSE)),"",VLOOKUP($B830&amp;":"&amp;X$3,'x - authors'!$B$3:$E$10000,4,FALSE))</f>
        <v>pankaj_rohatgi</v>
      </c>
      <c r="Y830" s="72" t="str">
        <f>IF(ISNA(VLOOKUP($B830&amp;":"&amp;Y$3,'x - authors'!$B$3:$E$10000,4,FALSE)),"",VLOOKUP($B830&amp;":"&amp;Y$3,'x - authors'!$B$3:$E$10000,4,FALSE))</f>
        <v>john_clark</v>
      </c>
      <c r="Z830" s="72" t="str">
        <f>IF(ISNA(VLOOKUP($B830&amp;":"&amp;Z$3,'x - authors'!$B$3:$E$10000,4,FALSE)),"",VLOOKUP($B830&amp;":"&amp;Z$3,'x - authors'!$B$3:$E$10000,4,FALSE))</f>
        <v/>
      </c>
      <c r="AA830" s="72" t="str">
        <f>IF(ISNA(VLOOKUP($B830&amp;":"&amp;AA$3,'x - authors'!$B$3:$E$10000,4,FALSE)),"",VLOOKUP($B830&amp;":"&amp;AA$3,'x - authors'!$B$3:$E$10000,4,FALSE))</f>
        <v/>
      </c>
      <c r="AB830" s="72" t="str">
        <f>IF(ISNA(VLOOKUP($B830&amp;":"&amp;AB$3,'x - authors'!$B$3:$E$10000,4,FALSE)),"",VLOOKUP($B830&amp;":"&amp;AB$3,'x - authors'!$B$3:$E$10000,4,FALSE))</f>
        <v/>
      </c>
      <c r="AC830" s="72" t="str">
        <f>IF(ISNA(VLOOKUP($B830&amp;":"&amp;AC$3,'x - authors'!$B$3:$E$10000,4,FALSE)),"",VLOOKUP($B830&amp;":"&amp;AC$3,'x - authors'!$B$3:$E$10000,4,FALSE))</f>
        <v/>
      </c>
      <c r="AD830" s="72" t="str">
        <f>IF(ISNA(VLOOKUP($B830&amp;":"&amp;AD$3,'x - authors'!$B$3:$E$10000,4,FALSE)),"",VLOOKUP($B830&amp;":"&amp;AD$3,'x - authors'!$B$3:$E$10000,4,FALSE))</f>
        <v/>
      </c>
      <c r="AE830" s="72" t="str">
        <f>IF(ISNA(VLOOKUP($B830&amp;":"&amp;AE$3,'x - authors'!$B$3:$E$10000,4,FALSE)),"",VLOOKUP($B830&amp;":"&amp;AE$3,'x - authors'!$B$3:$E$10000,4,FALSE))</f>
        <v/>
      </c>
      <c r="AF830" s="72" t="str">
        <f>IF(ISNA(VLOOKUP($B830&amp;":"&amp;AF$3,'x - authors'!$B$3:$E$10000,4,FALSE)),"",VLOOKUP($B830&amp;":"&amp;AF$3,'x - authors'!$B$3:$E$10000,4,FALSE))</f>
        <v/>
      </c>
      <c r="AG830" s="72" t="str">
        <f>IF(ISNA(VLOOKUP($B830&amp;":"&amp;AG$3,'x - authors'!$B$3:$E$10000,4,FALSE)),"",VLOOKUP($B830&amp;":"&amp;AG$3,'x - authors'!$B$3:$E$10000,4,FALSE))</f>
        <v/>
      </c>
      <c r="AH830" s="72" t="str">
        <f>IF(ISNA(VLOOKUP($B830&amp;":"&amp;AH$3,'x - authors'!$B$3:$E$10000,4,FALSE)),"",VLOOKUP($B830&amp;":"&amp;AH$3,'x - authors'!$B$3:$E$10000,4,FALSE))</f>
        <v/>
      </c>
      <c r="AI830" s="72" t="str">
        <f>IF(ISNA(VLOOKUP($B830&amp;":"&amp;AI$3,'x - authors'!$B$3:$E$10000,4,FALSE)),"",VLOOKUP($B830&amp;":"&amp;AI$3,'x - authors'!$B$3:$E$10000,4,FALSE))</f>
        <v/>
      </c>
      <c r="AJ830" s="72" t="str">
        <f>IF(ISNA(VLOOKUP($B830&amp;":"&amp;AJ$3,'x - authors'!$B$3:$E$10000,4,FALSE)),"",VLOOKUP($B830&amp;":"&amp;AJ$3,'x - authors'!$B$3:$E$10000,4,FALSE))</f>
        <v/>
      </c>
    </row>
    <row r="831" spans="1:36">
      <c r="A831" s="76" t="str">
        <f t="shared" si="25"/>
        <v/>
      </c>
      <c r="B831" s="76" t="s">
        <v>9171</v>
      </c>
      <c r="C831" s="76" t="s">
        <v>9478</v>
      </c>
      <c r="D831" s="76" t="s">
        <v>11574</v>
      </c>
      <c r="E831" s="2" t="s">
        <v>6718</v>
      </c>
      <c r="F831" s="76"/>
      <c r="G831" s="76"/>
      <c r="H831" s="76" t="s">
        <v>11575</v>
      </c>
      <c r="I831" s="15" t="str">
        <f>IF(ISNA(VLOOKUP($B831,'x - abstracts'!$B$3:$C$2000,2,FALSE)),"",VLOOKUP($B831,'x - abstracts'!$B$3:$C$2000,2,FALSE))</f>
        <v/>
      </c>
      <c r="J831" s="76" t="s">
        <v>11576</v>
      </c>
      <c r="L831" s="76"/>
      <c r="M831" s="76" t="s">
        <v>11577</v>
      </c>
      <c r="N831" s="76"/>
      <c r="O831" s="76"/>
      <c r="P831" s="15" t="str">
        <f t="shared" si="26"/>
        <v>citation:doc-x0127-01</v>
      </c>
      <c r="R831" s="15" t="str">
        <f>VLOOKUP($P831,'x - paper citations'!$B$3:$E$2000,2,FALSE)</f>
        <v>https://scholar.google.co.uk/scholar?q=%22Efficient handling of adversary attacks in aggregation applications%22&amp;btnG=&amp;hl=en&amp;as_sdt=0%2C5</v>
      </c>
      <c r="S831" s="15">
        <f>VLOOKUP($P831,'x - paper citations'!$B$3:$E$2000,3,FALSE)</f>
        <v>11</v>
      </c>
      <c r="T831" s="15" t="str">
        <f>VLOOKUP($P831,'x - paper citations'!$B$3:$E$2000,4,FALSE)</f>
        <v>27/02/2016</v>
      </c>
      <c r="U831" s="76"/>
      <c r="V831" s="72" t="str">
        <f>IF(ISNA(VLOOKUP($B831&amp;":"&amp;V$3,'x - authors'!$B$3:$E$10000,4,FALSE)),"",VLOOKUP($B831&amp;":"&amp;V$3,'x - authors'!$B$3:$E$10000,4,FALSE))</f>
        <v>gelareh_taban</v>
      </c>
      <c r="W831" s="72" t="str">
        <f>IF(ISNA(VLOOKUP($B831&amp;":"&amp;W$3,'x - authors'!$B$3:$E$10000,4,FALSE)),"",VLOOKUP($B831&amp;":"&amp;W$3,'x - authors'!$B$3:$E$10000,4,FALSE))</f>
        <v>virgil_gligor</v>
      </c>
      <c r="X831" s="72" t="str">
        <f>IF(ISNA(VLOOKUP($B831&amp;":"&amp;X$3,'x - authors'!$B$3:$E$10000,4,FALSE)),"",VLOOKUP($B831&amp;":"&amp;X$3,'x - authors'!$B$3:$E$10000,4,FALSE))</f>
        <v/>
      </c>
      <c r="Y831" s="72" t="str">
        <f>IF(ISNA(VLOOKUP($B831&amp;":"&amp;Y$3,'x - authors'!$B$3:$E$10000,4,FALSE)),"",VLOOKUP($B831&amp;":"&amp;Y$3,'x - authors'!$B$3:$E$10000,4,FALSE))</f>
        <v/>
      </c>
      <c r="Z831" s="72" t="str">
        <f>IF(ISNA(VLOOKUP($B831&amp;":"&amp;Z$3,'x - authors'!$B$3:$E$10000,4,FALSE)),"",VLOOKUP($B831&amp;":"&amp;Z$3,'x - authors'!$B$3:$E$10000,4,FALSE))</f>
        <v/>
      </c>
      <c r="AA831" s="72" t="str">
        <f>IF(ISNA(VLOOKUP($B831&amp;":"&amp;AA$3,'x - authors'!$B$3:$E$10000,4,FALSE)),"",VLOOKUP($B831&amp;":"&amp;AA$3,'x - authors'!$B$3:$E$10000,4,FALSE))</f>
        <v/>
      </c>
      <c r="AB831" s="72" t="str">
        <f>IF(ISNA(VLOOKUP($B831&amp;":"&amp;AB$3,'x - authors'!$B$3:$E$10000,4,FALSE)),"",VLOOKUP($B831&amp;":"&amp;AB$3,'x - authors'!$B$3:$E$10000,4,FALSE))</f>
        <v/>
      </c>
      <c r="AC831" s="72" t="str">
        <f>IF(ISNA(VLOOKUP($B831&amp;":"&amp;AC$3,'x - authors'!$B$3:$E$10000,4,FALSE)),"",VLOOKUP($B831&amp;":"&amp;AC$3,'x - authors'!$B$3:$E$10000,4,FALSE))</f>
        <v/>
      </c>
      <c r="AD831" s="72" t="str">
        <f>IF(ISNA(VLOOKUP($B831&amp;":"&amp;AD$3,'x - authors'!$B$3:$E$10000,4,FALSE)),"",VLOOKUP($B831&amp;":"&amp;AD$3,'x - authors'!$B$3:$E$10000,4,FALSE))</f>
        <v/>
      </c>
      <c r="AE831" s="72" t="str">
        <f>IF(ISNA(VLOOKUP($B831&amp;":"&amp;AE$3,'x - authors'!$B$3:$E$10000,4,FALSE)),"",VLOOKUP($B831&amp;":"&amp;AE$3,'x - authors'!$B$3:$E$10000,4,FALSE))</f>
        <v/>
      </c>
      <c r="AF831" s="72" t="str">
        <f>IF(ISNA(VLOOKUP($B831&amp;":"&amp;AF$3,'x - authors'!$B$3:$E$10000,4,FALSE)),"",VLOOKUP($B831&amp;":"&amp;AF$3,'x - authors'!$B$3:$E$10000,4,FALSE))</f>
        <v/>
      </c>
      <c r="AG831" s="72" t="str">
        <f>IF(ISNA(VLOOKUP($B831&amp;":"&amp;AG$3,'x - authors'!$B$3:$E$10000,4,FALSE)),"",VLOOKUP($B831&amp;":"&amp;AG$3,'x - authors'!$B$3:$E$10000,4,FALSE))</f>
        <v/>
      </c>
      <c r="AH831" s="72" t="str">
        <f>IF(ISNA(VLOOKUP($B831&amp;":"&amp;AH$3,'x - authors'!$B$3:$E$10000,4,FALSE)),"",VLOOKUP($B831&amp;":"&amp;AH$3,'x - authors'!$B$3:$E$10000,4,FALSE))</f>
        <v/>
      </c>
      <c r="AI831" s="72" t="str">
        <f>IF(ISNA(VLOOKUP($B831&amp;":"&amp;AI$3,'x - authors'!$B$3:$E$10000,4,FALSE)),"",VLOOKUP($B831&amp;":"&amp;AI$3,'x - authors'!$B$3:$E$10000,4,FALSE))</f>
        <v/>
      </c>
      <c r="AJ831" s="72" t="str">
        <f>IF(ISNA(VLOOKUP($B831&amp;":"&amp;AJ$3,'x - authors'!$B$3:$E$10000,4,FALSE)),"",VLOOKUP($B831&amp;":"&amp;AJ$3,'x - authors'!$B$3:$E$10000,4,FALSE))</f>
        <v/>
      </c>
    </row>
    <row r="832" spans="1:36">
      <c r="A832" s="76" t="str">
        <f t="shared" si="25"/>
        <v/>
      </c>
      <c r="B832" s="76" t="s">
        <v>9172</v>
      </c>
      <c r="C832" s="76" t="s">
        <v>9478</v>
      </c>
      <c r="D832" s="76" t="s">
        <v>11578</v>
      </c>
      <c r="E832" s="76" t="s">
        <v>5353</v>
      </c>
      <c r="F832" s="76"/>
      <c r="G832" s="76" t="s">
        <v>4703</v>
      </c>
      <c r="H832" s="76"/>
      <c r="I832" s="15" t="str">
        <f>IF(ISNA(VLOOKUP($B832,'x - abstracts'!$B$3:$C$2000,2,FALSE)),"",VLOOKUP($B832,'x - abstracts'!$B$3:$C$2000,2,FALSE))</f>
        <v/>
      </c>
      <c r="J832" s="76" t="s">
        <v>11579</v>
      </c>
      <c r="L832" s="76"/>
      <c r="M832" s="76" t="s">
        <v>11580</v>
      </c>
      <c r="N832" s="76"/>
      <c r="O832" s="76"/>
      <c r="P832" s="15" t="str">
        <f t="shared" si="26"/>
        <v>citation:doc-x0128-01</v>
      </c>
      <c r="R832" s="15" t="str">
        <f>VLOOKUP($P832,'x - paper citations'!$B$3:$E$2000,2,FALSE)</f>
        <v>https://scholar.google.co.uk/scholar?q=%22Empirical study of topology effects on diagnosis in computer networks%22&amp;btnG=&amp;hl=en&amp;as_sdt=0%2C5</v>
      </c>
      <c r="S832" s="15">
        <f>VLOOKUP($P832,'x - paper citations'!$B$3:$E$2000,3,FALSE)</f>
        <v>10</v>
      </c>
      <c r="T832" s="15" t="str">
        <f>VLOOKUP($P832,'x - paper citations'!$B$3:$E$2000,4,FALSE)</f>
        <v>27/02/2016</v>
      </c>
      <c r="U832" s="76"/>
      <c r="V832" s="72" t="str">
        <f>IF(ISNA(VLOOKUP($B832&amp;":"&amp;V$3,'x - authors'!$B$3:$E$10000,4,FALSE)),"",VLOOKUP($B832&amp;":"&amp;V$3,'x - authors'!$B$3:$E$10000,4,FALSE))</f>
        <v>natalia_odintsova</v>
      </c>
      <c r="W832" s="72" t="str">
        <f>IF(ISNA(VLOOKUP($B832&amp;":"&amp;W$3,'x - authors'!$B$3:$E$10000,4,FALSE)),"",VLOOKUP($B832&amp;":"&amp;W$3,'x - authors'!$B$3:$E$10000,4,FALSE))</f>
        <v>irina_rish</v>
      </c>
      <c r="X832" s="72" t="str">
        <f>IF(ISNA(VLOOKUP($B832&amp;":"&amp;X$3,'x - authors'!$B$3:$E$10000,4,FALSE)),"",VLOOKUP($B832&amp;":"&amp;X$3,'x - authors'!$B$3:$E$10000,4,FALSE))</f>
        <v/>
      </c>
      <c r="Y832" s="72" t="str">
        <f>IF(ISNA(VLOOKUP($B832&amp;":"&amp;Y$3,'x - authors'!$B$3:$E$10000,4,FALSE)),"",VLOOKUP($B832&amp;":"&amp;Y$3,'x - authors'!$B$3:$E$10000,4,FALSE))</f>
        <v/>
      </c>
      <c r="Z832" s="72" t="str">
        <f>IF(ISNA(VLOOKUP($B832&amp;":"&amp;Z$3,'x - authors'!$B$3:$E$10000,4,FALSE)),"",VLOOKUP($B832&amp;":"&amp;Z$3,'x - authors'!$B$3:$E$10000,4,FALSE))</f>
        <v/>
      </c>
      <c r="AA832" s="72" t="str">
        <f>IF(ISNA(VLOOKUP($B832&amp;":"&amp;AA$3,'x - authors'!$B$3:$E$10000,4,FALSE)),"",VLOOKUP($B832&amp;":"&amp;AA$3,'x - authors'!$B$3:$E$10000,4,FALSE))</f>
        <v/>
      </c>
      <c r="AB832" s="72" t="str">
        <f>IF(ISNA(VLOOKUP($B832&amp;":"&amp;AB$3,'x - authors'!$B$3:$E$10000,4,FALSE)),"",VLOOKUP($B832&amp;":"&amp;AB$3,'x - authors'!$B$3:$E$10000,4,FALSE))</f>
        <v/>
      </c>
      <c r="AC832" s="72" t="str">
        <f>IF(ISNA(VLOOKUP($B832&amp;":"&amp;AC$3,'x - authors'!$B$3:$E$10000,4,FALSE)),"",VLOOKUP($B832&amp;":"&amp;AC$3,'x - authors'!$B$3:$E$10000,4,FALSE))</f>
        <v/>
      </c>
      <c r="AD832" s="72" t="str">
        <f>IF(ISNA(VLOOKUP($B832&amp;":"&amp;AD$3,'x - authors'!$B$3:$E$10000,4,FALSE)),"",VLOOKUP($B832&amp;":"&amp;AD$3,'x - authors'!$B$3:$E$10000,4,FALSE))</f>
        <v/>
      </c>
      <c r="AE832" s="72" t="str">
        <f>IF(ISNA(VLOOKUP($B832&amp;":"&amp;AE$3,'x - authors'!$B$3:$E$10000,4,FALSE)),"",VLOOKUP($B832&amp;":"&amp;AE$3,'x - authors'!$B$3:$E$10000,4,FALSE))</f>
        <v/>
      </c>
      <c r="AF832" s="72" t="str">
        <f>IF(ISNA(VLOOKUP($B832&amp;":"&amp;AF$3,'x - authors'!$B$3:$E$10000,4,FALSE)),"",VLOOKUP($B832&amp;":"&amp;AF$3,'x - authors'!$B$3:$E$10000,4,FALSE))</f>
        <v/>
      </c>
      <c r="AG832" s="72" t="str">
        <f>IF(ISNA(VLOOKUP($B832&amp;":"&amp;AG$3,'x - authors'!$B$3:$E$10000,4,FALSE)),"",VLOOKUP($B832&amp;":"&amp;AG$3,'x - authors'!$B$3:$E$10000,4,FALSE))</f>
        <v/>
      </c>
      <c r="AH832" s="72" t="str">
        <f>IF(ISNA(VLOOKUP($B832&amp;":"&amp;AH$3,'x - authors'!$B$3:$E$10000,4,FALSE)),"",VLOOKUP($B832&amp;":"&amp;AH$3,'x - authors'!$B$3:$E$10000,4,FALSE))</f>
        <v/>
      </c>
      <c r="AI832" s="72" t="str">
        <f>IF(ISNA(VLOOKUP($B832&amp;":"&amp;AI$3,'x - authors'!$B$3:$E$10000,4,FALSE)),"",VLOOKUP($B832&amp;":"&amp;AI$3,'x - authors'!$B$3:$E$10000,4,FALSE))</f>
        <v/>
      </c>
      <c r="AJ832" s="72" t="str">
        <f>IF(ISNA(VLOOKUP($B832&amp;":"&amp;AJ$3,'x - authors'!$B$3:$E$10000,4,FALSE)),"",VLOOKUP($B832&amp;":"&amp;AJ$3,'x - authors'!$B$3:$E$10000,4,FALSE))</f>
        <v/>
      </c>
    </row>
    <row r="833" spans="1:36">
      <c r="A833" s="76" t="str">
        <f t="shared" si="25"/>
        <v/>
      </c>
      <c r="B833" s="76" t="s">
        <v>9173</v>
      </c>
      <c r="C833" s="76" t="s">
        <v>9478</v>
      </c>
      <c r="D833" s="76" t="s">
        <v>11581</v>
      </c>
      <c r="E833" s="2" t="s">
        <v>944</v>
      </c>
      <c r="F833" s="76"/>
      <c r="G833" s="76"/>
      <c r="H833" s="76" t="s">
        <v>11582</v>
      </c>
      <c r="I833" s="15" t="str">
        <f>IF(ISNA(VLOOKUP($B833,'x - abstracts'!$B$3:$C$2000,2,FALSE)),"",VLOOKUP($B833,'x - abstracts'!$B$3:$C$2000,2,FALSE))</f>
        <v/>
      </c>
      <c r="J833" s="76" t="s">
        <v>11583</v>
      </c>
      <c r="L833" s="76"/>
      <c r="M833" s="76" t="s">
        <v>11584</v>
      </c>
      <c r="N833" s="76"/>
      <c r="O833" s="76"/>
      <c r="P833" s="15" t="str">
        <f t="shared" si="26"/>
        <v>citation:doc-x0129-01</v>
      </c>
      <c r="R833" s="15" t="str">
        <f>VLOOKUP($P833,'x - paper citations'!$B$3:$E$2000,2,FALSE)</f>
        <v>https://scholar.google.co.uk/scholar?q=%22Energy efficient sampling for event detection in wireless sensor networks%22&amp;btnG=&amp;hl=en&amp;as_sdt=0%2C5</v>
      </c>
      <c r="S833" s="15">
        <f>VLOOKUP($P833,'x - paper citations'!$B$3:$E$2000,3,FALSE)</f>
        <v>25</v>
      </c>
      <c r="T833" s="15" t="str">
        <f>VLOOKUP($P833,'x - paper citations'!$B$3:$E$2000,4,FALSE)</f>
        <v>29/02/2016</v>
      </c>
      <c r="U833" s="76"/>
      <c r="V833" s="72" t="str">
        <f>IF(ISNA(VLOOKUP($B833&amp;":"&amp;V$3,'x - authors'!$B$3:$E$10000,4,FALSE)),"",VLOOKUP($B833&amp;":"&amp;V$3,'x - authors'!$B$3:$E$10000,4,FALSE))</f>
        <v>zainul_charbiwala</v>
      </c>
      <c r="W833" s="72" t="str">
        <f>IF(ISNA(VLOOKUP($B833&amp;":"&amp;W$3,'x - authors'!$B$3:$E$10000,4,FALSE)),"",VLOOKUP($B833&amp;":"&amp;W$3,'x - authors'!$B$3:$E$10000,4,FALSE))</f>
        <v>younghun_kim</v>
      </c>
      <c r="X833" s="72" t="str">
        <f>IF(ISNA(VLOOKUP($B833&amp;":"&amp;X$3,'x - authors'!$B$3:$E$10000,4,FALSE)),"",VLOOKUP($B833&amp;":"&amp;X$3,'x - authors'!$B$3:$E$10000,4,FALSE))</f>
        <v>sadaf_zahedi</v>
      </c>
      <c r="Y833" s="72" t="str">
        <f>IF(ISNA(VLOOKUP($B833&amp;":"&amp;Y$3,'x - authors'!$B$3:$E$10000,4,FALSE)),"",VLOOKUP($B833&amp;":"&amp;Y$3,'x - authors'!$B$3:$E$10000,4,FALSE))</f>
        <v>jonathan_friedman</v>
      </c>
      <c r="Z833" s="72" t="str">
        <f>IF(ISNA(VLOOKUP($B833&amp;":"&amp;Z$3,'x - authors'!$B$3:$E$10000,4,FALSE)),"",VLOOKUP($B833&amp;":"&amp;Z$3,'x - authors'!$B$3:$E$10000,4,FALSE))</f>
        <v>mani_srivastava</v>
      </c>
      <c r="AA833" s="72" t="str">
        <f>IF(ISNA(VLOOKUP($B833&amp;":"&amp;AA$3,'x - authors'!$B$3:$E$10000,4,FALSE)),"",VLOOKUP($B833&amp;":"&amp;AA$3,'x - authors'!$B$3:$E$10000,4,FALSE))</f>
        <v/>
      </c>
      <c r="AB833" s="72" t="str">
        <f>IF(ISNA(VLOOKUP($B833&amp;":"&amp;AB$3,'x - authors'!$B$3:$E$10000,4,FALSE)),"",VLOOKUP($B833&amp;":"&amp;AB$3,'x - authors'!$B$3:$E$10000,4,FALSE))</f>
        <v/>
      </c>
      <c r="AC833" s="72" t="str">
        <f>IF(ISNA(VLOOKUP($B833&amp;":"&amp;AC$3,'x - authors'!$B$3:$E$10000,4,FALSE)),"",VLOOKUP($B833&amp;":"&amp;AC$3,'x - authors'!$B$3:$E$10000,4,FALSE))</f>
        <v/>
      </c>
      <c r="AD833" s="72" t="str">
        <f>IF(ISNA(VLOOKUP($B833&amp;":"&amp;AD$3,'x - authors'!$B$3:$E$10000,4,FALSE)),"",VLOOKUP($B833&amp;":"&amp;AD$3,'x - authors'!$B$3:$E$10000,4,FALSE))</f>
        <v/>
      </c>
      <c r="AE833" s="72" t="str">
        <f>IF(ISNA(VLOOKUP($B833&amp;":"&amp;AE$3,'x - authors'!$B$3:$E$10000,4,FALSE)),"",VLOOKUP($B833&amp;":"&amp;AE$3,'x - authors'!$B$3:$E$10000,4,FALSE))</f>
        <v/>
      </c>
      <c r="AF833" s="72" t="str">
        <f>IF(ISNA(VLOOKUP($B833&amp;":"&amp;AF$3,'x - authors'!$B$3:$E$10000,4,FALSE)),"",VLOOKUP($B833&amp;":"&amp;AF$3,'x - authors'!$B$3:$E$10000,4,FALSE))</f>
        <v/>
      </c>
      <c r="AG833" s="72" t="str">
        <f>IF(ISNA(VLOOKUP($B833&amp;":"&amp;AG$3,'x - authors'!$B$3:$E$10000,4,FALSE)),"",VLOOKUP($B833&amp;":"&amp;AG$3,'x - authors'!$B$3:$E$10000,4,FALSE))</f>
        <v/>
      </c>
      <c r="AH833" s="72" t="str">
        <f>IF(ISNA(VLOOKUP($B833&amp;":"&amp;AH$3,'x - authors'!$B$3:$E$10000,4,FALSE)),"",VLOOKUP($B833&amp;":"&amp;AH$3,'x - authors'!$B$3:$E$10000,4,FALSE))</f>
        <v/>
      </c>
      <c r="AI833" s="72" t="str">
        <f>IF(ISNA(VLOOKUP($B833&amp;":"&amp;AI$3,'x - authors'!$B$3:$E$10000,4,FALSE)),"",VLOOKUP($B833&amp;":"&amp;AI$3,'x - authors'!$B$3:$E$10000,4,FALSE))</f>
        <v/>
      </c>
      <c r="AJ833" s="72" t="str">
        <f>IF(ISNA(VLOOKUP($B833&amp;":"&amp;AJ$3,'x - authors'!$B$3:$E$10000,4,FALSE)),"",VLOOKUP($B833&amp;":"&amp;AJ$3,'x - authors'!$B$3:$E$10000,4,FALSE))</f>
        <v/>
      </c>
    </row>
    <row r="834" spans="1:36">
      <c r="A834" s="76" t="str">
        <f t="shared" si="25"/>
        <v/>
      </c>
      <c r="B834" s="76" t="s">
        <v>9174</v>
      </c>
      <c r="C834" s="76" t="s">
        <v>9478</v>
      </c>
      <c r="D834" s="76" t="s">
        <v>11585</v>
      </c>
      <c r="E834" s="76" t="s">
        <v>5353</v>
      </c>
      <c r="F834" s="76"/>
      <c r="G834" s="76" t="s">
        <v>4924</v>
      </c>
      <c r="H834" s="76"/>
      <c r="I834" s="15" t="str">
        <f>IF(ISNA(VLOOKUP($B834,'x - abstracts'!$B$3:$C$2000,2,FALSE)),"",VLOOKUP($B834,'x - abstracts'!$B$3:$C$2000,2,FALSE))</f>
        <v/>
      </c>
      <c r="J834" s="76"/>
      <c r="L834" s="76"/>
      <c r="M834" s="76" t="s">
        <v>6230</v>
      </c>
      <c r="N834" s="76"/>
      <c r="O834" s="76"/>
      <c r="P834" s="15" t="str">
        <f t="shared" si="26"/>
        <v>citation:doc-x0130-01</v>
      </c>
      <c r="R834" s="15" t="str">
        <f>VLOOKUP($P834,'x - paper citations'!$B$3:$E$2000,2,FALSE)</f>
        <v>https://scholar.google.co.uk/scholar?q=%22Energy saving in joint acoustic-video target detection and tracking%22&amp;btnG=&amp;hl=en&amp;as_sdt=0%2C5</v>
      </c>
      <c r="S834" s="15">
        <f>VLOOKUP($P834,'x - paper citations'!$B$3:$E$2000,3,FALSE)</f>
        <v>0</v>
      </c>
      <c r="T834" s="15" t="str">
        <f>VLOOKUP($P834,'x - paper citations'!$B$3:$E$2000,4,FALSE)</f>
        <v>27/02/2016</v>
      </c>
      <c r="U834" s="76"/>
      <c r="V834" s="72" t="str">
        <f>IF(ISNA(VLOOKUP($B834&amp;":"&amp;V$3,'x - authors'!$B$3:$E$10000,4,FALSE)),"",VLOOKUP($B834&amp;":"&amp;V$3,'x - authors'!$B$3:$E$10000,4,FALSE))</f>
        <v>shuqun_zhang</v>
      </c>
      <c r="W834" s="72" t="str">
        <f>IF(ISNA(VLOOKUP($B834&amp;":"&amp;W$3,'x - authors'!$B$3:$E$10000,4,FALSE)),"",VLOOKUP($B834&amp;":"&amp;W$3,'x - authors'!$B$3:$E$10000,4,FALSE))</f>
        <v>galathara_kahanda</v>
      </c>
      <c r="X834" s="72" t="str">
        <f>IF(ISNA(VLOOKUP($B834&amp;":"&amp;X$3,'x - authors'!$B$3:$E$10000,4,FALSE)),"",VLOOKUP($B834&amp;":"&amp;X$3,'x - authors'!$B$3:$E$10000,4,FALSE))</f>
        <v/>
      </c>
      <c r="Y834" s="72" t="str">
        <f>IF(ISNA(VLOOKUP($B834&amp;":"&amp;Y$3,'x - authors'!$B$3:$E$10000,4,FALSE)),"",VLOOKUP($B834&amp;":"&amp;Y$3,'x - authors'!$B$3:$E$10000,4,FALSE))</f>
        <v/>
      </c>
      <c r="Z834" s="72" t="str">
        <f>IF(ISNA(VLOOKUP($B834&amp;":"&amp;Z$3,'x - authors'!$B$3:$E$10000,4,FALSE)),"",VLOOKUP($B834&amp;":"&amp;Z$3,'x - authors'!$B$3:$E$10000,4,FALSE))</f>
        <v/>
      </c>
      <c r="AA834" s="72" t="str">
        <f>IF(ISNA(VLOOKUP($B834&amp;":"&amp;AA$3,'x - authors'!$B$3:$E$10000,4,FALSE)),"",VLOOKUP($B834&amp;":"&amp;AA$3,'x - authors'!$B$3:$E$10000,4,FALSE))</f>
        <v/>
      </c>
      <c r="AB834" s="72" t="str">
        <f>IF(ISNA(VLOOKUP($B834&amp;":"&amp;AB$3,'x - authors'!$B$3:$E$10000,4,FALSE)),"",VLOOKUP($B834&amp;":"&amp;AB$3,'x - authors'!$B$3:$E$10000,4,FALSE))</f>
        <v/>
      </c>
      <c r="AC834" s="72" t="str">
        <f>IF(ISNA(VLOOKUP($B834&amp;":"&amp;AC$3,'x - authors'!$B$3:$E$10000,4,FALSE)),"",VLOOKUP($B834&amp;":"&amp;AC$3,'x - authors'!$B$3:$E$10000,4,FALSE))</f>
        <v/>
      </c>
      <c r="AD834" s="72" t="str">
        <f>IF(ISNA(VLOOKUP($B834&amp;":"&amp;AD$3,'x - authors'!$B$3:$E$10000,4,FALSE)),"",VLOOKUP($B834&amp;":"&amp;AD$3,'x - authors'!$B$3:$E$10000,4,FALSE))</f>
        <v/>
      </c>
      <c r="AE834" s="72" t="str">
        <f>IF(ISNA(VLOOKUP($B834&amp;":"&amp;AE$3,'x - authors'!$B$3:$E$10000,4,FALSE)),"",VLOOKUP($B834&amp;":"&amp;AE$3,'x - authors'!$B$3:$E$10000,4,FALSE))</f>
        <v/>
      </c>
      <c r="AF834" s="72" t="str">
        <f>IF(ISNA(VLOOKUP($B834&amp;":"&amp;AF$3,'x - authors'!$B$3:$E$10000,4,FALSE)),"",VLOOKUP($B834&amp;":"&amp;AF$3,'x - authors'!$B$3:$E$10000,4,FALSE))</f>
        <v/>
      </c>
      <c r="AG834" s="72" t="str">
        <f>IF(ISNA(VLOOKUP($B834&amp;":"&amp;AG$3,'x - authors'!$B$3:$E$10000,4,FALSE)),"",VLOOKUP($B834&amp;":"&amp;AG$3,'x - authors'!$B$3:$E$10000,4,FALSE))</f>
        <v/>
      </c>
      <c r="AH834" s="72" t="str">
        <f>IF(ISNA(VLOOKUP($B834&amp;":"&amp;AH$3,'x - authors'!$B$3:$E$10000,4,FALSE)),"",VLOOKUP($B834&amp;":"&amp;AH$3,'x - authors'!$B$3:$E$10000,4,FALSE))</f>
        <v/>
      </c>
      <c r="AI834" s="72" t="str">
        <f>IF(ISNA(VLOOKUP($B834&amp;":"&amp;AI$3,'x - authors'!$B$3:$E$10000,4,FALSE)),"",VLOOKUP($B834&amp;":"&amp;AI$3,'x - authors'!$B$3:$E$10000,4,FALSE))</f>
        <v/>
      </c>
      <c r="AJ834" s="72" t="str">
        <f>IF(ISNA(VLOOKUP($B834&amp;":"&amp;AJ$3,'x - authors'!$B$3:$E$10000,4,FALSE)),"",VLOOKUP($B834&amp;":"&amp;AJ$3,'x - authors'!$B$3:$E$10000,4,FALSE))</f>
        <v/>
      </c>
    </row>
    <row r="835" spans="1:36">
      <c r="A835" s="76" t="str">
        <f t="shared" si="25"/>
        <v/>
      </c>
      <c r="B835" s="76" t="s">
        <v>9175</v>
      </c>
      <c r="C835" s="76" t="s">
        <v>9478</v>
      </c>
      <c r="D835" s="76" t="s">
        <v>11586</v>
      </c>
      <c r="E835" s="76" t="s">
        <v>5353</v>
      </c>
      <c r="F835" s="76"/>
      <c r="G835" s="76" t="s">
        <v>4521</v>
      </c>
      <c r="H835" s="76"/>
      <c r="I835" s="15" t="str">
        <f>IF(ISNA(VLOOKUP($B835,'x - abstracts'!$B$3:$C$2000,2,FALSE)),"",VLOOKUP($B835,'x - abstracts'!$B$3:$C$2000,2,FALSE))</f>
        <v/>
      </c>
      <c r="J835" s="76" t="s">
        <v>11587</v>
      </c>
      <c r="L835" s="76"/>
      <c r="M835" s="76" t="s">
        <v>11588</v>
      </c>
      <c r="N835" s="76"/>
      <c r="O835" s="76"/>
      <c r="P835" s="15" t="str">
        <f t="shared" si="26"/>
        <v>citation:doc-x0131-01</v>
      </c>
      <c r="R835" s="15" t="str">
        <f>VLOOKUP($P835,'x - paper citations'!$B$3:$E$2000,2,FALSE)</f>
        <v>https://scholar.google.co.uk/scholar?q=%22Enhanced perimeter routing for geographic forwarding protocols in urban vehicular scenarios%22&amp;btnG=&amp;hl=en&amp;as_sdt=0%2C5</v>
      </c>
      <c r="S835" s="15">
        <f>VLOOKUP($P835,'x - paper citations'!$B$3:$E$2000,3,FALSE)</f>
        <v>129</v>
      </c>
      <c r="T835" s="15" t="str">
        <f>VLOOKUP($P835,'x - paper citations'!$B$3:$E$2000,4,FALSE)</f>
        <v>27/02/2016</v>
      </c>
      <c r="U835" s="76"/>
      <c r="V835" s="72" t="str">
        <f>IF(ISNA(VLOOKUP($B835&amp;":"&amp;V$3,'x - authors'!$B$3:$E$10000,4,FALSE)),"",VLOOKUP($B835&amp;":"&amp;V$3,'x - authors'!$B$3:$E$10000,4,FALSE))</f>
        <v>kevin_lee</v>
      </c>
      <c r="W835" s="72" t="str">
        <f>IF(ISNA(VLOOKUP($B835&amp;":"&amp;W$3,'x - authors'!$B$3:$E$10000,4,FALSE)),"",VLOOKUP($B835&amp;":"&amp;W$3,'x - authors'!$B$3:$E$10000,4,FALSE))</f>
        <v>jerome_haerri</v>
      </c>
      <c r="X835" s="72" t="str">
        <f>IF(ISNA(VLOOKUP($B835&amp;":"&amp;X$3,'x - authors'!$B$3:$E$10000,4,FALSE)),"",VLOOKUP($B835&amp;":"&amp;X$3,'x - authors'!$B$3:$E$10000,4,FALSE))</f>
        <v>uichin_lee</v>
      </c>
      <c r="Y835" s="72" t="str">
        <f>IF(ISNA(VLOOKUP($B835&amp;":"&amp;Y$3,'x - authors'!$B$3:$E$10000,4,FALSE)),"",VLOOKUP($B835&amp;":"&amp;Y$3,'x - authors'!$B$3:$E$10000,4,FALSE))</f>
        <v>mario_gerla</v>
      </c>
      <c r="Z835" s="72" t="str">
        <f>IF(ISNA(VLOOKUP($B835&amp;":"&amp;Z$3,'x - authors'!$B$3:$E$10000,4,FALSE)),"",VLOOKUP($B835&amp;":"&amp;Z$3,'x - authors'!$B$3:$E$10000,4,FALSE))</f>
        <v/>
      </c>
      <c r="AA835" s="72" t="str">
        <f>IF(ISNA(VLOOKUP($B835&amp;":"&amp;AA$3,'x - authors'!$B$3:$E$10000,4,FALSE)),"",VLOOKUP($B835&amp;":"&amp;AA$3,'x - authors'!$B$3:$E$10000,4,FALSE))</f>
        <v/>
      </c>
      <c r="AB835" s="72" t="str">
        <f>IF(ISNA(VLOOKUP($B835&amp;":"&amp;AB$3,'x - authors'!$B$3:$E$10000,4,FALSE)),"",VLOOKUP($B835&amp;":"&amp;AB$3,'x - authors'!$B$3:$E$10000,4,FALSE))</f>
        <v/>
      </c>
      <c r="AC835" s="72" t="str">
        <f>IF(ISNA(VLOOKUP($B835&amp;":"&amp;AC$3,'x - authors'!$B$3:$E$10000,4,FALSE)),"",VLOOKUP($B835&amp;":"&amp;AC$3,'x - authors'!$B$3:$E$10000,4,FALSE))</f>
        <v/>
      </c>
      <c r="AD835" s="72" t="str">
        <f>IF(ISNA(VLOOKUP($B835&amp;":"&amp;AD$3,'x - authors'!$B$3:$E$10000,4,FALSE)),"",VLOOKUP($B835&amp;":"&amp;AD$3,'x - authors'!$B$3:$E$10000,4,FALSE))</f>
        <v/>
      </c>
      <c r="AE835" s="72" t="str">
        <f>IF(ISNA(VLOOKUP($B835&amp;":"&amp;AE$3,'x - authors'!$B$3:$E$10000,4,FALSE)),"",VLOOKUP($B835&amp;":"&amp;AE$3,'x - authors'!$B$3:$E$10000,4,FALSE))</f>
        <v/>
      </c>
      <c r="AF835" s="72" t="str">
        <f>IF(ISNA(VLOOKUP($B835&amp;":"&amp;AF$3,'x - authors'!$B$3:$E$10000,4,FALSE)),"",VLOOKUP($B835&amp;":"&amp;AF$3,'x - authors'!$B$3:$E$10000,4,FALSE))</f>
        <v/>
      </c>
      <c r="AG835" s="72" t="str">
        <f>IF(ISNA(VLOOKUP($B835&amp;":"&amp;AG$3,'x - authors'!$B$3:$E$10000,4,FALSE)),"",VLOOKUP($B835&amp;":"&amp;AG$3,'x - authors'!$B$3:$E$10000,4,FALSE))</f>
        <v/>
      </c>
      <c r="AH835" s="72" t="str">
        <f>IF(ISNA(VLOOKUP($B835&amp;":"&amp;AH$3,'x - authors'!$B$3:$E$10000,4,FALSE)),"",VLOOKUP($B835&amp;":"&amp;AH$3,'x - authors'!$B$3:$E$10000,4,FALSE))</f>
        <v/>
      </c>
      <c r="AI835" s="72" t="str">
        <f>IF(ISNA(VLOOKUP($B835&amp;":"&amp;AI$3,'x - authors'!$B$3:$E$10000,4,FALSE)),"",VLOOKUP($B835&amp;":"&amp;AI$3,'x - authors'!$B$3:$E$10000,4,FALSE))</f>
        <v/>
      </c>
      <c r="AJ835" s="72" t="str">
        <f>IF(ISNA(VLOOKUP($B835&amp;":"&amp;AJ$3,'x - authors'!$B$3:$E$10000,4,FALSE)),"",VLOOKUP($B835&amp;":"&amp;AJ$3,'x - authors'!$B$3:$E$10000,4,FALSE))</f>
        <v/>
      </c>
    </row>
    <row r="836" spans="1:36">
      <c r="A836" s="76" t="str">
        <f t="shared" si="25"/>
        <v/>
      </c>
      <c r="B836" s="76" t="s">
        <v>9176</v>
      </c>
      <c r="C836" s="76" t="s">
        <v>9478</v>
      </c>
      <c r="D836" s="76" t="s">
        <v>11589</v>
      </c>
      <c r="E836" s="2" t="s">
        <v>929</v>
      </c>
      <c r="F836" s="76"/>
      <c r="G836" s="76"/>
      <c r="H836" s="76" t="s">
        <v>11590</v>
      </c>
      <c r="I836" s="15" t="str">
        <f>IF(ISNA(VLOOKUP($B836,'x - abstracts'!$B$3:$C$2000,2,FALSE)),"",VLOOKUP($B836,'x - abstracts'!$B$3:$C$2000,2,FALSE))</f>
        <v/>
      </c>
      <c r="J836" s="76" t="s">
        <v>11591</v>
      </c>
      <c r="L836" s="76"/>
      <c r="M836" s="76" t="s">
        <v>11592</v>
      </c>
      <c r="N836" s="76"/>
      <c r="O836" s="76"/>
      <c r="P836" s="15" t="str">
        <f t="shared" si="26"/>
        <v>citation:doc-x0132-01</v>
      </c>
      <c r="R836" s="15" t="str">
        <f>VLOOKUP($P836,'x - paper citations'!$B$3:$E$2000,2,FALSE)</f>
        <v>https://scholar.google.co.uk/scholar?q=%22Enhancing Energy Efficiency for Routing in Sensor Networks with a Detection Mission%22&amp;btnG=&amp;hl=en&amp;as_sdt=0%2C5</v>
      </c>
      <c r="S836" s="15">
        <f>VLOOKUP($P836,'x - paper citations'!$B$3:$E$2000,3,FALSE)</f>
        <v>0</v>
      </c>
      <c r="T836" s="15" t="str">
        <f>VLOOKUP($P836,'x - paper citations'!$B$3:$E$2000,4,FALSE)</f>
        <v>27/02/2016</v>
      </c>
      <c r="U836" s="76"/>
      <c r="V836" s="72" t="str">
        <f>IF(ISNA(VLOOKUP($B836&amp;":"&amp;V$3,'x - authors'!$B$3:$E$10000,4,FALSE)),"",VLOOKUP($B836&amp;":"&amp;V$3,'x - authors'!$B$3:$E$10000,4,FALSE))</f>
        <v>leeger_yu</v>
      </c>
      <c r="W836" s="72" t="str">
        <f>IF(ISNA(VLOOKUP($B836&amp;":"&amp;W$3,'x - authors'!$B$3:$E$10000,4,FALSE)),"",VLOOKUP($B836&amp;":"&amp;W$3,'x - authors'!$B$3:$E$10000,4,FALSE))</f>
        <v>anthony_ephremides</v>
      </c>
      <c r="X836" s="72" t="str">
        <f>IF(ISNA(VLOOKUP($B836&amp;":"&amp;X$3,'x - authors'!$B$3:$E$10000,4,FALSE)),"",VLOOKUP($B836&amp;":"&amp;X$3,'x - authors'!$B$3:$E$10000,4,FALSE))</f>
        <v/>
      </c>
      <c r="Y836" s="72" t="str">
        <f>IF(ISNA(VLOOKUP($B836&amp;":"&amp;Y$3,'x - authors'!$B$3:$E$10000,4,FALSE)),"",VLOOKUP($B836&amp;":"&amp;Y$3,'x - authors'!$B$3:$E$10000,4,FALSE))</f>
        <v/>
      </c>
      <c r="Z836" s="72" t="str">
        <f>IF(ISNA(VLOOKUP($B836&amp;":"&amp;Z$3,'x - authors'!$B$3:$E$10000,4,FALSE)),"",VLOOKUP($B836&amp;":"&amp;Z$3,'x - authors'!$B$3:$E$10000,4,FALSE))</f>
        <v/>
      </c>
      <c r="AA836" s="72" t="str">
        <f>IF(ISNA(VLOOKUP($B836&amp;":"&amp;AA$3,'x - authors'!$B$3:$E$10000,4,FALSE)),"",VLOOKUP($B836&amp;":"&amp;AA$3,'x - authors'!$B$3:$E$10000,4,FALSE))</f>
        <v/>
      </c>
      <c r="AB836" s="72" t="str">
        <f>IF(ISNA(VLOOKUP($B836&amp;":"&amp;AB$3,'x - authors'!$B$3:$E$10000,4,FALSE)),"",VLOOKUP($B836&amp;":"&amp;AB$3,'x - authors'!$B$3:$E$10000,4,FALSE))</f>
        <v/>
      </c>
      <c r="AC836" s="72" t="str">
        <f>IF(ISNA(VLOOKUP($B836&amp;":"&amp;AC$3,'x - authors'!$B$3:$E$10000,4,FALSE)),"",VLOOKUP($B836&amp;":"&amp;AC$3,'x - authors'!$B$3:$E$10000,4,FALSE))</f>
        <v/>
      </c>
      <c r="AD836" s="72" t="str">
        <f>IF(ISNA(VLOOKUP($B836&amp;":"&amp;AD$3,'x - authors'!$B$3:$E$10000,4,FALSE)),"",VLOOKUP($B836&amp;":"&amp;AD$3,'x - authors'!$B$3:$E$10000,4,FALSE))</f>
        <v/>
      </c>
      <c r="AE836" s="72" t="str">
        <f>IF(ISNA(VLOOKUP($B836&amp;":"&amp;AE$3,'x - authors'!$B$3:$E$10000,4,FALSE)),"",VLOOKUP($B836&amp;":"&amp;AE$3,'x - authors'!$B$3:$E$10000,4,FALSE))</f>
        <v/>
      </c>
      <c r="AF836" s="72" t="str">
        <f>IF(ISNA(VLOOKUP($B836&amp;":"&amp;AF$3,'x - authors'!$B$3:$E$10000,4,FALSE)),"",VLOOKUP($B836&amp;":"&amp;AF$3,'x - authors'!$B$3:$E$10000,4,FALSE))</f>
        <v/>
      </c>
      <c r="AG836" s="72" t="str">
        <f>IF(ISNA(VLOOKUP($B836&amp;":"&amp;AG$3,'x - authors'!$B$3:$E$10000,4,FALSE)),"",VLOOKUP($B836&amp;":"&amp;AG$3,'x - authors'!$B$3:$E$10000,4,FALSE))</f>
        <v/>
      </c>
      <c r="AH836" s="72" t="str">
        <f>IF(ISNA(VLOOKUP($B836&amp;":"&amp;AH$3,'x - authors'!$B$3:$E$10000,4,FALSE)),"",VLOOKUP($B836&amp;":"&amp;AH$3,'x - authors'!$B$3:$E$10000,4,FALSE))</f>
        <v/>
      </c>
      <c r="AI836" s="72" t="str">
        <f>IF(ISNA(VLOOKUP($B836&amp;":"&amp;AI$3,'x - authors'!$B$3:$E$10000,4,FALSE)),"",VLOOKUP($B836&amp;":"&amp;AI$3,'x - authors'!$B$3:$E$10000,4,FALSE))</f>
        <v/>
      </c>
      <c r="AJ836" s="72" t="str">
        <f>IF(ISNA(VLOOKUP($B836&amp;":"&amp;AJ$3,'x - authors'!$B$3:$E$10000,4,FALSE)),"",VLOOKUP($B836&amp;":"&amp;AJ$3,'x - authors'!$B$3:$E$10000,4,FALSE))</f>
        <v/>
      </c>
    </row>
    <row r="837" spans="1:36">
      <c r="A837" s="76" t="str">
        <f t="shared" ref="A837:A900" si="27">IF(AND(E837="",G837=""),"!","")</f>
        <v/>
      </c>
      <c r="B837" s="76" t="s">
        <v>9177</v>
      </c>
      <c r="C837" s="76" t="s">
        <v>9478</v>
      </c>
      <c r="D837" s="76" t="s">
        <v>11593</v>
      </c>
      <c r="E837" s="2" t="s">
        <v>956</v>
      </c>
      <c r="F837" s="76"/>
      <c r="G837" s="76"/>
      <c r="H837" s="76" t="s">
        <v>11594</v>
      </c>
      <c r="I837" s="15" t="str">
        <f>IF(ISNA(VLOOKUP($B837,'x - abstracts'!$B$3:$C$2000,2,FALSE)),"",VLOOKUP($B837,'x - abstracts'!$B$3:$C$2000,2,FALSE))</f>
        <v/>
      </c>
      <c r="J837" s="76" t="s">
        <v>11595</v>
      </c>
      <c r="L837" s="76"/>
      <c r="M837" s="76" t="s">
        <v>11596</v>
      </c>
      <c r="N837" s="76" t="s">
        <v>8392</v>
      </c>
      <c r="O837" s="76"/>
      <c r="P837" s="15" t="str">
        <f t="shared" si="26"/>
        <v>citation:doc-x0133-01</v>
      </c>
      <c r="R837" s="15" t="str">
        <f>VLOOKUP($P837,'x - paper citations'!$B$3:$E$2000,2,FALSE)</f>
        <v>https://scholar.google.co.uk/scholar?q=%22Error performance bounds for routing algorithms in wireless cooperative networks%22&amp;btnG=&amp;hl=en&amp;as_sdt=0%2C5</v>
      </c>
      <c r="S837" s="15">
        <f>VLOOKUP($P837,'x - paper citations'!$B$3:$E$2000,3,FALSE)</f>
        <v>2</v>
      </c>
      <c r="T837" s="15" t="str">
        <f>VLOOKUP($P837,'x - paper citations'!$B$3:$E$2000,4,FALSE)</f>
        <v>27/02/2016</v>
      </c>
      <c r="U837" s="76"/>
      <c r="V837" s="72" t="str">
        <f>IF(ISNA(VLOOKUP($B837&amp;":"&amp;V$3,'x - authors'!$B$3:$E$10000,4,FALSE)),"",VLOOKUP($B837&amp;":"&amp;V$3,'x - authors'!$B$3:$E$10000,4,FALSE))</f>
        <v>zhengguo_sheng</v>
      </c>
      <c r="W837" s="72" t="str">
        <f>IF(ISNA(VLOOKUP($B837&amp;":"&amp;W$3,'x - authors'!$B$3:$E$10000,4,FALSE)),"",VLOOKUP($B837&amp;":"&amp;W$3,'x - authors'!$B$3:$E$10000,4,FALSE))</f>
        <v>zhiguo_ding</v>
      </c>
      <c r="X837" s="72" t="str">
        <f>IF(ISNA(VLOOKUP($B837&amp;":"&amp;X$3,'x - authors'!$B$3:$E$10000,4,FALSE)),"",VLOOKUP($B837&amp;":"&amp;X$3,'x - authors'!$B$3:$E$10000,4,FALSE))</f>
        <v>kin_leung</v>
      </c>
      <c r="Y837" s="72" t="str">
        <f>IF(ISNA(VLOOKUP($B837&amp;":"&amp;Y$3,'x - authors'!$B$3:$E$10000,4,FALSE)),"",VLOOKUP($B837&amp;":"&amp;Y$3,'x - authors'!$B$3:$E$10000,4,FALSE))</f>
        <v/>
      </c>
      <c r="Z837" s="72" t="str">
        <f>IF(ISNA(VLOOKUP($B837&amp;":"&amp;Z$3,'x - authors'!$B$3:$E$10000,4,FALSE)),"",VLOOKUP($B837&amp;":"&amp;Z$3,'x - authors'!$B$3:$E$10000,4,FALSE))</f>
        <v/>
      </c>
      <c r="AA837" s="72" t="str">
        <f>IF(ISNA(VLOOKUP($B837&amp;":"&amp;AA$3,'x - authors'!$B$3:$E$10000,4,FALSE)),"",VLOOKUP($B837&amp;":"&amp;AA$3,'x - authors'!$B$3:$E$10000,4,FALSE))</f>
        <v/>
      </c>
      <c r="AB837" s="72" t="str">
        <f>IF(ISNA(VLOOKUP($B837&amp;":"&amp;AB$3,'x - authors'!$B$3:$E$10000,4,FALSE)),"",VLOOKUP($B837&amp;":"&amp;AB$3,'x - authors'!$B$3:$E$10000,4,FALSE))</f>
        <v/>
      </c>
      <c r="AC837" s="72" t="str">
        <f>IF(ISNA(VLOOKUP($B837&amp;":"&amp;AC$3,'x - authors'!$B$3:$E$10000,4,FALSE)),"",VLOOKUP($B837&amp;":"&amp;AC$3,'x - authors'!$B$3:$E$10000,4,FALSE))</f>
        <v/>
      </c>
      <c r="AD837" s="72" t="str">
        <f>IF(ISNA(VLOOKUP($B837&amp;":"&amp;AD$3,'x - authors'!$B$3:$E$10000,4,FALSE)),"",VLOOKUP($B837&amp;":"&amp;AD$3,'x - authors'!$B$3:$E$10000,4,FALSE))</f>
        <v/>
      </c>
      <c r="AE837" s="72" t="str">
        <f>IF(ISNA(VLOOKUP($B837&amp;":"&amp;AE$3,'x - authors'!$B$3:$E$10000,4,FALSE)),"",VLOOKUP($B837&amp;":"&amp;AE$3,'x - authors'!$B$3:$E$10000,4,FALSE))</f>
        <v/>
      </c>
      <c r="AF837" s="72" t="str">
        <f>IF(ISNA(VLOOKUP($B837&amp;":"&amp;AF$3,'x - authors'!$B$3:$E$10000,4,FALSE)),"",VLOOKUP($B837&amp;":"&amp;AF$3,'x - authors'!$B$3:$E$10000,4,FALSE))</f>
        <v/>
      </c>
      <c r="AG837" s="72" t="str">
        <f>IF(ISNA(VLOOKUP($B837&amp;":"&amp;AG$3,'x - authors'!$B$3:$E$10000,4,FALSE)),"",VLOOKUP($B837&amp;":"&amp;AG$3,'x - authors'!$B$3:$E$10000,4,FALSE))</f>
        <v/>
      </c>
      <c r="AH837" s="72" t="str">
        <f>IF(ISNA(VLOOKUP($B837&amp;":"&amp;AH$3,'x - authors'!$B$3:$E$10000,4,FALSE)),"",VLOOKUP($B837&amp;":"&amp;AH$3,'x - authors'!$B$3:$E$10000,4,FALSE))</f>
        <v/>
      </c>
      <c r="AI837" s="72" t="str">
        <f>IF(ISNA(VLOOKUP($B837&amp;":"&amp;AI$3,'x - authors'!$B$3:$E$10000,4,FALSE)),"",VLOOKUP($B837&amp;":"&amp;AI$3,'x - authors'!$B$3:$E$10000,4,FALSE))</f>
        <v/>
      </c>
      <c r="AJ837" s="72" t="str">
        <f>IF(ISNA(VLOOKUP($B837&amp;":"&amp;AJ$3,'x - authors'!$B$3:$E$10000,4,FALSE)),"",VLOOKUP($B837&amp;":"&amp;AJ$3,'x - authors'!$B$3:$E$10000,4,FALSE))</f>
        <v/>
      </c>
    </row>
    <row r="838" spans="1:36">
      <c r="A838" s="76" t="str">
        <f t="shared" si="27"/>
        <v/>
      </c>
      <c r="B838" s="76" t="s">
        <v>9178</v>
      </c>
      <c r="C838" s="76" t="s">
        <v>9478</v>
      </c>
      <c r="D838" s="76" t="s">
        <v>11597</v>
      </c>
      <c r="E838" s="2" t="s">
        <v>954</v>
      </c>
      <c r="F838" s="76"/>
      <c r="G838" s="76"/>
      <c r="H838" s="76" t="s">
        <v>11598</v>
      </c>
      <c r="I838" s="15" t="str">
        <f>IF(ISNA(VLOOKUP($B838,'x - abstracts'!$B$3:$C$2000,2,FALSE)),"",VLOOKUP($B838,'x - abstracts'!$B$3:$C$2000,2,FALSE))</f>
        <v/>
      </c>
      <c r="J838" s="76" t="s">
        <v>11599</v>
      </c>
      <c r="L838" s="76"/>
      <c r="M838" s="76" t="s">
        <v>11600</v>
      </c>
      <c r="N838" s="76"/>
      <c r="O838" s="76"/>
      <c r="P838" s="15" t="str">
        <f t="shared" si="26"/>
        <v>citation:doc-x0134-01</v>
      </c>
      <c r="R838" s="15" t="str">
        <f>VLOOKUP($P838,'x - paper citations'!$B$3:$E$2000,2,FALSE)</f>
        <v>https://scholar.google.co.uk/scholar?q=%22FLoc: Dependable link access for legitimate traffic in flooding attacks%22&amp;btnG=&amp;hl=en&amp;as_sdt=0%2C5</v>
      </c>
      <c r="S838" s="15">
        <f>VLOOKUP($P838,'x - paper citations'!$B$3:$E$2000,3,FALSE)</f>
        <v>11</v>
      </c>
      <c r="T838" s="15" t="str">
        <f>VLOOKUP($P838,'x - paper citations'!$B$3:$E$2000,4,FALSE)</f>
        <v>27/02/2016</v>
      </c>
      <c r="U838" s="76"/>
      <c r="V838" s="72" t="str">
        <f>IF(ISNA(VLOOKUP($B838&amp;":"&amp;V$3,'x - authors'!$B$3:$E$10000,4,FALSE)),"",VLOOKUP($B838&amp;":"&amp;V$3,'x - authors'!$B$3:$E$10000,4,FALSE))</f>
        <v>soo-bum_lee</v>
      </c>
      <c r="W838" s="72" t="str">
        <f>IF(ISNA(VLOOKUP($B838&amp;":"&amp;W$3,'x - authors'!$B$3:$E$10000,4,FALSE)),"",VLOOKUP($B838&amp;":"&amp;W$3,'x - authors'!$B$3:$E$10000,4,FALSE))</f>
        <v>virgil_gligor</v>
      </c>
      <c r="X838" s="72" t="str">
        <f>IF(ISNA(VLOOKUP($B838&amp;":"&amp;X$3,'x - authors'!$B$3:$E$10000,4,FALSE)),"",VLOOKUP($B838&amp;":"&amp;X$3,'x - authors'!$B$3:$E$10000,4,FALSE))</f>
        <v/>
      </c>
      <c r="Y838" s="72" t="str">
        <f>IF(ISNA(VLOOKUP($B838&amp;":"&amp;Y$3,'x - authors'!$B$3:$E$10000,4,FALSE)),"",VLOOKUP($B838&amp;":"&amp;Y$3,'x - authors'!$B$3:$E$10000,4,FALSE))</f>
        <v/>
      </c>
      <c r="Z838" s="72" t="str">
        <f>IF(ISNA(VLOOKUP($B838&amp;":"&amp;Z$3,'x - authors'!$B$3:$E$10000,4,FALSE)),"",VLOOKUP($B838&amp;":"&amp;Z$3,'x - authors'!$B$3:$E$10000,4,FALSE))</f>
        <v/>
      </c>
      <c r="AA838" s="72" t="str">
        <f>IF(ISNA(VLOOKUP($B838&amp;":"&amp;AA$3,'x - authors'!$B$3:$E$10000,4,FALSE)),"",VLOOKUP($B838&amp;":"&amp;AA$3,'x - authors'!$B$3:$E$10000,4,FALSE))</f>
        <v/>
      </c>
      <c r="AB838" s="72" t="str">
        <f>IF(ISNA(VLOOKUP($B838&amp;":"&amp;AB$3,'x - authors'!$B$3:$E$10000,4,FALSE)),"",VLOOKUP($B838&amp;":"&amp;AB$3,'x - authors'!$B$3:$E$10000,4,FALSE))</f>
        <v/>
      </c>
      <c r="AC838" s="72" t="str">
        <f>IF(ISNA(VLOOKUP($B838&amp;":"&amp;AC$3,'x - authors'!$B$3:$E$10000,4,FALSE)),"",VLOOKUP($B838&amp;":"&amp;AC$3,'x - authors'!$B$3:$E$10000,4,FALSE))</f>
        <v/>
      </c>
      <c r="AD838" s="72" t="str">
        <f>IF(ISNA(VLOOKUP($B838&amp;":"&amp;AD$3,'x - authors'!$B$3:$E$10000,4,FALSE)),"",VLOOKUP($B838&amp;":"&amp;AD$3,'x - authors'!$B$3:$E$10000,4,FALSE))</f>
        <v/>
      </c>
      <c r="AE838" s="72" t="str">
        <f>IF(ISNA(VLOOKUP($B838&amp;":"&amp;AE$3,'x - authors'!$B$3:$E$10000,4,FALSE)),"",VLOOKUP($B838&amp;":"&amp;AE$3,'x - authors'!$B$3:$E$10000,4,FALSE))</f>
        <v/>
      </c>
      <c r="AF838" s="72" t="str">
        <f>IF(ISNA(VLOOKUP($B838&amp;":"&amp;AF$3,'x - authors'!$B$3:$E$10000,4,FALSE)),"",VLOOKUP($B838&amp;":"&amp;AF$3,'x - authors'!$B$3:$E$10000,4,FALSE))</f>
        <v/>
      </c>
      <c r="AG838" s="72" t="str">
        <f>IF(ISNA(VLOOKUP($B838&amp;":"&amp;AG$3,'x - authors'!$B$3:$E$10000,4,FALSE)),"",VLOOKUP($B838&amp;":"&amp;AG$3,'x - authors'!$B$3:$E$10000,4,FALSE))</f>
        <v/>
      </c>
      <c r="AH838" s="72" t="str">
        <f>IF(ISNA(VLOOKUP($B838&amp;":"&amp;AH$3,'x - authors'!$B$3:$E$10000,4,FALSE)),"",VLOOKUP($B838&amp;":"&amp;AH$3,'x - authors'!$B$3:$E$10000,4,FALSE))</f>
        <v/>
      </c>
      <c r="AI838" s="72" t="str">
        <f>IF(ISNA(VLOOKUP($B838&amp;":"&amp;AI$3,'x - authors'!$B$3:$E$10000,4,FALSE)),"",VLOOKUP($B838&amp;":"&amp;AI$3,'x - authors'!$B$3:$E$10000,4,FALSE))</f>
        <v/>
      </c>
      <c r="AJ838" s="72" t="str">
        <f>IF(ISNA(VLOOKUP($B838&amp;":"&amp;AJ$3,'x - authors'!$B$3:$E$10000,4,FALSE)),"",VLOOKUP($B838&amp;":"&amp;AJ$3,'x - authors'!$B$3:$E$10000,4,FALSE))</f>
        <v/>
      </c>
    </row>
    <row r="839" spans="1:36">
      <c r="A839" s="76" t="str">
        <f t="shared" si="27"/>
        <v/>
      </c>
      <c r="B839" s="76" t="s">
        <v>9179</v>
      </c>
      <c r="C839" s="76" t="s">
        <v>9478</v>
      </c>
      <c r="D839" s="76" t="s">
        <v>11601</v>
      </c>
      <c r="E839" s="76" t="s">
        <v>5353</v>
      </c>
      <c r="F839" s="76"/>
      <c r="G839" s="76" t="s">
        <v>4535</v>
      </c>
      <c r="H839" s="76"/>
      <c r="I839" s="15" t="str">
        <f>IF(ISNA(VLOOKUP($B839,'x - abstracts'!$B$3:$C$2000,2,FALSE)),"",VLOOKUP($B839,'x - abstracts'!$B$3:$C$2000,2,FALSE))</f>
        <v/>
      </c>
      <c r="J839" s="76" t="s">
        <v>11602</v>
      </c>
      <c r="L839" s="76"/>
      <c r="M839" s="76" t="s">
        <v>11603</v>
      </c>
      <c r="N839" s="76"/>
      <c r="O839" s="76"/>
      <c r="P839" s="15" t="str">
        <f t="shared" si="26"/>
        <v>citation:doc-x0135-01</v>
      </c>
      <c r="R839" s="15" t="str">
        <f>VLOOKUP($P839,'x - paper citations'!$B$3:$E$2000,2,FALSE)</f>
        <v>https://scholar.google.co.uk/scholar?q=%22Friendship based routing in delay tolerant mobile social networks%22&amp;btnG=&amp;hl=en&amp;as_sdt=0%2C5</v>
      </c>
      <c r="S839" s="15">
        <f>VLOOKUP($P839,'x - paper citations'!$B$3:$E$2000,3,FALSE)</f>
        <v>104</v>
      </c>
      <c r="T839" s="15" t="str">
        <f>VLOOKUP($P839,'x - paper citations'!$B$3:$E$2000,4,FALSE)</f>
        <v>27/02/2016</v>
      </c>
      <c r="U839" s="76"/>
      <c r="V839" s="72" t="str">
        <f>IF(ISNA(VLOOKUP($B839&amp;":"&amp;V$3,'x - authors'!$B$3:$E$10000,4,FALSE)),"",VLOOKUP($B839&amp;":"&amp;V$3,'x - authors'!$B$3:$E$10000,4,FALSE))</f>
        <v>eyuphan_bulut</v>
      </c>
      <c r="W839" s="72" t="str">
        <f>IF(ISNA(VLOOKUP($B839&amp;":"&amp;W$3,'x - authors'!$B$3:$E$10000,4,FALSE)),"",VLOOKUP($B839&amp;":"&amp;W$3,'x - authors'!$B$3:$E$10000,4,FALSE))</f>
        <v>boleslaw_szymanski</v>
      </c>
      <c r="X839" s="72" t="str">
        <f>IF(ISNA(VLOOKUP($B839&amp;":"&amp;X$3,'x - authors'!$B$3:$E$10000,4,FALSE)),"",VLOOKUP($B839&amp;":"&amp;X$3,'x - authors'!$B$3:$E$10000,4,FALSE))</f>
        <v/>
      </c>
      <c r="Y839" s="72" t="str">
        <f>IF(ISNA(VLOOKUP($B839&amp;":"&amp;Y$3,'x - authors'!$B$3:$E$10000,4,FALSE)),"",VLOOKUP($B839&amp;":"&amp;Y$3,'x - authors'!$B$3:$E$10000,4,FALSE))</f>
        <v/>
      </c>
      <c r="Z839" s="72" t="str">
        <f>IF(ISNA(VLOOKUP($B839&amp;":"&amp;Z$3,'x - authors'!$B$3:$E$10000,4,FALSE)),"",VLOOKUP($B839&amp;":"&amp;Z$3,'x - authors'!$B$3:$E$10000,4,FALSE))</f>
        <v/>
      </c>
      <c r="AA839" s="72" t="str">
        <f>IF(ISNA(VLOOKUP($B839&amp;":"&amp;AA$3,'x - authors'!$B$3:$E$10000,4,FALSE)),"",VLOOKUP($B839&amp;":"&amp;AA$3,'x - authors'!$B$3:$E$10000,4,FALSE))</f>
        <v/>
      </c>
      <c r="AB839" s="72" t="str">
        <f>IF(ISNA(VLOOKUP($B839&amp;":"&amp;AB$3,'x - authors'!$B$3:$E$10000,4,FALSE)),"",VLOOKUP($B839&amp;":"&amp;AB$3,'x - authors'!$B$3:$E$10000,4,FALSE))</f>
        <v/>
      </c>
      <c r="AC839" s="72" t="str">
        <f>IF(ISNA(VLOOKUP($B839&amp;":"&amp;AC$3,'x - authors'!$B$3:$E$10000,4,FALSE)),"",VLOOKUP($B839&amp;":"&amp;AC$3,'x - authors'!$B$3:$E$10000,4,FALSE))</f>
        <v/>
      </c>
      <c r="AD839" s="72" t="str">
        <f>IF(ISNA(VLOOKUP($B839&amp;":"&amp;AD$3,'x - authors'!$B$3:$E$10000,4,FALSE)),"",VLOOKUP($B839&amp;":"&amp;AD$3,'x - authors'!$B$3:$E$10000,4,FALSE))</f>
        <v/>
      </c>
      <c r="AE839" s="72" t="str">
        <f>IF(ISNA(VLOOKUP($B839&amp;":"&amp;AE$3,'x - authors'!$B$3:$E$10000,4,FALSE)),"",VLOOKUP($B839&amp;":"&amp;AE$3,'x - authors'!$B$3:$E$10000,4,FALSE))</f>
        <v/>
      </c>
      <c r="AF839" s="72" t="str">
        <f>IF(ISNA(VLOOKUP($B839&amp;":"&amp;AF$3,'x - authors'!$B$3:$E$10000,4,FALSE)),"",VLOOKUP($B839&amp;":"&amp;AF$3,'x - authors'!$B$3:$E$10000,4,FALSE))</f>
        <v/>
      </c>
      <c r="AG839" s="72" t="str">
        <f>IF(ISNA(VLOOKUP($B839&amp;":"&amp;AG$3,'x - authors'!$B$3:$E$10000,4,FALSE)),"",VLOOKUP($B839&amp;":"&amp;AG$3,'x - authors'!$B$3:$E$10000,4,FALSE))</f>
        <v/>
      </c>
      <c r="AH839" s="72" t="str">
        <f>IF(ISNA(VLOOKUP($B839&amp;":"&amp;AH$3,'x - authors'!$B$3:$E$10000,4,FALSE)),"",VLOOKUP($B839&amp;":"&amp;AH$3,'x - authors'!$B$3:$E$10000,4,FALSE))</f>
        <v/>
      </c>
      <c r="AI839" s="72" t="str">
        <f>IF(ISNA(VLOOKUP($B839&amp;":"&amp;AI$3,'x - authors'!$B$3:$E$10000,4,FALSE)),"",VLOOKUP($B839&amp;":"&amp;AI$3,'x - authors'!$B$3:$E$10000,4,FALSE))</f>
        <v/>
      </c>
      <c r="AJ839" s="72" t="str">
        <f>IF(ISNA(VLOOKUP($B839&amp;":"&amp;AJ$3,'x - authors'!$B$3:$E$10000,4,FALSE)),"",VLOOKUP($B839&amp;":"&amp;AJ$3,'x - authors'!$B$3:$E$10000,4,FALSE))</f>
        <v/>
      </c>
    </row>
    <row r="840" spans="1:36">
      <c r="A840" s="76" t="str">
        <f t="shared" si="27"/>
        <v/>
      </c>
      <c r="B840" s="76" t="s">
        <v>9180</v>
      </c>
      <c r="C840" s="76" t="s">
        <v>9478</v>
      </c>
      <c r="D840" s="76" t="s">
        <v>11604</v>
      </c>
      <c r="E840" s="2" t="s">
        <v>6717</v>
      </c>
      <c r="F840" s="76"/>
      <c r="G840" s="76"/>
      <c r="H840" s="76" t="s">
        <v>11605</v>
      </c>
      <c r="I840" s="15" t="str">
        <f>IF(ISNA(VLOOKUP($B840,'x - abstracts'!$B$3:$C$2000,2,FALSE)),"",VLOOKUP($B840,'x - abstracts'!$B$3:$C$2000,2,FALSE))</f>
        <v/>
      </c>
      <c r="J840" s="76" t="s">
        <v>11606</v>
      </c>
      <c r="L840" s="76"/>
      <c r="M840" s="76" t="s">
        <v>11607</v>
      </c>
      <c r="N840" s="76"/>
      <c r="O840" s="76"/>
      <c r="P840" s="15" t="str">
        <f t="shared" si="26"/>
        <v>citation:doc-x0136-01</v>
      </c>
      <c r="R840" s="15" t="str">
        <f>VLOOKUP($P840,'x - paper citations'!$B$3:$E$2000,2,FALSE)</f>
        <v>https://scholar.google.co.uk/scholar?q=%22Gconnect: A connectivity index for massive disk-resident graphs%22&amp;btnG=&amp;hl=en&amp;as_sdt=0%2C5</v>
      </c>
      <c r="S840" s="15">
        <f>VLOOKUP($P840,'x - paper citations'!$B$3:$E$2000,3,FALSE)</f>
        <v>25</v>
      </c>
      <c r="T840" s="15" t="str">
        <f>VLOOKUP($P840,'x - paper citations'!$B$3:$E$2000,4,FALSE)</f>
        <v>27/02/2016</v>
      </c>
      <c r="U840" s="76"/>
      <c r="V840" s="72" t="str">
        <f>IF(ISNA(VLOOKUP($B840&amp;":"&amp;V$3,'x - authors'!$B$3:$E$10000,4,FALSE)),"",VLOOKUP($B840&amp;":"&amp;V$3,'x - authors'!$B$3:$E$10000,4,FALSE))</f>
        <v>charu_aggarwal</v>
      </c>
      <c r="W840" s="72" t="str">
        <f>IF(ISNA(VLOOKUP($B840&amp;":"&amp;W$3,'x - authors'!$B$3:$E$10000,4,FALSE)),"",VLOOKUP($B840&amp;":"&amp;W$3,'x - authors'!$B$3:$E$10000,4,FALSE))</f>
        <v>yan_xie</v>
      </c>
      <c r="X840" s="72" t="str">
        <f>IF(ISNA(VLOOKUP($B840&amp;":"&amp;X$3,'x - authors'!$B$3:$E$10000,4,FALSE)),"",VLOOKUP($B840&amp;":"&amp;X$3,'x - authors'!$B$3:$E$10000,4,FALSE))</f>
        <v>philip_yu</v>
      </c>
      <c r="Y840" s="72" t="str">
        <f>IF(ISNA(VLOOKUP($B840&amp;":"&amp;Y$3,'x - authors'!$B$3:$E$10000,4,FALSE)),"",VLOOKUP($B840&amp;":"&amp;Y$3,'x - authors'!$B$3:$E$10000,4,FALSE))</f>
        <v/>
      </c>
      <c r="Z840" s="72" t="str">
        <f>IF(ISNA(VLOOKUP($B840&amp;":"&amp;Z$3,'x - authors'!$B$3:$E$10000,4,FALSE)),"",VLOOKUP($B840&amp;":"&amp;Z$3,'x - authors'!$B$3:$E$10000,4,FALSE))</f>
        <v/>
      </c>
      <c r="AA840" s="72" t="str">
        <f>IF(ISNA(VLOOKUP($B840&amp;":"&amp;AA$3,'x - authors'!$B$3:$E$10000,4,FALSE)),"",VLOOKUP($B840&amp;":"&amp;AA$3,'x - authors'!$B$3:$E$10000,4,FALSE))</f>
        <v/>
      </c>
      <c r="AB840" s="72" t="str">
        <f>IF(ISNA(VLOOKUP($B840&amp;":"&amp;AB$3,'x - authors'!$B$3:$E$10000,4,FALSE)),"",VLOOKUP($B840&amp;":"&amp;AB$3,'x - authors'!$B$3:$E$10000,4,FALSE))</f>
        <v/>
      </c>
      <c r="AC840" s="72" t="str">
        <f>IF(ISNA(VLOOKUP($B840&amp;":"&amp;AC$3,'x - authors'!$B$3:$E$10000,4,FALSE)),"",VLOOKUP($B840&amp;":"&amp;AC$3,'x - authors'!$B$3:$E$10000,4,FALSE))</f>
        <v/>
      </c>
      <c r="AD840" s="72" t="str">
        <f>IF(ISNA(VLOOKUP($B840&amp;":"&amp;AD$3,'x - authors'!$B$3:$E$10000,4,FALSE)),"",VLOOKUP($B840&amp;":"&amp;AD$3,'x - authors'!$B$3:$E$10000,4,FALSE))</f>
        <v/>
      </c>
      <c r="AE840" s="72" t="str">
        <f>IF(ISNA(VLOOKUP($B840&amp;":"&amp;AE$3,'x - authors'!$B$3:$E$10000,4,FALSE)),"",VLOOKUP($B840&amp;":"&amp;AE$3,'x - authors'!$B$3:$E$10000,4,FALSE))</f>
        <v/>
      </c>
      <c r="AF840" s="72" t="str">
        <f>IF(ISNA(VLOOKUP($B840&amp;":"&amp;AF$3,'x - authors'!$B$3:$E$10000,4,FALSE)),"",VLOOKUP($B840&amp;":"&amp;AF$3,'x - authors'!$B$3:$E$10000,4,FALSE))</f>
        <v/>
      </c>
      <c r="AG840" s="72" t="str">
        <f>IF(ISNA(VLOOKUP($B840&amp;":"&amp;AG$3,'x - authors'!$B$3:$E$10000,4,FALSE)),"",VLOOKUP($B840&amp;":"&amp;AG$3,'x - authors'!$B$3:$E$10000,4,FALSE))</f>
        <v/>
      </c>
      <c r="AH840" s="72" t="str">
        <f>IF(ISNA(VLOOKUP($B840&amp;":"&amp;AH$3,'x - authors'!$B$3:$E$10000,4,FALSE)),"",VLOOKUP($B840&amp;":"&amp;AH$3,'x - authors'!$B$3:$E$10000,4,FALSE))</f>
        <v/>
      </c>
      <c r="AI840" s="72" t="str">
        <f>IF(ISNA(VLOOKUP($B840&amp;":"&amp;AI$3,'x - authors'!$B$3:$E$10000,4,FALSE)),"",VLOOKUP($B840&amp;":"&amp;AI$3,'x - authors'!$B$3:$E$10000,4,FALSE))</f>
        <v/>
      </c>
      <c r="AJ840" s="72" t="str">
        <f>IF(ISNA(VLOOKUP($B840&amp;":"&amp;AJ$3,'x - authors'!$B$3:$E$10000,4,FALSE)),"",VLOOKUP($B840&amp;":"&amp;AJ$3,'x - authors'!$B$3:$E$10000,4,FALSE))</f>
        <v/>
      </c>
    </row>
    <row r="841" spans="1:36">
      <c r="A841" s="76" t="str">
        <f t="shared" si="27"/>
        <v/>
      </c>
      <c r="B841" s="76" t="s">
        <v>9181</v>
      </c>
      <c r="C841" s="76" t="s">
        <v>9478</v>
      </c>
      <c r="D841" s="76" t="s">
        <v>11608</v>
      </c>
      <c r="E841" s="76" t="s">
        <v>5353</v>
      </c>
      <c r="F841" s="76"/>
      <c r="G841" s="76" t="s">
        <v>4924</v>
      </c>
      <c r="H841" s="76"/>
      <c r="I841" s="15" t="str">
        <f>IF(ISNA(VLOOKUP($B841,'x - abstracts'!$B$3:$C$2000,2,FALSE)),"",VLOOKUP($B841,'x - abstracts'!$B$3:$C$2000,2,FALSE))</f>
        <v/>
      </c>
      <c r="J841" s="76" t="s">
        <v>11609</v>
      </c>
      <c r="L841" s="76"/>
      <c r="M841" s="76" t="s">
        <v>11610</v>
      </c>
      <c r="N841" s="76"/>
      <c r="O841" s="76"/>
      <c r="P841" s="15" t="str">
        <f t="shared" si="26"/>
        <v>citation:doc-x0138-01</v>
      </c>
      <c r="R841" s="15" t="str">
        <f>VLOOKUP($P841,'x - paper citations'!$B$3:$E$2000,2,FALSE)</f>
        <v>https://scholar.google.co.uk/scholar?q=%22Geometric considerations distribution of sensors in ad-hoc sensor networks%22&amp;btnG=&amp;hl=en&amp;as_sdt=0%2C5</v>
      </c>
      <c r="S841" s="15">
        <f>VLOOKUP($P841,'x - paper citations'!$B$3:$E$2000,3,FALSE)</f>
        <v>13</v>
      </c>
      <c r="T841" s="15" t="str">
        <f>VLOOKUP($P841,'x - paper citations'!$B$3:$E$2000,4,FALSE)</f>
        <v>27/02/2016</v>
      </c>
      <c r="U841" s="76"/>
      <c r="V841" s="72" t="str">
        <f>IF(ISNA(VLOOKUP($B841&amp;":"&amp;V$3,'x - authors'!$B$3:$E$10000,4,FALSE)),"",VLOOKUP($B841&amp;":"&amp;V$3,'x - authors'!$B$3:$E$10000,4,FALSE))</f>
        <v>ted_brown</v>
      </c>
      <c r="W841" s="72" t="str">
        <f>IF(ISNA(VLOOKUP($B841&amp;":"&amp;W$3,'x - authors'!$B$3:$E$10000,4,FALSE)),"",VLOOKUP($B841&amp;":"&amp;W$3,'x - authors'!$B$3:$E$10000,4,FALSE))</f>
        <v>deniz_sarioz</v>
      </c>
      <c r="X841" s="72" t="str">
        <f>IF(ISNA(VLOOKUP($B841&amp;":"&amp;X$3,'x - authors'!$B$3:$E$10000,4,FALSE)),"",VLOOKUP($B841&amp;":"&amp;X$3,'x - authors'!$B$3:$E$10000,4,FALSE))</f>
        <v>amotz_bar_noy</v>
      </c>
      <c r="Y841" s="72" t="str">
        <f>IF(ISNA(VLOOKUP($B841&amp;":"&amp;Y$3,'x - authors'!$B$3:$E$10000,4,FALSE)),"",VLOOKUP($B841&amp;":"&amp;Y$3,'x - authors'!$B$3:$E$10000,4,FALSE))</f>
        <v>thomas_laporta</v>
      </c>
      <c r="Z841" s="72" t="str">
        <f>IF(ISNA(VLOOKUP($B841&amp;":"&amp;Z$3,'x - authors'!$B$3:$E$10000,4,FALSE)),"",VLOOKUP($B841&amp;":"&amp;Z$3,'x - authors'!$B$3:$E$10000,4,FALSE))</f>
        <v>dinesh_verma</v>
      </c>
      <c r="AA841" s="72" t="str">
        <f>IF(ISNA(VLOOKUP($B841&amp;":"&amp;AA$3,'x - authors'!$B$3:$E$10000,4,FALSE)),"",VLOOKUP($B841&amp;":"&amp;AA$3,'x - authors'!$B$3:$E$10000,4,FALSE))</f>
        <v>matthew_johnson</v>
      </c>
      <c r="AB841" s="72" t="str">
        <f>IF(ISNA(VLOOKUP($B841&amp;":"&amp;AB$3,'x - authors'!$B$3:$E$10000,4,FALSE)),"",VLOOKUP($B841&amp;":"&amp;AB$3,'x - authors'!$B$3:$E$10000,4,FALSE))</f>
        <v>hosam_rowaihy</v>
      </c>
      <c r="AC841" s="72" t="str">
        <f>IF(ISNA(VLOOKUP($B841&amp;":"&amp;AC$3,'x - authors'!$B$3:$E$10000,4,FALSE)),"",VLOOKUP($B841&amp;":"&amp;AC$3,'x - authors'!$B$3:$E$10000,4,FALSE))</f>
        <v/>
      </c>
      <c r="AD841" s="72" t="str">
        <f>IF(ISNA(VLOOKUP($B841&amp;":"&amp;AD$3,'x - authors'!$B$3:$E$10000,4,FALSE)),"",VLOOKUP($B841&amp;":"&amp;AD$3,'x - authors'!$B$3:$E$10000,4,FALSE))</f>
        <v/>
      </c>
      <c r="AE841" s="72" t="str">
        <f>IF(ISNA(VLOOKUP($B841&amp;":"&amp;AE$3,'x - authors'!$B$3:$E$10000,4,FALSE)),"",VLOOKUP($B841&amp;":"&amp;AE$3,'x - authors'!$B$3:$E$10000,4,FALSE))</f>
        <v/>
      </c>
      <c r="AF841" s="72" t="str">
        <f>IF(ISNA(VLOOKUP($B841&amp;":"&amp;AF$3,'x - authors'!$B$3:$E$10000,4,FALSE)),"",VLOOKUP($B841&amp;":"&amp;AF$3,'x - authors'!$B$3:$E$10000,4,FALSE))</f>
        <v/>
      </c>
      <c r="AG841" s="72" t="str">
        <f>IF(ISNA(VLOOKUP($B841&amp;":"&amp;AG$3,'x - authors'!$B$3:$E$10000,4,FALSE)),"",VLOOKUP($B841&amp;":"&amp;AG$3,'x - authors'!$B$3:$E$10000,4,FALSE))</f>
        <v/>
      </c>
      <c r="AH841" s="72" t="str">
        <f>IF(ISNA(VLOOKUP($B841&amp;":"&amp;AH$3,'x - authors'!$B$3:$E$10000,4,FALSE)),"",VLOOKUP($B841&amp;":"&amp;AH$3,'x - authors'!$B$3:$E$10000,4,FALSE))</f>
        <v/>
      </c>
      <c r="AI841" s="72" t="str">
        <f>IF(ISNA(VLOOKUP($B841&amp;":"&amp;AI$3,'x - authors'!$B$3:$E$10000,4,FALSE)),"",VLOOKUP($B841&amp;":"&amp;AI$3,'x - authors'!$B$3:$E$10000,4,FALSE))</f>
        <v/>
      </c>
      <c r="AJ841" s="72" t="str">
        <f>IF(ISNA(VLOOKUP($B841&amp;":"&amp;AJ$3,'x - authors'!$B$3:$E$10000,4,FALSE)),"",VLOOKUP($B841&amp;":"&amp;AJ$3,'x - authors'!$B$3:$E$10000,4,FALSE))</f>
        <v/>
      </c>
    </row>
    <row r="842" spans="1:36">
      <c r="A842" s="76" t="str">
        <f t="shared" si="27"/>
        <v/>
      </c>
      <c r="B842" s="76" t="s">
        <v>9182</v>
      </c>
      <c r="C842" s="76" t="s">
        <v>9478</v>
      </c>
      <c r="D842" s="76" t="s">
        <v>11611</v>
      </c>
      <c r="E842" s="76" t="s">
        <v>5353</v>
      </c>
      <c r="F842" s="76"/>
      <c r="G842" s="76" t="s">
        <v>4269</v>
      </c>
      <c r="H842" s="76"/>
      <c r="I842" s="15" t="str">
        <f>IF(ISNA(VLOOKUP($B842,'x - abstracts'!$B$3:$C$2000,2,FALSE)),"",VLOOKUP($B842,'x - abstracts'!$B$3:$C$2000,2,FALSE))</f>
        <v/>
      </c>
      <c r="J842" s="76" t="s">
        <v>11612</v>
      </c>
      <c r="L842" s="76"/>
      <c r="M842" s="76" t="s">
        <v>11613</v>
      </c>
      <c r="N842" s="76"/>
      <c r="O842" s="76"/>
      <c r="P842" s="15" t="str">
        <f t="shared" si="26"/>
        <v>citation:doc-x0139-01</v>
      </c>
      <c r="R842" s="15" t="str">
        <f>VLOOKUP($P842,'x - paper citations'!$B$3:$E$2000,2,FALSE)</f>
        <v>https://scholar.google.co.uk/scholar?q=%22Inconsistency tolerance in weighted argument systems%22&amp;btnG=&amp;hl=en&amp;as_sdt=0%2C5</v>
      </c>
      <c r="S842" s="15">
        <f>VLOOKUP($P842,'x - paper citations'!$B$3:$E$2000,3,FALSE)</f>
        <v>62</v>
      </c>
      <c r="T842" s="15" t="str">
        <f>VLOOKUP($P842,'x - paper citations'!$B$3:$E$2000,4,FALSE)</f>
        <v>27/02/2016</v>
      </c>
      <c r="U842" s="76"/>
      <c r="V842" s="72" t="str">
        <f>IF(ISNA(VLOOKUP($B842&amp;":"&amp;V$3,'x - authors'!$B$3:$E$10000,4,FALSE)),"",VLOOKUP($B842&amp;":"&amp;V$3,'x - authors'!$B$3:$E$10000,4,FALSE))</f>
        <v>paul_dunne</v>
      </c>
      <c r="W842" s="72" t="str">
        <f>IF(ISNA(VLOOKUP($B842&amp;":"&amp;W$3,'x - authors'!$B$3:$E$10000,4,FALSE)),"",VLOOKUP($B842&amp;":"&amp;W$3,'x - authors'!$B$3:$E$10000,4,FALSE))</f>
        <v>anthony_hunter</v>
      </c>
      <c r="X842" s="72" t="str">
        <f>IF(ISNA(VLOOKUP($B842&amp;":"&amp;X$3,'x - authors'!$B$3:$E$10000,4,FALSE)),"",VLOOKUP($B842&amp;":"&amp;X$3,'x - authors'!$B$3:$E$10000,4,FALSE))</f>
        <v>peter_mcburney</v>
      </c>
      <c r="Y842" s="72" t="str">
        <f>IF(ISNA(VLOOKUP($B842&amp;":"&amp;Y$3,'x - authors'!$B$3:$E$10000,4,FALSE)),"",VLOOKUP($B842&amp;":"&amp;Y$3,'x - authors'!$B$3:$E$10000,4,FALSE))</f>
        <v>simon_parsons</v>
      </c>
      <c r="Z842" s="72" t="str">
        <f>IF(ISNA(VLOOKUP($B842&amp;":"&amp;Z$3,'x - authors'!$B$3:$E$10000,4,FALSE)),"",VLOOKUP($B842&amp;":"&amp;Z$3,'x - authors'!$B$3:$E$10000,4,FALSE))</f>
        <v>michael_wooldridge</v>
      </c>
      <c r="AA842" s="72" t="str">
        <f>IF(ISNA(VLOOKUP($B842&amp;":"&amp;AA$3,'x - authors'!$B$3:$E$10000,4,FALSE)),"",VLOOKUP($B842&amp;":"&amp;AA$3,'x - authors'!$B$3:$E$10000,4,FALSE))</f>
        <v/>
      </c>
      <c r="AB842" s="72" t="str">
        <f>IF(ISNA(VLOOKUP($B842&amp;":"&amp;AB$3,'x - authors'!$B$3:$E$10000,4,FALSE)),"",VLOOKUP($B842&amp;":"&amp;AB$3,'x - authors'!$B$3:$E$10000,4,FALSE))</f>
        <v/>
      </c>
      <c r="AC842" s="72" t="str">
        <f>IF(ISNA(VLOOKUP($B842&amp;":"&amp;AC$3,'x - authors'!$B$3:$E$10000,4,FALSE)),"",VLOOKUP($B842&amp;":"&amp;AC$3,'x - authors'!$B$3:$E$10000,4,FALSE))</f>
        <v/>
      </c>
      <c r="AD842" s="72" t="str">
        <f>IF(ISNA(VLOOKUP($B842&amp;":"&amp;AD$3,'x - authors'!$B$3:$E$10000,4,FALSE)),"",VLOOKUP($B842&amp;":"&amp;AD$3,'x - authors'!$B$3:$E$10000,4,FALSE))</f>
        <v/>
      </c>
      <c r="AE842" s="72" t="str">
        <f>IF(ISNA(VLOOKUP($B842&amp;":"&amp;AE$3,'x - authors'!$B$3:$E$10000,4,FALSE)),"",VLOOKUP($B842&amp;":"&amp;AE$3,'x - authors'!$B$3:$E$10000,4,FALSE))</f>
        <v/>
      </c>
      <c r="AF842" s="72" t="str">
        <f>IF(ISNA(VLOOKUP($B842&amp;":"&amp;AF$3,'x - authors'!$B$3:$E$10000,4,FALSE)),"",VLOOKUP($B842&amp;":"&amp;AF$3,'x - authors'!$B$3:$E$10000,4,FALSE))</f>
        <v/>
      </c>
      <c r="AG842" s="72" t="str">
        <f>IF(ISNA(VLOOKUP($B842&amp;":"&amp;AG$3,'x - authors'!$B$3:$E$10000,4,FALSE)),"",VLOOKUP($B842&amp;":"&amp;AG$3,'x - authors'!$B$3:$E$10000,4,FALSE))</f>
        <v/>
      </c>
      <c r="AH842" s="72" t="str">
        <f>IF(ISNA(VLOOKUP($B842&amp;":"&amp;AH$3,'x - authors'!$B$3:$E$10000,4,FALSE)),"",VLOOKUP($B842&amp;":"&amp;AH$3,'x - authors'!$B$3:$E$10000,4,FALSE))</f>
        <v/>
      </c>
      <c r="AI842" s="72" t="str">
        <f>IF(ISNA(VLOOKUP($B842&amp;":"&amp;AI$3,'x - authors'!$B$3:$E$10000,4,FALSE)),"",VLOOKUP($B842&amp;":"&amp;AI$3,'x - authors'!$B$3:$E$10000,4,FALSE))</f>
        <v/>
      </c>
      <c r="AJ842" s="72" t="str">
        <f>IF(ISNA(VLOOKUP($B842&amp;":"&amp;AJ$3,'x - authors'!$B$3:$E$10000,4,FALSE)),"",VLOOKUP($B842&amp;":"&amp;AJ$3,'x - authors'!$B$3:$E$10000,4,FALSE))</f>
        <v/>
      </c>
    </row>
    <row r="843" spans="1:36">
      <c r="A843" s="76" t="str">
        <f t="shared" si="27"/>
        <v/>
      </c>
      <c r="B843" s="76" t="s">
        <v>9183</v>
      </c>
      <c r="C843" s="76" t="s">
        <v>9478</v>
      </c>
      <c r="D843" s="76" t="s">
        <v>11614</v>
      </c>
      <c r="E843" s="2" t="s">
        <v>6716</v>
      </c>
      <c r="F843" s="76"/>
      <c r="G843" s="76"/>
      <c r="H843" s="76" t="s">
        <v>11615</v>
      </c>
      <c r="I843" s="15" t="str">
        <f>IF(ISNA(VLOOKUP($B843,'x - abstracts'!$B$3:$C$2000,2,FALSE)),"",VLOOKUP($B843,'x - abstracts'!$B$3:$C$2000,2,FALSE))</f>
        <v/>
      </c>
      <c r="J843" s="76" t="s">
        <v>11616</v>
      </c>
      <c r="L843" s="76"/>
      <c r="M843" s="76" t="s">
        <v>11617</v>
      </c>
      <c r="N843" s="76"/>
      <c r="O843" s="76"/>
      <c r="P843" s="15" t="str">
        <f t="shared" si="26"/>
        <v>citation:doc-x0141-01</v>
      </c>
      <c r="R843" s="15" t="str">
        <f>VLOOKUP($P843,'x - paper citations'!$B$3:$E$2000,2,FALSE)</f>
        <v>https://scholar.google.co.uk/scholar?q=%22Key establishment in heterogeneous self-organized networks%22&amp;btnG=&amp;hl=en&amp;as_sdt=0%2C5</v>
      </c>
      <c r="S843" s="15">
        <f>VLOOKUP($P843,'x - paper citations'!$B$3:$E$2000,3,FALSE)</f>
        <v>2</v>
      </c>
      <c r="T843" s="15" t="str">
        <f>VLOOKUP($P843,'x - paper citations'!$B$3:$E$2000,4,FALSE)</f>
        <v>27/02/2016</v>
      </c>
      <c r="U843" s="76"/>
      <c r="V843" s="72" t="str">
        <f>IF(ISNA(VLOOKUP($B843&amp;":"&amp;V$3,'x - authors'!$B$3:$E$10000,4,FALSE)),"",VLOOKUP($B843&amp;":"&amp;V$3,'x - authors'!$B$3:$E$10000,4,FALSE))</f>
        <v>gelareh_taban</v>
      </c>
      <c r="W843" s="72" t="str">
        <f>IF(ISNA(VLOOKUP($B843&amp;":"&amp;W$3,'x - authors'!$B$3:$E$10000,4,FALSE)),"",VLOOKUP($B843&amp;":"&amp;W$3,'x - authors'!$B$3:$E$10000,4,FALSE))</f>
        <v>rei_safavi-naini</v>
      </c>
      <c r="X843" s="72" t="str">
        <f>IF(ISNA(VLOOKUP($B843&amp;":"&amp;X$3,'x - authors'!$B$3:$E$10000,4,FALSE)),"",VLOOKUP($B843&amp;":"&amp;X$3,'x - authors'!$B$3:$E$10000,4,FALSE))</f>
        <v/>
      </c>
      <c r="Y843" s="72" t="str">
        <f>IF(ISNA(VLOOKUP($B843&amp;":"&amp;Y$3,'x - authors'!$B$3:$E$10000,4,FALSE)),"",VLOOKUP($B843&amp;":"&amp;Y$3,'x - authors'!$B$3:$E$10000,4,FALSE))</f>
        <v/>
      </c>
      <c r="Z843" s="72" t="str">
        <f>IF(ISNA(VLOOKUP($B843&amp;":"&amp;Z$3,'x - authors'!$B$3:$E$10000,4,FALSE)),"",VLOOKUP($B843&amp;":"&amp;Z$3,'x - authors'!$B$3:$E$10000,4,FALSE))</f>
        <v/>
      </c>
      <c r="AA843" s="72" t="str">
        <f>IF(ISNA(VLOOKUP($B843&amp;":"&amp;AA$3,'x - authors'!$B$3:$E$10000,4,FALSE)),"",VLOOKUP($B843&amp;":"&amp;AA$3,'x - authors'!$B$3:$E$10000,4,FALSE))</f>
        <v/>
      </c>
      <c r="AB843" s="72" t="str">
        <f>IF(ISNA(VLOOKUP($B843&amp;":"&amp;AB$3,'x - authors'!$B$3:$E$10000,4,FALSE)),"",VLOOKUP($B843&amp;":"&amp;AB$3,'x - authors'!$B$3:$E$10000,4,FALSE))</f>
        <v/>
      </c>
      <c r="AC843" s="72" t="str">
        <f>IF(ISNA(VLOOKUP($B843&amp;":"&amp;AC$3,'x - authors'!$B$3:$E$10000,4,FALSE)),"",VLOOKUP($B843&amp;":"&amp;AC$3,'x - authors'!$B$3:$E$10000,4,FALSE))</f>
        <v/>
      </c>
      <c r="AD843" s="72" t="str">
        <f>IF(ISNA(VLOOKUP($B843&amp;":"&amp;AD$3,'x - authors'!$B$3:$E$10000,4,FALSE)),"",VLOOKUP($B843&amp;":"&amp;AD$3,'x - authors'!$B$3:$E$10000,4,FALSE))</f>
        <v/>
      </c>
      <c r="AE843" s="72" t="str">
        <f>IF(ISNA(VLOOKUP($B843&amp;":"&amp;AE$3,'x - authors'!$B$3:$E$10000,4,FALSE)),"",VLOOKUP($B843&amp;":"&amp;AE$3,'x - authors'!$B$3:$E$10000,4,FALSE))</f>
        <v/>
      </c>
      <c r="AF843" s="72" t="str">
        <f>IF(ISNA(VLOOKUP($B843&amp;":"&amp;AF$3,'x - authors'!$B$3:$E$10000,4,FALSE)),"",VLOOKUP($B843&amp;":"&amp;AF$3,'x - authors'!$B$3:$E$10000,4,FALSE))</f>
        <v/>
      </c>
      <c r="AG843" s="72" t="str">
        <f>IF(ISNA(VLOOKUP($B843&amp;":"&amp;AG$3,'x - authors'!$B$3:$E$10000,4,FALSE)),"",VLOOKUP($B843&amp;":"&amp;AG$3,'x - authors'!$B$3:$E$10000,4,FALSE))</f>
        <v/>
      </c>
      <c r="AH843" s="72" t="str">
        <f>IF(ISNA(VLOOKUP($B843&amp;":"&amp;AH$3,'x - authors'!$B$3:$E$10000,4,FALSE)),"",VLOOKUP($B843&amp;":"&amp;AH$3,'x - authors'!$B$3:$E$10000,4,FALSE))</f>
        <v/>
      </c>
      <c r="AI843" s="72" t="str">
        <f>IF(ISNA(VLOOKUP($B843&amp;":"&amp;AI$3,'x - authors'!$B$3:$E$10000,4,FALSE)),"",VLOOKUP($B843&amp;":"&amp;AI$3,'x - authors'!$B$3:$E$10000,4,FALSE))</f>
        <v/>
      </c>
      <c r="AJ843" s="72" t="str">
        <f>IF(ISNA(VLOOKUP($B843&amp;":"&amp;AJ$3,'x - authors'!$B$3:$E$10000,4,FALSE)),"",VLOOKUP($B843&amp;":"&amp;AJ$3,'x - authors'!$B$3:$E$10000,4,FALSE))</f>
        <v/>
      </c>
    </row>
    <row r="844" spans="1:36">
      <c r="A844" s="76" t="str">
        <f t="shared" si="27"/>
        <v/>
      </c>
      <c r="B844" s="76" t="s">
        <v>9184</v>
      </c>
      <c r="C844" s="76" t="s">
        <v>9478</v>
      </c>
      <c r="D844" s="76" t="s">
        <v>11618</v>
      </c>
      <c r="E844" s="76" t="s">
        <v>5353</v>
      </c>
      <c r="F844" s="76"/>
      <c r="G844" s="76" t="s">
        <v>4939</v>
      </c>
      <c r="H844" s="76"/>
      <c r="I844" s="15" t="str">
        <f>IF(ISNA(VLOOKUP($B844,'x - abstracts'!$B$3:$C$2000,2,FALSE)),"",VLOOKUP($B844,'x - abstracts'!$B$3:$C$2000,2,FALSE))</f>
        <v/>
      </c>
      <c r="J844" s="76" t="s">
        <v>11619</v>
      </c>
      <c r="L844" s="76"/>
      <c r="M844" s="76" t="s">
        <v>11620</v>
      </c>
      <c r="N844" s="76"/>
      <c r="O844" s="76"/>
      <c r="P844" s="15" t="str">
        <f t="shared" si="26"/>
        <v>citation:doc-x0142-01</v>
      </c>
      <c r="R844" s="15" t="str">
        <f>VLOOKUP($P844,'x - paper citations'!$B$3:$E$2000,2,FALSE)</f>
        <v>https://scholar.google.co.uk/scholar?q=%22Management of coalition sensor networks%22&amp;btnG=&amp;hl=en&amp;as_sdt=0%2C5</v>
      </c>
      <c r="S844" s="15">
        <f>VLOOKUP($P844,'x - paper citations'!$B$3:$E$2000,3,FALSE)</f>
        <v>0</v>
      </c>
      <c r="T844" s="15" t="str">
        <f>VLOOKUP($P844,'x - paper citations'!$B$3:$E$2000,4,FALSE)</f>
        <v>27/02/2016</v>
      </c>
      <c r="U844" s="76"/>
      <c r="V844" s="72" t="str">
        <f>IF(ISNA(VLOOKUP($B844&amp;":"&amp;V$3,'x - authors'!$B$3:$E$10000,4,FALSE)),"",VLOOKUP($B844&amp;":"&amp;V$3,'x - authors'!$B$3:$E$10000,4,FALSE))</f>
        <v>dinesh_verma</v>
      </c>
      <c r="W844" s="72" t="str">
        <f>IF(ISNA(VLOOKUP($B844&amp;":"&amp;W$3,'x - authors'!$B$3:$E$10000,4,FALSE)),"",VLOOKUP($B844&amp;":"&amp;W$3,'x - authors'!$B$3:$E$10000,4,FALSE))</f>
        <v>ted_brown</v>
      </c>
      <c r="X844" s="72" t="str">
        <f>IF(ISNA(VLOOKUP($B844&amp;":"&amp;X$3,'x - authors'!$B$3:$E$10000,4,FALSE)),"",VLOOKUP($B844&amp;":"&amp;X$3,'x - authors'!$B$3:$E$10000,4,FALSE))</f>
        <v>carolyn_ortega</v>
      </c>
      <c r="Y844" s="72" t="str">
        <f>IF(ISNA(VLOOKUP($B844&amp;":"&amp;Y$3,'x - authors'!$B$3:$E$10000,4,FALSE)),"",VLOOKUP($B844&amp;":"&amp;Y$3,'x - authors'!$B$3:$E$10000,4,FALSE))</f>
        <v/>
      </c>
      <c r="Z844" s="72" t="str">
        <f>IF(ISNA(VLOOKUP($B844&amp;":"&amp;Z$3,'x - authors'!$B$3:$E$10000,4,FALSE)),"",VLOOKUP($B844&amp;":"&amp;Z$3,'x - authors'!$B$3:$E$10000,4,FALSE))</f>
        <v/>
      </c>
      <c r="AA844" s="72" t="str">
        <f>IF(ISNA(VLOOKUP($B844&amp;":"&amp;AA$3,'x - authors'!$B$3:$E$10000,4,FALSE)),"",VLOOKUP($B844&amp;":"&amp;AA$3,'x - authors'!$B$3:$E$10000,4,FALSE))</f>
        <v/>
      </c>
      <c r="AB844" s="72" t="str">
        <f>IF(ISNA(VLOOKUP($B844&amp;":"&amp;AB$3,'x - authors'!$B$3:$E$10000,4,FALSE)),"",VLOOKUP($B844&amp;":"&amp;AB$3,'x - authors'!$B$3:$E$10000,4,FALSE))</f>
        <v/>
      </c>
      <c r="AC844" s="72" t="str">
        <f>IF(ISNA(VLOOKUP($B844&amp;":"&amp;AC$3,'x - authors'!$B$3:$E$10000,4,FALSE)),"",VLOOKUP($B844&amp;":"&amp;AC$3,'x - authors'!$B$3:$E$10000,4,FALSE))</f>
        <v/>
      </c>
      <c r="AD844" s="72" t="str">
        <f>IF(ISNA(VLOOKUP($B844&amp;":"&amp;AD$3,'x - authors'!$B$3:$E$10000,4,FALSE)),"",VLOOKUP($B844&amp;":"&amp;AD$3,'x - authors'!$B$3:$E$10000,4,FALSE))</f>
        <v/>
      </c>
      <c r="AE844" s="72" t="str">
        <f>IF(ISNA(VLOOKUP($B844&amp;":"&amp;AE$3,'x - authors'!$B$3:$E$10000,4,FALSE)),"",VLOOKUP($B844&amp;":"&amp;AE$3,'x - authors'!$B$3:$E$10000,4,FALSE))</f>
        <v/>
      </c>
      <c r="AF844" s="72" t="str">
        <f>IF(ISNA(VLOOKUP($B844&amp;":"&amp;AF$3,'x - authors'!$B$3:$E$10000,4,FALSE)),"",VLOOKUP($B844&amp;":"&amp;AF$3,'x - authors'!$B$3:$E$10000,4,FALSE))</f>
        <v/>
      </c>
      <c r="AG844" s="72" t="str">
        <f>IF(ISNA(VLOOKUP($B844&amp;":"&amp;AG$3,'x - authors'!$B$3:$E$10000,4,FALSE)),"",VLOOKUP($B844&amp;":"&amp;AG$3,'x - authors'!$B$3:$E$10000,4,FALSE))</f>
        <v/>
      </c>
      <c r="AH844" s="72" t="str">
        <f>IF(ISNA(VLOOKUP($B844&amp;":"&amp;AH$3,'x - authors'!$B$3:$E$10000,4,FALSE)),"",VLOOKUP($B844&amp;":"&amp;AH$3,'x - authors'!$B$3:$E$10000,4,FALSE))</f>
        <v/>
      </c>
      <c r="AI844" s="72" t="str">
        <f>IF(ISNA(VLOOKUP($B844&amp;":"&amp;AI$3,'x - authors'!$B$3:$E$10000,4,FALSE)),"",VLOOKUP($B844&amp;":"&amp;AI$3,'x - authors'!$B$3:$E$10000,4,FALSE))</f>
        <v/>
      </c>
      <c r="AJ844" s="72" t="str">
        <f>IF(ISNA(VLOOKUP($B844&amp;":"&amp;AJ$3,'x - authors'!$B$3:$E$10000,4,FALSE)),"",VLOOKUP($B844&amp;":"&amp;AJ$3,'x - authors'!$B$3:$E$10000,4,FALSE))</f>
        <v/>
      </c>
    </row>
    <row r="845" spans="1:36">
      <c r="A845" s="76" t="str">
        <f t="shared" si="27"/>
        <v/>
      </c>
      <c r="B845" s="76" t="s">
        <v>9185</v>
      </c>
      <c r="C845" s="76" t="s">
        <v>9478</v>
      </c>
      <c r="D845" s="76" t="s">
        <v>11621</v>
      </c>
      <c r="E845" s="2" t="s">
        <v>6716</v>
      </c>
      <c r="F845" s="76"/>
      <c r="G845" s="76"/>
      <c r="H845" s="76" t="s">
        <v>11622</v>
      </c>
      <c r="I845" s="15" t="str">
        <f>IF(ISNA(VLOOKUP($B845,'x - abstracts'!$B$3:$C$2000,2,FALSE)),"",VLOOKUP($B845,'x - abstracts'!$B$3:$C$2000,2,FALSE))</f>
        <v/>
      </c>
      <c r="J845" s="76" t="s">
        <v>11623</v>
      </c>
      <c r="L845" s="76"/>
      <c r="M845" s="76" t="s">
        <v>11624</v>
      </c>
      <c r="N845" s="76"/>
      <c r="O845" s="76"/>
      <c r="P845" s="15" t="str">
        <f t="shared" si="26"/>
        <v>citation:doc-x0143-01</v>
      </c>
      <c r="R845" s="15" t="str">
        <f>VLOOKUP($P845,'x - paper citations'!$B$3:$E$2000,2,FALSE)</f>
        <v>https://scholar.google.co.uk/scholar?q=%22Managing Sensors and Information Sources Using Semantic Matchmaking and Argumentation%22&amp;btnG=&amp;hl=en&amp;as_sdt=0%2C5</v>
      </c>
      <c r="S845" s="15">
        <f>VLOOKUP($P845,'x - paper citations'!$B$3:$E$2000,3,FALSE)</f>
        <v>0</v>
      </c>
      <c r="T845" s="15" t="str">
        <f>VLOOKUP($P845,'x - paper citations'!$B$3:$E$2000,4,FALSE)</f>
        <v>27/02/2016</v>
      </c>
      <c r="U845" s="76"/>
      <c r="V845" s="72" t="str">
        <f>IF(ISNA(VLOOKUP($B845&amp;":"&amp;V$3,'x - authors'!$B$3:$E$10000,4,FALSE)),"",VLOOKUP($B845&amp;":"&amp;V$3,'x - authors'!$B$3:$E$10000,4,FALSE))</f>
        <v>alun_preece</v>
      </c>
      <c r="W845" s="72" t="str">
        <f>IF(ISNA(VLOOKUP($B845&amp;":"&amp;W$3,'x - authors'!$B$3:$E$10000,4,FALSE)),"",VLOOKUP($B845&amp;":"&amp;W$3,'x - authors'!$B$3:$E$10000,4,FALSE))</f>
        <v/>
      </c>
      <c r="X845" s="72" t="str">
        <f>IF(ISNA(VLOOKUP($B845&amp;":"&amp;X$3,'x - authors'!$B$3:$E$10000,4,FALSE)),"",VLOOKUP($B845&amp;":"&amp;X$3,'x - authors'!$B$3:$E$10000,4,FALSE))</f>
        <v/>
      </c>
      <c r="Y845" s="72" t="str">
        <f>IF(ISNA(VLOOKUP($B845&amp;":"&amp;Y$3,'x - authors'!$B$3:$E$10000,4,FALSE)),"",VLOOKUP($B845&amp;":"&amp;Y$3,'x - authors'!$B$3:$E$10000,4,FALSE))</f>
        <v/>
      </c>
      <c r="Z845" s="72" t="str">
        <f>IF(ISNA(VLOOKUP($B845&amp;":"&amp;Z$3,'x - authors'!$B$3:$E$10000,4,FALSE)),"",VLOOKUP($B845&amp;":"&amp;Z$3,'x - authors'!$B$3:$E$10000,4,FALSE))</f>
        <v/>
      </c>
      <c r="AA845" s="72" t="str">
        <f>IF(ISNA(VLOOKUP($B845&amp;":"&amp;AA$3,'x - authors'!$B$3:$E$10000,4,FALSE)),"",VLOOKUP($B845&amp;":"&amp;AA$3,'x - authors'!$B$3:$E$10000,4,FALSE))</f>
        <v/>
      </c>
      <c r="AB845" s="72" t="str">
        <f>IF(ISNA(VLOOKUP($B845&amp;":"&amp;AB$3,'x - authors'!$B$3:$E$10000,4,FALSE)),"",VLOOKUP($B845&amp;":"&amp;AB$3,'x - authors'!$B$3:$E$10000,4,FALSE))</f>
        <v/>
      </c>
      <c r="AC845" s="72" t="str">
        <f>IF(ISNA(VLOOKUP($B845&amp;":"&amp;AC$3,'x - authors'!$B$3:$E$10000,4,FALSE)),"",VLOOKUP($B845&amp;":"&amp;AC$3,'x - authors'!$B$3:$E$10000,4,FALSE))</f>
        <v/>
      </c>
      <c r="AD845" s="72" t="str">
        <f>IF(ISNA(VLOOKUP($B845&amp;":"&amp;AD$3,'x - authors'!$B$3:$E$10000,4,FALSE)),"",VLOOKUP($B845&amp;":"&amp;AD$3,'x - authors'!$B$3:$E$10000,4,FALSE))</f>
        <v/>
      </c>
      <c r="AE845" s="72" t="str">
        <f>IF(ISNA(VLOOKUP($B845&amp;":"&amp;AE$3,'x - authors'!$B$3:$E$10000,4,FALSE)),"",VLOOKUP($B845&amp;":"&amp;AE$3,'x - authors'!$B$3:$E$10000,4,FALSE))</f>
        <v/>
      </c>
      <c r="AF845" s="72" t="str">
        <f>IF(ISNA(VLOOKUP($B845&amp;":"&amp;AF$3,'x - authors'!$B$3:$E$10000,4,FALSE)),"",VLOOKUP($B845&amp;":"&amp;AF$3,'x - authors'!$B$3:$E$10000,4,FALSE))</f>
        <v/>
      </c>
      <c r="AG845" s="72" t="str">
        <f>IF(ISNA(VLOOKUP($B845&amp;":"&amp;AG$3,'x - authors'!$B$3:$E$10000,4,FALSE)),"",VLOOKUP($B845&amp;":"&amp;AG$3,'x - authors'!$B$3:$E$10000,4,FALSE))</f>
        <v/>
      </c>
      <c r="AH845" s="72" t="str">
        <f>IF(ISNA(VLOOKUP($B845&amp;":"&amp;AH$3,'x - authors'!$B$3:$E$10000,4,FALSE)),"",VLOOKUP($B845&amp;":"&amp;AH$3,'x - authors'!$B$3:$E$10000,4,FALSE))</f>
        <v/>
      </c>
      <c r="AI845" s="72" t="str">
        <f>IF(ISNA(VLOOKUP($B845&amp;":"&amp;AI$3,'x - authors'!$B$3:$E$10000,4,FALSE)),"",VLOOKUP($B845&amp;":"&amp;AI$3,'x - authors'!$B$3:$E$10000,4,FALSE))</f>
        <v/>
      </c>
      <c r="AJ845" s="72" t="str">
        <f>IF(ISNA(VLOOKUP($B845&amp;":"&amp;AJ$3,'x - authors'!$B$3:$E$10000,4,FALSE)),"",VLOOKUP($B845&amp;":"&amp;AJ$3,'x - authors'!$B$3:$E$10000,4,FALSE))</f>
        <v/>
      </c>
    </row>
    <row r="846" spans="1:36">
      <c r="A846" s="76" t="str">
        <f t="shared" si="27"/>
        <v/>
      </c>
      <c r="B846" s="76" t="s">
        <v>9186</v>
      </c>
      <c r="C846" s="76" t="s">
        <v>9478</v>
      </c>
      <c r="D846" s="76" t="s">
        <v>11625</v>
      </c>
      <c r="E846" s="2" t="s">
        <v>955</v>
      </c>
      <c r="F846" s="76"/>
      <c r="G846" s="76"/>
      <c r="H846" s="76" t="s">
        <v>11626</v>
      </c>
      <c r="I846" s="15" t="str">
        <f>IF(ISNA(VLOOKUP($B846,'x - abstracts'!$B$3:$C$2000,2,FALSE)),"",VLOOKUP($B846,'x - abstracts'!$B$3:$C$2000,2,FALSE))</f>
        <v/>
      </c>
      <c r="J846" s="76"/>
      <c r="L846" s="76"/>
      <c r="M846" s="76" t="s">
        <v>6230</v>
      </c>
      <c r="N846" s="76"/>
      <c r="O846" s="76"/>
      <c r="P846" s="15" t="str">
        <f t="shared" si="26"/>
        <v>citation:doc-x0144-01</v>
      </c>
      <c r="R846" s="15" t="str">
        <f>VLOOKUP($P846,'x - paper citations'!$B$3:$E$2000,2,FALSE)</f>
        <v>https://scholar.google.co.uk/scholar?q=%22Markov process modeling and simulation for wireless sensor network life estimation with QoS constraints%22&amp;btnG=&amp;hl=en&amp;as_sdt=0%2C5</v>
      </c>
      <c r="S846" s="15">
        <f>VLOOKUP($P846,'x - paper citations'!$B$3:$E$2000,3,FALSE)</f>
        <v>1</v>
      </c>
      <c r="T846" s="15" t="str">
        <f>VLOOKUP($P846,'x - paper citations'!$B$3:$E$2000,4,FALSE)</f>
        <v>27/02/2016</v>
      </c>
      <c r="U846" s="76"/>
      <c r="V846" s="72" t="str">
        <f>IF(ISNA(VLOOKUP($B846&amp;":"&amp;V$3,'x - authors'!$B$3:$E$10000,4,FALSE)),"",VLOOKUP($B846&amp;":"&amp;V$3,'x - authors'!$B$3:$E$10000,4,FALSE))</f>
        <v>zhanyang_zhang</v>
      </c>
      <c r="W846" s="72" t="str">
        <f>IF(ISNA(VLOOKUP($B846&amp;":"&amp;W$3,'x - authors'!$B$3:$E$10000,4,FALSE)),"",VLOOKUP($B846&amp;":"&amp;W$3,'x - authors'!$B$3:$E$10000,4,FALSE))</f>
        <v>miriam_tausner</v>
      </c>
      <c r="X846" s="72" t="str">
        <f>IF(ISNA(VLOOKUP($B846&amp;":"&amp;X$3,'x - authors'!$B$3:$E$10000,4,FALSE)),"",VLOOKUP($B846&amp;":"&amp;X$3,'x - authors'!$B$3:$E$10000,4,FALSE))</f>
        <v/>
      </c>
      <c r="Y846" s="72" t="str">
        <f>IF(ISNA(VLOOKUP($B846&amp;":"&amp;Y$3,'x - authors'!$B$3:$E$10000,4,FALSE)),"",VLOOKUP($B846&amp;":"&amp;Y$3,'x - authors'!$B$3:$E$10000,4,FALSE))</f>
        <v/>
      </c>
      <c r="Z846" s="72" t="str">
        <f>IF(ISNA(VLOOKUP($B846&amp;":"&amp;Z$3,'x - authors'!$B$3:$E$10000,4,FALSE)),"",VLOOKUP($B846&amp;":"&amp;Z$3,'x - authors'!$B$3:$E$10000,4,FALSE))</f>
        <v/>
      </c>
      <c r="AA846" s="72" t="str">
        <f>IF(ISNA(VLOOKUP($B846&amp;":"&amp;AA$3,'x - authors'!$B$3:$E$10000,4,FALSE)),"",VLOOKUP($B846&amp;":"&amp;AA$3,'x - authors'!$B$3:$E$10000,4,FALSE))</f>
        <v/>
      </c>
      <c r="AB846" s="72" t="str">
        <f>IF(ISNA(VLOOKUP($B846&amp;":"&amp;AB$3,'x - authors'!$B$3:$E$10000,4,FALSE)),"",VLOOKUP($B846&amp;":"&amp;AB$3,'x - authors'!$B$3:$E$10000,4,FALSE))</f>
        <v/>
      </c>
      <c r="AC846" s="72" t="str">
        <f>IF(ISNA(VLOOKUP($B846&amp;":"&amp;AC$3,'x - authors'!$B$3:$E$10000,4,FALSE)),"",VLOOKUP($B846&amp;":"&amp;AC$3,'x - authors'!$B$3:$E$10000,4,FALSE))</f>
        <v/>
      </c>
      <c r="AD846" s="72" t="str">
        <f>IF(ISNA(VLOOKUP($B846&amp;":"&amp;AD$3,'x - authors'!$B$3:$E$10000,4,FALSE)),"",VLOOKUP($B846&amp;":"&amp;AD$3,'x - authors'!$B$3:$E$10000,4,FALSE))</f>
        <v/>
      </c>
      <c r="AE846" s="72" t="str">
        <f>IF(ISNA(VLOOKUP($B846&amp;":"&amp;AE$3,'x - authors'!$B$3:$E$10000,4,FALSE)),"",VLOOKUP($B846&amp;":"&amp;AE$3,'x - authors'!$B$3:$E$10000,4,FALSE))</f>
        <v/>
      </c>
      <c r="AF846" s="72" t="str">
        <f>IF(ISNA(VLOOKUP($B846&amp;":"&amp;AF$3,'x - authors'!$B$3:$E$10000,4,FALSE)),"",VLOOKUP($B846&amp;":"&amp;AF$3,'x - authors'!$B$3:$E$10000,4,FALSE))</f>
        <v/>
      </c>
      <c r="AG846" s="72" t="str">
        <f>IF(ISNA(VLOOKUP($B846&amp;":"&amp;AG$3,'x - authors'!$B$3:$E$10000,4,FALSE)),"",VLOOKUP($B846&amp;":"&amp;AG$3,'x - authors'!$B$3:$E$10000,4,FALSE))</f>
        <v/>
      </c>
      <c r="AH846" s="72" t="str">
        <f>IF(ISNA(VLOOKUP($B846&amp;":"&amp;AH$3,'x - authors'!$B$3:$E$10000,4,FALSE)),"",VLOOKUP($B846&amp;":"&amp;AH$3,'x - authors'!$B$3:$E$10000,4,FALSE))</f>
        <v/>
      </c>
      <c r="AI846" s="72" t="str">
        <f>IF(ISNA(VLOOKUP($B846&amp;":"&amp;AI$3,'x - authors'!$B$3:$E$10000,4,FALSE)),"",VLOOKUP($B846&amp;":"&amp;AI$3,'x - authors'!$B$3:$E$10000,4,FALSE))</f>
        <v/>
      </c>
      <c r="AJ846" s="72" t="str">
        <f>IF(ISNA(VLOOKUP($B846&amp;":"&amp;AJ$3,'x - authors'!$B$3:$E$10000,4,FALSE)),"",VLOOKUP($B846&amp;":"&amp;AJ$3,'x - authors'!$B$3:$E$10000,4,FALSE))</f>
        <v/>
      </c>
    </row>
    <row r="847" spans="1:36">
      <c r="A847" s="76" t="str">
        <f t="shared" si="27"/>
        <v/>
      </c>
      <c r="B847" s="76" t="s">
        <v>9187</v>
      </c>
      <c r="C847" s="76" t="s">
        <v>9478</v>
      </c>
      <c r="D847" s="76" t="s">
        <v>11627</v>
      </c>
      <c r="E847" s="2" t="s">
        <v>916</v>
      </c>
      <c r="F847" s="76"/>
      <c r="G847" s="76"/>
      <c r="H847" s="76" t="s">
        <v>11628</v>
      </c>
      <c r="I847" s="15" t="str">
        <f>IF(ISNA(VLOOKUP($B847,'x - abstracts'!$B$3:$C$2000,2,FALSE)),"",VLOOKUP($B847,'x - abstracts'!$B$3:$C$2000,2,FALSE))</f>
        <v/>
      </c>
      <c r="J847" s="76" t="s">
        <v>11629</v>
      </c>
      <c r="L847" s="76"/>
      <c r="M847" s="76" t="s">
        <v>11630</v>
      </c>
      <c r="N847" s="76"/>
      <c r="O847" s="76"/>
      <c r="P847" s="15" t="str">
        <f t="shared" si="26"/>
        <v>citation:doc-x0145-01</v>
      </c>
      <c r="R847" s="15" t="str">
        <f>VLOOKUP($P847,'x - paper citations'!$B$3:$E$2000,2,FALSE)</f>
        <v>https://scholar.google.co.uk/scholar?q=%22Maximizing the data utility of a data archiving &amp; querying system through joint coding and scheduling%22&amp;btnG=&amp;hl=en&amp;as_sdt=0%2C5</v>
      </c>
      <c r="S847" s="15">
        <f>VLOOKUP($P847,'x - paper citations'!$B$3:$E$2000,3,FALSE)</f>
        <v>13</v>
      </c>
      <c r="T847" s="15" t="str">
        <f>VLOOKUP($P847,'x - paper citations'!$B$3:$E$2000,4,FALSE)</f>
        <v>29/02/2016</v>
      </c>
      <c r="U847" s="76"/>
      <c r="V847" s="72" t="str">
        <f>IF(ISNA(VLOOKUP($B847&amp;":"&amp;V$3,'x - authors'!$B$3:$E$10000,4,FALSE)),"",VLOOKUP($B847&amp;":"&amp;V$3,'x - authors'!$B$3:$E$10000,4,FALSE))</f>
        <v>junning_liu</v>
      </c>
      <c r="W847" s="72" t="str">
        <f>IF(ISNA(VLOOKUP($B847&amp;":"&amp;W$3,'x - authors'!$B$3:$E$10000,4,FALSE)),"",VLOOKUP($B847&amp;":"&amp;W$3,'x - authors'!$B$3:$E$10000,4,FALSE))</f>
        <v>zhen_liu</v>
      </c>
      <c r="X847" s="72" t="str">
        <f>IF(ISNA(VLOOKUP($B847&amp;":"&amp;X$3,'x - authors'!$B$3:$E$10000,4,FALSE)),"",VLOOKUP($B847&amp;":"&amp;X$3,'x - authors'!$B$3:$E$10000,4,FALSE))</f>
        <v>don_towsley</v>
      </c>
      <c r="Y847" s="72" t="str">
        <f>IF(ISNA(VLOOKUP($B847&amp;":"&amp;Y$3,'x - authors'!$B$3:$E$10000,4,FALSE)),"",VLOOKUP($B847&amp;":"&amp;Y$3,'x - authors'!$B$3:$E$10000,4,FALSE))</f>
        <v>cathy_xia</v>
      </c>
      <c r="Z847" s="72" t="str">
        <f>IF(ISNA(VLOOKUP($B847&amp;":"&amp;Z$3,'x - authors'!$B$3:$E$10000,4,FALSE)),"",VLOOKUP($B847&amp;":"&amp;Z$3,'x - authors'!$B$3:$E$10000,4,FALSE))</f>
        <v/>
      </c>
      <c r="AA847" s="72" t="str">
        <f>IF(ISNA(VLOOKUP($B847&amp;":"&amp;AA$3,'x - authors'!$B$3:$E$10000,4,FALSE)),"",VLOOKUP($B847&amp;":"&amp;AA$3,'x - authors'!$B$3:$E$10000,4,FALSE))</f>
        <v/>
      </c>
      <c r="AB847" s="72" t="str">
        <f>IF(ISNA(VLOOKUP($B847&amp;":"&amp;AB$3,'x - authors'!$B$3:$E$10000,4,FALSE)),"",VLOOKUP($B847&amp;":"&amp;AB$3,'x - authors'!$B$3:$E$10000,4,FALSE))</f>
        <v/>
      </c>
      <c r="AC847" s="72" t="str">
        <f>IF(ISNA(VLOOKUP($B847&amp;":"&amp;AC$3,'x - authors'!$B$3:$E$10000,4,FALSE)),"",VLOOKUP($B847&amp;":"&amp;AC$3,'x - authors'!$B$3:$E$10000,4,FALSE))</f>
        <v/>
      </c>
      <c r="AD847" s="72" t="str">
        <f>IF(ISNA(VLOOKUP($B847&amp;":"&amp;AD$3,'x - authors'!$B$3:$E$10000,4,FALSE)),"",VLOOKUP($B847&amp;":"&amp;AD$3,'x - authors'!$B$3:$E$10000,4,FALSE))</f>
        <v/>
      </c>
      <c r="AE847" s="72" t="str">
        <f>IF(ISNA(VLOOKUP($B847&amp;":"&amp;AE$3,'x - authors'!$B$3:$E$10000,4,FALSE)),"",VLOOKUP($B847&amp;":"&amp;AE$3,'x - authors'!$B$3:$E$10000,4,FALSE))</f>
        <v/>
      </c>
      <c r="AF847" s="72" t="str">
        <f>IF(ISNA(VLOOKUP($B847&amp;":"&amp;AF$3,'x - authors'!$B$3:$E$10000,4,FALSE)),"",VLOOKUP($B847&amp;":"&amp;AF$3,'x - authors'!$B$3:$E$10000,4,FALSE))</f>
        <v/>
      </c>
      <c r="AG847" s="72" t="str">
        <f>IF(ISNA(VLOOKUP($B847&amp;":"&amp;AG$3,'x - authors'!$B$3:$E$10000,4,FALSE)),"",VLOOKUP($B847&amp;":"&amp;AG$3,'x - authors'!$B$3:$E$10000,4,FALSE))</f>
        <v/>
      </c>
      <c r="AH847" s="72" t="str">
        <f>IF(ISNA(VLOOKUP($B847&amp;":"&amp;AH$3,'x - authors'!$B$3:$E$10000,4,FALSE)),"",VLOOKUP($B847&amp;":"&amp;AH$3,'x - authors'!$B$3:$E$10000,4,FALSE))</f>
        <v/>
      </c>
      <c r="AI847" s="72" t="str">
        <f>IF(ISNA(VLOOKUP($B847&amp;":"&amp;AI$3,'x - authors'!$B$3:$E$10000,4,FALSE)),"",VLOOKUP($B847&amp;":"&amp;AI$3,'x - authors'!$B$3:$E$10000,4,FALSE))</f>
        <v/>
      </c>
      <c r="AJ847" s="72" t="str">
        <f>IF(ISNA(VLOOKUP($B847&amp;":"&amp;AJ$3,'x - authors'!$B$3:$E$10000,4,FALSE)),"",VLOOKUP($B847&amp;":"&amp;AJ$3,'x - authors'!$B$3:$E$10000,4,FALSE))</f>
        <v/>
      </c>
    </row>
    <row r="848" spans="1:36">
      <c r="A848" s="76" t="str">
        <f t="shared" si="27"/>
        <v/>
      </c>
      <c r="B848" s="76" t="s">
        <v>9188</v>
      </c>
      <c r="C848" s="76" t="s">
        <v>9478</v>
      </c>
      <c r="D848" s="76" t="s">
        <v>11631</v>
      </c>
      <c r="E848" s="2" t="s">
        <v>945</v>
      </c>
      <c r="F848" s="76"/>
      <c r="G848" s="76"/>
      <c r="H848" s="76" t="s">
        <v>11632</v>
      </c>
      <c r="I848" s="15" t="str">
        <f>IF(ISNA(VLOOKUP($B848,'x - abstracts'!$B$3:$C$2000,2,FALSE)),"",VLOOKUP($B848,'x - abstracts'!$B$3:$C$2000,2,FALSE))</f>
        <v/>
      </c>
      <c r="J848" s="76" t="s">
        <v>11633</v>
      </c>
      <c r="L848" s="76"/>
      <c r="M848" s="76" t="s">
        <v>11634</v>
      </c>
      <c r="N848" s="76"/>
      <c r="O848" s="76"/>
      <c r="P848" s="15" t="str">
        <f t="shared" si="26"/>
        <v>citation:doc-x0146-01</v>
      </c>
      <c r="R848" s="15" t="str">
        <f>VLOOKUP($P848,'x - paper citations'!$B$3:$E$2000,2,FALSE)</f>
        <v>https://scholar.google.co.uk/scholar?q=%22Maximum throughput of clandestine relay%22&amp;btnG=&amp;hl=en&amp;as_sdt=0%2C5</v>
      </c>
      <c r="S848" s="15">
        <f>VLOOKUP($P848,'x - paper citations'!$B$3:$E$2000,3,FALSE)</f>
        <v>3</v>
      </c>
      <c r="T848" s="15" t="str">
        <f>VLOOKUP($P848,'x - paper citations'!$B$3:$E$2000,4,FALSE)</f>
        <v>27/02/2016</v>
      </c>
      <c r="U848" s="76"/>
      <c r="V848" s="72" t="str">
        <f>IF(ISNA(VLOOKUP($B848&amp;":"&amp;V$3,'x - authors'!$B$3:$E$10000,4,FALSE)),"",VLOOKUP($B848&amp;":"&amp;V$3,'x - authors'!$B$3:$E$10000,4,FALSE))</f>
        <v>ting_he</v>
      </c>
      <c r="W848" s="72" t="str">
        <f>IF(ISNA(VLOOKUP($B848&amp;":"&amp;W$3,'x - authors'!$B$3:$E$10000,4,FALSE)),"",VLOOKUP($B848&amp;":"&amp;W$3,'x - authors'!$B$3:$E$10000,4,FALSE))</f>
        <v>lang_tong</v>
      </c>
      <c r="X848" s="72" t="str">
        <f>IF(ISNA(VLOOKUP($B848&amp;":"&amp;X$3,'x - authors'!$B$3:$E$10000,4,FALSE)),"",VLOOKUP($B848&amp;":"&amp;X$3,'x - authors'!$B$3:$E$10000,4,FALSE))</f>
        <v>ananthram_swami</v>
      </c>
      <c r="Y848" s="72" t="str">
        <f>IF(ISNA(VLOOKUP($B848&amp;":"&amp;Y$3,'x - authors'!$B$3:$E$10000,4,FALSE)),"",VLOOKUP($B848&amp;":"&amp;Y$3,'x - authors'!$B$3:$E$10000,4,FALSE))</f>
        <v/>
      </c>
      <c r="Z848" s="72" t="str">
        <f>IF(ISNA(VLOOKUP($B848&amp;":"&amp;Z$3,'x - authors'!$B$3:$E$10000,4,FALSE)),"",VLOOKUP($B848&amp;":"&amp;Z$3,'x - authors'!$B$3:$E$10000,4,FALSE))</f>
        <v/>
      </c>
      <c r="AA848" s="72" t="str">
        <f>IF(ISNA(VLOOKUP($B848&amp;":"&amp;AA$3,'x - authors'!$B$3:$E$10000,4,FALSE)),"",VLOOKUP($B848&amp;":"&amp;AA$3,'x - authors'!$B$3:$E$10000,4,FALSE))</f>
        <v/>
      </c>
      <c r="AB848" s="72" t="str">
        <f>IF(ISNA(VLOOKUP($B848&amp;":"&amp;AB$3,'x - authors'!$B$3:$E$10000,4,FALSE)),"",VLOOKUP($B848&amp;":"&amp;AB$3,'x - authors'!$B$3:$E$10000,4,FALSE))</f>
        <v/>
      </c>
      <c r="AC848" s="72" t="str">
        <f>IF(ISNA(VLOOKUP($B848&amp;":"&amp;AC$3,'x - authors'!$B$3:$E$10000,4,FALSE)),"",VLOOKUP($B848&amp;":"&amp;AC$3,'x - authors'!$B$3:$E$10000,4,FALSE))</f>
        <v/>
      </c>
      <c r="AD848" s="72" t="str">
        <f>IF(ISNA(VLOOKUP($B848&amp;":"&amp;AD$3,'x - authors'!$B$3:$E$10000,4,FALSE)),"",VLOOKUP($B848&amp;":"&amp;AD$3,'x - authors'!$B$3:$E$10000,4,FALSE))</f>
        <v/>
      </c>
      <c r="AE848" s="72" t="str">
        <f>IF(ISNA(VLOOKUP($B848&amp;":"&amp;AE$3,'x - authors'!$B$3:$E$10000,4,FALSE)),"",VLOOKUP($B848&amp;":"&amp;AE$3,'x - authors'!$B$3:$E$10000,4,FALSE))</f>
        <v/>
      </c>
      <c r="AF848" s="72" t="str">
        <f>IF(ISNA(VLOOKUP($B848&amp;":"&amp;AF$3,'x - authors'!$B$3:$E$10000,4,FALSE)),"",VLOOKUP($B848&amp;":"&amp;AF$3,'x - authors'!$B$3:$E$10000,4,FALSE))</f>
        <v/>
      </c>
      <c r="AG848" s="72" t="str">
        <f>IF(ISNA(VLOOKUP($B848&amp;":"&amp;AG$3,'x - authors'!$B$3:$E$10000,4,FALSE)),"",VLOOKUP($B848&amp;":"&amp;AG$3,'x - authors'!$B$3:$E$10000,4,FALSE))</f>
        <v/>
      </c>
      <c r="AH848" s="72" t="str">
        <f>IF(ISNA(VLOOKUP($B848&amp;":"&amp;AH$3,'x - authors'!$B$3:$E$10000,4,FALSE)),"",VLOOKUP($B848&amp;":"&amp;AH$3,'x - authors'!$B$3:$E$10000,4,FALSE))</f>
        <v/>
      </c>
      <c r="AI848" s="72" t="str">
        <f>IF(ISNA(VLOOKUP($B848&amp;":"&amp;AI$3,'x - authors'!$B$3:$E$10000,4,FALSE)),"",VLOOKUP($B848&amp;":"&amp;AI$3,'x - authors'!$B$3:$E$10000,4,FALSE))</f>
        <v/>
      </c>
      <c r="AJ848" s="72" t="str">
        <f>IF(ISNA(VLOOKUP($B848&amp;":"&amp;AJ$3,'x - authors'!$B$3:$E$10000,4,FALSE)),"",VLOOKUP($B848&amp;":"&amp;AJ$3,'x - authors'!$B$3:$E$10000,4,FALSE))</f>
        <v/>
      </c>
    </row>
    <row r="849" spans="1:36">
      <c r="A849" s="76" t="str">
        <f t="shared" si="27"/>
        <v/>
      </c>
      <c r="B849" s="76" t="s">
        <v>9189</v>
      </c>
      <c r="C849" s="76" t="s">
        <v>9478</v>
      </c>
      <c r="D849" s="76" t="s">
        <v>11635</v>
      </c>
      <c r="E849" s="2" t="s">
        <v>917</v>
      </c>
      <c r="F849" s="76"/>
      <c r="G849" s="76"/>
      <c r="H849" s="76" t="s">
        <v>11636</v>
      </c>
      <c r="I849" s="15" t="str">
        <f>IF(ISNA(VLOOKUP($B849,'x - abstracts'!$B$3:$C$2000,2,FALSE)),"",VLOOKUP($B849,'x - abstracts'!$B$3:$C$2000,2,FALSE))</f>
        <v/>
      </c>
      <c r="J849" s="76" t="s">
        <v>11637</v>
      </c>
      <c r="L849" s="76"/>
      <c r="M849" s="76" t="s">
        <v>11638</v>
      </c>
      <c r="N849" s="76"/>
      <c r="O849" s="76"/>
      <c r="P849" s="15" t="str">
        <f t="shared" si="26"/>
        <v>citation:doc-x0147-01</v>
      </c>
      <c r="R849" s="15" t="str">
        <f>VLOOKUP($P849,'x - paper citations'!$B$3:$E$2000,2,FALSE)</f>
        <v>https://scholar.google.co.uk/scholar?q=%22Mobile Agents and the Deus Ex Machina%22&amp;btnG=&amp;hl=en&amp;as_sdt=0%2C5</v>
      </c>
      <c r="S849" s="15">
        <f>VLOOKUP($P849,'x - paper citations'!$B$3:$E$2000,3,FALSE)</f>
        <v>16</v>
      </c>
      <c r="T849" s="15" t="str">
        <f>VLOOKUP($P849,'x - paper citations'!$B$3:$E$2000,4,FALSE)</f>
        <v>27/02/2016</v>
      </c>
      <c r="U849" s="76"/>
      <c r="V849" s="72" t="str">
        <f>IF(ISNA(VLOOKUP($B849&amp;":"&amp;V$3,'x - authors'!$B$3:$E$10000,4,FALSE)),"",VLOOKUP($B849&amp;":"&amp;V$3,'x - authors'!$B$3:$E$10000,4,FALSE))</f>
        <v>shane_balfe</v>
      </c>
      <c r="W849" s="72" t="str">
        <f>IF(ISNA(VLOOKUP($B849&amp;":"&amp;W$3,'x - authors'!$B$3:$E$10000,4,FALSE)),"",VLOOKUP($B849&amp;":"&amp;W$3,'x - authors'!$B$3:$E$10000,4,FALSE))</f>
        <v>eimear_gallery</v>
      </c>
      <c r="X849" s="72" t="str">
        <f>IF(ISNA(VLOOKUP($B849&amp;":"&amp;X$3,'x - authors'!$B$3:$E$10000,4,FALSE)),"",VLOOKUP($B849&amp;":"&amp;X$3,'x - authors'!$B$3:$E$10000,4,FALSE))</f>
        <v/>
      </c>
      <c r="Y849" s="72" t="str">
        <f>IF(ISNA(VLOOKUP($B849&amp;":"&amp;Y$3,'x - authors'!$B$3:$E$10000,4,FALSE)),"",VLOOKUP($B849&amp;":"&amp;Y$3,'x - authors'!$B$3:$E$10000,4,FALSE))</f>
        <v/>
      </c>
      <c r="Z849" s="72" t="str">
        <f>IF(ISNA(VLOOKUP($B849&amp;":"&amp;Z$3,'x - authors'!$B$3:$E$10000,4,FALSE)),"",VLOOKUP($B849&amp;":"&amp;Z$3,'x - authors'!$B$3:$E$10000,4,FALSE))</f>
        <v/>
      </c>
      <c r="AA849" s="72" t="str">
        <f>IF(ISNA(VLOOKUP($B849&amp;":"&amp;AA$3,'x - authors'!$B$3:$E$10000,4,FALSE)),"",VLOOKUP($B849&amp;":"&amp;AA$3,'x - authors'!$B$3:$E$10000,4,FALSE))</f>
        <v/>
      </c>
      <c r="AB849" s="72" t="str">
        <f>IF(ISNA(VLOOKUP($B849&amp;":"&amp;AB$3,'x - authors'!$B$3:$E$10000,4,FALSE)),"",VLOOKUP($B849&amp;":"&amp;AB$3,'x - authors'!$B$3:$E$10000,4,FALSE))</f>
        <v/>
      </c>
      <c r="AC849" s="72" t="str">
        <f>IF(ISNA(VLOOKUP($B849&amp;":"&amp;AC$3,'x - authors'!$B$3:$E$10000,4,FALSE)),"",VLOOKUP($B849&amp;":"&amp;AC$3,'x - authors'!$B$3:$E$10000,4,FALSE))</f>
        <v/>
      </c>
      <c r="AD849" s="72" t="str">
        <f>IF(ISNA(VLOOKUP($B849&amp;":"&amp;AD$3,'x - authors'!$B$3:$E$10000,4,FALSE)),"",VLOOKUP($B849&amp;":"&amp;AD$3,'x - authors'!$B$3:$E$10000,4,FALSE))</f>
        <v/>
      </c>
      <c r="AE849" s="72" t="str">
        <f>IF(ISNA(VLOOKUP($B849&amp;":"&amp;AE$3,'x - authors'!$B$3:$E$10000,4,FALSE)),"",VLOOKUP($B849&amp;":"&amp;AE$3,'x - authors'!$B$3:$E$10000,4,FALSE))</f>
        <v/>
      </c>
      <c r="AF849" s="72" t="str">
        <f>IF(ISNA(VLOOKUP($B849&amp;":"&amp;AF$3,'x - authors'!$B$3:$E$10000,4,FALSE)),"",VLOOKUP($B849&amp;":"&amp;AF$3,'x - authors'!$B$3:$E$10000,4,FALSE))</f>
        <v/>
      </c>
      <c r="AG849" s="72" t="str">
        <f>IF(ISNA(VLOOKUP($B849&amp;":"&amp;AG$3,'x - authors'!$B$3:$E$10000,4,FALSE)),"",VLOOKUP($B849&amp;":"&amp;AG$3,'x - authors'!$B$3:$E$10000,4,FALSE))</f>
        <v/>
      </c>
      <c r="AH849" s="72" t="str">
        <f>IF(ISNA(VLOOKUP($B849&amp;":"&amp;AH$3,'x - authors'!$B$3:$E$10000,4,FALSE)),"",VLOOKUP($B849&amp;":"&amp;AH$3,'x - authors'!$B$3:$E$10000,4,FALSE))</f>
        <v/>
      </c>
      <c r="AI849" s="72" t="str">
        <f>IF(ISNA(VLOOKUP($B849&amp;":"&amp;AI$3,'x - authors'!$B$3:$E$10000,4,FALSE)),"",VLOOKUP($B849&amp;":"&amp;AI$3,'x - authors'!$B$3:$E$10000,4,FALSE))</f>
        <v/>
      </c>
      <c r="AJ849" s="72" t="str">
        <f>IF(ISNA(VLOOKUP($B849&amp;":"&amp;AJ$3,'x - authors'!$B$3:$E$10000,4,FALSE)),"",VLOOKUP($B849&amp;":"&amp;AJ$3,'x - authors'!$B$3:$E$10000,4,FALSE))</f>
        <v/>
      </c>
    </row>
    <row r="850" spans="1:36">
      <c r="A850" s="76" t="str">
        <f t="shared" si="27"/>
        <v/>
      </c>
      <c r="B850" s="76" t="s">
        <v>9190</v>
      </c>
      <c r="C850" s="76" t="s">
        <v>9478</v>
      </c>
      <c r="D850" s="76" t="s">
        <v>11639</v>
      </c>
      <c r="E850" s="2" t="s">
        <v>931</v>
      </c>
      <c r="F850" s="76"/>
      <c r="G850" s="76"/>
      <c r="H850" s="76" t="s">
        <v>11640</v>
      </c>
      <c r="I850" s="15" t="str">
        <f>IF(ISNA(VLOOKUP($B850,'x - abstracts'!$B$3:$C$2000,2,FALSE)),"",VLOOKUP($B850,'x - abstracts'!$B$3:$C$2000,2,FALSE))</f>
        <v/>
      </c>
      <c r="J850" s="76"/>
      <c r="L850" s="76"/>
      <c r="M850" s="76" t="s">
        <v>6230</v>
      </c>
      <c r="N850" s="76"/>
      <c r="O850" s="76"/>
      <c r="P850" s="15" t="str">
        <f t="shared" si="26"/>
        <v>citation:doc-x0148-01</v>
      </c>
      <c r="R850" s="15" t="str">
        <f>VLOOKUP($P850,'x - paper citations'!$B$3:$E$2000,2,FALSE)</f>
        <v>https://scholar.google.co.uk/scholar?q=%22Mobility models for wireless networks: Challenges, Pitfalls, and Successes%22&amp;btnG=&amp;hl=en&amp;as_sdt=0%2C5</v>
      </c>
      <c r="S850" s="15">
        <f>VLOOKUP($P850,'x - paper citations'!$B$3:$E$2000,3,FALSE)</f>
        <v>3</v>
      </c>
      <c r="T850" s="15" t="str">
        <f>VLOOKUP($P850,'x - paper citations'!$B$3:$E$2000,4,FALSE)</f>
        <v>27/02/2016</v>
      </c>
      <c r="U850" s="76"/>
      <c r="V850" s="72" t="str">
        <f>IF(ISNA(VLOOKUP($B850&amp;":"&amp;V$3,'x - authors'!$B$3:$E$10000,4,FALSE)),"",VLOOKUP($B850&amp;":"&amp;V$3,'x - authors'!$B$3:$E$10000,4,FALSE))</f>
        <v>don_towsley</v>
      </c>
      <c r="W850" s="72" t="str">
        <f>IF(ISNA(VLOOKUP($B850&amp;":"&amp;W$3,'x - authors'!$B$3:$E$10000,4,FALSE)),"",VLOOKUP($B850&amp;":"&amp;W$3,'x - authors'!$B$3:$E$10000,4,FALSE))</f>
        <v/>
      </c>
      <c r="X850" s="72" t="str">
        <f>IF(ISNA(VLOOKUP($B850&amp;":"&amp;X$3,'x - authors'!$B$3:$E$10000,4,FALSE)),"",VLOOKUP($B850&amp;":"&amp;X$3,'x - authors'!$B$3:$E$10000,4,FALSE))</f>
        <v/>
      </c>
      <c r="Y850" s="72" t="str">
        <f>IF(ISNA(VLOOKUP($B850&amp;":"&amp;Y$3,'x - authors'!$B$3:$E$10000,4,FALSE)),"",VLOOKUP($B850&amp;":"&amp;Y$3,'x - authors'!$B$3:$E$10000,4,FALSE))</f>
        <v/>
      </c>
      <c r="Z850" s="72" t="str">
        <f>IF(ISNA(VLOOKUP($B850&amp;":"&amp;Z$3,'x - authors'!$B$3:$E$10000,4,FALSE)),"",VLOOKUP($B850&amp;":"&amp;Z$3,'x - authors'!$B$3:$E$10000,4,FALSE))</f>
        <v/>
      </c>
      <c r="AA850" s="72" t="str">
        <f>IF(ISNA(VLOOKUP($B850&amp;":"&amp;AA$3,'x - authors'!$B$3:$E$10000,4,FALSE)),"",VLOOKUP($B850&amp;":"&amp;AA$3,'x - authors'!$B$3:$E$10000,4,FALSE))</f>
        <v/>
      </c>
      <c r="AB850" s="72" t="str">
        <f>IF(ISNA(VLOOKUP($B850&amp;":"&amp;AB$3,'x - authors'!$B$3:$E$10000,4,FALSE)),"",VLOOKUP($B850&amp;":"&amp;AB$3,'x - authors'!$B$3:$E$10000,4,FALSE))</f>
        <v/>
      </c>
      <c r="AC850" s="72" t="str">
        <f>IF(ISNA(VLOOKUP($B850&amp;":"&amp;AC$3,'x - authors'!$B$3:$E$10000,4,FALSE)),"",VLOOKUP($B850&amp;":"&amp;AC$3,'x - authors'!$B$3:$E$10000,4,FALSE))</f>
        <v/>
      </c>
      <c r="AD850" s="72" t="str">
        <f>IF(ISNA(VLOOKUP($B850&amp;":"&amp;AD$3,'x - authors'!$B$3:$E$10000,4,FALSE)),"",VLOOKUP($B850&amp;":"&amp;AD$3,'x - authors'!$B$3:$E$10000,4,FALSE))</f>
        <v/>
      </c>
      <c r="AE850" s="72" t="str">
        <f>IF(ISNA(VLOOKUP($B850&amp;":"&amp;AE$3,'x - authors'!$B$3:$E$10000,4,FALSE)),"",VLOOKUP($B850&amp;":"&amp;AE$3,'x - authors'!$B$3:$E$10000,4,FALSE))</f>
        <v/>
      </c>
      <c r="AF850" s="72" t="str">
        <f>IF(ISNA(VLOOKUP($B850&amp;":"&amp;AF$3,'x - authors'!$B$3:$E$10000,4,FALSE)),"",VLOOKUP($B850&amp;":"&amp;AF$3,'x - authors'!$B$3:$E$10000,4,FALSE))</f>
        <v/>
      </c>
      <c r="AG850" s="72" t="str">
        <f>IF(ISNA(VLOOKUP($B850&amp;":"&amp;AG$3,'x - authors'!$B$3:$E$10000,4,FALSE)),"",VLOOKUP($B850&amp;":"&amp;AG$3,'x - authors'!$B$3:$E$10000,4,FALSE))</f>
        <v/>
      </c>
      <c r="AH850" s="72" t="str">
        <f>IF(ISNA(VLOOKUP($B850&amp;":"&amp;AH$3,'x - authors'!$B$3:$E$10000,4,FALSE)),"",VLOOKUP($B850&amp;":"&amp;AH$3,'x - authors'!$B$3:$E$10000,4,FALSE))</f>
        <v/>
      </c>
      <c r="AI850" s="72" t="str">
        <f>IF(ISNA(VLOOKUP($B850&amp;":"&amp;AI$3,'x - authors'!$B$3:$E$10000,4,FALSE)),"",VLOOKUP($B850&amp;":"&amp;AI$3,'x - authors'!$B$3:$E$10000,4,FALSE))</f>
        <v/>
      </c>
      <c r="AJ850" s="72" t="str">
        <f>IF(ISNA(VLOOKUP($B850&amp;":"&amp;AJ$3,'x - authors'!$B$3:$E$10000,4,FALSE)),"",VLOOKUP($B850&amp;":"&amp;AJ$3,'x - authors'!$B$3:$E$10000,4,FALSE))</f>
        <v/>
      </c>
    </row>
    <row r="851" spans="1:36">
      <c r="A851" s="76" t="str">
        <f t="shared" si="27"/>
        <v/>
      </c>
      <c r="B851" s="76" t="s">
        <v>9191</v>
      </c>
      <c r="C851" s="76" t="s">
        <v>9478</v>
      </c>
      <c r="D851" s="76" t="s">
        <v>11641</v>
      </c>
      <c r="E851" s="2" t="s">
        <v>934</v>
      </c>
      <c r="F851" s="76"/>
      <c r="G851" s="76"/>
      <c r="H851" s="76" t="s">
        <v>11642</v>
      </c>
      <c r="I851" s="15" t="str">
        <f>IF(ISNA(VLOOKUP($B851,'x - abstracts'!$B$3:$C$2000,2,FALSE)),"",VLOOKUP($B851,'x - abstracts'!$B$3:$C$2000,2,FALSE))</f>
        <v/>
      </c>
      <c r="J851" s="76"/>
      <c r="L851" s="76"/>
      <c r="M851" s="76" t="s">
        <v>6230</v>
      </c>
      <c r="N851" s="76"/>
      <c r="O851" s="76"/>
      <c r="P851" s="15" t="str">
        <f t="shared" ref="P851:P914" si="28">"citation:"&amp;B851&amp;"-01"</f>
        <v>citation:doc-x0149-01</v>
      </c>
      <c r="R851" s="15" t="str">
        <f>VLOOKUP($P851,'x - paper citations'!$B$3:$E$2000,2,FALSE)</f>
        <v>https://scholar.google.co.uk/scholar?q=%22Modeling distributed beamforming in wireless networks%22&amp;btnG=&amp;hl=en&amp;as_sdt=0%2C5</v>
      </c>
      <c r="S851" s="15">
        <f>VLOOKUP($P851,'x - paper citations'!$B$3:$E$2000,3,FALSE)</f>
        <v>7</v>
      </c>
      <c r="T851" s="15" t="str">
        <f>VLOOKUP($P851,'x - paper citations'!$B$3:$E$2000,4,FALSE)</f>
        <v>28/02/2016</v>
      </c>
      <c r="U851" s="76"/>
      <c r="V851" s="72" t="str">
        <f>IF(ISNA(VLOOKUP($B851&amp;":"&amp;V$3,'x - authors'!$B$3:$E$10000,4,FALSE)),"",VLOOKUP($B851&amp;":"&amp;V$3,'x - authors'!$B$3:$E$10000,4,FALSE))</f>
        <v>kery_hardwick</v>
      </c>
      <c r="W851" s="72" t="str">
        <f>IF(ISNA(VLOOKUP($B851&amp;":"&amp;W$3,'x - authors'!$B$3:$E$10000,4,FALSE)),"",VLOOKUP($B851&amp;":"&amp;W$3,'x - authors'!$B$3:$E$10000,4,FALSE))</f>
        <v>dennis_goeckel</v>
      </c>
      <c r="X851" s="72" t="str">
        <f>IF(ISNA(VLOOKUP($B851&amp;":"&amp;X$3,'x - authors'!$B$3:$E$10000,4,FALSE)),"",VLOOKUP($B851&amp;":"&amp;X$3,'x - authors'!$B$3:$E$10000,4,FALSE))</f>
        <v>don_towsley</v>
      </c>
      <c r="Y851" s="72" t="str">
        <f>IF(ISNA(VLOOKUP($B851&amp;":"&amp;Y$3,'x - authors'!$B$3:$E$10000,4,FALSE)),"",VLOOKUP($B851&amp;":"&amp;Y$3,'x - authors'!$B$3:$E$10000,4,FALSE))</f>
        <v/>
      </c>
      <c r="Z851" s="72" t="str">
        <f>IF(ISNA(VLOOKUP($B851&amp;":"&amp;Z$3,'x - authors'!$B$3:$E$10000,4,FALSE)),"",VLOOKUP($B851&amp;":"&amp;Z$3,'x - authors'!$B$3:$E$10000,4,FALSE))</f>
        <v/>
      </c>
      <c r="AA851" s="72" t="str">
        <f>IF(ISNA(VLOOKUP($B851&amp;":"&amp;AA$3,'x - authors'!$B$3:$E$10000,4,FALSE)),"",VLOOKUP($B851&amp;":"&amp;AA$3,'x - authors'!$B$3:$E$10000,4,FALSE))</f>
        <v/>
      </c>
      <c r="AB851" s="72" t="str">
        <f>IF(ISNA(VLOOKUP($B851&amp;":"&amp;AB$3,'x - authors'!$B$3:$E$10000,4,FALSE)),"",VLOOKUP($B851&amp;":"&amp;AB$3,'x - authors'!$B$3:$E$10000,4,FALSE))</f>
        <v/>
      </c>
      <c r="AC851" s="72" t="str">
        <f>IF(ISNA(VLOOKUP($B851&amp;":"&amp;AC$3,'x - authors'!$B$3:$E$10000,4,FALSE)),"",VLOOKUP($B851&amp;":"&amp;AC$3,'x - authors'!$B$3:$E$10000,4,FALSE))</f>
        <v/>
      </c>
      <c r="AD851" s="72" t="str">
        <f>IF(ISNA(VLOOKUP($B851&amp;":"&amp;AD$3,'x - authors'!$B$3:$E$10000,4,FALSE)),"",VLOOKUP($B851&amp;":"&amp;AD$3,'x - authors'!$B$3:$E$10000,4,FALSE))</f>
        <v/>
      </c>
      <c r="AE851" s="72" t="str">
        <f>IF(ISNA(VLOOKUP($B851&amp;":"&amp;AE$3,'x - authors'!$B$3:$E$10000,4,FALSE)),"",VLOOKUP($B851&amp;":"&amp;AE$3,'x - authors'!$B$3:$E$10000,4,FALSE))</f>
        <v/>
      </c>
      <c r="AF851" s="72" t="str">
        <f>IF(ISNA(VLOOKUP($B851&amp;":"&amp;AF$3,'x - authors'!$B$3:$E$10000,4,FALSE)),"",VLOOKUP($B851&amp;":"&amp;AF$3,'x - authors'!$B$3:$E$10000,4,FALSE))</f>
        <v/>
      </c>
      <c r="AG851" s="72" t="str">
        <f>IF(ISNA(VLOOKUP($B851&amp;":"&amp;AG$3,'x - authors'!$B$3:$E$10000,4,FALSE)),"",VLOOKUP($B851&amp;":"&amp;AG$3,'x - authors'!$B$3:$E$10000,4,FALSE))</f>
        <v/>
      </c>
      <c r="AH851" s="72" t="str">
        <f>IF(ISNA(VLOOKUP($B851&amp;":"&amp;AH$3,'x - authors'!$B$3:$E$10000,4,FALSE)),"",VLOOKUP($B851&amp;":"&amp;AH$3,'x - authors'!$B$3:$E$10000,4,FALSE))</f>
        <v/>
      </c>
      <c r="AI851" s="72" t="str">
        <f>IF(ISNA(VLOOKUP($B851&amp;":"&amp;AI$3,'x - authors'!$B$3:$E$10000,4,FALSE)),"",VLOOKUP($B851&amp;":"&amp;AI$3,'x - authors'!$B$3:$E$10000,4,FALSE))</f>
        <v/>
      </c>
      <c r="AJ851" s="72" t="str">
        <f>IF(ISNA(VLOOKUP($B851&amp;":"&amp;AJ$3,'x - authors'!$B$3:$E$10000,4,FALSE)),"",VLOOKUP($B851&amp;":"&amp;AJ$3,'x - authors'!$B$3:$E$10000,4,FALSE))</f>
        <v/>
      </c>
    </row>
    <row r="852" spans="1:36">
      <c r="A852" s="76" t="str">
        <f t="shared" si="27"/>
        <v/>
      </c>
      <c r="B852" s="76" t="s">
        <v>9192</v>
      </c>
      <c r="C852" s="76" t="s">
        <v>9478</v>
      </c>
      <c r="D852" s="76" t="s">
        <v>11643</v>
      </c>
      <c r="E852" s="76" t="s">
        <v>5353</v>
      </c>
      <c r="F852" s="76"/>
      <c r="G852" s="76" t="s">
        <v>4812</v>
      </c>
      <c r="H852" s="76"/>
      <c r="I852" s="15" t="str">
        <f>IF(ISNA(VLOOKUP($B852,'x - abstracts'!$B$3:$C$2000,2,FALSE)),"",VLOOKUP($B852,'x - abstracts'!$B$3:$C$2000,2,FALSE))</f>
        <v/>
      </c>
      <c r="J852" s="76" t="s">
        <v>11644</v>
      </c>
      <c r="L852" s="76"/>
      <c r="M852" s="76" t="s">
        <v>11645</v>
      </c>
      <c r="N852" s="76"/>
      <c r="O852" s="76"/>
      <c r="P852" s="15" t="str">
        <f t="shared" si="28"/>
        <v>citation:doc-x0150-01</v>
      </c>
      <c r="R852" s="15" t="str">
        <f>VLOOKUP($P852,'x - paper citations'!$B$3:$E$2000,2,FALSE)</f>
        <v>https://scholar.google.co.uk/scholar?q=%22Modeling of a bus-based disruption tolerant network trace%22&amp;btnG=&amp;hl=en&amp;as_sdt=0%2C5</v>
      </c>
      <c r="S852" s="15">
        <f>VLOOKUP($P852,'x - paper citations'!$B$3:$E$2000,3,FALSE)</f>
        <v>7</v>
      </c>
      <c r="T852" s="15" t="str">
        <f>VLOOKUP($P852,'x - paper citations'!$B$3:$E$2000,4,FALSE)</f>
        <v>29/02/2016</v>
      </c>
      <c r="U852" s="76"/>
      <c r="V852" s="72" t="str">
        <f>IF(ISNA(VLOOKUP($B852&amp;":"&amp;V$3,'x - authors'!$B$3:$E$10000,4,FALSE)),"",VLOOKUP($B852&amp;":"&amp;V$3,'x - authors'!$B$3:$E$10000,4,FALSE))</f>
        <v>xiaolan_zhang</v>
      </c>
      <c r="W852" s="72" t="str">
        <f>IF(ISNA(VLOOKUP($B852&amp;":"&amp;W$3,'x - authors'!$B$3:$E$10000,4,FALSE)),"",VLOOKUP($B852&amp;":"&amp;W$3,'x - authors'!$B$3:$E$10000,4,FALSE))</f>
        <v>jim_kurose</v>
      </c>
      <c r="X852" s="72" t="str">
        <f>IF(ISNA(VLOOKUP($B852&amp;":"&amp;X$3,'x - authors'!$B$3:$E$10000,4,FALSE)),"",VLOOKUP($B852&amp;":"&amp;X$3,'x - authors'!$B$3:$E$10000,4,FALSE))</f>
        <v>brian_levine</v>
      </c>
      <c r="Y852" s="72" t="str">
        <f>IF(ISNA(VLOOKUP($B852&amp;":"&amp;Y$3,'x - authors'!$B$3:$E$10000,4,FALSE)),"",VLOOKUP($B852&amp;":"&amp;Y$3,'x - authors'!$B$3:$E$10000,4,FALSE))</f>
        <v>don_towsley</v>
      </c>
      <c r="Z852" s="72" t="str">
        <f>IF(ISNA(VLOOKUP($B852&amp;":"&amp;Z$3,'x - authors'!$B$3:$E$10000,4,FALSE)),"",VLOOKUP($B852&amp;":"&amp;Z$3,'x - authors'!$B$3:$E$10000,4,FALSE))</f>
        <v>honggang_zhang</v>
      </c>
      <c r="AA852" s="72" t="str">
        <f>IF(ISNA(VLOOKUP($B852&amp;":"&amp;AA$3,'x - authors'!$B$3:$E$10000,4,FALSE)),"",VLOOKUP($B852&amp;":"&amp;AA$3,'x - authors'!$B$3:$E$10000,4,FALSE))</f>
        <v/>
      </c>
      <c r="AB852" s="72" t="str">
        <f>IF(ISNA(VLOOKUP($B852&amp;":"&amp;AB$3,'x - authors'!$B$3:$E$10000,4,FALSE)),"",VLOOKUP($B852&amp;":"&amp;AB$3,'x - authors'!$B$3:$E$10000,4,FALSE))</f>
        <v/>
      </c>
      <c r="AC852" s="72" t="str">
        <f>IF(ISNA(VLOOKUP($B852&amp;":"&amp;AC$3,'x - authors'!$B$3:$E$10000,4,FALSE)),"",VLOOKUP($B852&amp;":"&amp;AC$3,'x - authors'!$B$3:$E$10000,4,FALSE))</f>
        <v/>
      </c>
      <c r="AD852" s="72" t="str">
        <f>IF(ISNA(VLOOKUP($B852&amp;":"&amp;AD$3,'x - authors'!$B$3:$E$10000,4,FALSE)),"",VLOOKUP($B852&amp;":"&amp;AD$3,'x - authors'!$B$3:$E$10000,4,FALSE))</f>
        <v/>
      </c>
      <c r="AE852" s="72" t="str">
        <f>IF(ISNA(VLOOKUP($B852&amp;":"&amp;AE$3,'x - authors'!$B$3:$E$10000,4,FALSE)),"",VLOOKUP($B852&amp;":"&amp;AE$3,'x - authors'!$B$3:$E$10000,4,FALSE))</f>
        <v/>
      </c>
      <c r="AF852" s="72" t="str">
        <f>IF(ISNA(VLOOKUP($B852&amp;":"&amp;AF$3,'x - authors'!$B$3:$E$10000,4,FALSE)),"",VLOOKUP($B852&amp;":"&amp;AF$3,'x - authors'!$B$3:$E$10000,4,FALSE))</f>
        <v/>
      </c>
      <c r="AG852" s="72" t="str">
        <f>IF(ISNA(VLOOKUP($B852&amp;":"&amp;AG$3,'x - authors'!$B$3:$E$10000,4,FALSE)),"",VLOOKUP($B852&amp;":"&amp;AG$3,'x - authors'!$B$3:$E$10000,4,FALSE))</f>
        <v/>
      </c>
      <c r="AH852" s="72" t="str">
        <f>IF(ISNA(VLOOKUP($B852&amp;":"&amp;AH$3,'x - authors'!$B$3:$E$10000,4,FALSE)),"",VLOOKUP($B852&amp;":"&amp;AH$3,'x - authors'!$B$3:$E$10000,4,FALSE))</f>
        <v/>
      </c>
      <c r="AI852" s="72" t="str">
        <f>IF(ISNA(VLOOKUP($B852&amp;":"&amp;AI$3,'x - authors'!$B$3:$E$10000,4,FALSE)),"",VLOOKUP($B852&amp;":"&amp;AI$3,'x - authors'!$B$3:$E$10000,4,FALSE))</f>
        <v/>
      </c>
      <c r="AJ852" s="72" t="str">
        <f>IF(ISNA(VLOOKUP($B852&amp;":"&amp;AJ$3,'x - authors'!$B$3:$E$10000,4,FALSE)),"",VLOOKUP($B852&amp;":"&amp;AJ$3,'x - authors'!$B$3:$E$10000,4,FALSE))</f>
        <v/>
      </c>
    </row>
    <row r="853" spans="1:36">
      <c r="A853" s="76" t="str">
        <f t="shared" si="27"/>
        <v/>
      </c>
      <c r="B853" s="76" t="s">
        <v>9193</v>
      </c>
      <c r="C853" s="76" t="s">
        <v>9478</v>
      </c>
      <c r="D853" s="76" t="s">
        <v>11646</v>
      </c>
      <c r="E853" s="2" t="s">
        <v>6716</v>
      </c>
      <c r="F853" s="76"/>
      <c r="G853" s="76"/>
      <c r="H853" s="76" t="s">
        <v>11647</v>
      </c>
      <c r="I853" s="15" t="str">
        <f>IF(ISNA(VLOOKUP($B853,'x - abstracts'!$B$3:$C$2000,2,FALSE)),"",VLOOKUP($B853,'x - abstracts'!$B$3:$C$2000,2,FALSE))</f>
        <v/>
      </c>
      <c r="J853" s="76" t="s">
        <v>11648</v>
      </c>
      <c r="L853" s="76"/>
      <c r="M853" s="76" t="s">
        <v>11649</v>
      </c>
      <c r="N853" s="76"/>
      <c r="O853" s="76"/>
      <c r="P853" s="15" t="str">
        <f t="shared" si="28"/>
        <v>citation:doc-x0151-01</v>
      </c>
      <c r="R853" s="15" t="str">
        <f>VLOOKUP($P853,'x - paper citations'!$B$3:$E$2000,2,FALSE)</f>
        <v>https://scholar.google.co.uk/scholar?q=%22Modeling TCP in a Multi-rate Multi-user CDMA System%22&amp;btnG=&amp;hl=en&amp;as_sdt=0%2C5</v>
      </c>
      <c r="S853" s="15">
        <f>VLOOKUP($P853,'x - paper citations'!$B$3:$E$2000,3,FALSE)</f>
        <v>6</v>
      </c>
      <c r="T853" s="15" t="str">
        <f>VLOOKUP($P853,'x - paper citations'!$B$3:$E$2000,4,FALSE)</f>
        <v>28/02/2016</v>
      </c>
      <c r="U853" s="76"/>
      <c r="V853" s="72" t="str">
        <f>IF(ISNA(VLOOKUP($B853&amp;":"&amp;V$3,'x - authors'!$B$3:$E$10000,4,FALSE)),"",VLOOKUP($B853&amp;":"&amp;V$3,'x - authors'!$B$3:$E$10000,4,FALSE))</f>
        <v>majid_ghaderi</v>
      </c>
      <c r="W853" s="72" t="str">
        <f>IF(ISNA(VLOOKUP($B853&amp;":"&amp;W$3,'x - authors'!$B$3:$E$10000,4,FALSE)),"",VLOOKUP($B853&amp;":"&amp;W$3,'x - authors'!$B$3:$E$10000,4,FALSE))</f>
        <v>ashwin_sridharan</v>
      </c>
      <c r="X853" s="72" t="str">
        <f>IF(ISNA(VLOOKUP($B853&amp;":"&amp;X$3,'x - authors'!$B$3:$E$10000,4,FALSE)),"",VLOOKUP($B853&amp;":"&amp;X$3,'x - authors'!$B$3:$E$10000,4,FALSE))</f>
        <v>hui_zang</v>
      </c>
      <c r="Y853" s="72" t="str">
        <f>IF(ISNA(VLOOKUP($B853&amp;":"&amp;Y$3,'x - authors'!$B$3:$E$10000,4,FALSE)),"",VLOOKUP($B853&amp;":"&amp;Y$3,'x - authors'!$B$3:$E$10000,4,FALSE))</f>
        <v>don_towsley</v>
      </c>
      <c r="Z853" s="72" t="str">
        <f>IF(ISNA(VLOOKUP($B853&amp;":"&amp;Z$3,'x - authors'!$B$3:$E$10000,4,FALSE)),"",VLOOKUP($B853&amp;":"&amp;Z$3,'x - authors'!$B$3:$E$10000,4,FALSE))</f>
        <v>rene_cruz</v>
      </c>
      <c r="AA853" s="72" t="str">
        <f>IF(ISNA(VLOOKUP($B853&amp;":"&amp;AA$3,'x - authors'!$B$3:$E$10000,4,FALSE)),"",VLOOKUP($B853&amp;":"&amp;AA$3,'x - authors'!$B$3:$E$10000,4,FALSE))</f>
        <v/>
      </c>
      <c r="AB853" s="72" t="str">
        <f>IF(ISNA(VLOOKUP($B853&amp;":"&amp;AB$3,'x - authors'!$B$3:$E$10000,4,FALSE)),"",VLOOKUP($B853&amp;":"&amp;AB$3,'x - authors'!$B$3:$E$10000,4,FALSE))</f>
        <v/>
      </c>
      <c r="AC853" s="72" t="str">
        <f>IF(ISNA(VLOOKUP($B853&amp;":"&amp;AC$3,'x - authors'!$B$3:$E$10000,4,FALSE)),"",VLOOKUP($B853&amp;":"&amp;AC$3,'x - authors'!$B$3:$E$10000,4,FALSE))</f>
        <v/>
      </c>
      <c r="AD853" s="72" t="str">
        <f>IF(ISNA(VLOOKUP($B853&amp;":"&amp;AD$3,'x - authors'!$B$3:$E$10000,4,FALSE)),"",VLOOKUP($B853&amp;":"&amp;AD$3,'x - authors'!$B$3:$E$10000,4,FALSE))</f>
        <v/>
      </c>
      <c r="AE853" s="72" t="str">
        <f>IF(ISNA(VLOOKUP($B853&amp;":"&amp;AE$3,'x - authors'!$B$3:$E$10000,4,FALSE)),"",VLOOKUP($B853&amp;":"&amp;AE$3,'x - authors'!$B$3:$E$10000,4,FALSE))</f>
        <v/>
      </c>
      <c r="AF853" s="72" t="str">
        <f>IF(ISNA(VLOOKUP($B853&amp;":"&amp;AF$3,'x - authors'!$B$3:$E$10000,4,FALSE)),"",VLOOKUP($B853&amp;":"&amp;AF$3,'x - authors'!$B$3:$E$10000,4,FALSE))</f>
        <v/>
      </c>
      <c r="AG853" s="72" t="str">
        <f>IF(ISNA(VLOOKUP($B853&amp;":"&amp;AG$3,'x - authors'!$B$3:$E$10000,4,FALSE)),"",VLOOKUP($B853&amp;":"&amp;AG$3,'x - authors'!$B$3:$E$10000,4,FALSE))</f>
        <v/>
      </c>
      <c r="AH853" s="72" t="str">
        <f>IF(ISNA(VLOOKUP($B853&amp;":"&amp;AH$3,'x - authors'!$B$3:$E$10000,4,FALSE)),"",VLOOKUP($B853&amp;":"&amp;AH$3,'x - authors'!$B$3:$E$10000,4,FALSE))</f>
        <v/>
      </c>
      <c r="AI853" s="72" t="str">
        <f>IF(ISNA(VLOOKUP($B853&amp;":"&amp;AI$3,'x - authors'!$B$3:$E$10000,4,FALSE)),"",VLOOKUP($B853&amp;":"&amp;AI$3,'x - authors'!$B$3:$E$10000,4,FALSE))</f>
        <v/>
      </c>
      <c r="AJ853" s="72" t="str">
        <f>IF(ISNA(VLOOKUP($B853&amp;":"&amp;AJ$3,'x - authors'!$B$3:$E$10000,4,FALSE)),"",VLOOKUP($B853&amp;":"&amp;AJ$3,'x - authors'!$B$3:$E$10000,4,FALSE))</f>
        <v/>
      </c>
    </row>
    <row r="854" spans="1:36">
      <c r="A854" s="76" t="str">
        <f t="shared" si="27"/>
        <v/>
      </c>
      <c r="B854" s="76" t="s">
        <v>9194</v>
      </c>
      <c r="C854" s="76" t="s">
        <v>9478</v>
      </c>
      <c r="D854" s="76" t="s">
        <v>11650</v>
      </c>
      <c r="E854" s="2" t="s">
        <v>6714</v>
      </c>
      <c r="F854" s="76"/>
      <c r="G854" s="76"/>
      <c r="H854" s="76" t="s">
        <v>11651</v>
      </c>
      <c r="I854" s="15" t="str">
        <f>IF(ISNA(VLOOKUP($B854,'x - abstracts'!$B$3:$C$2000,2,FALSE)),"",VLOOKUP($B854,'x - abstracts'!$B$3:$C$2000,2,FALSE))</f>
        <v/>
      </c>
      <c r="J854" s="76"/>
      <c r="L854" s="76"/>
      <c r="M854" s="76" t="s">
        <v>6230</v>
      </c>
      <c r="N854" s="76"/>
      <c r="O854" s="76"/>
      <c r="P854" s="15" t="str">
        <f t="shared" si="28"/>
        <v>citation:doc-x0152-01</v>
      </c>
      <c r="R854" s="15" t="str">
        <f>VLOOKUP($P854,'x - paper citations'!$B$3:$E$2000,2,FALSE)</f>
        <v>https://scholar.google.co.uk/scholar?q=%22Modelling Uncertain and Time-Dependent Security Labels in MLS Systems%22&amp;btnG=&amp;hl=en&amp;as_sdt=0%2C5</v>
      </c>
      <c r="S854" s="15">
        <f>VLOOKUP($P854,'x - paper citations'!$B$3:$E$2000,3,FALSE)</f>
        <v>0</v>
      </c>
      <c r="T854" s="15" t="str">
        <f>VLOOKUP($P854,'x - paper citations'!$B$3:$E$2000,4,FALSE)</f>
        <v>28/02/2016</v>
      </c>
      <c r="U854" s="76"/>
      <c r="V854" s="72" t="str">
        <f>IF(ISNA(VLOOKUP($B854&amp;":"&amp;V$3,'x - authors'!$B$3:$E$10000,4,FALSE)),"",VLOOKUP($B854&amp;":"&amp;V$3,'x - authors'!$B$3:$E$10000,4,FALSE))</f>
        <v>john_clark</v>
      </c>
      <c r="W854" s="72" t="str">
        <f>IF(ISNA(VLOOKUP($B854&amp;":"&amp;W$3,'x - authors'!$B$3:$E$10000,4,FALSE)),"",VLOOKUP($B854&amp;":"&amp;W$3,'x - authors'!$B$3:$E$10000,4,FALSE))</f>
        <v>juan_tapiador</v>
      </c>
      <c r="X854" s="72" t="str">
        <f>IF(ISNA(VLOOKUP($B854&amp;":"&amp;X$3,'x - authors'!$B$3:$E$10000,4,FALSE)),"",VLOOKUP($B854&amp;":"&amp;X$3,'x - authors'!$B$3:$E$10000,4,FALSE))</f>
        <v>john_mcdermid</v>
      </c>
      <c r="Y854" s="72" t="str">
        <f>IF(ISNA(VLOOKUP($B854&amp;":"&amp;Y$3,'x - authors'!$B$3:$E$10000,4,FALSE)),"",VLOOKUP($B854&amp;":"&amp;Y$3,'x - authors'!$B$3:$E$10000,4,FALSE))</f>
        <v>pau-chen_cheng</v>
      </c>
      <c r="Z854" s="72" t="str">
        <f>IF(ISNA(VLOOKUP($B854&amp;":"&amp;Z$3,'x - authors'!$B$3:$E$10000,4,FALSE)),"",VLOOKUP($B854&amp;":"&amp;Z$3,'x - authors'!$B$3:$E$10000,4,FALSE))</f>
        <v>dakshi_agrawal</v>
      </c>
      <c r="AA854" s="72" t="str">
        <f>IF(ISNA(VLOOKUP($B854&amp;":"&amp;AA$3,'x - authors'!$B$3:$E$10000,4,FALSE)),"",VLOOKUP($B854&amp;":"&amp;AA$3,'x - authors'!$B$3:$E$10000,4,FALSE))</f>
        <v>natalie_ivanic</v>
      </c>
      <c r="AB854" s="72" t="str">
        <f>IF(ISNA(VLOOKUP($B854&amp;":"&amp;AB$3,'x - authors'!$B$3:$E$10000,4,FALSE)),"",VLOOKUP($B854&amp;":"&amp;AB$3,'x - authors'!$B$3:$E$10000,4,FALSE))</f>
        <v>dave_sloggett</v>
      </c>
      <c r="AC854" s="72" t="str">
        <f>IF(ISNA(VLOOKUP($B854&amp;":"&amp;AC$3,'x - authors'!$B$3:$E$10000,4,FALSE)),"",VLOOKUP($B854&amp;":"&amp;AC$3,'x - authors'!$B$3:$E$10000,4,FALSE))</f>
        <v/>
      </c>
      <c r="AD854" s="72" t="str">
        <f>IF(ISNA(VLOOKUP($B854&amp;":"&amp;AD$3,'x - authors'!$B$3:$E$10000,4,FALSE)),"",VLOOKUP($B854&amp;":"&amp;AD$3,'x - authors'!$B$3:$E$10000,4,FALSE))</f>
        <v/>
      </c>
      <c r="AE854" s="72" t="str">
        <f>IF(ISNA(VLOOKUP($B854&amp;":"&amp;AE$3,'x - authors'!$B$3:$E$10000,4,FALSE)),"",VLOOKUP($B854&amp;":"&amp;AE$3,'x - authors'!$B$3:$E$10000,4,FALSE))</f>
        <v/>
      </c>
      <c r="AF854" s="72" t="str">
        <f>IF(ISNA(VLOOKUP($B854&amp;":"&amp;AF$3,'x - authors'!$B$3:$E$10000,4,FALSE)),"",VLOOKUP($B854&amp;":"&amp;AF$3,'x - authors'!$B$3:$E$10000,4,FALSE))</f>
        <v/>
      </c>
      <c r="AG854" s="72" t="str">
        <f>IF(ISNA(VLOOKUP($B854&amp;":"&amp;AG$3,'x - authors'!$B$3:$E$10000,4,FALSE)),"",VLOOKUP($B854&amp;":"&amp;AG$3,'x - authors'!$B$3:$E$10000,4,FALSE))</f>
        <v/>
      </c>
      <c r="AH854" s="72" t="str">
        <f>IF(ISNA(VLOOKUP($B854&amp;":"&amp;AH$3,'x - authors'!$B$3:$E$10000,4,FALSE)),"",VLOOKUP($B854&amp;":"&amp;AH$3,'x - authors'!$B$3:$E$10000,4,FALSE))</f>
        <v/>
      </c>
      <c r="AI854" s="72" t="str">
        <f>IF(ISNA(VLOOKUP($B854&amp;":"&amp;AI$3,'x - authors'!$B$3:$E$10000,4,FALSE)),"",VLOOKUP($B854&amp;":"&amp;AI$3,'x - authors'!$B$3:$E$10000,4,FALSE))</f>
        <v/>
      </c>
      <c r="AJ854" s="72" t="str">
        <f>IF(ISNA(VLOOKUP($B854&amp;":"&amp;AJ$3,'x - authors'!$B$3:$E$10000,4,FALSE)),"",VLOOKUP($B854&amp;":"&amp;AJ$3,'x - authors'!$B$3:$E$10000,4,FALSE))</f>
        <v/>
      </c>
    </row>
    <row r="855" spans="1:36">
      <c r="A855" s="76" t="str">
        <f t="shared" si="27"/>
        <v/>
      </c>
      <c r="B855" s="76" t="s">
        <v>9195</v>
      </c>
      <c r="C855" s="76" t="s">
        <v>9478</v>
      </c>
      <c r="D855" s="76" t="s">
        <v>11652</v>
      </c>
      <c r="E855" s="2" t="s">
        <v>6717</v>
      </c>
      <c r="F855" s="76"/>
      <c r="G855" s="76"/>
      <c r="H855" s="76" t="s">
        <v>11653</v>
      </c>
      <c r="I855" s="15" t="str">
        <f>IF(ISNA(VLOOKUP($B855,'x - abstracts'!$B$3:$C$2000,2,FALSE)),"",VLOOKUP($B855,'x - abstracts'!$B$3:$C$2000,2,FALSE))</f>
        <v/>
      </c>
      <c r="J855" s="76" t="s">
        <v>11654</v>
      </c>
      <c r="L855" s="76"/>
      <c r="M855" s="76" t="s">
        <v>11655</v>
      </c>
      <c r="N855" s="76"/>
      <c r="O855" s="76"/>
      <c r="P855" s="15" t="str">
        <f t="shared" si="28"/>
        <v>citation:doc-x0154-01</v>
      </c>
      <c r="R855" s="15" t="str">
        <f>VLOOKUP($P855,'x - paper citations'!$B$3:$E$2000,2,FALSE)</f>
        <v>https://scholar.google.co.uk/scholar?q=%22Multistatic Pulse-Wave Angle-of-arrival-assisted relative interferometric RADAR%22&amp;btnG=&amp;hl=en&amp;as_sdt=0%2C5</v>
      </c>
      <c r="S855" s="15">
        <f>VLOOKUP($P855,'x - paper citations'!$B$3:$E$2000,3,FALSE)</f>
        <v>4</v>
      </c>
      <c r="T855" s="15" t="str">
        <f>VLOOKUP($P855,'x - paper citations'!$B$3:$E$2000,4,FALSE)</f>
        <v>29/02/2016</v>
      </c>
      <c r="U855" s="76"/>
      <c r="V855" s="72" t="str">
        <f>IF(ISNA(VLOOKUP($B855&amp;":"&amp;V$3,'x - authors'!$B$3:$E$10000,4,FALSE)),"",VLOOKUP($B855&amp;":"&amp;V$3,'x - authors'!$B$3:$E$10000,4,FALSE))</f>
        <v>jonathan_friedman</v>
      </c>
      <c r="W855" s="72" t="str">
        <f>IF(ISNA(VLOOKUP($B855&amp;":"&amp;W$3,'x - authors'!$B$3:$E$10000,4,FALSE)),"",VLOOKUP($B855&amp;":"&amp;W$3,'x - authors'!$B$3:$E$10000,4,FALSE))</f>
        <v>thomas_schmid</v>
      </c>
      <c r="X855" s="72" t="str">
        <f>IF(ISNA(VLOOKUP($B855&amp;":"&amp;X$3,'x - authors'!$B$3:$E$10000,4,FALSE)),"",VLOOKUP($B855&amp;":"&amp;X$3,'x - authors'!$B$3:$E$10000,4,FALSE))</f>
        <v>zainul_charbiwala</v>
      </c>
      <c r="Y855" s="72" t="str">
        <f>IF(ISNA(VLOOKUP($B855&amp;":"&amp;Y$3,'x - authors'!$B$3:$E$10000,4,FALSE)),"",VLOOKUP($B855&amp;":"&amp;Y$3,'x - authors'!$B$3:$E$10000,4,FALSE))</f>
        <v>mani_srivastava</v>
      </c>
      <c r="Z855" s="72" t="str">
        <f>IF(ISNA(VLOOKUP($B855&amp;":"&amp;Z$3,'x - authors'!$B$3:$E$10000,4,FALSE)),"",VLOOKUP($B855&amp;":"&amp;Z$3,'x - authors'!$B$3:$E$10000,4,FALSE))</f>
        <v>young_cho</v>
      </c>
      <c r="AA855" s="72" t="str">
        <f>IF(ISNA(VLOOKUP($B855&amp;":"&amp;AA$3,'x - authors'!$B$3:$E$10000,4,FALSE)),"",VLOOKUP($B855&amp;":"&amp;AA$3,'x - authors'!$B$3:$E$10000,4,FALSE))</f>
        <v/>
      </c>
      <c r="AB855" s="72" t="str">
        <f>IF(ISNA(VLOOKUP($B855&amp;":"&amp;AB$3,'x - authors'!$B$3:$E$10000,4,FALSE)),"",VLOOKUP($B855&amp;":"&amp;AB$3,'x - authors'!$B$3:$E$10000,4,FALSE))</f>
        <v/>
      </c>
      <c r="AC855" s="72" t="str">
        <f>IF(ISNA(VLOOKUP($B855&amp;":"&amp;AC$3,'x - authors'!$B$3:$E$10000,4,FALSE)),"",VLOOKUP($B855&amp;":"&amp;AC$3,'x - authors'!$B$3:$E$10000,4,FALSE))</f>
        <v/>
      </c>
      <c r="AD855" s="72" t="str">
        <f>IF(ISNA(VLOOKUP($B855&amp;":"&amp;AD$3,'x - authors'!$B$3:$E$10000,4,FALSE)),"",VLOOKUP($B855&amp;":"&amp;AD$3,'x - authors'!$B$3:$E$10000,4,FALSE))</f>
        <v/>
      </c>
      <c r="AE855" s="72" t="str">
        <f>IF(ISNA(VLOOKUP($B855&amp;":"&amp;AE$3,'x - authors'!$B$3:$E$10000,4,FALSE)),"",VLOOKUP($B855&amp;":"&amp;AE$3,'x - authors'!$B$3:$E$10000,4,FALSE))</f>
        <v/>
      </c>
      <c r="AF855" s="72" t="str">
        <f>IF(ISNA(VLOOKUP($B855&amp;":"&amp;AF$3,'x - authors'!$B$3:$E$10000,4,FALSE)),"",VLOOKUP($B855&amp;":"&amp;AF$3,'x - authors'!$B$3:$E$10000,4,FALSE))</f>
        <v/>
      </c>
      <c r="AG855" s="72" t="str">
        <f>IF(ISNA(VLOOKUP($B855&amp;":"&amp;AG$3,'x - authors'!$B$3:$E$10000,4,FALSE)),"",VLOOKUP($B855&amp;":"&amp;AG$3,'x - authors'!$B$3:$E$10000,4,FALSE))</f>
        <v/>
      </c>
      <c r="AH855" s="72" t="str">
        <f>IF(ISNA(VLOOKUP($B855&amp;":"&amp;AH$3,'x - authors'!$B$3:$E$10000,4,FALSE)),"",VLOOKUP($B855&amp;":"&amp;AH$3,'x - authors'!$B$3:$E$10000,4,FALSE))</f>
        <v/>
      </c>
      <c r="AI855" s="72" t="str">
        <f>IF(ISNA(VLOOKUP($B855&amp;":"&amp;AI$3,'x - authors'!$B$3:$E$10000,4,FALSE)),"",VLOOKUP($B855&amp;":"&amp;AI$3,'x - authors'!$B$3:$E$10000,4,FALSE))</f>
        <v/>
      </c>
      <c r="AJ855" s="72" t="str">
        <f>IF(ISNA(VLOOKUP($B855&amp;":"&amp;AJ$3,'x - authors'!$B$3:$E$10000,4,FALSE)),"",VLOOKUP($B855&amp;":"&amp;AJ$3,'x - authors'!$B$3:$E$10000,4,FALSE))</f>
        <v/>
      </c>
    </row>
    <row r="856" spans="1:36">
      <c r="A856" s="76" t="str">
        <f t="shared" si="27"/>
        <v/>
      </c>
      <c r="B856" s="76" t="s">
        <v>9196</v>
      </c>
      <c r="C856" s="76" t="s">
        <v>9478</v>
      </c>
      <c r="D856" s="76" t="s">
        <v>11656</v>
      </c>
      <c r="E856" s="76" t="s">
        <v>5353</v>
      </c>
      <c r="F856" s="76"/>
      <c r="G856" s="76" t="s">
        <v>4367</v>
      </c>
      <c r="H856" s="76"/>
      <c r="I856" s="15" t="str">
        <f>IF(ISNA(VLOOKUP($B856,'x - abstracts'!$B$3:$C$2000,2,FALSE)),"",VLOOKUP($B856,'x - abstracts'!$B$3:$C$2000,2,FALSE))</f>
        <v/>
      </c>
      <c r="J856" s="76" t="s">
        <v>11657</v>
      </c>
      <c r="L856" s="76"/>
      <c r="M856" s="76" t="s">
        <v>11658</v>
      </c>
      <c r="N856" s="76"/>
      <c r="O856" s="76"/>
      <c r="P856" s="15" t="str">
        <f t="shared" si="28"/>
        <v>citation:doc-x0155-01</v>
      </c>
      <c r="R856" s="15" t="str">
        <f>VLOOKUP($P856,'x - paper citations'!$B$3:$E$2000,2,FALSE)</f>
        <v>https://scholar.google.co.uk/scholar?q=%22On black-box constructions of predicate encryption from trapdoor permutations%22&amp;btnG=&amp;hl=en&amp;as_sdt=0%2C5</v>
      </c>
      <c r="S856" s="15">
        <f>VLOOKUP($P856,'x - paper citations'!$B$3:$E$2000,3,FALSE)</f>
        <v>12</v>
      </c>
      <c r="T856" s="15" t="str">
        <f>VLOOKUP($P856,'x - paper citations'!$B$3:$E$2000,4,FALSE)</f>
        <v>29/02/2016</v>
      </c>
      <c r="U856" s="76"/>
      <c r="V856" s="72" t="str">
        <f>IF(ISNA(VLOOKUP($B856&amp;":"&amp;V$3,'x - authors'!$B$3:$E$10000,4,FALSE)),"",VLOOKUP($B856&amp;":"&amp;V$3,'x - authors'!$B$3:$E$10000,4,FALSE))</f>
        <v>jon_katz</v>
      </c>
      <c r="W856" s="72" t="str">
        <f>IF(ISNA(VLOOKUP($B856&amp;":"&amp;W$3,'x - authors'!$B$3:$E$10000,4,FALSE)),"",VLOOKUP($B856&amp;":"&amp;W$3,'x - authors'!$B$3:$E$10000,4,FALSE))</f>
        <v>arkady_yerukhimovich</v>
      </c>
      <c r="X856" s="72" t="str">
        <f>IF(ISNA(VLOOKUP($B856&amp;":"&amp;X$3,'x - authors'!$B$3:$E$10000,4,FALSE)),"",VLOOKUP($B856&amp;":"&amp;X$3,'x - authors'!$B$3:$E$10000,4,FALSE))</f>
        <v/>
      </c>
      <c r="Y856" s="72" t="str">
        <f>IF(ISNA(VLOOKUP($B856&amp;":"&amp;Y$3,'x - authors'!$B$3:$E$10000,4,FALSE)),"",VLOOKUP($B856&amp;":"&amp;Y$3,'x - authors'!$B$3:$E$10000,4,FALSE))</f>
        <v/>
      </c>
      <c r="Z856" s="72" t="str">
        <f>IF(ISNA(VLOOKUP($B856&amp;":"&amp;Z$3,'x - authors'!$B$3:$E$10000,4,FALSE)),"",VLOOKUP($B856&amp;":"&amp;Z$3,'x - authors'!$B$3:$E$10000,4,FALSE))</f>
        <v/>
      </c>
      <c r="AA856" s="72" t="str">
        <f>IF(ISNA(VLOOKUP($B856&amp;":"&amp;AA$3,'x - authors'!$B$3:$E$10000,4,FALSE)),"",VLOOKUP($B856&amp;":"&amp;AA$3,'x - authors'!$B$3:$E$10000,4,FALSE))</f>
        <v/>
      </c>
      <c r="AB856" s="72" t="str">
        <f>IF(ISNA(VLOOKUP($B856&amp;":"&amp;AB$3,'x - authors'!$B$3:$E$10000,4,FALSE)),"",VLOOKUP($B856&amp;":"&amp;AB$3,'x - authors'!$B$3:$E$10000,4,FALSE))</f>
        <v/>
      </c>
      <c r="AC856" s="72" t="str">
        <f>IF(ISNA(VLOOKUP($B856&amp;":"&amp;AC$3,'x - authors'!$B$3:$E$10000,4,FALSE)),"",VLOOKUP($B856&amp;":"&amp;AC$3,'x - authors'!$B$3:$E$10000,4,FALSE))</f>
        <v/>
      </c>
      <c r="AD856" s="72" t="str">
        <f>IF(ISNA(VLOOKUP($B856&amp;":"&amp;AD$3,'x - authors'!$B$3:$E$10000,4,FALSE)),"",VLOOKUP($B856&amp;":"&amp;AD$3,'x - authors'!$B$3:$E$10000,4,FALSE))</f>
        <v/>
      </c>
      <c r="AE856" s="72" t="str">
        <f>IF(ISNA(VLOOKUP($B856&amp;":"&amp;AE$3,'x - authors'!$B$3:$E$10000,4,FALSE)),"",VLOOKUP($B856&amp;":"&amp;AE$3,'x - authors'!$B$3:$E$10000,4,FALSE))</f>
        <v/>
      </c>
      <c r="AF856" s="72" t="str">
        <f>IF(ISNA(VLOOKUP($B856&amp;":"&amp;AF$3,'x - authors'!$B$3:$E$10000,4,FALSE)),"",VLOOKUP($B856&amp;":"&amp;AF$3,'x - authors'!$B$3:$E$10000,4,FALSE))</f>
        <v/>
      </c>
      <c r="AG856" s="72" t="str">
        <f>IF(ISNA(VLOOKUP($B856&amp;":"&amp;AG$3,'x - authors'!$B$3:$E$10000,4,FALSE)),"",VLOOKUP($B856&amp;":"&amp;AG$3,'x - authors'!$B$3:$E$10000,4,FALSE))</f>
        <v/>
      </c>
      <c r="AH856" s="72" t="str">
        <f>IF(ISNA(VLOOKUP($B856&amp;":"&amp;AH$3,'x - authors'!$B$3:$E$10000,4,FALSE)),"",VLOOKUP($B856&amp;":"&amp;AH$3,'x - authors'!$B$3:$E$10000,4,FALSE))</f>
        <v/>
      </c>
      <c r="AI856" s="72" t="str">
        <f>IF(ISNA(VLOOKUP($B856&amp;":"&amp;AI$3,'x - authors'!$B$3:$E$10000,4,FALSE)),"",VLOOKUP($B856&amp;":"&amp;AI$3,'x - authors'!$B$3:$E$10000,4,FALSE))</f>
        <v/>
      </c>
      <c r="AJ856" s="72" t="str">
        <f>IF(ISNA(VLOOKUP($B856&amp;":"&amp;AJ$3,'x - authors'!$B$3:$E$10000,4,FALSE)),"",VLOOKUP($B856&amp;":"&amp;AJ$3,'x - authors'!$B$3:$E$10000,4,FALSE))</f>
        <v/>
      </c>
    </row>
    <row r="857" spans="1:36">
      <c r="A857" s="76" t="str">
        <f t="shared" si="27"/>
        <v/>
      </c>
      <c r="B857" s="76" t="s">
        <v>9197</v>
      </c>
      <c r="C857" s="76" t="s">
        <v>9478</v>
      </c>
      <c r="D857" s="76" t="s">
        <v>11659</v>
      </c>
      <c r="E857" s="2" t="s">
        <v>953</v>
      </c>
      <c r="F857" s="76"/>
      <c r="G857" s="76"/>
      <c r="H857" s="76" t="s">
        <v>11660</v>
      </c>
      <c r="I857" s="15" t="str">
        <f>IF(ISNA(VLOOKUP($B857,'x - abstracts'!$B$3:$C$2000,2,FALSE)),"",VLOOKUP($B857,'x - abstracts'!$B$3:$C$2000,2,FALSE))</f>
        <v/>
      </c>
      <c r="J857" s="76" t="s">
        <v>11661</v>
      </c>
      <c r="L857" s="76"/>
      <c r="M857" s="76" t="s">
        <v>11662</v>
      </c>
      <c r="N857" s="76"/>
      <c r="O857" s="76"/>
      <c r="P857" s="15" t="str">
        <f t="shared" si="28"/>
        <v>citation:doc-x0156-01</v>
      </c>
      <c r="R857" s="15" t="str">
        <f>VLOOKUP($P857,'x - paper citations'!$B$3:$E$2000,2,FALSE)</f>
        <v>https://scholar.google.co.uk/scholar?q=%22On control of networks of dynamical systems%22&amp;btnG=&amp;hl=en&amp;as_sdt=0%2C5</v>
      </c>
      <c r="S857" s="15">
        <f>VLOOKUP($P857,'x - paper citations'!$B$3:$E$2000,3,FALSE)</f>
        <v>1</v>
      </c>
      <c r="T857" s="15" t="str">
        <f>VLOOKUP($P857,'x - paper citations'!$B$3:$E$2000,4,FALSE)</f>
        <v>29/02/2016</v>
      </c>
      <c r="U857" s="76"/>
      <c r="V857" s="72" t="str">
        <f>IF(ISNA(VLOOKUP($B857&amp;":"&amp;V$3,'x - authors'!$B$3:$E$10000,4,FALSE)),"",VLOOKUP($B857&amp;":"&amp;V$3,'x - authors'!$B$3:$E$10000,4,FALSE))</f>
        <v>chai_wah_wu</v>
      </c>
      <c r="W857" s="72" t="str">
        <f>IF(ISNA(VLOOKUP($B857&amp;":"&amp;W$3,'x - authors'!$B$3:$E$10000,4,FALSE)),"",VLOOKUP($B857&amp;":"&amp;W$3,'x - authors'!$B$3:$E$10000,4,FALSE))</f>
        <v/>
      </c>
      <c r="X857" s="72" t="str">
        <f>IF(ISNA(VLOOKUP($B857&amp;":"&amp;X$3,'x - authors'!$B$3:$E$10000,4,FALSE)),"",VLOOKUP($B857&amp;":"&amp;X$3,'x - authors'!$B$3:$E$10000,4,FALSE))</f>
        <v/>
      </c>
      <c r="Y857" s="72" t="str">
        <f>IF(ISNA(VLOOKUP($B857&amp;":"&amp;Y$3,'x - authors'!$B$3:$E$10000,4,FALSE)),"",VLOOKUP($B857&amp;":"&amp;Y$3,'x - authors'!$B$3:$E$10000,4,FALSE))</f>
        <v/>
      </c>
      <c r="Z857" s="72" t="str">
        <f>IF(ISNA(VLOOKUP($B857&amp;":"&amp;Z$3,'x - authors'!$B$3:$E$10000,4,FALSE)),"",VLOOKUP($B857&amp;":"&amp;Z$3,'x - authors'!$B$3:$E$10000,4,FALSE))</f>
        <v/>
      </c>
      <c r="AA857" s="72" t="str">
        <f>IF(ISNA(VLOOKUP($B857&amp;":"&amp;AA$3,'x - authors'!$B$3:$E$10000,4,FALSE)),"",VLOOKUP($B857&amp;":"&amp;AA$3,'x - authors'!$B$3:$E$10000,4,FALSE))</f>
        <v/>
      </c>
      <c r="AB857" s="72" t="str">
        <f>IF(ISNA(VLOOKUP($B857&amp;":"&amp;AB$3,'x - authors'!$B$3:$E$10000,4,FALSE)),"",VLOOKUP($B857&amp;":"&amp;AB$3,'x - authors'!$B$3:$E$10000,4,FALSE))</f>
        <v/>
      </c>
      <c r="AC857" s="72" t="str">
        <f>IF(ISNA(VLOOKUP($B857&amp;":"&amp;AC$3,'x - authors'!$B$3:$E$10000,4,FALSE)),"",VLOOKUP($B857&amp;":"&amp;AC$3,'x - authors'!$B$3:$E$10000,4,FALSE))</f>
        <v/>
      </c>
      <c r="AD857" s="72" t="str">
        <f>IF(ISNA(VLOOKUP($B857&amp;":"&amp;AD$3,'x - authors'!$B$3:$E$10000,4,FALSE)),"",VLOOKUP($B857&amp;":"&amp;AD$3,'x - authors'!$B$3:$E$10000,4,FALSE))</f>
        <v/>
      </c>
      <c r="AE857" s="72" t="str">
        <f>IF(ISNA(VLOOKUP($B857&amp;":"&amp;AE$3,'x - authors'!$B$3:$E$10000,4,FALSE)),"",VLOOKUP($B857&amp;":"&amp;AE$3,'x - authors'!$B$3:$E$10000,4,FALSE))</f>
        <v/>
      </c>
      <c r="AF857" s="72" t="str">
        <f>IF(ISNA(VLOOKUP($B857&amp;":"&amp;AF$3,'x - authors'!$B$3:$E$10000,4,FALSE)),"",VLOOKUP($B857&amp;":"&amp;AF$3,'x - authors'!$B$3:$E$10000,4,FALSE))</f>
        <v/>
      </c>
      <c r="AG857" s="72" t="str">
        <f>IF(ISNA(VLOOKUP($B857&amp;":"&amp;AG$3,'x - authors'!$B$3:$E$10000,4,FALSE)),"",VLOOKUP($B857&amp;":"&amp;AG$3,'x - authors'!$B$3:$E$10000,4,FALSE))</f>
        <v/>
      </c>
      <c r="AH857" s="72" t="str">
        <f>IF(ISNA(VLOOKUP($B857&amp;":"&amp;AH$3,'x - authors'!$B$3:$E$10000,4,FALSE)),"",VLOOKUP($B857&amp;":"&amp;AH$3,'x - authors'!$B$3:$E$10000,4,FALSE))</f>
        <v/>
      </c>
      <c r="AI857" s="72" t="str">
        <f>IF(ISNA(VLOOKUP($B857&amp;":"&amp;AI$3,'x - authors'!$B$3:$E$10000,4,FALSE)),"",VLOOKUP($B857&amp;":"&amp;AI$3,'x - authors'!$B$3:$E$10000,4,FALSE))</f>
        <v/>
      </c>
      <c r="AJ857" s="72" t="str">
        <f>IF(ISNA(VLOOKUP($B857&amp;":"&amp;AJ$3,'x - authors'!$B$3:$E$10000,4,FALSE)),"",VLOOKUP($B857&amp;":"&amp;AJ$3,'x - authors'!$B$3:$E$10000,4,FALSE))</f>
        <v/>
      </c>
    </row>
    <row r="858" spans="1:36">
      <c r="A858" s="76" t="str">
        <f t="shared" si="27"/>
        <v/>
      </c>
      <c r="B858" s="76" t="s">
        <v>9198</v>
      </c>
      <c r="C858" s="76" t="s">
        <v>9478</v>
      </c>
      <c r="D858" s="76" t="s">
        <v>11663</v>
      </c>
      <c r="E858" s="2" t="s">
        <v>941</v>
      </c>
      <c r="F858" s="76"/>
      <c r="G858" s="76"/>
      <c r="H858" s="76" t="s">
        <v>11664</v>
      </c>
      <c r="I858" s="15" t="str">
        <f>IF(ISNA(VLOOKUP($B858,'x - abstracts'!$B$3:$C$2000,2,FALSE)),"",VLOOKUP($B858,'x - abstracts'!$B$3:$C$2000,2,FALSE))</f>
        <v/>
      </c>
      <c r="J858" s="76" t="s">
        <v>11665</v>
      </c>
      <c r="L858" s="76"/>
      <c r="M858" s="76" t="s">
        <v>11666</v>
      </c>
      <c r="N858" s="76"/>
      <c r="O858" s="76"/>
      <c r="P858" s="15" t="str">
        <f t="shared" si="28"/>
        <v>citation:doc-x0157-01</v>
      </c>
      <c r="R858" s="15" t="str">
        <f>VLOOKUP($P858,'x - paper citations'!$B$3:$E$2000,2,FALSE)</f>
        <v>https://scholar.google.co.uk/scholar?q=%22On high dimensional projected clustering of uncertain data streams%22&amp;btnG=&amp;hl=en&amp;as_sdt=0%2C5</v>
      </c>
      <c r="S858" s="15">
        <f>VLOOKUP($P858,'x - paper citations'!$B$3:$E$2000,3,FALSE)</f>
        <v>43</v>
      </c>
      <c r="T858" s="15" t="str">
        <f>VLOOKUP($P858,'x - paper citations'!$B$3:$E$2000,4,FALSE)</f>
        <v>29/02/2016</v>
      </c>
      <c r="U858" s="76"/>
      <c r="V858" s="72" t="str">
        <f>IF(ISNA(VLOOKUP($B858&amp;":"&amp;V$3,'x - authors'!$B$3:$E$10000,4,FALSE)),"",VLOOKUP($B858&amp;":"&amp;V$3,'x - authors'!$B$3:$E$10000,4,FALSE))</f>
        <v>charu_aggarwal</v>
      </c>
      <c r="W858" s="72" t="str">
        <f>IF(ISNA(VLOOKUP($B858&amp;":"&amp;W$3,'x - authors'!$B$3:$E$10000,4,FALSE)),"",VLOOKUP($B858&amp;":"&amp;W$3,'x - authors'!$B$3:$E$10000,4,FALSE))</f>
        <v/>
      </c>
      <c r="X858" s="72" t="str">
        <f>IF(ISNA(VLOOKUP($B858&amp;":"&amp;X$3,'x - authors'!$B$3:$E$10000,4,FALSE)),"",VLOOKUP($B858&amp;":"&amp;X$3,'x - authors'!$B$3:$E$10000,4,FALSE))</f>
        <v/>
      </c>
      <c r="Y858" s="72" t="str">
        <f>IF(ISNA(VLOOKUP($B858&amp;":"&amp;Y$3,'x - authors'!$B$3:$E$10000,4,FALSE)),"",VLOOKUP($B858&amp;":"&amp;Y$3,'x - authors'!$B$3:$E$10000,4,FALSE))</f>
        <v/>
      </c>
      <c r="Z858" s="72" t="str">
        <f>IF(ISNA(VLOOKUP($B858&amp;":"&amp;Z$3,'x - authors'!$B$3:$E$10000,4,FALSE)),"",VLOOKUP($B858&amp;":"&amp;Z$3,'x - authors'!$B$3:$E$10000,4,FALSE))</f>
        <v/>
      </c>
      <c r="AA858" s="72" t="str">
        <f>IF(ISNA(VLOOKUP($B858&amp;":"&amp;AA$3,'x - authors'!$B$3:$E$10000,4,FALSE)),"",VLOOKUP($B858&amp;":"&amp;AA$3,'x - authors'!$B$3:$E$10000,4,FALSE))</f>
        <v/>
      </c>
      <c r="AB858" s="72" t="str">
        <f>IF(ISNA(VLOOKUP($B858&amp;":"&amp;AB$3,'x - authors'!$B$3:$E$10000,4,FALSE)),"",VLOOKUP($B858&amp;":"&amp;AB$3,'x - authors'!$B$3:$E$10000,4,FALSE))</f>
        <v/>
      </c>
      <c r="AC858" s="72" t="str">
        <f>IF(ISNA(VLOOKUP($B858&amp;":"&amp;AC$3,'x - authors'!$B$3:$E$10000,4,FALSE)),"",VLOOKUP($B858&amp;":"&amp;AC$3,'x - authors'!$B$3:$E$10000,4,FALSE))</f>
        <v/>
      </c>
      <c r="AD858" s="72" t="str">
        <f>IF(ISNA(VLOOKUP($B858&amp;":"&amp;AD$3,'x - authors'!$B$3:$E$10000,4,FALSE)),"",VLOOKUP($B858&amp;":"&amp;AD$3,'x - authors'!$B$3:$E$10000,4,FALSE))</f>
        <v/>
      </c>
      <c r="AE858" s="72" t="str">
        <f>IF(ISNA(VLOOKUP($B858&amp;":"&amp;AE$3,'x - authors'!$B$3:$E$10000,4,FALSE)),"",VLOOKUP($B858&amp;":"&amp;AE$3,'x - authors'!$B$3:$E$10000,4,FALSE))</f>
        <v/>
      </c>
      <c r="AF858" s="72" t="str">
        <f>IF(ISNA(VLOOKUP($B858&amp;":"&amp;AF$3,'x - authors'!$B$3:$E$10000,4,FALSE)),"",VLOOKUP($B858&amp;":"&amp;AF$3,'x - authors'!$B$3:$E$10000,4,FALSE))</f>
        <v/>
      </c>
      <c r="AG858" s="72" t="str">
        <f>IF(ISNA(VLOOKUP($B858&amp;":"&amp;AG$3,'x - authors'!$B$3:$E$10000,4,FALSE)),"",VLOOKUP($B858&amp;":"&amp;AG$3,'x - authors'!$B$3:$E$10000,4,FALSE))</f>
        <v/>
      </c>
      <c r="AH858" s="72" t="str">
        <f>IF(ISNA(VLOOKUP($B858&amp;":"&amp;AH$3,'x - authors'!$B$3:$E$10000,4,FALSE)),"",VLOOKUP($B858&amp;":"&amp;AH$3,'x - authors'!$B$3:$E$10000,4,FALSE))</f>
        <v/>
      </c>
      <c r="AI858" s="72" t="str">
        <f>IF(ISNA(VLOOKUP($B858&amp;":"&amp;AI$3,'x - authors'!$B$3:$E$10000,4,FALSE)),"",VLOOKUP($B858&amp;":"&amp;AI$3,'x - authors'!$B$3:$E$10000,4,FALSE))</f>
        <v/>
      </c>
      <c r="AJ858" s="72" t="str">
        <f>IF(ISNA(VLOOKUP($B858&amp;":"&amp;AJ$3,'x - authors'!$B$3:$E$10000,4,FALSE)),"",VLOOKUP($B858&amp;":"&amp;AJ$3,'x - authors'!$B$3:$E$10000,4,FALSE))</f>
        <v/>
      </c>
    </row>
    <row r="859" spans="1:36">
      <c r="A859" s="76" t="str">
        <f t="shared" si="27"/>
        <v/>
      </c>
      <c r="B859" s="76" t="s">
        <v>9199</v>
      </c>
      <c r="C859" s="76" t="s">
        <v>9478</v>
      </c>
      <c r="D859" s="76" t="s">
        <v>11667</v>
      </c>
      <c r="E859" s="2" t="s">
        <v>947</v>
      </c>
      <c r="F859" s="76"/>
      <c r="G859" s="76"/>
      <c r="H859" s="76" t="s">
        <v>11668</v>
      </c>
      <c r="I859" s="15" t="str">
        <f>IF(ISNA(VLOOKUP($B859,'x - abstracts'!$B$3:$C$2000,2,FALSE)),"",VLOOKUP($B859,'x - abstracts'!$B$3:$C$2000,2,FALSE))</f>
        <v/>
      </c>
      <c r="J859" s="76" t="s">
        <v>11669</v>
      </c>
      <c r="L859" s="76"/>
      <c r="M859" s="76" t="s">
        <v>11670</v>
      </c>
      <c r="N859" s="76"/>
      <c r="O859" s="76"/>
      <c r="P859" s="15" t="str">
        <f t="shared" si="28"/>
        <v>citation:doc-x0158-01</v>
      </c>
      <c r="R859" s="15" t="str">
        <f>VLOOKUP($P859,'x - paper citations'!$B$3:$E$2000,2,FALSE)</f>
        <v>https://scholar.google.co.uk/scholar?q=%22On optimising personal network size to manage information flow%22&amp;btnG=&amp;hl=en&amp;as_sdt=0%2C5</v>
      </c>
      <c r="S859" s="15">
        <f>VLOOKUP($P859,'x - paper citations'!$B$3:$E$2000,3,FALSE)</f>
        <v>3</v>
      </c>
      <c r="T859" s="15" t="str">
        <f>VLOOKUP($P859,'x - paper citations'!$B$3:$E$2000,4,FALSE)</f>
        <v>29/02/2016</v>
      </c>
      <c r="U859" s="76"/>
      <c r="V859" s="72" t="str">
        <f>IF(ISNA(VLOOKUP($B859&amp;":"&amp;V$3,'x - authors'!$B$3:$E$10000,4,FALSE)),"",VLOOKUP($B859&amp;":"&amp;V$3,'x - authors'!$B$3:$E$10000,4,FALSE))</f>
        <v>yu-en_lu</v>
      </c>
      <c r="W859" s="72" t="str">
        <f>IF(ISNA(VLOOKUP($B859&amp;":"&amp;W$3,'x - authors'!$B$3:$E$10000,4,FALSE)),"",VLOOKUP($B859&amp;":"&amp;W$3,'x - authors'!$B$3:$E$10000,4,FALSE))</f>
        <v>sam_roberts</v>
      </c>
      <c r="X859" s="72" t="str">
        <f>IF(ISNA(VLOOKUP($B859&amp;":"&amp;X$3,'x - authors'!$B$3:$E$10000,4,FALSE)),"",VLOOKUP($B859&amp;":"&amp;X$3,'x - authors'!$B$3:$E$10000,4,FALSE))</f>
        <v>tammy_cheng</v>
      </c>
      <c r="Y859" s="72" t="str">
        <f>IF(ISNA(VLOOKUP($B859&amp;":"&amp;Y$3,'x - authors'!$B$3:$E$10000,4,FALSE)),"",VLOOKUP($B859&amp;":"&amp;Y$3,'x - authors'!$B$3:$E$10000,4,FALSE))</f>
        <v>robin_dunbar</v>
      </c>
      <c r="Z859" s="72" t="str">
        <f>IF(ISNA(VLOOKUP($B859&amp;":"&amp;Z$3,'x - authors'!$B$3:$E$10000,4,FALSE)),"",VLOOKUP($B859&amp;":"&amp;Z$3,'x - authors'!$B$3:$E$10000,4,FALSE))</f>
        <v>pietro_lio</v>
      </c>
      <c r="AA859" s="72" t="str">
        <f>IF(ISNA(VLOOKUP($B859&amp;":"&amp;AA$3,'x - authors'!$B$3:$E$10000,4,FALSE)),"",VLOOKUP($B859&amp;":"&amp;AA$3,'x - authors'!$B$3:$E$10000,4,FALSE))</f>
        <v>jon_crowcroft</v>
      </c>
      <c r="AB859" s="72" t="str">
        <f>IF(ISNA(VLOOKUP($B859&amp;":"&amp;AB$3,'x - authors'!$B$3:$E$10000,4,FALSE)),"",VLOOKUP($B859&amp;":"&amp;AB$3,'x - authors'!$B$3:$E$10000,4,FALSE))</f>
        <v/>
      </c>
      <c r="AC859" s="72" t="str">
        <f>IF(ISNA(VLOOKUP($B859&amp;":"&amp;AC$3,'x - authors'!$B$3:$E$10000,4,FALSE)),"",VLOOKUP($B859&amp;":"&amp;AC$3,'x - authors'!$B$3:$E$10000,4,FALSE))</f>
        <v/>
      </c>
      <c r="AD859" s="72" t="str">
        <f>IF(ISNA(VLOOKUP($B859&amp;":"&amp;AD$3,'x - authors'!$B$3:$E$10000,4,FALSE)),"",VLOOKUP($B859&amp;":"&amp;AD$3,'x - authors'!$B$3:$E$10000,4,FALSE))</f>
        <v/>
      </c>
      <c r="AE859" s="72" t="str">
        <f>IF(ISNA(VLOOKUP($B859&amp;":"&amp;AE$3,'x - authors'!$B$3:$E$10000,4,FALSE)),"",VLOOKUP($B859&amp;":"&amp;AE$3,'x - authors'!$B$3:$E$10000,4,FALSE))</f>
        <v/>
      </c>
      <c r="AF859" s="72" t="str">
        <f>IF(ISNA(VLOOKUP($B859&amp;":"&amp;AF$3,'x - authors'!$B$3:$E$10000,4,FALSE)),"",VLOOKUP($B859&amp;":"&amp;AF$3,'x - authors'!$B$3:$E$10000,4,FALSE))</f>
        <v/>
      </c>
      <c r="AG859" s="72" t="str">
        <f>IF(ISNA(VLOOKUP($B859&amp;":"&amp;AG$3,'x - authors'!$B$3:$E$10000,4,FALSE)),"",VLOOKUP($B859&amp;":"&amp;AG$3,'x - authors'!$B$3:$E$10000,4,FALSE))</f>
        <v/>
      </c>
      <c r="AH859" s="72" t="str">
        <f>IF(ISNA(VLOOKUP($B859&amp;":"&amp;AH$3,'x - authors'!$B$3:$E$10000,4,FALSE)),"",VLOOKUP($B859&amp;":"&amp;AH$3,'x - authors'!$B$3:$E$10000,4,FALSE))</f>
        <v/>
      </c>
      <c r="AI859" s="72" t="str">
        <f>IF(ISNA(VLOOKUP($B859&amp;":"&amp;AI$3,'x - authors'!$B$3:$E$10000,4,FALSE)),"",VLOOKUP($B859&amp;":"&amp;AI$3,'x - authors'!$B$3:$E$10000,4,FALSE))</f>
        <v/>
      </c>
      <c r="AJ859" s="72" t="str">
        <f>IF(ISNA(VLOOKUP($B859&amp;":"&amp;AJ$3,'x - authors'!$B$3:$E$10000,4,FALSE)),"",VLOOKUP($B859&amp;":"&amp;AJ$3,'x - authors'!$B$3:$E$10000,4,FALSE))</f>
        <v/>
      </c>
    </row>
    <row r="860" spans="1:36">
      <c r="A860" s="76" t="str">
        <f t="shared" si="27"/>
        <v/>
      </c>
      <c r="B860" s="76" t="s">
        <v>9200</v>
      </c>
      <c r="C860" s="76" t="s">
        <v>9478</v>
      </c>
      <c r="D860" s="76" t="s">
        <v>11671</v>
      </c>
      <c r="E860" s="2" t="s">
        <v>938</v>
      </c>
      <c r="F860" s="76"/>
      <c r="G860" s="76"/>
      <c r="H860" s="76" t="s">
        <v>11672</v>
      </c>
      <c r="I860" s="15" t="str">
        <f>IF(ISNA(VLOOKUP($B860,'x - abstracts'!$B$3:$C$2000,2,FALSE)),"",VLOOKUP($B860,'x - abstracts'!$B$3:$C$2000,2,FALSE))</f>
        <v/>
      </c>
      <c r="J860" s="76" t="s">
        <v>11673</v>
      </c>
      <c r="L860" s="76"/>
      <c r="M860" s="76" t="s">
        <v>11674</v>
      </c>
      <c r="N860" s="76"/>
      <c r="O860" s="76"/>
      <c r="P860" s="15" t="str">
        <f t="shared" si="28"/>
        <v>citation:doc-x0159-01</v>
      </c>
      <c r="R860" s="15" t="str">
        <f>VLOOKUP($P860,'x - paper citations'!$B$3:$E$2000,2,FALSE)</f>
        <v>https://scholar.google.co.uk/scholar?q=%22On Segment-Based Stream Modeling and Its Applications.%22&amp;btnG=&amp;hl=en&amp;as_sdt=0%2C5</v>
      </c>
      <c r="S860" s="15">
        <f>VLOOKUP($P860,'x - paper citations'!$B$3:$E$2000,3,FALSE)</f>
        <v>2</v>
      </c>
      <c r="T860" s="15" t="str">
        <f>VLOOKUP($P860,'x - paper citations'!$B$3:$E$2000,4,FALSE)</f>
        <v>29/02/2016</v>
      </c>
      <c r="U860" s="76"/>
      <c r="V860" s="72" t="str">
        <f>IF(ISNA(VLOOKUP($B860&amp;":"&amp;V$3,'x - authors'!$B$3:$E$10000,4,FALSE)),"",VLOOKUP($B860&amp;":"&amp;V$3,'x - authors'!$B$3:$E$10000,4,FALSE))</f>
        <v>charu_aggarwal</v>
      </c>
      <c r="W860" s="72" t="str">
        <f>IF(ISNA(VLOOKUP($B860&amp;":"&amp;W$3,'x - authors'!$B$3:$E$10000,4,FALSE)),"",VLOOKUP($B860&amp;":"&amp;W$3,'x - authors'!$B$3:$E$10000,4,FALSE))</f>
        <v/>
      </c>
      <c r="X860" s="72" t="str">
        <f>IF(ISNA(VLOOKUP($B860&amp;":"&amp;X$3,'x - authors'!$B$3:$E$10000,4,FALSE)),"",VLOOKUP($B860&amp;":"&amp;X$3,'x - authors'!$B$3:$E$10000,4,FALSE))</f>
        <v/>
      </c>
      <c r="Y860" s="72" t="str">
        <f>IF(ISNA(VLOOKUP($B860&amp;":"&amp;Y$3,'x - authors'!$B$3:$E$10000,4,FALSE)),"",VLOOKUP($B860&amp;":"&amp;Y$3,'x - authors'!$B$3:$E$10000,4,FALSE))</f>
        <v/>
      </c>
      <c r="Z860" s="72" t="str">
        <f>IF(ISNA(VLOOKUP($B860&amp;":"&amp;Z$3,'x - authors'!$B$3:$E$10000,4,FALSE)),"",VLOOKUP($B860&amp;":"&amp;Z$3,'x - authors'!$B$3:$E$10000,4,FALSE))</f>
        <v/>
      </c>
      <c r="AA860" s="72" t="str">
        <f>IF(ISNA(VLOOKUP($B860&amp;":"&amp;AA$3,'x - authors'!$B$3:$E$10000,4,FALSE)),"",VLOOKUP($B860&amp;":"&amp;AA$3,'x - authors'!$B$3:$E$10000,4,FALSE))</f>
        <v/>
      </c>
      <c r="AB860" s="72" t="str">
        <f>IF(ISNA(VLOOKUP($B860&amp;":"&amp;AB$3,'x - authors'!$B$3:$E$10000,4,FALSE)),"",VLOOKUP($B860&amp;":"&amp;AB$3,'x - authors'!$B$3:$E$10000,4,FALSE))</f>
        <v/>
      </c>
      <c r="AC860" s="72" t="str">
        <f>IF(ISNA(VLOOKUP($B860&amp;":"&amp;AC$3,'x - authors'!$B$3:$E$10000,4,FALSE)),"",VLOOKUP($B860&amp;":"&amp;AC$3,'x - authors'!$B$3:$E$10000,4,FALSE))</f>
        <v/>
      </c>
      <c r="AD860" s="72" t="str">
        <f>IF(ISNA(VLOOKUP($B860&amp;":"&amp;AD$3,'x - authors'!$B$3:$E$10000,4,FALSE)),"",VLOOKUP($B860&amp;":"&amp;AD$3,'x - authors'!$B$3:$E$10000,4,FALSE))</f>
        <v/>
      </c>
      <c r="AE860" s="72" t="str">
        <f>IF(ISNA(VLOOKUP($B860&amp;":"&amp;AE$3,'x - authors'!$B$3:$E$10000,4,FALSE)),"",VLOOKUP($B860&amp;":"&amp;AE$3,'x - authors'!$B$3:$E$10000,4,FALSE))</f>
        <v/>
      </c>
      <c r="AF860" s="72" t="str">
        <f>IF(ISNA(VLOOKUP($B860&amp;":"&amp;AF$3,'x - authors'!$B$3:$E$10000,4,FALSE)),"",VLOOKUP($B860&amp;":"&amp;AF$3,'x - authors'!$B$3:$E$10000,4,FALSE))</f>
        <v/>
      </c>
      <c r="AG860" s="72" t="str">
        <f>IF(ISNA(VLOOKUP($B860&amp;":"&amp;AG$3,'x - authors'!$B$3:$E$10000,4,FALSE)),"",VLOOKUP($B860&amp;":"&amp;AG$3,'x - authors'!$B$3:$E$10000,4,FALSE))</f>
        <v/>
      </c>
      <c r="AH860" s="72" t="str">
        <f>IF(ISNA(VLOOKUP($B860&amp;":"&amp;AH$3,'x - authors'!$B$3:$E$10000,4,FALSE)),"",VLOOKUP($B860&amp;":"&amp;AH$3,'x - authors'!$B$3:$E$10000,4,FALSE))</f>
        <v/>
      </c>
      <c r="AI860" s="72" t="str">
        <f>IF(ISNA(VLOOKUP($B860&amp;":"&amp;AI$3,'x - authors'!$B$3:$E$10000,4,FALSE)),"",VLOOKUP($B860&amp;":"&amp;AI$3,'x - authors'!$B$3:$E$10000,4,FALSE))</f>
        <v/>
      </c>
      <c r="AJ860" s="72" t="str">
        <f>IF(ISNA(VLOOKUP($B860&amp;":"&amp;AJ$3,'x - authors'!$B$3:$E$10000,4,FALSE)),"",VLOOKUP($B860&amp;":"&amp;AJ$3,'x - authors'!$B$3:$E$10000,4,FALSE))</f>
        <v/>
      </c>
    </row>
    <row r="861" spans="1:36">
      <c r="A861" s="76" t="str">
        <f t="shared" si="27"/>
        <v/>
      </c>
      <c r="B861" s="76" t="s">
        <v>9201</v>
      </c>
      <c r="C861" s="76" t="s">
        <v>9478</v>
      </c>
      <c r="D861" s="76" t="s">
        <v>11675</v>
      </c>
      <c r="E861" s="2" t="s">
        <v>948</v>
      </c>
      <c r="F861" s="76"/>
      <c r="G861" s="76"/>
      <c r="H861" s="76" t="s">
        <v>11676</v>
      </c>
      <c r="I861" s="15" t="str">
        <f>IF(ISNA(VLOOKUP($B861,'x - abstracts'!$B$3:$C$2000,2,FALSE)),"",VLOOKUP($B861,'x - abstracts'!$B$3:$C$2000,2,FALSE))</f>
        <v/>
      </c>
      <c r="J861" s="76" t="s">
        <v>11677</v>
      </c>
      <c r="L861" s="76"/>
      <c r="M861" s="76" t="s">
        <v>11678</v>
      </c>
      <c r="N861" s="76" t="s">
        <v>8078</v>
      </c>
      <c r="O861" s="76" t="s">
        <v>9639</v>
      </c>
      <c r="P861" s="15" t="str">
        <f t="shared" si="28"/>
        <v>citation:doc-x0160-01</v>
      </c>
      <c r="R861" s="15" t="str">
        <f>VLOOKUP($P861,'x - paper citations'!$B$3:$E$2000,2,FALSE)</f>
        <v>https://scholar.google.co.uk/scholar?q=%22On the application of network coding with diversity to opportunistic scheduling%22&amp;btnG=&amp;hl=en&amp;as_sdt=0%2C5</v>
      </c>
      <c r="S861" s="15">
        <f>VLOOKUP($P861,'x - paper citations'!$B$3:$E$2000,3,FALSE)</f>
        <v>0</v>
      </c>
      <c r="T861" s="15" t="str">
        <f>VLOOKUP($P861,'x - paper citations'!$B$3:$E$2000,4,FALSE)</f>
        <v>29/02/2016</v>
      </c>
      <c r="U861" s="76"/>
      <c r="V861" s="72" t="str">
        <f>IF(ISNA(VLOOKUP($B861&amp;":"&amp;V$3,'x - authors'!$B$3:$E$10000,4,FALSE)),"",VLOOKUP($B861&amp;":"&amp;V$3,'x - authors'!$B$3:$E$10000,4,FALSE))</f>
        <v>zhiguo_ding</v>
      </c>
      <c r="W861" s="72" t="str">
        <f>IF(ISNA(VLOOKUP($B861&amp;":"&amp;W$3,'x - authors'!$B$3:$E$10000,4,FALSE)),"",VLOOKUP($B861&amp;":"&amp;W$3,'x - authors'!$B$3:$E$10000,4,FALSE))</f>
        <v>kin_leung</v>
      </c>
      <c r="X861" s="72" t="str">
        <f>IF(ISNA(VLOOKUP($B861&amp;":"&amp;X$3,'x - authors'!$B$3:$E$10000,4,FALSE)),"",VLOOKUP($B861&amp;":"&amp;X$3,'x - authors'!$B$3:$E$10000,4,FALSE))</f>
        <v>mugen_peng</v>
      </c>
      <c r="Y861" s="72" t="str">
        <f>IF(ISNA(VLOOKUP($B861&amp;":"&amp;Y$3,'x - authors'!$B$3:$E$10000,4,FALSE)),"",VLOOKUP($B861&amp;":"&amp;Y$3,'x - authors'!$B$3:$E$10000,4,FALSE))</f>
        <v/>
      </c>
      <c r="Z861" s="72" t="str">
        <f>IF(ISNA(VLOOKUP($B861&amp;":"&amp;Z$3,'x - authors'!$B$3:$E$10000,4,FALSE)),"",VLOOKUP($B861&amp;":"&amp;Z$3,'x - authors'!$B$3:$E$10000,4,FALSE))</f>
        <v/>
      </c>
      <c r="AA861" s="72" t="str">
        <f>IF(ISNA(VLOOKUP($B861&amp;":"&amp;AA$3,'x - authors'!$B$3:$E$10000,4,FALSE)),"",VLOOKUP($B861&amp;":"&amp;AA$3,'x - authors'!$B$3:$E$10000,4,FALSE))</f>
        <v/>
      </c>
      <c r="AB861" s="72" t="str">
        <f>IF(ISNA(VLOOKUP($B861&amp;":"&amp;AB$3,'x - authors'!$B$3:$E$10000,4,FALSE)),"",VLOOKUP($B861&amp;":"&amp;AB$3,'x - authors'!$B$3:$E$10000,4,FALSE))</f>
        <v/>
      </c>
      <c r="AC861" s="72" t="str">
        <f>IF(ISNA(VLOOKUP($B861&amp;":"&amp;AC$3,'x - authors'!$B$3:$E$10000,4,FALSE)),"",VLOOKUP($B861&amp;":"&amp;AC$3,'x - authors'!$B$3:$E$10000,4,FALSE))</f>
        <v/>
      </c>
      <c r="AD861" s="72" t="str">
        <f>IF(ISNA(VLOOKUP($B861&amp;":"&amp;AD$3,'x - authors'!$B$3:$E$10000,4,FALSE)),"",VLOOKUP($B861&amp;":"&amp;AD$3,'x - authors'!$B$3:$E$10000,4,FALSE))</f>
        <v/>
      </c>
      <c r="AE861" s="72" t="str">
        <f>IF(ISNA(VLOOKUP($B861&amp;":"&amp;AE$3,'x - authors'!$B$3:$E$10000,4,FALSE)),"",VLOOKUP($B861&amp;":"&amp;AE$3,'x - authors'!$B$3:$E$10000,4,FALSE))</f>
        <v/>
      </c>
      <c r="AF861" s="72" t="str">
        <f>IF(ISNA(VLOOKUP($B861&amp;":"&amp;AF$3,'x - authors'!$B$3:$E$10000,4,FALSE)),"",VLOOKUP($B861&amp;":"&amp;AF$3,'x - authors'!$B$3:$E$10000,4,FALSE))</f>
        <v/>
      </c>
      <c r="AG861" s="72" t="str">
        <f>IF(ISNA(VLOOKUP($B861&amp;":"&amp;AG$3,'x - authors'!$B$3:$E$10000,4,FALSE)),"",VLOOKUP($B861&amp;":"&amp;AG$3,'x - authors'!$B$3:$E$10000,4,FALSE))</f>
        <v/>
      </c>
      <c r="AH861" s="72" t="str">
        <f>IF(ISNA(VLOOKUP($B861&amp;":"&amp;AH$3,'x - authors'!$B$3:$E$10000,4,FALSE)),"",VLOOKUP($B861&amp;":"&amp;AH$3,'x - authors'!$B$3:$E$10000,4,FALSE))</f>
        <v/>
      </c>
      <c r="AI861" s="72" t="str">
        <f>IF(ISNA(VLOOKUP($B861&amp;":"&amp;AI$3,'x - authors'!$B$3:$E$10000,4,FALSE)),"",VLOOKUP($B861&amp;":"&amp;AI$3,'x - authors'!$B$3:$E$10000,4,FALSE))</f>
        <v/>
      </c>
      <c r="AJ861" s="72" t="str">
        <f>IF(ISNA(VLOOKUP($B861&amp;":"&amp;AJ$3,'x - authors'!$B$3:$E$10000,4,FALSE)),"",VLOOKUP($B861&amp;":"&amp;AJ$3,'x - authors'!$B$3:$E$10000,4,FALSE))</f>
        <v/>
      </c>
    </row>
    <row r="862" spans="1:36">
      <c r="A862" s="76" t="str">
        <f t="shared" si="27"/>
        <v/>
      </c>
      <c r="B862" s="76" t="s">
        <v>9202</v>
      </c>
      <c r="C862" s="76" t="s">
        <v>9478</v>
      </c>
      <c r="D862" s="76" t="s">
        <v>11679</v>
      </c>
      <c r="E862" s="76" t="s">
        <v>5353</v>
      </c>
      <c r="F862" s="76"/>
      <c r="G862" s="76" t="s">
        <v>4345</v>
      </c>
      <c r="H862" s="76"/>
      <c r="I862" s="15" t="str">
        <f>IF(ISNA(VLOOKUP($B862,'x - abstracts'!$B$3:$C$2000,2,FALSE)),"",VLOOKUP($B862,'x - abstracts'!$B$3:$C$2000,2,FALSE))</f>
        <v/>
      </c>
      <c r="J862" s="76" t="s">
        <v>11680</v>
      </c>
      <c r="L862" s="76"/>
      <c r="M862" s="76" t="s">
        <v>11681</v>
      </c>
      <c r="N862" s="76"/>
      <c r="O862" s="76"/>
      <c r="P862" s="15" t="str">
        <f t="shared" si="28"/>
        <v>citation:doc-x0161-01</v>
      </c>
      <c r="R862" s="15" t="str">
        <f>VLOOKUP($P862,'x - paper citations'!$B$3:$E$2000,2,FALSE)</f>
        <v>https://scholar.google.co.uk/scholar?q=%22On the benefits of argumentation-derived evidence in learning policies%22&amp;btnG=&amp;hl=en&amp;as_sdt=0%2C5</v>
      </c>
      <c r="S862" s="15">
        <f>VLOOKUP($P862,'x - paper citations'!$B$3:$E$2000,3,FALSE)</f>
        <v>9</v>
      </c>
      <c r="T862" s="15" t="str">
        <f>VLOOKUP($P862,'x - paper citations'!$B$3:$E$2000,4,FALSE)</f>
        <v>29/02/2016</v>
      </c>
      <c r="U862" s="76"/>
      <c r="V862" s="72" t="str">
        <f>IF(ISNA(VLOOKUP($B862&amp;":"&amp;V$3,'x - authors'!$B$3:$E$10000,4,FALSE)),"",VLOOKUP($B862&amp;":"&amp;V$3,'x - authors'!$B$3:$E$10000,4,FALSE))</f>
        <v>david_emele</v>
      </c>
      <c r="W862" s="72" t="str">
        <f>IF(ISNA(VLOOKUP($B862&amp;":"&amp;W$3,'x - authors'!$B$3:$E$10000,4,FALSE)),"",VLOOKUP($B862&amp;":"&amp;W$3,'x - authors'!$B$3:$E$10000,4,FALSE))</f>
        <v>timothy_norman</v>
      </c>
      <c r="X862" s="72" t="str">
        <f>IF(ISNA(VLOOKUP($B862&amp;":"&amp;X$3,'x - authors'!$B$3:$E$10000,4,FALSE)),"",VLOOKUP($B862&amp;":"&amp;X$3,'x - authors'!$B$3:$E$10000,4,FALSE))</f>
        <v>frank_guerin</v>
      </c>
      <c r="Y862" s="72" t="str">
        <f>IF(ISNA(VLOOKUP($B862&amp;":"&amp;Y$3,'x - authors'!$B$3:$E$10000,4,FALSE)),"",VLOOKUP($B862&amp;":"&amp;Y$3,'x - authors'!$B$3:$E$10000,4,FALSE))</f>
        <v>simon_parsons</v>
      </c>
      <c r="Z862" s="72" t="str">
        <f>IF(ISNA(VLOOKUP($B862&amp;":"&amp;Z$3,'x - authors'!$B$3:$E$10000,4,FALSE)),"",VLOOKUP($B862&amp;":"&amp;Z$3,'x - authors'!$B$3:$E$10000,4,FALSE))</f>
        <v/>
      </c>
      <c r="AA862" s="72" t="str">
        <f>IF(ISNA(VLOOKUP($B862&amp;":"&amp;AA$3,'x - authors'!$B$3:$E$10000,4,FALSE)),"",VLOOKUP($B862&amp;":"&amp;AA$3,'x - authors'!$B$3:$E$10000,4,FALSE))</f>
        <v/>
      </c>
      <c r="AB862" s="72" t="str">
        <f>IF(ISNA(VLOOKUP($B862&amp;":"&amp;AB$3,'x - authors'!$B$3:$E$10000,4,FALSE)),"",VLOOKUP($B862&amp;":"&amp;AB$3,'x - authors'!$B$3:$E$10000,4,FALSE))</f>
        <v/>
      </c>
      <c r="AC862" s="72" t="str">
        <f>IF(ISNA(VLOOKUP($B862&amp;":"&amp;AC$3,'x - authors'!$B$3:$E$10000,4,FALSE)),"",VLOOKUP($B862&amp;":"&amp;AC$3,'x - authors'!$B$3:$E$10000,4,FALSE))</f>
        <v/>
      </c>
      <c r="AD862" s="72" t="str">
        <f>IF(ISNA(VLOOKUP($B862&amp;":"&amp;AD$3,'x - authors'!$B$3:$E$10000,4,FALSE)),"",VLOOKUP($B862&amp;":"&amp;AD$3,'x - authors'!$B$3:$E$10000,4,FALSE))</f>
        <v/>
      </c>
      <c r="AE862" s="72" t="str">
        <f>IF(ISNA(VLOOKUP($B862&amp;":"&amp;AE$3,'x - authors'!$B$3:$E$10000,4,FALSE)),"",VLOOKUP($B862&amp;":"&amp;AE$3,'x - authors'!$B$3:$E$10000,4,FALSE))</f>
        <v/>
      </c>
      <c r="AF862" s="72" t="str">
        <f>IF(ISNA(VLOOKUP($B862&amp;":"&amp;AF$3,'x - authors'!$B$3:$E$10000,4,FALSE)),"",VLOOKUP($B862&amp;":"&amp;AF$3,'x - authors'!$B$3:$E$10000,4,FALSE))</f>
        <v/>
      </c>
      <c r="AG862" s="72" t="str">
        <f>IF(ISNA(VLOOKUP($B862&amp;":"&amp;AG$3,'x - authors'!$B$3:$E$10000,4,FALSE)),"",VLOOKUP($B862&amp;":"&amp;AG$3,'x - authors'!$B$3:$E$10000,4,FALSE))</f>
        <v/>
      </c>
      <c r="AH862" s="72" t="str">
        <f>IF(ISNA(VLOOKUP($B862&amp;":"&amp;AH$3,'x - authors'!$B$3:$E$10000,4,FALSE)),"",VLOOKUP($B862&amp;":"&amp;AH$3,'x - authors'!$B$3:$E$10000,4,FALSE))</f>
        <v/>
      </c>
      <c r="AI862" s="72" t="str">
        <f>IF(ISNA(VLOOKUP($B862&amp;":"&amp;AI$3,'x - authors'!$B$3:$E$10000,4,FALSE)),"",VLOOKUP($B862&amp;":"&amp;AI$3,'x - authors'!$B$3:$E$10000,4,FALSE))</f>
        <v/>
      </c>
      <c r="AJ862" s="72" t="str">
        <f>IF(ISNA(VLOOKUP($B862&amp;":"&amp;AJ$3,'x - authors'!$B$3:$E$10000,4,FALSE)),"",VLOOKUP($B862&amp;":"&amp;AJ$3,'x - authors'!$B$3:$E$10000,4,FALSE))</f>
        <v/>
      </c>
    </row>
    <row r="863" spans="1:36">
      <c r="A863" s="76" t="str">
        <f t="shared" si="27"/>
        <v/>
      </c>
      <c r="B863" s="76" t="s">
        <v>9203</v>
      </c>
      <c r="C863" s="76" t="s">
        <v>9478</v>
      </c>
      <c r="D863" s="76" t="s">
        <v>11682</v>
      </c>
      <c r="E863" s="76" t="s">
        <v>5353</v>
      </c>
      <c r="F863" s="76"/>
      <c r="G863" s="76" t="s">
        <v>4754</v>
      </c>
      <c r="H863" s="76"/>
      <c r="I863" s="15" t="str">
        <f>IF(ISNA(VLOOKUP($B863,'x - abstracts'!$B$3:$C$2000,2,FALSE)),"",VLOOKUP($B863,'x - abstracts'!$B$3:$C$2000,2,FALSE))</f>
        <v/>
      </c>
      <c r="J863" s="76" t="s">
        <v>11683</v>
      </c>
      <c r="L863" s="76"/>
      <c r="M863" s="76" t="s">
        <v>11684</v>
      </c>
      <c r="N863" s="76"/>
      <c r="O863" s="76"/>
      <c r="P863" s="15" t="str">
        <f t="shared" si="28"/>
        <v>citation:doc-x0162-01</v>
      </c>
      <c r="R863" s="15" t="str">
        <f>VLOOKUP($P863,'x - paper citations'!$B$3:$E$2000,2,FALSE)</f>
        <v>https://scholar.google.co.uk/scholar?q=%22On the maximum throughput of clandestine sensor networking%22&amp;btnG=&amp;hl=en&amp;as_sdt=0%2C5</v>
      </c>
      <c r="S863" s="15">
        <f>VLOOKUP($P863,'x - paper citations'!$B$3:$E$2000,3,FALSE)</f>
        <v>0</v>
      </c>
      <c r="T863" s="15" t="str">
        <f>VLOOKUP($P863,'x - paper citations'!$B$3:$E$2000,4,FALSE)</f>
        <v>29/02/2016</v>
      </c>
      <c r="U863" s="76"/>
      <c r="V863" s="72" t="str">
        <f>IF(ISNA(VLOOKUP($B863&amp;":"&amp;V$3,'x - authors'!$B$3:$E$10000,4,FALSE)),"",VLOOKUP($B863&amp;":"&amp;V$3,'x - authors'!$B$3:$E$10000,4,FALSE))</f>
        <v>ting_he</v>
      </c>
      <c r="W863" s="72" t="str">
        <f>IF(ISNA(VLOOKUP($B863&amp;":"&amp;W$3,'x - authors'!$B$3:$E$10000,4,FALSE)),"",VLOOKUP($B863&amp;":"&amp;W$3,'x - authors'!$B$3:$E$10000,4,FALSE))</f>
        <v>lang_tong</v>
      </c>
      <c r="X863" s="72" t="str">
        <f>IF(ISNA(VLOOKUP($B863&amp;":"&amp;X$3,'x - authors'!$B$3:$E$10000,4,FALSE)),"",VLOOKUP($B863&amp;":"&amp;X$3,'x - authors'!$B$3:$E$10000,4,FALSE))</f>
        <v>ananthram_swami</v>
      </c>
      <c r="Y863" s="72" t="str">
        <f>IF(ISNA(VLOOKUP($B863&amp;":"&amp;Y$3,'x - authors'!$B$3:$E$10000,4,FALSE)),"",VLOOKUP($B863&amp;":"&amp;Y$3,'x - authors'!$B$3:$E$10000,4,FALSE))</f>
        <v/>
      </c>
      <c r="Z863" s="72" t="str">
        <f>IF(ISNA(VLOOKUP($B863&amp;":"&amp;Z$3,'x - authors'!$B$3:$E$10000,4,FALSE)),"",VLOOKUP($B863&amp;":"&amp;Z$3,'x - authors'!$B$3:$E$10000,4,FALSE))</f>
        <v/>
      </c>
      <c r="AA863" s="72" t="str">
        <f>IF(ISNA(VLOOKUP($B863&amp;":"&amp;AA$3,'x - authors'!$B$3:$E$10000,4,FALSE)),"",VLOOKUP($B863&amp;":"&amp;AA$3,'x - authors'!$B$3:$E$10000,4,FALSE))</f>
        <v/>
      </c>
      <c r="AB863" s="72" t="str">
        <f>IF(ISNA(VLOOKUP($B863&amp;":"&amp;AB$3,'x - authors'!$B$3:$E$10000,4,FALSE)),"",VLOOKUP($B863&amp;":"&amp;AB$3,'x - authors'!$B$3:$E$10000,4,FALSE))</f>
        <v/>
      </c>
      <c r="AC863" s="72" t="str">
        <f>IF(ISNA(VLOOKUP($B863&amp;":"&amp;AC$3,'x - authors'!$B$3:$E$10000,4,FALSE)),"",VLOOKUP($B863&amp;":"&amp;AC$3,'x - authors'!$B$3:$E$10000,4,FALSE))</f>
        <v/>
      </c>
      <c r="AD863" s="72" t="str">
        <f>IF(ISNA(VLOOKUP($B863&amp;":"&amp;AD$3,'x - authors'!$B$3:$E$10000,4,FALSE)),"",VLOOKUP($B863&amp;":"&amp;AD$3,'x - authors'!$B$3:$E$10000,4,FALSE))</f>
        <v/>
      </c>
      <c r="AE863" s="72" t="str">
        <f>IF(ISNA(VLOOKUP($B863&amp;":"&amp;AE$3,'x - authors'!$B$3:$E$10000,4,FALSE)),"",VLOOKUP($B863&amp;":"&amp;AE$3,'x - authors'!$B$3:$E$10000,4,FALSE))</f>
        <v/>
      </c>
      <c r="AF863" s="72" t="str">
        <f>IF(ISNA(VLOOKUP($B863&amp;":"&amp;AF$3,'x - authors'!$B$3:$E$10000,4,FALSE)),"",VLOOKUP($B863&amp;":"&amp;AF$3,'x - authors'!$B$3:$E$10000,4,FALSE))</f>
        <v/>
      </c>
      <c r="AG863" s="72" t="str">
        <f>IF(ISNA(VLOOKUP($B863&amp;":"&amp;AG$3,'x - authors'!$B$3:$E$10000,4,FALSE)),"",VLOOKUP($B863&amp;":"&amp;AG$3,'x - authors'!$B$3:$E$10000,4,FALSE))</f>
        <v/>
      </c>
      <c r="AH863" s="72" t="str">
        <f>IF(ISNA(VLOOKUP($B863&amp;":"&amp;AH$3,'x - authors'!$B$3:$E$10000,4,FALSE)),"",VLOOKUP($B863&amp;":"&amp;AH$3,'x - authors'!$B$3:$E$10000,4,FALSE))</f>
        <v/>
      </c>
      <c r="AI863" s="72" t="str">
        <f>IF(ISNA(VLOOKUP($B863&amp;":"&amp;AI$3,'x - authors'!$B$3:$E$10000,4,FALSE)),"",VLOOKUP($B863&amp;":"&amp;AI$3,'x - authors'!$B$3:$E$10000,4,FALSE))</f>
        <v/>
      </c>
      <c r="AJ863" s="72" t="str">
        <f>IF(ISNA(VLOOKUP($B863&amp;":"&amp;AJ$3,'x - authors'!$B$3:$E$10000,4,FALSE)),"",VLOOKUP($B863&amp;":"&amp;AJ$3,'x - authors'!$B$3:$E$10000,4,FALSE))</f>
        <v/>
      </c>
    </row>
    <row r="864" spans="1:36">
      <c r="A864" s="76" t="str">
        <f t="shared" si="27"/>
        <v/>
      </c>
      <c r="B864" s="76" t="s">
        <v>9204</v>
      </c>
      <c r="C864" s="76" t="s">
        <v>9478</v>
      </c>
      <c r="D864" s="76" t="s">
        <v>11685</v>
      </c>
      <c r="E864" s="76" t="s">
        <v>5353</v>
      </c>
      <c r="F864" s="76"/>
      <c r="G864" s="76" t="s">
        <v>4535</v>
      </c>
      <c r="H864" s="76"/>
      <c r="I864" s="15" t="str">
        <f>IF(ISNA(VLOOKUP($B864,'x - abstracts'!$B$3:$C$2000,2,FALSE)),"",VLOOKUP($B864,'x - abstracts'!$B$3:$C$2000,2,FALSE))</f>
        <v/>
      </c>
      <c r="J864" s="76" t="s">
        <v>11686</v>
      </c>
      <c r="L864" s="76"/>
      <c r="M864" s="76" t="s">
        <v>11687</v>
      </c>
      <c r="N864" s="76"/>
      <c r="O864" s="76"/>
      <c r="P864" s="15" t="str">
        <f t="shared" si="28"/>
        <v>citation:doc-x0163-01</v>
      </c>
      <c r="R864" s="15" t="str">
        <f>VLOOKUP($P864,'x - paper citations'!$B$3:$E$2000,2,FALSE)</f>
        <v>https://scholar.google.co.uk/scholar?q=%22PCFG based synthetic mobility trace generation%22&amp;btnG=&amp;hl=en&amp;as_sdt=0%2C5</v>
      </c>
      <c r="S864" s="15">
        <f>VLOOKUP($P864,'x - paper citations'!$B$3:$E$2000,3,FALSE)</f>
        <v>8</v>
      </c>
      <c r="T864" s="15" t="str">
        <f>VLOOKUP($P864,'x - paper citations'!$B$3:$E$2000,4,FALSE)</f>
        <v>29/02/2016</v>
      </c>
      <c r="U864" s="76"/>
      <c r="V864" s="72" t="str">
        <f>IF(ISNA(VLOOKUP($B864&amp;":"&amp;V$3,'x - authors'!$B$3:$E$10000,4,FALSE)),"",VLOOKUP($B864&amp;":"&amp;V$3,'x - authors'!$B$3:$E$10000,4,FALSE))</f>
        <v>sahin_geyik</v>
      </c>
      <c r="W864" s="72" t="str">
        <f>IF(ISNA(VLOOKUP($B864&amp;":"&amp;W$3,'x - authors'!$B$3:$E$10000,4,FALSE)),"",VLOOKUP($B864&amp;":"&amp;W$3,'x - authors'!$B$3:$E$10000,4,FALSE))</f>
        <v>eyuphan_bulut</v>
      </c>
      <c r="X864" s="72" t="str">
        <f>IF(ISNA(VLOOKUP($B864&amp;":"&amp;X$3,'x - authors'!$B$3:$E$10000,4,FALSE)),"",VLOOKUP($B864&amp;":"&amp;X$3,'x - authors'!$B$3:$E$10000,4,FALSE))</f>
        <v>boleslaw_szymanski</v>
      </c>
      <c r="Y864" s="72" t="str">
        <f>IF(ISNA(VLOOKUP($B864&amp;":"&amp;Y$3,'x - authors'!$B$3:$E$10000,4,FALSE)),"",VLOOKUP($B864&amp;":"&amp;Y$3,'x - authors'!$B$3:$E$10000,4,FALSE))</f>
        <v/>
      </c>
      <c r="Z864" s="72" t="str">
        <f>IF(ISNA(VLOOKUP($B864&amp;":"&amp;Z$3,'x - authors'!$B$3:$E$10000,4,FALSE)),"",VLOOKUP($B864&amp;":"&amp;Z$3,'x - authors'!$B$3:$E$10000,4,FALSE))</f>
        <v/>
      </c>
      <c r="AA864" s="72" t="str">
        <f>IF(ISNA(VLOOKUP($B864&amp;":"&amp;AA$3,'x - authors'!$B$3:$E$10000,4,FALSE)),"",VLOOKUP($B864&amp;":"&amp;AA$3,'x - authors'!$B$3:$E$10000,4,FALSE))</f>
        <v/>
      </c>
      <c r="AB864" s="72" t="str">
        <f>IF(ISNA(VLOOKUP($B864&amp;":"&amp;AB$3,'x - authors'!$B$3:$E$10000,4,FALSE)),"",VLOOKUP($B864&amp;":"&amp;AB$3,'x - authors'!$B$3:$E$10000,4,FALSE))</f>
        <v/>
      </c>
      <c r="AC864" s="72" t="str">
        <f>IF(ISNA(VLOOKUP($B864&amp;":"&amp;AC$3,'x - authors'!$B$3:$E$10000,4,FALSE)),"",VLOOKUP($B864&amp;":"&amp;AC$3,'x - authors'!$B$3:$E$10000,4,FALSE))</f>
        <v/>
      </c>
      <c r="AD864" s="72" t="str">
        <f>IF(ISNA(VLOOKUP($B864&amp;":"&amp;AD$3,'x - authors'!$B$3:$E$10000,4,FALSE)),"",VLOOKUP($B864&amp;":"&amp;AD$3,'x - authors'!$B$3:$E$10000,4,FALSE))</f>
        <v/>
      </c>
      <c r="AE864" s="72" t="str">
        <f>IF(ISNA(VLOOKUP($B864&amp;":"&amp;AE$3,'x - authors'!$B$3:$E$10000,4,FALSE)),"",VLOOKUP($B864&amp;":"&amp;AE$3,'x - authors'!$B$3:$E$10000,4,FALSE))</f>
        <v/>
      </c>
      <c r="AF864" s="72" t="str">
        <f>IF(ISNA(VLOOKUP($B864&amp;":"&amp;AF$3,'x - authors'!$B$3:$E$10000,4,FALSE)),"",VLOOKUP($B864&amp;":"&amp;AF$3,'x - authors'!$B$3:$E$10000,4,FALSE))</f>
        <v/>
      </c>
      <c r="AG864" s="72" t="str">
        <f>IF(ISNA(VLOOKUP($B864&amp;":"&amp;AG$3,'x - authors'!$B$3:$E$10000,4,FALSE)),"",VLOOKUP($B864&amp;":"&amp;AG$3,'x - authors'!$B$3:$E$10000,4,FALSE))</f>
        <v/>
      </c>
      <c r="AH864" s="72" t="str">
        <f>IF(ISNA(VLOOKUP($B864&amp;":"&amp;AH$3,'x - authors'!$B$3:$E$10000,4,FALSE)),"",VLOOKUP($B864&amp;":"&amp;AH$3,'x - authors'!$B$3:$E$10000,4,FALSE))</f>
        <v/>
      </c>
      <c r="AI864" s="72" t="str">
        <f>IF(ISNA(VLOOKUP($B864&amp;":"&amp;AI$3,'x - authors'!$B$3:$E$10000,4,FALSE)),"",VLOOKUP($B864&amp;":"&amp;AI$3,'x - authors'!$B$3:$E$10000,4,FALSE))</f>
        <v/>
      </c>
      <c r="AJ864" s="72" t="str">
        <f>IF(ISNA(VLOOKUP($B864&amp;":"&amp;AJ$3,'x - authors'!$B$3:$E$10000,4,FALSE)),"",VLOOKUP($B864&amp;":"&amp;AJ$3,'x - authors'!$B$3:$E$10000,4,FALSE))</f>
        <v/>
      </c>
    </row>
    <row r="865" spans="1:36">
      <c r="A865" s="76" t="str">
        <f t="shared" si="27"/>
        <v/>
      </c>
      <c r="B865" s="76" t="s">
        <v>9205</v>
      </c>
      <c r="C865" s="76" t="s">
        <v>9478</v>
      </c>
      <c r="D865" s="76" t="s">
        <v>11688</v>
      </c>
      <c r="E865" s="2" t="s">
        <v>6718</v>
      </c>
      <c r="F865" s="76"/>
      <c r="G865" s="76"/>
      <c r="H865" s="76" t="s">
        <v>11689</v>
      </c>
      <c r="I865" s="15" t="str">
        <f>IF(ISNA(VLOOKUP($B865,'x - abstracts'!$B$3:$C$2000,2,FALSE)),"",VLOOKUP($B865,'x - abstracts'!$B$3:$C$2000,2,FALSE))</f>
        <v/>
      </c>
      <c r="J865" s="76" t="s">
        <v>11690</v>
      </c>
      <c r="L865" s="76"/>
      <c r="M865" s="76" t="s">
        <v>11691</v>
      </c>
      <c r="N865" s="76"/>
      <c r="O865" s="76"/>
      <c r="P865" s="15" t="str">
        <f t="shared" si="28"/>
        <v>citation:doc-x0165-01</v>
      </c>
      <c r="R865" s="15" t="str">
        <f>VLOOKUP($P865,'x - paper citations'!$B$3:$E$2000,2,FALSE)</f>
        <v>https://scholar.google.co.uk/scholar?q=%22POAF: Portable ontology aligned fragments%22&amp;btnG=&amp;hl=en&amp;as_sdt=0%2C5</v>
      </c>
      <c r="S865" s="15">
        <f>VLOOKUP($P865,'x - paper citations'!$B$3:$E$2000,3,FALSE)</f>
        <v>15</v>
      </c>
      <c r="T865" s="15" t="str">
        <f>VLOOKUP($P865,'x - paper citations'!$B$3:$E$2000,4,FALSE)</f>
        <v>29/02/2016</v>
      </c>
      <c r="U865" s="76"/>
      <c r="V865" s="72" t="str">
        <f>IF(ISNA(VLOOKUP($B865&amp;":"&amp;V$3,'x - authors'!$B$3:$E$10000,4,FALSE)),"",VLOOKUP($B865&amp;":"&amp;V$3,'x - authors'!$B$3:$E$10000,4,FALSE))</f>
        <v>yannis_kalfoglou</v>
      </c>
      <c r="W865" s="72" t="str">
        <f>IF(ISNA(VLOOKUP($B865&amp;":"&amp;W$3,'x - authors'!$B$3:$E$10000,4,FALSE)),"",VLOOKUP($B865&amp;":"&amp;W$3,'x - authors'!$B$3:$E$10000,4,FALSE))</f>
        <v>paul_smart</v>
      </c>
      <c r="X865" s="72" t="str">
        <f>IF(ISNA(VLOOKUP($B865&amp;":"&amp;X$3,'x - authors'!$B$3:$E$10000,4,FALSE)),"",VLOOKUP($B865&amp;":"&amp;X$3,'x - authors'!$B$3:$E$10000,4,FALSE))</f>
        <v>dave_braines</v>
      </c>
      <c r="Y865" s="72" t="str">
        <f>IF(ISNA(VLOOKUP($B865&amp;":"&amp;Y$3,'x - authors'!$B$3:$E$10000,4,FALSE)),"",VLOOKUP($B865&amp;":"&amp;Y$3,'x - authors'!$B$3:$E$10000,4,FALSE))</f>
        <v>nigel_shadbolt</v>
      </c>
      <c r="Z865" s="72" t="str">
        <f>IF(ISNA(VLOOKUP($B865&amp;":"&amp;Z$3,'x - authors'!$B$3:$E$10000,4,FALSE)),"",VLOOKUP($B865&amp;":"&amp;Z$3,'x - authors'!$B$3:$E$10000,4,FALSE))</f>
        <v/>
      </c>
      <c r="AA865" s="72" t="str">
        <f>IF(ISNA(VLOOKUP($B865&amp;":"&amp;AA$3,'x - authors'!$B$3:$E$10000,4,FALSE)),"",VLOOKUP($B865&amp;":"&amp;AA$3,'x - authors'!$B$3:$E$10000,4,FALSE))</f>
        <v/>
      </c>
      <c r="AB865" s="72" t="str">
        <f>IF(ISNA(VLOOKUP($B865&amp;":"&amp;AB$3,'x - authors'!$B$3:$E$10000,4,FALSE)),"",VLOOKUP($B865&amp;":"&amp;AB$3,'x - authors'!$B$3:$E$10000,4,FALSE))</f>
        <v/>
      </c>
      <c r="AC865" s="72" t="str">
        <f>IF(ISNA(VLOOKUP($B865&amp;":"&amp;AC$3,'x - authors'!$B$3:$E$10000,4,FALSE)),"",VLOOKUP($B865&amp;":"&amp;AC$3,'x - authors'!$B$3:$E$10000,4,FALSE))</f>
        <v/>
      </c>
      <c r="AD865" s="72" t="str">
        <f>IF(ISNA(VLOOKUP($B865&amp;":"&amp;AD$3,'x - authors'!$B$3:$E$10000,4,FALSE)),"",VLOOKUP($B865&amp;":"&amp;AD$3,'x - authors'!$B$3:$E$10000,4,FALSE))</f>
        <v/>
      </c>
      <c r="AE865" s="72" t="str">
        <f>IF(ISNA(VLOOKUP($B865&amp;":"&amp;AE$3,'x - authors'!$B$3:$E$10000,4,FALSE)),"",VLOOKUP($B865&amp;":"&amp;AE$3,'x - authors'!$B$3:$E$10000,4,FALSE))</f>
        <v/>
      </c>
      <c r="AF865" s="72" t="str">
        <f>IF(ISNA(VLOOKUP($B865&amp;":"&amp;AF$3,'x - authors'!$B$3:$E$10000,4,FALSE)),"",VLOOKUP($B865&amp;":"&amp;AF$3,'x - authors'!$B$3:$E$10000,4,FALSE))</f>
        <v/>
      </c>
      <c r="AG865" s="72" t="str">
        <f>IF(ISNA(VLOOKUP($B865&amp;":"&amp;AG$3,'x - authors'!$B$3:$E$10000,4,FALSE)),"",VLOOKUP($B865&amp;":"&amp;AG$3,'x - authors'!$B$3:$E$10000,4,FALSE))</f>
        <v/>
      </c>
      <c r="AH865" s="72" t="str">
        <f>IF(ISNA(VLOOKUP($B865&amp;":"&amp;AH$3,'x - authors'!$B$3:$E$10000,4,FALSE)),"",VLOOKUP($B865&amp;":"&amp;AH$3,'x - authors'!$B$3:$E$10000,4,FALSE))</f>
        <v/>
      </c>
      <c r="AI865" s="72" t="str">
        <f>IF(ISNA(VLOOKUP($B865&amp;":"&amp;AI$3,'x - authors'!$B$3:$E$10000,4,FALSE)),"",VLOOKUP($B865&amp;":"&amp;AI$3,'x - authors'!$B$3:$E$10000,4,FALSE))</f>
        <v/>
      </c>
      <c r="AJ865" s="72" t="str">
        <f>IF(ISNA(VLOOKUP($B865&amp;":"&amp;AJ$3,'x - authors'!$B$3:$E$10000,4,FALSE)),"",VLOOKUP($B865&amp;":"&amp;AJ$3,'x - authors'!$B$3:$E$10000,4,FALSE))</f>
        <v/>
      </c>
    </row>
    <row r="866" spans="1:36">
      <c r="A866" s="76" t="str">
        <f t="shared" si="27"/>
        <v/>
      </c>
      <c r="B866" s="76" t="s">
        <v>9206</v>
      </c>
      <c r="C866" s="76" t="s">
        <v>9478</v>
      </c>
      <c r="D866" s="76" t="s">
        <v>11692</v>
      </c>
      <c r="E866" s="2" t="s">
        <v>944</v>
      </c>
      <c r="F866" s="76"/>
      <c r="G866" s="76"/>
      <c r="H866" s="76" t="s">
        <v>11693</v>
      </c>
      <c r="I866" s="15" t="str">
        <f>IF(ISNA(VLOOKUP($B866,'x - abstracts'!$B$3:$C$2000,2,FALSE)),"",VLOOKUP($B866,'x - abstracts'!$B$3:$C$2000,2,FALSE))</f>
        <v/>
      </c>
      <c r="J866" s="76"/>
      <c r="L866" s="76"/>
      <c r="M866" s="76" t="s">
        <v>6230</v>
      </c>
      <c r="N866" s="76"/>
      <c r="O866" s="76"/>
      <c r="P866" s="15" t="str">
        <f t="shared" si="28"/>
        <v>citation:doc-x0168-01</v>
      </c>
      <c r="R866" s="15" t="str">
        <f>VLOOKUP($P866,'x - paper citations'!$B$3:$E$2000,2,FALSE)</f>
        <v>https://scholar.google.co.uk/scholar?q=%22Privacy-preserving integrity-assured data aggregation in sensor networks%22&amp;btnG=&amp;hl=en&amp;as_sdt=0%2C5</v>
      </c>
      <c r="S866" s="15">
        <f>VLOOKUP($P866,'x - paper citations'!$B$3:$E$2000,3,FALSE)</f>
        <v>21</v>
      </c>
      <c r="T866" s="15" t="str">
        <f>VLOOKUP($P866,'x - paper citations'!$B$3:$E$2000,4,FALSE)</f>
        <v>29/02/2016</v>
      </c>
      <c r="U866" s="76"/>
      <c r="V866" s="72" t="str">
        <f>IF(ISNA(VLOOKUP($B866&amp;":"&amp;V$3,'x - authors'!$B$3:$E$10000,4,FALSE)),"",VLOOKUP($B866&amp;":"&amp;V$3,'x - authors'!$B$3:$E$10000,4,FALSE))</f>
        <v>gelareh_taban</v>
      </c>
      <c r="W866" s="72" t="str">
        <f>IF(ISNA(VLOOKUP($B866&amp;":"&amp;W$3,'x - authors'!$B$3:$E$10000,4,FALSE)),"",VLOOKUP($B866&amp;":"&amp;W$3,'x - authors'!$B$3:$E$10000,4,FALSE))</f>
        <v>virgil_gligor</v>
      </c>
      <c r="X866" s="72" t="str">
        <f>IF(ISNA(VLOOKUP($B866&amp;":"&amp;X$3,'x - authors'!$B$3:$E$10000,4,FALSE)),"",VLOOKUP($B866&amp;":"&amp;X$3,'x - authors'!$B$3:$E$10000,4,FALSE))</f>
        <v/>
      </c>
      <c r="Y866" s="72" t="str">
        <f>IF(ISNA(VLOOKUP($B866&amp;":"&amp;Y$3,'x - authors'!$B$3:$E$10000,4,FALSE)),"",VLOOKUP($B866&amp;":"&amp;Y$3,'x - authors'!$B$3:$E$10000,4,FALSE))</f>
        <v/>
      </c>
      <c r="Z866" s="72" t="str">
        <f>IF(ISNA(VLOOKUP($B866&amp;":"&amp;Z$3,'x - authors'!$B$3:$E$10000,4,FALSE)),"",VLOOKUP($B866&amp;":"&amp;Z$3,'x - authors'!$B$3:$E$10000,4,FALSE))</f>
        <v/>
      </c>
      <c r="AA866" s="72" t="str">
        <f>IF(ISNA(VLOOKUP($B866&amp;":"&amp;AA$3,'x - authors'!$B$3:$E$10000,4,FALSE)),"",VLOOKUP($B866&amp;":"&amp;AA$3,'x - authors'!$B$3:$E$10000,4,FALSE))</f>
        <v/>
      </c>
      <c r="AB866" s="72" t="str">
        <f>IF(ISNA(VLOOKUP($B866&amp;":"&amp;AB$3,'x - authors'!$B$3:$E$10000,4,FALSE)),"",VLOOKUP($B866&amp;":"&amp;AB$3,'x - authors'!$B$3:$E$10000,4,FALSE))</f>
        <v/>
      </c>
      <c r="AC866" s="72" t="str">
        <f>IF(ISNA(VLOOKUP($B866&amp;":"&amp;AC$3,'x - authors'!$B$3:$E$10000,4,FALSE)),"",VLOOKUP($B866&amp;":"&amp;AC$3,'x - authors'!$B$3:$E$10000,4,FALSE))</f>
        <v/>
      </c>
      <c r="AD866" s="72" t="str">
        <f>IF(ISNA(VLOOKUP($B866&amp;":"&amp;AD$3,'x - authors'!$B$3:$E$10000,4,FALSE)),"",VLOOKUP($B866&amp;":"&amp;AD$3,'x - authors'!$B$3:$E$10000,4,FALSE))</f>
        <v/>
      </c>
      <c r="AE866" s="72" t="str">
        <f>IF(ISNA(VLOOKUP($B866&amp;":"&amp;AE$3,'x - authors'!$B$3:$E$10000,4,FALSE)),"",VLOOKUP($B866&amp;":"&amp;AE$3,'x - authors'!$B$3:$E$10000,4,FALSE))</f>
        <v/>
      </c>
      <c r="AF866" s="72" t="str">
        <f>IF(ISNA(VLOOKUP($B866&amp;":"&amp;AF$3,'x - authors'!$B$3:$E$10000,4,FALSE)),"",VLOOKUP($B866&amp;":"&amp;AF$3,'x - authors'!$B$3:$E$10000,4,FALSE))</f>
        <v/>
      </c>
      <c r="AG866" s="72" t="str">
        <f>IF(ISNA(VLOOKUP($B866&amp;":"&amp;AG$3,'x - authors'!$B$3:$E$10000,4,FALSE)),"",VLOOKUP($B866&amp;":"&amp;AG$3,'x - authors'!$B$3:$E$10000,4,FALSE))</f>
        <v/>
      </c>
      <c r="AH866" s="72" t="str">
        <f>IF(ISNA(VLOOKUP($B866&amp;":"&amp;AH$3,'x - authors'!$B$3:$E$10000,4,FALSE)),"",VLOOKUP($B866&amp;":"&amp;AH$3,'x - authors'!$B$3:$E$10000,4,FALSE))</f>
        <v/>
      </c>
      <c r="AI866" s="72" t="str">
        <f>IF(ISNA(VLOOKUP($B866&amp;":"&amp;AI$3,'x - authors'!$B$3:$E$10000,4,FALSE)),"",VLOOKUP($B866&amp;":"&amp;AI$3,'x - authors'!$B$3:$E$10000,4,FALSE))</f>
        <v/>
      </c>
      <c r="AJ866" s="72" t="str">
        <f>IF(ISNA(VLOOKUP($B866&amp;":"&amp;AJ$3,'x - authors'!$B$3:$E$10000,4,FALSE)),"",VLOOKUP($B866&amp;":"&amp;AJ$3,'x - authors'!$B$3:$E$10000,4,FALSE))</f>
        <v/>
      </c>
    </row>
    <row r="867" spans="1:36">
      <c r="A867" s="76" t="str">
        <f t="shared" si="27"/>
        <v/>
      </c>
      <c r="B867" s="76" t="s">
        <v>9207</v>
      </c>
      <c r="C867" s="76" t="s">
        <v>9478</v>
      </c>
      <c r="D867" s="76" t="s">
        <v>11694</v>
      </c>
      <c r="E867" s="76" t="s">
        <v>5353</v>
      </c>
      <c r="F867" s="76"/>
      <c r="G867" s="76" t="s">
        <v>4916</v>
      </c>
      <c r="H867" s="76"/>
      <c r="I867" s="15" t="str">
        <f>IF(ISNA(VLOOKUP($B867,'x - abstracts'!$B$3:$C$2000,2,FALSE)),"",VLOOKUP($B867,'x - abstracts'!$B$3:$C$2000,2,FALSE))</f>
        <v/>
      </c>
      <c r="J867" s="76" t="s">
        <v>11695</v>
      </c>
      <c r="L867" s="76"/>
      <c r="M867" s="76" t="s">
        <v>11696</v>
      </c>
      <c r="N867" s="76"/>
      <c r="O867" s="76"/>
      <c r="P867" s="15" t="str">
        <f t="shared" si="28"/>
        <v>citation:doc-x0169-01</v>
      </c>
      <c r="R867" s="15" t="str">
        <f>VLOOKUP($P867,'x - paper citations'!$B$3:$E$2000,2,FALSE)</f>
        <v>https://scholar.google.co.uk/scholar?q=%22QoI-Aware Wireless Sensor Network Management for Dynamic Multi-Task Operations.%22&amp;btnG=&amp;hl=en&amp;as_sdt=0%2C5</v>
      </c>
      <c r="S867" s="15">
        <f>VLOOKUP($P867,'x - paper citations'!$B$3:$E$2000,3,FALSE)</f>
        <v>26</v>
      </c>
      <c r="T867" s="15" t="str">
        <f>VLOOKUP($P867,'x - paper citations'!$B$3:$E$2000,4,FALSE)</f>
        <v>29/02/2016</v>
      </c>
      <c r="U867" s="76"/>
      <c r="V867" s="72" t="str">
        <f>IF(ISNA(VLOOKUP($B867&amp;":"&amp;V$3,'x - authors'!$B$3:$E$10000,4,FALSE)),"",VLOOKUP($B867&amp;":"&amp;V$3,'x - authors'!$B$3:$E$10000,4,FALSE))</f>
        <v>chi_harold_liu</v>
      </c>
      <c r="W867" s="72" t="str">
        <f>IF(ISNA(VLOOKUP($B867&amp;":"&amp;W$3,'x - authors'!$B$3:$E$10000,4,FALSE)),"",VLOOKUP($B867&amp;":"&amp;W$3,'x - authors'!$B$3:$E$10000,4,FALSE))</f>
        <v>chatschik_bisdikian</v>
      </c>
      <c r="X867" s="72" t="str">
        <f>IF(ISNA(VLOOKUP($B867&amp;":"&amp;X$3,'x - authors'!$B$3:$E$10000,4,FALSE)),"",VLOOKUP($B867&amp;":"&amp;X$3,'x - authors'!$B$3:$E$10000,4,FALSE))</f>
        <v>joel_branch</v>
      </c>
      <c r="Y867" s="72" t="str">
        <f>IF(ISNA(VLOOKUP($B867&amp;":"&amp;Y$3,'x - authors'!$B$3:$E$10000,4,FALSE)),"",VLOOKUP($B867&amp;":"&amp;Y$3,'x - authors'!$B$3:$E$10000,4,FALSE))</f>
        <v>kin_leung</v>
      </c>
      <c r="Z867" s="72" t="str">
        <f>IF(ISNA(VLOOKUP($B867&amp;":"&amp;Z$3,'x - authors'!$B$3:$E$10000,4,FALSE)),"",VLOOKUP($B867&amp;":"&amp;Z$3,'x - authors'!$B$3:$E$10000,4,FALSE))</f>
        <v/>
      </c>
      <c r="AA867" s="72" t="str">
        <f>IF(ISNA(VLOOKUP($B867&amp;":"&amp;AA$3,'x - authors'!$B$3:$E$10000,4,FALSE)),"",VLOOKUP($B867&amp;":"&amp;AA$3,'x - authors'!$B$3:$E$10000,4,FALSE))</f>
        <v/>
      </c>
      <c r="AB867" s="72" t="str">
        <f>IF(ISNA(VLOOKUP($B867&amp;":"&amp;AB$3,'x - authors'!$B$3:$E$10000,4,FALSE)),"",VLOOKUP($B867&amp;":"&amp;AB$3,'x - authors'!$B$3:$E$10000,4,FALSE))</f>
        <v/>
      </c>
      <c r="AC867" s="72" t="str">
        <f>IF(ISNA(VLOOKUP($B867&amp;":"&amp;AC$3,'x - authors'!$B$3:$E$10000,4,FALSE)),"",VLOOKUP($B867&amp;":"&amp;AC$3,'x - authors'!$B$3:$E$10000,4,FALSE))</f>
        <v/>
      </c>
      <c r="AD867" s="72" t="str">
        <f>IF(ISNA(VLOOKUP($B867&amp;":"&amp;AD$3,'x - authors'!$B$3:$E$10000,4,FALSE)),"",VLOOKUP($B867&amp;":"&amp;AD$3,'x - authors'!$B$3:$E$10000,4,FALSE))</f>
        <v/>
      </c>
      <c r="AE867" s="72" t="str">
        <f>IF(ISNA(VLOOKUP($B867&amp;":"&amp;AE$3,'x - authors'!$B$3:$E$10000,4,FALSE)),"",VLOOKUP($B867&amp;":"&amp;AE$3,'x - authors'!$B$3:$E$10000,4,FALSE))</f>
        <v/>
      </c>
      <c r="AF867" s="72" t="str">
        <f>IF(ISNA(VLOOKUP($B867&amp;":"&amp;AF$3,'x - authors'!$B$3:$E$10000,4,FALSE)),"",VLOOKUP($B867&amp;":"&amp;AF$3,'x - authors'!$B$3:$E$10000,4,FALSE))</f>
        <v/>
      </c>
      <c r="AG867" s="72" t="str">
        <f>IF(ISNA(VLOOKUP($B867&amp;":"&amp;AG$3,'x - authors'!$B$3:$E$10000,4,FALSE)),"",VLOOKUP($B867&amp;":"&amp;AG$3,'x - authors'!$B$3:$E$10000,4,FALSE))</f>
        <v/>
      </c>
      <c r="AH867" s="72" t="str">
        <f>IF(ISNA(VLOOKUP($B867&amp;":"&amp;AH$3,'x - authors'!$B$3:$E$10000,4,FALSE)),"",VLOOKUP($B867&amp;":"&amp;AH$3,'x - authors'!$B$3:$E$10000,4,FALSE))</f>
        <v/>
      </c>
      <c r="AI867" s="72" t="str">
        <f>IF(ISNA(VLOOKUP($B867&amp;":"&amp;AI$3,'x - authors'!$B$3:$E$10000,4,FALSE)),"",VLOOKUP($B867&amp;":"&amp;AI$3,'x - authors'!$B$3:$E$10000,4,FALSE))</f>
        <v/>
      </c>
      <c r="AJ867" s="72" t="str">
        <f>IF(ISNA(VLOOKUP($B867&amp;":"&amp;AJ$3,'x - authors'!$B$3:$E$10000,4,FALSE)),"",VLOOKUP($B867&amp;":"&amp;AJ$3,'x - authors'!$B$3:$E$10000,4,FALSE))</f>
        <v/>
      </c>
    </row>
    <row r="868" spans="1:36">
      <c r="A868" s="76" t="str">
        <f t="shared" si="27"/>
        <v/>
      </c>
      <c r="B868" s="76" t="s">
        <v>9208</v>
      </c>
      <c r="C868" s="76" t="s">
        <v>9478</v>
      </c>
      <c r="D868" s="76" t="s">
        <v>11697</v>
      </c>
      <c r="E868" s="76" t="s">
        <v>5353</v>
      </c>
      <c r="F868" s="76"/>
      <c r="G868" s="76" t="s">
        <v>4530</v>
      </c>
      <c r="H868" s="76"/>
      <c r="I868" s="15" t="str">
        <f>IF(ISNA(VLOOKUP($B868,'x - abstracts'!$B$3:$C$2000,2,FALSE)),"",VLOOKUP($B868,'x - abstracts'!$B$3:$C$2000,2,FALSE))</f>
        <v/>
      </c>
      <c r="J868" s="76" t="s">
        <v>11698</v>
      </c>
      <c r="L868" s="76"/>
      <c r="M868" s="76" t="s">
        <v>11699</v>
      </c>
      <c r="N868" s="76"/>
      <c r="O868" s="76"/>
      <c r="P868" s="15" t="str">
        <f t="shared" si="28"/>
        <v>citation:doc-x0173-01</v>
      </c>
      <c r="R868" s="15" t="str">
        <f>VLOOKUP($P868,'x - paper citations'!$B$3:$E$2000,2,FALSE)</f>
        <v>https://scholar.google.co.uk/scholar?q=%22Route capacity estimation based admission control and QoS routing for mesh networks%22&amp;btnG=&amp;hl=en&amp;as_sdt=0%2C5</v>
      </c>
      <c r="S868" s="15">
        <f>VLOOKUP($P868,'x - paper citations'!$B$3:$E$2000,3,FALSE)</f>
        <v>3</v>
      </c>
      <c r="T868" s="15" t="str">
        <f>VLOOKUP($P868,'x - paper citations'!$B$3:$E$2000,4,FALSE)</f>
        <v>29/02/2016</v>
      </c>
      <c r="U868" s="76"/>
      <c r="V868" s="72" t="str">
        <f>IF(ISNA(VLOOKUP($B868&amp;":"&amp;V$3,'x - authors'!$B$3:$E$10000,4,FALSE)),"",VLOOKUP($B868&amp;":"&amp;V$3,'x - authors'!$B$3:$E$10000,4,FALSE))</f>
        <v>chi_harold_liu</v>
      </c>
      <c r="W868" s="72" t="str">
        <f>IF(ISNA(VLOOKUP($B868&amp;":"&amp;W$3,'x - authors'!$B$3:$E$10000,4,FALSE)),"",VLOOKUP($B868&amp;":"&amp;W$3,'x - authors'!$B$3:$E$10000,4,FALSE))</f>
        <v>athanasios_gkelias</v>
      </c>
      <c r="X868" s="72" t="str">
        <f>IF(ISNA(VLOOKUP($B868&amp;":"&amp;X$3,'x - authors'!$B$3:$E$10000,4,FALSE)),"",VLOOKUP($B868&amp;":"&amp;X$3,'x - authors'!$B$3:$E$10000,4,FALSE))</f>
        <v>kin_leung</v>
      </c>
      <c r="Y868" s="72" t="str">
        <f>IF(ISNA(VLOOKUP($B868&amp;":"&amp;Y$3,'x - authors'!$B$3:$E$10000,4,FALSE)),"",VLOOKUP($B868&amp;":"&amp;Y$3,'x - authors'!$B$3:$E$10000,4,FALSE))</f>
        <v/>
      </c>
      <c r="Z868" s="72" t="str">
        <f>IF(ISNA(VLOOKUP($B868&amp;":"&amp;Z$3,'x - authors'!$B$3:$E$10000,4,FALSE)),"",VLOOKUP($B868&amp;":"&amp;Z$3,'x - authors'!$B$3:$E$10000,4,FALSE))</f>
        <v/>
      </c>
      <c r="AA868" s="72" t="str">
        <f>IF(ISNA(VLOOKUP($B868&amp;":"&amp;AA$3,'x - authors'!$B$3:$E$10000,4,FALSE)),"",VLOOKUP($B868&amp;":"&amp;AA$3,'x - authors'!$B$3:$E$10000,4,FALSE))</f>
        <v/>
      </c>
      <c r="AB868" s="72" t="str">
        <f>IF(ISNA(VLOOKUP($B868&amp;":"&amp;AB$3,'x - authors'!$B$3:$E$10000,4,FALSE)),"",VLOOKUP($B868&amp;":"&amp;AB$3,'x - authors'!$B$3:$E$10000,4,FALSE))</f>
        <v/>
      </c>
      <c r="AC868" s="72" t="str">
        <f>IF(ISNA(VLOOKUP($B868&amp;":"&amp;AC$3,'x - authors'!$B$3:$E$10000,4,FALSE)),"",VLOOKUP($B868&amp;":"&amp;AC$3,'x - authors'!$B$3:$E$10000,4,FALSE))</f>
        <v/>
      </c>
      <c r="AD868" s="72" t="str">
        <f>IF(ISNA(VLOOKUP($B868&amp;":"&amp;AD$3,'x - authors'!$B$3:$E$10000,4,FALSE)),"",VLOOKUP($B868&amp;":"&amp;AD$3,'x - authors'!$B$3:$E$10000,4,FALSE))</f>
        <v/>
      </c>
      <c r="AE868" s="72" t="str">
        <f>IF(ISNA(VLOOKUP($B868&amp;":"&amp;AE$3,'x - authors'!$B$3:$E$10000,4,FALSE)),"",VLOOKUP($B868&amp;":"&amp;AE$3,'x - authors'!$B$3:$E$10000,4,FALSE))</f>
        <v/>
      </c>
      <c r="AF868" s="72" t="str">
        <f>IF(ISNA(VLOOKUP($B868&amp;":"&amp;AF$3,'x - authors'!$B$3:$E$10000,4,FALSE)),"",VLOOKUP($B868&amp;":"&amp;AF$3,'x - authors'!$B$3:$E$10000,4,FALSE))</f>
        <v/>
      </c>
      <c r="AG868" s="72" t="str">
        <f>IF(ISNA(VLOOKUP($B868&amp;":"&amp;AG$3,'x - authors'!$B$3:$E$10000,4,FALSE)),"",VLOOKUP($B868&amp;":"&amp;AG$3,'x - authors'!$B$3:$E$10000,4,FALSE))</f>
        <v/>
      </c>
      <c r="AH868" s="72" t="str">
        <f>IF(ISNA(VLOOKUP($B868&amp;":"&amp;AH$3,'x - authors'!$B$3:$E$10000,4,FALSE)),"",VLOOKUP($B868&amp;":"&amp;AH$3,'x - authors'!$B$3:$E$10000,4,FALSE))</f>
        <v/>
      </c>
      <c r="AI868" s="72" t="str">
        <f>IF(ISNA(VLOOKUP($B868&amp;":"&amp;AI$3,'x - authors'!$B$3:$E$10000,4,FALSE)),"",VLOOKUP($B868&amp;":"&amp;AI$3,'x - authors'!$B$3:$E$10000,4,FALSE))</f>
        <v/>
      </c>
      <c r="AJ868" s="72" t="str">
        <f>IF(ISNA(VLOOKUP($B868&amp;":"&amp;AJ$3,'x - authors'!$B$3:$E$10000,4,FALSE)),"",VLOOKUP($B868&amp;":"&amp;AJ$3,'x - authors'!$B$3:$E$10000,4,FALSE))</f>
        <v/>
      </c>
    </row>
    <row r="869" spans="1:36">
      <c r="A869" s="76" t="str">
        <f t="shared" si="27"/>
        <v/>
      </c>
      <c r="B869" s="76" t="s">
        <v>6383</v>
      </c>
      <c r="C869" s="76" t="s">
        <v>9478</v>
      </c>
      <c r="D869" s="76" t="s">
        <v>6378</v>
      </c>
      <c r="E869" s="2" t="s">
        <v>920</v>
      </c>
      <c r="F869" s="76"/>
      <c r="G869" s="76"/>
      <c r="H869" s="76" t="s">
        <v>11700</v>
      </c>
      <c r="I869" s="15" t="str">
        <f>IF(ISNA(VLOOKUP($B869,'x - abstracts'!$B$3:$C$2000,2,FALSE)),"",VLOOKUP($B869,'x - abstracts'!$B$3:$C$2000,2,FALSE))</f>
        <v/>
      </c>
      <c r="J869" s="76" t="s">
        <v>11701</v>
      </c>
      <c r="L869" s="76"/>
      <c r="M869" s="76" t="s">
        <v>11702</v>
      </c>
      <c r="N869" s="76" t="s">
        <v>6377</v>
      </c>
      <c r="O869" s="76"/>
      <c r="P869" s="15" t="str">
        <f t="shared" si="28"/>
        <v>citation:doc-x0174-01</v>
      </c>
      <c r="R869" s="15" t="str">
        <f>VLOOKUP($P869,'x - paper citations'!$B$3:$E$2000,2,FALSE)</f>
        <v>https://scholar.google.co.uk/scholar?q=%22Secure incentives for commercial ad dissemination in vehicular networks%22&amp;btnG=&amp;hl=en&amp;as_sdt=0%2C5</v>
      </c>
      <c r="S869" s="15">
        <f>VLOOKUP($P869,'x - paper citations'!$B$3:$E$2000,3,FALSE)</f>
        <v>128</v>
      </c>
      <c r="T869" s="15" t="str">
        <f>VLOOKUP($P869,'x - paper citations'!$B$3:$E$2000,4,FALSE)</f>
        <v>29/02/2016</v>
      </c>
      <c r="U869" s="76"/>
      <c r="V869" s="72" t="str">
        <f>IF(ISNA(VLOOKUP($B869&amp;":"&amp;V$3,'x - authors'!$B$3:$E$10000,4,FALSE)),"",VLOOKUP($B869&amp;":"&amp;V$3,'x - authors'!$B$3:$E$10000,4,FALSE))</f>
        <v>suk-bok_lee</v>
      </c>
      <c r="W869" s="72" t="str">
        <f>IF(ISNA(VLOOKUP($B869&amp;":"&amp;W$3,'x - authors'!$B$3:$E$10000,4,FALSE)),"",VLOOKUP($B869&amp;":"&amp;W$3,'x - authors'!$B$3:$E$10000,4,FALSE))</f>
        <v>gabriel_pan</v>
      </c>
      <c r="X869" s="72" t="str">
        <f>IF(ISNA(VLOOKUP($B869&amp;":"&amp;X$3,'x - authors'!$B$3:$E$10000,4,FALSE)),"",VLOOKUP($B869&amp;":"&amp;X$3,'x - authors'!$B$3:$E$10000,4,FALSE))</f>
        <v>joon-sang_park</v>
      </c>
      <c r="Y869" s="72" t="str">
        <f>IF(ISNA(VLOOKUP($B869&amp;":"&amp;Y$3,'x - authors'!$B$3:$E$10000,4,FALSE)),"",VLOOKUP($B869&amp;":"&amp;Y$3,'x - authors'!$B$3:$E$10000,4,FALSE))</f>
        <v>mario_gerla</v>
      </c>
      <c r="Z869" s="72" t="str">
        <f>IF(ISNA(VLOOKUP($B869&amp;":"&amp;Z$3,'x - authors'!$B$3:$E$10000,4,FALSE)),"",VLOOKUP($B869&amp;":"&amp;Z$3,'x - authors'!$B$3:$E$10000,4,FALSE))</f>
        <v>songwu_lu</v>
      </c>
      <c r="AA869" s="72" t="str">
        <f>IF(ISNA(VLOOKUP($B869&amp;":"&amp;AA$3,'x - authors'!$B$3:$E$10000,4,FALSE)),"",VLOOKUP($B869&amp;":"&amp;AA$3,'x - authors'!$B$3:$E$10000,4,FALSE))</f>
        <v/>
      </c>
      <c r="AB869" s="72" t="str">
        <f>IF(ISNA(VLOOKUP($B869&amp;":"&amp;AB$3,'x - authors'!$B$3:$E$10000,4,FALSE)),"",VLOOKUP($B869&amp;":"&amp;AB$3,'x - authors'!$B$3:$E$10000,4,FALSE))</f>
        <v/>
      </c>
      <c r="AC869" s="72" t="str">
        <f>IF(ISNA(VLOOKUP($B869&amp;":"&amp;AC$3,'x - authors'!$B$3:$E$10000,4,FALSE)),"",VLOOKUP($B869&amp;":"&amp;AC$3,'x - authors'!$B$3:$E$10000,4,FALSE))</f>
        <v/>
      </c>
      <c r="AD869" s="72" t="str">
        <f>IF(ISNA(VLOOKUP($B869&amp;":"&amp;AD$3,'x - authors'!$B$3:$E$10000,4,FALSE)),"",VLOOKUP($B869&amp;":"&amp;AD$3,'x - authors'!$B$3:$E$10000,4,FALSE))</f>
        <v/>
      </c>
      <c r="AE869" s="72" t="str">
        <f>IF(ISNA(VLOOKUP($B869&amp;":"&amp;AE$3,'x - authors'!$B$3:$E$10000,4,FALSE)),"",VLOOKUP($B869&amp;":"&amp;AE$3,'x - authors'!$B$3:$E$10000,4,FALSE))</f>
        <v/>
      </c>
      <c r="AF869" s="72" t="str">
        <f>IF(ISNA(VLOOKUP($B869&amp;":"&amp;AF$3,'x - authors'!$B$3:$E$10000,4,FALSE)),"",VLOOKUP($B869&amp;":"&amp;AF$3,'x - authors'!$B$3:$E$10000,4,FALSE))</f>
        <v/>
      </c>
      <c r="AG869" s="72" t="str">
        <f>IF(ISNA(VLOOKUP($B869&amp;":"&amp;AG$3,'x - authors'!$B$3:$E$10000,4,FALSE)),"",VLOOKUP($B869&amp;":"&amp;AG$3,'x - authors'!$B$3:$E$10000,4,FALSE))</f>
        <v/>
      </c>
      <c r="AH869" s="72" t="str">
        <f>IF(ISNA(VLOOKUP($B869&amp;":"&amp;AH$3,'x - authors'!$B$3:$E$10000,4,FALSE)),"",VLOOKUP($B869&amp;":"&amp;AH$3,'x - authors'!$B$3:$E$10000,4,FALSE))</f>
        <v/>
      </c>
      <c r="AI869" s="72" t="str">
        <f>IF(ISNA(VLOOKUP($B869&amp;":"&amp;AI$3,'x - authors'!$B$3:$E$10000,4,FALSE)),"",VLOOKUP($B869&amp;":"&amp;AI$3,'x - authors'!$B$3:$E$10000,4,FALSE))</f>
        <v/>
      </c>
      <c r="AJ869" s="72" t="str">
        <f>IF(ISNA(VLOOKUP($B869&amp;":"&amp;AJ$3,'x - authors'!$B$3:$E$10000,4,FALSE)),"",VLOOKUP($B869&amp;":"&amp;AJ$3,'x - authors'!$B$3:$E$10000,4,FALSE))</f>
        <v/>
      </c>
    </row>
    <row r="870" spans="1:36">
      <c r="A870" s="76" t="str">
        <f t="shared" si="27"/>
        <v/>
      </c>
      <c r="B870" s="76" t="s">
        <v>9209</v>
      </c>
      <c r="C870" s="76" t="s">
        <v>9478</v>
      </c>
      <c r="D870" s="76" t="s">
        <v>11703</v>
      </c>
      <c r="E870" s="2" t="s">
        <v>6718</v>
      </c>
      <c r="F870" s="76"/>
      <c r="G870" s="76"/>
      <c r="H870" s="76" t="s">
        <v>14655</v>
      </c>
      <c r="I870" s="15" t="str">
        <f>IF(ISNA(VLOOKUP($B870,'x - abstracts'!$B$3:$C$2000,2,FALSE)),"",VLOOKUP($B870,'x - abstracts'!$B$3:$C$2000,2,FALSE))</f>
        <v/>
      </c>
      <c r="J870" s="76" t="s">
        <v>11704</v>
      </c>
      <c r="L870" s="76"/>
      <c r="M870" s="76" t="s">
        <v>11705</v>
      </c>
      <c r="N870" s="76"/>
      <c r="O870" s="76"/>
      <c r="P870" s="15" t="str">
        <f t="shared" si="28"/>
        <v>citation:doc-x0175-01</v>
      </c>
      <c r="R870" s="15" t="str">
        <f>VLOOKUP($P870,'x - paper citations'!$B$3:$E$2000,2,FALSE)</f>
        <v>https://scholar.google.co.uk/scholar?q=%22Securing grid workflows with trusted computing%22&amp;btnG=&amp;hl=en&amp;as_sdt=0%2C5</v>
      </c>
      <c r="S870" s="15">
        <f>VLOOKUP($P870,'x - paper citations'!$B$3:$E$2000,3,FALSE)</f>
        <v>9</v>
      </c>
      <c r="T870" s="15" t="str">
        <f>VLOOKUP($P870,'x - paper citations'!$B$3:$E$2000,4,FALSE)</f>
        <v>29/02/2016</v>
      </c>
      <c r="U870" s="76"/>
      <c r="V870" s="72" t="str">
        <f>IF(ISNA(VLOOKUP($B870&amp;":"&amp;V$3,'x - authors'!$B$3:$E$10000,4,FALSE)),"",VLOOKUP($B870&amp;":"&amp;V$3,'x - authors'!$B$3:$E$10000,4,FALSE))</f>
        <v>po-wah_yau</v>
      </c>
      <c r="W870" s="72" t="str">
        <f>IF(ISNA(VLOOKUP($B870&amp;":"&amp;W$3,'x - authors'!$B$3:$E$10000,4,FALSE)),"",VLOOKUP($B870&amp;":"&amp;W$3,'x - authors'!$B$3:$E$10000,4,FALSE))</f>
        <v>allan_tomlinson</v>
      </c>
      <c r="X870" s="72" t="str">
        <f>IF(ISNA(VLOOKUP($B870&amp;":"&amp;X$3,'x - authors'!$B$3:$E$10000,4,FALSE)),"",VLOOKUP($B870&amp;":"&amp;X$3,'x - authors'!$B$3:$E$10000,4,FALSE))</f>
        <v>shane_balfe</v>
      </c>
      <c r="Y870" s="72" t="str">
        <f>IF(ISNA(VLOOKUP($B870&amp;":"&amp;Y$3,'x - authors'!$B$3:$E$10000,4,FALSE)),"",VLOOKUP($B870&amp;":"&amp;Y$3,'x - authors'!$B$3:$E$10000,4,FALSE))</f>
        <v>eimear_gallery</v>
      </c>
      <c r="Z870" s="72" t="str">
        <f>IF(ISNA(VLOOKUP($B870&amp;":"&amp;Z$3,'x - authors'!$B$3:$E$10000,4,FALSE)),"",VLOOKUP($B870&amp;":"&amp;Z$3,'x - authors'!$B$3:$E$10000,4,FALSE))</f>
        <v/>
      </c>
      <c r="AA870" s="72" t="str">
        <f>IF(ISNA(VLOOKUP($B870&amp;":"&amp;AA$3,'x - authors'!$B$3:$E$10000,4,FALSE)),"",VLOOKUP($B870&amp;":"&amp;AA$3,'x - authors'!$B$3:$E$10000,4,FALSE))</f>
        <v/>
      </c>
      <c r="AB870" s="72" t="str">
        <f>IF(ISNA(VLOOKUP($B870&amp;":"&amp;AB$3,'x - authors'!$B$3:$E$10000,4,FALSE)),"",VLOOKUP($B870&amp;":"&amp;AB$3,'x - authors'!$B$3:$E$10000,4,FALSE))</f>
        <v/>
      </c>
      <c r="AC870" s="72" t="str">
        <f>IF(ISNA(VLOOKUP($B870&amp;":"&amp;AC$3,'x - authors'!$B$3:$E$10000,4,FALSE)),"",VLOOKUP($B870&amp;":"&amp;AC$3,'x - authors'!$B$3:$E$10000,4,FALSE))</f>
        <v/>
      </c>
      <c r="AD870" s="72" t="str">
        <f>IF(ISNA(VLOOKUP($B870&amp;":"&amp;AD$3,'x - authors'!$B$3:$E$10000,4,FALSE)),"",VLOOKUP($B870&amp;":"&amp;AD$3,'x - authors'!$B$3:$E$10000,4,FALSE))</f>
        <v/>
      </c>
      <c r="AE870" s="72" t="str">
        <f>IF(ISNA(VLOOKUP($B870&amp;":"&amp;AE$3,'x - authors'!$B$3:$E$10000,4,FALSE)),"",VLOOKUP($B870&amp;":"&amp;AE$3,'x - authors'!$B$3:$E$10000,4,FALSE))</f>
        <v/>
      </c>
      <c r="AF870" s="72" t="str">
        <f>IF(ISNA(VLOOKUP($B870&amp;":"&amp;AF$3,'x - authors'!$B$3:$E$10000,4,FALSE)),"",VLOOKUP($B870&amp;":"&amp;AF$3,'x - authors'!$B$3:$E$10000,4,FALSE))</f>
        <v/>
      </c>
      <c r="AG870" s="72" t="str">
        <f>IF(ISNA(VLOOKUP($B870&amp;":"&amp;AG$3,'x - authors'!$B$3:$E$10000,4,FALSE)),"",VLOOKUP($B870&amp;":"&amp;AG$3,'x - authors'!$B$3:$E$10000,4,FALSE))</f>
        <v/>
      </c>
      <c r="AH870" s="72" t="str">
        <f>IF(ISNA(VLOOKUP($B870&amp;":"&amp;AH$3,'x - authors'!$B$3:$E$10000,4,FALSE)),"",VLOOKUP($B870&amp;":"&amp;AH$3,'x - authors'!$B$3:$E$10000,4,FALSE))</f>
        <v/>
      </c>
      <c r="AI870" s="72" t="str">
        <f>IF(ISNA(VLOOKUP($B870&amp;":"&amp;AI$3,'x - authors'!$B$3:$E$10000,4,FALSE)),"",VLOOKUP($B870&amp;":"&amp;AI$3,'x - authors'!$B$3:$E$10000,4,FALSE))</f>
        <v/>
      </c>
      <c r="AJ870" s="72" t="str">
        <f>IF(ISNA(VLOOKUP($B870&amp;":"&amp;AJ$3,'x - authors'!$B$3:$E$10000,4,FALSE)),"",VLOOKUP($B870&amp;":"&amp;AJ$3,'x - authors'!$B$3:$E$10000,4,FALSE))</f>
        <v/>
      </c>
    </row>
    <row r="871" spans="1:36">
      <c r="A871" s="76" t="str">
        <f t="shared" si="27"/>
        <v/>
      </c>
      <c r="B871" s="76" t="s">
        <v>9210</v>
      </c>
      <c r="C871" s="76" t="s">
        <v>9478</v>
      </c>
      <c r="D871" s="76" t="s">
        <v>11706</v>
      </c>
      <c r="E871" s="2" t="s">
        <v>920</v>
      </c>
      <c r="F871" s="76"/>
      <c r="G871" s="76"/>
      <c r="H871" s="76" t="s">
        <v>11707</v>
      </c>
      <c r="I871" s="15" t="str">
        <f>IF(ISNA(VLOOKUP($B871,'x - abstracts'!$B$3:$C$2000,2,FALSE)),"",VLOOKUP($B871,'x - abstracts'!$B$3:$C$2000,2,FALSE))</f>
        <v/>
      </c>
      <c r="J871" s="76" t="s">
        <v>11708</v>
      </c>
      <c r="L871" s="76"/>
      <c r="M871" s="76" t="s">
        <v>11709</v>
      </c>
      <c r="N871" s="76"/>
      <c r="O871" s="76"/>
      <c r="P871" s="15" t="str">
        <f t="shared" si="28"/>
        <v>citation:doc-x0178-01</v>
      </c>
      <c r="R871" s="15" t="str">
        <f>VLOOKUP($P871,'x - paper citations'!$B$3:$E$2000,2,FALSE)</f>
        <v>https://scholar.google.co.uk/scholar?q=%22SET: Detecting node clones in sensor networks%22&amp;btnG=&amp;hl=en&amp;as_sdt=0%2C5</v>
      </c>
      <c r="S871" s="15">
        <f>VLOOKUP($P871,'x - paper citations'!$B$3:$E$2000,3,FALSE)</f>
        <v>169</v>
      </c>
      <c r="T871" s="15" t="str">
        <f>VLOOKUP($P871,'x - paper citations'!$B$3:$E$2000,4,FALSE)</f>
        <v>29/02/2016</v>
      </c>
      <c r="U871" s="76"/>
      <c r="V871" s="72" t="str">
        <f>IF(ISNA(VLOOKUP($B871&amp;":"&amp;V$3,'x - authors'!$B$3:$E$10000,4,FALSE)),"",VLOOKUP($B871&amp;":"&amp;V$3,'x - authors'!$B$3:$E$10000,4,FALSE))</f>
        <v>heesook_choi</v>
      </c>
      <c r="W871" s="72" t="str">
        <f>IF(ISNA(VLOOKUP($B871&amp;":"&amp;W$3,'x - authors'!$B$3:$E$10000,4,FALSE)),"",VLOOKUP($B871&amp;":"&amp;W$3,'x - authors'!$B$3:$E$10000,4,FALSE))</f>
        <v>sencun_zhu</v>
      </c>
      <c r="X871" s="72" t="str">
        <f>IF(ISNA(VLOOKUP($B871&amp;":"&amp;X$3,'x - authors'!$B$3:$E$10000,4,FALSE)),"",VLOOKUP($B871&amp;":"&amp;X$3,'x - authors'!$B$3:$E$10000,4,FALSE))</f>
        <v>thomas_laporta</v>
      </c>
      <c r="Y871" s="72" t="str">
        <f>IF(ISNA(VLOOKUP($B871&amp;":"&amp;Y$3,'x - authors'!$B$3:$E$10000,4,FALSE)),"",VLOOKUP($B871&amp;":"&amp;Y$3,'x - authors'!$B$3:$E$10000,4,FALSE))</f>
        <v/>
      </c>
      <c r="Z871" s="72" t="str">
        <f>IF(ISNA(VLOOKUP($B871&amp;":"&amp;Z$3,'x - authors'!$B$3:$E$10000,4,FALSE)),"",VLOOKUP($B871&amp;":"&amp;Z$3,'x - authors'!$B$3:$E$10000,4,FALSE))</f>
        <v/>
      </c>
      <c r="AA871" s="72" t="str">
        <f>IF(ISNA(VLOOKUP($B871&amp;":"&amp;AA$3,'x - authors'!$B$3:$E$10000,4,FALSE)),"",VLOOKUP($B871&amp;":"&amp;AA$3,'x - authors'!$B$3:$E$10000,4,FALSE))</f>
        <v/>
      </c>
      <c r="AB871" s="72" t="str">
        <f>IF(ISNA(VLOOKUP($B871&amp;":"&amp;AB$3,'x - authors'!$B$3:$E$10000,4,FALSE)),"",VLOOKUP($B871&amp;":"&amp;AB$3,'x - authors'!$B$3:$E$10000,4,FALSE))</f>
        <v/>
      </c>
      <c r="AC871" s="72" t="str">
        <f>IF(ISNA(VLOOKUP($B871&amp;":"&amp;AC$3,'x - authors'!$B$3:$E$10000,4,FALSE)),"",VLOOKUP($B871&amp;":"&amp;AC$3,'x - authors'!$B$3:$E$10000,4,FALSE))</f>
        <v/>
      </c>
      <c r="AD871" s="72" t="str">
        <f>IF(ISNA(VLOOKUP($B871&amp;":"&amp;AD$3,'x - authors'!$B$3:$E$10000,4,FALSE)),"",VLOOKUP($B871&amp;":"&amp;AD$3,'x - authors'!$B$3:$E$10000,4,FALSE))</f>
        <v/>
      </c>
      <c r="AE871" s="72" t="str">
        <f>IF(ISNA(VLOOKUP($B871&amp;":"&amp;AE$3,'x - authors'!$B$3:$E$10000,4,FALSE)),"",VLOOKUP($B871&amp;":"&amp;AE$3,'x - authors'!$B$3:$E$10000,4,FALSE))</f>
        <v/>
      </c>
      <c r="AF871" s="72" t="str">
        <f>IF(ISNA(VLOOKUP($B871&amp;":"&amp;AF$3,'x - authors'!$B$3:$E$10000,4,FALSE)),"",VLOOKUP($B871&amp;":"&amp;AF$3,'x - authors'!$B$3:$E$10000,4,FALSE))</f>
        <v/>
      </c>
      <c r="AG871" s="72" t="str">
        <f>IF(ISNA(VLOOKUP($B871&amp;":"&amp;AG$3,'x - authors'!$B$3:$E$10000,4,FALSE)),"",VLOOKUP($B871&amp;":"&amp;AG$3,'x - authors'!$B$3:$E$10000,4,FALSE))</f>
        <v/>
      </c>
      <c r="AH871" s="72" t="str">
        <f>IF(ISNA(VLOOKUP($B871&amp;":"&amp;AH$3,'x - authors'!$B$3:$E$10000,4,FALSE)),"",VLOOKUP($B871&amp;":"&amp;AH$3,'x - authors'!$B$3:$E$10000,4,FALSE))</f>
        <v/>
      </c>
      <c r="AI871" s="72" t="str">
        <f>IF(ISNA(VLOOKUP($B871&amp;":"&amp;AI$3,'x - authors'!$B$3:$E$10000,4,FALSE)),"",VLOOKUP($B871&amp;":"&amp;AI$3,'x - authors'!$B$3:$E$10000,4,FALSE))</f>
        <v/>
      </c>
      <c r="AJ871" s="72" t="str">
        <f>IF(ISNA(VLOOKUP($B871&amp;":"&amp;AJ$3,'x - authors'!$B$3:$E$10000,4,FALSE)),"",VLOOKUP($B871&amp;":"&amp;AJ$3,'x - authors'!$B$3:$E$10000,4,FALSE))</f>
        <v/>
      </c>
    </row>
    <row r="872" spans="1:36">
      <c r="A872" s="76" t="str">
        <f t="shared" si="27"/>
        <v/>
      </c>
      <c r="B872" s="76" t="s">
        <v>9211</v>
      </c>
      <c r="C872" s="76" t="s">
        <v>9478</v>
      </c>
      <c r="D872" s="76" t="s">
        <v>11710</v>
      </c>
      <c r="E872" s="2" t="s">
        <v>956</v>
      </c>
      <c r="F872" s="76"/>
      <c r="G872" s="76"/>
      <c r="H872" s="76" t="s">
        <v>11711</v>
      </c>
      <c r="I872" s="15" t="str">
        <f>IF(ISNA(VLOOKUP($B872,'x - abstracts'!$B$3:$C$2000,2,FALSE)),"",VLOOKUP($B872,'x - abstracts'!$B$3:$C$2000,2,FALSE))</f>
        <v/>
      </c>
      <c r="J872" s="76" t="s">
        <v>11712</v>
      </c>
      <c r="L872" s="76"/>
      <c r="M872" s="76" t="s">
        <v>11713</v>
      </c>
      <c r="N872" s="76"/>
      <c r="O872" s="76"/>
      <c r="P872" s="15" t="str">
        <f t="shared" si="28"/>
        <v>citation:doc-x0179-01</v>
      </c>
      <c r="R872" s="15" t="str">
        <f>VLOOKUP($P872,'x - paper citations'!$B$3:$E$2000,2,FALSE)</f>
        <v>https://scholar.google.co.uk/scholar?q=%22Shipping to Streaming: Is this shift green?%22&amp;btnG=&amp;hl=en&amp;as_sdt=0%2C5</v>
      </c>
      <c r="S872" s="15">
        <f>VLOOKUP($P872,'x - paper citations'!$B$3:$E$2000,3,FALSE)</f>
        <v>13</v>
      </c>
      <c r="T872" s="15" t="str">
        <f>VLOOKUP($P872,'x - paper citations'!$B$3:$E$2000,4,FALSE)</f>
        <v>29/02/2016</v>
      </c>
      <c r="U872" s="76"/>
      <c r="V872" s="72" t="str">
        <f>IF(ISNA(VLOOKUP($B872&amp;":"&amp;V$3,'x - authors'!$B$3:$E$10000,4,FALSE)),"",VLOOKUP($B872&amp;":"&amp;V$3,'x - authors'!$B$3:$E$10000,4,FALSE))</f>
        <v>anand_seetharam</v>
      </c>
      <c r="W872" s="72" t="str">
        <f>IF(ISNA(VLOOKUP($B872&amp;":"&amp;W$3,'x - authors'!$B$3:$E$10000,4,FALSE)),"",VLOOKUP($B872&amp;":"&amp;W$3,'x - authors'!$B$3:$E$10000,4,FALSE))</f>
        <v>manikandan_somasundaram</v>
      </c>
      <c r="X872" s="72" t="str">
        <f>IF(ISNA(VLOOKUP($B872&amp;":"&amp;X$3,'x - authors'!$B$3:$E$10000,4,FALSE)),"",VLOOKUP($B872&amp;":"&amp;X$3,'x - authors'!$B$3:$E$10000,4,FALSE))</f>
        <v>don_towsley</v>
      </c>
      <c r="Y872" s="72" t="str">
        <f>IF(ISNA(VLOOKUP($B872&amp;":"&amp;Y$3,'x - authors'!$B$3:$E$10000,4,FALSE)),"",VLOOKUP($B872&amp;":"&amp;Y$3,'x - authors'!$B$3:$E$10000,4,FALSE))</f>
        <v>jim_kurose</v>
      </c>
      <c r="Z872" s="72" t="str">
        <f>IF(ISNA(VLOOKUP($B872&amp;":"&amp;Z$3,'x - authors'!$B$3:$E$10000,4,FALSE)),"",VLOOKUP($B872&amp;":"&amp;Z$3,'x - authors'!$B$3:$E$10000,4,FALSE))</f>
        <v>prashant_shenoy</v>
      </c>
      <c r="AA872" s="72" t="str">
        <f>IF(ISNA(VLOOKUP($B872&amp;":"&amp;AA$3,'x - authors'!$B$3:$E$10000,4,FALSE)),"",VLOOKUP($B872&amp;":"&amp;AA$3,'x - authors'!$B$3:$E$10000,4,FALSE))</f>
        <v/>
      </c>
      <c r="AB872" s="72" t="str">
        <f>IF(ISNA(VLOOKUP($B872&amp;":"&amp;AB$3,'x - authors'!$B$3:$E$10000,4,FALSE)),"",VLOOKUP($B872&amp;":"&amp;AB$3,'x - authors'!$B$3:$E$10000,4,FALSE))</f>
        <v/>
      </c>
      <c r="AC872" s="72" t="str">
        <f>IF(ISNA(VLOOKUP($B872&amp;":"&amp;AC$3,'x - authors'!$B$3:$E$10000,4,FALSE)),"",VLOOKUP($B872&amp;":"&amp;AC$3,'x - authors'!$B$3:$E$10000,4,FALSE))</f>
        <v/>
      </c>
      <c r="AD872" s="72" t="str">
        <f>IF(ISNA(VLOOKUP($B872&amp;":"&amp;AD$3,'x - authors'!$B$3:$E$10000,4,FALSE)),"",VLOOKUP($B872&amp;":"&amp;AD$3,'x - authors'!$B$3:$E$10000,4,FALSE))</f>
        <v/>
      </c>
      <c r="AE872" s="72" t="str">
        <f>IF(ISNA(VLOOKUP($B872&amp;":"&amp;AE$3,'x - authors'!$B$3:$E$10000,4,FALSE)),"",VLOOKUP($B872&amp;":"&amp;AE$3,'x - authors'!$B$3:$E$10000,4,FALSE))</f>
        <v/>
      </c>
      <c r="AF872" s="72" t="str">
        <f>IF(ISNA(VLOOKUP($B872&amp;":"&amp;AF$3,'x - authors'!$B$3:$E$10000,4,FALSE)),"",VLOOKUP($B872&amp;":"&amp;AF$3,'x - authors'!$B$3:$E$10000,4,FALSE))</f>
        <v/>
      </c>
      <c r="AG872" s="72" t="str">
        <f>IF(ISNA(VLOOKUP($B872&amp;":"&amp;AG$3,'x - authors'!$B$3:$E$10000,4,FALSE)),"",VLOOKUP($B872&amp;":"&amp;AG$3,'x - authors'!$B$3:$E$10000,4,FALSE))</f>
        <v/>
      </c>
      <c r="AH872" s="72" t="str">
        <f>IF(ISNA(VLOOKUP($B872&amp;":"&amp;AH$3,'x - authors'!$B$3:$E$10000,4,FALSE)),"",VLOOKUP($B872&amp;":"&amp;AH$3,'x - authors'!$B$3:$E$10000,4,FALSE))</f>
        <v/>
      </c>
      <c r="AI872" s="72" t="str">
        <f>IF(ISNA(VLOOKUP($B872&amp;":"&amp;AI$3,'x - authors'!$B$3:$E$10000,4,FALSE)),"",VLOOKUP($B872&amp;":"&amp;AI$3,'x - authors'!$B$3:$E$10000,4,FALSE))</f>
        <v/>
      </c>
      <c r="AJ872" s="72" t="str">
        <f>IF(ISNA(VLOOKUP($B872&amp;":"&amp;AJ$3,'x - authors'!$B$3:$E$10000,4,FALSE)),"",VLOOKUP($B872&amp;":"&amp;AJ$3,'x - authors'!$B$3:$E$10000,4,FALSE))</f>
        <v/>
      </c>
    </row>
    <row r="873" spans="1:36">
      <c r="A873" s="76" t="str">
        <f t="shared" si="27"/>
        <v/>
      </c>
      <c r="B873" s="76" t="s">
        <v>9212</v>
      </c>
      <c r="C873" s="76" t="s">
        <v>9478</v>
      </c>
      <c r="D873" s="76" t="s">
        <v>11714</v>
      </c>
      <c r="E873" s="2" t="s">
        <v>6717</v>
      </c>
      <c r="F873" s="76"/>
      <c r="G873" s="76"/>
      <c r="H873" s="76" t="s">
        <v>14656</v>
      </c>
      <c r="I873" s="15" t="str">
        <f>IF(ISNA(VLOOKUP($B873,'x - abstracts'!$B$3:$C$2000,2,FALSE)),"",VLOOKUP($B873,'x - abstracts'!$B$3:$C$2000,2,FALSE))</f>
        <v/>
      </c>
      <c r="J873" s="76" t="s">
        <v>11715</v>
      </c>
      <c r="L873" s="76"/>
      <c r="M873" s="76" t="s">
        <v>11716</v>
      </c>
      <c r="N873" s="76"/>
      <c r="O873" s="76"/>
      <c r="P873" s="15" t="str">
        <f t="shared" si="28"/>
        <v>citation:doc-x0180-01</v>
      </c>
      <c r="R873" s="15" t="str">
        <f>VLOOKUP($P873,'x - paper citations'!$B$3:$E$2000,2,FALSE)</f>
        <v>https://scholar.google.co.uk/scholar?q=%22Signing a linear subspace: Signature schemes for network coding%22&amp;btnG=&amp;hl=en&amp;as_sdt=0%2C5</v>
      </c>
      <c r="S873" s="15">
        <f>VLOOKUP($P873,'x - paper citations'!$B$3:$E$2000,3,FALSE)</f>
        <v>201</v>
      </c>
      <c r="T873" s="15" t="str">
        <f>VLOOKUP($P873,'x - paper citations'!$B$3:$E$2000,4,FALSE)</f>
        <v>29/02/2016</v>
      </c>
      <c r="U873" s="76"/>
      <c r="V873" s="72" t="str">
        <f>IF(ISNA(VLOOKUP($B873&amp;":"&amp;V$3,'x - authors'!$B$3:$E$10000,4,FALSE)),"",VLOOKUP($B873&amp;":"&amp;V$3,'x - authors'!$B$3:$E$10000,4,FALSE))</f>
        <v>dan_boneh</v>
      </c>
      <c r="W873" s="72" t="str">
        <f>IF(ISNA(VLOOKUP($B873&amp;":"&amp;W$3,'x - authors'!$B$3:$E$10000,4,FALSE)),"",VLOOKUP($B873&amp;":"&amp;W$3,'x - authors'!$B$3:$E$10000,4,FALSE))</f>
        <v>david_freeman</v>
      </c>
      <c r="X873" s="72" t="str">
        <f>IF(ISNA(VLOOKUP($B873&amp;":"&amp;X$3,'x - authors'!$B$3:$E$10000,4,FALSE)),"",VLOOKUP($B873&amp;":"&amp;X$3,'x - authors'!$B$3:$E$10000,4,FALSE))</f>
        <v>jon_katz</v>
      </c>
      <c r="Y873" s="72" t="str">
        <f>IF(ISNA(VLOOKUP($B873&amp;":"&amp;Y$3,'x - authors'!$B$3:$E$10000,4,FALSE)),"",VLOOKUP($B873&amp;":"&amp;Y$3,'x - authors'!$B$3:$E$10000,4,FALSE))</f>
        <v>brent_waters</v>
      </c>
      <c r="Z873" s="72" t="str">
        <f>IF(ISNA(VLOOKUP($B873&amp;":"&amp;Z$3,'x - authors'!$B$3:$E$10000,4,FALSE)),"",VLOOKUP($B873&amp;":"&amp;Z$3,'x - authors'!$B$3:$E$10000,4,FALSE))</f>
        <v/>
      </c>
      <c r="AA873" s="72" t="str">
        <f>IF(ISNA(VLOOKUP($B873&amp;":"&amp;AA$3,'x - authors'!$B$3:$E$10000,4,FALSE)),"",VLOOKUP($B873&amp;":"&amp;AA$3,'x - authors'!$B$3:$E$10000,4,FALSE))</f>
        <v/>
      </c>
      <c r="AB873" s="72" t="str">
        <f>IF(ISNA(VLOOKUP($B873&amp;":"&amp;AB$3,'x - authors'!$B$3:$E$10000,4,FALSE)),"",VLOOKUP($B873&amp;":"&amp;AB$3,'x - authors'!$B$3:$E$10000,4,FALSE))</f>
        <v/>
      </c>
      <c r="AC873" s="72" t="str">
        <f>IF(ISNA(VLOOKUP($B873&amp;":"&amp;AC$3,'x - authors'!$B$3:$E$10000,4,FALSE)),"",VLOOKUP($B873&amp;":"&amp;AC$3,'x - authors'!$B$3:$E$10000,4,FALSE))</f>
        <v/>
      </c>
      <c r="AD873" s="72" t="str">
        <f>IF(ISNA(VLOOKUP($B873&amp;":"&amp;AD$3,'x - authors'!$B$3:$E$10000,4,FALSE)),"",VLOOKUP($B873&amp;":"&amp;AD$3,'x - authors'!$B$3:$E$10000,4,FALSE))</f>
        <v/>
      </c>
      <c r="AE873" s="72" t="str">
        <f>IF(ISNA(VLOOKUP($B873&amp;":"&amp;AE$3,'x - authors'!$B$3:$E$10000,4,FALSE)),"",VLOOKUP($B873&amp;":"&amp;AE$3,'x - authors'!$B$3:$E$10000,4,FALSE))</f>
        <v/>
      </c>
      <c r="AF873" s="72" t="str">
        <f>IF(ISNA(VLOOKUP($B873&amp;":"&amp;AF$3,'x - authors'!$B$3:$E$10000,4,FALSE)),"",VLOOKUP($B873&amp;":"&amp;AF$3,'x - authors'!$B$3:$E$10000,4,FALSE))</f>
        <v/>
      </c>
      <c r="AG873" s="72" t="str">
        <f>IF(ISNA(VLOOKUP($B873&amp;":"&amp;AG$3,'x - authors'!$B$3:$E$10000,4,FALSE)),"",VLOOKUP($B873&amp;":"&amp;AG$3,'x - authors'!$B$3:$E$10000,4,FALSE))</f>
        <v/>
      </c>
      <c r="AH873" s="72" t="str">
        <f>IF(ISNA(VLOOKUP($B873&amp;":"&amp;AH$3,'x - authors'!$B$3:$E$10000,4,FALSE)),"",VLOOKUP($B873&amp;":"&amp;AH$3,'x - authors'!$B$3:$E$10000,4,FALSE))</f>
        <v/>
      </c>
      <c r="AI873" s="72" t="str">
        <f>IF(ISNA(VLOOKUP($B873&amp;":"&amp;AI$3,'x - authors'!$B$3:$E$10000,4,FALSE)),"",VLOOKUP($B873&amp;":"&amp;AI$3,'x - authors'!$B$3:$E$10000,4,FALSE))</f>
        <v/>
      </c>
      <c r="AJ873" s="72" t="str">
        <f>IF(ISNA(VLOOKUP($B873&amp;":"&amp;AJ$3,'x - authors'!$B$3:$E$10000,4,FALSE)),"",VLOOKUP($B873&amp;":"&amp;AJ$3,'x - authors'!$B$3:$E$10000,4,FALSE))</f>
        <v/>
      </c>
    </row>
    <row r="874" spans="1:36">
      <c r="A874" s="76" t="str">
        <f t="shared" si="27"/>
        <v/>
      </c>
      <c r="B874" s="76" t="s">
        <v>9213</v>
      </c>
      <c r="C874" s="76" t="s">
        <v>9478</v>
      </c>
      <c r="D874" s="76" t="s">
        <v>11717</v>
      </c>
      <c r="E874" s="2" t="s">
        <v>944</v>
      </c>
      <c r="F874" s="76"/>
      <c r="G874" s="76"/>
      <c r="H874" s="76" t="s">
        <v>11718</v>
      </c>
      <c r="I874" s="15" t="str">
        <f>IF(ISNA(VLOOKUP($B874,'x - abstracts'!$B$3:$C$2000,2,FALSE)),"",VLOOKUP($B874,'x - abstracts'!$B$3:$C$2000,2,FALSE))</f>
        <v/>
      </c>
      <c r="J874" s="76" t="s">
        <v>11719</v>
      </c>
      <c r="L874" s="76"/>
      <c r="M874" s="76" t="s">
        <v>11720</v>
      </c>
      <c r="N874" s="76"/>
      <c r="O874" s="76"/>
      <c r="P874" s="15" t="str">
        <f t="shared" si="28"/>
        <v>citation:doc-x0181-01</v>
      </c>
      <c r="R874" s="15" t="str">
        <f>VLOOKUP($P874,'x - paper citations'!$B$3:$E$2000,2,FALSE)</f>
        <v>https://scholar.google.co.uk/scholar?q=%22Size matters: variation in personal network size, personality and effect on information transmission%22&amp;btnG=&amp;hl=en&amp;as_sdt=0%2C5</v>
      </c>
      <c r="S874" s="15">
        <f>VLOOKUP($P874,'x - paper citations'!$B$3:$E$2000,3,FALSE)</f>
        <v>16</v>
      </c>
      <c r="T874" s="15" t="str">
        <f>VLOOKUP($P874,'x - paper citations'!$B$3:$E$2000,4,FALSE)</f>
        <v>29/02/2016</v>
      </c>
      <c r="U874" s="76"/>
      <c r="V874" s="72" t="str">
        <f>IF(ISNA(VLOOKUP($B874&amp;":"&amp;V$3,'x - authors'!$B$3:$E$10000,4,FALSE)),"",VLOOKUP($B874&amp;":"&amp;V$3,'x - authors'!$B$3:$E$10000,4,FALSE))</f>
        <v>yu-en_lu</v>
      </c>
      <c r="W874" s="72" t="str">
        <f>IF(ISNA(VLOOKUP($B874&amp;":"&amp;W$3,'x - authors'!$B$3:$E$10000,4,FALSE)),"",VLOOKUP($B874&amp;":"&amp;W$3,'x - authors'!$B$3:$E$10000,4,FALSE))</f>
        <v>sam_roberts</v>
      </c>
      <c r="X874" s="72" t="str">
        <f>IF(ISNA(VLOOKUP($B874&amp;":"&amp;X$3,'x - authors'!$B$3:$E$10000,4,FALSE)),"",VLOOKUP($B874&amp;":"&amp;X$3,'x - authors'!$B$3:$E$10000,4,FALSE))</f>
        <v>pietro_lio</v>
      </c>
      <c r="Y874" s="72" t="str">
        <f>IF(ISNA(VLOOKUP($B874&amp;":"&amp;Y$3,'x - authors'!$B$3:$E$10000,4,FALSE)),"",VLOOKUP($B874&amp;":"&amp;Y$3,'x - authors'!$B$3:$E$10000,4,FALSE))</f>
        <v>robin_dunbar</v>
      </c>
      <c r="Z874" s="72" t="str">
        <f>IF(ISNA(VLOOKUP($B874&amp;":"&amp;Z$3,'x - authors'!$B$3:$E$10000,4,FALSE)),"",VLOOKUP($B874&amp;":"&amp;Z$3,'x - authors'!$B$3:$E$10000,4,FALSE))</f>
        <v>jon_crowcroft</v>
      </c>
      <c r="AA874" s="72" t="str">
        <f>IF(ISNA(VLOOKUP($B874&amp;":"&amp;AA$3,'x - authors'!$B$3:$E$10000,4,FALSE)),"",VLOOKUP($B874&amp;":"&amp;AA$3,'x - authors'!$B$3:$E$10000,4,FALSE))</f>
        <v/>
      </c>
      <c r="AB874" s="72" t="str">
        <f>IF(ISNA(VLOOKUP($B874&amp;":"&amp;AB$3,'x - authors'!$B$3:$E$10000,4,FALSE)),"",VLOOKUP($B874&amp;":"&amp;AB$3,'x - authors'!$B$3:$E$10000,4,FALSE))</f>
        <v/>
      </c>
      <c r="AC874" s="72" t="str">
        <f>IF(ISNA(VLOOKUP($B874&amp;":"&amp;AC$3,'x - authors'!$B$3:$E$10000,4,FALSE)),"",VLOOKUP($B874&amp;":"&amp;AC$3,'x - authors'!$B$3:$E$10000,4,FALSE))</f>
        <v/>
      </c>
      <c r="AD874" s="72" t="str">
        <f>IF(ISNA(VLOOKUP($B874&amp;":"&amp;AD$3,'x - authors'!$B$3:$E$10000,4,FALSE)),"",VLOOKUP($B874&amp;":"&amp;AD$3,'x - authors'!$B$3:$E$10000,4,FALSE))</f>
        <v/>
      </c>
      <c r="AE874" s="72" t="str">
        <f>IF(ISNA(VLOOKUP($B874&amp;":"&amp;AE$3,'x - authors'!$B$3:$E$10000,4,FALSE)),"",VLOOKUP($B874&amp;":"&amp;AE$3,'x - authors'!$B$3:$E$10000,4,FALSE))</f>
        <v/>
      </c>
      <c r="AF874" s="72" t="str">
        <f>IF(ISNA(VLOOKUP($B874&amp;":"&amp;AF$3,'x - authors'!$B$3:$E$10000,4,FALSE)),"",VLOOKUP($B874&amp;":"&amp;AF$3,'x - authors'!$B$3:$E$10000,4,FALSE))</f>
        <v/>
      </c>
      <c r="AG874" s="72" t="str">
        <f>IF(ISNA(VLOOKUP($B874&amp;":"&amp;AG$3,'x - authors'!$B$3:$E$10000,4,FALSE)),"",VLOOKUP($B874&amp;":"&amp;AG$3,'x - authors'!$B$3:$E$10000,4,FALSE))</f>
        <v/>
      </c>
      <c r="AH874" s="72" t="str">
        <f>IF(ISNA(VLOOKUP($B874&amp;":"&amp;AH$3,'x - authors'!$B$3:$E$10000,4,FALSE)),"",VLOOKUP($B874&amp;":"&amp;AH$3,'x - authors'!$B$3:$E$10000,4,FALSE))</f>
        <v/>
      </c>
      <c r="AI874" s="72" t="str">
        <f>IF(ISNA(VLOOKUP($B874&amp;":"&amp;AI$3,'x - authors'!$B$3:$E$10000,4,FALSE)),"",VLOOKUP($B874&amp;":"&amp;AI$3,'x - authors'!$B$3:$E$10000,4,FALSE))</f>
        <v/>
      </c>
      <c r="AJ874" s="72" t="str">
        <f>IF(ISNA(VLOOKUP($B874&amp;":"&amp;AJ$3,'x - authors'!$B$3:$E$10000,4,FALSE)),"",VLOOKUP($B874&amp;":"&amp;AJ$3,'x - authors'!$B$3:$E$10000,4,FALSE))</f>
        <v/>
      </c>
    </row>
    <row r="875" spans="1:36">
      <c r="A875" s="76" t="str">
        <f t="shared" si="27"/>
        <v/>
      </c>
      <c r="B875" s="76" t="s">
        <v>9214</v>
      </c>
      <c r="C875" s="76" t="s">
        <v>9478</v>
      </c>
      <c r="D875" s="76" t="s">
        <v>11721</v>
      </c>
      <c r="E875" s="2" t="s">
        <v>956</v>
      </c>
      <c r="F875" s="76"/>
      <c r="G875" s="76"/>
      <c r="H875" s="76" t="s">
        <v>11722</v>
      </c>
      <c r="I875" s="15" t="str">
        <f>IF(ISNA(VLOOKUP($B875,'x - abstracts'!$B$3:$C$2000,2,FALSE)),"",VLOOKUP($B875,'x - abstracts'!$B$3:$C$2000,2,FALSE))</f>
        <v/>
      </c>
      <c r="J875" s="76" t="s">
        <v>11723</v>
      </c>
      <c r="L875" s="76"/>
      <c r="M875" s="76" t="s">
        <v>11724</v>
      </c>
      <c r="N875" s="76"/>
      <c r="O875" s="76"/>
      <c r="P875" s="15" t="str">
        <f t="shared" si="28"/>
        <v>citation:doc-x0182-01</v>
      </c>
      <c r="R875" s="15" t="str">
        <f>VLOOKUP($P875,'x - paper citations'!$B$3:$E$2000,2,FALSE)</f>
        <v>https://scholar.google.co.uk/scholar?q=%22StochKit-FF: Efficient systems biology on multicore architectures%22&amp;btnG=&amp;hl=en&amp;as_sdt=0%2C5</v>
      </c>
      <c r="S875" s="15">
        <f>VLOOKUP($P875,'x - paper citations'!$B$3:$E$2000,3,FALSE)</f>
        <v>14</v>
      </c>
      <c r="T875" s="15" t="str">
        <f>VLOOKUP($P875,'x - paper citations'!$B$3:$E$2000,4,FALSE)</f>
        <v>29/02/2016</v>
      </c>
      <c r="U875" s="76"/>
      <c r="V875" s="72" t="str">
        <f>IF(ISNA(VLOOKUP($B875&amp;":"&amp;V$3,'x - authors'!$B$3:$E$10000,4,FALSE)),"",VLOOKUP($B875&amp;":"&amp;V$3,'x - authors'!$B$3:$E$10000,4,FALSE))</f>
        <v>marco_aldinucci</v>
      </c>
      <c r="W875" s="72" t="str">
        <f>IF(ISNA(VLOOKUP($B875&amp;":"&amp;W$3,'x - authors'!$B$3:$E$10000,4,FALSE)),"",VLOOKUP($B875&amp;":"&amp;W$3,'x - authors'!$B$3:$E$10000,4,FALSE))</f>
        <v>andrea_bracciali</v>
      </c>
      <c r="X875" s="72" t="str">
        <f>IF(ISNA(VLOOKUP($B875&amp;":"&amp;X$3,'x - authors'!$B$3:$E$10000,4,FALSE)),"",VLOOKUP($B875&amp;":"&amp;X$3,'x - authors'!$B$3:$E$10000,4,FALSE))</f>
        <v>pietro_lio</v>
      </c>
      <c r="Y875" s="72" t="str">
        <f>IF(ISNA(VLOOKUP($B875&amp;":"&amp;Y$3,'x - authors'!$B$3:$E$10000,4,FALSE)),"",VLOOKUP($B875&amp;":"&amp;Y$3,'x - authors'!$B$3:$E$10000,4,FALSE))</f>
        <v>anil_sorathiya</v>
      </c>
      <c r="Z875" s="72" t="str">
        <f>IF(ISNA(VLOOKUP($B875&amp;":"&amp;Z$3,'x - authors'!$B$3:$E$10000,4,FALSE)),"",VLOOKUP($B875&amp;":"&amp;Z$3,'x - authors'!$B$3:$E$10000,4,FALSE))</f>
        <v>massimo_torquati</v>
      </c>
      <c r="AA875" s="72" t="str">
        <f>IF(ISNA(VLOOKUP($B875&amp;":"&amp;AA$3,'x - authors'!$B$3:$E$10000,4,FALSE)),"",VLOOKUP($B875&amp;":"&amp;AA$3,'x - authors'!$B$3:$E$10000,4,FALSE))</f>
        <v/>
      </c>
      <c r="AB875" s="72" t="str">
        <f>IF(ISNA(VLOOKUP($B875&amp;":"&amp;AB$3,'x - authors'!$B$3:$E$10000,4,FALSE)),"",VLOOKUP($B875&amp;":"&amp;AB$3,'x - authors'!$B$3:$E$10000,4,FALSE))</f>
        <v/>
      </c>
      <c r="AC875" s="72" t="str">
        <f>IF(ISNA(VLOOKUP($B875&amp;":"&amp;AC$3,'x - authors'!$B$3:$E$10000,4,FALSE)),"",VLOOKUP($B875&amp;":"&amp;AC$3,'x - authors'!$B$3:$E$10000,4,FALSE))</f>
        <v/>
      </c>
      <c r="AD875" s="72" t="str">
        <f>IF(ISNA(VLOOKUP($B875&amp;":"&amp;AD$3,'x - authors'!$B$3:$E$10000,4,FALSE)),"",VLOOKUP($B875&amp;":"&amp;AD$3,'x - authors'!$B$3:$E$10000,4,FALSE))</f>
        <v/>
      </c>
      <c r="AE875" s="72" t="str">
        <f>IF(ISNA(VLOOKUP($B875&amp;":"&amp;AE$3,'x - authors'!$B$3:$E$10000,4,FALSE)),"",VLOOKUP($B875&amp;":"&amp;AE$3,'x - authors'!$B$3:$E$10000,4,FALSE))</f>
        <v/>
      </c>
      <c r="AF875" s="72" t="str">
        <f>IF(ISNA(VLOOKUP($B875&amp;":"&amp;AF$3,'x - authors'!$B$3:$E$10000,4,FALSE)),"",VLOOKUP($B875&amp;":"&amp;AF$3,'x - authors'!$B$3:$E$10000,4,FALSE))</f>
        <v/>
      </c>
      <c r="AG875" s="72" t="str">
        <f>IF(ISNA(VLOOKUP($B875&amp;":"&amp;AG$3,'x - authors'!$B$3:$E$10000,4,FALSE)),"",VLOOKUP($B875&amp;":"&amp;AG$3,'x - authors'!$B$3:$E$10000,4,FALSE))</f>
        <v/>
      </c>
      <c r="AH875" s="72" t="str">
        <f>IF(ISNA(VLOOKUP($B875&amp;":"&amp;AH$3,'x - authors'!$B$3:$E$10000,4,FALSE)),"",VLOOKUP($B875&amp;":"&amp;AH$3,'x - authors'!$B$3:$E$10000,4,FALSE))</f>
        <v/>
      </c>
      <c r="AI875" s="72" t="str">
        <f>IF(ISNA(VLOOKUP($B875&amp;":"&amp;AI$3,'x - authors'!$B$3:$E$10000,4,FALSE)),"",VLOOKUP($B875&amp;":"&amp;AI$3,'x - authors'!$B$3:$E$10000,4,FALSE))</f>
        <v/>
      </c>
      <c r="AJ875" s="72" t="str">
        <f>IF(ISNA(VLOOKUP($B875&amp;":"&amp;AJ$3,'x - authors'!$B$3:$E$10000,4,FALSE)),"",VLOOKUP($B875&amp;":"&amp;AJ$3,'x - authors'!$B$3:$E$10000,4,FALSE))</f>
        <v/>
      </c>
    </row>
    <row r="876" spans="1:36">
      <c r="A876" s="76" t="str">
        <f t="shared" si="27"/>
        <v/>
      </c>
      <c r="B876" s="76" t="s">
        <v>9215</v>
      </c>
      <c r="C876" s="76" t="s">
        <v>9478</v>
      </c>
      <c r="D876" s="76" t="s">
        <v>11725</v>
      </c>
      <c r="E876" s="76" t="s">
        <v>5353</v>
      </c>
      <c r="F876" s="76"/>
      <c r="G876" s="76" t="s">
        <v>4906</v>
      </c>
      <c r="H876" s="76"/>
      <c r="I876" s="15" t="str">
        <f>IF(ISNA(VLOOKUP($B876,'x - abstracts'!$B$3:$C$2000,2,FALSE)),"",VLOOKUP($B876,'x - abstracts'!$B$3:$C$2000,2,FALSE))</f>
        <v/>
      </c>
      <c r="J876" s="76" t="s">
        <v>11726</v>
      </c>
      <c r="L876" s="76"/>
      <c r="M876" s="76" t="s">
        <v>11727</v>
      </c>
      <c r="N876" s="76"/>
      <c r="O876" s="76"/>
      <c r="P876" s="15" t="str">
        <f t="shared" si="28"/>
        <v>citation:doc-x0183-01</v>
      </c>
      <c r="R876" s="15" t="str">
        <f>VLOOKUP($P876,'x - paper citations'!$B$3:$E$2000,2,FALSE)</f>
        <v>https://scholar.google.co.uk/scholar?q=%22TCP performance in coded wireless mesh networks%22&amp;btnG=&amp;hl=en&amp;as_sdt=0%2C5</v>
      </c>
      <c r="S876" s="15">
        <f>VLOOKUP($P876,'x - paper citations'!$B$3:$E$2000,3,FALSE)</f>
        <v>64</v>
      </c>
      <c r="T876" s="15" t="str">
        <f>VLOOKUP($P876,'x - paper citations'!$B$3:$E$2000,4,FALSE)</f>
        <v>29/02/2016</v>
      </c>
      <c r="U876" s="76"/>
      <c r="V876" s="72" t="str">
        <f>IF(ISNA(VLOOKUP($B876&amp;":"&amp;V$3,'x - authors'!$B$3:$E$10000,4,FALSE)),"",VLOOKUP($B876&amp;":"&amp;V$3,'x - authors'!$B$3:$E$10000,4,FALSE))</f>
        <v>yong_huang</v>
      </c>
      <c r="W876" s="72" t="str">
        <f>IF(ISNA(VLOOKUP($B876&amp;":"&amp;W$3,'x - authors'!$B$3:$E$10000,4,FALSE)),"",VLOOKUP($B876&amp;":"&amp;W$3,'x - authors'!$B$3:$E$10000,4,FALSE))</f>
        <v>majid_ghaderi</v>
      </c>
      <c r="X876" s="72" t="str">
        <f>IF(ISNA(VLOOKUP($B876&amp;":"&amp;X$3,'x - authors'!$B$3:$E$10000,4,FALSE)),"",VLOOKUP($B876&amp;":"&amp;X$3,'x - authors'!$B$3:$E$10000,4,FALSE))</f>
        <v>don_towsley</v>
      </c>
      <c r="Y876" s="72" t="str">
        <f>IF(ISNA(VLOOKUP($B876&amp;":"&amp;Y$3,'x - authors'!$B$3:$E$10000,4,FALSE)),"",VLOOKUP($B876&amp;":"&amp;Y$3,'x - authors'!$B$3:$E$10000,4,FALSE))</f>
        <v>weibo_gong</v>
      </c>
      <c r="Z876" s="72" t="str">
        <f>IF(ISNA(VLOOKUP($B876&amp;":"&amp;Z$3,'x - authors'!$B$3:$E$10000,4,FALSE)),"",VLOOKUP($B876&amp;":"&amp;Z$3,'x - authors'!$B$3:$E$10000,4,FALSE))</f>
        <v/>
      </c>
      <c r="AA876" s="72" t="str">
        <f>IF(ISNA(VLOOKUP($B876&amp;":"&amp;AA$3,'x - authors'!$B$3:$E$10000,4,FALSE)),"",VLOOKUP($B876&amp;":"&amp;AA$3,'x - authors'!$B$3:$E$10000,4,FALSE))</f>
        <v/>
      </c>
      <c r="AB876" s="72" t="str">
        <f>IF(ISNA(VLOOKUP($B876&amp;":"&amp;AB$3,'x - authors'!$B$3:$E$10000,4,FALSE)),"",VLOOKUP($B876&amp;":"&amp;AB$3,'x - authors'!$B$3:$E$10000,4,FALSE))</f>
        <v/>
      </c>
      <c r="AC876" s="72" t="str">
        <f>IF(ISNA(VLOOKUP($B876&amp;":"&amp;AC$3,'x - authors'!$B$3:$E$10000,4,FALSE)),"",VLOOKUP($B876&amp;":"&amp;AC$3,'x - authors'!$B$3:$E$10000,4,FALSE))</f>
        <v/>
      </c>
      <c r="AD876" s="72" t="str">
        <f>IF(ISNA(VLOOKUP($B876&amp;":"&amp;AD$3,'x - authors'!$B$3:$E$10000,4,FALSE)),"",VLOOKUP($B876&amp;":"&amp;AD$3,'x - authors'!$B$3:$E$10000,4,FALSE))</f>
        <v/>
      </c>
      <c r="AE876" s="72" t="str">
        <f>IF(ISNA(VLOOKUP($B876&amp;":"&amp;AE$3,'x - authors'!$B$3:$E$10000,4,FALSE)),"",VLOOKUP($B876&amp;":"&amp;AE$3,'x - authors'!$B$3:$E$10000,4,FALSE))</f>
        <v/>
      </c>
      <c r="AF876" s="72" t="str">
        <f>IF(ISNA(VLOOKUP($B876&amp;":"&amp;AF$3,'x - authors'!$B$3:$E$10000,4,FALSE)),"",VLOOKUP($B876&amp;":"&amp;AF$3,'x - authors'!$B$3:$E$10000,4,FALSE))</f>
        <v/>
      </c>
      <c r="AG876" s="72" t="str">
        <f>IF(ISNA(VLOOKUP($B876&amp;":"&amp;AG$3,'x - authors'!$B$3:$E$10000,4,FALSE)),"",VLOOKUP($B876&amp;":"&amp;AG$3,'x - authors'!$B$3:$E$10000,4,FALSE))</f>
        <v/>
      </c>
      <c r="AH876" s="72" t="str">
        <f>IF(ISNA(VLOOKUP($B876&amp;":"&amp;AH$3,'x - authors'!$B$3:$E$10000,4,FALSE)),"",VLOOKUP($B876&amp;":"&amp;AH$3,'x - authors'!$B$3:$E$10000,4,FALSE))</f>
        <v/>
      </c>
      <c r="AI876" s="72" t="str">
        <f>IF(ISNA(VLOOKUP($B876&amp;":"&amp;AI$3,'x - authors'!$B$3:$E$10000,4,FALSE)),"",VLOOKUP($B876&amp;":"&amp;AI$3,'x - authors'!$B$3:$E$10000,4,FALSE))</f>
        <v/>
      </c>
      <c r="AJ876" s="72" t="str">
        <f>IF(ISNA(VLOOKUP($B876&amp;":"&amp;AJ$3,'x - authors'!$B$3:$E$10000,4,FALSE)),"",VLOOKUP($B876&amp;":"&amp;AJ$3,'x - authors'!$B$3:$E$10000,4,FALSE))</f>
        <v/>
      </c>
    </row>
    <row r="877" spans="1:36">
      <c r="A877" s="76" t="str">
        <f t="shared" si="27"/>
        <v/>
      </c>
      <c r="B877" s="76" t="s">
        <v>9216</v>
      </c>
      <c r="C877" s="76" t="s">
        <v>9478</v>
      </c>
      <c r="D877" s="76" t="s">
        <v>11728</v>
      </c>
      <c r="E877" s="2" t="s">
        <v>947</v>
      </c>
      <c r="F877" s="76"/>
      <c r="G877" s="76"/>
      <c r="H877" s="76" t="s">
        <v>11729</v>
      </c>
      <c r="I877" s="15" t="str">
        <f>IF(ISNA(VLOOKUP($B877,'x - abstracts'!$B$3:$C$2000,2,FALSE)),"",VLOOKUP($B877,'x - abstracts'!$B$3:$C$2000,2,FALSE))</f>
        <v/>
      </c>
      <c r="J877" s="76" t="s">
        <v>11730</v>
      </c>
      <c r="L877" s="76"/>
      <c r="M877" s="76" t="s">
        <v>11731</v>
      </c>
      <c r="N877" s="76"/>
      <c r="O877" s="76"/>
      <c r="P877" s="15" t="str">
        <f t="shared" si="28"/>
        <v>citation:doc-x0184-01</v>
      </c>
      <c r="R877" s="15" t="str">
        <f>VLOOKUP($P877,'x - paper citations'!$B$3:$E$2000,2,FALSE)</f>
        <v>https://scholar.google.co.uk/scholar?q=%22The fable of the bees: incentivizing robust revocation decision making in ad hoc networks%22&amp;btnG=&amp;hl=en&amp;as_sdt=0%2C5</v>
      </c>
      <c r="S877" s="15">
        <f>VLOOKUP($P877,'x - paper citations'!$B$3:$E$2000,3,FALSE)</f>
        <v>23</v>
      </c>
      <c r="T877" s="15" t="str">
        <f>VLOOKUP($P877,'x - paper citations'!$B$3:$E$2000,4,FALSE)</f>
        <v>29/02/2016</v>
      </c>
      <c r="U877" s="76"/>
      <c r="V877" s="72" t="str">
        <f>IF(ISNA(VLOOKUP($B877&amp;":"&amp;V$3,'x - authors'!$B$3:$E$10000,4,FALSE)),"",VLOOKUP($B877&amp;":"&amp;V$3,'x - authors'!$B$3:$E$10000,4,FALSE))</f>
        <v>steffen_reidt</v>
      </c>
      <c r="W877" s="72" t="str">
        <f>IF(ISNA(VLOOKUP($B877&amp;":"&amp;W$3,'x - authors'!$B$3:$E$10000,4,FALSE)),"",VLOOKUP($B877&amp;":"&amp;W$3,'x - authors'!$B$3:$E$10000,4,FALSE))</f>
        <v>mudhakar_srivatsa</v>
      </c>
      <c r="X877" s="72" t="str">
        <f>IF(ISNA(VLOOKUP($B877&amp;":"&amp;X$3,'x - authors'!$B$3:$E$10000,4,FALSE)),"",VLOOKUP($B877&amp;":"&amp;X$3,'x - authors'!$B$3:$E$10000,4,FALSE))</f>
        <v>shane_balfe</v>
      </c>
      <c r="Y877" s="72" t="str">
        <f>IF(ISNA(VLOOKUP($B877&amp;":"&amp;Y$3,'x - authors'!$B$3:$E$10000,4,FALSE)),"",VLOOKUP($B877&amp;":"&amp;Y$3,'x - authors'!$B$3:$E$10000,4,FALSE))</f>
        <v/>
      </c>
      <c r="Z877" s="72" t="str">
        <f>IF(ISNA(VLOOKUP($B877&amp;":"&amp;Z$3,'x - authors'!$B$3:$E$10000,4,FALSE)),"",VLOOKUP($B877&amp;":"&amp;Z$3,'x - authors'!$B$3:$E$10000,4,FALSE))</f>
        <v/>
      </c>
      <c r="AA877" s="72" t="str">
        <f>IF(ISNA(VLOOKUP($B877&amp;":"&amp;AA$3,'x - authors'!$B$3:$E$10000,4,FALSE)),"",VLOOKUP($B877&amp;":"&amp;AA$3,'x - authors'!$B$3:$E$10000,4,FALSE))</f>
        <v/>
      </c>
      <c r="AB877" s="72" t="str">
        <f>IF(ISNA(VLOOKUP($B877&amp;":"&amp;AB$3,'x - authors'!$B$3:$E$10000,4,FALSE)),"",VLOOKUP($B877&amp;":"&amp;AB$3,'x - authors'!$B$3:$E$10000,4,FALSE))</f>
        <v/>
      </c>
      <c r="AC877" s="72" t="str">
        <f>IF(ISNA(VLOOKUP($B877&amp;":"&amp;AC$3,'x - authors'!$B$3:$E$10000,4,FALSE)),"",VLOOKUP($B877&amp;":"&amp;AC$3,'x - authors'!$B$3:$E$10000,4,FALSE))</f>
        <v/>
      </c>
      <c r="AD877" s="72" t="str">
        <f>IF(ISNA(VLOOKUP($B877&amp;":"&amp;AD$3,'x - authors'!$B$3:$E$10000,4,FALSE)),"",VLOOKUP($B877&amp;":"&amp;AD$3,'x - authors'!$B$3:$E$10000,4,FALSE))</f>
        <v/>
      </c>
      <c r="AE877" s="72" t="str">
        <f>IF(ISNA(VLOOKUP($B877&amp;":"&amp;AE$3,'x - authors'!$B$3:$E$10000,4,FALSE)),"",VLOOKUP($B877&amp;":"&amp;AE$3,'x - authors'!$B$3:$E$10000,4,FALSE))</f>
        <v/>
      </c>
      <c r="AF877" s="72" t="str">
        <f>IF(ISNA(VLOOKUP($B877&amp;":"&amp;AF$3,'x - authors'!$B$3:$E$10000,4,FALSE)),"",VLOOKUP($B877&amp;":"&amp;AF$3,'x - authors'!$B$3:$E$10000,4,FALSE))</f>
        <v/>
      </c>
      <c r="AG877" s="72" t="str">
        <f>IF(ISNA(VLOOKUP($B877&amp;":"&amp;AG$3,'x - authors'!$B$3:$E$10000,4,FALSE)),"",VLOOKUP($B877&amp;":"&amp;AG$3,'x - authors'!$B$3:$E$10000,4,FALSE))</f>
        <v/>
      </c>
      <c r="AH877" s="72" t="str">
        <f>IF(ISNA(VLOOKUP($B877&amp;":"&amp;AH$3,'x - authors'!$B$3:$E$10000,4,FALSE)),"",VLOOKUP($B877&amp;":"&amp;AH$3,'x - authors'!$B$3:$E$10000,4,FALSE))</f>
        <v/>
      </c>
      <c r="AI877" s="72" t="str">
        <f>IF(ISNA(VLOOKUP($B877&amp;":"&amp;AI$3,'x - authors'!$B$3:$E$10000,4,FALSE)),"",VLOOKUP($B877&amp;":"&amp;AI$3,'x - authors'!$B$3:$E$10000,4,FALSE))</f>
        <v/>
      </c>
      <c r="AJ877" s="72" t="str">
        <f>IF(ISNA(VLOOKUP($B877&amp;":"&amp;AJ$3,'x - authors'!$B$3:$E$10000,4,FALSE)),"",VLOOKUP($B877&amp;":"&amp;AJ$3,'x - authors'!$B$3:$E$10000,4,FALSE))</f>
        <v/>
      </c>
    </row>
    <row r="878" spans="1:36">
      <c r="A878" s="76" t="str">
        <f t="shared" si="27"/>
        <v/>
      </c>
      <c r="B878" s="76" t="s">
        <v>9217</v>
      </c>
      <c r="C878" s="76" t="s">
        <v>9478</v>
      </c>
      <c r="D878" s="76" t="s">
        <v>11732</v>
      </c>
      <c r="E878" s="76" t="s">
        <v>5353</v>
      </c>
      <c r="F878" s="76"/>
      <c r="G878" s="76" t="s">
        <v>4778</v>
      </c>
      <c r="H878" s="76"/>
      <c r="I878" s="15" t="str">
        <f>IF(ISNA(VLOOKUP($B878,'x - abstracts'!$B$3:$C$2000,2,FALSE)),"",VLOOKUP($B878,'x - abstracts'!$B$3:$C$2000,2,FALSE))</f>
        <v/>
      </c>
      <c r="J878" s="76"/>
      <c r="L878" s="76"/>
      <c r="M878" s="76" t="s">
        <v>6230</v>
      </c>
      <c r="N878" s="76"/>
      <c r="O878" s="76"/>
      <c r="P878" s="15" t="str">
        <f t="shared" si="28"/>
        <v>citation:doc-x0185-01</v>
      </c>
      <c r="R878" s="15" t="str">
        <f>VLOOKUP($P878,'x - paper citations'!$B$3:$E$2000,2,FALSE)</f>
        <v>https://scholar.google.co.uk/scholar?q=%22Thin layer approach to increase reliability in ad hoc network%22&amp;btnG=&amp;hl=en&amp;as_sdt=0%2C5</v>
      </c>
      <c r="S878" s="15">
        <f>VLOOKUP($P878,'x - paper citations'!$B$3:$E$2000,3,FALSE)</f>
        <v>1</v>
      </c>
      <c r="T878" s="15" t="str">
        <f>VLOOKUP($P878,'x - paper citations'!$B$3:$E$2000,4,FALSE)</f>
        <v>29/02/2016</v>
      </c>
      <c r="U878" s="76"/>
      <c r="V878" s="72" t="str">
        <f>IF(ISNA(VLOOKUP($B878&amp;":"&amp;V$3,'x - authors'!$B$3:$E$10000,4,FALSE)),"",VLOOKUP($B878&amp;":"&amp;V$3,'x - authors'!$B$3:$E$10000,4,FALSE))</f>
        <v>soon_young_oh</v>
      </c>
      <c r="W878" s="72" t="str">
        <f>IF(ISNA(VLOOKUP($B878&amp;":"&amp;W$3,'x - authors'!$B$3:$E$10000,4,FALSE)),"",VLOOKUP($B878&amp;":"&amp;W$3,'x - authors'!$B$3:$E$10000,4,FALSE))</f>
        <v>mario_gerla</v>
      </c>
      <c r="X878" s="72" t="str">
        <f>IF(ISNA(VLOOKUP($B878&amp;":"&amp;X$3,'x - authors'!$B$3:$E$10000,4,FALSE)),"",VLOOKUP($B878&amp;":"&amp;X$3,'x - authors'!$B$3:$E$10000,4,FALSE))</f>
        <v>mohit_tiwari</v>
      </c>
      <c r="Y878" s="72" t="str">
        <f>IF(ISNA(VLOOKUP($B878&amp;":"&amp;Y$3,'x - authors'!$B$3:$E$10000,4,FALSE)),"",VLOOKUP($B878&amp;":"&amp;Y$3,'x - authors'!$B$3:$E$10000,4,FALSE))</f>
        <v>bao-hong_shen</v>
      </c>
      <c r="Z878" s="72" t="str">
        <f>IF(ISNA(VLOOKUP($B878&amp;":"&amp;Z$3,'x - authors'!$B$3:$E$10000,4,FALSE)),"",VLOOKUP($B878&amp;":"&amp;Z$3,'x - authors'!$B$3:$E$10000,4,FALSE))</f>
        <v/>
      </c>
      <c r="AA878" s="72" t="str">
        <f>IF(ISNA(VLOOKUP($B878&amp;":"&amp;AA$3,'x - authors'!$B$3:$E$10000,4,FALSE)),"",VLOOKUP($B878&amp;":"&amp;AA$3,'x - authors'!$B$3:$E$10000,4,FALSE))</f>
        <v/>
      </c>
      <c r="AB878" s="72" t="str">
        <f>IF(ISNA(VLOOKUP($B878&amp;":"&amp;AB$3,'x - authors'!$B$3:$E$10000,4,FALSE)),"",VLOOKUP($B878&amp;":"&amp;AB$3,'x - authors'!$B$3:$E$10000,4,FALSE))</f>
        <v/>
      </c>
      <c r="AC878" s="72" t="str">
        <f>IF(ISNA(VLOOKUP($B878&amp;":"&amp;AC$3,'x - authors'!$B$3:$E$10000,4,FALSE)),"",VLOOKUP($B878&amp;":"&amp;AC$3,'x - authors'!$B$3:$E$10000,4,FALSE))</f>
        <v/>
      </c>
      <c r="AD878" s="72" t="str">
        <f>IF(ISNA(VLOOKUP($B878&amp;":"&amp;AD$3,'x - authors'!$B$3:$E$10000,4,FALSE)),"",VLOOKUP($B878&amp;":"&amp;AD$3,'x - authors'!$B$3:$E$10000,4,FALSE))</f>
        <v/>
      </c>
      <c r="AE878" s="72" t="str">
        <f>IF(ISNA(VLOOKUP($B878&amp;":"&amp;AE$3,'x - authors'!$B$3:$E$10000,4,FALSE)),"",VLOOKUP($B878&amp;":"&amp;AE$3,'x - authors'!$B$3:$E$10000,4,FALSE))</f>
        <v/>
      </c>
      <c r="AF878" s="72" t="str">
        <f>IF(ISNA(VLOOKUP($B878&amp;":"&amp;AF$3,'x - authors'!$B$3:$E$10000,4,FALSE)),"",VLOOKUP($B878&amp;":"&amp;AF$3,'x - authors'!$B$3:$E$10000,4,FALSE))</f>
        <v/>
      </c>
      <c r="AG878" s="72" t="str">
        <f>IF(ISNA(VLOOKUP($B878&amp;":"&amp;AG$3,'x - authors'!$B$3:$E$10000,4,FALSE)),"",VLOOKUP($B878&amp;":"&amp;AG$3,'x - authors'!$B$3:$E$10000,4,FALSE))</f>
        <v/>
      </c>
      <c r="AH878" s="72" t="str">
        <f>IF(ISNA(VLOOKUP($B878&amp;":"&amp;AH$3,'x - authors'!$B$3:$E$10000,4,FALSE)),"",VLOOKUP($B878&amp;":"&amp;AH$3,'x - authors'!$B$3:$E$10000,4,FALSE))</f>
        <v/>
      </c>
      <c r="AI878" s="72" t="str">
        <f>IF(ISNA(VLOOKUP($B878&amp;":"&amp;AI$3,'x - authors'!$B$3:$E$10000,4,FALSE)),"",VLOOKUP($B878&amp;":"&amp;AI$3,'x - authors'!$B$3:$E$10000,4,FALSE))</f>
        <v/>
      </c>
      <c r="AJ878" s="72" t="str">
        <f>IF(ISNA(VLOOKUP($B878&amp;":"&amp;AJ$3,'x - authors'!$B$3:$E$10000,4,FALSE)),"",VLOOKUP($B878&amp;":"&amp;AJ$3,'x - authors'!$B$3:$E$10000,4,FALSE))</f>
        <v/>
      </c>
    </row>
    <row r="879" spans="1:36">
      <c r="A879" s="76" t="str">
        <f t="shared" si="27"/>
        <v/>
      </c>
      <c r="B879" s="76" t="s">
        <v>9218</v>
      </c>
      <c r="C879" s="76" t="s">
        <v>9478</v>
      </c>
      <c r="D879" s="76" t="s">
        <v>11733</v>
      </c>
      <c r="E879" s="2" t="s">
        <v>940</v>
      </c>
      <c r="F879" s="76"/>
      <c r="G879" s="76"/>
      <c r="H879" s="76" t="s">
        <v>11734</v>
      </c>
      <c r="I879" s="15" t="str">
        <f>IF(ISNA(VLOOKUP($B879,'x - abstracts'!$B$3:$C$2000,2,FALSE)),"",VLOOKUP($B879,'x - abstracts'!$B$3:$C$2000,2,FALSE))</f>
        <v/>
      </c>
      <c r="J879" s="76" t="s">
        <v>11735</v>
      </c>
      <c r="L879" s="76"/>
      <c r="M879" s="76" t="s">
        <v>11736</v>
      </c>
      <c r="N879" s="76"/>
      <c r="O879" s="76"/>
      <c r="P879" s="15" t="str">
        <f t="shared" si="28"/>
        <v>citation:doc-x0186-01</v>
      </c>
      <c r="R879" s="15" t="str">
        <f>VLOOKUP($P879,'x - paper citations'!$B$3:$E$2000,2,FALSE)</f>
        <v>https://scholar.google.co.uk/scholar?q=%22TO-GO: TOpology-assist geo-opportunistic routing in urban vehicular grids%22&amp;btnG=&amp;hl=en&amp;as_sdt=0%2C5</v>
      </c>
      <c r="S879" s="15">
        <f>VLOOKUP($P879,'x - paper citations'!$B$3:$E$2000,3,FALSE)</f>
        <v>52</v>
      </c>
      <c r="T879" s="15" t="str">
        <f>VLOOKUP($P879,'x - paper citations'!$B$3:$E$2000,4,FALSE)</f>
        <v>29/02/2016</v>
      </c>
      <c r="U879" s="76"/>
      <c r="V879" s="72" t="str">
        <f>IF(ISNA(VLOOKUP($B879&amp;":"&amp;V$3,'x - authors'!$B$3:$E$10000,4,FALSE)),"",VLOOKUP($B879&amp;":"&amp;V$3,'x - authors'!$B$3:$E$10000,4,FALSE))</f>
        <v>kevin_lee</v>
      </c>
      <c r="W879" s="72" t="str">
        <f>IF(ISNA(VLOOKUP($B879&amp;":"&amp;W$3,'x - authors'!$B$3:$E$10000,4,FALSE)),"",VLOOKUP($B879&amp;":"&amp;W$3,'x - authors'!$B$3:$E$10000,4,FALSE))</f>
        <v>uichin_lee</v>
      </c>
      <c r="X879" s="72" t="str">
        <f>IF(ISNA(VLOOKUP($B879&amp;":"&amp;X$3,'x - authors'!$B$3:$E$10000,4,FALSE)),"",VLOOKUP($B879&amp;":"&amp;X$3,'x - authors'!$B$3:$E$10000,4,FALSE))</f>
        <v>mario_gerla</v>
      </c>
      <c r="Y879" s="72" t="str">
        <f>IF(ISNA(VLOOKUP($B879&amp;":"&amp;Y$3,'x - authors'!$B$3:$E$10000,4,FALSE)),"",VLOOKUP($B879&amp;":"&amp;Y$3,'x - authors'!$B$3:$E$10000,4,FALSE))</f>
        <v/>
      </c>
      <c r="Z879" s="72" t="str">
        <f>IF(ISNA(VLOOKUP($B879&amp;":"&amp;Z$3,'x - authors'!$B$3:$E$10000,4,FALSE)),"",VLOOKUP($B879&amp;":"&amp;Z$3,'x - authors'!$B$3:$E$10000,4,FALSE))</f>
        <v/>
      </c>
      <c r="AA879" s="72" t="str">
        <f>IF(ISNA(VLOOKUP($B879&amp;":"&amp;AA$3,'x - authors'!$B$3:$E$10000,4,FALSE)),"",VLOOKUP($B879&amp;":"&amp;AA$3,'x - authors'!$B$3:$E$10000,4,FALSE))</f>
        <v/>
      </c>
      <c r="AB879" s="72" t="str">
        <f>IF(ISNA(VLOOKUP($B879&amp;":"&amp;AB$3,'x - authors'!$B$3:$E$10000,4,FALSE)),"",VLOOKUP($B879&amp;":"&amp;AB$3,'x - authors'!$B$3:$E$10000,4,FALSE))</f>
        <v/>
      </c>
      <c r="AC879" s="72" t="str">
        <f>IF(ISNA(VLOOKUP($B879&amp;":"&amp;AC$3,'x - authors'!$B$3:$E$10000,4,FALSE)),"",VLOOKUP($B879&amp;":"&amp;AC$3,'x - authors'!$B$3:$E$10000,4,FALSE))</f>
        <v/>
      </c>
      <c r="AD879" s="72" t="str">
        <f>IF(ISNA(VLOOKUP($B879&amp;":"&amp;AD$3,'x - authors'!$B$3:$E$10000,4,FALSE)),"",VLOOKUP($B879&amp;":"&amp;AD$3,'x - authors'!$B$3:$E$10000,4,FALSE))</f>
        <v/>
      </c>
      <c r="AE879" s="72" t="str">
        <f>IF(ISNA(VLOOKUP($B879&amp;":"&amp;AE$3,'x - authors'!$B$3:$E$10000,4,FALSE)),"",VLOOKUP($B879&amp;":"&amp;AE$3,'x - authors'!$B$3:$E$10000,4,FALSE))</f>
        <v/>
      </c>
      <c r="AF879" s="72" t="str">
        <f>IF(ISNA(VLOOKUP($B879&amp;":"&amp;AF$3,'x - authors'!$B$3:$E$10000,4,FALSE)),"",VLOOKUP($B879&amp;":"&amp;AF$3,'x - authors'!$B$3:$E$10000,4,FALSE))</f>
        <v/>
      </c>
      <c r="AG879" s="72" t="str">
        <f>IF(ISNA(VLOOKUP($B879&amp;":"&amp;AG$3,'x - authors'!$B$3:$E$10000,4,FALSE)),"",VLOOKUP($B879&amp;":"&amp;AG$3,'x - authors'!$B$3:$E$10000,4,FALSE))</f>
        <v/>
      </c>
      <c r="AH879" s="72" t="str">
        <f>IF(ISNA(VLOOKUP($B879&amp;":"&amp;AH$3,'x - authors'!$B$3:$E$10000,4,FALSE)),"",VLOOKUP($B879&amp;":"&amp;AH$3,'x - authors'!$B$3:$E$10000,4,FALSE))</f>
        <v/>
      </c>
      <c r="AI879" s="72" t="str">
        <f>IF(ISNA(VLOOKUP($B879&amp;":"&amp;AI$3,'x - authors'!$B$3:$E$10000,4,FALSE)),"",VLOOKUP($B879&amp;":"&amp;AI$3,'x - authors'!$B$3:$E$10000,4,FALSE))</f>
        <v/>
      </c>
      <c r="AJ879" s="72" t="str">
        <f>IF(ISNA(VLOOKUP($B879&amp;":"&amp;AJ$3,'x - authors'!$B$3:$E$10000,4,FALSE)),"",VLOOKUP($B879&amp;":"&amp;AJ$3,'x - authors'!$B$3:$E$10000,4,FALSE))</f>
        <v/>
      </c>
    </row>
    <row r="880" spans="1:36">
      <c r="A880" s="76" t="str">
        <f t="shared" si="27"/>
        <v/>
      </c>
      <c r="B880" s="76" t="s">
        <v>9219</v>
      </c>
      <c r="C880" s="76" t="s">
        <v>9478</v>
      </c>
      <c r="D880" s="76" t="s">
        <v>11737</v>
      </c>
      <c r="E880" s="2" t="s">
        <v>114</v>
      </c>
      <c r="F880" s="76"/>
      <c r="G880" s="76"/>
      <c r="H880" s="76" t="s">
        <v>11738</v>
      </c>
      <c r="I880" s="15" t="str">
        <f>IF(ISNA(VLOOKUP($B880,'x - abstracts'!$B$3:$C$2000,2,FALSE)),"",VLOOKUP($B880,'x - abstracts'!$B$3:$C$2000,2,FALSE))</f>
        <v/>
      </c>
      <c r="J880" s="76" t="s">
        <v>11739</v>
      </c>
      <c r="L880" s="76"/>
      <c r="M880" s="76" t="s">
        <v>11740</v>
      </c>
      <c r="N880" s="76"/>
      <c r="O880" s="76"/>
      <c r="P880" s="15" t="str">
        <f t="shared" si="28"/>
        <v>citation:doc-x0187-01</v>
      </c>
      <c r="R880" s="15" t="str">
        <f>VLOOKUP($P880,'x - paper citations'!$B$3:$E$2000,2,FALSE)</f>
        <v>https://scholar.google.co.uk/scholar?q=%22Toward quality of information aware rate control for sensor networks%22&amp;btnG=&amp;hl=en&amp;as_sdt=0%2C5</v>
      </c>
      <c r="S880" s="15">
        <f>VLOOKUP($P880,'x - paper citations'!$B$3:$E$2000,3,FALSE)</f>
        <v>25</v>
      </c>
      <c r="T880" s="15" t="str">
        <f>VLOOKUP($P880,'x - paper citations'!$B$3:$E$2000,4,FALSE)</f>
        <v>29/02/2016</v>
      </c>
      <c r="U880" s="76"/>
      <c r="V880" s="72" t="str">
        <f>IF(ISNA(VLOOKUP($B880&amp;":"&amp;V$3,'x - authors'!$B$3:$E$10000,4,FALSE)),"",VLOOKUP($B880&amp;":"&amp;V$3,'x - authors'!$B$3:$E$10000,4,FALSE))</f>
        <v>zainul_charbiwala</v>
      </c>
      <c r="W880" s="72" t="str">
        <f>IF(ISNA(VLOOKUP($B880&amp;":"&amp;W$3,'x - authors'!$B$3:$E$10000,4,FALSE)),"",VLOOKUP($B880&amp;":"&amp;W$3,'x - authors'!$B$3:$E$10000,4,FALSE))</f>
        <v>sadaf_zahedi</v>
      </c>
      <c r="X880" s="72" t="str">
        <f>IF(ISNA(VLOOKUP($B880&amp;":"&amp;X$3,'x - authors'!$B$3:$E$10000,4,FALSE)),"",VLOOKUP($B880&amp;":"&amp;X$3,'x - authors'!$B$3:$E$10000,4,FALSE))</f>
        <v>younghun_kim</v>
      </c>
      <c r="Y880" s="72" t="str">
        <f>IF(ISNA(VLOOKUP($B880&amp;":"&amp;Y$3,'x - authors'!$B$3:$E$10000,4,FALSE)),"",VLOOKUP($B880&amp;":"&amp;Y$3,'x - authors'!$B$3:$E$10000,4,FALSE))</f>
        <v>young_cho</v>
      </c>
      <c r="Z880" s="72" t="str">
        <f>IF(ISNA(VLOOKUP($B880&amp;":"&amp;Z$3,'x - authors'!$B$3:$E$10000,4,FALSE)),"",VLOOKUP($B880&amp;":"&amp;Z$3,'x - authors'!$B$3:$E$10000,4,FALSE))</f>
        <v>mani_srivastava</v>
      </c>
      <c r="AA880" s="72" t="str">
        <f>IF(ISNA(VLOOKUP($B880&amp;":"&amp;AA$3,'x - authors'!$B$3:$E$10000,4,FALSE)),"",VLOOKUP($B880&amp;":"&amp;AA$3,'x - authors'!$B$3:$E$10000,4,FALSE))</f>
        <v/>
      </c>
      <c r="AB880" s="72" t="str">
        <f>IF(ISNA(VLOOKUP($B880&amp;":"&amp;AB$3,'x - authors'!$B$3:$E$10000,4,FALSE)),"",VLOOKUP($B880&amp;":"&amp;AB$3,'x - authors'!$B$3:$E$10000,4,FALSE))</f>
        <v/>
      </c>
      <c r="AC880" s="72" t="str">
        <f>IF(ISNA(VLOOKUP($B880&amp;":"&amp;AC$3,'x - authors'!$B$3:$E$10000,4,FALSE)),"",VLOOKUP($B880&amp;":"&amp;AC$3,'x - authors'!$B$3:$E$10000,4,FALSE))</f>
        <v/>
      </c>
      <c r="AD880" s="72" t="str">
        <f>IF(ISNA(VLOOKUP($B880&amp;":"&amp;AD$3,'x - authors'!$B$3:$E$10000,4,FALSE)),"",VLOOKUP($B880&amp;":"&amp;AD$3,'x - authors'!$B$3:$E$10000,4,FALSE))</f>
        <v/>
      </c>
      <c r="AE880" s="72" t="str">
        <f>IF(ISNA(VLOOKUP($B880&amp;":"&amp;AE$3,'x - authors'!$B$3:$E$10000,4,FALSE)),"",VLOOKUP($B880&amp;":"&amp;AE$3,'x - authors'!$B$3:$E$10000,4,FALSE))</f>
        <v/>
      </c>
      <c r="AF880" s="72" t="str">
        <f>IF(ISNA(VLOOKUP($B880&amp;":"&amp;AF$3,'x - authors'!$B$3:$E$10000,4,FALSE)),"",VLOOKUP($B880&amp;":"&amp;AF$3,'x - authors'!$B$3:$E$10000,4,FALSE))</f>
        <v/>
      </c>
      <c r="AG880" s="72" t="str">
        <f>IF(ISNA(VLOOKUP($B880&amp;":"&amp;AG$3,'x - authors'!$B$3:$E$10000,4,FALSE)),"",VLOOKUP($B880&amp;":"&amp;AG$3,'x - authors'!$B$3:$E$10000,4,FALSE))</f>
        <v/>
      </c>
      <c r="AH880" s="72" t="str">
        <f>IF(ISNA(VLOOKUP($B880&amp;":"&amp;AH$3,'x - authors'!$B$3:$E$10000,4,FALSE)),"",VLOOKUP($B880&amp;":"&amp;AH$3,'x - authors'!$B$3:$E$10000,4,FALSE))</f>
        <v/>
      </c>
      <c r="AI880" s="72" t="str">
        <f>IF(ISNA(VLOOKUP($B880&amp;":"&amp;AI$3,'x - authors'!$B$3:$E$10000,4,FALSE)),"",VLOOKUP($B880&amp;":"&amp;AI$3,'x - authors'!$B$3:$E$10000,4,FALSE))</f>
        <v/>
      </c>
      <c r="AJ880" s="72" t="str">
        <f>IF(ISNA(VLOOKUP($B880&amp;":"&amp;AJ$3,'x - authors'!$B$3:$E$10000,4,FALSE)),"",VLOOKUP($B880&amp;":"&amp;AJ$3,'x - authors'!$B$3:$E$10000,4,FALSE))</f>
        <v/>
      </c>
    </row>
    <row r="881" spans="1:36">
      <c r="A881" s="76" t="str">
        <f t="shared" si="27"/>
        <v/>
      </c>
      <c r="B881" s="76" t="s">
        <v>9220</v>
      </c>
      <c r="C881" s="76" t="s">
        <v>9478</v>
      </c>
      <c r="D881" s="76" t="s">
        <v>11741</v>
      </c>
      <c r="E881" s="2" t="s">
        <v>944</v>
      </c>
      <c r="F881" s="76"/>
      <c r="G881" s="76"/>
      <c r="H881" s="76" t="s">
        <v>11742</v>
      </c>
      <c r="I881" s="15" t="str">
        <f>IF(ISNA(VLOOKUP($B881,'x - abstracts'!$B$3:$C$2000,2,FALSE)),"",VLOOKUP($B881,'x - abstracts'!$B$3:$C$2000,2,FALSE))</f>
        <v/>
      </c>
      <c r="J881" s="76" t="s">
        <v>11743</v>
      </c>
      <c r="L881" s="76"/>
      <c r="M881" s="76" t="s">
        <v>11744</v>
      </c>
      <c r="N881" s="76"/>
      <c r="O881" s="76"/>
      <c r="P881" s="15" t="str">
        <f t="shared" si="28"/>
        <v>citation:doc-x0188-01</v>
      </c>
      <c r="R881" s="15" t="str">
        <f>VLOOKUP($P881,'x - paper citations'!$B$3:$E$2000,2,FALSE)</f>
        <v>https://scholar.google.co.uk/scholar?q=%22Trading in risk: Using markets to improve access control%22&amp;btnG=&amp;hl=en&amp;as_sdt=0%2C5</v>
      </c>
      <c r="S881" s="15">
        <f>VLOOKUP($P881,'x - paper citations'!$B$3:$E$2000,3,FALSE)</f>
        <v>43</v>
      </c>
      <c r="T881" s="15" t="str">
        <f>VLOOKUP($P881,'x - paper citations'!$B$3:$E$2000,4,FALSE)</f>
        <v>29/02/2016</v>
      </c>
      <c r="U881" s="76"/>
      <c r="V881" s="72" t="str">
        <f>IF(ISNA(VLOOKUP($B881&amp;":"&amp;V$3,'x - authors'!$B$3:$E$10000,4,FALSE)),"",VLOOKUP($B881&amp;":"&amp;V$3,'x - authors'!$B$3:$E$10000,4,FALSE))</f>
        <v>ian_molloy</v>
      </c>
      <c r="W881" s="72" t="str">
        <f>IF(ISNA(VLOOKUP($B881&amp;":"&amp;W$3,'x - authors'!$B$3:$E$10000,4,FALSE)),"",VLOOKUP($B881&amp;":"&amp;W$3,'x - authors'!$B$3:$E$10000,4,FALSE))</f>
        <v>pau-chen_cheng</v>
      </c>
      <c r="X881" s="72" t="str">
        <f>IF(ISNA(VLOOKUP($B881&amp;":"&amp;X$3,'x - authors'!$B$3:$E$10000,4,FALSE)),"",VLOOKUP($B881&amp;":"&amp;X$3,'x - authors'!$B$3:$E$10000,4,FALSE))</f>
        <v>pankaj_rohatgi</v>
      </c>
      <c r="Y881" s="72" t="str">
        <f>IF(ISNA(VLOOKUP($B881&amp;":"&amp;Y$3,'x - authors'!$B$3:$E$10000,4,FALSE)),"",VLOOKUP($B881&amp;":"&amp;Y$3,'x - authors'!$B$3:$E$10000,4,FALSE))</f>
        <v/>
      </c>
      <c r="Z881" s="72" t="str">
        <f>IF(ISNA(VLOOKUP($B881&amp;":"&amp;Z$3,'x - authors'!$B$3:$E$10000,4,FALSE)),"",VLOOKUP($B881&amp;":"&amp;Z$3,'x - authors'!$B$3:$E$10000,4,FALSE))</f>
        <v/>
      </c>
      <c r="AA881" s="72" t="str">
        <f>IF(ISNA(VLOOKUP($B881&amp;":"&amp;AA$3,'x - authors'!$B$3:$E$10000,4,FALSE)),"",VLOOKUP($B881&amp;":"&amp;AA$3,'x - authors'!$B$3:$E$10000,4,FALSE))</f>
        <v/>
      </c>
      <c r="AB881" s="72" t="str">
        <f>IF(ISNA(VLOOKUP($B881&amp;":"&amp;AB$3,'x - authors'!$B$3:$E$10000,4,FALSE)),"",VLOOKUP($B881&amp;":"&amp;AB$3,'x - authors'!$B$3:$E$10000,4,FALSE))</f>
        <v/>
      </c>
      <c r="AC881" s="72" t="str">
        <f>IF(ISNA(VLOOKUP($B881&amp;":"&amp;AC$3,'x - authors'!$B$3:$E$10000,4,FALSE)),"",VLOOKUP($B881&amp;":"&amp;AC$3,'x - authors'!$B$3:$E$10000,4,FALSE))</f>
        <v/>
      </c>
      <c r="AD881" s="72" t="str">
        <f>IF(ISNA(VLOOKUP($B881&amp;":"&amp;AD$3,'x - authors'!$B$3:$E$10000,4,FALSE)),"",VLOOKUP($B881&amp;":"&amp;AD$3,'x - authors'!$B$3:$E$10000,4,FALSE))</f>
        <v/>
      </c>
      <c r="AE881" s="72" t="str">
        <f>IF(ISNA(VLOOKUP($B881&amp;":"&amp;AE$3,'x - authors'!$B$3:$E$10000,4,FALSE)),"",VLOOKUP($B881&amp;":"&amp;AE$3,'x - authors'!$B$3:$E$10000,4,FALSE))</f>
        <v/>
      </c>
      <c r="AF881" s="72" t="str">
        <f>IF(ISNA(VLOOKUP($B881&amp;":"&amp;AF$3,'x - authors'!$B$3:$E$10000,4,FALSE)),"",VLOOKUP($B881&amp;":"&amp;AF$3,'x - authors'!$B$3:$E$10000,4,FALSE))</f>
        <v/>
      </c>
      <c r="AG881" s="72" t="str">
        <f>IF(ISNA(VLOOKUP($B881&amp;":"&amp;AG$3,'x - authors'!$B$3:$E$10000,4,FALSE)),"",VLOOKUP($B881&amp;":"&amp;AG$3,'x - authors'!$B$3:$E$10000,4,FALSE))</f>
        <v/>
      </c>
      <c r="AH881" s="72" t="str">
        <f>IF(ISNA(VLOOKUP($B881&amp;":"&amp;AH$3,'x - authors'!$B$3:$E$10000,4,FALSE)),"",VLOOKUP($B881&amp;":"&amp;AH$3,'x - authors'!$B$3:$E$10000,4,FALSE))</f>
        <v/>
      </c>
      <c r="AI881" s="72" t="str">
        <f>IF(ISNA(VLOOKUP($B881&amp;":"&amp;AI$3,'x - authors'!$B$3:$E$10000,4,FALSE)),"",VLOOKUP($B881&amp;":"&amp;AI$3,'x - authors'!$B$3:$E$10000,4,FALSE))</f>
        <v/>
      </c>
      <c r="AJ881" s="72" t="str">
        <f>IF(ISNA(VLOOKUP($B881&amp;":"&amp;AJ$3,'x - authors'!$B$3:$E$10000,4,FALSE)),"",VLOOKUP($B881&amp;":"&amp;AJ$3,'x - authors'!$B$3:$E$10000,4,FALSE))</f>
        <v/>
      </c>
    </row>
    <row r="882" spans="1:36">
      <c r="A882" s="76" t="str">
        <f t="shared" si="27"/>
        <v/>
      </c>
      <c r="B882" s="76" t="s">
        <v>9221</v>
      </c>
      <c r="C882" s="76" t="s">
        <v>9478</v>
      </c>
      <c r="D882" s="76" t="s">
        <v>11745</v>
      </c>
      <c r="E882" s="76" t="s">
        <v>5353</v>
      </c>
      <c r="F882" s="76"/>
      <c r="G882" s="76" t="s">
        <v>4749</v>
      </c>
      <c r="H882" s="76"/>
      <c r="I882" s="15" t="str">
        <f>IF(ISNA(VLOOKUP($B882,'x - abstracts'!$B$3:$C$2000,2,FALSE)),"",VLOOKUP($B882,'x - abstracts'!$B$3:$C$2000,2,FALSE))</f>
        <v/>
      </c>
      <c r="J882" s="76" t="s">
        <v>11746</v>
      </c>
      <c r="L882" s="76"/>
      <c r="M882" s="76" t="s">
        <v>11747</v>
      </c>
      <c r="N882" s="76"/>
      <c r="O882" s="76"/>
      <c r="P882" s="15" t="str">
        <f t="shared" si="28"/>
        <v>citation:doc-x0189-01</v>
      </c>
      <c r="R882" s="15" t="str">
        <f>VLOOKUP($P882,'x - paper citations'!$B$3:$E$2000,2,FALSE)</f>
        <v>https://scholar.google.co.uk/scholar?q=%22Traffic analysis in anonymous MANETs%22&amp;btnG=&amp;hl=en&amp;as_sdt=0%2C5</v>
      </c>
      <c r="S882" s="15">
        <f>VLOOKUP($P882,'x - paper citations'!$B$3:$E$2000,3,FALSE)</f>
        <v>14</v>
      </c>
      <c r="T882" s="15" t="str">
        <f>VLOOKUP($P882,'x - paper citations'!$B$3:$E$2000,4,FALSE)</f>
        <v>29/02/2016</v>
      </c>
      <c r="U882" s="76"/>
      <c r="V882" s="72" t="str">
        <f>IF(ISNA(VLOOKUP($B882&amp;":"&amp;V$3,'x - authors'!$B$3:$E$10000,4,FALSE)),"",VLOOKUP($B882&amp;":"&amp;V$3,'x - authors'!$B$3:$E$10000,4,FALSE))</f>
        <v>ting_he</v>
      </c>
      <c r="W882" s="72" t="str">
        <f>IF(ISNA(VLOOKUP($B882&amp;":"&amp;W$3,'x - authors'!$B$3:$E$10000,4,FALSE)),"",VLOOKUP($B882&amp;":"&amp;W$3,'x - authors'!$B$3:$E$10000,4,FALSE))</f>
        <v>ho-yin_wong</v>
      </c>
      <c r="X882" s="72" t="str">
        <f>IF(ISNA(VLOOKUP($B882&amp;":"&amp;X$3,'x - authors'!$B$3:$E$10000,4,FALSE)),"",VLOOKUP($B882&amp;":"&amp;X$3,'x - authors'!$B$3:$E$10000,4,FALSE))</f>
        <v>kang_won_lee</v>
      </c>
      <c r="Y882" s="72" t="str">
        <f>IF(ISNA(VLOOKUP($B882&amp;":"&amp;Y$3,'x - authors'!$B$3:$E$10000,4,FALSE)),"",VLOOKUP($B882&amp;":"&amp;Y$3,'x - authors'!$B$3:$E$10000,4,FALSE))</f>
        <v/>
      </c>
      <c r="Z882" s="72" t="str">
        <f>IF(ISNA(VLOOKUP($B882&amp;":"&amp;Z$3,'x - authors'!$B$3:$E$10000,4,FALSE)),"",VLOOKUP($B882&amp;":"&amp;Z$3,'x - authors'!$B$3:$E$10000,4,FALSE))</f>
        <v/>
      </c>
      <c r="AA882" s="72" t="str">
        <f>IF(ISNA(VLOOKUP($B882&amp;":"&amp;AA$3,'x - authors'!$B$3:$E$10000,4,FALSE)),"",VLOOKUP($B882&amp;":"&amp;AA$3,'x - authors'!$B$3:$E$10000,4,FALSE))</f>
        <v/>
      </c>
      <c r="AB882" s="72" t="str">
        <f>IF(ISNA(VLOOKUP($B882&amp;":"&amp;AB$3,'x - authors'!$B$3:$E$10000,4,FALSE)),"",VLOOKUP($B882&amp;":"&amp;AB$3,'x - authors'!$B$3:$E$10000,4,FALSE))</f>
        <v/>
      </c>
      <c r="AC882" s="72" t="str">
        <f>IF(ISNA(VLOOKUP($B882&amp;":"&amp;AC$3,'x - authors'!$B$3:$E$10000,4,FALSE)),"",VLOOKUP($B882&amp;":"&amp;AC$3,'x - authors'!$B$3:$E$10000,4,FALSE))</f>
        <v/>
      </c>
      <c r="AD882" s="72" t="str">
        <f>IF(ISNA(VLOOKUP($B882&amp;":"&amp;AD$3,'x - authors'!$B$3:$E$10000,4,FALSE)),"",VLOOKUP($B882&amp;":"&amp;AD$3,'x - authors'!$B$3:$E$10000,4,FALSE))</f>
        <v/>
      </c>
      <c r="AE882" s="72" t="str">
        <f>IF(ISNA(VLOOKUP($B882&amp;":"&amp;AE$3,'x - authors'!$B$3:$E$10000,4,FALSE)),"",VLOOKUP($B882&amp;":"&amp;AE$3,'x - authors'!$B$3:$E$10000,4,FALSE))</f>
        <v/>
      </c>
      <c r="AF882" s="72" t="str">
        <f>IF(ISNA(VLOOKUP($B882&amp;":"&amp;AF$3,'x - authors'!$B$3:$E$10000,4,FALSE)),"",VLOOKUP($B882&amp;":"&amp;AF$3,'x - authors'!$B$3:$E$10000,4,FALSE))</f>
        <v/>
      </c>
      <c r="AG882" s="72" t="str">
        <f>IF(ISNA(VLOOKUP($B882&amp;":"&amp;AG$3,'x - authors'!$B$3:$E$10000,4,FALSE)),"",VLOOKUP($B882&amp;":"&amp;AG$3,'x - authors'!$B$3:$E$10000,4,FALSE))</f>
        <v/>
      </c>
      <c r="AH882" s="72" t="str">
        <f>IF(ISNA(VLOOKUP($B882&amp;":"&amp;AH$3,'x - authors'!$B$3:$E$10000,4,FALSE)),"",VLOOKUP($B882&amp;":"&amp;AH$3,'x - authors'!$B$3:$E$10000,4,FALSE))</f>
        <v/>
      </c>
      <c r="AI882" s="72" t="str">
        <f>IF(ISNA(VLOOKUP($B882&amp;":"&amp;AI$3,'x - authors'!$B$3:$E$10000,4,FALSE)),"",VLOOKUP($B882&amp;":"&amp;AI$3,'x - authors'!$B$3:$E$10000,4,FALSE))</f>
        <v/>
      </c>
      <c r="AJ882" s="72" t="str">
        <f>IF(ISNA(VLOOKUP($B882&amp;":"&amp;AJ$3,'x - authors'!$B$3:$E$10000,4,FALSE)),"",VLOOKUP($B882&amp;":"&amp;AJ$3,'x - authors'!$B$3:$E$10000,4,FALSE))</f>
        <v/>
      </c>
    </row>
    <row r="883" spans="1:36">
      <c r="A883" s="76" t="str">
        <f t="shared" si="27"/>
        <v/>
      </c>
      <c r="B883" s="76" t="s">
        <v>9222</v>
      </c>
      <c r="C883" s="76" t="s">
        <v>9478</v>
      </c>
      <c r="D883" s="76" t="s">
        <v>11748</v>
      </c>
      <c r="E883" s="76" t="s">
        <v>5353</v>
      </c>
      <c r="F883" s="76"/>
      <c r="G883" s="76" t="s">
        <v>4412</v>
      </c>
      <c r="H883" s="76"/>
      <c r="I883" s="15" t="str">
        <f>IF(ISNA(VLOOKUP($B883,'x - abstracts'!$B$3:$C$2000,2,FALSE)),"",VLOOKUP($B883,'x - abstracts'!$B$3:$C$2000,2,FALSE))</f>
        <v/>
      </c>
      <c r="J883" s="76" t="s">
        <v>11749</v>
      </c>
      <c r="L883" s="76"/>
      <c r="M883" s="76" t="s">
        <v>11750</v>
      </c>
      <c r="N883" s="76"/>
      <c r="O883" s="76"/>
      <c r="P883" s="15" t="str">
        <f t="shared" si="28"/>
        <v>citation:doc-x0191-01</v>
      </c>
      <c r="R883" s="15" t="str">
        <f>VLOOKUP($P883,'x - paper citations'!$B$3:$E$2000,2,FALSE)</f>
        <v>https://scholar.google.co.uk/scholar?q=%22Universally-composable two-party computation in two rounds%22&amp;btnG=&amp;hl=en&amp;as_sdt=0%2C5</v>
      </c>
      <c r="S883" s="15">
        <f>VLOOKUP($P883,'x - paper citations'!$B$3:$E$2000,3,FALSE)</f>
        <v>26</v>
      </c>
      <c r="T883" s="15" t="str">
        <f>VLOOKUP($P883,'x - paper citations'!$B$3:$E$2000,4,FALSE)</f>
        <v>29/02/2016</v>
      </c>
      <c r="U883" s="76"/>
      <c r="V883" s="72" t="str">
        <f>IF(ISNA(VLOOKUP($B883&amp;":"&amp;V$3,'x - authors'!$B$3:$E$10000,4,FALSE)),"",VLOOKUP($B883&amp;":"&amp;V$3,'x - authors'!$B$3:$E$10000,4,FALSE))</f>
        <v>omer_horvitz</v>
      </c>
      <c r="W883" s="72" t="str">
        <f>IF(ISNA(VLOOKUP($B883&amp;":"&amp;W$3,'x - authors'!$B$3:$E$10000,4,FALSE)),"",VLOOKUP($B883&amp;":"&amp;W$3,'x - authors'!$B$3:$E$10000,4,FALSE))</f>
        <v>jon_katz</v>
      </c>
      <c r="X883" s="72" t="str">
        <f>IF(ISNA(VLOOKUP($B883&amp;":"&amp;X$3,'x - authors'!$B$3:$E$10000,4,FALSE)),"",VLOOKUP($B883&amp;":"&amp;X$3,'x - authors'!$B$3:$E$10000,4,FALSE))</f>
        <v/>
      </c>
      <c r="Y883" s="72" t="str">
        <f>IF(ISNA(VLOOKUP($B883&amp;":"&amp;Y$3,'x - authors'!$B$3:$E$10000,4,FALSE)),"",VLOOKUP($B883&amp;":"&amp;Y$3,'x - authors'!$B$3:$E$10000,4,FALSE))</f>
        <v/>
      </c>
      <c r="Z883" s="72" t="str">
        <f>IF(ISNA(VLOOKUP($B883&amp;":"&amp;Z$3,'x - authors'!$B$3:$E$10000,4,FALSE)),"",VLOOKUP($B883&amp;":"&amp;Z$3,'x - authors'!$B$3:$E$10000,4,FALSE))</f>
        <v/>
      </c>
      <c r="AA883" s="72" t="str">
        <f>IF(ISNA(VLOOKUP($B883&amp;":"&amp;AA$3,'x - authors'!$B$3:$E$10000,4,FALSE)),"",VLOOKUP($B883&amp;":"&amp;AA$3,'x - authors'!$B$3:$E$10000,4,FALSE))</f>
        <v/>
      </c>
      <c r="AB883" s="72" t="str">
        <f>IF(ISNA(VLOOKUP($B883&amp;":"&amp;AB$3,'x - authors'!$B$3:$E$10000,4,FALSE)),"",VLOOKUP($B883&amp;":"&amp;AB$3,'x - authors'!$B$3:$E$10000,4,FALSE))</f>
        <v/>
      </c>
      <c r="AC883" s="72" t="str">
        <f>IF(ISNA(VLOOKUP($B883&amp;":"&amp;AC$3,'x - authors'!$B$3:$E$10000,4,FALSE)),"",VLOOKUP($B883&amp;":"&amp;AC$3,'x - authors'!$B$3:$E$10000,4,FALSE))</f>
        <v/>
      </c>
      <c r="AD883" s="72" t="str">
        <f>IF(ISNA(VLOOKUP($B883&amp;":"&amp;AD$3,'x - authors'!$B$3:$E$10000,4,FALSE)),"",VLOOKUP($B883&amp;":"&amp;AD$3,'x - authors'!$B$3:$E$10000,4,FALSE))</f>
        <v/>
      </c>
      <c r="AE883" s="72" t="str">
        <f>IF(ISNA(VLOOKUP($B883&amp;":"&amp;AE$3,'x - authors'!$B$3:$E$10000,4,FALSE)),"",VLOOKUP($B883&amp;":"&amp;AE$3,'x - authors'!$B$3:$E$10000,4,FALSE))</f>
        <v/>
      </c>
      <c r="AF883" s="72" t="str">
        <f>IF(ISNA(VLOOKUP($B883&amp;":"&amp;AF$3,'x - authors'!$B$3:$E$10000,4,FALSE)),"",VLOOKUP($B883&amp;":"&amp;AF$3,'x - authors'!$B$3:$E$10000,4,FALSE))</f>
        <v/>
      </c>
      <c r="AG883" s="72" t="str">
        <f>IF(ISNA(VLOOKUP($B883&amp;":"&amp;AG$3,'x - authors'!$B$3:$E$10000,4,FALSE)),"",VLOOKUP($B883&amp;":"&amp;AG$3,'x - authors'!$B$3:$E$10000,4,FALSE))</f>
        <v/>
      </c>
      <c r="AH883" s="72" t="str">
        <f>IF(ISNA(VLOOKUP($B883&amp;":"&amp;AH$3,'x - authors'!$B$3:$E$10000,4,FALSE)),"",VLOOKUP($B883&amp;":"&amp;AH$3,'x - authors'!$B$3:$E$10000,4,FALSE))</f>
        <v/>
      </c>
      <c r="AI883" s="72" t="str">
        <f>IF(ISNA(VLOOKUP($B883&amp;":"&amp;AI$3,'x - authors'!$B$3:$E$10000,4,FALSE)),"",VLOOKUP($B883&amp;":"&amp;AI$3,'x - authors'!$B$3:$E$10000,4,FALSE))</f>
        <v/>
      </c>
      <c r="AJ883" s="72" t="str">
        <f>IF(ISNA(VLOOKUP($B883&amp;":"&amp;AJ$3,'x - authors'!$B$3:$E$10000,4,FALSE)),"",VLOOKUP($B883&amp;":"&amp;AJ$3,'x - authors'!$B$3:$E$10000,4,FALSE))</f>
        <v/>
      </c>
    </row>
    <row r="884" spans="1:36">
      <c r="A884" s="76" t="str">
        <f t="shared" si="27"/>
        <v/>
      </c>
      <c r="B884" s="76" t="s">
        <v>9223</v>
      </c>
      <c r="C884" s="76" t="s">
        <v>9478</v>
      </c>
      <c r="D884" s="76" t="s">
        <v>11751</v>
      </c>
      <c r="E884" s="2" t="s">
        <v>919</v>
      </c>
      <c r="F884" s="76"/>
      <c r="G884" s="76"/>
      <c r="H884" s="76" t="s">
        <v>11752</v>
      </c>
      <c r="I884" s="15" t="str">
        <f>IF(ISNA(VLOOKUP($B884,'x - abstracts'!$B$3:$C$2000,2,FALSE)),"",VLOOKUP($B884,'x - abstracts'!$B$3:$C$2000,2,FALSE))</f>
        <v/>
      </c>
      <c r="J884" s="76"/>
      <c r="L884" s="76"/>
      <c r="M884" s="76" t="s">
        <v>6230</v>
      </c>
      <c r="N884" s="76"/>
      <c r="O884" s="76"/>
      <c r="P884" s="15" t="str">
        <f t="shared" si="28"/>
        <v>citation:doc-x0192-01</v>
      </c>
      <c r="R884" s="15" t="str">
        <f>VLOOKUP($P884,'x - paper citations'!$B$3:$E$2000,2,FALSE)</f>
        <v>https://scholar.google.co.uk/scholar?q=%22Using Sensors Sensability Toward Sensor Localization and K-Coverage Problems%22&amp;btnG=&amp;hl=en&amp;as_sdt=0%2C5</v>
      </c>
      <c r="S884" s="15">
        <f>VLOOKUP($P884,'x - paper citations'!$B$3:$E$2000,3,FALSE)</f>
        <v>0</v>
      </c>
      <c r="T884" s="15" t="str">
        <f>VLOOKUP($P884,'x - paper citations'!$B$3:$E$2000,4,FALSE)</f>
        <v>29/02/2016</v>
      </c>
      <c r="U884" s="76"/>
      <c r="V884" s="72" t="str">
        <f>IF(ISNA(VLOOKUP($B884&amp;":"&amp;V$3,'x - authors'!$B$3:$E$10000,4,FALSE)),"",VLOOKUP($B884&amp;":"&amp;V$3,'x - authors'!$B$3:$E$10000,4,FALSE))</f>
        <v>zhanyang_zhang</v>
      </c>
      <c r="W884" s="72" t="str">
        <f>IF(ISNA(VLOOKUP($B884&amp;":"&amp;W$3,'x - authors'!$B$3:$E$10000,4,FALSE)),"",VLOOKUP($B884&amp;":"&amp;W$3,'x - authors'!$B$3:$E$10000,4,FALSE))</f>
        <v/>
      </c>
      <c r="X884" s="72" t="str">
        <f>IF(ISNA(VLOOKUP($B884&amp;":"&amp;X$3,'x - authors'!$B$3:$E$10000,4,FALSE)),"",VLOOKUP($B884&amp;":"&amp;X$3,'x - authors'!$B$3:$E$10000,4,FALSE))</f>
        <v/>
      </c>
      <c r="Y884" s="72" t="str">
        <f>IF(ISNA(VLOOKUP($B884&amp;":"&amp;Y$3,'x - authors'!$B$3:$E$10000,4,FALSE)),"",VLOOKUP($B884&amp;":"&amp;Y$3,'x - authors'!$B$3:$E$10000,4,FALSE))</f>
        <v/>
      </c>
      <c r="Z884" s="72" t="str">
        <f>IF(ISNA(VLOOKUP($B884&amp;":"&amp;Z$3,'x - authors'!$B$3:$E$10000,4,FALSE)),"",VLOOKUP($B884&amp;":"&amp;Z$3,'x - authors'!$B$3:$E$10000,4,FALSE))</f>
        <v/>
      </c>
      <c r="AA884" s="72" t="str">
        <f>IF(ISNA(VLOOKUP($B884&amp;":"&amp;AA$3,'x - authors'!$B$3:$E$10000,4,FALSE)),"",VLOOKUP($B884&amp;":"&amp;AA$3,'x - authors'!$B$3:$E$10000,4,FALSE))</f>
        <v/>
      </c>
      <c r="AB884" s="72" t="str">
        <f>IF(ISNA(VLOOKUP($B884&amp;":"&amp;AB$3,'x - authors'!$B$3:$E$10000,4,FALSE)),"",VLOOKUP($B884&amp;":"&amp;AB$3,'x - authors'!$B$3:$E$10000,4,FALSE))</f>
        <v/>
      </c>
      <c r="AC884" s="72" t="str">
        <f>IF(ISNA(VLOOKUP($B884&amp;":"&amp;AC$3,'x - authors'!$B$3:$E$10000,4,FALSE)),"",VLOOKUP($B884&amp;":"&amp;AC$3,'x - authors'!$B$3:$E$10000,4,FALSE))</f>
        <v/>
      </c>
      <c r="AD884" s="72" t="str">
        <f>IF(ISNA(VLOOKUP($B884&amp;":"&amp;AD$3,'x - authors'!$B$3:$E$10000,4,FALSE)),"",VLOOKUP($B884&amp;":"&amp;AD$3,'x - authors'!$B$3:$E$10000,4,FALSE))</f>
        <v/>
      </c>
      <c r="AE884" s="72" t="str">
        <f>IF(ISNA(VLOOKUP($B884&amp;":"&amp;AE$3,'x - authors'!$B$3:$E$10000,4,FALSE)),"",VLOOKUP($B884&amp;":"&amp;AE$3,'x - authors'!$B$3:$E$10000,4,FALSE))</f>
        <v/>
      </c>
      <c r="AF884" s="72" t="str">
        <f>IF(ISNA(VLOOKUP($B884&amp;":"&amp;AF$3,'x - authors'!$B$3:$E$10000,4,FALSE)),"",VLOOKUP($B884&amp;":"&amp;AF$3,'x - authors'!$B$3:$E$10000,4,FALSE))</f>
        <v/>
      </c>
      <c r="AG884" s="72" t="str">
        <f>IF(ISNA(VLOOKUP($B884&amp;":"&amp;AG$3,'x - authors'!$B$3:$E$10000,4,FALSE)),"",VLOOKUP($B884&amp;":"&amp;AG$3,'x - authors'!$B$3:$E$10000,4,FALSE))</f>
        <v/>
      </c>
      <c r="AH884" s="72" t="str">
        <f>IF(ISNA(VLOOKUP($B884&amp;":"&amp;AH$3,'x - authors'!$B$3:$E$10000,4,FALSE)),"",VLOOKUP($B884&amp;":"&amp;AH$3,'x - authors'!$B$3:$E$10000,4,FALSE))</f>
        <v/>
      </c>
      <c r="AI884" s="72" t="str">
        <f>IF(ISNA(VLOOKUP($B884&amp;":"&amp;AI$3,'x - authors'!$B$3:$E$10000,4,FALSE)),"",VLOOKUP($B884&amp;":"&amp;AI$3,'x - authors'!$B$3:$E$10000,4,FALSE))</f>
        <v/>
      </c>
      <c r="AJ884" s="72" t="str">
        <f>IF(ISNA(VLOOKUP($B884&amp;":"&amp;AJ$3,'x - authors'!$B$3:$E$10000,4,FALSE)),"",VLOOKUP($B884&amp;":"&amp;AJ$3,'x - authors'!$B$3:$E$10000,4,FALSE))</f>
        <v/>
      </c>
    </row>
    <row r="885" spans="1:36">
      <c r="A885" s="76" t="str">
        <f t="shared" si="27"/>
        <v/>
      </c>
      <c r="B885" s="76" t="s">
        <v>9224</v>
      </c>
      <c r="C885" s="76" t="s">
        <v>9478</v>
      </c>
      <c r="D885" s="76" t="s">
        <v>11753</v>
      </c>
      <c r="E885" s="2" t="s">
        <v>6716</v>
      </c>
      <c r="F885" s="76"/>
      <c r="G885" s="76"/>
      <c r="H885" s="76" t="s">
        <v>11754</v>
      </c>
      <c r="I885" s="15" t="str">
        <f>IF(ISNA(VLOOKUP($B885,'x - abstracts'!$B$3:$C$2000,2,FALSE)),"",VLOOKUP($B885,'x - abstracts'!$B$3:$C$2000,2,FALSE))</f>
        <v/>
      </c>
      <c r="J885" s="76" t="s">
        <v>11755</v>
      </c>
      <c r="L885" s="76"/>
      <c r="M885" s="76" t="s">
        <v>11756</v>
      </c>
      <c r="N885" s="76"/>
      <c r="O885" s="76"/>
      <c r="P885" s="15" t="str">
        <f t="shared" si="28"/>
        <v>citation:doc-x0193-01</v>
      </c>
      <c r="R885" s="15" t="str">
        <f>VLOOKUP($P885,'x - paper citations'!$B$3:$E$2000,2,FALSE)</f>
        <v>https://scholar.google.co.uk/scholar?q=%22Utility Sampling for Trust Metrics in PKI.%22&amp;btnG=&amp;hl=en&amp;as_sdt=0%2C5</v>
      </c>
      <c r="S885" s="15">
        <f>VLOOKUP($P885,'x - paper citations'!$B$3:$E$2000,3,FALSE)</f>
        <v>0</v>
      </c>
      <c r="T885" s="15" t="str">
        <f>VLOOKUP($P885,'x - paper citations'!$B$3:$E$2000,4,FALSE)</f>
        <v>29/02/2016</v>
      </c>
      <c r="U885" s="76"/>
      <c r="V885" s="72" t="str">
        <f>IF(ISNA(VLOOKUP($B885&amp;":"&amp;V$3,'x - authors'!$B$3:$E$10000,4,FALSE)),"",VLOOKUP($B885&amp;":"&amp;V$3,'x - authors'!$B$3:$E$10000,4,FALSE))</f>
        <v>dakshi_agrawal</v>
      </c>
      <c r="W885" s="72" t="str">
        <f>IF(ISNA(VLOOKUP($B885&amp;":"&amp;W$3,'x - authors'!$B$3:$E$10000,4,FALSE)),"",VLOOKUP($B885&amp;":"&amp;W$3,'x - authors'!$B$3:$E$10000,4,FALSE))</f>
        <v>charanjit_jutla</v>
      </c>
      <c r="X885" s="72" t="str">
        <f>IF(ISNA(VLOOKUP($B885&amp;":"&amp;X$3,'x - authors'!$B$3:$E$10000,4,FALSE)),"",VLOOKUP($B885&amp;":"&amp;X$3,'x - authors'!$B$3:$E$10000,4,FALSE))</f>
        <v/>
      </c>
      <c r="Y885" s="72" t="str">
        <f>IF(ISNA(VLOOKUP($B885&amp;":"&amp;Y$3,'x - authors'!$B$3:$E$10000,4,FALSE)),"",VLOOKUP($B885&amp;":"&amp;Y$3,'x - authors'!$B$3:$E$10000,4,FALSE))</f>
        <v/>
      </c>
      <c r="Z885" s="72" t="str">
        <f>IF(ISNA(VLOOKUP($B885&amp;":"&amp;Z$3,'x - authors'!$B$3:$E$10000,4,FALSE)),"",VLOOKUP($B885&amp;":"&amp;Z$3,'x - authors'!$B$3:$E$10000,4,FALSE))</f>
        <v/>
      </c>
      <c r="AA885" s="72" t="str">
        <f>IF(ISNA(VLOOKUP($B885&amp;":"&amp;AA$3,'x - authors'!$B$3:$E$10000,4,FALSE)),"",VLOOKUP($B885&amp;":"&amp;AA$3,'x - authors'!$B$3:$E$10000,4,FALSE))</f>
        <v/>
      </c>
      <c r="AB885" s="72" t="str">
        <f>IF(ISNA(VLOOKUP($B885&amp;":"&amp;AB$3,'x - authors'!$B$3:$E$10000,4,FALSE)),"",VLOOKUP($B885&amp;":"&amp;AB$3,'x - authors'!$B$3:$E$10000,4,FALSE))</f>
        <v/>
      </c>
      <c r="AC885" s="72" t="str">
        <f>IF(ISNA(VLOOKUP($B885&amp;":"&amp;AC$3,'x - authors'!$B$3:$E$10000,4,FALSE)),"",VLOOKUP($B885&amp;":"&amp;AC$3,'x - authors'!$B$3:$E$10000,4,FALSE))</f>
        <v/>
      </c>
      <c r="AD885" s="72" t="str">
        <f>IF(ISNA(VLOOKUP($B885&amp;":"&amp;AD$3,'x - authors'!$B$3:$E$10000,4,FALSE)),"",VLOOKUP($B885&amp;":"&amp;AD$3,'x - authors'!$B$3:$E$10000,4,FALSE))</f>
        <v/>
      </c>
      <c r="AE885" s="72" t="str">
        <f>IF(ISNA(VLOOKUP($B885&amp;":"&amp;AE$3,'x - authors'!$B$3:$E$10000,4,FALSE)),"",VLOOKUP($B885&amp;":"&amp;AE$3,'x - authors'!$B$3:$E$10000,4,FALSE))</f>
        <v/>
      </c>
      <c r="AF885" s="72" t="str">
        <f>IF(ISNA(VLOOKUP($B885&amp;":"&amp;AF$3,'x - authors'!$B$3:$E$10000,4,FALSE)),"",VLOOKUP($B885&amp;":"&amp;AF$3,'x - authors'!$B$3:$E$10000,4,FALSE))</f>
        <v/>
      </c>
      <c r="AG885" s="72" t="str">
        <f>IF(ISNA(VLOOKUP($B885&amp;":"&amp;AG$3,'x - authors'!$B$3:$E$10000,4,FALSE)),"",VLOOKUP($B885&amp;":"&amp;AG$3,'x - authors'!$B$3:$E$10000,4,FALSE))</f>
        <v/>
      </c>
      <c r="AH885" s="72" t="str">
        <f>IF(ISNA(VLOOKUP($B885&amp;":"&amp;AH$3,'x - authors'!$B$3:$E$10000,4,FALSE)),"",VLOOKUP($B885&amp;":"&amp;AH$3,'x - authors'!$B$3:$E$10000,4,FALSE))</f>
        <v/>
      </c>
      <c r="AI885" s="72" t="str">
        <f>IF(ISNA(VLOOKUP($B885&amp;":"&amp;AI$3,'x - authors'!$B$3:$E$10000,4,FALSE)),"",VLOOKUP($B885&amp;":"&amp;AI$3,'x - authors'!$B$3:$E$10000,4,FALSE))</f>
        <v/>
      </c>
      <c r="AJ885" s="72" t="str">
        <f>IF(ISNA(VLOOKUP($B885&amp;":"&amp;AJ$3,'x - authors'!$B$3:$E$10000,4,FALSE)),"",VLOOKUP($B885&amp;":"&amp;AJ$3,'x - authors'!$B$3:$E$10000,4,FALSE))</f>
        <v/>
      </c>
    </row>
    <row r="886" spans="1:36">
      <c r="A886" s="76" t="str">
        <f t="shared" si="27"/>
        <v/>
      </c>
      <c r="B886" s="76" t="s">
        <v>9225</v>
      </c>
      <c r="C886" s="76" t="s">
        <v>9478</v>
      </c>
      <c r="D886" s="76" t="s">
        <v>11757</v>
      </c>
      <c r="E886" s="2" t="s">
        <v>6718</v>
      </c>
      <c r="F886" s="76"/>
      <c r="G886" s="76"/>
      <c r="H886" s="76" t="s">
        <v>14684</v>
      </c>
      <c r="I886" s="15" t="str">
        <f>IF(ISNA(VLOOKUP($B886,'x - abstracts'!$B$3:$C$2000,2,FALSE)),"",VLOOKUP($B886,'x - abstracts'!$B$3:$C$2000,2,FALSE))</f>
        <v/>
      </c>
      <c r="J886" s="76" t="s">
        <v>11758</v>
      </c>
      <c r="L886" s="76"/>
      <c r="M886" s="76" t="s">
        <v>11759</v>
      </c>
      <c r="N886" s="76"/>
      <c r="O886" s="76"/>
      <c r="P886" s="15" t="str">
        <f t="shared" si="28"/>
        <v>citation:doc-x0194-01</v>
      </c>
      <c r="R886" s="15" t="str">
        <f>VLOOKUP($P886,'x - paper citations'!$B$3:$E$2000,2,FALSE)</f>
        <v>https://scholar.google.co.uk/scholar?q=%22XCXO: An ultra-low cost ultra-high accuracy clock system for wireless sensor networks in harsh remote outdoor environments%22&amp;btnG=&amp;hl=en&amp;as_sdt=0%2C5</v>
      </c>
      <c r="S886" s="15">
        <f>VLOOKUP($P886,'x - paper citations'!$B$3:$E$2000,3,FALSE)</f>
        <v>13</v>
      </c>
      <c r="T886" s="15" t="str">
        <f>VLOOKUP($P886,'x - paper citations'!$B$3:$E$2000,4,FALSE)</f>
        <v>29/02/2016</v>
      </c>
      <c r="U886" s="76"/>
      <c r="V886" s="72" t="str">
        <f>IF(ISNA(VLOOKUP($B886&amp;":"&amp;V$3,'x - authors'!$B$3:$E$10000,4,FALSE)),"",VLOOKUP($B886&amp;":"&amp;V$3,'x - authors'!$B$3:$E$10000,4,FALSE))</f>
        <v>thomas_schmid</v>
      </c>
      <c r="W886" s="72" t="str">
        <f>IF(ISNA(VLOOKUP($B886&amp;":"&amp;W$3,'x - authors'!$B$3:$E$10000,4,FALSE)),"",VLOOKUP($B886&amp;":"&amp;W$3,'x - authors'!$B$3:$E$10000,4,FALSE))</f>
        <v>jonathan_friedman</v>
      </c>
      <c r="X886" s="72" t="str">
        <f>IF(ISNA(VLOOKUP($B886&amp;":"&amp;X$3,'x - authors'!$B$3:$E$10000,4,FALSE)),"",VLOOKUP($B886&amp;":"&amp;X$3,'x - authors'!$B$3:$E$10000,4,FALSE))</f>
        <v>zainul_charbiwala</v>
      </c>
      <c r="Y886" s="72" t="str">
        <f>IF(ISNA(VLOOKUP($B886&amp;":"&amp;Y$3,'x - authors'!$B$3:$E$10000,4,FALSE)),"",VLOOKUP($B886&amp;":"&amp;Y$3,'x - authors'!$B$3:$E$10000,4,FALSE))</f>
        <v>young_cho</v>
      </c>
      <c r="Z886" s="72" t="str">
        <f>IF(ISNA(VLOOKUP($B886&amp;":"&amp;Z$3,'x - authors'!$B$3:$E$10000,4,FALSE)),"",VLOOKUP($B886&amp;":"&amp;Z$3,'x - authors'!$B$3:$E$10000,4,FALSE))</f>
        <v>mani_srivastava</v>
      </c>
      <c r="AA886" s="72" t="str">
        <f>IF(ISNA(VLOOKUP($B886&amp;":"&amp;AA$3,'x - authors'!$B$3:$E$10000,4,FALSE)),"",VLOOKUP($B886&amp;":"&amp;AA$3,'x - authors'!$B$3:$E$10000,4,FALSE))</f>
        <v/>
      </c>
      <c r="AB886" s="72" t="str">
        <f>IF(ISNA(VLOOKUP($B886&amp;":"&amp;AB$3,'x - authors'!$B$3:$E$10000,4,FALSE)),"",VLOOKUP($B886&amp;":"&amp;AB$3,'x - authors'!$B$3:$E$10000,4,FALSE))</f>
        <v/>
      </c>
      <c r="AC886" s="72" t="str">
        <f>IF(ISNA(VLOOKUP($B886&amp;":"&amp;AC$3,'x - authors'!$B$3:$E$10000,4,FALSE)),"",VLOOKUP($B886&amp;":"&amp;AC$3,'x - authors'!$B$3:$E$10000,4,FALSE))</f>
        <v/>
      </c>
      <c r="AD886" s="72" t="str">
        <f>IF(ISNA(VLOOKUP($B886&amp;":"&amp;AD$3,'x - authors'!$B$3:$E$10000,4,FALSE)),"",VLOOKUP($B886&amp;":"&amp;AD$3,'x - authors'!$B$3:$E$10000,4,FALSE))</f>
        <v/>
      </c>
      <c r="AE886" s="72" t="str">
        <f>IF(ISNA(VLOOKUP($B886&amp;":"&amp;AE$3,'x - authors'!$B$3:$E$10000,4,FALSE)),"",VLOOKUP($B886&amp;":"&amp;AE$3,'x - authors'!$B$3:$E$10000,4,FALSE))</f>
        <v/>
      </c>
      <c r="AF886" s="72" t="str">
        <f>IF(ISNA(VLOOKUP($B886&amp;":"&amp;AF$3,'x - authors'!$B$3:$E$10000,4,FALSE)),"",VLOOKUP($B886&amp;":"&amp;AF$3,'x - authors'!$B$3:$E$10000,4,FALSE))</f>
        <v/>
      </c>
      <c r="AG886" s="72" t="str">
        <f>IF(ISNA(VLOOKUP($B886&amp;":"&amp;AG$3,'x - authors'!$B$3:$E$10000,4,FALSE)),"",VLOOKUP($B886&amp;":"&amp;AG$3,'x - authors'!$B$3:$E$10000,4,FALSE))</f>
        <v/>
      </c>
      <c r="AH886" s="72" t="str">
        <f>IF(ISNA(VLOOKUP($B886&amp;":"&amp;AH$3,'x - authors'!$B$3:$E$10000,4,FALSE)),"",VLOOKUP($B886&amp;":"&amp;AH$3,'x - authors'!$B$3:$E$10000,4,FALSE))</f>
        <v/>
      </c>
      <c r="AI886" s="72" t="str">
        <f>IF(ISNA(VLOOKUP($B886&amp;":"&amp;AI$3,'x - authors'!$B$3:$E$10000,4,FALSE)),"",VLOOKUP($B886&amp;":"&amp;AI$3,'x - authors'!$B$3:$E$10000,4,FALSE))</f>
        <v/>
      </c>
      <c r="AJ886" s="72" t="str">
        <f>IF(ISNA(VLOOKUP($B886&amp;":"&amp;AJ$3,'x - authors'!$B$3:$E$10000,4,FALSE)),"",VLOOKUP($B886&amp;":"&amp;AJ$3,'x - authors'!$B$3:$E$10000,4,FALSE))</f>
        <v/>
      </c>
    </row>
    <row r="887" spans="1:36">
      <c r="A887" s="76" t="str">
        <f t="shared" si="27"/>
        <v/>
      </c>
      <c r="B887" s="76" t="s">
        <v>9245</v>
      </c>
      <c r="C887" s="76" t="s">
        <v>9478</v>
      </c>
      <c r="D887" s="76" t="s">
        <v>11760</v>
      </c>
      <c r="E887" s="76" t="s">
        <v>5353</v>
      </c>
      <c r="F887" s="76"/>
      <c r="G887" s="76" t="s">
        <v>4345</v>
      </c>
      <c r="H887" s="76"/>
      <c r="I887" s="15" t="str">
        <f>IF(ISNA(VLOOKUP($B887,'x - abstracts'!$B$3:$C$2000,2,FALSE)),"",VLOOKUP($B887,'x - abstracts'!$B$3:$C$2000,2,FALSE))</f>
        <v/>
      </c>
      <c r="J887" s="76" t="s">
        <v>11761</v>
      </c>
      <c r="L887" s="76"/>
      <c r="M887" s="76" t="s">
        <v>11762</v>
      </c>
      <c r="N887" s="76"/>
      <c r="O887" s="76"/>
      <c r="P887" s="15" t="str">
        <f t="shared" si="28"/>
        <v>citation:doc-x0308-01</v>
      </c>
      <c r="R887" s="15" t="str">
        <f>VLOOKUP($P887,'x - paper citations'!$B$3:$E$2000,2,FALSE)</f>
        <v>https://scholar.google.co.uk/scholar?q=%22A decision-theoretic approach to resourcing plans in joint missions%22&amp;btnG=&amp;hl=en&amp;as_sdt=0%2C5</v>
      </c>
      <c r="S887" s="15">
        <f>VLOOKUP($P887,'x - paper citations'!$B$3:$E$2000,3,FALSE)</f>
        <v>0</v>
      </c>
      <c r="T887" s="15" t="str">
        <f>VLOOKUP($P887,'x - paper citations'!$B$3:$E$2000,4,FALSE)</f>
        <v>29/02/2016</v>
      </c>
      <c r="U887" s="76"/>
      <c r="V887" s="72" t="str">
        <f>IF(ISNA(VLOOKUP($B887&amp;":"&amp;V$3,'x - authors'!$B$3:$E$10000,4,FALSE)),"",VLOOKUP($B887&amp;":"&amp;V$3,'x - authors'!$B$3:$E$10000,4,FALSE))</f>
        <v>david_emele</v>
      </c>
      <c r="W887" s="72" t="str">
        <f>IF(ISNA(VLOOKUP($B887&amp;":"&amp;W$3,'x - authors'!$B$3:$E$10000,4,FALSE)),"",VLOOKUP($B887&amp;":"&amp;W$3,'x - authors'!$B$3:$E$10000,4,FALSE))</f>
        <v>timothy_norman</v>
      </c>
      <c r="X887" s="72" t="str">
        <f>IF(ISNA(VLOOKUP($B887&amp;":"&amp;X$3,'x - authors'!$B$3:$E$10000,4,FALSE)),"",VLOOKUP($B887&amp;":"&amp;X$3,'x - authors'!$B$3:$E$10000,4,FALSE))</f>
        <v>simon_parsons</v>
      </c>
      <c r="Y887" s="72" t="str">
        <f>IF(ISNA(VLOOKUP($B887&amp;":"&amp;Y$3,'x - authors'!$B$3:$E$10000,4,FALSE)),"",VLOOKUP($B887&amp;":"&amp;Y$3,'x - authors'!$B$3:$E$10000,4,FALSE))</f>
        <v/>
      </c>
      <c r="Z887" s="72" t="str">
        <f>IF(ISNA(VLOOKUP($B887&amp;":"&amp;Z$3,'x - authors'!$B$3:$E$10000,4,FALSE)),"",VLOOKUP($B887&amp;":"&amp;Z$3,'x - authors'!$B$3:$E$10000,4,FALSE))</f>
        <v/>
      </c>
      <c r="AA887" s="72" t="str">
        <f>IF(ISNA(VLOOKUP($B887&amp;":"&amp;AA$3,'x - authors'!$B$3:$E$10000,4,FALSE)),"",VLOOKUP($B887&amp;":"&amp;AA$3,'x - authors'!$B$3:$E$10000,4,FALSE))</f>
        <v/>
      </c>
      <c r="AB887" s="72" t="str">
        <f>IF(ISNA(VLOOKUP($B887&amp;":"&amp;AB$3,'x - authors'!$B$3:$E$10000,4,FALSE)),"",VLOOKUP($B887&amp;":"&amp;AB$3,'x - authors'!$B$3:$E$10000,4,FALSE))</f>
        <v/>
      </c>
      <c r="AC887" s="72" t="str">
        <f>IF(ISNA(VLOOKUP($B887&amp;":"&amp;AC$3,'x - authors'!$B$3:$E$10000,4,FALSE)),"",VLOOKUP($B887&amp;":"&amp;AC$3,'x - authors'!$B$3:$E$10000,4,FALSE))</f>
        <v/>
      </c>
      <c r="AD887" s="72" t="str">
        <f>IF(ISNA(VLOOKUP($B887&amp;":"&amp;AD$3,'x - authors'!$B$3:$E$10000,4,FALSE)),"",VLOOKUP($B887&amp;":"&amp;AD$3,'x - authors'!$B$3:$E$10000,4,FALSE))</f>
        <v/>
      </c>
      <c r="AE887" s="72" t="str">
        <f>IF(ISNA(VLOOKUP($B887&amp;":"&amp;AE$3,'x - authors'!$B$3:$E$10000,4,FALSE)),"",VLOOKUP($B887&amp;":"&amp;AE$3,'x - authors'!$B$3:$E$10000,4,FALSE))</f>
        <v/>
      </c>
      <c r="AF887" s="72" t="str">
        <f>IF(ISNA(VLOOKUP($B887&amp;":"&amp;AF$3,'x - authors'!$B$3:$E$10000,4,FALSE)),"",VLOOKUP($B887&amp;":"&amp;AF$3,'x - authors'!$B$3:$E$10000,4,FALSE))</f>
        <v/>
      </c>
      <c r="AG887" s="72" t="str">
        <f>IF(ISNA(VLOOKUP($B887&amp;":"&amp;AG$3,'x - authors'!$B$3:$E$10000,4,FALSE)),"",VLOOKUP($B887&amp;":"&amp;AG$3,'x - authors'!$B$3:$E$10000,4,FALSE))</f>
        <v/>
      </c>
      <c r="AH887" s="72" t="str">
        <f>IF(ISNA(VLOOKUP($B887&amp;":"&amp;AH$3,'x - authors'!$B$3:$E$10000,4,FALSE)),"",VLOOKUP($B887&amp;":"&amp;AH$3,'x - authors'!$B$3:$E$10000,4,FALSE))</f>
        <v/>
      </c>
      <c r="AI887" s="72" t="str">
        <f>IF(ISNA(VLOOKUP($B887&amp;":"&amp;AI$3,'x - authors'!$B$3:$E$10000,4,FALSE)),"",VLOOKUP($B887&amp;":"&amp;AI$3,'x - authors'!$B$3:$E$10000,4,FALSE))</f>
        <v/>
      </c>
      <c r="AJ887" s="72" t="str">
        <f>IF(ISNA(VLOOKUP($B887&amp;":"&amp;AJ$3,'x - authors'!$B$3:$E$10000,4,FALSE)),"",VLOOKUP($B887&amp;":"&amp;AJ$3,'x - authors'!$B$3:$E$10000,4,FALSE))</f>
        <v/>
      </c>
    </row>
    <row r="888" spans="1:36">
      <c r="A888" s="76" t="str">
        <f t="shared" si="27"/>
        <v/>
      </c>
      <c r="B888" s="76" t="s">
        <v>9246</v>
      </c>
      <c r="C888" s="76" t="s">
        <v>9478</v>
      </c>
      <c r="D888" s="76" t="s">
        <v>11763</v>
      </c>
      <c r="E888" s="2" t="s">
        <v>6720</v>
      </c>
      <c r="F888" s="76"/>
      <c r="G888" s="76"/>
      <c r="H888" s="76" t="s">
        <v>11764</v>
      </c>
      <c r="I888" s="15" t="str">
        <f>IF(ISNA(VLOOKUP($B888,'x - abstracts'!$B$3:$C$2000,2,FALSE)),"",VLOOKUP($B888,'x - abstracts'!$B$3:$C$2000,2,FALSE))</f>
        <v/>
      </c>
      <c r="J888" s="76" t="s">
        <v>11765</v>
      </c>
      <c r="L888" s="76"/>
      <c r="M888" s="76" t="s">
        <v>11766</v>
      </c>
      <c r="N888" s="76" t="s">
        <v>8595</v>
      </c>
      <c r="O888" s="76"/>
      <c r="P888" s="15" t="str">
        <f t="shared" si="28"/>
        <v>citation:doc-x0309-01</v>
      </c>
      <c r="R888" s="15" t="str">
        <f>VLOOKUP($P888,'x - paper citations'!$B$3:$E$2000,2,FALSE)</f>
        <v>https://scholar.google.co.uk/scholar?q=%22A Declarative Framework for the Analysis of Routing Protocols%22&amp;btnG=&amp;hl=en&amp;as_sdt=0%2C5</v>
      </c>
      <c r="S888" s="15">
        <f>VLOOKUP($P888,'x - paper citations'!$B$3:$E$2000,3,FALSE)</f>
        <v>0</v>
      </c>
      <c r="T888" s="15" t="str">
        <f>VLOOKUP($P888,'x - paper citations'!$B$3:$E$2000,4,FALSE)</f>
        <v>29/02/2016</v>
      </c>
      <c r="U888" s="76"/>
      <c r="V888" s="72" t="str">
        <f>IF(ISNA(VLOOKUP($B888&amp;":"&amp;V$3,'x - authors'!$B$3:$E$10000,4,FALSE)),"",VLOOKUP($B888&amp;":"&amp;V$3,'x - authors'!$B$3:$E$10000,4,FALSE))</f>
        <v>jiefei_ma</v>
      </c>
      <c r="W888" s="72" t="str">
        <f>IF(ISNA(VLOOKUP($B888&amp;":"&amp;W$3,'x - authors'!$B$3:$E$10000,4,FALSE)),"",VLOOKUP($B888&amp;":"&amp;W$3,'x - authors'!$B$3:$E$10000,4,FALSE))</f>
        <v>jorge_lobo</v>
      </c>
      <c r="X888" s="72" t="str">
        <f>IF(ISNA(VLOOKUP($B888&amp;":"&amp;X$3,'x - authors'!$B$3:$E$10000,4,FALSE)),"",VLOOKUP($B888&amp;":"&amp;X$3,'x - authors'!$B$3:$E$10000,4,FALSE))</f>
        <v>franck_le</v>
      </c>
      <c r="Y888" s="72" t="str">
        <f>IF(ISNA(VLOOKUP($B888&amp;":"&amp;Y$3,'x - authors'!$B$3:$E$10000,4,FALSE)),"",VLOOKUP($B888&amp;":"&amp;Y$3,'x - authors'!$B$3:$E$10000,4,FALSE))</f>
        <v>alessandra_russo</v>
      </c>
      <c r="Z888" s="72" t="str">
        <f>IF(ISNA(VLOOKUP($B888&amp;":"&amp;Z$3,'x - authors'!$B$3:$E$10000,4,FALSE)),"",VLOOKUP($B888&amp;":"&amp;Z$3,'x - authors'!$B$3:$E$10000,4,FALSE))</f>
        <v/>
      </c>
      <c r="AA888" s="72" t="str">
        <f>IF(ISNA(VLOOKUP($B888&amp;":"&amp;AA$3,'x - authors'!$B$3:$E$10000,4,FALSE)),"",VLOOKUP($B888&amp;":"&amp;AA$3,'x - authors'!$B$3:$E$10000,4,FALSE))</f>
        <v/>
      </c>
      <c r="AB888" s="72" t="str">
        <f>IF(ISNA(VLOOKUP($B888&amp;":"&amp;AB$3,'x - authors'!$B$3:$E$10000,4,FALSE)),"",VLOOKUP($B888&amp;":"&amp;AB$3,'x - authors'!$B$3:$E$10000,4,FALSE))</f>
        <v/>
      </c>
      <c r="AC888" s="72" t="str">
        <f>IF(ISNA(VLOOKUP($B888&amp;":"&amp;AC$3,'x - authors'!$B$3:$E$10000,4,FALSE)),"",VLOOKUP($B888&amp;":"&amp;AC$3,'x - authors'!$B$3:$E$10000,4,FALSE))</f>
        <v/>
      </c>
      <c r="AD888" s="72" t="str">
        <f>IF(ISNA(VLOOKUP($B888&amp;":"&amp;AD$3,'x - authors'!$B$3:$E$10000,4,FALSE)),"",VLOOKUP($B888&amp;":"&amp;AD$3,'x - authors'!$B$3:$E$10000,4,FALSE))</f>
        <v/>
      </c>
      <c r="AE888" s="72" t="str">
        <f>IF(ISNA(VLOOKUP($B888&amp;":"&amp;AE$3,'x - authors'!$B$3:$E$10000,4,FALSE)),"",VLOOKUP($B888&amp;":"&amp;AE$3,'x - authors'!$B$3:$E$10000,4,FALSE))</f>
        <v/>
      </c>
      <c r="AF888" s="72" t="str">
        <f>IF(ISNA(VLOOKUP($B888&amp;":"&amp;AF$3,'x - authors'!$B$3:$E$10000,4,FALSE)),"",VLOOKUP($B888&amp;":"&amp;AF$3,'x - authors'!$B$3:$E$10000,4,FALSE))</f>
        <v/>
      </c>
      <c r="AG888" s="72" t="str">
        <f>IF(ISNA(VLOOKUP($B888&amp;":"&amp;AG$3,'x - authors'!$B$3:$E$10000,4,FALSE)),"",VLOOKUP($B888&amp;":"&amp;AG$3,'x - authors'!$B$3:$E$10000,4,FALSE))</f>
        <v/>
      </c>
      <c r="AH888" s="72" t="str">
        <f>IF(ISNA(VLOOKUP($B888&amp;":"&amp;AH$3,'x - authors'!$B$3:$E$10000,4,FALSE)),"",VLOOKUP($B888&amp;":"&amp;AH$3,'x - authors'!$B$3:$E$10000,4,FALSE))</f>
        <v/>
      </c>
      <c r="AI888" s="72" t="str">
        <f>IF(ISNA(VLOOKUP($B888&amp;":"&amp;AI$3,'x - authors'!$B$3:$E$10000,4,FALSE)),"",VLOOKUP($B888&amp;":"&amp;AI$3,'x - authors'!$B$3:$E$10000,4,FALSE))</f>
        <v/>
      </c>
      <c r="AJ888" s="72" t="str">
        <f>IF(ISNA(VLOOKUP($B888&amp;":"&amp;AJ$3,'x - authors'!$B$3:$E$10000,4,FALSE)),"",VLOOKUP($B888&amp;":"&amp;AJ$3,'x - authors'!$B$3:$E$10000,4,FALSE))</f>
        <v/>
      </c>
    </row>
    <row r="889" spans="1:36">
      <c r="A889" s="76" t="str">
        <f t="shared" si="27"/>
        <v/>
      </c>
      <c r="B889" s="76" t="s">
        <v>9248</v>
      </c>
      <c r="C889" s="76" t="s">
        <v>9478</v>
      </c>
      <c r="D889" s="76" t="s">
        <v>11767</v>
      </c>
      <c r="E889" s="76" t="s">
        <v>5353</v>
      </c>
      <c r="F889" s="76"/>
      <c r="G889" s="76" t="s">
        <v>4744</v>
      </c>
      <c r="H889" s="76"/>
      <c r="I889" s="15" t="str">
        <f>IF(ISNA(VLOOKUP($B889,'x - abstracts'!$B$3:$C$2000,2,FALSE)),"",VLOOKUP($B889,'x - abstracts'!$B$3:$C$2000,2,FALSE))</f>
        <v/>
      </c>
      <c r="J889" s="76" t="s">
        <v>11768</v>
      </c>
      <c r="L889" s="76"/>
      <c r="M889" s="76" t="s">
        <v>11769</v>
      </c>
      <c r="N889" s="76"/>
      <c r="O889" s="76"/>
      <c r="P889" s="15" t="str">
        <f t="shared" si="28"/>
        <v>citation:doc-x0313-01</v>
      </c>
      <c r="R889" s="15" t="str">
        <f>VLOOKUP($P889,'x - paper citations'!$B$3:$E$2000,2,FALSE)</f>
        <v>https://scholar.google.co.uk/scholar?q=%22A first cut of the military QoI attribute space and hypothesis structure for abductive reasoning%22&amp;btnG=&amp;hl=en&amp;as_sdt=0%2C5</v>
      </c>
      <c r="S889" s="15">
        <f>VLOOKUP($P889,'x - paper citations'!$B$3:$E$2000,3,FALSE)</f>
        <v>0</v>
      </c>
      <c r="T889" s="15" t="str">
        <f>VLOOKUP($P889,'x - paper citations'!$B$3:$E$2000,4,FALSE)</f>
        <v>29/02/2016</v>
      </c>
      <c r="U889" s="76"/>
      <c r="V889" s="72" t="str">
        <f>IF(ISNA(VLOOKUP($B889&amp;":"&amp;V$3,'x - authors'!$B$3:$E$10000,4,FALSE)),"",VLOOKUP($B889&amp;":"&amp;V$3,'x - authors'!$B$3:$E$10000,4,FALSE))</f>
        <v>dave_thornley</v>
      </c>
      <c r="W889" s="72" t="str">
        <f>IF(ISNA(VLOOKUP($B889&amp;":"&amp;W$3,'x - authors'!$B$3:$E$10000,4,FALSE)),"",VLOOKUP($B889&amp;":"&amp;W$3,'x - authors'!$B$3:$E$10000,4,FALSE))</f>
        <v>mark_harvey</v>
      </c>
      <c r="X889" s="72" t="str">
        <f>IF(ISNA(VLOOKUP($B889&amp;":"&amp;X$3,'x - authors'!$B$3:$E$10000,4,FALSE)),"",VLOOKUP($B889&amp;":"&amp;X$3,'x - authors'!$B$3:$E$10000,4,FALSE))</f>
        <v/>
      </c>
      <c r="Y889" s="72" t="str">
        <f>IF(ISNA(VLOOKUP($B889&amp;":"&amp;Y$3,'x - authors'!$B$3:$E$10000,4,FALSE)),"",VLOOKUP($B889&amp;":"&amp;Y$3,'x - authors'!$B$3:$E$10000,4,FALSE))</f>
        <v/>
      </c>
      <c r="Z889" s="72" t="str">
        <f>IF(ISNA(VLOOKUP($B889&amp;":"&amp;Z$3,'x - authors'!$B$3:$E$10000,4,FALSE)),"",VLOOKUP($B889&amp;":"&amp;Z$3,'x - authors'!$B$3:$E$10000,4,FALSE))</f>
        <v/>
      </c>
      <c r="AA889" s="72" t="str">
        <f>IF(ISNA(VLOOKUP($B889&amp;":"&amp;AA$3,'x - authors'!$B$3:$E$10000,4,FALSE)),"",VLOOKUP($B889&amp;":"&amp;AA$3,'x - authors'!$B$3:$E$10000,4,FALSE))</f>
        <v/>
      </c>
      <c r="AB889" s="72" t="str">
        <f>IF(ISNA(VLOOKUP($B889&amp;":"&amp;AB$3,'x - authors'!$B$3:$E$10000,4,FALSE)),"",VLOOKUP($B889&amp;":"&amp;AB$3,'x - authors'!$B$3:$E$10000,4,FALSE))</f>
        <v/>
      </c>
      <c r="AC889" s="72" t="str">
        <f>IF(ISNA(VLOOKUP($B889&amp;":"&amp;AC$3,'x - authors'!$B$3:$E$10000,4,FALSE)),"",VLOOKUP($B889&amp;":"&amp;AC$3,'x - authors'!$B$3:$E$10000,4,FALSE))</f>
        <v/>
      </c>
      <c r="AD889" s="72" t="str">
        <f>IF(ISNA(VLOOKUP($B889&amp;":"&amp;AD$3,'x - authors'!$B$3:$E$10000,4,FALSE)),"",VLOOKUP($B889&amp;":"&amp;AD$3,'x - authors'!$B$3:$E$10000,4,FALSE))</f>
        <v/>
      </c>
      <c r="AE889" s="72" t="str">
        <f>IF(ISNA(VLOOKUP($B889&amp;":"&amp;AE$3,'x - authors'!$B$3:$E$10000,4,FALSE)),"",VLOOKUP($B889&amp;":"&amp;AE$3,'x - authors'!$B$3:$E$10000,4,FALSE))</f>
        <v/>
      </c>
      <c r="AF889" s="72" t="str">
        <f>IF(ISNA(VLOOKUP($B889&amp;":"&amp;AF$3,'x - authors'!$B$3:$E$10000,4,FALSE)),"",VLOOKUP($B889&amp;":"&amp;AF$3,'x - authors'!$B$3:$E$10000,4,FALSE))</f>
        <v/>
      </c>
      <c r="AG889" s="72" t="str">
        <f>IF(ISNA(VLOOKUP($B889&amp;":"&amp;AG$3,'x - authors'!$B$3:$E$10000,4,FALSE)),"",VLOOKUP($B889&amp;":"&amp;AG$3,'x - authors'!$B$3:$E$10000,4,FALSE))</f>
        <v/>
      </c>
      <c r="AH889" s="72" t="str">
        <f>IF(ISNA(VLOOKUP($B889&amp;":"&amp;AH$3,'x - authors'!$B$3:$E$10000,4,FALSE)),"",VLOOKUP($B889&amp;":"&amp;AH$3,'x - authors'!$B$3:$E$10000,4,FALSE))</f>
        <v/>
      </c>
      <c r="AI889" s="72" t="str">
        <f>IF(ISNA(VLOOKUP($B889&amp;":"&amp;AI$3,'x - authors'!$B$3:$E$10000,4,FALSE)),"",VLOOKUP($B889&amp;":"&amp;AI$3,'x - authors'!$B$3:$E$10000,4,FALSE))</f>
        <v/>
      </c>
      <c r="AJ889" s="72" t="str">
        <f>IF(ISNA(VLOOKUP($B889&amp;":"&amp;AJ$3,'x - authors'!$B$3:$E$10000,4,FALSE)),"",VLOOKUP($B889&amp;":"&amp;AJ$3,'x - authors'!$B$3:$E$10000,4,FALSE))</f>
        <v/>
      </c>
    </row>
    <row r="890" spans="1:36">
      <c r="A890" s="76" t="str">
        <f t="shared" si="27"/>
        <v/>
      </c>
      <c r="B890" s="76" t="s">
        <v>9249</v>
      </c>
      <c r="C890" s="76" t="s">
        <v>9478</v>
      </c>
      <c r="D890" s="76" t="s">
        <v>11770</v>
      </c>
      <c r="E890" s="2" t="s">
        <v>991</v>
      </c>
      <c r="F890" s="76"/>
      <c r="G890" s="76"/>
      <c r="H890" s="76" t="s">
        <v>11771</v>
      </c>
      <c r="I890" s="15" t="str">
        <f>IF(ISNA(VLOOKUP($B890,'x - abstracts'!$B$3:$C$2000,2,FALSE)),"",VLOOKUP($B890,'x - abstracts'!$B$3:$C$2000,2,FALSE))</f>
        <v/>
      </c>
      <c r="J890" s="76" t="s">
        <v>11772</v>
      </c>
      <c r="L890" s="76"/>
      <c r="M890" s="76" t="s">
        <v>11773</v>
      </c>
      <c r="N890" s="76" t="s">
        <v>8601</v>
      </c>
      <c r="O890" s="76"/>
      <c r="P890" s="15" t="str">
        <f t="shared" si="28"/>
        <v>citation:doc-x0314-01</v>
      </c>
      <c r="R890" s="15" t="str">
        <f>VLOOKUP($P890,'x - paper citations'!$B$3:$E$2000,2,FALSE)</f>
        <v>https://scholar.google.co.uk/scholar?q=%22A Fluid Model Study of Multipath Communication in a Hybrid Network for a Moving Convoy%22&amp;btnG=&amp;hl=en&amp;as_sdt=0%2C5</v>
      </c>
      <c r="S890" s="15">
        <f>VLOOKUP($P890,'x - paper citations'!$B$3:$E$2000,3,FALSE)</f>
        <v>0</v>
      </c>
      <c r="T890" s="15" t="str">
        <f>VLOOKUP($P890,'x - paper citations'!$B$3:$E$2000,4,FALSE)</f>
        <v>29/02/2016</v>
      </c>
      <c r="U890" s="76"/>
      <c r="V890" s="72" t="str">
        <f>IF(ISNA(VLOOKUP($B890&amp;":"&amp;V$3,'x - authors'!$B$3:$E$10000,4,FALSE)),"",VLOOKUP($B890&amp;":"&amp;V$3,'x - authors'!$B$3:$E$10000,4,FALSE))</f>
        <v>andrei_bejan</v>
      </c>
      <c r="W890" s="72" t="str">
        <f>IF(ISNA(VLOOKUP($B890&amp;":"&amp;W$3,'x - authors'!$B$3:$E$10000,4,FALSE)),"",VLOOKUP($B890&amp;":"&amp;W$3,'x - authors'!$B$3:$E$10000,4,FALSE))</f>
        <v>richard_gibbens</v>
      </c>
      <c r="X890" s="72" t="str">
        <f>IF(ISNA(VLOOKUP($B890&amp;":"&amp;X$3,'x - authors'!$B$3:$E$10000,4,FALSE)),"",VLOOKUP($B890&amp;":"&amp;X$3,'x - authors'!$B$3:$E$10000,4,FALSE))</f>
        <v>yeonsup_lim</v>
      </c>
      <c r="Y890" s="72" t="str">
        <f>IF(ISNA(VLOOKUP($B890&amp;":"&amp;Y$3,'x - authors'!$B$3:$E$10000,4,FALSE)),"",VLOOKUP($B890&amp;":"&amp;Y$3,'x - authors'!$B$3:$E$10000,4,FALSE))</f>
        <v>don_towsley</v>
      </c>
      <c r="Z890" s="72" t="str">
        <f>IF(ISNA(VLOOKUP($B890&amp;":"&amp;Z$3,'x - authors'!$B$3:$E$10000,4,FALSE)),"",VLOOKUP($B890&amp;":"&amp;Z$3,'x - authors'!$B$3:$E$10000,4,FALSE))</f>
        <v/>
      </c>
      <c r="AA890" s="72" t="str">
        <f>IF(ISNA(VLOOKUP($B890&amp;":"&amp;AA$3,'x - authors'!$B$3:$E$10000,4,FALSE)),"",VLOOKUP($B890&amp;":"&amp;AA$3,'x - authors'!$B$3:$E$10000,4,FALSE))</f>
        <v/>
      </c>
      <c r="AB890" s="72" t="str">
        <f>IF(ISNA(VLOOKUP($B890&amp;":"&amp;AB$3,'x - authors'!$B$3:$E$10000,4,FALSE)),"",VLOOKUP($B890&amp;":"&amp;AB$3,'x - authors'!$B$3:$E$10000,4,FALSE))</f>
        <v/>
      </c>
      <c r="AC890" s="72" t="str">
        <f>IF(ISNA(VLOOKUP($B890&amp;":"&amp;AC$3,'x - authors'!$B$3:$E$10000,4,FALSE)),"",VLOOKUP($B890&amp;":"&amp;AC$3,'x - authors'!$B$3:$E$10000,4,FALSE))</f>
        <v/>
      </c>
      <c r="AD890" s="72" t="str">
        <f>IF(ISNA(VLOOKUP($B890&amp;":"&amp;AD$3,'x - authors'!$B$3:$E$10000,4,FALSE)),"",VLOOKUP($B890&amp;":"&amp;AD$3,'x - authors'!$B$3:$E$10000,4,FALSE))</f>
        <v/>
      </c>
      <c r="AE890" s="72" t="str">
        <f>IF(ISNA(VLOOKUP($B890&amp;":"&amp;AE$3,'x - authors'!$B$3:$E$10000,4,FALSE)),"",VLOOKUP($B890&amp;":"&amp;AE$3,'x - authors'!$B$3:$E$10000,4,FALSE))</f>
        <v/>
      </c>
      <c r="AF890" s="72" t="str">
        <f>IF(ISNA(VLOOKUP($B890&amp;":"&amp;AF$3,'x - authors'!$B$3:$E$10000,4,FALSE)),"",VLOOKUP($B890&amp;":"&amp;AF$3,'x - authors'!$B$3:$E$10000,4,FALSE))</f>
        <v/>
      </c>
      <c r="AG890" s="72" t="str">
        <f>IF(ISNA(VLOOKUP($B890&amp;":"&amp;AG$3,'x - authors'!$B$3:$E$10000,4,FALSE)),"",VLOOKUP($B890&amp;":"&amp;AG$3,'x - authors'!$B$3:$E$10000,4,FALSE))</f>
        <v/>
      </c>
      <c r="AH890" s="72" t="str">
        <f>IF(ISNA(VLOOKUP($B890&amp;":"&amp;AH$3,'x - authors'!$B$3:$E$10000,4,FALSE)),"",VLOOKUP($B890&amp;":"&amp;AH$3,'x - authors'!$B$3:$E$10000,4,FALSE))</f>
        <v/>
      </c>
      <c r="AI890" s="72" t="str">
        <f>IF(ISNA(VLOOKUP($B890&amp;":"&amp;AI$3,'x - authors'!$B$3:$E$10000,4,FALSE)),"",VLOOKUP($B890&amp;":"&amp;AI$3,'x - authors'!$B$3:$E$10000,4,FALSE))</f>
        <v/>
      </c>
      <c r="AJ890" s="72" t="str">
        <f>IF(ISNA(VLOOKUP($B890&amp;":"&amp;AJ$3,'x - authors'!$B$3:$E$10000,4,FALSE)),"",VLOOKUP($B890&amp;":"&amp;AJ$3,'x - authors'!$B$3:$E$10000,4,FALSE))</f>
        <v/>
      </c>
    </row>
    <row r="891" spans="1:36">
      <c r="A891" s="76" t="str">
        <f t="shared" si="27"/>
        <v/>
      </c>
      <c r="B891" s="76" t="s">
        <v>9253</v>
      </c>
      <c r="C891" s="76" t="s">
        <v>9478</v>
      </c>
      <c r="D891" s="76" t="s">
        <v>11774</v>
      </c>
      <c r="E891" s="76" t="s">
        <v>5353</v>
      </c>
      <c r="F891" s="76"/>
      <c r="G891" s="76" t="s">
        <v>4540</v>
      </c>
      <c r="H891" s="76"/>
      <c r="I891" s="15" t="str">
        <f>IF(ISNA(VLOOKUP($B891,'x - abstracts'!$B$3:$C$2000,2,FALSE)),"",VLOOKUP($B891,'x - abstracts'!$B$3:$C$2000,2,FALSE))</f>
        <v/>
      </c>
      <c r="J891" s="76" t="s">
        <v>11775</v>
      </c>
      <c r="L891" s="76"/>
      <c r="M891" s="76" t="s">
        <v>11776</v>
      </c>
      <c r="N891" s="76"/>
      <c r="O891" s="76"/>
      <c r="P891" s="15" t="str">
        <f t="shared" si="28"/>
        <v>citation:doc-x0331-01</v>
      </c>
      <c r="R891" s="15" t="str">
        <f>VLOOKUP($P891,'x - paper citations'!$B$3:$E$2000,2,FALSE)</f>
        <v>https://scholar.google.co.uk/scholar?q=%22A new distributed optimization framework for hybrid ad-hoc networks%22&amp;btnG=&amp;hl=en&amp;as_sdt=0%2C5</v>
      </c>
      <c r="S891" s="15">
        <f>VLOOKUP($P891,'x - paper citations'!$B$3:$E$2000,3,FALSE)</f>
        <v>13</v>
      </c>
      <c r="T891" s="15" t="str">
        <f>VLOOKUP($P891,'x - paper citations'!$B$3:$E$2000,4,FALSE)</f>
        <v>29/02/2016</v>
      </c>
      <c r="U891" s="76"/>
      <c r="V891" s="72" t="str">
        <f>IF(ISNA(VLOOKUP($B891&amp;":"&amp;V$3,'x - authors'!$B$3:$E$10000,4,FALSE)),"",VLOOKUP($B891&amp;":"&amp;V$3,'x - authors'!$B$3:$E$10000,4,FALSE))</f>
        <v>george_tychogiorgos</v>
      </c>
      <c r="W891" s="72" t="str">
        <f>IF(ISNA(VLOOKUP($B891&amp;":"&amp;W$3,'x - authors'!$B$3:$E$10000,4,FALSE)),"",VLOOKUP($B891&amp;":"&amp;W$3,'x - authors'!$B$3:$E$10000,4,FALSE))</f>
        <v>athanasios_gkelias</v>
      </c>
      <c r="X891" s="72" t="str">
        <f>IF(ISNA(VLOOKUP($B891&amp;":"&amp;X$3,'x - authors'!$B$3:$E$10000,4,FALSE)),"",VLOOKUP($B891&amp;":"&amp;X$3,'x - authors'!$B$3:$E$10000,4,FALSE))</f>
        <v>kin_leung</v>
      </c>
      <c r="Y891" s="72" t="str">
        <f>IF(ISNA(VLOOKUP($B891&amp;":"&amp;Y$3,'x - authors'!$B$3:$E$10000,4,FALSE)),"",VLOOKUP($B891&amp;":"&amp;Y$3,'x - authors'!$B$3:$E$10000,4,FALSE))</f>
        <v/>
      </c>
      <c r="Z891" s="72" t="str">
        <f>IF(ISNA(VLOOKUP($B891&amp;":"&amp;Z$3,'x - authors'!$B$3:$E$10000,4,FALSE)),"",VLOOKUP($B891&amp;":"&amp;Z$3,'x - authors'!$B$3:$E$10000,4,FALSE))</f>
        <v/>
      </c>
      <c r="AA891" s="72" t="str">
        <f>IF(ISNA(VLOOKUP($B891&amp;":"&amp;AA$3,'x - authors'!$B$3:$E$10000,4,FALSE)),"",VLOOKUP($B891&amp;":"&amp;AA$3,'x - authors'!$B$3:$E$10000,4,FALSE))</f>
        <v/>
      </c>
      <c r="AB891" s="72" t="str">
        <f>IF(ISNA(VLOOKUP($B891&amp;":"&amp;AB$3,'x - authors'!$B$3:$E$10000,4,FALSE)),"",VLOOKUP($B891&amp;":"&amp;AB$3,'x - authors'!$B$3:$E$10000,4,FALSE))</f>
        <v/>
      </c>
      <c r="AC891" s="72" t="str">
        <f>IF(ISNA(VLOOKUP($B891&amp;":"&amp;AC$3,'x - authors'!$B$3:$E$10000,4,FALSE)),"",VLOOKUP($B891&amp;":"&amp;AC$3,'x - authors'!$B$3:$E$10000,4,FALSE))</f>
        <v/>
      </c>
      <c r="AD891" s="72" t="str">
        <f>IF(ISNA(VLOOKUP($B891&amp;":"&amp;AD$3,'x - authors'!$B$3:$E$10000,4,FALSE)),"",VLOOKUP($B891&amp;":"&amp;AD$3,'x - authors'!$B$3:$E$10000,4,FALSE))</f>
        <v/>
      </c>
      <c r="AE891" s="72" t="str">
        <f>IF(ISNA(VLOOKUP($B891&amp;":"&amp;AE$3,'x - authors'!$B$3:$E$10000,4,FALSE)),"",VLOOKUP($B891&amp;":"&amp;AE$3,'x - authors'!$B$3:$E$10000,4,FALSE))</f>
        <v/>
      </c>
      <c r="AF891" s="72" t="str">
        <f>IF(ISNA(VLOOKUP($B891&amp;":"&amp;AF$3,'x - authors'!$B$3:$E$10000,4,FALSE)),"",VLOOKUP($B891&amp;":"&amp;AF$3,'x - authors'!$B$3:$E$10000,4,FALSE))</f>
        <v/>
      </c>
      <c r="AG891" s="72" t="str">
        <f>IF(ISNA(VLOOKUP($B891&amp;":"&amp;AG$3,'x - authors'!$B$3:$E$10000,4,FALSE)),"",VLOOKUP($B891&amp;":"&amp;AG$3,'x - authors'!$B$3:$E$10000,4,FALSE))</f>
        <v/>
      </c>
      <c r="AH891" s="72" t="str">
        <f>IF(ISNA(VLOOKUP($B891&amp;":"&amp;AH$3,'x - authors'!$B$3:$E$10000,4,FALSE)),"",VLOOKUP($B891&amp;":"&amp;AH$3,'x - authors'!$B$3:$E$10000,4,FALSE))</f>
        <v/>
      </c>
      <c r="AI891" s="72" t="str">
        <f>IF(ISNA(VLOOKUP($B891&amp;":"&amp;AI$3,'x - authors'!$B$3:$E$10000,4,FALSE)),"",VLOOKUP($B891&amp;":"&amp;AI$3,'x - authors'!$B$3:$E$10000,4,FALSE))</f>
        <v/>
      </c>
      <c r="AJ891" s="72" t="str">
        <f>IF(ISNA(VLOOKUP($B891&amp;":"&amp;AJ$3,'x - authors'!$B$3:$E$10000,4,FALSE)),"",VLOOKUP($B891&amp;":"&amp;AJ$3,'x - authors'!$B$3:$E$10000,4,FALSE))</f>
        <v/>
      </c>
    </row>
    <row r="892" spans="1:36">
      <c r="A892" s="76" t="str">
        <f t="shared" si="27"/>
        <v/>
      </c>
      <c r="B892" s="76" t="s">
        <v>9254</v>
      </c>
      <c r="C892" s="76" t="s">
        <v>9478</v>
      </c>
      <c r="D892" s="76" t="s">
        <v>11777</v>
      </c>
      <c r="E892" s="2" t="s">
        <v>6714</v>
      </c>
      <c r="F892" s="76"/>
      <c r="G892" s="76"/>
      <c r="H892" s="76" t="s">
        <v>11778</v>
      </c>
      <c r="I892" s="15" t="str">
        <f>IF(ISNA(VLOOKUP($B892,'x - abstracts'!$B$3:$C$2000,2,FALSE)),"",VLOOKUP($B892,'x - abstracts'!$B$3:$C$2000,2,FALSE))</f>
        <v/>
      </c>
      <c r="J892" s="76" t="s">
        <v>11779</v>
      </c>
      <c r="L892" s="76"/>
      <c r="M892" s="76" t="s">
        <v>11780</v>
      </c>
      <c r="N892" s="76"/>
      <c r="O892" s="76"/>
      <c r="P892" s="15" t="str">
        <f t="shared" si="28"/>
        <v>citation:doc-x0333-01</v>
      </c>
      <c r="R892" s="15" t="str">
        <f>VLOOKUP($P892,'x - paper citations'!$B$3:$E$2000,2,FALSE)</f>
        <v>https://scholar.google.co.uk/scholar?q=%22A novel relay assisted cooperative transmission protocol for wireless multiple access system%22&amp;btnG=&amp;hl=en&amp;as_sdt=0%2C5</v>
      </c>
      <c r="S892" s="15">
        <f>VLOOKUP($P892,'x - paper citations'!$B$3:$E$2000,3,FALSE)</f>
        <v>26</v>
      </c>
      <c r="T892" s="15" t="str">
        <f>VLOOKUP($P892,'x - paper citations'!$B$3:$E$2000,4,FALSE)</f>
        <v>29/02/2016</v>
      </c>
      <c r="U892" s="76"/>
      <c r="V892" s="72" t="str">
        <f>IF(ISNA(VLOOKUP($B892&amp;":"&amp;V$3,'x - authors'!$B$3:$E$10000,4,FALSE)),"",VLOOKUP($B892&amp;":"&amp;V$3,'x - authors'!$B$3:$E$10000,4,FALSE))</f>
        <v>zhiguo_ding</v>
      </c>
      <c r="W892" s="72" t="str">
        <f>IF(ISNA(VLOOKUP($B892&amp;":"&amp;W$3,'x - authors'!$B$3:$E$10000,4,FALSE)),"",VLOOKUP($B892&amp;":"&amp;W$3,'x - authors'!$B$3:$E$10000,4,FALSE))</f>
        <v>kin_leung</v>
      </c>
      <c r="X892" s="72" t="str">
        <f>IF(ISNA(VLOOKUP($B892&amp;":"&amp;X$3,'x - authors'!$B$3:$E$10000,4,FALSE)),"",VLOOKUP($B892&amp;":"&amp;X$3,'x - authors'!$B$3:$E$10000,4,FALSE))</f>
        <v>dennis_goeckel</v>
      </c>
      <c r="Y892" s="72" t="str">
        <f>IF(ISNA(VLOOKUP($B892&amp;":"&amp;Y$3,'x - authors'!$B$3:$E$10000,4,FALSE)),"",VLOOKUP($B892&amp;":"&amp;Y$3,'x - authors'!$B$3:$E$10000,4,FALSE))</f>
        <v>don_towsley</v>
      </c>
      <c r="Z892" s="72" t="str">
        <f>IF(ISNA(VLOOKUP($B892&amp;":"&amp;Z$3,'x - authors'!$B$3:$E$10000,4,FALSE)),"",VLOOKUP($B892&amp;":"&amp;Z$3,'x - authors'!$B$3:$E$10000,4,FALSE))</f>
        <v/>
      </c>
      <c r="AA892" s="72" t="str">
        <f>IF(ISNA(VLOOKUP($B892&amp;":"&amp;AA$3,'x - authors'!$B$3:$E$10000,4,FALSE)),"",VLOOKUP($B892&amp;":"&amp;AA$3,'x - authors'!$B$3:$E$10000,4,FALSE))</f>
        <v/>
      </c>
      <c r="AB892" s="72" t="str">
        <f>IF(ISNA(VLOOKUP($B892&amp;":"&amp;AB$3,'x - authors'!$B$3:$E$10000,4,FALSE)),"",VLOOKUP($B892&amp;":"&amp;AB$3,'x - authors'!$B$3:$E$10000,4,FALSE))</f>
        <v/>
      </c>
      <c r="AC892" s="72" t="str">
        <f>IF(ISNA(VLOOKUP($B892&amp;":"&amp;AC$3,'x - authors'!$B$3:$E$10000,4,FALSE)),"",VLOOKUP($B892&amp;":"&amp;AC$3,'x - authors'!$B$3:$E$10000,4,FALSE))</f>
        <v/>
      </c>
      <c r="AD892" s="72" t="str">
        <f>IF(ISNA(VLOOKUP($B892&amp;":"&amp;AD$3,'x - authors'!$B$3:$E$10000,4,FALSE)),"",VLOOKUP($B892&amp;":"&amp;AD$3,'x - authors'!$B$3:$E$10000,4,FALSE))</f>
        <v/>
      </c>
      <c r="AE892" s="72" t="str">
        <f>IF(ISNA(VLOOKUP($B892&amp;":"&amp;AE$3,'x - authors'!$B$3:$E$10000,4,FALSE)),"",VLOOKUP($B892&amp;":"&amp;AE$3,'x - authors'!$B$3:$E$10000,4,FALSE))</f>
        <v/>
      </c>
      <c r="AF892" s="72" t="str">
        <f>IF(ISNA(VLOOKUP($B892&amp;":"&amp;AF$3,'x - authors'!$B$3:$E$10000,4,FALSE)),"",VLOOKUP($B892&amp;":"&amp;AF$3,'x - authors'!$B$3:$E$10000,4,FALSE))</f>
        <v/>
      </c>
      <c r="AG892" s="72" t="str">
        <f>IF(ISNA(VLOOKUP($B892&amp;":"&amp;AG$3,'x - authors'!$B$3:$E$10000,4,FALSE)),"",VLOOKUP($B892&amp;":"&amp;AG$3,'x - authors'!$B$3:$E$10000,4,FALSE))</f>
        <v/>
      </c>
      <c r="AH892" s="72" t="str">
        <f>IF(ISNA(VLOOKUP($B892&amp;":"&amp;AH$3,'x - authors'!$B$3:$E$10000,4,FALSE)),"",VLOOKUP($B892&amp;":"&amp;AH$3,'x - authors'!$B$3:$E$10000,4,FALSE))</f>
        <v/>
      </c>
      <c r="AI892" s="72" t="str">
        <f>IF(ISNA(VLOOKUP($B892&amp;":"&amp;AI$3,'x - authors'!$B$3:$E$10000,4,FALSE)),"",VLOOKUP($B892&amp;":"&amp;AI$3,'x - authors'!$B$3:$E$10000,4,FALSE))</f>
        <v/>
      </c>
      <c r="AJ892" s="72" t="str">
        <f>IF(ISNA(VLOOKUP($B892&amp;":"&amp;AJ$3,'x - authors'!$B$3:$E$10000,4,FALSE)),"",VLOOKUP($B892&amp;":"&amp;AJ$3,'x - authors'!$B$3:$E$10000,4,FALSE))</f>
        <v/>
      </c>
    </row>
    <row r="893" spans="1:36">
      <c r="A893" s="76" t="str">
        <f t="shared" si="27"/>
        <v/>
      </c>
      <c r="B893" s="76" t="s">
        <v>9255</v>
      </c>
      <c r="C893" s="76" t="s">
        <v>9478</v>
      </c>
      <c r="D893" s="76" t="s">
        <v>11781</v>
      </c>
      <c r="E893" s="2" t="s">
        <v>991</v>
      </c>
      <c r="F893" s="76"/>
      <c r="G893" s="76"/>
      <c r="H893" s="76" t="s">
        <v>14670</v>
      </c>
      <c r="I893" s="15" t="str">
        <f>IF(ISNA(VLOOKUP($B893,'x - abstracts'!$B$3:$C$2000,2,FALSE)),"",VLOOKUP($B893,'x - abstracts'!$B$3:$C$2000,2,FALSE))</f>
        <v/>
      </c>
      <c r="J893" s="76" t="s">
        <v>11782</v>
      </c>
      <c r="L893" s="76"/>
      <c r="M893" s="76" t="s">
        <v>11783</v>
      </c>
      <c r="N893" s="76"/>
      <c r="O893" s="76"/>
      <c r="P893" s="15" t="str">
        <f t="shared" si="28"/>
        <v>citation:doc-x0334-01</v>
      </c>
      <c r="R893" s="15" t="str">
        <f>VLOOKUP($P893,'x - paper citations'!$B$3:$E$2000,2,FALSE)</f>
        <v>https://scholar.google.co.uk/scholar?q=%22A performance analysis study of multipath routing in a hybrid network with mobile users%22&amp;btnG=&amp;hl=en&amp;as_sdt=0%2C5</v>
      </c>
      <c r="S893" s="15">
        <f>VLOOKUP($P893,'x - paper citations'!$B$3:$E$2000,3,FALSE)</f>
        <v>2</v>
      </c>
      <c r="T893" s="15" t="str">
        <f>VLOOKUP($P893,'x - paper citations'!$B$3:$E$2000,4,FALSE)</f>
        <v>29/02/2016</v>
      </c>
      <c r="U893" s="76"/>
      <c r="V893" s="72" t="str">
        <f>IF(ISNA(VLOOKUP($B893&amp;":"&amp;V$3,'x - authors'!$B$3:$E$10000,4,FALSE)),"",VLOOKUP($B893&amp;":"&amp;V$3,'x - authors'!$B$3:$E$10000,4,FALSE))</f>
        <v>andrei_bejan</v>
      </c>
      <c r="W893" s="72" t="str">
        <f>IF(ISNA(VLOOKUP($B893&amp;":"&amp;W$3,'x - authors'!$B$3:$E$10000,4,FALSE)),"",VLOOKUP($B893&amp;":"&amp;W$3,'x - authors'!$B$3:$E$10000,4,FALSE))</f>
        <v>richard_gibbens</v>
      </c>
      <c r="X893" s="72" t="str">
        <f>IF(ISNA(VLOOKUP($B893&amp;":"&amp;X$3,'x - authors'!$B$3:$E$10000,4,FALSE)),"",VLOOKUP($B893&amp;":"&amp;X$3,'x - authors'!$B$3:$E$10000,4,FALSE))</f>
        <v>yeonsup_lim</v>
      </c>
      <c r="Y893" s="72" t="str">
        <f>IF(ISNA(VLOOKUP($B893&amp;":"&amp;Y$3,'x - authors'!$B$3:$E$10000,4,FALSE)),"",VLOOKUP($B893&amp;":"&amp;Y$3,'x - authors'!$B$3:$E$10000,4,FALSE))</f>
        <v>don_towsley</v>
      </c>
      <c r="Z893" s="72" t="str">
        <f>IF(ISNA(VLOOKUP($B893&amp;":"&amp;Z$3,'x - authors'!$B$3:$E$10000,4,FALSE)),"",VLOOKUP($B893&amp;":"&amp;Z$3,'x - authors'!$B$3:$E$10000,4,FALSE))</f>
        <v/>
      </c>
      <c r="AA893" s="72" t="str">
        <f>IF(ISNA(VLOOKUP($B893&amp;":"&amp;AA$3,'x - authors'!$B$3:$E$10000,4,FALSE)),"",VLOOKUP($B893&amp;":"&amp;AA$3,'x - authors'!$B$3:$E$10000,4,FALSE))</f>
        <v/>
      </c>
      <c r="AB893" s="72" t="str">
        <f>IF(ISNA(VLOOKUP($B893&amp;":"&amp;AB$3,'x - authors'!$B$3:$E$10000,4,FALSE)),"",VLOOKUP($B893&amp;":"&amp;AB$3,'x - authors'!$B$3:$E$10000,4,FALSE))</f>
        <v/>
      </c>
      <c r="AC893" s="72" t="str">
        <f>IF(ISNA(VLOOKUP($B893&amp;":"&amp;AC$3,'x - authors'!$B$3:$E$10000,4,FALSE)),"",VLOOKUP($B893&amp;":"&amp;AC$3,'x - authors'!$B$3:$E$10000,4,FALSE))</f>
        <v/>
      </c>
      <c r="AD893" s="72" t="str">
        <f>IF(ISNA(VLOOKUP($B893&amp;":"&amp;AD$3,'x - authors'!$B$3:$E$10000,4,FALSE)),"",VLOOKUP($B893&amp;":"&amp;AD$3,'x - authors'!$B$3:$E$10000,4,FALSE))</f>
        <v/>
      </c>
      <c r="AE893" s="72" t="str">
        <f>IF(ISNA(VLOOKUP($B893&amp;":"&amp;AE$3,'x - authors'!$B$3:$E$10000,4,FALSE)),"",VLOOKUP($B893&amp;":"&amp;AE$3,'x - authors'!$B$3:$E$10000,4,FALSE))</f>
        <v/>
      </c>
      <c r="AF893" s="72" t="str">
        <f>IF(ISNA(VLOOKUP($B893&amp;":"&amp;AF$3,'x - authors'!$B$3:$E$10000,4,FALSE)),"",VLOOKUP($B893&amp;":"&amp;AF$3,'x - authors'!$B$3:$E$10000,4,FALSE))</f>
        <v/>
      </c>
      <c r="AG893" s="72" t="str">
        <f>IF(ISNA(VLOOKUP($B893&amp;":"&amp;AG$3,'x - authors'!$B$3:$E$10000,4,FALSE)),"",VLOOKUP($B893&amp;":"&amp;AG$3,'x - authors'!$B$3:$E$10000,4,FALSE))</f>
        <v/>
      </c>
      <c r="AH893" s="72" t="str">
        <f>IF(ISNA(VLOOKUP($B893&amp;":"&amp;AH$3,'x - authors'!$B$3:$E$10000,4,FALSE)),"",VLOOKUP($B893&amp;":"&amp;AH$3,'x - authors'!$B$3:$E$10000,4,FALSE))</f>
        <v/>
      </c>
      <c r="AI893" s="72" t="str">
        <f>IF(ISNA(VLOOKUP($B893&amp;":"&amp;AI$3,'x - authors'!$B$3:$E$10000,4,FALSE)),"",VLOOKUP($B893&amp;":"&amp;AI$3,'x - authors'!$B$3:$E$10000,4,FALSE))</f>
        <v/>
      </c>
      <c r="AJ893" s="72" t="str">
        <f>IF(ISNA(VLOOKUP($B893&amp;":"&amp;AJ$3,'x - authors'!$B$3:$E$10000,4,FALSE)),"",VLOOKUP($B893&amp;":"&amp;AJ$3,'x - authors'!$B$3:$E$10000,4,FALSE))</f>
        <v/>
      </c>
    </row>
    <row r="894" spans="1:36">
      <c r="A894" s="76" t="str">
        <f t="shared" si="27"/>
        <v/>
      </c>
      <c r="B894" s="76" t="s">
        <v>9260</v>
      </c>
      <c r="C894" s="76" t="s">
        <v>9478</v>
      </c>
      <c r="D894" s="76" t="s">
        <v>11784</v>
      </c>
      <c r="E894" s="2" t="s">
        <v>966</v>
      </c>
      <c r="F894" s="76"/>
      <c r="G894" s="76"/>
      <c r="H894" s="76" t="s">
        <v>14671</v>
      </c>
      <c r="I894" s="15" t="str">
        <f>IF(ISNA(VLOOKUP($B894,'x - abstracts'!$B$3:$C$2000,2,FALSE)),"",VLOOKUP($B894,'x - abstracts'!$B$3:$C$2000,2,FALSE))</f>
        <v/>
      </c>
      <c r="J894" s="76" t="s">
        <v>11785</v>
      </c>
      <c r="L894" s="76"/>
      <c r="M894" s="76" t="s">
        <v>11786</v>
      </c>
      <c r="N894" s="76"/>
      <c r="O894" s="76"/>
      <c r="P894" s="15" t="str">
        <f t="shared" si="28"/>
        <v>citation:doc-x0353-01</v>
      </c>
      <c r="R894" s="15" t="str">
        <f>VLOOKUP($P894,'x - paper citations'!$B$3:$E$2000,2,FALSE)</f>
        <v>https://scholar.google.co.uk/scholar?q=%22Adaptively secure broadcast, revisited%22&amp;btnG=&amp;hl=en&amp;as_sdt=0%2C5</v>
      </c>
      <c r="S894" s="15">
        <f>VLOOKUP($P894,'x - paper citations'!$B$3:$E$2000,3,FALSE)</f>
        <v>15</v>
      </c>
      <c r="T894" s="15" t="str">
        <f>VLOOKUP($P894,'x - paper citations'!$B$3:$E$2000,4,FALSE)</f>
        <v>29/02/2016</v>
      </c>
      <c r="U894" s="76"/>
      <c r="V894" s="72" t="str">
        <f>IF(ISNA(VLOOKUP($B894&amp;":"&amp;V$3,'x - authors'!$B$3:$E$10000,4,FALSE)),"",VLOOKUP($B894&amp;":"&amp;V$3,'x - authors'!$B$3:$E$10000,4,FALSE))</f>
        <v>juan_garay</v>
      </c>
      <c r="W894" s="72" t="str">
        <f>IF(ISNA(VLOOKUP($B894&amp;":"&amp;W$3,'x - authors'!$B$3:$E$10000,4,FALSE)),"",VLOOKUP($B894&amp;":"&amp;W$3,'x - authors'!$B$3:$E$10000,4,FALSE))</f>
        <v>jon_katz</v>
      </c>
      <c r="X894" s="72" t="str">
        <f>IF(ISNA(VLOOKUP($B894&amp;":"&amp;X$3,'x - authors'!$B$3:$E$10000,4,FALSE)),"",VLOOKUP($B894&amp;":"&amp;X$3,'x - authors'!$B$3:$E$10000,4,FALSE))</f>
        <v>ranjit_kumaresan</v>
      </c>
      <c r="Y894" s="72" t="str">
        <f>IF(ISNA(VLOOKUP($B894&amp;":"&amp;Y$3,'x - authors'!$B$3:$E$10000,4,FALSE)),"",VLOOKUP($B894&amp;":"&amp;Y$3,'x - authors'!$B$3:$E$10000,4,FALSE))</f>
        <v>hong-sheng_zhou</v>
      </c>
      <c r="Z894" s="72" t="str">
        <f>IF(ISNA(VLOOKUP($B894&amp;":"&amp;Z$3,'x - authors'!$B$3:$E$10000,4,FALSE)),"",VLOOKUP($B894&amp;":"&amp;Z$3,'x - authors'!$B$3:$E$10000,4,FALSE))</f>
        <v/>
      </c>
      <c r="AA894" s="72" t="str">
        <f>IF(ISNA(VLOOKUP($B894&amp;":"&amp;AA$3,'x - authors'!$B$3:$E$10000,4,FALSE)),"",VLOOKUP($B894&amp;":"&amp;AA$3,'x - authors'!$B$3:$E$10000,4,FALSE))</f>
        <v/>
      </c>
      <c r="AB894" s="72" t="str">
        <f>IF(ISNA(VLOOKUP($B894&amp;":"&amp;AB$3,'x - authors'!$B$3:$E$10000,4,FALSE)),"",VLOOKUP($B894&amp;":"&amp;AB$3,'x - authors'!$B$3:$E$10000,4,FALSE))</f>
        <v/>
      </c>
      <c r="AC894" s="72" t="str">
        <f>IF(ISNA(VLOOKUP($B894&amp;":"&amp;AC$3,'x - authors'!$B$3:$E$10000,4,FALSE)),"",VLOOKUP($B894&amp;":"&amp;AC$3,'x - authors'!$B$3:$E$10000,4,FALSE))</f>
        <v/>
      </c>
      <c r="AD894" s="72" t="str">
        <f>IF(ISNA(VLOOKUP($B894&amp;":"&amp;AD$3,'x - authors'!$B$3:$E$10000,4,FALSE)),"",VLOOKUP($B894&amp;":"&amp;AD$3,'x - authors'!$B$3:$E$10000,4,FALSE))</f>
        <v/>
      </c>
      <c r="AE894" s="72" t="str">
        <f>IF(ISNA(VLOOKUP($B894&amp;":"&amp;AE$3,'x - authors'!$B$3:$E$10000,4,FALSE)),"",VLOOKUP($B894&amp;":"&amp;AE$3,'x - authors'!$B$3:$E$10000,4,FALSE))</f>
        <v/>
      </c>
      <c r="AF894" s="72" t="str">
        <f>IF(ISNA(VLOOKUP($B894&amp;":"&amp;AF$3,'x - authors'!$B$3:$E$10000,4,FALSE)),"",VLOOKUP($B894&amp;":"&amp;AF$3,'x - authors'!$B$3:$E$10000,4,FALSE))</f>
        <v/>
      </c>
      <c r="AG894" s="72" t="str">
        <f>IF(ISNA(VLOOKUP($B894&amp;":"&amp;AG$3,'x - authors'!$B$3:$E$10000,4,FALSE)),"",VLOOKUP($B894&amp;":"&amp;AG$3,'x - authors'!$B$3:$E$10000,4,FALSE))</f>
        <v/>
      </c>
      <c r="AH894" s="72" t="str">
        <f>IF(ISNA(VLOOKUP($B894&amp;":"&amp;AH$3,'x - authors'!$B$3:$E$10000,4,FALSE)),"",VLOOKUP($B894&amp;":"&amp;AH$3,'x - authors'!$B$3:$E$10000,4,FALSE))</f>
        <v/>
      </c>
      <c r="AI894" s="72" t="str">
        <f>IF(ISNA(VLOOKUP($B894&amp;":"&amp;AI$3,'x - authors'!$B$3:$E$10000,4,FALSE)),"",VLOOKUP($B894&amp;":"&amp;AI$3,'x - authors'!$B$3:$E$10000,4,FALSE))</f>
        <v/>
      </c>
      <c r="AJ894" s="72" t="str">
        <f>IF(ISNA(VLOOKUP($B894&amp;":"&amp;AJ$3,'x - authors'!$B$3:$E$10000,4,FALSE)),"",VLOOKUP($B894&amp;":"&amp;AJ$3,'x - authors'!$B$3:$E$10000,4,FALSE))</f>
        <v/>
      </c>
    </row>
    <row r="895" spans="1:36">
      <c r="A895" s="76" t="str">
        <f t="shared" si="27"/>
        <v/>
      </c>
      <c r="B895" s="76" t="s">
        <v>9263</v>
      </c>
      <c r="C895" s="76" t="s">
        <v>9478</v>
      </c>
      <c r="D895" s="76" t="s">
        <v>11787</v>
      </c>
      <c r="E895" s="2" t="s">
        <v>964</v>
      </c>
      <c r="F895" s="76"/>
      <c r="G895" s="76"/>
      <c r="H895" s="76" t="s">
        <v>14672</v>
      </c>
      <c r="I895" s="15" t="str">
        <f>IF(ISNA(VLOOKUP($B895,'x - abstracts'!$B$3:$C$2000,2,FALSE)),"",VLOOKUP($B895,'x - abstracts'!$B$3:$C$2000,2,FALSE))</f>
        <v/>
      </c>
      <c r="J895" s="76"/>
      <c r="L895" s="76"/>
      <c r="M895" s="76" t="s">
        <v>6230</v>
      </c>
      <c r="N895" s="76"/>
      <c r="O895" s="76"/>
      <c r="P895" s="15" t="str">
        <f t="shared" si="28"/>
        <v>citation:doc-x0356-01</v>
      </c>
      <c r="R895" s="15" t="str">
        <f>VLOOKUP($P895,'x - paper citations'!$B$3:$E$2000,2,FALSE)</f>
        <v>https://scholar.google.co.uk/scholar?q=%22Adversaries' Holy Grail: access control analytics%22&amp;btnG=&amp;hl=en&amp;as_sdt=0%2C5</v>
      </c>
      <c r="S895" s="15">
        <f>VLOOKUP($P895,'x - paper citations'!$B$3:$E$2000,3,FALSE)</f>
        <v>4</v>
      </c>
      <c r="T895" s="15" t="str">
        <f>VLOOKUP($P895,'x - paper citations'!$B$3:$E$2000,4,FALSE)</f>
        <v>29/02/2016</v>
      </c>
      <c r="U895" s="76"/>
      <c r="V895" s="72" t="str">
        <f>IF(ISNA(VLOOKUP($B895&amp;":"&amp;V$3,'x - authors'!$B$3:$E$10000,4,FALSE)),"",VLOOKUP($B895&amp;":"&amp;V$3,'x - authors'!$B$3:$E$10000,4,FALSE))</f>
        <v>ian_molloy</v>
      </c>
      <c r="W895" s="72" t="str">
        <f>IF(ISNA(VLOOKUP($B895&amp;":"&amp;W$3,'x - authors'!$B$3:$E$10000,4,FALSE)),"",VLOOKUP($B895&amp;":"&amp;W$3,'x - authors'!$B$3:$E$10000,4,FALSE))</f>
        <v>jorge_lobo</v>
      </c>
      <c r="X895" s="72" t="str">
        <f>IF(ISNA(VLOOKUP($B895&amp;":"&amp;X$3,'x - authors'!$B$3:$E$10000,4,FALSE)),"",VLOOKUP($B895&amp;":"&amp;X$3,'x - authors'!$B$3:$E$10000,4,FALSE))</f>
        <v>suresh_chari</v>
      </c>
      <c r="Y895" s="72" t="str">
        <f>IF(ISNA(VLOOKUP($B895&amp;":"&amp;Y$3,'x - authors'!$B$3:$E$10000,4,FALSE)),"",VLOOKUP($B895&amp;":"&amp;Y$3,'x - authors'!$B$3:$E$10000,4,FALSE))</f>
        <v/>
      </c>
      <c r="Z895" s="72" t="str">
        <f>IF(ISNA(VLOOKUP($B895&amp;":"&amp;Z$3,'x - authors'!$B$3:$E$10000,4,FALSE)),"",VLOOKUP($B895&amp;":"&amp;Z$3,'x - authors'!$B$3:$E$10000,4,FALSE))</f>
        <v/>
      </c>
      <c r="AA895" s="72" t="str">
        <f>IF(ISNA(VLOOKUP($B895&amp;":"&amp;AA$3,'x - authors'!$B$3:$E$10000,4,FALSE)),"",VLOOKUP($B895&amp;":"&amp;AA$3,'x - authors'!$B$3:$E$10000,4,FALSE))</f>
        <v/>
      </c>
      <c r="AB895" s="72" t="str">
        <f>IF(ISNA(VLOOKUP($B895&amp;":"&amp;AB$3,'x - authors'!$B$3:$E$10000,4,FALSE)),"",VLOOKUP($B895&amp;":"&amp;AB$3,'x - authors'!$B$3:$E$10000,4,FALSE))</f>
        <v/>
      </c>
      <c r="AC895" s="72" t="str">
        <f>IF(ISNA(VLOOKUP($B895&amp;":"&amp;AC$3,'x - authors'!$B$3:$E$10000,4,FALSE)),"",VLOOKUP($B895&amp;":"&amp;AC$3,'x - authors'!$B$3:$E$10000,4,FALSE))</f>
        <v/>
      </c>
      <c r="AD895" s="72" t="str">
        <f>IF(ISNA(VLOOKUP($B895&amp;":"&amp;AD$3,'x - authors'!$B$3:$E$10000,4,FALSE)),"",VLOOKUP($B895&amp;":"&amp;AD$3,'x - authors'!$B$3:$E$10000,4,FALSE))</f>
        <v/>
      </c>
      <c r="AE895" s="72" t="str">
        <f>IF(ISNA(VLOOKUP($B895&amp;":"&amp;AE$3,'x - authors'!$B$3:$E$10000,4,FALSE)),"",VLOOKUP($B895&amp;":"&amp;AE$3,'x - authors'!$B$3:$E$10000,4,FALSE))</f>
        <v/>
      </c>
      <c r="AF895" s="72" t="str">
        <f>IF(ISNA(VLOOKUP($B895&amp;":"&amp;AF$3,'x - authors'!$B$3:$E$10000,4,FALSE)),"",VLOOKUP($B895&amp;":"&amp;AF$3,'x - authors'!$B$3:$E$10000,4,FALSE))</f>
        <v/>
      </c>
      <c r="AG895" s="72" t="str">
        <f>IF(ISNA(VLOOKUP($B895&amp;":"&amp;AG$3,'x - authors'!$B$3:$E$10000,4,FALSE)),"",VLOOKUP($B895&amp;":"&amp;AG$3,'x - authors'!$B$3:$E$10000,4,FALSE))</f>
        <v/>
      </c>
      <c r="AH895" s="72" t="str">
        <f>IF(ISNA(VLOOKUP($B895&amp;":"&amp;AH$3,'x - authors'!$B$3:$E$10000,4,FALSE)),"",VLOOKUP($B895&amp;":"&amp;AH$3,'x - authors'!$B$3:$E$10000,4,FALSE))</f>
        <v/>
      </c>
      <c r="AI895" s="72" t="str">
        <f>IF(ISNA(VLOOKUP($B895&amp;":"&amp;AI$3,'x - authors'!$B$3:$E$10000,4,FALSE)),"",VLOOKUP($B895&amp;":"&amp;AI$3,'x - authors'!$B$3:$E$10000,4,FALSE))</f>
        <v/>
      </c>
      <c r="AJ895" s="72" t="str">
        <f>IF(ISNA(VLOOKUP($B895&amp;":"&amp;AJ$3,'x - authors'!$B$3:$E$10000,4,FALSE)),"",VLOOKUP($B895&amp;":"&amp;AJ$3,'x - authors'!$B$3:$E$10000,4,FALSE))</f>
        <v/>
      </c>
    </row>
    <row r="896" spans="1:36">
      <c r="A896" s="76" t="str">
        <f t="shared" si="27"/>
        <v/>
      </c>
      <c r="B896" s="76" t="s">
        <v>9264</v>
      </c>
      <c r="C896" s="76" t="s">
        <v>9478</v>
      </c>
      <c r="D896" s="76" t="s">
        <v>11788</v>
      </c>
      <c r="E896" s="76" t="s">
        <v>5353</v>
      </c>
      <c r="F896" s="76"/>
      <c r="G896" s="76" t="s">
        <v>4595</v>
      </c>
      <c r="H896" s="76"/>
      <c r="I896" s="15" t="str">
        <f>IF(ISNA(VLOOKUP($B896,'x - abstracts'!$B$3:$C$2000,2,FALSE)),"",VLOOKUP($B896,'x - abstracts'!$B$3:$C$2000,2,FALSE))</f>
        <v/>
      </c>
      <c r="J896" s="76" t="s">
        <v>11789</v>
      </c>
      <c r="L896" s="76"/>
      <c r="M896" s="76" t="s">
        <v>11790</v>
      </c>
      <c r="N896" s="76"/>
      <c r="O896" s="76"/>
      <c r="P896" s="15" t="str">
        <f t="shared" si="28"/>
        <v>citation:doc-x0362-01</v>
      </c>
      <c r="R896" s="15" t="str">
        <f>VLOOKUP($P896,'x - paper citations'!$B$3:$E$2000,2,FALSE)</f>
        <v>https://scholar.google.co.uk/scholar?q=%22Agent-oriented incremental team and activity recognition%22&amp;btnG=&amp;hl=en&amp;as_sdt=0%2C5</v>
      </c>
      <c r="S896" s="15">
        <f>VLOOKUP($P896,'x - paper citations'!$B$3:$E$2000,3,FALSE)</f>
        <v>6</v>
      </c>
      <c r="T896" s="15" t="str">
        <f>VLOOKUP($P896,'x - paper citations'!$B$3:$E$2000,4,FALSE)</f>
        <v>29/02/2016</v>
      </c>
      <c r="U896" s="76"/>
      <c r="V896" s="72" t="str">
        <f>IF(ISNA(VLOOKUP($B896&amp;":"&amp;V$3,'x - authors'!$B$3:$E$10000,4,FALSE)),"",VLOOKUP($B896&amp;":"&amp;V$3,'x - authors'!$B$3:$E$10000,4,FALSE))</f>
        <v>timothy_norman</v>
      </c>
      <c r="W896" s="72" t="str">
        <f>IF(ISNA(VLOOKUP($B896&amp;":"&amp;W$3,'x - authors'!$B$3:$E$10000,4,FALSE)),"",VLOOKUP($B896&amp;":"&amp;W$3,'x - authors'!$B$3:$E$10000,4,FALSE))</f>
        <v>wamberto_vasconcelos</v>
      </c>
      <c r="X896" s="72" t="str">
        <f>IF(ISNA(VLOOKUP($B896&amp;":"&amp;X$3,'x - authors'!$B$3:$E$10000,4,FALSE)),"",VLOOKUP($B896&amp;":"&amp;X$3,'x - authors'!$B$3:$E$10000,4,FALSE))</f>
        <v>katia_sycara</v>
      </c>
      <c r="Y896" s="72" t="str">
        <f>IF(ISNA(VLOOKUP($B896&amp;":"&amp;Y$3,'x - authors'!$B$3:$E$10000,4,FALSE)),"",VLOOKUP($B896&amp;":"&amp;Y$3,'x - authors'!$B$3:$E$10000,4,FALSE))</f>
        <v/>
      </c>
      <c r="Z896" s="72" t="str">
        <f>IF(ISNA(VLOOKUP($B896&amp;":"&amp;Z$3,'x - authors'!$B$3:$E$10000,4,FALSE)),"",VLOOKUP($B896&amp;":"&amp;Z$3,'x - authors'!$B$3:$E$10000,4,FALSE))</f>
        <v/>
      </c>
      <c r="AA896" s="72" t="str">
        <f>IF(ISNA(VLOOKUP($B896&amp;":"&amp;AA$3,'x - authors'!$B$3:$E$10000,4,FALSE)),"",VLOOKUP($B896&amp;":"&amp;AA$3,'x - authors'!$B$3:$E$10000,4,FALSE))</f>
        <v/>
      </c>
      <c r="AB896" s="72" t="str">
        <f>IF(ISNA(VLOOKUP($B896&amp;":"&amp;AB$3,'x - authors'!$B$3:$E$10000,4,FALSE)),"",VLOOKUP($B896&amp;":"&amp;AB$3,'x - authors'!$B$3:$E$10000,4,FALSE))</f>
        <v/>
      </c>
      <c r="AC896" s="72" t="str">
        <f>IF(ISNA(VLOOKUP($B896&amp;":"&amp;AC$3,'x - authors'!$B$3:$E$10000,4,FALSE)),"",VLOOKUP($B896&amp;":"&amp;AC$3,'x - authors'!$B$3:$E$10000,4,FALSE))</f>
        <v/>
      </c>
      <c r="AD896" s="72" t="str">
        <f>IF(ISNA(VLOOKUP($B896&amp;":"&amp;AD$3,'x - authors'!$B$3:$E$10000,4,FALSE)),"",VLOOKUP($B896&amp;":"&amp;AD$3,'x - authors'!$B$3:$E$10000,4,FALSE))</f>
        <v/>
      </c>
      <c r="AE896" s="72" t="str">
        <f>IF(ISNA(VLOOKUP($B896&amp;":"&amp;AE$3,'x - authors'!$B$3:$E$10000,4,FALSE)),"",VLOOKUP($B896&amp;":"&amp;AE$3,'x - authors'!$B$3:$E$10000,4,FALSE))</f>
        <v/>
      </c>
      <c r="AF896" s="72" t="str">
        <f>IF(ISNA(VLOOKUP($B896&amp;":"&amp;AF$3,'x - authors'!$B$3:$E$10000,4,FALSE)),"",VLOOKUP($B896&amp;":"&amp;AF$3,'x - authors'!$B$3:$E$10000,4,FALSE))</f>
        <v/>
      </c>
      <c r="AG896" s="72" t="str">
        <f>IF(ISNA(VLOOKUP($B896&amp;":"&amp;AG$3,'x - authors'!$B$3:$E$10000,4,FALSE)),"",VLOOKUP($B896&amp;":"&amp;AG$3,'x - authors'!$B$3:$E$10000,4,FALSE))</f>
        <v/>
      </c>
      <c r="AH896" s="72" t="str">
        <f>IF(ISNA(VLOOKUP($B896&amp;":"&amp;AH$3,'x - authors'!$B$3:$E$10000,4,FALSE)),"",VLOOKUP($B896&amp;":"&amp;AH$3,'x - authors'!$B$3:$E$10000,4,FALSE))</f>
        <v/>
      </c>
      <c r="AI896" s="72" t="str">
        <f>IF(ISNA(VLOOKUP($B896&amp;":"&amp;AI$3,'x - authors'!$B$3:$E$10000,4,FALSE)),"",VLOOKUP($B896&amp;":"&amp;AI$3,'x - authors'!$B$3:$E$10000,4,FALSE))</f>
        <v/>
      </c>
      <c r="AJ896" s="72" t="str">
        <f>IF(ISNA(VLOOKUP($B896&amp;":"&amp;AJ$3,'x - authors'!$B$3:$E$10000,4,FALSE)),"",VLOOKUP($B896&amp;":"&amp;AJ$3,'x - authors'!$B$3:$E$10000,4,FALSE))</f>
        <v/>
      </c>
    </row>
    <row r="897" spans="1:36">
      <c r="A897" s="76" t="str">
        <f t="shared" si="27"/>
        <v/>
      </c>
      <c r="B897" s="76" t="s">
        <v>9270</v>
      </c>
      <c r="C897" s="76" t="s">
        <v>9478</v>
      </c>
      <c r="D897" s="76" t="s">
        <v>11791</v>
      </c>
      <c r="E897" s="76" t="s">
        <v>5353</v>
      </c>
      <c r="F897" s="76"/>
      <c r="G897" s="76" t="s">
        <v>4688</v>
      </c>
      <c r="H897" s="76"/>
      <c r="I897" s="15" t="str">
        <f>IF(ISNA(VLOOKUP($B897,'x - abstracts'!$B$3:$C$2000,2,FALSE)),"",VLOOKUP($B897,'x - abstracts'!$B$3:$C$2000,2,FALSE))</f>
        <v/>
      </c>
      <c r="J897" s="76" t="s">
        <v>11792</v>
      </c>
      <c r="L897" s="76"/>
      <c r="M897" s="76" t="s">
        <v>11793</v>
      </c>
      <c r="N897" s="76"/>
      <c r="O897" s="76"/>
      <c r="P897" s="15" t="str">
        <f t="shared" si="28"/>
        <v>citation:doc-x0372-01</v>
      </c>
      <c r="R897" s="15" t="str">
        <f>VLOOKUP($P897,'x - paper citations'!$B$3:$E$2000,2,FALSE)</f>
        <v>https://scholar.google.co.uk/scholar?q=%22An Interoperable Framework for Distributed Coalition Planning: The Collaborative Planning Model%22&amp;btnG=&amp;hl=en&amp;as_sdt=0%2C5</v>
      </c>
      <c r="S897" s="15">
        <f>VLOOKUP($P897,'x - paper citations'!$B$3:$E$2000,3,FALSE)</f>
        <v>1</v>
      </c>
      <c r="T897" s="15" t="str">
        <f>VLOOKUP($P897,'x - paper citations'!$B$3:$E$2000,4,FALSE)</f>
        <v>29/02/2016</v>
      </c>
      <c r="U897" s="76"/>
      <c r="V897" s="72" t="str">
        <f>IF(ISNA(VLOOKUP($B897&amp;":"&amp;V$3,'x - authors'!$B$3:$E$10000,4,FALSE)),"",VLOOKUP($B897&amp;":"&amp;V$3,'x - authors'!$B$3:$E$10000,4,FALSE))</f>
        <v>tom_klapiscak</v>
      </c>
      <c r="W897" s="72" t="str">
        <f>IF(ISNA(VLOOKUP($B897&amp;":"&amp;W$3,'x - authors'!$B$3:$E$10000,4,FALSE)),"",VLOOKUP($B897&amp;":"&amp;W$3,'x - authors'!$B$3:$E$10000,4,FALSE))</f>
        <v>john_ibbotson</v>
      </c>
      <c r="X897" s="72" t="str">
        <f>IF(ISNA(VLOOKUP($B897&amp;":"&amp;X$3,'x - authors'!$B$3:$E$10000,4,FALSE)),"",VLOOKUP($B897&amp;":"&amp;X$3,'x - authors'!$B$3:$E$10000,4,FALSE))</f>
        <v>david_mott</v>
      </c>
      <c r="Y897" s="72" t="str">
        <f>IF(ISNA(VLOOKUP($B897&amp;":"&amp;Y$3,'x - authors'!$B$3:$E$10000,4,FALSE)),"",VLOOKUP($B897&amp;":"&amp;Y$3,'x - authors'!$B$3:$E$10000,4,FALSE))</f>
        <v>dave_braines</v>
      </c>
      <c r="Z897" s="72" t="str">
        <f>IF(ISNA(VLOOKUP($B897&amp;":"&amp;Z$3,'x - authors'!$B$3:$E$10000,4,FALSE)),"",VLOOKUP($B897&amp;":"&amp;Z$3,'x - authors'!$B$3:$E$10000,4,FALSE))</f>
        <v>jitu_patel</v>
      </c>
      <c r="AA897" s="72" t="str">
        <f>IF(ISNA(VLOOKUP($B897&amp;":"&amp;AA$3,'x - authors'!$B$3:$E$10000,4,FALSE)),"",VLOOKUP($B897&amp;":"&amp;AA$3,'x - authors'!$B$3:$E$10000,4,FALSE))</f>
        <v/>
      </c>
      <c r="AB897" s="72" t="str">
        <f>IF(ISNA(VLOOKUP($B897&amp;":"&amp;AB$3,'x - authors'!$B$3:$E$10000,4,FALSE)),"",VLOOKUP($B897&amp;":"&amp;AB$3,'x - authors'!$B$3:$E$10000,4,FALSE))</f>
        <v/>
      </c>
      <c r="AC897" s="72" t="str">
        <f>IF(ISNA(VLOOKUP($B897&amp;":"&amp;AC$3,'x - authors'!$B$3:$E$10000,4,FALSE)),"",VLOOKUP($B897&amp;":"&amp;AC$3,'x - authors'!$B$3:$E$10000,4,FALSE))</f>
        <v/>
      </c>
      <c r="AD897" s="72" t="str">
        <f>IF(ISNA(VLOOKUP($B897&amp;":"&amp;AD$3,'x - authors'!$B$3:$E$10000,4,FALSE)),"",VLOOKUP($B897&amp;":"&amp;AD$3,'x - authors'!$B$3:$E$10000,4,FALSE))</f>
        <v/>
      </c>
      <c r="AE897" s="72" t="str">
        <f>IF(ISNA(VLOOKUP($B897&amp;":"&amp;AE$3,'x - authors'!$B$3:$E$10000,4,FALSE)),"",VLOOKUP($B897&amp;":"&amp;AE$3,'x - authors'!$B$3:$E$10000,4,FALSE))</f>
        <v/>
      </c>
      <c r="AF897" s="72" t="str">
        <f>IF(ISNA(VLOOKUP($B897&amp;":"&amp;AF$3,'x - authors'!$B$3:$E$10000,4,FALSE)),"",VLOOKUP($B897&amp;":"&amp;AF$3,'x - authors'!$B$3:$E$10000,4,FALSE))</f>
        <v/>
      </c>
      <c r="AG897" s="72" t="str">
        <f>IF(ISNA(VLOOKUP($B897&amp;":"&amp;AG$3,'x - authors'!$B$3:$E$10000,4,FALSE)),"",VLOOKUP($B897&amp;":"&amp;AG$3,'x - authors'!$B$3:$E$10000,4,FALSE))</f>
        <v/>
      </c>
      <c r="AH897" s="72" t="str">
        <f>IF(ISNA(VLOOKUP($B897&amp;":"&amp;AH$3,'x - authors'!$B$3:$E$10000,4,FALSE)),"",VLOOKUP($B897&amp;":"&amp;AH$3,'x - authors'!$B$3:$E$10000,4,FALSE))</f>
        <v/>
      </c>
      <c r="AI897" s="72" t="str">
        <f>IF(ISNA(VLOOKUP($B897&amp;":"&amp;AI$3,'x - authors'!$B$3:$E$10000,4,FALSE)),"",VLOOKUP($B897&amp;":"&amp;AI$3,'x - authors'!$B$3:$E$10000,4,FALSE))</f>
        <v/>
      </c>
      <c r="AJ897" s="72" t="str">
        <f>IF(ISNA(VLOOKUP($B897&amp;":"&amp;AJ$3,'x - authors'!$B$3:$E$10000,4,FALSE)),"",VLOOKUP($B897&amp;":"&amp;AJ$3,'x - authors'!$B$3:$E$10000,4,FALSE))</f>
        <v/>
      </c>
    </row>
    <row r="898" spans="1:36">
      <c r="A898" s="76" t="str">
        <f t="shared" si="27"/>
        <v/>
      </c>
      <c r="B898" s="76" t="s">
        <v>9271</v>
      </c>
      <c r="C898" s="76" t="s">
        <v>9478</v>
      </c>
      <c r="D898" s="76" t="s">
        <v>11794</v>
      </c>
      <c r="E898" s="2" t="s">
        <v>6715</v>
      </c>
      <c r="F898" s="76"/>
      <c r="G898" s="76"/>
      <c r="H898" s="76" t="s">
        <v>11795</v>
      </c>
      <c r="I898" s="15" t="str">
        <f>IF(ISNA(VLOOKUP($B898,'x - abstracts'!$B$3:$C$2000,2,FALSE)),"",VLOOKUP($B898,'x - abstracts'!$B$3:$C$2000,2,FALSE))</f>
        <v/>
      </c>
      <c r="J898" s="76" t="s">
        <v>11796</v>
      </c>
      <c r="L898" s="76"/>
      <c r="M898" s="76" t="s">
        <v>11797</v>
      </c>
      <c r="N898" s="76"/>
      <c r="O898" s="76"/>
      <c r="P898" s="15" t="str">
        <f t="shared" si="28"/>
        <v>citation:doc-x0375-01</v>
      </c>
      <c r="R898" s="15" t="str">
        <f>VLOOKUP($P898,'x - paper citations'!$B$3:$E$2000,2,FALSE)</f>
        <v>https://scholar.google.co.uk/scholar?q=%22An operational framework to reason about policy behavior in trust management systems (High-level Work)%22&amp;btnG=&amp;hl=en&amp;as_sdt=0%2C5</v>
      </c>
      <c r="S898" s="15">
        <f>VLOOKUP($P898,'x - paper citations'!$B$3:$E$2000,3,FALSE)</f>
        <v>0</v>
      </c>
      <c r="T898" s="15" t="str">
        <f>VLOOKUP($P898,'x - paper citations'!$B$3:$E$2000,4,FALSE)</f>
        <v>29/02/2016</v>
      </c>
      <c r="U898" s="76"/>
      <c r="V898" s="72" t="str">
        <f>IF(ISNA(VLOOKUP($B898&amp;":"&amp;V$3,'x - authors'!$B$3:$E$10000,4,FALSE)),"",VLOOKUP($B898&amp;":"&amp;V$3,'x - authors'!$B$3:$E$10000,4,FALSE))</f>
        <v>edelmira_pasarella</v>
      </c>
      <c r="W898" s="72" t="str">
        <f>IF(ISNA(VLOOKUP($B898&amp;":"&amp;W$3,'x - authors'!$B$3:$E$10000,4,FALSE)),"",VLOOKUP($B898&amp;":"&amp;W$3,'x - authors'!$B$3:$E$10000,4,FALSE))</f>
        <v>jorge_lobo</v>
      </c>
      <c r="X898" s="72" t="str">
        <f>IF(ISNA(VLOOKUP($B898&amp;":"&amp;X$3,'x - authors'!$B$3:$E$10000,4,FALSE)),"",VLOOKUP($B898&amp;":"&amp;X$3,'x - authors'!$B$3:$E$10000,4,FALSE))</f>
        <v/>
      </c>
      <c r="Y898" s="72" t="str">
        <f>IF(ISNA(VLOOKUP($B898&amp;":"&amp;Y$3,'x - authors'!$B$3:$E$10000,4,FALSE)),"",VLOOKUP($B898&amp;":"&amp;Y$3,'x - authors'!$B$3:$E$10000,4,FALSE))</f>
        <v/>
      </c>
      <c r="Z898" s="72" t="str">
        <f>IF(ISNA(VLOOKUP($B898&amp;":"&amp;Z$3,'x - authors'!$B$3:$E$10000,4,FALSE)),"",VLOOKUP($B898&amp;":"&amp;Z$3,'x - authors'!$B$3:$E$10000,4,FALSE))</f>
        <v/>
      </c>
      <c r="AA898" s="72" t="str">
        <f>IF(ISNA(VLOOKUP($B898&amp;":"&amp;AA$3,'x - authors'!$B$3:$E$10000,4,FALSE)),"",VLOOKUP($B898&amp;":"&amp;AA$3,'x - authors'!$B$3:$E$10000,4,FALSE))</f>
        <v/>
      </c>
      <c r="AB898" s="72" t="str">
        <f>IF(ISNA(VLOOKUP($B898&amp;":"&amp;AB$3,'x - authors'!$B$3:$E$10000,4,FALSE)),"",VLOOKUP($B898&amp;":"&amp;AB$3,'x - authors'!$B$3:$E$10000,4,FALSE))</f>
        <v/>
      </c>
      <c r="AC898" s="72" t="str">
        <f>IF(ISNA(VLOOKUP($B898&amp;":"&amp;AC$3,'x - authors'!$B$3:$E$10000,4,FALSE)),"",VLOOKUP($B898&amp;":"&amp;AC$3,'x - authors'!$B$3:$E$10000,4,FALSE))</f>
        <v/>
      </c>
      <c r="AD898" s="72" t="str">
        <f>IF(ISNA(VLOOKUP($B898&amp;":"&amp;AD$3,'x - authors'!$B$3:$E$10000,4,FALSE)),"",VLOOKUP($B898&amp;":"&amp;AD$3,'x - authors'!$B$3:$E$10000,4,FALSE))</f>
        <v/>
      </c>
      <c r="AE898" s="72" t="str">
        <f>IF(ISNA(VLOOKUP($B898&amp;":"&amp;AE$3,'x - authors'!$B$3:$E$10000,4,FALSE)),"",VLOOKUP($B898&amp;":"&amp;AE$3,'x - authors'!$B$3:$E$10000,4,FALSE))</f>
        <v/>
      </c>
      <c r="AF898" s="72" t="str">
        <f>IF(ISNA(VLOOKUP($B898&amp;":"&amp;AF$3,'x - authors'!$B$3:$E$10000,4,FALSE)),"",VLOOKUP($B898&amp;":"&amp;AF$3,'x - authors'!$B$3:$E$10000,4,FALSE))</f>
        <v/>
      </c>
      <c r="AG898" s="72" t="str">
        <f>IF(ISNA(VLOOKUP($B898&amp;":"&amp;AG$3,'x - authors'!$B$3:$E$10000,4,FALSE)),"",VLOOKUP($B898&amp;":"&amp;AG$3,'x - authors'!$B$3:$E$10000,4,FALSE))</f>
        <v/>
      </c>
      <c r="AH898" s="72" t="str">
        <f>IF(ISNA(VLOOKUP($B898&amp;":"&amp;AH$3,'x - authors'!$B$3:$E$10000,4,FALSE)),"",VLOOKUP($B898&amp;":"&amp;AH$3,'x - authors'!$B$3:$E$10000,4,FALSE))</f>
        <v/>
      </c>
      <c r="AI898" s="72" t="str">
        <f>IF(ISNA(VLOOKUP($B898&amp;":"&amp;AI$3,'x - authors'!$B$3:$E$10000,4,FALSE)),"",VLOOKUP($B898&amp;":"&amp;AI$3,'x - authors'!$B$3:$E$10000,4,FALSE))</f>
        <v/>
      </c>
      <c r="AJ898" s="72" t="str">
        <f>IF(ISNA(VLOOKUP($B898&amp;":"&amp;AJ$3,'x - authors'!$B$3:$E$10000,4,FALSE)),"",VLOOKUP($B898&amp;":"&amp;AJ$3,'x - authors'!$B$3:$E$10000,4,FALSE))</f>
        <v/>
      </c>
    </row>
    <row r="899" spans="1:36">
      <c r="A899" s="76" t="str">
        <f t="shared" si="27"/>
        <v/>
      </c>
      <c r="B899" s="76" t="s">
        <v>9273</v>
      </c>
      <c r="C899" s="76" t="s">
        <v>9478</v>
      </c>
      <c r="D899" s="76" t="s">
        <v>11798</v>
      </c>
      <c r="E899" s="2" t="s">
        <v>6715</v>
      </c>
      <c r="F899" s="76"/>
      <c r="G899" s="76"/>
      <c r="H899" s="76" t="s">
        <v>11799</v>
      </c>
      <c r="I899" s="15" t="str">
        <f>IF(ISNA(VLOOKUP($B899,'x - abstracts'!$B$3:$C$2000,2,FALSE)),"",VLOOKUP($B899,'x - abstracts'!$B$3:$C$2000,2,FALSE))</f>
        <v/>
      </c>
      <c r="J899" s="76" t="s">
        <v>11800</v>
      </c>
      <c r="L899" s="76"/>
      <c r="M899" s="76" t="s">
        <v>11801</v>
      </c>
      <c r="N899" s="76"/>
      <c r="O899" s="76"/>
      <c r="P899" s="15" t="str">
        <f t="shared" si="28"/>
        <v>citation:doc-x0377-01</v>
      </c>
      <c r="R899" s="15" t="str">
        <f>VLOOKUP($P899,'x - paper citations'!$B$3:$E$2000,2,FALSE)</f>
        <v>https://scholar.google.co.uk/scholar?q=%22Analysis and Refinement of Temporal Relation Aggregation%22&amp;btnG=&amp;hl=en&amp;as_sdt=0%2C5</v>
      </c>
      <c r="S899" s="15">
        <f>VLOOKUP($P899,'x - paper citations'!$B$3:$E$2000,3,FALSE)</f>
        <v>0</v>
      </c>
      <c r="T899" s="15" t="str">
        <f>VLOOKUP($P899,'x - paper citations'!$B$3:$E$2000,4,FALSE)</f>
        <v>29/02/2016</v>
      </c>
      <c r="U899" s="76"/>
      <c r="V899" s="72" t="str">
        <f>IF(ISNA(VLOOKUP($B899&amp;":"&amp;V$3,'x - authors'!$B$3:$E$10000,4,FALSE)),"",VLOOKUP($B899&amp;":"&amp;V$3,'x - authors'!$B$3:$E$10000,4,FALSE))</f>
        <v>taylor_cassidy</v>
      </c>
      <c r="W899" s="72" t="str">
        <f>IF(ISNA(VLOOKUP($B899&amp;":"&amp;W$3,'x - authors'!$B$3:$E$10000,4,FALSE)),"",VLOOKUP($B899&amp;":"&amp;W$3,'x - authors'!$B$3:$E$10000,4,FALSE))</f>
        <v>heng_ji</v>
      </c>
      <c r="X899" s="72" t="str">
        <f>IF(ISNA(VLOOKUP($B899&amp;":"&amp;X$3,'x - authors'!$B$3:$E$10000,4,FALSE)),"",VLOOKUP($B899&amp;":"&amp;X$3,'x - authors'!$B$3:$E$10000,4,FALSE))</f>
        <v/>
      </c>
      <c r="Y899" s="72" t="str">
        <f>IF(ISNA(VLOOKUP($B899&amp;":"&amp;Y$3,'x - authors'!$B$3:$E$10000,4,FALSE)),"",VLOOKUP($B899&amp;":"&amp;Y$3,'x - authors'!$B$3:$E$10000,4,FALSE))</f>
        <v/>
      </c>
      <c r="Z899" s="72" t="str">
        <f>IF(ISNA(VLOOKUP($B899&amp;":"&amp;Z$3,'x - authors'!$B$3:$E$10000,4,FALSE)),"",VLOOKUP($B899&amp;":"&amp;Z$3,'x - authors'!$B$3:$E$10000,4,FALSE))</f>
        <v/>
      </c>
      <c r="AA899" s="72" t="str">
        <f>IF(ISNA(VLOOKUP($B899&amp;":"&amp;AA$3,'x - authors'!$B$3:$E$10000,4,FALSE)),"",VLOOKUP($B899&amp;":"&amp;AA$3,'x - authors'!$B$3:$E$10000,4,FALSE))</f>
        <v/>
      </c>
      <c r="AB899" s="72" t="str">
        <f>IF(ISNA(VLOOKUP($B899&amp;":"&amp;AB$3,'x - authors'!$B$3:$E$10000,4,FALSE)),"",VLOOKUP($B899&amp;":"&amp;AB$3,'x - authors'!$B$3:$E$10000,4,FALSE))</f>
        <v/>
      </c>
      <c r="AC899" s="72" t="str">
        <f>IF(ISNA(VLOOKUP($B899&amp;":"&amp;AC$3,'x - authors'!$B$3:$E$10000,4,FALSE)),"",VLOOKUP($B899&amp;":"&amp;AC$3,'x - authors'!$B$3:$E$10000,4,FALSE))</f>
        <v/>
      </c>
      <c r="AD899" s="72" t="str">
        <f>IF(ISNA(VLOOKUP($B899&amp;":"&amp;AD$3,'x - authors'!$B$3:$E$10000,4,FALSE)),"",VLOOKUP($B899&amp;":"&amp;AD$3,'x - authors'!$B$3:$E$10000,4,FALSE))</f>
        <v/>
      </c>
      <c r="AE899" s="72" t="str">
        <f>IF(ISNA(VLOOKUP($B899&amp;":"&amp;AE$3,'x - authors'!$B$3:$E$10000,4,FALSE)),"",VLOOKUP($B899&amp;":"&amp;AE$3,'x - authors'!$B$3:$E$10000,4,FALSE))</f>
        <v/>
      </c>
      <c r="AF899" s="72" t="str">
        <f>IF(ISNA(VLOOKUP($B899&amp;":"&amp;AF$3,'x - authors'!$B$3:$E$10000,4,FALSE)),"",VLOOKUP($B899&amp;":"&amp;AF$3,'x - authors'!$B$3:$E$10000,4,FALSE))</f>
        <v/>
      </c>
      <c r="AG899" s="72" t="str">
        <f>IF(ISNA(VLOOKUP($B899&amp;":"&amp;AG$3,'x - authors'!$B$3:$E$10000,4,FALSE)),"",VLOOKUP($B899&amp;":"&amp;AG$3,'x - authors'!$B$3:$E$10000,4,FALSE))</f>
        <v/>
      </c>
      <c r="AH899" s="72" t="str">
        <f>IF(ISNA(VLOOKUP($B899&amp;":"&amp;AH$3,'x - authors'!$B$3:$E$10000,4,FALSE)),"",VLOOKUP($B899&amp;":"&amp;AH$3,'x - authors'!$B$3:$E$10000,4,FALSE))</f>
        <v/>
      </c>
      <c r="AI899" s="72" t="str">
        <f>IF(ISNA(VLOOKUP($B899&amp;":"&amp;AI$3,'x - authors'!$B$3:$E$10000,4,FALSE)),"",VLOOKUP($B899&amp;":"&amp;AI$3,'x - authors'!$B$3:$E$10000,4,FALSE))</f>
        <v/>
      </c>
      <c r="AJ899" s="72" t="str">
        <f>IF(ISNA(VLOOKUP($B899&amp;":"&amp;AJ$3,'x - authors'!$B$3:$E$10000,4,FALSE)),"",VLOOKUP($B899&amp;":"&amp;AJ$3,'x - authors'!$B$3:$E$10000,4,FALSE))</f>
        <v/>
      </c>
    </row>
    <row r="900" spans="1:36">
      <c r="A900" s="76" t="str">
        <f t="shared" si="27"/>
        <v/>
      </c>
      <c r="B900" s="76" t="s">
        <v>9275</v>
      </c>
      <c r="C900" s="76" t="s">
        <v>9478</v>
      </c>
      <c r="D900" s="76" t="s">
        <v>11802</v>
      </c>
      <c r="E900" s="2" t="s">
        <v>210</v>
      </c>
      <c r="F900" s="76"/>
      <c r="G900" s="76"/>
      <c r="H900" s="76" t="s">
        <v>14673</v>
      </c>
      <c r="I900" s="15" t="str">
        <f>IF(ISNA(VLOOKUP($B900,'x - abstracts'!$B$3:$C$2000,2,FALSE)),"",VLOOKUP($B900,'x - abstracts'!$B$3:$C$2000,2,FALSE))</f>
        <v/>
      </c>
      <c r="J900" s="76" t="s">
        <v>11803</v>
      </c>
      <c r="L900" s="76"/>
      <c r="M900" s="76" t="s">
        <v>11804</v>
      </c>
      <c r="N900" s="76"/>
      <c r="O900" s="76"/>
      <c r="P900" s="15" t="str">
        <f t="shared" si="28"/>
        <v>citation:doc-x0383-01</v>
      </c>
      <c r="R900" s="15" t="str">
        <f>VLOOKUP($P900,'x - paper citations'!$B$3:$E$2000,2,FALSE)</f>
        <v>https://scholar.google.co.uk/scholar?q=%22AnonyCast: privacy-preserving location distribution for anonymous crowd tracking systems%22&amp;btnG=&amp;hl=en&amp;as_sdt=0%2C5</v>
      </c>
      <c r="S900" s="15">
        <f>VLOOKUP($P900,'x - paper citations'!$B$3:$E$2000,3,FALSE)</f>
        <v>0</v>
      </c>
      <c r="T900" s="15" t="str">
        <f>VLOOKUP($P900,'x - paper citations'!$B$3:$E$2000,4,FALSE)</f>
        <v>29/02/2016</v>
      </c>
      <c r="U900" s="76"/>
      <c r="V900" s="72" t="str">
        <f>IF(ISNA(VLOOKUP($B900&amp;":"&amp;V$3,'x - authors'!$B$3:$E$10000,4,FALSE)),"",VLOOKUP($B900&amp;":"&amp;V$3,'x - authors'!$B$3:$E$10000,4,FALSE))</f>
        <v>takamasa_higuchi</v>
      </c>
      <c r="W900" s="72" t="str">
        <f>IF(ISNA(VLOOKUP($B900&amp;":"&amp;W$3,'x - authors'!$B$3:$E$10000,4,FALSE)),"",VLOOKUP($B900&amp;":"&amp;W$3,'x - authors'!$B$3:$E$10000,4,FALSE))</f>
        <v>paul_martin</v>
      </c>
      <c r="X900" s="72" t="str">
        <f>IF(ISNA(VLOOKUP($B900&amp;":"&amp;X$3,'x - authors'!$B$3:$E$10000,4,FALSE)),"",VLOOKUP($B900&amp;":"&amp;X$3,'x - authors'!$B$3:$E$10000,4,FALSE))</f>
        <v>supriyo_chakraborty</v>
      </c>
      <c r="Y900" s="72" t="str">
        <f>IF(ISNA(VLOOKUP($B900&amp;":"&amp;Y$3,'x - authors'!$B$3:$E$10000,4,FALSE)),"",VLOOKUP($B900&amp;":"&amp;Y$3,'x - authors'!$B$3:$E$10000,4,FALSE))</f>
        <v>mani_srivastava</v>
      </c>
      <c r="Z900" s="72" t="str">
        <f>IF(ISNA(VLOOKUP($B900&amp;":"&amp;Z$3,'x - authors'!$B$3:$E$10000,4,FALSE)),"",VLOOKUP($B900&amp;":"&amp;Z$3,'x - authors'!$B$3:$E$10000,4,FALSE))</f>
        <v/>
      </c>
      <c r="AA900" s="72" t="str">
        <f>IF(ISNA(VLOOKUP($B900&amp;":"&amp;AA$3,'x - authors'!$B$3:$E$10000,4,FALSE)),"",VLOOKUP($B900&amp;":"&amp;AA$3,'x - authors'!$B$3:$E$10000,4,FALSE))</f>
        <v/>
      </c>
      <c r="AB900" s="72" t="str">
        <f>IF(ISNA(VLOOKUP($B900&amp;":"&amp;AB$3,'x - authors'!$B$3:$E$10000,4,FALSE)),"",VLOOKUP($B900&amp;":"&amp;AB$3,'x - authors'!$B$3:$E$10000,4,FALSE))</f>
        <v/>
      </c>
      <c r="AC900" s="72" t="str">
        <f>IF(ISNA(VLOOKUP($B900&amp;":"&amp;AC$3,'x - authors'!$B$3:$E$10000,4,FALSE)),"",VLOOKUP($B900&amp;":"&amp;AC$3,'x - authors'!$B$3:$E$10000,4,FALSE))</f>
        <v/>
      </c>
      <c r="AD900" s="72" t="str">
        <f>IF(ISNA(VLOOKUP($B900&amp;":"&amp;AD$3,'x - authors'!$B$3:$E$10000,4,FALSE)),"",VLOOKUP($B900&amp;":"&amp;AD$3,'x - authors'!$B$3:$E$10000,4,FALSE))</f>
        <v/>
      </c>
      <c r="AE900" s="72" t="str">
        <f>IF(ISNA(VLOOKUP($B900&amp;":"&amp;AE$3,'x - authors'!$B$3:$E$10000,4,FALSE)),"",VLOOKUP($B900&amp;":"&amp;AE$3,'x - authors'!$B$3:$E$10000,4,FALSE))</f>
        <v/>
      </c>
      <c r="AF900" s="72" t="str">
        <f>IF(ISNA(VLOOKUP($B900&amp;":"&amp;AF$3,'x - authors'!$B$3:$E$10000,4,FALSE)),"",VLOOKUP($B900&amp;":"&amp;AF$3,'x - authors'!$B$3:$E$10000,4,FALSE))</f>
        <v/>
      </c>
      <c r="AG900" s="72" t="str">
        <f>IF(ISNA(VLOOKUP($B900&amp;":"&amp;AG$3,'x - authors'!$B$3:$E$10000,4,FALSE)),"",VLOOKUP($B900&amp;":"&amp;AG$3,'x - authors'!$B$3:$E$10000,4,FALSE))</f>
        <v/>
      </c>
      <c r="AH900" s="72" t="str">
        <f>IF(ISNA(VLOOKUP($B900&amp;":"&amp;AH$3,'x - authors'!$B$3:$E$10000,4,FALSE)),"",VLOOKUP($B900&amp;":"&amp;AH$3,'x - authors'!$B$3:$E$10000,4,FALSE))</f>
        <v/>
      </c>
      <c r="AI900" s="72" t="str">
        <f>IF(ISNA(VLOOKUP($B900&amp;":"&amp;AI$3,'x - authors'!$B$3:$E$10000,4,FALSE)),"",VLOOKUP($B900&amp;":"&amp;AI$3,'x - authors'!$B$3:$E$10000,4,FALSE))</f>
        <v/>
      </c>
      <c r="AJ900" s="72" t="str">
        <f>IF(ISNA(VLOOKUP($B900&amp;":"&amp;AJ$3,'x - authors'!$B$3:$E$10000,4,FALSE)),"",VLOOKUP($B900&amp;":"&amp;AJ$3,'x - authors'!$B$3:$E$10000,4,FALSE))</f>
        <v/>
      </c>
    </row>
    <row r="901" spans="1:36">
      <c r="A901" s="76" t="str">
        <f t="shared" ref="A901:A964" si="29">IF(AND(E901="",G901=""),"!","")</f>
        <v/>
      </c>
      <c r="B901" s="76" t="s">
        <v>9277</v>
      </c>
      <c r="C901" s="76" t="s">
        <v>9478</v>
      </c>
      <c r="D901" s="76" t="s">
        <v>11805</v>
      </c>
      <c r="E901" s="2" t="s">
        <v>6720</v>
      </c>
      <c r="F901" s="76"/>
      <c r="G901" s="76"/>
      <c r="H901" s="76" t="s">
        <v>14674</v>
      </c>
      <c r="I901" s="15" t="str">
        <f>IF(ISNA(VLOOKUP($B901,'x - abstracts'!$B$3:$C$2000,2,FALSE)),"",VLOOKUP($B901,'x - abstracts'!$B$3:$C$2000,2,FALSE))</f>
        <v/>
      </c>
      <c r="J901" s="76" t="s">
        <v>11806</v>
      </c>
      <c r="L901" s="76"/>
      <c r="M901" s="76" t="s">
        <v>11807</v>
      </c>
      <c r="N901" s="76"/>
      <c r="O901" s="76"/>
      <c r="P901" s="15" t="str">
        <f t="shared" si="28"/>
        <v>citation:doc-x0385-01</v>
      </c>
      <c r="R901" s="15" t="str">
        <f>VLOOKUP($P901,'x - paper citations'!$B$3:$E$2000,2,FALSE)</f>
        <v>https://scholar.google.co.uk/scholar?q=%22Anonymous broadcast encryption: Adaptive security and efficient constructions in the standard model%22&amp;btnG=&amp;hl=en&amp;as_sdt=0%2C5</v>
      </c>
      <c r="S901" s="15">
        <f>VLOOKUP($P901,'x - paper citations'!$B$3:$E$2000,3,FALSE)</f>
        <v>68</v>
      </c>
      <c r="T901" s="15" t="str">
        <f>VLOOKUP($P901,'x - paper citations'!$B$3:$E$2000,4,FALSE)</f>
        <v>29/02/2016</v>
      </c>
      <c r="U901" s="76"/>
      <c r="V901" s="72" t="str">
        <f>IF(ISNA(VLOOKUP($B901&amp;":"&amp;V$3,'x - authors'!$B$3:$E$10000,4,FALSE)),"",VLOOKUP($B901&amp;":"&amp;V$3,'x - authors'!$B$3:$E$10000,4,FALSE))</f>
        <v>benoit_libert</v>
      </c>
      <c r="W901" s="72" t="str">
        <f>IF(ISNA(VLOOKUP($B901&amp;":"&amp;W$3,'x - authors'!$B$3:$E$10000,4,FALSE)),"",VLOOKUP($B901&amp;":"&amp;W$3,'x - authors'!$B$3:$E$10000,4,FALSE))</f>
        <v>kenny_paterson</v>
      </c>
      <c r="X901" s="72" t="str">
        <f>IF(ISNA(VLOOKUP($B901&amp;":"&amp;X$3,'x - authors'!$B$3:$E$10000,4,FALSE)),"",VLOOKUP($B901&amp;":"&amp;X$3,'x - authors'!$B$3:$E$10000,4,FALSE))</f>
        <v>elizabeth_quaglia</v>
      </c>
      <c r="Y901" s="72" t="str">
        <f>IF(ISNA(VLOOKUP($B901&amp;":"&amp;Y$3,'x - authors'!$B$3:$E$10000,4,FALSE)),"",VLOOKUP($B901&amp;":"&amp;Y$3,'x - authors'!$B$3:$E$10000,4,FALSE))</f>
        <v/>
      </c>
      <c r="Z901" s="72" t="str">
        <f>IF(ISNA(VLOOKUP($B901&amp;":"&amp;Z$3,'x - authors'!$B$3:$E$10000,4,FALSE)),"",VLOOKUP($B901&amp;":"&amp;Z$3,'x - authors'!$B$3:$E$10000,4,FALSE))</f>
        <v/>
      </c>
      <c r="AA901" s="72" t="str">
        <f>IF(ISNA(VLOOKUP($B901&amp;":"&amp;AA$3,'x - authors'!$B$3:$E$10000,4,FALSE)),"",VLOOKUP($B901&amp;":"&amp;AA$3,'x - authors'!$B$3:$E$10000,4,FALSE))</f>
        <v/>
      </c>
      <c r="AB901" s="72" t="str">
        <f>IF(ISNA(VLOOKUP($B901&amp;":"&amp;AB$3,'x - authors'!$B$3:$E$10000,4,FALSE)),"",VLOOKUP($B901&amp;":"&amp;AB$3,'x - authors'!$B$3:$E$10000,4,FALSE))</f>
        <v/>
      </c>
      <c r="AC901" s="72" t="str">
        <f>IF(ISNA(VLOOKUP($B901&amp;":"&amp;AC$3,'x - authors'!$B$3:$E$10000,4,FALSE)),"",VLOOKUP($B901&amp;":"&amp;AC$3,'x - authors'!$B$3:$E$10000,4,FALSE))</f>
        <v/>
      </c>
      <c r="AD901" s="72" t="str">
        <f>IF(ISNA(VLOOKUP($B901&amp;":"&amp;AD$3,'x - authors'!$B$3:$E$10000,4,FALSE)),"",VLOOKUP($B901&amp;":"&amp;AD$3,'x - authors'!$B$3:$E$10000,4,FALSE))</f>
        <v/>
      </c>
      <c r="AE901" s="72" t="str">
        <f>IF(ISNA(VLOOKUP($B901&amp;":"&amp;AE$3,'x - authors'!$B$3:$E$10000,4,FALSE)),"",VLOOKUP($B901&amp;":"&amp;AE$3,'x - authors'!$B$3:$E$10000,4,FALSE))</f>
        <v/>
      </c>
      <c r="AF901" s="72" t="str">
        <f>IF(ISNA(VLOOKUP($B901&amp;":"&amp;AF$3,'x - authors'!$B$3:$E$10000,4,FALSE)),"",VLOOKUP($B901&amp;":"&amp;AF$3,'x - authors'!$B$3:$E$10000,4,FALSE))</f>
        <v/>
      </c>
      <c r="AG901" s="72" t="str">
        <f>IF(ISNA(VLOOKUP($B901&amp;":"&amp;AG$3,'x - authors'!$B$3:$E$10000,4,FALSE)),"",VLOOKUP($B901&amp;":"&amp;AG$3,'x - authors'!$B$3:$E$10000,4,FALSE))</f>
        <v/>
      </c>
      <c r="AH901" s="72" t="str">
        <f>IF(ISNA(VLOOKUP($B901&amp;":"&amp;AH$3,'x - authors'!$B$3:$E$10000,4,FALSE)),"",VLOOKUP($B901&amp;":"&amp;AH$3,'x - authors'!$B$3:$E$10000,4,FALSE))</f>
        <v/>
      </c>
      <c r="AI901" s="72" t="str">
        <f>IF(ISNA(VLOOKUP($B901&amp;":"&amp;AI$3,'x - authors'!$B$3:$E$10000,4,FALSE)),"",VLOOKUP($B901&amp;":"&amp;AI$3,'x - authors'!$B$3:$E$10000,4,FALSE))</f>
        <v/>
      </c>
      <c r="AJ901" s="72" t="str">
        <f>IF(ISNA(VLOOKUP($B901&amp;":"&amp;AJ$3,'x - authors'!$B$3:$E$10000,4,FALSE)),"",VLOOKUP($B901&amp;":"&amp;AJ$3,'x - authors'!$B$3:$E$10000,4,FALSE))</f>
        <v/>
      </c>
    </row>
    <row r="902" spans="1:36">
      <c r="A902" s="76" t="str">
        <f t="shared" si="29"/>
        <v/>
      </c>
      <c r="B902" s="76" t="s">
        <v>9280</v>
      </c>
      <c r="C902" s="76" t="s">
        <v>9478</v>
      </c>
      <c r="D902" s="76" t="s">
        <v>11808</v>
      </c>
      <c r="E902" s="76" t="s">
        <v>5353</v>
      </c>
      <c r="F902" s="76"/>
      <c r="G902" s="76" t="s">
        <v>4279</v>
      </c>
      <c r="H902" s="76"/>
      <c r="I902" s="15" t="str">
        <f>IF(ISNA(VLOOKUP($B902,'x - abstracts'!$B$3:$C$2000,2,FALSE)),"",VLOOKUP($B902,'x - abstracts'!$B$3:$C$2000,2,FALSE))</f>
        <v/>
      </c>
      <c r="J902" s="76" t="s">
        <v>11809</v>
      </c>
      <c r="L902" s="76"/>
      <c r="M902" s="76" t="s">
        <v>11810</v>
      </c>
      <c r="N902" s="76"/>
      <c r="O902" s="76"/>
      <c r="P902" s="15" t="str">
        <f t="shared" si="28"/>
        <v>citation:doc-x0389-01</v>
      </c>
      <c r="R902" s="15" t="str">
        <f>VLOOKUP($P902,'x - paper citations'!$B$3:$E$2000,2,FALSE)</f>
        <v>https://scholar.google.co.uk/scholar?q=%22Approximation methods for infinite Bayesian Stackelberg games: Modeling distributional payoff uncertainty%22&amp;btnG=&amp;hl=en&amp;as_sdt=0%2C5</v>
      </c>
      <c r="S902" s="15">
        <f>VLOOKUP($P902,'x - paper citations'!$B$3:$E$2000,3,FALSE)</f>
        <v>47</v>
      </c>
      <c r="T902" s="15" t="str">
        <f>VLOOKUP($P902,'x - paper citations'!$B$3:$E$2000,4,FALSE)</f>
        <v>29/02/2016</v>
      </c>
      <c r="U902" s="76"/>
      <c r="V902" s="72" t="str">
        <f>IF(ISNA(VLOOKUP($B902&amp;":"&amp;V$3,'x - authors'!$B$3:$E$10000,4,FALSE)),"",VLOOKUP($B902&amp;":"&amp;V$3,'x - authors'!$B$3:$E$10000,4,FALSE))</f>
        <v>christopher_kiekenveld</v>
      </c>
      <c r="W902" s="72" t="str">
        <f>IF(ISNA(VLOOKUP($B902&amp;":"&amp;W$3,'x - authors'!$B$3:$E$10000,4,FALSE)),"",VLOOKUP($B902&amp;":"&amp;W$3,'x - authors'!$B$3:$E$10000,4,FALSE))</f>
        <v>janusz_marecki</v>
      </c>
      <c r="X902" s="72" t="str">
        <f>IF(ISNA(VLOOKUP($B902&amp;":"&amp;X$3,'x - authors'!$B$3:$E$10000,4,FALSE)),"",VLOOKUP($B902&amp;":"&amp;X$3,'x - authors'!$B$3:$E$10000,4,FALSE))</f>
        <v>milind_tambe</v>
      </c>
      <c r="Y902" s="72" t="str">
        <f>IF(ISNA(VLOOKUP($B902&amp;":"&amp;Y$3,'x - authors'!$B$3:$E$10000,4,FALSE)),"",VLOOKUP($B902&amp;":"&amp;Y$3,'x - authors'!$B$3:$E$10000,4,FALSE))</f>
        <v/>
      </c>
      <c r="Z902" s="72" t="str">
        <f>IF(ISNA(VLOOKUP($B902&amp;":"&amp;Z$3,'x - authors'!$B$3:$E$10000,4,FALSE)),"",VLOOKUP($B902&amp;":"&amp;Z$3,'x - authors'!$B$3:$E$10000,4,FALSE))</f>
        <v/>
      </c>
      <c r="AA902" s="72" t="str">
        <f>IF(ISNA(VLOOKUP($B902&amp;":"&amp;AA$3,'x - authors'!$B$3:$E$10000,4,FALSE)),"",VLOOKUP($B902&amp;":"&amp;AA$3,'x - authors'!$B$3:$E$10000,4,FALSE))</f>
        <v/>
      </c>
      <c r="AB902" s="72" t="str">
        <f>IF(ISNA(VLOOKUP($B902&amp;":"&amp;AB$3,'x - authors'!$B$3:$E$10000,4,FALSE)),"",VLOOKUP($B902&amp;":"&amp;AB$3,'x - authors'!$B$3:$E$10000,4,FALSE))</f>
        <v/>
      </c>
      <c r="AC902" s="72" t="str">
        <f>IF(ISNA(VLOOKUP($B902&amp;":"&amp;AC$3,'x - authors'!$B$3:$E$10000,4,FALSE)),"",VLOOKUP($B902&amp;":"&amp;AC$3,'x - authors'!$B$3:$E$10000,4,FALSE))</f>
        <v/>
      </c>
      <c r="AD902" s="72" t="str">
        <f>IF(ISNA(VLOOKUP($B902&amp;":"&amp;AD$3,'x - authors'!$B$3:$E$10000,4,FALSE)),"",VLOOKUP($B902&amp;":"&amp;AD$3,'x - authors'!$B$3:$E$10000,4,FALSE))</f>
        <v/>
      </c>
      <c r="AE902" s="72" t="str">
        <f>IF(ISNA(VLOOKUP($B902&amp;":"&amp;AE$3,'x - authors'!$B$3:$E$10000,4,FALSE)),"",VLOOKUP($B902&amp;":"&amp;AE$3,'x - authors'!$B$3:$E$10000,4,FALSE))</f>
        <v/>
      </c>
      <c r="AF902" s="72" t="str">
        <f>IF(ISNA(VLOOKUP($B902&amp;":"&amp;AF$3,'x - authors'!$B$3:$E$10000,4,FALSE)),"",VLOOKUP($B902&amp;":"&amp;AF$3,'x - authors'!$B$3:$E$10000,4,FALSE))</f>
        <v/>
      </c>
      <c r="AG902" s="72" t="str">
        <f>IF(ISNA(VLOOKUP($B902&amp;":"&amp;AG$3,'x - authors'!$B$3:$E$10000,4,FALSE)),"",VLOOKUP($B902&amp;":"&amp;AG$3,'x - authors'!$B$3:$E$10000,4,FALSE))</f>
        <v/>
      </c>
      <c r="AH902" s="72" t="str">
        <f>IF(ISNA(VLOOKUP($B902&amp;":"&amp;AH$3,'x - authors'!$B$3:$E$10000,4,FALSE)),"",VLOOKUP($B902&amp;":"&amp;AH$3,'x - authors'!$B$3:$E$10000,4,FALSE))</f>
        <v/>
      </c>
      <c r="AI902" s="72" t="str">
        <f>IF(ISNA(VLOOKUP($B902&amp;":"&amp;AI$3,'x - authors'!$B$3:$E$10000,4,FALSE)),"",VLOOKUP($B902&amp;":"&amp;AI$3,'x - authors'!$B$3:$E$10000,4,FALSE))</f>
        <v/>
      </c>
      <c r="AJ902" s="72" t="str">
        <f>IF(ISNA(VLOOKUP($B902&amp;":"&amp;AJ$3,'x - authors'!$B$3:$E$10000,4,FALSE)),"",VLOOKUP($B902&amp;":"&amp;AJ$3,'x - authors'!$B$3:$E$10000,4,FALSE))</f>
        <v/>
      </c>
    </row>
    <row r="903" spans="1:36">
      <c r="A903" s="76" t="str">
        <f t="shared" si="29"/>
        <v/>
      </c>
      <c r="B903" s="76" t="s">
        <v>9282</v>
      </c>
      <c r="C903" s="76" t="s">
        <v>9478</v>
      </c>
      <c r="D903" s="76" t="s">
        <v>11811</v>
      </c>
      <c r="E903" s="76" t="s">
        <v>5353</v>
      </c>
      <c r="F903" s="76"/>
      <c r="G903" s="76" t="s">
        <v>4279</v>
      </c>
      <c r="H903" s="76"/>
      <c r="I903" s="15" t="str">
        <f>IF(ISNA(VLOOKUP($B903,'x - abstracts'!$B$3:$C$2000,2,FALSE)),"",VLOOKUP($B903,'x - abstracts'!$B$3:$C$2000,2,FALSE))</f>
        <v/>
      </c>
      <c r="J903" s="76" t="s">
        <v>11812</v>
      </c>
      <c r="L903" s="76"/>
      <c r="M903" s="76" t="s">
        <v>11813</v>
      </c>
      <c r="N903" s="76"/>
      <c r="O903" s="76"/>
      <c r="P903" s="15" t="str">
        <f t="shared" si="28"/>
        <v>citation:doc-x0391-01</v>
      </c>
      <c r="R903" s="15" t="str">
        <f>VLOOKUP($P903,'x - paper citations'!$B$3:$E$2000,2,FALSE)</f>
        <v>https://scholar.google.co.uk/scholar?q=%22Argumentation strategies for plan resourcing%22&amp;btnG=&amp;hl=en&amp;as_sdt=0%2C5</v>
      </c>
      <c r="S903" s="15">
        <f>VLOOKUP($P903,'x - paper citations'!$B$3:$E$2000,3,FALSE)</f>
        <v>15</v>
      </c>
      <c r="T903" s="15" t="str">
        <f>VLOOKUP($P903,'x - paper citations'!$B$3:$E$2000,4,FALSE)</f>
        <v>29/02/2016</v>
      </c>
      <c r="U903" s="76"/>
      <c r="V903" s="72" t="str">
        <f>IF(ISNA(VLOOKUP($B903&amp;":"&amp;V$3,'x - authors'!$B$3:$E$10000,4,FALSE)),"",VLOOKUP($B903&amp;":"&amp;V$3,'x - authors'!$B$3:$E$10000,4,FALSE))</f>
        <v>david_emele</v>
      </c>
      <c r="W903" s="72" t="str">
        <f>IF(ISNA(VLOOKUP($B903&amp;":"&amp;W$3,'x - authors'!$B$3:$E$10000,4,FALSE)),"",VLOOKUP($B903&amp;":"&amp;W$3,'x - authors'!$B$3:$E$10000,4,FALSE))</f>
        <v>timothy_norman</v>
      </c>
      <c r="X903" s="72" t="str">
        <f>IF(ISNA(VLOOKUP($B903&amp;":"&amp;X$3,'x - authors'!$B$3:$E$10000,4,FALSE)),"",VLOOKUP($B903&amp;":"&amp;X$3,'x - authors'!$B$3:$E$10000,4,FALSE))</f>
        <v>simon_parsons</v>
      </c>
      <c r="Y903" s="72" t="str">
        <f>IF(ISNA(VLOOKUP($B903&amp;":"&amp;Y$3,'x - authors'!$B$3:$E$10000,4,FALSE)),"",VLOOKUP($B903&amp;":"&amp;Y$3,'x - authors'!$B$3:$E$10000,4,FALSE))</f>
        <v/>
      </c>
      <c r="Z903" s="72" t="str">
        <f>IF(ISNA(VLOOKUP($B903&amp;":"&amp;Z$3,'x - authors'!$B$3:$E$10000,4,FALSE)),"",VLOOKUP($B903&amp;":"&amp;Z$3,'x - authors'!$B$3:$E$10000,4,FALSE))</f>
        <v/>
      </c>
      <c r="AA903" s="72" t="str">
        <f>IF(ISNA(VLOOKUP($B903&amp;":"&amp;AA$3,'x - authors'!$B$3:$E$10000,4,FALSE)),"",VLOOKUP($B903&amp;":"&amp;AA$3,'x - authors'!$B$3:$E$10000,4,FALSE))</f>
        <v/>
      </c>
      <c r="AB903" s="72" t="str">
        <f>IF(ISNA(VLOOKUP($B903&amp;":"&amp;AB$3,'x - authors'!$B$3:$E$10000,4,FALSE)),"",VLOOKUP($B903&amp;":"&amp;AB$3,'x - authors'!$B$3:$E$10000,4,FALSE))</f>
        <v/>
      </c>
      <c r="AC903" s="72" t="str">
        <f>IF(ISNA(VLOOKUP($B903&amp;":"&amp;AC$3,'x - authors'!$B$3:$E$10000,4,FALSE)),"",VLOOKUP($B903&amp;":"&amp;AC$3,'x - authors'!$B$3:$E$10000,4,FALSE))</f>
        <v/>
      </c>
      <c r="AD903" s="72" t="str">
        <f>IF(ISNA(VLOOKUP($B903&amp;":"&amp;AD$3,'x - authors'!$B$3:$E$10000,4,FALSE)),"",VLOOKUP($B903&amp;":"&amp;AD$3,'x - authors'!$B$3:$E$10000,4,FALSE))</f>
        <v/>
      </c>
      <c r="AE903" s="72" t="str">
        <f>IF(ISNA(VLOOKUP($B903&amp;":"&amp;AE$3,'x - authors'!$B$3:$E$10000,4,FALSE)),"",VLOOKUP($B903&amp;":"&amp;AE$3,'x - authors'!$B$3:$E$10000,4,FALSE))</f>
        <v/>
      </c>
      <c r="AF903" s="72" t="str">
        <f>IF(ISNA(VLOOKUP($B903&amp;":"&amp;AF$3,'x - authors'!$B$3:$E$10000,4,FALSE)),"",VLOOKUP($B903&amp;":"&amp;AF$3,'x - authors'!$B$3:$E$10000,4,FALSE))</f>
        <v/>
      </c>
      <c r="AG903" s="72" t="str">
        <f>IF(ISNA(VLOOKUP($B903&amp;":"&amp;AG$3,'x - authors'!$B$3:$E$10000,4,FALSE)),"",VLOOKUP($B903&amp;":"&amp;AG$3,'x - authors'!$B$3:$E$10000,4,FALSE))</f>
        <v/>
      </c>
      <c r="AH903" s="72" t="str">
        <f>IF(ISNA(VLOOKUP($B903&amp;":"&amp;AH$3,'x - authors'!$B$3:$E$10000,4,FALSE)),"",VLOOKUP($B903&amp;":"&amp;AH$3,'x - authors'!$B$3:$E$10000,4,FALSE))</f>
        <v/>
      </c>
      <c r="AI903" s="72" t="str">
        <f>IF(ISNA(VLOOKUP($B903&amp;":"&amp;AI$3,'x - authors'!$B$3:$E$10000,4,FALSE)),"",VLOOKUP($B903&amp;":"&amp;AI$3,'x - authors'!$B$3:$E$10000,4,FALSE))</f>
        <v/>
      </c>
      <c r="AJ903" s="72" t="str">
        <f>IF(ISNA(VLOOKUP($B903&amp;":"&amp;AJ$3,'x - authors'!$B$3:$E$10000,4,FALSE)),"",VLOOKUP($B903&amp;":"&amp;AJ$3,'x - authors'!$B$3:$E$10000,4,FALSE))</f>
        <v/>
      </c>
    </row>
    <row r="904" spans="1:36">
      <c r="A904" s="76" t="str">
        <f t="shared" si="29"/>
        <v/>
      </c>
      <c r="B904" s="76" t="s">
        <v>9289</v>
      </c>
      <c r="C904" s="76" t="s">
        <v>9478</v>
      </c>
      <c r="D904" s="76" t="s">
        <v>11814</v>
      </c>
      <c r="E904" s="76" t="s">
        <v>5353</v>
      </c>
      <c r="F904" s="76"/>
      <c r="G904" s="76" t="s">
        <v>4848</v>
      </c>
      <c r="H904" s="76"/>
      <c r="I904" s="15" t="str">
        <f>IF(ISNA(VLOOKUP($B904,'x - abstracts'!$B$3:$C$2000,2,FALSE)),"",VLOOKUP($B904,'x - abstracts'!$B$3:$C$2000,2,FALSE))</f>
        <v/>
      </c>
      <c r="J904" s="76" t="s">
        <v>11815</v>
      </c>
      <c r="L904" s="76"/>
      <c r="M904" s="76" t="s">
        <v>11816</v>
      </c>
      <c r="N904" s="76"/>
      <c r="O904" s="76"/>
      <c r="P904" s="15" t="str">
        <f t="shared" si="28"/>
        <v>citation:doc-x0408-01</v>
      </c>
      <c r="R904" s="15" t="str">
        <f>VLOOKUP($P904,'x - paper citations'!$B$3:$E$2000,2,FALSE)</f>
        <v>https://scholar.google.co.uk/scholar?q=%22Autonomous configuration of spatially aware sensor services in service oriented WSNs%22&amp;btnG=&amp;hl=en&amp;as_sdt=0%2C5</v>
      </c>
      <c r="S904" s="15">
        <f>VLOOKUP($P904,'x - paper citations'!$B$3:$E$2000,3,FALSE)</f>
        <v>5</v>
      </c>
      <c r="T904" s="15" t="str">
        <f>VLOOKUP($P904,'x - paper citations'!$B$3:$E$2000,4,FALSE)</f>
        <v>06/03/2016</v>
      </c>
      <c r="U904" s="76"/>
      <c r="V904" s="72" t="str">
        <f>IF(ISNA(VLOOKUP($B904&amp;":"&amp;V$3,'x - authors'!$B$3:$E$10000,4,FALSE)),"",VLOOKUP($B904&amp;":"&amp;V$3,'x - authors'!$B$3:$E$10000,4,FALSE))</f>
        <v>syed_yousaf_shah</v>
      </c>
      <c r="W904" s="72" t="str">
        <f>IF(ISNA(VLOOKUP($B904&amp;":"&amp;W$3,'x - authors'!$B$3:$E$10000,4,FALSE)),"",VLOOKUP($B904&amp;":"&amp;W$3,'x - authors'!$B$3:$E$10000,4,FALSE))</f>
        <v>boleslaw_szymanski</v>
      </c>
      <c r="X904" s="72" t="str">
        <f>IF(ISNA(VLOOKUP($B904&amp;":"&amp;X$3,'x - authors'!$B$3:$E$10000,4,FALSE)),"",VLOOKUP($B904&amp;":"&amp;X$3,'x - authors'!$B$3:$E$10000,4,FALSE))</f>
        <v>petros_zerfos</v>
      </c>
      <c r="Y904" s="72" t="str">
        <f>IF(ISNA(VLOOKUP($B904&amp;":"&amp;Y$3,'x - authors'!$B$3:$E$10000,4,FALSE)),"",VLOOKUP($B904&amp;":"&amp;Y$3,'x - authors'!$B$3:$E$10000,4,FALSE))</f>
        <v>chatschik_bisdikian</v>
      </c>
      <c r="Z904" s="72" t="str">
        <f>IF(ISNA(VLOOKUP($B904&amp;":"&amp;Z$3,'x - authors'!$B$3:$E$10000,4,FALSE)),"",VLOOKUP($B904&amp;":"&amp;Z$3,'x - authors'!$B$3:$E$10000,4,FALSE))</f>
        <v>christopher_gibson</v>
      </c>
      <c r="AA904" s="72" t="str">
        <f>IF(ISNA(VLOOKUP($B904&amp;":"&amp;AA$3,'x - authors'!$B$3:$E$10000,4,FALSE)),"",VLOOKUP($B904&amp;":"&amp;AA$3,'x - authors'!$B$3:$E$10000,4,FALSE))</f>
        <v>dominic_harries</v>
      </c>
      <c r="AB904" s="72" t="str">
        <f>IF(ISNA(VLOOKUP($B904&amp;":"&amp;AB$3,'x - authors'!$B$3:$E$10000,4,FALSE)),"",VLOOKUP($B904&amp;":"&amp;AB$3,'x - authors'!$B$3:$E$10000,4,FALSE))</f>
        <v/>
      </c>
      <c r="AC904" s="72" t="str">
        <f>IF(ISNA(VLOOKUP($B904&amp;":"&amp;AC$3,'x - authors'!$B$3:$E$10000,4,FALSE)),"",VLOOKUP($B904&amp;":"&amp;AC$3,'x - authors'!$B$3:$E$10000,4,FALSE))</f>
        <v/>
      </c>
      <c r="AD904" s="72" t="str">
        <f>IF(ISNA(VLOOKUP($B904&amp;":"&amp;AD$3,'x - authors'!$B$3:$E$10000,4,FALSE)),"",VLOOKUP($B904&amp;":"&amp;AD$3,'x - authors'!$B$3:$E$10000,4,FALSE))</f>
        <v/>
      </c>
      <c r="AE904" s="72" t="str">
        <f>IF(ISNA(VLOOKUP($B904&amp;":"&amp;AE$3,'x - authors'!$B$3:$E$10000,4,FALSE)),"",VLOOKUP($B904&amp;":"&amp;AE$3,'x - authors'!$B$3:$E$10000,4,FALSE))</f>
        <v/>
      </c>
      <c r="AF904" s="72" t="str">
        <f>IF(ISNA(VLOOKUP($B904&amp;":"&amp;AF$3,'x - authors'!$B$3:$E$10000,4,FALSE)),"",VLOOKUP($B904&amp;":"&amp;AF$3,'x - authors'!$B$3:$E$10000,4,FALSE))</f>
        <v/>
      </c>
      <c r="AG904" s="72" t="str">
        <f>IF(ISNA(VLOOKUP($B904&amp;":"&amp;AG$3,'x - authors'!$B$3:$E$10000,4,FALSE)),"",VLOOKUP($B904&amp;":"&amp;AG$3,'x - authors'!$B$3:$E$10000,4,FALSE))</f>
        <v/>
      </c>
      <c r="AH904" s="72" t="str">
        <f>IF(ISNA(VLOOKUP($B904&amp;":"&amp;AH$3,'x - authors'!$B$3:$E$10000,4,FALSE)),"",VLOOKUP($B904&amp;":"&amp;AH$3,'x - authors'!$B$3:$E$10000,4,FALSE))</f>
        <v/>
      </c>
      <c r="AI904" s="72" t="str">
        <f>IF(ISNA(VLOOKUP($B904&amp;":"&amp;AI$3,'x - authors'!$B$3:$E$10000,4,FALSE)),"",VLOOKUP($B904&amp;":"&amp;AI$3,'x - authors'!$B$3:$E$10000,4,FALSE))</f>
        <v/>
      </c>
      <c r="AJ904" s="72" t="str">
        <f>IF(ISNA(VLOOKUP($B904&amp;":"&amp;AJ$3,'x - authors'!$B$3:$E$10000,4,FALSE)),"",VLOOKUP($B904&amp;":"&amp;AJ$3,'x - authors'!$B$3:$E$10000,4,FALSE))</f>
        <v/>
      </c>
    </row>
    <row r="905" spans="1:36">
      <c r="A905" s="76" t="str">
        <f t="shared" si="29"/>
        <v/>
      </c>
      <c r="B905" s="76" t="s">
        <v>9292</v>
      </c>
      <c r="C905" s="76" t="s">
        <v>9478</v>
      </c>
      <c r="D905" s="76" t="s">
        <v>11817</v>
      </c>
      <c r="E905" s="76" t="s">
        <v>5353</v>
      </c>
      <c r="F905" s="76"/>
      <c r="G905" s="76" t="s">
        <v>4944</v>
      </c>
      <c r="H905" s="76"/>
      <c r="I905" s="15" t="str">
        <f>IF(ISNA(VLOOKUP($B905,'x - abstracts'!$B$3:$C$2000,2,FALSE)),"",VLOOKUP($B905,'x - abstracts'!$B$3:$C$2000,2,FALSE))</f>
        <v/>
      </c>
      <c r="J905" s="76" t="s">
        <v>11818</v>
      </c>
      <c r="L905" s="76"/>
      <c r="M905" s="76" t="s">
        <v>11819</v>
      </c>
      <c r="N905" s="76" t="s">
        <v>8464</v>
      </c>
      <c r="O905" s="76"/>
      <c r="P905" s="15" t="str">
        <f t="shared" si="28"/>
        <v>citation:doc-x0419-01</v>
      </c>
      <c r="R905" s="15" t="str">
        <f>VLOOKUP($P905,'x - paper citations'!$B$3:$E$2000,2,FALSE)</f>
        <v>https://scholar.google.co.uk/scholar?q=%22Broadcast scheduling with data bundles%22&amp;btnG=&amp;hl=en&amp;as_sdt=0%2C5</v>
      </c>
      <c r="S905" s="15">
        <f>VLOOKUP($P905,'x - paper citations'!$B$3:$E$2000,3,FALSE)</f>
        <v>0</v>
      </c>
      <c r="T905" s="15" t="str">
        <f>VLOOKUP($P905,'x - paper citations'!$B$3:$E$2000,4,FALSE)</f>
        <v>06/03/2016</v>
      </c>
      <c r="U905" s="76"/>
      <c r="V905" s="72" t="str">
        <f>IF(ISNA(VLOOKUP($B905&amp;":"&amp;V$3,'x - authors'!$B$3:$E$10000,4,FALSE)),"",VLOOKUP($B905&amp;":"&amp;V$3,'x - authors'!$B$3:$E$10000,4,FALSE))</f>
        <v>fangfei_chen</v>
      </c>
      <c r="W905" s="72" t="str">
        <f>IF(ISNA(VLOOKUP($B905&amp;":"&amp;W$3,'x - authors'!$B$3:$E$10000,4,FALSE)),"",VLOOKUP($B905&amp;":"&amp;W$3,'x - authors'!$B$3:$E$10000,4,FALSE))</f>
        <v>diego_pizzocaro</v>
      </c>
      <c r="X905" s="72" t="str">
        <f>IF(ISNA(VLOOKUP($B905&amp;":"&amp;X$3,'x - authors'!$B$3:$E$10000,4,FALSE)),"",VLOOKUP($B905&amp;":"&amp;X$3,'x - authors'!$B$3:$E$10000,4,FALSE))</f>
        <v>matthew_johnson</v>
      </c>
      <c r="Y905" s="72" t="str">
        <f>IF(ISNA(VLOOKUP($B905&amp;":"&amp;Y$3,'x - authors'!$B$3:$E$10000,4,FALSE)),"",VLOOKUP($B905&amp;":"&amp;Y$3,'x - authors'!$B$3:$E$10000,4,FALSE))</f>
        <v>amotz_bar_noy</v>
      </c>
      <c r="Z905" s="72" t="str">
        <f>IF(ISNA(VLOOKUP($B905&amp;":"&amp;Z$3,'x - authors'!$B$3:$E$10000,4,FALSE)),"",VLOOKUP($B905&amp;":"&amp;Z$3,'x - authors'!$B$3:$E$10000,4,FALSE))</f>
        <v>alun_preece</v>
      </c>
      <c r="AA905" s="72" t="str">
        <f>IF(ISNA(VLOOKUP($B905&amp;":"&amp;AA$3,'x - authors'!$B$3:$E$10000,4,FALSE)),"",VLOOKUP($B905&amp;":"&amp;AA$3,'x - authors'!$B$3:$E$10000,4,FALSE))</f>
        <v>thomas_laporta</v>
      </c>
      <c r="AB905" s="72" t="str">
        <f>IF(ISNA(VLOOKUP($B905&amp;":"&amp;AB$3,'x - authors'!$B$3:$E$10000,4,FALSE)),"",VLOOKUP($B905&amp;":"&amp;AB$3,'x - authors'!$B$3:$E$10000,4,FALSE))</f>
        <v/>
      </c>
      <c r="AC905" s="72" t="str">
        <f>IF(ISNA(VLOOKUP($B905&amp;":"&amp;AC$3,'x - authors'!$B$3:$E$10000,4,FALSE)),"",VLOOKUP($B905&amp;":"&amp;AC$3,'x - authors'!$B$3:$E$10000,4,FALSE))</f>
        <v/>
      </c>
      <c r="AD905" s="72" t="str">
        <f>IF(ISNA(VLOOKUP($B905&amp;":"&amp;AD$3,'x - authors'!$B$3:$E$10000,4,FALSE)),"",VLOOKUP($B905&amp;":"&amp;AD$3,'x - authors'!$B$3:$E$10000,4,FALSE))</f>
        <v/>
      </c>
      <c r="AE905" s="72" t="str">
        <f>IF(ISNA(VLOOKUP($B905&amp;":"&amp;AE$3,'x - authors'!$B$3:$E$10000,4,FALSE)),"",VLOOKUP($B905&amp;":"&amp;AE$3,'x - authors'!$B$3:$E$10000,4,FALSE))</f>
        <v/>
      </c>
      <c r="AF905" s="72" t="str">
        <f>IF(ISNA(VLOOKUP($B905&amp;":"&amp;AF$3,'x - authors'!$B$3:$E$10000,4,FALSE)),"",VLOOKUP($B905&amp;":"&amp;AF$3,'x - authors'!$B$3:$E$10000,4,FALSE))</f>
        <v/>
      </c>
      <c r="AG905" s="72" t="str">
        <f>IF(ISNA(VLOOKUP($B905&amp;":"&amp;AG$3,'x - authors'!$B$3:$E$10000,4,FALSE)),"",VLOOKUP($B905&amp;":"&amp;AG$3,'x - authors'!$B$3:$E$10000,4,FALSE))</f>
        <v/>
      </c>
      <c r="AH905" s="72" t="str">
        <f>IF(ISNA(VLOOKUP($B905&amp;":"&amp;AH$3,'x - authors'!$B$3:$E$10000,4,FALSE)),"",VLOOKUP($B905&amp;":"&amp;AH$3,'x - authors'!$B$3:$E$10000,4,FALSE))</f>
        <v/>
      </c>
      <c r="AI905" s="72" t="str">
        <f>IF(ISNA(VLOOKUP($B905&amp;":"&amp;AI$3,'x - authors'!$B$3:$E$10000,4,FALSE)),"",VLOOKUP($B905&amp;":"&amp;AI$3,'x - authors'!$B$3:$E$10000,4,FALSE))</f>
        <v/>
      </c>
      <c r="AJ905" s="72" t="str">
        <f>IF(ISNA(VLOOKUP($B905&amp;":"&amp;AJ$3,'x - authors'!$B$3:$E$10000,4,FALSE)),"",VLOOKUP($B905&amp;":"&amp;AJ$3,'x - authors'!$B$3:$E$10000,4,FALSE))</f>
        <v/>
      </c>
    </row>
    <row r="906" spans="1:36">
      <c r="A906" s="76" t="str">
        <f t="shared" si="29"/>
        <v/>
      </c>
      <c r="B906" s="76" t="s">
        <v>9293</v>
      </c>
      <c r="C906" s="76" t="s">
        <v>9478</v>
      </c>
      <c r="D906" s="76" t="s">
        <v>11820</v>
      </c>
      <c r="E906" s="2" t="s">
        <v>210</v>
      </c>
      <c r="F906" s="76"/>
      <c r="G906" s="76"/>
      <c r="H906" s="76" t="s">
        <v>11821</v>
      </c>
      <c r="I906" s="15" t="str">
        <f>IF(ISNA(VLOOKUP($B906,'x - abstracts'!$B$3:$C$2000,2,FALSE)),"",VLOOKUP($B906,'x - abstracts'!$B$3:$C$2000,2,FALSE))</f>
        <v/>
      </c>
      <c r="J906" s="76" t="s">
        <v>11822</v>
      </c>
      <c r="L906" s="76"/>
      <c r="M906" s="76" t="s">
        <v>11823</v>
      </c>
      <c r="N906" s="76"/>
      <c r="O906" s="76" t="s">
        <v>11824</v>
      </c>
      <c r="P906" s="15" t="str">
        <f t="shared" si="28"/>
        <v>citation:doc-x0426-01</v>
      </c>
      <c r="R906" s="15" t="str">
        <f>VLOOKUP($P906,'x - paper citations'!$B$3:$E$2000,2,FALSE)</f>
        <v>https://scholar.google.co.uk/scholar?q=%22CAreDroid: Adaptation Framework for Android Context-Aware Applications%22&amp;btnG=&amp;hl=en&amp;as_sdt=0%2C5</v>
      </c>
      <c r="S906" s="15">
        <f>VLOOKUP($P906,'x - paper citations'!$B$3:$E$2000,3,FALSE)</f>
        <v>0</v>
      </c>
      <c r="T906" s="15" t="str">
        <f>VLOOKUP($P906,'x - paper citations'!$B$3:$E$2000,4,FALSE)</f>
        <v>29/02/2016</v>
      </c>
      <c r="U906" s="76"/>
      <c r="V906" s="72" t="str">
        <f>IF(ISNA(VLOOKUP($B906&amp;":"&amp;V$3,'x - authors'!$B$3:$E$10000,4,FALSE)),"",VLOOKUP($B906&amp;":"&amp;V$3,'x - authors'!$B$3:$E$10000,4,FALSE))</f>
        <v>salma_elmalaki</v>
      </c>
      <c r="W906" s="72" t="str">
        <f>IF(ISNA(VLOOKUP($B906&amp;":"&amp;W$3,'x - authors'!$B$3:$E$10000,4,FALSE)),"",VLOOKUP($B906&amp;":"&amp;W$3,'x - authors'!$B$3:$E$10000,4,FALSE))</f>
        <v>lucas_wanner</v>
      </c>
      <c r="X906" s="72" t="str">
        <f>IF(ISNA(VLOOKUP($B906&amp;":"&amp;X$3,'x - authors'!$B$3:$E$10000,4,FALSE)),"",VLOOKUP($B906&amp;":"&amp;X$3,'x - authors'!$B$3:$E$10000,4,FALSE))</f>
        <v>mani_srivastava</v>
      </c>
      <c r="Y906" s="72" t="str">
        <f>IF(ISNA(VLOOKUP($B906&amp;":"&amp;Y$3,'x - authors'!$B$3:$E$10000,4,FALSE)),"",VLOOKUP($B906&amp;":"&amp;Y$3,'x - authors'!$B$3:$E$10000,4,FALSE))</f>
        <v/>
      </c>
      <c r="Z906" s="72" t="str">
        <f>IF(ISNA(VLOOKUP($B906&amp;":"&amp;Z$3,'x - authors'!$B$3:$E$10000,4,FALSE)),"",VLOOKUP($B906&amp;":"&amp;Z$3,'x - authors'!$B$3:$E$10000,4,FALSE))</f>
        <v/>
      </c>
      <c r="AA906" s="72" t="str">
        <f>IF(ISNA(VLOOKUP($B906&amp;":"&amp;AA$3,'x - authors'!$B$3:$E$10000,4,FALSE)),"",VLOOKUP($B906&amp;":"&amp;AA$3,'x - authors'!$B$3:$E$10000,4,FALSE))</f>
        <v/>
      </c>
      <c r="AB906" s="72" t="str">
        <f>IF(ISNA(VLOOKUP($B906&amp;":"&amp;AB$3,'x - authors'!$B$3:$E$10000,4,FALSE)),"",VLOOKUP($B906&amp;":"&amp;AB$3,'x - authors'!$B$3:$E$10000,4,FALSE))</f>
        <v/>
      </c>
      <c r="AC906" s="72" t="str">
        <f>IF(ISNA(VLOOKUP($B906&amp;":"&amp;AC$3,'x - authors'!$B$3:$E$10000,4,FALSE)),"",VLOOKUP($B906&amp;":"&amp;AC$3,'x - authors'!$B$3:$E$10000,4,FALSE))</f>
        <v/>
      </c>
      <c r="AD906" s="72" t="str">
        <f>IF(ISNA(VLOOKUP($B906&amp;":"&amp;AD$3,'x - authors'!$B$3:$E$10000,4,FALSE)),"",VLOOKUP($B906&amp;":"&amp;AD$3,'x - authors'!$B$3:$E$10000,4,FALSE))</f>
        <v/>
      </c>
      <c r="AE906" s="72" t="str">
        <f>IF(ISNA(VLOOKUP($B906&amp;":"&amp;AE$3,'x - authors'!$B$3:$E$10000,4,FALSE)),"",VLOOKUP($B906&amp;":"&amp;AE$3,'x - authors'!$B$3:$E$10000,4,FALSE))</f>
        <v/>
      </c>
      <c r="AF906" s="72" t="str">
        <f>IF(ISNA(VLOOKUP($B906&amp;":"&amp;AF$3,'x - authors'!$B$3:$E$10000,4,FALSE)),"",VLOOKUP($B906&amp;":"&amp;AF$3,'x - authors'!$B$3:$E$10000,4,FALSE))</f>
        <v/>
      </c>
      <c r="AG906" s="72" t="str">
        <f>IF(ISNA(VLOOKUP($B906&amp;":"&amp;AG$3,'x - authors'!$B$3:$E$10000,4,FALSE)),"",VLOOKUP($B906&amp;":"&amp;AG$3,'x - authors'!$B$3:$E$10000,4,FALSE))</f>
        <v/>
      </c>
      <c r="AH906" s="72" t="str">
        <f>IF(ISNA(VLOOKUP($B906&amp;":"&amp;AH$3,'x - authors'!$B$3:$E$10000,4,FALSE)),"",VLOOKUP($B906&amp;":"&amp;AH$3,'x - authors'!$B$3:$E$10000,4,FALSE))</f>
        <v/>
      </c>
      <c r="AI906" s="72" t="str">
        <f>IF(ISNA(VLOOKUP($B906&amp;":"&amp;AI$3,'x - authors'!$B$3:$E$10000,4,FALSE)),"",VLOOKUP($B906&amp;":"&amp;AI$3,'x - authors'!$B$3:$E$10000,4,FALSE))</f>
        <v/>
      </c>
      <c r="AJ906" s="72" t="str">
        <f>IF(ISNA(VLOOKUP($B906&amp;":"&amp;AJ$3,'x - authors'!$B$3:$E$10000,4,FALSE)),"",VLOOKUP($B906&amp;":"&amp;AJ$3,'x - authors'!$B$3:$E$10000,4,FALSE))</f>
        <v/>
      </c>
    </row>
    <row r="907" spans="1:36">
      <c r="A907" s="76" t="str">
        <f t="shared" si="29"/>
        <v/>
      </c>
      <c r="B907" s="76" t="s">
        <v>9295</v>
      </c>
      <c r="C907" s="76" t="s">
        <v>9478</v>
      </c>
      <c r="D907" s="76" t="s">
        <v>11825</v>
      </c>
      <c r="E907" s="76" t="s">
        <v>5353</v>
      </c>
      <c r="F907" s="76"/>
      <c r="G907" s="76" t="s">
        <v>4628</v>
      </c>
      <c r="H907" s="76"/>
      <c r="I907" s="15" t="str">
        <f>IF(ISNA(VLOOKUP($B907,'x - abstracts'!$B$3:$C$2000,2,FALSE)),"",VLOOKUP($B907,'x - abstracts'!$B$3:$C$2000,2,FALSE))</f>
        <v/>
      </c>
      <c r="J907" s="76" t="s">
        <v>11826</v>
      </c>
      <c r="L907" s="76"/>
      <c r="M907" s="76" t="s">
        <v>11827</v>
      </c>
      <c r="N907" s="76"/>
      <c r="O907" s="76"/>
      <c r="P907" s="15" t="str">
        <f t="shared" si="28"/>
        <v>citation:doc-x0430-01</v>
      </c>
      <c r="R907" s="15" t="str">
        <f>VLOOKUP($P907,'x - paper citations'!$B$3:$E$2000,2,FALSE)</f>
        <v>https://scholar.google.co.uk/scholar?q=%22Clustering in cooperative networks%22&amp;btnG=&amp;hl=en&amp;as_sdt=0%2C5</v>
      </c>
      <c r="S907" s="15">
        <f>VLOOKUP($P907,'x - paper citations'!$B$3:$E$2000,3,FALSE)</f>
        <v>7</v>
      </c>
      <c r="T907" s="15" t="str">
        <f>VLOOKUP($P907,'x - paper citations'!$B$3:$E$2000,4,FALSE)</f>
        <v>06/03/2016</v>
      </c>
      <c r="U907" s="76"/>
      <c r="V907" s="72" t="str">
        <f>IF(ISNA(VLOOKUP($B907&amp;":"&amp;V$3,'x - authors'!$B$3:$E$10000,4,FALSE)),"",VLOOKUP($B907&amp;":"&amp;V$3,'x - authors'!$B$3:$E$10000,4,FALSE))</f>
        <v>boulat_bash</v>
      </c>
      <c r="W907" s="72" t="str">
        <f>IF(ISNA(VLOOKUP($B907&amp;":"&amp;W$3,'x - authors'!$B$3:$E$10000,4,FALSE)),"",VLOOKUP($B907&amp;":"&amp;W$3,'x - authors'!$B$3:$E$10000,4,FALSE))</f>
        <v>dennis_goeckel</v>
      </c>
      <c r="X907" s="72" t="str">
        <f>IF(ISNA(VLOOKUP($B907&amp;":"&amp;X$3,'x - authors'!$B$3:$E$10000,4,FALSE)),"",VLOOKUP($B907&amp;":"&amp;X$3,'x - authors'!$B$3:$E$10000,4,FALSE))</f>
        <v>don_towsley</v>
      </c>
      <c r="Y907" s="72" t="str">
        <f>IF(ISNA(VLOOKUP($B907&amp;":"&amp;Y$3,'x - authors'!$B$3:$E$10000,4,FALSE)),"",VLOOKUP($B907&amp;":"&amp;Y$3,'x - authors'!$B$3:$E$10000,4,FALSE))</f>
        <v/>
      </c>
      <c r="Z907" s="72" t="str">
        <f>IF(ISNA(VLOOKUP($B907&amp;":"&amp;Z$3,'x - authors'!$B$3:$E$10000,4,FALSE)),"",VLOOKUP($B907&amp;":"&amp;Z$3,'x - authors'!$B$3:$E$10000,4,FALSE))</f>
        <v/>
      </c>
      <c r="AA907" s="72" t="str">
        <f>IF(ISNA(VLOOKUP($B907&amp;":"&amp;AA$3,'x - authors'!$B$3:$E$10000,4,FALSE)),"",VLOOKUP($B907&amp;":"&amp;AA$3,'x - authors'!$B$3:$E$10000,4,FALSE))</f>
        <v/>
      </c>
      <c r="AB907" s="72" t="str">
        <f>IF(ISNA(VLOOKUP($B907&amp;":"&amp;AB$3,'x - authors'!$B$3:$E$10000,4,FALSE)),"",VLOOKUP($B907&amp;":"&amp;AB$3,'x - authors'!$B$3:$E$10000,4,FALSE))</f>
        <v/>
      </c>
      <c r="AC907" s="72" t="str">
        <f>IF(ISNA(VLOOKUP($B907&amp;":"&amp;AC$3,'x - authors'!$B$3:$E$10000,4,FALSE)),"",VLOOKUP($B907&amp;":"&amp;AC$3,'x - authors'!$B$3:$E$10000,4,FALSE))</f>
        <v/>
      </c>
      <c r="AD907" s="72" t="str">
        <f>IF(ISNA(VLOOKUP($B907&amp;":"&amp;AD$3,'x - authors'!$B$3:$E$10000,4,FALSE)),"",VLOOKUP($B907&amp;":"&amp;AD$3,'x - authors'!$B$3:$E$10000,4,FALSE))</f>
        <v/>
      </c>
      <c r="AE907" s="72" t="str">
        <f>IF(ISNA(VLOOKUP($B907&amp;":"&amp;AE$3,'x - authors'!$B$3:$E$10000,4,FALSE)),"",VLOOKUP($B907&amp;":"&amp;AE$3,'x - authors'!$B$3:$E$10000,4,FALSE))</f>
        <v/>
      </c>
      <c r="AF907" s="72" t="str">
        <f>IF(ISNA(VLOOKUP($B907&amp;":"&amp;AF$3,'x - authors'!$B$3:$E$10000,4,FALSE)),"",VLOOKUP($B907&amp;":"&amp;AF$3,'x - authors'!$B$3:$E$10000,4,FALSE))</f>
        <v/>
      </c>
      <c r="AG907" s="72" t="str">
        <f>IF(ISNA(VLOOKUP($B907&amp;":"&amp;AG$3,'x - authors'!$B$3:$E$10000,4,FALSE)),"",VLOOKUP($B907&amp;":"&amp;AG$3,'x - authors'!$B$3:$E$10000,4,FALSE))</f>
        <v/>
      </c>
      <c r="AH907" s="72" t="str">
        <f>IF(ISNA(VLOOKUP($B907&amp;":"&amp;AH$3,'x - authors'!$B$3:$E$10000,4,FALSE)),"",VLOOKUP($B907&amp;":"&amp;AH$3,'x - authors'!$B$3:$E$10000,4,FALSE))</f>
        <v/>
      </c>
      <c r="AI907" s="72" t="str">
        <f>IF(ISNA(VLOOKUP($B907&amp;":"&amp;AI$3,'x - authors'!$B$3:$E$10000,4,FALSE)),"",VLOOKUP($B907&amp;":"&amp;AI$3,'x - authors'!$B$3:$E$10000,4,FALSE))</f>
        <v/>
      </c>
      <c r="AJ907" s="72" t="str">
        <f>IF(ISNA(VLOOKUP($B907&amp;":"&amp;AJ$3,'x - authors'!$B$3:$E$10000,4,FALSE)),"",VLOOKUP($B907&amp;":"&amp;AJ$3,'x - authors'!$B$3:$E$10000,4,FALSE))</f>
        <v/>
      </c>
    </row>
    <row r="908" spans="1:36">
      <c r="A908" s="76" t="str">
        <f t="shared" si="29"/>
        <v/>
      </c>
      <c r="B908" s="76" t="s">
        <v>9296</v>
      </c>
      <c r="C908" s="76" t="s">
        <v>9478</v>
      </c>
      <c r="D908" s="76" t="s">
        <v>11828</v>
      </c>
      <c r="E908" s="2" t="s">
        <v>6719</v>
      </c>
      <c r="F908" s="76"/>
      <c r="G908" s="76"/>
      <c r="H908" s="76" t="s">
        <v>11829</v>
      </c>
      <c r="I908" s="15" t="str">
        <f>IF(ISNA(VLOOKUP($B908,'x - abstracts'!$B$3:$C$2000,2,FALSE)),"",VLOOKUP($B908,'x - abstracts'!$B$3:$C$2000,2,FALSE))</f>
        <v/>
      </c>
      <c r="J908" s="76" t="s">
        <v>11830</v>
      </c>
      <c r="L908" s="76"/>
      <c r="M908" s="76" t="s">
        <v>11831</v>
      </c>
      <c r="N908" s="76"/>
      <c r="O908" s="76"/>
      <c r="P908" s="15" t="str">
        <f t="shared" si="28"/>
        <v>citation:doc-x0434-01</v>
      </c>
      <c r="R908" s="15" t="str">
        <f>VLOOKUP($P908,'x - paper citations'!$B$3:$E$2000,2,FALSE)</f>
        <v>https://scholar.google.co.uk/scholar?q=%22Combining semantic web and logic programming for agent reasoning%22&amp;btnG=&amp;hl=en&amp;as_sdt=0%2C5</v>
      </c>
      <c r="S908" s="15">
        <f>VLOOKUP($P908,'x - paper citations'!$B$3:$E$2000,3,FALSE)</f>
        <v>5</v>
      </c>
      <c r="T908" s="15" t="str">
        <f>VLOOKUP($P908,'x - paper citations'!$B$3:$E$2000,4,FALSE)</f>
        <v>06/03/2016</v>
      </c>
      <c r="U908" s="76"/>
      <c r="V908" s="72" t="str">
        <f>IF(ISNA(VLOOKUP($B908&amp;":"&amp;V$3,'x - authors'!$B$3:$E$10000,4,FALSE)),"",VLOOKUP($B908&amp;":"&amp;V$3,'x - authors'!$B$3:$E$10000,4,FALSE))</f>
        <v>murat_sensoy</v>
      </c>
      <c r="W908" s="72" t="str">
        <f>IF(ISNA(VLOOKUP($B908&amp;":"&amp;W$3,'x - authors'!$B$3:$E$10000,4,FALSE)),"",VLOOKUP($B908&amp;":"&amp;W$3,'x - authors'!$B$3:$E$10000,4,FALSE))</f>
        <v>wamberto_vasconcelos</v>
      </c>
      <c r="X908" s="72" t="str">
        <f>IF(ISNA(VLOOKUP($B908&amp;":"&amp;X$3,'x - authors'!$B$3:$E$10000,4,FALSE)),"",VLOOKUP($B908&amp;":"&amp;X$3,'x - authors'!$B$3:$E$10000,4,FALSE))</f>
        <v>timothy_norman</v>
      </c>
      <c r="Y908" s="72" t="str">
        <f>IF(ISNA(VLOOKUP($B908&amp;":"&amp;Y$3,'x - authors'!$B$3:$E$10000,4,FALSE)),"",VLOOKUP($B908&amp;":"&amp;Y$3,'x - authors'!$B$3:$E$10000,4,FALSE))</f>
        <v/>
      </c>
      <c r="Z908" s="72" t="str">
        <f>IF(ISNA(VLOOKUP($B908&amp;":"&amp;Z$3,'x - authors'!$B$3:$E$10000,4,FALSE)),"",VLOOKUP($B908&amp;":"&amp;Z$3,'x - authors'!$B$3:$E$10000,4,FALSE))</f>
        <v/>
      </c>
      <c r="AA908" s="72" t="str">
        <f>IF(ISNA(VLOOKUP($B908&amp;":"&amp;AA$3,'x - authors'!$B$3:$E$10000,4,FALSE)),"",VLOOKUP($B908&amp;":"&amp;AA$3,'x - authors'!$B$3:$E$10000,4,FALSE))</f>
        <v/>
      </c>
      <c r="AB908" s="72" t="str">
        <f>IF(ISNA(VLOOKUP($B908&amp;":"&amp;AB$3,'x - authors'!$B$3:$E$10000,4,FALSE)),"",VLOOKUP($B908&amp;":"&amp;AB$3,'x - authors'!$B$3:$E$10000,4,FALSE))</f>
        <v/>
      </c>
      <c r="AC908" s="72" t="str">
        <f>IF(ISNA(VLOOKUP($B908&amp;":"&amp;AC$3,'x - authors'!$B$3:$E$10000,4,FALSE)),"",VLOOKUP($B908&amp;":"&amp;AC$3,'x - authors'!$B$3:$E$10000,4,FALSE))</f>
        <v/>
      </c>
      <c r="AD908" s="72" t="str">
        <f>IF(ISNA(VLOOKUP($B908&amp;":"&amp;AD$3,'x - authors'!$B$3:$E$10000,4,FALSE)),"",VLOOKUP($B908&amp;":"&amp;AD$3,'x - authors'!$B$3:$E$10000,4,FALSE))</f>
        <v/>
      </c>
      <c r="AE908" s="72" t="str">
        <f>IF(ISNA(VLOOKUP($B908&amp;":"&amp;AE$3,'x - authors'!$B$3:$E$10000,4,FALSE)),"",VLOOKUP($B908&amp;":"&amp;AE$3,'x - authors'!$B$3:$E$10000,4,FALSE))</f>
        <v/>
      </c>
      <c r="AF908" s="72" t="str">
        <f>IF(ISNA(VLOOKUP($B908&amp;":"&amp;AF$3,'x - authors'!$B$3:$E$10000,4,FALSE)),"",VLOOKUP($B908&amp;":"&amp;AF$3,'x - authors'!$B$3:$E$10000,4,FALSE))</f>
        <v/>
      </c>
      <c r="AG908" s="72" t="str">
        <f>IF(ISNA(VLOOKUP($B908&amp;":"&amp;AG$3,'x - authors'!$B$3:$E$10000,4,FALSE)),"",VLOOKUP($B908&amp;":"&amp;AG$3,'x - authors'!$B$3:$E$10000,4,FALSE))</f>
        <v/>
      </c>
      <c r="AH908" s="72" t="str">
        <f>IF(ISNA(VLOOKUP($B908&amp;":"&amp;AH$3,'x - authors'!$B$3:$E$10000,4,FALSE)),"",VLOOKUP($B908&amp;":"&amp;AH$3,'x - authors'!$B$3:$E$10000,4,FALSE))</f>
        <v/>
      </c>
      <c r="AI908" s="72" t="str">
        <f>IF(ISNA(VLOOKUP($B908&amp;":"&amp;AI$3,'x - authors'!$B$3:$E$10000,4,FALSE)),"",VLOOKUP($B908&amp;":"&amp;AI$3,'x - authors'!$B$3:$E$10000,4,FALSE))</f>
        <v/>
      </c>
      <c r="AJ908" s="72" t="str">
        <f>IF(ISNA(VLOOKUP($B908&amp;":"&amp;AJ$3,'x - authors'!$B$3:$E$10000,4,FALSE)),"",VLOOKUP($B908&amp;":"&amp;AJ$3,'x - authors'!$B$3:$E$10000,4,FALSE))</f>
        <v/>
      </c>
    </row>
    <row r="909" spans="1:36">
      <c r="A909" s="76" t="str">
        <f t="shared" si="29"/>
        <v/>
      </c>
      <c r="B909" s="76" t="s">
        <v>9301</v>
      </c>
      <c r="C909" s="76" t="s">
        <v>9478</v>
      </c>
      <c r="D909" s="76" t="s">
        <v>11832</v>
      </c>
      <c r="E909" s="2" t="s">
        <v>1015</v>
      </c>
      <c r="F909" s="76"/>
      <c r="G909" s="76"/>
      <c r="H909" s="76" t="s">
        <v>11833</v>
      </c>
      <c r="I909" s="15" t="str">
        <f>IF(ISNA(VLOOKUP($B909,'x - abstracts'!$B$3:$C$2000,2,FALSE)),"",VLOOKUP($B909,'x - abstracts'!$B$3:$C$2000,2,FALSE))</f>
        <v/>
      </c>
      <c r="J909" s="76" t="s">
        <v>11834</v>
      </c>
      <c r="L909" s="76"/>
      <c r="M909" s="76" t="s">
        <v>11835</v>
      </c>
      <c r="N909" s="76"/>
      <c r="O909" s="76"/>
      <c r="P909" s="15" t="str">
        <f t="shared" si="28"/>
        <v>citation:doc-x0457-01</v>
      </c>
      <c r="R909" s="15" t="str">
        <f>VLOOKUP($P909,'x - paper citations'!$B$3:$E$2000,2,FALSE)</f>
        <v>https://scholar.google.co.uk/scholar?q=%22Conversational intelligence analysis%22&amp;btnG=&amp;hl=en&amp;as_sdt=0%2C5</v>
      </c>
      <c r="S909" s="15">
        <f>VLOOKUP($P909,'x - paper citations'!$B$3:$E$2000,3,FALSE)</f>
        <v>0</v>
      </c>
      <c r="T909" s="15" t="str">
        <f>VLOOKUP($P909,'x - paper citations'!$B$3:$E$2000,4,FALSE)</f>
        <v>06/03/2016</v>
      </c>
      <c r="U909" s="76"/>
      <c r="V909" s="72" t="str">
        <f>IF(ISNA(VLOOKUP($B909&amp;":"&amp;V$3,'x - authors'!$B$3:$E$10000,4,FALSE)),"",VLOOKUP($B909&amp;":"&amp;V$3,'x - authors'!$B$3:$E$10000,4,FALSE))</f>
        <v>alice_toniolo</v>
      </c>
      <c r="W909" s="72" t="str">
        <f>IF(ISNA(VLOOKUP($B909&amp;":"&amp;W$3,'x - authors'!$B$3:$E$10000,4,FALSE)),"",VLOOKUP($B909&amp;":"&amp;W$3,'x - authors'!$B$3:$E$10000,4,FALSE))</f>
        <v>alun_preece</v>
      </c>
      <c r="X909" s="72" t="str">
        <f>IF(ISNA(VLOOKUP($B909&amp;":"&amp;X$3,'x - authors'!$B$3:$E$10000,4,FALSE)),"",VLOOKUP($B909&amp;":"&amp;X$3,'x - authors'!$B$3:$E$10000,4,FALSE))</f>
        <v>will_webberley</v>
      </c>
      <c r="Y909" s="72" t="str">
        <f>IF(ISNA(VLOOKUP($B909&amp;":"&amp;Y$3,'x - authors'!$B$3:$E$10000,4,FALSE)),"",VLOOKUP($B909&amp;":"&amp;Y$3,'x - authors'!$B$3:$E$10000,4,FALSE))</f>
        <v>timothy_norman</v>
      </c>
      <c r="Z909" s="72" t="str">
        <f>IF(ISNA(VLOOKUP($B909&amp;":"&amp;Z$3,'x - authors'!$B$3:$E$10000,4,FALSE)),"",VLOOKUP($B909&amp;":"&amp;Z$3,'x - authors'!$B$3:$E$10000,4,FALSE))</f>
        <v>paul_sullivan</v>
      </c>
      <c r="AA909" s="72" t="str">
        <f>IF(ISNA(VLOOKUP($B909&amp;":"&amp;AA$3,'x - authors'!$B$3:$E$10000,4,FALSE)),"",VLOOKUP($B909&amp;":"&amp;AA$3,'x - authors'!$B$3:$E$10000,4,FALSE))</f>
        <v>tim_dropps</v>
      </c>
      <c r="AB909" s="72" t="str">
        <f>IF(ISNA(VLOOKUP($B909&amp;":"&amp;AB$3,'x - authors'!$B$3:$E$10000,4,FALSE)),"",VLOOKUP($B909&amp;":"&amp;AB$3,'x - authors'!$B$3:$E$10000,4,FALSE))</f>
        <v/>
      </c>
      <c r="AC909" s="72" t="str">
        <f>IF(ISNA(VLOOKUP($B909&amp;":"&amp;AC$3,'x - authors'!$B$3:$E$10000,4,FALSE)),"",VLOOKUP($B909&amp;":"&amp;AC$3,'x - authors'!$B$3:$E$10000,4,FALSE))</f>
        <v/>
      </c>
      <c r="AD909" s="72" t="str">
        <f>IF(ISNA(VLOOKUP($B909&amp;":"&amp;AD$3,'x - authors'!$B$3:$E$10000,4,FALSE)),"",VLOOKUP($B909&amp;":"&amp;AD$3,'x - authors'!$B$3:$E$10000,4,FALSE))</f>
        <v/>
      </c>
      <c r="AE909" s="72" t="str">
        <f>IF(ISNA(VLOOKUP($B909&amp;":"&amp;AE$3,'x - authors'!$B$3:$E$10000,4,FALSE)),"",VLOOKUP($B909&amp;":"&amp;AE$3,'x - authors'!$B$3:$E$10000,4,FALSE))</f>
        <v/>
      </c>
      <c r="AF909" s="72" t="str">
        <f>IF(ISNA(VLOOKUP($B909&amp;":"&amp;AF$3,'x - authors'!$B$3:$E$10000,4,FALSE)),"",VLOOKUP($B909&amp;":"&amp;AF$3,'x - authors'!$B$3:$E$10000,4,FALSE))</f>
        <v/>
      </c>
      <c r="AG909" s="72" t="str">
        <f>IF(ISNA(VLOOKUP($B909&amp;":"&amp;AG$3,'x - authors'!$B$3:$E$10000,4,FALSE)),"",VLOOKUP($B909&amp;":"&amp;AG$3,'x - authors'!$B$3:$E$10000,4,FALSE))</f>
        <v/>
      </c>
      <c r="AH909" s="72" t="str">
        <f>IF(ISNA(VLOOKUP($B909&amp;":"&amp;AH$3,'x - authors'!$B$3:$E$10000,4,FALSE)),"",VLOOKUP($B909&amp;":"&amp;AH$3,'x - authors'!$B$3:$E$10000,4,FALSE))</f>
        <v/>
      </c>
      <c r="AI909" s="72" t="str">
        <f>IF(ISNA(VLOOKUP($B909&amp;":"&amp;AI$3,'x - authors'!$B$3:$E$10000,4,FALSE)),"",VLOOKUP($B909&amp;":"&amp;AI$3,'x - authors'!$B$3:$E$10000,4,FALSE))</f>
        <v/>
      </c>
      <c r="AJ909" s="72" t="str">
        <f>IF(ISNA(VLOOKUP($B909&amp;":"&amp;AJ$3,'x - authors'!$B$3:$E$10000,4,FALSE)),"",VLOOKUP($B909&amp;":"&amp;AJ$3,'x - authors'!$B$3:$E$10000,4,FALSE))</f>
        <v/>
      </c>
    </row>
    <row r="910" spans="1:36">
      <c r="A910" s="76" t="str">
        <f t="shared" si="29"/>
        <v/>
      </c>
      <c r="B910" s="76" t="s">
        <v>9302</v>
      </c>
      <c r="C910" s="76" t="s">
        <v>9478</v>
      </c>
      <c r="D910" s="76" t="s">
        <v>11836</v>
      </c>
      <c r="E910" s="2" t="s">
        <v>963</v>
      </c>
      <c r="F910" s="76"/>
      <c r="G910" s="76"/>
      <c r="H910" s="76" t="s">
        <v>11837</v>
      </c>
      <c r="I910" s="15" t="str">
        <f>IF(ISNA(VLOOKUP($B910,'x - abstracts'!$B$3:$C$2000,2,FALSE)),"",VLOOKUP($B910,'x - abstracts'!$B$3:$C$2000,2,FALSE))</f>
        <v/>
      </c>
      <c r="J910" s="76"/>
      <c r="L910" s="76"/>
      <c r="M910" s="76" t="s">
        <v>6230</v>
      </c>
      <c r="N910" s="76"/>
      <c r="O910" s="76"/>
      <c r="P910" s="15" t="str">
        <f t="shared" si="28"/>
        <v>citation:doc-x0458-01</v>
      </c>
      <c r="R910" s="15" t="str">
        <f>VLOOKUP($P910,'x - paper citations'!$B$3:$E$2000,2,FALSE)</f>
        <v>https://scholar.google.co.uk/scholar?q=%22Cooperative jamming to improve the connectivity of the 1-D secrecy graph%22&amp;btnG=&amp;hl=en&amp;as_sdt=0%2C5</v>
      </c>
      <c r="S910" s="15">
        <f>VLOOKUP($P910,'x - paper citations'!$B$3:$E$2000,3,FALSE)</f>
        <v>7</v>
      </c>
      <c r="T910" s="15" t="str">
        <f>VLOOKUP($P910,'x - paper citations'!$B$3:$E$2000,4,FALSE)</f>
        <v>29/02/2016</v>
      </c>
      <c r="U910" s="76"/>
      <c r="V910" s="72" t="str">
        <f>IF(ISNA(VLOOKUP($B910&amp;":"&amp;V$3,'x - authors'!$B$3:$E$10000,4,FALSE)),"",VLOOKUP($B910&amp;":"&amp;V$3,'x - authors'!$B$3:$E$10000,4,FALSE))</f>
        <v>dennis_goeckel</v>
      </c>
      <c r="W910" s="72" t="str">
        <f>IF(ISNA(VLOOKUP($B910&amp;":"&amp;W$3,'x - authors'!$B$3:$E$10000,4,FALSE)),"",VLOOKUP($B910&amp;":"&amp;W$3,'x - authors'!$B$3:$E$10000,4,FALSE))</f>
        <v>benyuan_liu</v>
      </c>
      <c r="X910" s="72" t="str">
        <f>IF(ISNA(VLOOKUP($B910&amp;":"&amp;X$3,'x - authors'!$B$3:$E$10000,4,FALSE)),"",VLOOKUP($B910&amp;":"&amp;X$3,'x - authors'!$B$3:$E$10000,4,FALSE))</f>
        <v>don_towsley</v>
      </c>
      <c r="Y910" s="72" t="str">
        <f>IF(ISNA(VLOOKUP($B910&amp;":"&amp;Y$3,'x - authors'!$B$3:$E$10000,4,FALSE)),"",VLOOKUP($B910&amp;":"&amp;Y$3,'x - authors'!$B$3:$E$10000,4,FALSE))</f>
        <v/>
      </c>
      <c r="Z910" s="72" t="str">
        <f>IF(ISNA(VLOOKUP($B910&amp;":"&amp;Z$3,'x - authors'!$B$3:$E$10000,4,FALSE)),"",VLOOKUP($B910&amp;":"&amp;Z$3,'x - authors'!$B$3:$E$10000,4,FALSE))</f>
        <v/>
      </c>
      <c r="AA910" s="72" t="str">
        <f>IF(ISNA(VLOOKUP($B910&amp;":"&amp;AA$3,'x - authors'!$B$3:$E$10000,4,FALSE)),"",VLOOKUP($B910&amp;":"&amp;AA$3,'x - authors'!$B$3:$E$10000,4,FALSE))</f>
        <v/>
      </c>
      <c r="AB910" s="72" t="str">
        <f>IF(ISNA(VLOOKUP($B910&amp;":"&amp;AB$3,'x - authors'!$B$3:$E$10000,4,FALSE)),"",VLOOKUP($B910&amp;":"&amp;AB$3,'x - authors'!$B$3:$E$10000,4,FALSE))</f>
        <v/>
      </c>
      <c r="AC910" s="72" t="str">
        <f>IF(ISNA(VLOOKUP($B910&amp;":"&amp;AC$3,'x - authors'!$B$3:$E$10000,4,FALSE)),"",VLOOKUP($B910&amp;":"&amp;AC$3,'x - authors'!$B$3:$E$10000,4,FALSE))</f>
        <v/>
      </c>
      <c r="AD910" s="72" t="str">
        <f>IF(ISNA(VLOOKUP($B910&amp;":"&amp;AD$3,'x - authors'!$B$3:$E$10000,4,FALSE)),"",VLOOKUP($B910&amp;":"&amp;AD$3,'x - authors'!$B$3:$E$10000,4,FALSE))</f>
        <v/>
      </c>
      <c r="AE910" s="72" t="str">
        <f>IF(ISNA(VLOOKUP($B910&amp;":"&amp;AE$3,'x - authors'!$B$3:$E$10000,4,FALSE)),"",VLOOKUP($B910&amp;":"&amp;AE$3,'x - authors'!$B$3:$E$10000,4,FALSE))</f>
        <v/>
      </c>
      <c r="AF910" s="72" t="str">
        <f>IF(ISNA(VLOOKUP($B910&amp;":"&amp;AF$3,'x - authors'!$B$3:$E$10000,4,FALSE)),"",VLOOKUP($B910&amp;":"&amp;AF$3,'x - authors'!$B$3:$E$10000,4,FALSE))</f>
        <v/>
      </c>
      <c r="AG910" s="72" t="str">
        <f>IF(ISNA(VLOOKUP($B910&amp;":"&amp;AG$3,'x - authors'!$B$3:$E$10000,4,FALSE)),"",VLOOKUP($B910&amp;":"&amp;AG$3,'x - authors'!$B$3:$E$10000,4,FALSE))</f>
        <v/>
      </c>
      <c r="AH910" s="72" t="str">
        <f>IF(ISNA(VLOOKUP($B910&amp;":"&amp;AH$3,'x - authors'!$B$3:$E$10000,4,FALSE)),"",VLOOKUP($B910&amp;":"&amp;AH$3,'x - authors'!$B$3:$E$10000,4,FALSE))</f>
        <v/>
      </c>
      <c r="AI910" s="72" t="str">
        <f>IF(ISNA(VLOOKUP($B910&amp;":"&amp;AI$3,'x - authors'!$B$3:$E$10000,4,FALSE)),"",VLOOKUP($B910&amp;":"&amp;AI$3,'x - authors'!$B$3:$E$10000,4,FALSE))</f>
        <v/>
      </c>
      <c r="AJ910" s="72" t="str">
        <f>IF(ISNA(VLOOKUP($B910&amp;":"&amp;AJ$3,'x - authors'!$B$3:$E$10000,4,FALSE)),"",VLOOKUP($B910&amp;":"&amp;AJ$3,'x - authors'!$B$3:$E$10000,4,FALSE))</f>
        <v/>
      </c>
    </row>
    <row r="911" spans="1:36">
      <c r="A911" s="76" t="str">
        <f t="shared" si="29"/>
        <v/>
      </c>
      <c r="B911" s="76" t="s">
        <v>9303</v>
      </c>
      <c r="C911" s="76" t="s">
        <v>9478</v>
      </c>
      <c r="D911" s="76" t="s">
        <v>11838</v>
      </c>
      <c r="E911" s="2" t="s">
        <v>1008</v>
      </c>
      <c r="F911" s="76"/>
      <c r="G911" s="76"/>
      <c r="H911" s="76" t="s">
        <v>11839</v>
      </c>
      <c r="I911" s="15" t="str">
        <f>IF(ISNA(VLOOKUP($B911,'x - abstracts'!$B$3:$C$2000,2,FALSE)),"",VLOOKUP($B911,'x - abstracts'!$B$3:$C$2000,2,FALSE))</f>
        <v/>
      </c>
      <c r="J911" s="76" t="s">
        <v>11840</v>
      </c>
      <c r="L911" s="76"/>
      <c r="M911" s="76" t="s">
        <v>11841</v>
      </c>
      <c r="N911" s="76"/>
      <c r="O911" s="76"/>
      <c r="P911" s="15" t="str">
        <f t="shared" si="28"/>
        <v>citation:doc-x0466-01</v>
      </c>
      <c r="R911" s="15" t="str">
        <f>VLOOKUP($P911,'x - paper citations'!$B$3:$E$2000,2,FALSE)</f>
        <v>https://scholar.google.co.uk/scholar?q=%22Crowdsourcing for Argument Verification in Intelligence Analysis%22&amp;btnG=&amp;hl=en&amp;as_sdt=0%2C5</v>
      </c>
      <c r="S911" s="15">
        <f>VLOOKUP($P911,'x - paper citations'!$B$3:$E$2000,3,FALSE)</f>
        <v>0</v>
      </c>
      <c r="T911" s="15" t="str">
        <f>VLOOKUP($P911,'x - paper citations'!$B$3:$E$2000,4,FALSE)</f>
        <v>06/03/2016</v>
      </c>
      <c r="U911" s="76"/>
      <c r="V911" s="72" t="str">
        <f>IF(ISNA(VLOOKUP($B911&amp;":"&amp;V$3,'x - authors'!$B$3:$E$10000,4,FALSE)),"",VLOOKUP($B911&amp;":"&amp;V$3,'x - authors'!$B$3:$E$10000,4,FALSE))</f>
        <v>alice_toniolo</v>
      </c>
      <c r="W911" s="72" t="str">
        <f>IF(ISNA(VLOOKUP($B911&amp;":"&amp;W$3,'x - authors'!$B$3:$E$10000,4,FALSE)),"",VLOOKUP($B911&amp;":"&amp;W$3,'x - authors'!$B$3:$E$10000,4,FALSE))</f>
        <v>wentao_ouyang</v>
      </c>
      <c r="X911" s="72" t="str">
        <f>IF(ISNA(VLOOKUP($B911&amp;":"&amp;X$3,'x - authors'!$B$3:$E$10000,4,FALSE)),"",VLOOKUP($B911&amp;":"&amp;X$3,'x - authors'!$B$3:$E$10000,4,FALSE))</f>
        <v>timothy_norman</v>
      </c>
      <c r="Y911" s="72" t="str">
        <f>IF(ISNA(VLOOKUP($B911&amp;":"&amp;Y$3,'x - authors'!$B$3:$E$10000,4,FALSE)),"",VLOOKUP($B911&amp;":"&amp;Y$3,'x - authors'!$B$3:$E$10000,4,FALSE))</f>
        <v>mani_srivastava</v>
      </c>
      <c r="Z911" s="72" t="str">
        <f>IF(ISNA(VLOOKUP($B911&amp;":"&amp;Z$3,'x - authors'!$B$3:$E$10000,4,FALSE)),"",VLOOKUP($B911&amp;":"&amp;Z$3,'x - authors'!$B$3:$E$10000,4,FALSE))</f>
        <v/>
      </c>
      <c r="AA911" s="72" t="str">
        <f>IF(ISNA(VLOOKUP($B911&amp;":"&amp;AA$3,'x - authors'!$B$3:$E$10000,4,FALSE)),"",VLOOKUP($B911&amp;":"&amp;AA$3,'x - authors'!$B$3:$E$10000,4,FALSE))</f>
        <v/>
      </c>
      <c r="AB911" s="72" t="str">
        <f>IF(ISNA(VLOOKUP($B911&amp;":"&amp;AB$3,'x - authors'!$B$3:$E$10000,4,FALSE)),"",VLOOKUP($B911&amp;":"&amp;AB$3,'x - authors'!$B$3:$E$10000,4,FALSE))</f>
        <v/>
      </c>
      <c r="AC911" s="72" t="str">
        <f>IF(ISNA(VLOOKUP($B911&amp;":"&amp;AC$3,'x - authors'!$B$3:$E$10000,4,FALSE)),"",VLOOKUP($B911&amp;":"&amp;AC$3,'x - authors'!$B$3:$E$10000,4,FALSE))</f>
        <v/>
      </c>
      <c r="AD911" s="72" t="str">
        <f>IF(ISNA(VLOOKUP($B911&amp;":"&amp;AD$3,'x - authors'!$B$3:$E$10000,4,FALSE)),"",VLOOKUP($B911&amp;":"&amp;AD$3,'x - authors'!$B$3:$E$10000,4,FALSE))</f>
        <v/>
      </c>
      <c r="AE911" s="72" t="str">
        <f>IF(ISNA(VLOOKUP($B911&amp;":"&amp;AE$3,'x - authors'!$B$3:$E$10000,4,FALSE)),"",VLOOKUP($B911&amp;":"&amp;AE$3,'x - authors'!$B$3:$E$10000,4,FALSE))</f>
        <v/>
      </c>
      <c r="AF911" s="72" t="str">
        <f>IF(ISNA(VLOOKUP($B911&amp;":"&amp;AF$3,'x - authors'!$B$3:$E$10000,4,FALSE)),"",VLOOKUP($B911&amp;":"&amp;AF$3,'x - authors'!$B$3:$E$10000,4,FALSE))</f>
        <v/>
      </c>
      <c r="AG911" s="72" t="str">
        <f>IF(ISNA(VLOOKUP($B911&amp;":"&amp;AG$3,'x - authors'!$B$3:$E$10000,4,FALSE)),"",VLOOKUP($B911&amp;":"&amp;AG$3,'x - authors'!$B$3:$E$10000,4,FALSE))</f>
        <v/>
      </c>
      <c r="AH911" s="72" t="str">
        <f>IF(ISNA(VLOOKUP($B911&amp;":"&amp;AH$3,'x - authors'!$B$3:$E$10000,4,FALSE)),"",VLOOKUP($B911&amp;":"&amp;AH$3,'x - authors'!$B$3:$E$10000,4,FALSE))</f>
        <v/>
      </c>
      <c r="AI911" s="72" t="str">
        <f>IF(ISNA(VLOOKUP($B911&amp;":"&amp;AI$3,'x - authors'!$B$3:$E$10000,4,FALSE)),"",VLOOKUP($B911&amp;":"&amp;AI$3,'x - authors'!$B$3:$E$10000,4,FALSE))</f>
        <v/>
      </c>
      <c r="AJ911" s="72" t="str">
        <f>IF(ISNA(VLOOKUP($B911&amp;":"&amp;AJ$3,'x - authors'!$B$3:$E$10000,4,FALSE)),"",VLOOKUP($B911&amp;":"&amp;AJ$3,'x - authors'!$B$3:$E$10000,4,FALSE))</f>
        <v/>
      </c>
    </row>
    <row r="912" spans="1:36">
      <c r="A912" s="76" t="str">
        <f t="shared" si="29"/>
        <v/>
      </c>
      <c r="B912" s="76" t="s">
        <v>9305</v>
      </c>
      <c r="C912" s="76" t="s">
        <v>9478</v>
      </c>
      <c r="D912" s="76" t="s">
        <v>11842</v>
      </c>
      <c r="E912" s="2" t="s">
        <v>965</v>
      </c>
      <c r="F912" s="76"/>
      <c r="G912" s="76"/>
      <c r="H912" s="76" t="s">
        <v>11843</v>
      </c>
      <c r="I912" s="15" t="str">
        <f>IF(ISNA(VLOOKUP($B912,'x - abstracts'!$B$3:$C$2000,2,FALSE)),"",VLOOKUP($B912,'x - abstracts'!$B$3:$C$2000,2,FALSE))</f>
        <v/>
      </c>
      <c r="J912" s="76" t="s">
        <v>11844</v>
      </c>
      <c r="L912" s="76"/>
      <c r="M912" s="76" t="s">
        <v>11845</v>
      </c>
      <c r="N912" s="76"/>
      <c r="O912" s="76"/>
      <c r="P912" s="15" t="str">
        <f t="shared" si="28"/>
        <v>citation:doc-x0474-01</v>
      </c>
      <c r="R912" s="15" t="str">
        <f>VLOOKUP($P912,'x - paper citations'!$B$3:$E$2000,2,FALSE)</f>
        <v>https://scholar.google.co.uk/scholar?q=%22Decorrelating WSN traffic patterns with maximally uninformative constrained routing%22&amp;btnG=&amp;hl=en&amp;as_sdt=0%2C5</v>
      </c>
      <c r="S912" s="15">
        <f>VLOOKUP($P912,'x - paper citations'!$B$3:$E$2000,3,FALSE)</f>
        <v>0</v>
      </c>
      <c r="T912" s="15" t="str">
        <f>VLOOKUP($P912,'x - paper citations'!$B$3:$E$2000,4,FALSE)</f>
        <v>06/03/2016</v>
      </c>
      <c r="U912" s="76"/>
      <c r="V912" s="72" t="str">
        <f>IF(ISNA(VLOOKUP($B912&amp;":"&amp;V$3,'x - authors'!$B$3:$E$10000,4,FALSE)),"",VLOOKUP($B912&amp;":"&amp;V$3,'x - authors'!$B$3:$E$10000,4,FALSE))</f>
        <v>juan_tapiador</v>
      </c>
      <c r="W912" s="72" t="str">
        <f>IF(ISNA(VLOOKUP($B912&amp;":"&amp;W$3,'x - authors'!$B$3:$E$10000,4,FALSE)),"",VLOOKUP($B912&amp;":"&amp;W$3,'x - authors'!$B$3:$E$10000,4,FALSE))</f>
        <v>mudhakar_srivatsa</v>
      </c>
      <c r="X912" s="72" t="str">
        <f>IF(ISNA(VLOOKUP($B912&amp;":"&amp;X$3,'x - authors'!$B$3:$E$10000,4,FALSE)),"",VLOOKUP($B912&amp;":"&amp;X$3,'x - authors'!$B$3:$E$10000,4,FALSE))</f>
        <v>john_clark</v>
      </c>
      <c r="Y912" s="72" t="str">
        <f>IF(ISNA(VLOOKUP($B912&amp;":"&amp;Y$3,'x - authors'!$B$3:$E$10000,4,FALSE)),"",VLOOKUP($B912&amp;":"&amp;Y$3,'x - authors'!$B$3:$E$10000,4,FALSE))</f>
        <v>john_mcdermid</v>
      </c>
      <c r="Z912" s="72" t="str">
        <f>IF(ISNA(VLOOKUP($B912&amp;":"&amp;Z$3,'x - authors'!$B$3:$E$10000,4,FALSE)),"",VLOOKUP($B912&amp;":"&amp;Z$3,'x - authors'!$B$3:$E$10000,4,FALSE))</f>
        <v/>
      </c>
      <c r="AA912" s="72" t="str">
        <f>IF(ISNA(VLOOKUP($B912&amp;":"&amp;AA$3,'x - authors'!$B$3:$E$10000,4,FALSE)),"",VLOOKUP($B912&amp;":"&amp;AA$3,'x - authors'!$B$3:$E$10000,4,FALSE))</f>
        <v/>
      </c>
      <c r="AB912" s="72" t="str">
        <f>IF(ISNA(VLOOKUP($B912&amp;":"&amp;AB$3,'x - authors'!$B$3:$E$10000,4,FALSE)),"",VLOOKUP($B912&amp;":"&amp;AB$3,'x - authors'!$B$3:$E$10000,4,FALSE))</f>
        <v/>
      </c>
      <c r="AC912" s="72" t="str">
        <f>IF(ISNA(VLOOKUP($B912&amp;":"&amp;AC$3,'x - authors'!$B$3:$E$10000,4,FALSE)),"",VLOOKUP($B912&amp;":"&amp;AC$3,'x - authors'!$B$3:$E$10000,4,FALSE))</f>
        <v/>
      </c>
      <c r="AD912" s="72" t="str">
        <f>IF(ISNA(VLOOKUP($B912&amp;":"&amp;AD$3,'x - authors'!$B$3:$E$10000,4,FALSE)),"",VLOOKUP($B912&amp;":"&amp;AD$3,'x - authors'!$B$3:$E$10000,4,FALSE))</f>
        <v/>
      </c>
      <c r="AE912" s="72" t="str">
        <f>IF(ISNA(VLOOKUP($B912&amp;":"&amp;AE$3,'x - authors'!$B$3:$E$10000,4,FALSE)),"",VLOOKUP($B912&amp;":"&amp;AE$3,'x - authors'!$B$3:$E$10000,4,FALSE))</f>
        <v/>
      </c>
      <c r="AF912" s="72" t="str">
        <f>IF(ISNA(VLOOKUP($B912&amp;":"&amp;AF$3,'x - authors'!$B$3:$E$10000,4,FALSE)),"",VLOOKUP($B912&amp;":"&amp;AF$3,'x - authors'!$B$3:$E$10000,4,FALSE))</f>
        <v/>
      </c>
      <c r="AG912" s="72" t="str">
        <f>IF(ISNA(VLOOKUP($B912&amp;":"&amp;AG$3,'x - authors'!$B$3:$E$10000,4,FALSE)),"",VLOOKUP($B912&amp;":"&amp;AG$3,'x - authors'!$B$3:$E$10000,4,FALSE))</f>
        <v/>
      </c>
      <c r="AH912" s="72" t="str">
        <f>IF(ISNA(VLOOKUP($B912&amp;":"&amp;AH$3,'x - authors'!$B$3:$E$10000,4,FALSE)),"",VLOOKUP($B912&amp;":"&amp;AH$3,'x - authors'!$B$3:$E$10000,4,FALSE))</f>
        <v/>
      </c>
      <c r="AI912" s="72" t="str">
        <f>IF(ISNA(VLOOKUP($B912&amp;":"&amp;AI$3,'x - authors'!$B$3:$E$10000,4,FALSE)),"",VLOOKUP($B912&amp;":"&amp;AI$3,'x - authors'!$B$3:$E$10000,4,FALSE))</f>
        <v/>
      </c>
      <c r="AJ912" s="72" t="str">
        <f>IF(ISNA(VLOOKUP($B912&amp;":"&amp;AJ$3,'x - authors'!$B$3:$E$10000,4,FALSE)),"",VLOOKUP($B912&amp;":"&amp;AJ$3,'x - authors'!$B$3:$E$10000,4,FALSE))</f>
        <v/>
      </c>
    </row>
    <row r="913" spans="1:36">
      <c r="A913" s="76" t="str">
        <f t="shared" si="29"/>
        <v/>
      </c>
      <c r="B913" s="76" t="s">
        <v>9306</v>
      </c>
      <c r="C913" s="76" t="s">
        <v>9478</v>
      </c>
      <c r="D913" s="76" t="s">
        <v>11846</v>
      </c>
      <c r="E913" s="2" t="s">
        <v>1009</v>
      </c>
      <c r="F913" s="76"/>
      <c r="G913" s="76"/>
      <c r="H913" s="76" t="s">
        <v>11847</v>
      </c>
      <c r="I913" s="15" t="str">
        <f>IF(ISNA(VLOOKUP($B913,'x - abstracts'!$B$3:$C$2000,2,FALSE)),"",VLOOKUP($B913,'x - abstracts'!$B$3:$C$2000,2,FALSE))</f>
        <v/>
      </c>
      <c r="J913" s="76" t="s">
        <v>11848</v>
      </c>
      <c r="L913" s="76"/>
      <c r="M913" s="76" t="s">
        <v>11849</v>
      </c>
      <c r="N913" s="76"/>
      <c r="O913" s="76"/>
      <c r="P913" s="15" t="str">
        <f t="shared" si="28"/>
        <v>citation:doc-x0478-01</v>
      </c>
      <c r="R913" s="15" t="str">
        <f>VLOOKUP($P913,'x - paper citations'!$B$3:$E$2000,2,FALSE)</f>
        <v>https://scholar.google.co.uk/scholar?q=%22Delay Tolerant Harvesting of Monitoring Data for MANET-Hosted Service-Based Systems%22&amp;btnG=&amp;hl=en&amp;as_sdt=0%2C5</v>
      </c>
      <c r="S913" s="15">
        <f>VLOOKUP($P913,'x - paper citations'!$B$3:$E$2000,3,FALSE)</f>
        <v>0</v>
      </c>
      <c r="T913" s="15" t="str">
        <f>VLOOKUP($P913,'x - paper citations'!$B$3:$E$2000,4,FALSE)</f>
        <v>06/03/2016</v>
      </c>
      <c r="U913" s="76"/>
      <c r="V913" s="72" t="str">
        <f>IF(ISNA(VLOOKUP($B913&amp;":"&amp;V$3,'x - authors'!$B$3:$E$10000,4,FALSE)),"",VLOOKUP($B913&amp;":"&amp;V$3,'x - authors'!$B$3:$E$10000,4,FALSE))</f>
        <v>petr_novotny</v>
      </c>
      <c r="W913" s="72" t="str">
        <f>IF(ISNA(VLOOKUP($B913&amp;":"&amp;W$3,'x - authors'!$B$3:$E$10000,4,FALSE)),"",VLOOKUP($B913&amp;":"&amp;W$3,'x - authors'!$B$3:$E$10000,4,FALSE))</f>
        <v>bong_jun_ko</v>
      </c>
      <c r="X913" s="72" t="str">
        <f>IF(ISNA(VLOOKUP($B913&amp;":"&amp;X$3,'x - authors'!$B$3:$E$10000,4,FALSE)),"",VLOOKUP($B913&amp;":"&amp;X$3,'x - authors'!$B$3:$E$10000,4,FALSE))</f>
        <v>alexander_wolf</v>
      </c>
      <c r="Y913" s="72" t="str">
        <f>IF(ISNA(VLOOKUP($B913&amp;":"&amp;Y$3,'x - authors'!$B$3:$E$10000,4,FALSE)),"",VLOOKUP($B913&amp;":"&amp;Y$3,'x - authors'!$B$3:$E$10000,4,FALSE))</f>
        <v/>
      </c>
      <c r="Z913" s="72" t="str">
        <f>IF(ISNA(VLOOKUP($B913&amp;":"&amp;Z$3,'x - authors'!$B$3:$E$10000,4,FALSE)),"",VLOOKUP($B913&amp;":"&amp;Z$3,'x - authors'!$B$3:$E$10000,4,FALSE))</f>
        <v/>
      </c>
      <c r="AA913" s="72" t="str">
        <f>IF(ISNA(VLOOKUP($B913&amp;":"&amp;AA$3,'x - authors'!$B$3:$E$10000,4,FALSE)),"",VLOOKUP($B913&amp;":"&amp;AA$3,'x - authors'!$B$3:$E$10000,4,FALSE))</f>
        <v/>
      </c>
      <c r="AB913" s="72" t="str">
        <f>IF(ISNA(VLOOKUP($B913&amp;":"&amp;AB$3,'x - authors'!$B$3:$E$10000,4,FALSE)),"",VLOOKUP($B913&amp;":"&amp;AB$3,'x - authors'!$B$3:$E$10000,4,FALSE))</f>
        <v/>
      </c>
      <c r="AC913" s="72" t="str">
        <f>IF(ISNA(VLOOKUP($B913&amp;":"&amp;AC$3,'x - authors'!$B$3:$E$10000,4,FALSE)),"",VLOOKUP($B913&amp;":"&amp;AC$3,'x - authors'!$B$3:$E$10000,4,FALSE))</f>
        <v/>
      </c>
      <c r="AD913" s="72" t="str">
        <f>IF(ISNA(VLOOKUP($B913&amp;":"&amp;AD$3,'x - authors'!$B$3:$E$10000,4,FALSE)),"",VLOOKUP($B913&amp;":"&amp;AD$3,'x - authors'!$B$3:$E$10000,4,FALSE))</f>
        <v/>
      </c>
      <c r="AE913" s="72" t="str">
        <f>IF(ISNA(VLOOKUP($B913&amp;":"&amp;AE$3,'x - authors'!$B$3:$E$10000,4,FALSE)),"",VLOOKUP($B913&amp;":"&amp;AE$3,'x - authors'!$B$3:$E$10000,4,FALSE))</f>
        <v/>
      </c>
      <c r="AF913" s="72" t="str">
        <f>IF(ISNA(VLOOKUP($B913&amp;":"&amp;AF$3,'x - authors'!$B$3:$E$10000,4,FALSE)),"",VLOOKUP($B913&amp;":"&amp;AF$3,'x - authors'!$B$3:$E$10000,4,FALSE))</f>
        <v/>
      </c>
      <c r="AG913" s="72" t="str">
        <f>IF(ISNA(VLOOKUP($B913&amp;":"&amp;AG$3,'x - authors'!$B$3:$E$10000,4,FALSE)),"",VLOOKUP($B913&amp;":"&amp;AG$3,'x - authors'!$B$3:$E$10000,4,FALSE))</f>
        <v/>
      </c>
      <c r="AH913" s="72" t="str">
        <f>IF(ISNA(VLOOKUP($B913&amp;":"&amp;AH$3,'x - authors'!$B$3:$E$10000,4,FALSE)),"",VLOOKUP($B913&amp;":"&amp;AH$3,'x - authors'!$B$3:$E$10000,4,FALSE))</f>
        <v/>
      </c>
      <c r="AI913" s="72" t="str">
        <f>IF(ISNA(VLOOKUP($B913&amp;":"&amp;AI$3,'x - authors'!$B$3:$E$10000,4,FALSE)),"",VLOOKUP($B913&amp;":"&amp;AI$3,'x - authors'!$B$3:$E$10000,4,FALSE))</f>
        <v/>
      </c>
      <c r="AJ913" s="72" t="str">
        <f>IF(ISNA(VLOOKUP($B913&amp;":"&amp;AJ$3,'x - authors'!$B$3:$E$10000,4,FALSE)),"",VLOOKUP($B913&amp;":"&amp;AJ$3,'x - authors'!$B$3:$E$10000,4,FALSE))</f>
        <v/>
      </c>
    </row>
    <row r="914" spans="1:36">
      <c r="A914" s="76" t="str">
        <f t="shared" si="29"/>
        <v/>
      </c>
      <c r="B914" s="76" t="s">
        <v>9307</v>
      </c>
      <c r="C914" s="76" t="s">
        <v>9478</v>
      </c>
      <c r="D914" s="76" t="s">
        <v>11850</v>
      </c>
      <c r="E914" s="2" t="s">
        <v>6720</v>
      </c>
      <c r="F914" s="76"/>
      <c r="G914" s="76"/>
      <c r="H914" s="76" t="s">
        <v>14657</v>
      </c>
      <c r="I914" s="15" t="str">
        <f>IF(ISNA(VLOOKUP($B914,'x - abstracts'!$B$3:$C$2000,2,FALSE)),"",VLOOKUP($B914,'x - abstracts'!$B$3:$C$2000,2,FALSE))</f>
        <v/>
      </c>
      <c r="J914" s="76" t="s">
        <v>11851</v>
      </c>
      <c r="L914" s="76"/>
      <c r="M914" s="76" t="s">
        <v>11852</v>
      </c>
      <c r="N914" s="76"/>
      <c r="O914" s="76"/>
      <c r="P914" s="15" t="str">
        <f t="shared" si="28"/>
        <v>citation:doc-x0480-01</v>
      </c>
      <c r="R914" s="15" t="str">
        <f>VLOOKUP($P914,'x - paper citations'!$B$3:$E$2000,2,FALSE)</f>
        <v>https://scholar.google.co.uk/scholar?q=%22Delegatable homomorphic encryption with applications to secure outsourcing of computation%22&amp;btnG=&amp;hl=en&amp;as_sdt=0%2C5</v>
      </c>
      <c r="S914" s="15">
        <f>VLOOKUP($P914,'x - paper citations'!$B$3:$E$2000,3,FALSE)</f>
        <v>26</v>
      </c>
      <c r="T914" s="15" t="str">
        <f>VLOOKUP($P914,'x - paper citations'!$B$3:$E$2000,4,FALSE)</f>
        <v>06/03/2016</v>
      </c>
      <c r="U914" s="76"/>
      <c r="V914" s="72" t="str">
        <f>IF(ISNA(VLOOKUP($B914&amp;":"&amp;V$3,'x - authors'!$B$3:$E$10000,4,FALSE)),"",VLOOKUP($B914&amp;":"&amp;V$3,'x - authors'!$B$3:$E$10000,4,FALSE))</f>
        <v>marco_barbosa</v>
      </c>
      <c r="W914" s="72" t="str">
        <f>IF(ISNA(VLOOKUP($B914&amp;":"&amp;W$3,'x - authors'!$B$3:$E$10000,4,FALSE)),"",VLOOKUP($B914&amp;":"&amp;W$3,'x - authors'!$B$3:$E$10000,4,FALSE))</f>
        <v>pooya_farshim</v>
      </c>
      <c r="X914" s="72" t="str">
        <f>IF(ISNA(VLOOKUP($B914&amp;":"&amp;X$3,'x - authors'!$B$3:$E$10000,4,FALSE)),"",VLOOKUP($B914&amp;":"&amp;X$3,'x - authors'!$B$3:$E$10000,4,FALSE))</f>
        <v/>
      </c>
      <c r="Y914" s="72" t="str">
        <f>IF(ISNA(VLOOKUP($B914&amp;":"&amp;Y$3,'x - authors'!$B$3:$E$10000,4,FALSE)),"",VLOOKUP($B914&amp;":"&amp;Y$3,'x - authors'!$B$3:$E$10000,4,FALSE))</f>
        <v/>
      </c>
      <c r="Z914" s="72" t="str">
        <f>IF(ISNA(VLOOKUP($B914&amp;":"&amp;Z$3,'x - authors'!$B$3:$E$10000,4,FALSE)),"",VLOOKUP($B914&amp;":"&amp;Z$3,'x - authors'!$B$3:$E$10000,4,FALSE))</f>
        <v/>
      </c>
      <c r="AA914" s="72" t="str">
        <f>IF(ISNA(VLOOKUP($B914&amp;":"&amp;AA$3,'x - authors'!$B$3:$E$10000,4,FALSE)),"",VLOOKUP($B914&amp;":"&amp;AA$3,'x - authors'!$B$3:$E$10000,4,FALSE))</f>
        <v/>
      </c>
      <c r="AB914" s="72" t="str">
        <f>IF(ISNA(VLOOKUP($B914&amp;":"&amp;AB$3,'x - authors'!$B$3:$E$10000,4,FALSE)),"",VLOOKUP($B914&amp;":"&amp;AB$3,'x - authors'!$B$3:$E$10000,4,FALSE))</f>
        <v/>
      </c>
      <c r="AC914" s="72" t="str">
        <f>IF(ISNA(VLOOKUP($B914&amp;":"&amp;AC$3,'x - authors'!$B$3:$E$10000,4,FALSE)),"",VLOOKUP($B914&amp;":"&amp;AC$3,'x - authors'!$B$3:$E$10000,4,FALSE))</f>
        <v/>
      </c>
      <c r="AD914" s="72" t="str">
        <f>IF(ISNA(VLOOKUP($B914&amp;":"&amp;AD$3,'x - authors'!$B$3:$E$10000,4,FALSE)),"",VLOOKUP($B914&amp;":"&amp;AD$3,'x - authors'!$B$3:$E$10000,4,FALSE))</f>
        <v/>
      </c>
      <c r="AE914" s="72" t="str">
        <f>IF(ISNA(VLOOKUP($B914&amp;":"&amp;AE$3,'x - authors'!$B$3:$E$10000,4,FALSE)),"",VLOOKUP($B914&amp;":"&amp;AE$3,'x - authors'!$B$3:$E$10000,4,FALSE))</f>
        <v/>
      </c>
      <c r="AF914" s="72" t="str">
        <f>IF(ISNA(VLOOKUP($B914&amp;":"&amp;AF$3,'x - authors'!$B$3:$E$10000,4,FALSE)),"",VLOOKUP($B914&amp;":"&amp;AF$3,'x - authors'!$B$3:$E$10000,4,FALSE))</f>
        <v/>
      </c>
      <c r="AG914" s="72" t="str">
        <f>IF(ISNA(VLOOKUP($B914&amp;":"&amp;AG$3,'x - authors'!$B$3:$E$10000,4,FALSE)),"",VLOOKUP($B914&amp;":"&amp;AG$3,'x - authors'!$B$3:$E$10000,4,FALSE))</f>
        <v/>
      </c>
      <c r="AH914" s="72" t="str">
        <f>IF(ISNA(VLOOKUP($B914&amp;":"&amp;AH$3,'x - authors'!$B$3:$E$10000,4,FALSE)),"",VLOOKUP($B914&amp;":"&amp;AH$3,'x - authors'!$B$3:$E$10000,4,FALSE))</f>
        <v/>
      </c>
      <c r="AI914" s="72" t="str">
        <f>IF(ISNA(VLOOKUP($B914&amp;":"&amp;AI$3,'x - authors'!$B$3:$E$10000,4,FALSE)),"",VLOOKUP($B914&amp;":"&amp;AI$3,'x - authors'!$B$3:$E$10000,4,FALSE))</f>
        <v/>
      </c>
      <c r="AJ914" s="72" t="str">
        <f>IF(ISNA(VLOOKUP($B914&amp;":"&amp;AJ$3,'x - authors'!$B$3:$E$10000,4,FALSE)),"",VLOOKUP($B914&amp;":"&amp;AJ$3,'x - authors'!$B$3:$E$10000,4,FALSE))</f>
        <v/>
      </c>
    </row>
    <row r="915" spans="1:36">
      <c r="A915" s="76" t="str">
        <f t="shared" si="29"/>
        <v/>
      </c>
      <c r="B915" s="76" t="s">
        <v>9308</v>
      </c>
      <c r="C915" s="76" t="s">
        <v>9478</v>
      </c>
      <c r="D915" s="76" t="s">
        <v>11853</v>
      </c>
      <c r="E915" s="76" t="s">
        <v>5353</v>
      </c>
      <c r="F915" s="76"/>
      <c r="G915" s="76" t="s">
        <v>4838</v>
      </c>
      <c r="H915" s="76"/>
      <c r="I915" s="15" t="str">
        <f>IF(ISNA(VLOOKUP($B915,'x - abstracts'!$B$3:$C$2000,2,FALSE)),"",VLOOKUP($B915,'x - abstracts'!$B$3:$C$2000,2,FALSE))</f>
        <v/>
      </c>
      <c r="J915" s="76" t="s">
        <v>11854</v>
      </c>
      <c r="L915" s="76"/>
      <c r="M915" s="76" t="s">
        <v>11855</v>
      </c>
      <c r="N915" s="76"/>
      <c r="O915" s="76"/>
      <c r="P915" s="15" t="str">
        <f t="shared" ref="P915:P978" si="30">"citation:"&amp;B915&amp;"-01"</f>
        <v>citation:doc-x0482-01</v>
      </c>
      <c r="R915" s="15" t="str">
        <f>VLOOKUP($P915,'x - paper citations'!$B$3:$E$2000,2,FALSE)</f>
        <v>https://scholar.google.co.uk/scholar?q=%22Demystifying privacy in sensory data: A qoi based approach%22&amp;btnG=&amp;hl=en&amp;as_sdt=0%2C5</v>
      </c>
      <c r="S915" s="15">
        <f>VLOOKUP($P915,'x - paper citations'!$B$3:$E$2000,3,FALSE)</f>
        <v>16</v>
      </c>
      <c r="T915" s="15" t="str">
        <f>VLOOKUP($P915,'x - paper citations'!$B$3:$E$2000,4,FALSE)</f>
        <v>06/03/2016</v>
      </c>
      <c r="U915" s="76"/>
      <c r="V915" s="72" t="str">
        <f>IF(ISNA(VLOOKUP($B915&amp;":"&amp;V$3,'x - authors'!$B$3:$E$10000,4,FALSE)),"",VLOOKUP($B915&amp;":"&amp;V$3,'x - authors'!$B$3:$E$10000,4,FALSE))</f>
        <v>supriyo_chakraborty</v>
      </c>
      <c r="W915" s="72" t="str">
        <f>IF(ISNA(VLOOKUP($B915&amp;":"&amp;W$3,'x - authors'!$B$3:$E$10000,4,FALSE)),"",VLOOKUP($B915&amp;":"&amp;W$3,'x - authors'!$B$3:$E$10000,4,FALSE))</f>
        <v>haksoo_choi</v>
      </c>
      <c r="X915" s="72" t="str">
        <f>IF(ISNA(VLOOKUP($B915&amp;":"&amp;X$3,'x - authors'!$B$3:$E$10000,4,FALSE)),"",VLOOKUP($B915&amp;":"&amp;X$3,'x - authors'!$B$3:$E$10000,4,FALSE))</f>
        <v>mani_srivastava</v>
      </c>
      <c r="Y915" s="72" t="str">
        <f>IF(ISNA(VLOOKUP($B915&amp;":"&amp;Y$3,'x - authors'!$B$3:$E$10000,4,FALSE)),"",VLOOKUP($B915&amp;":"&amp;Y$3,'x - authors'!$B$3:$E$10000,4,FALSE))</f>
        <v/>
      </c>
      <c r="Z915" s="72" t="str">
        <f>IF(ISNA(VLOOKUP($B915&amp;":"&amp;Z$3,'x - authors'!$B$3:$E$10000,4,FALSE)),"",VLOOKUP($B915&amp;":"&amp;Z$3,'x - authors'!$B$3:$E$10000,4,FALSE))</f>
        <v/>
      </c>
      <c r="AA915" s="72" t="str">
        <f>IF(ISNA(VLOOKUP($B915&amp;":"&amp;AA$3,'x - authors'!$B$3:$E$10000,4,FALSE)),"",VLOOKUP($B915&amp;":"&amp;AA$3,'x - authors'!$B$3:$E$10000,4,FALSE))</f>
        <v/>
      </c>
      <c r="AB915" s="72" t="str">
        <f>IF(ISNA(VLOOKUP($B915&amp;":"&amp;AB$3,'x - authors'!$B$3:$E$10000,4,FALSE)),"",VLOOKUP($B915&amp;":"&amp;AB$3,'x - authors'!$B$3:$E$10000,4,FALSE))</f>
        <v/>
      </c>
      <c r="AC915" s="72" t="str">
        <f>IF(ISNA(VLOOKUP($B915&amp;":"&amp;AC$3,'x - authors'!$B$3:$E$10000,4,FALSE)),"",VLOOKUP($B915&amp;":"&amp;AC$3,'x - authors'!$B$3:$E$10000,4,FALSE))</f>
        <v/>
      </c>
      <c r="AD915" s="72" t="str">
        <f>IF(ISNA(VLOOKUP($B915&amp;":"&amp;AD$3,'x - authors'!$B$3:$E$10000,4,FALSE)),"",VLOOKUP($B915&amp;":"&amp;AD$3,'x - authors'!$B$3:$E$10000,4,FALSE))</f>
        <v/>
      </c>
      <c r="AE915" s="72" t="str">
        <f>IF(ISNA(VLOOKUP($B915&amp;":"&amp;AE$3,'x - authors'!$B$3:$E$10000,4,FALSE)),"",VLOOKUP($B915&amp;":"&amp;AE$3,'x - authors'!$B$3:$E$10000,4,FALSE))</f>
        <v/>
      </c>
      <c r="AF915" s="72" t="str">
        <f>IF(ISNA(VLOOKUP($B915&amp;":"&amp;AF$3,'x - authors'!$B$3:$E$10000,4,FALSE)),"",VLOOKUP($B915&amp;":"&amp;AF$3,'x - authors'!$B$3:$E$10000,4,FALSE))</f>
        <v/>
      </c>
      <c r="AG915" s="72" t="str">
        <f>IF(ISNA(VLOOKUP($B915&amp;":"&amp;AG$3,'x - authors'!$B$3:$E$10000,4,FALSE)),"",VLOOKUP($B915&amp;":"&amp;AG$3,'x - authors'!$B$3:$E$10000,4,FALSE))</f>
        <v/>
      </c>
      <c r="AH915" s="72" t="str">
        <f>IF(ISNA(VLOOKUP($B915&amp;":"&amp;AH$3,'x - authors'!$B$3:$E$10000,4,FALSE)),"",VLOOKUP($B915&amp;":"&amp;AH$3,'x - authors'!$B$3:$E$10000,4,FALSE))</f>
        <v/>
      </c>
      <c r="AI915" s="72" t="str">
        <f>IF(ISNA(VLOOKUP($B915&amp;":"&amp;AI$3,'x - authors'!$B$3:$E$10000,4,FALSE)),"",VLOOKUP($B915&amp;":"&amp;AI$3,'x - authors'!$B$3:$E$10000,4,FALSE))</f>
        <v/>
      </c>
      <c r="AJ915" s="72" t="str">
        <f>IF(ISNA(VLOOKUP($B915&amp;":"&amp;AJ$3,'x - authors'!$B$3:$E$10000,4,FALSE)),"",VLOOKUP($B915&amp;":"&amp;AJ$3,'x - authors'!$B$3:$E$10000,4,FALSE))</f>
        <v/>
      </c>
    </row>
    <row r="916" spans="1:36">
      <c r="A916" s="76" t="str">
        <f t="shared" si="29"/>
        <v/>
      </c>
      <c r="B916" s="76" t="s">
        <v>9309</v>
      </c>
      <c r="C916" s="76" t="s">
        <v>9478</v>
      </c>
      <c r="D916" s="76" t="s">
        <v>11856</v>
      </c>
      <c r="E916" s="2" t="s">
        <v>1016</v>
      </c>
      <c r="F916" s="76"/>
      <c r="G916" s="76"/>
      <c r="H916" s="76" t="s">
        <v>11857</v>
      </c>
      <c r="I916" s="15" t="str">
        <f>IF(ISNA(VLOOKUP($B916,'x - abstracts'!$B$3:$C$2000,2,FALSE)),"",VLOOKUP($B916,'x - abstracts'!$B$3:$C$2000,2,FALSE))</f>
        <v/>
      </c>
      <c r="J916" s="76" t="s">
        <v>11858</v>
      </c>
      <c r="L916" s="76"/>
      <c r="M916" s="76" t="s">
        <v>11859</v>
      </c>
      <c r="N916" s="76"/>
      <c r="O916" s="76"/>
      <c r="P916" s="15" t="str">
        <f t="shared" si="30"/>
        <v>citation:doc-x0483-01</v>
      </c>
      <c r="R916" s="15" t="str">
        <f>VLOOKUP($P916,'x - paper citations'!$B$3:$E$2000,2,FALSE)</f>
        <v>https://scholar.google.co.uk/scholar?q=%22Dependence Makes You Vulnerable: Differential Privacy Under Dependent Tuples%22&amp;btnG=&amp;hl=en&amp;as_sdt=0%2C5</v>
      </c>
      <c r="S916" s="15">
        <f>VLOOKUP($P916,'x - paper citations'!$B$3:$E$2000,3,FALSE)</f>
        <v>1</v>
      </c>
      <c r="T916" s="15" t="str">
        <f>VLOOKUP($P916,'x - paper citations'!$B$3:$E$2000,4,FALSE)</f>
        <v>06/03/2016</v>
      </c>
      <c r="U916" s="76"/>
      <c r="V916" s="72" t="str">
        <f>IF(ISNA(VLOOKUP($B916&amp;":"&amp;V$3,'x - authors'!$B$3:$E$10000,4,FALSE)),"",VLOOKUP($B916&amp;":"&amp;V$3,'x - authors'!$B$3:$E$10000,4,FALSE))</f>
        <v>changchang_liu</v>
      </c>
      <c r="W916" s="72" t="str">
        <f>IF(ISNA(VLOOKUP($B916&amp;":"&amp;W$3,'x - authors'!$B$3:$E$10000,4,FALSE)),"",VLOOKUP($B916&amp;":"&amp;W$3,'x - authors'!$B$3:$E$10000,4,FALSE))</f>
        <v>supriyo_chakraborty</v>
      </c>
      <c r="X916" s="72" t="str">
        <f>IF(ISNA(VLOOKUP($B916&amp;":"&amp;X$3,'x - authors'!$B$3:$E$10000,4,FALSE)),"",VLOOKUP($B916&amp;":"&amp;X$3,'x - authors'!$B$3:$E$10000,4,FALSE))</f>
        <v>prateek_mittal</v>
      </c>
      <c r="Y916" s="72" t="str">
        <f>IF(ISNA(VLOOKUP($B916&amp;":"&amp;Y$3,'x - authors'!$B$3:$E$10000,4,FALSE)),"",VLOOKUP($B916&amp;":"&amp;Y$3,'x - authors'!$B$3:$E$10000,4,FALSE))</f>
        <v/>
      </c>
      <c r="Z916" s="72" t="str">
        <f>IF(ISNA(VLOOKUP($B916&amp;":"&amp;Z$3,'x - authors'!$B$3:$E$10000,4,FALSE)),"",VLOOKUP($B916&amp;":"&amp;Z$3,'x - authors'!$B$3:$E$10000,4,FALSE))</f>
        <v/>
      </c>
      <c r="AA916" s="72" t="str">
        <f>IF(ISNA(VLOOKUP($B916&amp;":"&amp;AA$3,'x - authors'!$B$3:$E$10000,4,FALSE)),"",VLOOKUP($B916&amp;":"&amp;AA$3,'x - authors'!$B$3:$E$10000,4,FALSE))</f>
        <v/>
      </c>
      <c r="AB916" s="72" t="str">
        <f>IF(ISNA(VLOOKUP($B916&amp;":"&amp;AB$3,'x - authors'!$B$3:$E$10000,4,FALSE)),"",VLOOKUP($B916&amp;":"&amp;AB$3,'x - authors'!$B$3:$E$10000,4,FALSE))</f>
        <v/>
      </c>
      <c r="AC916" s="72" t="str">
        <f>IF(ISNA(VLOOKUP($B916&amp;":"&amp;AC$3,'x - authors'!$B$3:$E$10000,4,FALSE)),"",VLOOKUP($B916&amp;":"&amp;AC$3,'x - authors'!$B$3:$E$10000,4,FALSE))</f>
        <v/>
      </c>
      <c r="AD916" s="72" t="str">
        <f>IF(ISNA(VLOOKUP($B916&amp;":"&amp;AD$3,'x - authors'!$B$3:$E$10000,4,FALSE)),"",VLOOKUP($B916&amp;":"&amp;AD$3,'x - authors'!$B$3:$E$10000,4,FALSE))</f>
        <v/>
      </c>
      <c r="AE916" s="72" t="str">
        <f>IF(ISNA(VLOOKUP($B916&amp;":"&amp;AE$3,'x - authors'!$B$3:$E$10000,4,FALSE)),"",VLOOKUP($B916&amp;":"&amp;AE$3,'x - authors'!$B$3:$E$10000,4,FALSE))</f>
        <v/>
      </c>
      <c r="AF916" s="72" t="str">
        <f>IF(ISNA(VLOOKUP($B916&amp;":"&amp;AF$3,'x - authors'!$B$3:$E$10000,4,FALSE)),"",VLOOKUP($B916&amp;":"&amp;AF$3,'x - authors'!$B$3:$E$10000,4,FALSE))</f>
        <v/>
      </c>
      <c r="AG916" s="72" t="str">
        <f>IF(ISNA(VLOOKUP($B916&amp;":"&amp;AG$3,'x - authors'!$B$3:$E$10000,4,FALSE)),"",VLOOKUP($B916&amp;":"&amp;AG$3,'x - authors'!$B$3:$E$10000,4,FALSE))</f>
        <v/>
      </c>
      <c r="AH916" s="72" t="str">
        <f>IF(ISNA(VLOOKUP($B916&amp;":"&amp;AH$3,'x - authors'!$B$3:$E$10000,4,FALSE)),"",VLOOKUP($B916&amp;":"&amp;AH$3,'x - authors'!$B$3:$E$10000,4,FALSE))</f>
        <v/>
      </c>
      <c r="AI916" s="72" t="str">
        <f>IF(ISNA(VLOOKUP($B916&amp;":"&amp;AI$3,'x - authors'!$B$3:$E$10000,4,FALSE)),"",VLOOKUP($B916&amp;":"&amp;AI$3,'x - authors'!$B$3:$E$10000,4,FALSE))</f>
        <v/>
      </c>
      <c r="AJ916" s="72" t="str">
        <f>IF(ISNA(VLOOKUP($B916&amp;":"&amp;AJ$3,'x - authors'!$B$3:$E$10000,4,FALSE)),"",VLOOKUP($B916&amp;":"&amp;AJ$3,'x - authors'!$B$3:$E$10000,4,FALSE))</f>
        <v/>
      </c>
    </row>
    <row r="917" spans="1:36">
      <c r="A917" s="76" t="str">
        <f t="shared" si="29"/>
        <v/>
      </c>
      <c r="B917" s="76" t="s">
        <v>9310</v>
      </c>
      <c r="C917" s="76" t="s">
        <v>9478</v>
      </c>
      <c r="D917" s="76" t="s">
        <v>11860</v>
      </c>
      <c r="E917" s="2" t="s">
        <v>977</v>
      </c>
      <c r="F917" s="76"/>
      <c r="G917" s="76"/>
      <c r="H917" s="76" t="s">
        <v>11861</v>
      </c>
      <c r="I917" s="15" t="str">
        <f>IF(ISNA(VLOOKUP($B917,'x - abstracts'!$B$3:$C$2000,2,FALSE)),"",VLOOKUP($B917,'x - abstracts'!$B$3:$C$2000,2,FALSE))</f>
        <v/>
      </c>
      <c r="J917" s="76" t="s">
        <v>11862</v>
      </c>
      <c r="L917" s="76"/>
      <c r="M917" s="76" t="s">
        <v>11863</v>
      </c>
      <c r="N917" s="76"/>
      <c r="O917" s="76"/>
      <c r="P917" s="15" t="str">
        <f t="shared" si="30"/>
        <v>citation:doc-x0484-01</v>
      </c>
      <c r="R917" s="15" t="str">
        <f>VLOOKUP($P917,'x - paper citations'!$B$3:$E$2000,2,FALSE)</f>
        <v>https://scholar.google.co.uk/scholar?q=%22Design and Evaluation of SensorSafe: A Framework for Achieving Behavioral Privacy in Sharing Personal Sensory Information%22&amp;btnG=&amp;hl=en&amp;as_sdt=0%2C5</v>
      </c>
      <c r="S917" s="15">
        <f>VLOOKUP($P917,'x - paper citations'!$B$3:$E$2000,3,FALSE)</f>
        <v>3</v>
      </c>
      <c r="T917" s="15" t="str">
        <f>VLOOKUP($P917,'x - paper citations'!$B$3:$E$2000,4,FALSE)</f>
        <v>06/03/2016</v>
      </c>
      <c r="U917" s="76"/>
      <c r="V917" s="72" t="str">
        <f>IF(ISNA(VLOOKUP($B917&amp;":"&amp;V$3,'x - authors'!$B$3:$E$10000,4,FALSE)),"",VLOOKUP($B917&amp;":"&amp;V$3,'x - authors'!$B$3:$E$10000,4,FALSE))</f>
        <v>haksoo_choi</v>
      </c>
      <c r="W917" s="72" t="str">
        <f>IF(ISNA(VLOOKUP($B917&amp;":"&amp;W$3,'x - authors'!$B$3:$E$10000,4,FALSE)),"",VLOOKUP($B917&amp;":"&amp;W$3,'x - authors'!$B$3:$E$10000,4,FALSE))</f>
        <v>supriyo_chakraborty</v>
      </c>
      <c r="X917" s="72" t="str">
        <f>IF(ISNA(VLOOKUP($B917&amp;":"&amp;X$3,'x - authors'!$B$3:$E$10000,4,FALSE)),"",VLOOKUP($B917&amp;":"&amp;X$3,'x - authors'!$B$3:$E$10000,4,FALSE))</f>
        <v>mani_srivastava</v>
      </c>
      <c r="Y917" s="72" t="str">
        <f>IF(ISNA(VLOOKUP($B917&amp;":"&amp;Y$3,'x - authors'!$B$3:$E$10000,4,FALSE)),"",VLOOKUP($B917&amp;":"&amp;Y$3,'x - authors'!$B$3:$E$10000,4,FALSE))</f>
        <v/>
      </c>
      <c r="Z917" s="72" t="str">
        <f>IF(ISNA(VLOOKUP($B917&amp;":"&amp;Z$3,'x - authors'!$B$3:$E$10000,4,FALSE)),"",VLOOKUP($B917&amp;":"&amp;Z$3,'x - authors'!$B$3:$E$10000,4,FALSE))</f>
        <v/>
      </c>
      <c r="AA917" s="72" t="str">
        <f>IF(ISNA(VLOOKUP($B917&amp;":"&amp;AA$3,'x - authors'!$B$3:$E$10000,4,FALSE)),"",VLOOKUP($B917&amp;":"&amp;AA$3,'x - authors'!$B$3:$E$10000,4,FALSE))</f>
        <v/>
      </c>
      <c r="AB917" s="72" t="str">
        <f>IF(ISNA(VLOOKUP($B917&amp;":"&amp;AB$3,'x - authors'!$B$3:$E$10000,4,FALSE)),"",VLOOKUP($B917&amp;":"&amp;AB$3,'x - authors'!$B$3:$E$10000,4,FALSE))</f>
        <v/>
      </c>
      <c r="AC917" s="72" t="str">
        <f>IF(ISNA(VLOOKUP($B917&amp;":"&amp;AC$3,'x - authors'!$B$3:$E$10000,4,FALSE)),"",VLOOKUP($B917&amp;":"&amp;AC$3,'x - authors'!$B$3:$E$10000,4,FALSE))</f>
        <v/>
      </c>
      <c r="AD917" s="72" t="str">
        <f>IF(ISNA(VLOOKUP($B917&amp;":"&amp;AD$3,'x - authors'!$B$3:$E$10000,4,FALSE)),"",VLOOKUP($B917&amp;":"&amp;AD$3,'x - authors'!$B$3:$E$10000,4,FALSE))</f>
        <v/>
      </c>
      <c r="AE917" s="72" t="str">
        <f>IF(ISNA(VLOOKUP($B917&amp;":"&amp;AE$3,'x - authors'!$B$3:$E$10000,4,FALSE)),"",VLOOKUP($B917&amp;":"&amp;AE$3,'x - authors'!$B$3:$E$10000,4,FALSE))</f>
        <v/>
      </c>
      <c r="AF917" s="72" t="str">
        <f>IF(ISNA(VLOOKUP($B917&amp;":"&amp;AF$3,'x - authors'!$B$3:$E$10000,4,FALSE)),"",VLOOKUP($B917&amp;":"&amp;AF$3,'x - authors'!$B$3:$E$10000,4,FALSE))</f>
        <v/>
      </c>
      <c r="AG917" s="72" t="str">
        <f>IF(ISNA(VLOOKUP($B917&amp;":"&amp;AG$3,'x - authors'!$B$3:$E$10000,4,FALSE)),"",VLOOKUP($B917&amp;":"&amp;AG$3,'x - authors'!$B$3:$E$10000,4,FALSE))</f>
        <v/>
      </c>
      <c r="AH917" s="72" t="str">
        <f>IF(ISNA(VLOOKUP($B917&amp;":"&amp;AH$3,'x - authors'!$B$3:$E$10000,4,FALSE)),"",VLOOKUP($B917&amp;":"&amp;AH$3,'x - authors'!$B$3:$E$10000,4,FALSE))</f>
        <v/>
      </c>
      <c r="AI917" s="72" t="str">
        <f>IF(ISNA(VLOOKUP($B917&amp;":"&amp;AI$3,'x - authors'!$B$3:$E$10000,4,FALSE)),"",VLOOKUP($B917&amp;":"&amp;AI$3,'x - authors'!$B$3:$E$10000,4,FALSE))</f>
        <v/>
      </c>
      <c r="AJ917" s="72" t="str">
        <f>IF(ISNA(VLOOKUP($B917&amp;":"&amp;AJ$3,'x - authors'!$B$3:$E$10000,4,FALSE)),"",VLOOKUP($B917&amp;":"&amp;AJ$3,'x - authors'!$B$3:$E$10000,4,FALSE))</f>
        <v/>
      </c>
    </row>
    <row r="918" spans="1:36">
      <c r="A918" s="76" t="str">
        <f t="shared" si="29"/>
        <v/>
      </c>
      <c r="B918" s="76" t="s">
        <v>9311</v>
      </c>
      <c r="C918" s="76" t="s">
        <v>9478</v>
      </c>
      <c r="D918" s="76" t="s">
        <v>11864</v>
      </c>
      <c r="E918" s="76" t="s">
        <v>5353</v>
      </c>
      <c r="F918" s="76"/>
      <c r="G918" s="76" t="s">
        <v>4407</v>
      </c>
      <c r="H918" s="76"/>
      <c r="I918" s="15" t="str">
        <f>IF(ISNA(VLOOKUP($B918,'x - abstracts'!$B$3:$C$2000,2,FALSE)),"",VLOOKUP($B918,'x - abstracts'!$B$3:$C$2000,2,FALSE))</f>
        <v/>
      </c>
      <c r="J918" s="76" t="s">
        <v>11865</v>
      </c>
      <c r="L918" s="76"/>
      <c r="M918" s="76" t="s">
        <v>11866</v>
      </c>
      <c r="N918" s="76"/>
      <c r="O918" s="76"/>
      <c r="P918" s="15" t="str">
        <f t="shared" si="30"/>
        <v>citation:doc-x0486-01</v>
      </c>
      <c r="R918" s="15" t="str">
        <f>VLOOKUP($P918,'x - paper citations'!$B$3:$E$2000,2,FALSE)</f>
        <v>https://scholar.google.co.uk/scholar?q=%22Design, Implementation, and Evaluation of Energy-Aware Multi-Path TCP%22&amp;btnG=&amp;hl=en&amp;as_sdt=0%2C5</v>
      </c>
      <c r="S918" s="15">
        <f>VLOOKUP($P918,'x - paper citations'!$B$3:$E$2000,3,FALSE)</f>
        <v>1</v>
      </c>
      <c r="T918" s="15" t="str">
        <f>VLOOKUP($P918,'x - paper citations'!$B$3:$E$2000,4,FALSE)</f>
        <v>06/03/2016</v>
      </c>
      <c r="U918" s="76"/>
      <c r="V918" s="72" t="str">
        <f>IF(ISNA(VLOOKUP($B918&amp;":"&amp;V$3,'x - authors'!$B$3:$E$10000,4,FALSE)),"",VLOOKUP($B918&amp;":"&amp;V$3,'x - authors'!$B$3:$E$10000,4,FALSE))</f>
        <v>yeonsup_lim</v>
      </c>
      <c r="W918" s="72" t="str">
        <f>IF(ISNA(VLOOKUP($B918&amp;":"&amp;W$3,'x - authors'!$B$3:$E$10000,4,FALSE)),"",VLOOKUP($B918&amp;":"&amp;W$3,'x - authors'!$B$3:$E$10000,4,FALSE))</f>
        <v>yung-chih_chen</v>
      </c>
      <c r="X918" s="72" t="str">
        <f>IF(ISNA(VLOOKUP($B918&amp;":"&amp;X$3,'x - authors'!$B$3:$E$10000,4,FALSE)),"",VLOOKUP($B918&amp;":"&amp;X$3,'x - authors'!$B$3:$E$10000,4,FALSE))</f>
        <v>erich_nahum</v>
      </c>
      <c r="Y918" s="72" t="str">
        <f>IF(ISNA(VLOOKUP($B918&amp;":"&amp;Y$3,'x - authors'!$B$3:$E$10000,4,FALSE)),"",VLOOKUP($B918&amp;":"&amp;Y$3,'x - authors'!$B$3:$E$10000,4,FALSE))</f>
        <v>don_towsley</v>
      </c>
      <c r="Z918" s="72" t="str">
        <f>IF(ISNA(VLOOKUP($B918&amp;":"&amp;Z$3,'x - authors'!$B$3:$E$10000,4,FALSE)),"",VLOOKUP($B918&amp;":"&amp;Z$3,'x - authors'!$B$3:$E$10000,4,FALSE))</f>
        <v>richard_gibbens</v>
      </c>
      <c r="AA918" s="72" t="str">
        <f>IF(ISNA(VLOOKUP($B918&amp;":"&amp;AA$3,'x - authors'!$B$3:$E$10000,4,FALSE)),"",VLOOKUP($B918&amp;":"&amp;AA$3,'x - authors'!$B$3:$E$10000,4,FALSE))</f>
        <v>emmanuel_cecchet</v>
      </c>
      <c r="AB918" s="72" t="str">
        <f>IF(ISNA(VLOOKUP($B918&amp;":"&amp;AB$3,'x - authors'!$B$3:$E$10000,4,FALSE)),"",VLOOKUP($B918&amp;":"&amp;AB$3,'x - authors'!$B$3:$E$10000,4,FALSE))</f>
        <v/>
      </c>
      <c r="AC918" s="72" t="str">
        <f>IF(ISNA(VLOOKUP($B918&amp;":"&amp;AC$3,'x - authors'!$B$3:$E$10000,4,FALSE)),"",VLOOKUP($B918&amp;":"&amp;AC$3,'x - authors'!$B$3:$E$10000,4,FALSE))</f>
        <v/>
      </c>
      <c r="AD918" s="72" t="str">
        <f>IF(ISNA(VLOOKUP($B918&amp;":"&amp;AD$3,'x - authors'!$B$3:$E$10000,4,FALSE)),"",VLOOKUP($B918&amp;":"&amp;AD$3,'x - authors'!$B$3:$E$10000,4,FALSE))</f>
        <v/>
      </c>
      <c r="AE918" s="72" t="str">
        <f>IF(ISNA(VLOOKUP($B918&amp;":"&amp;AE$3,'x - authors'!$B$3:$E$10000,4,FALSE)),"",VLOOKUP($B918&amp;":"&amp;AE$3,'x - authors'!$B$3:$E$10000,4,FALSE))</f>
        <v/>
      </c>
      <c r="AF918" s="72" t="str">
        <f>IF(ISNA(VLOOKUP($B918&amp;":"&amp;AF$3,'x - authors'!$B$3:$E$10000,4,FALSE)),"",VLOOKUP($B918&amp;":"&amp;AF$3,'x - authors'!$B$3:$E$10000,4,FALSE))</f>
        <v/>
      </c>
      <c r="AG918" s="72" t="str">
        <f>IF(ISNA(VLOOKUP($B918&amp;":"&amp;AG$3,'x - authors'!$B$3:$E$10000,4,FALSE)),"",VLOOKUP($B918&amp;":"&amp;AG$3,'x - authors'!$B$3:$E$10000,4,FALSE))</f>
        <v/>
      </c>
      <c r="AH918" s="72" t="str">
        <f>IF(ISNA(VLOOKUP($B918&amp;":"&amp;AH$3,'x - authors'!$B$3:$E$10000,4,FALSE)),"",VLOOKUP($B918&amp;":"&amp;AH$3,'x - authors'!$B$3:$E$10000,4,FALSE))</f>
        <v/>
      </c>
      <c r="AI918" s="72" t="str">
        <f>IF(ISNA(VLOOKUP($B918&amp;":"&amp;AI$3,'x - authors'!$B$3:$E$10000,4,FALSE)),"",VLOOKUP($B918&amp;":"&amp;AI$3,'x - authors'!$B$3:$E$10000,4,FALSE))</f>
        <v/>
      </c>
      <c r="AJ918" s="72" t="str">
        <f>IF(ISNA(VLOOKUP($B918&amp;":"&amp;AJ$3,'x - authors'!$B$3:$E$10000,4,FALSE)),"",VLOOKUP($B918&amp;":"&amp;AJ$3,'x - authors'!$B$3:$E$10000,4,FALSE))</f>
        <v/>
      </c>
    </row>
    <row r="919" spans="1:36">
      <c r="A919" s="76" t="str">
        <f t="shared" si="29"/>
        <v/>
      </c>
      <c r="B919" s="76" t="s">
        <v>9312</v>
      </c>
      <c r="C919" s="76" t="s">
        <v>9478</v>
      </c>
      <c r="D919" s="76" t="s">
        <v>11867</v>
      </c>
      <c r="E919" s="2" t="s">
        <v>6717</v>
      </c>
      <c r="F919" s="76"/>
      <c r="G919" s="76"/>
      <c r="H919" s="76" t="s">
        <v>11868</v>
      </c>
      <c r="I919" s="15" t="str">
        <f>IF(ISNA(VLOOKUP($B919,'x - abstracts'!$B$3:$C$2000,2,FALSE)),"",VLOOKUP($B919,'x - abstracts'!$B$3:$C$2000,2,FALSE))</f>
        <v/>
      </c>
      <c r="J919" s="76" t="s">
        <v>11869</v>
      </c>
      <c r="L919" s="76"/>
      <c r="M919" s="76" t="s">
        <v>11870</v>
      </c>
      <c r="N919" s="76"/>
      <c r="O919" s="76"/>
      <c r="P919" s="15" t="str">
        <f t="shared" si="30"/>
        <v>citation:doc-x0487-01</v>
      </c>
      <c r="R919" s="15" t="str">
        <f>VLOOKUP($P919,'x - paper citations'!$B$3:$E$2000,2,FALSE)</f>
        <v>https://scholar.google.co.uk/scholar?q=%22Development of a controlled natural language interface for semantic mediawiki%22&amp;btnG=&amp;hl=en&amp;as_sdt=0%2C5</v>
      </c>
      <c r="S919" s="15">
        <f>VLOOKUP($P919,'x - paper citations'!$B$3:$E$2000,3,FALSE)</f>
        <v>12</v>
      </c>
      <c r="T919" s="15" t="str">
        <f>VLOOKUP($P919,'x - paper citations'!$B$3:$E$2000,4,FALSE)</f>
        <v>06/03/2016</v>
      </c>
      <c r="U919" s="76"/>
      <c r="V919" s="72" t="str">
        <f>IF(ISNA(VLOOKUP($B919&amp;":"&amp;V$3,'x - authors'!$B$3:$E$10000,4,FALSE)),"",VLOOKUP($B919&amp;":"&amp;V$3,'x - authors'!$B$3:$E$10000,4,FALSE))</f>
        <v>paul_smart</v>
      </c>
      <c r="W919" s="72" t="str">
        <f>IF(ISNA(VLOOKUP($B919&amp;":"&amp;W$3,'x - authors'!$B$3:$E$10000,4,FALSE)),"",VLOOKUP($B919&amp;":"&amp;W$3,'x - authors'!$B$3:$E$10000,4,FALSE))</f>
        <v>jie_bao</v>
      </c>
      <c r="X919" s="72" t="str">
        <f>IF(ISNA(VLOOKUP($B919&amp;":"&amp;X$3,'x - authors'!$B$3:$E$10000,4,FALSE)),"",VLOOKUP($B919&amp;":"&amp;X$3,'x - authors'!$B$3:$E$10000,4,FALSE))</f>
        <v>dave_braines</v>
      </c>
      <c r="Y919" s="72" t="str">
        <f>IF(ISNA(VLOOKUP($B919&amp;":"&amp;Y$3,'x - authors'!$B$3:$E$10000,4,FALSE)),"",VLOOKUP($B919&amp;":"&amp;Y$3,'x - authors'!$B$3:$E$10000,4,FALSE))</f>
        <v>nigel_shadbolt</v>
      </c>
      <c r="Z919" s="72" t="str">
        <f>IF(ISNA(VLOOKUP($B919&amp;":"&amp;Z$3,'x - authors'!$B$3:$E$10000,4,FALSE)),"",VLOOKUP($B919&amp;":"&amp;Z$3,'x - authors'!$B$3:$E$10000,4,FALSE))</f>
        <v/>
      </c>
      <c r="AA919" s="72" t="str">
        <f>IF(ISNA(VLOOKUP($B919&amp;":"&amp;AA$3,'x - authors'!$B$3:$E$10000,4,FALSE)),"",VLOOKUP($B919&amp;":"&amp;AA$3,'x - authors'!$B$3:$E$10000,4,FALSE))</f>
        <v/>
      </c>
      <c r="AB919" s="72" t="str">
        <f>IF(ISNA(VLOOKUP($B919&amp;":"&amp;AB$3,'x - authors'!$B$3:$E$10000,4,FALSE)),"",VLOOKUP($B919&amp;":"&amp;AB$3,'x - authors'!$B$3:$E$10000,4,FALSE))</f>
        <v/>
      </c>
      <c r="AC919" s="72" t="str">
        <f>IF(ISNA(VLOOKUP($B919&amp;":"&amp;AC$3,'x - authors'!$B$3:$E$10000,4,FALSE)),"",VLOOKUP($B919&amp;":"&amp;AC$3,'x - authors'!$B$3:$E$10000,4,FALSE))</f>
        <v/>
      </c>
      <c r="AD919" s="72" t="str">
        <f>IF(ISNA(VLOOKUP($B919&amp;":"&amp;AD$3,'x - authors'!$B$3:$E$10000,4,FALSE)),"",VLOOKUP($B919&amp;":"&amp;AD$3,'x - authors'!$B$3:$E$10000,4,FALSE))</f>
        <v/>
      </c>
      <c r="AE919" s="72" t="str">
        <f>IF(ISNA(VLOOKUP($B919&amp;":"&amp;AE$3,'x - authors'!$B$3:$E$10000,4,FALSE)),"",VLOOKUP($B919&amp;":"&amp;AE$3,'x - authors'!$B$3:$E$10000,4,FALSE))</f>
        <v/>
      </c>
      <c r="AF919" s="72" t="str">
        <f>IF(ISNA(VLOOKUP($B919&amp;":"&amp;AF$3,'x - authors'!$B$3:$E$10000,4,FALSE)),"",VLOOKUP($B919&amp;":"&amp;AF$3,'x - authors'!$B$3:$E$10000,4,FALSE))</f>
        <v/>
      </c>
      <c r="AG919" s="72" t="str">
        <f>IF(ISNA(VLOOKUP($B919&amp;":"&amp;AG$3,'x - authors'!$B$3:$E$10000,4,FALSE)),"",VLOOKUP($B919&amp;":"&amp;AG$3,'x - authors'!$B$3:$E$10000,4,FALSE))</f>
        <v/>
      </c>
      <c r="AH919" s="72" t="str">
        <f>IF(ISNA(VLOOKUP($B919&amp;":"&amp;AH$3,'x - authors'!$B$3:$E$10000,4,FALSE)),"",VLOOKUP($B919&amp;":"&amp;AH$3,'x - authors'!$B$3:$E$10000,4,FALSE))</f>
        <v/>
      </c>
      <c r="AI919" s="72" t="str">
        <f>IF(ISNA(VLOOKUP($B919&amp;":"&amp;AI$3,'x - authors'!$B$3:$E$10000,4,FALSE)),"",VLOOKUP($B919&amp;":"&amp;AI$3,'x - authors'!$B$3:$E$10000,4,FALSE))</f>
        <v/>
      </c>
      <c r="AJ919" s="72" t="str">
        <f>IF(ISNA(VLOOKUP($B919&amp;":"&amp;AJ$3,'x - authors'!$B$3:$E$10000,4,FALSE)),"",VLOOKUP($B919&amp;":"&amp;AJ$3,'x - authors'!$B$3:$E$10000,4,FALSE))</f>
        <v/>
      </c>
    </row>
    <row r="920" spans="1:36">
      <c r="A920" s="76" t="str">
        <f t="shared" si="29"/>
        <v/>
      </c>
      <c r="B920" s="76" t="s">
        <v>9314</v>
      </c>
      <c r="C920" s="76" t="s">
        <v>9478</v>
      </c>
      <c r="D920" s="76" t="s">
        <v>11871</v>
      </c>
      <c r="E920" s="76" t="s">
        <v>5353</v>
      </c>
      <c r="F920" s="76"/>
      <c r="G920" s="76" t="s">
        <v>4896</v>
      </c>
      <c r="H920" s="76"/>
      <c r="I920" s="15" t="str">
        <f>IF(ISNA(VLOOKUP($B920,'x - abstracts'!$B$3:$C$2000,2,FALSE)),"",VLOOKUP($B920,'x - abstracts'!$B$3:$C$2000,2,FALSE))</f>
        <v/>
      </c>
      <c r="J920" s="76"/>
      <c r="L920" s="76"/>
      <c r="M920" s="76" t="s">
        <v>6230</v>
      </c>
      <c r="N920" s="76"/>
      <c r="O920" s="76"/>
      <c r="P920" s="15" t="str">
        <f t="shared" si="30"/>
        <v>citation:doc-x0497-01</v>
      </c>
      <c r="R920" s="15" t="str">
        <f>VLOOKUP($P920,'x - paper citations'!$B$3:$E$2000,2,FALSE)</f>
        <v>https://scholar.google.co.uk/scholar?q=%22Distributed Overlay Construction to Support Policy-Based Access Control%22&amp;btnG=&amp;hl=en&amp;as_sdt=0%2C5</v>
      </c>
      <c r="S920" s="15">
        <f>VLOOKUP($P920,'x - paper citations'!$B$3:$E$2000,3,FALSE)</f>
        <v>0</v>
      </c>
      <c r="T920" s="15" t="str">
        <f>VLOOKUP($P920,'x - paper citations'!$B$3:$E$2000,4,FALSE)</f>
        <v>06/03/2016</v>
      </c>
      <c r="U920" s="76"/>
      <c r="V920" s="72" t="str">
        <f>IF(ISNA(VLOOKUP($B920&amp;":"&amp;V$3,'x - authors'!$B$3:$E$10000,4,FALSE)),"",VLOOKUP($B920&amp;":"&amp;V$3,'x - authors'!$B$3:$E$10000,4,FALSE))</f>
        <v>bong_jun_ko</v>
      </c>
      <c r="W920" s="72" t="str">
        <f>IF(ISNA(VLOOKUP($B920&amp;":"&amp;W$3,'x - authors'!$B$3:$E$10000,4,FALSE)),"",VLOOKUP($B920&amp;":"&amp;W$3,'x - authors'!$B$3:$E$10000,4,FALSE))</f>
        <v>ho-yin_wong</v>
      </c>
      <c r="X920" s="72" t="str">
        <f>IF(ISNA(VLOOKUP($B920&amp;":"&amp;X$3,'x - authors'!$B$3:$E$10000,4,FALSE)),"",VLOOKUP($B920&amp;":"&amp;X$3,'x - authors'!$B$3:$E$10000,4,FALSE))</f>
        <v>kang_won_lee</v>
      </c>
      <c r="Y920" s="72" t="str">
        <f>IF(ISNA(VLOOKUP($B920&amp;":"&amp;Y$3,'x - authors'!$B$3:$E$10000,4,FALSE)),"",VLOOKUP($B920&amp;":"&amp;Y$3,'x - authors'!$B$3:$E$10000,4,FALSE))</f>
        <v>chi_kin_chau</v>
      </c>
      <c r="Z920" s="72" t="str">
        <f>IF(ISNA(VLOOKUP($B920&amp;":"&amp;Z$3,'x - authors'!$B$3:$E$10000,4,FALSE)),"",VLOOKUP($B920&amp;":"&amp;Z$3,'x - authors'!$B$3:$E$10000,4,FALSE))</f>
        <v/>
      </c>
      <c r="AA920" s="72" t="str">
        <f>IF(ISNA(VLOOKUP($B920&amp;":"&amp;AA$3,'x - authors'!$B$3:$E$10000,4,FALSE)),"",VLOOKUP($B920&amp;":"&amp;AA$3,'x - authors'!$B$3:$E$10000,4,FALSE))</f>
        <v/>
      </c>
      <c r="AB920" s="72" t="str">
        <f>IF(ISNA(VLOOKUP($B920&amp;":"&amp;AB$3,'x - authors'!$B$3:$E$10000,4,FALSE)),"",VLOOKUP($B920&amp;":"&amp;AB$3,'x - authors'!$B$3:$E$10000,4,FALSE))</f>
        <v/>
      </c>
      <c r="AC920" s="72" t="str">
        <f>IF(ISNA(VLOOKUP($B920&amp;":"&amp;AC$3,'x - authors'!$B$3:$E$10000,4,FALSE)),"",VLOOKUP($B920&amp;":"&amp;AC$3,'x - authors'!$B$3:$E$10000,4,FALSE))</f>
        <v/>
      </c>
      <c r="AD920" s="72" t="str">
        <f>IF(ISNA(VLOOKUP($B920&amp;":"&amp;AD$3,'x - authors'!$B$3:$E$10000,4,FALSE)),"",VLOOKUP($B920&amp;":"&amp;AD$3,'x - authors'!$B$3:$E$10000,4,FALSE))</f>
        <v/>
      </c>
      <c r="AE920" s="72" t="str">
        <f>IF(ISNA(VLOOKUP($B920&amp;":"&amp;AE$3,'x - authors'!$B$3:$E$10000,4,FALSE)),"",VLOOKUP($B920&amp;":"&amp;AE$3,'x - authors'!$B$3:$E$10000,4,FALSE))</f>
        <v/>
      </c>
      <c r="AF920" s="72" t="str">
        <f>IF(ISNA(VLOOKUP($B920&amp;":"&amp;AF$3,'x - authors'!$B$3:$E$10000,4,FALSE)),"",VLOOKUP($B920&amp;":"&amp;AF$3,'x - authors'!$B$3:$E$10000,4,FALSE))</f>
        <v/>
      </c>
      <c r="AG920" s="72" t="str">
        <f>IF(ISNA(VLOOKUP($B920&amp;":"&amp;AG$3,'x - authors'!$B$3:$E$10000,4,FALSE)),"",VLOOKUP($B920&amp;":"&amp;AG$3,'x - authors'!$B$3:$E$10000,4,FALSE))</f>
        <v/>
      </c>
      <c r="AH920" s="72" t="str">
        <f>IF(ISNA(VLOOKUP($B920&amp;":"&amp;AH$3,'x - authors'!$B$3:$E$10000,4,FALSE)),"",VLOOKUP($B920&amp;":"&amp;AH$3,'x - authors'!$B$3:$E$10000,4,FALSE))</f>
        <v/>
      </c>
      <c r="AI920" s="72" t="str">
        <f>IF(ISNA(VLOOKUP($B920&amp;":"&amp;AI$3,'x - authors'!$B$3:$E$10000,4,FALSE)),"",VLOOKUP($B920&amp;":"&amp;AI$3,'x - authors'!$B$3:$E$10000,4,FALSE))</f>
        <v/>
      </c>
      <c r="AJ920" s="72" t="str">
        <f>IF(ISNA(VLOOKUP($B920&amp;":"&amp;AJ$3,'x - authors'!$B$3:$E$10000,4,FALSE)),"",VLOOKUP($B920&amp;":"&amp;AJ$3,'x - authors'!$B$3:$E$10000,4,FALSE))</f>
        <v/>
      </c>
    </row>
    <row r="921" spans="1:36">
      <c r="A921" s="76" t="str">
        <f t="shared" si="29"/>
        <v/>
      </c>
      <c r="B921" s="76" t="s">
        <v>9315</v>
      </c>
      <c r="C921" s="76" t="s">
        <v>9478</v>
      </c>
      <c r="D921" s="76" t="s">
        <v>11872</v>
      </c>
      <c r="E921" s="76" t="s">
        <v>5353</v>
      </c>
      <c r="F921" s="76"/>
      <c r="G921" s="76" t="s">
        <v>4939</v>
      </c>
      <c r="H921" s="76"/>
      <c r="I921" s="15" t="str">
        <f>IF(ISNA(VLOOKUP($B921,'x - abstracts'!$B$3:$C$2000,2,FALSE)),"",VLOOKUP($B921,'x - abstracts'!$B$3:$C$2000,2,FALSE))</f>
        <v/>
      </c>
      <c r="J921" s="76" t="s">
        <v>11873</v>
      </c>
      <c r="L921" s="76"/>
      <c r="M921" s="76" t="s">
        <v>11874</v>
      </c>
      <c r="N921" s="76"/>
      <c r="O921" s="76"/>
      <c r="P921" s="15" t="str">
        <f t="shared" si="30"/>
        <v>citation:doc-x0499-01</v>
      </c>
      <c r="R921" s="15" t="str">
        <f>VLOOKUP($P921,'x - paper citations'!$B$3:$E$2000,2,FALSE)</f>
        <v>https://scholar.google.co.uk/scholar?q=%22Distributed policy based access to networked heterogeneous ISR data sources%22&amp;btnG=&amp;hl=en&amp;as_sdt=0%2C5</v>
      </c>
      <c r="S921" s="15">
        <f>VLOOKUP($P921,'x - paper citations'!$B$3:$E$2000,3,FALSE)</f>
        <v>6</v>
      </c>
      <c r="T921" s="15" t="str">
        <f>VLOOKUP($P921,'x - paper citations'!$B$3:$E$2000,4,FALSE)</f>
        <v>06/03/2016</v>
      </c>
      <c r="U921" s="76"/>
      <c r="V921" s="72" t="str">
        <f>IF(ISNA(VLOOKUP($B921&amp;":"&amp;V$3,'x - authors'!$B$3:$E$10000,4,FALSE)),"",VLOOKUP($B921&amp;":"&amp;V$3,'x - authors'!$B$3:$E$10000,4,FALSE))</f>
        <v>graham_bent</v>
      </c>
      <c r="W921" s="72" t="str">
        <f>IF(ISNA(VLOOKUP($B921&amp;":"&amp;W$3,'x - authors'!$B$3:$E$10000,4,FALSE)),"",VLOOKUP($B921&amp;":"&amp;W$3,'x - authors'!$B$3:$E$10000,4,FALSE))</f>
        <v>david_vyvyan</v>
      </c>
      <c r="X921" s="72" t="str">
        <f>IF(ISNA(VLOOKUP($B921&amp;":"&amp;X$3,'x - authors'!$B$3:$E$10000,4,FALSE)),"",VLOOKUP($B921&amp;":"&amp;X$3,'x - authors'!$B$3:$E$10000,4,FALSE))</f>
        <v>david_wood</v>
      </c>
      <c r="Y921" s="72" t="str">
        <f>IF(ISNA(VLOOKUP($B921&amp;":"&amp;Y$3,'x - authors'!$B$3:$E$10000,4,FALSE)),"",VLOOKUP($B921&amp;":"&amp;Y$3,'x - authors'!$B$3:$E$10000,4,FALSE))</f>
        <v>petros_zerfos</v>
      </c>
      <c r="Z921" s="72" t="str">
        <f>IF(ISNA(VLOOKUP($B921&amp;":"&amp;Z$3,'x - authors'!$B$3:$E$10000,4,FALSE)),"",VLOOKUP($B921&amp;":"&amp;Z$3,'x - authors'!$B$3:$E$10000,4,FALSE))</f>
        <v>seraphin_calo</v>
      </c>
      <c r="AA921" s="72" t="str">
        <f>IF(ISNA(VLOOKUP($B921&amp;":"&amp;AA$3,'x - authors'!$B$3:$E$10000,4,FALSE)),"",VLOOKUP($B921&amp;":"&amp;AA$3,'x - authors'!$B$3:$E$10000,4,FALSE))</f>
        <v/>
      </c>
      <c r="AB921" s="72" t="str">
        <f>IF(ISNA(VLOOKUP($B921&amp;":"&amp;AB$3,'x - authors'!$B$3:$E$10000,4,FALSE)),"",VLOOKUP($B921&amp;":"&amp;AB$3,'x - authors'!$B$3:$E$10000,4,FALSE))</f>
        <v/>
      </c>
      <c r="AC921" s="72" t="str">
        <f>IF(ISNA(VLOOKUP($B921&amp;":"&amp;AC$3,'x - authors'!$B$3:$E$10000,4,FALSE)),"",VLOOKUP($B921&amp;":"&amp;AC$3,'x - authors'!$B$3:$E$10000,4,FALSE))</f>
        <v/>
      </c>
      <c r="AD921" s="72" t="str">
        <f>IF(ISNA(VLOOKUP($B921&amp;":"&amp;AD$3,'x - authors'!$B$3:$E$10000,4,FALSE)),"",VLOOKUP($B921&amp;":"&amp;AD$3,'x - authors'!$B$3:$E$10000,4,FALSE))</f>
        <v/>
      </c>
      <c r="AE921" s="72" t="str">
        <f>IF(ISNA(VLOOKUP($B921&amp;":"&amp;AE$3,'x - authors'!$B$3:$E$10000,4,FALSE)),"",VLOOKUP($B921&amp;":"&amp;AE$3,'x - authors'!$B$3:$E$10000,4,FALSE))</f>
        <v/>
      </c>
      <c r="AF921" s="72" t="str">
        <f>IF(ISNA(VLOOKUP($B921&amp;":"&amp;AF$3,'x - authors'!$B$3:$E$10000,4,FALSE)),"",VLOOKUP($B921&amp;":"&amp;AF$3,'x - authors'!$B$3:$E$10000,4,FALSE))</f>
        <v/>
      </c>
      <c r="AG921" s="72" t="str">
        <f>IF(ISNA(VLOOKUP($B921&amp;":"&amp;AG$3,'x - authors'!$B$3:$E$10000,4,FALSE)),"",VLOOKUP($B921&amp;":"&amp;AG$3,'x - authors'!$B$3:$E$10000,4,FALSE))</f>
        <v/>
      </c>
      <c r="AH921" s="72" t="str">
        <f>IF(ISNA(VLOOKUP($B921&amp;":"&amp;AH$3,'x - authors'!$B$3:$E$10000,4,FALSE)),"",VLOOKUP($B921&amp;":"&amp;AH$3,'x - authors'!$B$3:$E$10000,4,FALSE))</f>
        <v/>
      </c>
      <c r="AI921" s="72" t="str">
        <f>IF(ISNA(VLOOKUP($B921&amp;":"&amp;AI$3,'x - authors'!$B$3:$E$10000,4,FALSE)),"",VLOOKUP($B921&amp;":"&amp;AI$3,'x - authors'!$B$3:$E$10000,4,FALSE))</f>
        <v/>
      </c>
      <c r="AJ921" s="72" t="str">
        <f>IF(ISNA(VLOOKUP($B921&amp;":"&amp;AJ$3,'x - authors'!$B$3:$E$10000,4,FALSE)),"",VLOOKUP($B921&amp;":"&amp;AJ$3,'x - authors'!$B$3:$E$10000,4,FALSE))</f>
        <v/>
      </c>
    </row>
    <row r="922" spans="1:36">
      <c r="A922" s="76" t="str">
        <f t="shared" si="29"/>
        <v/>
      </c>
      <c r="B922" s="76" t="s">
        <v>9319</v>
      </c>
      <c r="C922" s="76" t="s">
        <v>9478</v>
      </c>
      <c r="D922" s="76" t="s">
        <v>11875</v>
      </c>
      <c r="E922" s="76" t="s">
        <v>5353</v>
      </c>
      <c r="F922" s="76"/>
      <c r="G922" s="76" t="s">
        <v>4723</v>
      </c>
      <c r="H922" s="76"/>
      <c r="I922" s="15" t="str">
        <f>IF(ISNA(VLOOKUP($B922,'x - abstracts'!$B$3:$C$2000,2,FALSE)),"",VLOOKUP($B922,'x - abstracts'!$B$3:$C$2000,2,FALSE))</f>
        <v/>
      </c>
      <c r="J922" s="76" t="s">
        <v>11876</v>
      </c>
      <c r="L922" s="76"/>
      <c r="M922" s="76" t="s">
        <v>11877</v>
      </c>
      <c r="N922" s="76"/>
      <c r="O922" s="76"/>
      <c r="P922" s="15" t="str">
        <f t="shared" si="30"/>
        <v>citation:doc-x0509-01</v>
      </c>
      <c r="R922" s="15" t="str">
        <f>VLOOKUP($P922,'x - paper citations'!$B$3:$E$2000,2,FALSE)</f>
        <v>https://scholar.google.co.uk/scholar?q=%22Dynamic graph properties of mobile networks under levy walk mobility%22&amp;btnG=&amp;hl=en&amp;as_sdt=0%2C5</v>
      </c>
      <c r="S922" s="15">
        <f>VLOOKUP($P922,'x - paper citations'!$B$3:$E$2000,3,FALSE)</f>
        <v>12</v>
      </c>
      <c r="T922" s="15" t="str">
        <f>VLOOKUP($P922,'x - paper citations'!$B$3:$E$2000,4,FALSE)</f>
        <v>29/02/2016</v>
      </c>
      <c r="U922" s="76"/>
      <c r="V922" s="72" t="str">
        <f>IF(ISNA(VLOOKUP($B922&amp;":"&amp;V$3,'x - authors'!$B$3:$E$10000,4,FALSE)),"",VLOOKUP($B922&amp;":"&amp;V$3,'x - authors'!$B$3:$E$10000,4,FALSE))</f>
        <v>berk_birand</v>
      </c>
      <c r="W922" s="72" t="str">
        <f>IF(ISNA(VLOOKUP($B922&amp;":"&amp;W$3,'x - authors'!$B$3:$E$10000,4,FALSE)),"",VLOOKUP($B922&amp;":"&amp;W$3,'x - authors'!$B$3:$E$10000,4,FALSE))</f>
        <v>murtaza_zafer</v>
      </c>
      <c r="X922" s="72" t="str">
        <f>IF(ISNA(VLOOKUP($B922&amp;":"&amp;X$3,'x - authors'!$B$3:$E$10000,4,FALSE)),"",VLOOKUP($B922&amp;":"&amp;X$3,'x - authors'!$B$3:$E$10000,4,FALSE))</f>
        <v>gil_zussman</v>
      </c>
      <c r="Y922" s="72" t="str">
        <f>IF(ISNA(VLOOKUP($B922&amp;":"&amp;Y$3,'x - authors'!$B$3:$E$10000,4,FALSE)),"",VLOOKUP($B922&amp;":"&amp;Y$3,'x - authors'!$B$3:$E$10000,4,FALSE))</f>
        <v>kang_won_lee</v>
      </c>
      <c r="Z922" s="72" t="str">
        <f>IF(ISNA(VLOOKUP($B922&amp;":"&amp;Z$3,'x - authors'!$B$3:$E$10000,4,FALSE)),"",VLOOKUP($B922&amp;":"&amp;Z$3,'x - authors'!$B$3:$E$10000,4,FALSE))</f>
        <v/>
      </c>
      <c r="AA922" s="72" t="str">
        <f>IF(ISNA(VLOOKUP($B922&amp;":"&amp;AA$3,'x - authors'!$B$3:$E$10000,4,FALSE)),"",VLOOKUP($B922&amp;":"&amp;AA$3,'x - authors'!$B$3:$E$10000,4,FALSE))</f>
        <v/>
      </c>
      <c r="AB922" s="72" t="str">
        <f>IF(ISNA(VLOOKUP($B922&amp;":"&amp;AB$3,'x - authors'!$B$3:$E$10000,4,FALSE)),"",VLOOKUP($B922&amp;":"&amp;AB$3,'x - authors'!$B$3:$E$10000,4,FALSE))</f>
        <v/>
      </c>
      <c r="AC922" s="72" t="str">
        <f>IF(ISNA(VLOOKUP($B922&amp;":"&amp;AC$3,'x - authors'!$B$3:$E$10000,4,FALSE)),"",VLOOKUP($B922&amp;":"&amp;AC$3,'x - authors'!$B$3:$E$10000,4,FALSE))</f>
        <v/>
      </c>
      <c r="AD922" s="72" t="str">
        <f>IF(ISNA(VLOOKUP($B922&amp;":"&amp;AD$3,'x - authors'!$B$3:$E$10000,4,FALSE)),"",VLOOKUP($B922&amp;":"&amp;AD$3,'x - authors'!$B$3:$E$10000,4,FALSE))</f>
        <v/>
      </c>
      <c r="AE922" s="72" t="str">
        <f>IF(ISNA(VLOOKUP($B922&amp;":"&amp;AE$3,'x - authors'!$B$3:$E$10000,4,FALSE)),"",VLOOKUP($B922&amp;":"&amp;AE$3,'x - authors'!$B$3:$E$10000,4,FALSE))</f>
        <v/>
      </c>
      <c r="AF922" s="72" t="str">
        <f>IF(ISNA(VLOOKUP($B922&amp;":"&amp;AF$3,'x - authors'!$B$3:$E$10000,4,FALSE)),"",VLOOKUP($B922&amp;":"&amp;AF$3,'x - authors'!$B$3:$E$10000,4,FALSE))</f>
        <v/>
      </c>
      <c r="AG922" s="72" t="str">
        <f>IF(ISNA(VLOOKUP($B922&amp;":"&amp;AG$3,'x - authors'!$B$3:$E$10000,4,FALSE)),"",VLOOKUP($B922&amp;":"&amp;AG$3,'x - authors'!$B$3:$E$10000,4,FALSE))</f>
        <v/>
      </c>
      <c r="AH922" s="72" t="str">
        <f>IF(ISNA(VLOOKUP($B922&amp;":"&amp;AH$3,'x - authors'!$B$3:$E$10000,4,FALSE)),"",VLOOKUP($B922&amp;":"&amp;AH$3,'x - authors'!$B$3:$E$10000,4,FALSE))</f>
        <v/>
      </c>
      <c r="AI922" s="72" t="str">
        <f>IF(ISNA(VLOOKUP($B922&amp;":"&amp;AI$3,'x - authors'!$B$3:$E$10000,4,FALSE)),"",VLOOKUP($B922&amp;":"&amp;AI$3,'x - authors'!$B$3:$E$10000,4,FALSE))</f>
        <v/>
      </c>
      <c r="AJ922" s="72" t="str">
        <f>IF(ISNA(VLOOKUP($B922&amp;":"&amp;AJ$3,'x - authors'!$B$3:$E$10000,4,FALSE)),"",VLOOKUP($B922&amp;":"&amp;AJ$3,'x - authors'!$B$3:$E$10000,4,FALSE))</f>
        <v/>
      </c>
    </row>
    <row r="923" spans="1:36">
      <c r="A923" s="76" t="str">
        <f t="shared" si="29"/>
        <v/>
      </c>
      <c r="B923" s="76" t="s">
        <v>9320</v>
      </c>
      <c r="C923" s="76" t="s">
        <v>9478</v>
      </c>
      <c r="D923" s="76" t="s">
        <v>11878</v>
      </c>
      <c r="E923" s="76" t="s">
        <v>5353</v>
      </c>
      <c r="F923" s="76"/>
      <c r="G923" s="76" t="s">
        <v>4778</v>
      </c>
      <c r="H923" s="76"/>
      <c r="I923" s="15" t="str">
        <f>IF(ISNA(VLOOKUP($B923,'x - abstracts'!$B$3:$C$2000,2,FALSE)),"",VLOOKUP($B923,'x - abstracts'!$B$3:$C$2000,2,FALSE))</f>
        <v/>
      </c>
      <c r="J923" s="76" t="s">
        <v>11879</v>
      </c>
      <c r="L923" s="76"/>
      <c r="M923" s="76" t="s">
        <v>11880</v>
      </c>
      <c r="N923" s="76"/>
      <c r="O923" s="76"/>
      <c r="P923" s="15" t="str">
        <f t="shared" si="30"/>
        <v>citation:doc-x0512-01</v>
      </c>
      <c r="R923" s="15" t="str">
        <f>VLOOKUP($P923,'x - paper citations'!$B$3:$E$2000,2,FALSE)</f>
        <v>https://scholar.google.co.uk/scholar?q=%22Dynamic placement of composite software services in hybrid wireless networks%22&amp;btnG=&amp;hl=en&amp;as_sdt=0%2C5</v>
      </c>
      <c r="S923" s="15">
        <f>VLOOKUP($P923,'x - paper citations'!$B$3:$E$2000,3,FALSE)</f>
        <v>0</v>
      </c>
      <c r="T923" s="15" t="str">
        <f>VLOOKUP($P923,'x - paper citations'!$B$3:$E$2000,4,FALSE)</f>
        <v>29/02/2016</v>
      </c>
      <c r="U923" s="76"/>
      <c r="V923" s="72" t="str">
        <f>IF(ISNA(VLOOKUP($B923&amp;":"&amp;V$3,'x - authors'!$B$3:$E$10000,4,FALSE)),"",VLOOKUP($B923&amp;":"&amp;V$3,'x - authors'!$B$3:$E$10000,4,FALSE))</f>
        <v>petr_novotny</v>
      </c>
      <c r="W923" s="72" t="str">
        <f>IF(ISNA(VLOOKUP($B923&amp;":"&amp;W$3,'x - authors'!$B$3:$E$10000,4,FALSE)),"",VLOOKUP($B923&amp;":"&amp;W$3,'x - authors'!$B$3:$E$10000,4,FALSE))</f>
        <v>rahul_urgaonkar</v>
      </c>
      <c r="X923" s="72" t="str">
        <f>IF(ISNA(VLOOKUP($B923&amp;":"&amp;X$3,'x - authors'!$B$3:$E$10000,4,FALSE)),"",VLOOKUP($B923&amp;":"&amp;X$3,'x - authors'!$B$3:$E$10000,4,FALSE))</f>
        <v>alexander_wolf</v>
      </c>
      <c r="Y923" s="72" t="str">
        <f>IF(ISNA(VLOOKUP($B923&amp;":"&amp;Y$3,'x - authors'!$B$3:$E$10000,4,FALSE)),"",VLOOKUP($B923&amp;":"&amp;Y$3,'x - authors'!$B$3:$E$10000,4,FALSE))</f>
        <v>bong_jun_ko</v>
      </c>
      <c r="Z923" s="72" t="str">
        <f>IF(ISNA(VLOOKUP($B923&amp;":"&amp;Z$3,'x - authors'!$B$3:$E$10000,4,FALSE)),"",VLOOKUP($B923&amp;":"&amp;Z$3,'x - authors'!$B$3:$E$10000,4,FALSE))</f>
        <v/>
      </c>
      <c r="AA923" s="72" t="str">
        <f>IF(ISNA(VLOOKUP($B923&amp;":"&amp;AA$3,'x - authors'!$B$3:$E$10000,4,FALSE)),"",VLOOKUP($B923&amp;":"&amp;AA$3,'x - authors'!$B$3:$E$10000,4,FALSE))</f>
        <v/>
      </c>
      <c r="AB923" s="72" t="str">
        <f>IF(ISNA(VLOOKUP($B923&amp;":"&amp;AB$3,'x - authors'!$B$3:$E$10000,4,FALSE)),"",VLOOKUP($B923&amp;":"&amp;AB$3,'x - authors'!$B$3:$E$10000,4,FALSE))</f>
        <v/>
      </c>
      <c r="AC923" s="72" t="str">
        <f>IF(ISNA(VLOOKUP($B923&amp;":"&amp;AC$3,'x - authors'!$B$3:$E$10000,4,FALSE)),"",VLOOKUP($B923&amp;":"&amp;AC$3,'x - authors'!$B$3:$E$10000,4,FALSE))</f>
        <v/>
      </c>
      <c r="AD923" s="72" t="str">
        <f>IF(ISNA(VLOOKUP($B923&amp;":"&amp;AD$3,'x - authors'!$B$3:$E$10000,4,FALSE)),"",VLOOKUP($B923&amp;":"&amp;AD$3,'x - authors'!$B$3:$E$10000,4,FALSE))</f>
        <v/>
      </c>
      <c r="AE923" s="72" t="str">
        <f>IF(ISNA(VLOOKUP($B923&amp;":"&amp;AE$3,'x - authors'!$B$3:$E$10000,4,FALSE)),"",VLOOKUP($B923&amp;":"&amp;AE$3,'x - authors'!$B$3:$E$10000,4,FALSE))</f>
        <v/>
      </c>
      <c r="AF923" s="72" t="str">
        <f>IF(ISNA(VLOOKUP($B923&amp;":"&amp;AF$3,'x - authors'!$B$3:$E$10000,4,FALSE)),"",VLOOKUP($B923&amp;":"&amp;AF$3,'x - authors'!$B$3:$E$10000,4,FALSE))</f>
        <v/>
      </c>
      <c r="AG923" s="72" t="str">
        <f>IF(ISNA(VLOOKUP($B923&amp;":"&amp;AG$3,'x - authors'!$B$3:$E$10000,4,FALSE)),"",VLOOKUP($B923&amp;":"&amp;AG$3,'x - authors'!$B$3:$E$10000,4,FALSE))</f>
        <v/>
      </c>
      <c r="AH923" s="72" t="str">
        <f>IF(ISNA(VLOOKUP($B923&amp;":"&amp;AH$3,'x - authors'!$B$3:$E$10000,4,FALSE)),"",VLOOKUP($B923&amp;":"&amp;AH$3,'x - authors'!$B$3:$E$10000,4,FALSE))</f>
        <v/>
      </c>
      <c r="AI923" s="72" t="str">
        <f>IF(ISNA(VLOOKUP($B923&amp;":"&amp;AI$3,'x - authors'!$B$3:$E$10000,4,FALSE)),"",VLOOKUP($B923&amp;":"&amp;AI$3,'x - authors'!$B$3:$E$10000,4,FALSE))</f>
        <v/>
      </c>
      <c r="AJ923" s="72" t="str">
        <f>IF(ISNA(VLOOKUP($B923&amp;":"&amp;AJ$3,'x - authors'!$B$3:$E$10000,4,FALSE)),"",VLOOKUP($B923&amp;":"&amp;AJ$3,'x - authors'!$B$3:$E$10000,4,FALSE))</f>
        <v/>
      </c>
    </row>
    <row r="924" spans="1:36">
      <c r="A924" s="76" t="str">
        <f t="shared" si="29"/>
        <v/>
      </c>
      <c r="B924" s="76" t="s">
        <v>9322</v>
      </c>
      <c r="C924" s="76" t="s">
        <v>9478</v>
      </c>
      <c r="D924" s="76" t="s">
        <v>11881</v>
      </c>
      <c r="E924" s="76" t="s">
        <v>5353</v>
      </c>
      <c r="F924" s="76"/>
      <c r="G924" s="76" t="s">
        <v>4294</v>
      </c>
      <c r="H924" s="76"/>
      <c r="I924" s="15" t="str">
        <f>IF(ISNA(VLOOKUP($B924,'x - abstracts'!$B$3:$C$2000,2,FALSE)),"",VLOOKUP($B924,'x - abstracts'!$B$3:$C$2000,2,FALSE))</f>
        <v/>
      </c>
      <c r="J924" s="76" t="s">
        <v>11882</v>
      </c>
      <c r="L924" s="76"/>
      <c r="M924" s="76" t="s">
        <v>11883</v>
      </c>
      <c r="N924" s="76"/>
      <c r="O924" s="76"/>
      <c r="P924" s="15" t="str">
        <f t="shared" si="30"/>
        <v>citation:doc-x0524-01</v>
      </c>
      <c r="R924" s="15" t="str">
        <f>VLOOKUP($P924,'x - paper citations'!$B$3:$E$2000,2,FALSE)</f>
        <v>https://scholar.google.co.uk/scholar?q=%22Enabling Intelligence Analysis through Agent-Support: the CISpaces Toolkit%22&amp;btnG=&amp;hl=en&amp;as_sdt=0%2C5</v>
      </c>
      <c r="S924" s="15">
        <f>VLOOKUP($P924,'x - paper citations'!$B$3:$E$2000,3,FALSE)</f>
        <v>0</v>
      </c>
      <c r="T924" s="15" t="str">
        <f>VLOOKUP($P924,'x - paper citations'!$B$3:$E$2000,4,FALSE)</f>
        <v>29/02/2016</v>
      </c>
      <c r="U924" s="76"/>
      <c r="V924" s="72" t="str">
        <f>IF(ISNA(VLOOKUP($B924&amp;":"&amp;V$3,'x - authors'!$B$3:$E$10000,4,FALSE)),"",VLOOKUP($B924&amp;":"&amp;V$3,'x - authors'!$B$3:$E$10000,4,FALSE))</f>
        <v>alice_toniolo</v>
      </c>
      <c r="W924" s="72" t="str">
        <f>IF(ISNA(VLOOKUP($B924&amp;":"&amp;W$3,'x - authors'!$B$3:$E$10000,4,FALSE)),"",VLOOKUP($B924&amp;":"&amp;W$3,'x - authors'!$B$3:$E$10000,4,FALSE))</f>
        <v>hengfei_li</v>
      </c>
      <c r="X924" s="72" t="str">
        <f>IF(ISNA(VLOOKUP($B924&amp;":"&amp;X$3,'x - authors'!$B$3:$E$10000,4,FALSE)),"",VLOOKUP($B924&amp;":"&amp;X$3,'x - authors'!$B$3:$E$10000,4,FALSE))</f>
        <v>timothy_norman</v>
      </c>
      <c r="Y924" s="72" t="str">
        <f>IF(ISNA(VLOOKUP($B924&amp;":"&amp;Y$3,'x - authors'!$B$3:$E$10000,4,FALSE)),"",VLOOKUP($B924&amp;":"&amp;Y$3,'x - authors'!$B$3:$E$10000,4,FALSE))</f>
        <v>nir_oren</v>
      </c>
      <c r="Z924" s="72" t="str">
        <f>IF(ISNA(VLOOKUP($B924&amp;":"&amp;Z$3,'x - authors'!$B$3:$E$10000,4,FALSE)),"",VLOOKUP($B924&amp;":"&amp;Z$3,'x - authors'!$B$3:$E$10000,4,FALSE))</f>
        <v>wentao_ouyang</v>
      </c>
      <c r="AA924" s="72" t="str">
        <f>IF(ISNA(VLOOKUP($B924&amp;":"&amp;AA$3,'x - authors'!$B$3:$E$10000,4,FALSE)),"",VLOOKUP($B924&amp;":"&amp;AA$3,'x - authors'!$B$3:$E$10000,4,FALSE))</f>
        <v>mani_srivastava</v>
      </c>
      <c r="AB924" s="72" t="str">
        <f>IF(ISNA(VLOOKUP($B924&amp;":"&amp;AB$3,'x - authors'!$B$3:$E$10000,4,FALSE)),"",VLOOKUP($B924&amp;":"&amp;AB$3,'x - authors'!$B$3:$E$10000,4,FALSE))</f>
        <v>paul_sullivan</v>
      </c>
      <c r="AC924" s="72" t="str">
        <f>IF(ISNA(VLOOKUP($B924&amp;":"&amp;AC$3,'x - authors'!$B$3:$E$10000,4,FALSE)),"",VLOOKUP($B924&amp;":"&amp;AC$3,'x - authors'!$B$3:$E$10000,4,FALSE))</f>
        <v/>
      </c>
      <c r="AD924" s="72" t="str">
        <f>IF(ISNA(VLOOKUP($B924&amp;":"&amp;AD$3,'x - authors'!$B$3:$E$10000,4,FALSE)),"",VLOOKUP($B924&amp;":"&amp;AD$3,'x - authors'!$B$3:$E$10000,4,FALSE))</f>
        <v/>
      </c>
      <c r="AE924" s="72" t="str">
        <f>IF(ISNA(VLOOKUP($B924&amp;":"&amp;AE$3,'x - authors'!$B$3:$E$10000,4,FALSE)),"",VLOOKUP($B924&amp;":"&amp;AE$3,'x - authors'!$B$3:$E$10000,4,FALSE))</f>
        <v/>
      </c>
      <c r="AF924" s="72" t="str">
        <f>IF(ISNA(VLOOKUP($B924&amp;":"&amp;AF$3,'x - authors'!$B$3:$E$10000,4,FALSE)),"",VLOOKUP($B924&amp;":"&amp;AF$3,'x - authors'!$B$3:$E$10000,4,FALSE))</f>
        <v/>
      </c>
      <c r="AG924" s="72" t="str">
        <f>IF(ISNA(VLOOKUP($B924&amp;":"&amp;AG$3,'x - authors'!$B$3:$E$10000,4,FALSE)),"",VLOOKUP($B924&amp;":"&amp;AG$3,'x - authors'!$B$3:$E$10000,4,FALSE))</f>
        <v/>
      </c>
      <c r="AH924" s="72" t="str">
        <f>IF(ISNA(VLOOKUP($B924&amp;":"&amp;AH$3,'x - authors'!$B$3:$E$10000,4,FALSE)),"",VLOOKUP($B924&amp;":"&amp;AH$3,'x - authors'!$B$3:$E$10000,4,FALSE))</f>
        <v/>
      </c>
      <c r="AI924" s="72" t="str">
        <f>IF(ISNA(VLOOKUP($B924&amp;":"&amp;AI$3,'x - authors'!$B$3:$E$10000,4,FALSE)),"",VLOOKUP($B924&amp;":"&amp;AI$3,'x - authors'!$B$3:$E$10000,4,FALSE))</f>
        <v/>
      </c>
      <c r="AJ924" s="72" t="str">
        <f>IF(ISNA(VLOOKUP($B924&amp;":"&amp;AJ$3,'x - authors'!$B$3:$E$10000,4,FALSE)),"",VLOOKUP($B924&amp;":"&amp;AJ$3,'x - authors'!$B$3:$E$10000,4,FALSE))</f>
        <v/>
      </c>
    </row>
    <row r="925" spans="1:36">
      <c r="A925" s="76" t="str">
        <f t="shared" si="29"/>
        <v/>
      </c>
      <c r="B925" s="76" t="s">
        <v>9328</v>
      </c>
      <c r="C925" s="76" t="s">
        <v>9478</v>
      </c>
      <c r="D925" s="76" t="s">
        <v>11884</v>
      </c>
      <c r="E925" s="76" t="s">
        <v>5353</v>
      </c>
      <c r="F925" s="76"/>
      <c r="G925" s="76" t="s">
        <v>4570</v>
      </c>
      <c r="H925" s="76"/>
      <c r="I925" s="15" t="str">
        <f>IF(ISNA(VLOOKUP($B925,'x - abstracts'!$B$3:$C$2000,2,FALSE)),"",VLOOKUP($B925,'x - abstracts'!$B$3:$C$2000,2,FALSE))</f>
        <v/>
      </c>
      <c r="J925" s="76" t="s">
        <v>11885</v>
      </c>
      <c r="L925" s="76"/>
      <c r="M925" s="76" t="s">
        <v>11886</v>
      </c>
      <c r="N925" s="76"/>
      <c r="O925" s="76"/>
      <c r="P925" s="15" t="str">
        <f t="shared" si="30"/>
        <v>citation:doc-x0543-01</v>
      </c>
      <c r="R925" s="15" t="str">
        <f>VLOOKUP($P925,'x - paper citations'!$B$3:$E$2000,2,FALSE)</f>
        <v>https://scholar.google.co.uk/scholar?q=%22Examining the Perception of Miscommunication in a Coalition Environment ID# 072%22&amp;btnG=&amp;hl=en&amp;as_sdt=0%2C5</v>
      </c>
      <c r="S925" s="15">
        <f>VLOOKUP($P925,'x - paper citations'!$B$3:$E$2000,3,FALSE)</f>
        <v>3</v>
      </c>
      <c r="T925" s="15" t="str">
        <f>VLOOKUP($P925,'x - paper citations'!$B$3:$E$2000,4,FALSE)</f>
        <v>06/03/2016</v>
      </c>
      <c r="U925" s="76"/>
      <c r="V925" s="72" t="str">
        <f>IF(ISNA(VLOOKUP($B925&amp;":"&amp;V$3,'x - authors'!$B$3:$E$10000,4,FALSE)),"",VLOOKUP($B925&amp;":"&amp;V$3,'x - authors'!$B$3:$E$10000,4,FALSE))</f>
        <v>marie_cahillane</v>
      </c>
      <c r="W925" s="72" t="str">
        <f>IF(ISNA(VLOOKUP($B925&amp;":"&amp;W$3,'x - authors'!$B$3:$E$10000,4,FALSE)),"",VLOOKUP($B925&amp;":"&amp;W$3,'x - authors'!$B$3:$E$10000,4,FALSE))</f>
        <v>caroline_morin</v>
      </c>
      <c r="X925" s="72" t="str">
        <f>IF(ISNA(VLOOKUP($B925&amp;":"&amp;X$3,'x - authors'!$B$3:$E$10000,4,FALSE)),"",VLOOKUP($B925&amp;":"&amp;X$3,'x - authors'!$B$3:$E$10000,4,FALSE))</f>
        <v>ian_whitworth</v>
      </c>
      <c r="Y925" s="72" t="str">
        <f>IF(ISNA(VLOOKUP($B925&amp;":"&amp;Y$3,'x - authors'!$B$3:$E$10000,4,FALSE)),"",VLOOKUP($B925&amp;":"&amp;Y$3,'x - authors'!$B$3:$E$10000,4,FALSE))</f>
        <v>andy_farmilo</v>
      </c>
      <c r="Z925" s="72" t="str">
        <f>IF(ISNA(VLOOKUP($B925&amp;":"&amp;Z$3,'x - authors'!$B$3:$E$10000,4,FALSE)),"",VLOOKUP($B925&amp;":"&amp;Z$3,'x - authors'!$B$3:$E$10000,4,FALSE))</f>
        <v>geoff_hone</v>
      </c>
      <c r="AA925" s="72" t="str">
        <f>IF(ISNA(VLOOKUP($B925&amp;":"&amp;AA$3,'x - authors'!$B$3:$E$10000,4,FALSE)),"",VLOOKUP($B925&amp;":"&amp;AA$3,'x - authors'!$B$3:$E$10000,4,FALSE))</f>
        <v/>
      </c>
      <c r="AB925" s="72" t="str">
        <f>IF(ISNA(VLOOKUP($B925&amp;":"&amp;AB$3,'x - authors'!$B$3:$E$10000,4,FALSE)),"",VLOOKUP($B925&amp;":"&amp;AB$3,'x - authors'!$B$3:$E$10000,4,FALSE))</f>
        <v/>
      </c>
      <c r="AC925" s="72" t="str">
        <f>IF(ISNA(VLOOKUP($B925&amp;":"&amp;AC$3,'x - authors'!$B$3:$E$10000,4,FALSE)),"",VLOOKUP($B925&amp;":"&amp;AC$3,'x - authors'!$B$3:$E$10000,4,FALSE))</f>
        <v/>
      </c>
      <c r="AD925" s="72" t="str">
        <f>IF(ISNA(VLOOKUP($B925&amp;":"&amp;AD$3,'x - authors'!$B$3:$E$10000,4,FALSE)),"",VLOOKUP($B925&amp;":"&amp;AD$3,'x - authors'!$B$3:$E$10000,4,FALSE))</f>
        <v/>
      </c>
      <c r="AE925" s="72" t="str">
        <f>IF(ISNA(VLOOKUP($B925&amp;":"&amp;AE$3,'x - authors'!$B$3:$E$10000,4,FALSE)),"",VLOOKUP($B925&amp;":"&amp;AE$3,'x - authors'!$B$3:$E$10000,4,FALSE))</f>
        <v/>
      </c>
      <c r="AF925" s="72" t="str">
        <f>IF(ISNA(VLOOKUP($B925&amp;":"&amp;AF$3,'x - authors'!$B$3:$E$10000,4,FALSE)),"",VLOOKUP($B925&amp;":"&amp;AF$3,'x - authors'!$B$3:$E$10000,4,FALSE))</f>
        <v/>
      </c>
      <c r="AG925" s="72" t="str">
        <f>IF(ISNA(VLOOKUP($B925&amp;":"&amp;AG$3,'x - authors'!$B$3:$E$10000,4,FALSE)),"",VLOOKUP($B925&amp;":"&amp;AG$3,'x - authors'!$B$3:$E$10000,4,FALSE))</f>
        <v/>
      </c>
      <c r="AH925" s="72" t="str">
        <f>IF(ISNA(VLOOKUP($B925&amp;":"&amp;AH$3,'x - authors'!$B$3:$E$10000,4,FALSE)),"",VLOOKUP($B925&amp;":"&amp;AH$3,'x - authors'!$B$3:$E$10000,4,FALSE))</f>
        <v/>
      </c>
      <c r="AI925" s="72" t="str">
        <f>IF(ISNA(VLOOKUP($B925&amp;":"&amp;AI$3,'x - authors'!$B$3:$E$10000,4,FALSE)),"",VLOOKUP($B925&amp;":"&amp;AI$3,'x - authors'!$B$3:$E$10000,4,FALSE))</f>
        <v/>
      </c>
      <c r="AJ925" s="72" t="str">
        <f>IF(ISNA(VLOOKUP($B925&amp;":"&amp;AJ$3,'x - authors'!$B$3:$E$10000,4,FALSE)),"",VLOOKUP($B925&amp;":"&amp;AJ$3,'x - authors'!$B$3:$E$10000,4,FALSE))</f>
        <v/>
      </c>
    </row>
    <row r="926" spans="1:36">
      <c r="A926" s="76" t="str">
        <f t="shared" si="29"/>
        <v/>
      </c>
      <c r="B926" s="76" t="s">
        <v>9329</v>
      </c>
      <c r="C926" s="76" t="s">
        <v>9478</v>
      </c>
      <c r="D926" s="76" t="s">
        <v>11887</v>
      </c>
      <c r="E926" s="2" t="s">
        <v>1011</v>
      </c>
      <c r="F926" s="76"/>
      <c r="G926" s="76"/>
      <c r="H926" s="76" t="s">
        <v>11888</v>
      </c>
      <c r="I926" s="15" t="str">
        <f>IF(ISNA(VLOOKUP($B926,'x - abstracts'!$B$3:$C$2000,2,FALSE)),"",VLOOKUP($B926,'x - abstracts'!$B$3:$C$2000,2,FALSE))</f>
        <v/>
      </c>
      <c r="J926" s="76" t="s">
        <v>11889</v>
      </c>
      <c r="L926" s="76"/>
      <c r="M926" s="76" t="s">
        <v>11890</v>
      </c>
      <c r="N926" s="76"/>
      <c r="O926" s="76"/>
      <c r="P926" s="15" t="str">
        <f t="shared" si="30"/>
        <v>citation:doc-x0544-01</v>
      </c>
      <c r="R926" s="15" t="str">
        <f>VLOOKUP($P926,'x - paper citations'!$B$3:$E$2000,2,FALSE)</f>
        <v>https://scholar.google.co.uk/scholar?q=%22Experiences Deploying a Transparent Split TCP Middlebox and the Implications for NFV%22&amp;btnG=&amp;hl=en&amp;as_sdt=0%2C5</v>
      </c>
      <c r="S926" s="15">
        <f>VLOOKUP($P926,'x - paper citations'!$B$3:$E$2000,3,FALSE)</f>
        <v>1</v>
      </c>
      <c r="T926" s="15" t="str">
        <f>VLOOKUP($P926,'x - paper citations'!$B$3:$E$2000,4,FALSE)</f>
        <v>29/02/2016</v>
      </c>
      <c r="U926" s="76"/>
      <c r="V926" s="72" t="str">
        <f>IF(ISNA(VLOOKUP($B926&amp;":"&amp;V$3,'x - authors'!$B$3:$E$10000,4,FALSE)),"",VLOOKUP($B926&amp;":"&amp;V$3,'x - authors'!$B$3:$E$10000,4,FALSE))</f>
        <v>franck_le</v>
      </c>
      <c r="W926" s="72" t="str">
        <f>IF(ISNA(VLOOKUP($B926&amp;":"&amp;W$3,'x - authors'!$B$3:$E$10000,4,FALSE)),"",VLOOKUP($B926&amp;":"&amp;W$3,'x - authors'!$B$3:$E$10000,4,FALSE))</f>
        <v>erich_nahum</v>
      </c>
      <c r="X926" s="72" t="str">
        <f>IF(ISNA(VLOOKUP($B926&amp;":"&amp;X$3,'x - authors'!$B$3:$E$10000,4,FALSE)),"",VLOOKUP($B926&amp;":"&amp;X$3,'x - authors'!$B$3:$E$10000,4,FALSE))</f>
        <v>vasilieos_pappas</v>
      </c>
      <c r="Y926" s="72" t="str">
        <f>IF(ISNA(VLOOKUP($B926&amp;":"&amp;Y$3,'x - authors'!$B$3:$E$10000,4,FALSE)),"",VLOOKUP($B926&amp;":"&amp;Y$3,'x - authors'!$B$3:$E$10000,4,FALSE))</f>
        <v>maroun_touma</v>
      </c>
      <c r="Z926" s="72" t="str">
        <f>IF(ISNA(VLOOKUP($B926&amp;":"&amp;Z$3,'x - authors'!$B$3:$E$10000,4,FALSE)),"",VLOOKUP($B926&amp;":"&amp;Z$3,'x - authors'!$B$3:$E$10000,4,FALSE))</f>
        <v>dinesh_verma</v>
      </c>
      <c r="AA926" s="72" t="str">
        <f>IF(ISNA(VLOOKUP($B926&amp;":"&amp;AA$3,'x - authors'!$B$3:$E$10000,4,FALSE)),"",VLOOKUP($B926&amp;":"&amp;AA$3,'x - authors'!$B$3:$E$10000,4,FALSE))</f>
        <v/>
      </c>
      <c r="AB926" s="72" t="str">
        <f>IF(ISNA(VLOOKUP($B926&amp;":"&amp;AB$3,'x - authors'!$B$3:$E$10000,4,FALSE)),"",VLOOKUP($B926&amp;":"&amp;AB$3,'x - authors'!$B$3:$E$10000,4,FALSE))</f>
        <v/>
      </c>
      <c r="AC926" s="72" t="str">
        <f>IF(ISNA(VLOOKUP($B926&amp;":"&amp;AC$3,'x - authors'!$B$3:$E$10000,4,FALSE)),"",VLOOKUP($B926&amp;":"&amp;AC$3,'x - authors'!$B$3:$E$10000,4,FALSE))</f>
        <v/>
      </c>
      <c r="AD926" s="72" t="str">
        <f>IF(ISNA(VLOOKUP($B926&amp;":"&amp;AD$3,'x - authors'!$B$3:$E$10000,4,FALSE)),"",VLOOKUP($B926&amp;":"&amp;AD$3,'x - authors'!$B$3:$E$10000,4,FALSE))</f>
        <v/>
      </c>
      <c r="AE926" s="72" t="str">
        <f>IF(ISNA(VLOOKUP($B926&amp;":"&amp;AE$3,'x - authors'!$B$3:$E$10000,4,FALSE)),"",VLOOKUP($B926&amp;":"&amp;AE$3,'x - authors'!$B$3:$E$10000,4,FALSE))</f>
        <v/>
      </c>
      <c r="AF926" s="72" t="str">
        <f>IF(ISNA(VLOOKUP($B926&amp;":"&amp;AF$3,'x - authors'!$B$3:$E$10000,4,FALSE)),"",VLOOKUP($B926&amp;":"&amp;AF$3,'x - authors'!$B$3:$E$10000,4,FALSE))</f>
        <v/>
      </c>
      <c r="AG926" s="72" t="str">
        <f>IF(ISNA(VLOOKUP($B926&amp;":"&amp;AG$3,'x - authors'!$B$3:$E$10000,4,FALSE)),"",VLOOKUP($B926&amp;":"&amp;AG$3,'x - authors'!$B$3:$E$10000,4,FALSE))</f>
        <v/>
      </c>
      <c r="AH926" s="72" t="str">
        <f>IF(ISNA(VLOOKUP($B926&amp;":"&amp;AH$3,'x - authors'!$B$3:$E$10000,4,FALSE)),"",VLOOKUP($B926&amp;":"&amp;AH$3,'x - authors'!$B$3:$E$10000,4,FALSE))</f>
        <v/>
      </c>
      <c r="AI926" s="72" t="str">
        <f>IF(ISNA(VLOOKUP($B926&amp;":"&amp;AI$3,'x - authors'!$B$3:$E$10000,4,FALSE)),"",VLOOKUP($B926&amp;":"&amp;AI$3,'x - authors'!$B$3:$E$10000,4,FALSE))</f>
        <v/>
      </c>
      <c r="AJ926" s="72" t="str">
        <f>IF(ISNA(VLOOKUP($B926&amp;":"&amp;AJ$3,'x - authors'!$B$3:$E$10000,4,FALSE)),"",VLOOKUP($B926&amp;":"&amp;AJ$3,'x - authors'!$B$3:$E$10000,4,FALSE))</f>
        <v/>
      </c>
    </row>
    <row r="927" spans="1:36">
      <c r="A927" s="76" t="str">
        <f t="shared" si="29"/>
        <v/>
      </c>
      <c r="B927" s="76" t="s">
        <v>9330</v>
      </c>
      <c r="C927" s="76" t="s">
        <v>9478</v>
      </c>
      <c r="D927" s="76" t="s">
        <v>11891</v>
      </c>
      <c r="E927" s="2" t="s">
        <v>1013</v>
      </c>
      <c r="F927" s="76"/>
      <c r="G927" s="76"/>
      <c r="H927" s="76" t="s">
        <v>11892</v>
      </c>
      <c r="I927" s="15" t="str">
        <f>IF(ISNA(VLOOKUP($B927,'x - abstracts'!$B$3:$C$2000,2,FALSE)),"",VLOOKUP($B927,'x - abstracts'!$B$3:$C$2000,2,FALSE))</f>
        <v/>
      </c>
      <c r="J927" s="76" t="s">
        <v>11893</v>
      </c>
      <c r="L927" s="76"/>
      <c r="M927" s="76" t="s">
        <v>11894</v>
      </c>
      <c r="N927" s="76"/>
      <c r="O927" s="76"/>
      <c r="P927" s="15" t="str">
        <f t="shared" si="30"/>
        <v>citation:doc-x0548-01</v>
      </c>
      <c r="R927" s="15" t="str">
        <f>VLOOKUP($P927,'x - paper citations'!$B$3:$E$2000,2,FALSE)</f>
        <v>https://scholar.google.co.uk/scholar?q=%22Experimental Results on the use of Genetic Algorithms for Scaling Virtualized Network Functions%22&amp;btnG=&amp;hl=en&amp;as_sdt=0%2C5</v>
      </c>
      <c r="S927" s="15">
        <f>VLOOKUP($P927,'x - paper citations'!$B$3:$E$2000,3,FALSE)</f>
        <v>0</v>
      </c>
      <c r="T927" s="15" t="str">
        <f>VLOOKUP($P927,'x - paper citations'!$B$3:$E$2000,4,FALSE)</f>
        <v>06/03/2016</v>
      </c>
      <c r="U927" s="76"/>
      <c r="V927" s="72" t="str">
        <f>IF(ISNA(VLOOKUP($B927&amp;":"&amp;V$3,'x - authors'!$B$3:$E$10000,4,FALSE)),"",VLOOKUP($B927&amp;":"&amp;V$3,'x - authors'!$B$3:$E$10000,4,FALSE))</f>
        <v>windhya_rankothge</v>
      </c>
      <c r="W927" s="72" t="str">
        <f>IF(ISNA(VLOOKUP($B927&amp;":"&amp;W$3,'x - authors'!$B$3:$E$10000,4,FALSE)),"",VLOOKUP($B927&amp;":"&amp;W$3,'x - authors'!$B$3:$E$10000,4,FALSE))</f>
        <v>franck_le</v>
      </c>
      <c r="X927" s="72" t="str">
        <f>IF(ISNA(VLOOKUP($B927&amp;":"&amp;X$3,'x - authors'!$B$3:$E$10000,4,FALSE)),"",VLOOKUP($B927&amp;":"&amp;X$3,'x - authors'!$B$3:$E$10000,4,FALSE))</f>
        <v>alessandra_russo</v>
      </c>
      <c r="Y927" s="72" t="str">
        <f>IF(ISNA(VLOOKUP($B927&amp;":"&amp;Y$3,'x - authors'!$B$3:$E$10000,4,FALSE)),"",VLOOKUP($B927&amp;":"&amp;Y$3,'x - authors'!$B$3:$E$10000,4,FALSE))</f>
        <v>jorge_lobo</v>
      </c>
      <c r="Z927" s="72" t="str">
        <f>IF(ISNA(VLOOKUP($B927&amp;":"&amp;Z$3,'x - authors'!$B$3:$E$10000,4,FALSE)),"",VLOOKUP($B927&amp;":"&amp;Z$3,'x - authors'!$B$3:$E$10000,4,FALSE))</f>
        <v/>
      </c>
      <c r="AA927" s="72" t="str">
        <f>IF(ISNA(VLOOKUP($B927&amp;":"&amp;AA$3,'x - authors'!$B$3:$E$10000,4,FALSE)),"",VLOOKUP($B927&amp;":"&amp;AA$3,'x - authors'!$B$3:$E$10000,4,FALSE))</f>
        <v/>
      </c>
      <c r="AB927" s="72" t="str">
        <f>IF(ISNA(VLOOKUP($B927&amp;":"&amp;AB$3,'x - authors'!$B$3:$E$10000,4,FALSE)),"",VLOOKUP($B927&amp;":"&amp;AB$3,'x - authors'!$B$3:$E$10000,4,FALSE))</f>
        <v/>
      </c>
      <c r="AC927" s="72" t="str">
        <f>IF(ISNA(VLOOKUP($B927&amp;":"&amp;AC$3,'x - authors'!$B$3:$E$10000,4,FALSE)),"",VLOOKUP($B927&amp;":"&amp;AC$3,'x - authors'!$B$3:$E$10000,4,FALSE))</f>
        <v/>
      </c>
      <c r="AD927" s="72" t="str">
        <f>IF(ISNA(VLOOKUP($B927&amp;":"&amp;AD$3,'x - authors'!$B$3:$E$10000,4,FALSE)),"",VLOOKUP($B927&amp;":"&amp;AD$3,'x - authors'!$B$3:$E$10000,4,FALSE))</f>
        <v/>
      </c>
      <c r="AE927" s="72" t="str">
        <f>IF(ISNA(VLOOKUP($B927&amp;":"&amp;AE$3,'x - authors'!$B$3:$E$10000,4,FALSE)),"",VLOOKUP($B927&amp;":"&amp;AE$3,'x - authors'!$B$3:$E$10000,4,FALSE))</f>
        <v/>
      </c>
      <c r="AF927" s="72" t="str">
        <f>IF(ISNA(VLOOKUP($B927&amp;":"&amp;AF$3,'x - authors'!$B$3:$E$10000,4,FALSE)),"",VLOOKUP($B927&amp;":"&amp;AF$3,'x - authors'!$B$3:$E$10000,4,FALSE))</f>
        <v/>
      </c>
      <c r="AG927" s="72" t="str">
        <f>IF(ISNA(VLOOKUP($B927&amp;":"&amp;AG$3,'x - authors'!$B$3:$E$10000,4,FALSE)),"",VLOOKUP($B927&amp;":"&amp;AG$3,'x - authors'!$B$3:$E$10000,4,FALSE))</f>
        <v/>
      </c>
      <c r="AH927" s="72" t="str">
        <f>IF(ISNA(VLOOKUP($B927&amp;":"&amp;AH$3,'x - authors'!$B$3:$E$10000,4,FALSE)),"",VLOOKUP($B927&amp;":"&amp;AH$3,'x - authors'!$B$3:$E$10000,4,FALSE))</f>
        <v/>
      </c>
      <c r="AI927" s="72" t="str">
        <f>IF(ISNA(VLOOKUP($B927&amp;":"&amp;AI$3,'x - authors'!$B$3:$E$10000,4,FALSE)),"",VLOOKUP($B927&amp;":"&amp;AI$3,'x - authors'!$B$3:$E$10000,4,FALSE))</f>
        <v/>
      </c>
      <c r="AJ927" s="72" t="str">
        <f>IF(ISNA(VLOOKUP($B927&amp;":"&amp;AJ$3,'x - authors'!$B$3:$E$10000,4,FALSE)),"",VLOOKUP($B927&amp;":"&amp;AJ$3,'x - authors'!$B$3:$E$10000,4,FALSE))</f>
        <v/>
      </c>
    </row>
    <row r="928" spans="1:36">
      <c r="A928" s="76" t="str">
        <f t="shared" si="29"/>
        <v/>
      </c>
      <c r="B928" s="76" t="s">
        <v>9331</v>
      </c>
      <c r="C928" s="76" t="s">
        <v>9478</v>
      </c>
      <c r="D928" s="76" t="s">
        <v>11895</v>
      </c>
      <c r="E928" s="2" t="s">
        <v>6719</v>
      </c>
      <c r="F928" s="76"/>
      <c r="G928" s="76"/>
      <c r="H928" s="76" t="s">
        <v>11896</v>
      </c>
      <c r="I928" s="15" t="str">
        <f>IF(ISNA(VLOOKUP($B928,'x - abstracts'!$B$3:$C$2000,2,FALSE)),"",VLOOKUP($B928,'x - abstracts'!$B$3:$C$2000,2,FALSE))</f>
        <v/>
      </c>
      <c r="J928" s="76" t="s">
        <v>11897</v>
      </c>
      <c r="L928" s="76"/>
      <c r="M928" s="76" t="s">
        <v>11898</v>
      </c>
      <c r="N928" s="76"/>
      <c r="O928" s="76"/>
      <c r="P928" s="15" t="str">
        <f t="shared" si="30"/>
        <v>citation:doc-x0551-01</v>
      </c>
      <c r="R928" s="15" t="str">
        <f>VLOOKUP($P928,'x - paper citations'!$B$3:$E$2000,2,FALSE)</f>
        <v>https://scholar.google.co.uk/scholar?q=%22Exploiting domain knowledge in making delegation decisions%22&amp;btnG=&amp;hl=en&amp;as_sdt=0%2C5</v>
      </c>
      <c r="S928" s="15">
        <f>VLOOKUP($P928,'x - paper citations'!$B$3:$E$2000,3,FALSE)</f>
        <v>6</v>
      </c>
      <c r="T928" s="15" t="str">
        <f>VLOOKUP($P928,'x - paper citations'!$B$3:$E$2000,4,FALSE)</f>
        <v>06/03/2016</v>
      </c>
      <c r="U928" s="76"/>
      <c r="V928" s="72" t="str">
        <f>IF(ISNA(VLOOKUP($B928&amp;":"&amp;V$3,'x - authors'!$B$3:$E$10000,4,FALSE)),"",VLOOKUP($B928&amp;":"&amp;V$3,'x - authors'!$B$3:$E$10000,4,FALSE))</f>
        <v>david_emele</v>
      </c>
      <c r="W928" s="72" t="str">
        <f>IF(ISNA(VLOOKUP($B928&amp;":"&amp;W$3,'x - authors'!$B$3:$E$10000,4,FALSE)),"",VLOOKUP($B928&amp;":"&amp;W$3,'x - authors'!$B$3:$E$10000,4,FALSE))</f>
        <v>timothy_norman</v>
      </c>
      <c r="X928" s="72" t="str">
        <f>IF(ISNA(VLOOKUP($B928&amp;":"&amp;X$3,'x - authors'!$B$3:$E$10000,4,FALSE)),"",VLOOKUP($B928&amp;":"&amp;X$3,'x - authors'!$B$3:$E$10000,4,FALSE))</f>
        <v>murat_sensoy</v>
      </c>
      <c r="Y928" s="72" t="str">
        <f>IF(ISNA(VLOOKUP($B928&amp;":"&amp;Y$3,'x - authors'!$B$3:$E$10000,4,FALSE)),"",VLOOKUP($B928&amp;":"&amp;Y$3,'x - authors'!$B$3:$E$10000,4,FALSE))</f>
        <v>simon_parsons</v>
      </c>
      <c r="Z928" s="72" t="str">
        <f>IF(ISNA(VLOOKUP($B928&amp;":"&amp;Z$3,'x - authors'!$B$3:$E$10000,4,FALSE)),"",VLOOKUP($B928&amp;":"&amp;Z$3,'x - authors'!$B$3:$E$10000,4,FALSE))</f>
        <v/>
      </c>
      <c r="AA928" s="72" t="str">
        <f>IF(ISNA(VLOOKUP($B928&amp;":"&amp;AA$3,'x - authors'!$B$3:$E$10000,4,FALSE)),"",VLOOKUP($B928&amp;":"&amp;AA$3,'x - authors'!$B$3:$E$10000,4,FALSE))</f>
        <v/>
      </c>
      <c r="AB928" s="72" t="str">
        <f>IF(ISNA(VLOOKUP($B928&amp;":"&amp;AB$3,'x - authors'!$B$3:$E$10000,4,FALSE)),"",VLOOKUP($B928&amp;":"&amp;AB$3,'x - authors'!$B$3:$E$10000,4,FALSE))</f>
        <v/>
      </c>
      <c r="AC928" s="72" t="str">
        <f>IF(ISNA(VLOOKUP($B928&amp;":"&amp;AC$3,'x - authors'!$B$3:$E$10000,4,FALSE)),"",VLOOKUP($B928&amp;":"&amp;AC$3,'x - authors'!$B$3:$E$10000,4,FALSE))</f>
        <v/>
      </c>
      <c r="AD928" s="72" t="str">
        <f>IF(ISNA(VLOOKUP($B928&amp;":"&amp;AD$3,'x - authors'!$B$3:$E$10000,4,FALSE)),"",VLOOKUP($B928&amp;":"&amp;AD$3,'x - authors'!$B$3:$E$10000,4,FALSE))</f>
        <v/>
      </c>
      <c r="AE928" s="72" t="str">
        <f>IF(ISNA(VLOOKUP($B928&amp;":"&amp;AE$3,'x - authors'!$B$3:$E$10000,4,FALSE)),"",VLOOKUP($B928&amp;":"&amp;AE$3,'x - authors'!$B$3:$E$10000,4,FALSE))</f>
        <v/>
      </c>
      <c r="AF928" s="72" t="str">
        <f>IF(ISNA(VLOOKUP($B928&amp;":"&amp;AF$3,'x - authors'!$B$3:$E$10000,4,FALSE)),"",VLOOKUP($B928&amp;":"&amp;AF$3,'x - authors'!$B$3:$E$10000,4,FALSE))</f>
        <v/>
      </c>
      <c r="AG928" s="72" t="str">
        <f>IF(ISNA(VLOOKUP($B928&amp;":"&amp;AG$3,'x - authors'!$B$3:$E$10000,4,FALSE)),"",VLOOKUP($B928&amp;":"&amp;AG$3,'x - authors'!$B$3:$E$10000,4,FALSE))</f>
        <v/>
      </c>
      <c r="AH928" s="72" t="str">
        <f>IF(ISNA(VLOOKUP($B928&amp;":"&amp;AH$3,'x - authors'!$B$3:$E$10000,4,FALSE)),"",VLOOKUP($B928&amp;":"&amp;AH$3,'x - authors'!$B$3:$E$10000,4,FALSE))</f>
        <v/>
      </c>
      <c r="AI928" s="72" t="str">
        <f>IF(ISNA(VLOOKUP($B928&amp;":"&amp;AI$3,'x - authors'!$B$3:$E$10000,4,FALSE)),"",VLOOKUP($B928&amp;":"&amp;AI$3,'x - authors'!$B$3:$E$10000,4,FALSE))</f>
        <v/>
      </c>
      <c r="AJ928" s="72" t="str">
        <f>IF(ISNA(VLOOKUP($B928&amp;":"&amp;AJ$3,'x - authors'!$B$3:$E$10000,4,FALSE)),"",VLOOKUP($B928&amp;":"&amp;AJ$3,'x - authors'!$B$3:$E$10000,4,FALSE))</f>
        <v/>
      </c>
    </row>
    <row r="929" spans="1:36">
      <c r="A929" s="76" t="str">
        <f t="shared" si="29"/>
        <v/>
      </c>
      <c r="B929" s="76" t="s">
        <v>9333</v>
      </c>
      <c r="C929" s="76" t="s">
        <v>9478</v>
      </c>
      <c r="D929" s="76" t="s">
        <v>11899</v>
      </c>
      <c r="E929" s="76" t="s">
        <v>5353</v>
      </c>
      <c r="F929" s="76"/>
      <c r="G929" s="76" t="s">
        <v>4953</v>
      </c>
      <c r="H929" s="76"/>
      <c r="I929" s="15" t="str">
        <f>IF(ISNA(VLOOKUP($B929,'x - abstracts'!$B$3:$C$2000,2,FALSE)),"",VLOOKUP($B929,'x - abstracts'!$B$3:$C$2000,2,FALSE))</f>
        <v/>
      </c>
      <c r="J929" s="76"/>
      <c r="L929" s="76"/>
      <c r="M929" s="76" t="s">
        <v>6230</v>
      </c>
      <c r="N929" s="76"/>
      <c r="O929" s="76"/>
      <c r="P929" s="15" t="str">
        <f t="shared" si="30"/>
        <v>citation:doc-x0560-01</v>
      </c>
      <c r="R929" s="15" t="str">
        <f>VLOOKUP($P929,'x - paper citations'!$B$3:$E$2000,2,FALSE)</f>
        <v>https://scholar.google.co.uk/scholar?q=%22Fine-grained policy control in US Army Research Laboratory (ARL) multimodal signatures database%22&amp;btnG=&amp;hl=en&amp;as_sdt=0%2C5</v>
      </c>
      <c r="S929" s="15">
        <f>VLOOKUP($P929,'x - paper citations'!$B$3:$E$2000,3,FALSE)</f>
        <v>1</v>
      </c>
      <c r="T929" s="15" t="str">
        <f>VLOOKUP($P929,'x - paper citations'!$B$3:$E$2000,4,FALSE)</f>
        <v>29/02/2016</v>
      </c>
      <c r="U929" s="76"/>
      <c r="V929" s="72" t="str">
        <f>IF(ISNA(VLOOKUP($B929&amp;":"&amp;V$3,'x - authors'!$B$3:$E$10000,4,FALSE)),"",VLOOKUP($B929&amp;":"&amp;V$3,'x - authors'!$B$3:$E$10000,4,FALSE))</f>
        <v>kelly_bennett</v>
      </c>
      <c r="W929" s="72" t="str">
        <f>IF(ISNA(VLOOKUP($B929&amp;":"&amp;W$3,'x - authors'!$B$3:$E$10000,4,FALSE)),"",VLOOKUP($B929&amp;":"&amp;W$3,'x - authors'!$B$3:$E$10000,4,FALSE))</f>
        <v>keith_grueneberg</v>
      </c>
      <c r="X929" s="72" t="str">
        <f>IF(ISNA(VLOOKUP($B929&amp;":"&amp;X$3,'x - authors'!$B$3:$E$10000,4,FALSE)),"",VLOOKUP($B929&amp;":"&amp;X$3,'x - authors'!$B$3:$E$10000,4,FALSE))</f>
        <v>david_wood</v>
      </c>
      <c r="Y929" s="72" t="str">
        <f>IF(ISNA(VLOOKUP($B929&amp;":"&amp;Y$3,'x - authors'!$B$3:$E$10000,4,FALSE)),"",VLOOKUP($B929&amp;":"&amp;Y$3,'x - authors'!$B$3:$E$10000,4,FALSE))</f>
        <v>seraphin_calo</v>
      </c>
      <c r="Z929" s="72" t="str">
        <f>IF(ISNA(VLOOKUP($B929&amp;":"&amp;Z$3,'x - authors'!$B$3:$E$10000,4,FALSE)),"",VLOOKUP($B929&amp;":"&amp;Z$3,'x - authors'!$B$3:$E$10000,4,FALSE))</f>
        <v/>
      </c>
      <c r="AA929" s="72" t="str">
        <f>IF(ISNA(VLOOKUP($B929&amp;":"&amp;AA$3,'x - authors'!$B$3:$E$10000,4,FALSE)),"",VLOOKUP($B929&amp;":"&amp;AA$3,'x - authors'!$B$3:$E$10000,4,FALSE))</f>
        <v/>
      </c>
      <c r="AB929" s="72" t="str">
        <f>IF(ISNA(VLOOKUP($B929&amp;":"&amp;AB$3,'x - authors'!$B$3:$E$10000,4,FALSE)),"",VLOOKUP($B929&amp;":"&amp;AB$3,'x - authors'!$B$3:$E$10000,4,FALSE))</f>
        <v/>
      </c>
      <c r="AC929" s="72" t="str">
        <f>IF(ISNA(VLOOKUP($B929&amp;":"&amp;AC$3,'x - authors'!$B$3:$E$10000,4,FALSE)),"",VLOOKUP($B929&amp;":"&amp;AC$3,'x - authors'!$B$3:$E$10000,4,FALSE))</f>
        <v/>
      </c>
      <c r="AD929" s="72" t="str">
        <f>IF(ISNA(VLOOKUP($B929&amp;":"&amp;AD$3,'x - authors'!$B$3:$E$10000,4,FALSE)),"",VLOOKUP($B929&amp;":"&amp;AD$3,'x - authors'!$B$3:$E$10000,4,FALSE))</f>
        <v/>
      </c>
      <c r="AE929" s="72" t="str">
        <f>IF(ISNA(VLOOKUP($B929&amp;":"&amp;AE$3,'x - authors'!$B$3:$E$10000,4,FALSE)),"",VLOOKUP($B929&amp;":"&amp;AE$3,'x - authors'!$B$3:$E$10000,4,FALSE))</f>
        <v/>
      </c>
      <c r="AF929" s="72" t="str">
        <f>IF(ISNA(VLOOKUP($B929&amp;":"&amp;AF$3,'x - authors'!$B$3:$E$10000,4,FALSE)),"",VLOOKUP($B929&amp;":"&amp;AF$3,'x - authors'!$B$3:$E$10000,4,FALSE))</f>
        <v/>
      </c>
      <c r="AG929" s="72" t="str">
        <f>IF(ISNA(VLOOKUP($B929&amp;":"&amp;AG$3,'x - authors'!$B$3:$E$10000,4,FALSE)),"",VLOOKUP($B929&amp;":"&amp;AG$3,'x - authors'!$B$3:$E$10000,4,FALSE))</f>
        <v/>
      </c>
      <c r="AH929" s="72" t="str">
        <f>IF(ISNA(VLOOKUP($B929&amp;":"&amp;AH$3,'x - authors'!$B$3:$E$10000,4,FALSE)),"",VLOOKUP($B929&amp;":"&amp;AH$3,'x - authors'!$B$3:$E$10000,4,FALSE))</f>
        <v/>
      </c>
      <c r="AI929" s="72" t="str">
        <f>IF(ISNA(VLOOKUP($B929&amp;":"&amp;AI$3,'x - authors'!$B$3:$E$10000,4,FALSE)),"",VLOOKUP($B929&amp;":"&amp;AI$3,'x - authors'!$B$3:$E$10000,4,FALSE))</f>
        <v/>
      </c>
      <c r="AJ929" s="72" t="str">
        <f>IF(ISNA(VLOOKUP($B929&amp;":"&amp;AJ$3,'x - authors'!$B$3:$E$10000,4,FALSE)),"",VLOOKUP($B929&amp;":"&amp;AJ$3,'x - authors'!$B$3:$E$10000,4,FALSE))</f>
        <v/>
      </c>
    </row>
    <row r="930" spans="1:36">
      <c r="A930" s="76" t="str">
        <f t="shared" si="29"/>
        <v/>
      </c>
      <c r="B930" s="76" t="s">
        <v>9334</v>
      </c>
      <c r="C930" s="76" t="s">
        <v>9478</v>
      </c>
      <c r="D930" s="76" t="s">
        <v>11900</v>
      </c>
      <c r="E930" s="2" t="s">
        <v>6720</v>
      </c>
      <c r="F930" s="76"/>
      <c r="G930" s="76"/>
      <c r="H930" s="76" t="s">
        <v>14658</v>
      </c>
      <c r="I930" s="15" t="str">
        <f>IF(ISNA(VLOOKUP($B930,'x - abstracts'!$B$3:$C$2000,2,FALSE)),"",VLOOKUP($B930,'x - abstracts'!$B$3:$C$2000,2,FALSE))</f>
        <v/>
      </c>
      <c r="J930" s="76" t="s">
        <v>11901</v>
      </c>
      <c r="L930" s="76"/>
      <c r="M930" s="76" t="s">
        <v>11902</v>
      </c>
      <c r="N930" s="76"/>
      <c r="O930" s="76"/>
      <c r="P930" s="15" t="str">
        <f t="shared" si="30"/>
        <v>citation:doc-x0572-01</v>
      </c>
      <c r="R930" s="15" t="str">
        <f>VLOOKUP($P930,'x - paper citations'!$B$3:$E$2000,2,FALSE)</f>
        <v>https://scholar.google.co.uk/scholar?q=%22Functional encryption for threshold functions (or fuzzy ibe) from lattices%22&amp;btnG=&amp;hl=en&amp;as_sdt=0%2C5</v>
      </c>
      <c r="S930" s="15">
        <f>VLOOKUP($P930,'x - paper citations'!$B$3:$E$2000,3,FALSE)</f>
        <v>44</v>
      </c>
      <c r="T930" s="15" t="str">
        <f>VLOOKUP($P930,'x - paper citations'!$B$3:$E$2000,4,FALSE)</f>
        <v>29/02/2016</v>
      </c>
      <c r="U930" s="76"/>
      <c r="V930" s="72" t="str">
        <f>IF(ISNA(VLOOKUP($B930&amp;":"&amp;V$3,'x - authors'!$B$3:$E$10000,4,FALSE)),"",VLOOKUP($B930&amp;":"&amp;V$3,'x - authors'!$B$3:$E$10000,4,FALSE))</f>
        <v>dakshi_agrawal</v>
      </c>
      <c r="W930" s="72" t="str">
        <f>IF(ISNA(VLOOKUP($B930&amp;":"&amp;W$3,'x - authors'!$B$3:$E$10000,4,FALSE)),"",VLOOKUP($B930&amp;":"&amp;W$3,'x - authors'!$B$3:$E$10000,4,FALSE))</f>
        <v>xavier_boyen</v>
      </c>
      <c r="X930" s="72" t="str">
        <f>IF(ISNA(VLOOKUP($B930&amp;":"&amp;X$3,'x - authors'!$B$3:$E$10000,4,FALSE)),"",VLOOKUP($B930&amp;":"&amp;X$3,'x - authors'!$B$3:$E$10000,4,FALSE))</f>
        <v>vinod_vaikuntanathan</v>
      </c>
      <c r="Y930" s="72" t="str">
        <f>IF(ISNA(VLOOKUP($B930&amp;":"&amp;Y$3,'x - authors'!$B$3:$E$10000,4,FALSE)),"",VLOOKUP($B930&amp;":"&amp;Y$3,'x - authors'!$B$3:$E$10000,4,FALSE))</f>
        <v>panagiotis_voulgaris</v>
      </c>
      <c r="Z930" s="72" t="str">
        <f>IF(ISNA(VLOOKUP($B930&amp;":"&amp;Z$3,'x - authors'!$B$3:$E$10000,4,FALSE)),"",VLOOKUP($B930&amp;":"&amp;Z$3,'x - authors'!$B$3:$E$10000,4,FALSE))</f>
        <v>hoeteck_wee</v>
      </c>
      <c r="AA930" s="72" t="str">
        <f>IF(ISNA(VLOOKUP($B930&amp;":"&amp;AA$3,'x - authors'!$B$3:$E$10000,4,FALSE)),"",VLOOKUP($B930&amp;":"&amp;AA$3,'x - authors'!$B$3:$E$10000,4,FALSE))</f>
        <v/>
      </c>
      <c r="AB930" s="72" t="str">
        <f>IF(ISNA(VLOOKUP($B930&amp;":"&amp;AB$3,'x - authors'!$B$3:$E$10000,4,FALSE)),"",VLOOKUP($B930&amp;":"&amp;AB$3,'x - authors'!$B$3:$E$10000,4,FALSE))</f>
        <v/>
      </c>
      <c r="AC930" s="72" t="str">
        <f>IF(ISNA(VLOOKUP($B930&amp;":"&amp;AC$3,'x - authors'!$B$3:$E$10000,4,FALSE)),"",VLOOKUP($B930&amp;":"&amp;AC$3,'x - authors'!$B$3:$E$10000,4,FALSE))</f>
        <v/>
      </c>
      <c r="AD930" s="72" t="str">
        <f>IF(ISNA(VLOOKUP($B930&amp;":"&amp;AD$3,'x - authors'!$B$3:$E$10000,4,FALSE)),"",VLOOKUP($B930&amp;":"&amp;AD$3,'x - authors'!$B$3:$E$10000,4,FALSE))</f>
        <v/>
      </c>
      <c r="AE930" s="72" t="str">
        <f>IF(ISNA(VLOOKUP($B930&amp;":"&amp;AE$3,'x - authors'!$B$3:$E$10000,4,FALSE)),"",VLOOKUP($B930&amp;":"&amp;AE$3,'x - authors'!$B$3:$E$10000,4,FALSE))</f>
        <v/>
      </c>
      <c r="AF930" s="72" t="str">
        <f>IF(ISNA(VLOOKUP($B930&amp;":"&amp;AF$3,'x - authors'!$B$3:$E$10000,4,FALSE)),"",VLOOKUP($B930&amp;":"&amp;AF$3,'x - authors'!$B$3:$E$10000,4,FALSE))</f>
        <v/>
      </c>
      <c r="AG930" s="72" t="str">
        <f>IF(ISNA(VLOOKUP($B930&amp;":"&amp;AG$3,'x - authors'!$B$3:$E$10000,4,FALSE)),"",VLOOKUP($B930&amp;":"&amp;AG$3,'x - authors'!$B$3:$E$10000,4,FALSE))</f>
        <v/>
      </c>
      <c r="AH930" s="72" t="str">
        <f>IF(ISNA(VLOOKUP($B930&amp;":"&amp;AH$3,'x - authors'!$B$3:$E$10000,4,FALSE)),"",VLOOKUP($B930&amp;":"&amp;AH$3,'x - authors'!$B$3:$E$10000,4,FALSE))</f>
        <v/>
      </c>
      <c r="AI930" s="72" t="str">
        <f>IF(ISNA(VLOOKUP($B930&amp;":"&amp;AI$3,'x - authors'!$B$3:$E$10000,4,FALSE)),"",VLOOKUP($B930&amp;":"&amp;AI$3,'x - authors'!$B$3:$E$10000,4,FALSE))</f>
        <v/>
      </c>
      <c r="AJ930" s="72" t="str">
        <f>IF(ISNA(VLOOKUP($B930&amp;":"&amp;AJ$3,'x - authors'!$B$3:$E$10000,4,FALSE)),"",VLOOKUP($B930&amp;":"&amp;AJ$3,'x - authors'!$B$3:$E$10000,4,FALSE))</f>
        <v/>
      </c>
    </row>
    <row r="931" spans="1:36">
      <c r="A931" s="76" t="str">
        <f t="shared" si="29"/>
        <v/>
      </c>
      <c r="B931" s="76" t="s">
        <v>9335</v>
      </c>
      <c r="C931" s="76" t="s">
        <v>9478</v>
      </c>
      <c r="D931" s="76" t="s">
        <v>11903</v>
      </c>
      <c r="E931" s="76" t="s">
        <v>5353</v>
      </c>
      <c r="F931" s="76"/>
      <c r="G931" s="76" t="s">
        <v>4778</v>
      </c>
      <c r="H931" s="76"/>
      <c r="I931" s="15" t="str">
        <f>IF(ISNA(VLOOKUP($B931,'x - abstracts'!$B$3:$C$2000,2,FALSE)),"",VLOOKUP($B931,'x - abstracts'!$B$3:$C$2000,2,FALSE))</f>
        <v/>
      </c>
      <c r="J931" s="76" t="s">
        <v>11904</v>
      </c>
      <c r="L931" s="76"/>
      <c r="M931" s="76" t="s">
        <v>11905</v>
      </c>
      <c r="N931" s="76"/>
      <c r="O931" s="76"/>
      <c r="P931" s="15" t="str">
        <f t="shared" si="30"/>
        <v>citation:doc-x0581-01</v>
      </c>
      <c r="R931" s="15" t="str">
        <f>VLOOKUP($P931,'x - paper citations'!$B$3:$E$2000,2,FALSE)</f>
        <v>https://scholar.google.co.uk/scholar?q=%22Global attestation of location in mobile devices%22&amp;btnG=&amp;hl=en&amp;as_sdt=0%2C5</v>
      </c>
      <c r="S931" s="15">
        <f>VLOOKUP($P931,'x - paper citations'!$B$3:$E$2000,3,FALSE)</f>
        <v>0</v>
      </c>
      <c r="T931" s="15" t="str">
        <f>VLOOKUP($P931,'x - paper citations'!$B$3:$E$2000,4,FALSE)</f>
        <v>29/02/2016</v>
      </c>
      <c r="U931" s="76"/>
      <c r="V931" s="72" t="str">
        <f>IF(ISNA(VLOOKUP($B931&amp;":"&amp;V$3,'x - authors'!$B$3:$E$10000,4,FALSE)),"",VLOOKUP($B931&amp;":"&amp;V$3,'x - authors'!$B$3:$E$10000,4,FALSE))</f>
        <v>saritha_arunkumar</v>
      </c>
      <c r="W931" s="72" t="str">
        <f>IF(ISNA(VLOOKUP($B931&amp;":"&amp;W$3,'x - authors'!$B$3:$E$10000,4,FALSE)),"",VLOOKUP($B931&amp;":"&amp;W$3,'x - authors'!$B$3:$E$10000,4,FALSE))</f>
        <v>mudhakar_srivatsa</v>
      </c>
      <c r="X931" s="72" t="str">
        <f>IF(ISNA(VLOOKUP($B931&amp;":"&amp;X$3,'x - authors'!$B$3:$E$10000,4,FALSE)),"",VLOOKUP($B931&amp;":"&amp;X$3,'x - authors'!$B$3:$E$10000,4,FALSE))</f>
        <v>murat_sensoy</v>
      </c>
      <c r="Y931" s="72" t="str">
        <f>IF(ISNA(VLOOKUP($B931&amp;":"&amp;Y$3,'x - authors'!$B$3:$E$10000,4,FALSE)),"",VLOOKUP($B931&amp;":"&amp;Y$3,'x - authors'!$B$3:$E$10000,4,FALSE))</f>
        <v>muttukrishnan_rajarajan</v>
      </c>
      <c r="Z931" s="72" t="str">
        <f>IF(ISNA(VLOOKUP($B931&amp;":"&amp;Z$3,'x - authors'!$B$3:$E$10000,4,FALSE)),"",VLOOKUP($B931&amp;":"&amp;Z$3,'x - authors'!$B$3:$E$10000,4,FALSE))</f>
        <v/>
      </c>
      <c r="AA931" s="72" t="str">
        <f>IF(ISNA(VLOOKUP($B931&amp;":"&amp;AA$3,'x - authors'!$B$3:$E$10000,4,FALSE)),"",VLOOKUP($B931&amp;":"&amp;AA$3,'x - authors'!$B$3:$E$10000,4,FALSE))</f>
        <v/>
      </c>
      <c r="AB931" s="72" t="str">
        <f>IF(ISNA(VLOOKUP($B931&amp;":"&amp;AB$3,'x - authors'!$B$3:$E$10000,4,FALSE)),"",VLOOKUP($B931&amp;":"&amp;AB$3,'x - authors'!$B$3:$E$10000,4,FALSE))</f>
        <v/>
      </c>
      <c r="AC931" s="72" t="str">
        <f>IF(ISNA(VLOOKUP($B931&amp;":"&amp;AC$3,'x - authors'!$B$3:$E$10000,4,FALSE)),"",VLOOKUP($B931&amp;":"&amp;AC$3,'x - authors'!$B$3:$E$10000,4,FALSE))</f>
        <v/>
      </c>
      <c r="AD931" s="72" t="str">
        <f>IF(ISNA(VLOOKUP($B931&amp;":"&amp;AD$3,'x - authors'!$B$3:$E$10000,4,FALSE)),"",VLOOKUP($B931&amp;":"&amp;AD$3,'x - authors'!$B$3:$E$10000,4,FALSE))</f>
        <v/>
      </c>
      <c r="AE931" s="72" t="str">
        <f>IF(ISNA(VLOOKUP($B931&amp;":"&amp;AE$3,'x - authors'!$B$3:$E$10000,4,FALSE)),"",VLOOKUP($B931&amp;":"&amp;AE$3,'x - authors'!$B$3:$E$10000,4,FALSE))</f>
        <v/>
      </c>
      <c r="AF931" s="72" t="str">
        <f>IF(ISNA(VLOOKUP($B931&amp;":"&amp;AF$3,'x - authors'!$B$3:$E$10000,4,FALSE)),"",VLOOKUP($B931&amp;":"&amp;AF$3,'x - authors'!$B$3:$E$10000,4,FALSE))</f>
        <v/>
      </c>
      <c r="AG931" s="72" t="str">
        <f>IF(ISNA(VLOOKUP($B931&amp;":"&amp;AG$3,'x - authors'!$B$3:$E$10000,4,FALSE)),"",VLOOKUP($B931&amp;":"&amp;AG$3,'x - authors'!$B$3:$E$10000,4,FALSE))</f>
        <v/>
      </c>
      <c r="AH931" s="72" t="str">
        <f>IF(ISNA(VLOOKUP($B931&amp;":"&amp;AH$3,'x - authors'!$B$3:$E$10000,4,FALSE)),"",VLOOKUP($B931&amp;":"&amp;AH$3,'x - authors'!$B$3:$E$10000,4,FALSE))</f>
        <v/>
      </c>
      <c r="AI931" s="72" t="str">
        <f>IF(ISNA(VLOOKUP($B931&amp;":"&amp;AI$3,'x - authors'!$B$3:$E$10000,4,FALSE)),"",VLOOKUP($B931&amp;":"&amp;AI$3,'x - authors'!$B$3:$E$10000,4,FALSE))</f>
        <v/>
      </c>
      <c r="AJ931" s="72" t="str">
        <f>IF(ISNA(VLOOKUP($B931&amp;":"&amp;AJ$3,'x - authors'!$B$3:$E$10000,4,FALSE)),"",VLOOKUP($B931&amp;":"&amp;AJ$3,'x - authors'!$B$3:$E$10000,4,FALSE))</f>
        <v/>
      </c>
    </row>
    <row r="932" spans="1:36">
      <c r="A932" s="76" t="str">
        <f t="shared" si="29"/>
        <v/>
      </c>
      <c r="B932" s="76" t="s">
        <v>9336</v>
      </c>
      <c r="C932" s="76" t="s">
        <v>9478</v>
      </c>
      <c r="D932" s="76" t="s">
        <v>11906</v>
      </c>
      <c r="E932" s="2" t="s">
        <v>6722</v>
      </c>
      <c r="F932" s="76"/>
      <c r="G932" s="76"/>
      <c r="H932" s="76" t="s">
        <v>11907</v>
      </c>
      <c r="I932" s="15" t="str">
        <f>IF(ISNA(VLOOKUP($B932,'x - abstracts'!$B$3:$C$2000,2,FALSE)),"",VLOOKUP($B932,'x - abstracts'!$B$3:$C$2000,2,FALSE))</f>
        <v/>
      </c>
      <c r="J932" s="76" t="s">
        <v>11908</v>
      </c>
      <c r="L932" s="76"/>
      <c r="M932" s="76" t="s">
        <v>11909</v>
      </c>
      <c r="N932" s="76"/>
      <c r="O932" s="76"/>
      <c r="P932" s="15" t="str">
        <f t="shared" si="30"/>
        <v>citation:doc-x0586-01</v>
      </c>
      <c r="R932" s="15" t="str">
        <f>VLOOKUP($P932,'x - paper citations'!$B$3:$E$2000,2,FALSE)</f>
        <v>https://scholar.google.co.uk/scholar?q=%22Handling Uncertainty: An Extension of DL-Lite with Subjective Logic%22&amp;btnG=&amp;hl=en&amp;as_sdt=0%2C5</v>
      </c>
      <c r="S932" s="15">
        <f>VLOOKUP($P932,'x - paper citations'!$B$3:$E$2000,3,FALSE)</f>
        <v>0</v>
      </c>
      <c r="T932" s="15" t="str">
        <f>VLOOKUP($P932,'x - paper citations'!$B$3:$E$2000,4,FALSE)</f>
        <v>06/03/2016</v>
      </c>
      <c r="U932" s="76"/>
      <c r="V932" s="72" t="str">
        <f>IF(ISNA(VLOOKUP($B932&amp;":"&amp;V$3,'x - authors'!$B$3:$E$10000,4,FALSE)),"",VLOOKUP($B932&amp;":"&amp;V$3,'x - authors'!$B$3:$E$10000,4,FALSE))</f>
        <v>jhonatan_garcia</v>
      </c>
      <c r="W932" s="72" t="str">
        <f>IF(ISNA(VLOOKUP($B932&amp;":"&amp;W$3,'x - authors'!$B$3:$E$10000,4,FALSE)),"",VLOOKUP($B932&amp;":"&amp;W$3,'x - authors'!$B$3:$E$10000,4,FALSE))</f>
        <v>jeff_pan</v>
      </c>
      <c r="X932" s="72" t="str">
        <f>IF(ISNA(VLOOKUP($B932&amp;":"&amp;X$3,'x - authors'!$B$3:$E$10000,4,FALSE)),"",VLOOKUP($B932&amp;":"&amp;X$3,'x - authors'!$B$3:$E$10000,4,FALSE))</f>
        <v>achille_fokoue</v>
      </c>
      <c r="Y932" s="72" t="str">
        <f>IF(ISNA(VLOOKUP($B932&amp;":"&amp;Y$3,'x - authors'!$B$3:$E$10000,4,FALSE)),"",VLOOKUP($B932&amp;":"&amp;Y$3,'x - authors'!$B$3:$E$10000,4,FALSE))</f>
        <v>katia_sycara</v>
      </c>
      <c r="Z932" s="72" t="str">
        <f>IF(ISNA(VLOOKUP($B932&amp;":"&amp;Z$3,'x - authors'!$B$3:$E$10000,4,FALSE)),"",VLOOKUP($B932&amp;":"&amp;Z$3,'x - authors'!$B$3:$E$10000,4,FALSE))</f>
        <v>yuqing_tang</v>
      </c>
      <c r="AA932" s="72" t="str">
        <f>IF(ISNA(VLOOKUP($B932&amp;":"&amp;AA$3,'x - authors'!$B$3:$E$10000,4,FALSE)),"",VLOOKUP($B932&amp;":"&amp;AA$3,'x - authors'!$B$3:$E$10000,4,FALSE))</f>
        <v>federico_cerutti</v>
      </c>
      <c r="AB932" s="72" t="str">
        <f>IF(ISNA(VLOOKUP($B932&amp;":"&amp;AB$3,'x - authors'!$B$3:$E$10000,4,FALSE)),"",VLOOKUP($B932&amp;":"&amp;AB$3,'x - authors'!$B$3:$E$10000,4,FALSE))</f>
        <v/>
      </c>
      <c r="AC932" s="72" t="str">
        <f>IF(ISNA(VLOOKUP($B932&amp;":"&amp;AC$3,'x - authors'!$B$3:$E$10000,4,FALSE)),"",VLOOKUP($B932&amp;":"&amp;AC$3,'x - authors'!$B$3:$E$10000,4,FALSE))</f>
        <v/>
      </c>
      <c r="AD932" s="72" t="str">
        <f>IF(ISNA(VLOOKUP($B932&amp;":"&amp;AD$3,'x - authors'!$B$3:$E$10000,4,FALSE)),"",VLOOKUP($B932&amp;":"&amp;AD$3,'x - authors'!$B$3:$E$10000,4,FALSE))</f>
        <v/>
      </c>
      <c r="AE932" s="72" t="str">
        <f>IF(ISNA(VLOOKUP($B932&amp;":"&amp;AE$3,'x - authors'!$B$3:$E$10000,4,FALSE)),"",VLOOKUP($B932&amp;":"&amp;AE$3,'x - authors'!$B$3:$E$10000,4,FALSE))</f>
        <v/>
      </c>
      <c r="AF932" s="72" t="str">
        <f>IF(ISNA(VLOOKUP($B932&amp;":"&amp;AF$3,'x - authors'!$B$3:$E$10000,4,FALSE)),"",VLOOKUP($B932&amp;":"&amp;AF$3,'x - authors'!$B$3:$E$10000,4,FALSE))</f>
        <v/>
      </c>
      <c r="AG932" s="72" t="str">
        <f>IF(ISNA(VLOOKUP($B932&amp;":"&amp;AG$3,'x - authors'!$B$3:$E$10000,4,FALSE)),"",VLOOKUP($B932&amp;":"&amp;AG$3,'x - authors'!$B$3:$E$10000,4,FALSE))</f>
        <v/>
      </c>
      <c r="AH932" s="72" t="str">
        <f>IF(ISNA(VLOOKUP($B932&amp;":"&amp;AH$3,'x - authors'!$B$3:$E$10000,4,FALSE)),"",VLOOKUP($B932&amp;":"&amp;AH$3,'x - authors'!$B$3:$E$10000,4,FALSE))</f>
        <v/>
      </c>
      <c r="AI932" s="72" t="str">
        <f>IF(ISNA(VLOOKUP($B932&amp;":"&amp;AI$3,'x - authors'!$B$3:$E$10000,4,FALSE)),"",VLOOKUP($B932&amp;":"&amp;AI$3,'x - authors'!$B$3:$E$10000,4,FALSE))</f>
        <v/>
      </c>
      <c r="AJ932" s="72" t="str">
        <f>IF(ISNA(VLOOKUP($B932&amp;":"&amp;AJ$3,'x - authors'!$B$3:$E$10000,4,FALSE)),"",VLOOKUP($B932&amp;":"&amp;AJ$3,'x - authors'!$B$3:$E$10000,4,FALSE))</f>
        <v/>
      </c>
    </row>
    <row r="933" spans="1:36">
      <c r="A933" s="76" t="str">
        <f t="shared" si="29"/>
        <v/>
      </c>
      <c r="B933" s="76" t="s">
        <v>9337</v>
      </c>
      <c r="C933" s="76" t="s">
        <v>9478</v>
      </c>
      <c r="D933" s="76" t="s">
        <v>11910</v>
      </c>
      <c r="E933" s="2" t="s">
        <v>6722</v>
      </c>
      <c r="F933" s="76"/>
      <c r="G933" s="76"/>
      <c r="H933" s="76" t="s">
        <v>11911</v>
      </c>
      <c r="I933" s="15" t="str">
        <f>IF(ISNA(VLOOKUP($B933,'x - abstracts'!$B$3:$C$2000,2,FALSE)),"",VLOOKUP($B933,'x - abstracts'!$B$3:$C$2000,2,FALSE))</f>
        <v/>
      </c>
      <c r="J933" s="76" t="s">
        <v>11912</v>
      </c>
      <c r="L933" s="76"/>
      <c r="M933" s="76" t="s">
        <v>11913</v>
      </c>
      <c r="N933" s="76"/>
      <c r="O933" s="76"/>
      <c r="P933" s="15" t="str">
        <f t="shared" si="30"/>
        <v>citation:doc-x0588-01</v>
      </c>
      <c r="R933" s="15" t="str">
        <f>VLOOKUP($P933,'x - paper citations'!$B$3:$E$2000,2,FALSE)</f>
        <v>https://scholar.google.co.uk/scholar?q=%22Hardness of learning problems over Burnside groups of exponent 3%22&amp;btnG=&amp;hl=en&amp;as_sdt=0%2C5</v>
      </c>
      <c r="S933" s="15">
        <f>VLOOKUP($P933,'x - paper citations'!$B$3:$E$2000,3,FALSE)</f>
        <v>3</v>
      </c>
      <c r="T933" s="15" t="str">
        <f>VLOOKUP($P933,'x - paper citations'!$B$3:$E$2000,4,FALSE)</f>
        <v>29/02/2016</v>
      </c>
      <c r="U933" s="76"/>
      <c r="V933" s="72" t="str">
        <f>IF(ISNA(VLOOKUP($B933&amp;":"&amp;V$3,'x - authors'!$B$3:$E$10000,4,FALSE)),"",VLOOKUP($B933&amp;":"&amp;V$3,'x - authors'!$B$3:$E$10000,4,FALSE))</f>
        <v>nelly_fazio</v>
      </c>
      <c r="W933" s="72" t="str">
        <f>IF(ISNA(VLOOKUP($B933&amp;":"&amp;W$3,'x - authors'!$B$3:$E$10000,4,FALSE)),"",VLOOKUP($B933&amp;":"&amp;W$3,'x - authors'!$B$3:$E$10000,4,FALSE))</f>
        <v>kevin_iga</v>
      </c>
      <c r="X933" s="72" t="str">
        <f>IF(ISNA(VLOOKUP($B933&amp;":"&amp;X$3,'x - authors'!$B$3:$E$10000,4,FALSE)),"",VLOOKUP($B933&amp;":"&amp;X$3,'x - authors'!$B$3:$E$10000,4,FALSE))</f>
        <v>antonio_nicolosi</v>
      </c>
      <c r="Y933" s="72" t="str">
        <f>IF(ISNA(VLOOKUP($B933&amp;":"&amp;Y$3,'x - authors'!$B$3:$E$10000,4,FALSE)),"",VLOOKUP($B933&amp;":"&amp;Y$3,'x - authors'!$B$3:$E$10000,4,FALSE))</f>
        <v>ludovic_perret</v>
      </c>
      <c r="Z933" s="72" t="str">
        <f>IF(ISNA(VLOOKUP($B933&amp;":"&amp;Z$3,'x - authors'!$B$3:$E$10000,4,FALSE)),"",VLOOKUP($B933&amp;":"&amp;Z$3,'x - authors'!$B$3:$E$10000,4,FALSE))</f>
        <v>william_skeith</v>
      </c>
      <c r="AA933" s="72" t="str">
        <f>IF(ISNA(VLOOKUP($B933&amp;":"&amp;AA$3,'x - authors'!$B$3:$E$10000,4,FALSE)),"",VLOOKUP($B933&amp;":"&amp;AA$3,'x - authors'!$B$3:$E$10000,4,FALSE))</f>
        <v/>
      </c>
      <c r="AB933" s="72" t="str">
        <f>IF(ISNA(VLOOKUP($B933&amp;":"&amp;AB$3,'x - authors'!$B$3:$E$10000,4,FALSE)),"",VLOOKUP($B933&amp;":"&amp;AB$3,'x - authors'!$B$3:$E$10000,4,FALSE))</f>
        <v/>
      </c>
      <c r="AC933" s="72" t="str">
        <f>IF(ISNA(VLOOKUP($B933&amp;":"&amp;AC$3,'x - authors'!$B$3:$E$10000,4,FALSE)),"",VLOOKUP($B933&amp;":"&amp;AC$3,'x - authors'!$B$3:$E$10000,4,FALSE))</f>
        <v/>
      </c>
      <c r="AD933" s="72" t="str">
        <f>IF(ISNA(VLOOKUP($B933&amp;":"&amp;AD$3,'x - authors'!$B$3:$E$10000,4,FALSE)),"",VLOOKUP($B933&amp;":"&amp;AD$3,'x - authors'!$B$3:$E$10000,4,FALSE))</f>
        <v/>
      </c>
      <c r="AE933" s="72" t="str">
        <f>IF(ISNA(VLOOKUP($B933&amp;":"&amp;AE$3,'x - authors'!$B$3:$E$10000,4,FALSE)),"",VLOOKUP($B933&amp;":"&amp;AE$3,'x - authors'!$B$3:$E$10000,4,FALSE))</f>
        <v/>
      </c>
      <c r="AF933" s="72" t="str">
        <f>IF(ISNA(VLOOKUP($B933&amp;":"&amp;AF$3,'x - authors'!$B$3:$E$10000,4,FALSE)),"",VLOOKUP($B933&amp;":"&amp;AF$3,'x - authors'!$B$3:$E$10000,4,FALSE))</f>
        <v/>
      </c>
      <c r="AG933" s="72" t="str">
        <f>IF(ISNA(VLOOKUP($B933&amp;":"&amp;AG$3,'x - authors'!$B$3:$E$10000,4,FALSE)),"",VLOOKUP($B933&amp;":"&amp;AG$3,'x - authors'!$B$3:$E$10000,4,FALSE))</f>
        <v/>
      </c>
      <c r="AH933" s="72" t="str">
        <f>IF(ISNA(VLOOKUP($B933&amp;":"&amp;AH$3,'x - authors'!$B$3:$E$10000,4,FALSE)),"",VLOOKUP($B933&amp;":"&amp;AH$3,'x - authors'!$B$3:$E$10000,4,FALSE))</f>
        <v/>
      </c>
      <c r="AI933" s="72" t="str">
        <f>IF(ISNA(VLOOKUP($B933&amp;":"&amp;AI$3,'x - authors'!$B$3:$E$10000,4,FALSE)),"",VLOOKUP($B933&amp;":"&amp;AI$3,'x - authors'!$B$3:$E$10000,4,FALSE))</f>
        <v/>
      </c>
      <c r="AJ933" s="72" t="str">
        <f>IF(ISNA(VLOOKUP($B933&amp;":"&amp;AJ$3,'x - authors'!$B$3:$E$10000,4,FALSE)),"",VLOOKUP($B933&amp;":"&amp;AJ$3,'x - authors'!$B$3:$E$10000,4,FALSE))</f>
        <v/>
      </c>
    </row>
    <row r="934" spans="1:36">
      <c r="A934" s="76" t="str">
        <f t="shared" si="29"/>
        <v/>
      </c>
      <c r="B934" s="76" t="s">
        <v>9338</v>
      </c>
      <c r="C934" s="76" t="s">
        <v>9478</v>
      </c>
      <c r="D934" s="76" t="s">
        <v>11914</v>
      </c>
      <c r="E934" s="2" t="s">
        <v>6719</v>
      </c>
      <c r="F934" s="76"/>
      <c r="G934" s="76"/>
      <c r="H934" s="76" t="s">
        <v>14659</v>
      </c>
      <c r="I934" s="15" t="str">
        <f>IF(ISNA(VLOOKUP($B934,'x - abstracts'!$B$3:$C$2000,2,FALSE)),"",VLOOKUP($B934,'x - abstracts'!$B$3:$C$2000,2,FALSE))</f>
        <v/>
      </c>
      <c r="J934" s="76" t="s">
        <v>11915</v>
      </c>
      <c r="L934" s="76"/>
      <c r="M934" s="76" t="s">
        <v>11916</v>
      </c>
      <c r="N934" s="76"/>
      <c r="O934" s="76"/>
      <c r="P934" s="15" t="str">
        <f t="shared" si="30"/>
        <v>citation:doc-x0594-01</v>
      </c>
      <c r="R934" s="15" t="str">
        <f>VLOOKUP($P934,'x - paper citations'!$B$3:$E$2000,2,FALSE)</f>
        <v>https://scholar.google.co.uk/scholar?q=%22How to aggregate the cl signature scheme%22&amp;btnG=&amp;hl=en&amp;as_sdt=0%2C5</v>
      </c>
      <c r="S934" s="15">
        <f>VLOOKUP($P934,'x - paper citations'!$B$3:$E$2000,3,FALSE)</f>
        <v>13</v>
      </c>
      <c r="T934" s="15" t="str">
        <f>VLOOKUP($P934,'x - paper citations'!$B$3:$E$2000,4,FALSE)</f>
        <v>29/02/2016</v>
      </c>
      <c r="U934" s="76"/>
      <c r="V934" s="72" t="str">
        <f>IF(ISNA(VLOOKUP($B934&amp;":"&amp;V$3,'x - authors'!$B$3:$E$10000,4,FALSE)),"",VLOOKUP($B934&amp;":"&amp;V$3,'x - authors'!$B$3:$E$10000,4,FALSE))</f>
        <v>dominique_schroder</v>
      </c>
      <c r="W934" s="72" t="str">
        <f>IF(ISNA(VLOOKUP($B934&amp;":"&amp;W$3,'x - authors'!$B$3:$E$10000,4,FALSE)),"",VLOOKUP($B934&amp;":"&amp;W$3,'x - authors'!$B$3:$E$10000,4,FALSE))</f>
        <v/>
      </c>
      <c r="X934" s="72" t="str">
        <f>IF(ISNA(VLOOKUP($B934&amp;":"&amp;X$3,'x - authors'!$B$3:$E$10000,4,FALSE)),"",VLOOKUP($B934&amp;":"&amp;X$3,'x - authors'!$B$3:$E$10000,4,FALSE))</f>
        <v/>
      </c>
      <c r="Y934" s="72" t="str">
        <f>IF(ISNA(VLOOKUP($B934&amp;":"&amp;Y$3,'x - authors'!$B$3:$E$10000,4,FALSE)),"",VLOOKUP($B934&amp;":"&amp;Y$3,'x - authors'!$B$3:$E$10000,4,FALSE))</f>
        <v/>
      </c>
      <c r="Z934" s="72" t="str">
        <f>IF(ISNA(VLOOKUP($B934&amp;":"&amp;Z$3,'x - authors'!$B$3:$E$10000,4,FALSE)),"",VLOOKUP($B934&amp;":"&amp;Z$3,'x - authors'!$B$3:$E$10000,4,FALSE))</f>
        <v/>
      </c>
      <c r="AA934" s="72" t="str">
        <f>IF(ISNA(VLOOKUP($B934&amp;":"&amp;AA$3,'x - authors'!$B$3:$E$10000,4,FALSE)),"",VLOOKUP($B934&amp;":"&amp;AA$3,'x - authors'!$B$3:$E$10000,4,FALSE))</f>
        <v/>
      </c>
      <c r="AB934" s="72" t="str">
        <f>IF(ISNA(VLOOKUP($B934&amp;":"&amp;AB$3,'x - authors'!$B$3:$E$10000,4,FALSE)),"",VLOOKUP($B934&amp;":"&amp;AB$3,'x - authors'!$B$3:$E$10000,4,FALSE))</f>
        <v/>
      </c>
      <c r="AC934" s="72" t="str">
        <f>IF(ISNA(VLOOKUP($B934&amp;":"&amp;AC$3,'x - authors'!$B$3:$E$10000,4,FALSE)),"",VLOOKUP($B934&amp;":"&amp;AC$3,'x - authors'!$B$3:$E$10000,4,FALSE))</f>
        <v/>
      </c>
      <c r="AD934" s="72" t="str">
        <f>IF(ISNA(VLOOKUP($B934&amp;":"&amp;AD$3,'x - authors'!$B$3:$E$10000,4,FALSE)),"",VLOOKUP($B934&amp;":"&amp;AD$3,'x - authors'!$B$3:$E$10000,4,FALSE))</f>
        <v/>
      </c>
      <c r="AE934" s="72" t="str">
        <f>IF(ISNA(VLOOKUP($B934&amp;":"&amp;AE$3,'x - authors'!$B$3:$E$10000,4,FALSE)),"",VLOOKUP($B934&amp;":"&amp;AE$3,'x - authors'!$B$3:$E$10000,4,FALSE))</f>
        <v/>
      </c>
      <c r="AF934" s="72" t="str">
        <f>IF(ISNA(VLOOKUP($B934&amp;":"&amp;AF$3,'x - authors'!$B$3:$E$10000,4,FALSE)),"",VLOOKUP($B934&amp;":"&amp;AF$3,'x - authors'!$B$3:$E$10000,4,FALSE))</f>
        <v/>
      </c>
      <c r="AG934" s="72" t="str">
        <f>IF(ISNA(VLOOKUP($B934&amp;":"&amp;AG$3,'x - authors'!$B$3:$E$10000,4,FALSE)),"",VLOOKUP($B934&amp;":"&amp;AG$3,'x - authors'!$B$3:$E$10000,4,FALSE))</f>
        <v/>
      </c>
      <c r="AH934" s="72" t="str">
        <f>IF(ISNA(VLOOKUP($B934&amp;":"&amp;AH$3,'x - authors'!$B$3:$E$10000,4,FALSE)),"",VLOOKUP($B934&amp;":"&amp;AH$3,'x - authors'!$B$3:$E$10000,4,FALSE))</f>
        <v/>
      </c>
      <c r="AI934" s="72" t="str">
        <f>IF(ISNA(VLOOKUP($B934&amp;":"&amp;AI$3,'x - authors'!$B$3:$E$10000,4,FALSE)),"",VLOOKUP($B934&amp;":"&amp;AI$3,'x - authors'!$B$3:$E$10000,4,FALSE))</f>
        <v/>
      </c>
      <c r="AJ934" s="72" t="str">
        <f>IF(ISNA(VLOOKUP($B934&amp;":"&amp;AJ$3,'x - authors'!$B$3:$E$10000,4,FALSE)),"",VLOOKUP($B934&amp;":"&amp;AJ$3,'x - authors'!$B$3:$E$10000,4,FALSE))</f>
        <v/>
      </c>
    </row>
    <row r="935" spans="1:36">
      <c r="A935" s="76" t="str">
        <f t="shared" si="29"/>
        <v/>
      </c>
      <c r="B935" s="76" t="s">
        <v>9342</v>
      </c>
      <c r="C935" s="76" t="s">
        <v>9478</v>
      </c>
      <c r="D935" s="76" t="s">
        <v>11917</v>
      </c>
      <c r="E935" s="76" t="s">
        <v>5353</v>
      </c>
      <c r="F935" s="76"/>
      <c r="G935" s="76" t="s">
        <v>4763</v>
      </c>
      <c r="H935" s="76"/>
      <c r="I935" s="15" t="str">
        <f>IF(ISNA(VLOOKUP($B935,'x - abstracts'!$B$3:$C$2000,2,FALSE)),"",VLOOKUP($B935,'x - abstracts'!$B$3:$C$2000,2,FALSE))</f>
        <v/>
      </c>
      <c r="J935" s="76"/>
      <c r="L935" s="76"/>
      <c r="M935" s="76" t="s">
        <v>6230</v>
      </c>
      <c r="N935" s="76"/>
      <c r="O935" s="76"/>
      <c r="P935" s="15" t="str">
        <f t="shared" si="30"/>
        <v>citation:doc-x0612-01</v>
      </c>
      <c r="R935" s="15" t="str">
        <f>VLOOKUP($P935,'x - paper citations'!$B$3:$E$2000,2,FALSE)</f>
        <v>https://scholar.google.co.uk/scholar?q=%22Improving WSN application QoS and network lifetime management using SOA strategies%22&amp;btnG=&amp;hl=en&amp;as_sdt=0%2C5</v>
      </c>
      <c r="S935" s="15">
        <f>VLOOKUP($P935,'x - paper citations'!$B$3:$E$2000,3,FALSE)</f>
        <v>1</v>
      </c>
      <c r="T935" s="15" t="str">
        <f>VLOOKUP($P935,'x - paper citations'!$B$3:$E$2000,4,FALSE)</f>
        <v>29/02/2016</v>
      </c>
      <c r="U935" s="76"/>
      <c r="V935" s="72" t="str">
        <f>IF(ISNA(VLOOKUP($B935&amp;":"&amp;V$3,'x - authors'!$B$3:$E$10000,4,FALSE)),"",VLOOKUP($B935&amp;":"&amp;V$3,'x - authors'!$B$3:$E$10000,4,FALSE))</f>
        <v>carolyn_ortega</v>
      </c>
      <c r="W935" s="72" t="str">
        <f>IF(ISNA(VLOOKUP($B935&amp;":"&amp;W$3,'x - authors'!$B$3:$E$10000,4,FALSE)),"",VLOOKUP($B935&amp;":"&amp;W$3,'x - authors'!$B$3:$E$10000,4,FALSE))</f>
        <v>ted_brown</v>
      </c>
      <c r="X935" s="72" t="str">
        <f>IF(ISNA(VLOOKUP($B935&amp;":"&amp;X$3,'x - authors'!$B$3:$E$10000,4,FALSE)),"",VLOOKUP($B935&amp;":"&amp;X$3,'x - authors'!$B$3:$E$10000,4,FALSE))</f>
        <v>john_ibbotson</v>
      </c>
      <c r="Y935" s="72" t="str">
        <f>IF(ISNA(VLOOKUP($B935&amp;":"&amp;Y$3,'x - authors'!$B$3:$E$10000,4,FALSE)),"",VLOOKUP($B935&amp;":"&amp;Y$3,'x - authors'!$B$3:$E$10000,4,FALSE))</f>
        <v>robert_hancock</v>
      </c>
      <c r="Z935" s="72" t="str">
        <f>IF(ISNA(VLOOKUP($B935&amp;":"&amp;Z$3,'x - authors'!$B$3:$E$10000,4,FALSE)),"",VLOOKUP($B935&amp;":"&amp;Z$3,'x - authors'!$B$3:$E$10000,4,FALSE))</f>
        <v/>
      </c>
      <c r="AA935" s="72" t="str">
        <f>IF(ISNA(VLOOKUP($B935&amp;":"&amp;AA$3,'x - authors'!$B$3:$E$10000,4,FALSE)),"",VLOOKUP($B935&amp;":"&amp;AA$3,'x - authors'!$B$3:$E$10000,4,FALSE))</f>
        <v/>
      </c>
      <c r="AB935" s="72" t="str">
        <f>IF(ISNA(VLOOKUP($B935&amp;":"&amp;AB$3,'x - authors'!$B$3:$E$10000,4,FALSE)),"",VLOOKUP($B935&amp;":"&amp;AB$3,'x - authors'!$B$3:$E$10000,4,FALSE))</f>
        <v/>
      </c>
      <c r="AC935" s="72" t="str">
        <f>IF(ISNA(VLOOKUP($B935&amp;":"&amp;AC$3,'x - authors'!$B$3:$E$10000,4,FALSE)),"",VLOOKUP($B935&amp;":"&amp;AC$3,'x - authors'!$B$3:$E$10000,4,FALSE))</f>
        <v/>
      </c>
      <c r="AD935" s="72" t="str">
        <f>IF(ISNA(VLOOKUP($B935&amp;":"&amp;AD$3,'x - authors'!$B$3:$E$10000,4,FALSE)),"",VLOOKUP($B935&amp;":"&amp;AD$3,'x - authors'!$B$3:$E$10000,4,FALSE))</f>
        <v/>
      </c>
      <c r="AE935" s="72" t="str">
        <f>IF(ISNA(VLOOKUP($B935&amp;":"&amp;AE$3,'x - authors'!$B$3:$E$10000,4,FALSE)),"",VLOOKUP($B935&amp;":"&amp;AE$3,'x - authors'!$B$3:$E$10000,4,FALSE))</f>
        <v/>
      </c>
      <c r="AF935" s="72" t="str">
        <f>IF(ISNA(VLOOKUP($B935&amp;":"&amp;AF$3,'x - authors'!$B$3:$E$10000,4,FALSE)),"",VLOOKUP($B935&amp;":"&amp;AF$3,'x - authors'!$B$3:$E$10000,4,FALSE))</f>
        <v/>
      </c>
      <c r="AG935" s="72" t="str">
        <f>IF(ISNA(VLOOKUP($B935&amp;":"&amp;AG$3,'x - authors'!$B$3:$E$10000,4,FALSE)),"",VLOOKUP($B935&amp;":"&amp;AG$3,'x - authors'!$B$3:$E$10000,4,FALSE))</f>
        <v/>
      </c>
      <c r="AH935" s="72" t="str">
        <f>IF(ISNA(VLOOKUP($B935&amp;":"&amp;AH$3,'x - authors'!$B$3:$E$10000,4,FALSE)),"",VLOOKUP($B935&amp;":"&amp;AH$3,'x - authors'!$B$3:$E$10000,4,FALSE))</f>
        <v/>
      </c>
      <c r="AI935" s="72" t="str">
        <f>IF(ISNA(VLOOKUP($B935&amp;":"&amp;AI$3,'x - authors'!$B$3:$E$10000,4,FALSE)),"",VLOOKUP($B935&amp;":"&amp;AI$3,'x - authors'!$B$3:$E$10000,4,FALSE))</f>
        <v/>
      </c>
      <c r="AJ935" s="72" t="str">
        <f>IF(ISNA(VLOOKUP($B935&amp;":"&amp;AJ$3,'x - authors'!$B$3:$E$10000,4,FALSE)),"",VLOOKUP($B935&amp;":"&amp;AJ$3,'x - authors'!$B$3:$E$10000,4,FALSE))</f>
        <v/>
      </c>
    </row>
    <row r="936" spans="1:36">
      <c r="A936" s="76" t="str">
        <f t="shared" si="29"/>
        <v/>
      </c>
      <c r="B936" s="76" t="s">
        <v>9346</v>
      </c>
      <c r="C936" s="76" t="s">
        <v>9478</v>
      </c>
      <c r="D936" s="76" t="s">
        <v>11918</v>
      </c>
      <c r="E936" s="2" t="s">
        <v>1012</v>
      </c>
      <c r="F936" s="76"/>
      <c r="G936" s="76"/>
      <c r="H936" s="76" t="s">
        <v>11919</v>
      </c>
      <c r="I936" s="15" t="str">
        <f>IF(ISNA(VLOOKUP($B936,'x - abstracts'!$B$3:$C$2000,2,FALSE)),"",VLOOKUP($B936,'x - abstracts'!$B$3:$C$2000,2,FALSE))</f>
        <v/>
      </c>
      <c r="J936" s="76" t="s">
        <v>11920</v>
      </c>
      <c r="L936" s="76"/>
      <c r="M936" s="76" t="s">
        <v>11921</v>
      </c>
      <c r="N936" s="76"/>
      <c r="O936" s="76"/>
      <c r="P936" s="15" t="str">
        <f t="shared" si="30"/>
        <v>citation:doc-x0624-01</v>
      </c>
      <c r="R936" s="15" t="str">
        <f>VLOOKUP($P936,'x - paper citations'!$B$3:$E$2000,2,FALSE)</f>
        <v>https://scholar.google.co.uk/scholar?q=%22Integridb: Verifiable SQL for outsourced databases%22&amp;btnG=&amp;hl=en&amp;as_sdt=0%2C5</v>
      </c>
      <c r="S936" s="15">
        <f>VLOOKUP($P936,'x - paper citations'!$B$3:$E$2000,3,FALSE)</f>
        <v>1</v>
      </c>
      <c r="T936" s="15" t="str">
        <f>VLOOKUP($P936,'x - paper citations'!$B$3:$E$2000,4,FALSE)</f>
        <v>29/02/2016</v>
      </c>
      <c r="U936" s="76"/>
      <c r="V936" s="72" t="str">
        <f>IF(ISNA(VLOOKUP($B936&amp;":"&amp;V$3,'x - authors'!$B$3:$E$10000,4,FALSE)),"",VLOOKUP($B936&amp;":"&amp;V$3,'x - authors'!$B$3:$E$10000,4,FALSE))</f>
        <v>yupeng_zhang</v>
      </c>
      <c r="W936" s="72" t="str">
        <f>IF(ISNA(VLOOKUP($B936&amp;":"&amp;W$3,'x - authors'!$B$3:$E$10000,4,FALSE)),"",VLOOKUP($B936&amp;":"&amp;W$3,'x - authors'!$B$3:$E$10000,4,FALSE))</f>
        <v>jon_katz</v>
      </c>
      <c r="X936" s="72" t="str">
        <f>IF(ISNA(VLOOKUP($B936&amp;":"&amp;X$3,'x - authors'!$B$3:$E$10000,4,FALSE)),"",VLOOKUP($B936&amp;":"&amp;X$3,'x - authors'!$B$3:$E$10000,4,FALSE))</f>
        <v>charalampos_papamanthou</v>
      </c>
      <c r="Y936" s="72" t="str">
        <f>IF(ISNA(VLOOKUP($B936&amp;":"&amp;Y$3,'x - authors'!$B$3:$E$10000,4,FALSE)),"",VLOOKUP($B936&amp;":"&amp;Y$3,'x - authors'!$B$3:$E$10000,4,FALSE))</f>
        <v/>
      </c>
      <c r="Z936" s="72" t="str">
        <f>IF(ISNA(VLOOKUP($B936&amp;":"&amp;Z$3,'x - authors'!$B$3:$E$10000,4,FALSE)),"",VLOOKUP($B936&amp;":"&amp;Z$3,'x - authors'!$B$3:$E$10000,4,FALSE))</f>
        <v/>
      </c>
      <c r="AA936" s="72" t="str">
        <f>IF(ISNA(VLOOKUP($B936&amp;":"&amp;AA$3,'x - authors'!$B$3:$E$10000,4,FALSE)),"",VLOOKUP($B936&amp;":"&amp;AA$3,'x - authors'!$B$3:$E$10000,4,FALSE))</f>
        <v/>
      </c>
      <c r="AB936" s="72" t="str">
        <f>IF(ISNA(VLOOKUP($B936&amp;":"&amp;AB$3,'x - authors'!$B$3:$E$10000,4,FALSE)),"",VLOOKUP($B936&amp;":"&amp;AB$3,'x - authors'!$B$3:$E$10000,4,FALSE))</f>
        <v/>
      </c>
      <c r="AC936" s="72" t="str">
        <f>IF(ISNA(VLOOKUP($B936&amp;":"&amp;AC$3,'x - authors'!$B$3:$E$10000,4,FALSE)),"",VLOOKUP($B936&amp;":"&amp;AC$3,'x - authors'!$B$3:$E$10000,4,FALSE))</f>
        <v/>
      </c>
      <c r="AD936" s="72" t="str">
        <f>IF(ISNA(VLOOKUP($B936&amp;":"&amp;AD$3,'x - authors'!$B$3:$E$10000,4,FALSE)),"",VLOOKUP($B936&amp;":"&amp;AD$3,'x - authors'!$B$3:$E$10000,4,FALSE))</f>
        <v/>
      </c>
      <c r="AE936" s="72" t="str">
        <f>IF(ISNA(VLOOKUP($B936&amp;":"&amp;AE$3,'x - authors'!$B$3:$E$10000,4,FALSE)),"",VLOOKUP($B936&amp;":"&amp;AE$3,'x - authors'!$B$3:$E$10000,4,FALSE))</f>
        <v/>
      </c>
      <c r="AF936" s="72" t="str">
        <f>IF(ISNA(VLOOKUP($B936&amp;":"&amp;AF$3,'x - authors'!$B$3:$E$10000,4,FALSE)),"",VLOOKUP($B936&amp;":"&amp;AF$3,'x - authors'!$B$3:$E$10000,4,FALSE))</f>
        <v/>
      </c>
      <c r="AG936" s="72" t="str">
        <f>IF(ISNA(VLOOKUP($B936&amp;":"&amp;AG$3,'x - authors'!$B$3:$E$10000,4,FALSE)),"",VLOOKUP($B936&amp;":"&amp;AG$3,'x - authors'!$B$3:$E$10000,4,FALSE))</f>
        <v/>
      </c>
      <c r="AH936" s="72" t="str">
        <f>IF(ISNA(VLOOKUP($B936&amp;":"&amp;AH$3,'x - authors'!$B$3:$E$10000,4,FALSE)),"",VLOOKUP($B936&amp;":"&amp;AH$3,'x - authors'!$B$3:$E$10000,4,FALSE))</f>
        <v/>
      </c>
      <c r="AI936" s="72" t="str">
        <f>IF(ISNA(VLOOKUP($B936&amp;":"&amp;AI$3,'x - authors'!$B$3:$E$10000,4,FALSE)),"",VLOOKUP($B936&amp;":"&amp;AI$3,'x - authors'!$B$3:$E$10000,4,FALSE))</f>
        <v/>
      </c>
      <c r="AJ936" s="72" t="str">
        <f>IF(ISNA(VLOOKUP($B936&amp;":"&amp;AJ$3,'x - authors'!$B$3:$E$10000,4,FALSE)),"",VLOOKUP($B936&amp;":"&amp;AJ$3,'x - authors'!$B$3:$E$10000,4,FALSE))</f>
        <v/>
      </c>
    </row>
    <row r="937" spans="1:36">
      <c r="A937" s="76" t="str">
        <f t="shared" si="29"/>
        <v/>
      </c>
      <c r="B937" s="76" t="s">
        <v>9349</v>
      </c>
      <c r="C937" s="76" t="s">
        <v>9478</v>
      </c>
      <c r="D937" s="76" t="s">
        <v>11922</v>
      </c>
      <c r="E937" s="76" t="s">
        <v>5353</v>
      </c>
      <c r="F937" s="76"/>
      <c r="G937" s="76" t="s">
        <v>4359</v>
      </c>
      <c r="H937" s="76"/>
      <c r="I937" s="15" t="str">
        <f>IF(ISNA(VLOOKUP($B937,'x - abstracts'!$B$3:$C$2000,2,FALSE)),"",VLOOKUP($B937,'x - abstracts'!$B$3:$C$2000,2,FALSE))</f>
        <v/>
      </c>
      <c r="J937" s="76" t="s">
        <v>11923</v>
      </c>
      <c r="L937" s="76"/>
      <c r="M937" s="76" t="s">
        <v>11924</v>
      </c>
      <c r="N937" s="76" t="s">
        <v>8171</v>
      </c>
      <c r="O937" s="76"/>
      <c r="P937" s="15" t="str">
        <f t="shared" si="30"/>
        <v>citation:doc-x0627-01</v>
      </c>
      <c r="R937" s="15" t="str">
        <f>VLOOKUP($P937,'x - paper citations'!$B$3:$E$2000,2,FALSE)</f>
        <v>https://scholar.google.co.uk/scholar?q=%22Inter-Domain Path Authentication in Tactical MANETs%22&amp;btnG=&amp;hl=en&amp;as_sdt=0%2C5</v>
      </c>
      <c r="S937" s="15">
        <f>VLOOKUP($P937,'x - paper citations'!$B$3:$E$2000,3,FALSE)</f>
        <v>1</v>
      </c>
      <c r="T937" s="15" t="str">
        <f>VLOOKUP($P937,'x - paper citations'!$B$3:$E$2000,4,FALSE)</f>
        <v>06/03/2016</v>
      </c>
      <c r="U937" s="76"/>
      <c r="V937" s="72" t="str">
        <f>IF(ISNA(VLOOKUP($B937&amp;":"&amp;V$3,'x - authors'!$B$3:$E$10000,4,FALSE)),"",VLOOKUP($B937&amp;":"&amp;V$3,'x - authors'!$B$3:$E$10000,4,FALSE))</f>
        <v>steffen_reidt</v>
      </c>
      <c r="W937" s="72" t="str">
        <f>IF(ISNA(VLOOKUP($B937&amp;":"&amp;W$3,'x - authors'!$B$3:$E$10000,4,FALSE)),"",VLOOKUP($B937&amp;":"&amp;W$3,'x - authors'!$B$3:$E$10000,4,FALSE))</f>
        <v>mudhakar_srivatsa</v>
      </c>
      <c r="X937" s="72" t="str">
        <f>IF(ISNA(VLOOKUP($B937&amp;":"&amp;X$3,'x - authors'!$B$3:$E$10000,4,FALSE)),"",VLOOKUP($B937&amp;":"&amp;X$3,'x - authors'!$B$3:$E$10000,4,FALSE))</f>
        <v/>
      </c>
      <c r="Y937" s="72" t="str">
        <f>IF(ISNA(VLOOKUP($B937&amp;":"&amp;Y$3,'x - authors'!$B$3:$E$10000,4,FALSE)),"",VLOOKUP($B937&amp;":"&amp;Y$3,'x - authors'!$B$3:$E$10000,4,FALSE))</f>
        <v/>
      </c>
      <c r="Z937" s="72" t="str">
        <f>IF(ISNA(VLOOKUP($B937&amp;":"&amp;Z$3,'x - authors'!$B$3:$E$10000,4,FALSE)),"",VLOOKUP($B937&amp;":"&amp;Z$3,'x - authors'!$B$3:$E$10000,4,FALSE))</f>
        <v/>
      </c>
      <c r="AA937" s="72" t="str">
        <f>IF(ISNA(VLOOKUP($B937&amp;":"&amp;AA$3,'x - authors'!$B$3:$E$10000,4,FALSE)),"",VLOOKUP($B937&amp;":"&amp;AA$3,'x - authors'!$B$3:$E$10000,4,FALSE))</f>
        <v/>
      </c>
      <c r="AB937" s="72" t="str">
        <f>IF(ISNA(VLOOKUP($B937&amp;":"&amp;AB$3,'x - authors'!$B$3:$E$10000,4,FALSE)),"",VLOOKUP($B937&amp;":"&amp;AB$3,'x - authors'!$B$3:$E$10000,4,FALSE))</f>
        <v/>
      </c>
      <c r="AC937" s="72" t="str">
        <f>IF(ISNA(VLOOKUP($B937&amp;":"&amp;AC$3,'x - authors'!$B$3:$E$10000,4,FALSE)),"",VLOOKUP($B937&amp;":"&amp;AC$3,'x - authors'!$B$3:$E$10000,4,FALSE))</f>
        <v/>
      </c>
      <c r="AD937" s="72" t="str">
        <f>IF(ISNA(VLOOKUP($B937&amp;":"&amp;AD$3,'x - authors'!$B$3:$E$10000,4,FALSE)),"",VLOOKUP($B937&amp;":"&amp;AD$3,'x - authors'!$B$3:$E$10000,4,FALSE))</f>
        <v/>
      </c>
      <c r="AE937" s="72" t="str">
        <f>IF(ISNA(VLOOKUP($B937&amp;":"&amp;AE$3,'x - authors'!$B$3:$E$10000,4,FALSE)),"",VLOOKUP($B937&amp;":"&amp;AE$3,'x - authors'!$B$3:$E$10000,4,FALSE))</f>
        <v/>
      </c>
      <c r="AF937" s="72" t="str">
        <f>IF(ISNA(VLOOKUP($B937&amp;":"&amp;AF$3,'x - authors'!$B$3:$E$10000,4,FALSE)),"",VLOOKUP($B937&amp;":"&amp;AF$3,'x - authors'!$B$3:$E$10000,4,FALSE))</f>
        <v/>
      </c>
      <c r="AG937" s="72" t="str">
        <f>IF(ISNA(VLOOKUP($B937&amp;":"&amp;AG$3,'x - authors'!$B$3:$E$10000,4,FALSE)),"",VLOOKUP($B937&amp;":"&amp;AG$3,'x - authors'!$B$3:$E$10000,4,FALSE))</f>
        <v/>
      </c>
      <c r="AH937" s="72" t="str">
        <f>IF(ISNA(VLOOKUP($B937&amp;":"&amp;AH$3,'x - authors'!$B$3:$E$10000,4,FALSE)),"",VLOOKUP($B937&amp;":"&amp;AH$3,'x - authors'!$B$3:$E$10000,4,FALSE))</f>
        <v/>
      </c>
      <c r="AI937" s="72" t="str">
        <f>IF(ISNA(VLOOKUP($B937&amp;":"&amp;AI$3,'x - authors'!$B$3:$E$10000,4,FALSE)),"",VLOOKUP($B937&amp;":"&amp;AI$3,'x - authors'!$B$3:$E$10000,4,FALSE))</f>
        <v/>
      </c>
      <c r="AJ937" s="72" t="str">
        <f>IF(ISNA(VLOOKUP($B937&amp;":"&amp;AJ$3,'x - authors'!$B$3:$E$10000,4,FALSE)),"",VLOOKUP($B937&amp;":"&amp;AJ$3,'x - authors'!$B$3:$E$10000,4,FALSE))</f>
        <v/>
      </c>
    </row>
    <row r="938" spans="1:36">
      <c r="A938" s="76" t="str">
        <f t="shared" si="29"/>
        <v/>
      </c>
      <c r="B938" s="76" t="s">
        <v>9350</v>
      </c>
      <c r="C938" s="76" t="s">
        <v>9478</v>
      </c>
      <c r="D938" s="76" t="s">
        <v>11925</v>
      </c>
      <c r="E938" s="2" t="s">
        <v>983</v>
      </c>
      <c r="F938" s="76"/>
      <c r="G938" s="76"/>
      <c r="H938" s="76" t="s">
        <v>11926</v>
      </c>
      <c r="I938" s="15" t="str">
        <f>IF(ISNA(VLOOKUP($B938,'x - abstracts'!$B$3:$C$2000,2,FALSE)),"",VLOOKUP($B938,'x - abstracts'!$B$3:$C$2000,2,FALSE))</f>
        <v/>
      </c>
      <c r="J938" s="76" t="s">
        <v>11927</v>
      </c>
      <c r="L938" s="76"/>
      <c r="M938" s="76" t="s">
        <v>11928</v>
      </c>
      <c r="N938" s="76"/>
      <c r="O938" s="76"/>
      <c r="P938" s="15" t="str">
        <f t="shared" si="30"/>
        <v>citation:doc-x0628-01</v>
      </c>
      <c r="R938" s="15" t="str">
        <f>VLOOKUP($P938,'x - paper citations'!$B$3:$E$2000,2,FALSE)</f>
        <v>https://scholar.google.co.uk/scholar?q=%22Interest propagation in named data manets%22&amp;btnG=&amp;hl=en&amp;as_sdt=0%2C5</v>
      </c>
      <c r="S938" s="15">
        <f>VLOOKUP($P938,'x - paper citations'!$B$3:$E$2000,3,FALSE)</f>
        <v>14</v>
      </c>
      <c r="T938" s="15" t="str">
        <f>VLOOKUP($P938,'x - paper citations'!$B$3:$E$2000,4,FALSE)</f>
        <v>06/03/2016</v>
      </c>
      <c r="U938" s="76"/>
      <c r="V938" s="72" t="str">
        <f>IF(ISNA(VLOOKUP($B938&amp;":"&amp;V$3,'x - authors'!$B$3:$E$10000,4,FALSE)),"",VLOOKUP($B938&amp;":"&amp;V$3,'x - authors'!$B$3:$E$10000,4,FALSE))</f>
        <v>yu-ting_yu</v>
      </c>
      <c r="W938" s="72" t="str">
        <f>IF(ISNA(VLOOKUP($B938&amp;":"&amp;W$3,'x - authors'!$B$3:$E$10000,4,FALSE)),"",VLOOKUP($B938&amp;":"&amp;W$3,'x - authors'!$B$3:$E$10000,4,FALSE))</f>
        <v>raheleh_dilmaghani</v>
      </c>
      <c r="X938" s="72" t="str">
        <f>IF(ISNA(VLOOKUP($B938&amp;":"&amp;X$3,'x - authors'!$B$3:$E$10000,4,FALSE)),"",VLOOKUP($B938&amp;":"&amp;X$3,'x - authors'!$B$3:$E$10000,4,FALSE))</f>
        <v>seraphin_calo</v>
      </c>
      <c r="Y938" s="72" t="str">
        <f>IF(ISNA(VLOOKUP($B938&amp;":"&amp;Y$3,'x - authors'!$B$3:$E$10000,4,FALSE)),"",VLOOKUP($B938&amp;":"&amp;Y$3,'x - authors'!$B$3:$E$10000,4,FALSE))</f>
        <v>medy_sanadidi</v>
      </c>
      <c r="Z938" s="72" t="str">
        <f>IF(ISNA(VLOOKUP($B938&amp;":"&amp;Z$3,'x - authors'!$B$3:$E$10000,4,FALSE)),"",VLOOKUP($B938&amp;":"&amp;Z$3,'x - authors'!$B$3:$E$10000,4,FALSE))</f>
        <v>mario_gerla</v>
      </c>
      <c r="AA938" s="72" t="str">
        <f>IF(ISNA(VLOOKUP($B938&amp;":"&amp;AA$3,'x - authors'!$B$3:$E$10000,4,FALSE)),"",VLOOKUP($B938&amp;":"&amp;AA$3,'x - authors'!$B$3:$E$10000,4,FALSE))</f>
        <v/>
      </c>
      <c r="AB938" s="72" t="str">
        <f>IF(ISNA(VLOOKUP($B938&amp;":"&amp;AB$3,'x - authors'!$B$3:$E$10000,4,FALSE)),"",VLOOKUP($B938&amp;":"&amp;AB$3,'x - authors'!$B$3:$E$10000,4,FALSE))</f>
        <v/>
      </c>
      <c r="AC938" s="72" t="str">
        <f>IF(ISNA(VLOOKUP($B938&amp;":"&amp;AC$3,'x - authors'!$B$3:$E$10000,4,FALSE)),"",VLOOKUP($B938&amp;":"&amp;AC$3,'x - authors'!$B$3:$E$10000,4,FALSE))</f>
        <v/>
      </c>
      <c r="AD938" s="72" t="str">
        <f>IF(ISNA(VLOOKUP($B938&amp;":"&amp;AD$3,'x - authors'!$B$3:$E$10000,4,FALSE)),"",VLOOKUP($B938&amp;":"&amp;AD$3,'x - authors'!$B$3:$E$10000,4,FALSE))</f>
        <v/>
      </c>
      <c r="AE938" s="72" t="str">
        <f>IF(ISNA(VLOOKUP($B938&amp;":"&amp;AE$3,'x - authors'!$B$3:$E$10000,4,FALSE)),"",VLOOKUP($B938&amp;":"&amp;AE$3,'x - authors'!$B$3:$E$10000,4,FALSE))</f>
        <v/>
      </c>
      <c r="AF938" s="72" t="str">
        <f>IF(ISNA(VLOOKUP($B938&amp;":"&amp;AF$3,'x - authors'!$B$3:$E$10000,4,FALSE)),"",VLOOKUP($B938&amp;":"&amp;AF$3,'x - authors'!$B$3:$E$10000,4,FALSE))</f>
        <v/>
      </c>
      <c r="AG938" s="72" t="str">
        <f>IF(ISNA(VLOOKUP($B938&amp;":"&amp;AG$3,'x - authors'!$B$3:$E$10000,4,FALSE)),"",VLOOKUP($B938&amp;":"&amp;AG$3,'x - authors'!$B$3:$E$10000,4,FALSE))</f>
        <v/>
      </c>
      <c r="AH938" s="72" t="str">
        <f>IF(ISNA(VLOOKUP($B938&amp;":"&amp;AH$3,'x - authors'!$B$3:$E$10000,4,FALSE)),"",VLOOKUP($B938&amp;":"&amp;AH$3,'x - authors'!$B$3:$E$10000,4,FALSE))</f>
        <v/>
      </c>
      <c r="AI938" s="72" t="str">
        <f>IF(ISNA(VLOOKUP($B938&amp;":"&amp;AI$3,'x - authors'!$B$3:$E$10000,4,FALSE)),"",VLOOKUP($B938&amp;":"&amp;AI$3,'x - authors'!$B$3:$E$10000,4,FALSE))</f>
        <v/>
      </c>
      <c r="AJ938" s="72" t="str">
        <f>IF(ISNA(VLOOKUP($B938&amp;":"&amp;AJ$3,'x - authors'!$B$3:$E$10000,4,FALSE)),"",VLOOKUP($B938&amp;":"&amp;AJ$3,'x - authors'!$B$3:$E$10000,4,FALSE))</f>
        <v/>
      </c>
    </row>
    <row r="939" spans="1:36">
      <c r="A939" s="76" t="str">
        <f t="shared" si="29"/>
        <v/>
      </c>
      <c r="B939" s="76" t="s">
        <v>9351</v>
      </c>
      <c r="C939" s="76" t="s">
        <v>9478</v>
      </c>
      <c r="D939" s="76" t="s">
        <v>11929</v>
      </c>
      <c r="E939" s="2" t="s">
        <v>6715</v>
      </c>
      <c r="F939" s="76"/>
      <c r="G939" s="76"/>
      <c r="H939" s="76" t="s">
        <v>11930</v>
      </c>
      <c r="I939" s="15" t="str">
        <f>IF(ISNA(VLOOKUP($B939,'x - abstracts'!$B$3:$C$2000,2,FALSE)),"",VLOOKUP($B939,'x - abstracts'!$B$3:$C$2000,2,FALSE))</f>
        <v/>
      </c>
      <c r="J939" s="76" t="s">
        <v>11931</v>
      </c>
      <c r="L939" s="76"/>
      <c r="M939" s="76" t="s">
        <v>11932</v>
      </c>
      <c r="N939" s="76"/>
      <c r="O939" s="76"/>
      <c r="P939" s="15" t="str">
        <f t="shared" si="30"/>
        <v>citation:doc-x0630-01</v>
      </c>
      <c r="R939" s="15" t="str">
        <f>VLOOKUP($P939,'x - paper citations'!$B$3:$E$2000,2,FALSE)</f>
        <v>https://scholar.google.co.uk/scholar?q=%22ipShield: A Framework For Enforcing Context-Aware Privacy on Android%22&amp;btnG=&amp;hl=en&amp;as_sdt=0%2C5</v>
      </c>
      <c r="S939" s="15">
        <f>VLOOKUP($P939,'x - paper citations'!$B$3:$E$2000,3,FALSE)</f>
        <v>0</v>
      </c>
      <c r="T939" s="15" t="str">
        <f>VLOOKUP($P939,'x - paper citations'!$B$3:$E$2000,4,FALSE)</f>
        <v>06/03/2016</v>
      </c>
      <c r="U939" s="76"/>
      <c r="V939" s="72" t="str">
        <f>IF(ISNA(VLOOKUP($B939&amp;":"&amp;V$3,'x - authors'!$B$3:$E$10000,4,FALSE)),"",VLOOKUP($B939&amp;":"&amp;V$3,'x - authors'!$B$3:$E$10000,4,FALSE))</f>
        <v>supriyo_chakraborty</v>
      </c>
      <c r="W939" s="72" t="str">
        <f>IF(ISNA(VLOOKUP($B939&amp;":"&amp;W$3,'x - authors'!$B$3:$E$10000,4,FALSE)),"",VLOOKUP($B939&amp;":"&amp;W$3,'x - authors'!$B$3:$E$10000,4,FALSE))</f>
        <v>chenguang_shen</v>
      </c>
      <c r="X939" s="72" t="str">
        <f>IF(ISNA(VLOOKUP($B939&amp;":"&amp;X$3,'x - authors'!$B$3:$E$10000,4,FALSE)),"",VLOOKUP($B939&amp;":"&amp;X$3,'x - authors'!$B$3:$E$10000,4,FALSE))</f>
        <v>kasturi_raghavan</v>
      </c>
      <c r="Y939" s="72" t="str">
        <f>IF(ISNA(VLOOKUP($B939&amp;":"&amp;Y$3,'x - authors'!$B$3:$E$10000,4,FALSE)),"",VLOOKUP($B939&amp;":"&amp;Y$3,'x - authors'!$B$3:$E$10000,4,FALSE))</f>
        <v>matt_millar</v>
      </c>
      <c r="Z939" s="72" t="str">
        <f>IF(ISNA(VLOOKUP($B939&amp;":"&amp;Z$3,'x - authors'!$B$3:$E$10000,4,FALSE)),"",VLOOKUP($B939&amp;":"&amp;Z$3,'x - authors'!$B$3:$E$10000,4,FALSE))</f>
        <v>mani_srivastava</v>
      </c>
      <c r="AA939" s="72" t="str">
        <f>IF(ISNA(VLOOKUP($B939&amp;":"&amp;AA$3,'x - authors'!$B$3:$E$10000,4,FALSE)),"",VLOOKUP($B939&amp;":"&amp;AA$3,'x - authors'!$B$3:$E$10000,4,FALSE))</f>
        <v/>
      </c>
      <c r="AB939" s="72" t="str">
        <f>IF(ISNA(VLOOKUP($B939&amp;":"&amp;AB$3,'x - authors'!$B$3:$E$10000,4,FALSE)),"",VLOOKUP($B939&amp;":"&amp;AB$3,'x - authors'!$B$3:$E$10000,4,FALSE))</f>
        <v/>
      </c>
      <c r="AC939" s="72" t="str">
        <f>IF(ISNA(VLOOKUP($B939&amp;":"&amp;AC$3,'x - authors'!$B$3:$E$10000,4,FALSE)),"",VLOOKUP($B939&amp;":"&amp;AC$3,'x - authors'!$B$3:$E$10000,4,FALSE))</f>
        <v/>
      </c>
      <c r="AD939" s="72" t="str">
        <f>IF(ISNA(VLOOKUP($B939&amp;":"&amp;AD$3,'x - authors'!$B$3:$E$10000,4,FALSE)),"",VLOOKUP($B939&amp;":"&amp;AD$3,'x - authors'!$B$3:$E$10000,4,FALSE))</f>
        <v/>
      </c>
      <c r="AE939" s="72" t="str">
        <f>IF(ISNA(VLOOKUP($B939&amp;":"&amp;AE$3,'x - authors'!$B$3:$E$10000,4,FALSE)),"",VLOOKUP($B939&amp;":"&amp;AE$3,'x - authors'!$B$3:$E$10000,4,FALSE))</f>
        <v/>
      </c>
      <c r="AF939" s="72" t="str">
        <f>IF(ISNA(VLOOKUP($B939&amp;":"&amp;AF$3,'x - authors'!$B$3:$E$10000,4,FALSE)),"",VLOOKUP($B939&amp;":"&amp;AF$3,'x - authors'!$B$3:$E$10000,4,FALSE))</f>
        <v/>
      </c>
      <c r="AG939" s="72" t="str">
        <f>IF(ISNA(VLOOKUP($B939&amp;":"&amp;AG$3,'x - authors'!$B$3:$E$10000,4,FALSE)),"",VLOOKUP($B939&amp;":"&amp;AG$3,'x - authors'!$B$3:$E$10000,4,FALSE))</f>
        <v/>
      </c>
      <c r="AH939" s="72" t="str">
        <f>IF(ISNA(VLOOKUP($B939&amp;":"&amp;AH$3,'x - authors'!$B$3:$E$10000,4,FALSE)),"",VLOOKUP($B939&amp;":"&amp;AH$3,'x - authors'!$B$3:$E$10000,4,FALSE))</f>
        <v/>
      </c>
      <c r="AI939" s="72" t="str">
        <f>IF(ISNA(VLOOKUP($B939&amp;":"&amp;AI$3,'x - authors'!$B$3:$E$10000,4,FALSE)),"",VLOOKUP($B939&amp;":"&amp;AI$3,'x - authors'!$B$3:$E$10000,4,FALSE))</f>
        <v/>
      </c>
      <c r="AJ939" s="72" t="str">
        <f>IF(ISNA(VLOOKUP($B939&amp;":"&amp;AJ$3,'x - authors'!$B$3:$E$10000,4,FALSE)),"",VLOOKUP($B939&amp;":"&amp;AJ$3,'x - authors'!$B$3:$E$10000,4,FALSE))</f>
        <v/>
      </c>
    </row>
    <row r="940" spans="1:36">
      <c r="A940" s="76" t="str">
        <f t="shared" si="29"/>
        <v/>
      </c>
      <c r="B940" s="76" t="s">
        <v>9353</v>
      </c>
      <c r="C940" s="76" t="s">
        <v>9478</v>
      </c>
      <c r="D940" s="76" t="s">
        <v>11933</v>
      </c>
      <c r="E940" s="76" t="s">
        <v>5353</v>
      </c>
      <c r="F940" s="76"/>
      <c r="G940" s="76" t="s">
        <v>4555</v>
      </c>
      <c r="H940" s="76"/>
      <c r="I940" s="15" t="str">
        <f>IF(ISNA(VLOOKUP($B940,'x - abstracts'!$B$3:$C$2000,2,FALSE)),"",VLOOKUP($B940,'x - abstracts'!$B$3:$C$2000,2,FALSE))</f>
        <v/>
      </c>
      <c r="J940" s="76"/>
      <c r="L940" s="76"/>
      <c r="M940" s="76" t="s">
        <v>6230</v>
      </c>
      <c r="N940" s="76"/>
      <c r="O940" s="76"/>
      <c r="P940" s="15" t="str">
        <f t="shared" si="30"/>
        <v>citation:doc-x0634-01</v>
      </c>
      <c r="R940" s="15" t="str">
        <f>VLOOKUP($P940,'x - paper citations'!$B$3:$E$2000,2,FALSE)</f>
        <v>https://scholar.google.co.uk/scholar?q=%22Joint beamforming and power allocation for MIMO two-way relaying channels%22&amp;btnG=&amp;hl=en&amp;as_sdt=0%2C5</v>
      </c>
      <c r="S940" s="15">
        <f>VLOOKUP($P940,'x - paper citations'!$B$3:$E$2000,3,FALSE)</f>
        <v>2</v>
      </c>
      <c r="T940" s="15" t="str">
        <f>VLOOKUP($P940,'x - paper citations'!$B$3:$E$2000,4,FALSE)</f>
        <v>29/02/2016</v>
      </c>
      <c r="U940" s="76"/>
      <c r="V940" s="72" t="str">
        <f>IF(ISNA(VLOOKUP($B940&amp;":"&amp;V$3,'x - authors'!$B$3:$E$10000,4,FALSE)),"",VLOOKUP($B940&amp;":"&amp;V$3,'x - authors'!$B$3:$E$10000,4,FALSE))</f>
        <v>chee_yen_leow</v>
      </c>
      <c r="W940" s="72" t="str">
        <f>IF(ISNA(VLOOKUP($B940&amp;":"&amp;W$3,'x - authors'!$B$3:$E$10000,4,FALSE)),"",VLOOKUP($B940&amp;":"&amp;W$3,'x - authors'!$B$3:$E$10000,4,FALSE))</f>
        <v>zhiguo_ding</v>
      </c>
      <c r="X940" s="72" t="str">
        <f>IF(ISNA(VLOOKUP($B940&amp;":"&amp;X$3,'x - authors'!$B$3:$E$10000,4,FALSE)),"",VLOOKUP($B940&amp;":"&amp;X$3,'x - authors'!$B$3:$E$10000,4,FALSE))</f>
        <v>kin_leung</v>
      </c>
      <c r="Y940" s="72" t="str">
        <f>IF(ISNA(VLOOKUP($B940&amp;":"&amp;Y$3,'x - authors'!$B$3:$E$10000,4,FALSE)),"",VLOOKUP($B940&amp;":"&amp;Y$3,'x - authors'!$B$3:$E$10000,4,FALSE))</f>
        <v/>
      </c>
      <c r="Z940" s="72" t="str">
        <f>IF(ISNA(VLOOKUP($B940&amp;":"&amp;Z$3,'x - authors'!$B$3:$E$10000,4,FALSE)),"",VLOOKUP($B940&amp;":"&amp;Z$3,'x - authors'!$B$3:$E$10000,4,FALSE))</f>
        <v/>
      </c>
      <c r="AA940" s="72" t="str">
        <f>IF(ISNA(VLOOKUP($B940&amp;":"&amp;AA$3,'x - authors'!$B$3:$E$10000,4,FALSE)),"",VLOOKUP($B940&amp;":"&amp;AA$3,'x - authors'!$B$3:$E$10000,4,FALSE))</f>
        <v/>
      </c>
      <c r="AB940" s="72" t="str">
        <f>IF(ISNA(VLOOKUP($B940&amp;":"&amp;AB$3,'x - authors'!$B$3:$E$10000,4,FALSE)),"",VLOOKUP($B940&amp;":"&amp;AB$3,'x - authors'!$B$3:$E$10000,4,FALSE))</f>
        <v/>
      </c>
      <c r="AC940" s="72" t="str">
        <f>IF(ISNA(VLOOKUP($B940&amp;":"&amp;AC$3,'x - authors'!$B$3:$E$10000,4,FALSE)),"",VLOOKUP($B940&amp;":"&amp;AC$3,'x - authors'!$B$3:$E$10000,4,FALSE))</f>
        <v/>
      </c>
      <c r="AD940" s="72" t="str">
        <f>IF(ISNA(VLOOKUP($B940&amp;":"&amp;AD$3,'x - authors'!$B$3:$E$10000,4,FALSE)),"",VLOOKUP($B940&amp;":"&amp;AD$3,'x - authors'!$B$3:$E$10000,4,FALSE))</f>
        <v/>
      </c>
      <c r="AE940" s="72" t="str">
        <f>IF(ISNA(VLOOKUP($B940&amp;":"&amp;AE$3,'x - authors'!$B$3:$E$10000,4,FALSE)),"",VLOOKUP($B940&amp;":"&amp;AE$3,'x - authors'!$B$3:$E$10000,4,FALSE))</f>
        <v/>
      </c>
      <c r="AF940" s="72" t="str">
        <f>IF(ISNA(VLOOKUP($B940&amp;":"&amp;AF$3,'x - authors'!$B$3:$E$10000,4,FALSE)),"",VLOOKUP($B940&amp;":"&amp;AF$3,'x - authors'!$B$3:$E$10000,4,FALSE))</f>
        <v/>
      </c>
      <c r="AG940" s="72" t="str">
        <f>IF(ISNA(VLOOKUP($B940&amp;":"&amp;AG$3,'x - authors'!$B$3:$E$10000,4,FALSE)),"",VLOOKUP($B940&amp;":"&amp;AG$3,'x - authors'!$B$3:$E$10000,4,FALSE))</f>
        <v/>
      </c>
      <c r="AH940" s="72" t="str">
        <f>IF(ISNA(VLOOKUP($B940&amp;":"&amp;AH$3,'x - authors'!$B$3:$E$10000,4,FALSE)),"",VLOOKUP($B940&amp;":"&amp;AH$3,'x - authors'!$B$3:$E$10000,4,FALSE))</f>
        <v/>
      </c>
      <c r="AI940" s="72" t="str">
        <f>IF(ISNA(VLOOKUP($B940&amp;":"&amp;AI$3,'x - authors'!$B$3:$E$10000,4,FALSE)),"",VLOOKUP($B940&amp;":"&amp;AI$3,'x - authors'!$B$3:$E$10000,4,FALSE))</f>
        <v/>
      </c>
      <c r="AJ940" s="72" t="str">
        <f>IF(ISNA(VLOOKUP($B940&amp;":"&amp;AJ$3,'x - authors'!$B$3:$E$10000,4,FALSE)),"",VLOOKUP($B940&amp;":"&amp;AJ$3,'x - authors'!$B$3:$E$10000,4,FALSE))</f>
        <v/>
      </c>
    </row>
    <row r="941" spans="1:36">
      <c r="A941" s="76" t="str">
        <f t="shared" si="29"/>
        <v/>
      </c>
      <c r="B941" s="76" t="s">
        <v>9357</v>
      </c>
      <c r="C941" s="76" t="s">
        <v>9478</v>
      </c>
      <c r="D941" s="76" t="s">
        <v>11934</v>
      </c>
      <c r="E941" s="2" t="s">
        <v>1012</v>
      </c>
      <c r="F941" s="76"/>
      <c r="G941" s="76"/>
      <c r="H941" s="76" t="s">
        <v>11935</v>
      </c>
      <c r="I941" s="15" t="str">
        <f>IF(ISNA(VLOOKUP($B941,'x - abstracts'!$B$3:$C$2000,2,FALSE)),"",VLOOKUP($B941,'x - abstracts'!$B$3:$C$2000,2,FALSE))</f>
        <v/>
      </c>
      <c r="J941" s="76" t="s">
        <v>11936</v>
      </c>
      <c r="L941" s="76"/>
      <c r="M941" s="76" t="s">
        <v>11937</v>
      </c>
      <c r="N941" s="76"/>
      <c r="O941" s="76"/>
      <c r="P941" s="15" t="str">
        <f t="shared" si="30"/>
        <v>citation:doc-x0657-01</v>
      </c>
      <c r="R941" s="15" t="str">
        <f>VLOOKUP($P941,'x - paper citations'!$B$3:$E$2000,2,FALSE)</f>
        <v>https://scholar.google.co.uk/scholar?q=%22Low-Overhead Gaussian-Process Training for Indoor Positioning Systems%22&amp;btnG=&amp;hl=en&amp;as_sdt=0%2C5</v>
      </c>
      <c r="S941" s="15">
        <f>VLOOKUP($P941,'x - paper citations'!$B$3:$E$2000,3,FALSE)</f>
        <v>0</v>
      </c>
      <c r="T941" s="15" t="str">
        <f>VLOOKUP($P941,'x - paper citations'!$B$3:$E$2000,4,FALSE)</f>
        <v>06/03/2016</v>
      </c>
      <c r="U941" s="76"/>
      <c r="V941" s="72" t="str">
        <f>IF(ISNA(VLOOKUP($B941&amp;":"&amp;V$3,'x - authors'!$B$3:$E$10000,4,FALSE)),"",VLOOKUP($B941&amp;":"&amp;V$3,'x - authors'!$B$3:$E$10000,4,FALSE))</f>
        <v>paul_martin</v>
      </c>
      <c r="W941" s="72" t="str">
        <f>IF(ISNA(VLOOKUP($B941&amp;":"&amp;W$3,'x - authors'!$B$3:$E$10000,4,FALSE)),"",VLOOKUP($B941&amp;":"&amp;W$3,'x - authors'!$B$3:$E$10000,4,FALSE))</f>
        <v>jan_medvesek</v>
      </c>
      <c r="X941" s="72" t="str">
        <f>IF(ISNA(VLOOKUP($B941&amp;":"&amp;X$3,'x - authors'!$B$3:$E$10000,4,FALSE)),"",VLOOKUP($B941&amp;":"&amp;X$3,'x - authors'!$B$3:$E$10000,4,FALSE))</f>
        <v>andrew_symington</v>
      </c>
      <c r="Y941" s="72" t="str">
        <f>IF(ISNA(VLOOKUP($B941&amp;":"&amp;Y$3,'x - authors'!$B$3:$E$10000,4,FALSE)),"",VLOOKUP($B941&amp;":"&amp;Y$3,'x - authors'!$B$3:$E$10000,4,FALSE))</f>
        <v>mani_srivastava</v>
      </c>
      <c r="Z941" s="72" t="str">
        <f>IF(ISNA(VLOOKUP($B941&amp;":"&amp;Z$3,'x - authors'!$B$3:$E$10000,4,FALSE)),"",VLOOKUP($B941&amp;":"&amp;Z$3,'x - authors'!$B$3:$E$10000,4,FALSE))</f>
        <v>stephen_hailes</v>
      </c>
      <c r="AA941" s="72" t="str">
        <f>IF(ISNA(VLOOKUP($B941&amp;":"&amp;AA$3,'x - authors'!$B$3:$E$10000,4,FALSE)),"",VLOOKUP($B941&amp;":"&amp;AA$3,'x - authors'!$B$3:$E$10000,4,FALSE))</f>
        <v/>
      </c>
      <c r="AB941" s="72" t="str">
        <f>IF(ISNA(VLOOKUP($B941&amp;":"&amp;AB$3,'x - authors'!$B$3:$E$10000,4,FALSE)),"",VLOOKUP($B941&amp;":"&amp;AB$3,'x - authors'!$B$3:$E$10000,4,FALSE))</f>
        <v/>
      </c>
      <c r="AC941" s="72" t="str">
        <f>IF(ISNA(VLOOKUP($B941&amp;":"&amp;AC$3,'x - authors'!$B$3:$E$10000,4,FALSE)),"",VLOOKUP($B941&amp;":"&amp;AC$3,'x - authors'!$B$3:$E$10000,4,FALSE))</f>
        <v/>
      </c>
      <c r="AD941" s="72" t="str">
        <f>IF(ISNA(VLOOKUP($B941&amp;":"&amp;AD$3,'x - authors'!$B$3:$E$10000,4,FALSE)),"",VLOOKUP($B941&amp;":"&amp;AD$3,'x - authors'!$B$3:$E$10000,4,FALSE))</f>
        <v/>
      </c>
      <c r="AE941" s="72" t="str">
        <f>IF(ISNA(VLOOKUP($B941&amp;":"&amp;AE$3,'x - authors'!$B$3:$E$10000,4,FALSE)),"",VLOOKUP($B941&amp;":"&amp;AE$3,'x - authors'!$B$3:$E$10000,4,FALSE))</f>
        <v/>
      </c>
      <c r="AF941" s="72" t="str">
        <f>IF(ISNA(VLOOKUP($B941&amp;":"&amp;AF$3,'x - authors'!$B$3:$E$10000,4,FALSE)),"",VLOOKUP($B941&amp;":"&amp;AF$3,'x - authors'!$B$3:$E$10000,4,FALSE))</f>
        <v/>
      </c>
      <c r="AG941" s="72" t="str">
        <f>IF(ISNA(VLOOKUP($B941&amp;":"&amp;AG$3,'x - authors'!$B$3:$E$10000,4,FALSE)),"",VLOOKUP($B941&amp;":"&amp;AG$3,'x - authors'!$B$3:$E$10000,4,FALSE))</f>
        <v/>
      </c>
      <c r="AH941" s="72" t="str">
        <f>IF(ISNA(VLOOKUP($B941&amp;":"&amp;AH$3,'x - authors'!$B$3:$E$10000,4,FALSE)),"",VLOOKUP($B941&amp;":"&amp;AH$3,'x - authors'!$B$3:$E$10000,4,FALSE))</f>
        <v/>
      </c>
      <c r="AI941" s="72" t="str">
        <f>IF(ISNA(VLOOKUP($B941&amp;":"&amp;AI$3,'x - authors'!$B$3:$E$10000,4,FALSE)),"",VLOOKUP($B941&amp;":"&amp;AI$3,'x - authors'!$B$3:$E$10000,4,FALSE))</f>
        <v/>
      </c>
      <c r="AJ941" s="72" t="str">
        <f>IF(ISNA(VLOOKUP($B941&amp;":"&amp;AJ$3,'x - authors'!$B$3:$E$10000,4,FALSE)),"",VLOOKUP($B941&amp;":"&amp;AJ$3,'x - authors'!$B$3:$E$10000,4,FALSE))</f>
        <v/>
      </c>
    </row>
    <row r="942" spans="1:36">
      <c r="A942" s="76" t="str">
        <f t="shared" si="29"/>
        <v/>
      </c>
      <c r="B942" s="76" t="s">
        <v>9360</v>
      </c>
      <c r="C942" s="76" t="s">
        <v>9478</v>
      </c>
      <c r="D942" s="76" t="s">
        <v>11938</v>
      </c>
      <c r="E942" s="2" t="s">
        <v>212</v>
      </c>
      <c r="F942" s="76"/>
      <c r="G942" s="76"/>
      <c r="H942" s="76" t="s">
        <v>11939</v>
      </c>
      <c r="I942" s="15" t="str">
        <f>IF(ISNA(VLOOKUP($B942,'x - abstracts'!$B$3:$C$2000,2,FALSE)),"",VLOOKUP($B942,'x - abstracts'!$B$3:$C$2000,2,FALSE))</f>
        <v/>
      </c>
      <c r="J942" s="76" t="s">
        <v>11940</v>
      </c>
      <c r="L942" s="76"/>
      <c r="M942" s="76" t="s">
        <v>11941</v>
      </c>
      <c r="N942" s="76"/>
      <c r="O942" s="76"/>
      <c r="P942" s="15" t="str">
        <f t="shared" si="30"/>
        <v>citation:doc-x0668-01</v>
      </c>
      <c r="R942" s="15" t="str">
        <f>VLOOKUP($P942,'x - paper citations'!$B$3:$E$2000,2,FALSE)</f>
        <v>https://scholar.google.co.uk/scholar?q=%22MECA: Mobile Edge Capture and Analysis Middleware for Social Sensing Applications%22&amp;btnG=&amp;hl=en&amp;as_sdt=0%2C5</v>
      </c>
      <c r="S942" s="15">
        <f>VLOOKUP($P942,'x - paper citations'!$B$3:$E$2000,3,FALSE)</f>
        <v>15</v>
      </c>
      <c r="T942" s="15" t="str">
        <f>VLOOKUP($P942,'x - paper citations'!$B$3:$E$2000,4,FALSE)</f>
        <v>06/03/2016</v>
      </c>
      <c r="U942" s="76"/>
      <c r="V942" s="72" t="str">
        <f>IF(ISNA(VLOOKUP($B942&amp;":"&amp;V$3,'x - authors'!$B$3:$E$10000,4,FALSE)),"",VLOOKUP($B942&amp;":"&amp;V$3,'x - authors'!$B$3:$E$10000,4,FALSE))</f>
        <v>fan_ye</v>
      </c>
      <c r="W942" s="72" t="str">
        <f>IF(ISNA(VLOOKUP($B942&amp;":"&amp;W$3,'x - authors'!$B$3:$E$10000,4,FALSE)),"",VLOOKUP($B942&amp;":"&amp;W$3,'x - authors'!$B$3:$E$10000,4,FALSE))</f>
        <v>raghu_ganti</v>
      </c>
      <c r="X942" s="72" t="str">
        <f>IF(ISNA(VLOOKUP($B942&amp;":"&amp;X$3,'x - authors'!$B$3:$E$10000,4,FALSE)),"",VLOOKUP($B942&amp;":"&amp;X$3,'x - authors'!$B$3:$E$10000,4,FALSE))</f>
        <v>raheleh_dilmaghani</v>
      </c>
      <c r="Y942" s="72" t="str">
        <f>IF(ISNA(VLOOKUP($B942&amp;":"&amp;Y$3,'x - authors'!$B$3:$E$10000,4,FALSE)),"",VLOOKUP($B942&amp;":"&amp;Y$3,'x - authors'!$B$3:$E$10000,4,FALSE))</f>
        <v>keith_grueneberg</v>
      </c>
      <c r="Z942" s="72" t="str">
        <f>IF(ISNA(VLOOKUP($B942&amp;":"&amp;Z$3,'x - authors'!$B$3:$E$10000,4,FALSE)),"",VLOOKUP($B942&amp;":"&amp;Z$3,'x - authors'!$B$3:$E$10000,4,FALSE))</f>
        <v>seraphin_calo</v>
      </c>
      <c r="AA942" s="72" t="str">
        <f>IF(ISNA(VLOOKUP($B942&amp;":"&amp;AA$3,'x - authors'!$B$3:$E$10000,4,FALSE)),"",VLOOKUP($B942&amp;":"&amp;AA$3,'x - authors'!$B$3:$E$10000,4,FALSE))</f>
        <v/>
      </c>
      <c r="AB942" s="72" t="str">
        <f>IF(ISNA(VLOOKUP($B942&amp;":"&amp;AB$3,'x - authors'!$B$3:$E$10000,4,FALSE)),"",VLOOKUP($B942&amp;":"&amp;AB$3,'x - authors'!$B$3:$E$10000,4,FALSE))</f>
        <v/>
      </c>
      <c r="AC942" s="72" t="str">
        <f>IF(ISNA(VLOOKUP($B942&amp;":"&amp;AC$3,'x - authors'!$B$3:$E$10000,4,FALSE)),"",VLOOKUP($B942&amp;":"&amp;AC$3,'x - authors'!$B$3:$E$10000,4,FALSE))</f>
        <v/>
      </c>
      <c r="AD942" s="72" t="str">
        <f>IF(ISNA(VLOOKUP($B942&amp;":"&amp;AD$3,'x - authors'!$B$3:$E$10000,4,FALSE)),"",VLOOKUP($B942&amp;":"&amp;AD$3,'x - authors'!$B$3:$E$10000,4,FALSE))</f>
        <v/>
      </c>
      <c r="AE942" s="72" t="str">
        <f>IF(ISNA(VLOOKUP($B942&amp;":"&amp;AE$3,'x - authors'!$B$3:$E$10000,4,FALSE)),"",VLOOKUP($B942&amp;":"&amp;AE$3,'x - authors'!$B$3:$E$10000,4,FALSE))</f>
        <v/>
      </c>
      <c r="AF942" s="72" t="str">
        <f>IF(ISNA(VLOOKUP($B942&amp;":"&amp;AF$3,'x - authors'!$B$3:$E$10000,4,FALSE)),"",VLOOKUP($B942&amp;":"&amp;AF$3,'x - authors'!$B$3:$E$10000,4,FALSE))</f>
        <v/>
      </c>
      <c r="AG942" s="72" t="str">
        <f>IF(ISNA(VLOOKUP($B942&amp;":"&amp;AG$3,'x - authors'!$B$3:$E$10000,4,FALSE)),"",VLOOKUP($B942&amp;":"&amp;AG$3,'x - authors'!$B$3:$E$10000,4,FALSE))</f>
        <v/>
      </c>
      <c r="AH942" s="72" t="str">
        <f>IF(ISNA(VLOOKUP($B942&amp;":"&amp;AH$3,'x - authors'!$B$3:$E$10000,4,FALSE)),"",VLOOKUP($B942&amp;":"&amp;AH$3,'x - authors'!$B$3:$E$10000,4,FALSE))</f>
        <v/>
      </c>
      <c r="AI942" s="72" t="str">
        <f>IF(ISNA(VLOOKUP($B942&amp;":"&amp;AI$3,'x - authors'!$B$3:$E$10000,4,FALSE)),"",VLOOKUP($B942&amp;":"&amp;AI$3,'x - authors'!$B$3:$E$10000,4,FALSE))</f>
        <v/>
      </c>
      <c r="AJ942" s="72" t="str">
        <f>IF(ISNA(VLOOKUP($B942&amp;":"&amp;AJ$3,'x - authors'!$B$3:$E$10000,4,FALSE)),"",VLOOKUP($B942&amp;":"&amp;AJ$3,'x - authors'!$B$3:$E$10000,4,FALSE))</f>
        <v/>
      </c>
    </row>
    <row r="943" spans="1:36">
      <c r="A943" s="76" t="str">
        <f t="shared" si="29"/>
        <v/>
      </c>
      <c r="B943" s="76" t="s">
        <v>6572</v>
      </c>
      <c r="C943" s="76" t="s">
        <v>9478</v>
      </c>
      <c r="D943" s="76" t="s">
        <v>6567</v>
      </c>
      <c r="E943" s="2" t="s">
        <v>966</v>
      </c>
      <c r="F943" s="76"/>
      <c r="G943" s="76"/>
      <c r="H943" s="76" t="s">
        <v>11942</v>
      </c>
      <c r="I943" s="15" t="str">
        <f>IF(ISNA(VLOOKUP($B943,'x - abstracts'!$B$3:$C$2000,2,FALSE)),"",VLOOKUP($B943,'x - abstracts'!$B$3:$C$2000,2,FALSE))</f>
        <v/>
      </c>
      <c r="J943" s="76" t="s">
        <v>11943</v>
      </c>
      <c r="L943" s="76"/>
      <c r="M943" s="76" t="s">
        <v>11944</v>
      </c>
      <c r="N943" s="76" t="s">
        <v>6566</v>
      </c>
      <c r="O943" s="76"/>
      <c r="P943" s="15" t="str">
        <f t="shared" si="30"/>
        <v>citation:doc-x0677-01</v>
      </c>
      <c r="R943" s="15" t="str">
        <f>VLOOKUP($P943,'x - paper citations'!$B$3:$E$2000,2,FALSE)</f>
        <v>https://scholar.google.co.uk/scholar?q=%22Minimum congestion mapping in a cloud%22&amp;btnG=&amp;hl=en&amp;as_sdt=0%2C5</v>
      </c>
      <c r="S943" s="15">
        <f>VLOOKUP($P943,'x - paper citations'!$B$3:$E$2000,3,FALSE)</f>
        <v>41</v>
      </c>
      <c r="T943" s="15" t="str">
        <f>VLOOKUP($P943,'x - paper citations'!$B$3:$E$2000,4,FALSE)</f>
        <v>06/03/2016</v>
      </c>
      <c r="U943" s="76"/>
      <c r="V943" s="72" t="str">
        <f>IF(ISNA(VLOOKUP($B943&amp;":"&amp;V$3,'x - authors'!$B$3:$E$10000,4,FALSE)),"",VLOOKUP($B943&amp;":"&amp;V$3,'x - authors'!$B$3:$E$10000,4,FALSE))</f>
        <v>nikhil_bansal</v>
      </c>
      <c r="W943" s="72" t="str">
        <f>IF(ISNA(VLOOKUP($B943&amp;":"&amp;W$3,'x - authors'!$B$3:$E$10000,4,FALSE)),"",VLOOKUP($B943&amp;":"&amp;W$3,'x - authors'!$B$3:$E$10000,4,FALSE))</f>
        <v>kang_won_lee</v>
      </c>
      <c r="X943" s="72" t="str">
        <f>IF(ISNA(VLOOKUP($B943&amp;":"&amp;X$3,'x - authors'!$B$3:$E$10000,4,FALSE)),"",VLOOKUP($B943&amp;":"&amp;X$3,'x - authors'!$B$3:$E$10000,4,FALSE))</f>
        <v>viswanath_nagarajan</v>
      </c>
      <c r="Y943" s="72" t="str">
        <f>IF(ISNA(VLOOKUP($B943&amp;":"&amp;Y$3,'x - authors'!$B$3:$E$10000,4,FALSE)),"",VLOOKUP($B943&amp;":"&amp;Y$3,'x - authors'!$B$3:$E$10000,4,FALSE))</f>
        <v>murtaza_zafer</v>
      </c>
      <c r="Z943" s="72" t="str">
        <f>IF(ISNA(VLOOKUP($B943&amp;":"&amp;Z$3,'x - authors'!$B$3:$E$10000,4,FALSE)),"",VLOOKUP($B943&amp;":"&amp;Z$3,'x - authors'!$B$3:$E$10000,4,FALSE))</f>
        <v/>
      </c>
      <c r="AA943" s="72" t="str">
        <f>IF(ISNA(VLOOKUP($B943&amp;":"&amp;AA$3,'x - authors'!$B$3:$E$10000,4,FALSE)),"",VLOOKUP($B943&amp;":"&amp;AA$3,'x - authors'!$B$3:$E$10000,4,FALSE))</f>
        <v/>
      </c>
      <c r="AB943" s="72" t="str">
        <f>IF(ISNA(VLOOKUP($B943&amp;":"&amp;AB$3,'x - authors'!$B$3:$E$10000,4,FALSE)),"",VLOOKUP($B943&amp;":"&amp;AB$3,'x - authors'!$B$3:$E$10000,4,FALSE))</f>
        <v/>
      </c>
      <c r="AC943" s="72" t="str">
        <f>IF(ISNA(VLOOKUP($B943&amp;":"&amp;AC$3,'x - authors'!$B$3:$E$10000,4,FALSE)),"",VLOOKUP($B943&amp;":"&amp;AC$3,'x - authors'!$B$3:$E$10000,4,FALSE))</f>
        <v/>
      </c>
      <c r="AD943" s="72" t="str">
        <f>IF(ISNA(VLOOKUP($B943&amp;":"&amp;AD$3,'x - authors'!$B$3:$E$10000,4,FALSE)),"",VLOOKUP($B943&amp;":"&amp;AD$3,'x - authors'!$B$3:$E$10000,4,FALSE))</f>
        <v/>
      </c>
      <c r="AE943" s="72" t="str">
        <f>IF(ISNA(VLOOKUP($B943&amp;":"&amp;AE$3,'x - authors'!$B$3:$E$10000,4,FALSE)),"",VLOOKUP($B943&amp;":"&amp;AE$3,'x - authors'!$B$3:$E$10000,4,FALSE))</f>
        <v/>
      </c>
      <c r="AF943" s="72" t="str">
        <f>IF(ISNA(VLOOKUP($B943&amp;":"&amp;AF$3,'x - authors'!$B$3:$E$10000,4,FALSE)),"",VLOOKUP($B943&amp;":"&amp;AF$3,'x - authors'!$B$3:$E$10000,4,FALSE))</f>
        <v/>
      </c>
      <c r="AG943" s="72" t="str">
        <f>IF(ISNA(VLOOKUP($B943&amp;":"&amp;AG$3,'x - authors'!$B$3:$E$10000,4,FALSE)),"",VLOOKUP($B943&amp;":"&amp;AG$3,'x - authors'!$B$3:$E$10000,4,FALSE))</f>
        <v/>
      </c>
      <c r="AH943" s="72" t="str">
        <f>IF(ISNA(VLOOKUP($B943&amp;":"&amp;AH$3,'x - authors'!$B$3:$E$10000,4,FALSE)),"",VLOOKUP($B943&amp;":"&amp;AH$3,'x - authors'!$B$3:$E$10000,4,FALSE))</f>
        <v/>
      </c>
      <c r="AI943" s="72" t="str">
        <f>IF(ISNA(VLOOKUP($B943&amp;":"&amp;AI$3,'x - authors'!$B$3:$E$10000,4,FALSE)),"",VLOOKUP($B943&amp;":"&amp;AI$3,'x - authors'!$B$3:$E$10000,4,FALSE))</f>
        <v/>
      </c>
      <c r="AJ943" s="72" t="str">
        <f>IF(ISNA(VLOOKUP($B943&amp;":"&amp;AJ$3,'x - authors'!$B$3:$E$10000,4,FALSE)),"",VLOOKUP($B943&amp;":"&amp;AJ$3,'x - authors'!$B$3:$E$10000,4,FALSE))</f>
        <v/>
      </c>
    </row>
    <row r="944" spans="1:36">
      <c r="A944" s="76" t="str">
        <f t="shared" si="29"/>
        <v/>
      </c>
      <c r="B944" s="76" t="s">
        <v>9368</v>
      </c>
      <c r="C944" s="76" t="s">
        <v>9478</v>
      </c>
      <c r="D944" s="76" t="s">
        <v>11945</v>
      </c>
      <c r="E944" s="2" t="s">
        <v>966</v>
      </c>
      <c r="F944" s="76"/>
      <c r="G944" s="76"/>
      <c r="H944" s="76" t="s">
        <v>11946</v>
      </c>
      <c r="I944" s="15" t="str">
        <f>IF(ISNA(VLOOKUP($B944,'x - abstracts'!$B$3:$C$2000,2,FALSE)),"",VLOOKUP($B944,'x - abstracts'!$B$3:$C$2000,2,FALSE))</f>
        <v/>
      </c>
      <c r="J944" s="76" t="s">
        <v>11947</v>
      </c>
      <c r="L944" s="76"/>
      <c r="M944" s="76" t="s">
        <v>11948</v>
      </c>
      <c r="N944" s="76"/>
      <c r="O944" s="76"/>
      <c r="P944" s="15" t="str">
        <f t="shared" si="30"/>
        <v>citation:doc-x0691-01</v>
      </c>
      <c r="R944" s="15" t="str">
        <f>VLOOKUP($P944,'x - paper citations'!$B$3:$E$2000,2,FALSE)</f>
        <v>https://scholar.google.co.uk/scholar?q=%22Modeling data flow in socio-information networks: a risk estimation approach%22&amp;btnG=&amp;hl=en&amp;as_sdt=0%2C5</v>
      </c>
      <c r="S944" s="15">
        <f>VLOOKUP($P944,'x - paper citations'!$B$3:$E$2000,3,FALSE)</f>
        <v>14</v>
      </c>
      <c r="T944" s="15" t="str">
        <f>VLOOKUP($P944,'x - paper citations'!$B$3:$E$2000,4,FALSE)</f>
        <v>29/02/2016</v>
      </c>
      <c r="U944" s="76"/>
      <c r="V944" s="72" t="str">
        <f>IF(ISNA(VLOOKUP($B944&amp;":"&amp;V$3,'x - authors'!$B$3:$E$10000,4,FALSE)),"",VLOOKUP($B944&amp;":"&amp;V$3,'x - authors'!$B$3:$E$10000,4,FALSE))</f>
        <v>ting_wang</v>
      </c>
      <c r="W944" s="72" t="str">
        <f>IF(ISNA(VLOOKUP($B944&amp;":"&amp;W$3,'x - authors'!$B$3:$E$10000,4,FALSE)),"",VLOOKUP($B944&amp;":"&amp;W$3,'x - authors'!$B$3:$E$10000,4,FALSE))</f>
        <v>mudhakar_srivatsa</v>
      </c>
      <c r="X944" s="72" t="str">
        <f>IF(ISNA(VLOOKUP($B944&amp;":"&amp;X$3,'x - authors'!$B$3:$E$10000,4,FALSE)),"",VLOOKUP($B944&amp;":"&amp;X$3,'x - authors'!$B$3:$E$10000,4,FALSE))</f>
        <v>dakshi_agrawal</v>
      </c>
      <c r="Y944" s="72" t="str">
        <f>IF(ISNA(VLOOKUP($B944&amp;":"&amp;Y$3,'x - authors'!$B$3:$E$10000,4,FALSE)),"",VLOOKUP($B944&amp;":"&amp;Y$3,'x - authors'!$B$3:$E$10000,4,FALSE))</f>
        <v>ling_liu</v>
      </c>
      <c r="Z944" s="72" t="str">
        <f>IF(ISNA(VLOOKUP($B944&amp;":"&amp;Z$3,'x - authors'!$B$3:$E$10000,4,FALSE)),"",VLOOKUP($B944&amp;":"&amp;Z$3,'x - authors'!$B$3:$E$10000,4,FALSE))</f>
        <v/>
      </c>
      <c r="AA944" s="72" t="str">
        <f>IF(ISNA(VLOOKUP($B944&amp;":"&amp;AA$3,'x - authors'!$B$3:$E$10000,4,FALSE)),"",VLOOKUP($B944&amp;":"&amp;AA$3,'x - authors'!$B$3:$E$10000,4,FALSE))</f>
        <v/>
      </c>
      <c r="AB944" s="72" t="str">
        <f>IF(ISNA(VLOOKUP($B944&amp;":"&amp;AB$3,'x - authors'!$B$3:$E$10000,4,FALSE)),"",VLOOKUP($B944&amp;":"&amp;AB$3,'x - authors'!$B$3:$E$10000,4,FALSE))</f>
        <v/>
      </c>
      <c r="AC944" s="72" t="str">
        <f>IF(ISNA(VLOOKUP($B944&amp;":"&amp;AC$3,'x - authors'!$B$3:$E$10000,4,FALSE)),"",VLOOKUP($B944&amp;":"&amp;AC$3,'x - authors'!$B$3:$E$10000,4,FALSE))</f>
        <v/>
      </c>
      <c r="AD944" s="72" t="str">
        <f>IF(ISNA(VLOOKUP($B944&amp;":"&amp;AD$3,'x - authors'!$B$3:$E$10000,4,FALSE)),"",VLOOKUP($B944&amp;":"&amp;AD$3,'x - authors'!$B$3:$E$10000,4,FALSE))</f>
        <v/>
      </c>
      <c r="AE944" s="72" t="str">
        <f>IF(ISNA(VLOOKUP($B944&amp;":"&amp;AE$3,'x - authors'!$B$3:$E$10000,4,FALSE)),"",VLOOKUP($B944&amp;":"&amp;AE$3,'x - authors'!$B$3:$E$10000,4,FALSE))</f>
        <v/>
      </c>
      <c r="AF944" s="72" t="str">
        <f>IF(ISNA(VLOOKUP($B944&amp;":"&amp;AF$3,'x - authors'!$B$3:$E$10000,4,FALSE)),"",VLOOKUP($B944&amp;":"&amp;AF$3,'x - authors'!$B$3:$E$10000,4,FALSE))</f>
        <v/>
      </c>
      <c r="AG944" s="72" t="str">
        <f>IF(ISNA(VLOOKUP($B944&amp;":"&amp;AG$3,'x - authors'!$B$3:$E$10000,4,FALSE)),"",VLOOKUP($B944&amp;":"&amp;AG$3,'x - authors'!$B$3:$E$10000,4,FALSE))</f>
        <v/>
      </c>
      <c r="AH944" s="72" t="str">
        <f>IF(ISNA(VLOOKUP($B944&amp;":"&amp;AH$3,'x - authors'!$B$3:$E$10000,4,FALSE)),"",VLOOKUP($B944&amp;":"&amp;AH$3,'x - authors'!$B$3:$E$10000,4,FALSE))</f>
        <v/>
      </c>
      <c r="AI944" s="72" t="str">
        <f>IF(ISNA(VLOOKUP($B944&amp;":"&amp;AI$3,'x - authors'!$B$3:$E$10000,4,FALSE)),"",VLOOKUP($B944&amp;":"&amp;AI$3,'x - authors'!$B$3:$E$10000,4,FALSE))</f>
        <v/>
      </c>
      <c r="AJ944" s="72" t="str">
        <f>IF(ISNA(VLOOKUP($B944&amp;":"&amp;AJ$3,'x - authors'!$B$3:$E$10000,4,FALSE)),"",VLOOKUP($B944&amp;":"&amp;AJ$3,'x - authors'!$B$3:$E$10000,4,FALSE))</f>
        <v/>
      </c>
    </row>
    <row r="945" spans="1:36">
      <c r="A945" s="76" t="str">
        <f t="shared" si="29"/>
        <v/>
      </c>
      <c r="B945" s="76" t="s">
        <v>9370</v>
      </c>
      <c r="C945" s="76" t="s">
        <v>9478</v>
      </c>
      <c r="D945" s="76" t="s">
        <v>11949</v>
      </c>
      <c r="E945" s="2" t="s">
        <v>968</v>
      </c>
      <c r="F945" s="76"/>
      <c r="G945" s="76"/>
      <c r="H945" s="76" t="s">
        <v>11950</v>
      </c>
      <c r="I945" s="15" t="str">
        <f>IF(ISNA(VLOOKUP($B945,'x - abstracts'!$B$3:$C$2000,2,FALSE)),"",VLOOKUP($B945,'x - abstracts'!$B$3:$C$2000,2,FALSE))</f>
        <v/>
      </c>
      <c r="J945" s="76" t="s">
        <v>11951</v>
      </c>
      <c r="L945" s="76"/>
      <c r="M945" s="76" t="s">
        <v>11952</v>
      </c>
      <c r="N945" s="76"/>
      <c r="O945" s="76"/>
      <c r="P945" s="15" t="str">
        <f t="shared" si="30"/>
        <v>citation:doc-x0707-01</v>
      </c>
      <c r="R945" s="15" t="str">
        <f>VLOOKUP($P945,'x - paper citations'!$B$3:$E$2000,2,FALSE)</f>
        <v>https://scholar.google.co.uk/scholar?q=%22Multiagent communication security in adversarial settings%22&amp;btnG=&amp;hl=en&amp;as_sdt=0%2C5</v>
      </c>
      <c r="S945" s="15">
        <f>VLOOKUP($P945,'x - paper citations'!$B$3:$E$2000,3,FALSE)</f>
        <v>5</v>
      </c>
      <c r="T945" s="15" t="str">
        <f>VLOOKUP($P945,'x - paper citations'!$B$3:$E$2000,4,FALSE)</f>
        <v>29/02/2016</v>
      </c>
      <c r="U945" s="76"/>
      <c r="V945" s="72" t="str">
        <f>IF(ISNA(VLOOKUP($B945&amp;":"&amp;V$3,'x - authors'!$B$3:$E$10000,4,FALSE)),"",VLOOKUP($B945&amp;":"&amp;V$3,'x - authors'!$B$3:$E$10000,4,FALSE))</f>
        <v>steven_okamoto</v>
      </c>
      <c r="W945" s="72" t="str">
        <f>IF(ISNA(VLOOKUP($B945&amp;":"&amp;W$3,'x - authors'!$B$3:$E$10000,4,FALSE)),"",VLOOKUP($B945&amp;":"&amp;W$3,'x - authors'!$B$3:$E$10000,4,FALSE))</f>
        <v>praveen_paruchuri</v>
      </c>
      <c r="X945" s="72" t="str">
        <f>IF(ISNA(VLOOKUP($B945&amp;":"&amp;X$3,'x - authors'!$B$3:$E$10000,4,FALSE)),"",VLOOKUP($B945&amp;":"&amp;X$3,'x - authors'!$B$3:$E$10000,4,FALSE))</f>
        <v>yongzhi_wang</v>
      </c>
      <c r="Y945" s="72" t="str">
        <f>IF(ISNA(VLOOKUP($B945&amp;":"&amp;Y$3,'x - authors'!$B$3:$E$10000,4,FALSE)),"",VLOOKUP($B945&amp;":"&amp;Y$3,'x - authors'!$B$3:$E$10000,4,FALSE))</f>
        <v>katia_sycara</v>
      </c>
      <c r="Z945" s="72" t="str">
        <f>IF(ISNA(VLOOKUP($B945&amp;":"&amp;Z$3,'x - authors'!$B$3:$E$10000,4,FALSE)),"",VLOOKUP($B945&amp;":"&amp;Z$3,'x - authors'!$B$3:$E$10000,4,FALSE))</f>
        <v>janusz_marecki</v>
      </c>
      <c r="AA945" s="72" t="str">
        <f>IF(ISNA(VLOOKUP($B945&amp;":"&amp;AA$3,'x - authors'!$B$3:$E$10000,4,FALSE)),"",VLOOKUP($B945&amp;":"&amp;AA$3,'x - authors'!$B$3:$E$10000,4,FALSE))</f>
        <v>mudhakar_srivatsa</v>
      </c>
      <c r="AB945" s="72" t="str">
        <f>IF(ISNA(VLOOKUP($B945&amp;":"&amp;AB$3,'x - authors'!$B$3:$E$10000,4,FALSE)),"",VLOOKUP($B945&amp;":"&amp;AB$3,'x - authors'!$B$3:$E$10000,4,FALSE))</f>
        <v/>
      </c>
      <c r="AC945" s="72" t="str">
        <f>IF(ISNA(VLOOKUP($B945&amp;":"&amp;AC$3,'x - authors'!$B$3:$E$10000,4,FALSE)),"",VLOOKUP($B945&amp;":"&amp;AC$3,'x - authors'!$B$3:$E$10000,4,FALSE))</f>
        <v/>
      </c>
      <c r="AD945" s="72" t="str">
        <f>IF(ISNA(VLOOKUP($B945&amp;":"&amp;AD$3,'x - authors'!$B$3:$E$10000,4,FALSE)),"",VLOOKUP($B945&amp;":"&amp;AD$3,'x - authors'!$B$3:$E$10000,4,FALSE))</f>
        <v/>
      </c>
      <c r="AE945" s="72" t="str">
        <f>IF(ISNA(VLOOKUP($B945&amp;":"&amp;AE$3,'x - authors'!$B$3:$E$10000,4,FALSE)),"",VLOOKUP($B945&amp;":"&amp;AE$3,'x - authors'!$B$3:$E$10000,4,FALSE))</f>
        <v/>
      </c>
      <c r="AF945" s="72" t="str">
        <f>IF(ISNA(VLOOKUP($B945&amp;":"&amp;AF$3,'x - authors'!$B$3:$E$10000,4,FALSE)),"",VLOOKUP($B945&amp;":"&amp;AF$3,'x - authors'!$B$3:$E$10000,4,FALSE))</f>
        <v/>
      </c>
      <c r="AG945" s="72" t="str">
        <f>IF(ISNA(VLOOKUP($B945&amp;":"&amp;AG$3,'x - authors'!$B$3:$E$10000,4,FALSE)),"",VLOOKUP($B945&amp;":"&amp;AG$3,'x - authors'!$B$3:$E$10000,4,FALSE))</f>
        <v/>
      </c>
      <c r="AH945" s="72" t="str">
        <f>IF(ISNA(VLOOKUP($B945&amp;":"&amp;AH$3,'x - authors'!$B$3:$E$10000,4,FALSE)),"",VLOOKUP($B945&amp;":"&amp;AH$3,'x - authors'!$B$3:$E$10000,4,FALSE))</f>
        <v/>
      </c>
      <c r="AI945" s="72" t="str">
        <f>IF(ISNA(VLOOKUP($B945&amp;":"&amp;AI$3,'x - authors'!$B$3:$E$10000,4,FALSE)),"",VLOOKUP($B945&amp;":"&amp;AI$3,'x - authors'!$B$3:$E$10000,4,FALSE))</f>
        <v/>
      </c>
      <c r="AJ945" s="72" t="str">
        <f>IF(ISNA(VLOOKUP($B945&amp;":"&amp;AJ$3,'x - authors'!$B$3:$E$10000,4,FALSE)),"",VLOOKUP($B945&amp;":"&amp;AJ$3,'x - authors'!$B$3:$E$10000,4,FALSE))</f>
        <v/>
      </c>
    </row>
    <row r="946" spans="1:36">
      <c r="A946" s="76" t="str">
        <f t="shared" si="29"/>
        <v/>
      </c>
      <c r="B946" s="76" t="s">
        <v>9371</v>
      </c>
      <c r="C946" s="76" t="s">
        <v>9478</v>
      </c>
      <c r="D946" s="76" t="s">
        <v>11953</v>
      </c>
      <c r="E946" s="2" t="s">
        <v>6720</v>
      </c>
      <c r="F946" s="76"/>
      <c r="G946" s="76"/>
      <c r="H946" s="76" t="s">
        <v>11954</v>
      </c>
      <c r="I946" s="15" t="str">
        <f>IF(ISNA(VLOOKUP($B946,'x - abstracts'!$B$3:$C$2000,2,FALSE)),"",VLOOKUP($B946,'x - abstracts'!$B$3:$C$2000,2,FALSE))</f>
        <v/>
      </c>
      <c r="J946" s="76" t="s">
        <v>11955</v>
      </c>
      <c r="L946" s="76"/>
      <c r="M946" s="76" t="s">
        <v>11956</v>
      </c>
      <c r="N946" s="76"/>
      <c r="O946" s="76"/>
      <c r="P946" s="15" t="str">
        <f t="shared" si="30"/>
        <v>citation:doc-x0711-01</v>
      </c>
      <c r="R946" s="15" t="str">
        <f>VLOOKUP($P946,'x - paper citations'!$B$3:$E$2000,2,FALSE)</f>
        <v>https://scholar.google.co.uk/scholar?q=%22NaaS: Network-as-a-Service in the Cloud%22&amp;btnG=&amp;hl=en&amp;as_sdt=0%2C5</v>
      </c>
      <c r="S946" s="15">
        <f>VLOOKUP($P946,'x - paper citations'!$B$3:$E$2000,3,FALSE)</f>
        <v>49</v>
      </c>
      <c r="T946" s="15" t="str">
        <f>VLOOKUP($P946,'x - paper citations'!$B$3:$E$2000,4,FALSE)</f>
        <v>29/02/2016</v>
      </c>
      <c r="U946" s="76"/>
      <c r="V946" s="72" t="str">
        <f>IF(ISNA(VLOOKUP($B946&amp;":"&amp;V$3,'x - authors'!$B$3:$E$10000,4,FALSE)),"",VLOOKUP($B946&amp;":"&amp;V$3,'x - authors'!$B$3:$E$10000,4,FALSE))</f>
        <v>paolo_costa</v>
      </c>
      <c r="W946" s="72" t="str">
        <f>IF(ISNA(VLOOKUP($B946&amp;":"&amp;W$3,'x - authors'!$B$3:$E$10000,4,FALSE)),"",VLOOKUP($B946&amp;":"&amp;W$3,'x - authors'!$B$3:$E$10000,4,FALSE))</f>
        <v>matteo_migliavacca</v>
      </c>
      <c r="X946" s="72" t="str">
        <f>IF(ISNA(VLOOKUP($B946&amp;":"&amp;X$3,'x - authors'!$B$3:$E$10000,4,FALSE)),"",VLOOKUP($B946&amp;":"&amp;X$3,'x - authors'!$B$3:$E$10000,4,FALSE))</f>
        <v>peter_pietzuch</v>
      </c>
      <c r="Y946" s="72" t="str">
        <f>IF(ISNA(VLOOKUP($B946&amp;":"&amp;Y$3,'x - authors'!$B$3:$E$10000,4,FALSE)),"",VLOOKUP($B946&amp;":"&amp;Y$3,'x - authors'!$B$3:$E$10000,4,FALSE))</f>
        <v>alexander_wolf</v>
      </c>
      <c r="Z946" s="72" t="str">
        <f>IF(ISNA(VLOOKUP($B946&amp;":"&amp;Z$3,'x - authors'!$B$3:$E$10000,4,FALSE)),"",VLOOKUP($B946&amp;":"&amp;Z$3,'x - authors'!$B$3:$E$10000,4,FALSE))</f>
        <v/>
      </c>
      <c r="AA946" s="72" t="str">
        <f>IF(ISNA(VLOOKUP($B946&amp;":"&amp;AA$3,'x - authors'!$B$3:$E$10000,4,FALSE)),"",VLOOKUP($B946&amp;":"&amp;AA$3,'x - authors'!$B$3:$E$10000,4,FALSE))</f>
        <v/>
      </c>
      <c r="AB946" s="72" t="str">
        <f>IF(ISNA(VLOOKUP($B946&amp;":"&amp;AB$3,'x - authors'!$B$3:$E$10000,4,FALSE)),"",VLOOKUP($B946&amp;":"&amp;AB$3,'x - authors'!$B$3:$E$10000,4,FALSE))</f>
        <v/>
      </c>
      <c r="AC946" s="72" t="str">
        <f>IF(ISNA(VLOOKUP($B946&amp;":"&amp;AC$3,'x - authors'!$B$3:$E$10000,4,FALSE)),"",VLOOKUP($B946&amp;":"&amp;AC$3,'x - authors'!$B$3:$E$10000,4,FALSE))</f>
        <v/>
      </c>
      <c r="AD946" s="72" t="str">
        <f>IF(ISNA(VLOOKUP($B946&amp;":"&amp;AD$3,'x - authors'!$B$3:$E$10000,4,FALSE)),"",VLOOKUP($B946&amp;":"&amp;AD$3,'x - authors'!$B$3:$E$10000,4,FALSE))</f>
        <v/>
      </c>
      <c r="AE946" s="72" t="str">
        <f>IF(ISNA(VLOOKUP($B946&amp;":"&amp;AE$3,'x - authors'!$B$3:$E$10000,4,FALSE)),"",VLOOKUP($B946&amp;":"&amp;AE$3,'x - authors'!$B$3:$E$10000,4,FALSE))</f>
        <v/>
      </c>
      <c r="AF946" s="72" t="str">
        <f>IF(ISNA(VLOOKUP($B946&amp;":"&amp;AF$3,'x - authors'!$B$3:$E$10000,4,FALSE)),"",VLOOKUP($B946&amp;":"&amp;AF$3,'x - authors'!$B$3:$E$10000,4,FALSE))</f>
        <v/>
      </c>
      <c r="AG946" s="72" t="str">
        <f>IF(ISNA(VLOOKUP($B946&amp;":"&amp;AG$3,'x - authors'!$B$3:$E$10000,4,FALSE)),"",VLOOKUP($B946&amp;":"&amp;AG$3,'x - authors'!$B$3:$E$10000,4,FALSE))</f>
        <v/>
      </c>
      <c r="AH946" s="72" t="str">
        <f>IF(ISNA(VLOOKUP($B946&amp;":"&amp;AH$3,'x - authors'!$B$3:$E$10000,4,FALSE)),"",VLOOKUP($B946&amp;":"&amp;AH$3,'x - authors'!$B$3:$E$10000,4,FALSE))</f>
        <v/>
      </c>
      <c r="AI946" s="72" t="str">
        <f>IF(ISNA(VLOOKUP($B946&amp;":"&amp;AI$3,'x - authors'!$B$3:$E$10000,4,FALSE)),"",VLOOKUP($B946&amp;":"&amp;AI$3,'x - authors'!$B$3:$E$10000,4,FALSE))</f>
        <v/>
      </c>
      <c r="AJ946" s="72" t="str">
        <f>IF(ISNA(VLOOKUP($B946&amp;":"&amp;AJ$3,'x - authors'!$B$3:$E$10000,4,FALSE)),"",VLOOKUP($B946&amp;":"&amp;AJ$3,'x - authors'!$B$3:$E$10000,4,FALSE))</f>
        <v/>
      </c>
    </row>
    <row r="947" spans="1:36">
      <c r="A947" s="76" t="str">
        <f t="shared" si="29"/>
        <v/>
      </c>
      <c r="B947" s="76" t="s">
        <v>9372</v>
      </c>
      <c r="C947" s="76" t="s">
        <v>9478</v>
      </c>
      <c r="D947" s="76" t="s">
        <v>11957</v>
      </c>
      <c r="E947" s="2" t="s">
        <v>975</v>
      </c>
      <c r="F947" s="76"/>
      <c r="G947" s="76"/>
      <c r="H947" s="76" t="s">
        <v>11958</v>
      </c>
      <c r="I947" s="15" t="str">
        <f>IF(ISNA(VLOOKUP($B947,'x - abstracts'!$B$3:$C$2000,2,FALSE)),"",VLOOKUP($B947,'x - abstracts'!$B$3:$C$2000,2,FALSE))</f>
        <v/>
      </c>
      <c r="J947" s="76" t="s">
        <v>11959</v>
      </c>
      <c r="L947" s="76"/>
      <c r="M947" s="76" t="s">
        <v>11960</v>
      </c>
      <c r="N947" s="76" t="s">
        <v>8604</v>
      </c>
      <c r="O947" s="76"/>
      <c r="P947" s="15" t="str">
        <f t="shared" si="30"/>
        <v>citation:doc-x0716-01</v>
      </c>
      <c r="R947" s="15" t="str">
        <f>VLOOKUP($P947,'x - paper citations'!$B$3:$E$2000,2,FALSE)</f>
        <v>https://scholar.google.co.uk/scholar?q=%22Network coding for facilitating secrecy in large wireless networks%22&amp;btnG=&amp;hl=en&amp;as_sdt=0%2C5</v>
      </c>
      <c r="S947" s="15">
        <f>VLOOKUP($P947,'x - paper citations'!$B$3:$E$2000,3,FALSE)</f>
        <v>12</v>
      </c>
      <c r="T947" s="15" t="str">
        <f>VLOOKUP($P947,'x - paper citations'!$B$3:$E$2000,4,FALSE)</f>
        <v>29/02/2016</v>
      </c>
      <c r="U947" s="76"/>
      <c r="V947" s="72" t="str">
        <f>IF(ISNA(VLOOKUP($B947&amp;":"&amp;V$3,'x - authors'!$B$3:$E$10000,4,FALSE)),"",VLOOKUP($B947&amp;":"&amp;V$3,'x - authors'!$B$3:$E$10000,4,FALSE))</f>
        <v>cagatay_capar</v>
      </c>
      <c r="W947" s="72" t="str">
        <f>IF(ISNA(VLOOKUP($B947&amp;":"&amp;W$3,'x - authors'!$B$3:$E$10000,4,FALSE)),"",VLOOKUP($B947&amp;":"&amp;W$3,'x - authors'!$B$3:$E$10000,4,FALSE))</f>
        <v>dennis_goeckel</v>
      </c>
      <c r="X947" s="72" t="str">
        <f>IF(ISNA(VLOOKUP($B947&amp;":"&amp;X$3,'x - authors'!$B$3:$E$10000,4,FALSE)),"",VLOOKUP($B947&amp;":"&amp;X$3,'x - authors'!$B$3:$E$10000,4,FALSE))</f>
        <v/>
      </c>
      <c r="Y947" s="72" t="str">
        <f>IF(ISNA(VLOOKUP($B947&amp;":"&amp;Y$3,'x - authors'!$B$3:$E$10000,4,FALSE)),"",VLOOKUP($B947&amp;":"&amp;Y$3,'x - authors'!$B$3:$E$10000,4,FALSE))</f>
        <v/>
      </c>
      <c r="Z947" s="72" t="str">
        <f>IF(ISNA(VLOOKUP($B947&amp;":"&amp;Z$3,'x - authors'!$B$3:$E$10000,4,FALSE)),"",VLOOKUP($B947&amp;":"&amp;Z$3,'x - authors'!$B$3:$E$10000,4,FALSE))</f>
        <v/>
      </c>
      <c r="AA947" s="72" t="str">
        <f>IF(ISNA(VLOOKUP($B947&amp;":"&amp;AA$3,'x - authors'!$B$3:$E$10000,4,FALSE)),"",VLOOKUP($B947&amp;":"&amp;AA$3,'x - authors'!$B$3:$E$10000,4,FALSE))</f>
        <v/>
      </c>
      <c r="AB947" s="72" t="str">
        <f>IF(ISNA(VLOOKUP($B947&amp;":"&amp;AB$3,'x - authors'!$B$3:$E$10000,4,FALSE)),"",VLOOKUP($B947&amp;":"&amp;AB$3,'x - authors'!$B$3:$E$10000,4,FALSE))</f>
        <v/>
      </c>
      <c r="AC947" s="72" t="str">
        <f>IF(ISNA(VLOOKUP($B947&amp;":"&amp;AC$3,'x - authors'!$B$3:$E$10000,4,FALSE)),"",VLOOKUP($B947&amp;":"&amp;AC$3,'x - authors'!$B$3:$E$10000,4,FALSE))</f>
        <v/>
      </c>
      <c r="AD947" s="72" t="str">
        <f>IF(ISNA(VLOOKUP($B947&amp;":"&amp;AD$3,'x - authors'!$B$3:$E$10000,4,FALSE)),"",VLOOKUP($B947&amp;":"&amp;AD$3,'x - authors'!$B$3:$E$10000,4,FALSE))</f>
        <v/>
      </c>
      <c r="AE947" s="72" t="str">
        <f>IF(ISNA(VLOOKUP($B947&amp;":"&amp;AE$3,'x - authors'!$B$3:$E$10000,4,FALSE)),"",VLOOKUP($B947&amp;":"&amp;AE$3,'x - authors'!$B$3:$E$10000,4,FALSE))</f>
        <v/>
      </c>
      <c r="AF947" s="72" t="str">
        <f>IF(ISNA(VLOOKUP($B947&amp;":"&amp;AF$3,'x - authors'!$B$3:$E$10000,4,FALSE)),"",VLOOKUP($B947&amp;":"&amp;AF$3,'x - authors'!$B$3:$E$10000,4,FALSE))</f>
        <v/>
      </c>
      <c r="AG947" s="72" t="str">
        <f>IF(ISNA(VLOOKUP($B947&amp;":"&amp;AG$3,'x - authors'!$B$3:$E$10000,4,FALSE)),"",VLOOKUP($B947&amp;":"&amp;AG$3,'x - authors'!$B$3:$E$10000,4,FALSE))</f>
        <v/>
      </c>
      <c r="AH947" s="72" t="str">
        <f>IF(ISNA(VLOOKUP($B947&amp;":"&amp;AH$3,'x - authors'!$B$3:$E$10000,4,FALSE)),"",VLOOKUP($B947&amp;":"&amp;AH$3,'x - authors'!$B$3:$E$10000,4,FALSE))</f>
        <v/>
      </c>
      <c r="AI947" s="72" t="str">
        <f>IF(ISNA(VLOOKUP($B947&amp;":"&amp;AI$3,'x - authors'!$B$3:$E$10000,4,FALSE)),"",VLOOKUP($B947&amp;":"&amp;AI$3,'x - authors'!$B$3:$E$10000,4,FALSE))</f>
        <v/>
      </c>
      <c r="AJ947" s="72" t="str">
        <f>IF(ISNA(VLOOKUP($B947&amp;":"&amp;AJ$3,'x - authors'!$B$3:$E$10000,4,FALSE)),"",VLOOKUP($B947&amp;":"&amp;AJ$3,'x - authors'!$B$3:$E$10000,4,FALSE))</f>
        <v/>
      </c>
    </row>
    <row r="948" spans="1:36">
      <c r="A948" s="76" t="str">
        <f t="shared" si="29"/>
        <v/>
      </c>
      <c r="B948" s="76" t="s">
        <v>9376</v>
      </c>
      <c r="C948" s="76" t="s">
        <v>9478</v>
      </c>
      <c r="D948" s="76" t="s">
        <v>11961</v>
      </c>
      <c r="E948" s="76" t="s">
        <v>5353</v>
      </c>
      <c r="F948" s="76"/>
      <c r="G948" s="76" t="s">
        <v>4648</v>
      </c>
      <c r="H948" s="76"/>
      <c r="I948" s="15" t="str">
        <f>IF(ISNA(VLOOKUP($B948,'x - abstracts'!$B$3:$C$2000,2,FALSE)),"",VLOOKUP($B948,'x - abstracts'!$B$3:$C$2000,2,FALSE))</f>
        <v/>
      </c>
      <c r="J948" s="76"/>
      <c r="L948" s="76"/>
      <c r="M948" s="76" t="s">
        <v>6230</v>
      </c>
      <c r="N948" s="76"/>
      <c r="O948" s="76"/>
      <c r="P948" s="15" t="str">
        <f t="shared" si="30"/>
        <v>citation:doc-x0720-01</v>
      </c>
      <c r="R948" s="15" t="str">
        <f>VLOOKUP($P948,'x - paper citations'!$B$3:$E$2000,2,FALSE)</f>
        <v>https://scholar.google.co.uk/scholar?q=%22Next place predictions based on user mobility traces%22&amp;btnG=&amp;hl=en&amp;as_sdt=0%2C5</v>
      </c>
      <c r="S948" s="15">
        <f>VLOOKUP($P948,'x - paper citations'!$B$3:$E$2000,3,FALSE)</f>
        <v>0</v>
      </c>
      <c r="T948" s="15" t="str">
        <f>VLOOKUP($P948,'x - paper citations'!$B$3:$E$2000,4,FALSE)</f>
        <v>29/02/2016</v>
      </c>
      <c r="U948" s="76"/>
      <c r="V948" s="72" t="str">
        <f>IF(ISNA(VLOOKUP($B948&amp;":"&amp;V$3,'x - authors'!$B$3:$E$10000,4,FALSE)),"",VLOOKUP($B948&amp;":"&amp;V$3,'x - authors'!$B$3:$E$10000,4,FALSE))</f>
        <v>bhaskar_prabhala</v>
      </c>
      <c r="W948" s="72" t="str">
        <f>IF(ISNA(VLOOKUP($B948&amp;":"&amp;W$3,'x - authors'!$B$3:$E$10000,4,FALSE)),"",VLOOKUP($B948&amp;":"&amp;W$3,'x - authors'!$B$3:$E$10000,4,FALSE))</f>
        <v>thomas_laporta</v>
      </c>
      <c r="X948" s="72" t="str">
        <f>IF(ISNA(VLOOKUP($B948&amp;":"&amp;X$3,'x - authors'!$B$3:$E$10000,4,FALSE)),"",VLOOKUP($B948&amp;":"&amp;X$3,'x - authors'!$B$3:$E$10000,4,FALSE))</f>
        <v/>
      </c>
      <c r="Y948" s="72" t="str">
        <f>IF(ISNA(VLOOKUP($B948&amp;":"&amp;Y$3,'x - authors'!$B$3:$E$10000,4,FALSE)),"",VLOOKUP($B948&amp;":"&amp;Y$3,'x - authors'!$B$3:$E$10000,4,FALSE))</f>
        <v/>
      </c>
      <c r="Z948" s="72" t="str">
        <f>IF(ISNA(VLOOKUP($B948&amp;":"&amp;Z$3,'x - authors'!$B$3:$E$10000,4,FALSE)),"",VLOOKUP($B948&amp;":"&amp;Z$3,'x - authors'!$B$3:$E$10000,4,FALSE))</f>
        <v/>
      </c>
      <c r="AA948" s="72" t="str">
        <f>IF(ISNA(VLOOKUP($B948&amp;":"&amp;AA$3,'x - authors'!$B$3:$E$10000,4,FALSE)),"",VLOOKUP($B948&amp;":"&amp;AA$3,'x - authors'!$B$3:$E$10000,4,FALSE))</f>
        <v/>
      </c>
      <c r="AB948" s="72" t="str">
        <f>IF(ISNA(VLOOKUP($B948&amp;":"&amp;AB$3,'x - authors'!$B$3:$E$10000,4,FALSE)),"",VLOOKUP($B948&amp;":"&amp;AB$3,'x - authors'!$B$3:$E$10000,4,FALSE))</f>
        <v/>
      </c>
      <c r="AC948" s="72" t="str">
        <f>IF(ISNA(VLOOKUP($B948&amp;":"&amp;AC$3,'x - authors'!$B$3:$E$10000,4,FALSE)),"",VLOOKUP($B948&amp;":"&amp;AC$3,'x - authors'!$B$3:$E$10000,4,FALSE))</f>
        <v/>
      </c>
      <c r="AD948" s="72" t="str">
        <f>IF(ISNA(VLOOKUP($B948&amp;":"&amp;AD$3,'x - authors'!$B$3:$E$10000,4,FALSE)),"",VLOOKUP($B948&amp;":"&amp;AD$3,'x - authors'!$B$3:$E$10000,4,FALSE))</f>
        <v/>
      </c>
      <c r="AE948" s="72" t="str">
        <f>IF(ISNA(VLOOKUP($B948&amp;":"&amp;AE$3,'x - authors'!$B$3:$E$10000,4,FALSE)),"",VLOOKUP($B948&amp;":"&amp;AE$3,'x - authors'!$B$3:$E$10000,4,FALSE))</f>
        <v/>
      </c>
      <c r="AF948" s="72" t="str">
        <f>IF(ISNA(VLOOKUP($B948&amp;":"&amp;AF$3,'x - authors'!$B$3:$E$10000,4,FALSE)),"",VLOOKUP($B948&amp;":"&amp;AF$3,'x - authors'!$B$3:$E$10000,4,FALSE))</f>
        <v/>
      </c>
      <c r="AG948" s="72" t="str">
        <f>IF(ISNA(VLOOKUP($B948&amp;":"&amp;AG$3,'x - authors'!$B$3:$E$10000,4,FALSE)),"",VLOOKUP($B948&amp;":"&amp;AG$3,'x - authors'!$B$3:$E$10000,4,FALSE))</f>
        <v/>
      </c>
      <c r="AH948" s="72" t="str">
        <f>IF(ISNA(VLOOKUP($B948&amp;":"&amp;AH$3,'x - authors'!$B$3:$E$10000,4,FALSE)),"",VLOOKUP($B948&amp;":"&amp;AH$3,'x - authors'!$B$3:$E$10000,4,FALSE))</f>
        <v/>
      </c>
      <c r="AI948" s="72" t="str">
        <f>IF(ISNA(VLOOKUP($B948&amp;":"&amp;AI$3,'x - authors'!$B$3:$E$10000,4,FALSE)),"",VLOOKUP($B948&amp;":"&amp;AI$3,'x - authors'!$B$3:$E$10000,4,FALSE))</f>
        <v/>
      </c>
      <c r="AJ948" s="72" t="str">
        <f>IF(ISNA(VLOOKUP($B948&amp;":"&amp;AJ$3,'x - authors'!$B$3:$E$10000,4,FALSE)),"",VLOOKUP($B948&amp;":"&amp;AJ$3,'x - authors'!$B$3:$E$10000,4,FALSE))</f>
        <v/>
      </c>
    </row>
    <row r="949" spans="1:36">
      <c r="A949" s="76" t="str">
        <f t="shared" si="29"/>
        <v/>
      </c>
      <c r="B949" s="76" t="s">
        <v>9379</v>
      </c>
      <c r="C949" s="76" t="s">
        <v>9478</v>
      </c>
      <c r="D949" s="76" t="s">
        <v>11962</v>
      </c>
      <c r="E949" s="2" t="s">
        <v>142</v>
      </c>
      <c r="F949" s="76"/>
      <c r="G949" s="76"/>
      <c r="H949" s="76" t="s">
        <v>14686</v>
      </c>
      <c r="I949" s="15" t="str">
        <f>IF(ISNA(VLOOKUP($B949,'x - abstracts'!$B$3:$C$2000,2,FALSE)),"",VLOOKUP($B949,'x - abstracts'!$B$3:$C$2000,2,FALSE))</f>
        <v/>
      </c>
      <c r="J949" s="76" t="s">
        <v>11963</v>
      </c>
      <c r="L949" s="76"/>
      <c r="M949" s="76" t="s">
        <v>11964</v>
      </c>
      <c r="N949" s="76"/>
      <c r="O949" s="76"/>
      <c r="P949" s="15" t="str">
        <f t="shared" si="30"/>
        <v>citation:doc-x0725-01</v>
      </c>
      <c r="R949" s="15" t="str">
        <f>VLOOKUP($P949,'x - paper citations'!$B$3:$E$2000,2,FALSE)</f>
        <v>https://scholar.google.co.uk/scholar?q=%22Oblivious Group Storage%22&amp;btnG=&amp;hl=en&amp;as_sdt=0%2C5</v>
      </c>
      <c r="S949" s="15">
        <f>VLOOKUP($P949,'x - paper citations'!$B$3:$E$2000,3,FALSE)</f>
        <v>0</v>
      </c>
      <c r="T949" s="15" t="str">
        <f>VLOOKUP($P949,'x - paper citations'!$B$3:$E$2000,4,FALSE)</f>
        <v>29/02/2016</v>
      </c>
      <c r="U949" s="76"/>
      <c r="V949" s="72" t="str">
        <f>IF(ISNA(VLOOKUP($B949&amp;":"&amp;V$3,'x - authors'!$B$3:$E$10000,4,FALSE)),"",VLOOKUP($B949&amp;":"&amp;V$3,'x - authors'!$B$3:$E$10000,4,FALSE))</f>
        <v>nelly_fazio</v>
      </c>
      <c r="W949" s="72" t="str">
        <f>IF(ISNA(VLOOKUP($B949&amp;":"&amp;W$3,'x - authors'!$B$3:$E$10000,4,FALSE)),"",VLOOKUP($B949&amp;":"&amp;W$3,'x - authors'!$B$3:$E$10000,4,FALSE))</f>
        <v>antonio_nicolosi</v>
      </c>
      <c r="X949" s="72" t="str">
        <f>IF(ISNA(VLOOKUP($B949&amp;":"&amp;X$3,'x - authors'!$B$3:$E$10000,4,FALSE)),"",VLOOKUP($B949&amp;":"&amp;X$3,'x - authors'!$B$3:$E$10000,4,FALSE))</f>
        <v>irippuge_perera</v>
      </c>
      <c r="Y949" s="72" t="str">
        <f>IF(ISNA(VLOOKUP($B949&amp;":"&amp;Y$3,'x - authors'!$B$3:$E$10000,4,FALSE)),"",VLOOKUP($B949&amp;":"&amp;Y$3,'x - authors'!$B$3:$E$10000,4,FALSE))</f>
        <v/>
      </c>
      <c r="Z949" s="72" t="str">
        <f>IF(ISNA(VLOOKUP($B949&amp;":"&amp;Z$3,'x - authors'!$B$3:$E$10000,4,FALSE)),"",VLOOKUP($B949&amp;":"&amp;Z$3,'x - authors'!$B$3:$E$10000,4,FALSE))</f>
        <v/>
      </c>
      <c r="AA949" s="72" t="str">
        <f>IF(ISNA(VLOOKUP($B949&amp;":"&amp;AA$3,'x - authors'!$B$3:$E$10000,4,FALSE)),"",VLOOKUP($B949&amp;":"&amp;AA$3,'x - authors'!$B$3:$E$10000,4,FALSE))</f>
        <v/>
      </c>
      <c r="AB949" s="72" t="str">
        <f>IF(ISNA(VLOOKUP($B949&amp;":"&amp;AB$3,'x - authors'!$B$3:$E$10000,4,FALSE)),"",VLOOKUP($B949&amp;":"&amp;AB$3,'x - authors'!$B$3:$E$10000,4,FALSE))</f>
        <v/>
      </c>
      <c r="AC949" s="72" t="str">
        <f>IF(ISNA(VLOOKUP($B949&amp;":"&amp;AC$3,'x - authors'!$B$3:$E$10000,4,FALSE)),"",VLOOKUP($B949&amp;":"&amp;AC$3,'x - authors'!$B$3:$E$10000,4,FALSE))</f>
        <v/>
      </c>
      <c r="AD949" s="72" t="str">
        <f>IF(ISNA(VLOOKUP($B949&amp;":"&amp;AD$3,'x - authors'!$B$3:$E$10000,4,FALSE)),"",VLOOKUP($B949&amp;":"&amp;AD$3,'x - authors'!$B$3:$E$10000,4,FALSE))</f>
        <v/>
      </c>
      <c r="AE949" s="72" t="str">
        <f>IF(ISNA(VLOOKUP($B949&amp;":"&amp;AE$3,'x - authors'!$B$3:$E$10000,4,FALSE)),"",VLOOKUP($B949&amp;":"&amp;AE$3,'x - authors'!$B$3:$E$10000,4,FALSE))</f>
        <v/>
      </c>
      <c r="AF949" s="72" t="str">
        <f>IF(ISNA(VLOOKUP($B949&amp;":"&amp;AF$3,'x - authors'!$B$3:$E$10000,4,FALSE)),"",VLOOKUP($B949&amp;":"&amp;AF$3,'x - authors'!$B$3:$E$10000,4,FALSE))</f>
        <v/>
      </c>
      <c r="AG949" s="72" t="str">
        <f>IF(ISNA(VLOOKUP($B949&amp;":"&amp;AG$3,'x - authors'!$B$3:$E$10000,4,FALSE)),"",VLOOKUP($B949&amp;":"&amp;AG$3,'x - authors'!$B$3:$E$10000,4,FALSE))</f>
        <v/>
      </c>
      <c r="AH949" s="72" t="str">
        <f>IF(ISNA(VLOOKUP($B949&amp;":"&amp;AH$3,'x - authors'!$B$3:$E$10000,4,FALSE)),"",VLOOKUP($B949&amp;":"&amp;AH$3,'x - authors'!$B$3:$E$10000,4,FALSE))</f>
        <v/>
      </c>
      <c r="AI949" s="72" t="str">
        <f>IF(ISNA(VLOOKUP($B949&amp;":"&amp;AI$3,'x - authors'!$B$3:$E$10000,4,FALSE)),"",VLOOKUP($B949&amp;":"&amp;AI$3,'x - authors'!$B$3:$E$10000,4,FALSE))</f>
        <v/>
      </c>
      <c r="AJ949" s="72" t="str">
        <f>IF(ISNA(VLOOKUP($B949&amp;":"&amp;AJ$3,'x - authors'!$B$3:$E$10000,4,FALSE)),"",VLOOKUP($B949&amp;":"&amp;AJ$3,'x - authors'!$B$3:$E$10000,4,FALSE))</f>
        <v/>
      </c>
    </row>
    <row r="950" spans="1:36">
      <c r="A950" s="76" t="str">
        <f t="shared" si="29"/>
        <v/>
      </c>
      <c r="B950" s="76" t="s">
        <v>9384</v>
      </c>
      <c r="C950" s="76" t="s">
        <v>9478</v>
      </c>
      <c r="D950" s="76" t="s">
        <v>11965</v>
      </c>
      <c r="E950" s="2" t="s">
        <v>969</v>
      </c>
      <c r="F950" s="76"/>
      <c r="G950" s="76"/>
      <c r="H950" s="76" t="s">
        <v>11966</v>
      </c>
      <c r="I950" s="15" t="str">
        <f>IF(ISNA(VLOOKUP($B950,'x - abstracts'!$B$3:$C$2000,2,FALSE)),"",VLOOKUP($B950,'x - abstracts'!$B$3:$C$2000,2,FALSE))</f>
        <v/>
      </c>
      <c r="J950" s="76" t="s">
        <v>11967</v>
      </c>
      <c r="L950" s="76"/>
      <c r="M950" s="76" t="s">
        <v>11968</v>
      </c>
      <c r="N950" s="76"/>
      <c r="O950" s="76"/>
      <c r="P950" s="15" t="str">
        <f t="shared" si="30"/>
        <v>citation:doc-x0745-01</v>
      </c>
      <c r="R950" s="15" t="str">
        <f>VLOOKUP($P950,'x - paper citations'!$B$3:$E$2000,2,FALSE)</f>
        <v>https://scholar.google.co.uk/scholar?q=%22Optimal gateway selection in multi-domain wireless networks: a potential game perspective%22&amp;btnG=&amp;hl=en&amp;as_sdt=0%2C5</v>
      </c>
      <c r="S950" s="15">
        <f>VLOOKUP($P950,'x - paper citations'!$B$3:$E$2000,3,FALSE)</f>
        <v>25</v>
      </c>
      <c r="T950" s="15" t="str">
        <f>VLOOKUP($P950,'x - paper citations'!$B$3:$E$2000,4,FALSE)</f>
        <v>29/02/2016</v>
      </c>
      <c r="U950" s="76"/>
      <c r="V950" s="72" t="str">
        <f>IF(ISNA(VLOOKUP($B950&amp;":"&amp;V$3,'x - authors'!$B$3:$E$10000,4,FALSE)),"",VLOOKUP($B950&amp;":"&amp;V$3,'x - authors'!$B$3:$E$10000,4,FALSE))</f>
        <v>yang_song</v>
      </c>
      <c r="W950" s="72" t="str">
        <f>IF(ISNA(VLOOKUP($B950&amp;":"&amp;W$3,'x - authors'!$B$3:$E$10000,4,FALSE)),"",VLOOKUP($B950&amp;":"&amp;W$3,'x - authors'!$B$3:$E$10000,4,FALSE))</f>
        <v>ho-yin_wong</v>
      </c>
      <c r="X950" s="72" t="str">
        <f>IF(ISNA(VLOOKUP($B950&amp;":"&amp;X$3,'x - authors'!$B$3:$E$10000,4,FALSE)),"",VLOOKUP($B950&amp;":"&amp;X$3,'x - authors'!$B$3:$E$10000,4,FALSE))</f>
        <v>kang_won_lee</v>
      </c>
      <c r="Y950" s="72" t="str">
        <f>IF(ISNA(VLOOKUP($B950&amp;":"&amp;Y$3,'x - authors'!$B$3:$E$10000,4,FALSE)),"",VLOOKUP($B950&amp;":"&amp;Y$3,'x - authors'!$B$3:$E$10000,4,FALSE))</f>
        <v/>
      </c>
      <c r="Z950" s="72" t="str">
        <f>IF(ISNA(VLOOKUP($B950&amp;":"&amp;Z$3,'x - authors'!$B$3:$E$10000,4,FALSE)),"",VLOOKUP($B950&amp;":"&amp;Z$3,'x - authors'!$B$3:$E$10000,4,FALSE))</f>
        <v/>
      </c>
      <c r="AA950" s="72" t="str">
        <f>IF(ISNA(VLOOKUP($B950&amp;":"&amp;AA$3,'x - authors'!$B$3:$E$10000,4,FALSE)),"",VLOOKUP($B950&amp;":"&amp;AA$3,'x - authors'!$B$3:$E$10000,4,FALSE))</f>
        <v/>
      </c>
      <c r="AB950" s="72" t="str">
        <f>IF(ISNA(VLOOKUP($B950&amp;":"&amp;AB$3,'x - authors'!$B$3:$E$10000,4,FALSE)),"",VLOOKUP($B950&amp;":"&amp;AB$3,'x - authors'!$B$3:$E$10000,4,FALSE))</f>
        <v/>
      </c>
      <c r="AC950" s="72" t="str">
        <f>IF(ISNA(VLOOKUP($B950&amp;":"&amp;AC$3,'x - authors'!$B$3:$E$10000,4,FALSE)),"",VLOOKUP($B950&amp;":"&amp;AC$3,'x - authors'!$B$3:$E$10000,4,FALSE))</f>
        <v/>
      </c>
      <c r="AD950" s="72" t="str">
        <f>IF(ISNA(VLOOKUP($B950&amp;":"&amp;AD$3,'x - authors'!$B$3:$E$10000,4,FALSE)),"",VLOOKUP($B950&amp;":"&amp;AD$3,'x - authors'!$B$3:$E$10000,4,FALSE))</f>
        <v/>
      </c>
      <c r="AE950" s="72" t="str">
        <f>IF(ISNA(VLOOKUP($B950&amp;":"&amp;AE$3,'x - authors'!$B$3:$E$10000,4,FALSE)),"",VLOOKUP($B950&amp;":"&amp;AE$3,'x - authors'!$B$3:$E$10000,4,FALSE))</f>
        <v/>
      </c>
      <c r="AF950" s="72" t="str">
        <f>IF(ISNA(VLOOKUP($B950&amp;":"&amp;AF$3,'x - authors'!$B$3:$E$10000,4,FALSE)),"",VLOOKUP($B950&amp;":"&amp;AF$3,'x - authors'!$B$3:$E$10000,4,FALSE))</f>
        <v/>
      </c>
      <c r="AG950" s="72" t="str">
        <f>IF(ISNA(VLOOKUP($B950&amp;":"&amp;AG$3,'x - authors'!$B$3:$E$10000,4,FALSE)),"",VLOOKUP($B950&amp;":"&amp;AG$3,'x - authors'!$B$3:$E$10000,4,FALSE))</f>
        <v/>
      </c>
      <c r="AH950" s="72" t="str">
        <f>IF(ISNA(VLOOKUP($B950&amp;":"&amp;AH$3,'x - authors'!$B$3:$E$10000,4,FALSE)),"",VLOOKUP($B950&amp;":"&amp;AH$3,'x - authors'!$B$3:$E$10000,4,FALSE))</f>
        <v/>
      </c>
      <c r="AI950" s="72" t="str">
        <f>IF(ISNA(VLOOKUP($B950&amp;":"&amp;AI$3,'x - authors'!$B$3:$E$10000,4,FALSE)),"",VLOOKUP($B950&amp;":"&amp;AI$3,'x - authors'!$B$3:$E$10000,4,FALSE))</f>
        <v/>
      </c>
      <c r="AJ950" s="72" t="str">
        <f>IF(ISNA(VLOOKUP($B950&amp;":"&amp;AJ$3,'x - authors'!$B$3:$E$10000,4,FALSE)),"",VLOOKUP($B950&amp;":"&amp;AJ$3,'x - authors'!$B$3:$E$10000,4,FALSE))</f>
        <v/>
      </c>
    </row>
    <row r="951" spans="1:36">
      <c r="A951" s="76" t="str">
        <f t="shared" si="29"/>
        <v/>
      </c>
      <c r="B951" s="76" t="s">
        <v>9385</v>
      </c>
      <c r="C951" s="76" t="s">
        <v>9478</v>
      </c>
      <c r="D951" s="76" t="s">
        <v>11969</v>
      </c>
      <c r="E951" s="76" t="s">
        <v>5353</v>
      </c>
      <c r="F951" s="76"/>
      <c r="G951" s="76" t="s">
        <v>4939</v>
      </c>
      <c r="H951" s="76"/>
      <c r="I951" s="15" t="str">
        <f>IF(ISNA(VLOOKUP($B951,'x - abstracts'!$B$3:$C$2000,2,FALSE)),"",VLOOKUP($B951,'x - abstracts'!$B$3:$C$2000,2,FALSE))</f>
        <v/>
      </c>
      <c r="J951" s="76"/>
      <c r="L951" s="76"/>
      <c r="M951" s="76" t="s">
        <v>6230</v>
      </c>
      <c r="N951" s="76"/>
      <c r="O951" s="76"/>
      <c r="P951" s="15" t="str">
        <f t="shared" si="30"/>
        <v>citation:doc-x0750-01</v>
      </c>
      <c r="R951" s="15" t="str">
        <f>VLOOKUP($P951,'x - paper citations'!$B$3:$E$2000,2,FALSE)</f>
        <v>https://scholar.google.co.uk/scholar?q=%22Optimising the deployment of airborne heterogeneous sensors for persistent ISR missions%22&amp;btnG=&amp;hl=en&amp;as_sdt=0%2C5</v>
      </c>
      <c r="S951" s="15">
        <f>VLOOKUP($P951,'x - paper citations'!$B$3:$E$2000,3,FALSE)</f>
        <v>5</v>
      </c>
      <c r="T951" s="15" t="str">
        <f>VLOOKUP($P951,'x - paper citations'!$B$3:$E$2000,4,FALSE)</f>
        <v>29/02/2016</v>
      </c>
      <c r="U951" s="76"/>
      <c r="V951" s="72" t="str">
        <f>IF(ISNA(VLOOKUP($B951&amp;":"&amp;V$3,'x - authors'!$B$3:$E$10000,4,FALSE)),"",VLOOKUP($B951&amp;":"&amp;V$3,'x - authors'!$B$3:$E$10000,4,FALSE))</f>
        <v>alex_barnett</v>
      </c>
      <c r="W951" s="72" t="str">
        <f>IF(ISNA(VLOOKUP($B951&amp;":"&amp;W$3,'x - authors'!$B$3:$E$10000,4,FALSE)),"",VLOOKUP($B951&amp;":"&amp;W$3,'x - authors'!$B$3:$E$10000,4,FALSE))</f>
        <v>gavin_pearson</v>
      </c>
      <c r="X951" s="72" t="str">
        <f>IF(ISNA(VLOOKUP($B951&amp;":"&amp;X$3,'x - authors'!$B$3:$E$10000,4,FALSE)),"",VLOOKUP($B951&amp;":"&amp;X$3,'x - authors'!$B$3:$E$10000,4,FALSE))</f>
        <v>rob_young</v>
      </c>
      <c r="Y951" s="72" t="str">
        <f>IF(ISNA(VLOOKUP($B951&amp;":"&amp;Y$3,'x - authors'!$B$3:$E$10000,4,FALSE)),"",VLOOKUP($B951&amp;":"&amp;Y$3,'x - authors'!$B$3:$E$10000,4,FALSE))</f>
        <v/>
      </c>
      <c r="Z951" s="72" t="str">
        <f>IF(ISNA(VLOOKUP($B951&amp;":"&amp;Z$3,'x - authors'!$B$3:$E$10000,4,FALSE)),"",VLOOKUP($B951&amp;":"&amp;Z$3,'x - authors'!$B$3:$E$10000,4,FALSE))</f>
        <v/>
      </c>
      <c r="AA951" s="72" t="str">
        <f>IF(ISNA(VLOOKUP($B951&amp;":"&amp;AA$3,'x - authors'!$B$3:$E$10000,4,FALSE)),"",VLOOKUP($B951&amp;":"&amp;AA$3,'x - authors'!$B$3:$E$10000,4,FALSE))</f>
        <v/>
      </c>
      <c r="AB951" s="72" t="str">
        <f>IF(ISNA(VLOOKUP($B951&amp;":"&amp;AB$3,'x - authors'!$B$3:$E$10000,4,FALSE)),"",VLOOKUP($B951&amp;":"&amp;AB$3,'x - authors'!$B$3:$E$10000,4,FALSE))</f>
        <v/>
      </c>
      <c r="AC951" s="72" t="str">
        <f>IF(ISNA(VLOOKUP($B951&amp;":"&amp;AC$3,'x - authors'!$B$3:$E$10000,4,FALSE)),"",VLOOKUP($B951&amp;":"&amp;AC$3,'x - authors'!$B$3:$E$10000,4,FALSE))</f>
        <v/>
      </c>
      <c r="AD951" s="72" t="str">
        <f>IF(ISNA(VLOOKUP($B951&amp;":"&amp;AD$3,'x - authors'!$B$3:$E$10000,4,FALSE)),"",VLOOKUP($B951&amp;":"&amp;AD$3,'x - authors'!$B$3:$E$10000,4,FALSE))</f>
        <v/>
      </c>
      <c r="AE951" s="72" t="str">
        <f>IF(ISNA(VLOOKUP($B951&amp;":"&amp;AE$3,'x - authors'!$B$3:$E$10000,4,FALSE)),"",VLOOKUP($B951&amp;":"&amp;AE$3,'x - authors'!$B$3:$E$10000,4,FALSE))</f>
        <v/>
      </c>
      <c r="AF951" s="72" t="str">
        <f>IF(ISNA(VLOOKUP($B951&amp;":"&amp;AF$3,'x - authors'!$B$3:$E$10000,4,FALSE)),"",VLOOKUP($B951&amp;":"&amp;AF$3,'x - authors'!$B$3:$E$10000,4,FALSE))</f>
        <v/>
      </c>
      <c r="AG951" s="72" t="str">
        <f>IF(ISNA(VLOOKUP($B951&amp;":"&amp;AG$3,'x - authors'!$B$3:$E$10000,4,FALSE)),"",VLOOKUP($B951&amp;":"&amp;AG$3,'x - authors'!$B$3:$E$10000,4,FALSE))</f>
        <v/>
      </c>
      <c r="AH951" s="72" t="str">
        <f>IF(ISNA(VLOOKUP($B951&amp;":"&amp;AH$3,'x - authors'!$B$3:$E$10000,4,FALSE)),"",VLOOKUP($B951&amp;":"&amp;AH$3,'x - authors'!$B$3:$E$10000,4,FALSE))</f>
        <v/>
      </c>
      <c r="AI951" s="72" t="str">
        <f>IF(ISNA(VLOOKUP($B951&amp;":"&amp;AI$3,'x - authors'!$B$3:$E$10000,4,FALSE)),"",VLOOKUP($B951&amp;":"&amp;AI$3,'x - authors'!$B$3:$E$10000,4,FALSE))</f>
        <v/>
      </c>
      <c r="AJ951" s="72" t="str">
        <f>IF(ISNA(VLOOKUP($B951&amp;":"&amp;AJ$3,'x - authors'!$B$3:$E$10000,4,FALSE)),"",VLOOKUP($B951&amp;":"&amp;AJ$3,'x - authors'!$B$3:$E$10000,4,FALSE))</f>
        <v/>
      </c>
    </row>
    <row r="952" spans="1:36">
      <c r="A952" s="76" t="str">
        <f t="shared" si="29"/>
        <v/>
      </c>
      <c r="B952" s="76" t="s">
        <v>9386</v>
      </c>
      <c r="C952" s="76" t="s">
        <v>9478</v>
      </c>
      <c r="D952" s="76" t="s">
        <v>11970</v>
      </c>
      <c r="E952" s="2" t="s">
        <v>955</v>
      </c>
      <c r="F952" s="76"/>
      <c r="G952" s="76"/>
      <c r="H952" s="76" t="s">
        <v>11971</v>
      </c>
      <c r="I952" s="15" t="str">
        <f>IF(ISNA(VLOOKUP($B952,'x - abstracts'!$B$3:$C$2000,2,FALSE)),"",VLOOKUP($B952,'x - abstracts'!$B$3:$C$2000,2,FALSE))</f>
        <v/>
      </c>
      <c r="J952" s="76" t="s">
        <v>11972</v>
      </c>
      <c r="L952" s="76"/>
      <c r="M952" s="76" t="s">
        <v>11973</v>
      </c>
      <c r="N952" s="76"/>
      <c r="O952" s="76"/>
      <c r="P952" s="15" t="str">
        <f t="shared" si="30"/>
        <v>citation:doc-x0752-01</v>
      </c>
      <c r="R952" s="15" t="str">
        <f>VLOOKUP($P952,'x - paper citations'!$B$3:$E$2000,2,FALSE)</f>
        <v>https://scholar.google.co.uk/scholar?q=%22Optimizing a policy authoring framework for security and privacy policies%22&amp;btnG=&amp;hl=en&amp;as_sdt=0%2C5</v>
      </c>
      <c r="S952" s="15">
        <f>VLOOKUP($P952,'x - paper citations'!$B$3:$E$2000,3,FALSE)</f>
        <v>22</v>
      </c>
      <c r="T952" s="15" t="str">
        <f>VLOOKUP($P952,'x - paper citations'!$B$3:$E$2000,4,FALSE)</f>
        <v>29/02/2016</v>
      </c>
      <c r="U952" s="76"/>
      <c r="V952" s="72" t="str">
        <f>IF(ISNA(VLOOKUP($B952&amp;":"&amp;V$3,'x - authors'!$B$3:$E$10000,4,FALSE)),"",VLOOKUP($B952&amp;":"&amp;V$3,'x - authors'!$B$3:$E$10000,4,FALSE))</f>
        <v>matthew_johnson</v>
      </c>
      <c r="W952" s="72" t="str">
        <f>IF(ISNA(VLOOKUP($B952&amp;":"&amp;W$3,'x - authors'!$B$3:$E$10000,4,FALSE)),"",VLOOKUP($B952&amp;":"&amp;W$3,'x - authors'!$B$3:$E$10000,4,FALSE))</f>
        <v>john_karat</v>
      </c>
      <c r="X952" s="72" t="str">
        <f>IF(ISNA(VLOOKUP($B952&amp;":"&amp;X$3,'x - authors'!$B$3:$E$10000,4,FALSE)),"",VLOOKUP($B952&amp;":"&amp;X$3,'x - authors'!$B$3:$E$10000,4,FALSE))</f>
        <v>clare-marie_karat</v>
      </c>
      <c r="Y952" s="72" t="str">
        <f>IF(ISNA(VLOOKUP($B952&amp;":"&amp;Y$3,'x - authors'!$B$3:$E$10000,4,FALSE)),"",VLOOKUP($B952&amp;":"&amp;Y$3,'x - authors'!$B$3:$E$10000,4,FALSE))</f>
        <v>keith_grueneberg</v>
      </c>
      <c r="Z952" s="72" t="str">
        <f>IF(ISNA(VLOOKUP($B952&amp;":"&amp;Z$3,'x - authors'!$B$3:$E$10000,4,FALSE)),"",VLOOKUP($B952&amp;":"&amp;Z$3,'x - authors'!$B$3:$E$10000,4,FALSE))</f>
        <v/>
      </c>
      <c r="AA952" s="72" t="str">
        <f>IF(ISNA(VLOOKUP($B952&amp;":"&amp;AA$3,'x - authors'!$B$3:$E$10000,4,FALSE)),"",VLOOKUP($B952&amp;":"&amp;AA$3,'x - authors'!$B$3:$E$10000,4,FALSE))</f>
        <v/>
      </c>
      <c r="AB952" s="72" t="str">
        <f>IF(ISNA(VLOOKUP($B952&amp;":"&amp;AB$3,'x - authors'!$B$3:$E$10000,4,FALSE)),"",VLOOKUP($B952&amp;":"&amp;AB$3,'x - authors'!$B$3:$E$10000,4,FALSE))</f>
        <v/>
      </c>
      <c r="AC952" s="72" t="str">
        <f>IF(ISNA(VLOOKUP($B952&amp;":"&amp;AC$3,'x - authors'!$B$3:$E$10000,4,FALSE)),"",VLOOKUP($B952&amp;":"&amp;AC$3,'x - authors'!$B$3:$E$10000,4,FALSE))</f>
        <v/>
      </c>
      <c r="AD952" s="72" t="str">
        <f>IF(ISNA(VLOOKUP($B952&amp;":"&amp;AD$3,'x - authors'!$B$3:$E$10000,4,FALSE)),"",VLOOKUP($B952&amp;":"&amp;AD$3,'x - authors'!$B$3:$E$10000,4,FALSE))</f>
        <v/>
      </c>
      <c r="AE952" s="72" t="str">
        <f>IF(ISNA(VLOOKUP($B952&amp;":"&amp;AE$3,'x - authors'!$B$3:$E$10000,4,FALSE)),"",VLOOKUP($B952&amp;":"&amp;AE$3,'x - authors'!$B$3:$E$10000,4,FALSE))</f>
        <v/>
      </c>
      <c r="AF952" s="72" t="str">
        <f>IF(ISNA(VLOOKUP($B952&amp;":"&amp;AF$3,'x - authors'!$B$3:$E$10000,4,FALSE)),"",VLOOKUP($B952&amp;":"&amp;AF$3,'x - authors'!$B$3:$E$10000,4,FALSE))</f>
        <v/>
      </c>
      <c r="AG952" s="72" t="str">
        <f>IF(ISNA(VLOOKUP($B952&amp;":"&amp;AG$3,'x - authors'!$B$3:$E$10000,4,FALSE)),"",VLOOKUP($B952&amp;":"&amp;AG$3,'x - authors'!$B$3:$E$10000,4,FALSE))</f>
        <v/>
      </c>
      <c r="AH952" s="72" t="str">
        <f>IF(ISNA(VLOOKUP($B952&amp;":"&amp;AH$3,'x - authors'!$B$3:$E$10000,4,FALSE)),"",VLOOKUP($B952&amp;":"&amp;AH$3,'x - authors'!$B$3:$E$10000,4,FALSE))</f>
        <v/>
      </c>
      <c r="AI952" s="72" t="str">
        <f>IF(ISNA(VLOOKUP($B952&amp;":"&amp;AI$3,'x - authors'!$B$3:$E$10000,4,FALSE)),"",VLOOKUP($B952&amp;":"&amp;AI$3,'x - authors'!$B$3:$E$10000,4,FALSE))</f>
        <v/>
      </c>
      <c r="AJ952" s="72" t="str">
        <f>IF(ISNA(VLOOKUP($B952&amp;":"&amp;AJ$3,'x - authors'!$B$3:$E$10000,4,FALSE)),"",VLOOKUP($B952&amp;":"&amp;AJ$3,'x - authors'!$B$3:$E$10000,4,FALSE))</f>
        <v/>
      </c>
    </row>
    <row r="953" spans="1:36">
      <c r="A953" s="76" t="str">
        <f t="shared" si="29"/>
        <v/>
      </c>
      <c r="B953" s="76" t="s">
        <v>9387</v>
      </c>
      <c r="C953" s="76" t="s">
        <v>9478</v>
      </c>
      <c r="D953" s="76" t="s">
        <v>11974</v>
      </c>
      <c r="E953" s="76" t="s">
        <v>5353</v>
      </c>
      <c r="F953" s="76"/>
      <c r="G953" s="76" t="s">
        <v>4768</v>
      </c>
      <c r="H953" s="76"/>
      <c r="I953" s="15" t="str">
        <f>IF(ISNA(VLOOKUP($B953,'x - abstracts'!$B$3:$C$2000,2,FALSE)),"",VLOOKUP($B953,'x - abstracts'!$B$3:$C$2000,2,FALSE))</f>
        <v/>
      </c>
      <c r="J953" s="76" t="s">
        <v>11975</v>
      </c>
      <c r="L953" s="76"/>
      <c r="M953" s="76" t="s">
        <v>11976</v>
      </c>
      <c r="N953" s="76" t="s">
        <v>8653</v>
      </c>
      <c r="O953" s="76"/>
      <c r="P953" s="15" t="str">
        <f t="shared" si="30"/>
        <v>citation:doc-x0753-01</v>
      </c>
      <c r="R953" s="15" t="str">
        <f>VLOOKUP($P953,'x - paper citations'!$B$3:$E$2000,2,FALSE)</f>
        <v>https://scholar.google.co.uk/scholar?q=%22Optimizing Control Overhead for Power-aware Routing in Wireless Networks%22&amp;btnG=&amp;hl=en&amp;as_sdt=0%2C5</v>
      </c>
      <c r="S953" s="15">
        <f>VLOOKUP($P953,'x - paper citations'!$B$3:$E$2000,3,FALSE)</f>
        <v>0</v>
      </c>
      <c r="T953" s="15" t="str">
        <f>VLOOKUP($P953,'x - paper citations'!$B$3:$E$2000,4,FALSE)</f>
        <v>29/02/2016</v>
      </c>
      <c r="U953" s="76"/>
      <c r="V953" s="72" t="str">
        <f>IF(ISNA(VLOOKUP($B953&amp;":"&amp;V$3,'x - authors'!$B$3:$E$10000,4,FALSE)),"",VLOOKUP($B953&amp;":"&amp;V$3,'x - authors'!$B$3:$E$10000,4,FALSE))</f>
        <v>anand_seetharam</v>
      </c>
      <c r="W953" s="72" t="str">
        <f>IF(ISNA(VLOOKUP($B953&amp;":"&amp;W$3,'x - authors'!$B$3:$E$10000,4,FALSE)),"",VLOOKUP($B953&amp;":"&amp;W$3,'x - authors'!$B$3:$E$10000,4,FALSE))</f>
        <v>bo_jiang</v>
      </c>
      <c r="X953" s="72" t="str">
        <f>IF(ISNA(VLOOKUP($B953&amp;":"&amp;X$3,'x - authors'!$B$3:$E$10000,4,FALSE)),"",VLOOKUP($B953&amp;":"&amp;X$3,'x - authors'!$B$3:$E$10000,4,FALSE))</f>
        <v>dennis_goeckel</v>
      </c>
      <c r="Y953" s="72" t="str">
        <f>IF(ISNA(VLOOKUP($B953&amp;":"&amp;Y$3,'x - authors'!$B$3:$E$10000,4,FALSE)),"",VLOOKUP($B953&amp;":"&amp;Y$3,'x - authors'!$B$3:$E$10000,4,FALSE))</f>
        <v>jim_kurose</v>
      </c>
      <c r="Z953" s="72" t="str">
        <f>IF(ISNA(VLOOKUP($B953&amp;":"&amp;Z$3,'x - authors'!$B$3:$E$10000,4,FALSE)),"",VLOOKUP($B953&amp;":"&amp;Z$3,'x - authors'!$B$3:$E$10000,4,FALSE))</f>
        <v>robert_hancock</v>
      </c>
      <c r="AA953" s="72" t="str">
        <f>IF(ISNA(VLOOKUP($B953&amp;":"&amp;AA$3,'x - authors'!$B$3:$E$10000,4,FALSE)),"",VLOOKUP($B953&amp;":"&amp;AA$3,'x - authors'!$B$3:$E$10000,4,FALSE))</f>
        <v/>
      </c>
      <c r="AB953" s="72" t="str">
        <f>IF(ISNA(VLOOKUP($B953&amp;":"&amp;AB$3,'x - authors'!$B$3:$E$10000,4,FALSE)),"",VLOOKUP($B953&amp;":"&amp;AB$3,'x - authors'!$B$3:$E$10000,4,FALSE))</f>
        <v/>
      </c>
      <c r="AC953" s="72" t="str">
        <f>IF(ISNA(VLOOKUP($B953&amp;":"&amp;AC$3,'x - authors'!$B$3:$E$10000,4,FALSE)),"",VLOOKUP($B953&amp;":"&amp;AC$3,'x - authors'!$B$3:$E$10000,4,FALSE))</f>
        <v/>
      </c>
      <c r="AD953" s="72" t="str">
        <f>IF(ISNA(VLOOKUP($B953&amp;":"&amp;AD$3,'x - authors'!$B$3:$E$10000,4,FALSE)),"",VLOOKUP($B953&amp;":"&amp;AD$3,'x - authors'!$B$3:$E$10000,4,FALSE))</f>
        <v/>
      </c>
      <c r="AE953" s="72" t="str">
        <f>IF(ISNA(VLOOKUP($B953&amp;":"&amp;AE$3,'x - authors'!$B$3:$E$10000,4,FALSE)),"",VLOOKUP($B953&amp;":"&amp;AE$3,'x - authors'!$B$3:$E$10000,4,FALSE))</f>
        <v/>
      </c>
      <c r="AF953" s="72" t="str">
        <f>IF(ISNA(VLOOKUP($B953&amp;":"&amp;AF$3,'x - authors'!$B$3:$E$10000,4,FALSE)),"",VLOOKUP($B953&amp;":"&amp;AF$3,'x - authors'!$B$3:$E$10000,4,FALSE))</f>
        <v/>
      </c>
      <c r="AG953" s="72" t="str">
        <f>IF(ISNA(VLOOKUP($B953&amp;":"&amp;AG$3,'x - authors'!$B$3:$E$10000,4,FALSE)),"",VLOOKUP($B953&amp;":"&amp;AG$3,'x - authors'!$B$3:$E$10000,4,FALSE))</f>
        <v/>
      </c>
      <c r="AH953" s="72" t="str">
        <f>IF(ISNA(VLOOKUP($B953&amp;":"&amp;AH$3,'x - authors'!$B$3:$E$10000,4,FALSE)),"",VLOOKUP($B953&amp;":"&amp;AH$3,'x - authors'!$B$3:$E$10000,4,FALSE))</f>
        <v/>
      </c>
      <c r="AI953" s="72" t="str">
        <f>IF(ISNA(VLOOKUP($B953&amp;":"&amp;AI$3,'x - authors'!$B$3:$E$10000,4,FALSE)),"",VLOOKUP($B953&amp;":"&amp;AI$3,'x - authors'!$B$3:$E$10000,4,FALSE))</f>
        <v/>
      </c>
      <c r="AJ953" s="72" t="str">
        <f>IF(ISNA(VLOOKUP($B953&amp;":"&amp;AJ$3,'x - authors'!$B$3:$E$10000,4,FALSE)),"",VLOOKUP($B953&amp;":"&amp;AJ$3,'x - authors'!$B$3:$E$10000,4,FALSE))</f>
        <v/>
      </c>
    </row>
    <row r="954" spans="1:36">
      <c r="A954" s="76" t="str">
        <f t="shared" si="29"/>
        <v/>
      </c>
      <c r="B954" s="76" t="s">
        <v>9388</v>
      </c>
      <c r="C954" s="76" t="s">
        <v>9478</v>
      </c>
      <c r="D954" s="76" t="s">
        <v>11977</v>
      </c>
      <c r="E954" s="2" t="s">
        <v>995</v>
      </c>
      <c r="F954" s="76"/>
      <c r="G954" s="76"/>
      <c r="H954" s="76" t="s">
        <v>11978</v>
      </c>
      <c r="I954" s="15" t="str">
        <f>IF(ISNA(VLOOKUP($B954,'x - abstracts'!$B$3:$C$2000,2,FALSE)),"",VLOOKUP($B954,'x - abstracts'!$B$3:$C$2000,2,FALSE))</f>
        <v/>
      </c>
      <c r="J954" s="76" t="s">
        <v>11979</v>
      </c>
      <c r="L954" s="76"/>
      <c r="M954" s="76" t="s">
        <v>11980</v>
      </c>
      <c r="N954" s="76"/>
      <c r="O954" s="76"/>
      <c r="P954" s="15" t="str">
        <f t="shared" si="30"/>
        <v>citation:doc-x0754-01</v>
      </c>
      <c r="R954" s="15" t="str">
        <f>VLOOKUP($P954,'x - paper citations'!$B$3:$E$2000,2,FALSE)</f>
        <v>https://scholar.google.co.uk/scholar?q=%22Outsourcing multi-version key-value stores with verifiable data freshness%22&amp;btnG=&amp;hl=en&amp;as_sdt=0%2C5</v>
      </c>
      <c r="S954" s="15">
        <f>VLOOKUP($P954,'x - paper citations'!$B$3:$E$2000,3,FALSE)</f>
        <v>2</v>
      </c>
      <c r="T954" s="15" t="str">
        <f>VLOOKUP($P954,'x - paper citations'!$B$3:$E$2000,4,FALSE)</f>
        <v>29/02/2016</v>
      </c>
      <c r="U954" s="76"/>
      <c r="V954" s="72" t="str">
        <f>IF(ISNA(VLOOKUP($B954&amp;":"&amp;V$3,'x - authors'!$B$3:$E$10000,4,FALSE)),"",VLOOKUP($B954&amp;":"&amp;V$3,'x - authors'!$B$3:$E$10000,4,FALSE))</f>
        <v>yuqing_tang</v>
      </c>
      <c r="W954" s="72" t="str">
        <f>IF(ISNA(VLOOKUP($B954&amp;":"&amp;W$3,'x - authors'!$B$3:$E$10000,4,FALSE)),"",VLOOKUP($B954&amp;":"&amp;W$3,'x - authors'!$B$3:$E$10000,4,FALSE))</f>
        <v>ting_wang</v>
      </c>
      <c r="X954" s="72" t="str">
        <f>IF(ISNA(VLOOKUP($B954&amp;":"&amp;X$3,'x - authors'!$B$3:$E$10000,4,FALSE)),"",VLOOKUP($B954&amp;":"&amp;X$3,'x - authors'!$B$3:$E$10000,4,FALSE))</f>
        <v>xin_hu</v>
      </c>
      <c r="Y954" s="72" t="str">
        <f>IF(ISNA(VLOOKUP($B954&amp;":"&amp;Y$3,'x - authors'!$B$3:$E$10000,4,FALSE)),"",VLOOKUP($B954&amp;":"&amp;Y$3,'x - authors'!$B$3:$E$10000,4,FALSE))</f>
        <v>reiner_sailer</v>
      </c>
      <c r="Z954" s="72" t="str">
        <f>IF(ISNA(VLOOKUP($B954&amp;":"&amp;Z$3,'x - authors'!$B$3:$E$10000,4,FALSE)),"",VLOOKUP($B954&amp;":"&amp;Z$3,'x - authors'!$B$3:$E$10000,4,FALSE))</f>
        <v>ling_liu</v>
      </c>
      <c r="AA954" s="72" t="str">
        <f>IF(ISNA(VLOOKUP($B954&amp;":"&amp;AA$3,'x - authors'!$B$3:$E$10000,4,FALSE)),"",VLOOKUP($B954&amp;":"&amp;AA$3,'x - authors'!$B$3:$E$10000,4,FALSE))</f>
        <v>peter_pietzuch</v>
      </c>
      <c r="AB954" s="72" t="str">
        <f>IF(ISNA(VLOOKUP($B954&amp;":"&amp;AB$3,'x - authors'!$B$3:$E$10000,4,FALSE)),"",VLOOKUP($B954&amp;":"&amp;AB$3,'x - authors'!$B$3:$E$10000,4,FALSE))</f>
        <v/>
      </c>
      <c r="AC954" s="72" t="str">
        <f>IF(ISNA(VLOOKUP($B954&amp;":"&amp;AC$3,'x - authors'!$B$3:$E$10000,4,FALSE)),"",VLOOKUP($B954&amp;":"&amp;AC$3,'x - authors'!$B$3:$E$10000,4,FALSE))</f>
        <v/>
      </c>
      <c r="AD954" s="72" t="str">
        <f>IF(ISNA(VLOOKUP($B954&amp;":"&amp;AD$3,'x - authors'!$B$3:$E$10000,4,FALSE)),"",VLOOKUP($B954&amp;":"&amp;AD$3,'x - authors'!$B$3:$E$10000,4,FALSE))</f>
        <v/>
      </c>
      <c r="AE954" s="72" t="str">
        <f>IF(ISNA(VLOOKUP($B954&amp;":"&amp;AE$3,'x - authors'!$B$3:$E$10000,4,FALSE)),"",VLOOKUP($B954&amp;":"&amp;AE$3,'x - authors'!$B$3:$E$10000,4,FALSE))</f>
        <v/>
      </c>
      <c r="AF954" s="72" t="str">
        <f>IF(ISNA(VLOOKUP($B954&amp;":"&amp;AF$3,'x - authors'!$B$3:$E$10000,4,FALSE)),"",VLOOKUP($B954&amp;":"&amp;AF$3,'x - authors'!$B$3:$E$10000,4,FALSE))</f>
        <v/>
      </c>
      <c r="AG954" s="72" t="str">
        <f>IF(ISNA(VLOOKUP($B954&amp;":"&amp;AG$3,'x - authors'!$B$3:$E$10000,4,FALSE)),"",VLOOKUP($B954&amp;":"&amp;AG$3,'x - authors'!$B$3:$E$10000,4,FALSE))</f>
        <v/>
      </c>
      <c r="AH954" s="72" t="str">
        <f>IF(ISNA(VLOOKUP($B954&amp;":"&amp;AH$3,'x - authors'!$B$3:$E$10000,4,FALSE)),"",VLOOKUP($B954&amp;":"&amp;AH$3,'x - authors'!$B$3:$E$10000,4,FALSE))</f>
        <v/>
      </c>
      <c r="AI954" s="72" t="str">
        <f>IF(ISNA(VLOOKUP($B954&amp;":"&amp;AI$3,'x - authors'!$B$3:$E$10000,4,FALSE)),"",VLOOKUP($B954&amp;":"&amp;AI$3,'x - authors'!$B$3:$E$10000,4,FALSE))</f>
        <v/>
      </c>
      <c r="AJ954" s="72" t="str">
        <f>IF(ISNA(VLOOKUP($B954&amp;":"&amp;AJ$3,'x - authors'!$B$3:$E$10000,4,FALSE)),"",VLOOKUP($B954&amp;":"&amp;AJ$3,'x - authors'!$B$3:$E$10000,4,FALSE))</f>
        <v/>
      </c>
    </row>
    <row r="955" spans="1:36">
      <c r="A955" s="76" t="str">
        <f t="shared" si="29"/>
        <v/>
      </c>
      <c r="B955" s="76" t="s">
        <v>9389</v>
      </c>
      <c r="C955" s="76" t="s">
        <v>9478</v>
      </c>
      <c r="D955" s="76" t="s">
        <v>11981</v>
      </c>
      <c r="E955" s="76" t="s">
        <v>5353</v>
      </c>
      <c r="F955" s="76"/>
      <c r="G955" s="76" t="s">
        <v>4628</v>
      </c>
      <c r="H955" s="76"/>
      <c r="I955" s="15" t="str">
        <f>IF(ISNA(VLOOKUP($B955,'x - abstracts'!$B$3:$C$2000,2,FALSE)),"",VLOOKUP($B955,'x - abstracts'!$B$3:$C$2000,2,FALSE))</f>
        <v/>
      </c>
      <c r="J955" s="76" t="s">
        <v>11982</v>
      </c>
      <c r="L955" s="76"/>
      <c r="M955" s="76" t="s">
        <v>11983</v>
      </c>
      <c r="N955" s="76"/>
      <c r="O955" s="76"/>
      <c r="P955" s="15" t="str">
        <f t="shared" si="30"/>
        <v>citation:doc-x0755-01</v>
      </c>
      <c r="R955" s="15" t="str">
        <f>VLOOKUP($P955,'x - paper citations'!$B$3:$E$2000,2,FALSE)</f>
        <v>https://scholar.google.co.uk/scholar?q=%22Pan and scan: Configuring cameras for coverage%22&amp;btnG=&amp;hl=en&amp;as_sdt=0%2C5</v>
      </c>
      <c r="S955" s="15">
        <f>VLOOKUP($P955,'x - paper citations'!$B$3:$E$2000,3,FALSE)</f>
        <v>15</v>
      </c>
      <c r="T955" s="15" t="str">
        <f>VLOOKUP($P955,'x - paper citations'!$B$3:$E$2000,4,FALSE)</f>
        <v>29/02/2016</v>
      </c>
      <c r="U955" s="76"/>
      <c r="V955" s="72" t="str">
        <f>IF(ISNA(VLOOKUP($B955&amp;":"&amp;V$3,'x - authors'!$B$3:$E$10000,4,FALSE)),"",VLOOKUP($B955&amp;":"&amp;V$3,'x - authors'!$B$3:$E$10000,4,FALSE))</f>
        <v>matthew_johnson</v>
      </c>
      <c r="W955" s="72" t="str">
        <f>IF(ISNA(VLOOKUP($B955&amp;":"&amp;W$3,'x - authors'!$B$3:$E$10000,4,FALSE)),"",VLOOKUP($B955&amp;":"&amp;W$3,'x - authors'!$B$3:$E$10000,4,FALSE))</f>
        <v>amotz_bar_noy</v>
      </c>
      <c r="X955" s="72" t="str">
        <f>IF(ISNA(VLOOKUP($B955&amp;":"&amp;X$3,'x - authors'!$B$3:$E$10000,4,FALSE)),"",VLOOKUP($B955&amp;":"&amp;X$3,'x - authors'!$B$3:$E$10000,4,FALSE))</f>
        <v/>
      </c>
      <c r="Y955" s="72" t="str">
        <f>IF(ISNA(VLOOKUP($B955&amp;":"&amp;Y$3,'x - authors'!$B$3:$E$10000,4,FALSE)),"",VLOOKUP($B955&amp;":"&amp;Y$3,'x - authors'!$B$3:$E$10000,4,FALSE))</f>
        <v/>
      </c>
      <c r="Z955" s="72" t="str">
        <f>IF(ISNA(VLOOKUP($B955&amp;":"&amp;Z$3,'x - authors'!$B$3:$E$10000,4,FALSE)),"",VLOOKUP($B955&amp;":"&amp;Z$3,'x - authors'!$B$3:$E$10000,4,FALSE))</f>
        <v/>
      </c>
      <c r="AA955" s="72" t="str">
        <f>IF(ISNA(VLOOKUP($B955&amp;":"&amp;AA$3,'x - authors'!$B$3:$E$10000,4,FALSE)),"",VLOOKUP($B955&amp;":"&amp;AA$3,'x - authors'!$B$3:$E$10000,4,FALSE))</f>
        <v/>
      </c>
      <c r="AB955" s="72" t="str">
        <f>IF(ISNA(VLOOKUP($B955&amp;":"&amp;AB$3,'x - authors'!$B$3:$E$10000,4,FALSE)),"",VLOOKUP($B955&amp;":"&amp;AB$3,'x - authors'!$B$3:$E$10000,4,FALSE))</f>
        <v/>
      </c>
      <c r="AC955" s="72" t="str">
        <f>IF(ISNA(VLOOKUP($B955&amp;":"&amp;AC$3,'x - authors'!$B$3:$E$10000,4,FALSE)),"",VLOOKUP($B955&amp;":"&amp;AC$3,'x - authors'!$B$3:$E$10000,4,FALSE))</f>
        <v/>
      </c>
      <c r="AD955" s="72" t="str">
        <f>IF(ISNA(VLOOKUP($B955&amp;":"&amp;AD$3,'x - authors'!$B$3:$E$10000,4,FALSE)),"",VLOOKUP($B955&amp;":"&amp;AD$3,'x - authors'!$B$3:$E$10000,4,FALSE))</f>
        <v/>
      </c>
      <c r="AE955" s="72" t="str">
        <f>IF(ISNA(VLOOKUP($B955&amp;":"&amp;AE$3,'x - authors'!$B$3:$E$10000,4,FALSE)),"",VLOOKUP($B955&amp;":"&amp;AE$3,'x - authors'!$B$3:$E$10000,4,FALSE))</f>
        <v/>
      </c>
      <c r="AF955" s="72" t="str">
        <f>IF(ISNA(VLOOKUP($B955&amp;":"&amp;AF$3,'x - authors'!$B$3:$E$10000,4,FALSE)),"",VLOOKUP($B955&amp;":"&amp;AF$3,'x - authors'!$B$3:$E$10000,4,FALSE))</f>
        <v/>
      </c>
      <c r="AG955" s="72" t="str">
        <f>IF(ISNA(VLOOKUP($B955&amp;":"&amp;AG$3,'x - authors'!$B$3:$E$10000,4,FALSE)),"",VLOOKUP($B955&amp;":"&amp;AG$3,'x - authors'!$B$3:$E$10000,4,FALSE))</f>
        <v/>
      </c>
      <c r="AH955" s="72" t="str">
        <f>IF(ISNA(VLOOKUP($B955&amp;":"&amp;AH$3,'x - authors'!$B$3:$E$10000,4,FALSE)),"",VLOOKUP($B955&amp;":"&amp;AH$3,'x - authors'!$B$3:$E$10000,4,FALSE))</f>
        <v/>
      </c>
      <c r="AI955" s="72" t="str">
        <f>IF(ISNA(VLOOKUP($B955&amp;":"&amp;AI$3,'x - authors'!$B$3:$E$10000,4,FALSE)),"",VLOOKUP($B955&amp;":"&amp;AI$3,'x - authors'!$B$3:$E$10000,4,FALSE))</f>
        <v/>
      </c>
      <c r="AJ955" s="72" t="str">
        <f>IF(ISNA(VLOOKUP($B955&amp;":"&amp;AJ$3,'x - authors'!$B$3:$E$10000,4,FALSE)),"",VLOOKUP($B955&amp;":"&amp;AJ$3,'x - authors'!$B$3:$E$10000,4,FALSE))</f>
        <v/>
      </c>
    </row>
    <row r="956" spans="1:36">
      <c r="A956" s="76" t="str">
        <f t="shared" si="29"/>
        <v/>
      </c>
      <c r="B956" s="76" t="s">
        <v>9390</v>
      </c>
      <c r="C956" s="76" t="s">
        <v>9478</v>
      </c>
      <c r="D956" s="76" t="s">
        <v>11984</v>
      </c>
      <c r="E956" s="2" t="s">
        <v>967</v>
      </c>
      <c r="F956" s="76"/>
      <c r="G956" s="76"/>
      <c r="H956" s="76" t="s">
        <v>11985</v>
      </c>
      <c r="I956" s="15" t="str">
        <f>IF(ISNA(VLOOKUP($B956,'x - abstracts'!$B$3:$C$2000,2,FALSE)),"",VLOOKUP($B956,'x - abstracts'!$B$3:$C$2000,2,FALSE))</f>
        <v/>
      </c>
      <c r="J956" s="76" t="s">
        <v>11986</v>
      </c>
      <c r="L956" s="76"/>
      <c r="M956" s="76" t="s">
        <v>11987</v>
      </c>
      <c r="N956" s="76"/>
      <c r="O956" s="76"/>
      <c r="P956" s="15" t="str">
        <f t="shared" si="30"/>
        <v>citation:doc-x0759-01</v>
      </c>
      <c r="R956" s="15" t="str">
        <f>VLOOKUP($P956,'x - paper citations'!$B$3:$E$2000,2,FALSE)</f>
        <v>https://scholar.google.co.uk/scholar?q=%22Performance evaluation of secure network coding using homomorphic signature%22&amp;btnG=&amp;hl=en&amp;as_sdt=0%2C5</v>
      </c>
      <c r="S956" s="15">
        <f>VLOOKUP($P956,'x - paper citations'!$B$3:$E$2000,3,FALSE)</f>
        <v>9</v>
      </c>
      <c r="T956" s="15" t="str">
        <f>VLOOKUP($P956,'x - paper citations'!$B$3:$E$2000,4,FALSE)</f>
        <v>29/02/2016</v>
      </c>
      <c r="U956" s="76"/>
      <c r="V956" s="72" t="str">
        <f>IF(ISNA(VLOOKUP($B956&amp;":"&amp;V$3,'x - authors'!$B$3:$E$10000,4,FALSE)),"",VLOOKUP($B956&amp;":"&amp;V$3,'x - authors'!$B$3:$E$10000,4,FALSE))</f>
        <v>seung-hoon_lee</v>
      </c>
      <c r="W956" s="72" t="str">
        <f>IF(ISNA(VLOOKUP($B956&amp;":"&amp;W$3,'x - authors'!$B$3:$E$10000,4,FALSE)),"",VLOOKUP($B956&amp;":"&amp;W$3,'x - authors'!$B$3:$E$10000,4,FALSE))</f>
        <v>mario_gerla</v>
      </c>
      <c r="X956" s="72" t="str">
        <f>IF(ISNA(VLOOKUP($B956&amp;":"&amp;X$3,'x - authors'!$B$3:$E$10000,4,FALSE)),"",VLOOKUP($B956&amp;":"&amp;X$3,'x - authors'!$B$3:$E$10000,4,FALSE))</f>
        <v>hugo_krawczyk</v>
      </c>
      <c r="Y956" s="72" t="str">
        <f>IF(ISNA(VLOOKUP($B956&amp;":"&amp;Y$3,'x - authors'!$B$3:$E$10000,4,FALSE)),"",VLOOKUP($B956&amp;":"&amp;Y$3,'x - authors'!$B$3:$E$10000,4,FALSE))</f>
        <v>kang_won_lee</v>
      </c>
      <c r="Z956" s="72" t="str">
        <f>IF(ISNA(VLOOKUP($B956&amp;":"&amp;Z$3,'x - authors'!$B$3:$E$10000,4,FALSE)),"",VLOOKUP($B956&amp;":"&amp;Z$3,'x - authors'!$B$3:$E$10000,4,FALSE))</f>
        <v>elizabeth_quaglia</v>
      </c>
      <c r="AA956" s="72" t="str">
        <f>IF(ISNA(VLOOKUP($B956&amp;":"&amp;AA$3,'x - authors'!$B$3:$E$10000,4,FALSE)),"",VLOOKUP($B956&amp;":"&amp;AA$3,'x - authors'!$B$3:$E$10000,4,FALSE))</f>
        <v/>
      </c>
      <c r="AB956" s="72" t="str">
        <f>IF(ISNA(VLOOKUP($B956&amp;":"&amp;AB$3,'x - authors'!$B$3:$E$10000,4,FALSE)),"",VLOOKUP($B956&amp;":"&amp;AB$3,'x - authors'!$B$3:$E$10000,4,FALSE))</f>
        <v/>
      </c>
      <c r="AC956" s="72" t="str">
        <f>IF(ISNA(VLOOKUP($B956&amp;":"&amp;AC$3,'x - authors'!$B$3:$E$10000,4,FALSE)),"",VLOOKUP($B956&amp;":"&amp;AC$3,'x - authors'!$B$3:$E$10000,4,FALSE))</f>
        <v/>
      </c>
      <c r="AD956" s="72" t="str">
        <f>IF(ISNA(VLOOKUP($B956&amp;":"&amp;AD$3,'x - authors'!$B$3:$E$10000,4,FALSE)),"",VLOOKUP($B956&amp;":"&amp;AD$3,'x - authors'!$B$3:$E$10000,4,FALSE))</f>
        <v/>
      </c>
      <c r="AE956" s="72" t="str">
        <f>IF(ISNA(VLOOKUP($B956&amp;":"&amp;AE$3,'x - authors'!$B$3:$E$10000,4,FALSE)),"",VLOOKUP($B956&amp;":"&amp;AE$3,'x - authors'!$B$3:$E$10000,4,FALSE))</f>
        <v/>
      </c>
      <c r="AF956" s="72" t="str">
        <f>IF(ISNA(VLOOKUP($B956&amp;":"&amp;AF$3,'x - authors'!$B$3:$E$10000,4,FALSE)),"",VLOOKUP($B956&amp;":"&amp;AF$3,'x - authors'!$B$3:$E$10000,4,FALSE))</f>
        <v/>
      </c>
      <c r="AG956" s="72" t="str">
        <f>IF(ISNA(VLOOKUP($B956&amp;":"&amp;AG$3,'x - authors'!$B$3:$E$10000,4,FALSE)),"",VLOOKUP($B956&amp;":"&amp;AG$3,'x - authors'!$B$3:$E$10000,4,FALSE))</f>
        <v/>
      </c>
      <c r="AH956" s="72" t="str">
        <f>IF(ISNA(VLOOKUP($B956&amp;":"&amp;AH$3,'x - authors'!$B$3:$E$10000,4,FALSE)),"",VLOOKUP($B956&amp;":"&amp;AH$3,'x - authors'!$B$3:$E$10000,4,FALSE))</f>
        <v/>
      </c>
      <c r="AI956" s="72" t="str">
        <f>IF(ISNA(VLOOKUP($B956&amp;":"&amp;AI$3,'x - authors'!$B$3:$E$10000,4,FALSE)),"",VLOOKUP($B956&amp;":"&amp;AI$3,'x - authors'!$B$3:$E$10000,4,FALSE))</f>
        <v/>
      </c>
      <c r="AJ956" s="72" t="str">
        <f>IF(ISNA(VLOOKUP($B956&amp;":"&amp;AJ$3,'x - authors'!$B$3:$E$10000,4,FALSE)),"",VLOOKUP($B956&amp;":"&amp;AJ$3,'x - authors'!$B$3:$E$10000,4,FALSE))</f>
        <v/>
      </c>
    </row>
    <row r="957" spans="1:36">
      <c r="A957" s="76" t="str">
        <f t="shared" si="29"/>
        <v/>
      </c>
      <c r="B957" s="76" t="s">
        <v>9394</v>
      </c>
      <c r="C957" s="76" t="s">
        <v>9478</v>
      </c>
      <c r="D957" s="76" t="s">
        <v>11988</v>
      </c>
      <c r="E957" s="2" t="s">
        <v>6719</v>
      </c>
      <c r="F957" s="76"/>
      <c r="G957" s="76"/>
      <c r="H957" s="76" t="s">
        <v>11989</v>
      </c>
      <c r="I957" s="15" t="str">
        <f>IF(ISNA(VLOOKUP($B957,'x - abstracts'!$B$3:$C$2000,2,FALSE)),"",VLOOKUP($B957,'x - abstracts'!$B$3:$C$2000,2,FALSE))</f>
        <v/>
      </c>
      <c r="J957" s="76" t="s">
        <v>11990</v>
      </c>
      <c r="L957" s="76"/>
      <c r="M957" s="76" t="s">
        <v>11991</v>
      </c>
      <c r="N957" s="76"/>
      <c r="O957" s="76"/>
      <c r="P957" s="15" t="str">
        <f t="shared" si="30"/>
        <v>citation:doc-x0765-01</v>
      </c>
      <c r="R957" s="15" t="str">
        <f>VLOOKUP($P957,'x - paper citations'!$B$3:$E$2000,2,FALSE)</f>
        <v>https://scholar.google.co.uk/scholar?q=%22Planning over MDPs through HTNs%22&amp;btnG=&amp;hl=en&amp;as_sdt=0%2C5</v>
      </c>
      <c r="S957" s="15">
        <f>VLOOKUP($P957,'x - paper citations'!$B$3:$E$2000,3,FALSE)</f>
        <v>0</v>
      </c>
      <c r="T957" s="15" t="str">
        <f>VLOOKUP($P957,'x - paper citations'!$B$3:$E$2000,4,FALSE)</f>
        <v>06/03/2016</v>
      </c>
      <c r="U957" s="76"/>
      <c r="V957" s="72" t="str">
        <f>IF(ISNA(VLOOKUP($B957&amp;":"&amp;V$3,'x - authors'!$B$3:$E$10000,4,FALSE)),"",VLOOKUP($B957&amp;":"&amp;V$3,'x - authors'!$B$3:$E$10000,4,FALSE))</f>
        <v>yuqing_tang</v>
      </c>
      <c r="W957" s="72" t="str">
        <f>IF(ISNA(VLOOKUP($B957&amp;":"&amp;W$3,'x - authors'!$B$3:$E$10000,4,FALSE)),"",VLOOKUP($B957&amp;":"&amp;W$3,'x - authors'!$B$3:$E$10000,4,FALSE))</f>
        <v>felipe_meneguzzi</v>
      </c>
      <c r="X957" s="72" t="str">
        <f>IF(ISNA(VLOOKUP($B957&amp;":"&amp;X$3,'x - authors'!$B$3:$E$10000,4,FALSE)),"",VLOOKUP($B957&amp;":"&amp;X$3,'x - authors'!$B$3:$E$10000,4,FALSE))</f>
        <v>katia_sycara</v>
      </c>
      <c r="Y957" s="72" t="str">
        <f>IF(ISNA(VLOOKUP($B957&amp;":"&amp;Y$3,'x - authors'!$B$3:$E$10000,4,FALSE)),"",VLOOKUP($B957&amp;":"&amp;Y$3,'x - authors'!$B$3:$E$10000,4,FALSE))</f>
        <v>simon_parsons</v>
      </c>
      <c r="Z957" s="72" t="str">
        <f>IF(ISNA(VLOOKUP($B957&amp;":"&amp;Z$3,'x - authors'!$B$3:$E$10000,4,FALSE)),"",VLOOKUP($B957&amp;":"&amp;Z$3,'x - authors'!$B$3:$E$10000,4,FALSE))</f>
        <v/>
      </c>
      <c r="AA957" s="72" t="str">
        <f>IF(ISNA(VLOOKUP($B957&amp;":"&amp;AA$3,'x - authors'!$B$3:$E$10000,4,FALSE)),"",VLOOKUP($B957&amp;":"&amp;AA$3,'x - authors'!$B$3:$E$10000,4,FALSE))</f>
        <v/>
      </c>
      <c r="AB957" s="72" t="str">
        <f>IF(ISNA(VLOOKUP($B957&amp;":"&amp;AB$3,'x - authors'!$B$3:$E$10000,4,FALSE)),"",VLOOKUP($B957&amp;":"&amp;AB$3,'x - authors'!$B$3:$E$10000,4,FALSE))</f>
        <v/>
      </c>
      <c r="AC957" s="72" t="str">
        <f>IF(ISNA(VLOOKUP($B957&amp;":"&amp;AC$3,'x - authors'!$B$3:$E$10000,4,FALSE)),"",VLOOKUP($B957&amp;":"&amp;AC$3,'x - authors'!$B$3:$E$10000,4,FALSE))</f>
        <v/>
      </c>
      <c r="AD957" s="72" t="str">
        <f>IF(ISNA(VLOOKUP($B957&amp;":"&amp;AD$3,'x - authors'!$B$3:$E$10000,4,FALSE)),"",VLOOKUP($B957&amp;":"&amp;AD$3,'x - authors'!$B$3:$E$10000,4,FALSE))</f>
        <v/>
      </c>
      <c r="AE957" s="72" t="str">
        <f>IF(ISNA(VLOOKUP($B957&amp;":"&amp;AE$3,'x - authors'!$B$3:$E$10000,4,FALSE)),"",VLOOKUP($B957&amp;":"&amp;AE$3,'x - authors'!$B$3:$E$10000,4,FALSE))</f>
        <v/>
      </c>
      <c r="AF957" s="72" t="str">
        <f>IF(ISNA(VLOOKUP($B957&amp;":"&amp;AF$3,'x - authors'!$B$3:$E$10000,4,FALSE)),"",VLOOKUP($B957&amp;":"&amp;AF$3,'x - authors'!$B$3:$E$10000,4,FALSE))</f>
        <v/>
      </c>
      <c r="AG957" s="72" t="str">
        <f>IF(ISNA(VLOOKUP($B957&amp;":"&amp;AG$3,'x - authors'!$B$3:$E$10000,4,FALSE)),"",VLOOKUP($B957&amp;":"&amp;AG$3,'x - authors'!$B$3:$E$10000,4,FALSE))</f>
        <v/>
      </c>
      <c r="AH957" s="72" t="str">
        <f>IF(ISNA(VLOOKUP($B957&amp;":"&amp;AH$3,'x - authors'!$B$3:$E$10000,4,FALSE)),"",VLOOKUP($B957&amp;":"&amp;AH$3,'x - authors'!$B$3:$E$10000,4,FALSE))</f>
        <v/>
      </c>
      <c r="AI957" s="72" t="str">
        <f>IF(ISNA(VLOOKUP($B957&amp;":"&amp;AI$3,'x - authors'!$B$3:$E$10000,4,FALSE)),"",VLOOKUP($B957&amp;":"&amp;AI$3,'x - authors'!$B$3:$E$10000,4,FALSE))</f>
        <v/>
      </c>
      <c r="AJ957" s="72" t="str">
        <f>IF(ISNA(VLOOKUP($B957&amp;":"&amp;AJ$3,'x - authors'!$B$3:$E$10000,4,FALSE)),"",VLOOKUP($B957&amp;":"&amp;AJ$3,'x - authors'!$B$3:$E$10000,4,FALSE))</f>
        <v/>
      </c>
    </row>
    <row r="958" spans="1:36">
      <c r="A958" s="76" t="str">
        <f t="shared" si="29"/>
        <v/>
      </c>
      <c r="B958" s="76" t="s">
        <v>9395</v>
      </c>
      <c r="C958" s="76" t="s">
        <v>9478</v>
      </c>
      <c r="D958" s="76" t="s">
        <v>11992</v>
      </c>
      <c r="E958" s="2" t="s">
        <v>1011</v>
      </c>
      <c r="F958" s="76"/>
      <c r="G958" s="76"/>
      <c r="H958" s="76" t="s">
        <v>11993</v>
      </c>
      <c r="I958" s="15" t="str">
        <f>IF(ISNA(VLOOKUP($B958,'x - abstracts'!$B$3:$C$2000,2,FALSE)),"",VLOOKUP($B958,'x - abstracts'!$B$3:$C$2000,2,FALSE))</f>
        <v/>
      </c>
      <c r="J958" s="76" t="s">
        <v>11994</v>
      </c>
      <c r="L958" s="76"/>
      <c r="M958" s="76" t="s">
        <v>11995</v>
      </c>
      <c r="N958" s="76"/>
      <c r="O958" s="76"/>
      <c r="P958" s="15" t="str">
        <f t="shared" si="30"/>
        <v>citation:doc-x0766-01</v>
      </c>
      <c r="R958" s="15" t="str">
        <f>VLOOKUP($P958,'x - paper citations'!$B$3:$E$2000,2,FALSE)</f>
        <v>https://scholar.google.co.uk/scholar?q=%22Planning over MDPs through Probabilistic HTNs%22&amp;btnG=&amp;hl=en&amp;as_sdt=0%2C5</v>
      </c>
      <c r="S958" s="15">
        <f>VLOOKUP($P958,'x - paper citations'!$B$3:$E$2000,3,FALSE)</f>
        <v>3</v>
      </c>
      <c r="T958" s="15" t="str">
        <f>VLOOKUP($P958,'x - paper citations'!$B$3:$E$2000,4,FALSE)</f>
        <v>29/02/2016</v>
      </c>
      <c r="U958" s="76"/>
      <c r="V958" s="72" t="str">
        <f>IF(ISNA(VLOOKUP($B958&amp;":"&amp;V$3,'x - authors'!$B$3:$E$10000,4,FALSE)),"",VLOOKUP($B958&amp;":"&amp;V$3,'x - authors'!$B$3:$E$10000,4,FALSE))</f>
        <v>yuqing_tang</v>
      </c>
      <c r="W958" s="72" t="str">
        <f>IF(ISNA(VLOOKUP($B958&amp;":"&amp;W$3,'x - authors'!$B$3:$E$10000,4,FALSE)),"",VLOOKUP($B958&amp;":"&amp;W$3,'x - authors'!$B$3:$E$10000,4,FALSE))</f>
        <v>felipe_meneguzzi</v>
      </c>
      <c r="X958" s="72" t="str">
        <f>IF(ISNA(VLOOKUP($B958&amp;":"&amp;X$3,'x - authors'!$B$3:$E$10000,4,FALSE)),"",VLOOKUP($B958&amp;":"&amp;X$3,'x - authors'!$B$3:$E$10000,4,FALSE))</f>
        <v>katia_sycara</v>
      </c>
      <c r="Y958" s="72" t="str">
        <f>IF(ISNA(VLOOKUP($B958&amp;":"&amp;Y$3,'x - authors'!$B$3:$E$10000,4,FALSE)),"",VLOOKUP($B958&amp;":"&amp;Y$3,'x - authors'!$B$3:$E$10000,4,FALSE))</f>
        <v>simon_parsons</v>
      </c>
      <c r="Z958" s="72" t="str">
        <f>IF(ISNA(VLOOKUP($B958&amp;":"&amp;Z$3,'x - authors'!$B$3:$E$10000,4,FALSE)),"",VLOOKUP($B958&amp;":"&amp;Z$3,'x - authors'!$B$3:$E$10000,4,FALSE))</f>
        <v/>
      </c>
      <c r="AA958" s="72" t="str">
        <f>IF(ISNA(VLOOKUP($B958&amp;":"&amp;AA$3,'x - authors'!$B$3:$E$10000,4,FALSE)),"",VLOOKUP($B958&amp;":"&amp;AA$3,'x - authors'!$B$3:$E$10000,4,FALSE))</f>
        <v/>
      </c>
      <c r="AB958" s="72" t="str">
        <f>IF(ISNA(VLOOKUP($B958&amp;":"&amp;AB$3,'x - authors'!$B$3:$E$10000,4,FALSE)),"",VLOOKUP($B958&amp;":"&amp;AB$3,'x - authors'!$B$3:$E$10000,4,FALSE))</f>
        <v/>
      </c>
      <c r="AC958" s="72" t="str">
        <f>IF(ISNA(VLOOKUP($B958&amp;":"&amp;AC$3,'x - authors'!$B$3:$E$10000,4,FALSE)),"",VLOOKUP($B958&amp;":"&amp;AC$3,'x - authors'!$B$3:$E$10000,4,FALSE))</f>
        <v/>
      </c>
      <c r="AD958" s="72" t="str">
        <f>IF(ISNA(VLOOKUP($B958&amp;":"&amp;AD$3,'x - authors'!$B$3:$E$10000,4,FALSE)),"",VLOOKUP($B958&amp;":"&amp;AD$3,'x - authors'!$B$3:$E$10000,4,FALSE))</f>
        <v/>
      </c>
      <c r="AE958" s="72" t="str">
        <f>IF(ISNA(VLOOKUP($B958&amp;":"&amp;AE$3,'x - authors'!$B$3:$E$10000,4,FALSE)),"",VLOOKUP($B958&amp;":"&amp;AE$3,'x - authors'!$B$3:$E$10000,4,FALSE))</f>
        <v/>
      </c>
      <c r="AF958" s="72" t="str">
        <f>IF(ISNA(VLOOKUP($B958&amp;":"&amp;AF$3,'x - authors'!$B$3:$E$10000,4,FALSE)),"",VLOOKUP($B958&amp;":"&amp;AF$3,'x - authors'!$B$3:$E$10000,4,FALSE))</f>
        <v/>
      </c>
      <c r="AG958" s="72" t="str">
        <f>IF(ISNA(VLOOKUP($B958&amp;":"&amp;AG$3,'x - authors'!$B$3:$E$10000,4,FALSE)),"",VLOOKUP($B958&amp;":"&amp;AG$3,'x - authors'!$B$3:$E$10000,4,FALSE))</f>
        <v/>
      </c>
      <c r="AH958" s="72" t="str">
        <f>IF(ISNA(VLOOKUP($B958&amp;":"&amp;AH$3,'x - authors'!$B$3:$E$10000,4,FALSE)),"",VLOOKUP($B958&amp;":"&amp;AH$3,'x - authors'!$B$3:$E$10000,4,FALSE))</f>
        <v/>
      </c>
      <c r="AI958" s="72" t="str">
        <f>IF(ISNA(VLOOKUP($B958&amp;":"&amp;AI$3,'x - authors'!$B$3:$E$10000,4,FALSE)),"",VLOOKUP($B958&amp;":"&amp;AI$3,'x - authors'!$B$3:$E$10000,4,FALSE))</f>
        <v/>
      </c>
      <c r="AJ958" s="72" t="str">
        <f>IF(ISNA(VLOOKUP($B958&amp;":"&amp;AJ$3,'x - authors'!$B$3:$E$10000,4,FALSE)),"",VLOOKUP($B958&amp;":"&amp;AJ$3,'x - authors'!$B$3:$E$10000,4,FALSE))</f>
        <v/>
      </c>
    </row>
    <row r="959" spans="1:36">
      <c r="A959" s="76" t="str">
        <f t="shared" si="29"/>
        <v/>
      </c>
      <c r="B959" s="76" t="s">
        <v>9397</v>
      </c>
      <c r="C959" s="76" t="s">
        <v>9478</v>
      </c>
      <c r="D959" s="76" t="s">
        <v>11996</v>
      </c>
      <c r="E959" s="2" t="s">
        <v>965</v>
      </c>
      <c r="F959" s="76"/>
      <c r="G959" s="76"/>
      <c r="H959" s="76" t="s">
        <v>11997</v>
      </c>
      <c r="I959" s="15" t="str">
        <f>IF(ISNA(VLOOKUP($B959,'x - abstracts'!$B$3:$C$2000,2,FALSE)),"",VLOOKUP($B959,'x - abstracts'!$B$3:$C$2000,2,FALSE))</f>
        <v/>
      </c>
      <c r="J959" s="76" t="s">
        <v>11998</v>
      </c>
      <c r="L959" s="76"/>
      <c r="M959" s="76" t="s">
        <v>11999</v>
      </c>
      <c r="N959" s="76"/>
      <c r="O959" s="76"/>
      <c r="P959" s="15" t="str">
        <f t="shared" si="30"/>
        <v>citation:doc-x0773-01</v>
      </c>
      <c r="R959" s="15" t="str">
        <f>VLOOKUP($P959,'x - paper citations'!$B$3:$E$2000,2,FALSE)</f>
        <v>https://scholar.google.co.uk/scholar?q=%22Policy refinement of network services for MANETs%22&amp;btnG=&amp;hl=en&amp;as_sdt=0%2C5</v>
      </c>
      <c r="S959" s="15">
        <f>VLOOKUP($P959,'x - paper citations'!$B$3:$E$2000,3,FALSE)</f>
        <v>19</v>
      </c>
      <c r="T959" s="15" t="str">
        <f>VLOOKUP($P959,'x - paper citations'!$B$3:$E$2000,4,FALSE)</f>
        <v>29/02/2016</v>
      </c>
      <c r="U959" s="76"/>
      <c r="V959" s="72" t="str">
        <f>IF(ISNA(VLOOKUP($B959&amp;":"&amp;V$3,'x - authors'!$B$3:$E$10000,4,FALSE)),"",VLOOKUP($B959&amp;":"&amp;V$3,'x - authors'!$B$3:$E$10000,4,FALSE))</f>
        <v>hang_zhao</v>
      </c>
      <c r="W959" s="72" t="str">
        <f>IF(ISNA(VLOOKUP($B959&amp;":"&amp;W$3,'x - authors'!$B$3:$E$10000,4,FALSE)),"",VLOOKUP($B959&amp;":"&amp;W$3,'x - authors'!$B$3:$E$10000,4,FALSE))</f>
        <v>jorge_lobo</v>
      </c>
      <c r="X959" s="72" t="str">
        <f>IF(ISNA(VLOOKUP($B959&amp;":"&amp;X$3,'x - authors'!$B$3:$E$10000,4,FALSE)),"",VLOOKUP($B959&amp;":"&amp;X$3,'x - authors'!$B$3:$E$10000,4,FALSE))</f>
        <v>arnab_roy</v>
      </c>
      <c r="Y959" s="72" t="str">
        <f>IF(ISNA(VLOOKUP($B959&amp;":"&amp;Y$3,'x - authors'!$B$3:$E$10000,4,FALSE)),"",VLOOKUP($B959&amp;":"&amp;Y$3,'x - authors'!$B$3:$E$10000,4,FALSE))</f>
        <v>steve_bellovin</v>
      </c>
      <c r="Z959" s="72" t="str">
        <f>IF(ISNA(VLOOKUP($B959&amp;":"&amp;Z$3,'x - authors'!$B$3:$E$10000,4,FALSE)),"",VLOOKUP($B959&amp;":"&amp;Z$3,'x - authors'!$B$3:$E$10000,4,FALSE))</f>
        <v/>
      </c>
      <c r="AA959" s="72" t="str">
        <f>IF(ISNA(VLOOKUP($B959&amp;":"&amp;AA$3,'x - authors'!$B$3:$E$10000,4,FALSE)),"",VLOOKUP($B959&amp;":"&amp;AA$3,'x - authors'!$B$3:$E$10000,4,FALSE))</f>
        <v/>
      </c>
      <c r="AB959" s="72" t="str">
        <f>IF(ISNA(VLOOKUP($B959&amp;":"&amp;AB$3,'x - authors'!$B$3:$E$10000,4,FALSE)),"",VLOOKUP($B959&amp;":"&amp;AB$3,'x - authors'!$B$3:$E$10000,4,FALSE))</f>
        <v/>
      </c>
      <c r="AC959" s="72" t="str">
        <f>IF(ISNA(VLOOKUP($B959&amp;":"&amp;AC$3,'x - authors'!$B$3:$E$10000,4,FALSE)),"",VLOOKUP($B959&amp;":"&amp;AC$3,'x - authors'!$B$3:$E$10000,4,FALSE))</f>
        <v/>
      </c>
      <c r="AD959" s="72" t="str">
        <f>IF(ISNA(VLOOKUP($B959&amp;":"&amp;AD$3,'x - authors'!$B$3:$E$10000,4,FALSE)),"",VLOOKUP($B959&amp;":"&amp;AD$3,'x - authors'!$B$3:$E$10000,4,FALSE))</f>
        <v/>
      </c>
      <c r="AE959" s="72" t="str">
        <f>IF(ISNA(VLOOKUP($B959&amp;":"&amp;AE$3,'x - authors'!$B$3:$E$10000,4,FALSE)),"",VLOOKUP($B959&amp;":"&amp;AE$3,'x - authors'!$B$3:$E$10000,4,FALSE))</f>
        <v/>
      </c>
      <c r="AF959" s="72" t="str">
        <f>IF(ISNA(VLOOKUP($B959&amp;":"&amp;AF$3,'x - authors'!$B$3:$E$10000,4,FALSE)),"",VLOOKUP($B959&amp;":"&amp;AF$3,'x - authors'!$B$3:$E$10000,4,FALSE))</f>
        <v/>
      </c>
      <c r="AG959" s="72" t="str">
        <f>IF(ISNA(VLOOKUP($B959&amp;":"&amp;AG$3,'x - authors'!$B$3:$E$10000,4,FALSE)),"",VLOOKUP($B959&amp;":"&amp;AG$3,'x - authors'!$B$3:$E$10000,4,FALSE))</f>
        <v/>
      </c>
      <c r="AH959" s="72" t="str">
        <f>IF(ISNA(VLOOKUP($B959&amp;":"&amp;AH$3,'x - authors'!$B$3:$E$10000,4,FALSE)),"",VLOOKUP($B959&amp;":"&amp;AH$3,'x - authors'!$B$3:$E$10000,4,FALSE))</f>
        <v/>
      </c>
      <c r="AI959" s="72" t="str">
        <f>IF(ISNA(VLOOKUP($B959&amp;":"&amp;AI$3,'x - authors'!$B$3:$E$10000,4,FALSE)),"",VLOOKUP($B959&amp;":"&amp;AI$3,'x - authors'!$B$3:$E$10000,4,FALSE))</f>
        <v/>
      </c>
      <c r="AJ959" s="72" t="str">
        <f>IF(ISNA(VLOOKUP($B959&amp;":"&amp;AJ$3,'x - authors'!$B$3:$E$10000,4,FALSE)),"",VLOOKUP($B959&amp;":"&amp;AJ$3,'x - authors'!$B$3:$E$10000,4,FALSE))</f>
        <v/>
      </c>
    </row>
    <row r="960" spans="1:36">
      <c r="A960" s="76" t="str">
        <f t="shared" si="29"/>
        <v/>
      </c>
      <c r="B960" s="76" t="s">
        <v>6695</v>
      </c>
      <c r="C960" s="76" t="s">
        <v>9478</v>
      </c>
      <c r="D960" s="76" t="s">
        <v>6692</v>
      </c>
      <c r="E960" s="76" t="s">
        <v>5353</v>
      </c>
      <c r="F960" s="76"/>
      <c r="G960" s="76" t="s">
        <v>4466</v>
      </c>
      <c r="H960" s="76"/>
      <c r="I960" s="15" t="str">
        <f>IF(ISNA(VLOOKUP($B960,'x - abstracts'!$B$3:$C$2000,2,FALSE)),"",VLOOKUP($B960,'x - abstracts'!$B$3:$C$2000,2,FALSE))</f>
        <v/>
      </c>
      <c r="J960" s="76" t="s">
        <v>12000</v>
      </c>
      <c r="L960" s="76"/>
      <c r="M960" s="76" t="s">
        <v>12001</v>
      </c>
      <c r="N960" s="76" t="s">
        <v>6691</v>
      </c>
      <c r="O960" s="76"/>
      <c r="P960" s="15" t="str">
        <f t="shared" si="30"/>
        <v>citation:doc-x0779-01</v>
      </c>
      <c r="R960" s="15" t="str">
        <f>VLOOKUP($P960,'x - paper citations'!$B$3:$E$2000,2,FALSE)</f>
        <v>https://scholar.google.co.uk/scholar?q=%22Predicate encryption supporting disjunctions, polynomial equations, and inner products%22&amp;btnG=&amp;hl=en&amp;as_sdt=0%2C5</v>
      </c>
      <c r="S960" s="15">
        <f>VLOOKUP($P960,'x - paper citations'!$B$3:$E$2000,3,FALSE)</f>
        <v>605</v>
      </c>
      <c r="T960" s="15" t="str">
        <f>VLOOKUP($P960,'x - paper citations'!$B$3:$E$2000,4,FALSE)</f>
        <v>29/02/2016</v>
      </c>
      <c r="U960" s="76"/>
      <c r="V960" s="72" t="str">
        <f>IF(ISNA(VLOOKUP($B960&amp;":"&amp;V$3,'x - authors'!$B$3:$E$10000,4,FALSE)),"",VLOOKUP($B960&amp;":"&amp;V$3,'x - authors'!$B$3:$E$10000,4,FALSE))</f>
        <v>jon_katz</v>
      </c>
      <c r="W960" s="72" t="str">
        <f>IF(ISNA(VLOOKUP($B960&amp;":"&amp;W$3,'x - authors'!$B$3:$E$10000,4,FALSE)),"",VLOOKUP($B960&amp;":"&amp;W$3,'x - authors'!$B$3:$E$10000,4,FALSE))</f>
        <v>amit_sahai</v>
      </c>
      <c r="X960" s="72" t="str">
        <f>IF(ISNA(VLOOKUP($B960&amp;":"&amp;X$3,'x - authors'!$B$3:$E$10000,4,FALSE)),"",VLOOKUP($B960&amp;":"&amp;X$3,'x - authors'!$B$3:$E$10000,4,FALSE))</f>
        <v>brent_waters</v>
      </c>
      <c r="Y960" s="72" t="str">
        <f>IF(ISNA(VLOOKUP($B960&amp;":"&amp;Y$3,'x - authors'!$B$3:$E$10000,4,FALSE)),"",VLOOKUP($B960&amp;":"&amp;Y$3,'x - authors'!$B$3:$E$10000,4,FALSE))</f>
        <v/>
      </c>
      <c r="Z960" s="72" t="str">
        <f>IF(ISNA(VLOOKUP($B960&amp;":"&amp;Z$3,'x - authors'!$B$3:$E$10000,4,FALSE)),"",VLOOKUP($B960&amp;":"&amp;Z$3,'x - authors'!$B$3:$E$10000,4,FALSE))</f>
        <v/>
      </c>
      <c r="AA960" s="72" t="str">
        <f>IF(ISNA(VLOOKUP($B960&amp;":"&amp;AA$3,'x - authors'!$B$3:$E$10000,4,FALSE)),"",VLOOKUP($B960&amp;":"&amp;AA$3,'x - authors'!$B$3:$E$10000,4,FALSE))</f>
        <v/>
      </c>
      <c r="AB960" s="72" t="str">
        <f>IF(ISNA(VLOOKUP($B960&amp;":"&amp;AB$3,'x - authors'!$B$3:$E$10000,4,FALSE)),"",VLOOKUP($B960&amp;":"&amp;AB$3,'x - authors'!$B$3:$E$10000,4,FALSE))</f>
        <v/>
      </c>
      <c r="AC960" s="72" t="str">
        <f>IF(ISNA(VLOOKUP($B960&amp;":"&amp;AC$3,'x - authors'!$B$3:$E$10000,4,FALSE)),"",VLOOKUP($B960&amp;":"&amp;AC$3,'x - authors'!$B$3:$E$10000,4,FALSE))</f>
        <v/>
      </c>
      <c r="AD960" s="72" t="str">
        <f>IF(ISNA(VLOOKUP($B960&amp;":"&amp;AD$3,'x - authors'!$B$3:$E$10000,4,FALSE)),"",VLOOKUP($B960&amp;":"&amp;AD$3,'x - authors'!$B$3:$E$10000,4,FALSE))</f>
        <v/>
      </c>
      <c r="AE960" s="72" t="str">
        <f>IF(ISNA(VLOOKUP($B960&amp;":"&amp;AE$3,'x - authors'!$B$3:$E$10000,4,FALSE)),"",VLOOKUP($B960&amp;":"&amp;AE$3,'x - authors'!$B$3:$E$10000,4,FALSE))</f>
        <v/>
      </c>
      <c r="AF960" s="72" t="str">
        <f>IF(ISNA(VLOOKUP($B960&amp;":"&amp;AF$3,'x - authors'!$B$3:$E$10000,4,FALSE)),"",VLOOKUP($B960&amp;":"&amp;AF$3,'x - authors'!$B$3:$E$10000,4,FALSE))</f>
        <v/>
      </c>
      <c r="AG960" s="72" t="str">
        <f>IF(ISNA(VLOOKUP($B960&amp;":"&amp;AG$3,'x - authors'!$B$3:$E$10000,4,FALSE)),"",VLOOKUP($B960&amp;":"&amp;AG$3,'x - authors'!$B$3:$E$10000,4,FALSE))</f>
        <v/>
      </c>
      <c r="AH960" s="72" t="str">
        <f>IF(ISNA(VLOOKUP($B960&amp;":"&amp;AH$3,'x - authors'!$B$3:$E$10000,4,FALSE)),"",VLOOKUP($B960&amp;":"&amp;AH$3,'x - authors'!$B$3:$E$10000,4,FALSE))</f>
        <v/>
      </c>
      <c r="AI960" s="72" t="str">
        <f>IF(ISNA(VLOOKUP($B960&amp;":"&amp;AI$3,'x - authors'!$B$3:$E$10000,4,FALSE)),"",VLOOKUP($B960&amp;":"&amp;AI$3,'x - authors'!$B$3:$E$10000,4,FALSE))</f>
        <v/>
      </c>
      <c r="AJ960" s="72" t="str">
        <f>IF(ISNA(VLOOKUP($B960&amp;":"&amp;AJ$3,'x - authors'!$B$3:$E$10000,4,FALSE)),"",VLOOKUP($B960&amp;":"&amp;AJ$3,'x - authors'!$B$3:$E$10000,4,FALSE))</f>
        <v/>
      </c>
    </row>
    <row r="961" spans="1:36">
      <c r="A961" s="76" t="str">
        <f t="shared" si="29"/>
        <v/>
      </c>
      <c r="B961" s="76" t="s">
        <v>9400</v>
      </c>
      <c r="C961" s="76" t="s">
        <v>9478</v>
      </c>
      <c r="D961" s="76" t="s">
        <v>12002</v>
      </c>
      <c r="E961" s="2" t="s">
        <v>935</v>
      </c>
      <c r="F961" s="76"/>
      <c r="G961" s="76"/>
      <c r="H961" s="76" t="s">
        <v>12003</v>
      </c>
      <c r="I961" s="15" t="str">
        <f>IF(ISNA(VLOOKUP($B961,'x - abstracts'!$B$3:$C$2000,2,FALSE)),"",VLOOKUP($B961,'x - abstracts'!$B$3:$C$2000,2,FALSE))</f>
        <v/>
      </c>
      <c r="J961" s="76" t="s">
        <v>12004</v>
      </c>
      <c r="L961" s="76"/>
      <c r="M961" s="76" t="s">
        <v>12005</v>
      </c>
      <c r="N961" s="76"/>
      <c r="O961" s="76"/>
      <c r="P961" s="15" t="str">
        <f t="shared" si="30"/>
        <v>citation:doc-x0784-01</v>
      </c>
      <c r="R961" s="15" t="str">
        <f>VLOOKUP($P961,'x - paper citations'!$B$3:$E$2000,2,FALSE)</f>
        <v>https://scholar.google.co.uk/scholar?q=%22ProbeCast: MANET admission control via probing%22&amp;btnG=&amp;hl=en&amp;as_sdt=0%2C5</v>
      </c>
      <c r="S961" s="15">
        <f>VLOOKUP($P961,'x - paper citations'!$B$3:$E$2000,3,FALSE)</f>
        <v>2</v>
      </c>
      <c r="T961" s="15" t="str">
        <f>VLOOKUP($P961,'x - paper citations'!$B$3:$E$2000,4,FALSE)</f>
        <v>29/02/2016</v>
      </c>
      <c r="U961" s="76"/>
      <c r="V961" s="72" t="str">
        <f>IF(ISNA(VLOOKUP($B961&amp;":"&amp;V$3,'x - authors'!$B$3:$E$10000,4,FALSE)),"",VLOOKUP($B961&amp;":"&amp;V$3,'x - authors'!$B$3:$E$10000,4,FALSE))</f>
        <v>soon_young_oh</v>
      </c>
      <c r="W961" s="72" t="str">
        <f>IF(ISNA(VLOOKUP($B961&amp;":"&amp;W$3,'x - authors'!$B$3:$E$10000,4,FALSE)),"",VLOOKUP($B961&amp;":"&amp;W$3,'x - authors'!$B$3:$E$10000,4,FALSE))</f>
        <v>gustavo_marfia</v>
      </c>
      <c r="X961" s="72" t="str">
        <f>IF(ISNA(VLOOKUP($B961&amp;":"&amp;X$3,'x - authors'!$B$3:$E$10000,4,FALSE)),"",VLOOKUP($B961&amp;":"&amp;X$3,'x - authors'!$B$3:$E$10000,4,FALSE))</f>
        <v>mario_gerla</v>
      </c>
      <c r="Y961" s="72" t="str">
        <f>IF(ISNA(VLOOKUP($B961&amp;":"&amp;Y$3,'x - authors'!$B$3:$E$10000,4,FALSE)),"",VLOOKUP($B961&amp;":"&amp;Y$3,'x - authors'!$B$3:$E$10000,4,FALSE))</f>
        <v/>
      </c>
      <c r="Z961" s="72" t="str">
        <f>IF(ISNA(VLOOKUP($B961&amp;":"&amp;Z$3,'x - authors'!$B$3:$E$10000,4,FALSE)),"",VLOOKUP($B961&amp;":"&amp;Z$3,'x - authors'!$B$3:$E$10000,4,FALSE))</f>
        <v/>
      </c>
      <c r="AA961" s="72" t="str">
        <f>IF(ISNA(VLOOKUP($B961&amp;":"&amp;AA$3,'x - authors'!$B$3:$E$10000,4,FALSE)),"",VLOOKUP($B961&amp;":"&amp;AA$3,'x - authors'!$B$3:$E$10000,4,FALSE))</f>
        <v/>
      </c>
      <c r="AB961" s="72" t="str">
        <f>IF(ISNA(VLOOKUP($B961&amp;":"&amp;AB$3,'x - authors'!$B$3:$E$10000,4,FALSE)),"",VLOOKUP($B961&amp;":"&amp;AB$3,'x - authors'!$B$3:$E$10000,4,FALSE))</f>
        <v/>
      </c>
      <c r="AC961" s="72" t="str">
        <f>IF(ISNA(VLOOKUP($B961&amp;":"&amp;AC$3,'x - authors'!$B$3:$E$10000,4,FALSE)),"",VLOOKUP($B961&amp;":"&amp;AC$3,'x - authors'!$B$3:$E$10000,4,FALSE))</f>
        <v/>
      </c>
      <c r="AD961" s="72" t="str">
        <f>IF(ISNA(VLOOKUP($B961&amp;":"&amp;AD$3,'x - authors'!$B$3:$E$10000,4,FALSE)),"",VLOOKUP($B961&amp;":"&amp;AD$3,'x - authors'!$B$3:$E$10000,4,FALSE))</f>
        <v/>
      </c>
      <c r="AE961" s="72" t="str">
        <f>IF(ISNA(VLOOKUP($B961&amp;":"&amp;AE$3,'x - authors'!$B$3:$E$10000,4,FALSE)),"",VLOOKUP($B961&amp;":"&amp;AE$3,'x - authors'!$B$3:$E$10000,4,FALSE))</f>
        <v/>
      </c>
      <c r="AF961" s="72" t="str">
        <f>IF(ISNA(VLOOKUP($B961&amp;":"&amp;AF$3,'x - authors'!$B$3:$E$10000,4,FALSE)),"",VLOOKUP($B961&amp;":"&amp;AF$3,'x - authors'!$B$3:$E$10000,4,FALSE))</f>
        <v/>
      </c>
      <c r="AG961" s="72" t="str">
        <f>IF(ISNA(VLOOKUP($B961&amp;":"&amp;AG$3,'x - authors'!$B$3:$E$10000,4,FALSE)),"",VLOOKUP($B961&amp;":"&amp;AG$3,'x - authors'!$B$3:$E$10000,4,FALSE))</f>
        <v/>
      </c>
      <c r="AH961" s="72" t="str">
        <f>IF(ISNA(VLOOKUP($B961&amp;":"&amp;AH$3,'x - authors'!$B$3:$E$10000,4,FALSE)),"",VLOOKUP($B961&amp;":"&amp;AH$3,'x - authors'!$B$3:$E$10000,4,FALSE))</f>
        <v/>
      </c>
      <c r="AI961" s="72" t="str">
        <f>IF(ISNA(VLOOKUP($B961&amp;":"&amp;AI$3,'x - authors'!$B$3:$E$10000,4,FALSE)),"",VLOOKUP($B961&amp;":"&amp;AI$3,'x - authors'!$B$3:$E$10000,4,FALSE))</f>
        <v/>
      </c>
      <c r="AJ961" s="72" t="str">
        <f>IF(ISNA(VLOOKUP($B961&amp;":"&amp;AJ$3,'x - authors'!$B$3:$E$10000,4,FALSE)),"",VLOOKUP($B961&amp;":"&amp;AJ$3,'x - authors'!$B$3:$E$10000,4,FALSE))</f>
        <v/>
      </c>
    </row>
    <row r="962" spans="1:36">
      <c r="A962" s="76" t="str">
        <f t="shared" si="29"/>
        <v/>
      </c>
      <c r="B962" s="76" t="s">
        <v>9405</v>
      </c>
      <c r="C962" s="76" t="s">
        <v>9478</v>
      </c>
      <c r="D962" s="76" t="s">
        <v>12006</v>
      </c>
      <c r="E962" s="2" t="s">
        <v>997</v>
      </c>
      <c r="F962" s="76"/>
      <c r="G962" s="76"/>
      <c r="H962" s="76" t="s">
        <v>12007</v>
      </c>
      <c r="I962" s="15" t="str">
        <f>IF(ISNA(VLOOKUP($B962,'x - abstracts'!$B$3:$C$2000,2,FALSE)),"",VLOOKUP($B962,'x - abstracts'!$B$3:$C$2000,2,FALSE))</f>
        <v/>
      </c>
      <c r="J962" s="76" t="s">
        <v>12008</v>
      </c>
      <c r="L962" s="76"/>
      <c r="M962" s="76" t="s">
        <v>12009</v>
      </c>
      <c r="N962" s="76"/>
      <c r="O962" s="76"/>
      <c r="P962" s="15" t="str">
        <f t="shared" si="30"/>
        <v>citation:doc-x0796-01</v>
      </c>
      <c r="R962" s="15" t="str">
        <f>VLOOKUP($P962,'x - paper citations'!$B$3:$E$2000,2,FALSE)</f>
        <v>https://scholar.google.co.uk/scholar?q=%22Quantifying information flow for dynamic secrets%22&amp;btnG=&amp;hl=en&amp;as_sdt=0%2C5</v>
      </c>
      <c r="S962" s="15">
        <f>VLOOKUP($P962,'x - paper citations'!$B$3:$E$2000,3,FALSE)</f>
        <v>8</v>
      </c>
      <c r="T962" s="15" t="str">
        <f>VLOOKUP($P962,'x - paper citations'!$B$3:$E$2000,4,FALSE)</f>
        <v>29/02/2016</v>
      </c>
      <c r="U962" s="76"/>
      <c r="V962" s="72" t="str">
        <f>IF(ISNA(VLOOKUP($B962&amp;":"&amp;V$3,'x - authors'!$B$3:$E$10000,4,FALSE)),"",VLOOKUP($B962&amp;":"&amp;V$3,'x - authors'!$B$3:$E$10000,4,FALSE))</f>
        <v>piotr_mardziel</v>
      </c>
      <c r="W962" s="72" t="str">
        <f>IF(ISNA(VLOOKUP($B962&amp;":"&amp;W$3,'x - authors'!$B$3:$E$10000,4,FALSE)),"",VLOOKUP($B962&amp;":"&amp;W$3,'x - authors'!$B$3:$E$10000,4,FALSE))</f>
        <v>mario_alvim</v>
      </c>
      <c r="X962" s="72" t="str">
        <f>IF(ISNA(VLOOKUP($B962&amp;":"&amp;X$3,'x - authors'!$B$3:$E$10000,4,FALSE)),"",VLOOKUP($B962&amp;":"&amp;X$3,'x - authors'!$B$3:$E$10000,4,FALSE))</f>
        <v>mike_hicks</v>
      </c>
      <c r="Y962" s="72" t="str">
        <f>IF(ISNA(VLOOKUP($B962&amp;":"&amp;Y$3,'x - authors'!$B$3:$E$10000,4,FALSE)),"",VLOOKUP($B962&amp;":"&amp;Y$3,'x - authors'!$B$3:$E$10000,4,FALSE))</f>
        <v>michael_clarkson</v>
      </c>
      <c r="Z962" s="72" t="str">
        <f>IF(ISNA(VLOOKUP($B962&amp;":"&amp;Z$3,'x - authors'!$B$3:$E$10000,4,FALSE)),"",VLOOKUP($B962&amp;":"&amp;Z$3,'x - authors'!$B$3:$E$10000,4,FALSE))</f>
        <v/>
      </c>
      <c r="AA962" s="72" t="str">
        <f>IF(ISNA(VLOOKUP($B962&amp;":"&amp;AA$3,'x - authors'!$B$3:$E$10000,4,FALSE)),"",VLOOKUP($B962&amp;":"&amp;AA$3,'x - authors'!$B$3:$E$10000,4,FALSE))</f>
        <v/>
      </c>
      <c r="AB962" s="72" t="str">
        <f>IF(ISNA(VLOOKUP($B962&amp;":"&amp;AB$3,'x - authors'!$B$3:$E$10000,4,FALSE)),"",VLOOKUP($B962&amp;":"&amp;AB$3,'x - authors'!$B$3:$E$10000,4,FALSE))</f>
        <v/>
      </c>
      <c r="AC962" s="72" t="str">
        <f>IF(ISNA(VLOOKUP($B962&amp;":"&amp;AC$3,'x - authors'!$B$3:$E$10000,4,FALSE)),"",VLOOKUP($B962&amp;":"&amp;AC$3,'x - authors'!$B$3:$E$10000,4,FALSE))</f>
        <v/>
      </c>
      <c r="AD962" s="72" t="str">
        <f>IF(ISNA(VLOOKUP($B962&amp;":"&amp;AD$3,'x - authors'!$B$3:$E$10000,4,FALSE)),"",VLOOKUP($B962&amp;":"&amp;AD$3,'x - authors'!$B$3:$E$10000,4,FALSE))</f>
        <v/>
      </c>
      <c r="AE962" s="72" t="str">
        <f>IF(ISNA(VLOOKUP($B962&amp;":"&amp;AE$3,'x - authors'!$B$3:$E$10000,4,FALSE)),"",VLOOKUP($B962&amp;":"&amp;AE$3,'x - authors'!$B$3:$E$10000,4,FALSE))</f>
        <v/>
      </c>
      <c r="AF962" s="72" t="str">
        <f>IF(ISNA(VLOOKUP($B962&amp;":"&amp;AF$3,'x - authors'!$B$3:$E$10000,4,FALSE)),"",VLOOKUP($B962&amp;":"&amp;AF$3,'x - authors'!$B$3:$E$10000,4,FALSE))</f>
        <v/>
      </c>
      <c r="AG962" s="72" t="str">
        <f>IF(ISNA(VLOOKUP($B962&amp;":"&amp;AG$3,'x - authors'!$B$3:$E$10000,4,FALSE)),"",VLOOKUP($B962&amp;":"&amp;AG$3,'x - authors'!$B$3:$E$10000,4,FALSE))</f>
        <v/>
      </c>
      <c r="AH962" s="72" t="str">
        <f>IF(ISNA(VLOOKUP($B962&amp;":"&amp;AH$3,'x - authors'!$B$3:$E$10000,4,FALSE)),"",VLOOKUP($B962&amp;":"&amp;AH$3,'x - authors'!$B$3:$E$10000,4,FALSE))</f>
        <v/>
      </c>
      <c r="AI962" s="72" t="str">
        <f>IF(ISNA(VLOOKUP($B962&amp;":"&amp;AI$3,'x - authors'!$B$3:$E$10000,4,FALSE)),"",VLOOKUP($B962&amp;":"&amp;AI$3,'x - authors'!$B$3:$E$10000,4,FALSE))</f>
        <v/>
      </c>
      <c r="AJ962" s="72" t="str">
        <f>IF(ISNA(VLOOKUP($B962&amp;":"&amp;AJ$3,'x - authors'!$B$3:$E$10000,4,FALSE)),"",VLOOKUP($B962&amp;":"&amp;AJ$3,'x - authors'!$B$3:$E$10000,4,FALSE))</f>
        <v/>
      </c>
    </row>
    <row r="963" spans="1:36">
      <c r="A963" s="76" t="str">
        <f t="shared" si="29"/>
        <v/>
      </c>
      <c r="B963" s="76" t="s">
        <v>9406</v>
      </c>
      <c r="C963" s="76" t="s">
        <v>9478</v>
      </c>
      <c r="D963" s="76" t="s">
        <v>12010</v>
      </c>
      <c r="E963" s="2" t="s">
        <v>6719</v>
      </c>
      <c r="F963" s="76"/>
      <c r="G963" s="76"/>
      <c r="H963" s="76" t="s">
        <v>12011</v>
      </c>
      <c r="I963" s="15" t="str">
        <f>IF(ISNA(VLOOKUP($B963,'x - abstracts'!$B$3:$C$2000,2,FALSE)),"",VLOOKUP($B963,'x - abstracts'!$B$3:$C$2000,2,FALSE))</f>
        <v/>
      </c>
      <c r="J963" s="76" t="s">
        <v>12012</v>
      </c>
      <c r="L963" s="76"/>
      <c r="M963" s="76" t="s">
        <v>12013</v>
      </c>
      <c r="N963" s="76"/>
      <c r="O963" s="76"/>
      <c r="P963" s="15" t="str">
        <f t="shared" si="30"/>
        <v>citation:doc-x0798-01</v>
      </c>
      <c r="R963" s="15" t="str">
        <f>VLOOKUP($P963,'x - paper citations'!$B$3:$E$2000,2,FALSE)</f>
        <v>https://scholar.google.co.uk/scholar?q=%22Quantitative evaluation of secure network coding using homomorphic signature/hashing%22&amp;btnG=&amp;hl=en&amp;as_sdt=0%2C5</v>
      </c>
      <c r="S963" s="15">
        <f>VLOOKUP($P963,'x - paper citations'!$B$3:$E$2000,3,FALSE)</f>
        <v>2</v>
      </c>
      <c r="T963" s="15" t="str">
        <f>VLOOKUP($P963,'x - paper citations'!$B$3:$E$2000,4,FALSE)</f>
        <v>29/02/2016</v>
      </c>
      <c r="U963" s="76"/>
      <c r="V963" s="72" t="str">
        <f>IF(ISNA(VLOOKUP($B963&amp;":"&amp;V$3,'x - authors'!$B$3:$E$10000,4,FALSE)),"",VLOOKUP($B963&amp;":"&amp;V$3,'x - authors'!$B$3:$E$10000,4,FALSE))</f>
        <v>seung-hoon_lee</v>
      </c>
      <c r="W963" s="72" t="str">
        <f>IF(ISNA(VLOOKUP($B963&amp;":"&amp;W$3,'x - authors'!$B$3:$E$10000,4,FALSE)),"",VLOOKUP($B963&amp;":"&amp;W$3,'x - authors'!$B$3:$E$10000,4,FALSE))</f>
        <v>mario_gerla</v>
      </c>
      <c r="X963" s="72" t="str">
        <f>IF(ISNA(VLOOKUP($B963&amp;":"&amp;X$3,'x - authors'!$B$3:$E$10000,4,FALSE)),"",VLOOKUP($B963&amp;":"&amp;X$3,'x - authors'!$B$3:$E$10000,4,FALSE))</f>
        <v>hugo_krawczyk</v>
      </c>
      <c r="Y963" s="72" t="str">
        <f>IF(ISNA(VLOOKUP($B963&amp;":"&amp;Y$3,'x - authors'!$B$3:$E$10000,4,FALSE)),"",VLOOKUP($B963&amp;":"&amp;Y$3,'x - authors'!$B$3:$E$10000,4,FALSE))</f>
        <v>kang_won_lee</v>
      </c>
      <c r="Z963" s="72" t="str">
        <f>IF(ISNA(VLOOKUP($B963&amp;":"&amp;Z$3,'x - authors'!$B$3:$E$10000,4,FALSE)),"",VLOOKUP($B963&amp;":"&amp;Z$3,'x - authors'!$B$3:$E$10000,4,FALSE))</f>
        <v>elizabeth_quaglia</v>
      </c>
      <c r="AA963" s="72" t="str">
        <f>IF(ISNA(VLOOKUP($B963&amp;":"&amp;AA$3,'x - authors'!$B$3:$E$10000,4,FALSE)),"",VLOOKUP($B963&amp;":"&amp;AA$3,'x - authors'!$B$3:$E$10000,4,FALSE))</f>
        <v/>
      </c>
      <c r="AB963" s="72" t="str">
        <f>IF(ISNA(VLOOKUP($B963&amp;":"&amp;AB$3,'x - authors'!$B$3:$E$10000,4,FALSE)),"",VLOOKUP($B963&amp;":"&amp;AB$3,'x - authors'!$B$3:$E$10000,4,FALSE))</f>
        <v/>
      </c>
      <c r="AC963" s="72" t="str">
        <f>IF(ISNA(VLOOKUP($B963&amp;":"&amp;AC$3,'x - authors'!$B$3:$E$10000,4,FALSE)),"",VLOOKUP($B963&amp;":"&amp;AC$3,'x - authors'!$B$3:$E$10000,4,FALSE))</f>
        <v/>
      </c>
      <c r="AD963" s="72" t="str">
        <f>IF(ISNA(VLOOKUP($B963&amp;":"&amp;AD$3,'x - authors'!$B$3:$E$10000,4,FALSE)),"",VLOOKUP($B963&amp;":"&amp;AD$3,'x - authors'!$B$3:$E$10000,4,FALSE))</f>
        <v/>
      </c>
      <c r="AE963" s="72" t="str">
        <f>IF(ISNA(VLOOKUP($B963&amp;":"&amp;AE$3,'x - authors'!$B$3:$E$10000,4,FALSE)),"",VLOOKUP($B963&amp;":"&amp;AE$3,'x - authors'!$B$3:$E$10000,4,FALSE))</f>
        <v/>
      </c>
      <c r="AF963" s="72" t="str">
        <f>IF(ISNA(VLOOKUP($B963&amp;":"&amp;AF$3,'x - authors'!$B$3:$E$10000,4,FALSE)),"",VLOOKUP($B963&amp;":"&amp;AF$3,'x - authors'!$B$3:$E$10000,4,FALSE))</f>
        <v/>
      </c>
      <c r="AG963" s="72" t="str">
        <f>IF(ISNA(VLOOKUP($B963&amp;":"&amp;AG$3,'x - authors'!$B$3:$E$10000,4,FALSE)),"",VLOOKUP($B963&amp;":"&amp;AG$3,'x - authors'!$B$3:$E$10000,4,FALSE))</f>
        <v/>
      </c>
      <c r="AH963" s="72" t="str">
        <f>IF(ISNA(VLOOKUP($B963&amp;":"&amp;AH$3,'x - authors'!$B$3:$E$10000,4,FALSE)),"",VLOOKUP($B963&amp;":"&amp;AH$3,'x - authors'!$B$3:$E$10000,4,FALSE))</f>
        <v/>
      </c>
      <c r="AI963" s="72" t="str">
        <f>IF(ISNA(VLOOKUP($B963&amp;":"&amp;AI$3,'x - authors'!$B$3:$E$10000,4,FALSE)),"",VLOOKUP($B963&amp;":"&amp;AI$3,'x - authors'!$B$3:$E$10000,4,FALSE))</f>
        <v/>
      </c>
      <c r="AJ963" s="72" t="str">
        <f>IF(ISNA(VLOOKUP($B963&amp;":"&amp;AJ$3,'x - authors'!$B$3:$E$10000,4,FALSE)),"",VLOOKUP($B963&amp;":"&amp;AJ$3,'x - authors'!$B$3:$E$10000,4,FALSE))</f>
        <v/>
      </c>
    </row>
    <row r="964" spans="1:36">
      <c r="A964" s="76" t="str">
        <f t="shared" si="29"/>
        <v/>
      </c>
      <c r="B964" s="76" t="s">
        <v>9409</v>
      </c>
      <c r="C964" s="76" t="s">
        <v>9478</v>
      </c>
      <c r="D964" s="76" t="s">
        <v>12014</v>
      </c>
      <c r="E964" s="2" t="s">
        <v>6722</v>
      </c>
      <c r="F964" s="76"/>
      <c r="G964" s="76"/>
      <c r="H964" s="76" t="s">
        <v>12015</v>
      </c>
      <c r="I964" s="15" t="str">
        <f>IF(ISNA(VLOOKUP($B964,'x - abstracts'!$B$3:$C$2000,2,FALSE)),"",VLOOKUP($B964,'x - abstracts'!$B$3:$C$2000,2,FALSE))</f>
        <v/>
      </c>
      <c r="J964" s="76" t="s">
        <v>12016</v>
      </c>
      <c r="L964" s="76"/>
      <c r="M964" s="76" t="s">
        <v>12017</v>
      </c>
      <c r="N964" s="76"/>
      <c r="O964" s="76"/>
      <c r="P964" s="15" t="str">
        <f t="shared" si="30"/>
        <v>citation:doc-x0809-01</v>
      </c>
      <c r="R964" s="15" t="str">
        <f>VLOOKUP($P964,'x - paper citations'!$B$3:$E$2000,2,FALSE)</f>
        <v>https://scholar.google.co.uk/scholar?q=%22Rateless Pollution-Attack-Resilient Network Coding for Data Streams in Hybrid Coalition Networks%22&amp;btnG=&amp;hl=en&amp;as_sdt=0%2C5</v>
      </c>
      <c r="S964" s="15">
        <f>VLOOKUP($P964,'x - paper citations'!$B$3:$E$2000,3,FALSE)</f>
        <v>0</v>
      </c>
      <c r="T964" s="15" t="str">
        <f>VLOOKUP($P964,'x - paper citations'!$B$3:$E$2000,4,FALSE)</f>
        <v>29/02/2016</v>
      </c>
      <c r="U964" s="76"/>
      <c r="V964" s="72" t="str">
        <f>IF(ISNA(VLOOKUP($B964&amp;":"&amp;V$3,'x - authors'!$B$3:$E$10000,4,FALSE)),"",VLOOKUP($B964&amp;":"&amp;V$3,'x - authors'!$B$3:$E$10000,4,FALSE))</f>
        <v>wentao_huang</v>
      </c>
      <c r="W964" s="72" t="str">
        <f>IF(ISNA(VLOOKUP($B964&amp;":"&amp;W$3,'x - authors'!$B$3:$E$10000,4,FALSE)),"",VLOOKUP($B964&amp;":"&amp;W$3,'x - authors'!$B$3:$E$10000,4,FALSE))</f>
        <v>ting_wang</v>
      </c>
      <c r="X964" s="72" t="str">
        <f>IF(ISNA(VLOOKUP($B964&amp;":"&amp;X$3,'x - authors'!$B$3:$E$10000,4,FALSE)),"",VLOOKUP($B964&amp;":"&amp;X$3,'x - authors'!$B$3:$E$10000,4,FALSE))</f>
        <v>xin_hu</v>
      </c>
      <c r="Y964" s="72" t="str">
        <f>IF(ISNA(VLOOKUP($B964&amp;":"&amp;Y$3,'x - authors'!$B$3:$E$10000,4,FALSE)),"",VLOOKUP($B964&amp;":"&amp;Y$3,'x - authors'!$B$3:$E$10000,4,FALSE))</f>
        <v>jiyong_jang</v>
      </c>
      <c r="Z964" s="72" t="str">
        <f>IF(ISNA(VLOOKUP($B964&amp;":"&amp;Z$3,'x - authors'!$B$3:$E$10000,4,FALSE)),"",VLOOKUP($B964&amp;":"&amp;Z$3,'x - authors'!$B$3:$E$10000,4,FALSE))</f>
        <v>theodoros_salonidis</v>
      </c>
      <c r="AA964" s="72" t="str">
        <f>IF(ISNA(VLOOKUP($B964&amp;":"&amp;AA$3,'x - authors'!$B$3:$E$10000,4,FALSE)),"",VLOOKUP($B964&amp;":"&amp;AA$3,'x - authors'!$B$3:$E$10000,4,FALSE))</f>
        <v/>
      </c>
      <c r="AB964" s="72" t="str">
        <f>IF(ISNA(VLOOKUP($B964&amp;":"&amp;AB$3,'x - authors'!$B$3:$E$10000,4,FALSE)),"",VLOOKUP($B964&amp;":"&amp;AB$3,'x - authors'!$B$3:$E$10000,4,FALSE))</f>
        <v/>
      </c>
      <c r="AC964" s="72" t="str">
        <f>IF(ISNA(VLOOKUP($B964&amp;":"&amp;AC$3,'x - authors'!$B$3:$E$10000,4,FALSE)),"",VLOOKUP($B964&amp;":"&amp;AC$3,'x - authors'!$B$3:$E$10000,4,FALSE))</f>
        <v/>
      </c>
      <c r="AD964" s="72" t="str">
        <f>IF(ISNA(VLOOKUP($B964&amp;":"&amp;AD$3,'x - authors'!$B$3:$E$10000,4,FALSE)),"",VLOOKUP($B964&amp;":"&amp;AD$3,'x - authors'!$B$3:$E$10000,4,FALSE))</f>
        <v/>
      </c>
      <c r="AE964" s="72" t="str">
        <f>IF(ISNA(VLOOKUP($B964&amp;":"&amp;AE$3,'x - authors'!$B$3:$E$10000,4,FALSE)),"",VLOOKUP($B964&amp;":"&amp;AE$3,'x - authors'!$B$3:$E$10000,4,FALSE))</f>
        <v/>
      </c>
      <c r="AF964" s="72" t="str">
        <f>IF(ISNA(VLOOKUP($B964&amp;":"&amp;AF$3,'x - authors'!$B$3:$E$10000,4,FALSE)),"",VLOOKUP($B964&amp;":"&amp;AF$3,'x - authors'!$B$3:$E$10000,4,FALSE))</f>
        <v/>
      </c>
      <c r="AG964" s="72" t="str">
        <f>IF(ISNA(VLOOKUP($B964&amp;":"&amp;AG$3,'x - authors'!$B$3:$E$10000,4,FALSE)),"",VLOOKUP($B964&amp;":"&amp;AG$3,'x - authors'!$B$3:$E$10000,4,FALSE))</f>
        <v/>
      </c>
      <c r="AH964" s="72" t="str">
        <f>IF(ISNA(VLOOKUP($B964&amp;":"&amp;AH$3,'x - authors'!$B$3:$E$10000,4,FALSE)),"",VLOOKUP($B964&amp;":"&amp;AH$3,'x - authors'!$B$3:$E$10000,4,FALSE))</f>
        <v/>
      </c>
      <c r="AI964" s="72" t="str">
        <f>IF(ISNA(VLOOKUP($B964&amp;":"&amp;AI$3,'x - authors'!$B$3:$E$10000,4,FALSE)),"",VLOOKUP($B964&amp;":"&amp;AI$3,'x - authors'!$B$3:$E$10000,4,FALSE))</f>
        <v/>
      </c>
      <c r="AJ964" s="72" t="str">
        <f>IF(ISNA(VLOOKUP($B964&amp;":"&amp;AJ$3,'x - authors'!$B$3:$E$10000,4,FALSE)),"",VLOOKUP($B964&amp;":"&amp;AJ$3,'x - authors'!$B$3:$E$10000,4,FALSE))</f>
        <v/>
      </c>
    </row>
    <row r="965" spans="1:36">
      <c r="A965" s="76" t="str">
        <f t="shared" ref="A965:A1009" si="31">IF(AND(E965="",G965=""),"!","")</f>
        <v/>
      </c>
      <c r="B965" s="76" t="s">
        <v>9410</v>
      </c>
      <c r="C965" s="76" t="s">
        <v>9478</v>
      </c>
      <c r="D965" s="76" t="s">
        <v>12018</v>
      </c>
      <c r="E965" s="2" t="s">
        <v>1010</v>
      </c>
      <c r="F965" s="76"/>
      <c r="G965" s="76"/>
      <c r="H965" s="76" t="s">
        <v>12019</v>
      </c>
      <c r="I965" s="15" t="str">
        <f>IF(ISNA(VLOOKUP($B965,'x - abstracts'!$B$3:$C$2000,2,FALSE)),"",VLOOKUP($B965,'x - abstracts'!$B$3:$C$2000,2,FALSE))</f>
        <v/>
      </c>
      <c r="J965" s="76"/>
      <c r="L965" s="76"/>
      <c r="M965" s="76" t="s">
        <v>6230</v>
      </c>
      <c r="N965" s="76"/>
      <c r="O965" s="76"/>
      <c r="P965" s="15" t="str">
        <f t="shared" si="30"/>
        <v>citation:doc-x0812-01</v>
      </c>
      <c r="R965" s="15" t="str">
        <f>VLOOKUP($P965,'x - paper citations'!$B$3:$E$2000,2,FALSE)</f>
        <v>https://scholar.google.co.uk/scholar?q=%22Reasoning about Policy Behavior in Logic-Based Trust Management Systems: Some Complexity Results and an Operational Framework%22&amp;btnG=&amp;hl=en&amp;as_sdt=0%2C5</v>
      </c>
      <c r="S965" s="15">
        <f>VLOOKUP($P965,'x - paper citations'!$B$3:$E$2000,3,FALSE)</f>
        <v>1</v>
      </c>
      <c r="T965" s="15" t="str">
        <f>VLOOKUP($P965,'x - paper citations'!$B$3:$E$2000,4,FALSE)</f>
        <v>29/02/2016</v>
      </c>
      <c r="U965" s="76"/>
      <c r="V965" s="72" t="str">
        <f>IF(ISNA(VLOOKUP($B965&amp;":"&amp;V$3,'x - authors'!$B$3:$E$10000,4,FALSE)),"",VLOOKUP($B965&amp;":"&amp;V$3,'x - authors'!$B$3:$E$10000,4,FALSE))</f>
        <v>edelmira_pasarella</v>
      </c>
      <c r="W965" s="72" t="str">
        <f>IF(ISNA(VLOOKUP($B965&amp;":"&amp;W$3,'x - authors'!$B$3:$E$10000,4,FALSE)),"",VLOOKUP($B965&amp;":"&amp;W$3,'x - authors'!$B$3:$E$10000,4,FALSE))</f>
        <v>jorge_lobo</v>
      </c>
      <c r="X965" s="72" t="str">
        <f>IF(ISNA(VLOOKUP($B965&amp;":"&amp;X$3,'x - authors'!$B$3:$E$10000,4,FALSE)),"",VLOOKUP($B965&amp;":"&amp;X$3,'x - authors'!$B$3:$E$10000,4,FALSE))</f>
        <v/>
      </c>
      <c r="Y965" s="72" t="str">
        <f>IF(ISNA(VLOOKUP($B965&amp;":"&amp;Y$3,'x - authors'!$B$3:$E$10000,4,FALSE)),"",VLOOKUP($B965&amp;":"&amp;Y$3,'x - authors'!$B$3:$E$10000,4,FALSE))</f>
        <v/>
      </c>
      <c r="Z965" s="72" t="str">
        <f>IF(ISNA(VLOOKUP($B965&amp;":"&amp;Z$3,'x - authors'!$B$3:$E$10000,4,FALSE)),"",VLOOKUP($B965&amp;":"&amp;Z$3,'x - authors'!$B$3:$E$10000,4,FALSE))</f>
        <v/>
      </c>
      <c r="AA965" s="72" t="str">
        <f>IF(ISNA(VLOOKUP($B965&amp;":"&amp;AA$3,'x - authors'!$B$3:$E$10000,4,FALSE)),"",VLOOKUP($B965&amp;":"&amp;AA$3,'x - authors'!$B$3:$E$10000,4,FALSE))</f>
        <v/>
      </c>
      <c r="AB965" s="72" t="str">
        <f>IF(ISNA(VLOOKUP($B965&amp;":"&amp;AB$3,'x - authors'!$B$3:$E$10000,4,FALSE)),"",VLOOKUP($B965&amp;":"&amp;AB$3,'x - authors'!$B$3:$E$10000,4,FALSE))</f>
        <v/>
      </c>
      <c r="AC965" s="72" t="str">
        <f>IF(ISNA(VLOOKUP($B965&amp;":"&amp;AC$3,'x - authors'!$B$3:$E$10000,4,FALSE)),"",VLOOKUP($B965&amp;":"&amp;AC$3,'x - authors'!$B$3:$E$10000,4,FALSE))</f>
        <v/>
      </c>
      <c r="AD965" s="72" t="str">
        <f>IF(ISNA(VLOOKUP($B965&amp;":"&amp;AD$3,'x - authors'!$B$3:$E$10000,4,FALSE)),"",VLOOKUP($B965&amp;":"&amp;AD$3,'x - authors'!$B$3:$E$10000,4,FALSE))</f>
        <v/>
      </c>
      <c r="AE965" s="72" t="str">
        <f>IF(ISNA(VLOOKUP($B965&amp;":"&amp;AE$3,'x - authors'!$B$3:$E$10000,4,FALSE)),"",VLOOKUP($B965&amp;":"&amp;AE$3,'x - authors'!$B$3:$E$10000,4,FALSE))</f>
        <v/>
      </c>
      <c r="AF965" s="72" t="str">
        <f>IF(ISNA(VLOOKUP($B965&amp;":"&amp;AF$3,'x - authors'!$B$3:$E$10000,4,FALSE)),"",VLOOKUP($B965&amp;":"&amp;AF$3,'x - authors'!$B$3:$E$10000,4,FALSE))</f>
        <v/>
      </c>
      <c r="AG965" s="72" t="str">
        <f>IF(ISNA(VLOOKUP($B965&amp;":"&amp;AG$3,'x - authors'!$B$3:$E$10000,4,FALSE)),"",VLOOKUP($B965&amp;":"&amp;AG$3,'x - authors'!$B$3:$E$10000,4,FALSE))</f>
        <v/>
      </c>
      <c r="AH965" s="72" t="str">
        <f>IF(ISNA(VLOOKUP($B965&amp;":"&amp;AH$3,'x - authors'!$B$3:$E$10000,4,FALSE)),"",VLOOKUP($B965&amp;":"&amp;AH$3,'x - authors'!$B$3:$E$10000,4,FALSE))</f>
        <v/>
      </c>
      <c r="AI965" s="72" t="str">
        <f>IF(ISNA(VLOOKUP($B965&amp;":"&amp;AI$3,'x - authors'!$B$3:$E$10000,4,FALSE)),"",VLOOKUP($B965&amp;":"&amp;AI$3,'x - authors'!$B$3:$E$10000,4,FALSE))</f>
        <v/>
      </c>
      <c r="AJ965" s="72" t="str">
        <f>IF(ISNA(VLOOKUP($B965&amp;":"&amp;AJ$3,'x - authors'!$B$3:$E$10000,4,FALSE)),"",VLOOKUP($B965&amp;":"&amp;AJ$3,'x - authors'!$B$3:$E$10000,4,FALSE))</f>
        <v/>
      </c>
    </row>
    <row r="966" spans="1:36">
      <c r="A966" s="76" t="str">
        <f t="shared" si="31"/>
        <v/>
      </c>
      <c r="B966" s="76" t="s">
        <v>9411</v>
      </c>
      <c r="C966" s="76" t="s">
        <v>9478</v>
      </c>
      <c r="D966" s="76" t="s">
        <v>12020</v>
      </c>
      <c r="E966" s="2" t="s">
        <v>974</v>
      </c>
      <c r="F966" s="76"/>
      <c r="G966" s="76"/>
      <c r="H966" s="76" t="s">
        <v>12021</v>
      </c>
      <c r="I966" s="15" t="str">
        <f>IF(ISNA(VLOOKUP($B966,'x - abstracts'!$B$3:$C$2000,2,FALSE)),"",VLOOKUP($B966,'x - abstracts'!$B$3:$C$2000,2,FALSE))</f>
        <v/>
      </c>
      <c r="J966" s="76"/>
      <c r="L966" s="76"/>
      <c r="M966" s="76" t="s">
        <v>6230</v>
      </c>
      <c r="N966" s="76"/>
      <c r="O966" s="76"/>
      <c r="P966" s="15" t="str">
        <f t="shared" si="30"/>
        <v>citation:doc-x0817-01</v>
      </c>
      <c r="R966" s="15" t="str">
        <f>VLOOKUP($P966,'x - paper citations'!$B$3:$E$2000,2,FALSE)</f>
        <v>https://scholar.google.co.uk/scholar?q=%22Recognizing team context during simulated missions%22&amp;btnG=&amp;hl=en&amp;as_sdt=0%2C5</v>
      </c>
      <c r="S966" s="15">
        <f>VLOOKUP($P966,'x - paper citations'!$B$3:$E$2000,3,FALSE)</f>
        <v>0</v>
      </c>
      <c r="T966" s="15" t="str">
        <f>VLOOKUP($P966,'x - paper citations'!$B$3:$E$2000,4,FALSE)</f>
        <v>06/03/2016</v>
      </c>
      <c r="U966" s="76"/>
      <c r="V966" s="72" t="str">
        <f>IF(ISNA(VLOOKUP($B966&amp;":"&amp;V$3,'x - authors'!$B$3:$E$10000,4,FALSE)),"",VLOOKUP($B966&amp;":"&amp;V$3,'x - authors'!$B$3:$E$10000,4,FALSE))</f>
        <v>stephen_poltrock</v>
      </c>
      <c r="W966" s="72" t="str">
        <f>IF(ISNA(VLOOKUP($B966&amp;":"&amp;W$3,'x - authors'!$B$3:$E$10000,4,FALSE)),"",VLOOKUP($B966&amp;":"&amp;W$3,'x - authors'!$B$3:$E$10000,4,FALSE))</f>
        <v>mark_handel</v>
      </c>
      <c r="X966" s="72" t="str">
        <f>IF(ISNA(VLOOKUP($B966&amp;":"&amp;X$3,'x - authors'!$B$3:$E$10000,4,FALSE)),"",VLOOKUP($B966&amp;":"&amp;X$3,'x - authors'!$B$3:$E$10000,4,FALSE))</f>
        <v>stephen_poteet</v>
      </c>
      <c r="Y966" s="72" t="str">
        <f>IF(ISNA(VLOOKUP($B966&amp;":"&amp;Y$3,'x - authors'!$B$3:$E$10000,4,FALSE)),"",VLOOKUP($B966&amp;":"&amp;Y$3,'x - authors'!$B$3:$E$10000,4,FALSE))</f>
        <v>paul_murray</v>
      </c>
      <c r="Z966" s="72" t="str">
        <f>IF(ISNA(VLOOKUP($B966&amp;":"&amp;Z$3,'x - authors'!$B$3:$E$10000,4,FALSE)),"",VLOOKUP($B966&amp;":"&amp;Z$3,'x - authors'!$B$3:$E$10000,4,FALSE))</f>
        <v/>
      </c>
      <c r="AA966" s="72" t="str">
        <f>IF(ISNA(VLOOKUP($B966&amp;":"&amp;AA$3,'x - authors'!$B$3:$E$10000,4,FALSE)),"",VLOOKUP($B966&amp;":"&amp;AA$3,'x - authors'!$B$3:$E$10000,4,FALSE))</f>
        <v/>
      </c>
      <c r="AB966" s="72" t="str">
        <f>IF(ISNA(VLOOKUP($B966&amp;":"&amp;AB$3,'x - authors'!$B$3:$E$10000,4,FALSE)),"",VLOOKUP($B966&amp;":"&amp;AB$3,'x - authors'!$B$3:$E$10000,4,FALSE))</f>
        <v/>
      </c>
      <c r="AC966" s="72" t="str">
        <f>IF(ISNA(VLOOKUP($B966&amp;":"&amp;AC$3,'x - authors'!$B$3:$E$10000,4,FALSE)),"",VLOOKUP($B966&amp;":"&amp;AC$3,'x - authors'!$B$3:$E$10000,4,FALSE))</f>
        <v/>
      </c>
      <c r="AD966" s="72" t="str">
        <f>IF(ISNA(VLOOKUP($B966&amp;":"&amp;AD$3,'x - authors'!$B$3:$E$10000,4,FALSE)),"",VLOOKUP($B966&amp;":"&amp;AD$3,'x - authors'!$B$3:$E$10000,4,FALSE))</f>
        <v/>
      </c>
      <c r="AE966" s="72" t="str">
        <f>IF(ISNA(VLOOKUP($B966&amp;":"&amp;AE$3,'x - authors'!$B$3:$E$10000,4,FALSE)),"",VLOOKUP($B966&amp;":"&amp;AE$3,'x - authors'!$B$3:$E$10000,4,FALSE))</f>
        <v/>
      </c>
      <c r="AF966" s="72" t="str">
        <f>IF(ISNA(VLOOKUP($B966&amp;":"&amp;AF$3,'x - authors'!$B$3:$E$10000,4,FALSE)),"",VLOOKUP($B966&amp;":"&amp;AF$3,'x - authors'!$B$3:$E$10000,4,FALSE))</f>
        <v/>
      </c>
      <c r="AG966" s="72" t="str">
        <f>IF(ISNA(VLOOKUP($B966&amp;":"&amp;AG$3,'x - authors'!$B$3:$E$10000,4,FALSE)),"",VLOOKUP($B966&amp;":"&amp;AG$3,'x - authors'!$B$3:$E$10000,4,FALSE))</f>
        <v/>
      </c>
      <c r="AH966" s="72" t="str">
        <f>IF(ISNA(VLOOKUP($B966&amp;":"&amp;AH$3,'x - authors'!$B$3:$E$10000,4,FALSE)),"",VLOOKUP($B966&amp;":"&amp;AH$3,'x - authors'!$B$3:$E$10000,4,FALSE))</f>
        <v/>
      </c>
      <c r="AI966" s="72" t="str">
        <f>IF(ISNA(VLOOKUP($B966&amp;":"&amp;AI$3,'x - authors'!$B$3:$E$10000,4,FALSE)),"",VLOOKUP($B966&amp;":"&amp;AI$3,'x - authors'!$B$3:$E$10000,4,FALSE))</f>
        <v/>
      </c>
      <c r="AJ966" s="72" t="str">
        <f>IF(ISNA(VLOOKUP($B966&amp;":"&amp;AJ$3,'x - authors'!$B$3:$E$10000,4,FALSE)),"",VLOOKUP($B966&amp;":"&amp;AJ$3,'x - authors'!$B$3:$E$10000,4,FALSE))</f>
        <v/>
      </c>
    </row>
    <row r="967" spans="1:36">
      <c r="A967" s="76" t="str">
        <f t="shared" si="31"/>
        <v/>
      </c>
      <c r="B967" s="76" t="s">
        <v>9413</v>
      </c>
      <c r="C967" s="76" t="s">
        <v>9478</v>
      </c>
      <c r="D967" s="76" t="s">
        <v>12022</v>
      </c>
      <c r="E967" s="76" t="s">
        <v>5353</v>
      </c>
      <c r="F967" s="76"/>
      <c r="G967" s="76" t="s">
        <v>4615</v>
      </c>
      <c r="H967" s="76"/>
      <c r="I967" s="15" t="str">
        <f>IF(ISNA(VLOOKUP($B967,'x - abstracts'!$B$3:$C$2000,2,FALSE)),"",VLOOKUP($B967,'x - abstracts'!$B$3:$C$2000,2,FALSE))</f>
        <v/>
      </c>
      <c r="J967" s="76" t="s">
        <v>12023</v>
      </c>
      <c r="L967" s="76"/>
      <c r="M967" s="76" t="s">
        <v>12024</v>
      </c>
      <c r="N967" s="76"/>
      <c r="O967" s="76"/>
      <c r="P967" s="15" t="str">
        <f t="shared" si="30"/>
        <v>citation:doc-x0826-01</v>
      </c>
      <c r="R967" s="15" t="str">
        <f>VLOOKUP($P967,'x - paper citations'!$B$3:$E$2000,2,FALSE)</f>
        <v>https://scholar.google.co.uk/scholar?q=%22Reliability gain of network coding in lossy wireless networks%22&amp;btnG=&amp;hl=en&amp;as_sdt=0%2C5</v>
      </c>
      <c r="S967" s="15">
        <f>VLOOKUP($P967,'x - paper citations'!$B$3:$E$2000,3,FALSE)</f>
        <v>190</v>
      </c>
      <c r="T967" s="15" t="str">
        <f>VLOOKUP($P967,'x - paper citations'!$B$3:$E$2000,4,FALSE)</f>
        <v>06/03/2016</v>
      </c>
      <c r="U967" s="76"/>
      <c r="V967" s="72" t="str">
        <f>IF(ISNA(VLOOKUP($B967&amp;":"&amp;V$3,'x - authors'!$B$3:$E$10000,4,FALSE)),"",VLOOKUP($B967&amp;":"&amp;V$3,'x - authors'!$B$3:$E$10000,4,FALSE))</f>
        <v>majid_ghaderi</v>
      </c>
      <c r="W967" s="72" t="str">
        <f>IF(ISNA(VLOOKUP($B967&amp;":"&amp;W$3,'x - authors'!$B$3:$E$10000,4,FALSE)),"",VLOOKUP($B967&amp;":"&amp;W$3,'x - authors'!$B$3:$E$10000,4,FALSE))</f>
        <v>don_towsley</v>
      </c>
      <c r="X967" s="72" t="str">
        <f>IF(ISNA(VLOOKUP($B967&amp;":"&amp;X$3,'x - authors'!$B$3:$E$10000,4,FALSE)),"",VLOOKUP($B967&amp;":"&amp;X$3,'x - authors'!$B$3:$E$10000,4,FALSE))</f>
        <v>jim_kurose</v>
      </c>
      <c r="Y967" s="72" t="str">
        <f>IF(ISNA(VLOOKUP($B967&amp;":"&amp;Y$3,'x - authors'!$B$3:$E$10000,4,FALSE)),"",VLOOKUP($B967&amp;":"&amp;Y$3,'x - authors'!$B$3:$E$10000,4,FALSE))</f>
        <v/>
      </c>
      <c r="Z967" s="72" t="str">
        <f>IF(ISNA(VLOOKUP($B967&amp;":"&amp;Z$3,'x - authors'!$B$3:$E$10000,4,FALSE)),"",VLOOKUP($B967&amp;":"&amp;Z$3,'x - authors'!$B$3:$E$10000,4,FALSE))</f>
        <v/>
      </c>
      <c r="AA967" s="72" t="str">
        <f>IF(ISNA(VLOOKUP($B967&amp;":"&amp;AA$3,'x - authors'!$B$3:$E$10000,4,FALSE)),"",VLOOKUP($B967&amp;":"&amp;AA$3,'x - authors'!$B$3:$E$10000,4,FALSE))</f>
        <v/>
      </c>
      <c r="AB967" s="72" t="str">
        <f>IF(ISNA(VLOOKUP($B967&amp;":"&amp;AB$3,'x - authors'!$B$3:$E$10000,4,FALSE)),"",VLOOKUP($B967&amp;":"&amp;AB$3,'x - authors'!$B$3:$E$10000,4,FALSE))</f>
        <v/>
      </c>
      <c r="AC967" s="72" t="str">
        <f>IF(ISNA(VLOOKUP($B967&amp;":"&amp;AC$3,'x - authors'!$B$3:$E$10000,4,FALSE)),"",VLOOKUP($B967&amp;":"&amp;AC$3,'x - authors'!$B$3:$E$10000,4,FALSE))</f>
        <v/>
      </c>
      <c r="AD967" s="72" t="str">
        <f>IF(ISNA(VLOOKUP($B967&amp;":"&amp;AD$3,'x - authors'!$B$3:$E$10000,4,FALSE)),"",VLOOKUP($B967&amp;":"&amp;AD$3,'x - authors'!$B$3:$E$10000,4,FALSE))</f>
        <v/>
      </c>
      <c r="AE967" s="72" t="str">
        <f>IF(ISNA(VLOOKUP($B967&amp;":"&amp;AE$3,'x - authors'!$B$3:$E$10000,4,FALSE)),"",VLOOKUP($B967&amp;":"&amp;AE$3,'x - authors'!$B$3:$E$10000,4,FALSE))</f>
        <v/>
      </c>
      <c r="AF967" s="72" t="str">
        <f>IF(ISNA(VLOOKUP($B967&amp;":"&amp;AF$3,'x - authors'!$B$3:$E$10000,4,FALSE)),"",VLOOKUP($B967&amp;":"&amp;AF$3,'x - authors'!$B$3:$E$10000,4,FALSE))</f>
        <v/>
      </c>
      <c r="AG967" s="72" t="str">
        <f>IF(ISNA(VLOOKUP($B967&amp;":"&amp;AG$3,'x - authors'!$B$3:$E$10000,4,FALSE)),"",VLOOKUP($B967&amp;":"&amp;AG$3,'x - authors'!$B$3:$E$10000,4,FALSE))</f>
        <v/>
      </c>
      <c r="AH967" s="72" t="str">
        <f>IF(ISNA(VLOOKUP($B967&amp;":"&amp;AH$3,'x - authors'!$B$3:$E$10000,4,FALSE)),"",VLOOKUP($B967&amp;":"&amp;AH$3,'x - authors'!$B$3:$E$10000,4,FALSE))</f>
        <v/>
      </c>
      <c r="AI967" s="72" t="str">
        <f>IF(ISNA(VLOOKUP($B967&amp;":"&amp;AI$3,'x - authors'!$B$3:$E$10000,4,FALSE)),"",VLOOKUP($B967&amp;":"&amp;AI$3,'x - authors'!$B$3:$E$10000,4,FALSE))</f>
        <v/>
      </c>
      <c r="AJ967" s="72" t="str">
        <f>IF(ISNA(VLOOKUP($B967&amp;":"&amp;AJ$3,'x - authors'!$B$3:$E$10000,4,FALSE)),"",VLOOKUP($B967&amp;":"&amp;AJ$3,'x - authors'!$B$3:$E$10000,4,FALSE))</f>
        <v/>
      </c>
    </row>
    <row r="968" spans="1:36">
      <c r="A968" s="76" t="str">
        <f t="shared" si="31"/>
        <v/>
      </c>
      <c r="B968" s="76" t="s">
        <v>9416</v>
      </c>
      <c r="C968" s="76" t="s">
        <v>9478</v>
      </c>
      <c r="D968" s="76" t="s">
        <v>12025</v>
      </c>
      <c r="E968" s="76" t="s">
        <v>5353</v>
      </c>
      <c r="F968" s="76"/>
      <c r="G968" s="76" t="s">
        <v>4628</v>
      </c>
      <c r="H968" s="76"/>
      <c r="I968" s="15" t="str">
        <f>IF(ISNA(VLOOKUP($B968,'x - abstracts'!$B$3:$C$2000,2,FALSE)),"",VLOOKUP($B968,'x - abstracts'!$B$3:$C$2000,2,FALSE))</f>
        <v/>
      </c>
      <c r="J968" s="76"/>
      <c r="L968" s="76"/>
      <c r="M968" s="76" t="s">
        <v>6230</v>
      </c>
      <c r="N968" s="76"/>
      <c r="O968" s="76"/>
      <c r="P968" s="15" t="str">
        <f t="shared" si="30"/>
        <v>citation:doc-x0847-01</v>
      </c>
      <c r="R968" s="15" t="str">
        <f>VLOOKUP($P968,'x - paper citations'!$B$3:$E$2000,2,FALSE)</f>
        <v>https://scholar.google.co.uk/scholar?q=%22Robust multipath routing in large wireless networks%22&amp;btnG=&amp;hl=en&amp;as_sdt=0%2C5</v>
      </c>
      <c r="S968" s="15">
        <f>VLOOKUP($P968,'x - paper citations'!$B$3:$E$2000,3,FALSE)</f>
        <v>11</v>
      </c>
      <c r="T968" s="15" t="str">
        <f>VLOOKUP($P968,'x - paper citations'!$B$3:$E$2000,4,FALSE)</f>
        <v>06/03/2016</v>
      </c>
      <c r="U968" s="76"/>
      <c r="V968" s="72" t="str">
        <f>IF(ISNA(VLOOKUP($B968&amp;":"&amp;V$3,'x - authors'!$B$3:$E$10000,4,FALSE)),"",VLOOKUP($B968&amp;":"&amp;V$3,'x - authors'!$B$3:$E$10000,4,FALSE))</f>
        <v>chi_kin_chau</v>
      </c>
      <c r="W968" s="72" t="str">
        <f>IF(ISNA(VLOOKUP($B968&amp;":"&amp;W$3,'x - authors'!$B$3:$E$10000,4,FALSE)),"",VLOOKUP($B968&amp;":"&amp;W$3,'x - authors'!$B$3:$E$10000,4,FALSE))</f>
        <v>richard_gibbens</v>
      </c>
      <c r="X968" s="72" t="str">
        <f>IF(ISNA(VLOOKUP($B968&amp;":"&amp;X$3,'x - authors'!$B$3:$E$10000,4,FALSE)),"",VLOOKUP($B968&amp;":"&amp;X$3,'x - authors'!$B$3:$E$10000,4,FALSE))</f>
        <v>robert_hancock</v>
      </c>
      <c r="Y968" s="72" t="str">
        <f>IF(ISNA(VLOOKUP($B968&amp;":"&amp;Y$3,'x - authors'!$B$3:$E$10000,4,FALSE)),"",VLOOKUP($B968&amp;":"&amp;Y$3,'x - authors'!$B$3:$E$10000,4,FALSE))</f>
        <v>don_towsley</v>
      </c>
      <c r="Z968" s="72" t="str">
        <f>IF(ISNA(VLOOKUP($B968&amp;":"&amp;Z$3,'x - authors'!$B$3:$E$10000,4,FALSE)),"",VLOOKUP($B968&amp;":"&amp;Z$3,'x - authors'!$B$3:$E$10000,4,FALSE))</f>
        <v/>
      </c>
      <c r="AA968" s="72" t="str">
        <f>IF(ISNA(VLOOKUP($B968&amp;":"&amp;AA$3,'x - authors'!$B$3:$E$10000,4,FALSE)),"",VLOOKUP($B968&amp;":"&amp;AA$3,'x - authors'!$B$3:$E$10000,4,FALSE))</f>
        <v/>
      </c>
      <c r="AB968" s="72" t="str">
        <f>IF(ISNA(VLOOKUP($B968&amp;":"&amp;AB$3,'x - authors'!$B$3:$E$10000,4,FALSE)),"",VLOOKUP($B968&amp;":"&amp;AB$3,'x - authors'!$B$3:$E$10000,4,FALSE))</f>
        <v/>
      </c>
      <c r="AC968" s="72" t="str">
        <f>IF(ISNA(VLOOKUP($B968&amp;":"&amp;AC$3,'x - authors'!$B$3:$E$10000,4,FALSE)),"",VLOOKUP($B968&amp;":"&amp;AC$3,'x - authors'!$B$3:$E$10000,4,FALSE))</f>
        <v/>
      </c>
      <c r="AD968" s="72" t="str">
        <f>IF(ISNA(VLOOKUP($B968&amp;":"&amp;AD$3,'x - authors'!$B$3:$E$10000,4,FALSE)),"",VLOOKUP($B968&amp;":"&amp;AD$3,'x - authors'!$B$3:$E$10000,4,FALSE))</f>
        <v/>
      </c>
      <c r="AE968" s="72" t="str">
        <f>IF(ISNA(VLOOKUP($B968&amp;":"&amp;AE$3,'x - authors'!$B$3:$E$10000,4,FALSE)),"",VLOOKUP($B968&amp;":"&amp;AE$3,'x - authors'!$B$3:$E$10000,4,FALSE))</f>
        <v/>
      </c>
      <c r="AF968" s="72" t="str">
        <f>IF(ISNA(VLOOKUP($B968&amp;":"&amp;AF$3,'x - authors'!$B$3:$E$10000,4,FALSE)),"",VLOOKUP($B968&amp;":"&amp;AF$3,'x - authors'!$B$3:$E$10000,4,FALSE))</f>
        <v/>
      </c>
      <c r="AG968" s="72" t="str">
        <f>IF(ISNA(VLOOKUP($B968&amp;":"&amp;AG$3,'x - authors'!$B$3:$E$10000,4,FALSE)),"",VLOOKUP($B968&amp;":"&amp;AG$3,'x - authors'!$B$3:$E$10000,4,FALSE))</f>
        <v/>
      </c>
      <c r="AH968" s="72" t="str">
        <f>IF(ISNA(VLOOKUP($B968&amp;":"&amp;AH$3,'x - authors'!$B$3:$E$10000,4,FALSE)),"",VLOOKUP($B968&amp;":"&amp;AH$3,'x - authors'!$B$3:$E$10000,4,FALSE))</f>
        <v/>
      </c>
      <c r="AI968" s="72" t="str">
        <f>IF(ISNA(VLOOKUP($B968&amp;":"&amp;AI$3,'x - authors'!$B$3:$E$10000,4,FALSE)),"",VLOOKUP($B968&amp;":"&amp;AI$3,'x - authors'!$B$3:$E$10000,4,FALSE))</f>
        <v/>
      </c>
      <c r="AJ968" s="72" t="str">
        <f>IF(ISNA(VLOOKUP($B968&amp;":"&amp;AJ$3,'x - authors'!$B$3:$E$10000,4,FALSE)),"",VLOOKUP($B968&amp;":"&amp;AJ$3,'x - authors'!$B$3:$E$10000,4,FALSE))</f>
        <v/>
      </c>
    </row>
    <row r="969" spans="1:36">
      <c r="A969" s="76" t="str">
        <f t="shared" si="31"/>
        <v/>
      </c>
      <c r="B969" s="76" t="s">
        <v>9420</v>
      </c>
      <c r="C969" s="76" t="s">
        <v>9478</v>
      </c>
      <c r="D969" s="76" t="s">
        <v>12026</v>
      </c>
      <c r="E969" s="2" t="s">
        <v>966</v>
      </c>
      <c r="F969" s="76"/>
      <c r="G969" s="76"/>
      <c r="H969" s="76" t="s">
        <v>12027</v>
      </c>
      <c r="I969" s="15" t="str">
        <f>IF(ISNA(VLOOKUP($B969,'x - abstracts'!$B$3:$C$2000,2,FALSE)),"",VLOOKUP($B969,'x - abstracts'!$B$3:$C$2000,2,FALSE))</f>
        <v/>
      </c>
      <c r="J969" s="76" t="s">
        <v>12028</v>
      </c>
      <c r="L969" s="76"/>
      <c r="M969" s="76" t="s">
        <v>12029</v>
      </c>
      <c r="N969" s="76"/>
      <c r="O969" s="76"/>
      <c r="P969" s="15" t="str">
        <f t="shared" si="30"/>
        <v>citation:doc-x0867-01</v>
      </c>
      <c r="R969" s="15" t="str">
        <f>VLOOKUP($P969,'x - paper citations'!$B$3:$E$2000,2,FALSE)</f>
        <v>https://scholar.google.co.uk/scholar?q=%22Selecting relevant sensor providers for meeting your quality information needs%22&amp;btnG=&amp;hl=en&amp;as_sdt=0%2C5</v>
      </c>
      <c r="S969" s="15">
        <f>VLOOKUP($P969,'x - paper citations'!$B$3:$E$2000,3,FALSE)</f>
        <v>17</v>
      </c>
      <c r="T969" s="15" t="str">
        <f>VLOOKUP($P969,'x - paper citations'!$B$3:$E$2000,4,FALSE)</f>
        <v>06/03/2016</v>
      </c>
      <c r="U969" s="76"/>
      <c r="V969" s="72" t="str">
        <f>IF(ISNA(VLOOKUP($B969&amp;":"&amp;V$3,'x - authors'!$B$3:$E$10000,4,FALSE)),"",VLOOKUP($B969&amp;":"&amp;V$3,'x - authors'!$B$3:$E$10000,4,FALSE))</f>
        <v>george_tychogiorgos</v>
      </c>
      <c r="W969" s="72" t="str">
        <f>IF(ISNA(VLOOKUP($B969&amp;":"&amp;W$3,'x - authors'!$B$3:$E$10000,4,FALSE)),"",VLOOKUP($B969&amp;":"&amp;W$3,'x - authors'!$B$3:$E$10000,4,FALSE))</f>
        <v>chatschik_bisdikian</v>
      </c>
      <c r="X969" s="72" t="str">
        <f>IF(ISNA(VLOOKUP($B969&amp;":"&amp;X$3,'x - authors'!$B$3:$E$10000,4,FALSE)),"",VLOOKUP($B969&amp;":"&amp;X$3,'x - authors'!$B$3:$E$10000,4,FALSE))</f>
        <v/>
      </c>
      <c r="Y969" s="72" t="str">
        <f>IF(ISNA(VLOOKUP($B969&amp;":"&amp;Y$3,'x - authors'!$B$3:$E$10000,4,FALSE)),"",VLOOKUP($B969&amp;":"&amp;Y$3,'x - authors'!$B$3:$E$10000,4,FALSE))</f>
        <v/>
      </c>
      <c r="Z969" s="72" t="str">
        <f>IF(ISNA(VLOOKUP($B969&amp;":"&amp;Z$3,'x - authors'!$B$3:$E$10000,4,FALSE)),"",VLOOKUP($B969&amp;":"&amp;Z$3,'x - authors'!$B$3:$E$10000,4,FALSE))</f>
        <v/>
      </c>
      <c r="AA969" s="72" t="str">
        <f>IF(ISNA(VLOOKUP($B969&amp;":"&amp;AA$3,'x - authors'!$B$3:$E$10000,4,FALSE)),"",VLOOKUP($B969&amp;":"&amp;AA$3,'x - authors'!$B$3:$E$10000,4,FALSE))</f>
        <v/>
      </c>
      <c r="AB969" s="72" t="str">
        <f>IF(ISNA(VLOOKUP($B969&amp;":"&amp;AB$3,'x - authors'!$B$3:$E$10000,4,FALSE)),"",VLOOKUP($B969&amp;":"&amp;AB$3,'x - authors'!$B$3:$E$10000,4,FALSE))</f>
        <v/>
      </c>
      <c r="AC969" s="72" t="str">
        <f>IF(ISNA(VLOOKUP($B969&amp;":"&amp;AC$3,'x - authors'!$B$3:$E$10000,4,FALSE)),"",VLOOKUP($B969&amp;":"&amp;AC$3,'x - authors'!$B$3:$E$10000,4,FALSE))</f>
        <v/>
      </c>
      <c r="AD969" s="72" t="str">
        <f>IF(ISNA(VLOOKUP($B969&amp;":"&amp;AD$3,'x - authors'!$B$3:$E$10000,4,FALSE)),"",VLOOKUP($B969&amp;":"&amp;AD$3,'x - authors'!$B$3:$E$10000,4,FALSE))</f>
        <v/>
      </c>
      <c r="AE969" s="72" t="str">
        <f>IF(ISNA(VLOOKUP($B969&amp;":"&amp;AE$3,'x - authors'!$B$3:$E$10000,4,FALSE)),"",VLOOKUP($B969&amp;":"&amp;AE$3,'x - authors'!$B$3:$E$10000,4,FALSE))</f>
        <v/>
      </c>
      <c r="AF969" s="72" t="str">
        <f>IF(ISNA(VLOOKUP($B969&amp;":"&amp;AF$3,'x - authors'!$B$3:$E$10000,4,FALSE)),"",VLOOKUP($B969&amp;":"&amp;AF$3,'x - authors'!$B$3:$E$10000,4,FALSE))</f>
        <v/>
      </c>
      <c r="AG969" s="72" t="str">
        <f>IF(ISNA(VLOOKUP($B969&amp;":"&amp;AG$3,'x - authors'!$B$3:$E$10000,4,FALSE)),"",VLOOKUP($B969&amp;":"&amp;AG$3,'x - authors'!$B$3:$E$10000,4,FALSE))</f>
        <v/>
      </c>
      <c r="AH969" s="72" t="str">
        <f>IF(ISNA(VLOOKUP($B969&amp;":"&amp;AH$3,'x - authors'!$B$3:$E$10000,4,FALSE)),"",VLOOKUP($B969&amp;":"&amp;AH$3,'x - authors'!$B$3:$E$10000,4,FALSE))</f>
        <v/>
      </c>
      <c r="AI969" s="72" t="str">
        <f>IF(ISNA(VLOOKUP($B969&amp;":"&amp;AI$3,'x - authors'!$B$3:$E$10000,4,FALSE)),"",VLOOKUP($B969&amp;":"&amp;AI$3,'x - authors'!$B$3:$E$10000,4,FALSE))</f>
        <v/>
      </c>
      <c r="AJ969" s="72" t="str">
        <f>IF(ISNA(VLOOKUP($B969&amp;":"&amp;AJ$3,'x - authors'!$B$3:$E$10000,4,FALSE)),"",VLOOKUP($B969&amp;":"&amp;AJ$3,'x - authors'!$B$3:$E$10000,4,FALSE))</f>
        <v/>
      </c>
    </row>
    <row r="970" spans="1:36">
      <c r="A970" s="76" t="str">
        <f t="shared" si="31"/>
        <v/>
      </c>
      <c r="B970" s="76" t="s">
        <v>9421</v>
      </c>
      <c r="C970" s="76" t="s">
        <v>9478</v>
      </c>
      <c r="D970" s="76" t="s">
        <v>12030</v>
      </c>
      <c r="E970" s="76" t="s">
        <v>5353</v>
      </c>
      <c r="F970" s="76"/>
      <c r="G970" s="76" t="s">
        <v>4734</v>
      </c>
      <c r="H970" s="76"/>
      <c r="I970" s="15" t="str">
        <f>IF(ISNA(VLOOKUP($B970,'x - abstracts'!$B$3:$C$2000,2,FALSE)),"",VLOOKUP($B970,'x - abstracts'!$B$3:$C$2000,2,FALSE))</f>
        <v/>
      </c>
      <c r="J970" s="76" t="s">
        <v>12031</v>
      </c>
      <c r="L970" s="76"/>
      <c r="M970" s="76" t="s">
        <v>12032</v>
      </c>
      <c r="N970" s="76" t="s">
        <v>8936</v>
      </c>
      <c r="O970" s="76"/>
      <c r="P970" s="15" t="str">
        <f t="shared" si="30"/>
        <v>citation:doc-x0869-01</v>
      </c>
      <c r="R970" s="15" t="str">
        <f>VLOOKUP($P970,'x - paper citations'!$B$3:$E$2000,2,FALSE)</f>
        <v>https://scholar.google.co.uk/scholar?q=%22Self-Adaptive Resource Allocation for Event Monitoring with Uncertainty in Sensor Networks%22&amp;btnG=&amp;hl=en&amp;as_sdt=0%2C5</v>
      </c>
      <c r="S970" s="15">
        <f>VLOOKUP($P970,'x - paper citations'!$B$3:$E$2000,3,FALSE)</f>
        <v>0</v>
      </c>
      <c r="T970" s="15" t="str">
        <f>VLOOKUP($P970,'x - paper citations'!$B$3:$E$2000,4,FALSE)</f>
        <v>06/03/2016</v>
      </c>
      <c r="U970" s="76"/>
      <c r="V970" s="72" t="str">
        <f>IF(ISNA(VLOOKUP($B970&amp;":"&amp;V$3,'x - authors'!$B$3:$E$10000,4,FALSE)),"",VLOOKUP($B970&amp;":"&amp;V$3,'x - authors'!$B$3:$E$10000,4,FALSE))</f>
        <v>nan_hu</v>
      </c>
      <c r="W970" s="72" t="str">
        <f>IF(ISNA(VLOOKUP($B970&amp;":"&amp;W$3,'x - authors'!$B$3:$E$10000,4,FALSE)),"",VLOOKUP($B970&amp;":"&amp;W$3,'x - authors'!$B$3:$E$10000,4,FALSE))</f>
        <v>thomas_laporta</v>
      </c>
      <c r="X970" s="72" t="str">
        <f>IF(ISNA(VLOOKUP($B970&amp;":"&amp;X$3,'x - authors'!$B$3:$E$10000,4,FALSE)),"",VLOOKUP($B970&amp;":"&amp;X$3,'x - authors'!$B$3:$E$10000,4,FALSE))</f>
        <v>novella_bartolini</v>
      </c>
      <c r="Y970" s="72" t="str">
        <f>IF(ISNA(VLOOKUP($B970&amp;":"&amp;Y$3,'x - authors'!$B$3:$E$10000,4,FALSE)),"",VLOOKUP($B970&amp;":"&amp;Y$3,'x - authors'!$B$3:$E$10000,4,FALSE))</f>
        <v/>
      </c>
      <c r="Z970" s="72" t="str">
        <f>IF(ISNA(VLOOKUP($B970&amp;":"&amp;Z$3,'x - authors'!$B$3:$E$10000,4,FALSE)),"",VLOOKUP($B970&amp;":"&amp;Z$3,'x - authors'!$B$3:$E$10000,4,FALSE))</f>
        <v/>
      </c>
      <c r="AA970" s="72" t="str">
        <f>IF(ISNA(VLOOKUP($B970&amp;":"&amp;AA$3,'x - authors'!$B$3:$E$10000,4,FALSE)),"",VLOOKUP($B970&amp;":"&amp;AA$3,'x - authors'!$B$3:$E$10000,4,FALSE))</f>
        <v/>
      </c>
      <c r="AB970" s="72" t="str">
        <f>IF(ISNA(VLOOKUP($B970&amp;":"&amp;AB$3,'x - authors'!$B$3:$E$10000,4,FALSE)),"",VLOOKUP($B970&amp;":"&amp;AB$3,'x - authors'!$B$3:$E$10000,4,FALSE))</f>
        <v/>
      </c>
      <c r="AC970" s="72" t="str">
        <f>IF(ISNA(VLOOKUP($B970&amp;":"&amp;AC$3,'x - authors'!$B$3:$E$10000,4,FALSE)),"",VLOOKUP($B970&amp;":"&amp;AC$3,'x - authors'!$B$3:$E$10000,4,FALSE))</f>
        <v/>
      </c>
      <c r="AD970" s="72" t="str">
        <f>IF(ISNA(VLOOKUP($B970&amp;":"&amp;AD$3,'x - authors'!$B$3:$E$10000,4,FALSE)),"",VLOOKUP($B970&amp;":"&amp;AD$3,'x - authors'!$B$3:$E$10000,4,FALSE))</f>
        <v/>
      </c>
      <c r="AE970" s="72" t="str">
        <f>IF(ISNA(VLOOKUP($B970&amp;":"&amp;AE$3,'x - authors'!$B$3:$E$10000,4,FALSE)),"",VLOOKUP($B970&amp;":"&amp;AE$3,'x - authors'!$B$3:$E$10000,4,FALSE))</f>
        <v/>
      </c>
      <c r="AF970" s="72" t="str">
        <f>IF(ISNA(VLOOKUP($B970&amp;":"&amp;AF$3,'x - authors'!$B$3:$E$10000,4,FALSE)),"",VLOOKUP($B970&amp;":"&amp;AF$3,'x - authors'!$B$3:$E$10000,4,FALSE))</f>
        <v/>
      </c>
      <c r="AG970" s="72" t="str">
        <f>IF(ISNA(VLOOKUP($B970&amp;":"&amp;AG$3,'x - authors'!$B$3:$E$10000,4,FALSE)),"",VLOOKUP($B970&amp;":"&amp;AG$3,'x - authors'!$B$3:$E$10000,4,FALSE))</f>
        <v/>
      </c>
      <c r="AH970" s="72" t="str">
        <f>IF(ISNA(VLOOKUP($B970&amp;":"&amp;AH$3,'x - authors'!$B$3:$E$10000,4,FALSE)),"",VLOOKUP($B970&amp;":"&amp;AH$3,'x - authors'!$B$3:$E$10000,4,FALSE))</f>
        <v/>
      </c>
      <c r="AI970" s="72" t="str">
        <f>IF(ISNA(VLOOKUP($B970&amp;":"&amp;AI$3,'x - authors'!$B$3:$E$10000,4,FALSE)),"",VLOOKUP($B970&amp;":"&amp;AI$3,'x - authors'!$B$3:$E$10000,4,FALSE))</f>
        <v/>
      </c>
      <c r="AJ970" s="72" t="str">
        <f>IF(ISNA(VLOOKUP($B970&amp;":"&amp;AJ$3,'x - authors'!$B$3:$E$10000,4,FALSE)),"",VLOOKUP($B970&amp;":"&amp;AJ$3,'x - authors'!$B$3:$E$10000,4,FALSE))</f>
        <v/>
      </c>
    </row>
    <row r="971" spans="1:36">
      <c r="A971" s="76" t="str">
        <f t="shared" si="31"/>
        <v/>
      </c>
      <c r="B971" s="76" t="s">
        <v>9422</v>
      </c>
      <c r="C971" s="76" t="s">
        <v>9478</v>
      </c>
      <c r="D971" s="76" t="s">
        <v>12033</v>
      </c>
      <c r="E971" s="2" t="s">
        <v>967</v>
      </c>
      <c r="F971" s="76"/>
      <c r="G971" s="76"/>
      <c r="H971" s="76" t="s">
        <v>12034</v>
      </c>
      <c r="I971" s="15" t="str">
        <f>IF(ISNA(VLOOKUP($B971,'x - abstracts'!$B$3:$C$2000,2,FALSE)),"",VLOOKUP($B971,'x - abstracts'!$B$3:$C$2000,2,FALSE))</f>
        <v/>
      </c>
      <c r="J971" s="76" t="s">
        <v>12035</v>
      </c>
      <c r="L971" s="76"/>
      <c r="M971" s="76" t="s">
        <v>12036</v>
      </c>
      <c r="N971" s="76" t="s">
        <v>8486</v>
      </c>
      <c r="O971" s="76"/>
      <c r="P971" s="15" t="str">
        <f t="shared" si="30"/>
        <v>citation:doc-x0879-01</v>
      </c>
      <c r="R971" s="15" t="str">
        <f>VLOOKUP($P971,'x - paper citations'!$B$3:$E$2000,2,FALSE)</f>
        <v>https://scholar.google.co.uk/scholar?q=%22Sensor service selection through switch options%22&amp;btnG=&amp;hl=en&amp;as_sdt=0%2C5</v>
      </c>
      <c r="S971" s="15">
        <f>VLOOKUP($P971,'x - paper citations'!$B$3:$E$2000,3,FALSE)</f>
        <v>3</v>
      </c>
      <c r="T971" s="15" t="str">
        <f>VLOOKUP($P971,'x - paper citations'!$B$3:$E$2000,4,FALSE)</f>
        <v>06/03/2016</v>
      </c>
      <c r="U971" s="76"/>
      <c r="V971" s="72" t="str">
        <f>IF(ISNA(VLOOKUP($B971&amp;":"&amp;V$3,'x - authors'!$B$3:$E$10000,4,FALSE)),"",VLOOKUP($B971&amp;":"&amp;V$3,'x - authors'!$B$3:$E$10000,4,FALSE))</f>
        <v>sahin_geyik</v>
      </c>
      <c r="W971" s="72" t="str">
        <f>IF(ISNA(VLOOKUP($B971&amp;":"&amp;W$3,'x - authors'!$B$3:$E$10000,4,FALSE)),"",VLOOKUP($B971&amp;":"&amp;W$3,'x - authors'!$B$3:$E$10000,4,FALSE))</f>
        <v>boleslaw_szymanski</v>
      </c>
      <c r="X971" s="72" t="str">
        <f>IF(ISNA(VLOOKUP($B971&amp;":"&amp;X$3,'x - authors'!$B$3:$E$10000,4,FALSE)),"",VLOOKUP($B971&amp;":"&amp;X$3,'x - authors'!$B$3:$E$10000,4,FALSE))</f>
        <v>petros_zerfos</v>
      </c>
      <c r="Y971" s="72" t="str">
        <f>IF(ISNA(VLOOKUP($B971&amp;":"&amp;Y$3,'x - authors'!$B$3:$E$10000,4,FALSE)),"",VLOOKUP($B971&amp;":"&amp;Y$3,'x - authors'!$B$3:$E$10000,4,FALSE))</f>
        <v>abbe_mowshowitz</v>
      </c>
      <c r="Z971" s="72" t="str">
        <f>IF(ISNA(VLOOKUP($B971&amp;":"&amp;Z$3,'x - authors'!$B$3:$E$10000,4,FALSE)),"",VLOOKUP($B971&amp;":"&amp;Z$3,'x - authors'!$B$3:$E$10000,4,FALSE))</f>
        <v/>
      </c>
      <c r="AA971" s="72" t="str">
        <f>IF(ISNA(VLOOKUP($B971&amp;":"&amp;AA$3,'x - authors'!$B$3:$E$10000,4,FALSE)),"",VLOOKUP($B971&amp;":"&amp;AA$3,'x - authors'!$B$3:$E$10000,4,FALSE))</f>
        <v/>
      </c>
      <c r="AB971" s="72" t="str">
        <f>IF(ISNA(VLOOKUP($B971&amp;":"&amp;AB$3,'x - authors'!$B$3:$E$10000,4,FALSE)),"",VLOOKUP($B971&amp;":"&amp;AB$3,'x - authors'!$B$3:$E$10000,4,FALSE))</f>
        <v/>
      </c>
      <c r="AC971" s="72" t="str">
        <f>IF(ISNA(VLOOKUP($B971&amp;":"&amp;AC$3,'x - authors'!$B$3:$E$10000,4,FALSE)),"",VLOOKUP($B971&amp;":"&amp;AC$3,'x - authors'!$B$3:$E$10000,4,FALSE))</f>
        <v/>
      </c>
      <c r="AD971" s="72" t="str">
        <f>IF(ISNA(VLOOKUP($B971&amp;":"&amp;AD$3,'x - authors'!$B$3:$E$10000,4,FALSE)),"",VLOOKUP($B971&amp;":"&amp;AD$3,'x - authors'!$B$3:$E$10000,4,FALSE))</f>
        <v/>
      </c>
      <c r="AE971" s="72" t="str">
        <f>IF(ISNA(VLOOKUP($B971&amp;":"&amp;AE$3,'x - authors'!$B$3:$E$10000,4,FALSE)),"",VLOOKUP($B971&amp;":"&amp;AE$3,'x - authors'!$B$3:$E$10000,4,FALSE))</f>
        <v/>
      </c>
      <c r="AF971" s="72" t="str">
        <f>IF(ISNA(VLOOKUP($B971&amp;":"&amp;AF$3,'x - authors'!$B$3:$E$10000,4,FALSE)),"",VLOOKUP($B971&amp;":"&amp;AF$3,'x - authors'!$B$3:$E$10000,4,FALSE))</f>
        <v/>
      </c>
      <c r="AG971" s="72" t="str">
        <f>IF(ISNA(VLOOKUP($B971&amp;":"&amp;AG$3,'x - authors'!$B$3:$E$10000,4,FALSE)),"",VLOOKUP($B971&amp;":"&amp;AG$3,'x - authors'!$B$3:$E$10000,4,FALSE))</f>
        <v/>
      </c>
      <c r="AH971" s="72" t="str">
        <f>IF(ISNA(VLOOKUP($B971&amp;":"&amp;AH$3,'x - authors'!$B$3:$E$10000,4,FALSE)),"",VLOOKUP($B971&amp;":"&amp;AH$3,'x - authors'!$B$3:$E$10000,4,FALSE))</f>
        <v/>
      </c>
      <c r="AI971" s="72" t="str">
        <f>IF(ISNA(VLOOKUP($B971&amp;":"&amp;AI$3,'x - authors'!$B$3:$E$10000,4,FALSE)),"",VLOOKUP($B971&amp;":"&amp;AI$3,'x - authors'!$B$3:$E$10000,4,FALSE))</f>
        <v/>
      </c>
      <c r="AJ971" s="72" t="str">
        <f>IF(ISNA(VLOOKUP($B971&amp;":"&amp;AJ$3,'x - authors'!$B$3:$E$10000,4,FALSE)),"",VLOOKUP($B971&amp;":"&amp;AJ$3,'x - authors'!$B$3:$E$10000,4,FALSE))</f>
        <v/>
      </c>
    </row>
    <row r="972" spans="1:36">
      <c r="A972" s="76" t="str">
        <f t="shared" si="31"/>
        <v/>
      </c>
      <c r="B972" s="76" t="s">
        <v>9424</v>
      </c>
      <c r="C972" s="76" t="s">
        <v>9478</v>
      </c>
      <c r="D972" s="76" t="s">
        <v>12037</v>
      </c>
      <c r="E972" s="2" t="s">
        <v>997</v>
      </c>
      <c r="F972" s="76"/>
      <c r="G972" s="76"/>
      <c r="H972" s="76" t="s">
        <v>12038</v>
      </c>
      <c r="I972" s="15" t="str">
        <f>IF(ISNA(VLOOKUP($B972,'x - abstracts'!$B$3:$C$2000,2,FALSE)),"",VLOOKUP($B972,'x - abstracts'!$B$3:$C$2000,2,FALSE))</f>
        <v/>
      </c>
      <c r="J972" s="76" t="s">
        <v>12039</v>
      </c>
      <c r="L972" s="76"/>
      <c r="M972" s="76" t="s">
        <v>12040</v>
      </c>
      <c r="N972" s="76"/>
      <c r="O972" s="76"/>
      <c r="P972" s="15" t="str">
        <f t="shared" si="30"/>
        <v>citation:doc-x0883-01</v>
      </c>
      <c r="R972" s="15" t="str">
        <f>VLOOKUP($P972,'x - paper citations'!$B$3:$E$2000,2,FALSE)</f>
        <v>https://scholar.google.co.uk/scholar?q=%22Sharing smart environment assets in dynamic multi-partner scenarios%22&amp;btnG=&amp;hl=en&amp;as_sdt=0%2C5</v>
      </c>
      <c r="S972" s="15">
        <f>VLOOKUP($P972,'x - paper citations'!$B$3:$E$2000,3,FALSE)</f>
        <v>0</v>
      </c>
      <c r="T972" s="15" t="str">
        <f>VLOOKUP($P972,'x - paper citations'!$B$3:$E$2000,4,FALSE)</f>
        <v>06/03/2016</v>
      </c>
      <c r="U972" s="76"/>
      <c r="V972" s="72" t="str">
        <f>IF(ISNA(VLOOKUP($B972&amp;":"&amp;V$3,'x - authors'!$B$3:$E$10000,4,FALSE)),"",VLOOKUP($B972&amp;":"&amp;V$3,'x - authors'!$B$3:$E$10000,4,FALSE))</f>
        <v>christos_parizas</v>
      </c>
      <c r="W972" s="72" t="str">
        <f>IF(ISNA(VLOOKUP($B972&amp;":"&amp;W$3,'x - authors'!$B$3:$E$10000,4,FALSE)),"",VLOOKUP($B972&amp;":"&amp;W$3,'x - authors'!$B$3:$E$10000,4,FALSE))</f>
        <v>diego_pizzocaro</v>
      </c>
      <c r="X972" s="72" t="str">
        <f>IF(ISNA(VLOOKUP($B972&amp;":"&amp;X$3,'x - authors'!$B$3:$E$10000,4,FALSE)),"",VLOOKUP($B972&amp;":"&amp;X$3,'x - authors'!$B$3:$E$10000,4,FALSE))</f>
        <v>alun_preece</v>
      </c>
      <c r="Y972" s="72" t="str">
        <f>IF(ISNA(VLOOKUP($B972&amp;":"&amp;Y$3,'x - authors'!$B$3:$E$10000,4,FALSE)),"",VLOOKUP($B972&amp;":"&amp;Y$3,'x - authors'!$B$3:$E$10000,4,FALSE))</f>
        <v>petros_zerfos</v>
      </c>
      <c r="Z972" s="72" t="str">
        <f>IF(ISNA(VLOOKUP($B972&amp;":"&amp;Z$3,'x - authors'!$B$3:$E$10000,4,FALSE)),"",VLOOKUP($B972&amp;":"&amp;Z$3,'x - authors'!$B$3:$E$10000,4,FALSE))</f>
        <v/>
      </c>
      <c r="AA972" s="72" t="str">
        <f>IF(ISNA(VLOOKUP($B972&amp;":"&amp;AA$3,'x - authors'!$B$3:$E$10000,4,FALSE)),"",VLOOKUP($B972&amp;":"&amp;AA$3,'x - authors'!$B$3:$E$10000,4,FALSE))</f>
        <v/>
      </c>
      <c r="AB972" s="72" t="str">
        <f>IF(ISNA(VLOOKUP($B972&amp;":"&amp;AB$3,'x - authors'!$B$3:$E$10000,4,FALSE)),"",VLOOKUP($B972&amp;":"&amp;AB$3,'x - authors'!$B$3:$E$10000,4,FALSE))</f>
        <v/>
      </c>
      <c r="AC972" s="72" t="str">
        <f>IF(ISNA(VLOOKUP($B972&amp;":"&amp;AC$3,'x - authors'!$B$3:$E$10000,4,FALSE)),"",VLOOKUP($B972&amp;":"&amp;AC$3,'x - authors'!$B$3:$E$10000,4,FALSE))</f>
        <v/>
      </c>
      <c r="AD972" s="72" t="str">
        <f>IF(ISNA(VLOOKUP($B972&amp;":"&amp;AD$3,'x - authors'!$B$3:$E$10000,4,FALSE)),"",VLOOKUP($B972&amp;":"&amp;AD$3,'x - authors'!$B$3:$E$10000,4,FALSE))</f>
        <v/>
      </c>
      <c r="AE972" s="72" t="str">
        <f>IF(ISNA(VLOOKUP($B972&amp;":"&amp;AE$3,'x - authors'!$B$3:$E$10000,4,FALSE)),"",VLOOKUP($B972&amp;":"&amp;AE$3,'x - authors'!$B$3:$E$10000,4,FALSE))</f>
        <v/>
      </c>
      <c r="AF972" s="72" t="str">
        <f>IF(ISNA(VLOOKUP($B972&amp;":"&amp;AF$3,'x - authors'!$B$3:$E$10000,4,FALSE)),"",VLOOKUP($B972&amp;":"&amp;AF$3,'x - authors'!$B$3:$E$10000,4,FALSE))</f>
        <v/>
      </c>
      <c r="AG972" s="72" t="str">
        <f>IF(ISNA(VLOOKUP($B972&amp;":"&amp;AG$3,'x - authors'!$B$3:$E$10000,4,FALSE)),"",VLOOKUP($B972&amp;":"&amp;AG$3,'x - authors'!$B$3:$E$10000,4,FALSE))</f>
        <v/>
      </c>
      <c r="AH972" s="72" t="str">
        <f>IF(ISNA(VLOOKUP($B972&amp;":"&amp;AH$3,'x - authors'!$B$3:$E$10000,4,FALSE)),"",VLOOKUP($B972&amp;":"&amp;AH$3,'x - authors'!$B$3:$E$10000,4,FALSE))</f>
        <v/>
      </c>
      <c r="AI972" s="72" t="str">
        <f>IF(ISNA(VLOOKUP($B972&amp;":"&amp;AI$3,'x - authors'!$B$3:$E$10000,4,FALSE)),"",VLOOKUP($B972&amp;":"&amp;AI$3,'x - authors'!$B$3:$E$10000,4,FALSE))</f>
        <v/>
      </c>
      <c r="AJ972" s="72" t="str">
        <f>IF(ISNA(VLOOKUP($B972&amp;":"&amp;AJ$3,'x - authors'!$B$3:$E$10000,4,FALSE)),"",VLOOKUP($B972&amp;":"&amp;AJ$3,'x - authors'!$B$3:$E$10000,4,FALSE))</f>
        <v/>
      </c>
    </row>
    <row r="973" spans="1:36">
      <c r="A973" s="76" t="str">
        <f t="shared" si="31"/>
        <v/>
      </c>
      <c r="B973" s="76" t="s">
        <v>9425</v>
      </c>
      <c r="C973" s="76" t="s">
        <v>9478</v>
      </c>
      <c r="D973" s="76" t="s">
        <v>12041</v>
      </c>
      <c r="E973" s="76" t="s">
        <v>5353</v>
      </c>
      <c r="F973" s="76"/>
      <c r="G973" s="76" t="s">
        <v>4734</v>
      </c>
      <c r="H973" s="76"/>
      <c r="I973" s="15" t="str">
        <f>IF(ISNA(VLOOKUP($B973,'x - abstracts'!$B$3:$C$2000,2,FALSE)),"",VLOOKUP($B973,'x - abstracts'!$B$3:$C$2000,2,FALSE))</f>
        <v/>
      </c>
      <c r="J973" s="76" t="s">
        <v>12042</v>
      </c>
      <c r="L973" s="76"/>
      <c r="M973" s="76" t="s">
        <v>12043</v>
      </c>
      <c r="N973" s="76"/>
      <c r="O973" s="76"/>
      <c r="P973" s="15" t="str">
        <f t="shared" si="30"/>
        <v>citation:doc-x0888-01</v>
      </c>
      <c r="R973" s="15" t="str">
        <f>VLOOKUP($P973,'x - paper citations'!$B$3:$E$2000,2,FALSE)</f>
        <v>https://scholar.google.co.uk/scholar?q=%22Social Signal Processing for Real-Time Situational Understanding: A Vision and Approach%22&amp;btnG=&amp;hl=en&amp;as_sdt=0%2C5</v>
      </c>
      <c r="S973" s="15">
        <f>VLOOKUP($P973,'x - paper citations'!$B$3:$E$2000,3,FALSE)</f>
        <v>0</v>
      </c>
      <c r="T973" s="15" t="str">
        <f>VLOOKUP($P973,'x - paper citations'!$B$3:$E$2000,4,FALSE)</f>
        <v>06/03/2016</v>
      </c>
      <c r="U973" s="76"/>
      <c r="V973" s="72" t="str">
        <f>IF(ISNA(VLOOKUP($B973&amp;":"&amp;V$3,'x - authors'!$B$3:$E$10000,4,FALSE)),"",VLOOKUP($B973&amp;":"&amp;V$3,'x - authors'!$B$3:$E$10000,4,FALSE))</f>
        <v>kasthuri_jayarajah</v>
      </c>
      <c r="W973" s="72" t="str">
        <f>IF(ISNA(VLOOKUP($B973&amp;":"&amp;W$3,'x - authors'!$B$3:$E$10000,4,FALSE)),"",VLOOKUP($B973&amp;":"&amp;W$3,'x - authors'!$B$3:$E$10000,4,FALSE))</f>
        <v>shuochao_yao</v>
      </c>
      <c r="X973" s="72" t="str">
        <f>IF(ISNA(VLOOKUP($B973&amp;":"&amp;X$3,'x - authors'!$B$3:$E$10000,4,FALSE)),"",VLOOKUP($B973&amp;":"&amp;X$3,'x - authors'!$B$3:$E$10000,4,FALSE))</f>
        <v>raghava_mutharaju</v>
      </c>
      <c r="Y973" s="72" t="str">
        <f>IF(ISNA(VLOOKUP($B973&amp;":"&amp;Y$3,'x - authors'!$B$3:$E$10000,4,FALSE)),"",VLOOKUP($B973&amp;":"&amp;Y$3,'x - authors'!$B$3:$E$10000,4,FALSE))</f>
        <v>archan_misra</v>
      </c>
      <c r="Z973" s="72" t="str">
        <f>IF(ISNA(VLOOKUP($B973&amp;":"&amp;Z$3,'x - authors'!$B$3:$E$10000,4,FALSE)),"",VLOOKUP($B973&amp;":"&amp;Z$3,'x - authors'!$B$3:$E$10000,4,FALSE))</f>
        <v>geeth_de_mel</v>
      </c>
      <c r="AA973" s="72" t="str">
        <f>IF(ISNA(VLOOKUP($B973&amp;":"&amp;AA$3,'x - authors'!$B$3:$E$10000,4,FALSE)),"",VLOOKUP($B973&amp;":"&amp;AA$3,'x - authors'!$B$3:$E$10000,4,FALSE))</f>
        <v>julie_skipper</v>
      </c>
      <c r="AB973" s="72" t="str">
        <f>IF(ISNA(VLOOKUP($B973&amp;":"&amp;AB$3,'x - authors'!$B$3:$E$10000,4,FALSE)),"",VLOOKUP($B973&amp;":"&amp;AB$3,'x - authors'!$B$3:$E$10000,4,FALSE))</f>
        <v>tarek_abdelzaher</v>
      </c>
      <c r="AC973" s="72" t="str">
        <f>IF(ISNA(VLOOKUP($B973&amp;":"&amp;AC$3,'x - authors'!$B$3:$E$10000,4,FALSE)),"",VLOOKUP($B973&amp;":"&amp;AC$3,'x - authors'!$B$3:$E$10000,4,FALSE))</f>
        <v>mike_kolodny</v>
      </c>
      <c r="AD973" s="72" t="str">
        <f>IF(ISNA(VLOOKUP($B973&amp;":"&amp;AD$3,'x - authors'!$B$3:$E$10000,4,FALSE)),"",VLOOKUP($B973&amp;":"&amp;AD$3,'x - authors'!$B$3:$E$10000,4,FALSE))</f>
        <v/>
      </c>
      <c r="AE973" s="72" t="str">
        <f>IF(ISNA(VLOOKUP($B973&amp;":"&amp;AE$3,'x - authors'!$B$3:$E$10000,4,FALSE)),"",VLOOKUP($B973&amp;":"&amp;AE$3,'x - authors'!$B$3:$E$10000,4,FALSE))</f>
        <v/>
      </c>
      <c r="AF973" s="72" t="str">
        <f>IF(ISNA(VLOOKUP($B973&amp;":"&amp;AF$3,'x - authors'!$B$3:$E$10000,4,FALSE)),"",VLOOKUP($B973&amp;":"&amp;AF$3,'x - authors'!$B$3:$E$10000,4,FALSE))</f>
        <v/>
      </c>
      <c r="AG973" s="72" t="str">
        <f>IF(ISNA(VLOOKUP($B973&amp;":"&amp;AG$3,'x - authors'!$B$3:$E$10000,4,FALSE)),"",VLOOKUP($B973&amp;":"&amp;AG$3,'x - authors'!$B$3:$E$10000,4,FALSE))</f>
        <v/>
      </c>
      <c r="AH973" s="72" t="str">
        <f>IF(ISNA(VLOOKUP($B973&amp;":"&amp;AH$3,'x - authors'!$B$3:$E$10000,4,FALSE)),"",VLOOKUP($B973&amp;":"&amp;AH$3,'x - authors'!$B$3:$E$10000,4,FALSE))</f>
        <v/>
      </c>
      <c r="AI973" s="72" t="str">
        <f>IF(ISNA(VLOOKUP($B973&amp;":"&amp;AI$3,'x - authors'!$B$3:$E$10000,4,FALSE)),"",VLOOKUP($B973&amp;":"&amp;AI$3,'x - authors'!$B$3:$E$10000,4,FALSE))</f>
        <v/>
      </c>
      <c r="AJ973" s="72" t="str">
        <f>IF(ISNA(VLOOKUP($B973&amp;":"&amp;AJ$3,'x - authors'!$B$3:$E$10000,4,FALSE)),"",VLOOKUP($B973&amp;":"&amp;AJ$3,'x - authors'!$B$3:$E$10000,4,FALSE))</f>
        <v/>
      </c>
    </row>
    <row r="974" spans="1:36">
      <c r="A974" s="76" t="str">
        <f t="shared" si="31"/>
        <v/>
      </c>
      <c r="B974" s="76" t="s">
        <v>9426</v>
      </c>
      <c r="C974" s="76" t="s">
        <v>9478</v>
      </c>
      <c r="D974" s="76" t="s">
        <v>12044</v>
      </c>
      <c r="E974" s="2" t="s">
        <v>1002</v>
      </c>
      <c r="F974" s="76"/>
      <c r="G974" s="76"/>
      <c r="H974" s="76" t="s">
        <v>14675</v>
      </c>
      <c r="I974" s="15" t="str">
        <f>IF(ISNA(VLOOKUP($B974,'x - abstracts'!$B$3:$C$2000,2,FALSE)),"",VLOOKUP($B974,'x - abstracts'!$B$3:$C$2000,2,FALSE))</f>
        <v/>
      </c>
      <c r="J974" s="76" t="s">
        <v>12045</v>
      </c>
      <c r="L974" s="76"/>
      <c r="M974" s="76" t="s">
        <v>12046</v>
      </c>
      <c r="N974" s="76"/>
      <c r="O974" s="76"/>
      <c r="P974" s="15" t="str">
        <f t="shared" si="30"/>
        <v>citation:doc-x0889-01</v>
      </c>
      <c r="R974" s="15" t="str">
        <f>VLOOKUP($P974,'x - paper citations'!$B$3:$E$2000,2,FALSE)</f>
        <v>https://scholar.google.co.uk/scholar?q=%22Social spring: encounter-based path refinement for indoor tracking systems%22&amp;btnG=&amp;hl=en&amp;as_sdt=0%2C5</v>
      </c>
      <c r="S974" s="15">
        <f>VLOOKUP($P974,'x - paper citations'!$B$3:$E$2000,3,FALSE)</f>
        <v>0</v>
      </c>
      <c r="T974" s="15" t="str">
        <f>VLOOKUP($P974,'x - paper citations'!$B$3:$E$2000,4,FALSE)</f>
        <v>06/03/2016</v>
      </c>
      <c r="U974" s="76"/>
      <c r="V974" s="72" t="str">
        <f>IF(ISNA(VLOOKUP($B974&amp;":"&amp;V$3,'x - authors'!$B$3:$E$10000,4,FALSE)),"",VLOOKUP($B974&amp;":"&amp;V$3,'x - authors'!$B$3:$E$10000,4,FALSE))</f>
        <v>paul_martin</v>
      </c>
      <c r="W974" s="72" t="str">
        <f>IF(ISNA(VLOOKUP($B974&amp;":"&amp;W$3,'x - authors'!$B$3:$E$10000,4,FALSE)),"",VLOOKUP($B974&amp;":"&amp;W$3,'x - authors'!$B$3:$E$10000,4,FALSE))</f>
        <v>yasser_shoukry</v>
      </c>
      <c r="X974" s="72" t="str">
        <f>IF(ISNA(VLOOKUP($B974&amp;":"&amp;X$3,'x - authors'!$B$3:$E$10000,4,FALSE)),"",VLOOKUP($B974&amp;":"&amp;X$3,'x - authors'!$B$3:$E$10000,4,FALSE))</f>
        <v>prashanth_swaminathan</v>
      </c>
      <c r="Y974" s="72" t="str">
        <f>IF(ISNA(VLOOKUP($B974&amp;":"&amp;Y$3,'x - authors'!$B$3:$E$10000,4,FALSE)),"",VLOOKUP($B974&amp;":"&amp;Y$3,'x - authors'!$B$3:$E$10000,4,FALSE))</f>
        <v>wentao_ouyang</v>
      </c>
      <c r="Z974" s="72" t="str">
        <f>IF(ISNA(VLOOKUP($B974&amp;":"&amp;Z$3,'x - authors'!$B$3:$E$10000,4,FALSE)),"",VLOOKUP($B974&amp;":"&amp;Z$3,'x - authors'!$B$3:$E$10000,4,FALSE))</f>
        <v>mani_srivastava</v>
      </c>
      <c r="AA974" s="72" t="str">
        <f>IF(ISNA(VLOOKUP($B974&amp;":"&amp;AA$3,'x - authors'!$B$3:$E$10000,4,FALSE)),"",VLOOKUP($B974&amp;":"&amp;AA$3,'x - authors'!$B$3:$E$10000,4,FALSE))</f>
        <v/>
      </c>
      <c r="AB974" s="72" t="str">
        <f>IF(ISNA(VLOOKUP($B974&amp;":"&amp;AB$3,'x - authors'!$B$3:$E$10000,4,FALSE)),"",VLOOKUP($B974&amp;":"&amp;AB$3,'x - authors'!$B$3:$E$10000,4,FALSE))</f>
        <v/>
      </c>
      <c r="AC974" s="72" t="str">
        <f>IF(ISNA(VLOOKUP($B974&amp;":"&amp;AC$3,'x - authors'!$B$3:$E$10000,4,FALSE)),"",VLOOKUP($B974&amp;":"&amp;AC$3,'x - authors'!$B$3:$E$10000,4,FALSE))</f>
        <v/>
      </c>
      <c r="AD974" s="72" t="str">
        <f>IF(ISNA(VLOOKUP($B974&amp;":"&amp;AD$3,'x - authors'!$B$3:$E$10000,4,FALSE)),"",VLOOKUP($B974&amp;":"&amp;AD$3,'x - authors'!$B$3:$E$10000,4,FALSE))</f>
        <v/>
      </c>
      <c r="AE974" s="72" t="str">
        <f>IF(ISNA(VLOOKUP($B974&amp;":"&amp;AE$3,'x - authors'!$B$3:$E$10000,4,FALSE)),"",VLOOKUP($B974&amp;":"&amp;AE$3,'x - authors'!$B$3:$E$10000,4,FALSE))</f>
        <v/>
      </c>
      <c r="AF974" s="72" t="str">
        <f>IF(ISNA(VLOOKUP($B974&amp;":"&amp;AF$3,'x - authors'!$B$3:$E$10000,4,FALSE)),"",VLOOKUP($B974&amp;":"&amp;AF$3,'x - authors'!$B$3:$E$10000,4,FALSE))</f>
        <v/>
      </c>
      <c r="AG974" s="72" t="str">
        <f>IF(ISNA(VLOOKUP($B974&amp;":"&amp;AG$3,'x - authors'!$B$3:$E$10000,4,FALSE)),"",VLOOKUP($B974&amp;":"&amp;AG$3,'x - authors'!$B$3:$E$10000,4,FALSE))</f>
        <v/>
      </c>
      <c r="AH974" s="72" t="str">
        <f>IF(ISNA(VLOOKUP($B974&amp;":"&amp;AH$3,'x - authors'!$B$3:$E$10000,4,FALSE)),"",VLOOKUP($B974&amp;":"&amp;AH$3,'x - authors'!$B$3:$E$10000,4,FALSE))</f>
        <v/>
      </c>
      <c r="AI974" s="72" t="str">
        <f>IF(ISNA(VLOOKUP($B974&amp;":"&amp;AI$3,'x - authors'!$B$3:$E$10000,4,FALSE)),"",VLOOKUP($B974&amp;":"&amp;AI$3,'x - authors'!$B$3:$E$10000,4,FALSE))</f>
        <v/>
      </c>
      <c r="AJ974" s="72" t="str">
        <f>IF(ISNA(VLOOKUP($B974&amp;":"&amp;AJ$3,'x - authors'!$B$3:$E$10000,4,FALSE)),"",VLOOKUP($B974&amp;":"&amp;AJ$3,'x - authors'!$B$3:$E$10000,4,FALSE))</f>
        <v/>
      </c>
    </row>
    <row r="975" spans="1:36">
      <c r="A975" s="76" t="str">
        <f t="shared" si="31"/>
        <v/>
      </c>
      <c r="B975" s="76" t="s">
        <v>9427</v>
      </c>
      <c r="C975" s="76" t="s">
        <v>9478</v>
      </c>
      <c r="D975" s="76" t="s">
        <v>12047</v>
      </c>
      <c r="E975" s="76" t="s">
        <v>5353</v>
      </c>
      <c r="F975" s="76"/>
      <c r="G975" s="76" t="s">
        <v>4284</v>
      </c>
      <c r="H975" s="76"/>
      <c r="I975" s="15" t="str">
        <f>IF(ISNA(VLOOKUP($B975,'x - abstracts'!$B$3:$C$2000,2,FALSE)),"",VLOOKUP($B975,'x - abstracts'!$B$3:$C$2000,2,FALSE))</f>
        <v/>
      </c>
      <c r="J975" s="76" t="s">
        <v>12048</v>
      </c>
      <c r="L975" s="76"/>
      <c r="M975" s="76" t="s">
        <v>12049</v>
      </c>
      <c r="N975" s="76"/>
      <c r="O975" s="76"/>
      <c r="P975" s="15" t="str">
        <f t="shared" si="30"/>
        <v>citation:doc-x0892-01</v>
      </c>
      <c r="R975" s="15" t="str">
        <f>VLOOKUP($P975,'x - paper citations'!$B$3:$E$2000,2,FALSE)</f>
        <v>https://scholar.google.co.uk/scholar?q=%22Solving non-zero sum multiagent network flow security games with attack costs%22&amp;btnG=&amp;hl=en&amp;as_sdt=0%2C5</v>
      </c>
      <c r="S975" s="15">
        <f>VLOOKUP($P975,'x - paper citations'!$B$3:$E$2000,3,FALSE)</f>
        <v>5</v>
      </c>
      <c r="T975" s="15" t="str">
        <f>VLOOKUP($P975,'x - paper citations'!$B$3:$E$2000,4,FALSE)</f>
        <v>06/03/2016</v>
      </c>
      <c r="U975" s="76"/>
      <c r="V975" s="72" t="str">
        <f>IF(ISNA(VLOOKUP($B975&amp;":"&amp;V$3,'x - authors'!$B$3:$E$10000,4,FALSE)),"",VLOOKUP($B975&amp;":"&amp;V$3,'x - authors'!$B$3:$E$10000,4,FALSE))</f>
        <v>steven_okamoto</v>
      </c>
      <c r="W975" s="72" t="str">
        <f>IF(ISNA(VLOOKUP($B975&amp;":"&amp;W$3,'x - authors'!$B$3:$E$10000,4,FALSE)),"",VLOOKUP($B975&amp;":"&amp;W$3,'x - authors'!$B$3:$E$10000,4,FALSE))</f>
        <v>noam_hazon</v>
      </c>
      <c r="X975" s="72" t="str">
        <f>IF(ISNA(VLOOKUP($B975&amp;":"&amp;X$3,'x - authors'!$B$3:$E$10000,4,FALSE)),"",VLOOKUP($B975&amp;":"&amp;X$3,'x - authors'!$B$3:$E$10000,4,FALSE))</f>
        <v>katia_sycara</v>
      </c>
      <c r="Y975" s="72" t="str">
        <f>IF(ISNA(VLOOKUP($B975&amp;":"&amp;Y$3,'x - authors'!$B$3:$E$10000,4,FALSE)),"",VLOOKUP($B975&amp;":"&amp;Y$3,'x - authors'!$B$3:$E$10000,4,FALSE))</f>
        <v/>
      </c>
      <c r="Z975" s="72" t="str">
        <f>IF(ISNA(VLOOKUP($B975&amp;":"&amp;Z$3,'x - authors'!$B$3:$E$10000,4,FALSE)),"",VLOOKUP($B975&amp;":"&amp;Z$3,'x - authors'!$B$3:$E$10000,4,FALSE))</f>
        <v/>
      </c>
      <c r="AA975" s="72" t="str">
        <f>IF(ISNA(VLOOKUP($B975&amp;":"&amp;AA$3,'x - authors'!$B$3:$E$10000,4,FALSE)),"",VLOOKUP($B975&amp;":"&amp;AA$3,'x - authors'!$B$3:$E$10000,4,FALSE))</f>
        <v/>
      </c>
      <c r="AB975" s="72" t="str">
        <f>IF(ISNA(VLOOKUP($B975&amp;":"&amp;AB$3,'x - authors'!$B$3:$E$10000,4,FALSE)),"",VLOOKUP($B975&amp;":"&amp;AB$3,'x - authors'!$B$3:$E$10000,4,FALSE))</f>
        <v/>
      </c>
      <c r="AC975" s="72" t="str">
        <f>IF(ISNA(VLOOKUP($B975&amp;":"&amp;AC$3,'x - authors'!$B$3:$E$10000,4,FALSE)),"",VLOOKUP($B975&amp;":"&amp;AC$3,'x - authors'!$B$3:$E$10000,4,FALSE))</f>
        <v/>
      </c>
      <c r="AD975" s="72" t="str">
        <f>IF(ISNA(VLOOKUP($B975&amp;":"&amp;AD$3,'x - authors'!$B$3:$E$10000,4,FALSE)),"",VLOOKUP($B975&amp;":"&amp;AD$3,'x - authors'!$B$3:$E$10000,4,FALSE))</f>
        <v/>
      </c>
      <c r="AE975" s="72" t="str">
        <f>IF(ISNA(VLOOKUP($B975&amp;":"&amp;AE$3,'x - authors'!$B$3:$E$10000,4,FALSE)),"",VLOOKUP($B975&amp;":"&amp;AE$3,'x - authors'!$B$3:$E$10000,4,FALSE))</f>
        <v/>
      </c>
      <c r="AF975" s="72" t="str">
        <f>IF(ISNA(VLOOKUP($B975&amp;":"&amp;AF$3,'x - authors'!$B$3:$E$10000,4,FALSE)),"",VLOOKUP($B975&amp;":"&amp;AF$3,'x - authors'!$B$3:$E$10000,4,FALSE))</f>
        <v/>
      </c>
      <c r="AG975" s="72" t="str">
        <f>IF(ISNA(VLOOKUP($B975&amp;":"&amp;AG$3,'x - authors'!$B$3:$E$10000,4,FALSE)),"",VLOOKUP($B975&amp;":"&amp;AG$3,'x - authors'!$B$3:$E$10000,4,FALSE))</f>
        <v/>
      </c>
      <c r="AH975" s="72" t="str">
        <f>IF(ISNA(VLOOKUP($B975&amp;":"&amp;AH$3,'x - authors'!$B$3:$E$10000,4,FALSE)),"",VLOOKUP($B975&amp;":"&amp;AH$3,'x - authors'!$B$3:$E$10000,4,FALSE))</f>
        <v/>
      </c>
      <c r="AI975" s="72" t="str">
        <f>IF(ISNA(VLOOKUP($B975&amp;":"&amp;AI$3,'x - authors'!$B$3:$E$10000,4,FALSE)),"",VLOOKUP($B975&amp;":"&amp;AI$3,'x - authors'!$B$3:$E$10000,4,FALSE))</f>
        <v/>
      </c>
      <c r="AJ975" s="72" t="str">
        <f>IF(ISNA(VLOOKUP($B975&amp;":"&amp;AJ$3,'x - authors'!$B$3:$E$10000,4,FALSE)),"",VLOOKUP($B975&amp;":"&amp;AJ$3,'x - authors'!$B$3:$E$10000,4,FALSE))</f>
        <v/>
      </c>
    </row>
    <row r="976" spans="1:36">
      <c r="A976" s="76" t="str">
        <f t="shared" si="31"/>
        <v/>
      </c>
      <c r="B976" s="76" t="s">
        <v>9428</v>
      </c>
      <c r="C976" s="76" t="s">
        <v>9478</v>
      </c>
      <c r="D976" s="76" t="s">
        <v>12050</v>
      </c>
      <c r="E976" s="2" t="s">
        <v>965</v>
      </c>
      <c r="F976" s="76"/>
      <c r="G976" s="76"/>
      <c r="H976" s="76" t="s">
        <v>14676</v>
      </c>
      <c r="I976" s="15" t="str">
        <f>IF(ISNA(VLOOKUP($B976,'x - abstracts'!$B$3:$C$2000,2,FALSE)),"",VLOOKUP($B976,'x - abstracts'!$B$3:$C$2000,2,FALSE))</f>
        <v/>
      </c>
      <c r="J976" s="76" t="s">
        <v>12051</v>
      </c>
      <c r="L976" s="76"/>
      <c r="M976" s="76" t="s">
        <v>12052</v>
      </c>
      <c r="N976" s="76"/>
      <c r="O976" s="76"/>
      <c r="P976" s="15" t="str">
        <f t="shared" si="30"/>
        <v>citation:doc-x0896-01</v>
      </c>
      <c r="R976" s="15" t="str">
        <f>VLOOKUP($P976,'x - paper citations'!$B$3:$E$2000,2,FALSE)</f>
        <v>https://scholar.google.co.uk/scholar?q=%22Sources of stereotypical trust in multi-agent systems%22&amp;btnG=&amp;hl=en&amp;as_sdt=0%2C5</v>
      </c>
      <c r="S976" s="15">
        <f>VLOOKUP($P976,'x - paper citations'!$B$3:$E$2000,3,FALSE)</f>
        <v>16</v>
      </c>
      <c r="T976" s="15" t="str">
        <f>VLOOKUP($P976,'x - paper citations'!$B$3:$E$2000,4,FALSE)</f>
        <v>06/03/2016</v>
      </c>
      <c r="U976" s="76"/>
      <c r="V976" s="72" t="str">
        <f>IF(ISNA(VLOOKUP($B976&amp;":"&amp;V$3,'x - authors'!$B$3:$E$10000,4,FALSE)),"",VLOOKUP($B976&amp;":"&amp;V$3,'x - authors'!$B$3:$E$10000,4,FALSE))</f>
        <v>chris_burnett</v>
      </c>
      <c r="W976" s="72" t="str">
        <f>IF(ISNA(VLOOKUP($B976&amp;":"&amp;W$3,'x - authors'!$B$3:$E$10000,4,FALSE)),"",VLOOKUP($B976&amp;":"&amp;W$3,'x - authors'!$B$3:$E$10000,4,FALSE))</f>
        <v>timothy_norman</v>
      </c>
      <c r="X976" s="72" t="str">
        <f>IF(ISNA(VLOOKUP($B976&amp;":"&amp;X$3,'x - authors'!$B$3:$E$10000,4,FALSE)),"",VLOOKUP($B976&amp;":"&amp;X$3,'x - authors'!$B$3:$E$10000,4,FALSE))</f>
        <v>katia_sycara</v>
      </c>
      <c r="Y976" s="72" t="str">
        <f>IF(ISNA(VLOOKUP($B976&amp;":"&amp;Y$3,'x - authors'!$B$3:$E$10000,4,FALSE)),"",VLOOKUP($B976&amp;":"&amp;Y$3,'x - authors'!$B$3:$E$10000,4,FALSE))</f>
        <v/>
      </c>
      <c r="Z976" s="72" t="str">
        <f>IF(ISNA(VLOOKUP($B976&amp;":"&amp;Z$3,'x - authors'!$B$3:$E$10000,4,FALSE)),"",VLOOKUP($B976&amp;":"&amp;Z$3,'x - authors'!$B$3:$E$10000,4,FALSE))</f>
        <v/>
      </c>
      <c r="AA976" s="72" t="str">
        <f>IF(ISNA(VLOOKUP($B976&amp;":"&amp;AA$3,'x - authors'!$B$3:$E$10000,4,FALSE)),"",VLOOKUP($B976&amp;":"&amp;AA$3,'x - authors'!$B$3:$E$10000,4,FALSE))</f>
        <v/>
      </c>
      <c r="AB976" s="72" t="str">
        <f>IF(ISNA(VLOOKUP($B976&amp;":"&amp;AB$3,'x - authors'!$B$3:$E$10000,4,FALSE)),"",VLOOKUP($B976&amp;":"&amp;AB$3,'x - authors'!$B$3:$E$10000,4,FALSE))</f>
        <v/>
      </c>
      <c r="AC976" s="72" t="str">
        <f>IF(ISNA(VLOOKUP($B976&amp;":"&amp;AC$3,'x - authors'!$B$3:$E$10000,4,FALSE)),"",VLOOKUP($B976&amp;":"&amp;AC$3,'x - authors'!$B$3:$E$10000,4,FALSE))</f>
        <v/>
      </c>
      <c r="AD976" s="72" t="str">
        <f>IF(ISNA(VLOOKUP($B976&amp;":"&amp;AD$3,'x - authors'!$B$3:$E$10000,4,FALSE)),"",VLOOKUP($B976&amp;":"&amp;AD$3,'x - authors'!$B$3:$E$10000,4,FALSE))</f>
        <v/>
      </c>
      <c r="AE976" s="72" t="str">
        <f>IF(ISNA(VLOOKUP($B976&amp;":"&amp;AE$3,'x - authors'!$B$3:$E$10000,4,FALSE)),"",VLOOKUP($B976&amp;":"&amp;AE$3,'x - authors'!$B$3:$E$10000,4,FALSE))</f>
        <v/>
      </c>
      <c r="AF976" s="72" t="str">
        <f>IF(ISNA(VLOOKUP($B976&amp;":"&amp;AF$3,'x - authors'!$B$3:$E$10000,4,FALSE)),"",VLOOKUP($B976&amp;":"&amp;AF$3,'x - authors'!$B$3:$E$10000,4,FALSE))</f>
        <v/>
      </c>
      <c r="AG976" s="72" t="str">
        <f>IF(ISNA(VLOOKUP($B976&amp;":"&amp;AG$3,'x - authors'!$B$3:$E$10000,4,FALSE)),"",VLOOKUP($B976&amp;":"&amp;AG$3,'x - authors'!$B$3:$E$10000,4,FALSE))</f>
        <v/>
      </c>
      <c r="AH976" s="72" t="str">
        <f>IF(ISNA(VLOOKUP($B976&amp;":"&amp;AH$3,'x - authors'!$B$3:$E$10000,4,FALSE)),"",VLOOKUP($B976&amp;":"&amp;AH$3,'x - authors'!$B$3:$E$10000,4,FALSE))</f>
        <v/>
      </c>
      <c r="AI976" s="72" t="str">
        <f>IF(ISNA(VLOOKUP($B976&amp;":"&amp;AI$3,'x - authors'!$B$3:$E$10000,4,FALSE)),"",VLOOKUP($B976&amp;":"&amp;AI$3,'x - authors'!$B$3:$E$10000,4,FALSE))</f>
        <v/>
      </c>
      <c r="AJ976" s="72" t="str">
        <f>IF(ISNA(VLOOKUP($B976&amp;":"&amp;AJ$3,'x - authors'!$B$3:$E$10000,4,FALSE)),"",VLOOKUP($B976&amp;":"&amp;AJ$3,'x - authors'!$B$3:$E$10000,4,FALSE))</f>
        <v/>
      </c>
    </row>
    <row r="977" spans="1:36">
      <c r="A977" s="76" t="str">
        <f t="shared" si="31"/>
        <v/>
      </c>
      <c r="B977" s="76" t="s">
        <v>9429</v>
      </c>
      <c r="C977" s="76" t="s">
        <v>9478</v>
      </c>
      <c r="D977" s="76" t="s">
        <v>12053</v>
      </c>
      <c r="E977" s="76" t="s">
        <v>5353</v>
      </c>
      <c r="F977" s="76"/>
      <c r="G977" s="76" t="s">
        <v>4648</v>
      </c>
      <c r="H977" s="76"/>
      <c r="I977" s="15" t="str">
        <f>IF(ISNA(VLOOKUP($B977,'x - abstracts'!$B$3:$C$2000,2,FALSE)),"",VLOOKUP($B977,'x - abstracts'!$B$3:$C$2000,2,FALSE))</f>
        <v/>
      </c>
      <c r="J977" s="76"/>
      <c r="L977" s="76"/>
      <c r="M977" s="76" t="s">
        <v>6230</v>
      </c>
      <c r="N977" s="76"/>
      <c r="O977" s="76"/>
      <c r="P977" s="15" t="str">
        <f t="shared" si="30"/>
        <v>citation:doc-x0898-01</v>
      </c>
      <c r="R977" s="15" t="str">
        <f>VLOOKUP($P977,'x - paper citations'!$B$3:$E$2000,2,FALSE)</f>
        <v>https://scholar.google.co.uk/scholar?q=%22Spatial and temporal considerations in next place predictions%22&amp;btnG=&amp;hl=en&amp;as_sdt=0%2C5</v>
      </c>
      <c r="S977" s="15">
        <f>VLOOKUP($P977,'x - paper citations'!$B$3:$E$2000,3,FALSE)</f>
        <v>1</v>
      </c>
      <c r="T977" s="15" t="str">
        <f>VLOOKUP($P977,'x - paper citations'!$B$3:$E$2000,4,FALSE)</f>
        <v>06/03/2016</v>
      </c>
      <c r="U977" s="76"/>
      <c r="V977" s="72" t="str">
        <f>IF(ISNA(VLOOKUP($B977&amp;":"&amp;V$3,'x - authors'!$B$3:$E$10000,4,FALSE)),"",VLOOKUP($B977&amp;":"&amp;V$3,'x - authors'!$B$3:$E$10000,4,FALSE))</f>
        <v>bhaskar_prabhala</v>
      </c>
      <c r="W977" s="72" t="str">
        <f>IF(ISNA(VLOOKUP($B977&amp;":"&amp;W$3,'x - authors'!$B$3:$E$10000,4,FALSE)),"",VLOOKUP($B977&amp;":"&amp;W$3,'x - authors'!$B$3:$E$10000,4,FALSE))</f>
        <v>thomas_laporta</v>
      </c>
      <c r="X977" s="72" t="str">
        <f>IF(ISNA(VLOOKUP($B977&amp;":"&amp;X$3,'x - authors'!$B$3:$E$10000,4,FALSE)),"",VLOOKUP($B977&amp;":"&amp;X$3,'x - authors'!$B$3:$E$10000,4,FALSE))</f>
        <v/>
      </c>
      <c r="Y977" s="72" t="str">
        <f>IF(ISNA(VLOOKUP($B977&amp;":"&amp;Y$3,'x - authors'!$B$3:$E$10000,4,FALSE)),"",VLOOKUP($B977&amp;":"&amp;Y$3,'x - authors'!$B$3:$E$10000,4,FALSE))</f>
        <v/>
      </c>
      <c r="Z977" s="72" t="str">
        <f>IF(ISNA(VLOOKUP($B977&amp;":"&amp;Z$3,'x - authors'!$B$3:$E$10000,4,FALSE)),"",VLOOKUP($B977&amp;":"&amp;Z$3,'x - authors'!$B$3:$E$10000,4,FALSE))</f>
        <v/>
      </c>
      <c r="AA977" s="72" t="str">
        <f>IF(ISNA(VLOOKUP($B977&amp;":"&amp;AA$3,'x - authors'!$B$3:$E$10000,4,FALSE)),"",VLOOKUP($B977&amp;":"&amp;AA$3,'x - authors'!$B$3:$E$10000,4,FALSE))</f>
        <v/>
      </c>
      <c r="AB977" s="72" t="str">
        <f>IF(ISNA(VLOOKUP($B977&amp;":"&amp;AB$3,'x - authors'!$B$3:$E$10000,4,FALSE)),"",VLOOKUP($B977&amp;":"&amp;AB$3,'x - authors'!$B$3:$E$10000,4,FALSE))</f>
        <v/>
      </c>
      <c r="AC977" s="72" t="str">
        <f>IF(ISNA(VLOOKUP($B977&amp;":"&amp;AC$3,'x - authors'!$B$3:$E$10000,4,FALSE)),"",VLOOKUP($B977&amp;":"&amp;AC$3,'x - authors'!$B$3:$E$10000,4,FALSE))</f>
        <v/>
      </c>
      <c r="AD977" s="72" t="str">
        <f>IF(ISNA(VLOOKUP($B977&amp;":"&amp;AD$3,'x - authors'!$B$3:$E$10000,4,FALSE)),"",VLOOKUP($B977&amp;":"&amp;AD$3,'x - authors'!$B$3:$E$10000,4,FALSE))</f>
        <v/>
      </c>
      <c r="AE977" s="72" t="str">
        <f>IF(ISNA(VLOOKUP($B977&amp;":"&amp;AE$3,'x - authors'!$B$3:$E$10000,4,FALSE)),"",VLOOKUP($B977&amp;":"&amp;AE$3,'x - authors'!$B$3:$E$10000,4,FALSE))</f>
        <v/>
      </c>
      <c r="AF977" s="72" t="str">
        <f>IF(ISNA(VLOOKUP($B977&amp;":"&amp;AF$3,'x - authors'!$B$3:$E$10000,4,FALSE)),"",VLOOKUP($B977&amp;":"&amp;AF$3,'x - authors'!$B$3:$E$10000,4,FALSE))</f>
        <v/>
      </c>
      <c r="AG977" s="72" t="str">
        <f>IF(ISNA(VLOOKUP($B977&amp;":"&amp;AG$3,'x - authors'!$B$3:$E$10000,4,FALSE)),"",VLOOKUP($B977&amp;":"&amp;AG$3,'x - authors'!$B$3:$E$10000,4,FALSE))</f>
        <v/>
      </c>
      <c r="AH977" s="72" t="str">
        <f>IF(ISNA(VLOOKUP($B977&amp;":"&amp;AH$3,'x - authors'!$B$3:$E$10000,4,FALSE)),"",VLOOKUP($B977&amp;":"&amp;AH$3,'x - authors'!$B$3:$E$10000,4,FALSE))</f>
        <v/>
      </c>
      <c r="AI977" s="72" t="str">
        <f>IF(ISNA(VLOOKUP($B977&amp;":"&amp;AI$3,'x - authors'!$B$3:$E$10000,4,FALSE)),"",VLOOKUP($B977&amp;":"&amp;AI$3,'x - authors'!$B$3:$E$10000,4,FALSE))</f>
        <v/>
      </c>
      <c r="AJ977" s="72" t="str">
        <f>IF(ISNA(VLOOKUP($B977&amp;":"&amp;AJ$3,'x - authors'!$B$3:$E$10000,4,FALSE)),"",VLOOKUP($B977&amp;":"&amp;AJ$3,'x - authors'!$B$3:$E$10000,4,FALSE))</f>
        <v/>
      </c>
    </row>
    <row r="978" spans="1:36">
      <c r="A978" s="76" t="str">
        <f t="shared" si="31"/>
        <v/>
      </c>
      <c r="B978" s="76" t="s">
        <v>9430</v>
      </c>
      <c r="C978" s="76" t="s">
        <v>9478</v>
      </c>
      <c r="D978" s="76" t="s">
        <v>12054</v>
      </c>
      <c r="E978" s="2" t="s">
        <v>6715</v>
      </c>
      <c r="F978" s="76"/>
      <c r="G978" s="76"/>
      <c r="H978" s="76" t="s">
        <v>14677</v>
      </c>
      <c r="I978" s="15" t="str">
        <f>IF(ISNA(VLOOKUP($B978,'x - abstracts'!$B$3:$C$2000,2,FALSE)),"",VLOOKUP($B978,'x - abstracts'!$B$3:$C$2000,2,FALSE))</f>
        <v/>
      </c>
      <c r="J978" s="76" t="s">
        <v>12055</v>
      </c>
      <c r="L978" s="76"/>
      <c r="M978" s="76" t="s">
        <v>12056</v>
      </c>
      <c r="N978" s="76"/>
      <c r="O978" s="76"/>
      <c r="P978" s="15" t="str">
        <f t="shared" si="30"/>
        <v>citation:doc-x0902-01</v>
      </c>
      <c r="R978" s="15" t="str">
        <f>VLOOKUP($P978,'x - paper citations'!$B$3:$E$2000,2,FALSE)</f>
        <v>https://scholar.google.co.uk/scholar?q=%22Structure based data de-anonymization of social networks and mobility traces%22&amp;btnG=&amp;hl=en&amp;as_sdt=0%2C5</v>
      </c>
      <c r="S978" s="15">
        <f>VLOOKUP($P978,'x - paper citations'!$B$3:$E$2000,3,FALSE)</f>
        <v>3</v>
      </c>
      <c r="T978" s="15" t="str">
        <f>VLOOKUP($P978,'x - paper citations'!$B$3:$E$2000,4,FALSE)</f>
        <v>06/03/2016</v>
      </c>
      <c r="U978" s="76"/>
      <c r="V978" s="72" t="str">
        <f>IF(ISNA(VLOOKUP($B978&amp;":"&amp;V$3,'x - authors'!$B$3:$E$10000,4,FALSE)),"",VLOOKUP($B978&amp;":"&amp;V$3,'x - authors'!$B$3:$E$10000,4,FALSE))</f>
        <v>shouling_ji</v>
      </c>
      <c r="W978" s="72" t="str">
        <f>IF(ISNA(VLOOKUP($B978&amp;":"&amp;W$3,'x - authors'!$B$3:$E$10000,4,FALSE)),"",VLOOKUP($B978&amp;":"&amp;W$3,'x - authors'!$B$3:$E$10000,4,FALSE))</f>
        <v>weiqing_li</v>
      </c>
      <c r="X978" s="72" t="str">
        <f>IF(ISNA(VLOOKUP($B978&amp;":"&amp;X$3,'x - authors'!$B$3:$E$10000,4,FALSE)),"",VLOOKUP($B978&amp;":"&amp;X$3,'x - authors'!$B$3:$E$10000,4,FALSE))</f>
        <v>mudhakar_srivatsa</v>
      </c>
      <c r="Y978" s="72" t="str">
        <f>IF(ISNA(VLOOKUP($B978&amp;":"&amp;Y$3,'x - authors'!$B$3:$E$10000,4,FALSE)),"",VLOOKUP($B978&amp;":"&amp;Y$3,'x - authors'!$B$3:$E$10000,4,FALSE))</f>
        <v>jing_he</v>
      </c>
      <c r="Z978" s="72" t="str">
        <f>IF(ISNA(VLOOKUP($B978&amp;":"&amp;Z$3,'x - authors'!$B$3:$E$10000,4,FALSE)),"",VLOOKUP($B978&amp;":"&amp;Z$3,'x - authors'!$B$3:$E$10000,4,FALSE))</f>
        <v>raheem_beyah</v>
      </c>
      <c r="AA978" s="72" t="str">
        <f>IF(ISNA(VLOOKUP($B978&amp;":"&amp;AA$3,'x - authors'!$B$3:$E$10000,4,FALSE)),"",VLOOKUP($B978&amp;":"&amp;AA$3,'x - authors'!$B$3:$E$10000,4,FALSE))</f>
        <v/>
      </c>
      <c r="AB978" s="72" t="str">
        <f>IF(ISNA(VLOOKUP($B978&amp;":"&amp;AB$3,'x - authors'!$B$3:$E$10000,4,FALSE)),"",VLOOKUP($B978&amp;":"&amp;AB$3,'x - authors'!$B$3:$E$10000,4,FALSE))</f>
        <v/>
      </c>
      <c r="AC978" s="72" t="str">
        <f>IF(ISNA(VLOOKUP($B978&amp;":"&amp;AC$3,'x - authors'!$B$3:$E$10000,4,FALSE)),"",VLOOKUP($B978&amp;":"&amp;AC$3,'x - authors'!$B$3:$E$10000,4,FALSE))</f>
        <v/>
      </c>
      <c r="AD978" s="72" t="str">
        <f>IF(ISNA(VLOOKUP($B978&amp;":"&amp;AD$3,'x - authors'!$B$3:$E$10000,4,FALSE)),"",VLOOKUP($B978&amp;":"&amp;AD$3,'x - authors'!$B$3:$E$10000,4,FALSE))</f>
        <v/>
      </c>
      <c r="AE978" s="72" t="str">
        <f>IF(ISNA(VLOOKUP($B978&amp;":"&amp;AE$3,'x - authors'!$B$3:$E$10000,4,FALSE)),"",VLOOKUP($B978&amp;":"&amp;AE$3,'x - authors'!$B$3:$E$10000,4,FALSE))</f>
        <v/>
      </c>
      <c r="AF978" s="72" t="str">
        <f>IF(ISNA(VLOOKUP($B978&amp;":"&amp;AF$3,'x - authors'!$B$3:$E$10000,4,FALSE)),"",VLOOKUP($B978&amp;":"&amp;AF$3,'x - authors'!$B$3:$E$10000,4,FALSE))</f>
        <v/>
      </c>
      <c r="AG978" s="72" t="str">
        <f>IF(ISNA(VLOOKUP($B978&amp;":"&amp;AG$3,'x - authors'!$B$3:$E$10000,4,FALSE)),"",VLOOKUP($B978&amp;":"&amp;AG$3,'x - authors'!$B$3:$E$10000,4,FALSE))</f>
        <v/>
      </c>
      <c r="AH978" s="72" t="str">
        <f>IF(ISNA(VLOOKUP($B978&amp;":"&amp;AH$3,'x - authors'!$B$3:$E$10000,4,FALSE)),"",VLOOKUP($B978&amp;":"&amp;AH$3,'x - authors'!$B$3:$E$10000,4,FALSE))</f>
        <v/>
      </c>
      <c r="AI978" s="72" t="str">
        <f>IF(ISNA(VLOOKUP($B978&amp;":"&amp;AI$3,'x - authors'!$B$3:$E$10000,4,FALSE)),"",VLOOKUP($B978&amp;":"&amp;AI$3,'x - authors'!$B$3:$E$10000,4,FALSE))</f>
        <v/>
      </c>
      <c r="AJ978" s="72" t="str">
        <f>IF(ISNA(VLOOKUP($B978&amp;":"&amp;AJ$3,'x - authors'!$B$3:$E$10000,4,FALSE)),"",VLOOKUP($B978&amp;":"&amp;AJ$3,'x - authors'!$B$3:$E$10000,4,FALSE))</f>
        <v/>
      </c>
    </row>
    <row r="979" spans="1:36">
      <c r="A979" s="76" t="str">
        <f t="shared" si="31"/>
        <v/>
      </c>
      <c r="B979" s="76" t="s">
        <v>9431</v>
      </c>
      <c r="C979" s="76" t="s">
        <v>9478</v>
      </c>
      <c r="D979" s="76" t="s">
        <v>12057</v>
      </c>
      <c r="E979" s="76" t="s">
        <v>5353</v>
      </c>
      <c r="F979" s="76"/>
      <c r="G979" s="76" t="s">
        <v>4294</v>
      </c>
      <c r="H979" s="76"/>
      <c r="I979" s="15" t="str">
        <f>IF(ISNA(VLOOKUP($B979,'x - abstracts'!$B$3:$C$2000,2,FALSE)),"",VLOOKUP($B979,'x - abstracts'!$B$3:$C$2000,2,FALSE))</f>
        <v/>
      </c>
      <c r="J979" s="76" t="s">
        <v>12058</v>
      </c>
      <c r="L979" s="76"/>
      <c r="M979" s="76" t="s">
        <v>12059</v>
      </c>
      <c r="N979" s="76"/>
      <c r="O979" s="76"/>
      <c r="P979" s="15" t="str">
        <f t="shared" ref="P979:P1009" si="32">"citation:"&amp;B979&amp;"-01"</f>
        <v>citation:doc-x0908-01</v>
      </c>
      <c r="R979" s="15" t="str">
        <f>VLOOKUP($P979,'x - paper citations'!$B$3:$E$2000,2,FALSE)</f>
        <v>https://scholar.google.co.uk/scholar?q=%22Supporting reasoning with different types of evidence in intelligence analysis%22&amp;btnG=&amp;hl=en&amp;as_sdt=0%2C5</v>
      </c>
      <c r="S979" s="15">
        <f>VLOOKUP($P979,'x - paper citations'!$B$3:$E$2000,3,FALSE)</f>
        <v>10</v>
      </c>
      <c r="T979" s="15" t="str">
        <f>VLOOKUP($P979,'x - paper citations'!$B$3:$E$2000,4,FALSE)</f>
        <v>06/03/2016</v>
      </c>
      <c r="U979" s="76"/>
      <c r="V979" s="72" t="str">
        <f>IF(ISNA(VLOOKUP($B979&amp;":"&amp;V$3,'x - authors'!$B$3:$E$10000,4,FALSE)),"",VLOOKUP($B979&amp;":"&amp;V$3,'x - authors'!$B$3:$E$10000,4,FALSE))</f>
        <v>alice_toniolo</v>
      </c>
      <c r="W979" s="72" t="str">
        <f>IF(ISNA(VLOOKUP($B979&amp;":"&amp;W$3,'x - authors'!$B$3:$E$10000,4,FALSE)),"",VLOOKUP($B979&amp;":"&amp;W$3,'x - authors'!$B$3:$E$10000,4,FALSE))</f>
        <v>timothy_norman</v>
      </c>
      <c r="X979" s="72" t="str">
        <f>IF(ISNA(VLOOKUP($B979&amp;":"&amp;X$3,'x - authors'!$B$3:$E$10000,4,FALSE)),"",VLOOKUP($B979&amp;":"&amp;X$3,'x - authors'!$B$3:$E$10000,4,FALSE))</f>
        <v>anthony_etuk</v>
      </c>
      <c r="Y979" s="72" t="str">
        <f>IF(ISNA(VLOOKUP($B979&amp;":"&amp;Y$3,'x - authors'!$B$3:$E$10000,4,FALSE)),"",VLOOKUP($B979&amp;":"&amp;Y$3,'x - authors'!$B$3:$E$10000,4,FALSE))</f>
        <v>federico_cerutti</v>
      </c>
      <c r="Z979" s="72" t="str">
        <f>IF(ISNA(VLOOKUP($B979&amp;":"&amp;Z$3,'x - authors'!$B$3:$E$10000,4,FALSE)),"",VLOOKUP($B979&amp;":"&amp;Z$3,'x - authors'!$B$3:$E$10000,4,FALSE))</f>
        <v>wentao_ouyang</v>
      </c>
      <c r="AA979" s="72" t="str">
        <f>IF(ISNA(VLOOKUP($B979&amp;":"&amp;AA$3,'x - authors'!$B$3:$E$10000,4,FALSE)),"",VLOOKUP($B979&amp;":"&amp;AA$3,'x - authors'!$B$3:$E$10000,4,FALSE))</f>
        <v>mani_srivastava</v>
      </c>
      <c r="AB979" s="72" t="str">
        <f>IF(ISNA(VLOOKUP($B979&amp;":"&amp;AB$3,'x - authors'!$B$3:$E$10000,4,FALSE)),"",VLOOKUP($B979&amp;":"&amp;AB$3,'x - authors'!$B$3:$E$10000,4,FALSE))</f>
        <v>paul_sullivan</v>
      </c>
      <c r="AC979" s="72" t="str">
        <f>IF(ISNA(VLOOKUP($B979&amp;":"&amp;AC$3,'x - authors'!$B$3:$E$10000,4,FALSE)),"",VLOOKUP($B979&amp;":"&amp;AC$3,'x - authors'!$B$3:$E$10000,4,FALSE))</f>
        <v/>
      </c>
      <c r="AD979" s="72" t="str">
        <f>IF(ISNA(VLOOKUP($B979&amp;":"&amp;AD$3,'x - authors'!$B$3:$E$10000,4,FALSE)),"",VLOOKUP($B979&amp;":"&amp;AD$3,'x - authors'!$B$3:$E$10000,4,FALSE))</f>
        <v/>
      </c>
      <c r="AE979" s="72" t="str">
        <f>IF(ISNA(VLOOKUP($B979&amp;":"&amp;AE$3,'x - authors'!$B$3:$E$10000,4,FALSE)),"",VLOOKUP($B979&amp;":"&amp;AE$3,'x - authors'!$B$3:$E$10000,4,FALSE))</f>
        <v/>
      </c>
      <c r="AF979" s="72" t="str">
        <f>IF(ISNA(VLOOKUP($B979&amp;":"&amp;AF$3,'x - authors'!$B$3:$E$10000,4,FALSE)),"",VLOOKUP($B979&amp;":"&amp;AF$3,'x - authors'!$B$3:$E$10000,4,FALSE))</f>
        <v/>
      </c>
      <c r="AG979" s="72" t="str">
        <f>IF(ISNA(VLOOKUP($B979&amp;":"&amp;AG$3,'x - authors'!$B$3:$E$10000,4,FALSE)),"",VLOOKUP($B979&amp;":"&amp;AG$3,'x - authors'!$B$3:$E$10000,4,FALSE))</f>
        <v/>
      </c>
      <c r="AH979" s="72" t="str">
        <f>IF(ISNA(VLOOKUP($B979&amp;":"&amp;AH$3,'x - authors'!$B$3:$E$10000,4,FALSE)),"",VLOOKUP($B979&amp;":"&amp;AH$3,'x - authors'!$B$3:$E$10000,4,FALSE))</f>
        <v/>
      </c>
      <c r="AI979" s="72" t="str">
        <f>IF(ISNA(VLOOKUP($B979&amp;":"&amp;AI$3,'x - authors'!$B$3:$E$10000,4,FALSE)),"",VLOOKUP($B979&amp;":"&amp;AI$3,'x - authors'!$B$3:$E$10000,4,FALSE))</f>
        <v/>
      </c>
      <c r="AJ979" s="72" t="str">
        <f>IF(ISNA(VLOOKUP($B979&amp;":"&amp;AJ$3,'x - authors'!$B$3:$E$10000,4,FALSE)),"",VLOOKUP($B979&amp;":"&amp;AJ$3,'x - authors'!$B$3:$E$10000,4,FALSE))</f>
        <v/>
      </c>
    </row>
    <row r="980" spans="1:36">
      <c r="A980" s="76" t="str">
        <f t="shared" si="31"/>
        <v/>
      </c>
      <c r="B980" s="76" t="s">
        <v>9438</v>
      </c>
      <c r="C980" s="76" t="s">
        <v>9478</v>
      </c>
      <c r="D980" s="76" t="s">
        <v>12060</v>
      </c>
      <c r="E980" s="76" t="s">
        <v>5353</v>
      </c>
      <c r="F980" s="76"/>
      <c r="G980" s="76" t="s">
        <v>4359</v>
      </c>
      <c r="H980" s="76"/>
      <c r="I980" s="15" t="str">
        <f>IF(ISNA(VLOOKUP($B980,'x - abstracts'!$B$3:$C$2000,2,FALSE)),"",VLOOKUP($B980,'x - abstracts'!$B$3:$C$2000,2,FALSE))</f>
        <v/>
      </c>
      <c r="J980" s="76" t="s">
        <v>12061</v>
      </c>
      <c r="L980" s="76"/>
      <c r="M980" s="76" t="s">
        <v>12062</v>
      </c>
      <c r="N980" s="76"/>
      <c r="O980" s="76"/>
      <c r="P980" s="15" t="str">
        <f t="shared" si="32"/>
        <v>citation:doc-x0924-01</v>
      </c>
      <c r="R980" s="15" t="str">
        <f>VLOOKUP($P980,'x - paper citations'!$B$3:$E$2000,2,FALSE)</f>
        <v>https://scholar.google.co.uk/scholar?q=%22The Base Zone Protection Problem%22&amp;btnG=&amp;hl=en&amp;as_sdt=0%2C5</v>
      </c>
      <c r="S980" s="15">
        <f>VLOOKUP($P980,'x - paper citations'!$B$3:$E$2000,3,FALSE)</f>
        <v>0</v>
      </c>
      <c r="T980" s="15" t="str">
        <f>VLOOKUP($P980,'x - paper citations'!$B$3:$E$2000,4,FALSE)</f>
        <v>06/03/2016</v>
      </c>
      <c r="U980" s="76"/>
      <c r="V980" s="72" t="str">
        <f>IF(ISNA(VLOOKUP($B980&amp;":"&amp;V$3,'x - authors'!$B$3:$E$10000,4,FALSE)),"",VLOOKUP($B980&amp;":"&amp;V$3,'x - authors'!$B$3:$E$10000,4,FALSE))</f>
        <v>dinesh_verma</v>
      </c>
      <c r="W980" s="72" t="str">
        <f>IF(ISNA(VLOOKUP($B980&amp;":"&amp;W$3,'x - authors'!$B$3:$E$10000,4,FALSE)),"",VLOOKUP($B980&amp;":"&amp;W$3,'x - authors'!$B$3:$E$10000,4,FALSE))</f>
        <v>ted_brown</v>
      </c>
      <c r="X980" s="72" t="str">
        <f>IF(ISNA(VLOOKUP($B980&amp;":"&amp;X$3,'x - authors'!$B$3:$E$10000,4,FALSE)),"",VLOOKUP($B980&amp;":"&amp;X$3,'x - authors'!$B$3:$E$10000,4,FALSE))</f>
        <v>amotz_bar_noy</v>
      </c>
      <c r="Y980" s="72" t="str">
        <f>IF(ISNA(VLOOKUP($B980&amp;":"&amp;Y$3,'x - authors'!$B$3:$E$10000,4,FALSE)),"",VLOOKUP($B980&amp;":"&amp;Y$3,'x - authors'!$B$3:$E$10000,4,FALSE))</f>
        <v>andi_toce</v>
      </c>
      <c r="Z980" s="72" t="str">
        <f>IF(ISNA(VLOOKUP($B980&amp;":"&amp;Z$3,'x - authors'!$B$3:$E$10000,4,FALSE)),"",VLOOKUP($B980&amp;":"&amp;Z$3,'x - authors'!$B$3:$E$10000,4,FALSE))</f>
        <v>lance_kaplan</v>
      </c>
      <c r="AA980" s="72" t="str">
        <f>IF(ISNA(VLOOKUP($B980&amp;":"&amp;AA$3,'x - authors'!$B$3:$E$10000,4,FALSE)),"",VLOOKUP($B980&amp;":"&amp;AA$3,'x - authors'!$B$3:$E$10000,4,FALSE))</f>
        <v>mark_nixon</v>
      </c>
      <c r="AB980" s="72" t="str">
        <f>IF(ISNA(VLOOKUP($B980&amp;":"&amp;AB$3,'x - authors'!$B$3:$E$10000,4,FALSE)),"",VLOOKUP($B980&amp;":"&amp;AB$3,'x - authors'!$B$3:$E$10000,4,FALSE))</f>
        <v/>
      </c>
      <c r="AC980" s="72" t="str">
        <f>IF(ISNA(VLOOKUP($B980&amp;":"&amp;AC$3,'x - authors'!$B$3:$E$10000,4,FALSE)),"",VLOOKUP($B980&amp;":"&amp;AC$3,'x - authors'!$B$3:$E$10000,4,FALSE))</f>
        <v/>
      </c>
      <c r="AD980" s="72" t="str">
        <f>IF(ISNA(VLOOKUP($B980&amp;":"&amp;AD$3,'x - authors'!$B$3:$E$10000,4,FALSE)),"",VLOOKUP($B980&amp;":"&amp;AD$3,'x - authors'!$B$3:$E$10000,4,FALSE))</f>
        <v/>
      </c>
      <c r="AE980" s="72" t="str">
        <f>IF(ISNA(VLOOKUP($B980&amp;":"&amp;AE$3,'x - authors'!$B$3:$E$10000,4,FALSE)),"",VLOOKUP($B980&amp;":"&amp;AE$3,'x - authors'!$B$3:$E$10000,4,FALSE))</f>
        <v/>
      </c>
      <c r="AF980" s="72" t="str">
        <f>IF(ISNA(VLOOKUP($B980&amp;":"&amp;AF$3,'x - authors'!$B$3:$E$10000,4,FALSE)),"",VLOOKUP($B980&amp;":"&amp;AF$3,'x - authors'!$B$3:$E$10000,4,FALSE))</f>
        <v/>
      </c>
      <c r="AG980" s="72" t="str">
        <f>IF(ISNA(VLOOKUP($B980&amp;":"&amp;AG$3,'x - authors'!$B$3:$E$10000,4,FALSE)),"",VLOOKUP($B980&amp;":"&amp;AG$3,'x - authors'!$B$3:$E$10000,4,FALSE))</f>
        <v/>
      </c>
      <c r="AH980" s="72" t="str">
        <f>IF(ISNA(VLOOKUP($B980&amp;":"&amp;AH$3,'x - authors'!$B$3:$E$10000,4,FALSE)),"",VLOOKUP($B980&amp;":"&amp;AH$3,'x - authors'!$B$3:$E$10000,4,FALSE))</f>
        <v/>
      </c>
      <c r="AI980" s="72" t="str">
        <f>IF(ISNA(VLOOKUP($B980&amp;":"&amp;AI$3,'x - authors'!$B$3:$E$10000,4,FALSE)),"",VLOOKUP($B980&amp;":"&amp;AI$3,'x - authors'!$B$3:$E$10000,4,FALSE))</f>
        <v/>
      </c>
      <c r="AJ980" s="72" t="str">
        <f>IF(ISNA(VLOOKUP($B980&amp;":"&amp;AJ$3,'x - authors'!$B$3:$E$10000,4,FALSE)),"",VLOOKUP($B980&amp;":"&amp;AJ$3,'x - authors'!$B$3:$E$10000,4,FALSE))</f>
        <v/>
      </c>
    </row>
    <row r="981" spans="1:36">
      <c r="A981" s="76" t="str">
        <f t="shared" si="31"/>
        <v/>
      </c>
      <c r="B981" s="76" t="s">
        <v>9439</v>
      </c>
      <c r="C981" s="76" t="s">
        <v>9478</v>
      </c>
      <c r="D981" s="76" t="s">
        <v>12063</v>
      </c>
      <c r="E981" s="76" t="s">
        <v>5353</v>
      </c>
      <c r="F981" s="76"/>
      <c r="G981" s="76" t="s">
        <v>4934</v>
      </c>
      <c r="H981" s="76"/>
      <c r="I981" s="15" t="str">
        <f>IF(ISNA(VLOOKUP($B981,'x - abstracts'!$B$3:$C$2000,2,FALSE)),"",VLOOKUP($B981,'x - abstracts'!$B$3:$C$2000,2,FALSE))</f>
        <v/>
      </c>
      <c r="J981" s="76" t="s">
        <v>12064</v>
      </c>
      <c r="L981" s="76"/>
      <c r="M981" s="76" t="s">
        <v>12065</v>
      </c>
      <c r="N981" s="76"/>
      <c r="O981" s="76"/>
      <c r="P981" s="15" t="str">
        <f t="shared" si="32"/>
        <v>citation:doc-x0942-01</v>
      </c>
      <c r="R981" s="15" t="str">
        <f>VLOOKUP($P981,'x - paper citations'!$B$3:$E$2000,2,FALSE)</f>
        <v>https://scholar.google.co.uk/scholar?q=%22Toward mission-specific service utility estimation using analytic stochastic process models%22&amp;btnG=&amp;hl=en&amp;as_sdt=0%2C5</v>
      </c>
      <c r="S981" s="15">
        <f>VLOOKUP($P981,'x - paper citations'!$B$3:$E$2000,3,FALSE)</f>
        <v>11</v>
      </c>
      <c r="T981" s="15" t="str">
        <f>VLOOKUP($P981,'x - paper citations'!$B$3:$E$2000,4,FALSE)</f>
        <v>06/03/2016</v>
      </c>
      <c r="U981" s="76"/>
      <c r="V981" s="72" t="str">
        <f>IF(ISNA(VLOOKUP($B981&amp;":"&amp;V$3,'x - authors'!$B$3:$E$10000,4,FALSE)),"",VLOOKUP($B981&amp;":"&amp;V$3,'x - authors'!$B$3:$E$10000,4,FALSE))</f>
        <v>dave_thornley</v>
      </c>
      <c r="W981" s="72" t="str">
        <f>IF(ISNA(VLOOKUP($B981&amp;":"&amp;W$3,'x - authors'!$B$3:$E$10000,4,FALSE)),"",VLOOKUP($B981&amp;":"&amp;W$3,'x - authors'!$B$3:$E$10000,4,FALSE))</f>
        <v>rob_young</v>
      </c>
      <c r="X981" s="72" t="str">
        <f>IF(ISNA(VLOOKUP($B981&amp;":"&amp;X$3,'x - authors'!$B$3:$E$10000,4,FALSE)),"",VLOOKUP($B981&amp;":"&amp;X$3,'x - authors'!$B$3:$E$10000,4,FALSE))</f>
        <v>james_richardson</v>
      </c>
      <c r="Y981" s="72" t="str">
        <f>IF(ISNA(VLOOKUP($B981&amp;":"&amp;Y$3,'x - authors'!$B$3:$E$10000,4,FALSE)),"",VLOOKUP($B981&amp;":"&amp;Y$3,'x - authors'!$B$3:$E$10000,4,FALSE))</f>
        <v/>
      </c>
      <c r="Z981" s="72" t="str">
        <f>IF(ISNA(VLOOKUP($B981&amp;":"&amp;Z$3,'x - authors'!$B$3:$E$10000,4,FALSE)),"",VLOOKUP($B981&amp;":"&amp;Z$3,'x - authors'!$B$3:$E$10000,4,FALSE))</f>
        <v/>
      </c>
      <c r="AA981" s="72" t="str">
        <f>IF(ISNA(VLOOKUP($B981&amp;":"&amp;AA$3,'x - authors'!$B$3:$E$10000,4,FALSE)),"",VLOOKUP($B981&amp;":"&amp;AA$3,'x - authors'!$B$3:$E$10000,4,FALSE))</f>
        <v/>
      </c>
      <c r="AB981" s="72" t="str">
        <f>IF(ISNA(VLOOKUP($B981&amp;":"&amp;AB$3,'x - authors'!$B$3:$E$10000,4,FALSE)),"",VLOOKUP($B981&amp;":"&amp;AB$3,'x - authors'!$B$3:$E$10000,4,FALSE))</f>
        <v/>
      </c>
      <c r="AC981" s="72" t="str">
        <f>IF(ISNA(VLOOKUP($B981&amp;":"&amp;AC$3,'x - authors'!$B$3:$E$10000,4,FALSE)),"",VLOOKUP($B981&amp;":"&amp;AC$3,'x - authors'!$B$3:$E$10000,4,FALSE))</f>
        <v/>
      </c>
      <c r="AD981" s="72" t="str">
        <f>IF(ISNA(VLOOKUP($B981&amp;":"&amp;AD$3,'x - authors'!$B$3:$E$10000,4,FALSE)),"",VLOOKUP($B981&amp;":"&amp;AD$3,'x - authors'!$B$3:$E$10000,4,FALSE))</f>
        <v/>
      </c>
      <c r="AE981" s="72" t="str">
        <f>IF(ISNA(VLOOKUP($B981&amp;":"&amp;AE$3,'x - authors'!$B$3:$E$10000,4,FALSE)),"",VLOOKUP($B981&amp;":"&amp;AE$3,'x - authors'!$B$3:$E$10000,4,FALSE))</f>
        <v/>
      </c>
      <c r="AF981" s="72" t="str">
        <f>IF(ISNA(VLOOKUP($B981&amp;":"&amp;AF$3,'x - authors'!$B$3:$E$10000,4,FALSE)),"",VLOOKUP($B981&amp;":"&amp;AF$3,'x - authors'!$B$3:$E$10000,4,FALSE))</f>
        <v/>
      </c>
      <c r="AG981" s="72" t="str">
        <f>IF(ISNA(VLOOKUP($B981&amp;":"&amp;AG$3,'x - authors'!$B$3:$E$10000,4,FALSE)),"",VLOOKUP($B981&amp;":"&amp;AG$3,'x - authors'!$B$3:$E$10000,4,FALSE))</f>
        <v/>
      </c>
      <c r="AH981" s="72" t="str">
        <f>IF(ISNA(VLOOKUP($B981&amp;":"&amp;AH$3,'x - authors'!$B$3:$E$10000,4,FALSE)),"",VLOOKUP($B981&amp;":"&amp;AH$3,'x - authors'!$B$3:$E$10000,4,FALSE))</f>
        <v/>
      </c>
      <c r="AI981" s="72" t="str">
        <f>IF(ISNA(VLOOKUP($B981&amp;":"&amp;AI$3,'x - authors'!$B$3:$E$10000,4,FALSE)),"",VLOOKUP($B981&amp;":"&amp;AI$3,'x - authors'!$B$3:$E$10000,4,FALSE))</f>
        <v/>
      </c>
      <c r="AJ981" s="72" t="str">
        <f>IF(ISNA(VLOOKUP($B981&amp;":"&amp;AJ$3,'x - authors'!$B$3:$E$10000,4,FALSE)),"",VLOOKUP($B981&amp;":"&amp;AJ$3,'x - authors'!$B$3:$E$10000,4,FALSE))</f>
        <v/>
      </c>
    </row>
    <row r="982" spans="1:36">
      <c r="A982" s="76" t="str">
        <f t="shared" si="31"/>
        <v/>
      </c>
      <c r="B982" s="76" t="s">
        <v>9440</v>
      </c>
      <c r="C982" s="76" t="s">
        <v>9478</v>
      </c>
      <c r="D982" s="76" t="s">
        <v>12066</v>
      </c>
      <c r="E982" s="2" t="s">
        <v>6714</v>
      </c>
      <c r="F982" s="76"/>
      <c r="G982" s="76"/>
      <c r="H982" s="76" t="s">
        <v>12067</v>
      </c>
      <c r="I982" s="15" t="str">
        <f>IF(ISNA(VLOOKUP($B982,'x - abstracts'!$B$3:$C$2000,2,FALSE)),"",VLOOKUP($B982,'x - abstracts'!$B$3:$C$2000,2,FALSE))</f>
        <v/>
      </c>
      <c r="J982" s="76" t="s">
        <v>12068</v>
      </c>
      <c r="L982" s="76"/>
      <c r="M982" s="76" t="s">
        <v>12069</v>
      </c>
      <c r="N982" s="76"/>
      <c r="O982" s="76"/>
      <c r="P982" s="15" t="str">
        <f t="shared" si="32"/>
        <v>citation:doc-x0943-01</v>
      </c>
      <c r="R982" s="15" t="str">
        <f>VLOOKUP($P982,'x - paper citations'!$B$3:$E$2000,2,FALSE)</f>
        <v>https://scholar.google.co.uk/scholar?q=%22Toward quantification of utility in the OODA loop%22&amp;btnG=&amp;hl=en&amp;as_sdt=0%2C5</v>
      </c>
      <c r="S982" s="15">
        <f>VLOOKUP($P982,'x - paper citations'!$B$3:$E$2000,3,FALSE)</f>
        <v>0</v>
      </c>
      <c r="T982" s="15" t="str">
        <f>VLOOKUP($P982,'x - paper citations'!$B$3:$E$2000,4,FALSE)</f>
        <v>06/03/2016</v>
      </c>
      <c r="U982" s="76"/>
      <c r="V982" s="72" t="str">
        <f>IF(ISNA(VLOOKUP($B982&amp;":"&amp;V$3,'x - authors'!$B$3:$E$10000,4,FALSE)),"",VLOOKUP($B982&amp;":"&amp;V$3,'x - authors'!$B$3:$E$10000,4,FALSE))</f>
        <v>dave_thornley</v>
      </c>
      <c r="W982" s="72" t="str">
        <f>IF(ISNA(VLOOKUP($B982&amp;":"&amp;W$3,'x - authors'!$B$3:$E$10000,4,FALSE)),"",VLOOKUP($B982&amp;":"&amp;W$3,'x - authors'!$B$3:$E$10000,4,FALSE))</f>
        <v/>
      </c>
      <c r="X982" s="72" t="str">
        <f>IF(ISNA(VLOOKUP($B982&amp;":"&amp;X$3,'x - authors'!$B$3:$E$10000,4,FALSE)),"",VLOOKUP($B982&amp;":"&amp;X$3,'x - authors'!$B$3:$E$10000,4,FALSE))</f>
        <v/>
      </c>
      <c r="Y982" s="72" t="str">
        <f>IF(ISNA(VLOOKUP($B982&amp;":"&amp;Y$3,'x - authors'!$B$3:$E$10000,4,FALSE)),"",VLOOKUP($B982&amp;":"&amp;Y$3,'x - authors'!$B$3:$E$10000,4,FALSE))</f>
        <v/>
      </c>
      <c r="Z982" s="72" t="str">
        <f>IF(ISNA(VLOOKUP($B982&amp;":"&amp;Z$3,'x - authors'!$B$3:$E$10000,4,FALSE)),"",VLOOKUP($B982&amp;":"&amp;Z$3,'x - authors'!$B$3:$E$10000,4,FALSE))</f>
        <v/>
      </c>
      <c r="AA982" s="72" t="str">
        <f>IF(ISNA(VLOOKUP($B982&amp;":"&amp;AA$3,'x - authors'!$B$3:$E$10000,4,FALSE)),"",VLOOKUP($B982&amp;":"&amp;AA$3,'x - authors'!$B$3:$E$10000,4,FALSE))</f>
        <v/>
      </c>
      <c r="AB982" s="72" t="str">
        <f>IF(ISNA(VLOOKUP($B982&amp;":"&amp;AB$3,'x - authors'!$B$3:$E$10000,4,FALSE)),"",VLOOKUP($B982&amp;":"&amp;AB$3,'x - authors'!$B$3:$E$10000,4,FALSE))</f>
        <v/>
      </c>
      <c r="AC982" s="72" t="str">
        <f>IF(ISNA(VLOOKUP($B982&amp;":"&amp;AC$3,'x - authors'!$B$3:$E$10000,4,FALSE)),"",VLOOKUP($B982&amp;":"&amp;AC$3,'x - authors'!$B$3:$E$10000,4,FALSE))</f>
        <v/>
      </c>
      <c r="AD982" s="72" t="str">
        <f>IF(ISNA(VLOOKUP($B982&amp;":"&amp;AD$3,'x - authors'!$B$3:$E$10000,4,FALSE)),"",VLOOKUP($B982&amp;":"&amp;AD$3,'x - authors'!$B$3:$E$10000,4,FALSE))</f>
        <v/>
      </c>
      <c r="AE982" s="72" t="str">
        <f>IF(ISNA(VLOOKUP($B982&amp;":"&amp;AE$3,'x - authors'!$B$3:$E$10000,4,FALSE)),"",VLOOKUP($B982&amp;":"&amp;AE$3,'x - authors'!$B$3:$E$10000,4,FALSE))</f>
        <v/>
      </c>
      <c r="AF982" s="72" t="str">
        <f>IF(ISNA(VLOOKUP($B982&amp;":"&amp;AF$3,'x - authors'!$B$3:$E$10000,4,FALSE)),"",VLOOKUP($B982&amp;":"&amp;AF$3,'x - authors'!$B$3:$E$10000,4,FALSE))</f>
        <v/>
      </c>
      <c r="AG982" s="72" t="str">
        <f>IF(ISNA(VLOOKUP($B982&amp;":"&amp;AG$3,'x - authors'!$B$3:$E$10000,4,FALSE)),"",VLOOKUP($B982&amp;":"&amp;AG$3,'x - authors'!$B$3:$E$10000,4,FALSE))</f>
        <v/>
      </c>
      <c r="AH982" s="72" t="str">
        <f>IF(ISNA(VLOOKUP($B982&amp;":"&amp;AH$3,'x - authors'!$B$3:$E$10000,4,FALSE)),"",VLOOKUP($B982&amp;":"&amp;AH$3,'x - authors'!$B$3:$E$10000,4,FALSE))</f>
        <v/>
      </c>
      <c r="AI982" s="72" t="str">
        <f>IF(ISNA(VLOOKUP($B982&amp;":"&amp;AI$3,'x - authors'!$B$3:$E$10000,4,FALSE)),"",VLOOKUP($B982&amp;":"&amp;AI$3,'x - authors'!$B$3:$E$10000,4,FALSE))</f>
        <v/>
      </c>
      <c r="AJ982" s="72" t="str">
        <f>IF(ISNA(VLOOKUP($B982&amp;":"&amp;AJ$3,'x - authors'!$B$3:$E$10000,4,FALSE)),"",VLOOKUP($B982&amp;":"&amp;AJ$3,'x - authors'!$B$3:$E$10000,4,FALSE))</f>
        <v/>
      </c>
    </row>
    <row r="983" spans="1:36">
      <c r="A983" s="76" t="str">
        <f t="shared" si="31"/>
        <v/>
      </c>
      <c r="B983" s="76" t="s">
        <v>9441</v>
      </c>
      <c r="C983" s="76" t="s">
        <v>9478</v>
      </c>
      <c r="D983" s="76" t="s">
        <v>12070</v>
      </c>
      <c r="E983" s="76" t="s">
        <v>5353</v>
      </c>
      <c r="F983" s="76"/>
      <c r="G983" s="76" t="s">
        <v>4866</v>
      </c>
      <c r="H983" s="76"/>
      <c r="I983" s="15" t="str">
        <f>IF(ISNA(VLOOKUP($B983,'x - abstracts'!$B$3:$C$2000,2,FALSE)),"",VLOOKUP($B983,'x - abstracts'!$B$3:$C$2000,2,FALSE))</f>
        <v/>
      </c>
      <c r="J983" s="76" t="s">
        <v>12071</v>
      </c>
      <c r="L983" s="76"/>
      <c r="M983" s="76" t="s">
        <v>12072</v>
      </c>
      <c r="N983" s="76"/>
      <c r="O983" s="76"/>
      <c r="P983" s="15" t="str">
        <f t="shared" si="32"/>
        <v>citation:doc-x0944-01</v>
      </c>
      <c r="R983" s="15" t="str">
        <f>VLOOKUP($P983,'x - paper citations'!$B$3:$E$2000,2,FALSE)</f>
        <v>https://scholar.google.co.uk/scholar?q=%22Towards a fair non-convex resource allocation in wireless networks%22&amp;btnG=&amp;hl=en&amp;as_sdt=0%2C5</v>
      </c>
      <c r="S983" s="15">
        <f>VLOOKUP($P983,'x - paper citations'!$B$3:$E$2000,3,FALSE)</f>
        <v>12</v>
      </c>
      <c r="T983" s="15" t="str">
        <f>VLOOKUP($P983,'x - paper citations'!$B$3:$E$2000,4,FALSE)</f>
        <v>06/03/2016</v>
      </c>
      <c r="U983" s="76"/>
      <c r="V983" s="72" t="str">
        <f>IF(ISNA(VLOOKUP($B983&amp;":"&amp;V$3,'x - authors'!$B$3:$E$10000,4,FALSE)),"",VLOOKUP($B983&amp;":"&amp;V$3,'x - authors'!$B$3:$E$10000,4,FALSE))</f>
        <v>george_tychogiorgos</v>
      </c>
      <c r="W983" s="72" t="str">
        <f>IF(ISNA(VLOOKUP($B983&amp;":"&amp;W$3,'x - authors'!$B$3:$E$10000,4,FALSE)),"",VLOOKUP($B983&amp;":"&amp;W$3,'x - authors'!$B$3:$E$10000,4,FALSE))</f>
        <v>athanasios_gkelias</v>
      </c>
      <c r="X983" s="72" t="str">
        <f>IF(ISNA(VLOOKUP($B983&amp;":"&amp;X$3,'x - authors'!$B$3:$E$10000,4,FALSE)),"",VLOOKUP($B983&amp;":"&amp;X$3,'x - authors'!$B$3:$E$10000,4,FALSE))</f>
        <v>kin_leung</v>
      </c>
      <c r="Y983" s="72" t="str">
        <f>IF(ISNA(VLOOKUP($B983&amp;":"&amp;Y$3,'x - authors'!$B$3:$E$10000,4,FALSE)),"",VLOOKUP($B983&amp;":"&amp;Y$3,'x - authors'!$B$3:$E$10000,4,FALSE))</f>
        <v/>
      </c>
      <c r="Z983" s="72" t="str">
        <f>IF(ISNA(VLOOKUP($B983&amp;":"&amp;Z$3,'x - authors'!$B$3:$E$10000,4,FALSE)),"",VLOOKUP($B983&amp;":"&amp;Z$3,'x - authors'!$B$3:$E$10000,4,FALSE))</f>
        <v/>
      </c>
      <c r="AA983" s="72" t="str">
        <f>IF(ISNA(VLOOKUP($B983&amp;":"&amp;AA$3,'x - authors'!$B$3:$E$10000,4,FALSE)),"",VLOOKUP($B983&amp;":"&amp;AA$3,'x - authors'!$B$3:$E$10000,4,FALSE))</f>
        <v/>
      </c>
      <c r="AB983" s="72" t="str">
        <f>IF(ISNA(VLOOKUP($B983&amp;":"&amp;AB$3,'x - authors'!$B$3:$E$10000,4,FALSE)),"",VLOOKUP($B983&amp;":"&amp;AB$3,'x - authors'!$B$3:$E$10000,4,FALSE))</f>
        <v/>
      </c>
      <c r="AC983" s="72" t="str">
        <f>IF(ISNA(VLOOKUP($B983&amp;":"&amp;AC$3,'x - authors'!$B$3:$E$10000,4,FALSE)),"",VLOOKUP($B983&amp;":"&amp;AC$3,'x - authors'!$B$3:$E$10000,4,FALSE))</f>
        <v/>
      </c>
      <c r="AD983" s="72" t="str">
        <f>IF(ISNA(VLOOKUP($B983&amp;":"&amp;AD$3,'x - authors'!$B$3:$E$10000,4,FALSE)),"",VLOOKUP($B983&amp;":"&amp;AD$3,'x - authors'!$B$3:$E$10000,4,FALSE))</f>
        <v/>
      </c>
      <c r="AE983" s="72" t="str">
        <f>IF(ISNA(VLOOKUP($B983&amp;":"&amp;AE$3,'x - authors'!$B$3:$E$10000,4,FALSE)),"",VLOOKUP($B983&amp;":"&amp;AE$3,'x - authors'!$B$3:$E$10000,4,FALSE))</f>
        <v/>
      </c>
      <c r="AF983" s="72" t="str">
        <f>IF(ISNA(VLOOKUP($B983&amp;":"&amp;AF$3,'x - authors'!$B$3:$E$10000,4,FALSE)),"",VLOOKUP($B983&amp;":"&amp;AF$3,'x - authors'!$B$3:$E$10000,4,FALSE))</f>
        <v/>
      </c>
      <c r="AG983" s="72" t="str">
        <f>IF(ISNA(VLOOKUP($B983&amp;":"&amp;AG$3,'x - authors'!$B$3:$E$10000,4,FALSE)),"",VLOOKUP($B983&amp;":"&amp;AG$3,'x - authors'!$B$3:$E$10000,4,FALSE))</f>
        <v/>
      </c>
      <c r="AH983" s="72" t="str">
        <f>IF(ISNA(VLOOKUP($B983&amp;":"&amp;AH$3,'x - authors'!$B$3:$E$10000,4,FALSE)),"",VLOOKUP($B983&amp;":"&amp;AH$3,'x - authors'!$B$3:$E$10000,4,FALSE))</f>
        <v/>
      </c>
      <c r="AI983" s="72" t="str">
        <f>IF(ISNA(VLOOKUP($B983&amp;":"&amp;AI$3,'x - authors'!$B$3:$E$10000,4,FALSE)),"",VLOOKUP($B983&amp;":"&amp;AI$3,'x - authors'!$B$3:$E$10000,4,FALSE))</f>
        <v/>
      </c>
      <c r="AJ983" s="72" t="str">
        <f>IF(ISNA(VLOOKUP($B983&amp;":"&amp;AJ$3,'x - authors'!$B$3:$E$10000,4,FALSE)),"",VLOOKUP($B983&amp;":"&amp;AJ$3,'x - authors'!$B$3:$E$10000,4,FALSE))</f>
        <v/>
      </c>
    </row>
    <row r="984" spans="1:36">
      <c r="A984" s="76" t="str">
        <f t="shared" si="31"/>
        <v/>
      </c>
      <c r="B984" s="76" t="s">
        <v>9442</v>
      </c>
      <c r="C984" s="76" t="s">
        <v>9478</v>
      </c>
      <c r="D984" s="76" t="s">
        <v>12073</v>
      </c>
      <c r="E984" s="2" t="s">
        <v>6715</v>
      </c>
      <c r="F984" s="76"/>
      <c r="G984" s="76"/>
      <c r="H984" s="76" t="s">
        <v>14678</v>
      </c>
      <c r="I984" s="15" t="str">
        <f>IF(ISNA(VLOOKUP($B984,'x - abstracts'!$B$3:$C$2000,2,FALSE)),"",VLOOKUP($B984,'x - abstracts'!$B$3:$C$2000,2,FALSE))</f>
        <v/>
      </c>
      <c r="J984" s="76" t="s">
        <v>12074</v>
      </c>
      <c r="L984" s="76"/>
      <c r="M984" s="76" t="s">
        <v>12075</v>
      </c>
      <c r="N984" s="76"/>
      <c r="O984" s="76"/>
      <c r="P984" s="15" t="str">
        <f t="shared" si="32"/>
        <v>citation:doc-x0946-01</v>
      </c>
      <c r="R984" s="15" t="str">
        <f>VLOOKUP($P984,'x - paper citations'!$B$3:$E$2000,2,FALSE)</f>
        <v>https://scholar.google.co.uk/scholar?q=%22Towards a rich sensing stack for IoT devices%22&amp;btnG=&amp;hl=en&amp;as_sdt=0%2C5</v>
      </c>
      <c r="S984" s="15">
        <f>VLOOKUP($P984,'x - paper citations'!$B$3:$E$2000,3,FALSE)</f>
        <v>0</v>
      </c>
      <c r="T984" s="15" t="str">
        <f>VLOOKUP($P984,'x - paper citations'!$B$3:$E$2000,4,FALSE)</f>
        <v>06/03/2016</v>
      </c>
      <c r="U984" s="76"/>
      <c r="V984" s="72" t="str">
        <f>IF(ISNA(VLOOKUP($B984&amp;":"&amp;V$3,'x - authors'!$B$3:$E$10000,4,FALSE)),"",VLOOKUP($B984&amp;":"&amp;V$3,'x - authors'!$B$3:$E$10000,4,FALSE))</f>
        <v>chenguang_shen</v>
      </c>
      <c r="W984" s="72" t="str">
        <f>IF(ISNA(VLOOKUP($B984&amp;":"&amp;W$3,'x - authors'!$B$3:$E$10000,4,FALSE)),"",VLOOKUP($B984&amp;":"&amp;W$3,'x - authors'!$B$3:$E$10000,4,FALSE))</f>
        <v>haksoo_choi</v>
      </c>
      <c r="X984" s="72" t="str">
        <f>IF(ISNA(VLOOKUP($B984&amp;":"&amp;X$3,'x - authors'!$B$3:$E$10000,4,FALSE)),"",VLOOKUP($B984&amp;":"&amp;X$3,'x - authors'!$B$3:$E$10000,4,FALSE))</f>
        <v>supriyo_chakraborty</v>
      </c>
      <c r="Y984" s="72" t="str">
        <f>IF(ISNA(VLOOKUP($B984&amp;":"&amp;Y$3,'x - authors'!$B$3:$E$10000,4,FALSE)),"",VLOOKUP($B984&amp;":"&amp;Y$3,'x - authors'!$B$3:$E$10000,4,FALSE))</f>
        <v>mani_srivastava</v>
      </c>
      <c r="Z984" s="72" t="str">
        <f>IF(ISNA(VLOOKUP($B984&amp;":"&amp;Z$3,'x - authors'!$B$3:$E$10000,4,FALSE)),"",VLOOKUP($B984&amp;":"&amp;Z$3,'x - authors'!$B$3:$E$10000,4,FALSE))</f>
        <v/>
      </c>
      <c r="AA984" s="72" t="str">
        <f>IF(ISNA(VLOOKUP($B984&amp;":"&amp;AA$3,'x - authors'!$B$3:$E$10000,4,FALSE)),"",VLOOKUP($B984&amp;":"&amp;AA$3,'x - authors'!$B$3:$E$10000,4,FALSE))</f>
        <v/>
      </c>
      <c r="AB984" s="72" t="str">
        <f>IF(ISNA(VLOOKUP($B984&amp;":"&amp;AB$3,'x - authors'!$B$3:$E$10000,4,FALSE)),"",VLOOKUP($B984&amp;":"&amp;AB$3,'x - authors'!$B$3:$E$10000,4,FALSE))</f>
        <v/>
      </c>
      <c r="AC984" s="72" t="str">
        <f>IF(ISNA(VLOOKUP($B984&amp;":"&amp;AC$3,'x - authors'!$B$3:$E$10000,4,FALSE)),"",VLOOKUP($B984&amp;":"&amp;AC$3,'x - authors'!$B$3:$E$10000,4,FALSE))</f>
        <v/>
      </c>
      <c r="AD984" s="72" t="str">
        <f>IF(ISNA(VLOOKUP($B984&amp;":"&amp;AD$3,'x - authors'!$B$3:$E$10000,4,FALSE)),"",VLOOKUP($B984&amp;":"&amp;AD$3,'x - authors'!$B$3:$E$10000,4,FALSE))</f>
        <v/>
      </c>
      <c r="AE984" s="72" t="str">
        <f>IF(ISNA(VLOOKUP($B984&amp;":"&amp;AE$3,'x - authors'!$B$3:$E$10000,4,FALSE)),"",VLOOKUP($B984&amp;":"&amp;AE$3,'x - authors'!$B$3:$E$10000,4,FALSE))</f>
        <v/>
      </c>
      <c r="AF984" s="72" t="str">
        <f>IF(ISNA(VLOOKUP($B984&amp;":"&amp;AF$3,'x - authors'!$B$3:$E$10000,4,FALSE)),"",VLOOKUP($B984&amp;":"&amp;AF$3,'x - authors'!$B$3:$E$10000,4,FALSE))</f>
        <v/>
      </c>
      <c r="AG984" s="72" t="str">
        <f>IF(ISNA(VLOOKUP($B984&amp;":"&amp;AG$3,'x - authors'!$B$3:$E$10000,4,FALSE)),"",VLOOKUP($B984&amp;":"&amp;AG$3,'x - authors'!$B$3:$E$10000,4,FALSE))</f>
        <v/>
      </c>
      <c r="AH984" s="72" t="str">
        <f>IF(ISNA(VLOOKUP($B984&amp;":"&amp;AH$3,'x - authors'!$B$3:$E$10000,4,FALSE)),"",VLOOKUP($B984&amp;":"&amp;AH$3,'x - authors'!$B$3:$E$10000,4,FALSE))</f>
        <v/>
      </c>
      <c r="AI984" s="72" t="str">
        <f>IF(ISNA(VLOOKUP($B984&amp;":"&amp;AI$3,'x - authors'!$B$3:$E$10000,4,FALSE)),"",VLOOKUP($B984&amp;":"&amp;AI$3,'x - authors'!$B$3:$E$10000,4,FALSE))</f>
        <v/>
      </c>
      <c r="AJ984" s="72" t="str">
        <f>IF(ISNA(VLOOKUP($B984&amp;":"&amp;AJ$3,'x - authors'!$B$3:$E$10000,4,FALSE)),"",VLOOKUP($B984&amp;":"&amp;AJ$3,'x - authors'!$B$3:$E$10000,4,FALSE))</f>
        <v/>
      </c>
    </row>
    <row r="985" spans="1:36">
      <c r="A985" s="76" t="str">
        <f t="shared" si="31"/>
        <v/>
      </c>
      <c r="B985" s="76" t="s">
        <v>9443</v>
      </c>
      <c r="C985" s="76" t="s">
        <v>9478</v>
      </c>
      <c r="D985" s="76" t="s">
        <v>12076</v>
      </c>
      <c r="E985" s="76" t="s">
        <v>5353</v>
      </c>
      <c r="F985" s="76"/>
      <c r="G985" s="76" t="s">
        <v>4595</v>
      </c>
      <c r="H985" s="76"/>
      <c r="I985" s="15" t="str">
        <f>IF(ISNA(VLOOKUP($B985,'x - abstracts'!$B$3:$C$2000,2,FALSE)),"",VLOOKUP($B985,'x - abstracts'!$B$3:$C$2000,2,FALSE))</f>
        <v/>
      </c>
      <c r="J985" s="76" t="s">
        <v>12077</v>
      </c>
      <c r="L985" s="76"/>
      <c r="M985" s="76" t="s">
        <v>12078</v>
      </c>
      <c r="N985" s="76"/>
      <c r="O985" s="76"/>
      <c r="P985" s="15" t="str">
        <f t="shared" si="32"/>
        <v>citation:doc-x0961-01</v>
      </c>
      <c r="R985" s="15" t="str">
        <f>VLOOKUP($P985,'x - paper citations'!$B$3:$E$2000,2,FALSE)</f>
        <v>https://scholar.google.co.uk/scholar?q=%22Trust decision-making in multi-agent systems%22&amp;btnG=&amp;hl=en&amp;as_sdt=0%2C5</v>
      </c>
      <c r="S985" s="15">
        <f>VLOOKUP($P985,'x - paper citations'!$B$3:$E$2000,3,FALSE)</f>
        <v>0</v>
      </c>
      <c r="T985" s="15" t="str">
        <f>VLOOKUP($P985,'x - paper citations'!$B$3:$E$2000,4,FALSE)</f>
        <v>06/03/2016</v>
      </c>
      <c r="U985" s="76"/>
      <c r="V985" s="72" t="str">
        <f>IF(ISNA(VLOOKUP($B985&amp;":"&amp;V$3,'x - authors'!$B$3:$E$10000,4,FALSE)),"",VLOOKUP($B985&amp;":"&amp;V$3,'x - authors'!$B$3:$E$10000,4,FALSE))</f>
        <v>timothy_norman</v>
      </c>
      <c r="W985" s="72" t="str">
        <f>IF(ISNA(VLOOKUP($B985&amp;":"&amp;W$3,'x - authors'!$B$3:$E$10000,4,FALSE)),"",VLOOKUP($B985&amp;":"&amp;W$3,'x - authors'!$B$3:$E$10000,4,FALSE))</f>
        <v>katia_sycara</v>
      </c>
      <c r="X985" s="72" t="str">
        <f>IF(ISNA(VLOOKUP($B985&amp;":"&amp;X$3,'x - authors'!$B$3:$E$10000,4,FALSE)),"",VLOOKUP($B985&amp;":"&amp;X$3,'x - authors'!$B$3:$E$10000,4,FALSE))</f>
        <v/>
      </c>
      <c r="Y985" s="72" t="str">
        <f>IF(ISNA(VLOOKUP($B985&amp;":"&amp;Y$3,'x - authors'!$B$3:$E$10000,4,FALSE)),"",VLOOKUP($B985&amp;":"&amp;Y$3,'x - authors'!$B$3:$E$10000,4,FALSE))</f>
        <v/>
      </c>
      <c r="Z985" s="72" t="str">
        <f>IF(ISNA(VLOOKUP($B985&amp;":"&amp;Z$3,'x - authors'!$B$3:$E$10000,4,FALSE)),"",VLOOKUP($B985&amp;":"&amp;Z$3,'x - authors'!$B$3:$E$10000,4,FALSE))</f>
        <v/>
      </c>
      <c r="AA985" s="72" t="str">
        <f>IF(ISNA(VLOOKUP($B985&amp;":"&amp;AA$3,'x - authors'!$B$3:$E$10000,4,FALSE)),"",VLOOKUP($B985&amp;":"&amp;AA$3,'x - authors'!$B$3:$E$10000,4,FALSE))</f>
        <v/>
      </c>
      <c r="AB985" s="72" t="str">
        <f>IF(ISNA(VLOOKUP($B985&amp;":"&amp;AB$3,'x - authors'!$B$3:$E$10000,4,FALSE)),"",VLOOKUP($B985&amp;":"&amp;AB$3,'x - authors'!$B$3:$E$10000,4,FALSE))</f>
        <v/>
      </c>
      <c r="AC985" s="72" t="str">
        <f>IF(ISNA(VLOOKUP($B985&amp;":"&amp;AC$3,'x - authors'!$B$3:$E$10000,4,FALSE)),"",VLOOKUP($B985&amp;":"&amp;AC$3,'x - authors'!$B$3:$E$10000,4,FALSE))</f>
        <v/>
      </c>
      <c r="AD985" s="72" t="str">
        <f>IF(ISNA(VLOOKUP($B985&amp;":"&amp;AD$3,'x - authors'!$B$3:$E$10000,4,FALSE)),"",VLOOKUP($B985&amp;":"&amp;AD$3,'x - authors'!$B$3:$E$10000,4,FALSE))</f>
        <v/>
      </c>
      <c r="AE985" s="72" t="str">
        <f>IF(ISNA(VLOOKUP($B985&amp;":"&amp;AE$3,'x - authors'!$B$3:$E$10000,4,FALSE)),"",VLOOKUP($B985&amp;":"&amp;AE$3,'x - authors'!$B$3:$E$10000,4,FALSE))</f>
        <v/>
      </c>
      <c r="AF985" s="72" t="str">
        <f>IF(ISNA(VLOOKUP($B985&amp;":"&amp;AF$3,'x - authors'!$B$3:$E$10000,4,FALSE)),"",VLOOKUP($B985&amp;":"&amp;AF$3,'x - authors'!$B$3:$E$10000,4,FALSE))</f>
        <v/>
      </c>
      <c r="AG985" s="72" t="str">
        <f>IF(ISNA(VLOOKUP($B985&amp;":"&amp;AG$3,'x - authors'!$B$3:$E$10000,4,FALSE)),"",VLOOKUP($B985&amp;":"&amp;AG$3,'x - authors'!$B$3:$E$10000,4,FALSE))</f>
        <v/>
      </c>
      <c r="AH985" s="72" t="str">
        <f>IF(ISNA(VLOOKUP($B985&amp;":"&amp;AH$3,'x - authors'!$B$3:$E$10000,4,FALSE)),"",VLOOKUP($B985&amp;":"&amp;AH$3,'x - authors'!$B$3:$E$10000,4,FALSE))</f>
        <v/>
      </c>
      <c r="AI985" s="72" t="str">
        <f>IF(ISNA(VLOOKUP($B985&amp;":"&amp;AI$3,'x - authors'!$B$3:$E$10000,4,FALSE)),"",VLOOKUP($B985&amp;":"&amp;AI$3,'x - authors'!$B$3:$E$10000,4,FALSE))</f>
        <v/>
      </c>
      <c r="AJ985" s="72" t="str">
        <f>IF(ISNA(VLOOKUP($B985&amp;":"&amp;AJ$3,'x - authors'!$B$3:$E$10000,4,FALSE)),"",VLOOKUP($B985&amp;":"&amp;AJ$3,'x - authors'!$B$3:$E$10000,4,FALSE))</f>
        <v/>
      </c>
    </row>
    <row r="986" spans="1:36">
      <c r="A986" s="76" t="str">
        <f t="shared" si="31"/>
        <v/>
      </c>
      <c r="B986" s="76" t="s">
        <v>9444</v>
      </c>
      <c r="C986" s="76" t="s">
        <v>9478</v>
      </c>
      <c r="D986" s="76" t="s">
        <v>12079</v>
      </c>
      <c r="E986" s="2" t="s">
        <v>1009</v>
      </c>
      <c r="F986" s="76"/>
      <c r="G986" s="76"/>
      <c r="H986" s="76" t="s">
        <v>14685</v>
      </c>
      <c r="I986" s="15" t="str">
        <f>IF(ISNA(VLOOKUP($B986,'x - abstracts'!$B$3:$C$2000,2,FALSE)),"",VLOOKUP($B986,'x - abstracts'!$B$3:$C$2000,2,FALSE))</f>
        <v/>
      </c>
      <c r="J986" s="76" t="s">
        <v>12080</v>
      </c>
      <c r="L986" s="76"/>
      <c r="M986" s="76" t="s">
        <v>12081</v>
      </c>
      <c r="N986" s="76"/>
      <c r="O986" s="76"/>
      <c r="P986" s="15" t="str">
        <f t="shared" si="32"/>
        <v>citation:doc-x0965-01</v>
      </c>
      <c r="R986" s="15" t="str">
        <f>VLOOKUP($P986,'x - paper citations'!$B$3:$E$2000,2,FALSE)</f>
        <v>https://scholar.google.co.uk/scholar?q=%22Trust management in resource constraint networks%22&amp;btnG=&amp;hl=en&amp;as_sdt=0%2C5</v>
      </c>
      <c r="S986" s="15">
        <f>VLOOKUP($P986,'x - paper citations'!$B$3:$E$2000,3,FALSE)</f>
        <v>2</v>
      </c>
      <c r="T986" s="15" t="str">
        <f>VLOOKUP($P986,'x - paper citations'!$B$3:$E$2000,4,FALSE)</f>
        <v>06/03/2016</v>
      </c>
      <c r="U986" s="76"/>
      <c r="V986" s="72" t="str">
        <f>IF(ISNA(VLOOKUP($B986&amp;":"&amp;V$3,'x - authors'!$B$3:$E$10000,4,FALSE)),"",VLOOKUP($B986&amp;":"&amp;V$3,'x - authors'!$B$3:$E$10000,4,FALSE))</f>
        <v>thomas_babbitt</v>
      </c>
      <c r="W986" s="72" t="str">
        <f>IF(ISNA(VLOOKUP($B986&amp;":"&amp;W$3,'x - authors'!$B$3:$E$10000,4,FALSE)),"",VLOOKUP($B986&amp;":"&amp;W$3,'x - authors'!$B$3:$E$10000,4,FALSE))</f>
        <v>boleslaw_szymanski</v>
      </c>
      <c r="X986" s="72" t="str">
        <f>IF(ISNA(VLOOKUP($B986&amp;":"&amp;X$3,'x - authors'!$B$3:$E$10000,4,FALSE)),"",VLOOKUP($B986&amp;":"&amp;X$3,'x - authors'!$B$3:$E$10000,4,FALSE))</f>
        <v/>
      </c>
      <c r="Y986" s="72" t="str">
        <f>IF(ISNA(VLOOKUP($B986&amp;":"&amp;Y$3,'x - authors'!$B$3:$E$10000,4,FALSE)),"",VLOOKUP($B986&amp;":"&amp;Y$3,'x - authors'!$B$3:$E$10000,4,FALSE))</f>
        <v/>
      </c>
      <c r="Z986" s="72" t="str">
        <f>IF(ISNA(VLOOKUP($B986&amp;":"&amp;Z$3,'x - authors'!$B$3:$E$10000,4,FALSE)),"",VLOOKUP($B986&amp;":"&amp;Z$3,'x - authors'!$B$3:$E$10000,4,FALSE))</f>
        <v/>
      </c>
      <c r="AA986" s="72" t="str">
        <f>IF(ISNA(VLOOKUP($B986&amp;":"&amp;AA$3,'x - authors'!$B$3:$E$10000,4,FALSE)),"",VLOOKUP($B986&amp;":"&amp;AA$3,'x - authors'!$B$3:$E$10000,4,FALSE))</f>
        <v/>
      </c>
      <c r="AB986" s="72" t="str">
        <f>IF(ISNA(VLOOKUP($B986&amp;":"&amp;AB$3,'x - authors'!$B$3:$E$10000,4,FALSE)),"",VLOOKUP($B986&amp;":"&amp;AB$3,'x - authors'!$B$3:$E$10000,4,FALSE))</f>
        <v/>
      </c>
      <c r="AC986" s="72" t="str">
        <f>IF(ISNA(VLOOKUP($B986&amp;":"&amp;AC$3,'x - authors'!$B$3:$E$10000,4,FALSE)),"",VLOOKUP($B986&amp;":"&amp;AC$3,'x - authors'!$B$3:$E$10000,4,FALSE))</f>
        <v/>
      </c>
      <c r="AD986" s="72" t="str">
        <f>IF(ISNA(VLOOKUP($B986&amp;":"&amp;AD$3,'x - authors'!$B$3:$E$10000,4,FALSE)),"",VLOOKUP($B986&amp;":"&amp;AD$3,'x - authors'!$B$3:$E$10000,4,FALSE))</f>
        <v/>
      </c>
      <c r="AE986" s="72" t="str">
        <f>IF(ISNA(VLOOKUP($B986&amp;":"&amp;AE$3,'x - authors'!$B$3:$E$10000,4,FALSE)),"",VLOOKUP($B986&amp;":"&amp;AE$3,'x - authors'!$B$3:$E$10000,4,FALSE))</f>
        <v/>
      </c>
      <c r="AF986" s="72" t="str">
        <f>IF(ISNA(VLOOKUP($B986&amp;":"&amp;AF$3,'x - authors'!$B$3:$E$10000,4,FALSE)),"",VLOOKUP($B986&amp;":"&amp;AF$3,'x - authors'!$B$3:$E$10000,4,FALSE))</f>
        <v/>
      </c>
      <c r="AG986" s="72" t="str">
        <f>IF(ISNA(VLOOKUP($B986&amp;":"&amp;AG$3,'x - authors'!$B$3:$E$10000,4,FALSE)),"",VLOOKUP($B986&amp;":"&amp;AG$3,'x - authors'!$B$3:$E$10000,4,FALSE))</f>
        <v/>
      </c>
      <c r="AH986" s="72" t="str">
        <f>IF(ISNA(VLOOKUP($B986&amp;":"&amp;AH$3,'x - authors'!$B$3:$E$10000,4,FALSE)),"",VLOOKUP($B986&amp;":"&amp;AH$3,'x - authors'!$B$3:$E$10000,4,FALSE))</f>
        <v/>
      </c>
      <c r="AI986" s="72" t="str">
        <f>IF(ISNA(VLOOKUP($B986&amp;":"&amp;AI$3,'x - authors'!$B$3:$E$10000,4,FALSE)),"",VLOOKUP($B986&amp;":"&amp;AI$3,'x - authors'!$B$3:$E$10000,4,FALSE))</f>
        <v/>
      </c>
      <c r="AJ986" s="72" t="str">
        <f>IF(ISNA(VLOOKUP($B986&amp;":"&amp;AJ$3,'x - authors'!$B$3:$E$10000,4,FALSE)),"",VLOOKUP($B986&amp;":"&amp;AJ$3,'x - authors'!$B$3:$E$10000,4,FALSE))</f>
        <v/>
      </c>
    </row>
    <row r="987" spans="1:36">
      <c r="A987" s="76" t="str">
        <f t="shared" si="31"/>
        <v/>
      </c>
      <c r="B987" s="76" t="s">
        <v>9445</v>
      </c>
      <c r="C987" s="76" t="s">
        <v>9478</v>
      </c>
      <c r="D987" s="76" t="s">
        <v>12082</v>
      </c>
      <c r="E987" s="76" t="s">
        <v>5353</v>
      </c>
      <c r="F987" s="76"/>
      <c r="G987" s="76" t="s">
        <v>4516</v>
      </c>
      <c r="H987" s="76"/>
      <c r="I987" s="15" t="str">
        <f>IF(ISNA(VLOOKUP($B987,'x - abstracts'!$B$3:$C$2000,2,FALSE)),"",VLOOKUP($B987,'x - abstracts'!$B$3:$C$2000,2,FALSE))</f>
        <v/>
      </c>
      <c r="J987" s="76" t="s">
        <v>12083</v>
      </c>
      <c r="L987" s="76"/>
      <c r="M987" s="76" t="s">
        <v>12084</v>
      </c>
      <c r="N987" s="76"/>
      <c r="O987" s="76"/>
      <c r="P987" s="15" t="str">
        <f t="shared" si="32"/>
        <v>citation:doc-x0966-01</v>
      </c>
      <c r="R987" s="15" t="str">
        <f>VLOOKUP($P987,'x - paper citations'!$B$3:$E$2000,2,FALSE)</f>
        <v>https://scholar.google.co.uk/scholar?q=%22Trust metric integration in resource constrained networks via data fusion%22&amp;btnG=&amp;hl=en&amp;as_sdt=0%2C5</v>
      </c>
      <c r="S987" s="15">
        <f>VLOOKUP($P987,'x - paper citations'!$B$3:$E$2000,3,FALSE)</f>
        <v>2</v>
      </c>
      <c r="T987" s="15" t="str">
        <f>VLOOKUP($P987,'x - paper citations'!$B$3:$E$2000,4,FALSE)</f>
        <v>06/03/2016</v>
      </c>
      <c r="U987" s="76"/>
      <c r="V987" s="72" t="str">
        <f>IF(ISNA(VLOOKUP($B987&amp;":"&amp;V$3,'x - authors'!$B$3:$E$10000,4,FALSE)),"",VLOOKUP($B987&amp;":"&amp;V$3,'x - authors'!$B$3:$E$10000,4,FALSE))</f>
        <v>thomas_babbitt</v>
      </c>
      <c r="W987" s="72" t="str">
        <f>IF(ISNA(VLOOKUP($B987&amp;":"&amp;W$3,'x - authors'!$B$3:$E$10000,4,FALSE)),"",VLOOKUP($B987&amp;":"&amp;W$3,'x - authors'!$B$3:$E$10000,4,FALSE))</f>
        <v>boleslaw_szymanski</v>
      </c>
      <c r="X987" s="72" t="str">
        <f>IF(ISNA(VLOOKUP($B987&amp;":"&amp;X$3,'x - authors'!$B$3:$E$10000,4,FALSE)),"",VLOOKUP($B987&amp;":"&amp;X$3,'x - authors'!$B$3:$E$10000,4,FALSE))</f>
        <v/>
      </c>
      <c r="Y987" s="72" t="str">
        <f>IF(ISNA(VLOOKUP($B987&amp;":"&amp;Y$3,'x - authors'!$B$3:$E$10000,4,FALSE)),"",VLOOKUP($B987&amp;":"&amp;Y$3,'x - authors'!$B$3:$E$10000,4,FALSE))</f>
        <v/>
      </c>
      <c r="Z987" s="72" t="str">
        <f>IF(ISNA(VLOOKUP($B987&amp;":"&amp;Z$3,'x - authors'!$B$3:$E$10000,4,FALSE)),"",VLOOKUP($B987&amp;":"&amp;Z$3,'x - authors'!$B$3:$E$10000,4,FALSE))</f>
        <v/>
      </c>
      <c r="AA987" s="72" t="str">
        <f>IF(ISNA(VLOOKUP($B987&amp;":"&amp;AA$3,'x - authors'!$B$3:$E$10000,4,FALSE)),"",VLOOKUP($B987&amp;":"&amp;AA$3,'x - authors'!$B$3:$E$10000,4,FALSE))</f>
        <v/>
      </c>
      <c r="AB987" s="72" t="str">
        <f>IF(ISNA(VLOOKUP($B987&amp;":"&amp;AB$3,'x - authors'!$B$3:$E$10000,4,FALSE)),"",VLOOKUP($B987&amp;":"&amp;AB$3,'x - authors'!$B$3:$E$10000,4,FALSE))</f>
        <v/>
      </c>
      <c r="AC987" s="72" t="str">
        <f>IF(ISNA(VLOOKUP($B987&amp;":"&amp;AC$3,'x - authors'!$B$3:$E$10000,4,FALSE)),"",VLOOKUP($B987&amp;":"&amp;AC$3,'x - authors'!$B$3:$E$10000,4,FALSE))</f>
        <v/>
      </c>
      <c r="AD987" s="72" t="str">
        <f>IF(ISNA(VLOOKUP($B987&amp;":"&amp;AD$3,'x - authors'!$B$3:$E$10000,4,FALSE)),"",VLOOKUP($B987&amp;":"&amp;AD$3,'x - authors'!$B$3:$E$10000,4,FALSE))</f>
        <v/>
      </c>
      <c r="AE987" s="72" t="str">
        <f>IF(ISNA(VLOOKUP($B987&amp;":"&amp;AE$3,'x - authors'!$B$3:$E$10000,4,FALSE)),"",VLOOKUP($B987&amp;":"&amp;AE$3,'x - authors'!$B$3:$E$10000,4,FALSE))</f>
        <v/>
      </c>
      <c r="AF987" s="72" t="str">
        <f>IF(ISNA(VLOOKUP($B987&amp;":"&amp;AF$3,'x - authors'!$B$3:$E$10000,4,FALSE)),"",VLOOKUP($B987&amp;":"&amp;AF$3,'x - authors'!$B$3:$E$10000,4,FALSE))</f>
        <v/>
      </c>
      <c r="AG987" s="72" t="str">
        <f>IF(ISNA(VLOOKUP($B987&amp;":"&amp;AG$3,'x - authors'!$B$3:$E$10000,4,FALSE)),"",VLOOKUP($B987&amp;":"&amp;AG$3,'x - authors'!$B$3:$E$10000,4,FALSE))</f>
        <v/>
      </c>
      <c r="AH987" s="72" t="str">
        <f>IF(ISNA(VLOOKUP($B987&amp;":"&amp;AH$3,'x - authors'!$B$3:$E$10000,4,FALSE)),"",VLOOKUP($B987&amp;":"&amp;AH$3,'x - authors'!$B$3:$E$10000,4,FALSE))</f>
        <v/>
      </c>
      <c r="AI987" s="72" t="str">
        <f>IF(ISNA(VLOOKUP($B987&amp;":"&amp;AI$3,'x - authors'!$B$3:$E$10000,4,FALSE)),"",VLOOKUP($B987&amp;":"&amp;AI$3,'x - authors'!$B$3:$E$10000,4,FALSE))</f>
        <v/>
      </c>
      <c r="AJ987" s="72" t="str">
        <f>IF(ISNA(VLOOKUP($B987&amp;":"&amp;AJ$3,'x - authors'!$B$3:$E$10000,4,FALSE)),"",VLOOKUP($B987&amp;":"&amp;AJ$3,'x - authors'!$B$3:$E$10000,4,FALSE))</f>
        <v/>
      </c>
    </row>
    <row r="988" spans="1:36">
      <c r="A988" s="76" t="str">
        <f t="shared" si="31"/>
        <v/>
      </c>
      <c r="B988" s="76" t="s">
        <v>9447</v>
      </c>
      <c r="C988" s="76" t="s">
        <v>9478</v>
      </c>
      <c r="D988" s="76" t="s">
        <v>12085</v>
      </c>
      <c r="E988" s="76" t="s">
        <v>5353</v>
      </c>
      <c r="F988" s="76"/>
      <c r="G988" s="76" t="s">
        <v>4749</v>
      </c>
      <c r="H988" s="76"/>
      <c r="I988" s="15" t="str">
        <f>IF(ISNA(VLOOKUP($B988,'x - abstracts'!$B$3:$C$2000,2,FALSE)),"",VLOOKUP($B988,'x - abstracts'!$B$3:$C$2000,2,FALSE))</f>
        <v/>
      </c>
      <c r="J988" s="76" t="s">
        <v>12086</v>
      </c>
      <c r="L988" s="76"/>
      <c r="M988" s="76" t="s">
        <v>12087</v>
      </c>
      <c r="N988" s="76" t="s">
        <v>8391</v>
      </c>
      <c r="O988" s="76"/>
      <c r="P988" s="15" t="str">
        <f t="shared" si="32"/>
        <v>citation:doc-x0970-01</v>
      </c>
      <c r="R988" s="15" t="str">
        <f>VLOOKUP($P988,'x - paper citations'!$B$3:$E$2000,2,FALSE)</f>
        <v>https://scholar.google.co.uk/scholar?q=%22Two-tier framework for sensor fault characterization in sensor networks%22&amp;btnG=&amp;hl=en&amp;as_sdt=0%2C5</v>
      </c>
      <c r="S988" s="15">
        <f>VLOOKUP($P988,'x - paper citations'!$B$3:$E$2000,3,FALSE)</f>
        <v>3</v>
      </c>
      <c r="T988" s="15" t="str">
        <f>VLOOKUP($P988,'x - paper citations'!$B$3:$E$2000,4,FALSE)</f>
        <v>06/03/2016</v>
      </c>
      <c r="U988" s="76"/>
      <c r="V988" s="72" t="str">
        <f>IF(ISNA(VLOOKUP($B988&amp;":"&amp;V$3,'x - authors'!$B$3:$E$10000,4,FALSE)),"",VLOOKUP($B988&amp;":"&amp;V$3,'x - authors'!$B$3:$E$10000,4,FALSE))</f>
        <v>sadaf_zahedi</v>
      </c>
      <c r="W988" s="72" t="str">
        <f>IF(ISNA(VLOOKUP($B988&amp;":"&amp;W$3,'x - authors'!$B$3:$E$10000,4,FALSE)),"",VLOOKUP($B988&amp;":"&amp;W$3,'x - authors'!$B$3:$E$10000,4,FALSE))</f>
        <v>marcin_szczodrak</v>
      </c>
      <c r="X988" s="72" t="str">
        <f>IF(ISNA(VLOOKUP($B988&amp;":"&amp;X$3,'x - authors'!$B$3:$E$10000,4,FALSE)),"",VLOOKUP($B988&amp;":"&amp;X$3,'x - authors'!$B$3:$E$10000,4,FALSE))</f>
        <v>ping_ji</v>
      </c>
      <c r="Y988" s="72" t="str">
        <f>IF(ISNA(VLOOKUP($B988&amp;":"&amp;Y$3,'x - authors'!$B$3:$E$10000,4,FALSE)),"",VLOOKUP($B988&amp;":"&amp;Y$3,'x - authors'!$B$3:$E$10000,4,FALSE))</f>
        <v>dinkar_mylaraswamy</v>
      </c>
      <c r="Z988" s="72" t="str">
        <f>IF(ISNA(VLOOKUP($B988&amp;":"&amp;Z$3,'x - authors'!$B$3:$E$10000,4,FALSE)),"",VLOOKUP($B988&amp;":"&amp;Z$3,'x - authors'!$B$3:$E$10000,4,FALSE))</f>
        <v>mani_srivastava</v>
      </c>
      <c r="AA988" s="72" t="str">
        <f>IF(ISNA(VLOOKUP($B988&amp;":"&amp;AA$3,'x - authors'!$B$3:$E$10000,4,FALSE)),"",VLOOKUP($B988&amp;":"&amp;AA$3,'x - authors'!$B$3:$E$10000,4,FALSE))</f>
        <v>rob_young</v>
      </c>
      <c r="AB988" s="72" t="str">
        <f>IF(ISNA(VLOOKUP($B988&amp;":"&amp;AB$3,'x - authors'!$B$3:$E$10000,4,FALSE)),"",VLOOKUP($B988&amp;":"&amp;AB$3,'x - authors'!$B$3:$E$10000,4,FALSE))</f>
        <v/>
      </c>
      <c r="AC988" s="72" t="str">
        <f>IF(ISNA(VLOOKUP($B988&amp;":"&amp;AC$3,'x - authors'!$B$3:$E$10000,4,FALSE)),"",VLOOKUP($B988&amp;":"&amp;AC$3,'x - authors'!$B$3:$E$10000,4,FALSE))</f>
        <v/>
      </c>
      <c r="AD988" s="72" t="str">
        <f>IF(ISNA(VLOOKUP($B988&amp;":"&amp;AD$3,'x - authors'!$B$3:$E$10000,4,FALSE)),"",VLOOKUP($B988&amp;":"&amp;AD$3,'x - authors'!$B$3:$E$10000,4,FALSE))</f>
        <v/>
      </c>
      <c r="AE988" s="72" t="str">
        <f>IF(ISNA(VLOOKUP($B988&amp;":"&amp;AE$3,'x - authors'!$B$3:$E$10000,4,FALSE)),"",VLOOKUP($B988&amp;":"&amp;AE$3,'x - authors'!$B$3:$E$10000,4,FALSE))</f>
        <v/>
      </c>
      <c r="AF988" s="72" t="str">
        <f>IF(ISNA(VLOOKUP($B988&amp;":"&amp;AF$3,'x - authors'!$B$3:$E$10000,4,FALSE)),"",VLOOKUP($B988&amp;":"&amp;AF$3,'x - authors'!$B$3:$E$10000,4,FALSE))</f>
        <v/>
      </c>
      <c r="AG988" s="72" t="str">
        <f>IF(ISNA(VLOOKUP($B988&amp;":"&amp;AG$3,'x - authors'!$B$3:$E$10000,4,FALSE)),"",VLOOKUP($B988&amp;":"&amp;AG$3,'x - authors'!$B$3:$E$10000,4,FALSE))</f>
        <v/>
      </c>
      <c r="AH988" s="72" t="str">
        <f>IF(ISNA(VLOOKUP($B988&amp;":"&amp;AH$3,'x - authors'!$B$3:$E$10000,4,FALSE)),"",VLOOKUP($B988&amp;":"&amp;AH$3,'x - authors'!$B$3:$E$10000,4,FALSE))</f>
        <v/>
      </c>
      <c r="AI988" s="72" t="str">
        <f>IF(ISNA(VLOOKUP($B988&amp;":"&amp;AI$3,'x - authors'!$B$3:$E$10000,4,FALSE)),"",VLOOKUP($B988&amp;":"&amp;AI$3,'x - authors'!$B$3:$E$10000,4,FALSE))</f>
        <v/>
      </c>
      <c r="AJ988" s="72" t="str">
        <f>IF(ISNA(VLOOKUP($B988&amp;":"&amp;AJ$3,'x - authors'!$B$3:$E$10000,4,FALSE)),"",VLOOKUP($B988&amp;":"&amp;AJ$3,'x - authors'!$B$3:$E$10000,4,FALSE))</f>
        <v/>
      </c>
    </row>
    <row r="989" spans="1:36">
      <c r="A989" s="76" t="str">
        <f t="shared" si="31"/>
        <v/>
      </c>
      <c r="B989" s="76" t="s">
        <v>9448</v>
      </c>
      <c r="C989" s="76" t="s">
        <v>9478</v>
      </c>
      <c r="D989" s="76" t="s">
        <v>12088</v>
      </c>
      <c r="E989" s="2" t="s">
        <v>969</v>
      </c>
      <c r="F989" s="76"/>
      <c r="G989" s="76"/>
      <c r="H989" s="76" t="s">
        <v>14679</v>
      </c>
      <c r="I989" s="15" t="str">
        <f>IF(ISNA(VLOOKUP($B989,'x - abstracts'!$B$3:$C$2000,2,FALSE)),"",VLOOKUP($B989,'x - abstracts'!$B$3:$C$2000,2,FALSE))</f>
        <v/>
      </c>
      <c r="J989" s="76" t="s">
        <v>12089</v>
      </c>
      <c r="L989" s="76"/>
      <c r="M989" s="76" t="s">
        <v>12090</v>
      </c>
      <c r="N989" s="76"/>
      <c r="O989" s="76"/>
      <c r="P989" s="15" t="str">
        <f t="shared" si="32"/>
        <v>citation:doc-x0974-01</v>
      </c>
      <c r="R989" s="15" t="str">
        <f>VLOOKUP($P989,'x - paper citations'!$B$3:$E$2000,2,FALSE)</f>
        <v>https://scholar.google.co.uk/scholar?q=%22Understanding stateful vs stateless communication strategies for ad hoc networks%22&amp;btnG=&amp;hl=en&amp;as_sdt=0%2C5</v>
      </c>
      <c r="S989" s="15">
        <f>VLOOKUP($P989,'x - paper citations'!$B$3:$E$2000,3,FALSE)</f>
        <v>21</v>
      </c>
      <c r="T989" s="15" t="str">
        <f>VLOOKUP($P989,'x - paper citations'!$B$3:$E$2000,4,FALSE)</f>
        <v>06/03/2016</v>
      </c>
      <c r="U989" s="76"/>
      <c r="V989" s="72" t="str">
        <f>IF(ISNA(VLOOKUP($B989&amp;":"&amp;V$3,'x - authors'!$B$3:$E$10000,4,FALSE)),"",VLOOKUP($B989&amp;":"&amp;V$3,'x - authors'!$B$3:$E$10000,4,FALSE))</f>
        <v>victoria_manfredi</v>
      </c>
      <c r="W989" s="72" t="str">
        <f>IF(ISNA(VLOOKUP($B989&amp;":"&amp;W$3,'x - authors'!$B$3:$E$10000,4,FALSE)),"",VLOOKUP($B989&amp;":"&amp;W$3,'x - authors'!$B$3:$E$10000,4,FALSE))</f>
        <v>mark_crovella</v>
      </c>
      <c r="X989" s="72" t="str">
        <f>IF(ISNA(VLOOKUP($B989&amp;":"&amp;X$3,'x - authors'!$B$3:$E$10000,4,FALSE)),"",VLOOKUP($B989&amp;":"&amp;X$3,'x - authors'!$B$3:$E$10000,4,FALSE))</f>
        <v>jim_kurose</v>
      </c>
      <c r="Y989" s="72" t="str">
        <f>IF(ISNA(VLOOKUP($B989&amp;":"&amp;Y$3,'x - authors'!$B$3:$E$10000,4,FALSE)),"",VLOOKUP($B989&amp;":"&amp;Y$3,'x - authors'!$B$3:$E$10000,4,FALSE))</f>
        <v/>
      </c>
      <c r="Z989" s="72" t="str">
        <f>IF(ISNA(VLOOKUP($B989&amp;":"&amp;Z$3,'x - authors'!$B$3:$E$10000,4,FALSE)),"",VLOOKUP($B989&amp;":"&amp;Z$3,'x - authors'!$B$3:$E$10000,4,FALSE))</f>
        <v/>
      </c>
      <c r="AA989" s="72" t="str">
        <f>IF(ISNA(VLOOKUP($B989&amp;":"&amp;AA$3,'x - authors'!$B$3:$E$10000,4,FALSE)),"",VLOOKUP($B989&amp;":"&amp;AA$3,'x - authors'!$B$3:$E$10000,4,FALSE))</f>
        <v/>
      </c>
      <c r="AB989" s="72" t="str">
        <f>IF(ISNA(VLOOKUP($B989&amp;":"&amp;AB$3,'x - authors'!$B$3:$E$10000,4,FALSE)),"",VLOOKUP($B989&amp;":"&amp;AB$3,'x - authors'!$B$3:$E$10000,4,FALSE))</f>
        <v/>
      </c>
      <c r="AC989" s="72" t="str">
        <f>IF(ISNA(VLOOKUP($B989&amp;":"&amp;AC$3,'x - authors'!$B$3:$E$10000,4,FALSE)),"",VLOOKUP($B989&amp;":"&amp;AC$3,'x - authors'!$B$3:$E$10000,4,FALSE))</f>
        <v/>
      </c>
      <c r="AD989" s="72" t="str">
        <f>IF(ISNA(VLOOKUP($B989&amp;":"&amp;AD$3,'x - authors'!$B$3:$E$10000,4,FALSE)),"",VLOOKUP($B989&amp;":"&amp;AD$3,'x - authors'!$B$3:$E$10000,4,FALSE))</f>
        <v/>
      </c>
      <c r="AE989" s="72" t="str">
        <f>IF(ISNA(VLOOKUP($B989&amp;":"&amp;AE$3,'x - authors'!$B$3:$E$10000,4,FALSE)),"",VLOOKUP($B989&amp;":"&amp;AE$3,'x - authors'!$B$3:$E$10000,4,FALSE))</f>
        <v/>
      </c>
      <c r="AF989" s="72" t="str">
        <f>IF(ISNA(VLOOKUP($B989&amp;":"&amp;AF$3,'x - authors'!$B$3:$E$10000,4,FALSE)),"",VLOOKUP($B989&amp;":"&amp;AF$3,'x - authors'!$B$3:$E$10000,4,FALSE))</f>
        <v/>
      </c>
      <c r="AG989" s="72" t="str">
        <f>IF(ISNA(VLOOKUP($B989&amp;":"&amp;AG$3,'x - authors'!$B$3:$E$10000,4,FALSE)),"",VLOOKUP($B989&amp;":"&amp;AG$3,'x - authors'!$B$3:$E$10000,4,FALSE))</f>
        <v/>
      </c>
      <c r="AH989" s="72" t="str">
        <f>IF(ISNA(VLOOKUP($B989&amp;":"&amp;AH$3,'x - authors'!$B$3:$E$10000,4,FALSE)),"",VLOOKUP($B989&amp;":"&amp;AH$3,'x - authors'!$B$3:$E$10000,4,FALSE))</f>
        <v/>
      </c>
      <c r="AI989" s="72" t="str">
        <f>IF(ISNA(VLOOKUP($B989&amp;":"&amp;AI$3,'x - authors'!$B$3:$E$10000,4,FALSE)),"",VLOOKUP($B989&amp;":"&amp;AI$3,'x - authors'!$B$3:$E$10000,4,FALSE))</f>
        <v/>
      </c>
      <c r="AJ989" s="72" t="str">
        <f>IF(ISNA(VLOOKUP($B989&amp;":"&amp;AJ$3,'x - authors'!$B$3:$E$10000,4,FALSE)),"",VLOOKUP($B989&amp;":"&amp;AJ$3,'x - authors'!$B$3:$E$10000,4,FALSE))</f>
        <v/>
      </c>
    </row>
    <row r="990" spans="1:36">
      <c r="A990" s="76" t="str">
        <f t="shared" si="31"/>
        <v/>
      </c>
      <c r="B990" s="76" t="s">
        <v>9449</v>
      </c>
      <c r="C990" s="76" t="s">
        <v>9478</v>
      </c>
      <c r="D990" s="76" t="s">
        <v>12091</v>
      </c>
      <c r="E990" s="2" t="s">
        <v>142</v>
      </c>
      <c r="F990" s="76"/>
      <c r="G990" s="76"/>
      <c r="H990" s="76" t="s">
        <v>10565</v>
      </c>
      <c r="I990" s="15" t="str">
        <f>IF(ISNA(VLOOKUP($B990,'x - abstracts'!$B$3:$C$2000,2,FALSE)),"",VLOOKUP($B990,'x - abstracts'!$B$3:$C$2000,2,FALSE))</f>
        <v/>
      </c>
      <c r="J990" s="76" t="s">
        <v>12092</v>
      </c>
      <c r="L990" s="76"/>
      <c r="M990" s="76" t="s">
        <v>12093</v>
      </c>
      <c r="N990" s="76"/>
      <c r="O990" s="76"/>
      <c r="P990" s="15" t="str">
        <f t="shared" si="32"/>
        <v>citation:doc-x0976-01</v>
      </c>
      <c r="R990" s="15" t="str">
        <f>VLOOKUP($P990,'x - paper citations'!$B$3:$E$2000,2,FALSE)</f>
        <v>https://scholar.google.co.uk/scholar?q=%22Understanding the Cognitive Impact of Emerging Web Technologies: A Research Focus Area for Embodied, Extended and Distributed Approaches to Cognition%22&amp;btnG=&amp;hl=en&amp;as_sdt=0%2C5</v>
      </c>
      <c r="S990" s="15">
        <f>VLOOKUP($P990,'x - paper citations'!$B$3:$E$2000,3,FALSE)</f>
        <v>0</v>
      </c>
      <c r="T990" s="15" t="str">
        <f>VLOOKUP($P990,'x - paper citations'!$B$3:$E$2000,4,FALSE)</f>
        <v>06/03/2016</v>
      </c>
      <c r="U990" s="76"/>
      <c r="V990" s="72" t="str">
        <f>IF(ISNA(VLOOKUP($B990&amp;":"&amp;V$3,'x - authors'!$B$3:$E$10000,4,FALSE)),"",VLOOKUP($B990&amp;":"&amp;V$3,'x - authors'!$B$3:$E$10000,4,FALSE))</f>
        <v>paul_smart</v>
      </c>
      <c r="W990" s="72" t="str">
        <f>IF(ISNA(VLOOKUP($B990&amp;":"&amp;W$3,'x - authors'!$B$3:$E$10000,4,FALSE)),"",VLOOKUP($B990&amp;":"&amp;W$3,'x - authors'!$B$3:$E$10000,4,FALSE))</f>
        <v/>
      </c>
      <c r="X990" s="72" t="str">
        <f>IF(ISNA(VLOOKUP($B990&amp;":"&amp;X$3,'x - authors'!$B$3:$E$10000,4,FALSE)),"",VLOOKUP($B990&amp;":"&amp;X$3,'x - authors'!$B$3:$E$10000,4,FALSE))</f>
        <v/>
      </c>
      <c r="Y990" s="72" t="str">
        <f>IF(ISNA(VLOOKUP($B990&amp;":"&amp;Y$3,'x - authors'!$B$3:$E$10000,4,FALSE)),"",VLOOKUP($B990&amp;":"&amp;Y$3,'x - authors'!$B$3:$E$10000,4,FALSE))</f>
        <v/>
      </c>
      <c r="Z990" s="72" t="str">
        <f>IF(ISNA(VLOOKUP($B990&amp;":"&amp;Z$3,'x - authors'!$B$3:$E$10000,4,FALSE)),"",VLOOKUP($B990&amp;":"&amp;Z$3,'x - authors'!$B$3:$E$10000,4,FALSE))</f>
        <v/>
      </c>
      <c r="AA990" s="72" t="str">
        <f>IF(ISNA(VLOOKUP($B990&amp;":"&amp;AA$3,'x - authors'!$B$3:$E$10000,4,FALSE)),"",VLOOKUP($B990&amp;":"&amp;AA$3,'x - authors'!$B$3:$E$10000,4,FALSE))</f>
        <v/>
      </c>
      <c r="AB990" s="72" t="str">
        <f>IF(ISNA(VLOOKUP($B990&amp;":"&amp;AB$3,'x - authors'!$B$3:$E$10000,4,FALSE)),"",VLOOKUP($B990&amp;":"&amp;AB$3,'x - authors'!$B$3:$E$10000,4,FALSE))</f>
        <v/>
      </c>
      <c r="AC990" s="72" t="str">
        <f>IF(ISNA(VLOOKUP($B990&amp;":"&amp;AC$3,'x - authors'!$B$3:$E$10000,4,FALSE)),"",VLOOKUP($B990&amp;":"&amp;AC$3,'x - authors'!$B$3:$E$10000,4,FALSE))</f>
        <v/>
      </c>
      <c r="AD990" s="72" t="str">
        <f>IF(ISNA(VLOOKUP($B990&amp;":"&amp;AD$3,'x - authors'!$B$3:$E$10000,4,FALSE)),"",VLOOKUP($B990&amp;":"&amp;AD$3,'x - authors'!$B$3:$E$10000,4,FALSE))</f>
        <v/>
      </c>
      <c r="AE990" s="72" t="str">
        <f>IF(ISNA(VLOOKUP($B990&amp;":"&amp;AE$3,'x - authors'!$B$3:$E$10000,4,FALSE)),"",VLOOKUP($B990&amp;":"&amp;AE$3,'x - authors'!$B$3:$E$10000,4,FALSE))</f>
        <v/>
      </c>
      <c r="AF990" s="72" t="str">
        <f>IF(ISNA(VLOOKUP($B990&amp;":"&amp;AF$3,'x - authors'!$B$3:$E$10000,4,FALSE)),"",VLOOKUP($B990&amp;":"&amp;AF$3,'x - authors'!$B$3:$E$10000,4,FALSE))</f>
        <v/>
      </c>
      <c r="AG990" s="72" t="str">
        <f>IF(ISNA(VLOOKUP($B990&amp;":"&amp;AG$3,'x - authors'!$B$3:$E$10000,4,FALSE)),"",VLOOKUP($B990&amp;":"&amp;AG$3,'x - authors'!$B$3:$E$10000,4,FALSE))</f>
        <v/>
      </c>
      <c r="AH990" s="72" t="str">
        <f>IF(ISNA(VLOOKUP($B990&amp;":"&amp;AH$3,'x - authors'!$B$3:$E$10000,4,FALSE)),"",VLOOKUP($B990&amp;":"&amp;AH$3,'x - authors'!$B$3:$E$10000,4,FALSE))</f>
        <v/>
      </c>
      <c r="AI990" s="72" t="str">
        <f>IF(ISNA(VLOOKUP($B990&amp;":"&amp;AI$3,'x - authors'!$B$3:$E$10000,4,FALSE)),"",VLOOKUP($B990&amp;":"&amp;AI$3,'x - authors'!$B$3:$E$10000,4,FALSE))</f>
        <v/>
      </c>
      <c r="AJ990" s="72" t="str">
        <f>IF(ISNA(VLOOKUP($B990&amp;":"&amp;AJ$3,'x - authors'!$B$3:$E$10000,4,FALSE)),"",VLOOKUP($B990&amp;":"&amp;AJ$3,'x - authors'!$B$3:$E$10000,4,FALSE))</f>
        <v/>
      </c>
    </row>
    <row r="991" spans="1:36">
      <c r="A991" s="76" t="str">
        <f t="shared" si="31"/>
        <v/>
      </c>
      <c r="B991" s="76" t="s">
        <v>9450</v>
      </c>
      <c r="C991" s="76" t="s">
        <v>9478</v>
      </c>
      <c r="D991" s="76" t="s">
        <v>12094</v>
      </c>
      <c r="E991" s="2" t="s">
        <v>1009</v>
      </c>
      <c r="F991" s="76"/>
      <c r="G991" s="76"/>
      <c r="H991" s="76" t="s">
        <v>14680</v>
      </c>
      <c r="I991" s="15" t="str">
        <f>IF(ISNA(VLOOKUP($B991,'x - abstracts'!$B$3:$C$2000,2,FALSE)),"",VLOOKUP($B991,'x - abstracts'!$B$3:$C$2000,2,FALSE))</f>
        <v/>
      </c>
      <c r="J991" s="76" t="s">
        <v>12095</v>
      </c>
      <c r="L991" s="76"/>
      <c r="M991" s="76" t="s">
        <v>12096</v>
      </c>
      <c r="N991" s="76"/>
      <c r="O991" s="76"/>
      <c r="P991" s="15" t="str">
        <f t="shared" si="32"/>
        <v>citation:doc-x0980-01</v>
      </c>
      <c r="R991" s="15" t="str">
        <f>VLOOKUP($P991,'x - paper citations'!$B$3:$E$2000,2,FALSE)</f>
        <v>https://scholar.google.co.uk/scholar?q=%22Understanding user behavior via mobile data analysis%22&amp;btnG=&amp;hl=en&amp;as_sdt=0%2C5</v>
      </c>
      <c r="S991" s="15">
        <f>VLOOKUP($P991,'x - paper citations'!$B$3:$E$2000,3,FALSE)</f>
        <v>0</v>
      </c>
      <c r="T991" s="15" t="str">
        <f>VLOOKUP($P991,'x - paper citations'!$B$3:$E$2000,4,FALSE)</f>
        <v>06/03/2016</v>
      </c>
      <c r="U991" s="76"/>
      <c r="V991" s="72" t="str">
        <f>IF(ISNA(VLOOKUP($B991&amp;":"&amp;V$3,'x - authors'!$B$3:$E$10000,4,FALSE)),"",VLOOKUP($B991&amp;":"&amp;V$3,'x - authors'!$B$3:$E$10000,4,FALSE))</f>
        <v>eyuphan_bulut</v>
      </c>
      <c r="W991" s="72" t="str">
        <f>IF(ISNA(VLOOKUP($B991&amp;":"&amp;W$3,'x - authors'!$B$3:$E$10000,4,FALSE)),"",VLOOKUP($B991&amp;":"&amp;W$3,'x - authors'!$B$3:$E$10000,4,FALSE))</f>
        <v>boleslaw_szymanski</v>
      </c>
      <c r="X991" s="72" t="str">
        <f>IF(ISNA(VLOOKUP($B991&amp;":"&amp;X$3,'x - authors'!$B$3:$E$10000,4,FALSE)),"",VLOOKUP($B991&amp;":"&amp;X$3,'x - authors'!$B$3:$E$10000,4,FALSE))</f>
        <v/>
      </c>
      <c r="Y991" s="72" t="str">
        <f>IF(ISNA(VLOOKUP($B991&amp;":"&amp;Y$3,'x - authors'!$B$3:$E$10000,4,FALSE)),"",VLOOKUP($B991&amp;":"&amp;Y$3,'x - authors'!$B$3:$E$10000,4,FALSE))</f>
        <v/>
      </c>
      <c r="Z991" s="72" t="str">
        <f>IF(ISNA(VLOOKUP($B991&amp;":"&amp;Z$3,'x - authors'!$B$3:$E$10000,4,FALSE)),"",VLOOKUP($B991&amp;":"&amp;Z$3,'x - authors'!$B$3:$E$10000,4,FALSE))</f>
        <v/>
      </c>
      <c r="AA991" s="72" t="str">
        <f>IF(ISNA(VLOOKUP($B991&amp;":"&amp;AA$3,'x - authors'!$B$3:$E$10000,4,FALSE)),"",VLOOKUP($B991&amp;":"&amp;AA$3,'x - authors'!$B$3:$E$10000,4,FALSE))</f>
        <v/>
      </c>
      <c r="AB991" s="72" t="str">
        <f>IF(ISNA(VLOOKUP($B991&amp;":"&amp;AB$3,'x - authors'!$B$3:$E$10000,4,FALSE)),"",VLOOKUP($B991&amp;":"&amp;AB$3,'x - authors'!$B$3:$E$10000,4,FALSE))</f>
        <v/>
      </c>
      <c r="AC991" s="72" t="str">
        <f>IF(ISNA(VLOOKUP($B991&amp;":"&amp;AC$3,'x - authors'!$B$3:$E$10000,4,FALSE)),"",VLOOKUP($B991&amp;":"&amp;AC$3,'x - authors'!$B$3:$E$10000,4,FALSE))</f>
        <v/>
      </c>
      <c r="AD991" s="72" t="str">
        <f>IF(ISNA(VLOOKUP($B991&amp;":"&amp;AD$3,'x - authors'!$B$3:$E$10000,4,FALSE)),"",VLOOKUP($B991&amp;":"&amp;AD$3,'x - authors'!$B$3:$E$10000,4,FALSE))</f>
        <v/>
      </c>
      <c r="AE991" s="72" t="str">
        <f>IF(ISNA(VLOOKUP($B991&amp;":"&amp;AE$3,'x - authors'!$B$3:$E$10000,4,FALSE)),"",VLOOKUP($B991&amp;":"&amp;AE$3,'x - authors'!$B$3:$E$10000,4,FALSE))</f>
        <v/>
      </c>
      <c r="AF991" s="72" t="str">
        <f>IF(ISNA(VLOOKUP($B991&amp;":"&amp;AF$3,'x - authors'!$B$3:$E$10000,4,FALSE)),"",VLOOKUP($B991&amp;":"&amp;AF$3,'x - authors'!$B$3:$E$10000,4,FALSE))</f>
        <v/>
      </c>
      <c r="AG991" s="72" t="str">
        <f>IF(ISNA(VLOOKUP($B991&amp;":"&amp;AG$3,'x - authors'!$B$3:$E$10000,4,FALSE)),"",VLOOKUP($B991&amp;":"&amp;AG$3,'x - authors'!$B$3:$E$10000,4,FALSE))</f>
        <v/>
      </c>
      <c r="AH991" s="72" t="str">
        <f>IF(ISNA(VLOOKUP($B991&amp;":"&amp;AH$3,'x - authors'!$B$3:$E$10000,4,FALSE)),"",VLOOKUP($B991&amp;":"&amp;AH$3,'x - authors'!$B$3:$E$10000,4,FALSE))</f>
        <v/>
      </c>
      <c r="AI991" s="72" t="str">
        <f>IF(ISNA(VLOOKUP($B991&amp;":"&amp;AI$3,'x - authors'!$B$3:$E$10000,4,FALSE)),"",VLOOKUP($B991&amp;":"&amp;AI$3,'x - authors'!$B$3:$E$10000,4,FALSE))</f>
        <v/>
      </c>
      <c r="AJ991" s="72" t="str">
        <f>IF(ISNA(VLOOKUP($B991&amp;":"&amp;AJ$3,'x - authors'!$B$3:$E$10000,4,FALSE)),"",VLOOKUP($B991&amp;":"&amp;AJ$3,'x - authors'!$B$3:$E$10000,4,FALSE))</f>
        <v/>
      </c>
    </row>
    <row r="992" spans="1:36">
      <c r="A992" s="76" t="str">
        <f t="shared" si="31"/>
        <v/>
      </c>
      <c r="B992" s="76" t="s">
        <v>9451</v>
      </c>
      <c r="C992" s="76" t="s">
        <v>9478</v>
      </c>
      <c r="D992" s="76" t="s">
        <v>12097</v>
      </c>
      <c r="E992" s="76" t="s">
        <v>5353</v>
      </c>
      <c r="F992" s="76"/>
      <c r="G992" s="76" t="s">
        <v>4891</v>
      </c>
      <c r="H992" s="76"/>
      <c r="I992" s="15" t="str">
        <f>IF(ISNA(VLOOKUP($B992,'x - abstracts'!$B$3:$C$2000,2,FALSE)),"",VLOOKUP($B992,'x - abstracts'!$B$3:$C$2000,2,FALSE))</f>
        <v/>
      </c>
      <c r="J992" s="76" t="s">
        <v>12098</v>
      </c>
      <c r="L992" s="76"/>
      <c r="M992" s="76" t="s">
        <v>12099</v>
      </c>
      <c r="N992" s="76"/>
      <c r="O992" s="76"/>
      <c r="P992" s="15" t="str">
        <f t="shared" si="32"/>
        <v>citation:doc-x0983-01</v>
      </c>
      <c r="R992" s="15" t="str">
        <f>VLOOKUP($P992,'x - paper citations'!$B$3:$E$2000,2,FALSE)</f>
        <v>https://scholar.google.co.uk/scholar?q=%22Usable policy template authoring for iterative policy refinement%22&amp;btnG=&amp;hl=en&amp;as_sdt=0%2C5</v>
      </c>
      <c r="S992" s="15">
        <f>VLOOKUP($P992,'x - paper citations'!$B$3:$E$2000,3,FALSE)</f>
        <v>20</v>
      </c>
      <c r="T992" s="15" t="str">
        <f>VLOOKUP($P992,'x - paper citations'!$B$3:$E$2000,4,FALSE)</f>
        <v>06/03/2016</v>
      </c>
      <c r="U992" s="76"/>
      <c r="V992" s="72" t="str">
        <f>IF(ISNA(VLOOKUP($B992&amp;":"&amp;V$3,'x - authors'!$B$3:$E$10000,4,FALSE)),"",VLOOKUP($B992&amp;":"&amp;V$3,'x - authors'!$B$3:$E$10000,4,FALSE))</f>
        <v>matthew_johnson</v>
      </c>
      <c r="W992" s="72" t="str">
        <f>IF(ISNA(VLOOKUP($B992&amp;":"&amp;W$3,'x - authors'!$B$3:$E$10000,4,FALSE)),"",VLOOKUP($B992&amp;":"&amp;W$3,'x - authors'!$B$3:$E$10000,4,FALSE))</f>
        <v>john_karat</v>
      </c>
      <c r="X992" s="72" t="str">
        <f>IF(ISNA(VLOOKUP($B992&amp;":"&amp;X$3,'x - authors'!$B$3:$E$10000,4,FALSE)),"",VLOOKUP($B992&amp;":"&amp;X$3,'x - authors'!$B$3:$E$10000,4,FALSE))</f>
        <v>clare-marie_karat</v>
      </c>
      <c r="Y992" s="72" t="str">
        <f>IF(ISNA(VLOOKUP($B992&amp;":"&amp;Y$3,'x - authors'!$B$3:$E$10000,4,FALSE)),"",VLOOKUP($B992&amp;":"&amp;Y$3,'x - authors'!$B$3:$E$10000,4,FALSE))</f>
        <v>keith_grueneberg</v>
      </c>
      <c r="Z992" s="72" t="str">
        <f>IF(ISNA(VLOOKUP($B992&amp;":"&amp;Z$3,'x - authors'!$B$3:$E$10000,4,FALSE)),"",VLOOKUP($B992&amp;":"&amp;Z$3,'x - authors'!$B$3:$E$10000,4,FALSE))</f>
        <v/>
      </c>
      <c r="AA992" s="72" t="str">
        <f>IF(ISNA(VLOOKUP($B992&amp;":"&amp;AA$3,'x - authors'!$B$3:$E$10000,4,FALSE)),"",VLOOKUP($B992&amp;":"&amp;AA$3,'x - authors'!$B$3:$E$10000,4,FALSE))</f>
        <v/>
      </c>
      <c r="AB992" s="72" t="str">
        <f>IF(ISNA(VLOOKUP($B992&amp;":"&amp;AB$3,'x - authors'!$B$3:$E$10000,4,FALSE)),"",VLOOKUP($B992&amp;":"&amp;AB$3,'x - authors'!$B$3:$E$10000,4,FALSE))</f>
        <v/>
      </c>
      <c r="AC992" s="72" t="str">
        <f>IF(ISNA(VLOOKUP($B992&amp;":"&amp;AC$3,'x - authors'!$B$3:$E$10000,4,FALSE)),"",VLOOKUP($B992&amp;":"&amp;AC$3,'x - authors'!$B$3:$E$10000,4,FALSE))</f>
        <v/>
      </c>
      <c r="AD992" s="72" t="str">
        <f>IF(ISNA(VLOOKUP($B992&amp;":"&amp;AD$3,'x - authors'!$B$3:$E$10000,4,FALSE)),"",VLOOKUP($B992&amp;":"&amp;AD$3,'x - authors'!$B$3:$E$10000,4,FALSE))</f>
        <v/>
      </c>
      <c r="AE992" s="72" t="str">
        <f>IF(ISNA(VLOOKUP($B992&amp;":"&amp;AE$3,'x - authors'!$B$3:$E$10000,4,FALSE)),"",VLOOKUP($B992&amp;":"&amp;AE$3,'x - authors'!$B$3:$E$10000,4,FALSE))</f>
        <v/>
      </c>
      <c r="AF992" s="72" t="str">
        <f>IF(ISNA(VLOOKUP($B992&amp;":"&amp;AF$3,'x - authors'!$B$3:$E$10000,4,FALSE)),"",VLOOKUP($B992&amp;":"&amp;AF$3,'x - authors'!$B$3:$E$10000,4,FALSE))</f>
        <v/>
      </c>
      <c r="AG992" s="72" t="str">
        <f>IF(ISNA(VLOOKUP($B992&amp;":"&amp;AG$3,'x - authors'!$B$3:$E$10000,4,FALSE)),"",VLOOKUP($B992&amp;":"&amp;AG$3,'x - authors'!$B$3:$E$10000,4,FALSE))</f>
        <v/>
      </c>
      <c r="AH992" s="72" t="str">
        <f>IF(ISNA(VLOOKUP($B992&amp;":"&amp;AH$3,'x - authors'!$B$3:$E$10000,4,FALSE)),"",VLOOKUP($B992&amp;":"&amp;AH$3,'x - authors'!$B$3:$E$10000,4,FALSE))</f>
        <v/>
      </c>
      <c r="AI992" s="72" t="str">
        <f>IF(ISNA(VLOOKUP($B992&amp;":"&amp;AI$3,'x - authors'!$B$3:$E$10000,4,FALSE)),"",VLOOKUP($B992&amp;":"&amp;AI$3,'x - authors'!$B$3:$E$10000,4,FALSE))</f>
        <v/>
      </c>
      <c r="AJ992" s="72" t="str">
        <f>IF(ISNA(VLOOKUP($B992&amp;":"&amp;AJ$3,'x - authors'!$B$3:$E$10000,4,FALSE)),"",VLOOKUP($B992&amp;":"&amp;AJ$3,'x - authors'!$B$3:$E$10000,4,FALSE))</f>
        <v/>
      </c>
    </row>
    <row r="993" spans="1:36">
      <c r="A993" s="76" t="str">
        <f t="shared" si="31"/>
        <v/>
      </c>
      <c r="B993" s="76" t="s">
        <v>9453</v>
      </c>
      <c r="C993" s="76" t="s">
        <v>9478</v>
      </c>
      <c r="D993" s="76" t="s">
        <v>12100</v>
      </c>
      <c r="E993" s="76" t="s">
        <v>5353</v>
      </c>
      <c r="F993" s="76"/>
      <c r="G993" s="76" t="s">
        <v>4871</v>
      </c>
      <c r="H993" s="76"/>
      <c r="I993" s="15" t="str">
        <f>IF(ISNA(VLOOKUP($B993,'x - abstracts'!$B$3:$C$2000,2,FALSE)),"",VLOOKUP($B993,'x - abstracts'!$B$3:$C$2000,2,FALSE))</f>
        <v/>
      </c>
      <c r="J993" s="76" t="s">
        <v>12101</v>
      </c>
      <c r="L993" s="76"/>
      <c r="M993" s="76" t="s">
        <v>12102</v>
      </c>
      <c r="N993" s="76"/>
      <c r="O993" s="76" t="s">
        <v>9639</v>
      </c>
      <c r="P993" s="15" t="str">
        <f t="shared" si="32"/>
        <v>citation:doc-x0992-01</v>
      </c>
      <c r="R993" s="15" t="str">
        <f>VLOOKUP($P993,'x - paper citations'!$B$3:$E$2000,2,FALSE)</f>
        <v>https://scholar.google.co.uk/scholar?q=%22Utility-proportional fairness in wireless networks%22&amp;btnG=&amp;hl=en&amp;as_sdt=0%2C5</v>
      </c>
      <c r="S993" s="15">
        <f>VLOOKUP($P993,'x - paper citations'!$B$3:$E$2000,3,FALSE)</f>
        <v>32</v>
      </c>
      <c r="T993" s="15" t="str">
        <f>VLOOKUP($P993,'x - paper citations'!$B$3:$E$2000,4,FALSE)</f>
        <v>06/03/2016</v>
      </c>
      <c r="U993" s="76"/>
      <c r="V993" s="72" t="str">
        <f>IF(ISNA(VLOOKUP($B993&amp;":"&amp;V$3,'x - authors'!$B$3:$E$10000,4,FALSE)),"",VLOOKUP($B993&amp;":"&amp;V$3,'x - authors'!$B$3:$E$10000,4,FALSE))</f>
        <v>george_tychogiorgos</v>
      </c>
      <c r="W993" s="72" t="str">
        <f>IF(ISNA(VLOOKUP($B993&amp;":"&amp;W$3,'x - authors'!$B$3:$E$10000,4,FALSE)),"",VLOOKUP($B993&amp;":"&amp;W$3,'x - authors'!$B$3:$E$10000,4,FALSE))</f>
        <v>athanasios_gkelias</v>
      </c>
      <c r="X993" s="72" t="str">
        <f>IF(ISNA(VLOOKUP($B993&amp;":"&amp;X$3,'x - authors'!$B$3:$E$10000,4,FALSE)),"",VLOOKUP($B993&amp;":"&amp;X$3,'x - authors'!$B$3:$E$10000,4,FALSE))</f>
        <v>kin_leung</v>
      </c>
      <c r="Y993" s="72" t="str">
        <f>IF(ISNA(VLOOKUP($B993&amp;":"&amp;Y$3,'x - authors'!$B$3:$E$10000,4,FALSE)),"",VLOOKUP($B993&amp;":"&amp;Y$3,'x - authors'!$B$3:$E$10000,4,FALSE))</f>
        <v/>
      </c>
      <c r="Z993" s="72" t="str">
        <f>IF(ISNA(VLOOKUP($B993&amp;":"&amp;Z$3,'x - authors'!$B$3:$E$10000,4,FALSE)),"",VLOOKUP($B993&amp;":"&amp;Z$3,'x - authors'!$B$3:$E$10000,4,FALSE))</f>
        <v/>
      </c>
      <c r="AA993" s="72" t="str">
        <f>IF(ISNA(VLOOKUP($B993&amp;":"&amp;AA$3,'x - authors'!$B$3:$E$10000,4,FALSE)),"",VLOOKUP($B993&amp;":"&amp;AA$3,'x - authors'!$B$3:$E$10000,4,FALSE))</f>
        <v/>
      </c>
      <c r="AB993" s="72" t="str">
        <f>IF(ISNA(VLOOKUP($B993&amp;":"&amp;AB$3,'x - authors'!$B$3:$E$10000,4,FALSE)),"",VLOOKUP($B993&amp;":"&amp;AB$3,'x - authors'!$B$3:$E$10000,4,FALSE))</f>
        <v/>
      </c>
      <c r="AC993" s="72" t="str">
        <f>IF(ISNA(VLOOKUP($B993&amp;":"&amp;AC$3,'x - authors'!$B$3:$E$10000,4,FALSE)),"",VLOOKUP($B993&amp;":"&amp;AC$3,'x - authors'!$B$3:$E$10000,4,FALSE))</f>
        <v/>
      </c>
      <c r="AD993" s="72" t="str">
        <f>IF(ISNA(VLOOKUP($B993&amp;":"&amp;AD$3,'x - authors'!$B$3:$E$10000,4,FALSE)),"",VLOOKUP($B993&amp;":"&amp;AD$3,'x - authors'!$B$3:$E$10000,4,FALSE))</f>
        <v/>
      </c>
      <c r="AE993" s="72" t="str">
        <f>IF(ISNA(VLOOKUP($B993&amp;":"&amp;AE$3,'x - authors'!$B$3:$E$10000,4,FALSE)),"",VLOOKUP($B993&amp;":"&amp;AE$3,'x - authors'!$B$3:$E$10000,4,FALSE))</f>
        <v/>
      </c>
      <c r="AF993" s="72" t="str">
        <f>IF(ISNA(VLOOKUP($B993&amp;":"&amp;AF$3,'x - authors'!$B$3:$E$10000,4,FALSE)),"",VLOOKUP($B993&amp;":"&amp;AF$3,'x - authors'!$B$3:$E$10000,4,FALSE))</f>
        <v/>
      </c>
      <c r="AG993" s="72" t="str">
        <f>IF(ISNA(VLOOKUP($B993&amp;":"&amp;AG$3,'x - authors'!$B$3:$E$10000,4,FALSE)),"",VLOOKUP($B993&amp;":"&amp;AG$3,'x - authors'!$B$3:$E$10000,4,FALSE))</f>
        <v/>
      </c>
      <c r="AH993" s="72" t="str">
        <f>IF(ISNA(VLOOKUP($B993&amp;":"&amp;AH$3,'x - authors'!$B$3:$E$10000,4,FALSE)),"",VLOOKUP($B993&amp;":"&amp;AH$3,'x - authors'!$B$3:$E$10000,4,FALSE))</f>
        <v/>
      </c>
      <c r="AI993" s="72" t="str">
        <f>IF(ISNA(VLOOKUP($B993&amp;":"&amp;AI$3,'x - authors'!$B$3:$E$10000,4,FALSE)),"",VLOOKUP($B993&amp;":"&amp;AI$3,'x - authors'!$B$3:$E$10000,4,FALSE))</f>
        <v/>
      </c>
      <c r="AJ993" s="72" t="str">
        <f>IF(ISNA(VLOOKUP($B993&amp;":"&amp;AJ$3,'x - authors'!$B$3:$E$10000,4,FALSE)),"",VLOOKUP($B993&amp;":"&amp;AJ$3,'x - authors'!$B$3:$E$10000,4,FALSE))</f>
        <v/>
      </c>
    </row>
    <row r="994" spans="1:36">
      <c r="A994" s="76" t="str">
        <f t="shared" si="31"/>
        <v/>
      </c>
      <c r="B994" s="76" t="s">
        <v>9454</v>
      </c>
      <c r="C994" s="76" t="s">
        <v>9478</v>
      </c>
      <c r="D994" s="76" t="s">
        <v>12103</v>
      </c>
      <c r="E994" s="2" t="s">
        <v>997</v>
      </c>
      <c r="F994" s="76"/>
      <c r="G994" s="76"/>
      <c r="H994" s="76" t="s">
        <v>14681</v>
      </c>
      <c r="I994" s="15" t="str">
        <f>IF(ISNA(VLOOKUP($B994,'x - abstracts'!$B$3:$C$2000,2,FALSE)),"",VLOOKUP($B994,'x - abstracts'!$B$3:$C$2000,2,FALSE))</f>
        <v/>
      </c>
      <c r="J994" s="76" t="s">
        <v>12104</v>
      </c>
      <c r="L994" s="76"/>
      <c r="M994" s="76" t="s">
        <v>12105</v>
      </c>
      <c r="N994" s="76" t="s">
        <v>8767</v>
      </c>
      <c r="O994" s="76"/>
      <c r="P994" s="15" t="str">
        <f t="shared" si="32"/>
        <v>citation:doc-x1001-01</v>
      </c>
      <c r="R994" s="15" t="str">
        <f>VLOOKUP($P994,'x - paper citations'!$B$3:$E$2000,2,FALSE)</f>
        <v>https://scholar.google.co.uk/scholar?q=%22Wysteria: A programming language for generic, mixed-mode multiparty computations%22&amp;btnG=&amp;hl=en&amp;as_sdt=0%2C5</v>
      </c>
      <c r="S994" s="15">
        <f>VLOOKUP($P994,'x - paper citations'!$B$3:$E$2000,3,FALSE)</f>
        <v>20</v>
      </c>
      <c r="T994" s="15" t="str">
        <f>VLOOKUP($P994,'x - paper citations'!$B$3:$E$2000,4,FALSE)</f>
        <v>06/03/2016</v>
      </c>
      <c r="U994" s="76"/>
      <c r="V994" s="72" t="str">
        <f>IF(ISNA(VLOOKUP($B994&amp;":"&amp;V$3,'x - authors'!$B$3:$E$10000,4,FALSE)),"",VLOOKUP($B994&amp;":"&amp;V$3,'x - authors'!$B$3:$E$10000,4,FALSE))</f>
        <v>aseem_rastogi</v>
      </c>
      <c r="W994" s="72" t="str">
        <f>IF(ISNA(VLOOKUP($B994&amp;":"&amp;W$3,'x - authors'!$B$3:$E$10000,4,FALSE)),"",VLOOKUP($B994&amp;":"&amp;W$3,'x - authors'!$B$3:$E$10000,4,FALSE))</f>
        <v>matthew_hammer</v>
      </c>
      <c r="X994" s="72" t="str">
        <f>IF(ISNA(VLOOKUP($B994&amp;":"&amp;X$3,'x - authors'!$B$3:$E$10000,4,FALSE)),"",VLOOKUP($B994&amp;":"&amp;X$3,'x - authors'!$B$3:$E$10000,4,FALSE))</f>
        <v>mike_hicks</v>
      </c>
      <c r="Y994" s="72" t="str">
        <f>IF(ISNA(VLOOKUP($B994&amp;":"&amp;Y$3,'x - authors'!$B$3:$E$10000,4,FALSE)),"",VLOOKUP($B994&amp;":"&amp;Y$3,'x - authors'!$B$3:$E$10000,4,FALSE))</f>
        <v/>
      </c>
      <c r="Z994" s="72" t="str">
        <f>IF(ISNA(VLOOKUP($B994&amp;":"&amp;Z$3,'x - authors'!$B$3:$E$10000,4,FALSE)),"",VLOOKUP($B994&amp;":"&amp;Z$3,'x - authors'!$B$3:$E$10000,4,FALSE))</f>
        <v/>
      </c>
      <c r="AA994" s="72" t="str">
        <f>IF(ISNA(VLOOKUP($B994&amp;":"&amp;AA$3,'x - authors'!$B$3:$E$10000,4,FALSE)),"",VLOOKUP($B994&amp;":"&amp;AA$3,'x - authors'!$B$3:$E$10000,4,FALSE))</f>
        <v/>
      </c>
      <c r="AB994" s="72" t="str">
        <f>IF(ISNA(VLOOKUP($B994&amp;":"&amp;AB$3,'x - authors'!$B$3:$E$10000,4,FALSE)),"",VLOOKUP($B994&amp;":"&amp;AB$3,'x - authors'!$B$3:$E$10000,4,FALSE))</f>
        <v/>
      </c>
      <c r="AC994" s="72" t="str">
        <f>IF(ISNA(VLOOKUP($B994&amp;":"&amp;AC$3,'x - authors'!$B$3:$E$10000,4,FALSE)),"",VLOOKUP($B994&amp;":"&amp;AC$3,'x - authors'!$B$3:$E$10000,4,FALSE))</f>
        <v/>
      </c>
      <c r="AD994" s="72" t="str">
        <f>IF(ISNA(VLOOKUP($B994&amp;":"&amp;AD$3,'x - authors'!$B$3:$E$10000,4,FALSE)),"",VLOOKUP($B994&amp;":"&amp;AD$3,'x - authors'!$B$3:$E$10000,4,FALSE))</f>
        <v/>
      </c>
      <c r="AE994" s="72" t="str">
        <f>IF(ISNA(VLOOKUP($B994&amp;":"&amp;AE$3,'x - authors'!$B$3:$E$10000,4,FALSE)),"",VLOOKUP($B994&amp;":"&amp;AE$3,'x - authors'!$B$3:$E$10000,4,FALSE))</f>
        <v/>
      </c>
      <c r="AF994" s="72" t="str">
        <f>IF(ISNA(VLOOKUP($B994&amp;":"&amp;AF$3,'x - authors'!$B$3:$E$10000,4,FALSE)),"",VLOOKUP($B994&amp;":"&amp;AF$3,'x - authors'!$B$3:$E$10000,4,FALSE))</f>
        <v/>
      </c>
      <c r="AG994" s="72" t="str">
        <f>IF(ISNA(VLOOKUP($B994&amp;":"&amp;AG$3,'x - authors'!$B$3:$E$10000,4,FALSE)),"",VLOOKUP($B994&amp;":"&amp;AG$3,'x - authors'!$B$3:$E$10000,4,FALSE))</f>
        <v/>
      </c>
      <c r="AH994" s="72" t="str">
        <f>IF(ISNA(VLOOKUP($B994&amp;":"&amp;AH$3,'x - authors'!$B$3:$E$10000,4,FALSE)),"",VLOOKUP($B994&amp;":"&amp;AH$3,'x - authors'!$B$3:$E$10000,4,FALSE))</f>
        <v/>
      </c>
      <c r="AI994" s="72" t="str">
        <f>IF(ISNA(VLOOKUP($B994&amp;":"&amp;AI$3,'x - authors'!$B$3:$E$10000,4,FALSE)),"",VLOOKUP($B994&amp;":"&amp;AI$3,'x - authors'!$B$3:$E$10000,4,FALSE))</f>
        <v/>
      </c>
      <c r="AJ994" s="72" t="str">
        <f>IF(ISNA(VLOOKUP($B994&amp;":"&amp;AJ$3,'x - authors'!$B$3:$E$10000,4,FALSE)),"",VLOOKUP($B994&amp;":"&amp;AJ$3,'x - authors'!$B$3:$E$10000,4,FALSE))</f>
        <v/>
      </c>
    </row>
    <row r="995" spans="1:36">
      <c r="A995" s="76" t="str">
        <f t="shared" si="31"/>
        <v/>
      </c>
      <c r="B995" s="76" t="s">
        <v>9455</v>
      </c>
      <c r="C995" s="76" t="s">
        <v>9478</v>
      </c>
      <c r="D995" s="76" t="s">
        <v>12106</v>
      </c>
      <c r="E995" s="76" t="s">
        <v>5353</v>
      </c>
      <c r="F995" s="76"/>
      <c r="G995" s="76" t="s">
        <v>4957</v>
      </c>
      <c r="H995" s="76"/>
      <c r="I995" s="15" t="str">
        <f>IF(ISNA(VLOOKUP($B995,'x - abstracts'!$B$3:$C$2000,2,FALSE)),"",VLOOKUP($B995,'x - abstracts'!$B$3:$C$2000,2,FALSE))</f>
        <v/>
      </c>
      <c r="J995" s="76"/>
      <c r="L995" s="76"/>
      <c r="M995" s="76"/>
      <c r="N995" s="76"/>
      <c r="O995" s="76"/>
      <c r="P995" s="15" t="str">
        <f t="shared" si="32"/>
        <v>citation:doc-x1010-01</v>
      </c>
      <c r="R995" s="15" t="str">
        <f>VLOOKUP($P995,'x - paper citations'!$B$3:$E$2000,2,FALSE)</f>
        <v>https://scholar.google.co.uk/scholar?q=%22The use of visual programming tools and techniques for rapid in field ad-hoc edge of the network situational application integration in a coalition environment%22&amp;btnG=&amp;hl=en&amp;as_sdt=0%2C5</v>
      </c>
      <c r="S995" s="15">
        <f>VLOOKUP($P995,'x - paper citations'!$B$3:$E$2000,3,FALSE)</f>
        <v>0</v>
      </c>
      <c r="T995" s="15" t="str">
        <f>VLOOKUP($P995,'x - paper citations'!$B$3:$E$2000,4,FALSE)</f>
        <v>11/03/2016</v>
      </c>
      <c r="U995" s="76"/>
      <c r="V995" s="72" t="str">
        <f>IF(ISNA(VLOOKUP($B995&amp;":"&amp;V$3,'x - authors'!$B$3:$E$10000,4,FALSE)),"",VLOOKUP($B995&amp;":"&amp;V$3,'x - authors'!$B$3:$E$10000,4,FALSE))</f>
        <v>dave_conway_jones</v>
      </c>
      <c r="W995" s="72" t="str">
        <f>IF(ISNA(VLOOKUP($B995&amp;":"&amp;W$3,'x - authors'!$B$3:$E$10000,4,FALSE)),"",VLOOKUP($B995&amp;":"&amp;W$3,'x - authors'!$B$3:$E$10000,4,FALSE))</f>
        <v/>
      </c>
      <c r="X995" s="72" t="str">
        <f>IF(ISNA(VLOOKUP($B995&amp;":"&amp;X$3,'x - authors'!$B$3:$E$10000,4,FALSE)),"",VLOOKUP($B995&amp;":"&amp;X$3,'x - authors'!$B$3:$E$10000,4,FALSE))</f>
        <v/>
      </c>
      <c r="Y995" s="72" t="str">
        <f>IF(ISNA(VLOOKUP($B995&amp;":"&amp;Y$3,'x - authors'!$B$3:$E$10000,4,FALSE)),"",VLOOKUP($B995&amp;":"&amp;Y$3,'x - authors'!$B$3:$E$10000,4,FALSE))</f>
        <v/>
      </c>
      <c r="Z995" s="72" t="str">
        <f>IF(ISNA(VLOOKUP($B995&amp;":"&amp;Z$3,'x - authors'!$B$3:$E$10000,4,FALSE)),"",VLOOKUP($B995&amp;":"&amp;Z$3,'x - authors'!$B$3:$E$10000,4,FALSE))</f>
        <v/>
      </c>
      <c r="AA995" s="72" t="str">
        <f>IF(ISNA(VLOOKUP($B995&amp;":"&amp;AA$3,'x - authors'!$B$3:$E$10000,4,FALSE)),"",VLOOKUP($B995&amp;":"&amp;AA$3,'x - authors'!$B$3:$E$10000,4,FALSE))</f>
        <v/>
      </c>
      <c r="AB995" s="72" t="str">
        <f>IF(ISNA(VLOOKUP($B995&amp;":"&amp;AB$3,'x - authors'!$B$3:$E$10000,4,FALSE)),"",VLOOKUP($B995&amp;":"&amp;AB$3,'x - authors'!$B$3:$E$10000,4,FALSE))</f>
        <v/>
      </c>
      <c r="AC995" s="72" t="str">
        <f>IF(ISNA(VLOOKUP($B995&amp;":"&amp;AC$3,'x - authors'!$B$3:$E$10000,4,FALSE)),"",VLOOKUP($B995&amp;":"&amp;AC$3,'x - authors'!$B$3:$E$10000,4,FALSE))</f>
        <v/>
      </c>
      <c r="AD995" s="72" t="str">
        <f>IF(ISNA(VLOOKUP($B995&amp;":"&amp;AD$3,'x - authors'!$B$3:$E$10000,4,FALSE)),"",VLOOKUP($B995&amp;":"&amp;AD$3,'x - authors'!$B$3:$E$10000,4,FALSE))</f>
        <v/>
      </c>
      <c r="AE995" s="72" t="str">
        <f>IF(ISNA(VLOOKUP($B995&amp;":"&amp;AE$3,'x - authors'!$B$3:$E$10000,4,FALSE)),"",VLOOKUP($B995&amp;":"&amp;AE$3,'x - authors'!$B$3:$E$10000,4,FALSE))</f>
        <v/>
      </c>
      <c r="AF995" s="72" t="str">
        <f>IF(ISNA(VLOOKUP($B995&amp;":"&amp;AF$3,'x - authors'!$B$3:$E$10000,4,FALSE)),"",VLOOKUP($B995&amp;":"&amp;AF$3,'x - authors'!$B$3:$E$10000,4,FALSE))</f>
        <v/>
      </c>
      <c r="AG995" s="72" t="str">
        <f>IF(ISNA(VLOOKUP($B995&amp;":"&amp;AG$3,'x - authors'!$B$3:$E$10000,4,FALSE)),"",VLOOKUP($B995&amp;":"&amp;AG$3,'x - authors'!$B$3:$E$10000,4,FALSE))</f>
        <v/>
      </c>
      <c r="AH995" s="72" t="str">
        <f>IF(ISNA(VLOOKUP($B995&amp;":"&amp;AH$3,'x - authors'!$B$3:$E$10000,4,FALSE)),"",VLOOKUP($B995&amp;":"&amp;AH$3,'x - authors'!$B$3:$E$10000,4,FALSE))</f>
        <v/>
      </c>
      <c r="AI995" s="72" t="str">
        <f>IF(ISNA(VLOOKUP($B995&amp;":"&amp;AI$3,'x - authors'!$B$3:$E$10000,4,FALSE)),"",VLOOKUP($B995&amp;":"&amp;AI$3,'x - authors'!$B$3:$E$10000,4,FALSE))</f>
        <v/>
      </c>
      <c r="AJ995" s="72" t="str">
        <f>IF(ISNA(VLOOKUP($B995&amp;":"&amp;AJ$3,'x - authors'!$B$3:$E$10000,4,FALSE)),"",VLOOKUP($B995&amp;":"&amp;AJ$3,'x - authors'!$B$3:$E$10000,4,FALSE))</f>
        <v/>
      </c>
    </row>
    <row r="996" spans="1:36">
      <c r="A996" s="76" t="str">
        <f t="shared" si="31"/>
        <v/>
      </c>
      <c r="B996" s="76" t="s">
        <v>9456</v>
      </c>
      <c r="C996" s="76" t="s">
        <v>9478</v>
      </c>
      <c r="D996" s="76" t="s">
        <v>12107</v>
      </c>
      <c r="E996" s="2" t="s">
        <v>936</v>
      </c>
      <c r="F996" s="76"/>
      <c r="G996" s="76"/>
      <c r="H996" s="76" t="s">
        <v>12108</v>
      </c>
      <c r="I996" s="15" t="str">
        <f>IF(ISNA(VLOOKUP($B996,'x - abstracts'!$B$3:$C$2000,2,FALSE)),"",VLOOKUP($B996,'x - abstracts'!$B$3:$C$2000,2,FALSE))</f>
        <v/>
      </c>
      <c r="J996" s="76"/>
      <c r="L996" s="76"/>
      <c r="M996" s="76"/>
      <c r="N996" s="76"/>
      <c r="O996" s="76"/>
      <c r="P996" s="15" t="str">
        <f t="shared" si="32"/>
        <v>citation:doc-x1011-01</v>
      </c>
      <c r="R996" s="15" t="str">
        <f>VLOOKUP($P996,'x - paper citations'!$B$3:$E$2000,2,FALSE)</f>
        <v>https://scholar.google.co.uk/scholar?q=%22Using commercial PC games in defence research%22&amp;btnG=&amp;hl=en&amp;as_sdt=0%2C5</v>
      </c>
      <c r="S996" s="15">
        <f>VLOOKUP($P996,'x - paper citations'!$B$3:$E$2000,3,FALSE)</f>
        <v>5</v>
      </c>
      <c r="T996" s="15" t="str">
        <f>VLOOKUP($P996,'x - paper citations'!$B$3:$E$2000,4,FALSE)</f>
        <v>11/03/2016</v>
      </c>
      <c r="U996" s="76"/>
      <c r="V996" s="72" t="str">
        <f>IF(ISNA(VLOOKUP($B996&amp;":"&amp;V$3,'x - authors'!$B$3:$E$10000,4,FALSE)),"",VLOOKUP($B996&amp;":"&amp;V$3,'x - authors'!$B$3:$E$10000,4,FALSE))</f>
        <v>helen_bowyer</v>
      </c>
      <c r="W996" s="72" t="str">
        <f>IF(ISNA(VLOOKUP($B996&amp;":"&amp;W$3,'x - authors'!$B$3:$E$10000,4,FALSE)),"",VLOOKUP($B996&amp;":"&amp;W$3,'x - authors'!$B$3:$E$10000,4,FALSE))</f>
        <v>peter_waggett</v>
      </c>
      <c r="X996" s="72" t="str">
        <f>IF(ISNA(VLOOKUP($B996&amp;":"&amp;X$3,'x - authors'!$B$3:$E$10000,4,FALSE)),"",VLOOKUP($B996&amp;":"&amp;X$3,'x - authors'!$B$3:$E$10000,4,FALSE))</f>
        <v>stephen_poltrock</v>
      </c>
      <c r="Y996" s="72" t="str">
        <f>IF(ISNA(VLOOKUP($B996&amp;":"&amp;Y$3,'x - authors'!$B$3:$E$10000,4,FALSE)),"",VLOOKUP($B996&amp;":"&amp;Y$3,'x - authors'!$B$3:$E$10000,4,FALSE))</f>
        <v>mark_handel</v>
      </c>
      <c r="Z996" s="72" t="str">
        <f>IF(ISNA(VLOOKUP($B996&amp;":"&amp;Z$3,'x - authors'!$B$3:$E$10000,4,FALSE)),"",VLOOKUP($B996&amp;":"&amp;Z$3,'x - authors'!$B$3:$E$10000,4,FALSE))</f>
        <v/>
      </c>
      <c r="AA996" s="72" t="str">
        <f>IF(ISNA(VLOOKUP($B996&amp;":"&amp;AA$3,'x - authors'!$B$3:$E$10000,4,FALSE)),"",VLOOKUP($B996&amp;":"&amp;AA$3,'x - authors'!$B$3:$E$10000,4,FALSE))</f>
        <v/>
      </c>
      <c r="AB996" s="72" t="str">
        <f>IF(ISNA(VLOOKUP($B996&amp;":"&amp;AB$3,'x - authors'!$B$3:$E$10000,4,FALSE)),"",VLOOKUP($B996&amp;":"&amp;AB$3,'x - authors'!$B$3:$E$10000,4,FALSE))</f>
        <v/>
      </c>
      <c r="AC996" s="72" t="str">
        <f>IF(ISNA(VLOOKUP($B996&amp;":"&amp;AC$3,'x - authors'!$B$3:$E$10000,4,FALSE)),"",VLOOKUP($B996&amp;":"&amp;AC$3,'x - authors'!$B$3:$E$10000,4,FALSE))</f>
        <v/>
      </c>
      <c r="AD996" s="72" t="str">
        <f>IF(ISNA(VLOOKUP($B996&amp;":"&amp;AD$3,'x - authors'!$B$3:$E$10000,4,FALSE)),"",VLOOKUP($B996&amp;":"&amp;AD$3,'x - authors'!$B$3:$E$10000,4,FALSE))</f>
        <v/>
      </c>
      <c r="AE996" s="72" t="str">
        <f>IF(ISNA(VLOOKUP($B996&amp;":"&amp;AE$3,'x - authors'!$B$3:$E$10000,4,FALSE)),"",VLOOKUP($B996&amp;":"&amp;AE$3,'x - authors'!$B$3:$E$10000,4,FALSE))</f>
        <v/>
      </c>
      <c r="AF996" s="72" t="str">
        <f>IF(ISNA(VLOOKUP($B996&amp;":"&amp;AF$3,'x - authors'!$B$3:$E$10000,4,FALSE)),"",VLOOKUP($B996&amp;":"&amp;AF$3,'x - authors'!$B$3:$E$10000,4,FALSE))</f>
        <v/>
      </c>
      <c r="AG996" s="72" t="str">
        <f>IF(ISNA(VLOOKUP($B996&amp;":"&amp;AG$3,'x - authors'!$B$3:$E$10000,4,FALSE)),"",VLOOKUP($B996&amp;":"&amp;AG$3,'x - authors'!$B$3:$E$10000,4,FALSE))</f>
        <v/>
      </c>
      <c r="AH996" s="72" t="str">
        <f>IF(ISNA(VLOOKUP($B996&amp;":"&amp;AH$3,'x - authors'!$B$3:$E$10000,4,FALSE)),"",VLOOKUP($B996&amp;":"&amp;AH$3,'x - authors'!$B$3:$E$10000,4,FALSE))</f>
        <v/>
      </c>
      <c r="AI996" s="72" t="str">
        <f>IF(ISNA(VLOOKUP($B996&amp;":"&amp;AI$3,'x - authors'!$B$3:$E$10000,4,FALSE)),"",VLOOKUP($B996&amp;":"&amp;AI$3,'x - authors'!$B$3:$E$10000,4,FALSE))</f>
        <v/>
      </c>
      <c r="AJ996" s="72" t="str">
        <f>IF(ISNA(VLOOKUP($B996&amp;":"&amp;AJ$3,'x - authors'!$B$3:$E$10000,4,FALSE)),"",VLOOKUP($B996&amp;":"&amp;AJ$3,'x - authors'!$B$3:$E$10000,4,FALSE))</f>
        <v/>
      </c>
    </row>
    <row r="997" spans="1:36">
      <c r="A997" s="76" t="str">
        <f t="shared" si="31"/>
        <v/>
      </c>
      <c r="B997" s="76" t="s">
        <v>9457</v>
      </c>
      <c r="C997" s="76" t="s">
        <v>9478</v>
      </c>
      <c r="D997" s="76" t="s">
        <v>12109</v>
      </c>
      <c r="E997" s="2" t="s">
        <v>953</v>
      </c>
      <c r="F997" s="76"/>
      <c r="G997" s="76"/>
      <c r="H997" s="76" t="s">
        <v>12110</v>
      </c>
      <c r="I997" s="15" t="str">
        <f>IF(ISNA(VLOOKUP($B997,'x - abstracts'!$B$3:$C$2000,2,FALSE)),"",VLOOKUP($B997,'x - abstracts'!$B$3:$C$2000,2,FALSE))</f>
        <v/>
      </c>
      <c r="J997" s="76"/>
      <c r="L997" s="76"/>
      <c r="M997" s="76"/>
      <c r="N997" s="76"/>
      <c r="O997" s="76"/>
      <c r="P997" s="15" t="str">
        <f t="shared" si="32"/>
        <v>citation:doc-x1028-01</v>
      </c>
      <c r="R997" s="15" t="str">
        <f>VLOOKUP($P997,'x - paper citations'!$B$3:$E$2000,2,FALSE)</f>
        <v>https://scholar.google.co.uk/scholar?q=%22Measuring behavioral trust in social networks%22&amp;btnG=&amp;hl=en&amp;as_sdt=0%2C5</v>
      </c>
      <c r="S997" s="15">
        <f>VLOOKUP($P997,'x - paper citations'!$B$3:$E$2000,3,FALSE)</f>
        <v>82</v>
      </c>
      <c r="T997" s="15" t="str">
        <f>VLOOKUP($P997,'x - paper citations'!$B$3:$E$2000,4,FALSE)</f>
        <v>11/03/2016</v>
      </c>
      <c r="U997" s="76"/>
      <c r="V997" s="72" t="str">
        <f>IF(ISNA(VLOOKUP($B997&amp;":"&amp;V$3,'x - authors'!$B$3:$E$10000,4,FALSE)),"",VLOOKUP($B997&amp;":"&amp;V$3,'x - authors'!$B$3:$E$10000,4,FALSE))</f>
        <v>sibel_adali</v>
      </c>
      <c r="W997" s="72" t="str">
        <f>IF(ISNA(VLOOKUP($B997&amp;":"&amp;W$3,'x - authors'!$B$3:$E$10000,4,FALSE)),"",VLOOKUP($B997&amp;":"&amp;W$3,'x - authors'!$B$3:$E$10000,4,FALSE))</f>
        <v>robert_escriva</v>
      </c>
      <c r="X997" s="72" t="str">
        <f>IF(ISNA(VLOOKUP($B997&amp;":"&amp;X$3,'x - authors'!$B$3:$E$10000,4,FALSE)),"",VLOOKUP($B997&amp;":"&amp;X$3,'x - authors'!$B$3:$E$10000,4,FALSE))</f>
        <v>mark_goldberg</v>
      </c>
      <c r="Y997" s="72" t="str">
        <f>IF(ISNA(VLOOKUP($B997&amp;":"&amp;Y$3,'x - authors'!$B$3:$E$10000,4,FALSE)),"",VLOOKUP($B997&amp;":"&amp;Y$3,'x - authors'!$B$3:$E$10000,4,FALSE))</f>
        <v>mykola_hayvanovych</v>
      </c>
      <c r="Z997" s="72" t="str">
        <f>IF(ISNA(VLOOKUP($B997&amp;":"&amp;Z$3,'x - authors'!$B$3:$E$10000,4,FALSE)),"",VLOOKUP($B997&amp;":"&amp;Z$3,'x - authors'!$B$3:$E$10000,4,FALSE))</f>
        <v>malik_magdon-ismail</v>
      </c>
      <c r="AA997" s="72" t="str">
        <f>IF(ISNA(VLOOKUP($B997&amp;":"&amp;AA$3,'x - authors'!$B$3:$E$10000,4,FALSE)),"",VLOOKUP($B997&amp;":"&amp;AA$3,'x - authors'!$B$3:$E$10000,4,FALSE))</f>
        <v>boleslaw_szymanski</v>
      </c>
      <c r="AB997" s="72" t="str">
        <f>IF(ISNA(VLOOKUP($B997&amp;":"&amp;AB$3,'x - authors'!$B$3:$E$10000,4,FALSE)),"",VLOOKUP($B997&amp;":"&amp;AB$3,'x - authors'!$B$3:$E$10000,4,FALSE))</f>
        <v>william_wallace</v>
      </c>
      <c r="AC997" s="72" t="str">
        <f>IF(ISNA(VLOOKUP($B997&amp;":"&amp;AC$3,'x - authors'!$B$3:$E$10000,4,FALSE)),"",VLOOKUP($B997&amp;":"&amp;AC$3,'x - authors'!$B$3:$E$10000,4,FALSE))</f>
        <v>gregory_williams</v>
      </c>
      <c r="AD997" s="72" t="str">
        <f>IF(ISNA(VLOOKUP($B997&amp;":"&amp;AD$3,'x - authors'!$B$3:$E$10000,4,FALSE)),"",VLOOKUP($B997&amp;":"&amp;AD$3,'x - authors'!$B$3:$E$10000,4,FALSE))</f>
        <v/>
      </c>
      <c r="AE997" s="72" t="str">
        <f>IF(ISNA(VLOOKUP($B997&amp;":"&amp;AE$3,'x - authors'!$B$3:$E$10000,4,FALSE)),"",VLOOKUP($B997&amp;":"&amp;AE$3,'x - authors'!$B$3:$E$10000,4,FALSE))</f>
        <v/>
      </c>
      <c r="AF997" s="72" t="str">
        <f>IF(ISNA(VLOOKUP($B997&amp;":"&amp;AF$3,'x - authors'!$B$3:$E$10000,4,FALSE)),"",VLOOKUP($B997&amp;":"&amp;AF$3,'x - authors'!$B$3:$E$10000,4,FALSE))</f>
        <v/>
      </c>
      <c r="AG997" s="72" t="str">
        <f>IF(ISNA(VLOOKUP($B997&amp;":"&amp;AG$3,'x - authors'!$B$3:$E$10000,4,FALSE)),"",VLOOKUP($B997&amp;":"&amp;AG$3,'x - authors'!$B$3:$E$10000,4,FALSE))</f>
        <v/>
      </c>
      <c r="AH997" s="72" t="str">
        <f>IF(ISNA(VLOOKUP($B997&amp;":"&amp;AH$3,'x - authors'!$B$3:$E$10000,4,FALSE)),"",VLOOKUP($B997&amp;":"&amp;AH$3,'x - authors'!$B$3:$E$10000,4,FALSE))</f>
        <v/>
      </c>
      <c r="AI997" s="72" t="str">
        <f>IF(ISNA(VLOOKUP($B997&amp;":"&amp;AI$3,'x - authors'!$B$3:$E$10000,4,FALSE)),"",VLOOKUP($B997&amp;":"&amp;AI$3,'x - authors'!$B$3:$E$10000,4,FALSE))</f>
        <v/>
      </c>
      <c r="AJ997" s="72" t="str">
        <f>IF(ISNA(VLOOKUP($B997&amp;":"&amp;AJ$3,'x - authors'!$B$3:$E$10000,4,FALSE)),"",VLOOKUP($B997&amp;":"&amp;AJ$3,'x - authors'!$B$3:$E$10000,4,FALSE))</f>
        <v/>
      </c>
    </row>
    <row r="998" spans="1:36">
      <c r="A998" s="76" t="str">
        <f t="shared" si="31"/>
        <v/>
      </c>
      <c r="B998" s="76" t="s">
        <v>6360</v>
      </c>
      <c r="C998" s="76" t="s">
        <v>9478</v>
      </c>
      <c r="D998" s="76" t="s">
        <v>12111</v>
      </c>
      <c r="E998" s="76" t="s">
        <v>5353</v>
      </c>
      <c r="F998" s="76"/>
      <c r="G998" s="76" t="s">
        <v>4708</v>
      </c>
      <c r="H998" s="76"/>
      <c r="I998" s="15" t="str">
        <f>IF(ISNA(VLOOKUP($B998,'x - abstracts'!$B$3:$C$2000,2,FALSE)),"",VLOOKUP($B998,'x - abstracts'!$B$3:$C$2000,2,FALSE))</f>
        <v/>
      </c>
      <c r="J998" s="76"/>
      <c r="L998" s="76"/>
      <c r="M998" s="76"/>
      <c r="N998" s="76" t="s">
        <v>6359</v>
      </c>
      <c r="O998" s="76"/>
      <c r="P998" s="15" t="str">
        <f t="shared" si="32"/>
        <v>citation:doc-x1030-01</v>
      </c>
      <c r="R998" s="15" t="str">
        <f>VLOOKUP($P998,'x - paper citations'!$B$3:$E$2000,2,FALSE)</f>
        <v>https://scholar.google.co.uk/scholar?q=%22More is more: The benefits of dense sensor deployment%22&amp;btnG=&amp;hl=en&amp;as_sdt=0%2C5</v>
      </c>
      <c r="S998" s="15">
        <f>VLOOKUP($P998,'x - paper citations'!$B$3:$E$2000,3,FALSE)</f>
        <v>1</v>
      </c>
      <c r="T998" s="15" t="str">
        <f>VLOOKUP($P998,'x - paper citations'!$B$3:$E$2000,4,FALSE)</f>
        <v>11/03/2016</v>
      </c>
      <c r="U998" s="76"/>
      <c r="V998" s="72" t="str">
        <f>IF(ISNA(VLOOKUP($B998&amp;":"&amp;V$3,'x - authors'!$B$3:$E$10000,4,FALSE)),"",VLOOKUP($B998&amp;":"&amp;V$3,'x - authors'!$B$3:$E$10000,4,FALSE))</f>
        <v>amotz_bar_noy</v>
      </c>
      <c r="W998" s="72" t="str">
        <f>IF(ISNA(VLOOKUP($B998&amp;":"&amp;W$3,'x - authors'!$B$3:$E$10000,4,FALSE)),"",VLOOKUP($B998&amp;":"&amp;W$3,'x - authors'!$B$3:$E$10000,4,FALSE))</f>
        <v>ted_brown</v>
      </c>
      <c r="X998" s="72" t="str">
        <f>IF(ISNA(VLOOKUP($B998&amp;":"&amp;X$3,'x - authors'!$B$3:$E$10000,4,FALSE)),"",VLOOKUP($B998&amp;":"&amp;X$3,'x - authors'!$B$3:$E$10000,4,FALSE))</f>
        <v>matthew_johnson</v>
      </c>
      <c r="Y998" s="72" t="str">
        <f>IF(ISNA(VLOOKUP($B998&amp;":"&amp;Y$3,'x - authors'!$B$3:$E$10000,4,FALSE)),"",VLOOKUP($B998&amp;":"&amp;Y$3,'x - authors'!$B$3:$E$10000,4,FALSE))</f>
        <v>deniz_sarioz</v>
      </c>
      <c r="Z998" s="72" t="str">
        <f>IF(ISNA(VLOOKUP($B998&amp;":"&amp;Z$3,'x - authors'!$B$3:$E$10000,4,FALSE)),"",VLOOKUP($B998&amp;":"&amp;Z$3,'x - authors'!$B$3:$E$10000,4,FALSE))</f>
        <v>dinesh_verma</v>
      </c>
      <c r="AA998" s="72" t="str">
        <f>IF(ISNA(VLOOKUP($B998&amp;":"&amp;AA$3,'x - authors'!$B$3:$E$10000,4,FALSE)),"",VLOOKUP($B998&amp;":"&amp;AA$3,'x - authors'!$B$3:$E$10000,4,FALSE))</f>
        <v>chai_wah_wu</v>
      </c>
      <c r="AB998" s="72" t="str">
        <f>IF(ISNA(VLOOKUP($B998&amp;":"&amp;AB$3,'x - authors'!$B$3:$E$10000,4,FALSE)),"",VLOOKUP($B998&amp;":"&amp;AB$3,'x - authors'!$B$3:$E$10000,4,FALSE))</f>
        <v/>
      </c>
      <c r="AC998" s="72" t="str">
        <f>IF(ISNA(VLOOKUP($B998&amp;":"&amp;AC$3,'x - authors'!$B$3:$E$10000,4,FALSE)),"",VLOOKUP($B998&amp;":"&amp;AC$3,'x - authors'!$B$3:$E$10000,4,FALSE))</f>
        <v/>
      </c>
      <c r="AD998" s="72" t="str">
        <f>IF(ISNA(VLOOKUP($B998&amp;":"&amp;AD$3,'x - authors'!$B$3:$E$10000,4,FALSE)),"",VLOOKUP($B998&amp;":"&amp;AD$3,'x - authors'!$B$3:$E$10000,4,FALSE))</f>
        <v/>
      </c>
      <c r="AE998" s="72" t="str">
        <f>IF(ISNA(VLOOKUP($B998&amp;":"&amp;AE$3,'x - authors'!$B$3:$E$10000,4,FALSE)),"",VLOOKUP($B998&amp;":"&amp;AE$3,'x - authors'!$B$3:$E$10000,4,FALSE))</f>
        <v/>
      </c>
      <c r="AF998" s="72" t="str">
        <f>IF(ISNA(VLOOKUP($B998&amp;":"&amp;AF$3,'x - authors'!$B$3:$E$10000,4,FALSE)),"",VLOOKUP($B998&amp;":"&amp;AF$3,'x - authors'!$B$3:$E$10000,4,FALSE))</f>
        <v/>
      </c>
      <c r="AG998" s="72" t="str">
        <f>IF(ISNA(VLOOKUP($B998&amp;":"&amp;AG$3,'x - authors'!$B$3:$E$10000,4,FALSE)),"",VLOOKUP($B998&amp;":"&amp;AG$3,'x - authors'!$B$3:$E$10000,4,FALSE))</f>
        <v/>
      </c>
      <c r="AH998" s="72" t="str">
        <f>IF(ISNA(VLOOKUP($B998&amp;":"&amp;AH$3,'x - authors'!$B$3:$E$10000,4,FALSE)),"",VLOOKUP($B998&amp;":"&amp;AH$3,'x - authors'!$B$3:$E$10000,4,FALSE))</f>
        <v/>
      </c>
      <c r="AI998" s="72" t="str">
        <f>IF(ISNA(VLOOKUP($B998&amp;":"&amp;AI$3,'x - authors'!$B$3:$E$10000,4,FALSE)),"",VLOOKUP($B998&amp;":"&amp;AI$3,'x - authors'!$B$3:$E$10000,4,FALSE))</f>
        <v/>
      </c>
      <c r="AJ998" s="72" t="str">
        <f>IF(ISNA(VLOOKUP($B998&amp;":"&amp;AJ$3,'x - authors'!$B$3:$E$10000,4,FALSE)),"",VLOOKUP($B998&amp;":"&amp;AJ$3,'x - authors'!$B$3:$E$10000,4,FALSE))</f>
        <v/>
      </c>
    </row>
    <row r="999" spans="1:36">
      <c r="A999" s="76" t="str">
        <f t="shared" si="31"/>
        <v/>
      </c>
      <c r="B999" s="76" t="s">
        <v>6359</v>
      </c>
      <c r="C999" s="76" t="s">
        <v>9478</v>
      </c>
      <c r="D999" s="76" t="s">
        <v>12111</v>
      </c>
      <c r="E999" s="76" t="s">
        <v>5353</v>
      </c>
      <c r="F999" s="76"/>
      <c r="G999" s="76" t="s">
        <v>4713</v>
      </c>
      <c r="H999" s="76"/>
      <c r="I999" s="15" t="str">
        <f>IF(ISNA(VLOOKUP($B999,'x - abstracts'!$B$3:$C$2000,2,FALSE)),"",VLOOKUP($B999,'x - abstracts'!$B$3:$C$2000,2,FALSE))</f>
        <v/>
      </c>
      <c r="J999" s="76"/>
      <c r="L999" s="76"/>
      <c r="M999" s="76"/>
      <c r="N999" s="76" t="s">
        <v>6353</v>
      </c>
      <c r="O999" s="76"/>
      <c r="P999" s="15" t="str">
        <f t="shared" si="32"/>
        <v>citation:doc-x1031-01</v>
      </c>
      <c r="R999" s="15" t="str">
        <f>VLOOKUP($P999,'x - paper citations'!$B$3:$E$2000,2,FALSE)</f>
        <v>https://scholar.google.co.uk/scholar?q=%22More is more: The benefits of dense sensor deployment%22&amp;btnG=&amp;hl=en&amp;as_sdt=0%2C5</v>
      </c>
      <c r="S999" s="15">
        <f>VLOOKUP($P999,'x - paper citations'!$B$3:$E$2000,3,FALSE)</f>
        <v>0</v>
      </c>
      <c r="T999" s="15" t="str">
        <f>VLOOKUP($P999,'x - paper citations'!$B$3:$E$2000,4,FALSE)</f>
        <v>11/03/2016</v>
      </c>
      <c r="U999" s="76"/>
      <c r="V999" s="72" t="str">
        <f>IF(ISNA(VLOOKUP($B999&amp;":"&amp;V$3,'x - authors'!$B$3:$E$10000,4,FALSE)),"",VLOOKUP($B999&amp;":"&amp;V$3,'x - authors'!$B$3:$E$10000,4,FALSE))</f>
        <v>amotz_bar_noy</v>
      </c>
      <c r="W999" s="72" t="str">
        <f>IF(ISNA(VLOOKUP($B999&amp;":"&amp;W$3,'x - authors'!$B$3:$E$10000,4,FALSE)),"",VLOOKUP($B999&amp;":"&amp;W$3,'x - authors'!$B$3:$E$10000,4,FALSE))</f>
        <v>ted_brown</v>
      </c>
      <c r="X999" s="72" t="str">
        <f>IF(ISNA(VLOOKUP($B999&amp;":"&amp;X$3,'x - authors'!$B$3:$E$10000,4,FALSE)),"",VLOOKUP($B999&amp;":"&amp;X$3,'x - authors'!$B$3:$E$10000,4,FALSE))</f>
        <v>matthew_johnson</v>
      </c>
      <c r="Y999" s="72" t="str">
        <f>IF(ISNA(VLOOKUP($B999&amp;":"&amp;Y$3,'x - authors'!$B$3:$E$10000,4,FALSE)),"",VLOOKUP($B999&amp;":"&amp;Y$3,'x - authors'!$B$3:$E$10000,4,FALSE))</f>
        <v>deniz_sarioz</v>
      </c>
      <c r="Z999" s="72" t="str">
        <f>IF(ISNA(VLOOKUP($B999&amp;":"&amp;Z$3,'x - authors'!$B$3:$E$10000,4,FALSE)),"",VLOOKUP($B999&amp;":"&amp;Z$3,'x - authors'!$B$3:$E$10000,4,FALSE))</f>
        <v>dinesh_verma</v>
      </c>
      <c r="AA999" s="72" t="str">
        <f>IF(ISNA(VLOOKUP($B999&amp;":"&amp;AA$3,'x - authors'!$B$3:$E$10000,4,FALSE)),"",VLOOKUP($B999&amp;":"&amp;AA$3,'x - authors'!$B$3:$E$10000,4,FALSE))</f>
        <v>chai_wah_wu</v>
      </c>
      <c r="AB999" s="72" t="str">
        <f>IF(ISNA(VLOOKUP($B999&amp;":"&amp;AB$3,'x - authors'!$B$3:$E$10000,4,FALSE)),"",VLOOKUP($B999&amp;":"&amp;AB$3,'x - authors'!$B$3:$E$10000,4,FALSE))</f>
        <v/>
      </c>
      <c r="AC999" s="72" t="str">
        <f>IF(ISNA(VLOOKUP($B999&amp;":"&amp;AC$3,'x - authors'!$B$3:$E$10000,4,FALSE)),"",VLOOKUP($B999&amp;":"&amp;AC$3,'x - authors'!$B$3:$E$10000,4,FALSE))</f>
        <v/>
      </c>
      <c r="AD999" s="72" t="str">
        <f>IF(ISNA(VLOOKUP($B999&amp;":"&amp;AD$3,'x - authors'!$B$3:$E$10000,4,FALSE)),"",VLOOKUP($B999&amp;":"&amp;AD$3,'x - authors'!$B$3:$E$10000,4,FALSE))</f>
        <v/>
      </c>
      <c r="AE999" s="72" t="str">
        <f>IF(ISNA(VLOOKUP($B999&amp;":"&amp;AE$3,'x - authors'!$B$3:$E$10000,4,FALSE)),"",VLOOKUP($B999&amp;":"&amp;AE$3,'x - authors'!$B$3:$E$10000,4,FALSE))</f>
        <v/>
      </c>
      <c r="AF999" s="72" t="str">
        <f>IF(ISNA(VLOOKUP($B999&amp;":"&amp;AF$3,'x - authors'!$B$3:$E$10000,4,FALSE)),"",VLOOKUP($B999&amp;":"&amp;AF$3,'x - authors'!$B$3:$E$10000,4,FALSE))</f>
        <v/>
      </c>
      <c r="AG999" s="72" t="str">
        <f>IF(ISNA(VLOOKUP($B999&amp;":"&amp;AG$3,'x - authors'!$B$3:$E$10000,4,FALSE)),"",VLOOKUP($B999&amp;":"&amp;AG$3,'x - authors'!$B$3:$E$10000,4,FALSE))</f>
        <v/>
      </c>
      <c r="AH999" s="72" t="str">
        <f>IF(ISNA(VLOOKUP($B999&amp;":"&amp;AH$3,'x - authors'!$B$3:$E$10000,4,FALSE)),"",VLOOKUP($B999&amp;":"&amp;AH$3,'x - authors'!$B$3:$E$10000,4,FALSE))</f>
        <v/>
      </c>
      <c r="AI999" s="72" t="str">
        <f>IF(ISNA(VLOOKUP($B999&amp;":"&amp;AI$3,'x - authors'!$B$3:$E$10000,4,FALSE)),"",VLOOKUP($B999&amp;":"&amp;AI$3,'x - authors'!$B$3:$E$10000,4,FALSE))</f>
        <v/>
      </c>
      <c r="AJ999" s="72" t="str">
        <f>IF(ISNA(VLOOKUP($B999&amp;":"&amp;AJ$3,'x - authors'!$B$3:$E$10000,4,FALSE)),"",VLOOKUP($B999&amp;":"&amp;AJ$3,'x - authors'!$B$3:$E$10000,4,FALSE))</f>
        <v/>
      </c>
    </row>
    <row r="1000" spans="1:36">
      <c r="A1000" s="76" t="str">
        <f t="shared" si="31"/>
        <v/>
      </c>
      <c r="B1000" s="76" t="s">
        <v>9458</v>
      </c>
      <c r="C1000" s="76" t="s">
        <v>9478</v>
      </c>
      <c r="D1000" s="76" t="s">
        <v>12112</v>
      </c>
      <c r="E1000" s="2" t="s">
        <v>916</v>
      </c>
      <c r="F1000" s="76"/>
      <c r="G1000" s="76"/>
      <c r="H1000" s="76" t="s">
        <v>12113</v>
      </c>
      <c r="I1000" s="15" t="str">
        <f>IF(ISNA(VLOOKUP($B1000,'x - abstracts'!$B$3:$C$2000,2,FALSE)),"",VLOOKUP($B1000,'x - abstracts'!$B$3:$C$2000,2,FALSE))</f>
        <v/>
      </c>
      <c r="J1000" s="76"/>
      <c r="L1000" s="76"/>
      <c r="M1000" s="76"/>
      <c r="N1000" s="76" t="s">
        <v>9459</v>
      </c>
      <c r="O1000" s="76"/>
      <c r="P1000" s="15" t="str">
        <f t="shared" si="32"/>
        <v>citation:doc-x1033-01</v>
      </c>
      <c r="R1000" s="15" t="str">
        <f>VLOOKUP($P1000,'x - paper citations'!$B$3:$E$2000,2,FALSE)</f>
        <v>https://scholar.google.co.uk/scholar?q=%22Holistan: A futuristic scenario for international coalition operations%22&amp;btnG=&amp;hl=en&amp;as_sdt=0%2C5</v>
      </c>
      <c r="S1000" s="15">
        <f>VLOOKUP($P1000,'x - paper citations'!$B$3:$E$2000,3,FALSE)</f>
        <v>36</v>
      </c>
      <c r="T1000" s="15" t="str">
        <f>VLOOKUP($P1000,'x - paper citations'!$B$3:$E$2000,4,FALSE)</f>
        <v>11/03/2016</v>
      </c>
      <c r="U1000" s="76"/>
      <c r="V1000" s="72" t="str">
        <f>IF(ISNA(VLOOKUP($B1000&amp;":"&amp;V$3,'x - authors'!$B$3:$E$10000,4,FALSE)),"",VLOOKUP($B1000&amp;":"&amp;V$3,'x - authors'!$B$3:$E$10000,4,FALSE))</f>
        <v>dave_roberts</v>
      </c>
      <c r="W1000" s="72" t="str">
        <f>IF(ISNA(VLOOKUP($B1000&amp;":"&amp;W$3,'x - authors'!$B$3:$E$10000,4,FALSE)),"",VLOOKUP($B1000&amp;":"&amp;W$3,'x - authors'!$B$3:$E$10000,4,FALSE))</f>
        <v>gavin_lock</v>
      </c>
      <c r="X1000" s="72" t="str">
        <f>IF(ISNA(VLOOKUP($B1000&amp;":"&amp;X$3,'x - authors'!$B$3:$E$10000,4,FALSE)),"",VLOOKUP($B1000&amp;":"&amp;X$3,'x - authors'!$B$3:$E$10000,4,FALSE))</f>
        <v>dinesh_verma</v>
      </c>
      <c r="Y1000" s="72" t="str">
        <f>IF(ISNA(VLOOKUP($B1000&amp;":"&amp;Y$3,'x - authors'!$B$3:$E$10000,4,FALSE)),"",VLOOKUP($B1000&amp;":"&amp;Y$3,'x - authors'!$B$3:$E$10000,4,FALSE))</f>
        <v/>
      </c>
      <c r="Z1000" s="72" t="str">
        <f>IF(ISNA(VLOOKUP($B1000&amp;":"&amp;Z$3,'x - authors'!$B$3:$E$10000,4,FALSE)),"",VLOOKUP($B1000&amp;":"&amp;Z$3,'x - authors'!$B$3:$E$10000,4,FALSE))</f>
        <v/>
      </c>
      <c r="AA1000" s="72" t="str">
        <f>IF(ISNA(VLOOKUP($B1000&amp;":"&amp;AA$3,'x - authors'!$B$3:$E$10000,4,FALSE)),"",VLOOKUP($B1000&amp;":"&amp;AA$3,'x - authors'!$B$3:$E$10000,4,FALSE))</f>
        <v/>
      </c>
      <c r="AB1000" s="72" t="str">
        <f>IF(ISNA(VLOOKUP($B1000&amp;":"&amp;AB$3,'x - authors'!$B$3:$E$10000,4,FALSE)),"",VLOOKUP($B1000&amp;":"&amp;AB$3,'x - authors'!$B$3:$E$10000,4,FALSE))</f>
        <v/>
      </c>
      <c r="AC1000" s="72" t="str">
        <f>IF(ISNA(VLOOKUP($B1000&amp;":"&amp;AC$3,'x - authors'!$B$3:$E$10000,4,FALSE)),"",VLOOKUP($B1000&amp;":"&amp;AC$3,'x - authors'!$B$3:$E$10000,4,FALSE))</f>
        <v/>
      </c>
      <c r="AD1000" s="72" t="str">
        <f>IF(ISNA(VLOOKUP($B1000&amp;":"&amp;AD$3,'x - authors'!$B$3:$E$10000,4,FALSE)),"",VLOOKUP($B1000&amp;":"&amp;AD$3,'x - authors'!$B$3:$E$10000,4,FALSE))</f>
        <v/>
      </c>
      <c r="AE1000" s="72" t="str">
        <f>IF(ISNA(VLOOKUP($B1000&amp;":"&amp;AE$3,'x - authors'!$B$3:$E$10000,4,FALSE)),"",VLOOKUP($B1000&amp;":"&amp;AE$3,'x - authors'!$B$3:$E$10000,4,FALSE))</f>
        <v/>
      </c>
      <c r="AF1000" s="72" t="str">
        <f>IF(ISNA(VLOOKUP($B1000&amp;":"&amp;AF$3,'x - authors'!$B$3:$E$10000,4,FALSE)),"",VLOOKUP($B1000&amp;":"&amp;AF$3,'x - authors'!$B$3:$E$10000,4,FALSE))</f>
        <v/>
      </c>
      <c r="AG1000" s="72" t="str">
        <f>IF(ISNA(VLOOKUP($B1000&amp;":"&amp;AG$3,'x - authors'!$B$3:$E$10000,4,FALSE)),"",VLOOKUP($B1000&amp;":"&amp;AG$3,'x - authors'!$B$3:$E$10000,4,FALSE))</f>
        <v/>
      </c>
      <c r="AH1000" s="72" t="str">
        <f>IF(ISNA(VLOOKUP($B1000&amp;":"&amp;AH$3,'x - authors'!$B$3:$E$10000,4,FALSE)),"",VLOOKUP($B1000&amp;":"&amp;AH$3,'x - authors'!$B$3:$E$10000,4,FALSE))</f>
        <v/>
      </c>
      <c r="AI1000" s="72" t="str">
        <f>IF(ISNA(VLOOKUP($B1000&amp;":"&amp;AI$3,'x - authors'!$B$3:$E$10000,4,FALSE)),"",VLOOKUP($B1000&amp;":"&amp;AI$3,'x - authors'!$B$3:$E$10000,4,FALSE))</f>
        <v/>
      </c>
      <c r="AJ1000" s="72" t="str">
        <f>IF(ISNA(VLOOKUP($B1000&amp;":"&amp;AJ$3,'x - authors'!$B$3:$E$10000,4,FALSE)),"",VLOOKUP($B1000&amp;":"&amp;AJ$3,'x - authors'!$B$3:$E$10000,4,FALSE))</f>
        <v/>
      </c>
    </row>
    <row r="1001" spans="1:36">
      <c r="A1001" s="76" t="str">
        <f t="shared" si="31"/>
        <v/>
      </c>
      <c r="B1001" s="76" t="s">
        <v>9459</v>
      </c>
      <c r="C1001" s="76" t="s">
        <v>9478</v>
      </c>
      <c r="D1001" s="76" t="s">
        <v>12112</v>
      </c>
      <c r="E1001" s="76" t="s">
        <v>5353</v>
      </c>
      <c r="F1001" s="76"/>
      <c r="G1001" s="76" t="s">
        <v>4673</v>
      </c>
      <c r="H1001" s="76"/>
      <c r="I1001" s="15" t="str">
        <f>IF(ISNA(VLOOKUP($B1001,'x - abstracts'!$B$3:$C$2000,2,FALSE)),"",VLOOKUP($B1001,'x - abstracts'!$B$3:$C$2000,2,FALSE))</f>
        <v/>
      </c>
      <c r="J1001" s="76"/>
      <c r="L1001" s="76"/>
      <c r="M1001" s="76"/>
      <c r="N1001" s="76" t="s">
        <v>9458</v>
      </c>
      <c r="O1001" s="76"/>
      <c r="P1001" s="15" t="str">
        <f t="shared" si="32"/>
        <v>citation:doc-x1034-01</v>
      </c>
      <c r="R1001" s="15" t="str">
        <f>VLOOKUP($P1001,'x - paper citations'!$B$3:$E$2000,2,FALSE)</f>
        <v>https://scholar.google.co.uk/scholar?q=%22Holistan: A futuristic scenario for international coalition operations%22&amp;btnG=&amp;hl=en&amp;as_sdt=0%2C5</v>
      </c>
      <c r="S1001" s="15">
        <f>VLOOKUP($P1001,'x - paper citations'!$B$3:$E$2000,3,FALSE)</f>
        <v>0</v>
      </c>
      <c r="T1001" s="15" t="str">
        <f>VLOOKUP($P1001,'x - paper citations'!$B$3:$E$2000,4,FALSE)</f>
        <v>11/03/2016</v>
      </c>
      <c r="U1001" s="76"/>
      <c r="V1001" s="72" t="str">
        <f>IF(ISNA(VLOOKUP($B1001&amp;":"&amp;V$3,'x - authors'!$B$3:$E$10000,4,FALSE)),"",VLOOKUP($B1001&amp;":"&amp;V$3,'x - authors'!$B$3:$E$10000,4,FALSE))</f>
        <v>dave_roberts</v>
      </c>
      <c r="W1001" s="72" t="str">
        <f>IF(ISNA(VLOOKUP($B1001&amp;":"&amp;W$3,'x - authors'!$B$3:$E$10000,4,FALSE)),"",VLOOKUP($B1001&amp;":"&amp;W$3,'x - authors'!$B$3:$E$10000,4,FALSE))</f>
        <v>gavin_lock</v>
      </c>
      <c r="X1001" s="72" t="str">
        <f>IF(ISNA(VLOOKUP($B1001&amp;":"&amp;X$3,'x - authors'!$B$3:$E$10000,4,FALSE)),"",VLOOKUP($B1001&amp;":"&amp;X$3,'x - authors'!$B$3:$E$10000,4,FALSE))</f>
        <v>dinesh_verma</v>
      </c>
      <c r="Y1001" s="72" t="str">
        <f>IF(ISNA(VLOOKUP($B1001&amp;":"&amp;Y$3,'x - authors'!$B$3:$E$10000,4,FALSE)),"",VLOOKUP($B1001&amp;":"&amp;Y$3,'x - authors'!$B$3:$E$10000,4,FALSE))</f>
        <v/>
      </c>
      <c r="Z1001" s="72" t="str">
        <f>IF(ISNA(VLOOKUP($B1001&amp;":"&amp;Z$3,'x - authors'!$B$3:$E$10000,4,FALSE)),"",VLOOKUP($B1001&amp;":"&amp;Z$3,'x - authors'!$B$3:$E$10000,4,FALSE))</f>
        <v/>
      </c>
      <c r="AA1001" s="72" t="str">
        <f>IF(ISNA(VLOOKUP($B1001&amp;":"&amp;AA$3,'x - authors'!$B$3:$E$10000,4,FALSE)),"",VLOOKUP($B1001&amp;":"&amp;AA$3,'x - authors'!$B$3:$E$10000,4,FALSE))</f>
        <v/>
      </c>
      <c r="AB1001" s="72" t="str">
        <f>IF(ISNA(VLOOKUP($B1001&amp;":"&amp;AB$3,'x - authors'!$B$3:$E$10000,4,FALSE)),"",VLOOKUP($B1001&amp;":"&amp;AB$3,'x - authors'!$B$3:$E$10000,4,FALSE))</f>
        <v/>
      </c>
      <c r="AC1001" s="72" t="str">
        <f>IF(ISNA(VLOOKUP($B1001&amp;":"&amp;AC$3,'x - authors'!$B$3:$E$10000,4,FALSE)),"",VLOOKUP($B1001&amp;":"&amp;AC$3,'x - authors'!$B$3:$E$10000,4,FALSE))</f>
        <v/>
      </c>
      <c r="AD1001" s="72" t="str">
        <f>IF(ISNA(VLOOKUP($B1001&amp;":"&amp;AD$3,'x - authors'!$B$3:$E$10000,4,FALSE)),"",VLOOKUP($B1001&amp;":"&amp;AD$3,'x - authors'!$B$3:$E$10000,4,FALSE))</f>
        <v/>
      </c>
      <c r="AE1001" s="72" t="str">
        <f>IF(ISNA(VLOOKUP($B1001&amp;":"&amp;AE$3,'x - authors'!$B$3:$E$10000,4,FALSE)),"",VLOOKUP($B1001&amp;":"&amp;AE$3,'x - authors'!$B$3:$E$10000,4,FALSE))</f>
        <v/>
      </c>
      <c r="AF1001" s="72" t="str">
        <f>IF(ISNA(VLOOKUP($B1001&amp;":"&amp;AF$3,'x - authors'!$B$3:$E$10000,4,FALSE)),"",VLOOKUP($B1001&amp;":"&amp;AF$3,'x - authors'!$B$3:$E$10000,4,FALSE))</f>
        <v/>
      </c>
      <c r="AG1001" s="72" t="str">
        <f>IF(ISNA(VLOOKUP($B1001&amp;":"&amp;AG$3,'x - authors'!$B$3:$E$10000,4,FALSE)),"",VLOOKUP($B1001&amp;":"&amp;AG$3,'x - authors'!$B$3:$E$10000,4,FALSE))</f>
        <v/>
      </c>
      <c r="AH1001" s="72" t="str">
        <f>IF(ISNA(VLOOKUP($B1001&amp;":"&amp;AH$3,'x - authors'!$B$3:$E$10000,4,FALSE)),"",VLOOKUP($B1001&amp;":"&amp;AH$3,'x - authors'!$B$3:$E$10000,4,FALSE))</f>
        <v/>
      </c>
      <c r="AI1001" s="72" t="str">
        <f>IF(ISNA(VLOOKUP($B1001&amp;":"&amp;AI$3,'x - authors'!$B$3:$E$10000,4,FALSE)),"",VLOOKUP($B1001&amp;":"&amp;AI$3,'x - authors'!$B$3:$E$10000,4,FALSE))</f>
        <v/>
      </c>
      <c r="AJ1001" s="72" t="str">
        <f>IF(ISNA(VLOOKUP($B1001&amp;":"&amp;AJ$3,'x - authors'!$B$3:$E$10000,4,FALSE)),"",VLOOKUP($B1001&amp;":"&amp;AJ$3,'x - authors'!$B$3:$E$10000,4,FALSE))</f>
        <v/>
      </c>
    </row>
    <row r="1002" spans="1:36">
      <c r="A1002" s="76" t="str">
        <f t="shared" si="31"/>
        <v/>
      </c>
      <c r="B1002" s="76" t="s">
        <v>9460</v>
      </c>
      <c r="C1002" s="76" t="s">
        <v>9478</v>
      </c>
      <c r="D1002" s="76" t="s">
        <v>12114</v>
      </c>
      <c r="E1002" s="2" t="s">
        <v>965</v>
      </c>
      <c r="F1002" s="76"/>
      <c r="G1002" s="76"/>
      <c r="H1002" s="76" t="s">
        <v>12115</v>
      </c>
      <c r="I1002" s="15" t="str">
        <f>IF(ISNA(VLOOKUP($B1002,'x - abstracts'!$B$3:$C$2000,2,FALSE)),"",VLOOKUP($B1002,'x - abstracts'!$B$3:$C$2000,2,FALSE))</f>
        <v/>
      </c>
      <c r="J1002" s="76"/>
      <c r="L1002" s="76"/>
      <c r="M1002" s="76"/>
      <c r="N1002" s="76" t="s">
        <v>9461</v>
      </c>
      <c r="O1002" s="76"/>
      <c r="P1002" s="15" t="str">
        <f t="shared" si="32"/>
        <v>citation:doc-x1040-01</v>
      </c>
      <c r="R1002" s="15" t="str">
        <f>VLOOKUP($P1002,'x - paper citations'!$B$3:$E$2000,2,FALSE)</f>
        <v>https://scholar.google.co.uk/scholar?q=%22Prognostic agent assistance for norm-compliant coalition planning%22&amp;btnG=&amp;hl=en&amp;as_sdt=0%2C5</v>
      </c>
      <c r="S1002" s="15">
        <f>VLOOKUP($P1002,'x - paper citations'!$B$3:$E$2000,3,FALSE)</f>
        <v>5</v>
      </c>
      <c r="T1002" s="15" t="str">
        <f>VLOOKUP($P1002,'x - paper citations'!$B$3:$E$2000,4,FALSE)</f>
        <v>11/03/2016</v>
      </c>
      <c r="U1002" s="76"/>
      <c r="V1002" s="72" t="str">
        <f>IF(ISNA(VLOOKUP($B1002&amp;":"&amp;V$3,'x - authors'!$B$3:$E$10000,4,FALSE)),"",VLOOKUP($B1002&amp;":"&amp;V$3,'x - authors'!$B$3:$E$10000,4,FALSE))</f>
        <v>jean_oh</v>
      </c>
      <c r="W1002" s="72" t="str">
        <f>IF(ISNA(VLOOKUP($B1002&amp;":"&amp;W$3,'x - authors'!$B$3:$E$10000,4,FALSE)),"",VLOOKUP($B1002&amp;":"&amp;W$3,'x - authors'!$B$3:$E$10000,4,FALSE))</f>
        <v>felipe_meneguzzi</v>
      </c>
      <c r="X1002" s="72" t="str">
        <f>IF(ISNA(VLOOKUP($B1002&amp;":"&amp;X$3,'x - authors'!$B$3:$E$10000,4,FALSE)),"",VLOOKUP($B1002&amp;":"&amp;X$3,'x - authors'!$B$3:$E$10000,4,FALSE))</f>
        <v>katia_sycara</v>
      </c>
      <c r="Y1002" s="72" t="str">
        <f>IF(ISNA(VLOOKUP($B1002&amp;":"&amp;Y$3,'x - authors'!$B$3:$E$10000,4,FALSE)),"",VLOOKUP($B1002&amp;":"&amp;Y$3,'x - authors'!$B$3:$E$10000,4,FALSE))</f>
        <v>timothy_norman</v>
      </c>
      <c r="Z1002" s="72" t="str">
        <f>IF(ISNA(VLOOKUP($B1002&amp;":"&amp;Z$3,'x - authors'!$B$3:$E$10000,4,FALSE)),"",VLOOKUP($B1002&amp;":"&amp;Z$3,'x - authors'!$B$3:$E$10000,4,FALSE))</f>
        <v/>
      </c>
      <c r="AA1002" s="72" t="str">
        <f>IF(ISNA(VLOOKUP($B1002&amp;":"&amp;AA$3,'x - authors'!$B$3:$E$10000,4,FALSE)),"",VLOOKUP($B1002&amp;":"&amp;AA$3,'x - authors'!$B$3:$E$10000,4,FALSE))</f>
        <v/>
      </c>
      <c r="AB1002" s="72" t="str">
        <f>IF(ISNA(VLOOKUP($B1002&amp;":"&amp;AB$3,'x - authors'!$B$3:$E$10000,4,FALSE)),"",VLOOKUP($B1002&amp;":"&amp;AB$3,'x - authors'!$B$3:$E$10000,4,FALSE))</f>
        <v/>
      </c>
      <c r="AC1002" s="72" t="str">
        <f>IF(ISNA(VLOOKUP($B1002&amp;":"&amp;AC$3,'x - authors'!$B$3:$E$10000,4,FALSE)),"",VLOOKUP($B1002&amp;":"&amp;AC$3,'x - authors'!$B$3:$E$10000,4,FALSE))</f>
        <v/>
      </c>
      <c r="AD1002" s="72" t="str">
        <f>IF(ISNA(VLOOKUP($B1002&amp;":"&amp;AD$3,'x - authors'!$B$3:$E$10000,4,FALSE)),"",VLOOKUP($B1002&amp;":"&amp;AD$3,'x - authors'!$B$3:$E$10000,4,FALSE))</f>
        <v/>
      </c>
      <c r="AE1002" s="72" t="str">
        <f>IF(ISNA(VLOOKUP($B1002&amp;":"&amp;AE$3,'x - authors'!$B$3:$E$10000,4,FALSE)),"",VLOOKUP($B1002&amp;":"&amp;AE$3,'x - authors'!$B$3:$E$10000,4,FALSE))</f>
        <v/>
      </c>
      <c r="AF1002" s="72" t="str">
        <f>IF(ISNA(VLOOKUP($B1002&amp;":"&amp;AF$3,'x - authors'!$B$3:$E$10000,4,FALSE)),"",VLOOKUP($B1002&amp;":"&amp;AF$3,'x - authors'!$B$3:$E$10000,4,FALSE))</f>
        <v/>
      </c>
      <c r="AG1002" s="72" t="str">
        <f>IF(ISNA(VLOOKUP($B1002&amp;":"&amp;AG$3,'x - authors'!$B$3:$E$10000,4,FALSE)),"",VLOOKUP($B1002&amp;":"&amp;AG$3,'x - authors'!$B$3:$E$10000,4,FALSE))</f>
        <v/>
      </c>
      <c r="AH1002" s="72" t="str">
        <f>IF(ISNA(VLOOKUP($B1002&amp;":"&amp;AH$3,'x - authors'!$B$3:$E$10000,4,FALSE)),"",VLOOKUP($B1002&amp;":"&amp;AH$3,'x - authors'!$B$3:$E$10000,4,FALSE))</f>
        <v/>
      </c>
      <c r="AI1002" s="72" t="str">
        <f>IF(ISNA(VLOOKUP($B1002&amp;":"&amp;AI$3,'x - authors'!$B$3:$E$10000,4,FALSE)),"",VLOOKUP($B1002&amp;":"&amp;AI$3,'x - authors'!$B$3:$E$10000,4,FALSE))</f>
        <v/>
      </c>
      <c r="AJ1002" s="72" t="str">
        <f>IF(ISNA(VLOOKUP($B1002&amp;":"&amp;AJ$3,'x - authors'!$B$3:$E$10000,4,FALSE)),"",VLOOKUP($B1002&amp;":"&amp;AJ$3,'x - authors'!$B$3:$E$10000,4,FALSE))</f>
        <v/>
      </c>
    </row>
    <row r="1003" spans="1:36">
      <c r="A1003" s="76" t="str">
        <f t="shared" si="31"/>
        <v/>
      </c>
      <c r="B1003" s="76" t="s">
        <v>9461</v>
      </c>
      <c r="C1003" s="76" t="s">
        <v>9478</v>
      </c>
      <c r="D1003" s="76" t="s">
        <v>12114</v>
      </c>
      <c r="E1003" s="76" t="s">
        <v>5353</v>
      </c>
      <c r="F1003" s="76"/>
      <c r="G1003" s="76" t="s">
        <v>4279</v>
      </c>
      <c r="H1003" s="76"/>
      <c r="I1003" s="15" t="str">
        <f>IF(ISNA(VLOOKUP($B1003,'x - abstracts'!$B$3:$C$2000,2,FALSE)),"",VLOOKUP($B1003,'x - abstracts'!$B$3:$C$2000,2,FALSE))</f>
        <v/>
      </c>
      <c r="J1003" s="76"/>
      <c r="L1003" s="76"/>
      <c r="M1003" s="76"/>
      <c r="N1003" s="76" t="s">
        <v>9460</v>
      </c>
      <c r="O1003" s="76"/>
      <c r="P1003" s="15" t="str">
        <f t="shared" si="32"/>
        <v>citation:doc-x1041-01</v>
      </c>
      <c r="R1003" s="15" t="str">
        <f>VLOOKUP($P1003,'x - paper citations'!$B$3:$E$2000,2,FALSE)</f>
        <v>https://scholar.google.co.uk/scholar?q=%22Prognostic agent assistance for norm-compliant coalition planning%22&amp;btnG=&amp;hl=en&amp;as_sdt=0%2C5</v>
      </c>
      <c r="S1003" s="15">
        <f>VLOOKUP($P1003,'x - paper citations'!$B$3:$E$2000,3,FALSE)</f>
        <v>0</v>
      </c>
      <c r="T1003" s="15" t="str">
        <f>VLOOKUP($P1003,'x - paper citations'!$B$3:$E$2000,4,FALSE)</f>
        <v>11/03/2016</v>
      </c>
      <c r="U1003" s="76"/>
      <c r="V1003" s="72" t="str">
        <f>IF(ISNA(VLOOKUP($B1003&amp;":"&amp;V$3,'x - authors'!$B$3:$E$10000,4,FALSE)),"",VLOOKUP($B1003&amp;":"&amp;V$3,'x - authors'!$B$3:$E$10000,4,FALSE))</f>
        <v>jean_oh</v>
      </c>
      <c r="W1003" s="72" t="str">
        <f>IF(ISNA(VLOOKUP($B1003&amp;":"&amp;W$3,'x - authors'!$B$3:$E$10000,4,FALSE)),"",VLOOKUP($B1003&amp;":"&amp;W$3,'x - authors'!$B$3:$E$10000,4,FALSE))</f>
        <v>felipe_meneguzzi</v>
      </c>
      <c r="X1003" s="72" t="str">
        <f>IF(ISNA(VLOOKUP($B1003&amp;":"&amp;X$3,'x - authors'!$B$3:$E$10000,4,FALSE)),"",VLOOKUP($B1003&amp;":"&amp;X$3,'x - authors'!$B$3:$E$10000,4,FALSE))</f>
        <v>katia_sycara</v>
      </c>
      <c r="Y1003" s="72" t="str">
        <f>IF(ISNA(VLOOKUP($B1003&amp;":"&amp;Y$3,'x - authors'!$B$3:$E$10000,4,FALSE)),"",VLOOKUP($B1003&amp;":"&amp;Y$3,'x - authors'!$B$3:$E$10000,4,FALSE))</f>
        <v>timothy_norman</v>
      </c>
      <c r="Z1003" s="72" t="str">
        <f>IF(ISNA(VLOOKUP($B1003&amp;":"&amp;Z$3,'x - authors'!$B$3:$E$10000,4,FALSE)),"",VLOOKUP($B1003&amp;":"&amp;Z$3,'x - authors'!$B$3:$E$10000,4,FALSE))</f>
        <v/>
      </c>
      <c r="AA1003" s="72" t="str">
        <f>IF(ISNA(VLOOKUP($B1003&amp;":"&amp;AA$3,'x - authors'!$B$3:$E$10000,4,FALSE)),"",VLOOKUP($B1003&amp;":"&amp;AA$3,'x - authors'!$B$3:$E$10000,4,FALSE))</f>
        <v/>
      </c>
      <c r="AB1003" s="72" t="str">
        <f>IF(ISNA(VLOOKUP($B1003&amp;":"&amp;AB$3,'x - authors'!$B$3:$E$10000,4,FALSE)),"",VLOOKUP($B1003&amp;":"&amp;AB$3,'x - authors'!$B$3:$E$10000,4,FALSE))</f>
        <v/>
      </c>
      <c r="AC1003" s="72" t="str">
        <f>IF(ISNA(VLOOKUP($B1003&amp;":"&amp;AC$3,'x - authors'!$B$3:$E$10000,4,FALSE)),"",VLOOKUP($B1003&amp;":"&amp;AC$3,'x - authors'!$B$3:$E$10000,4,FALSE))</f>
        <v/>
      </c>
      <c r="AD1003" s="72" t="str">
        <f>IF(ISNA(VLOOKUP($B1003&amp;":"&amp;AD$3,'x - authors'!$B$3:$E$10000,4,FALSE)),"",VLOOKUP($B1003&amp;":"&amp;AD$3,'x - authors'!$B$3:$E$10000,4,FALSE))</f>
        <v/>
      </c>
      <c r="AE1003" s="72" t="str">
        <f>IF(ISNA(VLOOKUP($B1003&amp;":"&amp;AE$3,'x - authors'!$B$3:$E$10000,4,FALSE)),"",VLOOKUP($B1003&amp;":"&amp;AE$3,'x - authors'!$B$3:$E$10000,4,FALSE))</f>
        <v/>
      </c>
      <c r="AF1003" s="72" t="str">
        <f>IF(ISNA(VLOOKUP($B1003&amp;":"&amp;AF$3,'x - authors'!$B$3:$E$10000,4,FALSE)),"",VLOOKUP($B1003&amp;":"&amp;AF$3,'x - authors'!$B$3:$E$10000,4,FALSE))</f>
        <v/>
      </c>
      <c r="AG1003" s="72" t="str">
        <f>IF(ISNA(VLOOKUP($B1003&amp;":"&amp;AG$3,'x - authors'!$B$3:$E$10000,4,FALSE)),"",VLOOKUP($B1003&amp;":"&amp;AG$3,'x - authors'!$B$3:$E$10000,4,FALSE))</f>
        <v/>
      </c>
      <c r="AH1003" s="72" t="str">
        <f>IF(ISNA(VLOOKUP($B1003&amp;":"&amp;AH$3,'x - authors'!$B$3:$E$10000,4,FALSE)),"",VLOOKUP($B1003&amp;":"&amp;AH$3,'x - authors'!$B$3:$E$10000,4,FALSE))</f>
        <v/>
      </c>
      <c r="AI1003" s="72" t="str">
        <f>IF(ISNA(VLOOKUP($B1003&amp;":"&amp;AI$3,'x - authors'!$B$3:$E$10000,4,FALSE)),"",VLOOKUP($B1003&amp;":"&amp;AI$3,'x - authors'!$B$3:$E$10000,4,FALSE))</f>
        <v/>
      </c>
      <c r="AJ1003" s="72" t="str">
        <f>IF(ISNA(VLOOKUP($B1003&amp;":"&amp;AJ$3,'x - authors'!$B$3:$E$10000,4,FALSE)),"",VLOOKUP($B1003&amp;":"&amp;AJ$3,'x - authors'!$B$3:$E$10000,4,FALSE))</f>
        <v/>
      </c>
    </row>
    <row r="1004" spans="1:36">
      <c r="A1004" s="76" t="str">
        <f t="shared" si="31"/>
        <v/>
      </c>
      <c r="B1004" s="76" t="s">
        <v>9462</v>
      </c>
      <c r="C1004" s="76" t="s">
        <v>9478</v>
      </c>
      <c r="D1004" s="76" t="s">
        <v>12116</v>
      </c>
      <c r="E1004" s="76" t="s">
        <v>5353</v>
      </c>
      <c r="F1004" s="76"/>
      <c r="G1004" s="76" t="s">
        <v>4279</v>
      </c>
      <c r="H1004" s="76"/>
      <c r="I1004" s="15" t="str">
        <f>IF(ISNA(VLOOKUP($B1004,'x - abstracts'!$B$3:$C$2000,2,FALSE)),"",VLOOKUP($B1004,'x - abstracts'!$B$3:$C$2000,2,FALSE))</f>
        <v/>
      </c>
      <c r="J1004" s="76"/>
      <c r="L1004" s="76"/>
      <c r="M1004" s="76"/>
      <c r="N1004" s="76"/>
      <c r="O1004" s="76"/>
      <c r="P1004" s="15" t="str">
        <f t="shared" si="32"/>
        <v>citation:doc-x1042-01</v>
      </c>
      <c r="R1004" s="15" t="str">
        <f>VLOOKUP($P1004,'x - paper citations'!$B$3:$E$2000,2,FALSE)</f>
        <v>https://scholar.google.co.uk/scholar?q=%22Probabilistic Hierarchical Planning over Markov Decision Processes%22&amp;btnG=&amp;hl=en&amp;as_sdt=0%2C5</v>
      </c>
      <c r="S1004" s="15">
        <f>VLOOKUP($P1004,'x - paper citations'!$B$3:$E$2000,3,FALSE)</f>
        <v>1</v>
      </c>
      <c r="T1004" s="15" t="str">
        <f>VLOOKUP($P1004,'x - paper citations'!$B$3:$E$2000,4,FALSE)</f>
        <v>11/03/2016</v>
      </c>
      <c r="U1004" s="76"/>
      <c r="V1004" s="72" t="str">
        <f>IF(ISNA(VLOOKUP($B1004&amp;":"&amp;V$3,'x - authors'!$B$3:$E$10000,4,FALSE)),"",VLOOKUP($B1004&amp;":"&amp;V$3,'x - authors'!$B$3:$E$10000,4,FALSE))</f>
        <v>yuqing_tang</v>
      </c>
      <c r="W1004" s="72" t="str">
        <f>IF(ISNA(VLOOKUP($B1004&amp;":"&amp;W$3,'x - authors'!$B$3:$E$10000,4,FALSE)),"",VLOOKUP($B1004&amp;":"&amp;W$3,'x - authors'!$B$3:$E$10000,4,FALSE))</f>
        <v>felipe_meneguzzi</v>
      </c>
      <c r="X1004" s="72" t="str">
        <f>IF(ISNA(VLOOKUP($B1004&amp;":"&amp;X$3,'x - authors'!$B$3:$E$10000,4,FALSE)),"",VLOOKUP($B1004&amp;":"&amp;X$3,'x - authors'!$B$3:$E$10000,4,FALSE))</f>
        <v>katia_sycara</v>
      </c>
      <c r="Y1004" s="72" t="str">
        <f>IF(ISNA(VLOOKUP($B1004&amp;":"&amp;Y$3,'x - authors'!$B$3:$E$10000,4,FALSE)),"",VLOOKUP($B1004&amp;":"&amp;Y$3,'x - authors'!$B$3:$E$10000,4,FALSE))</f>
        <v>simon_parsons</v>
      </c>
      <c r="Z1004" s="72" t="str">
        <f>IF(ISNA(VLOOKUP($B1004&amp;":"&amp;Z$3,'x - authors'!$B$3:$E$10000,4,FALSE)),"",VLOOKUP($B1004&amp;":"&amp;Z$3,'x - authors'!$B$3:$E$10000,4,FALSE))</f>
        <v/>
      </c>
      <c r="AA1004" s="72" t="str">
        <f>IF(ISNA(VLOOKUP($B1004&amp;":"&amp;AA$3,'x - authors'!$B$3:$E$10000,4,FALSE)),"",VLOOKUP($B1004&amp;":"&amp;AA$3,'x - authors'!$B$3:$E$10000,4,FALSE))</f>
        <v/>
      </c>
      <c r="AB1004" s="72" t="str">
        <f>IF(ISNA(VLOOKUP($B1004&amp;":"&amp;AB$3,'x - authors'!$B$3:$E$10000,4,FALSE)),"",VLOOKUP($B1004&amp;":"&amp;AB$3,'x - authors'!$B$3:$E$10000,4,FALSE))</f>
        <v/>
      </c>
      <c r="AC1004" s="72" t="str">
        <f>IF(ISNA(VLOOKUP($B1004&amp;":"&amp;AC$3,'x - authors'!$B$3:$E$10000,4,FALSE)),"",VLOOKUP($B1004&amp;":"&amp;AC$3,'x - authors'!$B$3:$E$10000,4,FALSE))</f>
        <v/>
      </c>
      <c r="AD1004" s="72" t="str">
        <f>IF(ISNA(VLOOKUP($B1004&amp;":"&amp;AD$3,'x - authors'!$B$3:$E$10000,4,FALSE)),"",VLOOKUP($B1004&amp;":"&amp;AD$3,'x - authors'!$B$3:$E$10000,4,FALSE))</f>
        <v/>
      </c>
      <c r="AE1004" s="72" t="str">
        <f>IF(ISNA(VLOOKUP($B1004&amp;":"&amp;AE$3,'x - authors'!$B$3:$E$10000,4,FALSE)),"",VLOOKUP($B1004&amp;":"&amp;AE$3,'x - authors'!$B$3:$E$10000,4,FALSE))</f>
        <v/>
      </c>
      <c r="AF1004" s="72" t="str">
        <f>IF(ISNA(VLOOKUP($B1004&amp;":"&amp;AF$3,'x - authors'!$B$3:$E$10000,4,FALSE)),"",VLOOKUP($B1004&amp;":"&amp;AF$3,'x - authors'!$B$3:$E$10000,4,FALSE))</f>
        <v/>
      </c>
      <c r="AG1004" s="72" t="str">
        <f>IF(ISNA(VLOOKUP($B1004&amp;":"&amp;AG$3,'x - authors'!$B$3:$E$10000,4,FALSE)),"",VLOOKUP($B1004&amp;":"&amp;AG$3,'x - authors'!$B$3:$E$10000,4,FALSE))</f>
        <v/>
      </c>
      <c r="AH1004" s="72" t="str">
        <f>IF(ISNA(VLOOKUP($B1004&amp;":"&amp;AH$3,'x - authors'!$B$3:$E$10000,4,FALSE)),"",VLOOKUP($B1004&amp;":"&amp;AH$3,'x - authors'!$B$3:$E$10000,4,FALSE))</f>
        <v/>
      </c>
      <c r="AI1004" s="72" t="str">
        <f>IF(ISNA(VLOOKUP($B1004&amp;":"&amp;AI$3,'x - authors'!$B$3:$E$10000,4,FALSE)),"",VLOOKUP($B1004&amp;":"&amp;AI$3,'x - authors'!$B$3:$E$10000,4,FALSE))</f>
        <v/>
      </c>
      <c r="AJ1004" s="72" t="str">
        <f>IF(ISNA(VLOOKUP($B1004&amp;":"&amp;AJ$3,'x - authors'!$B$3:$E$10000,4,FALSE)),"",VLOOKUP($B1004&amp;":"&amp;AJ$3,'x - authors'!$B$3:$E$10000,4,FALSE))</f>
        <v/>
      </c>
    </row>
    <row r="1005" spans="1:36">
      <c r="A1005" s="76" t="str">
        <f t="shared" si="31"/>
        <v/>
      </c>
      <c r="B1005" s="76" t="s">
        <v>9463</v>
      </c>
      <c r="C1005" s="76" t="s">
        <v>9478</v>
      </c>
      <c r="D1005" s="76" t="s">
        <v>12117</v>
      </c>
      <c r="E1005" s="2" t="s">
        <v>956</v>
      </c>
      <c r="F1005" s="76"/>
      <c r="G1005" s="76"/>
      <c r="H1005" s="76" t="s">
        <v>12118</v>
      </c>
      <c r="I1005" s="15" t="str">
        <f>IF(ISNA(VLOOKUP($B1005,'x - abstracts'!$B$3:$C$2000,2,FALSE)),"",VLOOKUP($B1005,'x - abstracts'!$B$3:$C$2000,2,FALSE))</f>
        <v/>
      </c>
      <c r="J1005" s="76"/>
      <c r="L1005" s="76"/>
      <c r="M1005" s="76"/>
      <c r="N1005" s="76"/>
      <c r="O1005" s="76"/>
      <c r="P1005" s="15" t="str">
        <f t="shared" si="32"/>
        <v>citation:doc-x1043-01</v>
      </c>
      <c r="R1005" s="15" t="str">
        <f>VLOOKUP($P1005,'x - paper citations'!$B$3:$E$2000,2,FALSE)</f>
        <v>https://scholar.google.co.uk/scholar?q=%22ANTIPA: an agent architecture for intelligent information assistance%22&amp;btnG=&amp;hl=en&amp;as_sdt=0%2C5</v>
      </c>
      <c r="S1005" s="15">
        <f>VLOOKUP($P1005,'x - paper citations'!$B$3:$E$2000,3,FALSE)</f>
        <v>9</v>
      </c>
      <c r="T1005" s="15" t="str">
        <f>VLOOKUP($P1005,'x - paper citations'!$B$3:$E$2000,4,FALSE)</f>
        <v>11/03/2016</v>
      </c>
      <c r="U1005" s="76"/>
      <c r="V1005" s="72" t="str">
        <f>IF(ISNA(VLOOKUP($B1005&amp;":"&amp;V$3,'x - authors'!$B$3:$E$10000,4,FALSE)),"",VLOOKUP($B1005&amp;":"&amp;V$3,'x - authors'!$B$3:$E$10000,4,FALSE))</f>
        <v>jean_oh</v>
      </c>
      <c r="W1005" s="72" t="str">
        <f>IF(ISNA(VLOOKUP($B1005&amp;":"&amp;W$3,'x - authors'!$B$3:$E$10000,4,FALSE)),"",VLOOKUP($B1005&amp;":"&amp;W$3,'x - authors'!$B$3:$E$10000,4,FALSE))</f>
        <v>felipe_meneguzzi</v>
      </c>
      <c r="X1005" s="72" t="str">
        <f>IF(ISNA(VLOOKUP($B1005&amp;":"&amp;X$3,'x - authors'!$B$3:$E$10000,4,FALSE)),"",VLOOKUP($B1005&amp;":"&amp;X$3,'x - authors'!$B$3:$E$10000,4,FALSE))</f>
        <v>katia_sycara</v>
      </c>
      <c r="Y1005" s="72" t="str">
        <f>IF(ISNA(VLOOKUP($B1005&amp;":"&amp;Y$3,'x - authors'!$B$3:$E$10000,4,FALSE)),"",VLOOKUP($B1005&amp;":"&amp;Y$3,'x - authors'!$B$3:$E$10000,4,FALSE))</f>
        <v/>
      </c>
      <c r="Z1005" s="72" t="str">
        <f>IF(ISNA(VLOOKUP($B1005&amp;":"&amp;Z$3,'x - authors'!$B$3:$E$10000,4,FALSE)),"",VLOOKUP($B1005&amp;":"&amp;Z$3,'x - authors'!$B$3:$E$10000,4,FALSE))</f>
        <v/>
      </c>
      <c r="AA1005" s="72" t="str">
        <f>IF(ISNA(VLOOKUP($B1005&amp;":"&amp;AA$3,'x - authors'!$B$3:$E$10000,4,FALSE)),"",VLOOKUP($B1005&amp;":"&amp;AA$3,'x - authors'!$B$3:$E$10000,4,FALSE))</f>
        <v/>
      </c>
      <c r="AB1005" s="72" t="str">
        <f>IF(ISNA(VLOOKUP($B1005&amp;":"&amp;AB$3,'x - authors'!$B$3:$E$10000,4,FALSE)),"",VLOOKUP($B1005&amp;":"&amp;AB$3,'x - authors'!$B$3:$E$10000,4,FALSE))</f>
        <v/>
      </c>
      <c r="AC1005" s="72" t="str">
        <f>IF(ISNA(VLOOKUP($B1005&amp;":"&amp;AC$3,'x - authors'!$B$3:$E$10000,4,FALSE)),"",VLOOKUP($B1005&amp;":"&amp;AC$3,'x - authors'!$B$3:$E$10000,4,FALSE))</f>
        <v/>
      </c>
      <c r="AD1005" s="72" t="str">
        <f>IF(ISNA(VLOOKUP($B1005&amp;":"&amp;AD$3,'x - authors'!$B$3:$E$10000,4,FALSE)),"",VLOOKUP($B1005&amp;":"&amp;AD$3,'x - authors'!$B$3:$E$10000,4,FALSE))</f>
        <v/>
      </c>
      <c r="AE1005" s="72" t="str">
        <f>IF(ISNA(VLOOKUP($B1005&amp;":"&amp;AE$3,'x - authors'!$B$3:$E$10000,4,FALSE)),"",VLOOKUP($B1005&amp;":"&amp;AE$3,'x - authors'!$B$3:$E$10000,4,FALSE))</f>
        <v/>
      </c>
      <c r="AF1005" s="72" t="str">
        <f>IF(ISNA(VLOOKUP($B1005&amp;":"&amp;AF$3,'x - authors'!$B$3:$E$10000,4,FALSE)),"",VLOOKUP($B1005&amp;":"&amp;AF$3,'x - authors'!$B$3:$E$10000,4,FALSE))</f>
        <v/>
      </c>
      <c r="AG1005" s="72" t="str">
        <f>IF(ISNA(VLOOKUP($B1005&amp;":"&amp;AG$3,'x - authors'!$B$3:$E$10000,4,FALSE)),"",VLOOKUP($B1005&amp;":"&amp;AG$3,'x - authors'!$B$3:$E$10000,4,FALSE))</f>
        <v/>
      </c>
      <c r="AH1005" s="72" t="str">
        <f>IF(ISNA(VLOOKUP($B1005&amp;":"&amp;AH$3,'x - authors'!$B$3:$E$10000,4,FALSE)),"",VLOOKUP($B1005&amp;":"&amp;AH$3,'x - authors'!$B$3:$E$10000,4,FALSE))</f>
        <v/>
      </c>
      <c r="AI1005" s="72" t="str">
        <f>IF(ISNA(VLOOKUP($B1005&amp;":"&amp;AI$3,'x - authors'!$B$3:$E$10000,4,FALSE)),"",VLOOKUP($B1005&amp;":"&amp;AI$3,'x - authors'!$B$3:$E$10000,4,FALSE))</f>
        <v/>
      </c>
      <c r="AJ1005" s="72" t="str">
        <f>IF(ISNA(VLOOKUP($B1005&amp;":"&amp;AJ$3,'x - authors'!$B$3:$E$10000,4,FALSE)),"",VLOOKUP($B1005&amp;":"&amp;AJ$3,'x - authors'!$B$3:$E$10000,4,FALSE))</f>
        <v/>
      </c>
    </row>
    <row r="1006" spans="1:36">
      <c r="A1006" s="76" t="str">
        <f t="shared" si="31"/>
        <v/>
      </c>
      <c r="B1006" s="76" t="s">
        <v>9464</v>
      </c>
      <c r="C1006" s="76" t="s">
        <v>9478</v>
      </c>
      <c r="D1006" s="76" t="s">
        <v>12119</v>
      </c>
      <c r="E1006" s="76" t="s">
        <v>5353</v>
      </c>
      <c r="F1006" s="76"/>
      <c r="G1006" s="76" t="s">
        <v>4896</v>
      </c>
      <c r="H1006" s="76"/>
      <c r="I1006" s="15" t="str">
        <f>IF(ISNA(VLOOKUP($B1006,'x - abstracts'!$B$3:$C$2000,2,FALSE)),"",VLOOKUP($B1006,'x - abstracts'!$B$3:$C$2000,2,FALSE))</f>
        <v/>
      </c>
      <c r="J1006" s="76"/>
      <c r="L1006" s="76"/>
      <c r="M1006" s="76"/>
      <c r="N1006" s="76"/>
      <c r="O1006" s="76"/>
      <c r="P1006" s="15" t="str">
        <f t="shared" si="32"/>
        <v>citation:doc-x1046-01</v>
      </c>
      <c r="R1006" s="15" t="str">
        <f>VLOOKUP($P1006,'x - paper citations'!$B$3:$E$2000,2,FALSE)</f>
        <v>https://scholar.google.co.uk/scholar?q=%22Policy Supersession in a Coalition ISR Network%22&amp;btnG=&amp;hl=en&amp;as_sdt=0%2C5</v>
      </c>
      <c r="S1006" s="15">
        <f>VLOOKUP($P1006,'x - paper citations'!$B$3:$E$2000,3,FALSE)</f>
        <v>1</v>
      </c>
      <c r="T1006" s="15" t="str">
        <f>VLOOKUP($P1006,'x - paper citations'!$B$3:$E$2000,4,FALSE)</f>
        <v>11/03/2016</v>
      </c>
      <c r="U1006" s="76"/>
      <c r="V1006" s="72" t="str">
        <f>IF(ISNA(VLOOKUP($B1006&amp;":"&amp;V$3,'x - authors'!$B$3:$E$10000,4,FALSE)),"",VLOOKUP($B1006&amp;":"&amp;V$3,'x - authors'!$B$3:$E$10000,4,FALSE))</f>
        <v>keith_grueneberg</v>
      </c>
      <c r="W1006" s="72" t="str">
        <f>IF(ISNA(VLOOKUP($B1006&amp;":"&amp;W$3,'x - authors'!$B$3:$E$10000,4,FALSE)),"",VLOOKUP($B1006&amp;":"&amp;W$3,'x - authors'!$B$3:$E$10000,4,FALSE))</f>
        <v>david_wood</v>
      </c>
      <c r="X1006" s="72" t="str">
        <f>IF(ISNA(VLOOKUP($B1006&amp;":"&amp;X$3,'x - authors'!$B$3:$E$10000,4,FALSE)),"",VLOOKUP($B1006&amp;":"&amp;X$3,'x - authors'!$B$3:$E$10000,4,FALSE))</f>
        <v>xiping_wang</v>
      </c>
      <c r="Y1006" s="72" t="str">
        <f>IF(ISNA(VLOOKUP($B1006&amp;":"&amp;Y$3,'x - authors'!$B$3:$E$10000,4,FALSE)),"",VLOOKUP($B1006&amp;":"&amp;Y$3,'x - authors'!$B$3:$E$10000,4,FALSE))</f>
        <v>seraphin_calo</v>
      </c>
      <c r="Z1006" s="72" t="str">
        <f>IF(ISNA(VLOOKUP($B1006&amp;":"&amp;Z$3,'x - authors'!$B$3:$E$10000,4,FALSE)),"",VLOOKUP($B1006&amp;":"&amp;Z$3,'x - authors'!$B$3:$E$10000,4,FALSE))</f>
        <v>maroun_touma</v>
      </c>
      <c r="AA1006" s="72" t="str">
        <f>IF(ISNA(VLOOKUP($B1006&amp;":"&amp;AA$3,'x - authors'!$B$3:$E$10000,4,FALSE)),"",VLOOKUP($B1006&amp;":"&amp;AA$3,'x - authors'!$B$3:$E$10000,4,FALSE))</f>
        <v/>
      </c>
      <c r="AB1006" s="72" t="str">
        <f>IF(ISNA(VLOOKUP($B1006&amp;":"&amp;AB$3,'x - authors'!$B$3:$E$10000,4,FALSE)),"",VLOOKUP($B1006&amp;":"&amp;AB$3,'x - authors'!$B$3:$E$10000,4,FALSE))</f>
        <v/>
      </c>
      <c r="AC1006" s="72" t="str">
        <f>IF(ISNA(VLOOKUP($B1006&amp;":"&amp;AC$3,'x - authors'!$B$3:$E$10000,4,FALSE)),"",VLOOKUP($B1006&amp;":"&amp;AC$3,'x - authors'!$B$3:$E$10000,4,FALSE))</f>
        <v/>
      </c>
      <c r="AD1006" s="72" t="str">
        <f>IF(ISNA(VLOOKUP($B1006&amp;":"&amp;AD$3,'x - authors'!$B$3:$E$10000,4,FALSE)),"",VLOOKUP($B1006&amp;":"&amp;AD$3,'x - authors'!$B$3:$E$10000,4,FALSE))</f>
        <v/>
      </c>
      <c r="AE1006" s="72" t="str">
        <f>IF(ISNA(VLOOKUP($B1006&amp;":"&amp;AE$3,'x - authors'!$B$3:$E$10000,4,FALSE)),"",VLOOKUP($B1006&amp;":"&amp;AE$3,'x - authors'!$B$3:$E$10000,4,FALSE))</f>
        <v/>
      </c>
      <c r="AF1006" s="72" t="str">
        <f>IF(ISNA(VLOOKUP($B1006&amp;":"&amp;AF$3,'x - authors'!$B$3:$E$10000,4,FALSE)),"",VLOOKUP($B1006&amp;":"&amp;AF$3,'x - authors'!$B$3:$E$10000,4,FALSE))</f>
        <v/>
      </c>
      <c r="AG1006" s="72" t="str">
        <f>IF(ISNA(VLOOKUP($B1006&amp;":"&amp;AG$3,'x - authors'!$B$3:$E$10000,4,FALSE)),"",VLOOKUP($B1006&amp;":"&amp;AG$3,'x - authors'!$B$3:$E$10000,4,FALSE))</f>
        <v/>
      </c>
      <c r="AH1006" s="72" t="str">
        <f>IF(ISNA(VLOOKUP($B1006&amp;":"&amp;AH$3,'x - authors'!$B$3:$E$10000,4,FALSE)),"",VLOOKUP($B1006&amp;":"&amp;AH$3,'x - authors'!$B$3:$E$10000,4,FALSE))</f>
        <v/>
      </c>
      <c r="AI1006" s="72" t="str">
        <f>IF(ISNA(VLOOKUP($B1006&amp;":"&amp;AI$3,'x - authors'!$B$3:$E$10000,4,FALSE)),"",VLOOKUP($B1006&amp;":"&amp;AI$3,'x - authors'!$B$3:$E$10000,4,FALSE))</f>
        <v/>
      </c>
      <c r="AJ1006" s="72" t="str">
        <f>IF(ISNA(VLOOKUP($B1006&amp;":"&amp;AJ$3,'x - authors'!$B$3:$E$10000,4,FALSE)),"",VLOOKUP($B1006&amp;":"&amp;AJ$3,'x - authors'!$B$3:$E$10000,4,FALSE))</f>
        <v/>
      </c>
    </row>
    <row r="1007" spans="1:36">
      <c r="A1007" s="76" t="str">
        <f t="shared" si="31"/>
        <v/>
      </c>
      <c r="B1007" s="76" t="s">
        <v>9465</v>
      </c>
      <c r="C1007" s="76" t="s">
        <v>9478</v>
      </c>
      <c r="D1007" s="76" t="s">
        <v>12120</v>
      </c>
      <c r="E1007" s="76" t="s">
        <v>5353</v>
      </c>
      <c r="F1007" s="76"/>
      <c r="G1007" s="76" t="s">
        <v>4962</v>
      </c>
      <c r="H1007" s="76"/>
      <c r="I1007" s="15" t="str">
        <f>IF(ISNA(VLOOKUP($B1007,'x - abstracts'!$B$3:$C$2000,2,FALSE)),"",VLOOKUP($B1007,'x - abstracts'!$B$3:$C$2000,2,FALSE))</f>
        <v/>
      </c>
      <c r="J1007" s="76"/>
      <c r="L1007" s="76"/>
      <c r="M1007" s="76"/>
      <c r="N1007" s="76"/>
      <c r="O1007" s="76"/>
      <c r="P1007" s="15" t="str">
        <f t="shared" si="32"/>
        <v>citation:doc-x1047-01</v>
      </c>
      <c r="R1007" s="15" t="str">
        <f>VLOOKUP($P1007,'x - paper citations'!$B$3:$E$2000,2,FALSE)</f>
        <v>https://scholar.google.co.uk/scholar?q=%22Next-generation neurosynaptic tactical ISR systems%22&amp;btnG=&amp;hl=en&amp;as_sdt=0%2C5</v>
      </c>
      <c r="S1007" s="15">
        <f>VLOOKUP($P1007,'x - paper citations'!$B$3:$E$2000,3,FALSE)</f>
        <v>0</v>
      </c>
      <c r="T1007" s="15" t="str">
        <f>VLOOKUP($P1007,'x - paper citations'!$B$3:$E$2000,4,FALSE)</f>
        <v>14/03/2016</v>
      </c>
      <c r="U1007" s="76"/>
      <c r="V1007" s="72" t="str">
        <f>IF(ISNA(VLOOKUP($B1007&amp;":"&amp;V$3,'x - authors'!$B$3:$E$10000,4,FALSE)),"",VLOOKUP($B1007&amp;":"&amp;V$3,'x - authors'!$B$3:$E$10000,4,FALSE))</f>
        <v>flavio_bergamaschi</v>
      </c>
      <c r="W1007" s="72" t="str">
        <f>IF(ISNA(VLOOKUP($B1007&amp;":"&amp;W$3,'x - authors'!$B$3:$E$10000,4,FALSE)),"",VLOOKUP($B1007&amp;":"&amp;W$3,'x - authors'!$B$3:$E$10000,4,FALSE))</f>
        <v>dave_conway_jones</v>
      </c>
      <c r="X1007" s="72" t="str">
        <f>IF(ISNA(VLOOKUP($B1007&amp;":"&amp;X$3,'x - authors'!$B$3:$E$10000,4,FALSE)),"",VLOOKUP($B1007&amp;":"&amp;X$3,'x - authors'!$B$3:$E$10000,4,FALSE))</f>
        <v/>
      </c>
      <c r="Y1007" s="72" t="str">
        <f>IF(ISNA(VLOOKUP($B1007&amp;":"&amp;Y$3,'x - authors'!$B$3:$E$10000,4,FALSE)),"",VLOOKUP($B1007&amp;":"&amp;Y$3,'x - authors'!$B$3:$E$10000,4,FALSE))</f>
        <v/>
      </c>
      <c r="Z1007" s="72" t="str">
        <f>IF(ISNA(VLOOKUP($B1007&amp;":"&amp;Z$3,'x - authors'!$B$3:$E$10000,4,FALSE)),"",VLOOKUP($B1007&amp;":"&amp;Z$3,'x - authors'!$B$3:$E$10000,4,FALSE))</f>
        <v/>
      </c>
      <c r="AA1007" s="72" t="str">
        <f>IF(ISNA(VLOOKUP($B1007&amp;":"&amp;AA$3,'x - authors'!$B$3:$E$10000,4,FALSE)),"",VLOOKUP($B1007&amp;":"&amp;AA$3,'x - authors'!$B$3:$E$10000,4,FALSE))</f>
        <v/>
      </c>
      <c r="AB1007" s="72" t="str">
        <f>IF(ISNA(VLOOKUP($B1007&amp;":"&amp;AB$3,'x - authors'!$B$3:$E$10000,4,FALSE)),"",VLOOKUP($B1007&amp;":"&amp;AB$3,'x - authors'!$B$3:$E$10000,4,FALSE))</f>
        <v/>
      </c>
      <c r="AC1007" s="72" t="str">
        <f>IF(ISNA(VLOOKUP($B1007&amp;":"&amp;AC$3,'x - authors'!$B$3:$E$10000,4,FALSE)),"",VLOOKUP($B1007&amp;":"&amp;AC$3,'x - authors'!$B$3:$E$10000,4,FALSE))</f>
        <v/>
      </c>
      <c r="AD1007" s="72" t="str">
        <f>IF(ISNA(VLOOKUP($B1007&amp;":"&amp;AD$3,'x - authors'!$B$3:$E$10000,4,FALSE)),"",VLOOKUP($B1007&amp;":"&amp;AD$3,'x - authors'!$B$3:$E$10000,4,FALSE))</f>
        <v/>
      </c>
      <c r="AE1007" s="72" t="str">
        <f>IF(ISNA(VLOOKUP($B1007&amp;":"&amp;AE$3,'x - authors'!$B$3:$E$10000,4,FALSE)),"",VLOOKUP($B1007&amp;":"&amp;AE$3,'x - authors'!$B$3:$E$10000,4,FALSE))</f>
        <v/>
      </c>
      <c r="AF1007" s="72" t="str">
        <f>IF(ISNA(VLOOKUP($B1007&amp;":"&amp;AF$3,'x - authors'!$B$3:$E$10000,4,FALSE)),"",VLOOKUP($B1007&amp;":"&amp;AF$3,'x - authors'!$B$3:$E$10000,4,FALSE))</f>
        <v/>
      </c>
      <c r="AG1007" s="72" t="str">
        <f>IF(ISNA(VLOOKUP($B1007&amp;":"&amp;AG$3,'x - authors'!$B$3:$E$10000,4,FALSE)),"",VLOOKUP($B1007&amp;":"&amp;AG$3,'x - authors'!$B$3:$E$10000,4,FALSE))</f>
        <v/>
      </c>
      <c r="AH1007" s="72" t="str">
        <f>IF(ISNA(VLOOKUP($B1007&amp;":"&amp;AH$3,'x - authors'!$B$3:$E$10000,4,FALSE)),"",VLOOKUP($B1007&amp;":"&amp;AH$3,'x - authors'!$B$3:$E$10000,4,FALSE))</f>
        <v/>
      </c>
      <c r="AI1007" s="72" t="str">
        <f>IF(ISNA(VLOOKUP($B1007&amp;":"&amp;AI$3,'x - authors'!$B$3:$E$10000,4,FALSE)),"",VLOOKUP($B1007&amp;":"&amp;AI$3,'x - authors'!$B$3:$E$10000,4,FALSE))</f>
        <v/>
      </c>
      <c r="AJ1007" s="72" t="str">
        <f>IF(ISNA(VLOOKUP($B1007&amp;":"&amp;AJ$3,'x - authors'!$B$3:$E$10000,4,FALSE)),"",VLOOKUP($B1007&amp;":"&amp;AJ$3,'x - authors'!$B$3:$E$10000,4,FALSE))</f>
        <v/>
      </c>
    </row>
    <row r="1008" spans="1:36">
      <c r="A1008" s="76" t="str">
        <f t="shared" si="31"/>
        <v/>
      </c>
      <c r="B1008" s="76" t="s">
        <v>9466</v>
      </c>
      <c r="C1008" s="76" t="s">
        <v>9478</v>
      </c>
      <c r="D1008" s="76" t="s">
        <v>12121</v>
      </c>
      <c r="E1008" s="76" t="s">
        <v>5353</v>
      </c>
      <c r="F1008" s="76"/>
      <c r="G1008" s="76" t="s">
        <v>4962</v>
      </c>
      <c r="H1008" s="76"/>
      <c r="I1008" s="15" t="str">
        <f>IF(ISNA(VLOOKUP($B1008,'x - abstracts'!$B$3:$C$2000,2,FALSE)),"",VLOOKUP($B1008,'x - abstracts'!$B$3:$C$2000,2,FALSE))</f>
        <v/>
      </c>
      <c r="J1008" s="76"/>
      <c r="L1008" s="76"/>
      <c r="M1008" s="76"/>
      <c r="N1008" s="76"/>
      <c r="O1008" s="76"/>
      <c r="P1008" s="15" t="str">
        <f t="shared" si="32"/>
        <v>citation:doc-x1048-01</v>
      </c>
      <c r="R1008" s="15" t="str">
        <f>VLOOKUP($P1008,'x - paper citations'!$B$3:$E$2000,2,FALSE)</f>
        <v>https://scholar.google.co.uk/scholar?q=%22From Open Source Communications to Knowledge%22&amp;btnG=&amp;hl=en&amp;as_sdt=0%2C5</v>
      </c>
      <c r="S1008" s="15">
        <f>VLOOKUP($P1008,'x - paper citations'!$B$3:$E$2000,3,FALSE)</f>
        <v>0</v>
      </c>
      <c r="T1008" s="15" t="str">
        <f>VLOOKUP($P1008,'x - paper citations'!$B$3:$E$2000,4,FALSE)</f>
        <v>14/03/2016</v>
      </c>
      <c r="U1008" s="76"/>
      <c r="V1008" s="72" t="str">
        <f>IF(ISNA(VLOOKUP($B1008&amp;":"&amp;V$3,'x - authors'!$B$3:$E$10000,4,FALSE)),"",VLOOKUP($B1008&amp;":"&amp;V$3,'x - authors'!$B$3:$E$10000,4,FALSE))</f>
        <v>alun_preece</v>
      </c>
      <c r="W1008" s="72" t="str">
        <f>IF(ISNA(VLOOKUP($B1008&amp;":"&amp;W$3,'x - authors'!$B$3:$E$10000,4,FALSE)),"",VLOOKUP($B1008&amp;":"&amp;W$3,'x - authors'!$B$3:$E$10000,4,FALSE))</f>
        <v>colin_roberts</v>
      </c>
      <c r="X1008" s="72" t="str">
        <f>IF(ISNA(VLOOKUP($B1008&amp;":"&amp;X$3,'x - authors'!$B$3:$E$10000,4,FALSE)),"",VLOOKUP($B1008&amp;":"&amp;X$3,'x - authors'!$B$3:$E$10000,4,FALSE))</f>
        <v>david_rogers</v>
      </c>
      <c r="Y1008" s="72" t="str">
        <f>IF(ISNA(VLOOKUP($B1008&amp;":"&amp;Y$3,'x - authors'!$B$3:$E$10000,4,FALSE)),"",VLOOKUP($B1008&amp;":"&amp;Y$3,'x - authors'!$B$3:$E$10000,4,FALSE))</f>
        <v>will_webberley</v>
      </c>
      <c r="Z1008" s="72" t="str">
        <f>IF(ISNA(VLOOKUP($B1008&amp;":"&amp;Z$3,'x - authors'!$B$3:$E$10000,4,FALSE)),"",VLOOKUP($B1008&amp;":"&amp;Z$3,'x - authors'!$B$3:$E$10000,4,FALSE))</f>
        <v>martin_innes</v>
      </c>
      <c r="AA1008" s="72" t="str">
        <f>IF(ISNA(VLOOKUP($B1008&amp;":"&amp;AA$3,'x - authors'!$B$3:$E$10000,4,FALSE)),"",VLOOKUP($B1008&amp;":"&amp;AA$3,'x - authors'!$B$3:$E$10000,4,FALSE))</f>
        <v>dave_braines</v>
      </c>
      <c r="AB1008" s="72" t="str">
        <f>IF(ISNA(VLOOKUP($B1008&amp;":"&amp;AB$3,'x - authors'!$B$3:$E$10000,4,FALSE)),"",VLOOKUP($B1008&amp;":"&amp;AB$3,'x - authors'!$B$3:$E$10000,4,FALSE))</f>
        <v/>
      </c>
      <c r="AC1008" s="72" t="str">
        <f>IF(ISNA(VLOOKUP($B1008&amp;":"&amp;AC$3,'x - authors'!$B$3:$E$10000,4,FALSE)),"",VLOOKUP($B1008&amp;":"&amp;AC$3,'x - authors'!$B$3:$E$10000,4,FALSE))</f>
        <v/>
      </c>
      <c r="AD1008" s="72" t="str">
        <f>IF(ISNA(VLOOKUP($B1008&amp;":"&amp;AD$3,'x - authors'!$B$3:$E$10000,4,FALSE)),"",VLOOKUP($B1008&amp;":"&amp;AD$3,'x - authors'!$B$3:$E$10000,4,FALSE))</f>
        <v/>
      </c>
      <c r="AE1008" s="72" t="str">
        <f>IF(ISNA(VLOOKUP($B1008&amp;":"&amp;AE$3,'x - authors'!$B$3:$E$10000,4,FALSE)),"",VLOOKUP($B1008&amp;":"&amp;AE$3,'x - authors'!$B$3:$E$10000,4,FALSE))</f>
        <v/>
      </c>
      <c r="AF1008" s="72" t="str">
        <f>IF(ISNA(VLOOKUP($B1008&amp;":"&amp;AF$3,'x - authors'!$B$3:$E$10000,4,FALSE)),"",VLOOKUP($B1008&amp;":"&amp;AF$3,'x - authors'!$B$3:$E$10000,4,FALSE))</f>
        <v/>
      </c>
      <c r="AG1008" s="72" t="str">
        <f>IF(ISNA(VLOOKUP($B1008&amp;":"&amp;AG$3,'x - authors'!$B$3:$E$10000,4,FALSE)),"",VLOOKUP($B1008&amp;":"&amp;AG$3,'x - authors'!$B$3:$E$10000,4,FALSE))</f>
        <v/>
      </c>
      <c r="AH1008" s="72" t="str">
        <f>IF(ISNA(VLOOKUP($B1008&amp;":"&amp;AH$3,'x - authors'!$B$3:$E$10000,4,FALSE)),"",VLOOKUP($B1008&amp;":"&amp;AH$3,'x - authors'!$B$3:$E$10000,4,FALSE))</f>
        <v/>
      </c>
      <c r="AI1008" s="72" t="str">
        <f>IF(ISNA(VLOOKUP($B1008&amp;":"&amp;AI$3,'x - authors'!$B$3:$E$10000,4,FALSE)),"",VLOOKUP($B1008&amp;":"&amp;AI$3,'x - authors'!$B$3:$E$10000,4,FALSE))</f>
        <v/>
      </c>
      <c r="AJ1008" s="72" t="str">
        <f>IF(ISNA(VLOOKUP($B1008&amp;":"&amp;AJ$3,'x - authors'!$B$3:$E$10000,4,FALSE)),"",VLOOKUP($B1008&amp;":"&amp;AJ$3,'x - authors'!$B$3:$E$10000,4,FALSE))</f>
        <v/>
      </c>
    </row>
    <row r="1009" spans="1:36">
      <c r="A1009" s="76" t="str">
        <f t="shared" si="31"/>
        <v/>
      </c>
      <c r="B1009" s="76" t="s">
        <v>9467</v>
      </c>
      <c r="C1009" s="76" t="s">
        <v>9478</v>
      </c>
      <c r="D1009" s="76" t="s">
        <v>12122</v>
      </c>
      <c r="E1009" s="76" t="s">
        <v>5353</v>
      </c>
      <c r="F1009" s="76"/>
      <c r="G1009" s="76" t="s">
        <v>4962</v>
      </c>
      <c r="H1009" s="76"/>
      <c r="I1009" s="15" t="str">
        <f>IF(ISNA(VLOOKUP($B1009,'x - abstracts'!$B$3:$C$2000,2,FALSE)),"",VLOOKUP($B1009,'x - abstracts'!$B$3:$C$2000,2,FALSE))</f>
        <v/>
      </c>
      <c r="J1009" s="76"/>
      <c r="L1009" s="76"/>
      <c r="M1009" s="76"/>
      <c r="N1009" s="76"/>
      <c r="O1009" s="76"/>
      <c r="P1009" s="15" t="str">
        <f t="shared" si="32"/>
        <v>citation:doc-x1049-01</v>
      </c>
      <c r="R1009" s="15" t="str">
        <f>VLOOKUP($P1009,'x - paper citations'!$B$3:$E$2000,2,FALSE)</f>
        <v>https://scholar.google.co.uk/scholar?q=%22Agile Development of Ontologies Through Conversation%22&amp;btnG=&amp;hl=en&amp;as_sdt=0%2C5</v>
      </c>
      <c r="S1009" s="15">
        <f>VLOOKUP($P1009,'x - paper citations'!$B$3:$E$2000,3,FALSE)</f>
        <v>0</v>
      </c>
      <c r="T1009" s="15" t="str">
        <f>VLOOKUP($P1009,'x - paper citations'!$B$3:$E$2000,4,FALSE)</f>
        <v>14/03/2016</v>
      </c>
      <c r="U1009" s="76"/>
      <c r="V1009" s="72" t="str">
        <f>IF(ISNA(VLOOKUP($B1009&amp;":"&amp;V$3,'x - authors'!$B$3:$E$10000,4,FALSE)),"",VLOOKUP($B1009&amp;":"&amp;V$3,'x - authors'!$B$3:$E$10000,4,FALSE))</f>
        <v>dave_braines</v>
      </c>
      <c r="W1009" s="72" t="str">
        <f>IF(ISNA(VLOOKUP($B1009&amp;":"&amp;W$3,'x - authors'!$B$3:$E$10000,4,FALSE)),"",VLOOKUP($B1009&amp;":"&amp;W$3,'x - authors'!$B$3:$E$10000,4,FALSE))</f>
        <v>amardeep_bhattal</v>
      </c>
      <c r="X1009" s="72" t="str">
        <f>IF(ISNA(VLOOKUP($B1009&amp;":"&amp;X$3,'x - authors'!$B$3:$E$10000,4,FALSE)),"",VLOOKUP($B1009&amp;":"&amp;X$3,'x - authors'!$B$3:$E$10000,4,FALSE))</f>
        <v>geeth_de_mel</v>
      </c>
      <c r="Y1009" s="72" t="str">
        <f>IF(ISNA(VLOOKUP($B1009&amp;":"&amp;Y$3,'x - authors'!$B$3:$E$10000,4,FALSE)),"",VLOOKUP($B1009&amp;":"&amp;Y$3,'x - authors'!$B$3:$E$10000,4,FALSE))</f>
        <v>alun_preece</v>
      </c>
      <c r="Z1009" s="72" t="str">
        <f>IF(ISNA(VLOOKUP($B1009&amp;":"&amp;Z$3,'x - authors'!$B$3:$E$10000,4,FALSE)),"",VLOOKUP($B1009&amp;":"&amp;Z$3,'x - authors'!$B$3:$E$10000,4,FALSE))</f>
        <v/>
      </c>
      <c r="AA1009" s="72" t="str">
        <f>IF(ISNA(VLOOKUP($B1009&amp;":"&amp;AA$3,'x - authors'!$B$3:$E$10000,4,FALSE)),"",VLOOKUP($B1009&amp;":"&amp;AA$3,'x - authors'!$B$3:$E$10000,4,FALSE))</f>
        <v/>
      </c>
      <c r="AB1009" s="72" t="str">
        <f>IF(ISNA(VLOOKUP($B1009&amp;":"&amp;AB$3,'x - authors'!$B$3:$E$10000,4,FALSE)),"",VLOOKUP($B1009&amp;":"&amp;AB$3,'x - authors'!$B$3:$E$10000,4,FALSE))</f>
        <v/>
      </c>
      <c r="AC1009" s="72" t="str">
        <f>IF(ISNA(VLOOKUP($B1009&amp;":"&amp;AC$3,'x - authors'!$B$3:$E$10000,4,FALSE)),"",VLOOKUP($B1009&amp;":"&amp;AC$3,'x - authors'!$B$3:$E$10000,4,FALSE))</f>
        <v/>
      </c>
      <c r="AD1009" s="72" t="str">
        <f>IF(ISNA(VLOOKUP($B1009&amp;":"&amp;AD$3,'x - authors'!$B$3:$E$10000,4,FALSE)),"",VLOOKUP($B1009&amp;":"&amp;AD$3,'x - authors'!$B$3:$E$10000,4,FALSE))</f>
        <v/>
      </c>
      <c r="AE1009" s="72" t="str">
        <f>IF(ISNA(VLOOKUP($B1009&amp;":"&amp;AE$3,'x - authors'!$B$3:$E$10000,4,FALSE)),"",VLOOKUP($B1009&amp;":"&amp;AE$3,'x - authors'!$B$3:$E$10000,4,FALSE))</f>
        <v/>
      </c>
      <c r="AF1009" s="72" t="str">
        <f>IF(ISNA(VLOOKUP($B1009&amp;":"&amp;AF$3,'x - authors'!$B$3:$E$10000,4,FALSE)),"",VLOOKUP($B1009&amp;":"&amp;AF$3,'x - authors'!$B$3:$E$10000,4,FALSE))</f>
        <v/>
      </c>
      <c r="AG1009" s="72" t="str">
        <f>IF(ISNA(VLOOKUP($B1009&amp;":"&amp;AG$3,'x - authors'!$B$3:$E$10000,4,FALSE)),"",VLOOKUP($B1009&amp;":"&amp;AG$3,'x - authors'!$B$3:$E$10000,4,FALSE))</f>
        <v/>
      </c>
      <c r="AH1009" s="72" t="str">
        <f>IF(ISNA(VLOOKUP($B1009&amp;":"&amp;AH$3,'x - authors'!$B$3:$E$10000,4,FALSE)),"",VLOOKUP($B1009&amp;":"&amp;AH$3,'x - authors'!$B$3:$E$10000,4,FALSE))</f>
        <v/>
      </c>
      <c r="AI1009" s="72" t="str">
        <f>IF(ISNA(VLOOKUP($B1009&amp;":"&amp;AI$3,'x - authors'!$B$3:$E$10000,4,FALSE)),"",VLOOKUP($B1009&amp;":"&amp;AI$3,'x - authors'!$B$3:$E$10000,4,FALSE))</f>
        <v/>
      </c>
      <c r="AJ1009" s="72" t="str">
        <f>IF(ISNA(VLOOKUP($B1009&amp;":"&amp;AJ$3,'x - authors'!$B$3:$E$10000,4,FALSE)),"",VLOOKUP($B1009&amp;":"&amp;AJ$3,'x - authors'!$B$3:$E$10000,4,FALSE))</f>
        <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41" customWidth="1"/>
    <col min="14" max="14" width="2.33203125" customWidth="1"/>
    <col min="15" max="16" width="23.6640625" customWidth="1"/>
  </cols>
  <sheetData>
    <row r="2" spans="2:17">
      <c r="B2" s="89" t="s">
        <v>69</v>
      </c>
      <c r="C2" s="90"/>
      <c r="D2" s="90"/>
      <c r="E2" s="90"/>
      <c r="F2" s="90"/>
      <c r="G2" s="90"/>
      <c r="H2" s="55"/>
      <c r="I2" s="16"/>
      <c r="J2" s="89" t="s">
        <v>68</v>
      </c>
      <c r="K2" s="90"/>
      <c r="L2" s="90"/>
      <c r="M2" s="91"/>
      <c r="O2" s="89" t="s">
        <v>127</v>
      </c>
      <c r="P2" s="91"/>
    </row>
    <row r="3" spans="2:17">
      <c r="B3" s="56" t="s">
        <v>2</v>
      </c>
      <c r="C3" s="57" t="s">
        <v>64</v>
      </c>
      <c r="D3" s="57" t="s">
        <v>65</v>
      </c>
      <c r="E3" s="57" t="s">
        <v>32</v>
      </c>
      <c r="F3" s="57" t="s">
        <v>66</v>
      </c>
      <c r="G3" s="57" t="s">
        <v>67</v>
      </c>
      <c r="H3" s="58" t="s">
        <v>178</v>
      </c>
      <c r="I3" s="17"/>
      <c r="J3" s="66" t="s">
        <v>35</v>
      </c>
      <c r="K3" s="67" t="s">
        <v>71</v>
      </c>
      <c r="L3" s="67" t="s">
        <v>72</v>
      </c>
      <c r="M3" s="68" t="s">
        <v>70</v>
      </c>
      <c r="O3" s="56" t="s">
        <v>237</v>
      </c>
      <c r="P3" s="58" t="s">
        <v>238</v>
      </c>
      <c r="Q3" s="60"/>
    </row>
    <row r="4" spans="2:17">
      <c r="B4" s="44" t="s">
        <v>1027</v>
      </c>
      <c r="C4" s="45" t="s">
        <v>1028</v>
      </c>
      <c r="D4" s="45" t="s">
        <v>1029</v>
      </c>
      <c r="E4" s="45" t="s">
        <v>3266</v>
      </c>
      <c r="F4" s="45" t="s">
        <v>305</v>
      </c>
      <c r="G4" s="45"/>
      <c r="H4" s="46"/>
      <c r="I4" s="47"/>
      <c r="J4" s="38"/>
      <c r="K4" s="38"/>
      <c r="L4" s="38"/>
      <c r="M4" s="69" t="s">
        <v>5353</v>
      </c>
      <c r="N4" s="45"/>
      <c r="O4" s="45"/>
      <c r="P4" s="48"/>
    </row>
    <row r="5" spans="2:17">
      <c r="B5" s="28" t="s">
        <v>1124</v>
      </c>
      <c r="C5" s="37" t="s">
        <v>1125</v>
      </c>
      <c r="D5" s="37" t="s">
        <v>1126</v>
      </c>
      <c r="E5" s="37" t="s">
        <v>3267</v>
      </c>
      <c r="F5" s="37" t="s">
        <v>320</v>
      </c>
      <c r="G5" s="37"/>
      <c r="H5" s="49" t="s">
        <v>5154</v>
      </c>
      <c r="I5" s="50"/>
      <c r="J5" s="38" t="s">
        <v>5353</v>
      </c>
      <c r="K5" s="38" t="s">
        <v>5353</v>
      </c>
      <c r="L5" s="38" t="s">
        <v>5353</v>
      </c>
      <c r="M5" s="69" t="s">
        <v>5356</v>
      </c>
      <c r="N5" s="37"/>
      <c r="O5" s="37"/>
      <c r="P5" s="29"/>
      <c r="Q5" s="64"/>
    </row>
    <row r="6" spans="2:17">
      <c r="B6" s="32" t="s">
        <v>1127</v>
      </c>
      <c r="C6" s="39" t="s">
        <v>1128</v>
      </c>
      <c r="D6" s="39" t="s">
        <v>1129</v>
      </c>
      <c r="E6" s="39" t="s">
        <v>3268</v>
      </c>
      <c r="F6" s="39" t="s">
        <v>320</v>
      </c>
      <c r="G6" s="39"/>
      <c r="H6" s="51" t="str">
        <f t="shared" ref="H6:H67" si="0">"citation:"&amp;B6&amp;"-01"</f>
        <v>citation:siddharth_mehrotra-01</v>
      </c>
      <c r="I6" s="52"/>
      <c r="J6" s="38" t="s">
        <v>5298</v>
      </c>
      <c r="K6" s="38">
        <v>36</v>
      </c>
      <c r="L6" s="38">
        <v>4</v>
      </c>
      <c r="M6" s="69" t="s">
        <v>5357</v>
      </c>
      <c r="N6" s="39"/>
      <c r="O6" s="39"/>
      <c r="P6" s="34"/>
    </row>
    <row r="7" spans="2:17">
      <c r="B7" s="32" t="s">
        <v>1130</v>
      </c>
      <c r="C7" s="39" t="s">
        <v>1131</v>
      </c>
      <c r="D7" s="39" t="s">
        <v>1132</v>
      </c>
      <c r="E7" s="39" t="s">
        <v>3269</v>
      </c>
      <c r="F7" s="39" t="s">
        <v>396</v>
      </c>
      <c r="G7" s="39"/>
      <c r="H7" s="51" t="str">
        <f t="shared" si="0"/>
        <v>citation:piotr_yordanov-01</v>
      </c>
      <c r="I7" s="52"/>
      <c r="J7" s="38" t="s">
        <v>5353</v>
      </c>
      <c r="K7" s="38" t="s">
        <v>5353</v>
      </c>
      <c r="L7" s="38" t="s">
        <v>5353</v>
      </c>
      <c r="M7" s="69" t="s">
        <v>5357</v>
      </c>
      <c r="N7" s="39"/>
      <c r="O7" s="39"/>
      <c r="P7" s="34"/>
    </row>
    <row r="8" spans="2:17">
      <c r="B8" s="32" t="s">
        <v>1133</v>
      </c>
      <c r="C8" s="39" t="s">
        <v>1134</v>
      </c>
      <c r="D8" s="39" t="s">
        <v>1135</v>
      </c>
      <c r="E8" s="39" t="s">
        <v>3270</v>
      </c>
      <c r="F8" s="39" t="s">
        <v>322</v>
      </c>
      <c r="G8" s="39"/>
      <c r="H8" s="51" t="str">
        <f t="shared" si="0"/>
        <v>citation:dov_gordon-01</v>
      </c>
      <c r="I8" s="52"/>
      <c r="J8" s="38" t="s">
        <v>5353</v>
      </c>
      <c r="K8" s="38" t="s">
        <v>5353</v>
      </c>
      <c r="L8" s="38" t="s">
        <v>5353</v>
      </c>
      <c r="M8" s="69" t="s">
        <v>5357</v>
      </c>
      <c r="N8" s="39"/>
      <c r="O8" s="39"/>
      <c r="P8" s="34"/>
    </row>
    <row r="9" spans="2:17">
      <c r="B9" s="30" t="s">
        <v>1030</v>
      </c>
      <c r="C9" s="38" t="s">
        <v>1031</v>
      </c>
      <c r="D9" s="38" t="s">
        <v>1032</v>
      </c>
      <c r="E9" s="38" t="s">
        <v>3271</v>
      </c>
      <c r="F9" s="38" t="s">
        <v>315</v>
      </c>
      <c r="G9" s="38"/>
      <c r="H9" s="53"/>
      <c r="I9" s="54"/>
      <c r="J9" s="38"/>
      <c r="K9" s="38"/>
      <c r="L9" s="38"/>
      <c r="M9" s="69" t="s">
        <v>5353</v>
      </c>
      <c r="N9" s="38"/>
      <c r="O9" s="38"/>
      <c r="P9" s="31"/>
    </row>
    <row r="10" spans="2:17">
      <c r="B10" s="30" t="s">
        <v>1033</v>
      </c>
      <c r="C10" s="38" t="s">
        <v>1034</v>
      </c>
      <c r="D10" s="38" t="s">
        <v>1035</v>
      </c>
      <c r="E10" s="38" t="s">
        <v>3272</v>
      </c>
      <c r="F10" s="38" t="s">
        <v>315</v>
      </c>
      <c r="G10" s="38"/>
      <c r="H10" s="53" t="str">
        <f t="shared" si="0"/>
        <v>citation:louise_rasmussen-01</v>
      </c>
      <c r="I10" s="54"/>
      <c r="J10" s="38" t="s">
        <v>5353</v>
      </c>
      <c r="K10" s="38" t="s">
        <v>5353</v>
      </c>
      <c r="L10" s="38" t="s">
        <v>5353</v>
      </c>
      <c r="M10" s="69" t="s">
        <v>5358</v>
      </c>
      <c r="N10" s="38"/>
      <c r="O10" s="38"/>
      <c r="P10" s="31"/>
    </row>
    <row r="11" spans="2:17">
      <c r="B11" s="30" t="s">
        <v>1036</v>
      </c>
      <c r="C11" s="38" t="s">
        <v>1037</v>
      </c>
      <c r="D11" s="38" t="s">
        <v>1038</v>
      </c>
      <c r="E11" s="38" t="s">
        <v>3273</v>
      </c>
      <c r="F11" s="38" t="s">
        <v>315</v>
      </c>
      <c r="G11" s="38"/>
      <c r="H11" s="53"/>
      <c r="I11" s="54"/>
      <c r="J11" s="38"/>
      <c r="K11" s="38"/>
      <c r="L11" s="38"/>
      <c r="M11" s="69" t="s">
        <v>5353</v>
      </c>
      <c r="N11" s="38"/>
      <c r="O11" s="38"/>
      <c r="P11" s="31"/>
    </row>
    <row r="12" spans="2:17">
      <c r="B12" s="32" t="s">
        <v>1039</v>
      </c>
      <c r="C12" s="39" t="s">
        <v>1040</v>
      </c>
      <c r="D12" s="39" t="s">
        <v>1041</v>
      </c>
      <c r="E12" s="39" t="s">
        <v>3274</v>
      </c>
      <c r="F12" s="39" t="s">
        <v>315</v>
      </c>
      <c r="G12" s="39"/>
      <c r="H12" s="51" t="str">
        <f t="shared" si="0"/>
        <v>citation:winston_sieck-01</v>
      </c>
      <c r="I12" s="52"/>
      <c r="J12" s="38" t="s">
        <v>5353</v>
      </c>
      <c r="K12" s="38" t="s">
        <v>5353</v>
      </c>
      <c r="L12" s="38" t="s">
        <v>5353</v>
      </c>
      <c r="M12" s="69" t="s">
        <v>5359</v>
      </c>
      <c r="N12" s="39"/>
      <c r="O12" s="39"/>
      <c r="P12" s="34"/>
    </row>
    <row r="13" spans="2:17">
      <c r="B13" s="30" t="s">
        <v>1136</v>
      </c>
      <c r="C13" s="38" t="s">
        <v>1137</v>
      </c>
      <c r="D13" s="38" t="s">
        <v>1138</v>
      </c>
      <c r="E13" s="38" t="s">
        <v>3275</v>
      </c>
      <c r="F13" s="38" t="s">
        <v>400</v>
      </c>
      <c r="G13" s="38"/>
      <c r="H13" s="53"/>
      <c r="I13" s="54"/>
      <c r="J13" s="38"/>
      <c r="K13" s="38"/>
      <c r="L13" s="38"/>
      <c r="M13" s="69" t="s">
        <v>5353</v>
      </c>
      <c r="N13" s="38"/>
      <c r="O13" s="38"/>
      <c r="P13" s="31"/>
    </row>
    <row r="14" spans="2:17">
      <c r="B14" s="32" t="s">
        <v>1139</v>
      </c>
      <c r="C14" s="39" t="s">
        <v>1140</v>
      </c>
      <c r="D14" s="39" t="s">
        <v>1141</v>
      </c>
      <c r="E14" s="39" t="s">
        <v>3276</v>
      </c>
      <c r="F14" s="39" t="s">
        <v>400</v>
      </c>
      <c r="G14" s="39"/>
      <c r="H14" s="51" t="str">
        <f t="shared" si="0"/>
        <v>citation:dijiang_huang-01</v>
      </c>
      <c r="I14" s="52"/>
      <c r="J14" s="38" t="s">
        <v>5088</v>
      </c>
      <c r="K14" s="38">
        <v>2256</v>
      </c>
      <c r="L14" s="38">
        <v>27</v>
      </c>
      <c r="M14" s="69" t="s">
        <v>5360</v>
      </c>
      <c r="N14" s="39"/>
      <c r="O14" s="39"/>
      <c r="P14" s="34"/>
    </row>
    <row r="15" spans="2:17">
      <c r="B15" s="30" t="s">
        <v>274</v>
      </c>
      <c r="C15" s="38" t="s">
        <v>1042</v>
      </c>
      <c r="D15" s="38" t="s">
        <v>1043</v>
      </c>
      <c r="E15" s="38" t="s">
        <v>3277</v>
      </c>
      <c r="F15" s="38" t="s">
        <v>18</v>
      </c>
      <c r="G15" s="38"/>
      <c r="H15" s="53" t="str">
        <f t="shared" si="0"/>
        <v>citation:ananthram_swami-01</v>
      </c>
      <c r="I15" s="54"/>
      <c r="J15" s="38" t="s">
        <v>5353</v>
      </c>
      <c r="K15" s="38" t="s">
        <v>5353</v>
      </c>
      <c r="L15" s="38" t="s">
        <v>5353</v>
      </c>
      <c r="M15" s="69" t="s">
        <v>5357</v>
      </c>
      <c r="N15" s="38"/>
      <c r="O15" s="38"/>
      <c r="P15" s="31"/>
    </row>
    <row r="16" spans="2:17">
      <c r="B16" s="30" t="s">
        <v>1044</v>
      </c>
      <c r="C16" s="38" t="s">
        <v>1045</v>
      </c>
      <c r="D16" s="38" t="s">
        <v>1046</v>
      </c>
      <c r="E16" s="38" t="s">
        <v>3278</v>
      </c>
      <c r="F16" s="38" t="s">
        <v>18</v>
      </c>
      <c r="G16" s="38"/>
      <c r="H16" s="53" t="str">
        <f t="shared" si="0"/>
        <v>citation:andrew_toth-01</v>
      </c>
      <c r="I16" s="54"/>
      <c r="J16" s="38" t="s">
        <v>5353</v>
      </c>
      <c r="K16" s="38" t="s">
        <v>5353</v>
      </c>
      <c r="L16" s="38" t="s">
        <v>5353</v>
      </c>
      <c r="M16" s="69" t="s">
        <v>5361</v>
      </c>
      <c r="N16" s="38"/>
      <c r="O16" s="38"/>
      <c r="P16" s="31"/>
    </row>
    <row r="17" spans="2:16">
      <c r="B17" s="30" t="s">
        <v>1047</v>
      </c>
      <c r="C17" s="38" t="s">
        <v>1048</v>
      </c>
      <c r="D17" s="38" t="s">
        <v>1049</v>
      </c>
      <c r="E17" s="38" t="s">
        <v>3279</v>
      </c>
      <c r="F17" s="38" t="s">
        <v>18</v>
      </c>
      <c r="G17" s="38"/>
      <c r="H17" s="53"/>
      <c r="I17" s="54"/>
      <c r="J17" s="38"/>
      <c r="K17" s="38"/>
      <c r="L17" s="38"/>
      <c r="M17" s="69" t="s">
        <v>5353</v>
      </c>
      <c r="N17" s="38"/>
      <c r="O17" s="38"/>
      <c r="P17" s="31"/>
    </row>
    <row r="18" spans="2:16">
      <c r="B18" s="30" t="s">
        <v>1050</v>
      </c>
      <c r="C18" s="38" t="s">
        <v>1048</v>
      </c>
      <c r="D18" s="38" t="s">
        <v>1051</v>
      </c>
      <c r="E18" s="38" t="s">
        <v>3280</v>
      </c>
      <c r="F18" s="38" t="s">
        <v>18</v>
      </c>
      <c r="G18" s="38"/>
      <c r="H18" s="53" t="str">
        <f t="shared" si="0"/>
        <v>citation:brian_sadler-01</v>
      </c>
      <c r="I18" s="54"/>
      <c r="J18" s="38" t="s">
        <v>5051</v>
      </c>
      <c r="K18" s="38">
        <v>10357</v>
      </c>
      <c r="L18" s="38">
        <v>44</v>
      </c>
      <c r="M18" s="69" t="s">
        <v>5360</v>
      </c>
      <c r="N18" s="38"/>
      <c r="O18" s="38"/>
      <c r="P18" s="31"/>
    </row>
    <row r="19" spans="2:16">
      <c r="B19" s="30" t="s">
        <v>1052</v>
      </c>
      <c r="C19" s="38" t="s">
        <v>1053</v>
      </c>
      <c r="D19" s="38" t="s">
        <v>1054</v>
      </c>
      <c r="E19" s="38" t="s">
        <v>3281</v>
      </c>
      <c r="F19" s="38" t="s">
        <v>18</v>
      </c>
      <c r="G19" s="38"/>
      <c r="H19" s="53" t="str">
        <f t="shared" si="0"/>
        <v>citation:cheryl_giammanco-01</v>
      </c>
      <c r="I19" s="54"/>
      <c r="J19" s="38" t="s">
        <v>5353</v>
      </c>
      <c r="K19" s="38" t="s">
        <v>5353</v>
      </c>
      <c r="L19" s="38" t="s">
        <v>5353</v>
      </c>
      <c r="M19" s="69" t="s">
        <v>5357</v>
      </c>
      <c r="N19" s="38"/>
      <c r="O19" s="38"/>
      <c r="P19" s="31"/>
    </row>
    <row r="20" spans="2:16">
      <c r="B20" s="30" t="s">
        <v>1055</v>
      </c>
      <c r="C20" s="38" t="s">
        <v>1056</v>
      </c>
      <c r="D20" s="38" t="s">
        <v>1057</v>
      </c>
      <c r="E20" s="38" t="s">
        <v>3282</v>
      </c>
      <c r="F20" s="38" t="s">
        <v>18</v>
      </c>
      <c r="G20" s="38"/>
      <c r="H20" s="53" t="str">
        <f t="shared" si="0"/>
        <v>citation:gene_whipps-01</v>
      </c>
      <c r="I20" s="54"/>
      <c r="J20" s="38" t="s">
        <v>5122</v>
      </c>
      <c r="K20" s="38">
        <v>155</v>
      </c>
      <c r="L20" s="38">
        <v>6</v>
      </c>
      <c r="M20" s="69" t="s">
        <v>5360</v>
      </c>
      <c r="N20" s="38"/>
      <c r="O20" s="38"/>
      <c r="P20" s="31"/>
    </row>
    <row r="21" spans="2:16">
      <c r="B21" s="30" t="s">
        <v>1058</v>
      </c>
      <c r="C21" s="38" t="s">
        <v>1059</v>
      </c>
      <c r="D21" s="38" t="s">
        <v>1060</v>
      </c>
      <c r="E21" s="38" t="s">
        <v>3283</v>
      </c>
      <c r="F21" s="38" t="s">
        <v>18</v>
      </c>
      <c r="G21" s="38"/>
      <c r="H21" s="53" t="str">
        <f t="shared" si="0"/>
        <v>citation:greg_cirincione-01</v>
      </c>
      <c r="I21" s="54"/>
      <c r="J21" s="38" t="s">
        <v>5353</v>
      </c>
      <c r="K21" s="38" t="s">
        <v>5353</v>
      </c>
      <c r="L21" s="38" t="s">
        <v>5353</v>
      </c>
      <c r="M21" s="69" t="s">
        <v>5362</v>
      </c>
      <c r="N21" s="38"/>
      <c r="O21" s="38"/>
      <c r="P21" s="31"/>
    </row>
    <row r="22" spans="2:16">
      <c r="B22" s="30" t="s">
        <v>1061</v>
      </c>
      <c r="C22" s="38" t="s">
        <v>1062</v>
      </c>
      <c r="D22" s="38" t="s">
        <v>1063</v>
      </c>
      <c r="E22" s="38" t="s">
        <v>3284</v>
      </c>
      <c r="F22" s="38" t="s">
        <v>18</v>
      </c>
      <c r="G22" s="38"/>
      <c r="H22" s="53" t="str">
        <f t="shared" si="0"/>
        <v>citation:gunjan_verma-01</v>
      </c>
      <c r="I22" s="54"/>
      <c r="J22" s="38" t="s">
        <v>5353</v>
      </c>
      <c r="K22" s="38" t="s">
        <v>5353</v>
      </c>
      <c r="L22" s="38" t="s">
        <v>5353</v>
      </c>
      <c r="M22" s="69" t="s">
        <v>5358</v>
      </c>
      <c r="N22" s="38"/>
      <c r="O22" s="38"/>
      <c r="P22" s="31"/>
    </row>
    <row r="23" spans="2:16">
      <c r="B23" s="30" t="s">
        <v>1064</v>
      </c>
      <c r="C23" s="38" t="s">
        <v>1065</v>
      </c>
      <c r="D23" s="38" t="s">
        <v>1066</v>
      </c>
      <c r="E23" s="38" t="s">
        <v>3285</v>
      </c>
      <c r="F23" s="38" t="s">
        <v>18</v>
      </c>
      <c r="G23" s="38"/>
      <c r="H23" s="53" t="str">
        <f t="shared" si="0"/>
        <v>citation:jemin_george-01</v>
      </c>
      <c r="I23" s="54"/>
      <c r="J23" s="38" t="s">
        <v>5353</v>
      </c>
      <c r="K23" s="38" t="s">
        <v>5353</v>
      </c>
      <c r="L23" s="38" t="s">
        <v>5353</v>
      </c>
      <c r="M23" s="69" t="s">
        <v>5358</v>
      </c>
      <c r="N23" s="38"/>
      <c r="O23" s="38"/>
      <c r="P23" s="31"/>
    </row>
    <row r="24" spans="2:16">
      <c r="B24" s="30" t="s">
        <v>1067</v>
      </c>
      <c r="C24" s="38" t="s">
        <v>1068</v>
      </c>
      <c r="D24" s="38" t="s">
        <v>1069</v>
      </c>
      <c r="E24" s="38" t="s">
        <v>3286</v>
      </c>
      <c r="F24" s="38" t="s">
        <v>18</v>
      </c>
      <c r="G24" s="38"/>
      <c r="H24" s="53" t="str">
        <f t="shared" si="0"/>
        <v>citation:jinhee_cho-01</v>
      </c>
      <c r="I24" s="54"/>
      <c r="J24" s="38" t="s">
        <v>5170</v>
      </c>
      <c r="K24" s="38">
        <v>947</v>
      </c>
      <c r="L24" s="38">
        <v>12</v>
      </c>
      <c r="M24" s="69" t="s">
        <v>5360</v>
      </c>
      <c r="N24" s="38"/>
      <c r="O24" s="38"/>
      <c r="P24" s="31"/>
    </row>
    <row r="25" spans="2:16">
      <c r="B25" s="30" t="s">
        <v>1070</v>
      </c>
      <c r="C25" s="38" t="s">
        <v>1071</v>
      </c>
      <c r="D25" s="38" t="s">
        <v>1072</v>
      </c>
      <c r="E25" s="38" t="s">
        <v>3287</v>
      </c>
      <c r="F25" s="38" t="s">
        <v>18</v>
      </c>
      <c r="G25" s="38"/>
      <c r="H25" s="53" t="str">
        <f t="shared" si="0"/>
        <v>citation:jon_bakdash-01</v>
      </c>
      <c r="I25" s="54"/>
      <c r="J25" s="38" t="s">
        <v>5179</v>
      </c>
      <c r="K25" s="38">
        <v>419</v>
      </c>
      <c r="L25" s="38">
        <v>10</v>
      </c>
      <c r="M25" s="69" t="s">
        <v>5358</v>
      </c>
      <c r="N25" s="38"/>
      <c r="O25" s="38"/>
      <c r="P25" s="31"/>
    </row>
    <row r="26" spans="2:16">
      <c r="B26" s="30" t="s">
        <v>1073</v>
      </c>
      <c r="C26" s="38" t="s">
        <v>1074</v>
      </c>
      <c r="D26" s="38" t="s">
        <v>1075</v>
      </c>
      <c r="E26" s="38" t="s">
        <v>3288</v>
      </c>
      <c r="F26" s="38" t="s">
        <v>18</v>
      </c>
      <c r="G26" s="38"/>
      <c r="H26" s="53"/>
      <c r="I26" s="54"/>
      <c r="J26" s="38"/>
      <c r="K26" s="38"/>
      <c r="L26" s="38"/>
      <c r="M26" s="69" t="s">
        <v>5353</v>
      </c>
      <c r="N26" s="38"/>
      <c r="O26" s="38"/>
      <c r="P26" s="31"/>
    </row>
    <row r="27" spans="2:16">
      <c r="B27" s="30" t="s">
        <v>1076</v>
      </c>
      <c r="C27" s="38" t="s">
        <v>1077</v>
      </c>
      <c r="D27" s="38" t="s">
        <v>1078</v>
      </c>
      <c r="E27" s="38" t="s">
        <v>3289</v>
      </c>
      <c r="F27" s="38" t="s">
        <v>18</v>
      </c>
      <c r="G27" s="38"/>
      <c r="H27" s="53" t="str">
        <f t="shared" si="0"/>
        <v>citation:kelvin_marcus-01</v>
      </c>
      <c r="I27" s="54"/>
      <c r="J27" s="38" t="s">
        <v>5353</v>
      </c>
      <c r="K27" s="38" t="s">
        <v>5353</v>
      </c>
      <c r="L27" s="38" t="s">
        <v>5353</v>
      </c>
      <c r="M27" s="69" t="s">
        <v>5357</v>
      </c>
      <c r="N27" s="38"/>
      <c r="O27" s="38"/>
      <c r="P27" s="31"/>
    </row>
    <row r="28" spans="2:16">
      <c r="B28" s="30" t="s">
        <v>1079</v>
      </c>
      <c r="C28" s="38" t="s">
        <v>1080</v>
      </c>
      <c r="D28" s="38" t="s">
        <v>1081</v>
      </c>
      <c r="E28" s="38" t="s">
        <v>3290</v>
      </c>
      <c r="F28" s="38" t="s">
        <v>18</v>
      </c>
      <c r="G28" s="38"/>
      <c r="H28" s="53" t="str">
        <f t="shared" si="0"/>
        <v>citation:kevin_chan-01</v>
      </c>
      <c r="I28" s="54"/>
      <c r="J28" s="38" t="s">
        <v>5353</v>
      </c>
      <c r="K28" s="38" t="s">
        <v>5353</v>
      </c>
      <c r="L28" s="38" t="s">
        <v>5353</v>
      </c>
      <c r="M28" s="69" t="s">
        <v>5357</v>
      </c>
      <c r="N28" s="38"/>
      <c r="O28" s="38"/>
      <c r="P28" s="31"/>
    </row>
    <row r="29" spans="2:16">
      <c r="B29" s="30" t="s">
        <v>1082</v>
      </c>
      <c r="C29" s="38" t="s">
        <v>1083</v>
      </c>
      <c r="D29" s="38" t="s">
        <v>1084</v>
      </c>
      <c r="E29" s="38" t="s">
        <v>3291</v>
      </c>
      <c r="F29" s="38" t="s">
        <v>18</v>
      </c>
      <c r="G29" s="38"/>
      <c r="H29" s="53" t="str">
        <f t="shared" si="0"/>
        <v>citation:lance_kaplan-01</v>
      </c>
      <c r="I29" s="54"/>
      <c r="J29" s="38" t="s">
        <v>5198</v>
      </c>
      <c r="K29" s="38">
        <v>2709</v>
      </c>
      <c r="L29" s="38">
        <v>23</v>
      </c>
      <c r="M29" s="69" t="s">
        <v>5358</v>
      </c>
      <c r="N29" s="38"/>
      <c r="O29" s="38"/>
      <c r="P29" s="31"/>
    </row>
    <row r="30" spans="2:16">
      <c r="B30" s="30" t="s">
        <v>1085</v>
      </c>
      <c r="C30" s="38" t="s">
        <v>1086</v>
      </c>
      <c r="D30" s="38" t="s">
        <v>1087</v>
      </c>
      <c r="E30" s="38" t="s">
        <v>3292</v>
      </c>
      <c r="F30" s="38" t="s">
        <v>18</v>
      </c>
      <c r="G30" s="38"/>
      <c r="H30" s="53"/>
      <c r="I30" s="54"/>
      <c r="J30" s="38"/>
      <c r="K30" s="38"/>
      <c r="L30" s="38"/>
      <c r="M30" s="69" t="s">
        <v>5353</v>
      </c>
      <c r="N30" s="38"/>
      <c r="O30" s="38"/>
      <c r="P30" s="31"/>
    </row>
    <row r="31" spans="2:16">
      <c r="B31" s="30" t="s">
        <v>1088</v>
      </c>
      <c r="C31" s="38" t="s">
        <v>1086</v>
      </c>
      <c r="D31" s="38" t="s">
        <v>1089</v>
      </c>
      <c r="E31" s="38" t="s">
        <v>3293</v>
      </c>
      <c r="F31" s="38" t="s">
        <v>18</v>
      </c>
      <c r="G31" s="38"/>
      <c r="H31" s="53" t="str">
        <f t="shared" si="0"/>
        <v>citation:mike_strub-01</v>
      </c>
      <c r="I31" s="54"/>
      <c r="J31" s="38" t="s">
        <v>5353</v>
      </c>
      <c r="K31" s="38" t="s">
        <v>5353</v>
      </c>
      <c r="L31" s="38" t="s">
        <v>5353</v>
      </c>
      <c r="M31" s="69" t="s">
        <v>5357</v>
      </c>
      <c r="N31" s="38"/>
      <c r="O31" s="38"/>
      <c r="P31" s="31"/>
    </row>
    <row r="32" spans="2:16">
      <c r="B32" s="30" t="s">
        <v>1090</v>
      </c>
      <c r="C32" s="38" t="s">
        <v>1091</v>
      </c>
      <c r="D32" s="38" t="s">
        <v>1092</v>
      </c>
      <c r="E32" s="38" t="s">
        <v>3294</v>
      </c>
      <c r="F32" s="38" t="s">
        <v>18</v>
      </c>
      <c r="G32" s="38"/>
      <c r="H32" s="53" t="str">
        <f t="shared" si="0"/>
        <v>citation:natalie_ivanic-01</v>
      </c>
      <c r="I32" s="54"/>
      <c r="J32" s="38" t="s">
        <v>5353</v>
      </c>
      <c r="K32" s="38" t="s">
        <v>5353</v>
      </c>
      <c r="L32" s="38" t="s">
        <v>5353</v>
      </c>
      <c r="M32" s="69" t="s">
        <v>5357</v>
      </c>
      <c r="N32" s="38"/>
      <c r="O32" s="38"/>
      <c r="P32" s="31"/>
    </row>
    <row r="33" spans="2:16">
      <c r="B33" s="30" t="s">
        <v>1093</v>
      </c>
      <c r="C33" s="38" t="s">
        <v>1094</v>
      </c>
      <c r="D33" s="38" t="s">
        <v>1095</v>
      </c>
      <c r="E33" s="38" t="s">
        <v>3295</v>
      </c>
      <c r="F33" s="38" t="s">
        <v>18</v>
      </c>
      <c r="G33" s="38"/>
      <c r="H33" s="53" t="str">
        <f t="shared" si="0"/>
        <v>citation:paul_sullivan-01</v>
      </c>
      <c r="I33" s="54"/>
      <c r="J33" s="38" t="s">
        <v>5353</v>
      </c>
      <c r="K33" s="38" t="s">
        <v>5353</v>
      </c>
      <c r="L33" s="38" t="s">
        <v>5353</v>
      </c>
      <c r="M33" s="69" t="s">
        <v>5361</v>
      </c>
      <c r="N33" s="38"/>
      <c r="O33" s="38"/>
      <c r="P33" s="31"/>
    </row>
    <row r="34" spans="2:16">
      <c r="B34" s="30" t="s">
        <v>1096</v>
      </c>
      <c r="C34" s="38" t="s">
        <v>1094</v>
      </c>
      <c r="D34" s="38" t="s">
        <v>1097</v>
      </c>
      <c r="E34" s="38" t="s">
        <v>3296</v>
      </c>
      <c r="F34" s="38" t="s">
        <v>18</v>
      </c>
      <c r="G34" s="38"/>
      <c r="H34" s="53" t="str">
        <f t="shared" si="0"/>
        <v>citation:paul_yu-01</v>
      </c>
      <c r="I34" s="54"/>
      <c r="J34" s="38" t="s">
        <v>5353</v>
      </c>
      <c r="K34" s="38" t="s">
        <v>5353</v>
      </c>
      <c r="L34" s="38" t="s">
        <v>5353</v>
      </c>
      <c r="M34" s="69" t="s">
        <v>5360</v>
      </c>
      <c r="N34" s="38"/>
      <c r="O34" s="38"/>
      <c r="P34" s="31"/>
    </row>
    <row r="35" spans="2:16">
      <c r="B35" s="30" t="s">
        <v>1098</v>
      </c>
      <c r="C35" s="38" t="s">
        <v>1099</v>
      </c>
      <c r="D35" s="38" t="s">
        <v>1100</v>
      </c>
      <c r="E35" s="38" t="s">
        <v>3297</v>
      </c>
      <c r="F35" s="38" t="s">
        <v>18</v>
      </c>
      <c r="G35" s="38"/>
      <c r="H35" s="53" t="str">
        <f t="shared" si="0"/>
        <v>citation:pearl_gendason-01</v>
      </c>
      <c r="I35" s="54"/>
      <c r="J35" s="38" t="s">
        <v>5353</v>
      </c>
      <c r="K35" s="38" t="s">
        <v>5353</v>
      </c>
      <c r="L35" s="38" t="s">
        <v>5353</v>
      </c>
      <c r="M35" s="69" t="s">
        <v>5363</v>
      </c>
      <c r="N35" s="38"/>
      <c r="O35" s="38"/>
      <c r="P35" s="31"/>
    </row>
    <row r="36" spans="2:16">
      <c r="B36" s="30" t="s">
        <v>1101</v>
      </c>
      <c r="C36" s="38" t="s">
        <v>1102</v>
      </c>
      <c r="D36" s="38" t="s">
        <v>1103</v>
      </c>
      <c r="E36" s="38" t="s">
        <v>3298</v>
      </c>
      <c r="F36" s="38" t="s">
        <v>18</v>
      </c>
      <c r="G36" s="38"/>
      <c r="H36" s="53" t="str">
        <f t="shared" si="0"/>
        <v>citation:raju_damarla-01</v>
      </c>
      <c r="I36" s="54"/>
      <c r="J36" s="38" t="s">
        <v>5353</v>
      </c>
      <c r="K36" s="38" t="s">
        <v>5353</v>
      </c>
      <c r="L36" s="38" t="s">
        <v>5353</v>
      </c>
      <c r="M36" s="69" t="s">
        <v>5360</v>
      </c>
      <c r="N36" s="38"/>
      <c r="O36" s="38"/>
      <c r="P36" s="31"/>
    </row>
    <row r="37" spans="2:16">
      <c r="B37" s="30" t="s">
        <v>1104</v>
      </c>
      <c r="C37" s="38" t="s">
        <v>1105</v>
      </c>
      <c r="D37" s="38" t="s">
        <v>1106</v>
      </c>
      <c r="E37" s="38" t="s">
        <v>3299</v>
      </c>
      <c r="F37" s="38" t="s">
        <v>18</v>
      </c>
      <c r="G37" s="38"/>
      <c r="H37" s="53" t="str">
        <f t="shared" si="0"/>
        <v>citation:ray_mcgowan-01</v>
      </c>
      <c r="I37" s="54"/>
      <c r="J37" s="38" t="s">
        <v>5353</v>
      </c>
      <c r="K37" s="38" t="s">
        <v>5353</v>
      </c>
      <c r="L37" s="38" t="s">
        <v>5353</v>
      </c>
      <c r="M37" s="69" t="s">
        <v>5359</v>
      </c>
      <c r="N37" s="38"/>
      <c r="O37" s="38"/>
      <c r="P37" s="31"/>
    </row>
    <row r="38" spans="2:16">
      <c r="B38" s="30" t="s">
        <v>1107</v>
      </c>
      <c r="C38" s="38" t="s">
        <v>1108</v>
      </c>
      <c r="D38" s="38" t="s">
        <v>1109</v>
      </c>
      <c r="E38" s="38" t="s">
        <v>3300</v>
      </c>
      <c r="F38" s="38" t="s">
        <v>18</v>
      </c>
      <c r="G38" s="38"/>
      <c r="H38" s="53" t="str">
        <f t="shared" si="0"/>
        <v>citation:ryan_pressley-01</v>
      </c>
      <c r="I38" s="54"/>
      <c r="J38" s="38" t="s">
        <v>5353</v>
      </c>
      <c r="K38" s="38" t="s">
        <v>5353</v>
      </c>
      <c r="L38" s="38" t="s">
        <v>5353</v>
      </c>
      <c r="M38" s="69" t="s">
        <v>5357</v>
      </c>
      <c r="N38" s="38"/>
      <c r="O38" s="38"/>
      <c r="P38" s="31"/>
    </row>
    <row r="39" spans="2:16">
      <c r="B39" s="30" t="s">
        <v>1110</v>
      </c>
      <c r="C39" s="38" t="s">
        <v>1111</v>
      </c>
      <c r="D39" s="38" t="s">
        <v>1112</v>
      </c>
      <c r="E39" s="38" t="s">
        <v>3301</v>
      </c>
      <c r="F39" s="38" t="s">
        <v>18</v>
      </c>
      <c r="G39" s="38"/>
      <c r="H39" s="53" t="str">
        <f t="shared" si="0"/>
        <v>citation:scott_mastin-01</v>
      </c>
      <c r="I39" s="54"/>
      <c r="J39" s="38" t="s">
        <v>5353</v>
      </c>
      <c r="K39" s="38" t="s">
        <v>5353</v>
      </c>
      <c r="L39" s="38" t="s">
        <v>5353</v>
      </c>
      <c r="M39" s="69" t="s">
        <v>5357</v>
      </c>
      <c r="N39" s="38"/>
      <c r="O39" s="38"/>
      <c r="P39" s="31"/>
    </row>
    <row r="40" spans="2:16">
      <c r="B40" s="30" t="s">
        <v>1113</v>
      </c>
      <c r="C40" s="38" t="s">
        <v>1114</v>
      </c>
      <c r="D40" s="38" t="s">
        <v>1046</v>
      </c>
      <c r="E40" s="38" t="s">
        <v>3302</v>
      </c>
      <c r="F40" s="38" t="s">
        <v>18</v>
      </c>
      <c r="G40" s="38"/>
      <c r="H40" s="53" t="str">
        <f t="shared" si="0"/>
        <v>citation:sue_toth-01</v>
      </c>
      <c r="I40" s="54"/>
      <c r="J40" s="38" t="s">
        <v>5353</v>
      </c>
      <c r="K40" s="38" t="s">
        <v>5353</v>
      </c>
      <c r="L40" s="38" t="s">
        <v>5353</v>
      </c>
      <c r="M40" s="69" t="s">
        <v>5361</v>
      </c>
      <c r="N40" s="38"/>
      <c r="O40" s="38"/>
      <c r="P40" s="31"/>
    </row>
    <row r="41" spans="2:16">
      <c r="B41" s="30" t="s">
        <v>1115</v>
      </c>
      <c r="C41" s="38" t="s">
        <v>1116</v>
      </c>
      <c r="D41" s="38" t="s">
        <v>1117</v>
      </c>
      <c r="E41" s="38" t="s">
        <v>3303</v>
      </c>
      <c r="F41" s="38" t="s">
        <v>18</v>
      </c>
      <c r="G41" s="38"/>
      <c r="H41" s="53"/>
      <c r="I41" s="54"/>
      <c r="J41" s="38"/>
      <c r="K41" s="38"/>
      <c r="L41" s="38"/>
      <c r="M41" s="69" t="s">
        <v>5353</v>
      </c>
      <c r="N41" s="38"/>
      <c r="O41" s="38"/>
      <c r="P41" s="31"/>
    </row>
    <row r="42" spans="2:16">
      <c r="B42" s="32" t="s">
        <v>107</v>
      </c>
      <c r="C42" s="39" t="s">
        <v>108</v>
      </c>
      <c r="D42" s="39" t="s">
        <v>109</v>
      </c>
      <c r="E42" s="39" t="s">
        <v>3304</v>
      </c>
      <c r="F42" s="39" t="s">
        <v>18</v>
      </c>
      <c r="G42" s="39"/>
      <c r="H42" s="51" t="str">
        <f t="shared" si="0"/>
        <v>citation:tien_pham-01</v>
      </c>
      <c r="I42" s="52"/>
      <c r="J42" s="38" t="s">
        <v>5353</v>
      </c>
      <c r="K42" s="38" t="s">
        <v>5353</v>
      </c>
      <c r="L42" s="38" t="s">
        <v>5353</v>
      </c>
      <c r="M42" s="69" t="s">
        <v>5361</v>
      </c>
      <c r="N42" s="39"/>
      <c r="O42" s="39"/>
      <c r="P42" s="34"/>
    </row>
    <row r="43" spans="2:16">
      <c r="B43" s="30" t="s">
        <v>1118</v>
      </c>
      <c r="C43" s="38" t="s">
        <v>1119</v>
      </c>
      <c r="D43" s="38" t="s">
        <v>1120</v>
      </c>
      <c r="E43" s="38" t="s">
        <v>3305</v>
      </c>
      <c r="F43" s="38" t="s">
        <v>317</v>
      </c>
      <c r="G43" s="38"/>
      <c r="H43" s="53" t="str">
        <f t="shared" si="0"/>
        <v>citation:jennifer_yates-01</v>
      </c>
      <c r="I43" s="54"/>
      <c r="J43" s="38" t="s">
        <v>5353</v>
      </c>
      <c r="K43" s="38" t="s">
        <v>5353</v>
      </c>
      <c r="L43" s="38" t="s">
        <v>5353</v>
      </c>
      <c r="M43" s="69" t="s">
        <v>5359</v>
      </c>
      <c r="N43" s="38"/>
      <c r="O43" s="38"/>
      <c r="P43" s="31"/>
    </row>
    <row r="44" spans="2:16">
      <c r="B44" s="32" t="s">
        <v>1121</v>
      </c>
      <c r="C44" s="39" t="s">
        <v>1122</v>
      </c>
      <c r="D44" s="39" t="s">
        <v>1123</v>
      </c>
      <c r="E44" s="39" t="s">
        <v>3306</v>
      </c>
      <c r="F44" s="39" t="s">
        <v>317</v>
      </c>
      <c r="G44" s="39"/>
      <c r="H44" s="51"/>
      <c r="I44" s="52"/>
      <c r="J44" s="38"/>
      <c r="K44" s="38"/>
      <c r="L44" s="38"/>
      <c r="M44" s="69" t="s">
        <v>5353</v>
      </c>
      <c r="N44" s="39"/>
      <c r="O44" s="39"/>
      <c r="P44" s="34"/>
    </row>
    <row r="45" spans="2:16">
      <c r="B45" s="32" t="s">
        <v>1162</v>
      </c>
      <c r="C45" s="39" t="s">
        <v>1163</v>
      </c>
      <c r="D45" s="39" t="s">
        <v>1164</v>
      </c>
      <c r="E45" s="39" t="s">
        <v>3307</v>
      </c>
      <c r="F45" s="39" t="s">
        <v>403</v>
      </c>
      <c r="G45" s="39"/>
      <c r="H45" s="51" t="str">
        <f t="shared" si="0"/>
        <v>citation:yehuda_lindell-01</v>
      </c>
      <c r="I45" s="52"/>
      <c r="J45" s="38" t="s">
        <v>5341</v>
      </c>
      <c r="K45" s="38">
        <v>8526</v>
      </c>
      <c r="L45" s="38">
        <v>43</v>
      </c>
      <c r="M45" s="69" t="s">
        <v>5359</v>
      </c>
      <c r="N45" s="39"/>
      <c r="O45" s="39"/>
      <c r="P45" s="34"/>
    </row>
    <row r="46" spans="2:16">
      <c r="B46" s="28" t="s">
        <v>1142</v>
      </c>
      <c r="C46" s="37" t="s">
        <v>1143</v>
      </c>
      <c r="D46" s="37" t="s">
        <v>1144</v>
      </c>
      <c r="E46" s="37" t="s">
        <v>3308</v>
      </c>
      <c r="F46" s="37" t="s">
        <v>325</v>
      </c>
      <c r="G46" s="37"/>
      <c r="H46" s="49" t="str">
        <f t="shared" si="0"/>
        <v>citation:alberto_medina-01</v>
      </c>
      <c r="I46" s="50"/>
      <c r="J46" s="38" t="s">
        <v>5353</v>
      </c>
      <c r="K46" s="38" t="s">
        <v>5353</v>
      </c>
      <c r="L46" s="38" t="s">
        <v>5353</v>
      </c>
      <c r="M46" s="69" t="s">
        <v>5361</v>
      </c>
      <c r="N46" s="37"/>
      <c r="O46" s="37"/>
      <c r="P46" s="29"/>
    </row>
    <row r="47" spans="2:16">
      <c r="B47" s="30" t="s">
        <v>1145</v>
      </c>
      <c r="C47" s="38" t="s">
        <v>1146</v>
      </c>
      <c r="D47" s="38" t="s">
        <v>1147</v>
      </c>
      <c r="E47" s="38" t="s">
        <v>3309</v>
      </c>
      <c r="F47" s="38" t="s">
        <v>325</v>
      </c>
      <c r="G47" s="38"/>
      <c r="H47" s="53" t="str">
        <f t="shared" si="0"/>
        <v>citation:prithwish_basu-01</v>
      </c>
      <c r="I47" s="54"/>
      <c r="J47" s="38" t="s">
        <v>5263</v>
      </c>
      <c r="K47" s="38">
        <v>2340</v>
      </c>
      <c r="L47" s="38">
        <v>21</v>
      </c>
      <c r="M47" s="69" t="s">
        <v>5357</v>
      </c>
      <c r="N47" s="38"/>
      <c r="O47" s="38"/>
      <c r="P47" s="31"/>
    </row>
    <row r="48" spans="2:16">
      <c r="B48" s="30" t="s">
        <v>1148</v>
      </c>
      <c r="C48" s="38" t="s">
        <v>1149</v>
      </c>
      <c r="D48" s="38" t="s">
        <v>1150</v>
      </c>
      <c r="E48" s="38" t="s">
        <v>3310</v>
      </c>
      <c r="F48" s="38" t="s">
        <v>325</v>
      </c>
      <c r="G48" s="38"/>
      <c r="H48" s="53" t="str">
        <f t="shared" si="0"/>
        <v>citation:rick_allen-01</v>
      </c>
      <c r="I48" s="54"/>
      <c r="J48" s="38" t="s">
        <v>5353</v>
      </c>
      <c r="K48" s="38" t="s">
        <v>5353</v>
      </c>
      <c r="L48" s="38" t="s">
        <v>5353</v>
      </c>
      <c r="M48" s="69" t="s">
        <v>5364</v>
      </c>
      <c r="N48" s="38"/>
      <c r="O48" s="38"/>
      <c r="P48" s="31"/>
    </row>
    <row r="49" spans="2:16">
      <c r="B49" s="30" t="s">
        <v>1151</v>
      </c>
      <c r="C49" s="38" t="s">
        <v>1108</v>
      </c>
      <c r="D49" s="38" t="s">
        <v>1152</v>
      </c>
      <c r="E49" s="38" t="s">
        <v>3311</v>
      </c>
      <c r="F49" s="38" t="s">
        <v>325</v>
      </c>
      <c r="G49" s="38"/>
      <c r="H49" s="53" t="str">
        <f t="shared" si="0"/>
        <v>citation:ryan_irwin-01</v>
      </c>
      <c r="I49" s="54"/>
      <c r="J49" s="38" t="s">
        <v>5353</v>
      </c>
      <c r="K49" s="38" t="s">
        <v>5353</v>
      </c>
      <c r="L49" s="38" t="s">
        <v>5353</v>
      </c>
      <c r="M49" s="69" t="s">
        <v>5360</v>
      </c>
      <c r="N49" s="38"/>
      <c r="O49" s="38"/>
      <c r="P49" s="31"/>
    </row>
    <row r="50" spans="2:16">
      <c r="B50" s="30" t="s">
        <v>1153</v>
      </c>
      <c r="C50" s="38" t="s">
        <v>1154</v>
      </c>
      <c r="D50" s="38" t="s">
        <v>1155</v>
      </c>
      <c r="E50" s="38" t="s">
        <v>3312</v>
      </c>
      <c r="F50" s="38" t="s">
        <v>325</v>
      </c>
      <c r="G50" s="38"/>
      <c r="H50" s="53" t="str">
        <f t="shared" si="0"/>
        <v>citation:saikat_guha-01</v>
      </c>
      <c r="I50" s="54"/>
      <c r="J50" s="38" t="s">
        <v>5280</v>
      </c>
      <c r="K50" s="38">
        <v>1434</v>
      </c>
      <c r="L50" s="38">
        <v>20</v>
      </c>
      <c r="M50" s="69" t="s">
        <v>5357</v>
      </c>
      <c r="N50" s="38"/>
      <c r="O50" s="38"/>
      <c r="P50" s="31"/>
    </row>
    <row r="51" spans="2:16">
      <c r="B51" s="30" t="s">
        <v>1156</v>
      </c>
      <c r="C51" s="38" t="s">
        <v>1157</v>
      </c>
      <c r="D51" s="38" t="s">
        <v>1158</v>
      </c>
      <c r="E51" s="38" t="s">
        <v>3313</v>
      </c>
      <c r="F51" s="38" t="s">
        <v>325</v>
      </c>
      <c r="G51" s="38"/>
      <c r="H51" s="53" t="str">
        <f t="shared" si="0"/>
        <v>citation:sam_nelson-01</v>
      </c>
      <c r="I51" s="54"/>
      <c r="J51" s="38" t="s">
        <v>5353</v>
      </c>
      <c r="K51" s="38" t="s">
        <v>5353</v>
      </c>
      <c r="L51" s="38" t="s">
        <v>5353</v>
      </c>
      <c r="M51" s="69" t="s">
        <v>5364</v>
      </c>
      <c r="N51" s="38"/>
      <c r="O51" s="38"/>
      <c r="P51" s="31"/>
    </row>
    <row r="52" spans="2:16">
      <c r="B52" s="32" t="s">
        <v>1159</v>
      </c>
      <c r="C52" s="39" t="s">
        <v>1160</v>
      </c>
      <c r="D52" s="39" t="s">
        <v>1161</v>
      </c>
      <c r="E52" s="39" t="s">
        <v>3314</v>
      </c>
      <c r="F52" s="39" t="s">
        <v>325</v>
      </c>
      <c r="G52" s="39"/>
      <c r="H52" s="51" t="str">
        <f t="shared" si="0"/>
        <v>citation:will_leland-01</v>
      </c>
      <c r="I52" s="52"/>
      <c r="J52" s="38" t="s">
        <v>5353</v>
      </c>
      <c r="K52" s="38" t="s">
        <v>5353</v>
      </c>
      <c r="L52" s="38" t="s">
        <v>5353</v>
      </c>
      <c r="M52" s="69" t="s">
        <v>5362</v>
      </c>
      <c r="N52" s="39"/>
      <c r="O52" s="39"/>
      <c r="P52" s="34"/>
    </row>
    <row r="53" spans="2:16">
      <c r="B53" s="30" t="s">
        <v>1165</v>
      </c>
      <c r="C53" s="38" t="s">
        <v>1166</v>
      </c>
      <c r="D53" s="38" t="s">
        <v>1167</v>
      </c>
      <c r="E53" s="38" t="s">
        <v>3315</v>
      </c>
      <c r="F53" s="38" t="s">
        <v>407</v>
      </c>
      <c r="G53" s="38"/>
      <c r="H53" s="53"/>
      <c r="I53" s="54"/>
      <c r="J53" s="38"/>
      <c r="K53" s="38"/>
      <c r="L53" s="38"/>
      <c r="M53" s="69" t="s">
        <v>5353</v>
      </c>
      <c r="N53" s="38"/>
      <c r="O53" s="38"/>
      <c r="P53" s="31"/>
    </row>
    <row r="54" spans="2:16">
      <c r="B54" s="32" t="s">
        <v>1168</v>
      </c>
      <c r="C54" s="39" t="s">
        <v>1169</v>
      </c>
      <c r="D54" s="39" t="s">
        <v>1170</v>
      </c>
      <c r="E54" s="39" t="s">
        <v>3316</v>
      </c>
      <c r="F54" s="39" t="s">
        <v>407</v>
      </c>
      <c r="G54" s="39"/>
      <c r="H54" s="51"/>
      <c r="I54" s="52"/>
      <c r="J54" s="38"/>
      <c r="K54" s="38"/>
      <c r="L54" s="38"/>
      <c r="M54" s="69" t="s">
        <v>5353</v>
      </c>
      <c r="N54" s="39"/>
      <c r="O54" s="39"/>
      <c r="P54" s="34"/>
    </row>
    <row r="55" spans="2:16">
      <c r="B55" s="30" t="s">
        <v>1171</v>
      </c>
      <c r="C55" s="38" t="s">
        <v>1172</v>
      </c>
      <c r="D55" s="38" t="s">
        <v>1173</v>
      </c>
      <c r="E55" s="38" t="s">
        <v>3317</v>
      </c>
      <c r="F55" s="38" t="s">
        <v>327</v>
      </c>
      <c r="G55" s="38"/>
      <c r="H55" s="53" t="str">
        <f t="shared" si="0"/>
        <v>citation:ali_bahrami-01</v>
      </c>
      <c r="I55" s="54"/>
      <c r="J55" s="38" t="s">
        <v>5353</v>
      </c>
      <c r="K55" s="38" t="s">
        <v>5353</v>
      </c>
      <c r="L55" s="38" t="s">
        <v>5353</v>
      </c>
      <c r="M55" s="69" t="s">
        <v>5361</v>
      </c>
      <c r="N55" s="38"/>
      <c r="O55" s="38"/>
      <c r="P55" s="31"/>
    </row>
    <row r="56" spans="2:16">
      <c r="B56" s="30" t="s">
        <v>1174</v>
      </c>
      <c r="C56" s="38" t="s">
        <v>1175</v>
      </c>
      <c r="D56" s="38" t="s">
        <v>1176</v>
      </c>
      <c r="E56" s="38" t="s">
        <v>3318</v>
      </c>
      <c r="F56" s="38" t="s">
        <v>327</v>
      </c>
      <c r="G56" s="38"/>
      <c r="H56" s="53" t="str">
        <f t="shared" si="0"/>
        <v>citation:anne_hunt-01</v>
      </c>
      <c r="I56" s="54"/>
      <c r="J56" s="38" t="s">
        <v>5353</v>
      </c>
      <c r="K56" s="38" t="s">
        <v>5353</v>
      </c>
      <c r="L56" s="38" t="s">
        <v>5353</v>
      </c>
      <c r="M56" s="69" t="s">
        <v>5357</v>
      </c>
      <c r="N56" s="38"/>
      <c r="O56" s="38"/>
      <c r="P56" s="31"/>
    </row>
    <row r="57" spans="2:16">
      <c r="B57" s="30" t="s">
        <v>1177</v>
      </c>
      <c r="C57" s="38" t="s">
        <v>1175</v>
      </c>
      <c r="D57" s="38" t="s">
        <v>1178</v>
      </c>
      <c r="E57" s="38" t="s">
        <v>3319</v>
      </c>
      <c r="F57" s="38" t="s">
        <v>327</v>
      </c>
      <c r="G57" s="38"/>
      <c r="H57" s="53" t="str">
        <f t="shared" si="0"/>
        <v>citation:anne_kao-01</v>
      </c>
      <c r="I57" s="54"/>
      <c r="J57" s="38" t="s">
        <v>5353</v>
      </c>
      <c r="K57" s="38" t="s">
        <v>5353</v>
      </c>
      <c r="L57" s="38" t="s">
        <v>5353</v>
      </c>
      <c r="M57" s="69" t="s">
        <v>5357</v>
      </c>
      <c r="N57" s="38"/>
      <c r="O57" s="38"/>
      <c r="P57" s="31"/>
    </row>
    <row r="58" spans="2:16">
      <c r="B58" s="30" t="s">
        <v>1179</v>
      </c>
      <c r="C58" s="38" t="s">
        <v>1180</v>
      </c>
      <c r="D58" s="38" t="s">
        <v>1170</v>
      </c>
      <c r="E58" s="38" t="s">
        <v>3320</v>
      </c>
      <c r="F58" s="38" t="s">
        <v>327</v>
      </c>
      <c r="G58" s="38"/>
      <c r="H58" s="53" t="str">
        <f t="shared" si="0"/>
        <v>citation:changzhou_wang-01</v>
      </c>
      <c r="I58" s="54"/>
      <c r="J58" s="38" t="s">
        <v>5353</v>
      </c>
      <c r="K58" s="38" t="s">
        <v>5353</v>
      </c>
      <c r="L58" s="38" t="s">
        <v>5353</v>
      </c>
      <c r="M58" s="69" t="s">
        <v>5360</v>
      </c>
      <c r="N58" s="38"/>
      <c r="O58" s="38"/>
      <c r="P58" s="31"/>
    </row>
    <row r="59" spans="2:16">
      <c r="B59" s="30" t="s">
        <v>1181</v>
      </c>
      <c r="C59" s="38" t="s">
        <v>1182</v>
      </c>
      <c r="D59" s="38" t="s">
        <v>1183</v>
      </c>
      <c r="E59" s="38" t="s">
        <v>3321</v>
      </c>
      <c r="F59" s="38" t="s">
        <v>327</v>
      </c>
      <c r="G59" s="38"/>
      <c r="H59" s="53" t="str">
        <f t="shared" si="0"/>
        <v>citation:guangyu_pei-01</v>
      </c>
      <c r="I59" s="54"/>
      <c r="J59" s="38" t="s">
        <v>5353</v>
      </c>
      <c r="K59" s="38" t="s">
        <v>5353</v>
      </c>
      <c r="L59" s="38" t="s">
        <v>5353</v>
      </c>
      <c r="M59" s="69" t="s">
        <v>5360</v>
      </c>
      <c r="N59" s="38"/>
      <c r="O59" s="38"/>
      <c r="P59" s="31"/>
    </row>
    <row r="60" spans="2:16">
      <c r="B60" s="30" t="s">
        <v>1184</v>
      </c>
      <c r="C60" s="38" t="s">
        <v>1185</v>
      </c>
      <c r="D60" s="38" t="s">
        <v>1186</v>
      </c>
      <c r="E60" s="38" t="s">
        <v>3322</v>
      </c>
      <c r="F60" s="38" t="s">
        <v>327</v>
      </c>
      <c r="G60" s="38"/>
      <c r="H60" s="53" t="str">
        <f t="shared" si="0"/>
        <v>citation:jae_kim-01</v>
      </c>
      <c r="I60" s="54"/>
      <c r="J60" s="38" t="s">
        <v>5353</v>
      </c>
      <c r="K60" s="38" t="s">
        <v>5353</v>
      </c>
      <c r="L60" s="38" t="s">
        <v>5353</v>
      </c>
      <c r="M60" s="69" t="s">
        <v>5360</v>
      </c>
      <c r="N60" s="38"/>
      <c r="O60" s="38"/>
      <c r="P60" s="31"/>
    </row>
    <row r="61" spans="2:16">
      <c r="B61" s="30" t="s">
        <v>1187</v>
      </c>
      <c r="C61" s="38" t="s">
        <v>1188</v>
      </c>
      <c r="D61" s="38" t="s">
        <v>1189</v>
      </c>
      <c r="E61" s="38" t="s">
        <v>3323</v>
      </c>
      <c r="F61" s="38" t="s">
        <v>327</v>
      </c>
      <c r="G61" s="38"/>
      <c r="H61" s="53" t="str">
        <f t="shared" si="0"/>
        <v>citation:jun_yuan-01</v>
      </c>
      <c r="I61" s="54"/>
      <c r="J61" s="38" t="s">
        <v>5353</v>
      </c>
      <c r="K61" s="38" t="s">
        <v>5353</v>
      </c>
      <c r="L61" s="38" t="s">
        <v>5353</v>
      </c>
      <c r="M61" s="69" t="s">
        <v>5360</v>
      </c>
      <c r="N61" s="38"/>
      <c r="O61" s="38"/>
      <c r="P61" s="31"/>
    </row>
    <row r="62" spans="2:16">
      <c r="B62" s="30" t="s">
        <v>1190</v>
      </c>
      <c r="C62" s="38" t="s">
        <v>1191</v>
      </c>
      <c r="D62" s="38" t="s">
        <v>1192</v>
      </c>
      <c r="E62" s="38" t="s">
        <v>3324</v>
      </c>
      <c r="F62" s="38" t="s">
        <v>327</v>
      </c>
      <c r="G62" s="38"/>
      <c r="H62" s="53" t="str">
        <f t="shared" si="0"/>
        <v>citation:mark_handel-01</v>
      </c>
      <c r="I62" s="54"/>
      <c r="J62" s="38" t="s">
        <v>5353</v>
      </c>
      <c r="K62" s="38" t="s">
        <v>5353</v>
      </c>
      <c r="L62" s="38" t="s">
        <v>5353</v>
      </c>
      <c r="M62" s="69" t="s">
        <v>5357</v>
      </c>
      <c r="N62" s="38"/>
      <c r="O62" s="38"/>
      <c r="P62" s="31"/>
    </row>
    <row r="63" spans="2:16">
      <c r="B63" s="30" t="s">
        <v>1193</v>
      </c>
      <c r="C63" s="38" t="s">
        <v>1094</v>
      </c>
      <c r="D63" s="38" t="s">
        <v>1194</v>
      </c>
      <c r="E63" s="38" t="s">
        <v>3325</v>
      </c>
      <c r="F63" s="38" t="s">
        <v>327</v>
      </c>
      <c r="G63" s="38"/>
      <c r="H63" s="53" t="str">
        <f t="shared" si="0"/>
        <v>citation:paul_murray-01</v>
      </c>
      <c r="I63" s="54"/>
      <c r="J63" s="38" t="s">
        <v>5353</v>
      </c>
      <c r="K63" s="38" t="s">
        <v>5353</v>
      </c>
      <c r="L63" s="38" t="s">
        <v>5353</v>
      </c>
      <c r="M63" s="69" t="s">
        <v>5358</v>
      </c>
      <c r="N63" s="38"/>
      <c r="O63" s="38"/>
      <c r="P63" s="31"/>
    </row>
    <row r="64" spans="2:16">
      <c r="B64" s="30" t="s">
        <v>1195</v>
      </c>
      <c r="C64" s="38" t="s">
        <v>1196</v>
      </c>
      <c r="D64" s="38" t="s">
        <v>1197</v>
      </c>
      <c r="E64" s="38" t="s">
        <v>3326</v>
      </c>
      <c r="F64" s="38" t="s">
        <v>327</v>
      </c>
      <c r="G64" s="38"/>
      <c r="H64" s="53" t="str">
        <f t="shared" si="0"/>
        <v>citation:ping_xue-01</v>
      </c>
      <c r="I64" s="54"/>
      <c r="J64" s="38" t="s">
        <v>5353</v>
      </c>
      <c r="K64" s="38" t="s">
        <v>5353</v>
      </c>
      <c r="L64" s="38" t="s">
        <v>5353</v>
      </c>
      <c r="M64" s="69" t="s">
        <v>5359</v>
      </c>
      <c r="N64" s="38"/>
      <c r="O64" s="38"/>
      <c r="P64" s="31"/>
    </row>
    <row r="65" spans="2:16">
      <c r="B65" s="30" t="s">
        <v>1198</v>
      </c>
      <c r="C65" s="38" t="s">
        <v>1199</v>
      </c>
      <c r="D65" s="38" t="s">
        <v>1200</v>
      </c>
      <c r="E65" s="38" t="s">
        <v>3327</v>
      </c>
      <c r="F65" s="38" t="s">
        <v>327</v>
      </c>
      <c r="G65" s="38"/>
      <c r="H65" s="53" t="str">
        <f t="shared" si="0"/>
        <v>citation:stephen_poltrock-01</v>
      </c>
      <c r="I65" s="54"/>
      <c r="J65" s="38" t="s">
        <v>5353</v>
      </c>
      <c r="K65" s="38" t="s">
        <v>5353</v>
      </c>
      <c r="L65" s="38" t="s">
        <v>5353</v>
      </c>
      <c r="M65" s="69" t="s">
        <v>5359</v>
      </c>
      <c r="N65" s="38"/>
      <c r="O65" s="38"/>
      <c r="P65" s="31"/>
    </row>
    <row r="66" spans="2:16">
      <c r="B66" s="32" t="s">
        <v>1201</v>
      </c>
      <c r="C66" s="39" t="s">
        <v>1199</v>
      </c>
      <c r="D66" s="39" t="s">
        <v>1202</v>
      </c>
      <c r="E66" s="39" t="s">
        <v>3328</v>
      </c>
      <c r="F66" s="39" t="s">
        <v>327</v>
      </c>
      <c r="G66" s="39"/>
      <c r="H66" s="51" t="str">
        <f t="shared" si="0"/>
        <v>citation:stephen_poteet-01</v>
      </c>
      <c r="I66" s="52"/>
      <c r="J66" s="38" t="s">
        <v>5353</v>
      </c>
      <c r="K66" s="38" t="s">
        <v>5353</v>
      </c>
      <c r="L66" s="38" t="s">
        <v>5353</v>
      </c>
      <c r="M66" s="69" t="s">
        <v>5357</v>
      </c>
      <c r="N66" s="39"/>
      <c r="O66" s="39"/>
      <c r="P66" s="34"/>
    </row>
    <row r="67" spans="2:16">
      <c r="B67" s="30" t="s">
        <v>1203</v>
      </c>
      <c r="C67" s="38" t="s">
        <v>1204</v>
      </c>
      <c r="D67" s="38" t="s">
        <v>1205</v>
      </c>
      <c r="E67" s="38" t="s">
        <v>3329</v>
      </c>
      <c r="F67" s="38" t="s">
        <v>410</v>
      </c>
      <c r="G67" s="38"/>
      <c r="H67" s="53" t="str">
        <f t="shared" si="0"/>
        <v>citation:bruno_courcelle-01</v>
      </c>
      <c r="I67" s="54"/>
      <c r="J67" s="38" t="s">
        <v>5052</v>
      </c>
      <c r="K67" s="38">
        <v>10578</v>
      </c>
      <c r="L67" s="38">
        <v>44</v>
      </c>
      <c r="M67" s="69" t="s">
        <v>5361</v>
      </c>
      <c r="N67" s="38"/>
      <c r="O67" s="38"/>
      <c r="P67" s="31"/>
    </row>
    <row r="68" spans="2:16">
      <c r="B68" s="30" t="s">
        <v>1206</v>
      </c>
      <c r="C68" s="38" t="s">
        <v>1207</v>
      </c>
      <c r="D68" s="38" t="s">
        <v>1208</v>
      </c>
      <c r="E68" s="38" t="s">
        <v>3330</v>
      </c>
      <c r="F68" s="38" t="s">
        <v>410</v>
      </c>
      <c r="G68" s="38"/>
      <c r="H68" s="53" t="str">
        <f t="shared" ref="H68:H131" si="1">"citation:"&amp;B68&amp;"-01"</f>
        <v>citation:cyril_gavoille-01</v>
      </c>
      <c r="I68" s="54"/>
      <c r="J68" s="38" t="s">
        <v>5353</v>
      </c>
      <c r="K68" s="38" t="s">
        <v>5353</v>
      </c>
      <c r="L68" s="38" t="s">
        <v>5353</v>
      </c>
      <c r="M68" s="69" t="s">
        <v>5359</v>
      </c>
      <c r="N68" s="38"/>
      <c r="O68" s="38"/>
      <c r="P68" s="31"/>
    </row>
    <row r="69" spans="2:16">
      <c r="B69" s="32" t="s">
        <v>1209</v>
      </c>
      <c r="C69" s="39" t="s">
        <v>1210</v>
      </c>
      <c r="D69" s="39" t="s">
        <v>1211</v>
      </c>
      <c r="E69" s="39" t="s">
        <v>3331</v>
      </c>
      <c r="F69" s="39" t="s">
        <v>410</v>
      </c>
      <c r="G69" s="39"/>
      <c r="H69" s="51" t="str">
        <f t="shared" si="1"/>
        <v>citation:mamadou_kante-01</v>
      </c>
      <c r="I69" s="52"/>
      <c r="J69" s="38" t="s">
        <v>5353</v>
      </c>
      <c r="K69" s="38" t="s">
        <v>5353</v>
      </c>
      <c r="L69" s="38" t="s">
        <v>5353</v>
      </c>
      <c r="M69" s="69" t="s">
        <v>5359</v>
      </c>
      <c r="N69" s="39"/>
      <c r="O69" s="39"/>
      <c r="P69" s="34"/>
    </row>
    <row r="70" spans="2:16">
      <c r="B70" s="30" t="s">
        <v>1212</v>
      </c>
      <c r="C70" s="38" t="s">
        <v>1213</v>
      </c>
      <c r="D70" s="38" t="s">
        <v>1214</v>
      </c>
      <c r="E70" s="38" t="s">
        <v>3332</v>
      </c>
      <c r="F70" s="38" t="s">
        <v>413</v>
      </c>
      <c r="G70" s="38"/>
      <c r="H70" s="53" t="str">
        <f t="shared" si="1"/>
        <v>citation:gonca_gursun-01</v>
      </c>
      <c r="I70" s="54"/>
      <c r="J70" s="38" t="s">
        <v>5353</v>
      </c>
      <c r="K70" s="38" t="s">
        <v>5353</v>
      </c>
      <c r="L70" s="38" t="s">
        <v>5353</v>
      </c>
      <c r="M70" s="69" t="s">
        <v>5358</v>
      </c>
      <c r="N70" s="38"/>
      <c r="O70" s="38"/>
      <c r="P70" s="31"/>
    </row>
    <row r="71" spans="2:16">
      <c r="B71" s="30" t="s">
        <v>1215</v>
      </c>
      <c r="C71" s="38" t="s">
        <v>1216</v>
      </c>
      <c r="D71" s="38" t="s">
        <v>1217</v>
      </c>
      <c r="E71" s="38" t="s">
        <v>3333</v>
      </c>
      <c r="F71" s="38" t="s">
        <v>413</v>
      </c>
      <c r="G71" s="38"/>
      <c r="H71" s="53" t="str">
        <f t="shared" si="1"/>
        <v>citation:ibrahim_matta-01</v>
      </c>
      <c r="I71" s="54"/>
      <c r="J71" s="38" t="s">
        <v>5146</v>
      </c>
      <c r="K71" s="38">
        <v>6685</v>
      </c>
      <c r="L71" s="38">
        <v>36</v>
      </c>
      <c r="M71" s="69" t="s">
        <v>5359</v>
      </c>
      <c r="N71" s="38"/>
      <c r="O71" s="38"/>
      <c r="P71" s="31"/>
    </row>
    <row r="72" spans="2:16">
      <c r="B72" s="32" t="s">
        <v>1218</v>
      </c>
      <c r="C72" s="39" t="s">
        <v>1191</v>
      </c>
      <c r="D72" s="39" t="s">
        <v>1219</v>
      </c>
      <c r="E72" s="39" t="s">
        <v>3334</v>
      </c>
      <c r="F72" s="39" t="s">
        <v>413</v>
      </c>
      <c r="G72" s="39"/>
      <c r="H72" s="51"/>
      <c r="I72" s="52"/>
      <c r="J72" s="38"/>
      <c r="K72" s="38"/>
      <c r="L72" s="38"/>
      <c r="M72" s="69" t="s">
        <v>5353</v>
      </c>
      <c r="N72" s="39"/>
      <c r="O72" s="39"/>
      <c r="P72" s="34"/>
    </row>
    <row r="73" spans="2:16">
      <c r="B73" s="44" t="s">
        <v>1425</v>
      </c>
      <c r="C73" s="45" t="s">
        <v>1426</v>
      </c>
      <c r="D73" s="45" t="s">
        <v>1141</v>
      </c>
      <c r="E73" s="45" t="s">
        <v>3335</v>
      </c>
      <c r="F73" s="45" t="s">
        <v>426</v>
      </c>
      <c r="G73" s="45"/>
      <c r="H73" s="46" t="str">
        <f t="shared" si="1"/>
        <v>citation:wentao_huang-01</v>
      </c>
      <c r="I73" s="47"/>
      <c r="J73" s="38" t="s">
        <v>5333</v>
      </c>
      <c r="K73" s="38">
        <v>283</v>
      </c>
      <c r="L73" s="38">
        <v>6</v>
      </c>
      <c r="M73" s="69" t="s">
        <v>5359</v>
      </c>
      <c r="N73" s="45"/>
      <c r="O73" s="45"/>
      <c r="P73" s="48"/>
    </row>
    <row r="74" spans="2:16">
      <c r="B74" s="30" t="s">
        <v>73</v>
      </c>
      <c r="C74" s="38" t="s">
        <v>74</v>
      </c>
      <c r="D74" s="38" t="s">
        <v>75</v>
      </c>
      <c r="E74" s="38" t="s">
        <v>3336</v>
      </c>
      <c r="F74" s="38" t="s">
        <v>429</v>
      </c>
      <c r="G74" s="38" t="s">
        <v>3243</v>
      </c>
      <c r="H74" s="53" t="str">
        <f t="shared" si="1"/>
        <v>citation:alun_preece-01</v>
      </c>
      <c r="I74" s="54"/>
      <c r="J74" s="38" t="s">
        <v>5021</v>
      </c>
      <c r="K74" s="38">
        <v>3741</v>
      </c>
      <c r="L74" s="38">
        <v>34</v>
      </c>
      <c r="M74" s="69" t="s">
        <v>5358</v>
      </c>
      <c r="N74" s="38"/>
      <c r="O74" s="38"/>
      <c r="P74" s="31"/>
    </row>
    <row r="75" spans="2:16">
      <c r="B75" s="30" t="s">
        <v>1427</v>
      </c>
      <c r="C75" s="38" t="s">
        <v>1428</v>
      </c>
      <c r="D75" s="38" t="s">
        <v>1429</v>
      </c>
      <c r="E75" s="38" t="s">
        <v>3337</v>
      </c>
      <c r="F75" s="38" t="s">
        <v>429</v>
      </c>
      <c r="G75" s="38"/>
      <c r="H75" s="53" t="str">
        <f t="shared" si="1"/>
        <v>citation:chris_gwilliams-01</v>
      </c>
      <c r="I75" s="54"/>
      <c r="J75" s="38" t="s">
        <v>5067</v>
      </c>
      <c r="K75" s="38">
        <v>10</v>
      </c>
      <c r="L75" s="38">
        <v>2</v>
      </c>
      <c r="M75" s="69" t="s">
        <v>5358</v>
      </c>
      <c r="N75" s="38"/>
      <c r="O75" s="38"/>
      <c r="P75" s="31"/>
    </row>
    <row r="76" spans="2:16">
      <c r="B76" s="30" t="s">
        <v>76</v>
      </c>
      <c r="C76" s="38" t="s">
        <v>77</v>
      </c>
      <c r="D76" s="38" t="s">
        <v>78</v>
      </c>
      <c r="E76" s="38" t="s">
        <v>3338</v>
      </c>
      <c r="F76" s="38" t="s">
        <v>429</v>
      </c>
      <c r="G76" s="38"/>
      <c r="H76" s="53" t="str">
        <f t="shared" si="1"/>
        <v>citation:christos_parizas-01</v>
      </c>
      <c r="I76" s="54"/>
      <c r="J76" s="38" t="s">
        <v>5353</v>
      </c>
      <c r="K76" s="38" t="s">
        <v>5353</v>
      </c>
      <c r="L76" s="38" t="s">
        <v>5353</v>
      </c>
      <c r="M76" s="69" t="s">
        <v>5357</v>
      </c>
      <c r="N76" s="38"/>
      <c r="O76" s="38"/>
      <c r="P76" s="31"/>
    </row>
    <row r="77" spans="2:16">
      <c r="B77" s="30" t="s">
        <v>1430</v>
      </c>
      <c r="C77" s="38" t="s">
        <v>1431</v>
      </c>
      <c r="D77" s="38" t="s">
        <v>1432</v>
      </c>
      <c r="E77" s="38" t="s">
        <v>3339</v>
      </c>
      <c r="F77" s="38" t="s">
        <v>429</v>
      </c>
      <c r="G77" s="38"/>
      <c r="H77" s="53" t="str">
        <f t="shared" si="1"/>
        <v>citation:colin_roberts-01</v>
      </c>
      <c r="I77" s="54"/>
      <c r="J77" s="38" t="s">
        <v>5353</v>
      </c>
      <c r="K77" s="38" t="s">
        <v>5353</v>
      </c>
      <c r="L77" s="38" t="s">
        <v>5353</v>
      </c>
      <c r="M77" s="69" t="s">
        <v>5364</v>
      </c>
      <c r="N77" s="38"/>
      <c r="O77" s="38"/>
      <c r="P77" s="31"/>
    </row>
    <row r="78" spans="2:16">
      <c r="B78" s="30" t="s">
        <v>1433</v>
      </c>
      <c r="C78" s="38" t="s">
        <v>83</v>
      </c>
      <c r="D78" s="38" t="s">
        <v>1434</v>
      </c>
      <c r="E78" s="38" t="s">
        <v>3340</v>
      </c>
      <c r="F78" s="38" t="s">
        <v>429</v>
      </c>
      <c r="G78" s="38"/>
      <c r="H78" s="53"/>
      <c r="I78" s="54"/>
      <c r="J78" s="38"/>
      <c r="K78" s="38"/>
      <c r="L78" s="38"/>
      <c r="M78" s="69" t="s">
        <v>5353</v>
      </c>
      <c r="N78" s="38"/>
      <c r="O78" s="38"/>
      <c r="P78" s="31"/>
    </row>
    <row r="79" spans="2:16">
      <c r="B79" s="30" t="s">
        <v>87</v>
      </c>
      <c r="C79" s="38" t="s">
        <v>88</v>
      </c>
      <c r="D79" s="38" t="s">
        <v>89</v>
      </c>
      <c r="E79" s="38" t="s">
        <v>3341</v>
      </c>
      <c r="F79" s="38" t="s">
        <v>429</v>
      </c>
      <c r="G79" s="38"/>
      <c r="H79" s="53" t="str">
        <f t="shared" si="1"/>
        <v>citation:diego_pizzocaro-01</v>
      </c>
      <c r="I79" s="54"/>
      <c r="J79" s="38" t="s">
        <v>5087</v>
      </c>
      <c r="K79" s="38">
        <v>311</v>
      </c>
      <c r="L79" s="38">
        <v>10</v>
      </c>
      <c r="M79" s="69" t="s">
        <v>5358</v>
      </c>
      <c r="N79" s="38"/>
      <c r="O79" s="38"/>
      <c r="P79" s="31"/>
    </row>
    <row r="80" spans="2:16">
      <c r="B80" s="30" t="s">
        <v>1435</v>
      </c>
      <c r="C80" s="38" t="s">
        <v>1436</v>
      </c>
      <c r="D80" s="38" t="s">
        <v>1437</v>
      </c>
      <c r="E80" s="38" t="s">
        <v>3342</v>
      </c>
      <c r="F80" s="38" t="s">
        <v>429</v>
      </c>
      <c r="G80" s="38"/>
      <c r="H80" s="53" t="str">
        <f t="shared" si="1"/>
        <v>citation:federico_cerutti-01</v>
      </c>
      <c r="I80" s="54"/>
      <c r="J80" s="38" t="s">
        <v>5110</v>
      </c>
      <c r="K80" s="38">
        <v>257</v>
      </c>
      <c r="L80" s="38">
        <v>8</v>
      </c>
      <c r="M80" s="69" t="s">
        <v>5358</v>
      </c>
      <c r="N80" s="38"/>
      <c r="O80" s="38"/>
      <c r="P80" s="31"/>
    </row>
    <row r="81" spans="2:16">
      <c r="B81" s="30" t="s">
        <v>1438</v>
      </c>
      <c r="C81" s="38" t="s">
        <v>1439</v>
      </c>
      <c r="D81" s="38" t="s">
        <v>1440</v>
      </c>
      <c r="E81" s="38" t="s">
        <v>3343</v>
      </c>
      <c r="F81" s="38" t="s">
        <v>429</v>
      </c>
      <c r="G81" s="38"/>
      <c r="H81" s="53" t="str">
        <f t="shared" si="1"/>
        <v>citation:irena_spasic-01</v>
      </c>
      <c r="I81" s="54"/>
      <c r="J81" s="38" t="s">
        <v>5149</v>
      </c>
      <c r="K81" s="38">
        <v>2077</v>
      </c>
      <c r="L81" s="38">
        <v>23</v>
      </c>
      <c r="M81" s="69" t="s">
        <v>5361</v>
      </c>
      <c r="N81" s="38"/>
      <c r="O81" s="38"/>
      <c r="P81" s="31"/>
    </row>
    <row r="82" spans="2:16">
      <c r="B82" s="30" t="s">
        <v>1441</v>
      </c>
      <c r="C82" s="38" t="s">
        <v>1442</v>
      </c>
      <c r="D82" s="38" t="s">
        <v>1443</v>
      </c>
      <c r="E82" s="38" t="s">
        <v>3344</v>
      </c>
      <c r="F82" s="38" t="s">
        <v>429</v>
      </c>
      <c r="G82" s="38"/>
      <c r="H82" s="53" t="str">
        <f t="shared" si="1"/>
        <v>citation:konrad_borowiecki-01</v>
      </c>
      <c r="I82" s="54"/>
      <c r="J82" s="38" t="s">
        <v>5353</v>
      </c>
      <c r="K82" s="38" t="s">
        <v>5353</v>
      </c>
      <c r="L82" s="38" t="s">
        <v>5353</v>
      </c>
      <c r="M82" s="69" t="s">
        <v>5361</v>
      </c>
      <c r="N82" s="38"/>
      <c r="O82" s="38"/>
      <c r="P82" s="31"/>
    </row>
    <row r="83" spans="2:16">
      <c r="B83" s="30" t="s">
        <v>1444</v>
      </c>
      <c r="C83" s="38" t="s">
        <v>1445</v>
      </c>
      <c r="D83" s="38" t="s">
        <v>1446</v>
      </c>
      <c r="E83" s="38" t="s">
        <v>3345</v>
      </c>
      <c r="F83" s="38" t="s">
        <v>429</v>
      </c>
      <c r="G83" s="38"/>
      <c r="H83" s="53" t="str">
        <f t="shared" si="1"/>
        <v>citation:martin_innes-01</v>
      </c>
      <c r="I83" s="54"/>
      <c r="J83" s="38" t="s">
        <v>5353</v>
      </c>
      <c r="K83" s="38" t="s">
        <v>5353</v>
      </c>
      <c r="L83" s="38" t="s">
        <v>5353</v>
      </c>
      <c r="M83" s="69" t="s">
        <v>5359</v>
      </c>
      <c r="N83" s="38"/>
      <c r="O83" s="38"/>
      <c r="P83" s="31"/>
    </row>
    <row r="84" spans="2:16">
      <c r="B84" s="30" t="s">
        <v>1447</v>
      </c>
      <c r="C84" s="38" t="s">
        <v>1448</v>
      </c>
      <c r="D84" s="38" t="s">
        <v>1449</v>
      </c>
      <c r="E84" s="38" t="s">
        <v>3346</v>
      </c>
      <c r="F84" s="38" t="s">
        <v>429</v>
      </c>
      <c r="G84" s="38"/>
      <c r="H84" s="53" t="str">
        <f t="shared" si="1"/>
        <v>citation:sarah_tucker-01</v>
      </c>
      <c r="I84" s="54"/>
      <c r="J84" s="38" t="s">
        <v>5353</v>
      </c>
      <c r="K84" s="38" t="s">
        <v>5353</v>
      </c>
      <c r="L84" s="38" t="s">
        <v>5353</v>
      </c>
      <c r="M84" s="69" t="s">
        <v>5359</v>
      </c>
      <c r="N84" s="38"/>
      <c r="O84" s="38"/>
      <c r="P84" s="31"/>
    </row>
    <row r="85" spans="2:16">
      <c r="B85" s="32" t="s">
        <v>1450</v>
      </c>
      <c r="C85" s="39" t="s">
        <v>1160</v>
      </c>
      <c r="D85" s="39" t="s">
        <v>1451</v>
      </c>
      <c r="E85" s="39" t="s">
        <v>3347</v>
      </c>
      <c r="F85" s="39" t="s">
        <v>429</v>
      </c>
      <c r="G85" s="39"/>
      <c r="H85" s="51" t="str">
        <f t="shared" si="1"/>
        <v>citation:will_webberley-01</v>
      </c>
      <c r="I85" s="52"/>
      <c r="J85" s="38" t="s">
        <v>5335</v>
      </c>
      <c r="K85" s="38">
        <v>28</v>
      </c>
      <c r="L85" s="38">
        <v>2</v>
      </c>
      <c r="M85" s="69" t="s">
        <v>5358</v>
      </c>
      <c r="N85" s="39"/>
      <c r="O85" s="39"/>
      <c r="P85" s="34"/>
    </row>
    <row r="86" spans="2:16">
      <c r="B86" s="30" t="s">
        <v>1220</v>
      </c>
      <c r="C86" s="38" t="s">
        <v>233</v>
      </c>
      <c r="D86" s="38" t="s">
        <v>1221</v>
      </c>
      <c r="E86" s="38" t="s">
        <v>3348</v>
      </c>
      <c r="F86" s="38" t="s">
        <v>307</v>
      </c>
      <c r="G86" s="38"/>
      <c r="H86" s="53"/>
      <c r="I86" s="54"/>
      <c r="J86" s="38"/>
      <c r="K86" s="38"/>
      <c r="L86" s="38"/>
      <c r="M86" s="69" t="s">
        <v>5353</v>
      </c>
      <c r="N86" s="38"/>
      <c r="O86" s="38"/>
      <c r="P86" s="31"/>
    </row>
    <row r="87" spans="2:16">
      <c r="B87" s="32" t="s">
        <v>1222</v>
      </c>
      <c r="C87" s="39" t="s">
        <v>1223</v>
      </c>
      <c r="D87" s="39" t="s">
        <v>1224</v>
      </c>
      <c r="E87" s="39" t="s">
        <v>3349</v>
      </c>
      <c r="F87" s="39" t="s">
        <v>307</v>
      </c>
      <c r="G87" s="39"/>
      <c r="H87" s="51"/>
      <c r="I87" s="52"/>
      <c r="J87" s="38"/>
      <c r="K87" s="38"/>
      <c r="L87" s="38"/>
      <c r="M87" s="69" t="s">
        <v>5353</v>
      </c>
      <c r="N87" s="39"/>
      <c r="O87" s="39"/>
      <c r="P87" s="34"/>
    </row>
    <row r="88" spans="2:16">
      <c r="B88" s="32" t="s">
        <v>1452</v>
      </c>
      <c r="C88" s="39" t="s">
        <v>1453</v>
      </c>
      <c r="D88" s="39" t="s">
        <v>1138</v>
      </c>
      <c r="E88" s="39" t="s">
        <v>3350</v>
      </c>
      <c r="F88" s="39" t="s">
        <v>430</v>
      </c>
      <c r="G88" s="39"/>
      <c r="H88" s="51" t="str">
        <f t="shared" si="1"/>
        <v>citation:yi-dong_shen-01</v>
      </c>
      <c r="I88" s="52"/>
      <c r="J88" s="38" t="s">
        <v>5344</v>
      </c>
      <c r="K88" s="38">
        <v>874</v>
      </c>
      <c r="L88" s="38">
        <v>14</v>
      </c>
      <c r="M88" s="69" t="s">
        <v>5364</v>
      </c>
      <c r="N88" s="39"/>
      <c r="O88" s="39"/>
      <c r="P88" s="34"/>
    </row>
    <row r="89" spans="2:16">
      <c r="B89" s="32" t="s">
        <v>1454</v>
      </c>
      <c r="C89" s="39" t="s">
        <v>1455</v>
      </c>
      <c r="D89" s="39" t="s">
        <v>1242</v>
      </c>
      <c r="E89" s="39" t="s">
        <v>3351</v>
      </c>
      <c r="F89" s="39" t="s">
        <v>333</v>
      </c>
      <c r="G89" s="39"/>
      <c r="H89" s="51"/>
      <c r="I89" s="52"/>
      <c r="J89" s="38"/>
      <c r="K89" s="38"/>
      <c r="L89" s="38"/>
      <c r="M89" s="69" t="s">
        <v>5353</v>
      </c>
      <c r="N89" s="39"/>
      <c r="O89" s="39"/>
      <c r="P89" s="34"/>
    </row>
    <row r="90" spans="2:16">
      <c r="B90" s="44" t="s">
        <v>1456</v>
      </c>
      <c r="C90" s="45" t="s">
        <v>1457</v>
      </c>
      <c r="D90" s="45" t="s">
        <v>1458</v>
      </c>
      <c r="E90" s="45" t="s">
        <v>3352</v>
      </c>
      <c r="F90" s="45" t="s">
        <v>433</v>
      </c>
      <c r="G90" s="45"/>
      <c r="H90" s="46" t="str">
        <f t="shared" si="1"/>
        <v>citation:muttukrishnan_rajarajan-01</v>
      </c>
      <c r="I90" s="47"/>
      <c r="J90" s="38" t="s">
        <v>5235</v>
      </c>
      <c r="K90" s="38">
        <v>1412</v>
      </c>
      <c r="L90" s="38">
        <v>20</v>
      </c>
      <c r="M90" s="69" t="s">
        <v>5360</v>
      </c>
      <c r="N90" s="45"/>
      <c r="O90" s="45"/>
      <c r="P90" s="48"/>
    </row>
    <row r="91" spans="2:16">
      <c r="B91" s="28" t="s">
        <v>1225</v>
      </c>
      <c r="C91" s="37" t="s">
        <v>1226</v>
      </c>
      <c r="D91" s="37" t="s">
        <v>1227</v>
      </c>
      <c r="E91" s="37" t="s">
        <v>3353</v>
      </c>
      <c r="F91" s="37" t="s">
        <v>242</v>
      </c>
      <c r="G91" s="37"/>
      <c r="H91" s="49" t="str">
        <f t="shared" si="1"/>
        <v>citation:adrian_perrig-01</v>
      </c>
      <c r="I91" s="50"/>
      <c r="J91" s="38" t="s">
        <v>5016</v>
      </c>
      <c r="K91" s="38">
        <v>44257</v>
      </c>
      <c r="L91" s="38">
        <v>79</v>
      </c>
      <c r="M91" s="69" t="s">
        <v>5358</v>
      </c>
      <c r="N91" s="37"/>
      <c r="O91" s="37"/>
      <c r="P91" s="29"/>
    </row>
    <row r="92" spans="2:16">
      <c r="B92" s="30" t="s">
        <v>1228</v>
      </c>
      <c r="C92" s="38" t="s">
        <v>1229</v>
      </c>
      <c r="D92" s="38" t="s">
        <v>1230</v>
      </c>
      <c r="E92" s="38" t="s">
        <v>3354</v>
      </c>
      <c r="F92" s="38" t="s">
        <v>242</v>
      </c>
      <c r="G92" s="38"/>
      <c r="H92" s="53" t="str">
        <f t="shared" si="1"/>
        <v>citation:avrim_blum-01</v>
      </c>
      <c r="I92" s="54"/>
      <c r="J92" s="38" t="s">
        <v>5040</v>
      </c>
      <c r="K92" s="38">
        <v>20726</v>
      </c>
      <c r="L92" s="38">
        <v>64</v>
      </c>
      <c r="M92" s="69" t="s">
        <v>5357</v>
      </c>
      <c r="N92" s="38"/>
      <c r="O92" s="38"/>
      <c r="P92" s="31"/>
    </row>
    <row r="93" spans="2:16">
      <c r="B93" s="30" t="s">
        <v>1231</v>
      </c>
      <c r="C93" s="38" t="s">
        <v>1232</v>
      </c>
      <c r="D93" s="38" t="s">
        <v>1233</v>
      </c>
      <c r="E93" s="38" t="s">
        <v>3355</v>
      </c>
      <c r="F93" s="38" t="s">
        <v>242</v>
      </c>
      <c r="G93" s="38"/>
      <c r="H93" s="53" t="str">
        <f t="shared" si="1"/>
        <v>citation:balajee_kannan-01</v>
      </c>
      <c r="I93" s="54"/>
      <c r="J93" s="38" t="s">
        <v>5042</v>
      </c>
      <c r="K93" s="38">
        <v>286</v>
      </c>
      <c r="L93" s="38">
        <v>8</v>
      </c>
      <c r="M93" s="69" t="s">
        <v>5359</v>
      </c>
      <c r="N93" s="38"/>
      <c r="O93" s="38"/>
      <c r="P93" s="31"/>
    </row>
    <row r="94" spans="2:16">
      <c r="B94" s="30" t="s">
        <v>1234</v>
      </c>
      <c r="C94" s="38" t="s">
        <v>1235</v>
      </c>
      <c r="D94" s="38" t="s">
        <v>1236</v>
      </c>
      <c r="E94" s="38" t="s">
        <v>3356</v>
      </c>
      <c r="F94" s="38" t="s">
        <v>242</v>
      </c>
      <c r="G94" s="38"/>
      <c r="H94" s="53" t="str">
        <f t="shared" si="1"/>
        <v>citation:bernardine_dias-01</v>
      </c>
      <c r="I94" s="54"/>
      <c r="J94" s="38" t="s">
        <v>5044</v>
      </c>
      <c r="K94" s="38">
        <v>3443</v>
      </c>
      <c r="L94" s="38">
        <v>26</v>
      </c>
      <c r="M94" s="69" t="s">
        <v>5361</v>
      </c>
      <c r="N94" s="38"/>
      <c r="O94" s="38"/>
      <c r="P94" s="31"/>
    </row>
    <row r="95" spans="2:16">
      <c r="B95" s="30" t="s">
        <v>1237</v>
      </c>
      <c r="C95" s="38" t="s">
        <v>1238</v>
      </c>
      <c r="D95" s="38" t="s">
        <v>1239</v>
      </c>
      <c r="E95" s="38" t="s">
        <v>3357</v>
      </c>
      <c r="F95" s="38" t="s">
        <v>242</v>
      </c>
      <c r="G95" s="38"/>
      <c r="H95" s="53" t="str">
        <f t="shared" si="1"/>
        <v>citation:christian_lebiere-01</v>
      </c>
      <c r="I95" s="54"/>
      <c r="J95" s="38" t="s">
        <v>5353</v>
      </c>
      <c r="K95" s="38" t="s">
        <v>5353</v>
      </c>
      <c r="L95" s="38" t="s">
        <v>5353</v>
      </c>
      <c r="M95" s="69" t="s">
        <v>5357</v>
      </c>
      <c r="N95" s="38"/>
      <c r="O95" s="38"/>
      <c r="P95" s="31"/>
    </row>
    <row r="96" spans="2:16">
      <c r="B96" s="30" t="s">
        <v>1240</v>
      </c>
      <c r="C96" s="38" t="s">
        <v>1241</v>
      </c>
      <c r="D96" s="38" t="s">
        <v>1242</v>
      </c>
      <c r="E96" s="38" t="s">
        <v>3358</v>
      </c>
      <c r="F96" s="38" t="s">
        <v>242</v>
      </c>
      <c r="G96" s="38"/>
      <c r="H96" s="53"/>
      <c r="I96" s="54"/>
      <c r="J96" s="38"/>
      <c r="K96" s="38"/>
      <c r="L96" s="38"/>
      <c r="M96" s="69" t="s">
        <v>5353</v>
      </c>
      <c r="N96" s="38"/>
      <c r="O96" s="38"/>
      <c r="P96" s="31"/>
    </row>
    <row r="97" spans="2:16">
      <c r="B97" s="30" t="s">
        <v>1243</v>
      </c>
      <c r="C97" s="38" t="s">
        <v>1244</v>
      </c>
      <c r="D97" s="38" t="s">
        <v>1245</v>
      </c>
      <c r="E97" s="38" t="s">
        <v>3359</v>
      </c>
      <c r="F97" s="38" t="s">
        <v>242</v>
      </c>
      <c r="G97" s="38"/>
      <c r="H97" s="53" t="str">
        <f t="shared" si="1"/>
        <v>citation:dawn_song-01</v>
      </c>
      <c r="I97" s="54"/>
      <c r="J97" s="38" t="s">
        <v>5084</v>
      </c>
      <c r="K97" s="38">
        <v>30981</v>
      </c>
      <c r="L97" s="38">
        <v>76</v>
      </c>
      <c r="M97" s="69" t="s">
        <v>5359</v>
      </c>
      <c r="N97" s="38"/>
      <c r="O97" s="38"/>
      <c r="P97" s="31"/>
    </row>
    <row r="98" spans="2:16">
      <c r="B98" s="30" t="s">
        <v>1246</v>
      </c>
      <c r="C98" s="38" t="s">
        <v>1247</v>
      </c>
      <c r="D98" s="38" t="s">
        <v>1248</v>
      </c>
      <c r="E98" s="38" t="s">
        <v>3360</v>
      </c>
      <c r="F98" s="38" t="s">
        <v>242</v>
      </c>
      <c r="G98" s="38"/>
      <c r="H98" s="53" t="str">
        <f t="shared" si="1"/>
        <v>citation:don_morrison-01</v>
      </c>
      <c r="I98" s="54"/>
      <c r="J98" s="38" t="s">
        <v>5353</v>
      </c>
      <c r="K98" s="38" t="s">
        <v>5353</v>
      </c>
      <c r="L98" s="38" t="s">
        <v>5353</v>
      </c>
      <c r="M98" s="69" t="s">
        <v>5364</v>
      </c>
      <c r="N98" s="38"/>
      <c r="O98" s="38"/>
      <c r="P98" s="31"/>
    </row>
    <row r="99" spans="2:16">
      <c r="B99" s="30" t="s">
        <v>1249</v>
      </c>
      <c r="C99" s="38" t="s">
        <v>1250</v>
      </c>
      <c r="D99" s="38" t="s">
        <v>1251</v>
      </c>
      <c r="E99" s="38" t="s">
        <v>3361</v>
      </c>
      <c r="F99" s="38" t="s">
        <v>242</v>
      </c>
      <c r="G99" s="38"/>
      <c r="H99" s="53" t="str">
        <f t="shared" si="1"/>
        <v>citation:felipe_meneguzzi-01</v>
      </c>
      <c r="I99" s="54"/>
      <c r="J99" s="38" t="s">
        <v>5111</v>
      </c>
      <c r="K99" s="38">
        <v>594</v>
      </c>
      <c r="L99" s="38">
        <v>12</v>
      </c>
      <c r="M99" s="69" t="s">
        <v>5357</v>
      </c>
      <c r="N99" s="38"/>
      <c r="O99" s="38"/>
      <c r="P99" s="31"/>
    </row>
    <row r="100" spans="2:16">
      <c r="B100" s="30" t="s">
        <v>1252</v>
      </c>
      <c r="C100" s="38" t="s">
        <v>1253</v>
      </c>
      <c r="D100" s="38" t="s">
        <v>1254</v>
      </c>
      <c r="E100" s="38" t="s">
        <v>3362</v>
      </c>
      <c r="F100" s="38" t="s">
        <v>242</v>
      </c>
      <c r="G100" s="38"/>
      <c r="H100" s="53"/>
      <c r="I100" s="54"/>
      <c r="J100" s="38"/>
      <c r="K100" s="38"/>
      <c r="L100" s="38"/>
      <c r="M100" s="69" t="s">
        <v>5353</v>
      </c>
      <c r="N100" s="38"/>
      <c r="O100" s="38"/>
      <c r="P100" s="31"/>
    </row>
    <row r="101" spans="2:16">
      <c r="B101" s="30" t="s">
        <v>1255</v>
      </c>
      <c r="C101" s="38" t="s">
        <v>1256</v>
      </c>
      <c r="D101" s="38" t="s">
        <v>1081</v>
      </c>
      <c r="E101" s="38" t="s">
        <v>3363</v>
      </c>
      <c r="F101" s="38" t="s">
        <v>242</v>
      </c>
      <c r="G101" s="38"/>
      <c r="H101" s="53" t="str">
        <f t="shared" si="1"/>
        <v>citation:haowen_chan-01</v>
      </c>
      <c r="I101" s="54"/>
      <c r="J101" s="38" t="s">
        <v>5353</v>
      </c>
      <c r="K101" s="38" t="s">
        <v>5353</v>
      </c>
      <c r="L101" s="38" t="s">
        <v>5353</v>
      </c>
      <c r="M101" s="69" t="s">
        <v>5359</v>
      </c>
      <c r="N101" s="38"/>
      <c r="O101" s="38"/>
      <c r="P101" s="31"/>
    </row>
    <row r="102" spans="2:16">
      <c r="B102" s="30" t="s">
        <v>1257</v>
      </c>
      <c r="C102" s="38" t="s">
        <v>1258</v>
      </c>
      <c r="D102" s="38" t="s">
        <v>1259</v>
      </c>
      <c r="E102" s="38" t="s">
        <v>3364</v>
      </c>
      <c r="F102" s="38" t="s">
        <v>242</v>
      </c>
      <c r="G102" s="38"/>
      <c r="H102" s="53" t="str">
        <f t="shared" si="1"/>
        <v>citation:jean_oh-01</v>
      </c>
      <c r="I102" s="54"/>
      <c r="J102" s="38" t="s">
        <v>5157</v>
      </c>
      <c r="K102" s="38">
        <v>729</v>
      </c>
      <c r="L102" s="38">
        <v>11</v>
      </c>
      <c r="M102" s="69" t="s">
        <v>5357</v>
      </c>
      <c r="N102" s="38"/>
      <c r="O102" s="38"/>
      <c r="P102" s="31"/>
    </row>
    <row r="103" spans="2:16">
      <c r="B103" s="30" t="s">
        <v>1260</v>
      </c>
      <c r="C103" s="38" t="s">
        <v>1261</v>
      </c>
      <c r="D103" s="38" t="s">
        <v>1262</v>
      </c>
      <c r="E103" s="38" t="s">
        <v>3365</v>
      </c>
      <c r="F103" s="38" t="s">
        <v>242</v>
      </c>
      <c r="G103" s="38"/>
      <c r="H103" s="53" t="str">
        <f t="shared" si="1"/>
        <v>citation:joseph_giampapa-01</v>
      </c>
      <c r="I103" s="54"/>
      <c r="J103" s="38" t="s">
        <v>5353</v>
      </c>
      <c r="K103" s="38" t="s">
        <v>5353</v>
      </c>
      <c r="L103" s="38" t="s">
        <v>5353</v>
      </c>
      <c r="M103" s="69" t="s">
        <v>5359</v>
      </c>
      <c r="N103" s="38"/>
      <c r="O103" s="38"/>
      <c r="P103" s="31"/>
    </row>
    <row r="104" spans="2:16">
      <c r="B104" s="30" t="s">
        <v>1263</v>
      </c>
      <c r="C104" s="38" t="s">
        <v>1122</v>
      </c>
      <c r="D104" s="38" t="s">
        <v>1264</v>
      </c>
      <c r="E104" s="38" t="s">
        <v>3366</v>
      </c>
      <c r="F104" s="38" t="s">
        <v>242</v>
      </c>
      <c r="G104" s="38"/>
      <c r="H104" s="53" t="str">
        <f t="shared" si="1"/>
        <v>citation:juan_caballero-01</v>
      </c>
      <c r="I104" s="54"/>
      <c r="J104" s="38" t="s">
        <v>5185</v>
      </c>
      <c r="K104" s="38">
        <v>1767</v>
      </c>
      <c r="L104" s="38">
        <v>17</v>
      </c>
      <c r="M104" s="69" t="s">
        <v>5360</v>
      </c>
      <c r="N104" s="38"/>
      <c r="O104" s="38"/>
      <c r="P104" s="31"/>
    </row>
    <row r="105" spans="2:16">
      <c r="B105" s="30" t="s">
        <v>239</v>
      </c>
      <c r="C105" s="38" t="s">
        <v>240</v>
      </c>
      <c r="D105" s="38" t="s">
        <v>241</v>
      </c>
      <c r="E105" s="38" t="s">
        <v>3367</v>
      </c>
      <c r="F105" s="38" t="s">
        <v>242</v>
      </c>
      <c r="G105" s="38"/>
      <c r="H105" s="53" t="str">
        <f t="shared" si="1"/>
        <v>citation:katia_sycara-01</v>
      </c>
      <c r="I105" s="54"/>
      <c r="J105" s="38" t="s">
        <v>5191</v>
      </c>
      <c r="K105" s="38">
        <v>36317</v>
      </c>
      <c r="L105" s="38">
        <v>82</v>
      </c>
      <c r="M105" s="69" t="s">
        <v>5358</v>
      </c>
      <c r="N105" s="38"/>
      <c r="O105" s="38" t="s">
        <v>243</v>
      </c>
      <c r="P105" s="31" t="s">
        <v>244</v>
      </c>
    </row>
    <row r="106" spans="2:16">
      <c r="B106" s="30" t="s">
        <v>1265</v>
      </c>
      <c r="C106" s="38" t="s">
        <v>3368</v>
      </c>
      <c r="D106" s="38" t="s">
        <v>1266</v>
      </c>
      <c r="E106" s="38" t="s">
        <v>3369</v>
      </c>
      <c r="F106" s="38" t="s">
        <v>242</v>
      </c>
      <c r="G106" s="38"/>
      <c r="H106" s="53" t="str">
        <f t="shared" si="1"/>
        <v>citation:min_guang_kang-01</v>
      </c>
      <c r="I106" s="54"/>
      <c r="J106" s="38" t="s">
        <v>5353</v>
      </c>
      <c r="K106" s="38" t="s">
        <v>5353</v>
      </c>
      <c r="L106" s="38" t="s">
        <v>5353</v>
      </c>
      <c r="M106" s="69" t="s">
        <v>5358</v>
      </c>
      <c r="N106" s="38"/>
      <c r="O106" s="38"/>
      <c r="P106" s="31"/>
    </row>
    <row r="107" spans="2:16">
      <c r="B107" s="30" t="s">
        <v>1267</v>
      </c>
      <c r="C107" s="38" t="s">
        <v>1268</v>
      </c>
      <c r="D107" s="38" t="s">
        <v>1269</v>
      </c>
      <c r="E107" s="38" t="s">
        <v>3370</v>
      </c>
      <c r="F107" s="38" t="s">
        <v>242</v>
      </c>
      <c r="G107" s="38"/>
      <c r="H107" s="53" t="str">
        <f t="shared" si="1"/>
        <v>citation:nilanjan_chakraborty-01</v>
      </c>
      <c r="I107" s="54"/>
      <c r="J107" s="38" t="s">
        <v>5241</v>
      </c>
      <c r="K107" s="38">
        <v>529</v>
      </c>
      <c r="L107" s="38">
        <v>13</v>
      </c>
      <c r="M107" s="69" t="s">
        <v>5360</v>
      </c>
      <c r="N107" s="38"/>
      <c r="O107" s="38"/>
      <c r="P107" s="31"/>
    </row>
    <row r="108" spans="2:16">
      <c r="B108" s="30" t="s">
        <v>1270</v>
      </c>
      <c r="C108" s="38" t="s">
        <v>1271</v>
      </c>
      <c r="D108" s="38" t="s">
        <v>1272</v>
      </c>
      <c r="E108" s="38" t="s">
        <v>3371</v>
      </c>
      <c r="F108" s="38" t="s">
        <v>242</v>
      </c>
      <c r="G108" s="38"/>
      <c r="H108" s="53"/>
      <c r="I108" s="54"/>
      <c r="J108" s="38"/>
      <c r="K108" s="38"/>
      <c r="L108" s="38"/>
      <c r="M108" s="69" t="s">
        <v>5353</v>
      </c>
      <c r="N108" s="38"/>
      <c r="O108" s="38"/>
      <c r="P108" s="31"/>
    </row>
    <row r="109" spans="2:16">
      <c r="B109" s="30" t="s">
        <v>1273</v>
      </c>
      <c r="C109" s="38" t="s">
        <v>1094</v>
      </c>
      <c r="D109" s="38" t="s">
        <v>1274</v>
      </c>
      <c r="E109" s="38" t="s">
        <v>3372</v>
      </c>
      <c r="F109" s="38" t="s">
        <v>242</v>
      </c>
      <c r="G109" s="38"/>
      <c r="H109" s="53" t="str">
        <f t="shared" si="1"/>
        <v>citation:paul_scerri-01</v>
      </c>
      <c r="I109" s="54"/>
      <c r="J109" s="38" t="s">
        <v>5252</v>
      </c>
      <c r="K109" s="38">
        <v>2637</v>
      </c>
      <c r="L109" s="38">
        <v>26</v>
      </c>
      <c r="M109" s="69" t="s">
        <v>5364</v>
      </c>
      <c r="N109" s="38"/>
      <c r="O109" s="38"/>
      <c r="P109" s="31"/>
    </row>
    <row r="110" spans="2:16">
      <c r="B110" s="30" t="s">
        <v>1275</v>
      </c>
      <c r="C110" s="38" t="s">
        <v>1276</v>
      </c>
      <c r="D110" s="38" t="s">
        <v>1277</v>
      </c>
      <c r="E110" s="38" t="s">
        <v>3373</v>
      </c>
      <c r="F110" s="38" t="s">
        <v>242</v>
      </c>
      <c r="G110" s="38"/>
      <c r="H110" s="53" t="str">
        <f t="shared" si="1"/>
        <v>citation:pongsin_pooksman-01</v>
      </c>
      <c r="I110" s="54"/>
      <c r="J110" s="38" t="s">
        <v>5353</v>
      </c>
      <c r="K110" s="38" t="s">
        <v>5353</v>
      </c>
      <c r="L110" s="38" t="s">
        <v>5353</v>
      </c>
      <c r="M110" s="69" t="s">
        <v>5360</v>
      </c>
      <c r="N110" s="38"/>
      <c r="O110" s="38"/>
      <c r="P110" s="31"/>
    </row>
    <row r="111" spans="2:16">
      <c r="B111" s="30" t="s">
        <v>1278</v>
      </c>
      <c r="C111" s="38" t="s">
        <v>1279</v>
      </c>
      <c r="D111" s="38" t="s">
        <v>1280</v>
      </c>
      <c r="E111" s="38" t="s">
        <v>3374</v>
      </c>
      <c r="F111" s="38" t="s">
        <v>242</v>
      </c>
      <c r="G111" s="38"/>
      <c r="H111" s="53"/>
      <c r="I111" s="54"/>
      <c r="J111" s="38"/>
      <c r="K111" s="38"/>
      <c r="L111" s="38"/>
      <c r="M111" s="69" t="s">
        <v>5353</v>
      </c>
      <c r="N111" s="38"/>
      <c r="O111" s="38"/>
      <c r="P111" s="31"/>
    </row>
    <row r="112" spans="2:16">
      <c r="B112" s="30" t="s">
        <v>1281</v>
      </c>
      <c r="C112" s="38" t="s">
        <v>1282</v>
      </c>
      <c r="D112" s="38" t="s">
        <v>1283</v>
      </c>
      <c r="E112" s="38" t="s">
        <v>3375</v>
      </c>
      <c r="F112" s="38" t="s">
        <v>242</v>
      </c>
      <c r="G112" s="38"/>
      <c r="H112" s="53" t="str">
        <f t="shared" si="1"/>
        <v>citation:shobha_venkataraman-01</v>
      </c>
      <c r="I112" s="54"/>
      <c r="J112" s="38" t="s">
        <v>5296</v>
      </c>
      <c r="K112" s="38">
        <v>1425</v>
      </c>
      <c r="L112" s="38">
        <v>11</v>
      </c>
      <c r="M112" s="69" t="s">
        <v>5360</v>
      </c>
      <c r="N112" s="38"/>
      <c r="O112" s="38"/>
      <c r="P112" s="31"/>
    </row>
    <row r="113" spans="2:16">
      <c r="B113" s="30" t="s">
        <v>1284</v>
      </c>
      <c r="C113" s="38" t="s">
        <v>1285</v>
      </c>
      <c r="D113" s="38" t="s">
        <v>1242</v>
      </c>
      <c r="E113" s="38" t="s">
        <v>3376</v>
      </c>
      <c r="F113" s="38" t="s">
        <v>242</v>
      </c>
      <c r="G113" s="38"/>
      <c r="H113" s="53"/>
      <c r="I113" s="54"/>
      <c r="J113" s="38"/>
      <c r="K113" s="38"/>
      <c r="L113" s="38"/>
      <c r="M113" s="69" t="s">
        <v>5353</v>
      </c>
      <c r="N113" s="38"/>
      <c r="O113" s="38"/>
      <c r="P113" s="31"/>
    </row>
    <row r="114" spans="2:16">
      <c r="B114" s="30" t="s">
        <v>1286</v>
      </c>
      <c r="C114" s="38" t="s">
        <v>1287</v>
      </c>
      <c r="D114" s="38" t="s">
        <v>1288</v>
      </c>
      <c r="E114" s="38" t="s">
        <v>3377</v>
      </c>
      <c r="F114" s="38" t="s">
        <v>242</v>
      </c>
      <c r="G114" s="38"/>
      <c r="H114" s="53"/>
      <c r="I114" s="54"/>
      <c r="J114" s="38"/>
      <c r="K114" s="38"/>
      <c r="L114" s="38"/>
      <c r="M114" s="69" t="s">
        <v>5353</v>
      </c>
      <c r="N114" s="38"/>
      <c r="O114" s="38"/>
      <c r="P114" s="31"/>
    </row>
    <row r="115" spans="2:16">
      <c r="B115" s="30" t="s">
        <v>1289</v>
      </c>
      <c r="C115" s="38" t="s">
        <v>1290</v>
      </c>
      <c r="D115" s="38" t="s">
        <v>1291</v>
      </c>
      <c r="E115" s="38" t="s">
        <v>3378</v>
      </c>
      <c r="F115" s="38" t="s">
        <v>242</v>
      </c>
      <c r="G115" s="38"/>
      <c r="H115" s="53"/>
      <c r="I115" s="54"/>
      <c r="J115" s="38"/>
      <c r="K115" s="38"/>
      <c r="L115" s="38"/>
      <c r="M115" s="69" t="s">
        <v>5353</v>
      </c>
      <c r="N115" s="38"/>
      <c r="O115" s="38"/>
      <c r="P115" s="31"/>
    </row>
    <row r="116" spans="2:16">
      <c r="B116" s="30" t="s">
        <v>1292</v>
      </c>
      <c r="C116" s="38" t="s">
        <v>1293</v>
      </c>
      <c r="D116" s="38" t="s">
        <v>1294</v>
      </c>
      <c r="E116" s="38" t="s">
        <v>3379</v>
      </c>
      <c r="F116" s="38" t="s">
        <v>242</v>
      </c>
      <c r="G116" s="38"/>
      <c r="H116" s="53" t="str">
        <f t="shared" si="1"/>
        <v>citation:virgil_gligor-01</v>
      </c>
      <c r="I116" s="54"/>
      <c r="J116" s="38" t="s">
        <v>5353</v>
      </c>
      <c r="K116" s="38" t="s">
        <v>5353</v>
      </c>
      <c r="L116" s="38" t="s">
        <v>5353</v>
      </c>
      <c r="M116" s="69" t="s">
        <v>5361</v>
      </c>
      <c r="N116" s="38"/>
      <c r="O116" s="38"/>
      <c r="P116" s="31"/>
    </row>
    <row r="117" spans="2:16">
      <c r="B117" s="32" t="s">
        <v>1295</v>
      </c>
      <c r="C117" s="39" t="s">
        <v>1296</v>
      </c>
      <c r="D117" s="39" t="s">
        <v>1297</v>
      </c>
      <c r="E117" s="39" t="s">
        <v>3380</v>
      </c>
      <c r="F117" s="39" t="s">
        <v>242</v>
      </c>
      <c r="G117" s="39"/>
      <c r="H117" s="51" t="str">
        <f t="shared" si="1"/>
        <v>citation:yuqing_tang-01</v>
      </c>
      <c r="I117" s="52"/>
      <c r="J117" s="38" t="s">
        <v>5349</v>
      </c>
      <c r="K117" s="38">
        <v>405</v>
      </c>
      <c r="L117" s="38">
        <v>12</v>
      </c>
      <c r="M117" s="69" t="s">
        <v>5358</v>
      </c>
      <c r="N117" s="39"/>
      <c r="O117" s="39"/>
      <c r="P117" s="34"/>
    </row>
    <row r="118" spans="2:16">
      <c r="B118" s="28" t="s">
        <v>1298</v>
      </c>
      <c r="C118" s="37" t="s">
        <v>1299</v>
      </c>
      <c r="D118" s="37" t="s">
        <v>1300</v>
      </c>
      <c r="E118" s="37" t="s">
        <v>3381</v>
      </c>
      <c r="F118" s="37" t="s">
        <v>417</v>
      </c>
      <c r="G118" s="37"/>
      <c r="H118" s="49" t="str">
        <f t="shared" si="1"/>
        <v>citation:claudia_angelini-01</v>
      </c>
      <c r="I118" s="50"/>
      <c r="J118" s="38" t="s">
        <v>5073</v>
      </c>
      <c r="K118" s="38">
        <v>721</v>
      </c>
      <c r="L118" s="38">
        <v>14</v>
      </c>
      <c r="M118" s="69" t="s">
        <v>5360</v>
      </c>
      <c r="N118" s="37"/>
      <c r="O118" s="37"/>
      <c r="P118" s="29"/>
    </row>
    <row r="119" spans="2:16">
      <c r="B119" s="30" t="s">
        <v>1301</v>
      </c>
      <c r="C119" s="38" t="s">
        <v>1302</v>
      </c>
      <c r="D119" s="38" t="s">
        <v>3382</v>
      </c>
      <c r="E119" s="38" t="s">
        <v>3383</v>
      </c>
      <c r="F119" s="38" t="s">
        <v>417</v>
      </c>
      <c r="G119" s="38"/>
      <c r="H119" s="53" t="str">
        <f t="shared" si="1"/>
        <v>citation:italia_de_feis-01</v>
      </c>
      <c r="I119" s="54"/>
      <c r="J119" s="38" t="s">
        <v>5151</v>
      </c>
      <c r="K119" s="38">
        <v>567</v>
      </c>
      <c r="L119" s="38">
        <v>9</v>
      </c>
      <c r="M119" s="69" t="s">
        <v>5360</v>
      </c>
      <c r="N119" s="38"/>
      <c r="O119" s="38"/>
      <c r="P119" s="31"/>
    </row>
    <row r="120" spans="2:16">
      <c r="B120" s="32" t="s">
        <v>1303</v>
      </c>
      <c r="C120" s="39" t="s">
        <v>1304</v>
      </c>
      <c r="D120" s="39" t="s">
        <v>1305</v>
      </c>
      <c r="E120" s="39" t="s">
        <v>3384</v>
      </c>
      <c r="F120" s="39" t="s">
        <v>417</v>
      </c>
      <c r="G120" s="39"/>
      <c r="H120" s="51" t="str">
        <f t="shared" si="1"/>
        <v>citation:luisa_cutillo-01</v>
      </c>
      <c r="I120" s="52"/>
      <c r="J120" s="38" t="s">
        <v>5207</v>
      </c>
      <c r="K120" s="38">
        <v>533</v>
      </c>
      <c r="L120" s="38">
        <v>9</v>
      </c>
      <c r="M120" s="69" t="s">
        <v>5361</v>
      </c>
      <c r="N120" s="39"/>
      <c r="O120" s="39"/>
      <c r="P120" s="34"/>
    </row>
    <row r="121" spans="2:16">
      <c r="B121" s="30" t="s">
        <v>1459</v>
      </c>
      <c r="C121" s="38" t="s">
        <v>1460</v>
      </c>
      <c r="D121" s="38" t="s">
        <v>1461</v>
      </c>
      <c r="E121" s="38" t="s">
        <v>3385</v>
      </c>
      <c r="F121" s="38" t="s">
        <v>436</v>
      </c>
      <c r="G121" s="38"/>
      <c r="H121" s="53"/>
      <c r="I121" s="54"/>
      <c r="J121" s="38"/>
      <c r="K121" s="38"/>
      <c r="L121" s="38"/>
      <c r="M121" s="69" t="s">
        <v>5353</v>
      </c>
      <c r="N121" s="38"/>
      <c r="O121" s="38"/>
      <c r="P121" s="31"/>
    </row>
    <row r="122" spans="2:16">
      <c r="B122" s="30" t="s">
        <v>1462</v>
      </c>
      <c r="C122" s="38" t="s">
        <v>1463</v>
      </c>
      <c r="D122" s="38" t="s">
        <v>1464</v>
      </c>
      <c r="E122" s="38" t="s">
        <v>3386</v>
      </c>
      <c r="F122" s="38" t="s">
        <v>436</v>
      </c>
      <c r="G122" s="38"/>
      <c r="H122" s="53"/>
      <c r="I122" s="54"/>
      <c r="J122" s="38"/>
      <c r="K122" s="38"/>
      <c r="L122" s="38"/>
      <c r="M122" s="69" t="s">
        <v>5353</v>
      </c>
      <c r="N122" s="38"/>
      <c r="O122" s="38"/>
      <c r="P122" s="31"/>
    </row>
    <row r="123" spans="2:16">
      <c r="B123" s="30" t="s">
        <v>1465</v>
      </c>
      <c r="C123" s="38" t="s">
        <v>1466</v>
      </c>
      <c r="D123" s="38" t="s">
        <v>1467</v>
      </c>
      <c r="E123" s="38" t="s">
        <v>3387</v>
      </c>
      <c r="F123" s="38" t="s">
        <v>436</v>
      </c>
      <c r="G123" s="38"/>
      <c r="H123" s="53" t="str">
        <f t="shared" si="1"/>
        <v>citation:hang_zhao-01</v>
      </c>
      <c r="I123" s="54"/>
      <c r="J123" s="38" t="s">
        <v>5132</v>
      </c>
      <c r="K123" s="38">
        <v>279</v>
      </c>
      <c r="L123" s="38">
        <v>9</v>
      </c>
      <c r="M123" s="69" t="s">
        <v>5361</v>
      </c>
      <c r="N123" s="38"/>
      <c r="O123" s="38"/>
      <c r="P123" s="31"/>
    </row>
    <row r="124" spans="2:16">
      <c r="B124" s="30" t="s">
        <v>1468</v>
      </c>
      <c r="C124" s="38" t="s">
        <v>1469</v>
      </c>
      <c r="D124" s="38" t="s">
        <v>1470</v>
      </c>
      <c r="E124" s="38" t="s">
        <v>3388</v>
      </c>
      <c r="F124" s="38" t="s">
        <v>436</v>
      </c>
      <c r="G124" s="38"/>
      <c r="H124" s="53" t="str">
        <f t="shared" si="1"/>
        <v>citation:henning_schulzrinne-01</v>
      </c>
      <c r="I124" s="54"/>
      <c r="J124" s="38" t="s">
        <v>5135</v>
      </c>
      <c r="K124" s="38">
        <v>45602</v>
      </c>
      <c r="L124" s="38">
        <v>80</v>
      </c>
      <c r="M124" s="69" t="s">
        <v>5357</v>
      </c>
      <c r="N124" s="38"/>
      <c r="O124" s="38"/>
      <c r="P124" s="31"/>
    </row>
    <row r="125" spans="2:16">
      <c r="B125" s="30" t="s">
        <v>1471</v>
      </c>
      <c r="C125" s="38" t="s">
        <v>1472</v>
      </c>
      <c r="D125" s="38" t="s">
        <v>1473</v>
      </c>
      <c r="E125" s="38" t="s">
        <v>3389</v>
      </c>
      <c r="F125" s="38" t="s">
        <v>436</v>
      </c>
      <c r="G125" s="38"/>
      <c r="H125" s="53" t="str">
        <f t="shared" si="1"/>
        <v>citation:mariana_raykova-01</v>
      </c>
      <c r="I125" s="54"/>
      <c r="J125" s="38" t="s">
        <v>5213</v>
      </c>
      <c r="K125" s="38">
        <v>1418</v>
      </c>
      <c r="L125" s="38">
        <v>15</v>
      </c>
      <c r="M125" s="69" t="s">
        <v>5357</v>
      </c>
      <c r="N125" s="38"/>
      <c r="O125" s="38"/>
      <c r="P125" s="31"/>
    </row>
    <row r="126" spans="2:16">
      <c r="B126" s="30" t="s">
        <v>1474</v>
      </c>
      <c r="C126" s="38" t="s">
        <v>1475</v>
      </c>
      <c r="D126" s="38" t="s">
        <v>1476</v>
      </c>
      <c r="E126" s="38" t="s">
        <v>3390</v>
      </c>
      <c r="F126" s="38" t="s">
        <v>436</v>
      </c>
      <c r="G126" s="38"/>
      <c r="H126" s="53"/>
      <c r="I126" s="54"/>
      <c r="J126" s="38"/>
      <c r="K126" s="38"/>
      <c r="L126" s="38"/>
      <c r="M126" s="69" t="s">
        <v>5353</v>
      </c>
      <c r="N126" s="38"/>
      <c r="O126" s="38"/>
      <c r="P126" s="31"/>
    </row>
    <row r="127" spans="2:16">
      <c r="B127" s="30" t="s">
        <v>1477</v>
      </c>
      <c r="C127" s="38" t="s">
        <v>1478</v>
      </c>
      <c r="D127" s="38" t="s">
        <v>1479</v>
      </c>
      <c r="E127" s="38" t="s">
        <v>3391</v>
      </c>
      <c r="F127" s="38" t="s">
        <v>436</v>
      </c>
      <c r="G127" s="38"/>
      <c r="H127" s="53" t="str">
        <f t="shared" si="1"/>
        <v>citation:shih-fu_chang-01</v>
      </c>
      <c r="I127" s="54"/>
      <c r="J127" s="38" t="s">
        <v>5293</v>
      </c>
      <c r="K127" s="38">
        <v>33823</v>
      </c>
      <c r="L127" s="38">
        <v>88</v>
      </c>
      <c r="M127" s="69" t="s">
        <v>5360</v>
      </c>
      <c r="N127" s="38"/>
      <c r="O127" s="38"/>
      <c r="P127" s="31"/>
    </row>
    <row r="128" spans="2:16">
      <c r="B128" s="30" t="s">
        <v>1480</v>
      </c>
      <c r="C128" s="38" t="s">
        <v>1481</v>
      </c>
      <c r="D128" s="38" t="s">
        <v>1482</v>
      </c>
      <c r="E128" s="38" t="s">
        <v>3392</v>
      </c>
      <c r="F128" s="38" t="s">
        <v>436</v>
      </c>
      <c r="G128" s="38"/>
      <c r="H128" s="53" t="str">
        <f t="shared" si="1"/>
        <v>citation:shruti_gandhi-01</v>
      </c>
      <c r="I128" s="54"/>
      <c r="J128" s="38" t="s">
        <v>5353</v>
      </c>
      <c r="K128" s="38" t="s">
        <v>5353</v>
      </c>
      <c r="L128" s="38" t="s">
        <v>5353</v>
      </c>
      <c r="M128" s="69" t="s">
        <v>5357</v>
      </c>
      <c r="N128" s="38"/>
      <c r="O128" s="38"/>
      <c r="P128" s="31"/>
    </row>
    <row r="129" spans="2:16">
      <c r="B129" s="30" t="s">
        <v>1483</v>
      </c>
      <c r="C129" s="38" t="s">
        <v>1484</v>
      </c>
      <c r="D129" s="38" t="s">
        <v>1485</v>
      </c>
      <c r="E129" s="38" t="s">
        <v>3393</v>
      </c>
      <c r="F129" s="38" t="s">
        <v>436</v>
      </c>
      <c r="G129" s="38"/>
      <c r="H129" s="53" t="str">
        <f t="shared" si="1"/>
        <v>citation:steve_bellovin-01</v>
      </c>
      <c r="I129" s="54"/>
      <c r="J129" s="38" t="s">
        <v>5353</v>
      </c>
      <c r="K129" s="38" t="s">
        <v>5353</v>
      </c>
      <c r="L129" s="38" t="s">
        <v>5353</v>
      </c>
      <c r="M129" s="69" t="s">
        <v>5358</v>
      </c>
      <c r="N129" s="38"/>
      <c r="O129" s="38"/>
      <c r="P129" s="31"/>
    </row>
    <row r="130" spans="2:16">
      <c r="B130" s="30" t="s">
        <v>1486</v>
      </c>
      <c r="C130" s="38" t="s">
        <v>1487</v>
      </c>
      <c r="D130" s="38" t="s">
        <v>1488</v>
      </c>
      <c r="E130" s="38" t="s">
        <v>3394</v>
      </c>
      <c r="F130" s="38" t="s">
        <v>436</v>
      </c>
      <c r="G130" s="38"/>
      <c r="H130" s="53" t="str">
        <f t="shared" si="1"/>
        <v>citation:vishal_singh-01</v>
      </c>
      <c r="I130" s="54"/>
      <c r="J130" s="38" t="s">
        <v>5353</v>
      </c>
      <c r="K130" s="38" t="s">
        <v>5353</v>
      </c>
      <c r="L130" s="38" t="s">
        <v>5353</v>
      </c>
      <c r="M130" s="69" t="s">
        <v>5360</v>
      </c>
      <c r="N130" s="38"/>
      <c r="O130" s="38"/>
      <c r="P130" s="31"/>
    </row>
    <row r="131" spans="2:16">
      <c r="B131" s="32" t="s">
        <v>1489</v>
      </c>
      <c r="C131" s="39" t="s">
        <v>1490</v>
      </c>
      <c r="D131" s="39" t="s">
        <v>1491</v>
      </c>
      <c r="E131" s="39" t="s">
        <v>3395</v>
      </c>
      <c r="F131" s="39" t="s">
        <v>436</v>
      </c>
      <c r="G131" s="39"/>
      <c r="H131" s="51" t="str">
        <f t="shared" si="1"/>
        <v>citation:yevgeniy_vahlis-01</v>
      </c>
      <c r="I131" s="52"/>
      <c r="J131" s="38" t="s">
        <v>5343</v>
      </c>
      <c r="K131" s="38">
        <v>445</v>
      </c>
      <c r="L131" s="38">
        <v>7</v>
      </c>
      <c r="M131" s="69" t="s">
        <v>5360</v>
      </c>
      <c r="N131" s="39"/>
      <c r="O131" s="39"/>
      <c r="P131" s="34"/>
    </row>
    <row r="132" spans="2:16">
      <c r="B132" s="32" t="s">
        <v>1492</v>
      </c>
      <c r="C132" s="39" t="s">
        <v>1493</v>
      </c>
      <c r="D132" s="39" t="s">
        <v>1494</v>
      </c>
      <c r="E132" s="39" t="s">
        <v>3396</v>
      </c>
      <c r="F132" s="39" t="s">
        <v>438</v>
      </c>
      <c r="G132" s="39"/>
      <c r="H132" s="51"/>
      <c r="I132" s="52"/>
      <c r="J132" s="38"/>
      <c r="K132" s="38"/>
      <c r="L132" s="38"/>
      <c r="M132" s="69" t="s">
        <v>5353</v>
      </c>
      <c r="N132" s="39"/>
      <c r="O132" s="39"/>
      <c r="P132" s="34"/>
    </row>
    <row r="133" spans="2:16">
      <c r="B133" s="30" t="s">
        <v>1495</v>
      </c>
      <c r="C133" s="38" t="s">
        <v>1496</v>
      </c>
      <c r="D133" s="38" t="s">
        <v>1497</v>
      </c>
      <c r="E133" s="38" t="s">
        <v>3397</v>
      </c>
      <c r="F133" s="38" t="s">
        <v>440</v>
      </c>
      <c r="G133" s="38"/>
      <c r="H133" s="53"/>
      <c r="I133" s="54"/>
      <c r="J133" s="38"/>
      <c r="K133" s="38"/>
      <c r="L133" s="38"/>
      <c r="M133" s="69" t="s">
        <v>5353</v>
      </c>
      <c r="N133" s="38"/>
      <c r="O133" s="38"/>
      <c r="P133" s="31"/>
    </row>
    <row r="134" spans="2:16">
      <c r="B134" s="30" t="s">
        <v>1498</v>
      </c>
      <c r="C134" s="38" t="s">
        <v>1499</v>
      </c>
      <c r="D134" s="38" t="s">
        <v>1500</v>
      </c>
      <c r="E134" s="38" t="s">
        <v>3398</v>
      </c>
      <c r="F134" s="38" t="s">
        <v>440</v>
      </c>
      <c r="G134" s="38"/>
      <c r="H134" s="53" t="str">
        <f t="shared" ref="H134:H195" si="2">"citation:"&amp;B134&amp;"-01"</f>
        <v>citation:annika_larsson-01</v>
      </c>
      <c r="I134" s="54"/>
      <c r="J134" s="38" t="s">
        <v>5353</v>
      </c>
      <c r="K134" s="38" t="s">
        <v>5353</v>
      </c>
      <c r="L134" s="38" t="s">
        <v>5353</v>
      </c>
      <c r="M134" s="69" t="s">
        <v>5358</v>
      </c>
      <c r="N134" s="38"/>
      <c r="O134" s="38"/>
      <c r="P134" s="31"/>
    </row>
    <row r="135" spans="2:16">
      <c r="B135" s="30" t="s">
        <v>1501</v>
      </c>
      <c r="C135" s="38" t="s">
        <v>1502</v>
      </c>
      <c r="D135" s="38" t="s">
        <v>1503</v>
      </c>
      <c r="E135" s="38" t="s">
        <v>3399</v>
      </c>
      <c r="F135" s="38" t="s">
        <v>440</v>
      </c>
      <c r="G135" s="38"/>
      <c r="H135" s="53"/>
      <c r="I135" s="54"/>
      <c r="J135" s="38"/>
      <c r="K135" s="38"/>
      <c r="L135" s="38"/>
      <c r="M135" s="69" t="s">
        <v>5353</v>
      </c>
      <c r="N135" s="38"/>
      <c r="O135" s="38"/>
      <c r="P135" s="31"/>
    </row>
    <row r="136" spans="2:16">
      <c r="B136" s="30" t="s">
        <v>1504</v>
      </c>
      <c r="C136" s="38" t="s">
        <v>1505</v>
      </c>
      <c r="D136" s="38" t="s">
        <v>1506</v>
      </c>
      <c r="E136" s="38" t="s">
        <v>3400</v>
      </c>
      <c r="F136" s="38" t="s">
        <v>440</v>
      </c>
      <c r="G136" s="38"/>
      <c r="H136" s="53"/>
      <c r="I136" s="54"/>
      <c r="J136" s="38"/>
      <c r="K136" s="38"/>
      <c r="L136" s="38"/>
      <c r="M136" s="69" t="s">
        <v>5353</v>
      </c>
      <c r="N136" s="38"/>
      <c r="O136" s="38"/>
      <c r="P136" s="31"/>
    </row>
    <row r="137" spans="2:16">
      <c r="B137" s="30" t="s">
        <v>1507</v>
      </c>
      <c r="C137" s="38" t="s">
        <v>1508</v>
      </c>
      <c r="D137" s="38" t="s">
        <v>1509</v>
      </c>
      <c r="E137" s="38" t="s">
        <v>3401</v>
      </c>
      <c r="F137" s="38" t="s">
        <v>440</v>
      </c>
      <c r="G137" s="38"/>
      <c r="H137" s="53" t="str">
        <f t="shared" si="2"/>
        <v>citation:howard_chivers-01</v>
      </c>
      <c r="I137" s="54"/>
      <c r="J137" s="38" t="s">
        <v>5353</v>
      </c>
      <c r="K137" s="38" t="s">
        <v>5353</v>
      </c>
      <c r="L137" s="38" t="s">
        <v>5353</v>
      </c>
      <c r="M137" s="69" t="s">
        <v>5361</v>
      </c>
      <c r="N137" s="38"/>
      <c r="O137" s="38"/>
      <c r="P137" s="31"/>
    </row>
    <row r="138" spans="2:16">
      <c r="B138" s="30" t="s">
        <v>1510</v>
      </c>
      <c r="C138" s="38" t="s">
        <v>1511</v>
      </c>
      <c r="D138" s="38" t="s">
        <v>1512</v>
      </c>
      <c r="E138" s="38" t="s">
        <v>3402</v>
      </c>
      <c r="F138" s="38" t="s">
        <v>440</v>
      </c>
      <c r="G138" s="38"/>
      <c r="H138" s="53"/>
      <c r="I138" s="54"/>
      <c r="J138" s="38"/>
      <c r="K138" s="38"/>
      <c r="L138" s="38"/>
      <c r="M138" s="69" t="s">
        <v>5353</v>
      </c>
      <c r="N138" s="38"/>
      <c r="O138" s="38"/>
      <c r="P138" s="31"/>
    </row>
    <row r="139" spans="2:16">
      <c r="B139" s="32" t="s">
        <v>1513</v>
      </c>
      <c r="C139" s="39" t="s">
        <v>1514</v>
      </c>
      <c r="D139" s="39" t="s">
        <v>1515</v>
      </c>
      <c r="E139" s="39" t="s">
        <v>3403</v>
      </c>
      <c r="F139" s="39" t="s">
        <v>440</v>
      </c>
      <c r="G139" s="39"/>
      <c r="H139" s="51"/>
      <c r="I139" s="52"/>
      <c r="J139" s="38"/>
      <c r="K139" s="38"/>
      <c r="L139" s="38"/>
      <c r="M139" s="69" t="s">
        <v>5353</v>
      </c>
      <c r="N139" s="39"/>
      <c r="O139" s="39"/>
      <c r="P139" s="34"/>
    </row>
    <row r="140" spans="2:16">
      <c r="B140" s="30" t="s">
        <v>1306</v>
      </c>
      <c r="C140" s="38" t="s">
        <v>1307</v>
      </c>
      <c r="D140" s="38" t="s">
        <v>1308</v>
      </c>
      <c r="E140" s="38" t="s">
        <v>3404</v>
      </c>
      <c r="F140" s="38" t="s">
        <v>331</v>
      </c>
      <c r="G140" s="38"/>
      <c r="H140" s="53"/>
      <c r="I140" s="54"/>
      <c r="J140" s="38"/>
      <c r="K140" s="38"/>
      <c r="L140" s="38"/>
      <c r="M140" s="69" t="s">
        <v>5353</v>
      </c>
      <c r="N140" s="38"/>
      <c r="O140" s="38"/>
      <c r="P140" s="31"/>
    </row>
    <row r="141" spans="2:16">
      <c r="B141" s="30" t="s">
        <v>1309</v>
      </c>
      <c r="C141" s="38" t="s">
        <v>1048</v>
      </c>
      <c r="D141" s="38" t="s">
        <v>1310</v>
      </c>
      <c r="E141" s="38" t="s">
        <v>3405</v>
      </c>
      <c r="F141" s="38" t="s">
        <v>331</v>
      </c>
      <c r="G141" s="38"/>
      <c r="H141" s="53"/>
      <c r="I141" s="54"/>
      <c r="J141" s="38"/>
      <c r="K141" s="38"/>
      <c r="L141" s="38"/>
      <c r="M141" s="69" t="s">
        <v>5353</v>
      </c>
      <c r="N141" s="38"/>
      <c r="O141" s="38"/>
      <c r="P141" s="31"/>
    </row>
    <row r="142" spans="2:16">
      <c r="B142" s="30" t="s">
        <v>1311</v>
      </c>
      <c r="C142" s="38" t="s">
        <v>1312</v>
      </c>
      <c r="D142" s="38" t="s">
        <v>1313</v>
      </c>
      <c r="E142" s="38" t="s">
        <v>3406</v>
      </c>
      <c r="F142" s="38" t="s">
        <v>331</v>
      </c>
      <c r="G142" s="38"/>
      <c r="H142" s="53"/>
      <c r="I142" s="54"/>
      <c r="J142" s="38"/>
      <c r="K142" s="38"/>
      <c r="L142" s="38"/>
      <c r="M142" s="69" t="s">
        <v>5353</v>
      </c>
      <c r="N142" s="38"/>
      <c r="O142" s="38"/>
      <c r="P142" s="31"/>
    </row>
    <row r="143" spans="2:16">
      <c r="B143" s="32" t="s">
        <v>1314</v>
      </c>
      <c r="C143" s="39" t="s">
        <v>1315</v>
      </c>
      <c r="D143" s="39" t="s">
        <v>1316</v>
      </c>
      <c r="E143" s="39" t="s">
        <v>3407</v>
      </c>
      <c r="F143" s="39" t="s">
        <v>331</v>
      </c>
      <c r="G143" s="39"/>
      <c r="H143" s="51"/>
      <c r="I143" s="52"/>
      <c r="J143" s="38"/>
      <c r="K143" s="38"/>
      <c r="L143" s="38"/>
      <c r="M143" s="69" t="s">
        <v>5353</v>
      </c>
      <c r="N143" s="39"/>
      <c r="O143" s="39"/>
      <c r="P143" s="34"/>
    </row>
    <row r="144" spans="2:16">
      <c r="B144" s="30" t="s">
        <v>1317</v>
      </c>
      <c r="C144" s="38" t="s">
        <v>1318</v>
      </c>
      <c r="D144" s="38" t="s">
        <v>1319</v>
      </c>
      <c r="E144" s="38" t="s">
        <v>3408</v>
      </c>
      <c r="F144" s="38" t="s">
        <v>420</v>
      </c>
      <c r="G144" s="38" t="s">
        <v>3242</v>
      </c>
      <c r="H144" s="53" t="str">
        <f t="shared" si="2"/>
        <v>citation:abbe_mowshowitz-01</v>
      </c>
      <c r="I144" s="54"/>
      <c r="J144" s="38" t="s">
        <v>5014</v>
      </c>
      <c r="K144" s="38">
        <v>3146</v>
      </c>
      <c r="L144" s="38">
        <v>26</v>
      </c>
      <c r="M144" s="69" t="s">
        <v>5357</v>
      </c>
      <c r="N144" s="38"/>
      <c r="O144" s="38"/>
      <c r="P144" s="31"/>
    </row>
    <row r="145" spans="2:16">
      <c r="B145" s="30" t="s">
        <v>1320</v>
      </c>
      <c r="C145" s="38" t="s">
        <v>1321</v>
      </c>
      <c r="D145" s="38" t="s">
        <v>1322</v>
      </c>
      <c r="E145" s="38" t="s">
        <v>3409</v>
      </c>
      <c r="F145" s="38" t="s">
        <v>420</v>
      </c>
      <c r="G145" s="38"/>
      <c r="H145" s="53" t="str">
        <f t="shared" si="2"/>
        <v>citation:akira_kawaguchi-01</v>
      </c>
      <c r="I145" s="54"/>
      <c r="J145" s="38" t="s">
        <v>5017</v>
      </c>
      <c r="K145" s="38">
        <v>952</v>
      </c>
      <c r="L145" s="38">
        <v>11</v>
      </c>
      <c r="M145" s="69" t="s">
        <v>5361</v>
      </c>
      <c r="N145" s="38"/>
      <c r="O145" s="38"/>
      <c r="P145" s="31"/>
    </row>
    <row r="146" spans="2:16">
      <c r="B146" s="30" t="s">
        <v>1323</v>
      </c>
      <c r="C146" s="38" t="s">
        <v>1324</v>
      </c>
      <c r="D146" s="38" t="s">
        <v>1325</v>
      </c>
      <c r="E146" s="38" t="s">
        <v>3410</v>
      </c>
      <c r="F146" s="38" t="s">
        <v>420</v>
      </c>
      <c r="G146" s="38"/>
      <c r="H146" s="53" t="str">
        <f t="shared" si="2"/>
        <v>citation:amotz_bar_noy-01</v>
      </c>
      <c r="I146" s="54"/>
      <c r="J146" s="38" t="s">
        <v>5022</v>
      </c>
      <c r="K146" s="38">
        <v>7554</v>
      </c>
      <c r="L146" s="38">
        <v>42</v>
      </c>
      <c r="M146" s="69" t="s">
        <v>5358</v>
      </c>
      <c r="N146" s="38"/>
      <c r="O146" s="38"/>
      <c r="P146" s="31"/>
    </row>
    <row r="147" spans="2:16">
      <c r="B147" s="30" t="s">
        <v>1326</v>
      </c>
      <c r="C147" s="38" t="s">
        <v>1327</v>
      </c>
      <c r="D147" s="38" t="s">
        <v>1328</v>
      </c>
      <c r="E147" s="38" t="s">
        <v>3411</v>
      </c>
      <c r="F147" s="38" t="s">
        <v>420</v>
      </c>
      <c r="G147" s="38"/>
      <c r="H147" s="53" t="str">
        <f t="shared" si="2"/>
        <v>citation:andi_toce-01</v>
      </c>
      <c r="I147" s="54"/>
      <c r="J147" s="38" t="s">
        <v>5025</v>
      </c>
      <c r="K147" s="38">
        <v>53</v>
      </c>
      <c r="L147" s="38">
        <v>2</v>
      </c>
      <c r="M147" s="69" t="s">
        <v>5360</v>
      </c>
      <c r="N147" s="38"/>
      <c r="O147" s="38"/>
      <c r="P147" s="31"/>
    </row>
    <row r="148" spans="2:16">
      <c r="B148" s="30" t="s">
        <v>1329</v>
      </c>
      <c r="C148" s="38" t="s">
        <v>1045</v>
      </c>
      <c r="D148" s="38" t="s">
        <v>1330</v>
      </c>
      <c r="E148" s="38" t="s">
        <v>3412</v>
      </c>
      <c r="F148" s="38" t="s">
        <v>420</v>
      </c>
      <c r="G148" s="38"/>
      <c r="H148" s="53" t="str">
        <f t="shared" si="2"/>
        <v>citation:andrew_nagel-01</v>
      </c>
      <c r="I148" s="54"/>
      <c r="J148" s="38" t="s">
        <v>5353</v>
      </c>
      <c r="K148" s="38" t="s">
        <v>5353</v>
      </c>
      <c r="L148" s="38" t="s">
        <v>5353</v>
      </c>
      <c r="M148" s="69" t="s">
        <v>5358</v>
      </c>
      <c r="N148" s="38"/>
      <c r="O148" s="38"/>
      <c r="P148" s="31"/>
    </row>
    <row r="149" spans="2:16">
      <c r="B149" s="30" t="s">
        <v>1331</v>
      </c>
      <c r="C149" s="38" t="s">
        <v>1332</v>
      </c>
      <c r="D149" s="38" t="s">
        <v>1333</v>
      </c>
      <c r="E149" s="38" t="s">
        <v>3413</v>
      </c>
      <c r="F149" s="38" t="s">
        <v>420</v>
      </c>
      <c r="G149" s="38"/>
      <c r="H149" s="53" t="str">
        <f t="shared" si="2"/>
        <v>citation:berker_soyluoglu-01</v>
      </c>
      <c r="I149" s="54"/>
      <c r="J149" s="38" t="s">
        <v>5353</v>
      </c>
      <c r="K149" s="38" t="s">
        <v>5353</v>
      </c>
      <c r="L149" s="38" t="s">
        <v>5353</v>
      </c>
      <c r="M149" s="69" t="s">
        <v>5364</v>
      </c>
      <c r="N149" s="38"/>
      <c r="O149" s="38"/>
      <c r="P149" s="31"/>
    </row>
    <row r="150" spans="2:16">
      <c r="B150" s="30" t="s">
        <v>1334</v>
      </c>
      <c r="C150" s="38" t="s">
        <v>1335</v>
      </c>
      <c r="D150" s="38" t="s">
        <v>1336</v>
      </c>
      <c r="E150" s="38" t="s">
        <v>3414</v>
      </c>
      <c r="F150" s="38" t="s">
        <v>420</v>
      </c>
      <c r="G150" s="38"/>
      <c r="H150" s="53"/>
      <c r="I150" s="54"/>
      <c r="J150" s="38"/>
      <c r="K150" s="38"/>
      <c r="L150" s="38"/>
      <c r="M150" s="69" t="s">
        <v>5353</v>
      </c>
      <c r="N150" s="38"/>
      <c r="O150" s="38"/>
      <c r="P150" s="31"/>
    </row>
    <row r="151" spans="2:16">
      <c r="B151" s="30" t="s">
        <v>1337</v>
      </c>
      <c r="C151" s="38" t="s">
        <v>1338</v>
      </c>
      <c r="D151" s="38" t="s">
        <v>1339</v>
      </c>
      <c r="E151" s="38" t="s">
        <v>3415</v>
      </c>
      <c r="F151" s="38" t="s">
        <v>420</v>
      </c>
      <c r="G151" s="38"/>
      <c r="H151" s="53" t="str">
        <f t="shared" si="2"/>
        <v>citation:christopher_seaman-01</v>
      </c>
      <c r="I151" s="54"/>
      <c r="J151" s="38" t="s">
        <v>5353</v>
      </c>
      <c r="K151" s="38" t="s">
        <v>5353</v>
      </c>
      <c r="L151" s="38" t="s">
        <v>5353</v>
      </c>
      <c r="M151" s="69" t="s">
        <v>5360</v>
      </c>
      <c r="N151" s="38"/>
      <c r="O151" s="38"/>
      <c r="P151" s="31"/>
    </row>
    <row r="152" spans="2:16">
      <c r="B152" s="30" t="s">
        <v>1340</v>
      </c>
      <c r="C152" s="38" t="s">
        <v>1341</v>
      </c>
      <c r="D152" s="38" t="s">
        <v>1342</v>
      </c>
      <c r="E152" s="38" t="s">
        <v>3416</v>
      </c>
      <c r="F152" s="38" t="s">
        <v>420</v>
      </c>
      <c r="G152" s="38"/>
      <c r="H152" s="53" t="str">
        <f t="shared" si="2"/>
        <v>citation:deniz_sarioz-01</v>
      </c>
      <c r="I152" s="54"/>
      <c r="J152" s="38" t="s">
        <v>5353</v>
      </c>
      <c r="K152" s="38" t="s">
        <v>5353</v>
      </c>
      <c r="L152" s="38" t="s">
        <v>5353</v>
      </c>
      <c r="M152" s="69" t="s">
        <v>5359</v>
      </c>
      <c r="N152" s="38"/>
      <c r="O152" s="38"/>
      <c r="P152" s="31"/>
    </row>
    <row r="153" spans="2:16">
      <c r="B153" s="30" t="s">
        <v>1343</v>
      </c>
      <c r="C153" s="38" t="s">
        <v>1344</v>
      </c>
      <c r="D153" s="38" t="s">
        <v>1345</v>
      </c>
      <c r="E153" s="38" t="s">
        <v>3417</v>
      </c>
      <c r="F153" s="38" t="s">
        <v>420</v>
      </c>
      <c r="G153" s="38"/>
      <c r="H153" s="53"/>
      <c r="I153" s="54"/>
      <c r="J153" s="38"/>
      <c r="K153" s="38"/>
      <c r="L153" s="38"/>
      <c r="M153" s="69" t="s">
        <v>5353</v>
      </c>
      <c r="N153" s="38"/>
      <c r="O153" s="38"/>
      <c r="P153" s="31"/>
    </row>
    <row r="154" spans="2:16">
      <c r="B154" s="30" t="s">
        <v>1346</v>
      </c>
      <c r="C154" s="38" t="s">
        <v>1347</v>
      </c>
      <c r="D154" s="38" t="s">
        <v>1348</v>
      </c>
      <c r="E154" s="38" t="s">
        <v>3418</v>
      </c>
      <c r="F154" s="38" t="s">
        <v>420</v>
      </c>
      <c r="G154" s="38"/>
      <c r="H154" s="53" t="str">
        <f t="shared" si="2"/>
        <v>citation:hoeteck_wee-01</v>
      </c>
      <c r="I154" s="54"/>
      <c r="J154" s="38" t="s">
        <v>5139</v>
      </c>
      <c r="K154" s="38">
        <v>1764</v>
      </c>
      <c r="L154" s="38">
        <v>24</v>
      </c>
      <c r="M154" s="69" t="s">
        <v>5357</v>
      </c>
      <c r="N154" s="38"/>
      <c r="O154" s="38"/>
      <c r="P154" s="31"/>
    </row>
    <row r="155" spans="2:16">
      <c r="B155" s="30" t="s">
        <v>1349</v>
      </c>
      <c r="C155" s="38" t="s">
        <v>1350</v>
      </c>
      <c r="D155" s="38" t="s">
        <v>1351</v>
      </c>
      <c r="E155" s="38" t="s">
        <v>3419</v>
      </c>
      <c r="F155" s="38" t="s">
        <v>420</v>
      </c>
      <c r="G155" s="38"/>
      <c r="H155" s="53" t="str">
        <f t="shared" si="2"/>
        <v>citation:ihab_darwish-01</v>
      </c>
      <c r="I155" s="54"/>
      <c r="J155" s="38" t="s">
        <v>5353</v>
      </c>
      <c r="K155" s="38" t="s">
        <v>5353</v>
      </c>
      <c r="L155" s="38" t="s">
        <v>5353</v>
      </c>
      <c r="M155" s="69" t="s">
        <v>5360</v>
      </c>
      <c r="N155" s="38"/>
      <c r="O155" s="38"/>
      <c r="P155" s="31"/>
    </row>
    <row r="156" spans="2:16">
      <c r="B156" s="30" t="s">
        <v>1352</v>
      </c>
      <c r="C156" s="38" t="s">
        <v>1353</v>
      </c>
      <c r="D156" s="38" t="s">
        <v>1354</v>
      </c>
      <c r="E156" s="38" t="s">
        <v>3420</v>
      </c>
      <c r="F156" s="38" t="s">
        <v>420</v>
      </c>
      <c r="G156" s="38"/>
      <c r="H156" s="53" t="str">
        <f t="shared" si="2"/>
        <v>citation:irippuge_perera-01</v>
      </c>
      <c r="I156" s="54"/>
      <c r="J156" s="38" t="s">
        <v>5150</v>
      </c>
      <c r="K156" s="38">
        <v>42</v>
      </c>
      <c r="L156" s="38">
        <v>2</v>
      </c>
      <c r="M156" s="69" t="s">
        <v>5359</v>
      </c>
      <c r="N156" s="38"/>
      <c r="O156" s="38"/>
      <c r="P156" s="31"/>
    </row>
    <row r="157" spans="2:16">
      <c r="B157" s="30" t="s">
        <v>1355</v>
      </c>
      <c r="C157" s="38" t="s">
        <v>1356</v>
      </c>
      <c r="D157" s="38" t="s">
        <v>1357</v>
      </c>
      <c r="E157" s="38" t="s">
        <v>3421</v>
      </c>
      <c r="F157" s="38" t="s">
        <v>420</v>
      </c>
      <c r="G157" s="38"/>
      <c r="H157" s="53" t="str">
        <f t="shared" si="2"/>
        <v>citation:javier_pajuelo-01</v>
      </c>
      <c r="I157" s="54"/>
      <c r="J157" s="38" t="s">
        <v>5353</v>
      </c>
      <c r="K157" s="38" t="s">
        <v>5353</v>
      </c>
      <c r="L157" s="38" t="s">
        <v>5353</v>
      </c>
      <c r="M157" s="69" t="s">
        <v>5360</v>
      </c>
      <c r="N157" s="38"/>
      <c r="O157" s="38"/>
      <c r="P157" s="31"/>
    </row>
    <row r="158" spans="2:16">
      <c r="B158" s="30" t="s">
        <v>1358</v>
      </c>
      <c r="C158" s="38" t="s">
        <v>1359</v>
      </c>
      <c r="D158" s="38" t="s">
        <v>1186</v>
      </c>
      <c r="E158" s="38" t="s">
        <v>3422</v>
      </c>
      <c r="F158" s="38" t="s">
        <v>420</v>
      </c>
      <c r="G158" s="38"/>
      <c r="H158" s="53"/>
      <c r="I158" s="54"/>
      <c r="J158" s="38"/>
      <c r="K158" s="38"/>
      <c r="L158" s="38"/>
      <c r="M158" s="69" t="s">
        <v>5353</v>
      </c>
      <c r="N158" s="38"/>
      <c r="O158" s="38"/>
      <c r="P158" s="31"/>
    </row>
    <row r="159" spans="2:16">
      <c r="B159" s="30" t="s">
        <v>1360</v>
      </c>
      <c r="C159" s="38" t="s">
        <v>1261</v>
      </c>
      <c r="D159" s="38" t="s">
        <v>1361</v>
      </c>
      <c r="E159" s="38" t="s">
        <v>3423</v>
      </c>
      <c r="F159" s="38" t="s">
        <v>420</v>
      </c>
      <c r="G159" s="38"/>
      <c r="H159" s="53" t="str">
        <f t="shared" si="2"/>
        <v>citation:joseph_soryal-01</v>
      </c>
      <c r="I159" s="54"/>
      <c r="J159" s="38" t="s">
        <v>5184</v>
      </c>
      <c r="K159" s="38">
        <v>15</v>
      </c>
      <c r="L159" s="38">
        <v>2</v>
      </c>
      <c r="M159" s="69" t="s">
        <v>5357</v>
      </c>
      <c r="N159" s="38"/>
      <c r="O159" s="38"/>
      <c r="P159" s="31"/>
    </row>
    <row r="160" spans="2:16">
      <c r="B160" s="30" t="s">
        <v>1362</v>
      </c>
      <c r="C160" s="38" t="s">
        <v>688</v>
      </c>
      <c r="D160" s="38" t="s">
        <v>1363</v>
      </c>
      <c r="E160" s="38" t="s">
        <v>3424</v>
      </c>
      <c r="F160" s="38" t="s">
        <v>420</v>
      </c>
      <c r="G160" s="38"/>
      <c r="H160" s="53" t="str">
        <f t="shared" si="2"/>
        <v>citation:kent_boklan-01</v>
      </c>
      <c r="I160" s="54"/>
      <c r="J160" s="38" t="s">
        <v>5353</v>
      </c>
      <c r="K160" s="38" t="s">
        <v>5353</v>
      </c>
      <c r="L160" s="38" t="s">
        <v>5353</v>
      </c>
      <c r="M160" s="69" t="s">
        <v>5361</v>
      </c>
      <c r="N160" s="38"/>
      <c r="O160" s="38"/>
      <c r="P160" s="31"/>
    </row>
    <row r="161" spans="2:17">
      <c r="B161" s="30" t="s">
        <v>1364</v>
      </c>
      <c r="C161" s="38" t="s">
        <v>1080</v>
      </c>
      <c r="D161" s="38" t="s">
        <v>1365</v>
      </c>
      <c r="E161" s="38" t="s">
        <v>3425</v>
      </c>
      <c r="F161" s="38" t="s">
        <v>420</v>
      </c>
      <c r="G161" s="38"/>
      <c r="H161" s="53" t="str">
        <f t="shared" si="2"/>
        <v>citation:kevin_sekniqi-01</v>
      </c>
      <c r="I161" s="54"/>
      <c r="J161" s="38" t="s">
        <v>5353</v>
      </c>
      <c r="K161" s="38" t="s">
        <v>5353</v>
      </c>
      <c r="L161" s="38" t="s">
        <v>5353</v>
      </c>
      <c r="M161" s="69" t="s">
        <v>5360</v>
      </c>
      <c r="N161" s="38"/>
      <c r="O161" s="38"/>
      <c r="P161" s="31"/>
    </row>
    <row r="162" spans="2:17">
      <c r="B162" s="30" t="s">
        <v>1366</v>
      </c>
      <c r="C162" s="38" t="s">
        <v>1367</v>
      </c>
      <c r="D162" s="38" t="s">
        <v>1368</v>
      </c>
      <c r="E162" s="38" t="s">
        <v>3426</v>
      </c>
      <c r="F162" s="38" t="s">
        <v>420</v>
      </c>
      <c r="G162" s="38"/>
      <c r="H162" s="53" t="str">
        <f t="shared" si="2"/>
        <v>citation:marcin_szczodrak-01</v>
      </c>
      <c r="I162" s="54"/>
      <c r="J162" s="38" t="s">
        <v>5211</v>
      </c>
      <c r="K162" s="38">
        <v>135</v>
      </c>
      <c r="L162" s="38">
        <v>7</v>
      </c>
      <c r="M162" s="69" t="s">
        <v>5360</v>
      </c>
      <c r="N162" s="38"/>
      <c r="O162" s="38"/>
      <c r="P162" s="31"/>
    </row>
    <row r="163" spans="2:17">
      <c r="B163" s="30" t="s">
        <v>1369</v>
      </c>
      <c r="C163" s="38" t="s">
        <v>1370</v>
      </c>
      <c r="D163" s="38" t="s">
        <v>1371</v>
      </c>
      <c r="E163" s="38" t="s">
        <v>3427</v>
      </c>
      <c r="F163" s="38" t="s">
        <v>420</v>
      </c>
      <c r="G163" s="38"/>
      <c r="H163" s="53" t="str">
        <f t="shared" si="2"/>
        <v>citation:matthew_johnson-01</v>
      </c>
      <c r="I163" s="54"/>
      <c r="J163" s="38" t="s">
        <v>5353</v>
      </c>
      <c r="K163" s="38" t="s">
        <v>5353</v>
      </c>
      <c r="L163" s="38" t="s">
        <v>5353</v>
      </c>
      <c r="M163" s="69" t="s">
        <v>5361</v>
      </c>
      <c r="N163" s="38"/>
      <c r="O163" s="38"/>
      <c r="P163" s="31"/>
    </row>
    <row r="164" spans="2:17">
      <c r="B164" s="30" t="s">
        <v>1372</v>
      </c>
      <c r="C164" s="38" t="s">
        <v>1373</v>
      </c>
      <c r="D164" s="38" t="s">
        <v>1374</v>
      </c>
      <c r="E164" s="38" t="s">
        <v>3428</v>
      </c>
      <c r="F164" s="38" t="s">
        <v>420</v>
      </c>
      <c r="G164" s="38"/>
      <c r="H164" s="53"/>
      <c r="I164" s="54"/>
      <c r="J164" s="38"/>
      <c r="K164" s="38"/>
      <c r="L164" s="38"/>
      <c r="M164" s="69" t="s">
        <v>5353</v>
      </c>
      <c r="N164" s="38"/>
      <c r="O164" s="38"/>
      <c r="P164" s="31"/>
    </row>
    <row r="165" spans="2:17">
      <c r="B165" s="30" t="s">
        <v>1375</v>
      </c>
      <c r="C165" s="38" t="s">
        <v>1376</v>
      </c>
      <c r="D165" s="38" t="s">
        <v>1377</v>
      </c>
      <c r="E165" s="38" t="s">
        <v>3429</v>
      </c>
      <c r="F165" s="38" t="s">
        <v>420</v>
      </c>
      <c r="G165" s="38"/>
      <c r="H165" s="53" t="str">
        <f t="shared" si="2"/>
        <v>citation:nelly_fazio-01</v>
      </c>
      <c r="I165" s="54"/>
      <c r="J165" s="38" t="s">
        <v>5238</v>
      </c>
      <c r="K165" s="38">
        <v>1102</v>
      </c>
      <c r="L165" s="38">
        <v>10</v>
      </c>
      <c r="M165" s="69" t="s">
        <v>5357</v>
      </c>
      <c r="N165" s="38"/>
      <c r="O165" s="38"/>
      <c r="P165" s="31"/>
    </row>
    <row r="166" spans="2:17">
      <c r="B166" s="30" t="s">
        <v>1378</v>
      </c>
      <c r="C166" s="38" t="s">
        <v>1379</v>
      </c>
      <c r="D166" s="38" t="s">
        <v>1380</v>
      </c>
      <c r="E166" s="38" t="s">
        <v>3430</v>
      </c>
      <c r="F166" s="38" t="s">
        <v>420</v>
      </c>
      <c r="G166" s="38"/>
      <c r="H166" s="53" t="str">
        <f t="shared" si="2"/>
        <v>citation:ou_liu-01</v>
      </c>
      <c r="I166" s="54"/>
      <c r="J166" s="38" t="s">
        <v>5353</v>
      </c>
      <c r="K166" s="38" t="s">
        <v>5353</v>
      </c>
      <c r="L166" s="38" t="s">
        <v>5353</v>
      </c>
      <c r="M166" s="69" t="s">
        <v>5359</v>
      </c>
      <c r="N166" s="38"/>
      <c r="O166" s="38"/>
      <c r="P166" s="31"/>
    </row>
    <row r="167" spans="2:17">
      <c r="B167" s="30" t="s">
        <v>1381</v>
      </c>
      <c r="C167" s="38" t="s">
        <v>1196</v>
      </c>
      <c r="D167" s="38" t="s">
        <v>1382</v>
      </c>
      <c r="E167" s="38" t="s">
        <v>3431</v>
      </c>
      <c r="F167" s="38" t="s">
        <v>420</v>
      </c>
      <c r="G167" s="38"/>
      <c r="H167" s="53" t="str">
        <f t="shared" si="2"/>
        <v>citation:ping_ji-01</v>
      </c>
      <c r="I167" s="54"/>
      <c r="J167" s="38" t="s">
        <v>5260</v>
      </c>
      <c r="K167" s="38">
        <v>1126</v>
      </c>
      <c r="L167" s="38">
        <v>18</v>
      </c>
      <c r="M167" s="69" t="s">
        <v>5360</v>
      </c>
      <c r="N167" s="38"/>
      <c r="O167" s="38"/>
      <c r="P167" s="31"/>
    </row>
    <row r="168" spans="2:17">
      <c r="B168" s="30" t="s">
        <v>1383</v>
      </c>
      <c r="C168" s="38" t="s">
        <v>1384</v>
      </c>
      <c r="D168" s="38" t="s">
        <v>1385</v>
      </c>
      <c r="E168" s="38" t="s">
        <v>3432</v>
      </c>
      <c r="F168" s="38" t="s">
        <v>420</v>
      </c>
      <c r="G168" s="38"/>
      <c r="H168" s="53" t="str">
        <f t="shared" si="2"/>
        <v>citation:rosario_gennaro-01</v>
      </c>
      <c r="I168" s="54"/>
      <c r="J168" s="38" t="s">
        <v>5278</v>
      </c>
      <c r="K168" s="38">
        <v>10076</v>
      </c>
      <c r="L168" s="38">
        <v>54</v>
      </c>
      <c r="M168" s="69" t="s">
        <v>5359</v>
      </c>
      <c r="N168" s="38"/>
      <c r="O168" s="38"/>
      <c r="P168" s="31"/>
    </row>
    <row r="169" spans="2:17">
      <c r="B169" s="30" t="s">
        <v>1386</v>
      </c>
      <c r="C169" s="38" t="s">
        <v>1387</v>
      </c>
      <c r="D169" s="38" t="s">
        <v>1388</v>
      </c>
      <c r="E169" s="38" t="s">
        <v>3433</v>
      </c>
      <c r="F169" s="38" t="s">
        <v>420</v>
      </c>
      <c r="G169" s="38"/>
      <c r="H169" s="53"/>
      <c r="I169" s="54"/>
      <c r="J169" s="38"/>
      <c r="K169" s="38"/>
      <c r="L169" s="38"/>
      <c r="M169" s="69" t="s">
        <v>5353</v>
      </c>
      <c r="N169" s="38"/>
      <c r="O169" s="38"/>
      <c r="P169" s="31"/>
      <c r="Q169" s="88"/>
    </row>
    <row r="170" spans="2:17">
      <c r="B170" s="30" t="s">
        <v>1389</v>
      </c>
      <c r="C170" s="38" t="s">
        <v>1390</v>
      </c>
      <c r="D170" s="38" t="s">
        <v>1388</v>
      </c>
      <c r="E170" s="38" t="s">
        <v>3434</v>
      </c>
      <c r="F170" s="38" t="s">
        <v>420</v>
      </c>
      <c r="G170" s="38"/>
      <c r="H170" s="53"/>
      <c r="I170" s="54"/>
      <c r="J170" s="38"/>
      <c r="K170" s="38"/>
      <c r="L170" s="38"/>
      <c r="M170" s="69" t="s">
        <v>5353</v>
      </c>
      <c r="N170" s="38"/>
      <c r="O170" s="38"/>
      <c r="P170" s="31"/>
      <c r="Q170" s="88"/>
    </row>
    <row r="171" spans="2:17">
      <c r="B171" s="30" t="s">
        <v>1391</v>
      </c>
      <c r="C171" s="38" t="s">
        <v>1392</v>
      </c>
      <c r="D171" s="38" t="s">
        <v>1393</v>
      </c>
      <c r="E171" s="38" t="s">
        <v>3435</v>
      </c>
      <c r="F171" s="38" t="s">
        <v>420</v>
      </c>
      <c r="G171" s="38"/>
      <c r="H171" s="53" t="str">
        <f t="shared" si="2"/>
        <v>citation:simon_parsons-01</v>
      </c>
      <c r="I171" s="54"/>
      <c r="J171" s="38" t="s">
        <v>5299</v>
      </c>
      <c r="K171" s="38">
        <v>11428</v>
      </c>
      <c r="L171" s="38">
        <v>49</v>
      </c>
      <c r="M171" s="69" t="s">
        <v>5361</v>
      </c>
      <c r="N171" s="38"/>
      <c r="O171" s="38"/>
      <c r="P171" s="31"/>
      <c r="Q171" s="88"/>
    </row>
    <row r="172" spans="2:17">
      <c r="B172" s="30" t="s">
        <v>1394</v>
      </c>
      <c r="C172" s="38" t="s">
        <v>1392</v>
      </c>
      <c r="D172" s="38" t="s">
        <v>1395</v>
      </c>
      <c r="E172" s="38" t="s">
        <v>3436</v>
      </c>
      <c r="F172" s="38" t="s">
        <v>420</v>
      </c>
      <c r="G172" s="38"/>
      <c r="H172" s="53" t="str">
        <f t="shared" si="2"/>
        <v>citation:simon_shamoun-01</v>
      </c>
      <c r="I172" s="54"/>
      <c r="J172" s="38" t="s">
        <v>5353</v>
      </c>
      <c r="K172" s="38" t="s">
        <v>5353</v>
      </c>
      <c r="L172" s="38" t="s">
        <v>5353</v>
      </c>
      <c r="M172" s="69" t="s">
        <v>5361</v>
      </c>
      <c r="N172" s="38"/>
      <c r="O172" s="38"/>
      <c r="P172" s="31"/>
    </row>
    <row r="173" spans="2:17">
      <c r="B173" s="30" t="s">
        <v>1396</v>
      </c>
      <c r="C173" s="38" t="s">
        <v>1397</v>
      </c>
      <c r="D173" s="38" t="s">
        <v>1398</v>
      </c>
      <c r="E173" s="38" t="s">
        <v>3437</v>
      </c>
      <c r="F173" s="38" t="s">
        <v>420</v>
      </c>
      <c r="G173" s="38"/>
      <c r="H173" s="53" t="str">
        <f t="shared" si="2"/>
        <v>citation:tarek_saadawi-01</v>
      </c>
      <c r="I173" s="54"/>
      <c r="J173" s="38" t="s">
        <v>5353</v>
      </c>
      <c r="K173" s="38" t="s">
        <v>5353</v>
      </c>
      <c r="L173" s="38" t="s">
        <v>5353</v>
      </c>
      <c r="M173" s="69" t="s">
        <v>5360</v>
      </c>
      <c r="N173" s="38"/>
      <c r="O173" s="38"/>
      <c r="P173" s="31"/>
    </row>
    <row r="174" spans="2:17">
      <c r="B174" s="30" t="s">
        <v>1399</v>
      </c>
      <c r="C174" s="38" t="s">
        <v>1400</v>
      </c>
      <c r="D174" s="38" t="s">
        <v>1401</v>
      </c>
      <c r="E174" s="38" t="s">
        <v>3438</v>
      </c>
      <c r="F174" s="38" t="s">
        <v>420</v>
      </c>
      <c r="G174" s="38"/>
      <c r="H174" s="53" t="str">
        <f t="shared" si="2"/>
        <v>citation:ted_brown-01</v>
      </c>
      <c r="I174" s="54"/>
      <c r="J174" s="38" t="s">
        <v>5315</v>
      </c>
      <c r="K174" s="38">
        <v>1845</v>
      </c>
      <c r="L174" s="38">
        <v>9</v>
      </c>
      <c r="M174" s="69" t="s">
        <v>5357</v>
      </c>
      <c r="N174" s="38"/>
      <c r="O174" s="38"/>
      <c r="P174" s="31"/>
    </row>
    <row r="175" spans="2:17">
      <c r="B175" s="30" t="s">
        <v>1402</v>
      </c>
      <c r="C175" s="38" t="s">
        <v>1403</v>
      </c>
      <c r="D175" s="38" t="s">
        <v>1404</v>
      </c>
      <c r="E175" s="38" t="s">
        <v>3439</v>
      </c>
      <c r="F175" s="38" t="s">
        <v>420</v>
      </c>
      <c r="G175" s="38"/>
      <c r="H175" s="53" t="str">
        <f t="shared" si="2"/>
        <v>citation:valerio_pastro-01</v>
      </c>
      <c r="I175" s="54"/>
      <c r="J175" s="38" t="s">
        <v>5353</v>
      </c>
      <c r="K175" s="38" t="s">
        <v>5353</v>
      </c>
      <c r="L175" s="38" t="s">
        <v>5353</v>
      </c>
      <c r="M175" s="69" t="s">
        <v>5364</v>
      </c>
      <c r="N175" s="38"/>
      <c r="O175" s="38"/>
      <c r="P175" s="31"/>
    </row>
    <row r="176" spans="2:17">
      <c r="B176" s="30" t="s">
        <v>1405</v>
      </c>
      <c r="C176" s="38" t="s">
        <v>1406</v>
      </c>
      <c r="D176" s="38" t="s">
        <v>1407</v>
      </c>
      <c r="E176" s="38" t="s">
        <v>3440</v>
      </c>
      <c r="F176" s="38" t="s">
        <v>420</v>
      </c>
      <c r="G176" s="38"/>
      <c r="H176" s="53" t="str">
        <f t="shared" si="2"/>
        <v>citation:valia_mitsou-01</v>
      </c>
      <c r="I176" s="54"/>
      <c r="J176" s="38" t="s">
        <v>5326</v>
      </c>
      <c r="K176" s="38">
        <v>155</v>
      </c>
      <c r="L176" s="38">
        <v>6</v>
      </c>
      <c r="M176" s="69" t="s">
        <v>5357</v>
      </c>
      <c r="N176" s="38"/>
      <c r="O176" s="38"/>
      <c r="P176" s="31"/>
    </row>
    <row r="177" spans="2:16">
      <c r="B177" s="30" t="s">
        <v>1408</v>
      </c>
      <c r="C177" s="38" t="s">
        <v>1409</v>
      </c>
      <c r="D177" s="38" t="s">
        <v>1410</v>
      </c>
      <c r="E177" s="38" t="s">
        <v>3441</v>
      </c>
      <c r="F177" s="38" t="s">
        <v>420</v>
      </c>
      <c r="G177" s="38"/>
      <c r="H177" s="53" t="str">
        <f t="shared" si="2"/>
        <v>citation:william_skeith-01</v>
      </c>
      <c r="I177" s="54"/>
      <c r="J177" s="38" t="s">
        <v>5353</v>
      </c>
      <c r="K177" s="38" t="s">
        <v>5353</v>
      </c>
      <c r="L177" s="38" t="s">
        <v>5353</v>
      </c>
      <c r="M177" s="69" t="s">
        <v>5357</v>
      </c>
      <c r="N177" s="38"/>
      <c r="O177" s="38"/>
      <c r="P177" s="31"/>
    </row>
    <row r="178" spans="2:16">
      <c r="B178" s="30" t="s">
        <v>1411</v>
      </c>
      <c r="C178" s="38" t="s">
        <v>1412</v>
      </c>
      <c r="D178" s="38" t="s">
        <v>1413</v>
      </c>
      <c r="E178" s="38" t="s">
        <v>3442</v>
      </c>
      <c r="F178" s="38" t="s">
        <v>420</v>
      </c>
      <c r="G178" s="38"/>
      <c r="H178" s="53" t="str">
        <f t="shared" si="2"/>
        <v>citation:yosef_alayev-01</v>
      </c>
      <c r="I178" s="54"/>
      <c r="J178" s="38" t="s">
        <v>5353</v>
      </c>
      <c r="K178" s="38" t="s">
        <v>5353</v>
      </c>
      <c r="L178" s="38" t="s">
        <v>5353</v>
      </c>
      <c r="M178" s="69" t="s">
        <v>5357</v>
      </c>
      <c r="N178" s="38"/>
      <c r="O178" s="38"/>
      <c r="P178" s="31"/>
    </row>
    <row r="179" spans="2:16">
      <c r="B179" s="30" t="s">
        <v>1414</v>
      </c>
      <c r="C179" s="38" t="s">
        <v>1415</v>
      </c>
      <c r="D179" s="38" t="s">
        <v>1416</v>
      </c>
      <c r="E179" s="38" t="s">
        <v>3443</v>
      </c>
      <c r="F179" s="38" t="s">
        <v>420</v>
      </c>
      <c r="G179" s="38"/>
      <c r="H179" s="53" t="str">
        <f t="shared" si="2"/>
        <v>citation:zev_klagsbrun-01</v>
      </c>
      <c r="I179" s="54"/>
      <c r="J179" s="38" t="s">
        <v>5353</v>
      </c>
      <c r="K179" s="38" t="s">
        <v>5353</v>
      </c>
      <c r="L179" s="38" t="s">
        <v>5353</v>
      </c>
      <c r="M179" s="69" t="s">
        <v>5360</v>
      </c>
      <c r="N179" s="38"/>
      <c r="O179" s="38"/>
      <c r="P179" s="31"/>
    </row>
    <row r="180" spans="2:16">
      <c r="B180" s="32" t="s">
        <v>1417</v>
      </c>
      <c r="C180" s="39" t="s">
        <v>1418</v>
      </c>
      <c r="D180" s="39" t="s">
        <v>1388</v>
      </c>
      <c r="E180" s="39" t="s">
        <v>3444</v>
      </c>
      <c r="F180" s="39" t="s">
        <v>420</v>
      </c>
      <c r="G180" s="39"/>
      <c r="H180" s="51"/>
      <c r="I180" s="52"/>
      <c r="J180" s="38"/>
      <c r="K180" s="38"/>
      <c r="L180" s="38"/>
      <c r="M180" s="69" t="s">
        <v>5353</v>
      </c>
      <c r="N180" s="39"/>
      <c r="O180" s="39"/>
      <c r="P180" s="34"/>
    </row>
    <row r="181" spans="2:16">
      <c r="B181" s="28" t="s">
        <v>1419</v>
      </c>
      <c r="C181" s="37" t="s">
        <v>1420</v>
      </c>
      <c r="D181" s="37" t="s">
        <v>1421</v>
      </c>
      <c r="E181" s="37" t="s">
        <v>3445</v>
      </c>
      <c r="F181" s="37" t="s">
        <v>422</v>
      </c>
      <c r="G181" s="37"/>
      <c r="H181" s="49" t="str">
        <f t="shared" si="2"/>
        <v>citation:joost_bosman-01</v>
      </c>
      <c r="I181" s="50"/>
      <c r="J181" s="38" t="s">
        <v>5353</v>
      </c>
      <c r="K181" s="38" t="s">
        <v>5353</v>
      </c>
      <c r="L181" s="38" t="s">
        <v>5353</v>
      </c>
      <c r="M181" s="69" t="s">
        <v>5357</v>
      </c>
      <c r="N181" s="37"/>
      <c r="O181" s="37"/>
      <c r="P181" s="29"/>
    </row>
    <row r="182" spans="2:16">
      <c r="B182" s="32" t="s">
        <v>1422</v>
      </c>
      <c r="C182" s="39" t="s">
        <v>1423</v>
      </c>
      <c r="D182" s="39" t="s">
        <v>1424</v>
      </c>
      <c r="E182" s="39" t="s">
        <v>3446</v>
      </c>
      <c r="F182" s="39" t="s">
        <v>422</v>
      </c>
      <c r="G182" s="39"/>
      <c r="H182" s="51" t="str">
        <f t="shared" si="2"/>
        <v>citation:serge_fehr-01</v>
      </c>
      <c r="I182" s="52"/>
      <c r="J182" s="38" t="s">
        <v>5286</v>
      </c>
      <c r="K182" s="38">
        <v>1499</v>
      </c>
      <c r="L182" s="38">
        <v>21</v>
      </c>
      <c r="M182" s="69" t="s">
        <v>5357</v>
      </c>
      <c r="N182" s="39"/>
      <c r="O182" s="39"/>
      <c r="P182" s="34"/>
    </row>
    <row r="183" spans="2:16">
      <c r="B183" s="30" t="s">
        <v>1558</v>
      </c>
      <c r="C183" s="38" t="s">
        <v>1559</v>
      </c>
      <c r="D183" s="38" t="s">
        <v>1560</v>
      </c>
      <c r="E183" s="38" t="s">
        <v>3447</v>
      </c>
      <c r="F183" s="38" t="s">
        <v>335</v>
      </c>
      <c r="G183" s="38"/>
      <c r="H183" s="53" t="str">
        <f t="shared" si="2"/>
        <v>citation:anja_feldmann-01</v>
      </c>
      <c r="I183" s="54"/>
      <c r="J183" s="38" t="s">
        <v>5029</v>
      </c>
      <c r="K183" s="38">
        <v>12508</v>
      </c>
      <c r="L183" s="38">
        <v>54</v>
      </c>
      <c r="M183" s="69" t="s">
        <v>5364</v>
      </c>
      <c r="N183" s="38"/>
      <c r="O183" s="38"/>
      <c r="P183" s="31"/>
    </row>
    <row r="184" spans="2:16">
      <c r="B184" s="30" t="s">
        <v>1561</v>
      </c>
      <c r="C184" s="38" t="s">
        <v>1562</v>
      </c>
      <c r="D184" s="38" t="s">
        <v>1186</v>
      </c>
      <c r="E184" s="38" t="s">
        <v>3448</v>
      </c>
      <c r="F184" s="38" t="s">
        <v>335</v>
      </c>
      <c r="G184" s="38"/>
      <c r="H184" s="53" t="str">
        <f t="shared" si="2"/>
        <v>citation:juhoon_kim-01</v>
      </c>
      <c r="I184" s="54"/>
      <c r="J184" s="38" t="s">
        <v>5187</v>
      </c>
      <c r="K184" s="38">
        <v>132</v>
      </c>
      <c r="L184" s="38">
        <v>4</v>
      </c>
      <c r="M184" s="69" t="s">
        <v>5365</v>
      </c>
      <c r="N184" s="38"/>
      <c r="O184" s="38"/>
      <c r="P184" s="31"/>
    </row>
    <row r="185" spans="2:16">
      <c r="B185" s="32" t="s">
        <v>1563</v>
      </c>
      <c r="C185" s="39" t="s">
        <v>1564</v>
      </c>
      <c r="D185" s="39" t="s">
        <v>1565</v>
      </c>
      <c r="E185" s="39" t="s">
        <v>3449</v>
      </c>
      <c r="F185" s="39" t="s">
        <v>335</v>
      </c>
      <c r="G185" s="39"/>
      <c r="H185" s="51" t="str">
        <f t="shared" si="2"/>
        <v>citation:pan_hui-01</v>
      </c>
      <c r="I185" s="52"/>
      <c r="J185" s="38" t="s">
        <v>5246</v>
      </c>
      <c r="K185" s="38">
        <v>9064</v>
      </c>
      <c r="L185" s="38">
        <v>34</v>
      </c>
      <c r="M185" s="69" t="s">
        <v>5361</v>
      </c>
      <c r="N185" s="39"/>
      <c r="O185" s="39"/>
      <c r="P185" s="34"/>
    </row>
    <row r="186" spans="2:16">
      <c r="B186" s="32" t="s">
        <v>1566</v>
      </c>
      <c r="C186" s="39" t="s">
        <v>1567</v>
      </c>
      <c r="D186" s="39" t="s">
        <v>1568</v>
      </c>
      <c r="E186" s="39" t="s">
        <v>3450</v>
      </c>
      <c r="F186" s="39" t="s">
        <v>339</v>
      </c>
      <c r="G186" s="39"/>
      <c r="H186" s="51" t="str">
        <f t="shared" si="2"/>
        <v>citation:cedric_westphal-01</v>
      </c>
      <c r="I186" s="52"/>
      <c r="J186" s="38" t="s">
        <v>5056</v>
      </c>
      <c r="K186" s="38">
        <v>976</v>
      </c>
      <c r="L186" s="38">
        <v>18</v>
      </c>
      <c r="M186" s="69" t="s">
        <v>5360</v>
      </c>
      <c r="N186" s="39"/>
      <c r="O186" s="39"/>
      <c r="P186" s="34"/>
    </row>
    <row r="187" spans="2:16">
      <c r="B187" s="30" t="s">
        <v>1516</v>
      </c>
      <c r="C187" s="38" t="s">
        <v>1517</v>
      </c>
      <c r="D187" s="38" t="s">
        <v>1518</v>
      </c>
      <c r="E187" s="38" t="s">
        <v>3451</v>
      </c>
      <c r="F187" s="38" t="s">
        <v>309</v>
      </c>
      <c r="G187" s="38"/>
      <c r="H187" s="53"/>
      <c r="I187" s="54"/>
      <c r="J187" s="38"/>
      <c r="K187" s="38"/>
      <c r="L187" s="38"/>
      <c r="M187" s="69" t="s">
        <v>5353</v>
      </c>
      <c r="N187" s="38"/>
      <c r="O187" s="38"/>
      <c r="P187" s="31"/>
    </row>
    <row r="188" spans="2:16">
      <c r="B188" s="30" t="s">
        <v>1519</v>
      </c>
      <c r="C188" s="38" t="s">
        <v>83</v>
      </c>
      <c r="D188" s="38" t="s">
        <v>1520</v>
      </c>
      <c r="E188" s="38" t="s">
        <v>3452</v>
      </c>
      <c r="F188" s="38" t="s">
        <v>309</v>
      </c>
      <c r="G188" s="38"/>
      <c r="H188" s="53" t="str">
        <f t="shared" si="2"/>
        <v>citation:david_dean-01</v>
      </c>
      <c r="I188" s="54"/>
      <c r="J188" s="38" t="s">
        <v>5353</v>
      </c>
      <c r="K188" s="38" t="s">
        <v>5353</v>
      </c>
      <c r="L188" s="38" t="s">
        <v>5353</v>
      </c>
      <c r="M188" s="69" t="s">
        <v>5360</v>
      </c>
      <c r="N188" s="38"/>
      <c r="O188" s="38"/>
      <c r="P188" s="31"/>
    </row>
    <row r="189" spans="2:16">
      <c r="B189" s="30" t="s">
        <v>1521</v>
      </c>
      <c r="C189" s="38" t="s">
        <v>1522</v>
      </c>
      <c r="D189" s="38" t="s">
        <v>1523</v>
      </c>
      <c r="E189" s="38" t="s">
        <v>3453</v>
      </c>
      <c r="F189" s="38" t="s">
        <v>309</v>
      </c>
      <c r="G189" s="38"/>
      <c r="H189" s="53" t="str">
        <f t="shared" si="2"/>
        <v>citation:ed_gentle-01</v>
      </c>
      <c r="I189" s="54"/>
      <c r="J189" s="38" t="s">
        <v>5353</v>
      </c>
      <c r="K189" s="38" t="s">
        <v>5353</v>
      </c>
      <c r="L189" s="38" t="s">
        <v>5353</v>
      </c>
      <c r="M189" s="69" t="s">
        <v>5361</v>
      </c>
      <c r="N189" s="38"/>
      <c r="O189" s="38"/>
      <c r="P189" s="31"/>
    </row>
    <row r="190" spans="2:16">
      <c r="B190" s="30" t="s">
        <v>1524</v>
      </c>
      <c r="C190" s="38" t="s">
        <v>1525</v>
      </c>
      <c r="D190" s="38" t="s">
        <v>1526</v>
      </c>
      <c r="E190" s="38" t="s">
        <v>3454</v>
      </c>
      <c r="F190" s="38" t="s">
        <v>309</v>
      </c>
      <c r="G190" s="38"/>
      <c r="H190" s="53" t="str">
        <f t="shared" si="2"/>
        <v>citation:gavin_pearson-01</v>
      </c>
      <c r="I190" s="54"/>
      <c r="J190" s="38" t="s">
        <v>5353</v>
      </c>
      <c r="K190" s="38" t="s">
        <v>5353</v>
      </c>
      <c r="L190" s="38" t="s">
        <v>5353</v>
      </c>
      <c r="M190" s="69" t="s">
        <v>5358</v>
      </c>
      <c r="N190" s="38"/>
      <c r="O190" s="38"/>
      <c r="P190" s="31"/>
    </row>
    <row r="191" spans="2:16">
      <c r="B191" s="30" t="s">
        <v>1527</v>
      </c>
      <c r="C191" s="38" t="s">
        <v>1528</v>
      </c>
      <c r="D191" s="38" t="s">
        <v>1529</v>
      </c>
      <c r="E191" s="38" t="s">
        <v>3455</v>
      </c>
      <c r="F191" s="38" t="s">
        <v>309</v>
      </c>
      <c r="G191" s="38"/>
      <c r="H191" s="53"/>
      <c r="I191" s="54"/>
      <c r="J191" s="38"/>
      <c r="K191" s="38"/>
      <c r="L191" s="38"/>
      <c r="M191" s="69" t="s">
        <v>5353</v>
      </c>
      <c r="N191" s="38"/>
      <c r="O191" s="38"/>
      <c r="P191" s="31"/>
    </row>
    <row r="192" spans="2:16">
      <c r="B192" s="30" t="s">
        <v>1530</v>
      </c>
      <c r="C192" s="38" t="s">
        <v>1531</v>
      </c>
      <c r="D192" s="38" t="s">
        <v>1532</v>
      </c>
      <c r="E192" s="38" t="s">
        <v>3456</v>
      </c>
      <c r="F192" s="38" t="s">
        <v>309</v>
      </c>
      <c r="G192" s="38"/>
      <c r="H192" s="53" t="str">
        <f t="shared" si="2"/>
        <v>citation:jessica_connah-01</v>
      </c>
      <c r="I192" s="54"/>
      <c r="J192" s="38" t="s">
        <v>5353</v>
      </c>
      <c r="K192" s="38" t="s">
        <v>5353</v>
      </c>
      <c r="L192" s="38" t="s">
        <v>5353</v>
      </c>
      <c r="M192" s="69" t="s">
        <v>5357</v>
      </c>
      <c r="N192" s="38"/>
      <c r="O192" s="38"/>
      <c r="P192" s="31"/>
    </row>
    <row r="193" spans="2:16">
      <c r="B193" s="30" t="s">
        <v>1533</v>
      </c>
      <c r="C193" s="38" t="s">
        <v>1531</v>
      </c>
      <c r="D193" s="38" t="s">
        <v>1534</v>
      </c>
      <c r="E193" s="38" t="s">
        <v>3457</v>
      </c>
      <c r="F193" s="38" t="s">
        <v>309</v>
      </c>
      <c r="G193" s="38"/>
      <c r="H193" s="53" t="str">
        <f t="shared" si="2"/>
        <v>citation:jessica_lowe-01</v>
      </c>
      <c r="I193" s="54"/>
      <c r="J193" s="38" t="s">
        <v>5353</v>
      </c>
      <c r="K193" s="38" t="s">
        <v>5353</v>
      </c>
      <c r="L193" s="38" t="s">
        <v>5353</v>
      </c>
      <c r="M193" s="69" t="s">
        <v>5357</v>
      </c>
      <c r="N193" s="38"/>
      <c r="O193" s="38"/>
      <c r="P193" s="31"/>
    </row>
    <row r="194" spans="2:16">
      <c r="B194" s="30" t="s">
        <v>1535</v>
      </c>
      <c r="C194" s="38" t="s">
        <v>1536</v>
      </c>
      <c r="D194" s="38" t="s">
        <v>1537</v>
      </c>
      <c r="E194" s="38" t="s">
        <v>3458</v>
      </c>
      <c r="F194" s="38" t="s">
        <v>309</v>
      </c>
      <c r="G194" s="38"/>
      <c r="H194" s="53" t="str">
        <f t="shared" si="2"/>
        <v>citation:jitu_patel-01</v>
      </c>
      <c r="I194" s="54"/>
      <c r="J194" s="38" t="s">
        <v>5353</v>
      </c>
      <c r="K194" s="38" t="s">
        <v>5353</v>
      </c>
      <c r="L194" s="38" t="s">
        <v>5353</v>
      </c>
      <c r="M194" s="69" t="s">
        <v>5359</v>
      </c>
      <c r="N194" s="38"/>
      <c r="O194" s="38"/>
      <c r="P194" s="31"/>
    </row>
    <row r="195" spans="2:16">
      <c r="B195" s="30" t="s">
        <v>1538</v>
      </c>
      <c r="C195" s="38" t="s">
        <v>1539</v>
      </c>
      <c r="D195" s="38" t="s">
        <v>1540</v>
      </c>
      <c r="E195" s="38" t="s">
        <v>3459</v>
      </c>
      <c r="F195" s="38" t="s">
        <v>309</v>
      </c>
      <c r="G195" s="38"/>
      <c r="H195" s="53" t="str">
        <f t="shared" si="2"/>
        <v>citation:john_yesberg-01</v>
      </c>
      <c r="I195" s="54"/>
      <c r="J195" s="38" t="s">
        <v>5353</v>
      </c>
      <c r="K195" s="38" t="s">
        <v>5353</v>
      </c>
      <c r="L195" s="38" t="s">
        <v>5353</v>
      </c>
      <c r="M195" s="69" t="s">
        <v>5360</v>
      </c>
      <c r="N195" s="38"/>
      <c r="O195" s="38"/>
      <c r="P195" s="31"/>
    </row>
    <row r="196" spans="2:16">
      <c r="B196" s="30" t="s">
        <v>1541</v>
      </c>
      <c r="C196" s="38" t="s">
        <v>1542</v>
      </c>
      <c r="D196" s="38" t="s">
        <v>1543</v>
      </c>
      <c r="E196" s="38" t="s">
        <v>3460</v>
      </c>
      <c r="F196" s="38" t="s">
        <v>309</v>
      </c>
      <c r="G196" s="38"/>
      <c r="H196" s="53" t="str">
        <f t="shared" ref="H196:H259" si="3">"citation:"&amp;B196&amp;"-01"</f>
        <v>citation:olwen_worthington-01</v>
      </c>
      <c r="I196" s="54"/>
      <c r="J196" s="38" t="s">
        <v>5353</v>
      </c>
      <c r="K196" s="38" t="s">
        <v>5353</v>
      </c>
      <c r="L196" s="38" t="s">
        <v>5353</v>
      </c>
      <c r="M196" s="69" t="s">
        <v>5357</v>
      </c>
      <c r="N196" s="38"/>
      <c r="O196" s="38"/>
      <c r="P196" s="31"/>
    </row>
    <row r="197" spans="2:16">
      <c r="B197" s="30" t="s">
        <v>1544</v>
      </c>
      <c r="C197" s="38" t="s">
        <v>1545</v>
      </c>
      <c r="D197" s="38" t="s">
        <v>1546</v>
      </c>
      <c r="E197" s="38" t="s">
        <v>3461</v>
      </c>
      <c r="F197" s="38" t="s">
        <v>309</v>
      </c>
      <c r="G197" s="38"/>
      <c r="H197" s="53" t="str">
        <f t="shared" si="3"/>
        <v>citation:peter_houghton-01</v>
      </c>
      <c r="I197" s="54"/>
      <c r="J197" s="38" t="s">
        <v>5353</v>
      </c>
      <c r="K197" s="38" t="s">
        <v>5353</v>
      </c>
      <c r="L197" s="38" t="s">
        <v>5353</v>
      </c>
      <c r="M197" s="69" t="s">
        <v>5361</v>
      </c>
      <c r="N197" s="38"/>
      <c r="O197" s="38"/>
      <c r="P197" s="31"/>
    </row>
    <row r="198" spans="2:16">
      <c r="B198" s="30" t="s">
        <v>1547</v>
      </c>
      <c r="C198" s="38" t="s">
        <v>1545</v>
      </c>
      <c r="D198" s="38" t="s">
        <v>1548</v>
      </c>
      <c r="E198" s="38" t="s">
        <v>3462</v>
      </c>
      <c r="F198" s="38" t="s">
        <v>309</v>
      </c>
      <c r="G198" s="38"/>
      <c r="H198" s="53" t="str">
        <f t="shared" si="3"/>
        <v>citation:peter_wrobel-01</v>
      </c>
      <c r="I198" s="54"/>
      <c r="J198" s="38" t="s">
        <v>5353</v>
      </c>
      <c r="K198" s="38" t="s">
        <v>5353</v>
      </c>
      <c r="L198" s="38" t="s">
        <v>5353</v>
      </c>
      <c r="M198" s="69" t="s">
        <v>5357</v>
      </c>
      <c r="N198" s="38"/>
      <c r="O198" s="38"/>
      <c r="P198" s="31"/>
    </row>
    <row r="199" spans="2:16">
      <c r="B199" s="30" t="s">
        <v>1549</v>
      </c>
      <c r="C199" s="38" t="s">
        <v>1550</v>
      </c>
      <c r="D199" s="38" t="s">
        <v>1551</v>
      </c>
      <c r="E199" s="38" t="s">
        <v>3463</v>
      </c>
      <c r="F199" s="38" t="s">
        <v>309</v>
      </c>
      <c r="G199" s="38"/>
      <c r="H199" s="53" t="str">
        <f t="shared" si="3"/>
        <v>citation:rob_young-01</v>
      </c>
      <c r="I199" s="54"/>
      <c r="J199" s="38" t="s">
        <v>5353</v>
      </c>
      <c r="K199" s="38" t="s">
        <v>5353</v>
      </c>
      <c r="L199" s="38" t="s">
        <v>5353</v>
      </c>
      <c r="M199" s="69" t="s">
        <v>5361</v>
      </c>
      <c r="N199" s="38"/>
      <c r="O199" s="38"/>
      <c r="P199" s="31"/>
    </row>
    <row r="200" spans="2:16">
      <c r="B200" s="30" t="s">
        <v>1552</v>
      </c>
      <c r="C200" s="38" t="s">
        <v>1553</v>
      </c>
      <c r="D200" s="38" t="s">
        <v>1554</v>
      </c>
      <c r="E200" s="38" t="s">
        <v>3464</v>
      </c>
      <c r="F200" s="38" t="s">
        <v>309</v>
      </c>
      <c r="G200" s="38"/>
      <c r="H200" s="53" t="str">
        <f t="shared" si="3"/>
        <v>citation:stuart_colley-01</v>
      </c>
      <c r="I200" s="54"/>
      <c r="J200" s="38" t="s">
        <v>5353</v>
      </c>
      <c r="K200" s="38" t="s">
        <v>5353</v>
      </c>
      <c r="L200" s="38" t="s">
        <v>5353</v>
      </c>
      <c r="M200" s="69" t="s">
        <v>5357</v>
      </c>
      <c r="N200" s="38"/>
      <c r="O200" s="38"/>
      <c r="P200" s="31"/>
    </row>
    <row r="201" spans="2:16">
      <c r="B201" s="32" t="s">
        <v>1555</v>
      </c>
      <c r="C201" s="39" t="s">
        <v>1556</v>
      </c>
      <c r="D201" s="39" t="s">
        <v>1557</v>
      </c>
      <c r="E201" s="39" t="s">
        <v>3465</v>
      </c>
      <c r="F201" s="39" t="s">
        <v>309</v>
      </c>
      <c r="G201" s="39"/>
      <c r="H201" s="51"/>
      <c r="I201" s="52"/>
      <c r="J201" s="38"/>
      <c r="K201" s="38"/>
      <c r="L201" s="38"/>
      <c r="M201" s="69" t="s">
        <v>5353</v>
      </c>
      <c r="N201" s="39"/>
      <c r="O201" s="39"/>
      <c r="P201" s="34"/>
    </row>
    <row r="202" spans="2:16">
      <c r="B202" s="32" t="s">
        <v>1569</v>
      </c>
      <c r="C202" s="39" t="s">
        <v>1525</v>
      </c>
      <c r="D202" s="39" t="s">
        <v>1570</v>
      </c>
      <c r="E202" s="39" t="s">
        <v>3466</v>
      </c>
      <c r="F202" s="39" t="s">
        <v>342</v>
      </c>
      <c r="G202" s="39"/>
      <c r="H202" s="51" t="str">
        <f t="shared" si="3"/>
        <v>citation:gavin_powell-01</v>
      </c>
      <c r="I202" s="52"/>
      <c r="J202" s="38" t="s">
        <v>5120</v>
      </c>
      <c r="K202" s="38">
        <v>104</v>
      </c>
      <c r="L202" s="38">
        <v>6</v>
      </c>
      <c r="M202" s="69" t="s">
        <v>5357</v>
      </c>
      <c r="N202" s="39"/>
      <c r="O202" s="39"/>
      <c r="P202" s="34"/>
    </row>
    <row r="203" spans="2:16">
      <c r="B203" s="28" t="s">
        <v>1588</v>
      </c>
      <c r="C203" s="37" t="s">
        <v>1589</v>
      </c>
      <c r="D203" s="37" t="s">
        <v>1590</v>
      </c>
      <c r="E203" s="37" t="s">
        <v>3467</v>
      </c>
      <c r="F203" s="37" t="s">
        <v>444</v>
      </c>
      <c r="G203" s="37"/>
      <c r="H203" s="49" t="str">
        <f t="shared" si="3"/>
        <v>citation:ioannis_krikidis-01</v>
      </c>
      <c r="I203" s="50"/>
      <c r="J203" s="38" t="s">
        <v>5148</v>
      </c>
      <c r="K203" s="38">
        <v>2682</v>
      </c>
      <c r="L203" s="38">
        <v>25</v>
      </c>
      <c r="M203" s="69" t="s">
        <v>5364</v>
      </c>
      <c r="N203" s="37"/>
      <c r="O203" s="37"/>
      <c r="P203" s="29"/>
    </row>
    <row r="204" spans="2:16">
      <c r="B204" s="32" t="s">
        <v>1591</v>
      </c>
      <c r="C204" s="39" t="s">
        <v>1539</v>
      </c>
      <c r="D204" s="39" t="s">
        <v>1592</v>
      </c>
      <c r="E204" s="39" t="s">
        <v>3468</v>
      </c>
      <c r="F204" s="39" t="s">
        <v>444</v>
      </c>
      <c r="G204" s="39"/>
      <c r="H204" s="51" t="str">
        <f t="shared" si="3"/>
        <v>citation:john_thompson-01</v>
      </c>
      <c r="I204" s="52"/>
      <c r="J204" s="38" t="s">
        <v>5178</v>
      </c>
      <c r="K204" s="38">
        <v>7083</v>
      </c>
      <c r="L204" s="38">
        <v>41</v>
      </c>
      <c r="M204" s="69" t="s">
        <v>5364</v>
      </c>
      <c r="N204" s="39"/>
      <c r="O204" s="39"/>
      <c r="P204" s="34"/>
    </row>
    <row r="205" spans="2:16">
      <c r="B205" s="28" t="s">
        <v>1571</v>
      </c>
      <c r="C205" s="37" t="s">
        <v>1572</v>
      </c>
      <c r="D205" s="37" t="s">
        <v>1573</v>
      </c>
      <c r="E205" s="37" t="s">
        <v>3469</v>
      </c>
      <c r="F205" s="37" t="s">
        <v>442</v>
      </c>
      <c r="G205" s="37"/>
      <c r="H205" s="49" t="str">
        <f t="shared" si="3"/>
        <v>citation:jean-pierre_hubaux-01</v>
      </c>
      <c r="I205" s="50"/>
      <c r="J205" s="38" t="s">
        <v>5158</v>
      </c>
      <c r="K205" s="38">
        <v>26620</v>
      </c>
      <c r="L205" s="38">
        <v>70</v>
      </c>
      <c r="M205" s="69" t="s">
        <v>5360</v>
      </c>
      <c r="N205" s="37"/>
      <c r="O205" s="37"/>
      <c r="P205" s="29"/>
    </row>
    <row r="206" spans="2:16">
      <c r="B206" s="30" t="s">
        <v>1574</v>
      </c>
      <c r="C206" s="38" t="s">
        <v>1575</v>
      </c>
      <c r="D206" s="38" t="s">
        <v>1576</v>
      </c>
      <c r="E206" s="38" t="s">
        <v>3470</v>
      </c>
      <c r="F206" s="38" t="s">
        <v>442</v>
      </c>
      <c r="G206" s="38"/>
      <c r="H206" s="53" t="str">
        <f t="shared" si="3"/>
        <v>citation:maxim_raya-01</v>
      </c>
      <c r="I206" s="54"/>
      <c r="J206" s="38" t="s">
        <v>5353</v>
      </c>
      <c r="K206" s="38" t="s">
        <v>5353</v>
      </c>
      <c r="L206" s="38" t="s">
        <v>5353</v>
      </c>
      <c r="M206" s="69" t="s">
        <v>5359</v>
      </c>
      <c r="N206" s="38"/>
      <c r="O206" s="38"/>
      <c r="P206" s="31"/>
    </row>
    <row r="207" spans="2:16">
      <c r="B207" s="30" t="s">
        <v>1577</v>
      </c>
      <c r="C207" s="38" t="s">
        <v>1578</v>
      </c>
      <c r="D207" s="38" t="s">
        <v>1579</v>
      </c>
      <c r="E207" s="38" t="s">
        <v>3471</v>
      </c>
      <c r="F207" s="38" t="s">
        <v>442</v>
      </c>
      <c r="G207" s="38"/>
      <c r="H207" s="53" t="str">
        <f t="shared" si="3"/>
        <v>citation:panagiotis_papadimitratos-01</v>
      </c>
      <c r="I207" s="54"/>
      <c r="J207" s="38" t="s">
        <v>5247</v>
      </c>
      <c r="K207" s="38">
        <v>8387</v>
      </c>
      <c r="L207" s="38">
        <v>38</v>
      </c>
      <c r="M207" s="69" t="s">
        <v>5360</v>
      </c>
      <c r="N207" s="38"/>
      <c r="O207" s="38"/>
      <c r="P207" s="31"/>
    </row>
    <row r="208" spans="2:16">
      <c r="B208" s="32" t="s">
        <v>1580</v>
      </c>
      <c r="C208" s="39" t="s">
        <v>102</v>
      </c>
      <c r="D208" s="39" t="s">
        <v>1581</v>
      </c>
      <c r="E208" s="39" t="s">
        <v>3472</v>
      </c>
      <c r="F208" s="39" t="s">
        <v>442</v>
      </c>
      <c r="G208" s="39"/>
      <c r="H208" s="51" t="str">
        <f t="shared" si="3"/>
        <v>citation:patrick_thiran-01</v>
      </c>
      <c r="I208" s="52"/>
      <c r="J208" s="38" t="s">
        <v>5251</v>
      </c>
      <c r="K208" s="38">
        <v>9551</v>
      </c>
      <c r="L208" s="38">
        <v>50</v>
      </c>
      <c r="M208" s="69" t="s">
        <v>5364</v>
      </c>
      <c r="N208" s="39"/>
      <c r="O208" s="39"/>
      <c r="P208" s="34"/>
    </row>
    <row r="209" spans="2:16">
      <c r="B209" s="30" t="s">
        <v>1582</v>
      </c>
      <c r="C209" s="38" t="s">
        <v>1583</v>
      </c>
      <c r="D209" s="38" t="s">
        <v>1584</v>
      </c>
      <c r="E209" s="38" t="s">
        <v>3473</v>
      </c>
      <c r="F209" s="38" t="s">
        <v>344</v>
      </c>
      <c r="G209" s="38"/>
      <c r="H209" s="53"/>
      <c r="I209" s="54"/>
      <c r="J209" s="38"/>
      <c r="K209" s="38"/>
      <c r="L209" s="38"/>
      <c r="M209" s="69" t="s">
        <v>5353</v>
      </c>
      <c r="N209" s="38"/>
      <c r="O209" s="38"/>
      <c r="P209" s="31"/>
    </row>
    <row r="210" spans="2:16">
      <c r="B210" s="32" t="s">
        <v>1585</v>
      </c>
      <c r="C210" s="39" t="s">
        <v>1586</v>
      </c>
      <c r="D210" s="39" t="s">
        <v>1587</v>
      </c>
      <c r="E210" s="39" t="s">
        <v>3474</v>
      </c>
      <c r="F210" s="39" t="s">
        <v>344</v>
      </c>
      <c r="G210" s="39"/>
      <c r="H210" s="51"/>
      <c r="I210" s="52"/>
      <c r="J210" s="38"/>
      <c r="K210" s="38"/>
      <c r="L210" s="38"/>
      <c r="M210" s="69" t="s">
        <v>5353</v>
      </c>
      <c r="N210" s="39"/>
      <c r="O210" s="39"/>
      <c r="P210" s="34"/>
    </row>
    <row r="211" spans="2:16">
      <c r="B211" s="32" t="s">
        <v>1593</v>
      </c>
      <c r="C211" s="39" t="s">
        <v>1594</v>
      </c>
      <c r="D211" s="39" t="s">
        <v>1595</v>
      </c>
      <c r="E211" s="39" t="s">
        <v>3475</v>
      </c>
      <c r="F211" s="39" t="s">
        <v>447</v>
      </c>
      <c r="G211" s="39"/>
      <c r="H211" s="51"/>
      <c r="I211" s="52"/>
      <c r="J211" s="38"/>
      <c r="K211" s="38"/>
      <c r="L211" s="38"/>
      <c r="M211" s="69" t="s">
        <v>5353</v>
      </c>
      <c r="N211" s="39"/>
      <c r="O211" s="39"/>
      <c r="P211" s="34"/>
    </row>
    <row r="212" spans="2:16">
      <c r="B212" s="32" t="s">
        <v>1596</v>
      </c>
      <c r="C212" s="39" t="s">
        <v>1597</v>
      </c>
      <c r="D212" s="39" t="s">
        <v>1598</v>
      </c>
      <c r="E212" s="39" t="s">
        <v>3476</v>
      </c>
      <c r="F212" s="39" t="s">
        <v>347</v>
      </c>
      <c r="G212" s="39"/>
      <c r="H212" s="51" t="str">
        <f t="shared" si="3"/>
        <v>citation:micah_adler-01</v>
      </c>
      <c r="I212" s="52"/>
      <c r="J212" s="38" t="s">
        <v>5353</v>
      </c>
      <c r="K212" s="38" t="s">
        <v>5353</v>
      </c>
      <c r="L212" s="38" t="s">
        <v>5353</v>
      </c>
      <c r="M212" s="69" t="s">
        <v>5364</v>
      </c>
      <c r="N212" s="39"/>
      <c r="O212" s="39"/>
      <c r="P212" s="34"/>
    </row>
    <row r="213" spans="2:16">
      <c r="B213" s="30" t="s">
        <v>1599</v>
      </c>
      <c r="C213" s="38" t="s">
        <v>1600</v>
      </c>
      <c r="D213" s="38" t="s">
        <v>1601</v>
      </c>
      <c r="E213" s="38" t="s">
        <v>3477</v>
      </c>
      <c r="F213" s="38" t="s">
        <v>451</v>
      </c>
      <c r="G213" s="38"/>
      <c r="H213" s="53" t="str">
        <f t="shared" si="3"/>
        <v>citation:jinpeng_wei-01</v>
      </c>
      <c r="I213" s="54"/>
      <c r="J213" s="38" t="s">
        <v>5171</v>
      </c>
      <c r="K213" s="38">
        <v>427</v>
      </c>
      <c r="L213" s="38">
        <v>9</v>
      </c>
      <c r="M213" s="69" t="s">
        <v>5360</v>
      </c>
      <c r="N213" s="38"/>
      <c r="O213" s="38"/>
      <c r="P213" s="31"/>
    </row>
    <row r="214" spans="2:16">
      <c r="B214" s="32" t="s">
        <v>1602</v>
      </c>
      <c r="C214" s="39" t="s">
        <v>1603</v>
      </c>
      <c r="D214" s="39" t="s">
        <v>1170</v>
      </c>
      <c r="E214" s="39" t="s">
        <v>3478</v>
      </c>
      <c r="F214" s="39" t="s">
        <v>451</v>
      </c>
      <c r="G214" s="39"/>
      <c r="H214" s="51" t="str">
        <f t="shared" si="3"/>
        <v>citation:yongzhi_wang-01</v>
      </c>
      <c r="I214" s="52"/>
      <c r="J214" s="38" t="s">
        <v>5353</v>
      </c>
      <c r="K214" s="38" t="s">
        <v>5353</v>
      </c>
      <c r="L214" s="38" t="s">
        <v>5353</v>
      </c>
      <c r="M214" s="69" t="s">
        <v>5360</v>
      </c>
      <c r="N214" s="39"/>
      <c r="O214" s="39"/>
      <c r="P214" s="34"/>
    </row>
    <row r="215" spans="2:16">
      <c r="B215" s="32" t="s">
        <v>1604</v>
      </c>
      <c r="C215" s="39" t="s">
        <v>1475</v>
      </c>
      <c r="D215" s="39" t="s">
        <v>1605</v>
      </c>
      <c r="E215" s="39" t="s">
        <v>3479</v>
      </c>
      <c r="F215" s="39" t="s">
        <v>454</v>
      </c>
      <c r="G215" s="39"/>
      <c r="H215" s="51" t="str">
        <f t="shared" si="3"/>
        <v>citation:michael_clarkson-01</v>
      </c>
      <c r="I215" s="52"/>
      <c r="J215" s="38" t="s">
        <v>5221</v>
      </c>
      <c r="K215" s="38">
        <v>1280</v>
      </c>
      <c r="L215" s="38">
        <v>11</v>
      </c>
      <c r="M215" s="69" t="s">
        <v>5364</v>
      </c>
      <c r="N215" s="39"/>
      <c r="O215" s="39"/>
      <c r="P215" s="34"/>
    </row>
    <row r="216" spans="2:16">
      <c r="B216" s="30" t="s">
        <v>1606</v>
      </c>
      <c r="C216" s="38" t="s">
        <v>1607</v>
      </c>
      <c r="D216" s="38" t="s">
        <v>1380</v>
      </c>
      <c r="E216" s="38" t="s">
        <v>3480</v>
      </c>
      <c r="F216" s="38" t="s">
        <v>456</v>
      </c>
      <c r="G216" s="38"/>
      <c r="H216" s="53" t="str">
        <f t="shared" si="3"/>
        <v>citation:ling_liu-01</v>
      </c>
      <c r="I216" s="54"/>
      <c r="J216" s="38" t="s">
        <v>5201</v>
      </c>
      <c r="K216" s="38">
        <v>17578</v>
      </c>
      <c r="L216" s="38">
        <v>58</v>
      </c>
      <c r="M216" s="69" t="s">
        <v>5357</v>
      </c>
      <c r="N216" s="38"/>
      <c r="O216" s="38"/>
      <c r="P216" s="31"/>
    </row>
    <row r="217" spans="2:16">
      <c r="B217" s="30" t="s">
        <v>1608</v>
      </c>
      <c r="C217" s="38" t="s">
        <v>1609</v>
      </c>
      <c r="D217" s="38" t="s">
        <v>1610</v>
      </c>
      <c r="E217" s="38" t="s">
        <v>3481</v>
      </c>
      <c r="F217" s="38" t="s">
        <v>456</v>
      </c>
      <c r="G217" s="38"/>
      <c r="H217" s="53" t="str">
        <f t="shared" si="3"/>
        <v>citation:raheem_beyah-01</v>
      </c>
      <c r="I217" s="54"/>
      <c r="J217" s="38" t="s">
        <v>5266</v>
      </c>
      <c r="K217" s="38">
        <v>1054</v>
      </c>
      <c r="L217" s="38">
        <v>18</v>
      </c>
      <c r="M217" s="69" t="s">
        <v>5361</v>
      </c>
      <c r="N217" s="38"/>
      <c r="O217" s="38"/>
      <c r="P217" s="31"/>
    </row>
    <row r="218" spans="2:16">
      <c r="B218" s="30" t="s">
        <v>1611</v>
      </c>
      <c r="C218" s="38" t="s">
        <v>1612</v>
      </c>
      <c r="D218" s="38" t="s">
        <v>1382</v>
      </c>
      <c r="E218" s="38" t="s">
        <v>3482</v>
      </c>
      <c r="F218" s="38" t="s">
        <v>456</v>
      </c>
      <c r="G218" s="38"/>
      <c r="H218" s="53" t="str">
        <f t="shared" si="3"/>
        <v>citation:shouling_ji-01</v>
      </c>
      <c r="I218" s="54"/>
      <c r="J218" s="38" t="s">
        <v>5297</v>
      </c>
      <c r="K218" s="38">
        <v>559</v>
      </c>
      <c r="L218" s="38">
        <v>15</v>
      </c>
      <c r="M218" s="69" t="s">
        <v>5361</v>
      </c>
      <c r="N218" s="38"/>
      <c r="O218" s="38"/>
      <c r="P218" s="31"/>
    </row>
    <row r="219" spans="2:16">
      <c r="B219" s="30" t="s">
        <v>1613</v>
      </c>
      <c r="C219" s="38" t="s">
        <v>1614</v>
      </c>
      <c r="D219" s="38" t="s">
        <v>1615</v>
      </c>
      <c r="E219" s="38" t="s">
        <v>3483</v>
      </c>
      <c r="F219" s="38" t="s">
        <v>456</v>
      </c>
      <c r="G219" s="38"/>
      <c r="H219" s="53" t="str">
        <f t="shared" si="3"/>
        <v>citation:weiqing_li-01</v>
      </c>
      <c r="I219" s="54"/>
      <c r="J219" s="38" t="s">
        <v>5331</v>
      </c>
      <c r="K219" s="38">
        <v>8</v>
      </c>
      <c r="L219" s="38">
        <v>2</v>
      </c>
      <c r="M219" s="69" t="s">
        <v>5361</v>
      </c>
      <c r="N219" s="38"/>
      <c r="O219" s="38"/>
      <c r="P219" s="31"/>
    </row>
    <row r="220" spans="2:16">
      <c r="B220" s="30" t="s">
        <v>1616</v>
      </c>
      <c r="C220" s="38" t="s">
        <v>1617</v>
      </c>
      <c r="D220" s="38" t="s">
        <v>1618</v>
      </c>
      <c r="E220" s="38" t="s">
        <v>3484</v>
      </c>
      <c r="F220" s="38" t="s">
        <v>456</v>
      </c>
      <c r="G220" s="38"/>
      <c r="H220" s="53" t="str">
        <f t="shared" si="3"/>
        <v>citation:xuefeng_gao-01</v>
      </c>
      <c r="I220" s="54"/>
      <c r="J220" s="38" t="s">
        <v>5353</v>
      </c>
      <c r="K220" s="38" t="s">
        <v>5353</v>
      </c>
      <c r="L220" s="38" t="s">
        <v>5353</v>
      </c>
      <c r="M220" s="69" t="s">
        <v>5364</v>
      </c>
      <c r="N220" s="38"/>
      <c r="O220" s="38"/>
      <c r="P220" s="31"/>
    </row>
    <row r="221" spans="2:16">
      <c r="B221" s="32" t="s">
        <v>1619</v>
      </c>
      <c r="C221" s="39" t="s">
        <v>1620</v>
      </c>
      <c r="D221" s="39" t="s">
        <v>1297</v>
      </c>
      <c r="E221" s="39" t="s">
        <v>3485</v>
      </c>
      <c r="F221" s="39" t="s">
        <v>456</v>
      </c>
      <c r="G221" s="39"/>
      <c r="H221" s="51" t="str">
        <f t="shared" si="3"/>
        <v>citation:yuzhe_tang-01</v>
      </c>
      <c r="I221" s="52"/>
      <c r="J221" s="38" t="s">
        <v>5353</v>
      </c>
      <c r="K221" s="38" t="s">
        <v>5353</v>
      </c>
      <c r="L221" s="38" t="s">
        <v>5353</v>
      </c>
      <c r="M221" s="69" t="s">
        <v>5360</v>
      </c>
      <c r="N221" s="39"/>
      <c r="O221" s="39"/>
      <c r="P221" s="34"/>
    </row>
    <row r="222" spans="2:16">
      <c r="B222" s="32" t="s">
        <v>1621</v>
      </c>
      <c r="C222" s="39" t="s">
        <v>1622</v>
      </c>
      <c r="D222" s="39" t="s">
        <v>1623</v>
      </c>
      <c r="E222" s="39" t="s">
        <v>3486</v>
      </c>
      <c r="F222" s="39" t="s">
        <v>458</v>
      </c>
      <c r="G222" s="39"/>
      <c r="H222" s="51" t="str">
        <f t="shared" si="3"/>
        <v>citation:jianfeng_du-01</v>
      </c>
      <c r="I222" s="52"/>
      <c r="J222" s="38" t="s">
        <v>5353</v>
      </c>
      <c r="K222" s="38" t="s">
        <v>5353</v>
      </c>
      <c r="L222" s="38" t="s">
        <v>5353</v>
      </c>
      <c r="M222" s="69" t="s">
        <v>5364</v>
      </c>
      <c r="N222" s="39"/>
      <c r="O222" s="39"/>
      <c r="P222" s="34"/>
    </row>
    <row r="223" spans="2:16">
      <c r="B223" s="30" t="s">
        <v>1624</v>
      </c>
      <c r="C223" s="38" t="s">
        <v>1625</v>
      </c>
      <c r="D223" s="38" t="s">
        <v>1623</v>
      </c>
      <c r="E223" s="38" t="s">
        <v>3487</v>
      </c>
      <c r="F223" s="38" t="s">
        <v>461</v>
      </c>
      <c r="G223" s="38"/>
      <c r="H223" s="53" t="str">
        <f t="shared" si="3"/>
        <v>citation:wencai_du-01</v>
      </c>
      <c r="I223" s="54"/>
      <c r="J223" s="38" t="s">
        <v>5353</v>
      </c>
      <c r="K223" s="38" t="s">
        <v>5353</v>
      </c>
      <c r="L223" s="38" t="s">
        <v>5353</v>
      </c>
      <c r="M223" s="69" t="s">
        <v>5356</v>
      </c>
      <c r="N223" s="38"/>
      <c r="O223" s="38"/>
      <c r="P223" s="31"/>
    </row>
    <row r="224" spans="2:16">
      <c r="B224" s="32" t="s">
        <v>1626</v>
      </c>
      <c r="C224" s="39" t="s">
        <v>1627</v>
      </c>
      <c r="D224" s="39" t="s">
        <v>1628</v>
      </c>
      <c r="E224" s="39" t="s">
        <v>3488</v>
      </c>
      <c r="F224" s="39" t="s">
        <v>461</v>
      </c>
      <c r="G224" s="39"/>
      <c r="H224" s="51" t="str">
        <f t="shared" si="3"/>
        <v>citation:yucong_duan-01</v>
      </c>
      <c r="I224" s="52"/>
      <c r="J224" s="38" t="s">
        <v>5346</v>
      </c>
      <c r="K224" s="38">
        <v>300</v>
      </c>
      <c r="L224" s="38">
        <v>9</v>
      </c>
      <c r="M224" s="69" t="s">
        <v>5356</v>
      </c>
      <c r="N224" s="39"/>
      <c r="O224" s="39"/>
      <c r="P224" s="34"/>
    </row>
    <row r="225" spans="2:16">
      <c r="B225" s="32" t="s">
        <v>1629</v>
      </c>
      <c r="C225" s="39" t="s">
        <v>1630</v>
      </c>
      <c r="D225" s="39" t="s">
        <v>1631</v>
      </c>
      <c r="E225" s="39" t="s">
        <v>3489</v>
      </c>
      <c r="F225" s="39" t="s">
        <v>350</v>
      </c>
      <c r="G225" s="39"/>
      <c r="H225" s="51"/>
      <c r="I225" s="52"/>
      <c r="J225" s="38"/>
      <c r="K225" s="38"/>
      <c r="L225" s="38"/>
      <c r="M225" s="69" t="s">
        <v>5353</v>
      </c>
      <c r="N225" s="39"/>
      <c r="O225" s="39"/>
      <c r="P225" s="34"/>
    </row>
    <row r="226" spans="2:16">
      <c r="B226" s="32" t="s">
        <v>1632</v>
      </c>
      <c r="C226" s="39" t="s">
        <v>1633</v>
      </c>
      <c r="D226" s="39" t="s">
        <v>1634</v>
      </c>
      <c r="E226" s="39" t="s">
        <v>3490</v>
      </c>
      <c r="F226" s="39" t="s">
        <v>464</v>
      </c>
      <c r="G226" s="39"/>
      <c r="H226" s="51" t="str">
        <f t="shared" si="3"/>
        <v>citation:bjorn_scheuermann-01</v>
      </c>
      <c r="I226" s="52"/>
      <c r="J226" s="38" t="s">
        <v>5353</v>
      </c>
      <c r="K226" s="38" t="s">
        <v>5353</v>
      </c>
      <c r="L226" s="38" t="s">
        <v>5353</v>
      </c>
      <c r="M226" s="69" t="s">
        <v>5360</v>
      </c>
      <c r="N226" s="39"/>
      <c r="O226" s="39"/>
      <c r="P226" s="34"/>
    </row>
    <row r="227" spans="2:16">
      <c r="B227" s="30" t="s">
        <v>1635</v>
      </c>
      <c r="C227" s="38" t="s">
        <v>1636</v>
      </c>
      <c r="D227" s="38" t="s">
        <v>1371</v>
      </c>
      <c r="E227" s="38" t="s">
        <v>3491</v>
      </c>
      <c r="F227" s="38" t="s">
        <v>352</v>
      </c>
      <c r="G227" s="38"/>
      <c r="H227" s="53" t="str">
        <f t="shared" si="3"/>
        <v>citation:daniel_johnson-01</v>
      </c>
      <c r="I227" s="54"/>
      <c r="J227" s="38" t="s">
        <v>5353</v>
      </c>
      <c r="K227" s="38" t="s">
        <v>5353</v>
      </c>
      <c r="L227" s="38" t="s">
        <v>5353</v>
      </c>
      <c r="M227" s="69" t="s">
        <v>5360</v>
      </c>
      <c r="N227" s="38"/>
      <c r="O227" s="38"/>
      <c r="P227" s="31"/>
    </row>
    <row r="228" spans="2:16">
      <c r="B228" s="30" t="s">
        <v>1637</v>
      </c>
      <c r="C228" s="38" t="s">
        <v>1638</v>
      </c>
      <c r="D228" s="38" t="s">
        <v>1639</v>
      </c>
      <c r="E228" s="38" t="s">
        <v>3492</v>
      </c>
      <c r="F228" s="38" t="s">
        <v>352</v>
      </c>
      <c r="G228" s="38"/>
      <c r="H228" s="53" t="str">
        <f t="shared" si="3"/>
        <v>citation:dinkar_mylaraswamy-01</v>
      </c>
      <c r="I228" s="54"/>
      <c r="J228" s="38" t="s">
        <v>5353</v>
      </c>
      <c r="K228" s="38" t="s">
        <v>5353</v>
      </c>
      <c r="L228" s="38" t="s">
        <v>5353</v>
      </c>
      <c r="M228" s="69" t="s">
        <v>5360</v>
      </c>
      <c r="N228" s="38"/>
      <c r="O228" s="38"/>
      <c r="P228" s="31"/>
    </row>
    <row r="229" spans="2:16">
      <c r="B229" s="30" t="s">
        <v>1640</v>
      </c>
      <c r="C229" s="38" t="s">
        <v>1125</v>
      </c>
      <c r="D229" s="38" t="s">
        <v>1641</v>
      </c>
      <c r="E229" s="38" t="s">
        <v>3493</v>
      </c>
      <c r="F229" s="38" t="s">
        <v>352</v>
      </c>
      <c r="G229" s="38"/>
      <c r="H229" s="53" t="str">
        <f t="shared" si="3"/>
        <v>citation:james_kirk-01</v>
      </c>
      <c r="I229" s="54"/>
      <c r="J229" s="38" t="s">
        <v>5353</v>
      </c>
      <c r="K229" s="38" t="s">
        <v>5353</v>
      </c>
      <c r="L229" s="38" t="s">
        <v>5353</v>
      </c>
      <c r="M229" s="69" t="s">
        <v>5357</v>
      </c>
      <c r="N229" s="38"/>
      <c r="O229" s="38"/>
      <c r="P229" s="31"/>
    </row>
    <row r="230" spans="2:16">
      <c r="B230" s="30" t="s">
        <v>1642</v>
      </c>
      <c r="C230" s="38" t="s">
        <v>1125</v>
      </c>
      <c r="D230" s="38" t="s">
        <v>1643</v>
      </c>
      <c r="E230" s="38" t="s">
        <v>3494</v>
      </c>
      <c r="F230" s="38" t="s">
        <v>352</v>
      </c>
      <c r="G230" s="38"/>
      <c r="H230" s="53" t="str">
        <f t="shared" si="3"/>
        <v>citation:james_richardson-01</v>
      </c>
      <c r="I230" s="54"/>
      <c r="J230" s="38" t="s">
        <v>5353</v>
      </c>
      <c r="K230" s="38" t="s">
        <v>5353</v>
      </c>
      <c r="L230" s="38" t="s">
        <v>5353</v>
      </c>
      <c r="M230" s="69" t="s">
        <v>5364</v>
      </c>
      <c r="N230" s="38"/>
      <c r="O230" s="38"/>
      <c r="P230" s="31"/>
    </row>
    <row r="231" spans="2:16">
      <c r="B231" s="30" t="s">
        <v>1644</v>
      </c>
      <c r="C231" s="38" t="s">
        <v>1645</v>
      </c>
      <c r="D231" s="38" t="s">
        <v>1646</v>
      </c>
      <c r="E231" s="38" t="s">
        <v>3495</v>
      </c>
      <c r="F231" s="38" t="s">
        <v>352</v>
      </c>
      <c r="G231" s="38"/>
      <c r="H231" s="53" t="str">
        <f t="shared" si="3"/>
        <v>citation:jeffrey_starr-01</v>
      </c>
      <c r="I231" s="54"/>
      <c r="J231" s="38" t="s">
        <v>5353</v>
      </c>
      <c r="K231" s="38" t="s">
        <v>5353</v>
      </c>
      <c r="L231" s="38" t="s">
        <v>5353</v>
      </c>
      <c r="M231" s="69" t="s">
        <v>5360</v>
      </c>
      <c r="N231" s="38"/>
      <c r="O231" s="38"/>
      <c r="P231" s="31"/>
    </row>
    <row r="232" spans="2:16">
      <c r="B232" s="30" t="s">
        <v>1647</v>
      </c>
      <c r="C232" s="38" t="s">
        <v>1539</v>
      </c>
      <c r="D232" s="38" t="s">
        <v>1150</v>
      </c>
      <c r="E232" s="38" t="s">
        <v>3496</v>
      </c>
      <c r="F232" s="38" t="s">
        <v>352</v>
      </c>
      <c r="G232" s="38"/>
      <c r="H232" s="53" t="str">
        <f t="shared" si="3"/>
        <v>citation:john_allen-01</v>
      </c>
      <c r="I232" s="54"/>
      <c r="J232" s="38" t="s">
        <v>5353</v>
      </c>
      <c r="K232" s="38" t="s">
        <v>5353</v>
      </c>
      <c r="L232" s="38" t="s">
        <v>5353</v>
      </c>
      <c r="M232" s="69" t="s">
        <v>5359</v>
      </c>
      <c r="N232" s="38"/>
      <c r="O232" s="38"/>
      <c r="P232" s="31"/>
    </row>
    <row r="233" spans="2:16">
      <c r="B233" s="30" t="s">
        <v>1648</v>
      </c>
      <c r="C233" s="38" t="s">
        <v>1649</v>
      </c>
      <c r="D233" s="38" t="s">
        <v>1650</v>
      </c>
      <c r="E233" s="38" t="s">
        <v>3497</v>
      </c>
      <c r="F233" s="38" t="s">
        <v>352</v>
      </c>
      <c r="G233" s="38"/>
      <c r="H233" s="53" t="str">
        <f t="shared" si="3"/>
        <v>citation:kartik_ariyur-01</v>
      </c>
      <c r="I233" s="54"/>
      <c r="J233" s="38" t="s">
        <v>5353</v>
      </c>
      <c r="K233" s="38" t="s">
        <v>5353</v>
      </c>
      <c r="L233" s="38" t="s">
        <v>5353</v>
      </c>
      <c r="M233" s="69" t="s">
        <v>5358</v>
      </c>
      <c r="N233" s="38"/>
      <c r="O233" s="38"/>
      <c r="P233" s="31"/>
    </row>
    <row r="234" spans="2:16">
      <c r="B234" s="30" t="s">
        <v>1651</v>
      </c>
      <c r="C234" s="38" t="s">
        <v>1641</v>
      </c>
      <c r="D234" s="38" t="s">
        <v>1652</v>
      </c>
      <c r="E234" s="38" t="s">
        <v>3498</v>
      </c>
      <c r="F234" s="38" t="s">
        <v>352</v>
      </c>
      <c r="G234" s="38"/>
      <c r="H234" s="53" t="str">
        <f t="shared" si="3"/>
        <v>citation:kirk_schloegel-01</v>
      </c>
      <c r="I234" s="54"/>
      <c r="J234" s="38" t="s">
        <v>5353</v>
      </c>
      <c r="K234" s="38" t="s">
        <v>5353</v>
      </c>
      <c r="L234" s="38" t="s">
        <v>5353</v>
      </c>
      <c r="M234" s="69" t="s">
        <v>5361</v>
      </c>
      <c r="N234" s="38"/>
      <c r="O234" s="38"/>
      <c r="P234" s="31"/>
    </row>
    <row r="235" spans="2:16">
      <c r="B235" s="30" t="s">
        <v>1653</v>
      </c>
      <c r="C235" s="38" t="s">
        <v>1654</v>
      </c>
      <c r="D235" s="38" t="s">
        <v>1655</v>
      </c>
      <c r="E235" s="38" t="s">
        <v>3499</v>
      </c>
      <c r="F235" s="38" t="s">
        <v>352</v>
      </c>
      <c r="G235" s="38"/>
      <c r="H235" s="53" t="str">
        <f t="shared" si="3"/>
        <v>citation:srivatsan_varadarajan-01</v>
      </c>
      <c r="I235" s="54"/>
      <c r="J235" s="38" t="s">
        <v>5353</v>
      </c>
      <c r="K235" s="38" t="s">
        <v>5353</v>
      </c>
      <c r="L235" s="38" t="s">
        <v>5353</v>
      </c>
      <c r="M235" s="69" t="s">
        <v>5360</v>
      </c>
      <c r="N235" s="38"/>
      <c r="O235" s="38"/>
      <c r="P235" s="31"/>
    </row>
    <row r="236" spans="2:16">
      <c r="B236" s="30" t="s">
        <v>1656</v>
      </c>
      <c r="C236" s="38" t="s">
        <v>1657</v>
      </c>
      <c r="D236" s="38" t="s">
        <v>1658</v>
      </c>
      <c r="E236" s="38" t="s">
        <v>3500</v>
      </c>
      <c r="F236" s="38" t="s">
        <v>352</v>
      </c>
      <c r="G236" s="38"/>
      <c r="H236" s="53" t="str">
        <f t="shared" si="3"/>
        <v>citation:thomas_markham-01</v>
      </c>
      <c r="I236" s="54"/>
      <c r="J236" s="38" t="s">
        <v>5353</v>
      </c>
      <c r="K236" s="38" t="s">
        <v>5353</v>
      </c>
      <c r="L236" s="38" t="s">
        <v>5353</v>
      </c>
      <c r="M236" s="69" t="s">
        <v>5361</v>
      </c>
      <c r="N236" s="38"/>
      <c r="O236" s="38"/>
      <c r="P236" s="31"/>
    </row>
    <row r="237" spans="2:16">
      <c r="B237" s="30" t="s">
        <v>1659</v>
      </c>
      <c r="C237" s="38" t="s">
        <v>1660</v>
      </c>
      <c r="D237" s="38" t="s">
        <v>1661</v>
      </c>
      <c r="E237" s="38" t="s">
        <v>3501</v>
      </c>
      <c r="F237" s="38" t="s">
        <v>352</v>
      </c>
      <c r="G237" s="38"/>
      <c r="H237" s="53" t="str">
        <f t="shared" si="3"/>
        <v>citation:tim_dropps-01</v>
      </c>
      <c r="I237" s="54"/>
      <c r="J237" s="38" t="s">
        <v>5353</v>
      </c>
      <c r="K237" s="38" t="s">
        <v>5353</v>
      </c>
      <c r="L237" s="38" t="s">
        <v>5353</v>
      </c>
      <c r="M237" s="69" t="s">
        <v>5357</v>
      </c>
      <c r="N237" s="38"/>
      <c r="O237" s="38"/>
      <c r="P237" s="31"/>
    </row>
    <row r="238" spans="2:16">
      <c r="B238" s="30" t="s">
        <v>1662</v>
      </c>
      <c r="C238" s="38" t="s">
        <v>1663</v>
      </c>
      <c r="D238" s="38" t="s">
        <v>1664</v>
      </c>
      <c r="E238" s="38" t="s">
        <v>3502</v>
      </c>
      <c r="F238" s="38" t="s">
        <v>352</v>
      </c>
      <c r="G238" s="38"/>
      <c r="H238" s="53" t="str">
        <f t="shared" si="3"/>
        <v>citation:vibhor_bageshwar-01</v>
      </c>
      <c r="I238" s="54"/>
      <c r="J238" s="38" t="s">
        <v>5353</v>
      </c>
      <c r="K238" s="38" t="s">
        <v>5353</v>
      </c>
      <c r="L238" s="38" t="s">
        <v>5353</v>
      </c>
      <c r="M238" s="69" t="s">
        <v>137</v>
      </c>
      <c r="N238" s="38"/>
      <c r="O238" s="38"/>
      <c r="P238" s="31"/>
    </row>
    <row r="239" spans="2:16">
      <c r="B239" s="30" t="s">
        <v>1665</v>
      </c>
      <c r="C239" s="38" t="s">
        <v>1666</v>
      </c>
      <c r="D239" s="38" t="s">
        <v>1657</v>
      </c>
      <c r="E239" s="38" t="s">
        <v>3503</v>
      </c>
      <c r="F239" s="38" t="s">
        <v>352</v>
      </c>
      <c r="G239" s="38"/>
      <c r="H239" s="53" t="str">
        <f t="shared" si="3"/>
        <v>citation:vicraj_thomas-01</v>
      </c>
      <c r="I239" s="54"/>
      <c r="J239" s="38" t="s">
        <v>5353</v>
      </c>
      <c r="K239" s="38" t="s">
        <v>5353</v>
      </c>
      <c r="L239" s="38" t="s">
        <v>5353</v>
      </c>
      <c r="M239" s="69" t="s">
        <v>5360</v>
      </c>
      <c r="N239" s="38"/>
      <c r="O239" s="38"/>
      <c r="P239" s="31"/>
    </row>
    <row r="240" spans="2:16">
      <c r="B240" s="30" t="s">
        <v>1667</v>
      </c>
      <c r="C240" s="38" t="s">
        <v>1668</v>
      </c>
      <c r="D240" s="38" t="s">
        <v>1669</v>
      </c>
      <c r="E240" s="38" t="s">
        <v>3504</v>
      </c>
      <c r="F240" s="38" t="s">
        <v>352</v>
      </c>
      <c r="G240" s="38"/>
      <c r="H240" s="53" t="str">
        <f t="shared" si="3"/>
        <v>citation:walt_heimerdinger-01</v>
      </c>
      <c r="I240" s="54"/>
      <c r="J240" s="38" t="s">
        <v>5353</v>
      </c>
      <c r="K240" s="38" t="s">
        <v>5353</v>
      </c>
      <c r="L240" s="38" t="s">
        <v>5353</v>
      </c>
      <c r="M240" s="69" t="s">
        <v>5359</v>
      </c>
      <c r="N240" s="38"/>
      <c r="O240" s="38"/>
      <c r="P240" s="31"/>
    </row>
    <row r="241" spans="2:16">
      <c r="B241" s="32" t="s">
        <v>1670</v>
      </c>
      <c r="C241" s="39" t="s">
        <v>1671</v>
      </c>
      <c r="D241" s="39" t="s">
        <v>1672</v>
      </c>
      <c r="E241" s="39" t="s">
        <v>3505</v>
      </c>
      <c r="F241" s="39" t="s">
        <v>352</v>
      </c>
      <c r="G241" s="39"/>
      <c r="H241" s="51" t="str">
        <f t="shared" si="3"/>
        <v>citation:yunjung_yi-01</v>
      </c>
      <c r="I241" s="52"/>
      <c r="J241" s="38" t="s">
        <v>5353</v>
      </c>
      <c r="K241" s="38" t="s">
        <v>5353</v>
      </c>
      <c r="L241" s="38" t="s">
        <v>5353</v>
      </c>
      <c r="M241" s="69" t="s">
        <v>5360</v>
      </c>
      <c r="N241" s="39"/>
      <c r="O241" s="39"/>
      <c r="P241" s="34"/>
    </row>
    <row r="242" spans="2:16">
      <c r="B242" s="44" t="s">
        <v>1673</v>
      </c>
      <c r="C242" s="45" t="s">
        <v>1674</v>
      </c>
      <c r="D242" s="45" t="s">
        <v>1675</v>
      </c>
      <c r="E242" s="45" t="s">
        <v>3506</v>
      </c>
      <c r="F242" s="45" t="s">
        <v>467</v>
      </c>
      <c r="G242" s="45"/>
      <c r="H242" s="46" t="str">
        <f t="shared" si="3"/>
        <v>citation:joon-sang_park-01</v>
      </c>
      <c r="I242" s="47"/>
      <c r="J242" s="38" t="s">
        <v>5182</v>
      </c>
      <c r="K242" s="38">
        <v>7318</v>
      </c>
      <c r="L242" s="38">
        <v>40</v>
      </c>
      <c r="M242" s="69" t="s">
        <v>5359</v>
      </c>
      <c r="N242" s="45"/>
      <c r="O242" s="45"/>
      <c r="P242" s="48"/>
    </row>
    <row r="243" spans="2:16">
      <c r="B243" s="30" t="s">
        <v>1676</v>
      </c>
      <c r="C243" s="38" t="s">
        <v>1677</v>
      </c>
      <c r="D243" s="38" t="s">
        <v>1678</v>
      </c>
      <c r="E243" s="38" t="s">
        <v>3507</v>
      </c>
      <c r="F243" s="38" t="s">
        <v>354</v>
      </c>
      <c r="G243" s="38"/>
      <c r="H243" s="53"/>
      <c r="I243" s="54"/>
      <c r="J243" s="38"/>
      <c r="K243" s="38"/>
      <c r="L243" s="38"/>
      <c r="M243" s="69" t="s">
        <v>5353</v>
      </c>
      <c r="N243" s="38"/>
      <c r="O243" s="38"/>
      <c r="P243" s="31"/>
    </row>
    <row r="244" spans="2:16">
      <c r="B244" s="32" t="s">
        <v>1679</v>
      </c>
      <c r="C244" s="39" t="s">
        <v>1680</v>
      </c>
      <c r="D244" s="39" t="s">
        <v>1681</v>
      </c>
      <c r="E244" s="39" t="s">
        <v>3508</v>
      </c>
      <c r="F244" s="39" t="s">
        <v>354</v>
      </c>
      <c r="G244" s="39"/>
      <c r="H244" s="51" t="str">
        <f t="shared" si="3"/>
        <v>citation:venkateshwara_madduri-01</v>
      </c>
      <c r="I244" s="52"/>
      <c r="J244" s="38" t="s">
        <v>5353</v>
      </c>
      <c r="K244" s="38" t="s">
        <v>5353</v>
      </c>
      <c r="L244" s="38" t="s">
        <v>5353</v>
      </c>
      <c r="M244" s="69" t="s">
        <v>5360</v>
      </c>
      <c r="N244" s="39"/>
      <c r="O244" s="39"/>
      <c r="P244" s="34"/>
    </row>
    <row r="245" spans="2:16">
      <c r="B245" s="30" t="s">
        <v>1682</v>
      </c>
      <c r="C245" s="38" t="s">
        <v>1683</v>
      </c>
      <c r="D245" s="38" t="s">
        <v>1684</v>
      </c>
      <c r="E245" s="38" t="s">
        <v>3509</v>
      </c>
      <c r="F245" s="38" t="s">
        <v>357</v>
      </c>
      <c r="G245" s="38"/>
      <c r="H245" s="53" t="str">
        <f t="shared" si="3"/>
        <v>citation:malolan_chetlur-01</v>
      </c>
      <c r="I245" s="54"/>
      <c r="J245" s="38" t="s">
        <v>5353</v>
      </c>
      <c r="K245" s="38" t="s">
        <v>5353</v>
      </c>
      <c r="L245" s="38" t="s">
        <v>5353</v>
      </c>
      <c r="M245" s="69" t="s">
        <v>5360</v>
      </c>
      <c r="N245" s="38"/>
      <c r="O245" s="38"/>
      <c r="P245" s="31"/>
    </row>
    <row r="246" spans="2:16">
      <c r="B246" s="30" t="s">
        <v>1685</v>
      </c>
      <c r="C246" s="38" t="s">
        <v>1686</v>
      </c>
      <c r="D246" s="38" t="s">
        <v>1687</v>
      </c>
      <c r="E246" s="38" t="s">
        <v>3510</v>
      </c>
      <c r="F246" s="38" t="s">
        <v>357</v>
      </c>
      <c r="G246" s="38"/>
      <c r="H246" s="53" t="str">
        <f t="shared" si="3"/>
        <v>citation:partha_dutta-01</v>
      </c>
      <c r="I246" s="54"/>
      <c r="J246" s="38" t="s">
        <v>5249</v>
      </c>
      <c r="K246" s="38">
        <v>784</v>
      </c>
      <c r="L246" s="38">
        <v>17</v>
      </c>
      <c r="M246" s="69" t="s">
        <v>5360</v>
      </c>
      <c r="N246" s="38"/>
      <c r="O246" s="38"/>
      <c r="P246" s="31"/>
    </row>
    <row r="247" spans="2:16">
      <c r="B247" s="30" t="s">
        <v>1688</v>
      </c>
      <c r="C247" s="38" t="s">
        <v>1689</v>
      </c>
      <c r="D247" s="38" t="s">
        <v>1690</v>
      </c>
      <c r="E247" s="38" t="s">
        <v>3511</v>
      </c>
      <c r="F247" s="38" t="s">
        <v>357</v>
      </c>
      <c r="G247" s="38"/>
      <c r="H247" s="53" t="str">
        <f t="shared" si="3"/>
        <v>citation:shivkumar_kalyanraman-01</v>
      </c>
      <c r="I247" s="54"/>
      <c r="J247" s="38" t="s">
        <v>5295</v>
      </c>
      <c r="K247" s="38">
        <v>6685</v>
      </c>
      <c r="L247" s="38">
        <v>42</v>
      </c>
      <c r="M247" s="69" t="s">
        <v>5357</v>
      </c>
      <c r="N247" s="38"/>
      <c r="O247" s="38"/>
      <c r="P247" s="31"/>
    </row>
    <row r="248" spans="2:16">
      <c r="B248" s="32" t="s">
        <v>1691</v>
      </c>
      <c r="C248" s="39" t="s">
        <v>1692</v>
      </c>
      <c r="D248" s="39" t="s">
        <v>1693</v>
      </c>
      <c r="E248" s="39" t="s">
        <v>3512</v>
      </c>
      <c r="F248" s="39" t="s">
        <v>357</v>
      </c>
      <c r="G248" s="39"/>
      <c r="H248" s="51" t="str">
        <f t="shared" si="3"/>
        <v>citation:vijay_arya-01</v>
      </c>
      <c r="I248" s="52"/>
      <c r="J248" s="38" t="s">
        <v>5353</v>
      </c>
      <c r="K248" s="38" t="s">
        <v>5353</v>
      </c>
      <c r="L248" s="38" t="s">
        <v>5353</v>
      </c>
      <c r="M248" s="69" t="s">
        <v>5360</v>
      </c>
      <c r="N248" s="39"/>
      <c r="O248" s="39"/>
      <c r="P248" s="34"/>
    </row>
    <row r="249" spans="2:16">
      <c r="B249" s="32" t="s">
        <v>1694</v>
      </c>
      <c r="C249" s="39" t="s">
        <v>3513</v>
      </c>
      <c r="D249" s="39" t="s">
        <v>1380</v>
      </c>
      <c r="E249" s="39" t="s">
        <v>3514</v>
      </c>
      <c r="F249" s="39" t="s">
        <v>358</v>
      </c>
      <c r="G249" s="39"/>
      <c r="H249" s="51" t="str">
        <f t="shared" si="3"/>
        <v>citation:chi_harold_liu-01</v>
      </c>
      <c r="I249" s="52"/>
      <c r="J249" s="38" t="s">
        <v>5065</v>
      </c>
      <c r="K249" s="38">
        <v>391</v>
      </c>
      <c r="L249" s="38">
        <v>11</v>
      </c>
      <c r="M249" s="69" t="s">
        <v>5360</v>
      </c>
      <c r="N249" s="39"/>
      <c r="O249" s="39"/>
      <c r="P249" s="34"/>
    </row>
    <row r="250" spans="2:16">
      <c r="B250" s="32" t="s">
        <v>1695</v>
      </c>
      <c r="C250" s="39" t="s">
        <v>1559</v>
      </c>
      <c r="D250" s="39" t="s">
        <v>1696</v>
      </c>
      <c r="E250" s="39" t="s">
        <v>3515</v>
      </c>
      <c r="F250" s="39" t="s">
        <v>360</v>
      </c>
      <c r="G250" s="39"/>
      <c r="H250" s="51" t="str">
        <f t="shared" si="3"/>
        <v>citation:anja_lehmann-01</v>
      </c>
      <c r="I250" s="52"/>
      <c r="J250" s="38" t="s">
        <v>5353</v>
      </c>
      <c r="K250" s="38" t="s">
        <v>5353</v>
      </c>
      <c r="L250" s="38" t="s">
        <v>5353</v>
      </c>
      <c r="M250" s="69" t="s">
        <v>5364</v>
      </c>
      <c r="N250" s="39"/>
      <c r="O250" s="39"/>
      <c r="P250" s="34"/>
    </row>
    <row r="251" spans="2:16">
      <c r="B251" s="30" t="s">
        <v>1697</v>
      </c>
      <c r="C251" s="38" t="s">
        <v>1226</v>
      </c>
      <c r="D251" s="38" t="s">
        <v>1242</v>
      </c>
      <c r="E251" s="38" t="s">
        <v>3516</v>
      </c>
      <c r="F251" s="38" t="s">
        <v>361</v>
      </c>
      <c r="G251" s="38"/>
      <c r="H251" s="53"/>
      <c r="I251" s="54"/>
      <c r="J251" s="38"/>
      <c r="K251" s="38"/>
      <c r="L251" s="38"/>
      <c r="M251" s="69" t="s">
        <v>5353</v>
      </c>
      <c r="N251" s="38"/>
      <c r="O251" s="38"/>
      <c r="P251" s="31"/>
    </row>
    <row r="252" spans="2:16">
      <c r="B252" s="30" t="s">
        <v>1698</v>
      </c>
      <c r="C252" s="38" t="s">
        <v>1699</v>
      </c>
      <c r="D252" s="38" t="s">
        <v>1700</v>
      </c>
      <c r="E252" s="38" t="s">
        <v>3517</v>
      </c>
      <c r="F252" s="38" t="s">
        <v>361</v>
      </c>
      <c r="G252" s="38"/>
      <c r="H252" s="53"/>
      <c r="I252" s="54"/>
      <c r="J252" s="38"/>
      <c r="K252" s="38"/>
      <c r="L252" s="38"/>
      <c r="M252" s="69" t="s">
        <v>5353</v>
      </c>
      <c r="N252" s="38"/>
      <c r="O252" s="38"/>
      <c r="P252" s="31"/>
    </row>
    <row r="253" spans="2:16">
      <c r="B253" s="30" t="s">
        <v>1701</v>
      </c>
      <c r="C253" s="38" t="s">
        <v>1702</v>
      </c>
      <c r="D253" s="38" t="s">
        <v>1703</v>
      </c>
      <c r="E253" s="38" t="s">
        <v>3518</v>
      </c>
      <c r="F253" s="38" t="s">
        <v>361</v>
      </c>
      <c r="G253" s="38"/>
      <c r="H253" s="53"/>
      <c r="I253" s="54"/>
      <c r="J253" s="38"/>
      <c r="K253" s="38"/>
      <c r="L253" s="38"/>
      <c r="M253" s="69" t="s">
        <v>5353</v>
      </c>
      <c r="N253" s="38"/>
      <c r="O253" s="38"/>
      <c r="P253" s="31"/>
    </row>
    <row r="254" spans="2:16">
      <c r="B254" s="30" t="s">
        <v>1704</v>
      </c>
      <c r="C254" s="38" t="s">
        <v>1045</v>
      </c>
      <c r="D254" s="38" t="s">
        <v>1705</v>
      </c>
      <c r="E254" s="38" t="s">
        <v>3519</v>
      </c>
      <c r="F254" s="38" t="s">
        <v>361</v>
      </c>
      <c r="G254" s="38"/>
      <c r="H254" s="53" t="str">
        <f t="shared" si="3"/>
        <v>citation:andrew_feltham-01</v>
      </c>
      <c r="I254" s="54"/>
      <c r="J254" s="38" t="s">
        <v>5353</v>
      </c>
      <c r="K254" s="38" t="s">
        <v>5353</v>
      </c>
      <c r="L254" s="38" t="s">
        <v>5353</v>
      </c>
      <c r="M254" s="69" t="s">
        <v>137</v>
      </c>
      <c r="N254" s="38"/>
      <c r="O254" s="38"/>
      <c r="P254" s="31"/>
    </row>
    <row r="255" spans="2:16">
      <c r="B255" s="30" t="s">
        <v>1706</v>
      </c>
      <c r="C255" s="38" t="s">
        <v>1496</v>
      </c>
      <c r="D255" s="38" t="s">
        <v>1707</v>
      </c>
      <c r="E255" s="38" t="s">
        <v>3520</v>
      </c>
      <c r="F255" s="38" t="s">
        <v>361</v>
      </c>
      <c r="G255" s="38"/>
      <c r="H255" s="53" t="str">
        <f t="shared" si="3"/>
        <v>citation:andy_stanford-clark-01</v>
      </c>
      <c r="I255" s="54"/>
      <c r="J255" s="38" t="s">
        <v>5353</v>
      </c>
      <c r="K255" s="38" t="s">
        <v>5353</v>
      </c>
      <c r="L255" s="38" t="s">
        <v>5353</v>
      </c>
      <c r="M255" s="69" t="s">
        <v>5361</v>
      </c>
      <c r="N255" s="38"/>
      <c r="O255" s="38"/>
      <c r="P255" s="31"/>
    </row>
    <row r="256" spans="2:16">
      <c r="B256" s="30" t="s">
        <v>1708</v>
      </c>
      <c r="C256" s="38" t="s">
        <v>1709</v>
      </c>
      <c r="D256" s="38" t="s">
        <v>1710</v>
      </c>
      <c r="E256" s="38" t="s">
        <v>3521</v>
      </c>
      <c r="F256" s="38" t="s">
        <v>361</v>
      </c>
      <c r="G256" s="38"/>
      <c r="H256" s="53" t="str">
        <f t="shared" si="3"/>
        <v>citation:ben_hardill-01</v>
      </c>
      <c r="I256" s="54"/>
      <c r="J256" s="38" t="s">
        <v>5353</v>
      </c>
      <c r="K256" s="38" t="s">
        <v>5353</v>
      </c>
      <c r="L256" s="38" t="s">
        <v>5353</v>
      </c>
      <c r="M256" s="69" t="s">
        <v>5359</v>
      </c>
      <c r="N256" s="38"/>
      <c r="O256" s="38"/>
      <c r="P256" s="31"/>
    </row>
    <row r="257" spans="2:16">
      <c r="B257" s="30" t="s">
        <v>1711</v>
      </c>
      <c r="C257" s="38" t="s">
        <v>1338</v>
      </c>
      <c r="D257" s="38" t="s">
        <v>1712</v>
      </c>
      <c r="E257" s="38" t="s">
        <v>3522</v>
      </c>
      <c r="F257" s="38" t="s">
        <v>361</v>
      </c>
      <c r="G257" s="38" t="s">
        <v>3244</v>
      </c>
      <c r="H257" s="53" t="str">
        <f t="shared" si="3"/>
        <v>citation:christopher_gibson-01</v>
      </c>
      <c r="I257" s="54"/>
      <c r="J257" s="38" t="s">
        <v>5069</v>
      </c>
      <c r="K257" s="38">
        <v>208</v>
      </c>
      <c r="L257" s="38">
        <v>7</v>
      </c>
      <c r="M257" s="69" t="s">
        <v>5358</v>
      </c>
      <c r="N257" s="38"/>
      <c r="O257" s="38"/>
      <c r="P257" s="31"/>
    </row>
    <row r="258" spans="2:16">
      <c r="B258" s="30" t="s">
        <v>1713</v>
      </c>
      <c r="C258" s="38" t="s">
        <v>1714</v>
      </c>
      <c r="D258" s="38" t="s">
        <v>1715</v>
      </c>
      <c r="E258" s="38" t="s">
        <v>3523</v>
      </c>
      <c r="F258" s="38" t="s">
        <v>361</v>
      </c>
      <c r="G258" s="38"/>
      <c r="H258" s="53" t="str">
        <f t="shared" si="3"/>
        <v>citation:darren_shaw-01</v>
      </c>
      <c r="I258" s="54"/>
      <c r="J258" s="38" t="s">
        <v>5353</v>
      </c>
      <c r="K258" s="38" t="s">
        <v>5353</v>
      </c>
      <c r="L258" s="38" t="s">
        <v>5353</v>
      </c>
      <c r="M258" s="69" t="s">
        <v>5359</v>
      </c>
      <c r="N258" s="38"/>
      <c r="O258" s="38"/>
      <c r="P258" s="31"/>
    </row>
    <row r="259" spans="2:16">
      <c r="B259" s="30" t="s">
        <v>79</v>
      </c>
      <c r="C259" s="38" t="s">
        <v>80</v>
      </c>
      <c r="D259" s="38" t="s">
        <v>81</v>
      </c>
      <c r="E259" s="38" t="s">
        <v>3524</v>
      </c>
      <c r="F259" s="38" t="s">
        <v>361</v>
      </c>
      <c r="G259" s="38" t="s">
        <v>3245</v>
      </c>
      <c r="H259" s="53" t="str">
        <f t="shared" si="3"/>
        <v>citation:dave_braines-01</v>
      </c>
      <c r="I259" s="54"/>
      <c r="J259" s="38" t="s">
        <v>5082</v>
      </c>
      <c r="K259" s="38">
        <v>491</v>
      </c>
      <c r="L259" s="38">
        <v>12</v>
      </c>
      <c r="M259" s="69" t="s">
        <v>5358</v>
      </c>
      <c r="N259" s="38"/>
      <c r="O259" s="38"/>
      <c r="P259" s="31"/>
    </row>
    <row r="260" spans="2:16">
      <c r="B260" s="30" t="s">
        <v>279</v>
      </c>
      <c r="C260" s="38" t="s">
        <v>80</v>
      </c>
      <c r="D260" s="38" t="s">
        <v>1716</v>
      </c>
      <c r="E260" s="38" t="s">
        <v>3525</v>
      </c>
      <c r="F260" s="38" t="s">
        <v>361</v>
      </c>
      <c r="G260" s="38" t="s">
        <v>3246</v>
      </c>
      <c r="H260" s="53" t="str">
        <f t="shared" ref="H260:H323" si="4">"citation:"&amp;B260&amp;"-01"</f>
        <v>citation:dave_conway_jones-01</v>
      </c>
      <c r="I260" s="54"/>
      <c r="J260" s="38" t="s">
        <v>5353</v>
      </c>
      <c r="K260" s="38" t="s">
        <v>5353</v>
      </c>
      <c r="L260" s="38" t="s">
        <v>5353</v>
      </c>
      <c r="M260" s="69" t="s">
        <v>5357</v>
      </c>
      <c r="N260" s="38"/>
      <c r="O260" s="38"/>
      <c r="P260" s="31"/>
    </row>
    <row r="261" spans="2:16">
      <c r="B261" s="30" t="s">
        <v>1717</v>
      </c>
      <c r="C261" s="38" t="s">
        <v>80</v>
      </c>
      <c r="D261" s="38" t="s">
        <v>1432</v>
      </c>
      <c r="E261" s="38" t="s">
        <v>3526</v>
      </c>
      <c r="F261" s="38" t="s">
        <v>361</v>
      </c>
      <c r="G261" s="38"/>
      <c r="H261" s="53" t="str">
        <f t="shared" si="4"/>
        <v>citation:dave_roberts-01</v>
      </c>
      <c r="I261" s="54"/>
      <c r="J261" s="38" t="s">
        <v>5353</v>
      </c>
      <c r="K261" s="38" t="s">
        <v>5353</v>
      </c>
      <c r="L261" s="38" t="s">
        <v>5353</v>
      </c>
      <c r="M261" s="69" t="s">
        <v>5359</v>
      </c>
      <c r="N261" s="38"/>
      <c r="O261" s="38"/>
      <c r="P261" s="31"/>
    </row>
    <row r="262" spans="2:16">
      <c r="B262" s="30" t="s">
        <v>82</v>
      </c>
      <c r="C262" s="38" t="s">
        <v>83</v>
      </c>
      <c r="D262" s="38" t="s">
        <v>84</v>
      </c>
      <c r="E262" s="38" t="s">
        <v>3527</v>
      </c>
      <c r="F262" s="38" t="s">
        <v>361</v>
      </c>
      <c r="G262" s="38" t="s">
        <v>3247</v>
      </c>
      <c r="H262" s="53" t="str">
        <f t="shared" si="4"/>
        <v>citation:david_mott-01</v>
      </c>
      <c r="I262" s="54"/>
      <c r="J262" s="38" t="s">
        <v>5083</v>
      </c>
      <c r="K262" s="38">
        <v>317</v>
      </c>
      <c r="L262" s="38">
        <v>12</v>
      </c>
      <c r="M262" s="69" t="s">
        <v>5366</v>
      </c>
      <c r="N262" s="38"/>
      <c r="O262" s="38"/>
      <c r="P262" s="31"/>
    </row>
    <row r="263" spans="2:16">
      <c r="B263" s="30" t="s">
        <v>85</v>
      </c>
      <c r="C263" s="38" t="s">
        <v>83</v>
      </c>
      <c r="D263" s="38" t="s">
        <v>86</v>
      </c>
      <c r="E263" s="38" t="s">
        <v>3528</v>
      </c>
      <c r="F263" s="38" t="s">
        <v>361</v>
      </c>
      <c r="G263" s="38" t="s">
        <v>3248</v>
      </c>
      <c r="H263" s="53" t="str">
        <f t="shared" si="4"/>
        <v>citation:david_vyvyan-01</v>
      </c>
      <c r="I263" s="54"/>
      <c r="J263" s="38" t="s">
        <v>5353</v>
      </c>
      <c r="K263" s="38" t="s">
        <v>5353</v>
      </c>
      <c r="L263" s="38" t="s">
        <v>5353</v>
      </c>
      <c r="M263" s="69" t="s">
        <v>5358</v>
      </c>
      <c r="N263" s="38"/>
      <c r="O263" s="38"/>
      <c r="P263" s="31"/>
    </row>
    <row r="264" spans="2:16">
      <c r="B264" s="30" t="s">
        <v>1718</v>
      </c>
      <c r="C264" s="38" t="s">
        <v>1719</v>
      </c>
      <c r="D264" s="38" t="s">
        <v>1720</v>
      </c>
      <c r="E264" s="38" t="s">
        <v>3529</v>
      </c>
      <c r="F264" s="38" t="s">
        <v>361</v>
      </c>
      <c r="G264" s="38" t="s">
        <v>3249</v>
      </c>
      <c r="H264" s="53" t="str">
        <f t="shared" si="4"/>
        <v>citation:dominic_harries-01</v>
      </c>
      <c r="I264" s="54"/>
      <c r="J264" s="38" t="s">
        <v>5090</v>
      </c>
      <c r="K264" s="38">
        <v>13</v>
      </c>
      <c r="L264" s="38">
        <v>2</v>
      </c>
      <c r="M264" s="69" t="s">
        <v>5358</v>
      </c>
      <c r="N264" s="38"/>
      <c r="O264" s="38"/>
      <c r="P264" s="31"/>
    </row>
    <row r="265" spans="2:16">
      <c r="B265" s="30" t="s">
        <v>1721</v>
      </c>
      <c r="C265" s="38" t="s">
        <v>1722</v>
      </c>
      <c r="D265" s="38" t="s">
        <v>1723</v>
      </c>
      <c r="E265" s="38" t="s">
        <v>3530</v>
      </c>
      <c r="F265" s="38" t="s">
        <v>361</v>
      </c>
      <c r="G265" s="38" t="s">
        <v>3250</v>
      </c>
      <c r="H265" s="53" t="str">
        <f t="shared" si="4"/>
        <v>citation:flavio_bergamaschi-01</v>
      </c>
      <c r="I265" s="54"/>
      <c r="J265" s="38" t="s">
        <v>5115</v>
      </c>
      <c r="K265" s="38">
        <v>174</v>
      </c>
      <c r="L265" s="38">
        <v>6</v>
      </c>
      <c r="M265" s="69" t="s">
        <v>5358</v>
      </c>
      <c r="N265" s="38"/>
      <c r="O265" s="38"/>
      <c r="P265" s="31"/>
    </row>
    <row r="266" spans="2:16">
      <c r="B266" s="30" t="s">
        <v>1724</v>
      </c>
      <c r="C266" s="38" t="s">
        <v>1725</v>
      </c>
      <c r="D266" s="38" t="s">
        <v>1726</v>
      </c>
      <c r="E266" s="38" t="s">
        <v>3531</v>
      </c>
      <c r="F266" s="38" t="s">
        <v>361</v>
      </c>
      <c r="G266" s="38"/>
      <c r="H266" s="53" t="str">
        <f t="shared" si="4"/>
        <v>citation:gareth_jones-01</v>
      </c>
      <c r="I266" s="54"/>
      <c r="J266" s="38" t="s">
        <v>5119</v>
      </c>
      <c r="K266" s="38">
        <v>319</v>
      </c>
      <c r="L266" s="38">
        <v>10</v>
      </c>
      <c r="M266" s="69" t="s">
        <v>5358</v>
      </c>
      <c r="N266" s="38"/>
      <c r="O266" s="38"/>
      <c r="P266" s="31"/>
    </row>
    <row r="267" spans="2:16">
      <c r="B267" s="30" t="s">
        <v>92</v>
      </c>
      <c r="C267" s="38" t="s">
        <v>93</v>
      </c>
      <c r="D267" s="38" t="s">
        <v>94</v>
      </c>
      <c r="E267" s="38" t="s">
        <v>3532</v>
      </c>
      <c r="F267" s="38" t="s">
        <v>361</v>
      </c>
      <c r="G267" s="38" t="s">
        <v>3251</v>
      </c>
      <c r="H267" s="53" t="str">
        <f t="shared" si="4"/>
        <v>citation:graham_bent-01</v>
      </c>
      <c r="I267" s="54"/>
      <c r="J267" s="38" t="s">
        <v>5353</v>
      </c>
      <c r="K267" s="38" t="s">
        <v>5353</v>
      </c>
      <c r="L267" s="38" t="s">
        <v>5353</v>
      </c>
      <c r="M267" s="69" t="s">
        <v>5357</v>
      </c>
      <c r="N267" s="38"/>
      <c r="O267" s="38"/>
      <c r="P267" s="31"/>
    </row>
    <row r="268" spans="2:16">
      <c r="B268" s="30" t="s">
        <v>1727</v>
      </c>
      <c r="C268" s="38" t="s">
        <v>93</v>
      </c>
      <c r="D268" s="38" t="s">
        <v>1728</v>
      </c>
      <c r="E268" s="38" t="s">
        <v>3533</v>
      </c>
      <c r="F268" s="38" t="s">
        <v>361</v>
      </c>
      <c r="G268" s="38"/>
      <c r="H268" s="53" t="str">
        <f t="shared" si="4"/>
        <v>citation:graham_white-01</v>
      </c>
      <c r="I268" s="54"/>
      <c r="J268" s="38" t="s">
        <v>5353</v>
      </c>
      <c r="K268" s="38" t="s">
        <v>5353</v>
      </c>
      <c r="L268" s="38" t="s">
        <v>5353</v>
      </c>
      <c r="M268" s="69" t="s">
        <v>5357</v>
      </c>
      <c r="N268" s="38"/>
      <c r="O268" s="38"/>
      <c r="P268" s="31"/>
    </row>
    <row r="269" spans="2:16">
      <c r="B269" s="30" t="s">
        <v>1729</v>
      </c>
      <c r="C269" s="38" t="s">
        <v>1730</v>
      </c>
      <c r="D269" s="38" t="s">
        <v>1176</v>
      </c>
      <c r="E269" s="38" t="s">
        <v>3534</v>
      </c>
      <c r="F269" s="38" t="s">
        <v>361</v>
      </c>
      <c r="G269" s="38"/>
      <c r="H269" s="53"/>
      <c r="I269" s="54"/>
      <c r="J269" s="38"/>
      <c r="K269" s="38"/>
      <c r="L269" s="38"/>
      <c r="M269" s="69" t="s">
        <v>5353</v>
      </c>
      <c r="N269" s="38"/>
      <c r="O269" s="38"/>
      <c r="P269" s="31"/>
    </row>
    <row r="270" spans="2:16">
      <c r="B270" s="30" t="s">
        <v>1731</v>
      </c>
      <c r="C270" s="38" t="s">
        <v>1528</v>
      </c>
      <c r="D270" s="38" t="s">
        <v>1732</v>
      </c>
      <c r="E270" s="38" t="s">
        <v>3535</v>
      </c>
      <c r="F270" s="38" t="s">
        <v>361</v>
      </c>
      <c r="G270" s="38" t="s">
        <v>3252</v>
      </c>
      <c r="H270" s="53" t="str">
        <f t="shared" si="4"/>
        <v>citation:helen_bowyer-01</v>
      </c>
      <c r="I270" s="54"/>
      <c r="J270" s="38" t="s">
        <v>5353</v>
      </c>
      <c r="K270" s="38" t="s">
        <v>5353</v>
      </c>
      <c r="L270" s="38" t="s">
        <v>5353</v>
      </c>
      <c r="M270" s="69" t="s">
        <v>5361</v>
      </c>
      <c r="N270" s="38"/>
      <c r="O270" s="38"/>
      <c r="P270" s="31"/>
    </row>
    <row r="271" spans="2:16">
      <c r="B271" s="30" t="s">
        <v>1733</v>
      </c>
      <c r="C271" s="38" t="s">
        <v>1125</v>
      </c>
      <c r="D271" s="38" t="s">
        <v>1657</v>
      </c>
      <c r="E271" s="38" t="s">
        <v>3536</v>
      </c>
      <c r="F271" s="38" t="s">
        <v>361</v>
      </c>
      <c r="G271" s="38"/>
      <c r="H271" s="53" t="str">
        <f t="shared" si="4"/>
        <v>citation:james_thomas-01</v>
      </c>
      <c r="I271" s="54"/>
      <c r="J271" s="38" t="s">
        <v>5353</v>
      </c>
      <c r="K271" s="38" t="s">
        <v>5353</v>
      </c>
      <c r="L271" s="38" t="s">
        <v>5353</v>
      </c>
      <c r="M271" s="69" t="s">
        <v>5361</v>
      </c>
      <c r="N271" s="38"/>
      <c r="O271" s="38"/>
      <c r="P271" s="31"/>
    </row>
    <row r="272" spans="2:16">
      <c r="B272" s="30" t="s">
        <v>1734</v>
      </c>
      <c r="C272" s="38" t="s">
        <v>1735</v>
      </c>
      <c r="D272" s="38" t="s">
        <v>1736</v>
      </c>
      <c r="E272" s="38" t="s">
        <v>3537</v>
      </c>
      <c r="F272" s="38" t="s">
        <v>361</v>
      </c>
      <c r="G272" s="38"/>
      <c r="H272" s="53" t="str">
        <f t="shared" si="4"/>
        <v>citation:joel_wright-01</v>
      </c>
      <c r="I272" s="54"/>
      <c r="J272" s="38" t="s">
        <v>5353</v>
      </c>
      <c r="K272" s="38" t="s">
        <v>5353</v>
      </c>
      <c r="L272" s="38" t="s">
        <v>5353</v>
      </c>
      <c r="M272" s="69" t="s">
        <v>5357</v>
      </c>
      <c r="N272" s="38"/>
      <c r="O272" s="38"/>
      <c r="P272" s="31"/>
    </row>
    <row r="273" spans="2:16">
      <c r="B273" s="30" t="s">
        <v>1737</v>
      </c>
      <c r="C273" s="38" t="s">
        <v>1539</v>
      </c>
      <c r="D273" s="38" t="s">
        <v>1738</v>
      </c>
      <c r="E273" s="38" t="s">
        <v>3538</v>
      </c>
      <c r="F273" s="38" t="s">
        <v>361</v>
      </c>
      <c r="G273" s="38" t="s">
        <v>3253</v>
      </c>
      <c r="H273" s="53" t="str">
        <f t="shared" si="4"/>
        <v>citation:john_ibbotson-01</v>
      </c>
      <c r="I273" s="54"/>
      <c r="J273" s="38" t="s">
        <v>5176</v>
      </c>
      <c r="K273" s="38">
        <v>467</v>
      </c>
      <c r="L273" s="38">
        <v>9</v>
      </c>
      <c r="M273" s="69" t="s">
        <v>5358</v>
      </c>
      <c r="N273" s="38"/>
      <c r="O273" s="38"/>
      <c r="P273" s="31"/>
    </row>
    <row r="274" spans="2:16">
      <c r="B274" s="30" t="s">
        <v>1739</v>
      </c>
      <c r="C274" s="38" t="s">
        <v>1740</v>
      </c>
      <c r="D274" s="38" t="s">
        <v>1741</v>
      </c>
      <c r="E274" s="38" t="s">
        <v>3539</v>
      </c>
      <c r="F274" s="38" t="s">
        <v>361</v>
      </c>
      <c r="G274" s="38"/>
      <c r="H274" s="53" t="str">
        <f t="shared" si="4"/>
        <v>citation:kristian_stewart-01</v>
      </c>
      <c r="I274" s="54"/>
      <c r="J274" s="38" t="s">
        <v>5353</v>
      </c>
      <c r="K274" s="38" t="s">
        <v>5353</v>
      </c>
      <c r="L274" s="38" t="s">
        <v>5353</v>
      </c>
      <c r="M274" s="69" t="s">
        <v>5364</v>
      </c>
      <c r="N274" s="38"/>
      <c r="O274" s="38"/>
      <c r="P274" s="31"/>
    </row>
    <row r="275" spans="2:16">
      <c r="B275" s="30" t="s">
        <v>1742</v>
      </c>
      <c r="C275" s="38" t="s">
        <v>1370</v>
      </c>
      <c r="D275" s="38" t="s">
        <v>1743</v>
      </c>
      <c r="E275" s="38" t="s">
        <v>3540</v>
      </c>
      <c r="F275" s="38" t="s">
        <v>361</v>
      </c>
      <c r="G275" s="38"/>
      <c r="H275" s="53" t="str">
        <f t="shared" si="4"/>
        <v>citation:matthew_duggan-01</v>
      </c>
      <c r="I275" s="54"/>
      <c r="J275" s="38" t="s">
        <v>5353</v>
      </c>
      <c r="K275" s="38" t="s">
        <v>5353</v>
      </c>
      <c r="L275" s="38" t="s">
        <v>5353</v>
      </c>
      <c r="M275" s="69" t="s">
        <v>5364</v>
      </c>
      <c r="N275" s="38"/>
      <c r="O275" s="38"/>
      <c r="P275" s="31"/>
    </row>
    <row r="276" spans="2:16">
      <c r="B276" s="30" t="s">
        <v>1744</v>
      </c>
      <c r="C276" s="38" t="s">
        <v>1745</v>
      </c>
      <c r="D276" s="38" t="s">
        <v>1746</v>
      </c>
      <c r="E276" s="38" t="s">
        <v>3541</v>
      </c>
      <c r="F276" s="38" t="s">
        <v>361</v>
      </c>
      <c r="G276" s="38"/>
      <c r="H276" s="53"/>
      <c r="I276" s="54"/>
      <c r="J276" s="38"/>
      <c r="K276" s="38"/>
      <c r="L276" s="38"/>
      <c r="M276" s="69" t="s">
        <v>5353</v>
      </c>
      <c r="N276" s="38"/>
      <c r="O276" s="38"/>
      <c r="P276" s="31"/>
    </row>
    <row r="277" spans="2:16">
      <c r="B277" s="30" t="s">
        <v>101</v>
      </c>
      <c r="C277" s="38" t="s">
        <v>102</v>
      </c>
      <c r="D277" s="38" t="s">
        <v>103</v>
      </c>
      <c r="E277" s="38" t="s">
        <v>3542</v>
      </c>
      <c r="F277" s="38" t="s">
        <v>361</v>
      </c>
      <c r="G277" s="38" t="s">
        <v>3254</v>
      </c>
      <c r="H277" s="53" t="str">
        <f t="shared" si="4"/>
        <v>citation:patrick_dantressangle-01</v>
      </c>
      <c r="I277" s="54"/>
      <c r="J277" s="38" t="s">
        <v>5353</v>
      </c>
      <c r="K277" s="38" t="s">
        <v>5353</v>
      </c>
      <c r="L277" s="38" t="s">
        <v>5353</v>
      </c>
      <c r="M277" s="69" t="s">
        <v>5357</v>
      </c>
      <c r="N277" s="38"/>
      <c r="O277" s="38"/>
      <c r="P277" s="31"/>
    </row>
    <row r="278" spans="2:16">
      <c r="B278" s="30" t="s">
        <v>1747</v>
      </c>
      <c r="C278" s="38" t="s">
        <v>1094</v>
      </c>
      <c r="D278" s="38" t="s">
        <v>1748</v>
      </c>
      <c r="E278" s="38" t="s">
        <v>3543</v>
      </c>
      <c r="F278" s="38" t="s">
        <v>361</v>
      </c>
      <c r="G278" s="38" t="s">
        <v>3255</v>
      </c>
      <c r="H278" s="53" t="str">
        <f t="shared" si="4"/>
        <v>citation:paul_stone-01</v>
      </c>
      <c r="I278" s="54"/>
      <c r="J278" s="38" t="s">
        <v>5353</v>
      </c>
      <c r="K278" s="38" t="s">
        <v>5353</v>
      </c>
      <c r="L278" s="38" t="s">
        <v>5353</v>
      </c>
      <c r="M278" s="69" t="s">
        <v>5357</v>
      </c>
      <c r="N278" s="38"/>
      <c r="O278" s="38"/>
      <c r="P278" s="31"/>
    </row>
    <row r="279" spans="2:16">
      <c r="B279" s="30" t="s">
        <v>1749</v>
      </c>
      <c r="C279" s="38" t="s">
        <v>1545</v>
      </c>
      <c r="D279" s="38" t="s">
        <v>1750</v>
      </c>
      <c r="E279" s="38" t="s">
        <v>3544</v>
      </c>
      <c r="F279" s="38" t="s">
        <v>361</v>
      </c>
      <c r="G279" s="38" t="s">
        <v>3256</v>
      </c>
      <c r="H279" s="53" t="str">
        <f t="shared" si="4"/>
        <v>citation:peter_waggett-01</v>
      </c>
      <c r="I279" s="54"/>
      <c r="J279" s="38" t="s">
        <v>5353</v>
      </c>
      <c r="K279" s="38" t="s">
        <v>5353</v>
      </c>
      <c r="L279" s="38" t="s">
        <v>5353</v>
      </c>
      <c r="M279" s="69" t="s">
        <v>5361</v>
      </c>
      <c r="N279" s="38"/>
      <c r="O279" s="38"/>
      <c r="P279" s="31"/>
    </row>
    <row r="280" spans="2:16">
      <c r="B280" s="30" t="s">
        <v>1751</v>
      </c>
      <c r="C280" s="38" t="s">
        <v>1752</v>
      </c>
      <c r="D280" s="38" t="s">
        <v>1753</v>
      </c>
      <c r="E280" s="38" t="s">
        <v>3545</v>
      </c>
      <c r="F280" s="38" t="s">
        <v>361</v>
      </c>
      <c r="G280" s="38" t="s">
        <v>3257</v>
      </c>
      <c r="H280" s="53" t="str">
        <f t="shared" si="4"/>
        <v>citation:saritha_arunkumar-01</v>
      </c>
      <c r="I280" s="54"/>
      <c r="J280" s="38" t="s">
        <v>5353</v>
      </c>
      <c r="K280" s="38" t="s">
        <v>5353</v>
      </c>
      <c r="L280" s="38" t="s">
        <v>5353</v>
      </c>
      <c r="M280" s="69" t="s">
        <v>5357</v>
      </c>
      <c r="N280" s="38"/>
      <c r="O280" s="38"/>
      <c r="P280" s="31"/>
    </row>
    <row r="281" spans="2:16">
      <c r="B281" s="30" t="s">
        <v>1754</v>
      </c>
      <c r="C281" s="38" t="s">
        <v>1392</v>
      </c>
      <c r="D281" s="38" t="s">
        <v>1755</v>
      </c>
      <c r="E281" s="38" t="s">
        <v>3546</v>
      </c>
      <c r="F281" s="38" t="s">
        <v>361</v>
      </c>
      <c r="G281" s="38" t="s">
        <v>3258</v>
      </c>
      <c r="H281" s="53" t="str">
        <f t="shared" si="4"/>
        <v>citation:simon_laws-01</v>
      </c>
      <c r="I281" s="54"/>
      <c r="J281" s="38" t="s">
        <v>5353</v>
      </c>
      <c r="K281" s="38" t="s">
        <v>5353</v>
      </c>
      <c r="L281" s="38" t="s">
        <v>5353</v>
      </c>
      <c r="M281" s="69" t="s">
        <v>5358</v>
      </c>
      <c r="N281" s="38"/>
      <c r="O281" s="38"/>
      <c r="P281" s="31"/>
    </row>
    <row r="282" spans="2:16">
      <c r="B282" s="30" t="s">
        <v>1756</v>
      </c>
      <c r="C282" s="38" t="s">
        <v>1199</v>
      </c>
      <c r="D282" s="38" t="s">
        <v>1757</v>
      </c>
      <c r="E282" s="38" t="s">
        <v>3547</v>
      </c>
      <c r="F282" s="38" t="s">
        <v>361</v>
      </c>
      <c r="G282" s="38" t="s">
        <v>3259</v>
      </c>
      <c r="H282" s="53" t="str">
        <f t="shared" si="4"/>
        <v>citation:stephen_pipes-01</v>
      </c>
      <c r="I282" s="54"/>
      <c r="J282" s="38" t="s">
        <v>5353</v>
      </c>
      <c r="K282" s="38" t="s">
        <v>5353</v>
      </c>
      <c r="L282" s="38" t="s">
        <v>5353</v>
      </c>
      <c r="M282" s="69" t="s">
        <v>5361</v>
      </c>
      <c r="N282" s="38"/>
      <c r="O282" s="38"/>
      <c r="P282" s="31"/>
    </row>
    <row r="283" spans="2:16">
      <c r="B283" s="30" t="s">
        <v>1758</v>
      </c>
      <c r="C283" s="38" t="s">
        <v>1759</v>
      </c>
      <c r="D283" s="38" t="s">
        <v>1760</v>
      </c>
      <c r="E283" s="38" t="s">
        <v>3548</v>
      </c>
      <c r="F283" s="38" t="s">
        <v>361</v>
      </c>
      <c r="G283" s="38"/>
      <c r="H283" s="53" t="str">
        <f t="shared" si="4"/>
        <v>citation:syd_chapman-01</v>
      </c>
      <c r="I283" s="54"/>
      <c r="J283" s="38" t="s">
        <v>5353</v>
      </c>
      <c r="K283" s="38" t="s">
        <v>5353</v>
      </c>
      <c r="L283" s="38" t="s">
        <v>5353</v>
      </c>
      <c r="M283" s="69" t="s">
        <v>5364</v>
      </c>
      <c r="N283" s="38"/>
      <c r="O283" s="38"/>
      <c r="P283" s="31"/>
    </row>
    <row r="284" spans="2:16">
      <c r="B284" s="30" t="s">
        <v>1761</v>
      </c>
      <c r="C284" s="38" t="s">
        <v>1762</v>
      </c>
      <c r="D284" s="38" t="s">
        <v>1763</v>
      </c>
      <c r="E284" s="38" t="s">
        <v>3549</v>
      </c>
      <c r="F284" s="38" t="s">
        <v>361</v>
      </c>
      <c r="G284" s="38" t="s">
        <v>3260</v>
      </c>
      <c r="H284" s="53" t="str">
        <f t="shared" si="4"/>
        <v>citation:tom_berman-01</v>
      </c>
      <c r="I284" s="54"/>
      <c r="J284" s="38" t="s">
        <v>5353</v>
      </c>
      <c r="K284" s="38" t="s">
        <v>5353</v>
      </c>
      <c r="L284" s="38" t="s">
        <v>5353</v>
      </c>
      <c r="M284" s="69" t="s">
        <v>5357</v>
      </c>
      <c r="N284" s="38"/>
      <c r="O284" s="38"/>
      <c r="P284" s="31"/>
    </row>
    <row r="285" spans="2:16">
      <c r="B285" s="32" t="s">
        <v>1764</v>
      </c>
      <c r="C285" s="39" t="s">
        <v>1762</v>
      </c>
      <c r="D285" s="39" t="s">
        <v>1765</v>
      </c>
      <c r="E285" s="39" t="s">
        <v>3550</v>
      </c>
      <c r="F285" s="39" t="s">
        <v>361</v>
      </c>
      <c r="G285" s="39" t="s">
        <v>3261</v>
      </c>
      <c r="H285" s="51" t="str">
        <f t="shared" si="4"/>
        <v>citation:tom_klapiscak-01</v>
      </c>
      <c r="I285" s="52"/>
      <c r="J285" s="38" t="s">
        <v>5353</v>
      </c>
      <c r="K285" s="38" t="s">
        <v>5353</v>
      </c>
      <c r="L285" s="38" t="s">
        <v>5353</v>
      </c>
      <c r="M285" s="69" t="s">
        <v>5357</v>
      </c>
      <c r="N285" s="39"/>
      <c r="O285" s="39"/>
      <c r="P285" s="34"/>
    </row>
    <row r="286" spans="2:16">
      <c r="B286" s="28" t="s">
        <v>1766</v>
      </c>
      <c r="C286" s="37" t="s">
        <v>1767</v>
      </c>
      <c r="D286" s="37" t="s">
        <v>1768</v>
      </c>
      <c r="E286" s="37" t="s">
        <v>3551</v>
      </c>
      <c r="F286" s="37" t="s">
        <v>362</v>
      </c>
      <c r="G286" s="37"/>
      <c r="H286" s="49" t="str">
        <f t="shared" si="4"/>
        <v>citation:aaron_kershenbaum-01</v>
      </c>
      <c r="I286" s="50"/>
      <c r="J286" s="38" t="s">
        <v>5353</v>
      </c>
      <c r="K286" s="38" t="s">
        <v>5353</v>
      </c>
      <c r="L286" s="38" t="s">
        <v>5353</v>
      </c>
      <c r="M286" s="69" t="s">
        <v>5360</v>
      </c>
      <c r="N286" s="37"/>
      <c r="O286" s="37"/>
      <c r="P286" s="29"/>
    </row>
    <row r="287" spans="2:16">
      <c r="B287" s="30" t="s">
        <v>1769</v>
      </c>
      <c r="C287" s="38" t="s">
        <v>1770</v>
      </c>
      <c r="D287" s="38" t="s">
        <v>1771</v>
      </c>
      <c r="E287" s="38" t="s">
        <v>3552</v>
      </c>
      <c r="F287" s="38" t="s">
        <v>362</v>
      </c>
      <c r="G287" s="38"/>
      <c r="H287" s="53" t="str">
        <f t="shared" si="4"/>
        <v>citation:achille_fokoue-01</v>
      </c>
      <c r="I287" s="54"/>
      <c r="J287" s="38" t="s">
        <v>5353</v>
      </c>
      <c r="K287" s="38" t="s">
        <v>5353</v>
      </c>
      <c r="L287" s="38" t="s">
        <v>5353</v>
      </c>
      <c r="M287" s="69" t="s">
        <v>5358</v>
      </c>
      <c r="N287" s="38"/>
      <c r="O287" s="38"/>
      <c r="P287" s="31"/>
    </row>
    <row r="288" spans="2:16">
      <c r="B288" s="30" t="s">
        <v>1772</v>
      </c>
      <c r="C288" s="38" t="s">
        <v>1773</v>
      </c>
      <c r="D288" s="38" t="s">
        <v>1774</v>
      </c>
      <c r="E288" s="38" t="s">
        <v>3553</v>
      </c>
      <c r="F288" s="38" t="s">
        <v>362</v>
      </c>
      <c r="G288" s="38"/>
      <c r="H288" s="53" t="str">
        <f t="shared" si="4"/>
        <v>citation:alina_beygelzimer-01</v>
      </c>
      <c r="I288" s="54"/>
      <c r="J288" s="38" t="s">
        <v>5353</v>
      </c>
      <c r="K288" s="38" t="s">
        <v>5353</v>
      </c>
      <c r="L288" s="38" t="s">
        <v>5353</v>
      </c>
      <c r="M288" s="69" t="s">
        <v>5357</v>
      </c>
      <c r="N288" s="38"/>
      <c r="O288" s="38"/>
      <c r="P288" s="31"/>
    </row>
    <row r="289" spans="2:16">
      <c r="B289" s="30" t="s">
        <v>1775</v>
      </c>
      <c r="C289" s="38" t="s">
        <v>1776</v>
      </c>
      <c r="D289" s="38" t="s">
        <v>1777</v>
      </c>
      <c r="E289" s="38" t="s">
        <v>3554</v>
      </c>
      <c r="F289" s="38" t="s">
        <v>362</v>
      </c>
      <c r="G289" s="38"/>
      <c r="H289" s="53" t="str">
        <f t="shared" si="4"/>
        <v>citation:anastasios_kementsietsidis-01</v>
      </c>
      <c r="I289" s="54"/>
      <c r="J289" s="38" t="s">
        <v>5023</v>
      </c>
      <c r="K289" s="38">
        <v>2676</v>
      </c>
      <c r="L289" s="38">
        <v>23</v>
      </c>
      <c r="M289" s="69" t="s">
        <v>5360</v>
      </c>
      <c r="N289" s="38"/>
      <c r="O289" s="38"/>
      <c r="P289" s="31"/>
    </row>
    <row r="290" spans="2:16">
      <c r="B290" s="30" t="s">
        <v>1778</v>
      </c>
      <c r="C290" s="38" t="s">
        <v>1779</v>
      </c>
      <c r="D290" s="38" t="s">
        <v>1780</v>
      </c>
      <c r="E290" s="38" t="s">
        <v>3555</v>
      </c>
      <c r="F290" s="38" t="s">
        <v>362</v>
      </c>
      <c r="G290" s="38"/>
      <c r="H290" s="53" t="str">
        <f t="shared" si="4"/>
        <v>citation:archan_misra-01</v>
      </c>
      <c r="I290" s="54"/>
      <c r="J290" s="38" t="s">
        <v>5035</v>
      </c>
      <c r="K290" s="38">
        <v>4516</v>
      </c>
      <c r="L290" s="38">
        <v>32</v>
      </c>
      <c r="M290" s="69" t="s">
        <v>5357</v>
      </c>
      <c r="N290" s="38"/>
      <c r="O290" s="38"/>
      <c r="P290" s="31"/>
    </row>
    <row r="291" spans="2:16">
      <c r="B291" s="30" t="s">
        <v>1781</v>
      </c>
      <c r="C291" s="38" t="s">
        <v>1782</v>
      </c>
      <c r="D291" s="38" t="s">
        <v>1783</v>
      </c>
      <c r="E291" s="38" t="s">
        <v>3556</v>
      </c>
      <c r="F291" s="38" t="s">
        <v>362</v>
      </c>
      <c r="G291" s="38"/>
      <c r="H291" s="53"/>
      <c r="I291" s="54"/>
      <c r="J291" s="38"/>
      <c r="K291" s="38"/>
      <c r="L291" s="38"/>
      <c r="M291" s="69" t="s">
        <v>5353</v>
      </c>
      <c r="N291" s="38"/>
      <c r="O291" s="38"/>
      <c r="P291" s="31"/>
    </row>
    <row r="292" spans="2:16">
      <c r="B292" s="30" t="s">
        <v>1784</v>
      </c>
      <c r="C292" s="38" t="s">
        <v>1785</v>
      </c>
      <c r="D292" s="38" t="s">
        <v>1786</v>
      </c>
      <c r="E292" s="38" t="s">
        <v>3557</v>
      </c>
      <c r="F292" s="38" t="s">
        <v>362</v>
      </c>
      <c r="G292" s="38"/>
      <c r="H292" s="53" t="str">
        <f t="shared" si="4"/>
        <v>citation:asser_tantawi-01</v>
      </c>
      <c r="I292" s="54"/>
      <c r="J292" s="38" t="s">
        <v>5039</v>
      </c>
      <c r="K292" s="38">
        <v>4628</v>
      </c>
      <c r="L292" s="38">
        <v>32</v>
      </c>
      <c r="M292" s="69" t="s">
        <v>5358</v>
      </c>
      <c r="N292" s="38"/>
      <c r="O292" s="38"/>
      <c r="P292" s="31"/>
    </row>
    <row r="293" spans="2:16">
      <c r="B293" s="30" t="s">
        <v>1787</v>
      </c>
      <c r="C293" s="38" t="s">
        <v>3558</v>
      </c>
      <c r="D293" s="38" t="s">
        <v>1788</v>
      </c>
      <c r="E293" s="38" t="s">
        <v>3559</v>
      </c>
      <c r="F293" s="38" t="s">
        <v>362</v>
      </c>
      <c r="G293" s="38"/>
      <c r="H293" s="53" t="str">
        <f t="shared" si="4"/>
        <v>citation:bong_jun_ko-01</v>
      </c>
      <c r="I293" s="54"/>
      <c r="J293" s="38" t="s">
        <v>5353</v>
      </c>
      <c r="K293" s="38" t="s">
        <v>5353</v>
      </c>
      <c r="L293" s="38" t="s">
        <v>5353</v>
      </c>
      <c r="M293" s="69" t="s">
        <v>5358</v>
      </c>
      <c r="N293" s="38"/>
      <c r="O293" s="38"/>
      <c r="P293" s="31"/>
    </row>
    <row r="294" spans="2:16">
      <c r="B294" s="30" t="s">
        <v>1789</v>
      </c>
      <c r="C294" s="38" t="s">
        <v>1790</v>
      </c>
      <c r="D294" s="38" t="s">
        <v>1105</v>
      </c>
      <c r="E294" s="38" t="s">
        <v>3560</v>
      </c>
      <c r="F294" s="38" t="s">
        <v>362</v>
      </c>
      <c r="G294" s="38"/>
      <c r="H294" s="53"/>
      <c r="I294" s="54"/>
      <c r="J294" s="38"/>
      <c r="K294" s="38"/>
      <c r="L294" s="38"/>
      <c r="M294" s="69" t="s">
        <v>5353</v>
      </c>
      <c r="N294" s="38"/>
      <c r="O294" s="38"/>
      <c r="P294" s="31"/>
    </row>
    <row r="295" spans="2:16">
      <c r="B295" s="30" t="s">
        <v>1791</v>
      </c>
      <c r="C295" s="38" t="s">
        <v>1335</v>
      </c>
      <c r="D295" s="38" t="s">
        <v>1792</v>
      </c>
      <c r="E295" s="38" t="s">
        <v>3561</v>
      </c>
      <c r="F295" s="38" t="s">
        <v>362</v>
      </c>
      <c r="G295" s="38"/>
      <c r="H295" s="53" t="str">
        <f t="shared" si="4"/>
        <v>citation:carolyn_brodie-01</v>
      </c>
      <c r="I295" s="54"/>
      <c r="J295" s="38" t="s">
        <v>5353</v>
      </c>
      <c r="K295" s="38" t="s">
        <v>5353</v>
      </c>
      <c r="L295" s="38" t="s">
        <v>5353</v>
      </c>
      <c r="M295" s="69" t="s">
        <v>5359</v>
      </c>
      <c r="N295" s="38"/>
      <c r="O295" s="38"/>
      <c r="P295" s="31"/>
    </row>
    <row r="296" spans="2:16">
      <c r="B296" s="30" t="s">
        <v>1793</v>
      </c>
      <c r="C296" s="38" t="s">
        <v>1794</v>
      </c>
      <c r="D296" s="38" t="s">
        <v>1795</v>
      </c>
      <c r="E296" s="38" t="s">
        <v>3562</v>
      </c>
      <c r="F296" s="38" t="s">
        <v>362</v>
      </c>
      <c r="G296" s="38"/>
      <c r="H296" s="53"/>
      <c r="I296" s="54"/>
      <c r="J296" s="38"/>
      <c r="K296" s="38"/>
      <c r="L296" s="38"/>
      <c r="M296" s="69" t="s">
        <v>5353</v>
      </c>
      <c r="N296" s="38"/>
      <c r="O296" s="38"/>
      <c r="P296" s="31"/>
    </row>
    <row r="297" spans="2:16">
      <c r="B297" s="30" t="s">
        <v>1796</v>
      </c>
      <c r="C297" s="38" t="s">
        <v>1797</v>
      </c>
      <c r="D297" s="38" t="s">
        <v>1798</v>
      </c>
      <c r="E297" s="38" t="s">
        <v>3563</v>
      </c>
      <c r="F297" s="38" t="s">
        <v>362</v>
      </c>
      <c r="G297" s="38"/>
      <c r="H297" s="53" t="str">
        <f t="shared" si="4"/>
        <v>citation:cesar_gonzales-01</v>
      </c>
      <c r="I297" s="54"/>
      <c r="J297" s="38" t="s">
        <v>5353</v>
      </c>
      <c r="K297" s="38" t="s">
        <v>5353</v>
      </c>
      <c r="L297" s="38" t="s">
        <v>5353</v>
      </c>
      <c r="M297" s="69" t="s">
        <v>5361</v>
      </c>
      <c r="N297" s="38"/>
      <c r="O297" s="38"/>
      <c r="P297" s="31"/>
    </row>
    <row r="298" spans="2:16">
      <c r="B298" s="30" t="s">
        <v>1799</v>
      </c>
      <c r="C298" s="38" t="s">
        <v>3564</v>
      </c>
      <c r="D298" s="38" t="s">
        <v>1800</v>
      </c>
      <c r="E298" s="38" t="s">
        <v>3565</v>
      </c>
      <c r="F298" s="38" t="s">
        <v>362</v>
      </c>
      <c r="G298" s="38"/>
      <c r="H298" s="53" t="str">
        <f t="shared" si="4"/>
        <v>citation:chai_wah_wu-01</v>
      </c>
      <c r="I298" s="54"/>
      <c r="J298" s="38" t="s">
        <v>5057</v>
      </c>
      <c r="K298" s="38">
        <v>9059</v>
      </c>
      <c r="L298" s="38">
        <v>45</v>
      </c>
      <c r="M298" s="69" t="s">
        <v>5364</v>
      </c>
      <c r="N298" s="38"/>
      <c r="O298" s="38"/>
      <c r="P298" s="31"/>
    </row>
    <row r="299" spans="2:16">
      <c r="B299" s="30" t="s">
        <v>1801</v>
      </c>
      <c r="C299" s="38" t="s">
        <v>1802</v>
      </c>
      <c r="D299" s="38" t="s">
        <v>1803</v>
      </c>
      <c r="E299" s="38" t="s">
        <v>3566</v>
      </c>
      <c r="F299" s="38" t="s">
        <v>362</v>
      </c>
      <c r="G299" s="38"/>
      <c r="H299" s="53" t="str">
        <f t="shared" si="4"/>
        <v>citation:charanjit_jutla-01</v>
      </c>
      <c r="I299" s="54"/>
      <c r="J299" s="38" t="s">
        <v>5353</v>
      </c>
      <c r="K299" s="38" t="s">
        <v>5353</v>
      </c>
      <c r="L299" s="38" t="s">
        <v>5353</v>
      </c>
      <c r="M299" s="69" t="s">
        <v>5364</v>
      </c>
      <c r="N299" s="38"/>
      <c r="O299" s="38"/>
      <c r="P299" s="31"/>
    </row>
    <row r="300" spans="2:16">
      <c r="B300" s="30" t="s">
        <v>1804</v>
      </c>
      <c r="C300" s="38" t="s">
        <v>1805</v>
      </c>
      <c r="D300" s="38" t="s">
        <v>1806</v>
      </c>
      <c r="E300" s="38" t="s">
        <v>3567</v>
      </c>
      <c r="F300" s="38" t="s">
        <v>362</v>
      </c>
      <c r="G300" s="38"/>
      <c r="H300" s="53" t="str">
        <f t="shared" si="4"/>
        <v>citation:charu_aggarwal-01</v>
      </c>
      <c r="I300" s="54"/>
      <c r="J300" s="38" t="s">
        <v>5061</v>
      </c>
      <c r="K300" s="38">
        <v>23623</v>
      </c>
      <c r="L300" s="38">
        <v>70</v>
      </c>
      <c r="M300" s="69" t="s">
        <v>5358</v>
      </c>
      <c r="N300" s="38"/>
      <c r="O300" s="38"/>
      <c r="P300" s="31"/>
    </row>
    <row r="301" spans="2:16">
      <c r="B301" s="30" t="s">
        <v>1807</v>
      </c>
      <c r="C301" s="38" t="s">
        <v>1808</v>
      </c>
      <c r="D301" s="38" t="s">
        <v>1809</v>
      </c>
      <c r="E301" s="38" t="s">
        <v>3568</v>
      </c>
      <c r="F301" s="38" t="s">
        <v>362</v>
      </c>
      <c r="G301" s="38"/>
      <c r="H301" s="53" t="str">
        <f t="shared" si="4"/>
        <v>citation:chatschik_bisdikian-01</v>
      </c>
      <c r="I301" s="54"/>
      <c r="J301" s="38" t="s">
        <v>5062</v>
      </c>
      <c r="K301" s="38">
        <v>4951</v>
      </c>
      <c r="L301" s="38">
        <v>36</v>
      </c>
      <c r="M301" s="69" t="s">
        <v>5357</v>
      </c>
      <c r="N301" s="38"/>
      <c r="O301" s="38"/>
      <c r="P301" s="31"/>
    </row>
    <row r="302" spans="2:16">
      <c r="B302" s="30" t="s">
        <v>1810</v>
      </c>
      <c r="C302" s="38" t="s">
        <v>1338</v>
      </c>
      <c r="D302" s="38" t="s">
        <v>1811</v>
      </c>
      <c r="E302" s="38" t="s">
        <v>3569</v>
      </c>
      <c r="F302" s="38" t="s">
        <v>362</v>
      </c>
      <c r="G302" s="38"/>
      <c r="H302" s="53" t="str">
        <f t="shared" si="4"/>
        <v>citation:christopher_kiekenveld-01</v>
      </c>
      <c r="I302" s="54"/>
      <c r="J302" s="38" t="s">
        <v>5070</v>
      </c>
      <c r="K302" s="38">
        <v>1835</v>
      </c>
      <c r="L302" s="38">
        <v>23</v>
      </c>
      <c r="M302" s="69" t="s">
        <v>5360</v>
      </c>
      <c r="N302" s="38"/>
      <c r="O302" s="38"/>
      <c r="P302" s="31"/>
    </row>
    <row r="303" spans="2:16">
      <c r="B303" s="30" t="s">
        <v>1812</v>
      </c>
      <c r="C303" s="38" t="s">
        <v>1813</v>
      </c>
      <c r="D303" s="38" t="s">
        <v>1814</v>
      </c>
      <c r="E303" s="38" t="s">
        <v>3570</v>
      </c>
      <c r="F303" s="38" t="s">
        <v>362</v>
      </c>
      <c r="G303" s="38"/>
      <c r="H303" s="53" t="str">
        <f t="shared" si="4"/>
        <v>citation:clare-marie_karat-01</v>
      </c>
      <c r="I303" s="54"/>
      <c r="J303" s="38" t="s">
        <v>5353</v>
      </c>
      <c r="K303" s="38" t="s">
        <v>5353</v>
      </c>
      <c r="L303" s="38" t="s">
        <v>5353</v>
      </c>
      <c r="M303" s="69" t="s">
        <v>5357</v>
      </c>
      <c r="N303" s="38"/>
      <c r="O303" s="38"/>
      <c r="P303" s="31"/>
    </row>
    <row r="304" spans="2:16">
      <c r="B304" s="30" t="s">
        <v>1815</v>
      </c>
      <c r="C304" s="38" t="s">
        <v>1816</v>
      </c>
      <c r="D304" s="38" t="s">
        <v>1817</v>
      </c>
      <c r="E304" s="38" t="s">
        <v>3571</v>
      </c>
      <c r="F304" s="38" t="s">
        <v>362</v>
      </c>
      <c r="G304" s="38"/>
      <c r="H304" s="53" t="str">
        <f t="shared" si="4"/>
        <v>citation:craig_gentry-01</v>
      </c>
      <c r="I304" s="54"/>
      <c r="J304" s="38" t="s">
        <v>5353</v>
      </c>
      <c r="K304" s="38" t="s">
        <v>5353</v>
      </c>
      <c r="L304" s="38" t="s">
        <v>5353</v>
      </c>
      <c r="M304" s="69" t="s">
        <v>5359</v>
      </c>
      <c r="N304" s="38"/>
      <c r="O304" s="38"/>
      <c r="P304" s="31"/>
    </row>
    <row r="305" spans="2:16">
      <c r="B305" s="30" t="s">
        <v>1818</v>
      </c>
      <c r="C305" s="38" t="s">
        <v>1819</v>
      </c>
      <c r="D305" s="38" t="s">
        <v>1820</v>
      </c>
      <c r="E305" s="38" t="s">
        <v>3572</v>
      </c>
      <c r="F305" s="38" t="s">
        <v>362</v>
      </c>
      <c r="G305" s="38"/>
      <c r="H305" s="53" t="str">
        <f t="shared" si="4"/>
        <v>citation:dakshi_agrawal-01</v>
      </c>
      <c r="I305" s="54"/>
      <c r="J305" s="38" t="s">
        <v>5075</v>
      </c>
      <c r="K305" s="38">
        <v>4515</v>
      </c>
      <c r="L305" s="38">
        <v>27</v>
      </c>
      <c r="M305" s="69" t="s">
        <v>5358</v>
      </c>
      <c r="N305" s="38"/>
      <c r="O305" s="38"/>
      <c r="P305" s="31"/>
    </row>
    <row r="306" spans="2:16">
      <c r="B306" s="30" t="s">
        <v>1821</v>
      </c>
      <c r="C306" s="38" t="s">
        <v>1636</v>
      </c>
      <c r="D306" s="38" t="s">
        <v>1822</v>
      </c>
      <c r="E306" s="38" t="s">
        <v>3573</v>
      </c>
      <c r="F306" s="38" t="s">
        <v>362</v>
      </c>
      <c r="G306" s="38"/>
      <c r="H306" s="53" t="str">
        <f t="shared" si="4"/>
        <v>citation:daniel_wichs-01</v>
      </c>
      <c r="I306" s="54"/>
      <c r="J306" s="38" t="s">
        <v>5078</v>
      </c>
      <c r="K306" s="38">
        <v>2074</v>
      </c>
      <c r="L306" s="38">
        <v>25</v>
      </c>
      <c r="M306" s="69" t="s">
        <v>5359</v>
      </c>
      <c r="N306" s="38"/>
      <c r="O306" s="38"/>
      <c r="P306" s="31"/>
    </row>
    <row r="307" spans="2:16">
      <c r="B307" s="30" t="s">
        <v>1823</v>
      </c>
      <c r="C307" s="38" t="s">
        <v>1824</v>
      </c>
      <c r="D307" s="38" t="s">
        <v>1170</v>
      </c>
      <c r="E307" s="38" t="s">
        <v>3574</v>
      </c>
      <c r="F307" s="38" t="s">
        <v>362</v>
      </c>
      <c r="G307" s="38"/>
      <c r="H307" s="53" t="str">
        <f t="shared" si="4"/>
        <v>citation:dashun_wang-01</v>
      </c>
      <c r="I307" s="54"/>
      <c r="J307" s="38" t="s">
        <v>5081</v>
      </c>
      <c r="K307" s="38">
        <v>667</v>
      </c>
      <c r="L307" s="38">
        <v>8</v>
      </c>
      <c r="M307" s="69" t="s">
        <v>5357</v>
      </c>
      <c r="N307" s="38"/>
      <c r="O307" s="38"/>
      <c r="P307" s="31"/>
    </row>
    <row r="308" spans="2:16">
      <c r="B308" s="30" t="s">
        <v>1825</v>
      </c>
      <c r="C308" s="38" t="s">
        <v>83</v>
      </c>
      <c r="D308" s="38" t="s">
        <v>1826</v>
      </c>
      <c r="E308" s="38" t="s">
        <v>3575</v>
      </c>
      <c r="F308" s="38" t="s">
        <v>362</v>
      </c>
      <c r="G308" s="38"/>
      <c r="H308" s="53"/>
      <c r="I308" s="54"/>
      <c r="J308" s="38"/>
      <c r="K308" s="38"/>
      <c r="L308" s="38"/>
      <c r="M308" s="69" t="s">
        <v>5353</v>
      </c>
      <c r="N308" s="38"/>
      <c r="O308" s="38"/>
      <c r="P308" s="31"/>
    </row>
    <row r="309" spans="2:16">
      <c r="B309" s="30" t="s">
        <v>1827</v>
      </c>
      <c r="C309" s="38" t="s">
        <v>83</v>
      </c>
      <c r="D309" s="38" t="s">
        <v>1066</v>
      </c>
      <c r="E309" s="38" t="s">
        <v>3576</v>
      </c>
      <c r="F309" s="38" t="s">
        <v>362</v>
      </c>
      <c r="G309" s="38"/>
      <c r="H309" s="53" t="str">
        <f t="shared" si="4"/>
        <v>citation:david_george-01</v>
      </c>
      <c r="I309" s="54"/>
      <c r="J309" s="38" t="s">
        <v>5353</v>
      </c>
      <c r="K309" s="38" t="s">
        <v>5353</v>
      </c>
      <c r="L309" s="38" t="s">
        <v>5353</v>
      </c>
      <c r="M309" s="69" t="s">
        <v>5359</v>
      </c>
      <c r="N309" s="38"/>
      <c r="O309" s="38"/>
      <c r="P309" s="31"/>
    </row>
    <row r="310" spans="2:16">
      <c r="B310" s="30" t="s">
        <v>1828</v>
      </c>
      <c r="C310" s="38" t="s">
        <v>83</v>
      </c>
      <c r="D310" s="38" t="s">
        <v>1829</v>
      </c>
      <c r="E310" s="38" t="s">
        <v>3577</v>
      </c>
      <c r="F310" s="38" t="s">
        <v>362</v>
      </c>
      <c r="G310" s="38"/>
      <c r="H310" s="53" t="str">
        <f t="shared" si="4"/>
        <v>citation:david_wood-01</v>
      </c>
      <c r="I310" s="54"/>
      <c r="J310" s="38" t="s">
        <v>5353</v>
      </c>
      <c r="K310" s="38" t="s">
        <v>5353</v>
      </c>
      <c r="L310" s="38" t="s">
        <v>5353</v>
      </c>
      <c r="M310" s="69" t="s">
        <v>5357</v>
      </c>
      <c r="N310" s="38"/>
      <c r="O310" s="38"/>
      <c r="P310" s="31"/>
    </row>
    <row r="311" spans="2:16">
      <c r="B311" s="30" t="s">
        <v>1830</v>
      </c>
      <c r="C311" s="38" t="s">
        <v>1831</v>
      </c>
      <c r="D311" s="38" t="s">
        <v>1063</v>
      </c>
      <c r="E311" s="38" t="s">
        <v>3578</v>
      </c>
      <c r="F311" s="38" t="s">
        <v>362</v>
      </c>
      <c r="G311" s="38"/>
      <c r="H311" s="53" t="str">
        <f t="shared" si="4"/>
        <v>citation:dinesh_verma-01</v>
      </c>
      <c r="I311" s="54"/>
      <c r="J311" s="38" t="s">
        <v>5089</v>
      </c>
      <c r="K311" s="38">
        <v>6624</v>
      </c>
      <c r="L311" s="38">
        <v>32</v>
      </c>
      <c r="M311" s="69" t="s">
        <v>5357</v>
      </c>
      <c r="N311" s="38"/>
      <c r="O311" s="38"/>
      <c r="P311" s="31"/>
    </row>
    <row r="312" spans="2:16">
      <c r="B312" s="30" t="s">
        <v>1832</v>
      </c>
      <c r="C312" s="38" t="s">
        <v>1833</v>
      </c>
      <c r="D312" s="38" t="s">
        <v>1834</v>
      </c>
      <c r="E312" s="38" t="s">
        <v>3579</v>
      </c>
      <c r="F312" s="38" t="s">
        <v>362</v>
      </c>
      <c r="G312" s="38"/>
      <c r="H312" s="53" t="str">
        <f t="shared" si="4"/>
        <v>citation:dmitriy_katz-rogozhnikov-01</v>
      </c>
      <c r="I312" s="54"/>
      <c r="J312" s="38" t="s">
        <v>5353</v>
      </c>
      <c r="K312" s="38" t="s">
        <v>5353</v>
      </c>
      <c r="L312" s="38" t="s">
        <v>5353</v>
      </c>
      <c r="M312" s="69" t="s">
        <v>5358</v>
      </c>
      <c r="N312" s="38"/>
      <c r="O312" s="38"/>
      <c r="P312" s="31"/>
    </row>
    <row r="313" spans="2:16">
      <c r="B313" s="30" t="s">
        <v>1835</v>
      </c>
      <c r="C313" s="38" t="s">
        <v>1836</v>
      </c>
      <c r="D313" s="38" t="s">
        <v>1837</v>
      </c>
      <c r="E313" s="38" t="s">
        <v>3580</v>
      </c>
      <c r="F313" s="38" t="s">
        <v>362</v>
      </c>
      <c r="G313" s="38"/>
      <c r="H313" s="53"/>
      <c r="I313" s="54"/>
      <c r="J313" s="38"/>
      <c r="K313" s="38"/>
      <c r="L313" s="38"/>
      <c r="M313" s="69" t="s">
        <v>5353</v>
      </c>
      <c r="N313" s="38"/>
      <c r="O313" s="38"/>
      <c r="P313" s="31"/>
    </row>
    <row r="314" spans="2:16">
      <c r="B314" s="30" t="s">
        <v>1838</v>
      </c>
      <c r="C314" s="38" t="s">
        <v>1836</v>
      </c>
      <c r="D314" s="38" t="s">
        <v>1839</v>
      </c>
      <c r="E314" s="38" t="s">
        <v>3581</v>
      </c>
      <c r="F314" s="38" t="s">
        <v>362</v>
      </c>
      <c r="G314" s="38"/>
      <c r="H314" s="53" t="str">
        <f t="shared" si="4"/>
        <v>citation:douglas_schales-01</v>
      </c>
      <c r="I314" s="54"/>
      <c r="J314" s="38" t="s">
        <v>5094</v>
      </c>
      <c r="K314" s="38">
        <v>318</v>
      </c>
      <c r="L314" s="38">
        <v>7</v>
      </c>
      <c r="M314" s="69" t="s">
        <v>5360</v>
      </c>
      <c r="N314" s="38"/>
      <c r="O314" s="38"/>
      <c r="P314" s="31"/>
    </row>
    <row r="315" spans="2:16">
      <c r="B315" s="30" t="s">
        <v>1840</v>
      </c>
      <c r="C315" s="38" t="s">
        <v>1841</v>
      </c>
      <c r="D315" s="38" t="s">
        <v>1842</v>
      </c>
      <c r="E315" s="38" t="s">
        <v>3582</v>
      </c>
      <c r="F315" s="38" t="s">
        <v>362</v>
      </c>
      <c r="G315" s="38"/>
      <c r="H315" s="53" t="str">
        <f t="shared" si="4"/>
        <v>citation:erich_nahum-01</v>
      </c>
      <c r="I315" s="54"/>
      <c r="J315" s="38" t="s">
        <v>5103</v>
      </c>
      <c r="K315" s="38">
        <v>3003</v>
      </c>
      <c r="L315" s="38">
        <v>24</v>
      </c>
      <c r="M315" s="69" t="s">
        <v>5357</v>
      </c>
      <c r="N315" s="38"/>
      <c r="O315" s="38"/>
      <c r="P315" s="31"/>
    </row>
    <row r="316" spans="2:16">
      <c r="B316" s="30" t="s">
        <v>1843</v>
      </c>
      <c r="C316" s="38" t="s">
        <v>1844</v>
      </c>
      <c r="D316" s="38" t="s">
        <v>1845</v>
      </c>
      <c r="E316" s="38" t="s">
        <v>3583</v>
      </c>
      <c r="F316" s="38" t="s">
        <v>362</v>
      </c>
      <c r="G316" s="38"/>
      <c r="H316" s="53" t="str">
        <f t="shared" si="4"/>
        <v>citation:ertugrul_ciftcioglu-01</v>
      </c>
      <c r="I316" s="54"/>
      <c r="J316" s="38" t="s">
        <v>5353</v>
      </c>
      <c r="K316" s="38" t="s">
        <v>5353</v>
      </c>
      <c r="L316" s="38" t="s">
        <v>5353</v>
      </c>
      <c r="M316" s="69" t="s">
        <v>5362</v>
      </c>
      <c r="N316" s="38"/>
      <c r="O316" s="38"/>
      <c r="P316" s="31"/>
    </row>
    <row r="317" spans="2:16">
      <c r="B317" s="30" t="s">
        <v>1846</v>
      </c>
      <c r="C317" s="38" t="s">
        <v>1847</v>
      </c>
      <c r="D317" s="38" t="s">
        <v>1848</v>
      </c>
      <c r="E317" s="38" t="s">
        <v>3584</v>
      </c>
      <c r="F317" s="38" t="s">
        <v>362</v>
      </c>
      <c r="G317" s="38"/>
      <c r="H317" s="53" t="str">
        <f t="shared" si="4"/>
        <v>citation:fan_ye-01</v>
      </c>
      <c r="I317" s="54"/>
      <c r="J317" s="38" t="s">
        <v>5108</v>
      </c>
      <c r="K317" s="38">
        <v>7176</v>
      </c>
      <c r="L317" s="38">
        <v>22</v>
      </c>
      <c r="M317" s="69" t="s">
        <v>5358</v>
      </c>
      <c r="N317" s="38"/>
      <c r="O317" s="38"/>
      <c r="P317" s="31"/>
    </row>
    <row r="318" spans="2:16">
      <c r="B318" s="30" t="s">
        <v>1849</v>
      </c>
      <c r="C318" s="38" t="s">
        <v>1850</v>
      </c>
      <c r="D318" s="38" t="s">
        <v>1170</v>
      </c>
      <c r="E318" s="38" t="s">
        <v>3585</v>
      </c>
      <c r="F318" s="38" t="s">
        <v>362</v>
      </c>
      <c r="G318" s="38"/>
      <c r="H318" s="53" t="str">
        <f t="shared" si="4"/>
        <v>citation:fei_wang-01</v>
      </c>
      <c r="I318" s="54"/>
      <c r="J318" s="38" t="s">
        <v>5353</v>
      </c>
      <c r="K318" s="38" t="s">
        <v>5353</v>
      </c>
      <c r="L318" s="38" t="s">
        <v>5353</v>
      </c>
      <c r="M318" s="69" t="s">
        <v>5357</v>
      </c>
      <c r="N318" s="38"/>
      <c r="O318" s="38"/>
      <c r="P318" s="31"/>
    </row>
    <row r="319" spans="2:16">
      <c r="B319" s="30" t="s">
        <v>1851</v>
      </c>
      <c r="C319" s="38" t="s">
        <v>1852</v>
      </c>
      <c r="D319" s="38" t="s">
        <v>1853</v>
      </c>
      <c r="E319" s="38" t="s">
        <v>3586</v>
      </c>
      <c r="F319" s="38" t="s">
        <v>362</v>
      </c>
      <c r="G319" s="38"/>
      <c r="H319" s="53" t="str">
        <f t="shared" si="4"/>
        <v>citation:franck_le-01</v>
      </c>
      <c r="I319" s="54"/>
      <c r="J319" s="38" t="s">
        <v>5353</v>
      </c>
      <c r="K319" s="38" t="s">
        <v>5353</v>
      </c>
      <c r="L319" s="38" t="s">
        <v>5353</v>
      </c>
      <c r="M319" s="69" t="s">
        <v>5357</v>
      </c>
      <c r="N319" s="38"/>
      <c r="O319" s="38"/>
      <c r="P319" s="31"/>
    </row>
    <row r="320" spans="2:16">
      <c r="B320" s="30" t="s">
        <v>90</v>
      </c>
      <c r="C320" s="38" t="s">
        <v>91</v>
      </c>
      <c r="D320" s="38" t="s">
        <v>189</v>
      </c>
      <c r="E320" s="38" t="s">
        <v>3587</v>
      </c>
      <c r="F320" s="38" t="s">
        <v>362</v>
      </c>
      <c r="G320" s="38" t="s">
        <v>3262</v>
      </c>
      <c r="H320" s="53" t="str">
        <f t="shared" si="4"/>
        <v>citation:geeth_de_mel-01</v>
      </c>
      <c r="I320" s="54"/>
      <c r="J320" s="38" t="s">
        <v>5121</v>
      </c>
      <c r="K320" s="38">
        <v>272</v>
      </c>
      <c r="L320" s="38">
        <v>9</v>
      </c>
      <c r="M320" s="69" t="s">
        <v>5358</v>
      </c>
      <c r="N320" s="38"/>
      <c r="O320" s="38"/>
      <c r="P320" s="31"/>
    </row>
    <row r="321" spans="2:16">
      <c r="B321" s="30" t="s">
        <v>1854</v>
      </c>
      <c r="C321" s="38" t="s">
        <v>1855</v>
      </c>
      <c r="D321" s="38" t="s">
        <v>1856</v>
      </c>
      <c r="E321" s="38" t="s">
        <v>3588</v>
      </c>
      <c r="F321" s="38" t="s">
        <v>362</v>
      </c>
      <c r="G321" s="38"/>
      <c r="H321" s="53" t="str">
        <f t="shared" si="4"/>
        <v>citation:ho-yin_wong-01</v>
      </c>
      <c r="I321" s="54"/>
      <c r="J321" s="38" t="s">
        <v>5138</v>
      </c>
      <c r="K321" s="38">
        <v>1684</v>
      </c>
      <c r="L321" s="38">
        <v>15</v>
      </c>
      <c r="M321" s="69" t="s">
        <v>5357</v>
      </c>
      <c r="N321" s="38"/>
      <c r="O321" s="38"/>
      <c r="P321" s="31"/>
    </row>
    <row r="322" spans="2:16">
      <c r="B322" s="30" t="s">
        <v>1857</v>
      </c>
      <c r="C322" s="38" t="s">
        <v>1858</v>
      </c>
      <c r="D322" s="38" t="s">
        <v>1859</v>
      </c>
      <c r="E322" s="38" t="s">
        <v>3589</v>
      </c>
      <c r="F322" s="38" t="s">
        <v>362</v>
      </c>
      <c r="G322" s="38"/>
      <c r="H322" s="53" t="str">
        <f t="shared" si="4"/>
        <v>citation:hugo_krawczyk-01</v>
      </c>
      <c r="I322" s="54"/>
      <c r="J322" s="38" t="s">
        <v>5144</v>
      </c>
      <c r="K322" s="38">
        <v>17837</v>
      </c>
      <c r="L322" s="38">
        <v>57</v>
      </c>
      <c r="M322" s="69" t="s">
        <v>5357</v>
      </c>
      <c r="N322" s="38"/>
      <c r="O322" s="38"/>
      <c r="P322" s="31"/>
    </row>
    <row r="323" spans="2:16">
      <c r="B323" s="30" t="s">
        <v>1860</v>
      </c>
      <c r="C323" s="38" t="s">
        <v>1861</v>
      </c>
      <c r="D323" s="38" t="s">
        <v>1186</v>
      </c>
      <c r="E323" s="38" t="s">
        <v>3590</v>
      </c>
      <c r="F323" s="38" t="s">
        <v>362</v>
      </c>
      <c r="G323" s="38"/>
      <c r="H323" s="53" t="str">
        <f t="shared" si="4"/>
        <v>citation:hyoil_kim-01</v>
      </c>
      <c r="I323" s="54"/>
      <c r="J323" s="38" t="s">
        <v>5145</v>
      </c>
      <c r="K323" s="38">
        <v>1615</v>
      </c>
      <c r="L323" s="38">
        <v>13</v>
      </c>
      <c r="M323" s="69" t="s">
        <v>5361</v>
      </c>
      <c r="N323" s="38"/>
      <c r="O323" s="38"/>
      <c r="P323" s="31"/>
    </row>
    <row r="324" spans="2:16">
      <c r="B324" s="30" t="s">
        <v>1862</v>
      </c>
      <c r="C324" s="38" t="s">
        <v>1511</v>
      </c>
      <c r="D324" s="38" t="s">
        <v>1863</v>
      </c>
      <c r="E324" s="38" t="s">
        <v>3591</v>
      </c>
      <c r="F324" s="38" t="s">
        <v>362</v>
      </c>
      <c r="G324" s="38"/>
      <c r="H324" s="53" t="str">
        <f t="shared" ref="H324:H387" si="5">"citation:"&amp;B324&amp;"-01"</f>
        <v>citation:ian_molloy-01</v>
      </c>
      <c r="I324" s="54"/>
      <c r="J324" s="38" t="s">
        <v>5353</v>
      </c>
      <c r="K324" s="38" t="s">
        <v>5353</v>
      </c>
      <c r="L324" s="38" t="s">
        <v>5353</v>
      </c>
      <c r="M324" s="69" t="s">
        <v>5357</v>
      </c>
      <c r="N324" s="38"/>
      <c r="O324" s="38"/>
      <c r="P324" s="31"/>
    </row>
    <row r="325" spans="2:16">
      <c r="B325" s="30" t="s">
        <v>1864</v>
      </c>
      <c r="C325" s="38" t="s">
        <v>1511</v>
      </c>
      <c r="D325" s="38" t="s">
        <v>1865</v>
      </c>
      <c r="E325" s="38" t="s">
        <v>3592</v>
      </c>
      <c r="F325" s="38" t="s">
        <v>362</v>
      </c>
      <c r="G325" s="38"/>
      <c r="H325" s="53" t="str">
        <f t="shared" si="5"/>
        <v>citation:ian_molly-01</v>
      </c>
      <c r="I325" s="54"/>
      <c r="J325" s="38" t="s">
        <v>5353</v>
      </c>
      <c r="K325" s="38" t="s">
        <v>5353</v>
      </c>
      <c r="L325" s="38" t="s">
        <v>5353</v>
      </c>
      <c r="M325" s="69" t="s">
        <v>5359</v>
      </c>
      <c r="N325" s="38"/>
      <c r="O325" s="38"/>
      <c r="P325" s="31"/>
    </row>
    <row r="326" spans="2:16">
      <c r="B326" s="30" t="s">
        <v>1866</v>
      </c>
      <c r="C326" s="38" t="s">
        <v>1867</v>
      </c>
      <c r="D326" s="38" t="s">
        <v>1868</v>
      </c>
      <c r="E326" s="38" t="s">
        <v>3593</v>
      </c>
      <c r="F326" s="38" t="s">
        <v>362</v>
      </c>
      <c r="G326" s="38"/>
      <c r="H326" s="53"/>
      <c r="I326" s="54"/>
      <c r="J326" s="38"/>
      <c r="K326" s="38"/>
      <c r="L326" s="38"/>
      <c r="M326" s="69" t="s">
        <v>5353</v>
      </c>
      <c r="N326" s="38"/>
      <c r="O326" s="38"/>
      <c r="P326" s="31"/>
    </row>
    <row r="327" spans="2:16">
      <c r="B327" s="30" t="s">
        <v>1869</v>
      </c>
      <c r="C327" s="38" t="s">
        <v>1125</v>
      </c>
      <c r="D327" s="38" t="s">
        <v>1847</v>
      </c>
      <c r="E327" s="38" t="s">
        <v>3594</v>
      </c>
      <c r="F327" s="38" t="s">
        <v>362</v>
      </c>
      <c r="G327" s="38"/>
      <c r="H327" s="53"/>
      <c r="I327" s="54"/>
      <c r="J327" s="38"/>
      <c r="K327" s="38"/>
      <c r="L327" s="38"/>
      <c r="M327" s="69" t="s">
        <v>5353</v>
      </c>
      <c r="N327" s="38"/>
      <c r="O327" s="38"/>
      <c r="P327" s="31"/>
    </row>
    <row r="328" spans="2:16">
      <c r="B328" s="30" t="s">
        <v>1870</v>
      </c>
      <c r="C328" s="38" t="s">
        <v>1871</v>
      </c>
      <c r="D328" s="38" t="s">
        <v>1872</v>
      </c>
      <c r="E328" s="38" t="s">
        <v>3595</v>
      </c>
      <c r="F328" s="38" t="s">
        <v>362</v>
      </c>
      <c r="G328" s="38"/>
      <c r="H328" s="53" t="str">
        <f t="shared" si="5"/>
        <v>citation:janusz_marecki-01</v>
      </c>
      <c r="I328" s="54"/>
      <c r="J328" s="38" t="s">
        <v>5155</v>
      </c>
      <c r="K328" s="38">
        <v>1099</v>
      </c>
      <c r="L328" s="38">
        <v>16</v>
      </c>
      <c r="M328" s="69" t="s">
        <v>5357</v>
      </c>
      <c r="N328" s="38"/>
      <c r="O328" s="38"/>
      <c r="P328" s="31"/>
    </row>
    <row r="329" spans="2:16">
      <c r="B329" s="30" t="s">
        <v>1873</v>
      </c>
      <c r="C329" s="38" t="s">
        <v>1874</v>
      </c>
      <c r="D329" s="38" t="s">
        <v>1875</v>
      </c>
      <c r="E329" s="38" t="s">
        <v>3596</v>
      </c>
      <c r="F329" s="38" t="s">
        <v>362</v>
      </c>
      <c r="G329" s="38"/>
      <c r="H329" s="53" t="str">
        <f t="shared" si="5"/>
        <v>citation:jiyong_jang-01</v>
      </c>
      <c r="I329" s="54"/>
      <c r="J329" s="38" t="s">
        <v>5172</v>
      </c>
      <c r="K329" s="38">
        <v>256</v>
      </c>
      <c r="L329" s="38">
        <v>7</v>
      </c>
      <c r="M329" s="69" t="s">
        <v>5357</v>
      </c>
      <c r="N329" s="38"/>
      <c r="O329" s="38"/>
      <c r="P329" s="31"/>
    </row>
    <row r="330" spans="2:16">
      <c r="B330" s="30" t="s">
        <v>1876</v>
      </c>
      <c r="C330" s="38" t="s">
        <v>1735</v>
      </c>
      <c r="D330" s="38" t="s">
        <v>1877</v>
      </c>
      <c r="E330" s="38" t="s">
        <v>3597</v>
      </c>
      <c r="F330" s="38" t="s">
        <v>362</v>
      </c>
      <c r="G330" s="38"/>
      <c r="H330" s="53" t="str">
        <f t="shared" si="5"/>
        <v>citation:joel_branch-01</v>
      </c>
      <c r="I330" s="54"/>
      <c r="J330" s="38" t="s">
        <v>5174</v>
      </c>
      <c r="K330" s="38">
        <v>1027</v>
      </c>
      <c r="L330" s="38">
        <v>16</v>
      </c>
      <c r="M330" s="69" t="s">
        <v>5358</v>
      </c>
      <c r="N330" s="38"/>
      <c r="O330" s="38"/>
      <c r="P330" s="31"/>
    </row>
    <row r="331" spans="2:16">
      <c r="B331" s="30" t="s">
        <v>1878</v>
      </c>
      <c r="C331" s="38" t="s">
        <v>1539</v>
      </c>
      <c r="D331" s="38" t="s">
        <v>1814</v>
      </c>
      <c r="E331" s="38" t="s">
        <v>3598</v>
      </c>
      <c r="F331" s="38" t="s">
        <v>362</v>
      </c>
      <c r="G331" s="38"/>
      <c r="H331" s="53" t="str">
        <f t="shared" si="5"/>
        <v>citation:john_karat-01</v>
      </c>
      <c r="I331" s="54"/>
      <c r="J331" s="38" t="s">
        <v>5353</v>
      </c>
      <c r="K331" s="38" t="s">
        <v>5353</v>
      </c>
      <c r="L331" s="38" t="s">
        <v>5353</v>
      </c>
      <c r="M331" s="69" t="s">
        <v>5361</v>
      </c>
      <c r="N331" s="38"/>
      <c r="O331" s="38"/>
      <c r="P331" s="31"/>
    </row>
    <row r="332" spans="2:16">
      <c r="B332" s="30" t="s">
        <v>1879</v>
      </c>
      <c r="C332" s="38" t="s">
        <v>1880</v>
      </c>
      <c r="D332" s="38" t="s">
        <v>1881</v>
      </c>
      <c r="E332" s="38" t="s">
        <v>3599</v>
      </c>
      <c r="F332" s="38" t="s">
        <v>362</v>
      </c>
      <c r="G332" s="38"/>
      <c r="H332" s="53" t="str">
        <f t="shared" si="5"/>
        <v>citation:jorge_lobo-01</v>
      </c>
      <c r="I332" s="54"/>
      <c r="J332" s="38" t="s">
        <v>5183</v>
      </c>
      <c r="K332" s="38">
        <v>7936</v>
      </c>
      <c r="L332" s="38">
        <v>44</v>
      </c>
      <c r="M332" s="69" t="s">
        <v>5358</v>
      </c>
      <c r="N332" s="38"/>
      <c r="O332" s="38"/>
      <c r="P332" s="31"/>
    </row>
    <row r="333" spans="2:16">
      <c r="B333" s="30" t="s">
        <v>1882</v>
      </c>
      <c r="C333" s="38" t="s">
        <v>1883</v>
      </c>
      <c r="D333" s="38" t="s">
        <v>1884</v>
      </c>
      <c r="E333" s="38" t="s">
        <v>3600</v>
      </c>
      <c r="F333" s="38" t="s">
        <v>362</v>
      </c>
      <c r="G333" s="38"/>
      <c r="H333" s="53" t="str">
        <f t="shared" si="5"/>
        <v>citation:julian_dolby-01</v>
      </c>
      <c r="I333" s="54"/>
      <c r="J333" s="38" t="s">
        <v>5188</v>
      </c>
      <c r="K333" s="38">
        <v>2662</v>
      </c>
      <c r="L333" s="38">
        <v>29</v>
      </c>
      <c r="M333" s="69" t="s">
        <v>5359</v>
      </c>
      <c r="N333" s="38"/>
      <c r="O333" s="38"/>
      <c r="P333" s="31"/>
    </row>
    <row r="334" spans="2:16">
      <c r="B334" s="30" t="s">
        <v>1885</v>
      </c>
      <c r="C334" s="38" t="s">
        <v>1886</v>
      </c>
      <c r="D334" s="38" t="s">
        <v>1242</v>
      </c>
      <c r="E334" s="38" t="s">
        <v>3601</v>
      </c>
      <c r="F334" s="38" t="s">
        <v>362</v>
      </c>
      <c r="G334" s="38"/>
      <c r="H334" s="53" t="str">
        <f t="shared" si="5"/>
        <v>citation:kang_won_lee-01</v>
      </c>
      <c r="I334" s="54"/>
      <c r="J334" s="38" t="s">
        <v>5190</v>
      </c>
      <c r="K334" s="38">
        <v>17849</v>
      </c>
      <c r="L334" s="38">
        <v>39</v>
      </c>
      <c r="M334" s="69" t="s">
        <v>5358</v>
      </c>
      <c r="N334" s="38"/>
      <c r="O334" s="38"/>
      <c r="P334" s="31"/>
    </row>
    <row r="335" spans="2:16">
      <c r="B335" s="30" t="s">
        <v>1887</v>
      </c>
      <c r="C335" s="38" t="s">
        <v>1888</v>
      </c>
      <c r="D335" s="38" t="s">
        <v>1889</v>
      </c>
      <c r="E335" s="38" t="s">
        <v>3602</v>
      </c>
      <c r="F335" s="38" t="s">
        <v>362</v>
      </c>
      <c r="G335" s="38"/>
      <c r="H335" s="53" t="str">
        <f t="shared" si="5"/>
        <v>citation:kavitha_srinivas-01</v>
      </c>
      <c r="I335" s="54"/>
      <c r="J335" s="38" t="s">
        <v>5193</v>
      </c>
      <c r="K335" s="38">
        <v>2355</v>
      </c>
      <c r="L335" s="38">
        <v>27</v>
      </c>
      <c r="M335" s="69" t="s">
        <v>5360</v>
      </c>
      <c r="N335" s="38"/>
      <c r="O335" s="38"/>
      <c r="P335" s="31"/>
    </row>
    <row r="336" spans="2:16">
      <c r="B336" s="30" t="s">
        <v>1890</v>
      </c>
      <c r="C336" s="38" t="s">
        <v>1223</v>
      </c>
      <c r="D336" s="38" t="s">
        <v>1891</v>
      </c>
      <c r="E336" s="38" t="s">
        <v>3603</v>
      </c>
      <c r="F336" s="38" t="s">
        <v>362</v>
      </c>
      <c r="G336" s="38"/>
      <c r="H336" s="53" t="str">
        <f t="shared" si="5"/>
        <v>citation:keith_grueneberg-01</v>
      </c>
      <c r="I336" s="54"/>
      <c r="J336" s="38" t="s">
        <v>5353</v>
      </c>
      <c r="K336" s="38" t="s">
        <v>5353</v>
      </c>
      <c r="L336" s="38" t="s">
        <v>5353</v>
      </c>
      <c r="M336" s="69" t="s">
        <v>5358</v>
      </c>
      <c r="N336" s="38"/>
      <c r="O336" s="38"/>
      <c r="P336" s="31"/>
    </row>
    <row r="337" spans="2:16">
      <c r="B337" s="30" t="s">
        <v>1892</v>
      </c>
      <c r="C337" s="38" t="s">
        <v>1893</v>
      </c>
      <c r="D337" s="38" t="s">
        <v>1894</v>
      </c>
      <c r="E337" s="38" t="s">
        <v>3604</v>
      </c>
      <c r="F337" s="38" t="s">
        <v>362</v>
      </c>
      <c r="G337" s="38"/>
      <c r="H337" s="53" t="str">
        <f t="shared" si="5"/>
        <v>citation:lu_su-01</v>
      </c>
      <c r="I337" s="54"/>
      <c r="J337" s="38" t="s">
        <v>5204</v>
      </c>
      <c r="K337" s="38">
        <v>275</v>
      </c>
      <c r="L337" s="38">
        <v>10</v>
      </c>
      <c r="M337" s="69" t="s">
        <v>5360</v>
      </c>
      <c r="N337" s="38"/>
      <c r="O337" s="38"/>
      <c r="P337" s="31"/>
    </row>
    <row r="338" spans="2:16">
      <c r="B338" s="30" t="s">
        <v>1895</v>
      </c>
      <c r="C338" s="38" t="s">
        <v>1896</v>
      </c>
      <c r="D338" s="38" t="s">
        <v>1897</v>
      </c>
      <c r="E338" s="38" t="s">
        <v>3605</v>
      </c>
      <c r="F338" s="38" t="s">
        <v>362</v>
      </c>
      <c r="G338" s="38"/>
      <c r="H338" s="53" t="str">
        <f t="shared" si="5"/>
        <v>citation:mandis_beigi-01</v>
      </c>
      <c r="I338" s="54"/>
      <c r="J338" s="38" t="s">
        <v>5353</v>
      </c>
      <c r="K338" s="38" t="s">
        <v>5353</v>
      </c>
      <c r="L338" s="38" t="s">
        <v>5353</v>
      </c>
      <c r="M338" s="69" t="s">
        <v>5358</v>
      </c>
      <c r="N338" s="38"/>
      <c r="O338" s="38"/>
      <c r="P338" s="31"/>
    </row>
    <row r="339" spans="2:16">
      <c r="B339" s="30" t="s">
        <v>1898</v>
      </c>
      <c r="C339" s="38" t="s">
        <v>1899</v>
      </c>
      <c r="D339" s="38" t="s">
        <v>1900</v>
      </c>
      <c r="E339" s="38" t="s">
        <v>3606</v>
      </c>
      <c r="F339" s="38" t="s">
        <v>362</v>
      </c>
      <c r="G339" s="38"/>
      <c r="H339" s="53" t="str">
        <f t="shared" si="5"/>
        <v>citation:marc_stoecklin-01</v>
      </c>
      <c r="I339" s="54"/>
      <c r="J339" s="38" t="s">
        <v>5353</v>
      </c>
      <c r="K339" s="38" t="s">
        <v>5353</v>
      </c>
      <c r="L339" s="38" t="s">
        <v>5353</v>
      </c>
      <c r="M339" s="69" t="s">
        <v>5360</v>
      </c>
      <c r="N339" s="38"/>
      <c r="O339" s="38"/>
      <c r="P339" s="31"/>
    </row>
    <row r="340" spans="2:16">
      <c r="B340" s="30" t="s">
        <v>1901</v>
      </c>
      <c r="C340" s="38" t="s">
        <v>1191</v>
      </c>
      <c r="D340" s="38" t="s">
        <v>1902</v>
      </c>
      <c r="E340" s="38" t="s">
        <v>3607</v>
      </c>
      <c r="F340" s="38" t="s">
        <v>362</v>
      </c>
      <c r="G340" s="38"/>
      <c r="H340" s="53" t="str">
        <f t="shared" si="5"/>
        <v>citation:mark_squillante-01</v>
      </c>
      <c r="I340" s="54"/>
      <c r="J340" s="38" t="s">
        <v>5353</v>
      </c>
      <c r="K340" s="38" t="s">
        <v>5353</v>
      </c>
      <c r="L340" s="38" t="s">
        <v>5353</v>
      </c>
      <c r="M340" s="69" t="s">
        <v>5360</v>
      </c>
      <c r="N340" s="38"/>
      <c r="O340" s="38"/>
      <c r="P340" s="31"/>
    </row>
    <row r="341" spans="2:16">
      <c r="B341" s="30" t="s">
        <v>1903</v>
      </c>
      <c r="C341" s="38" t="s">
        <v>1904</v>
      </c>
      <c r="D341" s="38" t="s">
        <v>1905</v>
      </c>
      <c r="E341" s="38" t="s">
        <v>3608</v>
      </c>
      <c r="F341" s="38" t="s">
        <v>362</v>
      </c>
      <c r="G341" s="38"/>
      <c r="H341" s="53" t="str">
        <f t="shared" si="5"/>
        <v>citation:maroun_touma-01</v>
      </c>
      <c r="I341" s="54"/>
      <c r="J341" s="38" t="s">
        <v>5353</v>
      </c>
      <c r="K341" s="38" t="s">
        <v>5353</v>
      </c>
      <c r="L341" s="38" t="s">
        <v>5353</v>
      </c>
      <c r="M341" s="69" t="s">
        <v>5358</v>
      </c>
      <c r="N341" s="38"/>
      <c r="O341" s="38"/>
      <c r="P341" s="31"/>
    </row>
    <row r="342" spans="2:16">
      <c r="B342" s="30" t="s">
        <v>1906</v>
      </c>
      <c r="C342" s="38" t="s">
        <v>1907</v>
      </c>
      <c r="D342" s="38" t="s">
        <v>1908</v>
      </c>
      <c r="E342" s="38" t="s">
        <v>3609</v>
      </c>
      <c r="F342" s="38" t="s">
        <v>362</v>
      </c>
      <c r="G342" s="38"/>
      <c r="H342" s="53" t="str">
        <f t="shared" si="5"/>
        <v>citation:mayank_sharma-01</v>
      </c>
      <c r="I342" s="54"/>
      <c r="J342" s="38" t="s">
        <v>5353</v>
      </c>
      <c r="K342" s="38" t="s">
        <v>5353</v>
      </c>
      <c r="L342" s="38" t="s">
        <v>5353</v>
      </c>
      <c r="M342" s="69" t="s">
        <v>5364</v>
      </c>
      <c r="N342" s="38"/>
      <c r="O342" s="38"/>
      <c r="P342" s="31"/>
    </row>
    <row r="343" spans="2:16">
      <c r="B343" s="30" t="s">
        <v>1909</v>
      </c>
      <c r="C343" s="38" t="s">
        <v>1910</v>
      </c>
      <c r="D343" s="38" t="s">
        <v>1911</v>
      </c>
      <c r="E343" s="38" t="s">
        <v>3610</v>
      </c>
      <c r="F343" s="38" t="s">
        <v>362</v>
      </c>
      <c r="G343" s="38"/>
      <c r="H343" s="53" t="str">
        <f t="shared" si="5"/>
        <v>citation:mihaela_bornea-01</v>
      </c>
      <c r="I343" s="54"/>
      <c r="J343" s="38" t="s">
        <v>5353</v>
      </c>
      <c r="K343" s="38" t="s">
        <v>5353</v>
      </c>
      <c r="L343" s="38" t="s">
        <v>5353</v>
      </c>
      <c r="M343" s="69" t="s">
        <v>5359</v>
      </c>
      <c r="N343" s="38"/>
      <c r="O343" s="38"/>
      <c r="P343" s="31"/>
    </row>
    <row r="344" spans="2:16">
      <c r="B344" s="30" t="s">
        <v>1912</v>
      </c>
      <c r="C344" s="38" t="s">
        <v>1913</v>
      </c>
      <c r="D344" s="38" t="s">
        <v>1914</v>
      </c>
      <c r="E344" s="38" t="s">
        <v>3611</v>
      </c>
      <c r="F344" s="38" t="s">
        <v>362</v>
      </c>
      <c r="G344" s="38"/>
      <c r="H344" s="53" t="str">
        <f t="shared" si="5"/>
        <v>citation:milind_tambe-01</v>
      </c>
      <c r="I344" s="54"/>
      <c r="J344" s="38" t="s">
        <v>5226</v>
      </c>
      <c r="K344" s="38">
        <v>16067</v>
      </c>
      <c r="L344" s="38">
        <v>64</v>
      </c>
      <c r="M344" s="69" t="s">
        <v>5357</v>
      </c>
      <c r="N344" s="38"/>
      <c r="O344" s="38"/>
      <c r="P344" s="31"/>
    </row>
    <row r="345" spans="2:16">
      <c r="B345" s="30" t="s">
        <v>1915</v>
      </c>
      <c r="C345" s="38" t="s">
        <v>1916</v>
      </c>
      <c r="D345" s="38" t="s">
        <v>1917</v>
      </c>
      <c r="E345" s="38" t="s">
        <v>3612</v>
      </c>
      <c r="F345" s="38" t="s">
        <v>362</v>
      </c>
      <c r="G345" s="38"/>
      <c r="H345" s="53" t="str">
        <f t="shared" si="5"/>
        <v>citation:mudhakar_srivatsa-01</v>
      </c>
      <c r="I345" s="54"/>
      <c r="J345" s="38" t="s">
        <v>5231</v>
      </c>
      <c r="K345" s="38">
        <v>1803</v>
      </c>
      <c r="L345" s="38">
        <v>19</v>
      </c>
      <c r="M345" s="69" t="s">
        <v>5358</v>
      </c>
      <c r="N345" s="38"/>
      <c r="O345" s="38"/>
      <c r="P345" s="31"/>
    </row>
    <row r="346" spans="2:16">
      <c r="B346" s="30" t="s">
        <v>1918</v>
      </c>
      <c r="C346" s="38" t="s">
        <v>1919</v>
      </c>
      <c r="D346" s="38" t="s">
        <v>1920</v>
      </c>
      <c r="E346" s="38" t="s">
        <v>3613</v>
      </c>
      <c r="F346" s="38" t="s">
        <v>362</v>
      </c>
      <c r="G346" s="38"/>
      <c r="H346" s="53" t="str">
        <f t="shared" si="5"/>
        <v>citation:murtaza_zafer-01</v>
      </c>
      <c r="I346" s="54"/>
      <c r="J346" s="38" t="s">
        <v>5234</v>
      </c>
      <c r="K346" s="38">
        <v>734</v>
      </c>
      <c r="L346" s="38">
        <v>13</v>
      </c>
      <c r="M346" s="69" t="s">
        <v>5357</v>
      </c>
      <c r="N346" s="38"/>
      <c r="O346" s="38"/>
      <c r="P346" s="31"/>
    </row>
    <row r="347" spans="2:16">
      <c r="B347" s="30" t="s">
        <v>1921</v>
      </c>
      <c r="C347" s="38" t="s">
        <v>1922</v>
      </c>
      <c r="D347" s="38" t="s">
        <v>1923</v>
      </c>
      <c r="E347" s="38" t="s">
        <v>3614</v>
      </c>
      <c r="F347" s="38" t="s">
        <v>362</v>
      </c>
      <c r="G347" s="38"/>
      <c r="H347" s="53"/>
      <c r="I347" s="54"/>
      <c r="J347" s="38"/>
      <c r="K347" s="38"/>
      <c r="L347" s="38"/>
      <c r="M347" s="69" t="s">
        <v>5353</v>
      </c>
      <c r="N347" s="38"/>
      <c r="O347" s="38"/>
      <c r="P347" s="31"/>
    </row>
    <row r="348" spans="2:16">
      <c r="B348" s="30" t="s">
        <v>1924</v>
      </c>
      <c r="C348" s="38" t="s">
        <v>1925</v>
      </c>
      <c r="D348" s="38" t="s">
        <v>1926</v>
      </c>
      <c r="E348" s="38" t="s">
        <v>3615</v>
      </c>
      <c r="F348" s="38" t="s">
        <v>362</v>
      </c>
      <c r="G348" s="38"/>
      <c r="H348" s="53"/>
      <c r="I348" s="54"/>
      <c r="J348" s="38"/>
      <c r="K348" s="38"/>
      <c r="L348" s="38"/>
      <c r="M348" s="69" t="s">
        <v>5353</v>
      </c>
      <c r="N348" s="38"/>
      <c r="O348" s="38"/>
      <c r="P348" s="31"/>
    </row>
    <row r="349" spans="2:16">
      <c r="B349" s="30" t="s">
        <v>1927</v>
      </c>
      <c r="C349" s="38" t="s">
        <v>1928</v>
      </c>
      <c r="D349" s="38" t="s">
        <v>1929</v>
      </c>
      <c r="E349" s="38" t="s">
        <v>3616</v>
      </c>
      <c r="F349" s="38" t="s">
        <v>362</v>
      </c>
      <c r="G349" s="38"/>
      <c r="H349" s="53" t="str">
        <f t="shared" si="5"/>
        <v>citation:oktay_gunluk-01</v>
      </c>
      <c r="I349" s="54"/>
      <c r="J349" s="38" t="s">
        <v>5245</v>
      </c>
      <c r="K349" s="38">
        <v>1904</v>
      </c>
      <c r="L349" s="38">
        <v>23</v>
      </c>
      <c r="M349" s="69" t="s">
        <v>5358</v>
      </c>
      <c r="N349" s="38"/>
      <c r="O349" s="38"/>
      <c r="P349" s="31"/>
    </row>
    <row r="350" spans="2:16">
      <c r="B350" s="30" t="s">
        <v>1930</v>
      </c>
      <c r="C350" s="38" t="s">
        <v>1931</v>
      </c>
      <c r="D350" s="38" t="s">
        <v>1932</v>
      </c>
      <c r="E350" s="38" t="s">
        <v>3617</v>
      </c>
      <c r="F350" s="38" t="s">
        <v>362</v>
      </c>
      <c r="G350" s="38"/>
      <c r="H350" s="53" t="str">
        <f t="shared" si="5"/>
        <v>citation:padmashree_ravindra-01</v>
      </c>
      <c r="I350" s="54"/>
      <c r="J350" s="38" t="s">
        <v>5353</v>
      </c>
      <c r="K350" s="38" t="s">
        <v>5353</v>
      </c>
      <c r="L350" s="38" t="s">
        <v>5353</v>
      </c>
      <c r="M350" s="69" t="s">
        <v>5360</v>
      </c>
      <c r="N350" s="38"/>
      <c r="O350" s="38"/>
      <c r="P350" s="31"/>
    </row>
    <row r="351" spans="2:16">
      <c r="B351" s="30" t="s">
        <v>1933</v>
      </c>
      <c r="C351" s="38" t="s">
        <v>1934</v>
      </c>
      <c r="D351" s="38" t="s">
        <v>1935</v>
      </c>
      <c r="E351" s="38" t="s">
        <v>3618</v>
      </c>
      <c r="F351" s="38" t="s">
        <v>362</v>
      </c>
      <c r="G351" s="38"/>
      <c r="H351" s="53" t="str">
        <f t="shared" si="5"/>
        <v>citation:pankaj_rohatgi-01</v>
      </c>
      <c r="I351" s="54"/>
      <c r="J351" s="38" t="s">
        <v>5353</v>
      </c>
      <c r="K351" s="38" t="s">
        <v>5353</v>
      </c>
      <c r="L351" s="38" t="s">
        <v>5353</v>
      </c>
      <c r="M351" s="69" t="s">
        <v>5361</v>
      </c>
      <c r="N351" s="38"/>
      <c r="O351" s="38"/>
      <c r="P351" s="31"/>
    </row>
    <row r="352" spans="2:16">
      <c r="B352" s="30" t="s">
        <v>1936</v>
      </c>
      <c r="C352" s="38" t="s">
        <v>1937</v>
      </c>
      <c r="D352" s="38" t="s">
        <v>1938</v>
      </c>
      <c r="E352" s="38" t="s">
        <v>3619</v>
      </c>
      <c r="F352" s="38" t="s">
        <v>362</v>
      </c>
      <c r="G352" s="38"/>
      <c r="H352" s="53" t="str">
        <f t="shared" si="5"/>
        <v>citation:pau-chen_cheng-01</v>
      </c>
      <c r="I352" s="54"/>
      <c r="J352" s="38" t="s">
        <v>5353</v>
      </c>
      <c r="K352" s="38" t="s">
        <v>5353</v>
      </c>
      <c r="L352" s="38" t="s">
        <v>5353</v>
      </c>
      <c r="M352" s="69" t="s">
        <v>5360</v>
      </c>
      <c r="N352" s="38"/>
      <c r="O352" s="38"/>
      <c r="P352" s="31"/>
    </row>
    <row r="353" spans="2:16">
      <c r="B353" s="30" t="s">
        <v>1939</v>
      </c>
      <c r="C353" s="38" t="s">
        <v>1094</v>
      </c>
      <c r="D353" s="38" t="s">
        <v>1940</v>
      </c>
      <c r="E353" s="38" t="s">
        <v>3620</v>
      </c>
      <c r="F353" s="38" t="s">
        <v>362</v>
      </c>
      <c r="G353" s="38"/>
      <c r="H353" s="53" t="str">
        <f t="shared" si="5"/>
        <v>citation:paul_karger-01</v>
      </c>
      <c r="I353" s="54"/>
      <c r="J353" s="38" t="s">
        <v>5353</v>
      </c>
      <c r="K353" s="38" t="s">
        <v>5353</v>
      </c>
      <c r="L353" s="38" t="s">
        <v>5353</v>
      </c>
      <c r="M353" s="69" t="s">
        <v>5359</v>
      </c>
      <c r="N353" s="38"/>
      <c r="O353" s="38"/>
      <c r="P353" s="31"/>
    </row>
    <row r="354" spans="2:16">
      <c r="B354" s="30" t="s">
        <v>1941</v>
      </c>
      <c r="C354" s="38" t="s">
        <v>1545</v>
      </c>
      <c r="D354" s="38" t="s">
        <v>3621</v>
      </c>
      <c r="E354" s="38" t="s">
        <v>3622</v>
      </c>
      <c r="F354" s="38" t="s">
        <v>362</v>
      </c>
      <c r="G354" s="38"/>
      <c r="H354" s="53" t="str">
        <f t="shared" si="5"/>
        <v>citation:peter_van_de_ven-01</v>
      </c>
      <c r="I354" s="54"/>
      <c r="J354" s="38" t="s">
        <v>5353</v>
      </c>
      <c r="K354" s="38" t="s">
        <v>5353</v>
      </c>
      <c r="L354" s="38" t="s">
        <v>5353</v>
      </c>
      <c r="M354" s="69" t="s">
        <v>5364</v>
      </c>
      <c r="N354" s="38"/>
      <c r="O354" s="38"/>
      <c r="P354" s="31"/>
    </row>
    <row r="355" spans="2:16">
      <c r="B355" s="30" t="s">
        <v>1942</v>
      </c>
      <c r="C355" s="38" t="s">
        <v>1943</v>
      </c>
      <c r="D355" s="38" t="s">
        <v>1944</v>
      </c>
      <c r="E355" s="38" t="s">
        <v>3623</v>
      </c>
      <c r="F355" s="38" t="s">
        <v>362</v>
      </c>
      <c r="G355" s="38"/>
      <c r="H355" s="53" t="str">
        <f t="shared" si="5"/>
        <v>citation:petros_zerfos-01</v>
      </c>
      <c r="I355" s="54"/>
      <c r="J355" s="38" t="s">
        <v>5258</v>
      </c>
      <c r="K355" s="38">
        <v>3641</v>
      </c>
      <c r="L355" s="38">
        <v>17</v>
      </c>
      <c r="M355" s="69" t="s">
        <v>5357</v>
      </c>
      <c r="N355" s="38"/>
      <c r="O355" s="38"/>
      <c r="P355" s="31"/>
    </row>
    <row r="356" spans="2:16">
      <c r="B356" s="30" t="s">
        <v>1945</v>
      </c>
      <c r="C356" s="38" t="s">
        <v>1946</v>
      </c>
      <c r="D356" s="38" t="s">
        <v>1097</v>
      </c>
      <c r="E356" s="38" t="s">
        <v>3624</v>
      </c>
      <c r="F356" s="38" t="s">
        <v>362</v>
      </c>
      <c r="G356" s="38"/>
      <c r="H356" s="53" t="str">
        <f t="shared" si="5"/>
        <v>citation:philip_yu-01</v>
      </c>
      <c r="I356" s="54"/>
      <c r="J356" s="38" t="s">
        <v>5353</v>
      </c>
      <c r="K356" s="38" t="s">
        <v>5353</v>
      </c>
      <c r="L356" s="38" t="s">
        <v>5353</v>
      </c>
      <c r="M356" s="69" t="s">
        <v>5360</v>
      </c>
      <c r="N356" s="38"/>
      <c r="O356" s="38"/>
      <c r="P356" s="31"/>
    </row>
    <row r="357" spans="2:16">
      <c r="B357" s="30" t="s">
        <v>1947</v>
      </c>
      <c r="C357" s="38" t="s">
        <v>1948</v>
      </c>
      <c r="D357" s="38" t="s">
        <v>1949</v>
      </c>
      <c r="E357" s="38" t="s">
        <v>3625</v>
      </c>
      <c r="F357" s="38" t="s">
        <v>362</v>
      </c>
      <c r="G357" s="38"/>
      <c r="H357" s="53" t="str">
        <f t="shared" si="5"/>
        <v>citation:poonam_yadav-01</v>
      </c>
      <c r="I357" s="54"/>
      <c r="J357" s="38" t="s">
        <v>5353</v>
      </c>
      <c r="K357" s="38" t="s">
        <v>5353</v>
      </c>
      <c r="L357" s="38" t="s">
        <v>5353</v>
      </c>
      <c r="M357" s="69" t="s">
        <v>5359</v>
      </c>
      <c r="N357" s="38"/>
      <c r="O357" s="38"/>
      <c r="P357" s="31"/>
    </row>
    <row r="358" spans="2:16">
      <c r="B358" s="30" t="s">
        <v>1950</v>
      </c>
      <c r="C358" s="38" t="s">
        <v>1951</v>
      </c>
      <c r="D358" s="38" t="s">
        <v>1952</v>
      </c>
      <c r="E358" s="38" t="s">
        <v>3626</v>
      </c>
      <c r="F358" s="38" t="s">
        <v>362</v>
      </c>
      <c r="G358" s="38"/>
      <c r="H358" s="53" t="str">
        <f t="shared" si="5"/>
        <v>citation:pradeep_varakantham-01</v>
      </c>
      <c r="I358" s="54"/>
      <c r="J358" s="38" t="s">
        <v>5262</v>
      </c>
      <c r="K358" s="38">
        <v>1299</v>
      </c>
      <c r="L358" s="38">
        <v>17</v>
      </c>
      <c r="M358" s="69" t="s">
        <v>5357</v>
      </c>
      <c r="N358" s="38"/>
      <c r="O358" s="38"/>
      <c r="P358" s="31"/>
    </row>
    <row r="359" spans="2:16">
      <c r="B359" s="30" t="s">
        <v>1953</v>
      </c>
      <c r="C359" s="38" t="s">
        <v>1954</v>
      </c>
      <c r="D359" s="38" t="s">
        <v>1955</v>
      </c>
      <c r="E359" s="38" t="s">
        <v>3627</v>
      </c>
      <c r="F359" s="38" t="s">
        <v>362</v>
      </c>
      <c r="G359" s="38"/>
      <c r="H359" s="53"/>
      <c r="I359" s="54"/>
      <c r="J359" s="38"/>
      <c r="K359" s="38"/>
      <c r="L359" s="38"/>
      <c r="M359" s="69" t="s">
        <v>5353</v>
      </c>
      <c r="N359" s="38"/>
      <c r="O359" s="38"/>
      <c r="P359" s="31"/>
    </row>
    <row r="360" spans="2:16">
      <c r="B360" s="30" t="s">
        <v>1956</v>
      </c>
      <c r="C360" s="38" t="s">
        <v>1957</v>
      </c>
      <c r="D360" s="38" t="s">
        <v>1958</v>
      </c>
      <c r="E360" s="38" t="s">
        <v>3628</v>
      </c>
      <c r="F360" s="38" t="s">
        <v>362</v>
      </c>
      <c r="G360" s="38"/>
      <c r="H360" s="53" t="str">
        <f t="shared" si="5"/>
        <v>citation:raghu_ganti-01</v>
      </c>
      <c r="I360" s="54"/>
      <c r="J360" s="38" t="s">
        <v>5265</v>
      </c>
      <c r="K360" s="38">
        <v>1225</v>
      </c>
      <c r="L360" s="38">
        <v>14</v>
      </c>
      <c r="M360" s="69" t="s">
        <v>5358</v>
      </c>
      <c r="N360" s="38"/>
      <c r="O360" s="38"/>
      <c r="P360" s="31"/>
    </row>
    <row r="361" spans="2:16">
      <c r="B361" s="30" t="s">
        <v>1959</v>
      </c>
      <c r="C361" s="38" t="s">
        <v>1960</v>
      </c>
      <c r="D361" s="38" t="s">
        <v>1961</v>
      </c>
      <c r="E361" s="38" t="s">
        <v>3629</v>
      </c>
      <c r="F361" s="38" t="s">
        <v>362</v>
      </c>
      <c r="G361" s="38"/>
      <c r="H361" s="53" t="str">
        <f t="shared" si="5"/>
        <v>citation:raheleh_dilmaghani-01</v>
      </c>
      <c r="I361" s="54"/>
      <c r="J361" s="38" t="s">
        <v>5267</v>
      </c>
      <c r="K361" s="38">
        <v>359</v>
      </c>
      <c r="L361" s="38">
        <v>12</v>
      </c>
      <c r="M361" s="69" t="s">
        <v>5357</v>
      </c>
      <c r="N361" s="38"/>
      <c r="O361" s="38"/>
      <c r="P361" s="31"/>
    </row>
    <row r="362" spans="2:16">
      <c r="B362" s="30" t="s">
        <v>1962</v>
      </c>
      <c r="C362" s="38" t="s">
        <v>1963</v>
      </c>
      <c r="D362" s="38" t="s">
        <v>1964</v>
      </c>
      <c r="E362" s="38" t="s">
        <v>3630</v>
      </c>
      <c r="F362" s="38" t="s">
        <v>362</v>
      </c>
      <c r="G362" s="38"/>
      <c r="H362" s="53" t="str">
        <f t="shared" si="5"/>
        <v>citation:rahul_urgaonkar-01</v>
      </c>
      <c r="I362" s="54"/>
      <c r="J362" s="38" t="s">
        <v>5353</v>
      </c>
      <c r="K362" s="38" t="s">
        <v>5353</v>
      </c>
      <c r="L362" s="38" t="s">
        <v>5353</v>
      </c>
      <c r="M362" s="69" t="s">
        <v>5359</v>
      </c>
      <c r="N362" s="38"/>
      <c r="O362" s="38"/>
      <c r="P362" s="31"/>
    </row>
    <row r="363" spans="2:16">
      <c r="B363" s="30" t="s">
        <v>1965</v>
      </c>
      <c r="C363" s="38" t="s">
        <v>1966</v>
      </c>
      <c r="D363" s="38" t="s">
        <v>1967</v>
      </c>
      <c r="E363" s="38" t="s">
        <v>3631</v>
      </c>
      <c r="F363" s="38" t="s">
        <v>362</v>
      </c>
      <c r="G363" s="38"/>
      <c r="H363" s="53" t="str">
        <f t="shared" si="5"/>
        <v>citation:rajesh_bordawekar-01</v>
      </c>
      <c r="I363" s="54"/>
      <c r="J363" s="38" t="s">
        <v>5268</v>
      </c>
      <c r="K363" s="38">
        <v>2763</v>
      </c>
      <c r="L363" s="38">
        <v>29</v>
      </c>
      <c r="M363" s="69" t="s">
        <v>5359</v>
      </c>
      <c r="N363" s="38"/>
      <c r="O363" s="38"/>
      <c r="P363" s="31"/>
    </row>
    <row r="364" spans="2:16">
      <c r="B364" s="30" t="s">
        <v>1968</v>
      </c>
      <c r="C364" s="38" t="s">
        <v>1969</v>
      </c>
      <c r="D364" s="38" t="s">
        <v>1970</v>
      </c>
      <c r="E364" s="38" t="s">
        <v>3632</v>
      </c>
      <c r="F364" s="38" t="s">
        <v>362</v>
      </c>
      <c r="G364" s="38"/>
      <c r="H364" s="53" t="str">
        <f t="shared" si="5"/>
        <v>citation:ramya_raghavendra-01</v>
      </c>
      <c r="I364" s="54"/>
      <c r="J364" s="38" t="s">
        <v>5270</v>
      </c>
      <c r="K364" s="38">
        <v>1011</v>
      </c>
      <c r="L364" s="38">
        <v>12</v>
      </c>
      <c r="M364" s="69" t="s">
        <v>5357</v>
      </c>
      <c r="N364" s="38"/>
      <c r="O364" s="38"/>
      <c r="P364" s="31"/>
    </row>
    <row r="365" spans="2:16">
      <c r="B365" s="30" t="s">
        <v>1971</v>
      </c>
      <c r="C365" s="38" t="s">
        <v>1972</v>
      </c>
      <c r="D365" s="38" t="s">
        <v>1973</v>
      </c>
      <c r="E365" s="38" t="s">
        <v>3633</v>
      </c>
      <c r="F365" s="38" t="s">
        <v>362</v>
      </c>
      <c r="G365" s="38"/>
      <c r="H365" s="53" t="str">
        <f t="shared" si="5"/>
        <v>citation:reiner_sailer-01</v>
      </c>
      <c r="I365" s="54"/>
      <c r="J365" s="38" t="s">
        <v>5353</v>
      </c>
      <c r="K365" s="38" t="s">
        <v>5353</v>
      </c>
      <c r="L365" s="38" t="s">
        <v>5353</v>
      </c>
      <c r="M365" s="69" t="s">
        <v>5360</v>
      </c>
      <c r="N365" s="38"/>
      <c r="O365" s="38"/>
      <c r="P365" s="31"/>
    </row>
    <row r="366" spans="2:16">
      <c r="B366" s="30" t="s">
        <v>1974</v>
      </c>
      <c r="C366" s="38" t="s">
        <v>1975</v>
      </c>
      <c r="D366" s="38" t="s">
        <v>1976</v>
      </c>
      <c r="E366" s="38" t="s">
        <v>3634</v>
      </c>
      <c r="F366" s="38" t="s">
        <v>362</v>
      </c>
      <c r="G366" s="38"/>
      <c r="H366" s="53"/>
      <c r="I366" s="54"/>
      <c r="J366" s="38"/>
      <c r="K366" s="38"/>
      <c r="L366" s="38"/>
      <c r="M366" s="69" t="s">
        <v>5353</v>
      </c>
      <c r="N366" s="38"/>
      <c r="O366" s="38"/>
      <c r="P366" s="31"/>
    </row>
    <row r="367" spans="2:16">
      <c r="B367" s="30" t="s">
        <v>1977</v>
      </c>
      <c r="C367" s="38" t="s">
        <v>1978</v>
      </c>
      <c r="D367" s="38" t="s">
        <v>1979</v>
      </c>
      <c r="E367" s="38" t="s">
        <v>3635</v>
      </c>
      <c r="F367" s="38" t="s">
        <v>362</v>
      </c>
      <c r="G367" s="38"/>
      <c r="H367" s="53" t="str">
        <f t="shared" si="5"/>
        <v>citation:seraphin_calo-01</v>
      </c>
      <c r="I367" s="54"/>
      <c r="J367" s="38" t="s">
        <v>5353</v>
      </c>
      <c r="K367" s="38" t="s">
        <v>5353</v>
      </c>
      <c r="L367" s="38" t="s">
        <v>5353</v>
      </c>
      <c r="M367" s="69" t="s">
        <v>5361</v>
      </c>
      <c r="N367" s="38"/>
      <c r="O367" s="38"/>
      <c r="P367" s="31"/>
    </row>
    <row r="368" spans="2:16">
      <c r="B368" s="30" t="s">
        <v>1980</v>
      </c>
      <c r="C368" s="38" t="s">
        <v>1981</v>
      </c>
      <c r="D368" s="38" t="s">
        <v>1982</v>
      </c>
      <c r="E368" s="38" t="s">
        <v>3636</v>
      </c>
      <c r="F368" s="38" t="s">
        <v>362</v>
      </c>
      <c r="G368" s="38"/>
      <c r="H368" s="53" t="str">
        <f t="shared" si="5"/>
        <v>citation:shahram_ebadollahi-01</v>
      </c>
      <c r="I368" s="54"/>
      <c r="J368" s="38" t="s">
        <v>5353</v>
      </c>
      <c r="K368" s="38" t="s">
        <v>5353</v>
      </c>
      <c r="L368" s="38" t="s">
        <v>5353</v>
      </c>
      <c r="M368" s="69" t="s">
        <v>5360</v>
      </c>
      <c r="N368" s="38"/>
      <c r="O368" s="38"/>
      <c r="P368" s="31"/>
    </row>
    <row r="369" spans="2:16">
      <c r="B369" s="30" t="s">
        <v>1983</v>
      </c>
      <c r="C369" s="38" t="s">
        <v>1984</v>
      </c>
      <c r="D369" s="38" t="s">
        <v>1985</v>
      </c>
      <c r="E369" s="38" t="s">
        <v>3637</v>
      </c>
      <c r="F369" s="38" t="s">
        <v>362</v>
      </c>
      <c r="G369" s="38"/>
      <c r="H369" s="53" t="str">
        <f t="shared" si="5"/>
        <v>citation:shai_halevi-01</v>
      </c>
      <c r="I369" s="54"/>
      <c r="J369" s="38" t="s">
        <v>5291</v>
      </c>
      <c r="K369" s="38">
        <v>12947</v>
      </c>
      <c r="L369" s="38">
        <v>54</v>
      </c>
      <c r="M369" s="69" t="s">
        <v>5358</v>
      </c>
      <c r="N369" s="38"/>
      <c r="O369" s="38"/>
      <c r="P369" s="31"/>
    </row>
    <row r="370" spans="2:16">
      <c r="B370" s="30" t="s">
        <v>1986</v>
      </c>
      <c r="C370" s="38" t="s">
        <v>1987</v>
      </c>
      <c r="D370" s="38" t="s">
        <v>1242</v>
      </c>
      <c r="E370" s="38" t="s">
        <v>3638</v>
      </c>
      <c r="F370" s="38" t="s">
        <v>362</v>
      </c>
      <c r="G370" s="38"/>
      <c r="H370" s="53" t="str">
        <f t="shared" si="5"/>
        <v>citation:sihyung_lee-01</v>
      </c>
      <c r="I370" s="54"/>
      <c r="J370" s="38" t="s">
        <v>5353</v>
      </c>
      <c r="K370" s="38" t="s">
        <v>5353</v>
      </c>
      <c r="L370" s="38" t="s">
        <v>5353</v>
      </c>
      <c r="M370" s="69" t="s">
        <v>5359</v>
      </c>
      <c r="N370" s="38"/>
      <c r="O370" s="38"/>
      <c r="P370" s="31"/>
    </row>
    <row r="371" spans="2:16">
      <c r="B371" s="30" t="s">
        <v>1988</v>
      </c>
      <c r="C371" s="38" t="s">
        <v>1989</v>
      </c>
      <c r="D371" s="38" t="s">
        <v>1990</v>
      </c>
      <c r="E371" s="38" t="s">
        <v>3639</v>
      </c>
      <c r="F371" s="38" t="s">
        <v>362</v>
      </c>
      <c r="G371" s="38"/>
      <c r="H371" s="53"/>
      <c r="I371" s="54"/>
      <c r="J371" s="38"/>
      <c r="K371" s="38"/>
      <c r="L371" s="38"/>
      <c r="M371" s="69" t="s">
        <v>5353</v>
      </c>
      <c r="N371" s="38"/>
      <c r="O371" s="38"/>
      <c r="P371" s="31"/>
    </row>
    <row r="372" spans="2:16">
      <c r="B372" s="30" t="s">
        <v>1991</v>
      </c>
      <c r="C372" s="38" t="s">
        <v>1992</v>
      </c>
      <c r="D372" s="38" t="s">
        <v>1993</v>
      </c>
      <c r="E372" s="38" t="s">
        <v>3640</v>
      </c>
      <c r="F372" s="38" t="s">
        <v>362</v>
      </c>
      <c r="G372" s="38"/>
      <c r="H372" s="53" t="str">
        <f t="shared" si="5"/>
        <v>citation:tal_rabin-01</v>
      </c>
      <c r="I372" s="54"/>
      <c r="J372" s="38" t="s">
        <v>5313</v>
      </c>
      <c r="K372" s="38">
        <v>8593</v>
      </c>
      <c r="L372" s="38">
        <v>39</v>
      </c>
      <c r="M372" s="69" t="s">
        <v>5361</v>
      </c>
      <c r="N372" s="38"/>
      <c r="O372" s="38"/>
      <c r="P372" s="31"/>
    </row>
    <row r="373" spans="2:16">
      <c r="B373" s="30" t="s">
        <v>1994</v>
      </c>
      <c r="C373" s="38" t="s">
        <v>1995</v>
      </c>
      <c r="D373" s="38" t="s">
        <v>1996</v>
      </c>
      <c r="E373" s="38" t="s">
        <v>3641</v>
      </c>
      <c r="F373" s="38" t="s">
        <v>362</v>
      </c>
      <c r="G373" s="38"/>
      <c r="H373" s="53" t="str">
        <f t="shared" si="5"/>
        <v>citation:theodoros_salonidis-01</v>
      </c>
      <c r="I373" s="54"/>
      <c r="J373" s="38" t="s">
        <v>5353</v>
      </c>
      <c r="K373" s="38" t="s">
        <v>5353</v>
      </c>
      <c r="L373" s="38" t="s">
        <v>5353</v>
      </c>
      <c r="M373" s="69" t="s">
        <v>5358</v>
      </c>
      <c r="N373" s="38"/>
      <c r="O373" s="38"/>
      <c r="P373" s="31"/>
    </row>
    <row r="374" spans="2:16">
      <c r="B374" s="30" t="s">
        <v>1997</v>
      </c>
      <c r="C374" s="38" t="s">
        <v>1998</v>
      </c>
      <c r="D374" s="38" t="s">
        <v>1999</v>
      </c>
      <c r="E374" s="38" t="s">
        <v>3642</v>
      </c>
      <c r="F374" s="38" t="s">
        <v>362</v>
      </c>
      <c r="G374" s="38"/>
      <c r="H374" s="53" t="str">
        <f t="shared" si="5"/>
        <v>citation:ting_he-01</v>
      </c>
      <c r="I374" s="54"/>
      <c r="J374" s="38" t="s">
        <v>5322</v>
      </c>
      <c r="K374" s="38">
        <v>769</v>
      </c>
      <c r="L374" s="38">
        <v>13</v>
      </c>
      <c r="M374" s="69" t="s">
        <v>5361</v>
      </c>
      <c r="N374" s="38"/>
      <c r="O374" s="38"/>
      <c r="P374" s="31"/>
    </row>
    <row r="375" spans="2:16">
      <c r="B375" s="30" t="s">
        <v>2000</v>
      </c>
      <c r="C375" s="38" t="s">
        <v>1998</v>
      </c>
      <c r="D375" s="38" t="s">
        <v>1170</v>
      </c>
      <c r="E375" s="38" t="s">
        <v>3643</v>
      </c>
      <c r="F375" s="38" t="s">
        <v>362</v>
      </c>
      <c r="G375" s="38"/>
      <c r="H375" s="53" t="str">
        <f t="shared" si="5"/>
        <v>citation:ting_wang-01</v>
      </c>
      <c r="I375" s="54"/>
      <c r="J375" s="38" t="s">
        <v>5323</v>
      </c>
      <c r="K375" s="38">
        <v>716</v>
      </c>
      <c r="L375" s="38">
        <v>11</v>
      </c>
      <c r="M375" s="69" t="s">
        <v>5357</v>
      </c>
      <c r="N375" s="38"/>
      <c r="O375" s="38"/>
      <c r="P375" s="31"/>
    </row>
    <row r="376" spans="2:16">
      <c r="B376" s="30" t="s">
        <v>2001</v>
      </c>
      <c r="C376" s="38" t="s">
        <v>2002</v>
      </c>
      <c r="D376" s="38" t="s">
        <v>2003</v>
      </c>
      <c r="E376" s="38" t="s">
        <v>3644</v>
      </c>
      <c r="F376" s="38" t="s">
        <v>362</v>
      </c>
      <c r="G376" s="38"/>
      <c r="H376" s="53" t="str">
        <f t="shared" si="5"/>
        <v>citation:vasilieos_pappas-01</v>
      </c>
      <c r="I376" s="54"/>
      <c r="J376" s="38" t="s">
        <v>5327</v>
      </c>
      <c r="K376" s="38">
        <v>1250</v>
      </c>
      <c r="L376" s="38">
        <v>14</v>
      </c>
      <c r="M376" s="69" t="s">
        <v>5357</v>
      </c>
      <c r="N376" s="38"/>
      <c r="O376" s="38"/>
      <c r="P376" s="31"/>
    </row>
    <row r="377" spans="2:16">
      <c r="B377" s="30" t="s">
        <v>2004</v>
      </c>
      <c r="C377" s="38" t="s">
        <v>2005</v>
      </c>
      <c r="D377" s="38" t="s">
        <v>2006</v>
      </c>
      <c r="E377" s="38" t="s">
        <v>3645</v>
      </c>
      <c r="F377" s="38" t="s">
        <v>362</v>
      </c>
      <c r="G377" s="38"/>
      <c r="H377" s="53"/>
      <c r="I377" s="54"/>
      <c r="J377" s="38"/>
      <c r="K377" s="38"/>
      <c r="L377" s="38"/>
      <c r="M377" s="69" t="s">
        <v>5353</v>
      </c>
      <c r="N377" s="38"/>
      <c r="O377" s="38"/>
      <c r="P377" s="31"/>
    </row>
    <row r="378" spans="2:16">
      <c r="B378" s="30" t="s">
        <v>2007</v>
      </c>
      <c r="C378" s="38" t="s">
        <v>2008</v>
      </c>
      <c r="D378" s="38" t="s">
        <v>2009</v>
      </c>
      <c r="E378" s="38" t="s">
        <v>3646</v>
      </c>
      <c r="F378" s="38" t="s">
        <v>362</v>
      </c>
      <c r="G378" s="38"/>
      <c r="H378" s="53" t="str">
        <f t="shared" si="5"/>
        <v>citation:xin_hu-01</v>
      </c>
      <c r="I378" s="54"/>
      <c r="J378" s="38" t="s">
        <v>5339</v>
      </c>
      <c r="K378" s="38">
        <v>1138</v>
      </c>
      <c r="L378" s="38">
        <v>13</v>
      </c>
      <c r="M378" s="69" t="s">
        <v>5360</v>
      </c>
      <c r="N378" s="38"/>
      <c r="O378" s="38"/>
      <c r="P378" s="31"/>
    </row>
    <row r="379" spans="2:16">
      <c r="B379" s="30" t="s">
        <v>2010</v>
      </c>
      <c r="C379" s="38" t="s">
        <v>2011</v>
      </c>
      <c r="D379" s="38" t="s">
        <v>1170</v>
      </c>
      <c r="E379" s="38" t="s">
        <v>3647</v>
      </c>
      <c r="F379" s="38" t="s">
        <v>362</v>
      </c>
      <c r="G379" s="38"/>
      <c r="H379" s="53" t="str">
        <f t="shared" si="5"/>
        <v>citation:xiping_wang-01</v>
      </c>
      <c r="I379" s="54"/>
      <c r="J379" s="38" t="s">
        <v>5353</v>
      </c>
      <c r="K379" s="38" t="s">
        <v>5353</v>
      </c>
      <c r="L379" s="38" t="s">
        <v>5353</v>
      </c>
      <c r="M379" s="69" t="s">
        <v>5361</v>
      </c>
      <c r="N379" s="38"/>
      <c r="O379" s="38"/>
      <c r="P379" s="31"/>
    </row>
    <row r="380" spans="2:16">
      <c r="B380" s="30" t="s">
        <v>2012</v>
      </c>
      <c r="C380" s="38" t="s">
        <v>2013</v>
      </c>
      <c r="D380" s="38" t="s">
        <v>1245</v>
      </c>
      <c r="E380" s="38" t="s">
        <v>3648</v>
      </c>
      <c r="F380" s="38" t="s">
        <v>362</v>
      </c>
      <c r="G380" s="38"/>
      <c r="H380" s="53"/>
      <c r="I380" s="54"/>
      <c r="J380" s="38"/>
      <c r="K380" s="38"/>
      <c r="L380" s="38"/>
      <c r="M380" s="69" t="s">
        <v>5353</v>
      </c>
      <c r="N380" s="38"/>
      <c r="O380" s="38"/>
      <c r="P380" s="31"/>
    </row>
    <row r="381" spans="2:16">
      <c r="B381" s="30" t="s">
        <v>2014</v>
      </c>
      <c r="C381" s="38" t="s">
        <v>2015</v>
      </c>
      <c r="D381" s="38" t="s">
        <v>1380</v>
      </c>
      <c r="E381" s="38" t="s">
        <v>3649</v>
      </c>
      <c r="F381" s="38" t="s">
        <v>362</v>
      </c>
      <c r="G381" s="38"/>
      <c r="H381" s="53"/>
      <c r="I381" s="54"/>
      <c r="J381" s="38"/>
      <c r="K381" s="38"/>
      <c r="L381" s="38"/>
      <c r="M381" s="69" t="s">
        <v>5353</v>
      </c>
      <c r="N381" s="38"/>
      <c r="O381" s="38"/>
      <c r="P381" s="31"/>
    </row>
    <row r="382" spans="2:16">
      <c r="B382" s="32" t="s">
        <v>2016</v>
      </c>
      <c r="C382" s="39" t="s">
        <v>2017</v>
      </c>
      <c r="D382" s="39" t="s">
        <v>2018</v>
      </c>
      <c r="E382" s="39" t="s">
        <v>3650</v>
      </c>
      <c r="F382" s="39" t="s">
        <v>362</v>
      </c>
      <c r="G382" s="39"/>
      <c r="H382" s="51" t="str">
        <f t="shared" si="5"/>
        <v>citation:zubair_shafiq-01</v>
      </c>
      <c r="I382" s="52"/>
      <c r="J382" s="38" t="s">
        <v>5353</v>
      </c>
      <c r="K382" s="38" t="s">
        <v>5353</v>
      </c>
      <c r="L382" s="38" t="s">
        <v>5353</v>
      </c>
      <c r="M382" s="69" t="s">
        <v>5357</v>
      </c>
      <c r="N382" s="39"/>
      <c r="O382" s="39"/>
      <c r="P382" s="34"/>
    </row>
    <row r="383" spans="2:16">
      <c r="B383" s="44" t="s">
        <v>2019</v>
      </c>
      <c r="C383" s="45" t="s">
        <v>2020</v>
      </c>
      <c r="D383" s="45" t="s">
        <v>2021</v>
      </c>
      <c r="E383" s="45" t="s">
        <v>3651</v>
      </c>
      <c r="F383" s="45" t="s">
        <v>470</v>
      </c>
      <c r="G383" s="45"/>
      <c r="H383" s="46" t="str">
        <f t="shared" si="5"/>
        <v>citation:andres_garcia-camino-01</v>
      </c>
      <c r="I383" s="47"/>
      <c r="J383" s="38" t="s">
        <v>5027</v>
      </c>
      <c r="K383" s="38">
        <v>589</v>
      </c>
      <c r="L383" s="38">
        <v>11</v>
      </c>
      <c r="M383" s="69" t="s">
        <v>5364</v>
      </c>
      <c r="N383" s="45"/>
      <c r="O383" s="45"/>
      <c r="P383" s="48"/>
    </row>
    <row r="384" spans="2:16">
      <c r="B384" s="32" t="s">
        <v>2022</v>
      </c>
      <c r="C384" s="39" t="s">
        <v>2023</v>
      </c>
      <c r="D384" s="39" t="s">
        <v>2024</v>
      </c>
      <c r="E384" s="39" t="s">
        <v>3652</v>
      </c>
      <c r="F384" s="39" t="s">
        <v>474</v>
      </c>
      <c r="G384" s="39"/>
      <c r="H384" s="51" t="str">
        <f t="shared" si="5"/>
        <v>citation:dario_fiore-01</v>
      </c>
      <c r="I384" s="52"/>
      <c r="J384" s="38" t="s">
        <v>5080</v>
      </c>
      <c r="K384" s="38">
        <v>680</v>
      </c>
      <c r="L384" s="38">
        <v>14</v>
      </c>
      <c r="M384" s="69" t="s">
        <v>5361</v>
      </c>
      <c r="N384" s="39"/>
      <c r="O384" s="39"/>
      <c r="P384" s="34"/>
    </row>
    <row r="385" spans="2:16">
      <c r="B385" s="30" t="s">
        <v>2033</v>
      </c>
      <c r="C385" s="38" t="s">
        <v>1143</v>
      </c>
      <c r="D385" s="38" t="s">
        <v>2034</v>
      </c>
      <c r="E385" s="38" t="s">
        <v>3653</v>
      </c>
      <c r="F385" s="38" t="s">
        <v>484</v>
      </c>
      <c r="G385" s="38"/>
      <c r="H385" s="53" t="str">
        <f t="shared" si="5"/>
        <v>citation:alberto_schaeffer-filho-01</v>
      </c>
      <c r="I385" s="54"/>
      <c r="J385" s="38" t="s">
        <v>5018</v>
      </c>
      <c r="K385" s="38">
        <v>394</v>
      </c>
      <c r="L385" s="38">
        <v>10</v>
      </c>
      <c r="M385" s="69" t="s">
        <v>5360</v>
      </c>
      <c r="N385" s="38"/>
      <c r="O385" s="38"/>
      <c r="P385" s="31"/>
    </row>
    <row r="386" spans="2:16">
      <c r="B386" s="30" t="s">
        <v>2035</v>
      </c>
      <c r="C386" s="38" t="s">
        <v>2036</v>
      </c>
      <c r="D386" s="38" t="s">
        <v>2037</v>
      </c>
      <c r="E386" s="38" t="s">
        <v>3654</v>
      </c>
      <c r="F386" s="38" t="s">
        <v>484</v>
      </c>
      <c r="G386" s="38"/>
      <c r="H386" s="53" t="str">
        <f t="shared" si="5"/>
        <v>citation:alessandra_russo-01</v>
      </c>
      <c r="I386" s="54"/>
      <c r="J386" s="38" t="s">
        <v>5019</v>
      </c>
      <c r="K386" s="38">
        <v>2389</v>
      </c>
      <c r="L386" s="38">
        <v>25</v>
      </c>
      <c r="M386" s="69" t="s">
        <v>5358</v>
      </c>
      <c r="N386" s="38"/>
      <c r="O386" s="38"/>
      <c r="P386" s="31"/>
    </row>
    <row r="387" spans="2:16">
      <c r="B387" s="30" t="s">
        <v>2038</v>
      </c>
      <c r="C387" s="38" t="s">
        <v>2039</v>
      </c>
      <c r="D387" s="38" t="s">
        <v>2040</v>
      </c>
      <c r="E387" s="38" t="s">
        <v>3655</v>
      </c>
      <c r="F387" s="38" t="s">
        <v>484</v>
      </c>
      <c r="G387" s="38"/>
      <c r="H387" s="53" t="str">
        <f t="shared" si="5"/>
        <v>citation:alexander_wolf-01</v>
      </c>
      <c r="I387" s="54"/>
      <c r="J387" s="38" t="s">
        <v>5353</v>
      </c>
      <c r="K387" s="38" t="s">
        <v>5353</v>
      </c>
      <c r="L387" s="38" t="s">
        <v>5353</v>
      </c>
      <c r="M387" s="69" t="s">
        <v>5359</v>
      </c>
      <c r="N387" s="38"/>
      <c r="O387" s="38"/>
      <c r="P387" s="31"/>
    </row>
    <row r="388" spans="2:16">
      <c r="B388" s="30" t="s">
        <v>2041</v>
      </c>
      <c r="C388" s="38" t="s">
        <v>2042</v>
      </c>
      <c r="D388" s="38" t="s">
        <v>2043</v>
      </c>
      <c r="E388" s="38" t="s">
        <v>3656</v>
      </c>
      <c r="F388" s="38" t="s">
        <v>484</v>
      </c>
      <c r="G388" s="38"/>
      <c r="H388" s="53" t="str">
        <f t="shared" ref="H388:H450" si="6">"citation:"&amp;B388&amp;"-01"</f>
        <v>citation:andrei_petric-01</v>
      </c>
      <c r="I388" s="54"/>
      <c r="J388" s="38" t="s">
        <v>5353</v>
      </c>
      <c r="K388" s="38" t="s">
        <v>5353</v>
      </c>
      <c r="L388" s="38" t="s">
        <v>5353</v>
      </c>
      <c r="M388" s="69" t="s">
        <v>5360</v>
      </c>
      <c r="N388" s="38"/>
      <c r="O388" s="38"/>
      <c r="P388" s="31"/>
    </row>
    <row r="389" spans="2:16">
      <c r="B389" s="30" t="s">
        <v>2044</v>
      </c>
      <c r="C389" s="38" t="s">
        <v>2045</v>
      </c>
      <c r="D389" s="38" t="s">
        <v>2046</v>
      </c>
      <c r="E389" s="38" t="s">
        <v>3657</v>
      </c>
      <c r="F389" s="38" t="s">
        <v>484</v>
      </c>
      <c r="G389" s="38"/>
      <c r="H389" s="53"/>
      <c r="I389" s="54"/>
      <c r="J389" s="38"/>
      <c r="K389" s="38"/>
      <c r="L389" s="38"/>
      <c r="M389" s="69" t="s">
        <v>5353</v>
      </c>
      <c r="N389" s="38"/>
      <c r="O389" s="38"/>
      <c r="P389" s="31"/>
    </row>
    <row r="390" spans="2:16">
      <c r="B390" s="30" t="s">
        <v>2047</v>
      </c>
      <c r="C390" s="38" t="s">
        <v>3658</v>
      </c>
      <c r="D390" s="38" t="s">
        <v>2048</v>
      </c>
      <c r="E390" s="38" t="s">
        <v>3659</v>
      </c>
      <c r="F390" s="38" t="s">
        <v>484</v>
      </c>
      <c r="G390" s="38"/>
      <c r="H390" s="53" t="str">
        <f t="shared" si="6"/>
        <v>citation:chee_yen_leow-01</v>
      </c>
      <c r="I390" s="54"/>
      <c r="J390" s="38" t="s">
        <v>5063</v>
      </c>
      <c r="K390" s="38">
        <v>113</v>
      </c>
      <c r="L390" s="38">
        <v>5</v>
      </c>
      <c r="M390" s="69" t="s">
        <v>5359</v>
      </c>
      <c r="N390" s="38"/>
      <c r="O390" s="38"/>
      <c r="P390" s="31"/>
    </row>
    <row r="391" spans="2:16">
      <c r="B391" s="30" t="s">
        <v>2049</v>
      </c>
      <c r="C391" s="38" t="s">
        <v>2050</v>
      </c>
      <c r="D391" s="38" t="s">
        <v>1380</v>
      </c>
      <c r="E391" s="38" t="s">
        <v>3660</v>
      </c>
      <c r="F391" s="38" t="s">
        <v>484</v>
      </c>
      <c r="G391" s="38"/>
      <c r="H391" s="53" t="str">
        <f t="shared" si="6"/>
        <v>citation:chi_liu-01</v>
      </c>
      <c r="I391" s="54"/>
      <c r="J391" s="38" t="s">
        <v>5353</v>
      </c>
      <c r="K391" s="38" t="s">
        <v>5353</v>
      </c>
      <c r="L391" s="38" t="s">
        <v>5353</v>
      </c>
      <c r="M391" s="69" t="s">
        <v>5360</v>
      </c>
      <c r="N391" s="38"/>
      <c r="O391" s="38"/>
      <c r="P391" s="31"/>
    </row>
    <row r="392" spans="2:16">
      <c r="B392" s="30" t="s">
        <v>2051</v>
      </c>
      <c r="C392" s="38" t="s">
        <v>2052</v>
      </c>
      <c r="D392" s="38" t="s">
        <v>2053</v>
      </c>
      <c r="E392" s="38" t="s">
        <v>3661</v>
      </c>
      <c r="F392" s="38" t="s">
        <v>484</v>
      </c>
      <c r="G392" s="38"/>
      <c r="H392" s="53"/>
      <c r="I392" s="54"/>
      <c r="J392" s="38"/>
      <c r="K392" s="38"/>
      <c r="L392" s="38"/>
      <c r="M392" s="69" t="s">
        <v>5353</v>
      </c>
      <c r="N392" s="38"/>
      <c r="O392" s="38"/>
      <c r="P392" s="31"/>
    </row>
    <row r="393" spans="2:16">
      <c r="B393" s="30" t="s">
        <v>2054</v>
      </c>
      <c r="C393" s="38" t="s">
        <v>2055</v>
      </c>
      <c r="D393" s="38" t="s">
        <v>1607</v>
      </c>
      <c r="E393" s="38" t="s">
        <v>3662</v>
      </c>
      <c r="F393" s="38" t="s">
        <v>484</v>
      </c>
      <c r="G393" s="38"/>
      <c r="H393" s="53"/>
      <c r="I393" s="54"/>
      <c r="J393" s="38"/>
      <c r="K393" s="38"/>
      <c r="L393" s="38"/>
      <c r="M393" s="69" t="s">
        <v>5353</v>
      </c>
      <c r="N393" s="38"/>
      <c r="O393" s="38"/>
      <c r="P393" s="31"/>
    </row>
    <row r="394" spans="2:16">
      <c r="B394" s="30" t="s">
        <v>2056</v>
      </c>
      <c r="C394" s="38" t="s">
        <v>2057</v>
      </c>
      <c r="D394" s="38" t="s">
        <v>2058</v>
      </c>
      <c r="E394" s="38" t="s">
        <v>3663</v>
      </c>
      <c r="F394" s="38" t="s">
        <v>484</v>
      </c>
      <c r="G394" s="38"/>
      <c r="H394" s="53" t="str">
        <f t="shared" si="6"/>
        <v>citation:dalal_alrajeh-01</v>
      </c>
      <c r="I394" s="54"/>
      <c r="J394" s="38" t="s">
        <v>5076</v>
      </c>
      <c r="K394" s="38">
        <v>180</v>
      </c>
      <c r="L394" s="38">
        <v>7</v>
      </c>
      <c r="M394" s="69" t="s">
        <v>5364</v>
      </c>
      <c r="N394" s="38"/>
      <c r="O394" s="38"/>
      <c r="P394" s="31"/>
    </row>
    <row r="395" spans="2:16">
      <c r="B395" s="30" t="s">
        <v>2059</v>
      </c>
      <c r="C395" s="38" t="s">
        <v>1636</v>
      </c>
      <c r="D395" s="38" t="s">
        <v>2060</v>
      </c>
      <c r="E395" s="38" t="s">
        <v>3664</v>
      </c>
      <c r="F395" s="38" t="s">
        <v>484</v>
      </c>
      <c r="G395" s="38"/>
      <c r="H395" s="53" t="str">
        <f t="shared" si="6"/>
        <v>citation:daniel_okeeffe-01</v>
      </c>
      <c r="I395" s="54"/>
      <c r="J395" s="38" t="s">
        <v>5353</v>
      </c>
      <c r="K395" s="38" t="s">
        <v>5353</v>
      </c>
      <c r="L395" s="38" t="s">
        <v>5353</v>
      </c>
      <c r="M395" s="69" t="s">
        <v>5359</v>
      </c>
      <c r="N395" s="38"/>
      <c r="O395" s="38"/>
      <c r="P395" s="31"/>
    </row>
    <row r="396" spans="2:16">
      <c r="B396" s="30" t="s">
        <v>2061</v>
      </c>
      <c r="C396" s="38" t="s">
        <v>80</v>
      </c>
      <c r="D396" s="38" t="s">
        <v>2062</v>
      </c>
      <c r="E396" s="38" t="s">
        <v>3665</v>
      </c>
      <c r="F396" s="38" t="s">
        <v>484</v>
      </c>
      <c r="G396" s="38"/>
      <c r="H396" s="53" t="str">
        <f t="shared" si="6"/>
        <v>citation:dave_thornley-01</v>
      </c>
      <c r="I396" s="54"/>
      <c r="J396" s="38" t="s">
        <v>5353</v>
      </c>
      <c r="K396" s="38" t="s">
        <v>5353</v>
      </c>
      <c r="L396" s="38" t="s">
        <v>5353</v>
      </c>
      <c r="M396" s="69" t="s">
        <v>5359</v>
      </c>
      <c r="N396" s="38"/>
      <c r="O396" s="38"/>
      <c r="P396" s="31"/>
    </row>
    <row r="397" spans="2:16">
      <c r="B397" s="30" t="s">
        <v>2063</v>
      </c>
      <c r="C397" s="38" t="s">
        <v>2064</v>
      </c>
      <c r="D397" s="38" t="s">
        <v>2065</v>
      </c>
      <c r="E397" s="38" t="s">
        <v>3666</v>
      </c>
      <c r="F397" s="38" t="s">
        <v>484</v>
      </c>
      <c r="G397" s="38"/>
      <c r="H397" s="53" t="str">
        <f t="shared" si="6"/>
        <v>citation:duncan_gillies-01</v>
      </c>
      <c r="I397" s="54"/>
      <c r="J397" s="38" t="s">
        <v>5353</v>
      </c>
      <c r="K397" s="38" t="s">
        <v>5353</v>
      </c>
      <c r="L397" s="38" t="s">
        <v>5353</v>
      </c>
      <c r="M397" s="69" t="s">
        <v>5358</v>
      </c>
      <c r="N397" s="38"/>
      <c r="O397" s="38"/>
      <c r="P397" s="31"/>
    </row>
    <row r="398" spans="2:16">
      <c r="B398" s="30" t="s">
        <v>2066</v>
      </c>
      <c r="C398" s="38" t="s">
        <v>2067</v>
      </c>
      <c r="D398" s="38" t="s">
        <v>2068</v>
      </c>
      <c r="E398" s="38" t="s">
        <v>3667</v>
      </c>
      <c r="F398" s="38" t="s">
        <v>484</v>
      </c>
      <c r="G398" s="38"/>
      <c r="H398" s="53" t="str">
        <f t="shared" si="6"/>
        <v>citation:emil_lupu-01</v>
      </c>
      <c r="I398" s="54"/>
      <c r="J398" s="38" t="s">
        <v>5101</v>
      </c>
      <c r="K398" s="38">
        <v>6578</v>
      </c>
      <c r="L398" s="38">
        <v>35</v>
      </c>
      <c r="M398" s="69" t="s">
        <v>5358</v>
      </c>
      <c r="N398" s="38"/>
      <c r="O398" s="38"/>
      <c r="P398" s="31"/>
    </row>
    <row r="399" spans="2:16">
      <c r="B399" s="30" t="s">
        <v>2069</v>
      </c>
      <c r="C399" s="38" t="s">
        <v>2070</v>
      </c>
      <c r="D399" s="38" t="s">
        <v>2071</v>
      </c>
      <c r="E399" s="38" t="s">
        <v>3668</v>
      </c>
      <c r="F399" s="38" t="s">
        <v>484</v>
      </c>
      <c r="G399" s="38"/>
      <c r="H399" s="53" t="str">
        <f t="shared" si="6"/>
        <v>citation:erol_gelenbe-01</v>
      </c>
      <c r="I399" s="54"/>
      <c r="J399" s="38" t="s">
        <v>5104</v>
      </c>
      <c r="K399" s="38">
        <v>13962</v>
      </c>
      <c r="L399" s="38">
        <v>65</v>
      </c>
      <c r="M399" s="69" t="s">
        <v>5357</v>
      </c>
      <c r="N399" s="38"/>
      <c r="O399" s="38"/>
      <c r="P399" s="31"/>
    </row>
    <row r="400" spans="2:16">
      <c r="B400" s="30" t="s">
        <v>2072</v>
      </c>
      <c r="C400" s="38" t="s">
        <v>2073</v>
      </c>
      <c r="D400" s="38" t="s">
        <v>2074</v>
      </c>
      <c r="E400" s="38" t="s">
        <v>3669</v>
      </c>
      <c r="F400" s="38" t="s">
        <v>484</v>
      </c>
      <c r="G400" s="38"/>
      <c r="H400" s="53" t="str">
        <f t="shared" si="6"/>
        <v>citation:eskindir_asmare-01</v>
      </c>
      <c r="I400" s="54"/>
      <c r="J400" s="38" t="s">
        <v>5353</v>
      </c>
      <c r="K400" s="38" t="s">
        <v>5353</v>
      </c>
      <c r="L400" s="38" t="s">
        <v>5353</v>
      </c>
      <c r="M400" s="69" t="s">
        <v>5360</v>
      </c>
      <c r="N400" s="38"/>
      <c r="O400" s="38"/>
      <c r="P400" s="31"/>
    </row>
    <row r="401" spans="2:16">
      <c r="B401" s="30" t="s">
        <v>2075</v>
      </c>
      <c r="C401" s="38" t="s">
        <v>1066</v>
      </c>
      <c r="D401" s="38" t="s">
        <v>2076</v>
      </c>
      <c r="E401" s="38" t="s">
        <v>3670</v>
      </c>
      <c r="F401" s="38" t="s">
        <v>484</v>
      </c>
      <c r="G401" s="38"/>
      <c r="H401" s="53"/>
      <c r="I401" s="54"/>
      <c r="J401" s="38"/>
      <c r="K401" s="38"/>
      <c r="L401" s="38"/>
      <c r="M401" s="69" t="s">
        <v>5353</v>
      </c>
      <c r="N401" s="38"/>
      <c r="O401" s="38"/>
      <c r="P401" s="31"/>
    </row>
    <row r="402" spans="2:16">
      <c r="B402" s="30" t="s">
        <v>2077</v>
      </c>
      <c r="C402" s="38" t="s">
        <v>2078</v>
      </c>
      <c r="D402" s="38" t="s">
        <v>2079</v>
      </c>
      <c r="E402" s="38" t="s">
        <v>3671</v>
      </c>
      <c r="F402" s="38" t="s">
        <v>484</v>
      </c>
      <c r="G402" s="38"/>
      <c r="H402" s="53"/>
      <c r="I402" s="54"/>
      <c r="J402" s="38"/>
      <c r="K402" s="38"/>
      <c r="L402" s="38"/>
      <c r="M402" s="69" t="s">
        <v>5353</v>
      </c>
      <c r="N402" s="38"/>
      <c r="O402" s="38"/>
      <c r="P402" s="31"/>
    </row>
    <row r="403" spans="2:16">
      <c r="B403" s="30" t="s">
        <v>2080</v>
      </c>
      <c r="C403" s="38" t="s">
        <v>2081</v>
      </c>
      <c r="D403" s="38" t="s">
        <v>2082</v>
      </c>
      <c r="E403" s="38" t="s">
        <v>3672</v>
      </c>
      <c r="F403" s="38" t="s">
        <v>484</v>
      </c>
      <c r="G403" s="38"/>
      <c r="H403" s="53" t="str">
        <f t="shared" si="6"/>
        <v>citation:ivan_ho-01</v>
      </c>
      <c r="I403" s="54"/>
      <c r="J403" s="38" t="s">
        <v>5152</v>
      </c>
      <c r="K403" s="38">
        <v>245</v>
      </c>
      <c r="L403" s="38">
        <v>8</v>
      </c>
      <c r="M403" s="69" t="s">
        <v>5357</v>
      </c>
      <c r="N403" s="38"/>
      <c r="O403" s="38"/>
      <c r="P403" s="31"/>
    </row>
    <row r="404" spans="2:16">
      <c r="B404" s="30" t="s">
        <v>2083</v>
      </c>
      <c r="C404" s="38" t="s">
        <v>2084</v>
      </c>
      <c r="D404" s="38" t="s">
        <v>2085</v>
      </c>
      <c r="E404" s="38" t="s">
        <v>3673</v>
      </c>
      <c r="F404" s="38" t="s">
        <v>484</v>
      </c>
      <c r="G404" s="38"/>
      <c r="H404" s="53" t="str">
        <f t="shared" si="6"/>
        <v>citation:jeff_kramer-01</v>
      </c>
      <c r="I404" s="54"/>
      <c r="J404" s="38" t="s">
        <v>5159</v>
      </c>
      <c r="K404" s="38">
        <v>18654</v>
      </c>
      <c r="L404" s="38">
        <v>61</v>
      </c>
      <c r="M404" s="69" t="s">
        <v>5364</v>
      </c>
      <c r="N404" s="38"/>
      <c r="O404" s="38"/>
      <c r="P404" s="31"/>
    </row>
    <row r="405" spans="2:16">
      <c r="B405" s="30" t="s">
        <v>2086</v>
      </c>
      <c r="C405" s="38" t="s">
        <v>2087</v>
      </c>
      <c r="D405" s="38" t="s">
        <v>2088</v>
      </c>
      <c r="E405" s="38" t="s">
        <v>3674</v>
      </c>
      <c r="F405" s="38" t="s">
        <v>484</v>
      </c>
      <c r="G405" s="38"/>
      <c r="H405" s="53" t="str">
        <f t="shared" si="6"/>
        <v>citation:jiefei_ma-01</v>
      </c>
      <c r="I405" s="54"/>
      <c r="J405" s="38" t="s">
        <v>5165</v>
      </c>
      <c r="K405" s="38">
        <v>216</v>
      </c>
      <c r="L405" s="38">
        <v>7</v>
      </c>
      <c r="M405" s="69" t="s">
        <v>5357</v>
      </c>
      <c r="N405" s="38"/>
      <c r="O405" s="38"/>
      <c r="P405" s="31"/>
    </row>
    <row r="406" spans="2:16">
      <c r="B406" s="30" t="s">
        <v>2089</v>
      </c>
      <c r="C406" s="38" t="s">
        <v>1028</v>
      </c>
      <c r="D406" s="38" t="s">
        <v>2090</v>
      </c>
      <c r="E406" s="38" t="s">
        <v>3675</v>
      </c>
      <c r="F406" s="38" t="s">
        <v>484</v>
      </c>
      <c r="G406" s="38"/>
      <c r="H406" s="53"/>
      <c r="I406" s="54"/>
      <c r="J406" s="38"/>
      <c r="K406" s="38"/>
      <c r="L406" s="38"/>
      <c r="M406" s="69" t="s">
        <v>5353</v>
      </c>
      <c r="N406" s="38"/>
      <c r="O406" s="38"/>
      <c r="P406" s="31"/>
    </row>
    <row r="407" spans="2:16">
      <c r="B407" s="30" t="s">
        <v>2091</v>
      </c>
      <c r="C407" s="38" t="s">
        <v>1223</v>
      </c>
      <c r="D407" s="38" t="s">
        <v>2092</v>
      </c>
      <c r="E407" s="38" t="s">
        <v>3676</v>
      </c>
      <c r="F407" s="38" t="s">
        <v>484</v>
      </c>
      <c r="G407" s="38"/>
      <c r="H407" s="53" t="str">
        <f t="shared" si="6"/>
        <v>citation:keith_clark-01</v>
      </c>
      <c r="I407" s="54"/>
      <c r="J407" s="38" t="s">
        <v>5194</v>
      </c>
      <c r="K407" s="38">
        <v>6521</v>
      </c>
      <c r="L407" s="38">
        <v>26</v>
      </c>
      <c r="M407" s="69" t="s">
        <v>5364</v>
      </c>
      <c r="N407" s="38"/>
      <c r="O407" s="38"/>
      <c r="P407" s="31"/>
    </row>
    <row r="408" spans="2:16">
      <c r="B408" s="30" t="s">
        <v>2093</v>
      </c>
      <c r="C408" s="38" t="s">
        <v>1080</v>
      </c>
      <c r="D408" s="38" t="s">
        <v>2094</v>
      </c>
      <c r="E408" s="38" t="s">
        <v>3677</v>
      </c>
      <c r="F408" s="38" t="s">
        <v>484</v>
      </c>
      <c r="G408" s="38"/>
      <c r="H408" s="53" t="str">
        <f t="shared" si="6"/>
        <v>citation:kevin_twidle-01</v>
      </c>
      <c r="I408" s="54"/>
      <c r="J408" s="38" t="s">
        <v>5353</v>
      </c>
      <c r="K408" s="38" t="s">
        <v>5353</v>
      </c>
      <c r="L408" s="38" t="s">
        <v>5353</v>
      </c>
      <c r="M408" s="69" t="s">
        <v>5367</v>
      </c>
      <c r="N408" s="38"/>
      <c r="O408" s="38"/>
      <c r="P408" s="31"/>
    </row>
    <row r="409" spans="2:16">
      <c r="B409" s="30" t="s">
        <v>2095</v>
      </c>
      <c r="C409" s="38" t="s">
        <v>2096</v>
      </c>
      <c r="D409" s="38" t="s">
        <v>2097</v>
      </c>
      <c r="E409" s="38" t="s">
        <v>3678</v>
      </c>
      <c r="F409" s="38" t="s">
        <v>484</v>
      </c>
      <c r="G409" s="38" t="s">
        <v>3263</v>
      </c>
      <c r="H409" s="53" t="str">
        <f t="shared" si="6"/>
        <v>citation:kin_leung-01</v>
      </c>
      <c r="I409" s="54"/>
      <c r="J409" s="38" t="s">
        <v>5196</v>
      </c>
      <c r="K409" s="38">
        <v>6765</v>
      </c>
      <c r="L409" s="38">
        <v>42</v>
      </c>
      <c r="M409" s="69" t="s">
        <v>5359</v>
      </c>
      <c r="N409" s="38"/>
      <c r="O409" s="38"/>
      <c r="P409" s="31"/>
    </row>
    <row r="410" spans="2:16">
      <c r="B410" s="30" t="s">
        <v>2098</v>
      </c>
      <c r="C410" s="38" t="s">
        <v>2099</v>
      </c>
      <c r="D410" s="38" t="s">
        <v>2100</v>
      </c>
      <c r="E410" s="38" t="s">
        <v>3679</v>
      </c>
      <c r="F410" s="38" t="s">
        <v>484</v>
      </c>
      <c r="G410" s="38"/>
      <c r="H410" s="53" t="str">
        <f t="shared" si="6"/>
        <v>citation:krysia_broda-01</v>
      </c>
      <c r="I410" s="54"/>
      <c r="J410" s="38" t="s">
        <v>5353</v>
      </c>
      <c r="K410" s="38" t="s">
        <v>5353</v>
      </c>
      <c r="L410" s="38" t="s">
        <v>5353</v>
      </c>
      <c r="M410" s="69" t="s">
        <v>5357</v>
      </c>
      <c r="N410" s="38"/>
      <c r="O410" s="38"/>
      <c r="P410" s="31"/>
    </row>
    <row r="411" spans="2:16">
      <c r="B411" s="30" t="s">
        <v>2101</v>
      </c>
      <c r="C411" s="38" t="s">
        <v>2102</v>
      </c>
      <c r="D411" s="38" t="s">
        <v>2103</v>
      </c>
      <c r="E411" s="38" t="s">
        <v>3680</v>
      </c>
      <c r="F411" s="38" t="s">
        <v>484</v>
      </c>
      <c r="G411" s="38"/>
      <c r="H411" s="53" t="str">
        <f t="shared" si="6"/>
        <v>citation:laurence_hey-01</v>
      </c>
      <c r="I411" s="54"/>
      <c r="J411" s="38" t="s">
        <v>5353</v>
      </c>
      <c r="K411" s="38" t="s">
        <v>5353</v>
      </c>
      <c r="L411" s="38" t="s">
        <v>5353</v>
      </c>
      <c r="M411" s="69" t="s">
        <v>5364</v>
      </c>
      <c r="N411" s="38"/>
      <c r="O411" s="38"/>
      <c r="P411" s="31"/>
    </row>
    <row r="412" spans="2:16">
      <c r="B412" s="30" t="s">
        <v>2104</v>
      </c>
      <c r="C412" s="38" t="s">
        <v>2105</v>
      </c>
      <c r="D412" s="38" t="s">
        <v>2088</v>
      </c>
      <c r="E412" s="38" t="s">
        <v>3681</v>
      </c>
      <c r="F412" s="38" t="s">
        <v>484</v>
      </c>
      <c r="G412" s="38"/>
      <c r="H412" s="53" t="str">
        <f t="shared" si="6"/>
        <v>citation:liang_ma-01</v>
      </c>
      <c r="I412" s="54"/>
      <c r="J412" s="38" t="s">
        <v>5200</v>
      </c>
      <c r="K412" s="38">
        <v>1085</v>
      </c>
      <c r="L412" s="38">
        <v>15</v>
      </c>
      <c r="M412" s="69" t="s">
        <v>5361</v>
      </c>
      <c r="N412" s="38"/>
      <c r="O412" s="38"/>
      <c r="P412" s="31"/>
    </row>
    <row r="413" spans="2:16">
      <c r="B413" s="30" t="s">
        <v>2106</v>
      </c>
      <c r="C413" s="38" t="s">
        <v>2107</v>
      </c>
      <c r="D413" s="38" t="s">
        <v>2108</v>
      </c>
      <c r="E413" s="38" t="s">
        <v>3682</v>
      </c>
      <c r="F413" s="38" t="s">
        <v>484</v>
      </c>
      <c r="G413" s="38"/>
      <c r="H413" s="53" t="str">
        <f t="shared" si="6"/>
        <v>citation:luke_dickens-01</v>
      </c>
      <c r="I413" s="54"/>
      <c r="J413" s="38" t="s">
        <v>5353</v>
      </c>
      <c r="K413" s="38" t="s">
        <v>5353</v>
      </c>
      <c r="L413" s="38" t="s">
        <v>5353</v>
      </c>
      <c r="M413" s="69" t="s">
        <v>5358</v>
      </c>
      <c r="N413" s="38"/>
      <c r="O413" s="38"/>
      <c r="P413" s="31"/>
    </row>
    <row r="414" spans="2:16">
      <c r="B414" s="30" t="s">
        <v>2109</v>
      </c>
      <c r="C414" s="38" t="s">
        <v>1191</v>
      </c>
      <c r="D414" s="38" t="s">
        <v>2110</v>
      </c>
      <c r="E414" s="38" t="s">
        <v>3683</v>
      </c>
      <c r="F414" s="38" t="s">
        <v>484</v>
      </c>
      <c r="G414" s="38"/>
      <c r="H414" s="53"/>
      <c r="I414" s="54"/>
      <c r="J414" s="38"/>
      <c r="K414" s="38"/>
      <c r="L414" s="38"/>
      <c r="M414" s="69" t="s">
        <v>5353</v>
      </c>
      <c r="N414" s="38"/>
      <c r="O414" s="38"/>
      <c r="P414" s="31"/>
    </row>
    <row r="415" spans="2:16">
      <c r="B415" s="30" t="s">
        <v>2111</v>
      </c>
      <c r="C415" s="38" t="s">
        <v>2112</v>
      </c>
      <c r="D415" s="38" t="s">
        <v>2113</v>
      </c>
      <c r="E415" s="38" t="s">
        <v>3684</v>
      </c>
      <c r="F415" s="38" t="s">
        <v>484</v>
      </c>
      <c r="G415" s="38"/>
      <c r="H415" s="53" t="str">
        <f t="shared" si="6"/>
        <v>citation:morris_sloman-01</v>
      </c>
      <c r="I415" s="54"/>
      <c r="J415" s="38" t="s">
        <v>5229</v>
      </c>
      <c r="K415" s="38">
        <v>12339</v>
      </c>
      <c r="L415" s="38">
        <v>49</v>
      </c>
      <c r="M415" s="69" t="s">
        <v>5358</v>
      </c>
      <c r="N415" s="38"/>
      <c r="O415" s="38"/>
      <c r="P415" s="31"/>
    </row>
    <row r="416" spans="2:16">
      <c r="B416" s="30" t="s">
        <v>2114</v>
      </c>
      <c r="C416" s="38" t="s">
        <v>2115</v>
      </c>
      <c r="D416" s="38" t="s">
        <v>2116</v>
      </c>
      <c r="E416" s="38" t="s">
        <v>3685</v>
      </c>
      <c r="F416" s="38" t="s">
        <v>484</v>
      </c>
      <c r="G416" s="38"/>
      <c r="H416" s="53" t="str">
        <f t="shared" si="6"/>
        <v>citation:naranker_dulay-01</v>
      </c>
      <c r="I416" s="54"/>
      <c r="J416" s="38" t="s">
        <v>5236</v>
      </c>
      <c r="K416" s="38">
        <v>6013</v>
      </c>
      <c r="L416" s="38">
        <v>31</v>
      </c>
      <c r="M416" s="69" t="s">
        <v>5360</v>
      </c>
      <c r="N416" s="38"/>
      <c r="O416" s="38"/>
      <c r="P416" s="31"/>
    </row>
    <row r="417" spans="2:16">
      <c r="B417" s="30" t="s">
        <v>2117</v>
      </c>
      <c r="C417" s="38" t="s">
        <v>2118</v>
      </c>
      <c r="D417" s="38" t="s">
        <v>2119</v>
      </c>
      <c r="E417" s="38" t="s">
        <v>3686</v>
      </c>
      <c r="F417" s="38" t="s">
        <v>484</v>
      </c>
      <c r="G417" s="38"/>
      <c r="H417" s="53" t="str">
        <f t="shared" si="6"/>
        <v>citation:nikoletta_sofra-01</v>
      </c>
      <c r="I417" s="54"/>
      <c r="J417" s="38" t="s">
        <v>5353</v>
      </c>
      <c r="K417" s="38" t="s">
        <v>5353</v>
      </c>
      <c r="L417" s="38" t="s">
        <v>5353</v>
      </c>
      <c r="M417" s="69" t="s">
        <v>5359</v>
      </c>
      <c r="N417" s="38"/>
      <c r="O417" s="38"/>
      <c r="P417" s="31"/>
    </row>
    <row r="418" spans="2:16">
      <c r="B418" s="30" t="s">
        <v>2120</v>
      </c>
      <c r="C418" s="38" t="s">
        <v>1545</v>
      </c>
      <c r="D418" s="38" t="s">
        <v>2121</v>
      </c>
      <c r="E418" s="38" t="s">
        <v>3687</v>
      </c>
      <c r="F418" s="38" t="s">
        <v>484</v>
      </c>
      <c r="G418" s="38"/>
      <c r="H418" s="53" t="str">
        <f t="shared" si="6"/>
        <v>citation:peter_pietzuch-01</v>
      </c>
      <c r="I418" s="54"/>
      <c r="J418" s="38" t="s">
        <v>5257</v>
      </c>
      <c r="K418" s="38">
        <v>3552</v>
      </c>
      <c r="L418" s="38">
        <v>26</v>
      </c>
      <c r="M418" s="69" t="s">
        <v>5357</v>
      </c>
      <c r="N418" s="38"/>
      <c r="O418" s="38"/>
      <c r="P418" s="31"/>
    </row>
    <row r="419" spans="2:16">
      <c r="B419" s="30" t="s">
        <v>2122</v>
      </c>
      <c r="C419" s="38" t="s">
        <v>2123</v>
      </c>
      <c r="D419" s="38" t="s">
        <v>2124</v>
      </c>
      <c r="E419" s="38" t="s">
        <v>3688</v>
      </c>
      <c r="F419" s="38" t="s">
        <v>484</v>
      </c>
      <c r="G419" s="38"/>
      <c r="H419" s="53" t="str">
        <f t="shared" si="6"/>
        <v>citation:petr_novotny-01</v>
      </c>
      <c r="I419" s="54"/>
      <c r="J419" s="38" t="s">
        <v>5353</v>
      </c>
      <c r="K419" s="38" t="s">
        <v>5353</v>
      </c>
      <c r="L419" s="38" t="s">
        <v>5353</v>
      </c>
      <c r="M419" s="69" t="s">
        <v>5359</v>
      </c>
      <c r="N419" s="38"/>
      <c r="O419" s="38"/>
      <c r="P419" s="31"/>
    </row>
    <row r="420" spans="2:16">
      <c r="B420" s="30" t="s">
        <v>2125</v>
      </c>
      <c r="C420" s="38" t="s">
        <v>2126</v>
      </c>
      <c r="D420" s="38" t="s">
        <v>2127</v>
      </c>
      <c r="E420" s="38" t="s">
        <v>3689</v>
      </c>
      <c r="F420" s="38" t="s">
        <v>484</v>
      </c>
      <c r="G420" s="38"/>
      <c r="H420" s="53" t="str">
        <f t="shared" si="6"/>
        <v>citation:robert_craven-01</v>
      </c>
      <c r="I420" s="54"/>
      <c r="J420" s="38" t="s">
        <v>5353</v>
      </c>
      <c r="K420" s="38" t="s">
        <v>5353</v>
      </c>
      <c r="L420" s="38" t="s">
        <v>5353</v>
      </c>
      <c r="M420" s="69" t="s">
        <v>5357</v>
      </c>
      <c r="N420" s="38"/>
      <c r="O420" s="38"/>
      <c r="P420" s="31"/>
    </row>
    <row r="421" spans="2:16">
      <c r="B421" s="30" t="s">
        <v>2128</v>
      </c>
      <c r="C421" s="38" t="s">
        <v>2129</v>
      </c>
      <c r="D421" s="38" t="s">
        <v>2130</v>
      </c>
      <c r="E421" s="38" t="s">
        <v>3690</v>
      </c>
      <c r="F421" s="38" t="s">
        <v>484</v>
      </c>
      <c r="G421" s="38"/>
      <c r="H421" s="53" t="str">
        <f t="shared" si="6"/>
        <v>citation:sebastin_uchitel-01</v>
      </c>
      <c r="I421" s="54"/>
      <c r="J421" s="38" t="s">
        <v>5285</v>
      </c>
      <c r="K421" s="38">
        <v>3958</v>
      </c>
      <c r="L421" s="38">
        <v>30</v>
      </c>
      <c r="M421" s="69" t="s">
        <v>5359</v>
      </c>
      <c r="N421" s="38"/>
      <c r="O421" s="38"/>
      <c r="P421" s="31"/>
    </row>
    <row r="422" spans="2:16">
      <c r="B422" s="30" t="s">
        <v>2131</v>
      </c>
      <c r="C422" s="38" t="s">
        <v>2132</v>
      </c>
      <c r="D422" s="38" t="s">
        <v>2133</v>
      </c>
      <c r="E422" s="38" t="s">
        <v>3691</v>
      </c>
      <c r="F422" s="38" t="s">
        <v>484</v>
      </c>
      <c r="G422" s="38"/>
      <c r="H422" s="53" t="str">
        <f t="shared" si="6"/>
        <v>citation:sepideh_nazemi-01</v>
      </c>
      <c r="I422" s="54"/>
      <c r="J422" s="38" t="s">
        <v>5353</v>
      </c>
      <c r="K422" s="38" t="s">
        <v>5353</v>
      </c>
      <c r="L422" s="38" t="s">
        <v>5353</v>
      </c>
      <c r="M422" s="69" t="s">
        <v>5362</v>
      </c>
      <c r="N422" s="38"/>
      <c r="O422" s="38"/>
      <c r="P422" s="31"/>
    </row>
    <row r="423" spans="2:16">
      <c r="B423" s="30" t="s">
        <v>2134</v>
      </c>
      <c r="C423" s="38" t="s">
        <v>2135</v>
      </c>
      <c r="D423" s="38" t="s">
        <v>1170</v>
      </c>
      <c r="E423" s="38" t="s">
        <v>3692</v>
      </c>
      <c r="F423" s="38" t="s">
        <v>484</v>
      </c>
      <c r="G423" s="38"/>
      <c r="H423" s="53" t="str">
        <f t="shared" si="6"/>
        <v>citation:shiqiang_wang-01</v>
      </c>
      <c r="I423" s="54"/>
      <c r="J423" s="38" t="s">
        <v>5294</v>
      </c>
      <c r="K423" s="38">
        <v>163</v>
      </c>
      <c r="L423" s="38">
        <v>7</v>
      </c>
      <c r="M423" s="69" t="s">
        <v>5361</v>
      </c>
      <c r="N423" s="38"/>
      <c r="O423" s="38"/>
      <c r="P423" s="31"/>
    </row>
    <row r="424" spans="2:16">
      <c r="B424" s="30" t="s">
        <v>2136</v>
      </c>
      <c r="C424" s="38" t="s">
        <v>2137</v>
      </c>
      <c r="D424" s="38" t="s">
        <v>2013</v>
      </c>
      <c r="E424" s="38" t="s">
        <v>3693</v>
      </c>
      <c r="F424" s="38" t="s">
        <v>484</v>
      </c>
      <c r="G424" s="38"/>
      <c r="H424" s="53"/>
      <c r="I424" s="54"/>
      <c r="J424" s="38"/>
      <c r="K424" s="38"/>
      <c r="L424" s="38"/>
      <c r="M424" s="69" t="s">
        <v>5353</v>
      </c>
      <c r="N424" s="38"/>
      <c r="O424" s="38"/>
      <c r="P424" s="31"/>
    </row>
    <row r="425" spans="2:16">
      <c r="B425" s="30" t="s">
        <v>2138</v>
      </c>
      <c r="C425" s="38" t="s">
        <v>2139</v>
      </c>
      <c r="D425" s="38" t="s">
        <v>2140</v>
      </c>
      <c r="E425" s="38" t="s">
        <v>3694</v>
      </c>
      <c r="F425" s="38" t="s">
        <v>484</v>
      </c>
      <c r="G425" s="38"/>
      <c r="H425" s="53" t="str">
        <f t="shared" si="6"/>
        <v>citation:susan_eisenbach-01</v>
      </c>
      <c r="I425" s="54"/>
      <c r="J425" s="38" t="s">
        <v>5310</v>
      </c>
      <c r="K425" s="38">
        <v>2673</v>
      </c>
      <c r="L425" s="38">
        <v>22</v>
      </c>
      <c r="M425" s="69" t="s">
        <v>5357</v>
      </c>
      <c r="N425" s="38"/>
      <c r="O425" s="38"/>
      <c r="P425" s="31"/>
    </row>
    <row r="426" spans="2:16">
      <c r="B426" s="30" t="s">
        <v>2141</v>
      </c>
      <c r="C426" s="38" t="s">
        <v>2142</v>
      </c>
      <c r="D426" s="38" t="s">
        <v>2143</v>
      </c>
      <c r="E426" s="38" t="s">
        <v>3695</v>
      </c>
      <c r="F426" s="38" t="s">
        <v>484</v>
      </c>
      <c r="G426" s="38"/>
      <c r="H426" s="53" t="str">
        <f t="shared" si="6"/>
        <v>citation:sye-loong_keoh-01</v>
      </c>
      <c r="I426" s="54"/>
      <c r="J426" s="38" t="s">
        <v>5311</v>
      </c>
      <c r="K426" s="38">
        <v>595</v>
      </c>
      <c r="L426" s="38">
        <v>14</v>
      </c>
      <c r="M426" s="69" t="s">
        <v>5360</v>
      </c>
      <c r="N426" s="38"/>
      <c r="O426" s="38"/>
      <c r="P426" s="31"/>
    </row>
    <row r="427" spans="2:16">
      <c r="B427" s="30" t="s">
        <v>2144</v>
      </c>
      <c r="C427" s="38" t="s">
        <v>2145</v>
      </c>
      <c r="D427" s="38" t="s">
        <v>2146</v>
      </c>
      <c r="E427" s="38" t="s">
        <v>3696</v>
      </c>
      <c r="F427" s="38" t="s">
        <v>484</v>
      </c>
      <c r="G427" s="38"/>
      <c r="H427" s="53" t="str">
        <f t="shared" si="6"/>
        <v>citation:themistoklis_bourdenas-01</v>
      </c>
      <c r="I427" s="54"/>
      <c r="J427" s="38" t="s">
        <v>5317</v>
      </c>
      <c r="K427" s="38">
        <v>136</v>
      </c>
      <c r="L427" s="38">
        <v>6</v>
      </c>
      <c r="M427" s="69" t="s">
        <v>5362</v>
      </c>
      <c r="N427" s="38"/>
      <c r="O427" s="38"/>
      <c r="P427" s="31"/>
    </row>
    <row r="428" spans="2:16">
      <c r="B428" s="30" t="s">
        <v>2147</v>
      </c>
      <c r="C428" s="38" t="s">
        <v>2148</v>
      </c>
      <c r="D428" s="38" t="s">
        <v>2149</v>
      </c>
      <c r="E428" s="38" t="s">
        <v>3697</v>
      </c>
      <c r="F428" s="38" t="s">
        <v>484</v>
      </c>
      <c r="G428" s="38"/>
      <c r="H428" s="53" t="str">
        <f t="shared" si="6"/>
        <v>citation:yun_hou-01</v>
      </c>
      <c r="I428" s="54"/>
      <c r="J428" s="38" t="s">
        <v>5353</v>
      </c>
      <c r="K428" s="38" t="s">
        <v>5353</v>
      </c>
      <c r="L428" s="38" t="s">
        <v>5353</v>
      </c>
      <c r="M428" s="69" t="s">
        <v>5360</v>
      </c>
      <c r="N428" s="38"/>
      <c r="O428" s="38"/>
      <c r="P428" s="31"/>
    </row>
    <row r="429" spans="2:16">
      <c r="B429" s="30" t="s">
        <v>2150</v>
      </c>
      <c r="C429" s="38" t="s">
        <v>2151</v>
      </c>
      <c r="D429" s="38" t="s">
        <v>2152</v>
      </c>
      <c r="E429" s="38" t="s">
        <v>3698</v>
      </c>
      <c r="F429" s="38" t="s">
        <v>484</v>
      </c>
      <c r="G429" s="38"/>
      <c r="H429" s="53" t="str">
        <f t="shared" si="6"/>
        <v>citation:zhengguo_sheng-01</v>
      </c>
      <c r="I429" s="54"/>
      <c r="J429" s="38" t="s">
        <v>5352</v>
      </c>
      <c r="K429" s="38">
        <v>301</v>
      </c>
      <c r="L429" s="38">
        <v>6</v>
      </c>
      <c r="M429" s="69" t="s">
        <v>5358</v>
      </c>
      <c r="N429" s="38"/>
      <c r="O429" s="38"/>
      <c r="P429" s="31"/>
    </row>
    <row r="430" spans="2:16">
      <c r="B430" s="32" t="s">
        <v>2153</v>
      </c>
      <c r="C430" s="39" t="s">
        <v>2154</v>
      </c>
      <c r="D430" s="39" t="s">
        <v>2155</v>
      </c>
      <c r="E430" s="39" t="s">
        <v>3699</v>
      </c>
      <c r="F430" s="39" t="s">
        <v>484</v>
      </c>
      <c r="G430" s="39"/>
      <c r="H430" s="51" t="str">
        <f t="shared" si="6"/>
        <v>citation:zhiguo_ding-01</v>
      </c>
      <c r="I430" s="52"/>
      <c r="J430" s="38" t="s">
        <v>5353</v>
      </c>
      <c r="K430" s="38" t="s">
        <v>5353</v>
      </c>
      <c r="L430" s="38" t="s">
        <v>5353</v>
      </c>
      <c r="M430" s="69" t="s">
        <v>5361</v>
      </c>
      <c r="N430" s="39"/>
      <c r="O430" s="39"/>
      <c r="P430" s="34"/>
    </row>
    <row r="431" spans="2:16">
      <c r="B431" s="28" t="s">
        <v>2025</v>
      </c>
      <c r="C431" s="37" t="s">
        <v>2026</v>
      </c>
      <c r="D431" s="37" t="s">
        <v>2027</v>
      </c>
      <c r="E431" s="37" t="s">
        <v>3700</v>
      </c>
      <c r="F431" s="37" t="s">
        <v>477</v>
      </c>
      <c r="G431" s="37"/>
      <c r="H431" s="49" t="str">
        <f t="shared" si="6"/>
        <v>citation:jean-charles_faugere-01</v>
      </c>
      <c r="I431" s="50"/>
      <c r="J431" s="38" t="s">
        <v>5353</v>
      </c>
      <c r="K431" s="38" t="s">
        <v>5353</v>
      </c>
      <c r="L431" s="38" t="s">
        <v>5353</v>
      </c>
      <c r="M431" s="69" t="s">
        <v>5360</v>
      </c>
      <c r="N431" s="37"/>
      <c r="O431" s="37"/>
      <c r="P431" s="29"/>
    </row>
    <row r="432" spans="2:16">
      <c r="B432" s="32" t="s">
        <v>2028</v>
      </c>
      <c r="C432" s="39" t="s">
        <v>2029</v>
      </c>
      <c r="D432" s="39" t="s">
        <v>2030</v>
      </c>
      <c r="E432" s="39" t="s">
        <v>3701</v>
      </c>
      <c r="F432" s="39" t="s">
        <v>477</v>
      </c>
      <c r="G432" s="39"/>
      <c r="H432" s="51" t="str">
        <f t="shared" si="6"/>
        <v>citation:ludovic_perret-01</v>
      </c>
      <c r="I432" s="52"/>
      <c r="J432" s="38" t="s">
        <v>5206</v>
      </c>
      <c r="K432" s="38">
        <v>1066</v>
      </c>
      <c r="L432" s="38">
        <v>18</v>
      </c>
      <c r="M432" s="69" t="s">
        <v>5361</v>
      </c>
      <c r="N432" s="39"/>
      <c r="O432" s="39"/>
      <c r="P432" s="34"/>
    </row>
    <row r="433" spans="2:16">
      <c r="B433" s="30" t="s">
        <v>2156</v>
      </c>
      <c r="C433" s="38" t="s">
        <v>1238</v>
      </c>
      <c r="D433" s="38" t="s">
        <v>2157</v>
      </c>
      <c r="E433" s="38" t="s">
        <v>3702</v>
      </c>
      <c r="F433" s="38" t="s">
        <v>5002</v>
      </c>
      <c r="G433" s="38"/>
      <c r="H433" s="53" t="str">
        <f t="shared" si="6"/>
        <v>citation:christian_bonnet-01</v>
      </c>
      <c r="I433" s="54"/>
      <c r="J433" s="38" t="s">
        <v>5068</v>
      </c>
      <c r="K433" s="38">
        <v>3221</v>
      </c>
      <c r="L433" s="38">
        <v>24</v>
      </c>
      <c r="M433" s="69" t="s">
        <v>5360</v>
      </c>
      <c r="N433" s="38"/>
      <c r="O433" s="38"/>
      <c r="P433" s="31"/>
    </row>
    <row r="434" spans="2:16">
      <c r="B434" s="32" t="s">
        <v>2158</v>
      </c>
      <c r="C434" s="39" t="s">
        <v>2159</v>
      </c>
      <c r="D434" s="39" t="s">
        <v>2160</v>
      </c>
      <c r="E434" s="39" t="s">
        <v>3703</v>
      </c>
      <c r="F434" s="39" t="s">
        <v>5002</v>
      </c>
      <c r="G434" s="39"/>
      <c r="H434" s="51" t="str">
        <f t="shared" si="6"/>
        <v>citation:fethi_filali-01</v>
      </c>
      <c r="I434" s="52"/>
      <c r="J434" s="38" t="s">
        <v>5114</v>
      </c>
      <c r="K434" s="38">
        <v>2550</v>
      </c>
      <c r="L434" s="38">
        <v>20</v>
      </c>
      <c r="M434" s="69" t="s">
        <v>5360</v>
      </c>
      <c r="N434" s="39"/>
      <c r="O434" s="39"/>
      <c r="P434" s="34"/>
    </row>
    <row r="435" spans="2:16">
      <c r="B435" s="30" t="s">
        <v>2161</v>
      </c>
      <c r="C435" s="38" t="s">
        <v>2162</v>
      </c>
      <c r="D435" s="38" t="s">
        <v>2163</v>
      </c>
      <c r="E435" s="38" t="s">
        <v>3704</v>
      </c>
      <c r="F435" s="38" t="s">
        <v>365</v>
      </c>
      <c r="G435" s="38"/>
      <c r="H435" s="53" t="str">
        <f t="shared" si="6"/>
        <v>citation:vrizlynn_thing-01</v>
      </c>
      <c r="I435" s="54"/>
      <c r="J435" s="38" t="s">
        <v>5353</v>
      </c>
      <c r="K435" s="38" t="s">
        <v>5353</v>
      </c>
      <c r="L435" s="38" t="s">
        <v>5353</v>
      </c>
      <c r="M435" s="69" t="s">
        <v>5358</v>
      </c>
      <c r="N435" s="38"/>
      <c r="O435" s="38"/>
      <c r="P435" s="31"/>
    </row>
    <row r="436" spans="2:16">
      <c r="B436" s="32" t="s">
        <v>2164</v>
      </c>
      <c r="C436" s="39" t="s">
        <v>3705</v>
      </c>
      <c r="D436" s="39" t="s">
        <v>2165</v>
      </c>
      <c r="E436" s="39" t="s">
        <v>3706</v>
      </c>
      <c r="F436" s="39" t="s">
        <v>365</v>
      </c>
      <c r="G436" s="39"/>
      <c r="H436" s="51" t="str">
        <f t="shared" si="6"/>
        <v>citation:woon_hau_chin-01</v>
      </c>
      <c r="I436" s="52"/>
      <c r="J436" s="38" t="s">
        <v>5337</v>
      </c>
      <c r="K436" s="38">
        <v>1385</v>
      </c>
      <c r="L436" s="38">
        <v>17</v>
      </c>
      <c r="M436" s="69" t="s">
        <v>5368</v>
      </c>
      <c r="N436" s="39"/>
      <c r="O436" s="39"/>
      <c r="P436" s="34"/>
    </row>
    <row r="437" spans="2:16">
      <c r="B437" s="30" t="s">
        <v>2166</v>
      </c>
      <c r="C437" s="38" t="s">
        <v>1445</v>
      </c>
      <c r="D437" s="38" t="s">
        <v>2167</v>
      </c>
      <c r="E437" s="38" t="s">
        <v>3707</v>
      </c>
      <c r="F437" s="38" t="s">
        <v>486</v>
      </c>
      <c r="G437" s="38"/>
      <c r="H437" s="53" t="str">
        <f t="shared" si="6"/>
        <v>citation:martin_grabner-01</v>
      </c>
      <c r="I437" s="54"/>
      <c r="J437" s="38" t="s">
        <v>5353</v>
      </c>
      <c r="K437" s="38" t="s">
        <v>5353</v>
      </c>
      <c r="L437" s="38" t="s">
        <v>5353</v>
      </c>
      <c r="M437" s="69" t="s">
        <v>5364</v>
      </c>
      <c r="N437" s="38"/>
      <c r="O437" s="38"/>
      <c r="P437" s="31"/>
    </row>
    <row r="438" spans="2:16">
      <c r="B438" s="32" t="s">
        <v>2168</v>
      </c>
      <c r="C438" s="39" t="s">
        <v>2169</v>
      </c>
      <c r="D438" s="39" t="s">
        <v>2170</v>
      </c>
      <c r="E438" s="39" t="s">
        <v>3708</v>
      </c>
      <c r="F438" s="39" t="s">
        <v>486</v>
      </c>
      <c r="G438" s="39"/>
      <c r="H438" s="51" t="str">
        <f t="shared" si="6"/>
        <v>citation:matthias_dehmer-01</v>
      </c>
      <c r="I438" s="52"/>
      <c r="J438" s="38" t="s">
        <v>5220</v>
      </c>
      <c r="K438" s="38">
        <v>2074</v>
      </c>
      <c r="L438" s="38">
        <v>25</v>
      </c>
      <c r="M438" s="69" t="s">
        <v>5364</v>
      </c>
      <c r="N438" s="39"/>
      <c r="O438" s="39"/>
      <c r="P438" s="34"/>
    </row>
    <row r="439" spans="2:16">
      <c r="B439" s="32" t="s">
        <v>2171</v>
      </c>
      <c r="C439" s="39" t="s">
        <v>1475</v>
      </c>
      <c r="D439" s="39" t="s">
        <v>2172</v>
      </c>
      <c r="E439" s="39" t="s">
        <v>3709</v>
      </c>
      <c r="F439" s="39" t="s">
        <v>489</v>
      </c>
      <c r="G439" s="39"/>
      <c r="H439" s="51" t="str">
        <f t="shared" si="6"/>
        <v>citation:michael_dorneich-01</v>
      </c>
      <c r="I439" s="52"/>
      <c r="J439" s="38" t="s">
        <v>5222</v>
      </c>
      <c r="K439" s="38">
        <v>807</v>
      </c>
      <c r="L439" s="38">
        <v>15</v>
      </c>
      <c r="M439" s="69" t="s">
        <v>5358</v>
      </c>
      <c r="N439" s="39"/>
      <c r="O439" s="39"/>
      <c r="P439" s="34"/>
    </row>
    <row r="440" spans="2:16">
      <c r="B440" s="32" t="s">
        <v>2031</v>
      </c>
      <c r="C440" s="39" t="s">
        <v>1735</v>
      </c>
      <c r="D440" s="39" t="s">
        <v>2032</v>
      </c>
      <c r="E440" s="39" t="s">
        <v>3710</v>
      </c>
      <c r="F440" s="39" t="s">
        <v>480</v>
      </c>
      <c r="G440" s="39"/>
      <c r="H440" s="51" t="str">
        <f t="shared" si="6"/>
        <v>citation:joel_alwen-01</v>
      </c>
      <c r="I440" s="52"/>
      <c r="J440" s="38" t="s">
        <v>5353</v>
      </c>
      <c r="K440" s="38" t="s">
        <v>5353</v>
      </c>
      <c r="L440" s="38" t="s">
        <v>5353</v>
      </c>
      <c r="M440" s="69" t="s">
        <v>5360</v>
      </c>
      <c r="N440" s="39"/>
      <c r="O440" s="39"/>
      <c r="P440" s="34"/>
    </row>
    <row r="441" spans="2:16">
      <c r="B441" s="32" t="s">
        <v>2173</v>
      </c>
      <c r="C441" s="39" t="s">
        <v>2174</v>
      </c>
      <c r="D441" s="39" t="s">
        <v>2175</v>
      </c>
      <c r="E441" s="39" t="s">
        <v>3711</v>
      </c>
      <c r="F441" s="39" t="s">
        <v>492</v>
      </c>
      <c r="G441" s="39"/>
      <c r="H441" s="51" t="str">
        <f t="shared" si="6"/>
        <v>citation:paolo_lutterotti-01</v>
      </c>
      <c r="I441" s="52"/>
      <c r="J441" s="38" t="s">
        <v>5353</v>
      </c>
      <c r="K441" s="38" t="s">
        <v>5353</v>
      </c>
      <c r="L441" s="38" t="s">
        <v>5353</v>
      </c>
      <c r="M441" s="69" t="s">
        <v>5360</v>
      </c>
      <c r="N441" s="39"/>
      <c r="O441" s="39"/>
      <c r="P441" s="34"/>
    </row>
    <row r="442" spans="2:16">
      <c r="B442" s="32" t="s">
        <v>2176</v>
      </c>
      <c r="C442" s="39" t="s">
        <v>2177</v>
      </c>
      <c r="D442" s="39" t="s">
        <v>2178</v>
      </c>
      <c r="E442" s="39" t="s">
        <v>3712</v>
      </c>
      <c r="F442" s="39" t="s">
        <v>495</v>
      </c>
      <c r="G442" s="39"/>
      <c r="H442" s="51" t="str">
        <f t="shared" si="6"/>
        <v>citation:guilin_qi-01</v>
      </c>
      <c r="I442" s="52"/>
      <c r="J442" s="38" t="s">
        <v>5353</v>
      </c>
      <c r="K442" s="38" t="s">
        <v>5353</v>
      </c>
      <c r="L442" s="38" t="s">
        <v>5353</v>
      </c>
      <c r="M442" s="69" t="s">
        <v>5364</v>
      </c>
      <c r="N442" s="39"/>
      <c r="O442" s="39"/>
      <c r="P442" s="34"/>
    </row>
    <row r="443" spans="2:16">
      <c r="B443" s="30" t="s">
        <v>2181</v>
      </c>
      <c r="C443" s="38" t="s">
        <v>2182</v>
      </c>
      <c r="D443" s="38" t="s">
        <v>2183</v>
      </c>
      <c r="E443" s="38" t="s">
        <v>3713</v>
      </c>
      <c r="F443" s="38" t="s">
        <v>500</v>
      </c>
      <c r="G443" s="38"/>
      <c r="H443" s="53" t="str">
        <f t="shared" si="6"/>
        <v>citation:dennis_hofheinz-01</v>
      </c>
      <c r="I443" s="54"/>
      <c r="J443" s="38" t="s">
        <v>5353</v>
      </c>
      <c r="K443" s="38" t="s">
        <v>5353</v>
      </c>
      <c r="L443" s="38" t="s">
        <v>5353</v>
      </c>
      <c r="M443" s="69" t="s">
        <v>5360</v>
      </c>
      <c r="N443" s="38"/>
      <c r="O443" s="38"/>
      <c r="P443" s="31"/>
    </row>
    <row r="444" spans="2:16">
      <c r="B444" s="32" t="s">
        <v>2184</v>
      </c>
      <c r="C444" s="39" t="s">
        <v>2185</v>
      </c>
      <c r="D444" s="39" t="s">
        <v>2186</v>
      </c>
      <c r="E444" s="39" t="s">
        <v>3714</v>
      </c>
      <c r="F444" s="39" t="s">
        <v>503</v>
      </c>
      <c r="G444" s="39"/>
      <c r="H444" s="51" t="str">
        <f t="shared" si="6"/>
        <v>citation:andreas_kassler-01</v>
      </c>
      <c r="I444" s="52"/>
      <c r="J444" s="38" t="s">
        <v>5026</v>
      </c>
      <c r="K444" s="38">
        <v>1336</v>
      </c>
      <c r="L444" s="38">
        <v>19</v>
      </c>
      <c r="M444" s="69" t="s">
        <v>5359</v>
      </c>
      <c r="N444" s="39"/>
      <c r="O444" s="39"/>
      <c r="P444" s="34"/>
    </row>
    <row r="445" spans="2:16">
      <c r="B445" s="32" t="s">
        <v>2187</v>
      </c>
      <c r="C445" s="39" t="s">
        <v>1475</v>
      </c>
      <c r="D445" s="39" t="s">
        <v>2188</v>
      </c>
      <c r="E445" s="39" t="s">
        <v>3715</v>
      </c>
      <c r="F445" s="39" t="s">
        <v>506</v>
      </c>
      <c r="G445" s="39"/>
      <c r="H445" s="51" t="str">
        <f t="shared" si="6"/>
        <v>citation:michael_luck-01</v>
      </c>
      <c r="I445" s="52"/>
      <c r="J445" s="38" t="s">
        <v>5223</v>
      </c>
      <c r="K445" s="38">
        <v>9240</v>
      </c>
      <c r="L445" s="38">
        <v>48</v>
      </c>
      <c r="M445" s="69" t="s">
        <v>5357</v>
      </c>
      <c r="N445" s="39"/>
      <c r="O445" s="39"/>
      <c r="P445" s="34"/>
    </row>
    <row r="446" spans="2:16">
      <c r="B446" s="32" t="s">
        <v>2179</v>
      </c>
      <c r="C446" s="39" t="s">
        <v>2180</v>
      </c>
      <c r="D446" s="39" t="s">
        <v>1999</v>
      </c>
      <c r="E446" s="39" t="s">
        <v>3716</v>
      </c>
      <c r="F446" s="39" t="s">
        <v>498</v>
      </c>
      <c r="G446" s="39"/>
      <c r="H446" s="51" t="str">
        <f t="shared" si="6"/>
        <v>citation:jing_he-01</v>
      </c>
      <c r="I446" s="52"/>
      <c r="J446" s="38" t="s">
        <v>5169</v>
      </c>
      <c r="K446" s="38">
        <v>338</v>
      </c>
      <c r="L446" s="38">
        <v>12</v>
      </c>
      <c r="M446" s="69" t="s">
        <v>5361</v>
      </c>
      <c r="N446" s="39"/>
      <c r="O446" s="39"/>
      <c r="P446" s="34"/>
    </row>
    <row r="447" spans="2:16">
      <c r="B447" s="32" t="s">
        <v>2189</v>
      </c>
      <c r="C447" s="39" t="s">
        <v>2190</v>
      </c>
      <c r="D447" s="39" t="s">
        <v>2191</v>
      </c>
      <c r="E447" s="39" t="s">
        <v>3717</v>
      </c>
      <c r="F447" s="39" t="s">
        <v>509</v>
      </c>
      <c r="G447" s="39"/>
      <c r="H447" s="51" t="str">
        <f t="shared" si="6"/>
        <v>citation:norman_heino-01</v>
      </c>
      <c r="I447" s="52"/>
      <c r="J447" s="38" t="s">
        <v>5243</v>
      </c>
      <c r="K447" s="38">
        <v>249</v>
      </c>
      <c r="L447" s="38">
        <v>10</v>
      </c>
      <c r="M447" s="69" t="s">
        <v>5359</v>
      </c>
      <c r="N447" s="39"/>
      <c r="O447" s="39"/>
      <c r="P447" s="34"/>
    </row>
    <row r="448" spans="2:16">
      <c r="B448" s="30" t="s">
        <v>2192</v>
      </c>
      <c r="C448" s="38" t="s">
        <v>80</v>
      </c>
      <c r="D448" s="38" t="s">
        <v>2193</v>
      </c>
      <c r="E448" s="38" t="s">
        <v>3718</v>
      </c>
      <c r="F448" s="38" t="s">
        <v>369</v>
      </c>
      <c r="G448" s="38"/>
      <c r="H448" s="53" t="str">
        <f t="shared" si="6"/>
        <v>citation:dave_sloggett-01</v>
      </c>
      <c r="I448" s="54"/>
      <c r="J448" s="38" t="s">
        <v>5353</v>
      </c>
      <c r="K448" s="38" t="s">
        <v>5353</v>
      </c>
      <c r="L448" s="38" t="s">
        <v>5353</v>
      </c>
      <c r="M448" s="69" t="s">
        <v>5357</v>
      </c>
      <c r="N448" s="38"/>
      <c r="O448" s="38"/>
      <c r="P448" s="31"/>
    </row>
    <row r="449" spans="2:16">
      <c r="B449" s="32" t="s">
        <v>2194</v>
      </c>
      <c r="C449" s="39" t="s">
        <v>1525</v>
      </c>
      <c r="D449" s="39" t="s">
        <v>2195</v>
      </c>
      <c r="E449" s="39" t="s">
        <v>3719</v>
      </c>
      <c r="F449" s="39" t="s">
        <v>369</v>
      </c>
      <c r="G449" s="39"/>
      <c r="H449" s="51"/>
      <c r="I449" s="52"/>
      <c r="J449" s="38"/>
      <c r="K449" s="38"/>
      <c r="L449" s="38"/>
      <c r="M449" s="69" t="s">
        <v>5353</v>
      </c>
      <c r="N449" s="39"/>
      <c r="O449" s="39"/>
      <c r="P449" s="34"/>
    </row>
    <row r="450" spans="2:16">
      <c r="B450" s="32" t="s">
        <v>2196</v>
      </c>
      <c r="C450" s="39" t="s">
        <v>2197</v>
      </c>
      <c r="D450" s="39" t="s">
        <v>2198</v>
      </c>
      <c r="E450" s="39" t="s">
        <v>3720</v>
      </c>
      <c r="F450" s="39" t="s">
        <v>512</v>
      </c>
      <c r="G450" s="39"/>
      <c r="H450" s="51" t="str">
        <f t="shared" si="6"/>
        <v>citation:stephan_eidenbenz-01</v>
      </c>
      <c r="I450" s="52"/>
      <c r="J450" s="38" t="s">
        <v>5304</v>
      </c>
      <c r="K450" s="38">
        <v>2395</v>
      </c>
      <c r="L450" s="38">
        <v>24</v>
      </c>
      <c r="M450" s="69" t="s">
        <v>5357</v>
      </c>
      <c r="N450" s="39"/>
      <c r="O450" s="39"/>
      <c r="P450" s="34"/>
    </row>
    <row r="451" spans="2:16">
      <c r="B451" s="30" t="s">
        <v>2199</v>
      </c>
      <c r="C451" s="38" t="s">
        <v>1511</v>
      </c>
      <c r="D451" s="38" t="s">
        <v>2200</v>
      </c>
      <c r="E451" s="38" t="s">
        <v>3721</v>
      </c>
      <c r="F451" s="38" t="s">
        <v>514</v>
      </c>
      <c r="G451" s="38"/>
      <c r="H451" s="53"/>
      <c r="I451" s="54"/>
      <c r="J451" s="38"/>
      <c r="K451" s="38"/>
      <c r="L451" s="38"/>
      <c r="M451" s="69" t="s">
        <v>5353</v>
      </c>
      <c r="N451" s="38"/>
      <c r="O451" s="38"/>
      <c r="P451" s="31"/>
    </row>
    <row r="452" spans="2:16">
      <c r="B452" s="30" t="s">
        <v>2201</v>
      </c>
      <c r="C452" s="38" t="s">
        <v>2202</v>
      </c>
      <c r="D452" s="38" t="s">
        <v>2203</v>
      </c>
      <c r="E452" s="38" t="s">
        <v>3722</v>
      </c>
      <c r="F452" s="38" t="s">
        <v>514</v>
      </c>
      <c r="G452" s="38"/>
      <c r="H452" s="53"/>
      <c r="I452" s="54"/>
      <c r="J452" s="38"/>
      <c r="K452" s="38"/>
      <c r="L452" s="38"/>
      <c r="M452" s="69" t="s">
        <v>5353</v>
      </c>
      <c r="N452" s="38"/>
      <c r="O452" s="38"/>
      <c r="P452" s="31"/>
    </row>
    <row r="453" spans="2:16">
      <c r="B453" s="32" t="s">
        <v>2204</v>
      </c>
      <c r="C453" s="39" t="s">
        <v>1191</v>
      </c>
      <c r="D453" s="39" t="s">
        <v>2205</v>
      </c>
      <c r="E453" s="39" t="s">
        <v>3723</v>
      </c>
      <c r="F453" s="39" t="s">
        <v>514</v>
      </c>
      <c r="G453" s="39"/>
      <c r="H453" s="51" t="str">
        <f t="shared" ref="H453:H513" si="7">"citation:"&amp;B453&amp;"-01"</f>
        <v>citation:mark_klein-01</v>
      </c>
      <c r="I453" s="52"/>
      <c r="J453" s="38" t="s">
        <v>5215</v>
      </c>
      <c r="K453" s="38">
        <v>6989</v>
      </c>
      <c r="L453" s="38">
        <v>39</v>
      </c>
      <c r="M453" s="69" t="s">
        <v>5361</v>
      </c>
      <c r="N453" s="39"/>
      <c r="O453" s="39"/>
      <c r="P453" s="34"/>
    </row>
    <row r="454" spans="2:16">
      <c r="B454" s="30" t="s">
        <v>2206</v>
      </c>
      <c r="C454" s="38" t="s">
        <v>2207</v>
      </c>
      <c r="D454" s="38" t="s">
        <v>2208</v>
      </c>
      <c r="E454" s="38" t="s">
        <v>3724</v>
      </c>
      <c r="F454" s="38" t="s">
        <v>372</v>
      </c>
      <c r="G454" s="38"/>
      <c r="H454" s="53" t="str">
        <f t="shared" si="7"/>
        <v>citation:bryan_parno-01</v>
      </c>
      <c r="I454" s="54"/>
      <c r="J454" s="38" t="s">
        <v>5054</v>
      </c>
      <c r="K454" s="38">
        <v>3852</v>
      </c>
      <c r="L454" s="38">
        <v>24</v>
      </c>
      <c r="M454" s="69" t="s">
        <v>5359</v>
      </c>
      <c r="N454" s="38"/>
      <c r="O454" s="38"/>
      <c r="P454" s="31"/>
    </row>
    <row r="455" spans="2:16">
      <c r="B455" s="30" t="s">
        <v>2209</v>
      </c>
      <c r="C455" s="38" t="s">
        <v>2210</v>
      </c>
      <c r="D455" s="38" t="s">
        <v>2211</v>
      </c>
      <c r="E455" s="38" t="s">
        <v>3725</v>
      </c>
      <c r="F455" s="38" t="s">
        <v>372</v>
      </c>
      <c r="G455" s="38"/>
      <c r="H455" s="53"/>
      <c r="I455" s="54"/>
      <c r="J455" s="38"/>
      <c r="K455" s="38"/>
      <c r="L455" s="38"/>
      <c r="M455" s="69" t="s">
        <v>5353</v>
      </c>
      <c r="N455" s="38"/>
      <c r="O455" s="38"/>
      <c r="P455" s="31"/>
    </row>
    <row r="456" spans="2:16">
      <c r="B456" s="30" t="s">
        <v>2212</v>
      </c>
      <c r="C456" s="38" t="s">
        <v>2213</v>
      </c>
      <c r="D456" s="38" t="s">
        <v>2214</v>
      </c>
      <c r="E456" s="38" t="s">
        <v>3726</v>
      </c>
      <c r="F456" s="38" t="s">
        <v>372</v>
      </c>
      <c r="G456" s="38"/>
      <c r="H456" s="53" t="str">
        <f t="shared" si="7"/>
        <v>citation:moritz_becker-01</v>
      </c>
      <c r="I456" s="54"/>
      <c r="J456" s="38" t="s">
        <v>5353</v>
      </c>
      <c r="K456" s="38" t="s">
        <v>5353</v>
      </c>
      <c r="L456" s="38" t="s">
        <v>5353</v>
      </c>
      <c r="M456" s="69" t="s">
        <v>5359</v>
      </c>
      <c r="N456" s="38"/>
      <c r="O456" s="38"/>
      <c r="P456" s="31"/>
    </row>
    <row r="457" spans="2:16">
      <c r="B457" s="30" t="s">
        <v>2215</v>
      </c>
      <c r="C457" s="38" t="s">
        <v>2216</v>
      </c>
      <c r="D457" s="38" t="s">
        <v>2217</v>
      </c>
      <c r="E457" s="38" t="s">
        <v>3727</v>
      </c>
      <c r="F457" s="38" t="s">
        <v>372</v>
      </c>
      <c r="G457" s="38"/>
      <c r="H457" s="53"/>
      <c r="I457" s="54"/>
      <c r="J457" s="38"/>
      <c r="K457" s="38"/>
      <c r="L457" s="38"/>
      <c r="M457" s="69" t="s">
        <v>5353</v>
      </c>
      <c r="N457" s="38"/>
      <c r="O457" s="38"/>
      <c r="P457" s="31"/>
    </row>
    <row r="458" spans="2:16">
      <c r="B458" s="32" t="s">
        <v>2218</v>
      </c>
      <c r="C458" s="39" t="s">
        <v>2219</v>
      </c>
      <c r="D458" s="39" t="s">
        <v>2220</v>
      </c>
      <c r="E458" s="39" t="s">
        <v>3728</v>
      </c>
      <c r="F458" s="39" t="s">
        <v>372</v>
      </c>
      <c r="G458" s="39"/>
      <c r="H458" s="51"/>
      <c r="I458" s="52"/>
      <c r="J458" s="38"/>
      <c r="K458" s="38"/>
      <c r="L458" s="38"/>
      <c r="M458" s="69" t="s">
        <v>5353</v>
      </c>
      <c r="N458" s="39"/>
      <c r="O458" s="39"/>
      <c r="P458" s="34"/>
    </row>
    <row r="459" spans="2:16">
      <c r="B459" s="30" t="s">
        <v>2221</v>
      </c>
      <c r="C459" s="38" t="s">
        <v>1475</v>
      </c>
      <c r="D459" s="38" t="s">
        <v>2222</v>
      </c>
      <c r="E459" s="38" t="s">
        <v>3729</v>
      </c>
      <c r="F459" s="38" t="s">
        <v>311</v>
      </c>
      <c r="G459" s="38"/>
      <c r="H459" s="53" t="str">
        <f t="shared" si="7"/>
        <v>citation:michael_frame-01</v>
      </c>
      <c r="I459" s="54"/>
      <c r="J459" s="38" t="s">
        <v>5353</v>
      </c>
      <c r="K459" s="38" t="s">
        <v>5353</v>
      </c>
      <c r="L459" s="38" t="s">
        <v>5353</v>
      </c>
      <c r="M459" s="69" t="s">
        <v>5363</v>
      </c>
      <c r="N459" s="38"/>
      <c r="O459" s="38"/>
      <c r="P459" s="31"/>
    </row>
    <row r="460" spans="2:16">
      <c r="B460" s="32" t="s">
        <v>2223</v>
      </c>
      <c r="C460" s="39" t="s">
        <v>2224</v>
      </c>
      <c r="D460" s="39" t="s">
        <v>2225</v>
      </c>
      <c r="E460" s="39" t="s">
        <v>3730</v>
      </c>
      <c r="F460" s="39" t="s">
        <v>311</v>
      </c>
      <c r="G460" s="39"/>
      <c r="H460" s="51" t="str">
        <f t="shared" si="7"/>
        <v>citation:phil_sutton-01</v>
      </c>
      <c r="I460" s="52"/>
      <c r="J460" s="38" t="s">
        <v>5353</v>
      </c>
      <c r="K460" s="38" t="s">
        <v>5353</v>
      </c>
      <c r="L460" s="38" t="s">
        <v>5353</v>
      </c>
      <c r="M460" s="69" t="s">
        <v>5363</v>
      </c>
      <c r="N460" s="39"/>
      <c r="O460" s="39"/>
      <c r="P460" s="34"/>
    </row>
    <row r="461" spans="2:16">
      <c r="B461" s="30" t="s">
        <v>2226</v>
      </c>
      <c r="C461" s="38" t="s">
        <v>2227</v>
      </c>
      <c r="D461" s="38" t="s">
        <v>2228</v>
      </c>
      <c r="E461" s="38" t="s">
        <v>3731</v>
      </c>
      <c r="F461" s="38" t="s">
        <v>517</v>
      </c>
      <c r="G461" s="38"/>
      <c r="H461" s="53" t="str">
        <f t="shared" si="7"/>
        <v>citation:hiroshi_hosobe-01</v>
      </c>
      <c r="I461" s="54"/>
      <c r="J461" s="38" t="s">
        <v>5137</v>
      </c>
      <c r="K461" s="38">
        <v>341</v>
      </c>
      <c r="L461" s="38">
        <v>10</v>
      </c>
      <c r="M461" s="69" t="s">
        <v>5357</v>
      </c>
      <c r="N461" s="38"/>
      <c r="O461" s="38"/>
      <c r="P461" s="31"/>
    </row>
    <row r="462" spans="2:16">
      <c r="B462" s="32" t="s">
        <v>2229</v>
      </c>
      <c r="C462" s="39" t="s">
        <v>2230</v>
      </c>
      <c r="D462" s="39" t="s">
        <v>2231</v>
      </c>
      <c r="E462" s="39" t="s">
        <v>3732</v>
      </c>
      <c r="F462" s="39" t="s">
        <v>517</v>
      </c>
      <c r="G462" s="39"/>
      <c r="H462" s="51" t="str">
        <f t="shared" si="7"/>
        <v>citation:ken_satoh-01</v>
      </c>
      <c r="I462" s="52"/>
      <c r="J462" s="38" t="s">
        <v>5353</v>
      </c>
      <c r="K462" s="38" t="s">
        <v>5353</v>
      </c>
      <c r="L462" s="38" t="s">
        <v>5353</v>
      </c>
      <c r="M462" s="69" t="s">
        <v>5357</v>
      </c>
      <c r="N462" s="39"/>
      <c r="O462" s="39"/>
      <c r="P462" s="34"/>
    </row>
    <row r="463" spans="2:16">
      <c r="B463" s="32" t="s">
        <v>2232</v>
      </c>
      <c r="C463" s="39" t="s">
        <v>2233</v>
      </c>
      <c r="D463" s="39" t="s">
        <v>2234</v>
      </c>
      <c r="E463" s="39" t="s">
        <v>3733</v>
      </c>
      <c r="F463" s="39" t="s">
        <v>520</v>
      </c>
      <c r="G463" s="39"/>
      <c r="H463" s="51" t="str">
        <f t="shared" si="7"/>
        <v>citation:konstantinos_vamvourellis-01</v>
      </c>
      <c r="I463" s="52"/>
      <c r="J463" s="38" t="s">
        <v>5197</v>
      </c>
      <c r="K463" s="38">
        <v>23</v>
      </c>
      <c r="L463" s="38">
        <v>1</v>
      </c>
      <c r="M463" s="69" t="s">
        <v>5358</v>
      </c>
      <c r="N463" s="39"/>
      <c r="O463" s="39"/>
      <c r="P463" s="34"/>
    </row>
    <row r="464" spans="2:16">
      <c r="B464" s="32" t="s">
        <v>2235</v>
      </c>
      <c r="C464" s="39" t="s">
        <v>2236</v>
      </c>
      <c r="D464" s="39" t="s">
        <v>1242</v>
      </c>
      <c r="E464" s="39" t="s">
        <v>3734</v>
      </c>
      <c r="F464" s="39" t="s">
        <v>375</v>
      </c>
      <c r="G464" s="39"/>
      <c r="H464" s="51" t="str">
        <f t="shared" si="7"/>
        <v>citation:juong-sik_lee-01</v>
      </c>
      <c r="I464" s="52"/>
      <c r="J464" s="38" t="s">
        <v>5353</v>
      </c>
      <c r="K464" s="38" t="s">
        <v>5353</v>
      </c>
      <c r="L464" s="38" t="s">
        <v>5353</v>
      </c>
      <c r="M464" s="69" t="s">
        <v>5360</v>
      </c>
      <c r="N464" s="39"/>
      <c r="O464" s="39"/>
      <c r="P464" s="34"/>
    </row>
    <row r="465" spans="2:16">
      <c r="B465" s="28" t="s">
        <v>2237</v>
      </c>
      <c r="C465" s="37" t="s">
        <v>3735</v>
      </c>
      <c r="D465" s="37" t="s">
        <v>1466</v>
      </c>
      <c r="E465" s="37" t="s">
        <v>3736</v>
      </c>
      <c r="F465" s="37" t="s">
        <v>523</v>
      </c>
      <c r="G465" s="37"/>
      <c r="H465" s="49" t="str">
        <f t="shared" si="7"/>
        <v>citation:chung_wei_hang-01</v>
      </c>
      <c r="I465" s="50"/>
      <c r="J465" s="38" t="s">
        <v>5072</v>
      </c>
      <c r="K465" s="38">
        <v>411</v>
      </c>
      <c r="L465" s="38">
        <v>9</v>
      </c>
      <c r="M465" s="69" t="s">
        <v>5361</v>
      </c>
      <c r="N465" s="37"/>
      <c r="O465" s="37"/>
      <c r="P465" s="29"/>
    </row>
    <row r="466" spans="2:16">
      <c r="B466" s="32" t="s">
        <v>2238</v>
      </c>
      <c r="C466" s="39" t="s">
        <v>2239</v>
      </c>
      <c r="D466" s="39" t="s">
        <v>1488</v>
      </c>
      <c r="E466" s="39" t="s">
        <v>3737</v>
      </c>
      <c r="F466" s="39" t="s">
        <v>523</v>
      </c>
      <c r="G466" s="39"/>
      <c r="H466" s="51" t="str">
        <f t="shared" si="7"/>
        <v>citation:munindar_singh-01</v>
      </c>
      <c r="I466" s="52"/>
      <c r="J466" s="38" t="s">
        <v>5232</v>
      </c>
      <c r="K466" s="38">
        <v>18063</v>
      </c>
      <c r="L466" s="38">
        <v>62</v>
      </c>
      <c r="M466" s="69" t="s">
        <v>5361</v>
      </c>
      <c r="N466" s="39"/>
      <c r="O466" s="39"/>
      <c r="P466" s="34"/>
    </row>
    <row r="467" spans="2:16">
      <c r="B467" s="32" t="s">
        <v>2240</v>
      </c>
      <c r="C467" s="39" t="s">
        <v>2241</v>
      </c>
      <c r="D467" s="39" t="s">
        <v>2242</v>
      </c>
      <c r="E467" s="39" t="s">
        <v>3738</v>
      </c>
      <c r="F467" s="39" t="s">
        <v>526</v>
      </c>
      <c r="G467" s="39"/>
      <c r="H467" s="51"/>
      <c r="I467" s="52"/>
      <c r="J467" s="38"/>
      <c r="K467" s="38"/>
      <c r="L467" s="38"/>
      <c r="M467" s="69" t="s">
        <v>5353</v>
      </c>
      <c r="N467" s="39"/>
      <c r="O467" s="39"/>
      <c r="P467" s="34"/>
    </row>
    <row r="468" spans="2:16">
      <c r="B468" s="32" t="s">
        <v>2243</v>
      </c>
      <c r="C468" s="39" t="s">
        <v>2244</v>
      </c>
      <c r="D468" s="39" t="s">
        <v>2245</v>
      </c>
      <c r="E468" s="39" t="s">
        <v>3739</v>
      </c>
      <c r="F468" s="39" t="s">
        <v>529</v>
      </c>
      <c r="G468" s="39"/>
      <c r="H468" s="51" t="str">
        <f t="shared" si="7"/>
        <v>citation:arosha_bandara-01</v>
      </c>
      <c r="I468" s="52"/>
      <c r="J468" s="38" t="s">
        <v>5036</v>
      </c>
      <c r="K468" s="38">
        <v>1264</v>
      </c>
      <c r="L468" s="38">
        <v>18</v>
      </c>
      <c r="M468" s="69" t="s">
        <v>5357</v>
      </c>
      <c r="N468" s="39"/>
      <c r="O468" s="39"/>
      <c r="P468" s="34"/>
    </row>
    <row r="469" spans="2:16">
      <c r="B469" s="32" t="s">
        <v>2246</v>
      </c>
      <c r="C469" s="39" t="s">
        <v>2247</v>
      </c>
      <c r="D469" s="39" t="s">
        <v>2248</v>
      </c>
      <c r="E469" s="39" t="s">
        <v>3740</v>
      </c>
      <c r="F469" s="39" t="s">
        <v>532</v>
      </c>
      <c r="G469" s="39"/>
      <c r="H469" s="51"/>
      <c r="I469" s="52"/>
      <c r="J469" s="38"/>
      <c r="K469" s="38"/>
      <c r="L469" s="38"/>
      <c r="M469" s="69" t="s">
        <v>5353</v>
      </c>
      <c r="N469" s="39"/>
      <c r="O469" s="39"/>
      <c r="P469" s="34"/>
    </row>
    <row r="470" spans="2:16">
      <c r="B470" s="30" t="s">
        <v>2249</v>
      </c>
      <c r="C470" s="38" t="s">
        <v>1188</v>
      </c>
      <c r="D470" s="38" t="s">
        <v>1467</v>
      </c>
      <c r="E470" s="38" t="s">
        <v>3741</v>
      </c>
      <c r="F470" s="38" t="s">
        <v>534</v>
      </c>
      <c r="G470" s="38"/>
      <c r="H470" s="53" t="str">
        <f t="shared" si="7"/>
        <v>citation:jun_zhao-01</v>
      </c>
      <c r="I470" s="54"/>
      <c r="J470" s="38" t="s">
        <v>5189</v>
      </c>
      <c r="K470" s="38">
        <v>2395</v>
      </c>
      <c r="L470" s="38">
        <v>24</v>
      </c>
      <c r="M470" s="69" t="s">
        <v>5364</v>
      </c>
      <c r="N470" s="38"/>
      <c r="O470" s="38"/>
      <c r="P470" s="31"/>
    </row>
    <row r="471" spans="2:16">
      <c r="B471" s="30" t="s">
        <v>2250</v>
      </c>
      <c r="C471" s="38" t="s">
        <v>2251</v>
      </c>
      <c r="D471" s="38" t="s">
        <v>2252</v>
      </c>
      <c r="E471" s="38" t="s">
        <v>3742</v>
      </c>
      <c r="F471" s="38" t="s">
        <v>534</v>
      </c>
      <c r="G471" s="38"/>
      <c r="H471" s="53"/>
      <c r="I471" s="54"/>
      <c r="J471" s="38"/>
      <c r="K471" s="38"/>
      <c r="L471" s="38"/>
      <c r="M471" s="69" t="s">
        <v>5353</v>
      </c>
      <c r="N471" s="38"/>
      <c r="O471" s="38"/>
      <c r="P471" s="31"/>
    </row>
    <row r="472" spans="2:16">
      <c r="B472" s="32" t="s">
        <v>2253</v>
      </c>
      <c r="C472" s="39" t="s">
        <v>1157</v>
      </c>
      <c r="D472" s="39" t="s">
        <v>1432</v>
      </c>
      <c r="E472" s="39" t="s">
        <v>3743</v>
      </c>
      <c r="F472" s="39" t="s">
        <v>534</v>
      </c>
      <c r="G472" s="39"/>
      <c r="H472" s="51"/>
      <c r="I472" s="52"/>
      <c r="J472" s="38"/>
      <c r="K472" s="38"/>
      <c r="L472" s="38"/>
      <c r="M472" s="69" t="s">
        <v>5353</v>
      </c>
      <c r="N472" s="39"/>
      <c r="O472" s="39"/>
      <c r="P472" s="34"/>
    </row>
    <row r="473" spans="2:16">
      <c r="B473" s="32" t="s">
        <v>2254</v>
      </c>
      <c r="C473" s="39" t="s">
        <v>2255</v>
      </c>
      <c r="D473" s="39" t="s">
        <v>2256</v>
      </c>
      <c r="E473" s="39" t="s">
        <v>3744</v>
      </c>
      <c r="F473" s="39" t="s">
        <v>537</v>
      </c>
      <c r="G473" s="39"/>
      <c r="H473" s="51" t="str">
        <f t="shared" si="7"/>
        <v>citation:gonul_ayci-01</v>
      </c>
      <c r="I473" s="52"/>
      <c r="J473" s="38" t="s">
        <v>5126</v>
      </c>
      <c r="K473" s="38">
        <v>1</v>
      </c>
      <c r="L473" s="38">
        <v>1</v>
      </c>
      <c r="M473" s="69" t="s">
        <v>5363</v>
      </c>
      <c r="N473" s="39"/>
      <c r="O473" s="39"/>
      <c r="P473" s="34"/>
    </row>
    <row r="474" spans="2:16">
      <c r="B474" s="32" t="s">
        <v>2257</v>
      </c>
      <c r="C474" s="39" t="s">
        <v>2258</v>
      </c>
      <c r="D474" s="39" t="s">
        <v>2259</v>
      </c>
      <c r="E474" s="39" t="s">
        <v>3745</v>
      </c>
      <c r="F474" s="39" t="s">
        <v>378</v>
      </c>
      <c r="G474" s="39"/>
      <c r="H474" s="51"/>
      <c r="I474" s="52"/>
      <c r="J474" s="38"/>
      <c r="K474" s="38"/>
      <c r="L474" s="38"/>
      <c r="M474" s="69" t="s">
        <v>5353</v>
      </c>
      <c r="N474" s="39"/>
      <c r="O474" s="39"/>
      <c r="P474" s="34"/>
    </row>
    <row r="475" spans="2:16">
      <c r="B475" s="30" t="s">
        <v>2260</v>
      </c>
      <c r="C475" s="38" t="s">
        <v>2261</v>
      </c>
      <c r="D475" s="38" t="s">
        <v>2262</v>
      </c>
      <c r="E475" s="38" t="s">
        <v>3746</v>
      </c>
      <c r="F475" s="38" t="s">
        <v>250</v>
      </c>
      <c r="G475" s="38"/>
      <c r="H475" s="53"/>
      <c r="I475" s="54"/>
      <c r="J475" s="38"/>
      <c r="K475" s="38"/>
      <c r="L475" s="38"/>
      <c r="M475" s="69" t="s">
        <v>5353</v>
      </c>
      <c r="N475" s="38"/>
      <c r="O475" s="38"/>
      <c r="P475" s="31"/>
    </row>
    <row r="476" spans="2:16">
      <c r="B476" s="30" t="s">
        <v>2263</v>
      </c>
      <c r="C476" s="38" t="s">
        <v>2264</v>
      </c>
      <c r="D476" s="38" t="s">
        <v>2265</v>
      </c>
      <c r="E476" s="38" t="s">
        <v>3747</v>
      </c>
      <c r="F476" s="38" t="s">
        <v>250</v>
      </c>
      <c r="G476" s="38"/>
      <c r="H476" s="53"/>
      <c r="I476" s="54"/>
      <c r="J476" s="38"/>
      <c r="K476" s="38"/>
      <c r="L476" s="38"/>
      <c r="M476" s="69" t="s">
        <v>5353</v>
      </c>
      <c r="N476" s="38"/>
      <c r="O476" s="38"/>
      <c r="P476" s="31"/>
    </row>
    <row r="477" spans="2:16">
      <c r="B477" s="30" t="s">
        <v>2266</v>
      </c>
      <c r="C477" s="38" t="s">
        <v>2267</v>
      </c>
      <c r="D477" s="38" t="s">
        <v>2268</v>
      </c>
      <c r="E477" s="38" t="s">
        <v>3748</v>
      </c>
      <c r="F477" s="38" t="s">
        <v>250</v>
      </c>
      <c r="G477" s="38"/>
      <c r="H477" s="53" t="str">
        <f t="shared" si="7"/>
        <v>citation:brett_holbert-01</v>
      </c>
      <c r="I477" s="54"/>
      <c r="J477" s="38" t="s">
        <v>5353</v>
      </c>
      <c r="K477" s="38" t="s">
        <v>5353</v>
      </c>
      <c r="L477" s="38" t="s">
        <v>5353</v>
      </c>
      <c r="M477" s="69" t="s">
        <v>5364</v>
      </c>
      <c r="N477" s="38"/>
      <c r="O477" s="38"/>
      <c r="P477" s="31"/>
    </row>
    <row r="478" spans="2:16">
      <c r="B478" s="30" t="s">
        <v>2269</v>
      </c>
      <c r="C478" s="38" t="s">
        <v>2270</v>
      </c>
      <c r="D478" s="38" t="s">
        <v>2271</v>
      </c>
      <c r="E478" s="38" t="s">
        <v>3749</v>
      </c>
      <c r="F478" s="38" t="s">
        <v>250</v>
      </c>
      <c r="G478" s="38"/>
      <c r="H478" s="53" t="str">
        <f t="shared" si="7"/>
        <v>citation:chao-hsien_chu-01</v>
      </c>
      <c r="I478" s="54"/>
      <c r="J478" s="38" t="s">
        <v>5058</v>
      </c>
      <c r="K478" s="38">
        <v>2930</v>
      </c>
      <c r="L478" s="38">
        <v>29</v>
      </c>
      <c r="M478" s="69" t="s">
        <v>5359</v>
      </c>
      <c r="N478" s="38"/>
      <c r="O478" s="38"/>
      <c r="P478" s="31"/>
    </row>
    <row r="479" spans="2:16">
      <c r="B479" s="30" t="s">
        <v>2272</v>
      </c>
      <c r="C479" s="38" t="s">
        <v>1247</v>
      </c>
      <c r="D479" s="38" t="s">
        <v>2273</v>
      </c>
      <c r="E479" s="38" t="s">
        <v>3750</v>
      </c>
      <c r="F479" s="38" t="s">
        <v>250</v>
      </c>
      <c r="G479" s="38"/>
      <c r="H479" s="53" t="str">
        <f t="shared" si="7"/>
        <v>citation:don_shemanski-01</v>
      </c>
      <c r="I479" s="54"/>
      <c r="J479" s="38" t="s">
        <v>5353</v>
      </c>
      <c r="K479" s="38" t="s">
        <v>5353</v>
      </c>
      <c r="L479" s="38" t="s">
        <v>5353</v>
      </c>
      <c r="M479" s="69" t="s">
        <v>5361</v>
      </c>
      <c r="N479" s="38"/>
      <c r="O479" s="38"/>
      <c r="P479" s="31"/>
    </row>
    <row r="480" spans="2:16">
      <c r="B480" s="30" t="s">
        <v>2274</v>
      </c>
      <c r="C480" s="38" t="s">
        <v>2275</v>
      </c>
      <c r="D480" s="38" t="s">
        <v>1242</v>
      </c>
      <c r="E480" s="38" t="s">
        <v>3751</v>
      </c>
      <c r="F480" s="38" t="s">
        <v>250</v>
      </c>
      <c r="G480" s="38"/>
      <c r="H480" s="53" t="str">
        <f t="shared" si="7"/>
        <v>citation:dongwon_lee-01</v>
      </c>
      <c r="I480" s="54"/>
      <c r="J480" s="38" t="s">
        <v>5093</v>
      </c>
      <c r="K480" s="38">
        <v>7900</v>
      </c>
      <c r="L480" s="38">
        <v>36</v>
      </c>
      <c r="M480" s="69" t="s">
        <v>5358</v>
      </c>
      <c r="N480" s="38"/>
      <c r="O480" s="38"/>
      <c r="P480" s="31"/>
    </row>
    <row r="481" spans="2:16">
      <c r="B481" s="30" t="s">
        <v>2276</v>
      </c>
      <c r="C481" s="38" t="s">
        <v>2277</v>
      </c>
      <c r="D481" s="38" t="s">
        <v>2278</v>
      </c>
      <c r="E481" s="38" t="s">
        <v>3752</v>
      </c>
      <c r="F481" s="38" t="s">
        <v>250</v>
      </c>
      <c r="G481" s="38"/>
      <c r="H481" s="53" t="str">
        <f t="shared" si="7"/>
        <v>citation:fangfei_chen-01</v>
      </c>
      <c r="I481" s="54"/>
      <c r="J481" s="38" t="s">
        <v>5109</v>
      </c>
      <c r="K481" s="38">
        <v>176</v>
      </c>
      <c r="L481" s="38">
        <v>6</v>
      </c>
      <c r="M481" s="69" t="s">
        <v>5357</v>
      </c>
      <c r="N481" s="38"/>
      <c r="O481" s="38"/>
      <c r="P481" s="31"/>
    </row>
    <row r="482" spans="2:16">
      <c r="B482" s="30" t="s">
        <v>2279</v>
      </c>
      <c r="C482" s="38" t="s">
        <v>2280</v>
      </c>
      <c r="D482" s="38" t="s">
        <v>2281</v>
      </c>
      <c r="E482" s="38" t="s">
        <v>3753</v>
      </c>
      <c r="F482" s="38" t="s">
        <v>250</v>
      </c>
      <c r="G482" s="38"/>
      <c r="H482" s="53" t="str">
        <f t="shared" si="7"/>
        <v>citation:guohong_cao-01</v>
      </c>
      <c r="I482" s="54"/>
      <c r="J482" s="38" t="s">
        <v>5128</v>
      </c>
      <c r="K482" s="38">
        <v>14449</v>
      </c>
      <c r="L482" s="38">
        <v>61</v>
      </c>
      <c r="M482" s="69" t="s">
        <v>5359</v>
      </c>
      <c r="N482" s="38"/>
      <c r="O482" s="38"/>
      <c r="P482" s="31"/>
    </row>
    <row r="483" spans="2:16">
      <c r="B483" s="30" t="s">
        <v>2282</v>
      </c>
      <c r="C483" s="38" t="s">
        <v>2283</v>
      </c>
      <c r="D483" s="38" t="s">
        <v>1631</v>
      </c>
      <c r="E483" s="38" t="s">
        <v>3754</v>
      </c>
      <c r="F483" s="38" t="s">
        <v>250</v>
      </c>
      <c r="G483" s="38"/>
      <c r="H483" s="53"/>
      <c r="I483" s="54"/>
      <c r="J483" s="38"/>
      <c r="K483" s="38"/>
      <c r="L483" s="38"/>
      <c r="M483" s="69" t="s">
        <v>5353</v>
      </c>
      <c r="N483" s="38"/>
      <c r="O483" s="38"/>
      <c r="P483" s="31"/>
    </row>
    <row r="484" spans="2:16">
      <c r="B484" s="30" t="s">
        <v>2284</v>
      </c>
      <c r="C484" s="38" t="s">
        <v>2285</v>
      </c>
      <c r="D484" s="38" t="s">
        <v>2286</v>
      </c>
      <c r="E484" s="38" t="s">
        <v>3755</v>
      </c>
      <c r="F484" s="38" t="s">
        <v>250</v>
      </c>
      <c r="G484" s="38"/>
      <c r="H484" s="53" t="str">
        <f t="shared" si="7"/>
        <v>citation:hosam_rowaihy-01</v>
      </c>
      <c r="I484" s="54"/>
      <c r="J484" s="38" t="s">
        <v>5142</v>
      </c>
      <c r="K484" s="38">
        <v>601</v>
      </c>
      <c r="L484" s="38">
        <v>13</v>
      </c>
      <c r="M484" s="69" t="s">
        <v>5358</v>
      </c>
      <c r="N484" s="38"/>
      <c r="O484" s="38"/>
      <c r="P484" s="31"/>
    </row>
    <row r="485" spans="2:16">
      <c r="B485" s="30" t="s">
        <v>2287</v>
      </c>
      <c r="C485" s="38" t="s">
        <v>2288</v>
      </c>
      <c r="D485" s="38" t="s">
        <v>2289</v>
      </c>
      <c r="E485" s="38" t="s">
        <v>3756</v>
      </c>
      <c r="F485" s="38" t="s">
        <v>250</v>
      </c>
      <c r="G485" s="38"/>
      <c r="H485" s="53"/>
      <c r="I485" s="54"/>
      <c r="J485" s="38"/>
      <c r="K485" s="38"/>
      <c r="L485" s="38"/>
      <c r="M485" s="69" t="s">
        <v>5353</v>
      </c>
      <c r="N485" s="38"/>
      <c r="O485" s="38"/>
      <c r="P485" s="31"/>
    </row>
    <row r="486" spans="2:16">
      <c r="B486" s="30" t="s">
        <v>2290</v>
      </c>
      <c r="C486" s="38" t="s">
        <v>1125</v>
      </c>
      <c r="D486" s="38" t="s">
        <v>2291</v>
      </c>
      <c r="E486" s="38" t="s">
        <v>3757</v>
      </c>
      <c r="F486" s="38" t="s">
        <v>250</v>
      </c>
      <c r="G486" s="38"/>
      <c r="H486" s="53" t="str">
        <f t="shared" si="7"/>
        <v>citation:james_edwards-01</v>
      </c>
      <c r="I486" s="54"/>
      <c r="J486" s="38" t="s">
        <v>5353</v>
      </c>
      <c r="K486" s="38" t="s">
        <v>5353</v>
      </c>
      <c r="L486" s="38" t="s">
        <v>5353</v>
      </c>
      <c r="M486" s="69" t="s">
        <v>5360</v>
      </c>
      <c r="N486" s="38"/>
      <c r="O486" s="38"/>
      <c r="P486" s="31"/>
    </row>
    <row r="487" spans="2:16">
      <c r="B487" s="30" t="s">
        <v>2292</v>
      </c>
      <c r="C487" s="38" t="s">
        <v>2293</v>
      </c>
      <c r="D487" s="38" t="s">
        <v>1467</v>
      </c>
      <c r="E487" s="38" t="s">
        <v>3758</v>
      </c>
      <c r="F487" s="38" t="s">
        <v>250</v>
      </c>
      <c r="G487" s="38"/>
      <c r="H487" s="53" t="str">
        <f t="shared" si="7"/>
        <v>citation:mingyi_zhao-01</v>
      </c>
      <c r="I487" s="54"/>
      <c r="J487" s="38" t="s">
        <v>5353</v>
      </c>
      <c r="K487" s="38" t="s">
        <v>5353</v>
      </c>
      <c r="L487" s="38" t="s">
        <v>5353</v>
      </c>
      <c r="M487" s="69" t="s">
        <v>5360</v>
      </c>
      <c r="N487" s="38"/>
      <c r="O487" s="38"/>
      <c r="P487" s="31"/>
    </row>
    <row r="488" spans="2:16">
      <c r="B488" s="30" t="s">
        <v>2294</v>
      </c>
      <c r="C488" s="38" t="s">
        <v>2295</v>
      </c>
      <c r="D488" s="38" t="s">
        <v>2009</v>
      </c>
      <c r="E488" s="38" t="s">
        <v>3759</v>
      </c>
      <c r="F488" s="38" t="s">
        <v>250</v>
      </c>
      <c r="G488" s="38"/>
      <c r="H488" s="53" t="str">
        <f t="shared" si="7"/>
        <v>citation:nan_hu-01</v>
      </c>
      <c r="I488" s="54"/>
      <c r="J488" s="38" t="s">
        <v>5353</v>
      </c>
      <c r="K488" s="38" t="s">
        <v>5353</v>
      </c>
      <c r="L488" s="38" t="s">
        <v>5353</v>
      </c>
      <c r="M488" s="69" t="s">
        <v>5360</v>
      </c>
      <c r="N488" s="38"/>
      <c r="O488" s="38"/>
      <c r="P488" s="31"/>
    </row>
    <row r="489" spans="2:16">
      <c r="B489" s="30" t="s">
        <v>2296</v>
      </c>
      <c r="C489" s="38" t="s">
        <v>102</v>
      </c>
      <c r="D489" s="38" t="s">
        <v>2297</v>
      </c>
      <c r="E489" s="38" t="s">
        <v>3760</v>
      </c>
      <c r="F489" s="38" t="s">
        <v>250</v>
      </c>
      <c r="G489" s="38"/>
      <c r="H489" s="53" t="str">
        <f t="shared" si="7"/>
        <v>citation:patrick_mcdaniel-01</v>
      </c>
      <c r="I489" s="54"/>
      <c r="J489" s="38" t="s">
        <v>5250</v>
      </c>
      <c r="K489" s="38">
        <v>10018</v>
      </c>
      <c r="L489" s="38">
        <v>44</v>
      </c>
      <c r="M489" s="69" t="s">
        <v>5364</v>
      </c>
      <c r="N489" s="38"/>
      <c r="O489" s="38"/>
      <c r="P489" s="31"/>
    </row>
    <row r="490" spans="2:16">
      <c r="B490" s="30" t="s">
        <v>2298</v>
      </c>
      <c r="C490" s="38" t="s">
        <v>1167</v>
      </c>
      <c r="D490" s="38" t="s">
        <v>1380</v>
      </c>
      <c r="E490" s="38" t="s">
        <v>3761</v>
      </c>
      <c r="F490" s="38" t="s">
        <v>250</v>
      </c>
      <c r="G490" s="38"/>
      <c r="H490" s="53" t="str">
        <f t="shared" si="7"/>
        <v>citation:peng_liu-01</v>
      </c>
      <c r="I490" s="54"/>
      <c r="J490" s="38" t="s">
        <v>5254</v>
      </c>
      <c r="K490" s="38">
        <v>5092</v>
      </c>
      <c r="L490" s="38">
        <v>32</v>
      </c>
      <c r="M490" s="69" t="s">
        <v>5361</v>
      </c>
      <c r="N490" s="38"/>
      <c r="O490" s="38"/>
      <c r="P490" s="31"/>
    </row>
    <row r="491" spans="2:16">
      <c r="B491" s="30" t="s">
        <v>2299</v>
      </c>
      <c r="C491" s="38" t="s">
        <v>2300</v>
      </c>
      <c r="D491" s="38" t="s">
        <v>2301</v>
      </c>
      <c r="E491" s="38" t="s">
        <v>3762</v>
      </c>
      <c r="F491" s="38" t="s">
        <v>250</v>
      </c>
      <c r="G491" s="38"/>
      <c r="H491" s="53" t="str">
        <f t="shared" si="7"/>
        <v>citation:qiang_zeng-01</v>
      </c>
      <c r="I491" s="54"/>
      <c r="J491" s="38" t="s">
        <v>5353</v>
      </c>
      <c r="K491" s="38" t="s">
        <v>5353</v>
      </c>
      <c r="L491" s="38" t="s">
        <v>5353</v>
      </c>
      <c r="M491" s="69" t="s">
        <v>5360</v>
      </c>
      <c r="N491" s="38"/>
      <c r="O491" s="38"/>
      <c r="P491" s="31"/>
    </row>
    <row r="492" spans="2:16">
      <c r="B492" s="30" t="s">
        <v>2302</v>
      </c>
      <c r="C492" s="38" t="s">
        <v>2303</v>
      </c>
      <c r="D492" s="38" t="s">
        <v>2304</v>
      </c>
      <c r="E492" s="38" t="s">
        <v>3763</v>
      </c>
      <c r="F492" s="38" t="s">
        <v>250</v>
      </c>
      <c r="G492" s="38"/>
      <c r="H492" s="53" t="str">
        <f t="shared" si="7"/>
        <v>citation:raju_kumar-01</v>
      </c>
      <c r="I492" s="54"/>
      <c r="J492" s="38" t="s">
        <v>5353</v>
      </c>
      <c r="K492" s="38" t="s">
        <v>5353</v>
      </c>
      <c r="L492" s="38" t="s">
        <v>5353</v>
      </c>
      <c r="M492" s="69" t="s">
        <v>5360</v>
      </c>
      <c r="N492" s="38"/>
      <c r="O492" s="38"/>
      <c r="P492" s="31"/>
    </row>
    <row r="493" spans="2:16">
      <c r="B493" s="30" t="s">
        <v>2305</v>
      </c>
      <c r="C493" s="38" t="s">
        <v>1111</v>
      </c>
      <c r="D493" s="38" t="s">
        <v>2306</v>
      </c>
      <c r="E493" s="38" t="s">
        <v>3764</v>
      </c>
      <c r="F493" s="38" t="s">
        <v>250</v>
      </c>
      <c r="G493" s="38"/>
      <c r="H493" s="53" t="str">
        <f t="shared" si="7"/>
        <v>citation:scott_rager-01</v>
      </c>
      <c r="I493" s="54"/>
      <c r="J493" s="38" t="s">
        <v>5284</v>
      </c>
      <c r="K493" s="38">
        <v>16</v>
      </c>
      <c r="L493" s="38">
        <v>2</v>
      </c>
      <c r="M493" s="69" t="s">
        <v>5359</v>
      </c>
      <c r="N493" s="38"/>
      <c r="O493" s="38"/>
      <c r="P493" s="31"/>
    </row>
    <row r="494" spans="2:16">
      <c r="B494" s="30" t="s">
        <v>2307</v>
      </c>
      <c r="C494" s="38" t="s">
        <v>2308</v>
      </c>
      <c r="D494" s="38" t="s">
        <v>2309</v>
      </c>
      <c r="E494" s="38" t="s">
        <v>3765</v>
      </c>
      <c r="F494" s="38" t="s">
        <v>250</v>
      </c>
      <c r="G494" s="38"/>
      <c r="H494" s="53"/>
      <c r="I494" s="54"/>
      <c r="J494" s="38"/>
      <c r="K494" s="38"/>
      <c r="L494" s="38"/>
      <c r="M494" s="69" t="s">
        <v>5353</v>
      </c>
      <c r="N494" s="38"/>
      <c r="O494" s="38"/>
      <c r="P494" s="31"/>
    </row>
    <row r="495" spans="2:16">
      <c r="B495" s="30" t="s">
        <v>2310</v>
      </c>
      <c r="C495" s="38" t="s">
        <v>2311</v>
      </c>
      <c r="D495" s="38" t="s">
        <v>2312</v>
      </c>
      <c r="E495" s="38" t="s">
        <v>3766</v>
      </c>
      <c r="F495" s="38" t="s">
        <v>250</v>
      </c>
      <c r="G495" s="38"/>
      <c r="H495" s="53" t="str">
        <f t="shared" si="7"/>
        <v>citation:sharanya_eswaran-01</v>
      </c>
      <c r="I495" s="54"/>
      <c r="J495" s="38" t="s">
        <v>5353</v>
      </c>
      <c r="K495" s="38" t="s">
        <v>5353</v>
      </c>
      <c r="L495" s="38" t="s">
        <v>5353</v>
      </c>
      <c r="M495" s="69" t="s">
        <v>5358</v>
      </c>
      <c r="N495" s="38"/>
      <c r="O495" s="38"/>
      <c r="P495" s="31"/>
    </row>
    <row r="496" spans="2:16">
      <c r="B496" s="30" t="s">
        <v>2313</v>
      </c>
      <c r="C496" s="38" t="s">
        <v>2314</v>
      </c>
      <c r="D496" s="38" t="s">
        <v>2315</v>
      </c>
      <c r="E496" s="38" t="s">
        <v>3767</v>
      </c>
      <c r="F496" s="38" t="s">
        <v>250</v>
      </c>
      <c r="G496" s="38"/>
      <c r="H496" s="53" t="str">
        <f t="shared" si="7"/>
        <v>citation:simone_silvestri-01</v>
      </c>
      <c r="I496" s="54"/>
      <c r="J496" s="38" t="s">
        <v>5300</v>
      </c>
      <c r="K496" s="38">
        <v>291</v>
      </c>
      <c r="L496" s="38">
        <v>10</v>
      </c>
      <c r="M496" s="69" t="s">
        <v>5360</v>
      </c>
      <c r="N496" s="38"/>
      <c r="O496" s="38"/>
      <c r="P496" s="31"/>
    </row>
    <row r="497" spans="2:16">
      <c r="B497" s="30" t="s">
        <v>2316</v>
      </c>
      <c r="C497" s="38" t="s">
        <v>2317</v>
      </c>
      <c r="D497" s="38" t="s">
        <v>2318</v>
      </c>
      <c r="E497" s="38" t="s">
        <v>3768</v>
      </c>
      <c r="F497" s="38" t="s">
        <v>250</v>
      </c>
      <c r="G497" s="38"/>
      <c r="H497" s="53" t="str">
        <f t="shared" si="7"/>
        <v>citation:srikar_tati-01</v>
      </c>
      <c r="I497" s="54"/>
      <c r="J497" s="38" t="s">
        <v>5303</v>
      </c>
      <c r="K497" s="38">
        <v>41</v>
      </c>
      <c r="L497" s="38">
        <v>3</v>
      </c>
      <c r="M497" s="69" t="s">
        <v>5360</v>
      </c>
      <c r="N497" s="38"/>
      <c r="O497" s="38"/>
      <c r="P497" s="31"/>
    </row>
    <row r="498" spans="2:16">
      <c r="B498" s="30" t="s">
        <v>262</v>
      </c>
      <c r="C498" s="38" t="s">
        <v>1657</v>
      </c>
      <c r="D498" s="38" t="s">
        <v>3769</v>
      </c>
      <c r="E498" s="38" t="s">
        <v>3770</v>
      </c>
      <c r="F498" s="38" t="s">
        <v>250</v>
      </c>
      <c r="G498" s="38" t="s">
        <v>3264</v>
      </c>
      <c r="H498" s="53" t="str">
        <f t="shared" si="7"/>
        <v>citation:thomas_laporta-01</v>
      </c>
      <c r="I498" s="54"/>
      <c r="J498" s="38" t="s">
        <v>5319</v>
      </c>
      <c r="K498" s="38">
        <v>10746</v>
      </c>
      <c r="L498" s="38">
        <v>53</v>
      </c>
      <c r="M498" s="69" t="s">
        <v>5357</v>
      </c>
      <c r="N498" s="38"/>
      <c r="O498" s="38"/>
      <c r="P498" s="31"/>
    </row>
    <row r="499" spans="2:16">
      <c r="B499" s="32" t="s">
        <v>2319</v>
      </c>
      <c r="C499" s="39" t="s">
        <v>1409</v>
      </c>
      <c r="D499" s="39" t="s">
        <v>2320</v>
      </c>
      <c r="E499" s="39" t="s">
        <v>3771</v>
      </c>
      <c r="F499" s="39" t="s">
        <v>250</v>
      </c>
      <c r="G499" s="39"/>
      <c r="H499" s="51"/>
      <c r="I499" s="52"/>
      <c r="J499" s="38"/>
      <c r="K499" s="38"/>
      <c r="L499" s="38"/>
      <c r="M499" s="69" t="s">
        <v>5353</v>
      </c>
      <c r="N499" s="39"/>
      <c r="O499" s="39"/>
      <c r="P499" s="34"/>
    </row>
    <row r="500" spans="2:16">
      <c r="B500" s="44" t="s">
        <v>2321</v>
      </c>
      <c r="C500" s="45" t="s">
        <v>1080</v>
      </c>
      <c r="D500" s="45" t="s">
        <v>2322</v>
      </c>
      <c r="E500" s="45" t="s">
        <v>3772</v>
      </c>
      <c r="F500" s="45" t="s">
        <v>543</v>
      </c>
      <c r="G500" s="45"/>
      <c r="H500" s="46"/>
      <c r="I500" s="47"/>
      <c r="J500" s="38"/>
      <c r="K500" s="38"/>
      <c r="L500" s="38"/>
      <c r="M500" s="69" t="s">
        <v>5353</v>
      </c>
      <c r="N500" s="45"/>
      <c r="O500" s="45"/>
      <c r="P500" s="48"/>
    </row>
    <row r="501" spans="2:16">
      <c r="B501" s="30" t="s">
        <v>2323</v>
      </c>
      <c r="C501" s="38" t="s">
        <v>2324</v>
      </c>
      <c r="D501" s="38" t="s">
        <v>1380</v>
      </c>
      <c r="E501" s="38" t="s">
        <v>3773</v>
      </c>
      <c r="F501" s="38" t="s">
        <v>545</v>
      </c>
      <c r="G501" s="38"/>
      <c r="H501" s="53"/>
      <c r="I501" s="54"/>
      <c r="J501" s="38"/>
      <c r="K501" s="38"/>
      <c r="L501" s="38"/>
      <c r="M501" s="69" t="s">
        <v>5353</v>
      </c>
      <c r="N501" s="38"/>
      <c r="O501" s="38"/>
      <c r="P501" s="31"/>
    </row>
    <row r="502" spans="2:16">
      <c r="B502" s="30" t="s">
        <v>2325</v>
      </c>
      <c r="C502" s="38" t="s">
        <v>1119</v>
      </c>
      <c r="D502" s="38" t="s">
        <v>2326</v>
      </c>
      <c r="E502" s="38" t="s">
        <v>3774</v>
      </c>
      <c r="F502" s="38" t="s">
        <v>545</v>
      </c>
      <c r="G502" s="38"/>
      <c r="H502" s="53" t="str">
        <f t="shared" si="7"/>
        <v>citation:jennifer_rexford-01</v>
      </c>
      <c r="I502" s="54"/>
      <c r="J502" s="38" t="s">
        <v>5161</v>
      </c>
      <c r="K502" s="38">
        <v>25573</v>
      </c>
      <c r="L502" s="38">
        <v>84</v>
      </c>
      <c r="M502" s="69" t="s">
        <v>5358</v>
      </c>
      <c r="N502" s="38"/>
      <c r="O502" s="38"/>
      <c r="P502" s="31"/>
    </row>
    <row r="503" spans="2:16">
      <c r="B503" s="30" t="s">
        <v>2327</v>
      </c>
      <c r="C503" s="38" t="s">
        <v>2328</v>
      </c>
      <c r="D503" s="38" t="s">
        <v>2329</v>
      </c>
      <c r="E503" s="38" t="s">
        <v>3775</v>
      </c>
      <c r="F503" s="38" t="s">
        <v>545</v>
      </c>
      <c r="G503" s="38"/>
      <c r="H503" s="53" t="str">
        <f t="shared" si="7"/>
        <v>citation:laurent_vanbever-01</v>
      </c>
      <c r="I503" s="54"/>
      <c r="J503" s="38" t="s">
        <v>5353</v>
      </c>
      <c r="K503" s="38" t="s">
        <v>5353</v>
      </c>
      <c r="L503" s="38" t="s">
        <v>5353</v>
      </c>
      <c r="M503" s="69" t="s">
        <v>5360</v>
      </c>
      <c r="N503" s="38"/>
      <c r="O503" s="38"/>
      <c r="P503" s="31"/>
    </row>
    <row r="504" spans="2:16">
      <c r="B504" s="32" t="s">
        <v>2330</v>
      </c>
      <c r="C504" s="39" t="s">
        <v>2331</v>
      </c>
      <c r="D504" s="39" t="s">
        <v>2332</v>
      </c>
      <c r="E504" s="39" t="s">
        <v>3776</v>
      </c>
      <c r="F504" s="39" t="s">
        <v>545</v>
      </c>
      <c r="G504" s="39"/>
      <c r="H504" s="51"/>
      <c r="I504" s="52"/>
      <c r="J504" s="38"/>
      <c r="K504" s="38"/>
      <c r="L504" s="38"/>
      <c r="M504" s="69" t="s">
        <v>5353</v>
      </c>
      <c r="N504" s="39"/>
      <c r="O504" s="39"/>
      <c r="P504" s="34"/>
    </row>
    <row r="505" spans="2:16">
      <c r="B505" s="32" t="s">
        <v>2333</v>
      </c>
      <c r="C505" s="39" t="s">
        <v>1191</v>
      </c>
      <c r="D505" s="39" t="s">
        <v>2334</v>
      </c>
      <c r="E505" s="39" t="s">
        <v>3777</v>
      </c>
      <c r="F505" s="39" t="s">
        <v>547</v>
      </c>
      <c r="G505" s="39"/>
      <c r="H505" s="51" t="str">
        <f t="shared" si="7"/>
        <v>citation:mark_walters-01</v>
      </c>
      <c r="I505" s="52"/>
      <c r="J505" s="38" t="s">
        <v>5353</v>
      </c>
      <c r="K505" s="38" t="s">
        <v>5353</v>
      </c>
      <c r="L505" s="38" t="s">
        <v>5353</v>
      </c>
      <c r="M505" s="69" t="s">
        <v>5360</v>
      </c>
      <c r="N505" s="39"/>
      <c r="O505" s="39"/>
      <c r="P505" s="34"/>
    </row>
    <row r="506" spans="2:16">
      <c r="B506" s="30" t="s">
        <v>2335</v>
      </c>
      <c r="C506" s="38" t="s">
        <v>2336</v>
      </c>
      <c r="D506" s="38" t="s">
        <v>2337</v>
      </c>
      <c r="E506" s="38" t="s">
        <v>3778</v>
      </c>
      <c r="F506" s="38" t="s">
        <v>550</v>
      </c>
      <c r="G506" s="38"/>
      <c r="H506" s="53" t="str">
        <f t="shared" si="7"/>
        <v>citation:frank_emmert-streib-01</v>
      </c>
      <c r="I506" s="54"/>
      <c r="J506" s="38" t="s">
        <v>5117</v>
      </c>
      <c r="K506" s="38">
        <v>1717</v>
      </c>
      <c r="L506" s="38">
        <v>21</v>
      </c>
      <c r="M506" s="69" t="s">
        <v>5359</v>
      </c>
      <c r="N506" s="38"/>
      <c r="O506" s="38"/>
      <c r="P506" s="31"/>
    </row>
    <row r="507" spans="2:16">
      <c r="B507" s="32" t="s">
        <v>2338</v>
      </c>
      <c r="C507" s="39" t="s">
        <v>2339</v>
      </c>
      <c r="D507" s="39" t="s">
        <v>2340</v>
      </c>
      <c r="E507" s="39" t="s">
        <v>3779</v>
      </c>
      <c r="F507" s="39" t="s">
        <v>550</v>
      </c>
      <c r="G507" s="39"/>
      <c r="H507" s="51" t="str">
        <f t="shared" si="7"/>
        <v>citation:tharmalingam_ratnarajah-01</v>
      </c>
      <c r="I507" s="52"/>
      <c r="J507" s="38" t="s">
        <v>5316</v>
      </c>
      <c r="K507" s="38">
        <v>2049</v>
      </c>
      <c r="L507" s="38">
        <v>24</v>
      </c>
      <c r="M507" s="69" t="s">
        <v>5360</v>
      </c>
      <c r="N507" s="39"/>
      <c r="O507" s="39"/>
      <c r="P507" s="34"/>
    </row>
    <row r="508" spans="2:16">
      <c r="B508" s="30" t="s">
        <v>2341</v>
      </c>
      <c r="C508" s="38" t="s">
        <v>1517</v>
      </c>
      <c r="D508" s="38" t="s">
        <v>2342</v>
      </c>
      <c r="E508" s="38" t="s">
        <v>3780</v>
      </c>
      <c r="F508" s="38" t="s">
        <v>553</v>
      </c>
      <c r="G508" s="38"/>
      <c r="H508" s="53" t="str">
        <f t="shared" si="7"/>
        <v>citation:alex_dent-01</v>
      </c>
      <c r="I508" s="54"/>
      <c r="J508" s="38" t="s">
        <v>5353</v>
      </c>
      <c r="K508" s="38" t="s">
        <v>5353</v>
      </c>
      <c r="L508" s="38" t="s">
        <v>5353</v>
      </c>
      <c r="M508" s="69" t="s">
        <v>5361</v>
      </c>
      <c r="N508" s="38"/>
      <c r="O508" s="38"/>
      <c r="P508" s="31"/>
    </row>
    <row r="509" spans="2:16">
      <c r="B509" s="30" t="s">
        <v>2343</v>
      </c>
      <c r="C509" s="38" t="s">
        <v>2344</v>
      </c>
      <c r="D509" s="38" t="s">
        <v>2345</v>
      </c>
      <c r="E509" s="38" t="s">
        <v>3781</v>
      </c>
      <c r="F509" s="38" t="s">
        <v>553</v>
      </c>
      <c r="G509" s="38"/>
      <c r="H509" s="53"/>
      <c r="I509" s="54"/>
      <c r="J509" s="38"/>
      <c r="K509" s="38"/>
      <c r="L509" s="38"/>
      <c r="M509" s="69" t="s">
        <v>5353</v>
      </c>
      <c r="N509" s="38"/>
      <c r="O509" s="38"/>
      <c r="P509" s="31"/>
    </row>
    <row r="510" spans="2:16">
      <c r="B510" s="30" t="s">
        <v>2346</v>
      </c>
      <c r="C510" s="38" t="s">
        <v>2347</v>
      </c>
      <c r="D510" s="38" t="s">
        <v>2348</v>
      </c>
      <c r="E510" s="38" t="s">
        <v>3782</v>
      </c>
      <c r="F510" s="38" t="s">
        <v>553</v>
      </c>
      <c r="G510" s="38"/>
      <c r="H510" s="53" t="str">
        <f t="shared" si="7"/>
        <v>citation:arman_khouzani-01</v>
      </c>
      <c r="I510" s="54"/>
      <c r="J510" s="38" t="s">
        <v>5353</v>
      </c>
      <c r="K510" s="38" t="s">
        <v>5353</v>
      </c>
      <c r="L510" s="38" t="s">
        <v>5353</v>
      </c>
      <c r="M510" s="69" t="s">
        <v>137</v>
      </c>
      <c r="N510" s="38"/>
      <c r="O510" s="38"/>
      <c r="P510" s="31"/>
    </row>
    <row r="511" spans="2:16">
      <c r="B511" s="30" t="s">
        <v>2349</v>
      </c>
      <c r="C511" s="38" t="s">
        <v>2350</v>
      </c>
      <c r="D511" s="38" t="s">
        <v>2351</v>
      </c>
      <c r="E511" s="38" t="s">
        <v>3783</v>
      </c>
      <c r="F511" s="38" t="s">
        <v>553</v>
      </c>
      <c r="G511" s="38"/>
      <c r="H511" s="53" t="str">
        <f t="shared" si="7"/>
        <v>citation:carlos_cid-01</v>
      </c>
      <c r="I511" s="54"/>
      <c r="J511" s="38" t="s">
        <v>5353</v>
      </c>
      <c r="K511" s="38" t="s">
        <v>5353</v>
      </c>
      <c r="L511" s="38" t="s">
        <v>5353</v>
      </c>
      <c r="M511" s="69" t="s">
        <v>5358</v>
      </c>
      <c r="N511" s="38"/>
      <c r="O511" s="38"/>
      <c r="P511" s="31"/>
    </row>
    <row r="512" spans="2:16">
      <c r="B512" s="30" t="s">
        <v>2352</v>
      </c>
      <c r="C512" s="38" t="s">
        <v>2353</v>
      </c>
      <c r="D512" s="38" t="s">
        <v>2354</v>
      </c>
      <c r="E512" s="38" t="s">
        <v>3784</v>
      </c>
      <c r="F512" s="38" t="s">
        <v>553</v>
      </c>
      <c r="G512" s="38"/>
      <c r="H512" s="53" t="str">
        <f t="shared" si="7"/>
        <v>citation:charles_morisset-01</v>
      </c>
      <c r="I512" s="54"/>
      <c r="J512" s="38" t="s">
        <v>5060</v>
      </c>
      <c r="K512" s="38">
        <v>480</v>
      </c>
      <c r="L512" s="38">
        <v>12</v>
      </c>
      <c r="M512" s="69" t="s">
        <v>137</v>
      </c>
      <c r="N512" s="38"/>
      <c r="O512" s="38"/>
      <c r="P512" s="31"/>
    </row>
    <row r="513" spans="2:17">
      <c r="B513" s="30" t="s">
        <v>2355</v>
      </c>
      <c r="C513" s="38" t="s">
        <v>1238</v>
      </c>
      <c r="D513" s="38" t="s">
        <v>2356</v>
      </c>
      <c r="E513" s="38" t="s">
        <v>3785</v>
      </c>
      <c r="F513" s="38" t="s">
        <v>553</v>
      </c>
      <c r="G513" s="38"/>
      <c r="H513" s="53" t="str">
        <f t="shared" si="7"/>
        <v>citation:christian_janson-01</v>
      </c>
      <c r="I513" s="54"/>
      <c r="J513" s="38" t="s">
        <v>5353</v>
      </c>
      <c r="K513" s="38" t="s">
        <v>5353</v>
      </c>
      <c r="L513" s="38" t="s">
        <v>5353</v>
      </c>
      <c r="M513" s="69" t="s">
        <v>5360</v>
      </c>
      <c r="N513" s="38"/>
      <c r="O513" s="38"/>
      <c r="P513" s="31"/>
    </row>
    <row r="514" spans="2:17">
      <c r="B514" s="30" t="s">
        <v>2357</v>
      </c>
      <c r="C514" s="38" t="s">
        <v>2358</v>
      </c>
      <c r="D514" s="38" t="s">
        <v>2359</v>
      </c>
      <c r="E514" s="38" t="s">
        <v>3786</v>
      </c>
      <c r="F514" s="38" t="s">
        <v>553</v>
      </c>
      <c r="G514" s="38"/>
      <c r="H514" s="53"/>
      <c r="I514" s="54"/>
      <c r="J514" s="38"/>
      <c r="K514" s="38"/>
      <c r="L514" s="38"/>
      <c r="M514" s="69" t="s">
        <v>5353</v>
      </c>
      <c r="N514" s="38"/>
      <c r="O514" s="38"/>
      <c r="P514" s="31"/>
    </row>
    <row r="515" spans="2:17">
      <c r="B515" s="30" t="s">
        <v>2360</v>
      </c>
      <c r="C515" s="38" t="s">
        <v>2361</v>
      </c>
      <c r="D515" s="38" t="s">
        <v>2362</v>
      </c>
      <c r="E515" s="38" t="s">
        <v>3787</v>
      </c>
      <c r="F515" s="38" t="s">
        <v>553</v>
      </c>
      <c r="G515" s="38"/>
      <c r="H515" s="53" t="str">
        <f t="shared" ref="H515:H578" si="8">"citation:"&amp;B515&amp;"-01"</f>
        <v>citation:elizabeth_quaglia-01</v>
      </c>
      <c r="I515" s="54"/>
      <c r="J515" s="38" t="s">
        <v>5100</v>
      </c>
      <c r="K515" s="38">
        <v>125</v>
      </c>
      <c r="L515" s="38">
        <v>5</v>
      </c>
      <c r="M515" s="69" t="s">
        <v>5361</v>
      </c>
      <c r="N515" s="38"/>
      <c r="O515" s="38"/>
      <c r="P515" s="31"/>
    </row>
    <row r="516" spans="2:17">
      <c r="B516" s="30" t="s">
        <v>2363</v>
      </c>
      <c r="C516" s="38" t="s">
        <v>1125</v>
      </c>
      <c r="D516" s="38" t="s">
        <v>2364</v>
      </c>
      <c r="E516" s="38" t="s">
        <v>3788</v>
      </c>
      <c r="F516" s="38" t="s">
        <v>553</v>
      </c>
      <c r="G516" s="38"/>
      <c r="H516" s="53" t="str">
        <f t="shared" si="8"/>
        <v>citation:james_alderman-01</v>
      </c>
      <c r="I516" s="54"/>
      <c r="J516" s="38" t="s">
        <v>5353</v>
      </c>
      <c r="K516" s="38" t="s">
        <v>5353</v>
      </c>
      <c r="L516" s="38" t="s">
        <v>5353</v>
      </c>
      <c r="M516" s="69" t="s">
        <v>137</v>
      </c>
      <c r="N516" s="38"/>
      <c r="O516" s="38"/>
      <c r="P516" s="31"/>
    </row>
    <row r="517" spans="2:17">
      <c r="B517" s="30" t="s">
        <v>2365</v>
      </c>
      <c r="C517" s="38" t="s">
        <v>2366</v>
      </c>
      <c r="D517" s="38" t="s">
        <v>2367</v>
      </c>
      <c r="E517" s="38" t="s">
        <v>3789</v>
      </c>
      <c r="F517" s="38" t="s">
        <v>553</v>
      </c>
      <c r="G517" s="38"/>
      <c r="H517" s="53" t="str">
        <f t="shared" si="8"/>
        <v>citation:jason_crampton-01</v>
      </c>
      <c r="I517" s="54"/>
      <c r="J517" s="38" t="s">
        <v>5156</v>
      </c>
      <c r="K517" s="38">
        <v>2241</v>
      </c>
      <c r="L517" s="38">
        <v>26</v>
      </c>
      <c r="M517" s="69" t="s">
        <v>137</v>
      </c>
      <c r="N517" s="38"/>
      <c r="O517" s="38"/>
      <c r="P517" s="31"/>
    </row>
    <row r="518" spans="2:17">
      <c r="B518" s="30" t="s">
        <v>2368</v>
      </c>
      <c r="C518" s="38" t="s">
        <v>2369</v>
      </c>
      <c r="D518" s="38" t="s">
        <v>2370</v>
      </c>
      <c r="E518" s="38" t="s">
        <v>3790</v>
      </c>
      <c r="F518" s="38" t="s">
        <v>553</v>
      </c>
      <c r="G518" s="38"/>
      <c r="H518" s="53" t="str">
        <f t="shared" si="8"/>
        <v>citation:kenny_paterson-01</v>
      </c>
      <c r="I518" s="54"/>
      <c r="J518" s="38" t="s">
        <v>5195</v>
      </c>
      <c r="K518" s="38">
        <v>7365</v>
      </c>
      <c r="L518" s="38">
        <v>40</v>
      </c>
      <c r="M518" s="69" t="s">
        <v>5361</v>
      </c>
      <c r="N518" s="38"/>
      <c r="O518" s="38"/>
      <c r="P518" s="31"/>
    </row>
    <row r="519" spans="2:17">
      <c r="B519" s="30" t="s">
        <v>2371</v>
      </c>
      <c r="C519" s="38" t="s">
        <v>1445</v>
      </c>
      <c r="D519" s="38" t="s">
        <v>2372</v>
      </c>
      <c r="E519" s="38" t="s">
        <v>3791</v>
      </c>
      <c r="F519" s="38" t="s">
        <v>553</v>
      </c>
      <c r="G519" s="38"/>
      <c r="H519" s="53" t="str">
        <f t="shared" si="8"/>
        <v>citation:martin_albrecht-01</v>
      </c>
      <c r="I519" s="54"/>
      <c r="J519" s="38" t="s">
        <v>5353</v>
      </c>
      <c r="K519" s="38" t="s">
        <v>5353</v>
      </c>
      <c r="L519" s="38" t="s">
        <v>5353</v>
      </c>
      <c r="M519" s="69" t="s">
        <v>137</v>
      </c>
      <c r="N519" s="38"/>
      <c r="O519" s="38"/>
      <c r="P519" s="31"/>
    </row>
    <row r="520" spans="2:17">
      <c r="B520" s="30" t="s">
        <v>2373</v>
      </c>
      <c r="C520" s="38" t="s">
        <v>2374</v>
      </c>
      <c r="D520" s="38" t="s">
        <v>2375</v>
      </c>
      <c r="E520" s="38" t="s">
        <v>3792</v>
      </c>
      <c r="F520" s="38" t="s">
        <v>553</v>
      </c>
      <c r="G520" s="38"/>
      <c r="H520" s="53"/>
      <c r="I520" s="54"/>
      <c r="J520" s="38"/>
      <c r="K520" s="38"/>
      <c r="L520" s="38"/>
      <c r="M520" s="69" t="s">
        <v>5353</v>
      </c>
      <c r="N520" s="38"/>
      <c r="O520" s="38"/>
      <c r="P520" s="31"/>
    </row>
    <row r="521" spans="2:17">
      <c r="B521" s="30" t="s">
        <v>2376</v>
      </c>
      <c r="C521" s="38" t="s">
        <v>2377</v>
      </c>
      <c r="D521" s="38" t="s">
        <v>2378</v>
      </c>
      <c r="E521" s="38" t="s">
        <v>3793</v>
      </c>
      <c r="F521" s="38" t="s">
        <v>553</v>
      </c>
      <c r="G521" s="38"/>
      <c r="H521" s="53"/>
      <c r="I521" s="54"/>
      <c r="J521" s="38"/>
      <c r="K521" s="38"/>
      <c r="L521" s="38"/>
      <c r="M521" s="69" t="s">
        <v>5353</v>
      </c>
      <c r="N521" s="38"/>
      <c r="O521" s="38"/>
      <c r="P521" s="31"/>
    </row>
    <row r="522" spans="2:17">
      <c r="B522" s="30" t="s">
        <v>2379</v>
      </c>
      <c r="C522" s="38" t="s">
        <v>2126</v>
      </c>
      <c r="D522" s="38" t="s">
        <v>2380</v>
      </c>
      <c r="E522" s="38" t="s">
        <v>3794</v>
      </c>
      <c r="F522" s="38" t="s">
        <v>553</v>
      </c>
      <c r="G522" s="38"/>
      <c r="H522" s="53" t="str">
        <f t="shared" si="8"/>
        <v>citation:robert_fitzpatrick-01</v>
      </c>
      <c r="I522" s="54"/>
      <c r="J522" s="38" t="s">
        <v>5353</v>
      </c>
      <c r="K522" s="38" t="s">
        <v>5353</v>
      </c>
      <c r="L522" s="38" t="s">
        <v>5353</v>
      </c>
      <c r="M522" s="69" t="s">
        <v>137</v>
      </c>
      <c r="N522" s="38"/>
      <c r="O522" s="38"/>
      <c r="P522" s="31"/>
    </row>
    <row r="523" spans="2:17">
      <c r="B523" s="30" t="s">
        <v>2381</v>
      </c>
      <c r="C523" s="38" t="s">
        <v>1037</v>
      </c>
      <c r="D523" s="38" t="s">
        <v>2382</v>
      </c>
      <c r="E523" s="38" t="s">
        <v>3795</v>
      </c>
      <c r="F523" s="38" t="s">
        <v>553</v>
      </c>
      <c r="G523" s="38"/>
      <c r="H523" s="53" t="str">
        <f t="shared" si="8"/>
        <v>citation:shane_balfe-01</v>
      </c>
      <c r="I523" s="54"/>
      <c r="J523" s="38" t="s">
        <v>5353</v>
      </c>
      <c r="K523" s="38" t="s">
        <v>5353</v>
      </c>
      <c r="L523" s="38" t="s">
        <v>5353</v>
      </c>
      <c r="M523" s="69" t="s">
        <v>5361</v>
      </c>
      <c r="N523" s="38"/>
      <c r="O523" s="38"/>
      <c r="P523" s="31"/>
    </row>
    <row r="524" spans="2:17">
      <c r="B524" s="30" t="s">
        <v>2383</v>
      </c>
      <c r="C524" s="38" t="s">
        <v>2384</v>
      </c>
      <c r="D524" s="38" t="s">
        <v>1287</v>
      </c>
      <c r="E524" s="38" t="s">
        <v>3796</v>
      </c>
      <c r="F524" s="38" t="s">
        <v>553</v>
      </c>
      <c r="G524" s="38"/>
      <c r="H524" s="53" t="str">
        <f t="shared" si="8"/>
        <v>citation:sriramkrishnan_srinivasan-01</v>
      </c>
      <c r="I524" s="54"/>
      <c r="J524" s="38" t="s">
        <v>5353</v>
      </c>
      <c r="K524" s="38" t="s">
        <v>5353</v>
      </c>
      <c r="L524" s="38" t="s">
        <v>5353</v>
      </c>
      <c r="M524" s="69" t="s">
        <v>137</v>
      </c>
      <c r="N524" s="38"/>
      <c r="O524" s="38"/>
      <c r="P524" s="31"/>
    </row>
    <row r="525" spans="2:17">
      <c r="B525" s="30" t="s">
        <v>2385</v>
      </c>
      <c r="C525" s="38" t="s">
        <v>2386</v>
      </c>
      <c r="D525" s="38" t="s">
        <v>2387</v>
      </c>
      <c r="E525" s="38" t="s">
        <v>3797</v>
      </c>
      <c r="F525" s="38" t="s">
        <v>553</v>
      </c>
      <c r="G525" s="38"/>
      <c r="H525" s="53" t="str">
        <f t="shared" si="8"/>
        <v>citation:steffen_reidt-01</v>
      </c>
      <c r="I525" s="54"/>
      <c r="J525" s="38" t="s">
        <v>5353</v>
      </c>
      <c r="K525" s="38" t="s">
        <v>5353</v>
      </c>
      <c r="L525" s="38" t="s">
        <v>5353</v>
      </c>
      <c r="M525" s="69" t="s">
        <v>5357</v>
      </c>
      <c r="N525" s="38"/>
      <c r="O525" s="38"/>
      <c r="P525" s="31"/>
    </row>
    <row r="526" spans="2:17">
      <c r="B526" s="30" t="s">
        <v>2388</v>
      </c>
      <c r="C526" s="38" t="s">
        <v>1199</v>
      </c>
      <c r="D526" s="38" t="s">
        <v>2389</v>
      </c>
      <c r="E526" s="38" t="s">
        <v>3798</v>
      </c>
      <c r="F526" s="38" t="s">
        <v>553</v>
      </c>
      <c r="G526" s="38"/>
      <c r="H526" s="53" t="str">
        <f t="shared" si="8"/>
        <v>citation:stephen_wolthusen-01</v>
      </c>
      <c r="I526" s="54"/>
      <c r="J526" s="38" t="s">
        <v>5353</v>
      </c>
      <c r="K526" s="38" t="s">
        <v>5353</v>
      </c>
      <c r="L526" s="38" t="s">
        <v>5353</v>
      </c>
      <c r="M526" s="69" t="s">
        <v>5357</v>
      </c>
      <c r="N526" s="38"/>
      <c r="O526" s="38"/>
      <c r="P526" s="31"/>
      <c r="Q526" s="88"/>
    </row>
    <row r="527" spans="2:17">
      <c r="B527" s="30" t="s">
        <v>2390</v>
      </c>
      <c r="C527" s="38" t="s">
        <v>2391</v>
      </c>
      <c r="D527" s="38" t="s">
        <v>109</v>
      </c>
      <c r="E527" s="38" t="s">
        <v>3799</v>
      </c>
      <c r="F527" s="38" t="s">
        <v>553</v>
      </c>
      <c r="G527" s="38"/>
      <c r="H527" s="53" t="str">
        <f t="shared" si="8"/>
        <v>citation:viet_pham-01</v>
      </c>
      <c r="I527" s="54"/>
      <c r="J527" s="38" t="s">
        <v>5353</v>
      </c>
      <c r="K527" s="38" t="s">
        <v>5353</v>
      </c>
      <c r="L527" s="38" t="s">
        <v>5353</v>
      </c>
      <c r="M527" s="69" t="s">
        <v>137</v>
      </c>
      <c r="N527" s="38"/>
      <c r="O527" s="38"/>
      <c r="P527" s="31"/>
      <c r="Q527" s="88"/>
    </row>
    <row r="528" spans="2:17">
      <c r="B528" s="32" t="s">
        <v>2392</v>
      </c>
      <c r="C528" s="39" t="s">
        <v>1601</v>
      </c>
      <c r="D528" s="39" t="s">
        <v>1388</v>
      </c>
      <c r="E528" s="39" t="s">
        <v>3800</v>
      </c>
      <c r="F528" s="39" t="s">
        <v>553</v>
      </c>
      <c r="G528" s="39"/>
      <c r="H528" s="51" t="str">
        <f t="shared" si="8"/>
        <v>citation:wei_zhang-01</v>
      </c>
      <c r="I528" s="52"/>
      <c r="J528" s="38" t="s">
        <v>5353</v>
      </c>
      <c r="K528" s="38" t="s">
        <v>5353</v>
      </c>
      <c r="L528" s="38" t="s">
        <v>5353</v>
      </c>
      <c r="M528" s="69" t="s">
        <v>137</v>
      </c>
      <c r="N528" s="39"/>
      <c r="O528" s="39"/>
      <c r="P528" s="34"/>
      <c r="Q528" s="88"/>
    </row>
    <row r="529" spans="2:16">
      <c r="B529" s="30" t="s">
        <v>2477</v>
      </c>
      <c r="C529" s="38" t="s">
        <v>2478</v>
      </c>
      <c r="D529" s="38" t="s">
        <v>2479</v>
      </c>
      <c r="E529" s="38" t="s">
        <v>3801</v>
      </c>
      <c r="F529" s="38" t="s">
        <v>380</v>
      </c>
      <c r="G529" s="38"/>
      <c r="H529" s="53" t="str">
        <f t="shared" si="8"/>
        <v>citation:adele_freeman-01</v>
      </c>
      <c r="I529" s="54"/>
      <c r="J529" s="38" t="s">
        <v>5353</v>
      </c>
      <c r="K529" s="38" t="s">
        <v>5353</v>
      </c>
      <c r="L529" s="38" t="s">
        <v>5353</v>
      </c>
      <c r="M529" s="69" t="s">
        <v>5358</v>
      </c>
      <c r="N529" s="38"/>
      <c r="O529" s="38"/>
      <c r="P529" s="31"/>
    </row>
    <row r="530" spans="2:16">
      <c r="B530" s="30" t="s">
        <v>2480</v>
      </c>
      <c r="C530" s="38" t="s">
        <v>1699</v>
      </c>
      <c r="D530" s="38" t="s">
        <v>2481</v>
      </c>
      <c r="E530" s="38" t="s">
        <v>3802</v>
      </c>
      <c r="F530" s="38" t="s">
        <v>380</v>
      </c>
      <c r="G530" s="38"/>
      <c r="H530" s="53"/>
      <c r="I530" s="54"/>
      <c r="J530" s="38"/>
      <c r="K530" s="38"/>
      <c r="L530" s="38"/>
      <c r="M530" s="69" t="s">
        <v>5353</v>
      </c>
      <c r="N530" s="38"/>
      <c r="O530" s="38"/>
      <c r="P530" s="31"/>
    </row>
    <row r="531" spans="2:16">
      <c r="B531" s="30" t="s">
        <v>2482</v>
      </c>
      <c r="C531" s="38" t="s">
        <v>1045</v>
      </c>
      <c r="D531" s="38" t="s">
        <v>2483</v>
      </c>
      <c r="E531" s="38" t="s">
        <v>3803</v>
      </c>
      <c r="F531" s="38" t="s">
        <v>380</v>
      </c>
      <c r="G531" s="38"/>
      <c r="H531" s="53" t="str">
        <f t="shared" si="8"/>
        <v>citation:andrew_mcdonald-01</v>
      </c>
      <c r="I531" s="54"/>
      <c r="J531" s="38" t="s">
        <v>5353</v>
      </c>
      <c r="K531" s="38" t="s">
        <v>5353</v>
      </c>
      <c r="L531" s="38" t="s">
        <v>5353</v>
      </c>
      <c r="M531" s="69" t="s">
        <v>5360</v>
      </c>
      <c r="N531" s="38"/>
      <c r="O531" s="38"/>
      <c r="P531" s="31"/>
    </row>
    <row r="532" spans="2:16">
      <c r="B532" s="30" t="s">
        <v>2484</v>
      </c>
      <c r="C532" s="38" t="s">
        <v>1508</v>
      </c>
      <c r="D532" s="38" t="s">
        <v>2485</v>
      </c>
      <c r="E532" s="38" t="s">
        <v>3804</v>
      </c>
      <c r="F532" s="38" t="s">
        <v>380</v>
      </c>
      <c r="G532" s="38"/>
      <c r="H532" s="53" t="str">
        <f t="shared" si="8"/>
        <v>citation:howard_tripp-01</v>
      </c>
      <c r="I532" s="54"/>
      <c r="J532" s="38" t="s">
        <v>5353</v>
      </c>
      <c r="K532" s="38" t="s">
        <v>5353</v>
      </c>
      <c r="L532" s="38" t="s">
        <v>5353</v>
      </c>
      <c r="M532" s="69" t="s">
        <v>5357</v>
      </c>
      <c r="N532" s="38"/>
      <c r="O532" s="38"/>
      <c r="P532" s="31"/>
    </row>
    <row r="533" spans="2:16">
      <c r="B533" s="30" t="s">
        <v>2486</v>
      </c>
      <c r="C533" s="38" t="s">
        <v>2487</v>
      </c>
      <c r="D533" s="38" t="s">
        <v>2488</v>
      </c>
      <c r="E533" s="38" t="s">
        <v>3805</v>
      </c>
      <c r="F533" s="38" t="s">
        <v>380</v>
      </c>
      <c r="G533" s="38"/>
      <c r="H533" s="53" t="str">
        <f t="shared" si="8"/>
        <v>citation:katy_warr-01</v>
      </c>
      <c r="I533" s="54"/>
      <c r="J533" s="38" t="s">
        <v>5353</v>
      </c>
      <c r="K533" s="38" t="s">
        <v>5353</v>
      </c>
      <c r="L533" s="38" t="s">
        <v>5353</v>
      </c>
      <c r="M533" s="69" t="s">
        <v>5357</v>
      </c>
      <c r="N533" s="38"/>
      <c r="O533" s="38"/>
      <c r="P533" s="31"/>
    </row>
    <row r="534" spans="2:16">
      <c r="B534" s="30" t="s">
        <v>2489</v>
      </c>
      <c r="C534" s="38" t="s">
        <v>2126</v>
      </c>
      <c r="D534" s="38" t="s">
        <v>2490</v>
      </c>
      <c r="E534" s="38" t="s">
        <v>3806</v>
      </c>
      <c r="F534" s="38" t="s">
        <v>380</v>
      </c>
      <c r="G534" s="38"/>
      <c r="H534" s="53" t="str">
        <f t="shared" si="8"/>
        <v>citation:robert_hancock-01</v>
      </c>
      <c r="I534" s="54"/>
      <c r="J534" s="38" t="s">
        <v>5353</v>
      </c>
      <c r="K534" s="38" t="s">
        <v>5353</v>
      </c>
      <c r="L534" s="38" t="s">
        <v>5353</v>
      </c>
      <c r="M534" s="69" t="s">
        <v>5357</v>
      </c>
      <c r="N534" s="38"/>
      <c r="O534" s="38"/>
      <c r="P534" s="31"/>
    </row>
    <row r="535" spans="2:16">
      <c r="B535" s="30" t="s">
        <v>2491</v>
      </c>
      <c r="C535" s="38" t="s">
        <v>1157</v>
      </c>
      <c r="D535" s="38" t="s">
        <v>2492</v>
      </c>
      <c r="E535" s="38" t="s">
        <v>3807</v>
      </c>
      <c r="F535" s="38" t="s">
        <v>380</v>
      </c>
      <c r="G535" s="38"/>
      <c r="H535" s="53" t="str">
        <f t="shared" si="8"/>
        <v>citation:sam_empson-01</v>
      </c>
      <c r="I535" s="54"/>
      <c r="J535" s="38" t="s">
        <v>5353</v>
      </c>
      <c r="K535" s="38" t="s">
        <v>5353</v>
      </c>
      <c r="L535" s="38" t="s">
        <v>5353</v>
      </c>
      <c r="M535" s="69" t="s">
        <v>5361</v>
      </c>
      <c r="N535" s="38"/>
      <c r="O535" s="38"/>
      <c r="P535" s="31"/>
    </row>
    <row r="536" spans="2:16">
      <c r="B536" s="32" t="s">
        <v>2493</v>
      </c>
      <c r="C536" s="39" t="s">
        <v>2494</v>
      </c>
      <c r="D536" s="39" t="s">
        <v>2479</v>
      </c>
      <c r="E536" s="39" t="s">
        <v>3808</v>
      </c>
      <c r="F536" s="39" t="s">
        <v>380</v>
      </c>
      <c r="G536" s="39"/>
      <c r="H536" s="51" t="str">
        <f t="shared" si="8"/>
        <v>citation:timothy_freeman-01</v>
      </c>
      <c r="I536" s="52"/>
      <c r="J536" s="38" t="s">
        <v>5353</v>
      </c>
      <c r="K536" s="38" t="s">
        <v>5353</v>
      </c>
      <c r="L536" s="38" t="s">
        <v>5353</v>
      </c>
      <c r="M536" s="69" t="s">
        <v>5360</v>
      </c>
      <c r="N536" s="39"/>
      <c r="O536" s="39"/>
      <c r="P536" s="34"/>
    </row>
    <row r="537" spans="2:16">
      <c r="B537" s="30" t="s">
        <v>2393</v>
      </c>
      <c r="C537" s="38" t="s">
        <v>2394</v>
      </c>
      <c r="D537" s="38" t="s">
        <v>2395</v>
      </c>
      <c r="E537" s="38" t="s">
        <v>3809</v>
      </c>
      <c r="F537" s="38" t="s">
        <v>235</v>
      </c>
      <c r="G537" s="38"/>
      <c r="H537" s="53"/>
      <c r="I537" s="54"/>
      <c r="J537" s="38"/>
      <c r="K537" s="38"/>
      <c r="L537" s="38"/>
      <c r="M537" s="69" t="s">
        <v>5353</v>
      </c>
      <c r="N537" s="38"/>
      <c r="O537" s="38"/>
      <c r="P537" s="31"/>
    </row>
    <row r="538" spans="2:16">
      <c r="B538" s="30" t="s">
        <v>2396</v>
      </c>
      <c r="C538" s="38" t="s">
        <v>2397</v>
      </c>
      <c r="D538" s="38" t="s">
        <v>2398</v>
      </c>
      <c r="E538" s="38" t="s">
        <v>3810</v>
      </c>
      <c r="F538" s="38" t="s">
        <v>235</v>
      </c>
      <c r="G538" s="38"/>
      <c r="H538" s="53" t="str">
        <f t="shared" si="8"/>
        <v>citation:boleslaw_szymanski-01</v>
      </c>
      <c r="I538" s="54"/>
      <c r="J538" s="38" t="s">
        <v>5047</v>
      </c>
      <c r="K538" s="38">
        <v>8791</v>
      </c>
      <c r="L538" s="38">
        <v>45</v>
      </c>
      <c r="M538" s="69" t="s">
        <v>5358</v>
      </c>
      <c r="N538" s="38"/>
      <c r="O538" s="38"/>
      <c r="P538" s="31"/>
    </row>
    <row r="539" spans="2:16">
      <c r="B539" s="30" t="s">
        <v>2399</v>
      </c>
      <c r="C539" s="38" t="s">
        <v>2400</v>
      </c>
      <c r="D539" s="38" t="s">
        <v>2401</v>
      </c>
      <c r="E539" s="38" t="s">
        <v>3811</v>
      </c>
      <c r="F539" s="38" t="s">
        <v>235</v>
      </c>
      <c r="G539" s="38"/>
      <c r="H539" s="53"/>
      <c r="I539" s="54"/>
      <c r="J539" s="38"/>
      <c r="K539" s="38"/>
      <c r="L539" s="38"/>
      <c r="M539" s="69" t="s">
        <v>5353</v>
      </c>
      <c r="N539" s="38"/>
      <c r="O539" s="38"/>
      <c r="P539" s="31"/>
    </row>
    <row r="540" spans="2:16">
      <c r="B540" s="30" t="s">
        <v>2402</v>
      </c>
      <c r="C540" s="38" t="s">
        <v>1338</v>
      </c>
      <c r="D540" s="38" t="s">
        <v>2403</v>
      </c>
      <c r="E540" s="38" t="s">
        <v>3812</v>
      </c>
      <c r="F540" s="38" t="s">
        <v>235</v>
      </c>
      <c r="G540" s="38"/>
      <c r="H540" s="53" t="str">
        <f t="shared" si="8"/>
        <v>citation:christopher_morrell-01</v>
      </c>
      <c r="I540" s="54"/>
      <c r="J540" s="38" t="s">
        <v>5071</v>
      </c>
      <c r="K540" s="38">
        <v>105</v>
      </c>
      <c r="L540" s="38">
        <v>4</v>
      </c>
      <c r="M540" s="69" t="s">
        <v>5357</v>
      </c>
      <c r="N540" s="38"/>
      <c r="O540" s="38"/>
      <c r="P540" s="31"/>
    </row>
    <row r="541" spans="2:16">
      <c r="B541" s="30" t="s">
        <v>2404</v>
      </c>
      <c r="C541" s="38" t="s">
        <v>2405</v>
      </c>
      <c r="D541" s="38" t="s">
        <v>2406</v>
      </c>
      <c r="E541" s="38" t="s">
        <v>3813</v>
      </c>
      <c r="F541" s="38" t="s">
        <v>235</v>
      </c>
      <c r="G541" s="38"/>
      <c r="H541" s="53"/>
      <c r="I541" s="54"/>
      <c r="J541" s="38"/>
      <c r="K541" s="38"/>
      <c r="L541" s="38"/>
      <c r="M541" s="69" t="s">
        <v>5353</v>
      </c>
      <c r="N541" s="38"/>
      <c r="O541" s="38"/>
      <c r="P541" s="31"/>
    </row>
    <row r="542" spans="2:16">
      <c r="B542" s="30" t="s">
        <v>2407</v>
      </c>
      <c r="C542" s="38" t="s">
        <v>2405</v>
      </c>
      <c r="D542" s="38" t="s">
        <v>2408</v>
      </c>
      <c r="E542" s="38" t="s">
        <v>3814</v>
      </c>
      <c r="F542" s="38" t="s">
        <v>235</v>
      </c>
      <c r="G542" s="38"/>
      <c r="H542" s="53" t="str">
        <f t="shared" si="8"/>
        <v>citation:deborah_mcguinness-01</v>
      </c>
      <c r="I542" s="54"/>
      <c r="J542" s="38" t="s">
        <v>5085</v>
      </c>
      <c r="K542" s="38">
        <v>33405</v>
      </c>
      <c r="L542" s="38">
        <v>62</v>
      </c>
      <c r="M542" s="69" t="s">
        <v>5357</v>
      </c>
      <c r="N542" s="38"/>
      <c r="O542" s="38"/>
      <c r="P542" s="31"/>
    </row>
    <row r="543" spans="2:16">
      <c r="B543" s="30" t="s">
        <v>2409</v>
      </c>
      <c r="C543" s="38" t="s">
        <v>2410</v>
      </c>
      <c r="D543" s="38" t="s">
        <v>2411</v>
      </c>
      <c r="E543" s="38" t="s">
        <v>3815</v>
      </c>
      <c r="F543" s="38" t="s">
        <v>235</v>
      </c>
      <c r="G543" s="38"/>
      <c r="H543" s="53" t="str">
        <f t="shared" si="8"/>
        <v>citation:eyuphan_bulut-01</v>
      </c>
      <c r="I543" s="54"/>
      <c r="J543" s="38" t="s">
        <v>5106</v>
      </c>
      <c r="K543" s="38">
        <v>840</v>
      </c>
      <c r="L543" s="38">
        <v>16</v>
      </c>
      <c r="M543" s="69" t="s">
        <v>5357</v>
      </c>
      <c r="N543" s="38"/>
      <c r="O543" s="38"/>
      <c r="P543" s="31"/>
    </row>
    <row r="544" spans="2:16">
      <c r="B544" s="30" t="s">
        <v>2412</v>
      </c>
      <c r="C544" s="38" t="s">
        <v>2413</v>
      </c>
      <c r="D544" s="38" t="s">
        <v>2278</v>
      </c>
      <c r="E544" s="38" t="s">
        <v>3816</v>
      </c>
      <c r="F544" s="38" t="s">
        <v>235</v>
      </c>
      <c r="G544" s="38"/>
      <c r="H544" s="53" t="str">
        <f t="shared" si="8"/>
        <v>citation:gang_chen-01</v>
      </c>
      <c r="I544" s="54"/>
      <c r="J544" s="38" t="s">
        <v>5353</v>
      </c>
      <c r="K544" s="38" t="s">
        <v>5353</v>
      </c>
      <c r="L544" s="38" t="s">
        <v>5353</v>
      </c>
      <c r="M544" s="69" t="s">
        <v>5359</v>
      </c>
      <c r="N544" s="38"/>
      <c r="O544" s="38"/>
      <c r="P544" s="31"/>
    </row>
    <row r="545" spans="2:16">
      <c r="B545" s="30" t="s">
        <v>2414</v>
      </c>
      <c r="C545" s="38" t="s">
        <v>2415</v>
      </c>
      <c r="D545" s="38" t="s">
        <v>2278</v>
      </c>
      <c r="E545" s="38" t="s">
        <v>3817</v>
      </c>
      <c r="F545" s="38" t="s">
        <v>235</v>
      </c>
      <c r="G545" s="38"/>
      <c r="H545" s="53"/>
      <c r="I545" s="54"/>
      <c r="J545" s="38"/>
      <c r="K545" s="38"/>
      <c r="L545" s="38"/>
      <c r="M545" s="69" t="s">
        <v>5353</v>
      </c>
      <c r="N545" s="38"/>
      <c r="O545" s="38"/>
      <c r="P545" s="31"/>
    </row>
    <row r="546" spans="2:16">
      <c r="B546" s="30" t="s">
        <v>2416</v>
      </c>
      <c r="C546" s="38" t="s">
        <v>2417</v>
      </c>
      <c r="D546" s="38" t="s">
        <v>2418</v>
      </c>
      <c r="E546" s="38" t="s">
        <v>3818</v>
      </c>
      <c r="F546" s="38" t="s">
        <v>235</v>
      </c>
      <c r="G546" s="38"/>
      <c r="H546" s="53"/>
      <c r="I546" s="54"/>
      <c r="J546" s="38"/>
      <c r="K546" s="38"/>
      <c r="L546" s="38"/>
      <c r="M546" s="69" t="s">
        <v>5353</v>
      </c>
      <c r="N546" s="38"/>
      <c r="O546" s="38"/>
      <c r="P546" s="31"/>
    </row>
    <row r="547" spans="2:16">
      <c r="B547" s="30" t="s">
        <v>2419</v>
      </c>
      <c r="C547" s="38" t="s">
        <v>2420</v>
      </c>
      <c r="D547" s="38" t="s">
        <v>2421</v>
      </c>
      <c r="E547" s="38" t="s">
        <v>3819</v>
      </c>
      <c r="F547" s="38" t="s">
        <v>235</v>
      </c>
      <c r="G547" s="38"/>
      <c r="H547" s="53" t="str">
        <f t="shared" si="8"/>
        <v>citation:gyorgy_korniss-01</v>
      </c>
      <c r="I547" s="54"/>
      <c r="J547" s="38" t="s">
        <v>5130</v>
      </c>
      <c r="K547" s="38">
        <v>1976</v>
      </c>
      <c r="L547" s="38">
        <v>23</v>
      </c>
      <c r="M547" s="69" t="s">
        <v>5364</v>
      </c>
      <c r="N547" s="38"/>
      <c r="O547" s="38"/>
      <c r="P547" s="31"/>
    </row>
    <row r="548" spans="2:16">
      <c r="B548" s="30" t="s">
        <v>2422</v>
      </c>
      <c r="C548" s="38" t="s">
        <v>2423</v>
      </c>
      <c r="D548" s="38" t="s">
        <v>1382</v>
      </c>
      <c r="E548" s="38" t="s">
        <v>3820</v>
      </c>
      <c r="F548" s="38" t="s">
        <v>235</v>
      </c>
      <c r="G548" s="38"/>
      <c r="H548" s="53"/>
      <c r="I548" s="54"/>
      <c r="J548" s="38"/>
      <c r="K548" s="38"/>
      <c r="L548" s="38"/>
      <c r="M548" s="69" t="s">
        <v>5353</v>
      </c>
      <c r="N548" s="38"/>
      <c r="O548" s="38"/>
      <c r="P548" s="31"/>
    </row>
    <row r="549" spans="2:16">
      <c r="B549" s="30" t="s">
        <v>2424</v>
      </c>
      <c r="C549" s="38" t="s">
        <v>1125</v>
      </c>
      <c r="D549" s="38" t="s">
        <v>2425</v>
      </c>
      <c r="E549" s="38" t="s">
        <v>3821</v>
      </c>
      <c r="F549" s="38" t="s">
        <v>235</v>
      </c>
      <c r="G549" s="38"/>
      <c r="H549" s="53" t="str">
        <f t="shared" si="8"/>
        <v>citation:james_michaelis-01</v>
      </c>
      <c r="I549" s="54"/>
      <c r="J549" s="38" t="s">
        <v>5353</v>
      </c>
      <c r="K549" s="38" t="s">
        <v>5353</v>
      </c>
      <c r="L549" s="38" t="s">
        <v>5353</v>
      </c>
      <c r="M549" s="69" t="s">
        <v>5364</v>
      </c>
      <c r="N549" s="38"/>
      <c r="O549" s="38"/>
      <c r="P549" s="31"/>
    </row>
    <row r="550" spans="2:16">
      <c r="B550" s="30" t="s">
        <v>2426</v>
      </c>
      <c r="C550" s="38" t="s">
        <v>2427</v>
      </c>
      <c r="D550" s="38" t="s">
        <v>2428</v>
      </c>
      <c r="E550" s="38" t="s">
        <v>3822</v>
      </c>
      <c r="F550" s="38" t="s">
        <v>235</v>
      </c>
      <c r="G550" s="38"/>
      <c r="H550" s="53"/>
      <c r="I550" s="54"/>
      <c r="J550" s="38"/>
      <c r="K550" s="38"/>
      <c r="L550" s="38"/>
      <c r="M550" s="69" t="s">
        <v>5353</v>
      </c>
      <c r="N550" s="38"/>
      <c r="O550" s="38"/>
      <c r="P550" s="31"/>
    </row>
    <row r="551" spans="2:16">
      <c r="B551" s="30" t="s">
        <v>2429</v>
      </c>
      <c r="C551" s="38" t="s">
        <v>2430</v>
      </c>
      <c r="D551" s="38" t="s">
        <v>2431</v>
      </c>
      <c r="E551" s="38" t="s">
        <v>3823</v>
      </c>
      <c r="F551" s="38" t="s">
        <v>235</v>
      </c>
      <c r="G551" s="38"/>
      <c r="H551" s="53" t="str">
        <f t="shared" si="8"/>
        <v>citation:jie_bao-01</v>
      </c>
      <c r="I551" s="54"/>
      <c r="J551" s="38" t="s">
        <v>5164</v>
      </c>
      <c r="K551" s="38">
        <v>1666</v>
      </c>
      <c r="L551" s="38">
        <v>22</v>
      </c>
      <c r="M551" s="69" t="s">
        <v>5358</v>
      </c>
      <c r="N551" s="38"/>
      <c r="O551" s="38"/>
      <c r="P551" s="31"/>
    </row>
    <row r="552" spans="2:16">
      <c r="B552" s="30" t="s">
        <v>2432</v>
      </c>
      <c r="C552" s="38" t="s">
        <v>2433</v>
      </c>
      <c r="D552" s="38" t="s">
        <v>2434</v>
      </c>
      <c r="E552" s="38" t="s">
        <v>3824</v>
      </c>
      <c r="F552" s="38" t="s">
        <v>235</v>
      </c>
      <c r="G552" s="38"/>
      <c r="H552" s="53" t="str">
        <f t="shared" si="8"/>
        <v>citation:jierui_xie-01</v>
      </c>
      <c r="I552" s="54"/>
      <c r="J552" s="38" t="s">
        <v>5353</v>
      </c>
      <c r="K552" s="38" t="s">
        <v>5353</v>
      </c>
      <c r="L552" s="38" t="s">
        <v>5353</v>
      </c>
      <c r="M552" s="69" t="s">
        <v>5359</v>
      </c>
      <c r="N552" s="38"/>
      <c r="O552" s="38"/>
      <c r="P552" s="31"/>
    </row>
    <row r="553" spans="2:16">
      <c r="B553" s="30" t="s">
        <v>232</v>
      </c>
      <c r="C553" s="38" t="s">
        <v>233</v>
      </c>
      <c r="D553" s="38" t="s">
        <v>234</v>
      </c>
      <c r="E553" s="38" t="s">
        <v>3825</v>
      </c>
      <c r="F553" s="38" t="s">
        <v>235</v>
      </c>
      <c r="G553" s="38"/>
      <c r="H553" s="53" t="str">
        <f t="shared" si="8"/>
        <v>citation:jim_hendler-01</v>
      </c>
      <c r="I553" s="54"/>
      <c r="J553" s="38" t="s">
        <v>5167</v>
      </c>
      <c r="K553" s="38">
        <v>47124</v>
      </c>
      <c r="L553" s="38">
        <v>80</v>
      </c>
      <c r="M553" s="69" t="s">
        <v>5358</v>
      </c>
      <c r="N553" s="38"/>
      <c r="O553" s="38"/>
      <c r="P553" s="31"/>
    </row>
    <row r="554" spans="2:16">
      <c r="B554" s="30" t="s">
        <v>2435</v>
      </c>
      <c r="C554" s="38" t="s">
        <v>2436</v>
      </c>
      <c r="D554" s="38" t="s">
        <v>2437</v>
      </c>
      <c r="E554" s="38" t="s">
        <v>3826</v>
      </c>
      <c r="F554" s="38" t="s">
        <v>235</v>
      </c>
      <c r="G554" s="38"/>
      <c r="H554" s="53" t="str">
        <f t="shared" si="8"/>
        <v>citation:jin_zheng-01</v>
      </c>
      <c r="I554" s="54"/>
      <c r="J554" s="38" t="s">
        <v>5353</v>
      </c>
      <c r="K554" s="38" t="s">
        <v>5353</v>
      </c>
      <c r="L554" s="38" t="s">
        <v>5353</v>
      </c>
      <c r="M554" s="69" t="s">
        <v>5360</v>
      </c>
      <c r="N554" s="38"/>
      <c r="O554" s="38"/>
      <c r="P554" s="31"/>
    </row>
    <row r="555" spans="2:16">
      <c r="B555" s="30" t="s">
        <v>2438</v>
      </c>
      <c r="C555" s="38" t="s">
        <v>2439</v>
      </c>
      <c r="D555" s="38" t="s">
        <v>2440</v>
      </c>
      <c r="E555" s="38" t="s">
        <v>3827</v>
      </c>
      <c r="F555" s="38" t="s">
        <v>235</v>
      </c>
      <c r="G555" s="38"/>
      <c r="H555" s="53" t="str">
        <f t="shared" si="8"/>
        <v>citation:kamil_wasilewski-01</v>
      </c>
      <c r="I555" s="54"/>
      <c r="J555" s="38" t="s">
        <v>5353</v>
      </c>
      <c r="K555" s="38" t="s">
        <v>5353</v>
      </c>
      <c r="L555" s="38" t="s">
        <v>5353</v>
      </c>
      <c r="M555" s="69" t="s">
        <v>5359</v>
      </c>
      <c r="N555" s="38"/>
      <c r="O555" s="38"/>
      <c r="P555" s="31"/>
    </row>
    <row r="556" spans="2:16">
      <c r="B556" s="30" t="s">
        <v>2441</v>
      </c>
      <c r="C556" s="38" t="s">
        <v>2442</v>
      </c>
      <c r="D556" s="38" t="s">
        <v>2278</v>
      </c>
      <c r="E556" s="38" t="s">
        <v>3828</v>
      </c>
      <c r="F556" s="38" t="s">
        <v>235</v>
      </c>
      <c r="G556" s="38"/>
      <c r="H556" s="53" t="str">
        <f t="shared" si="8"/>
        <v>citation:lei_chen-01</v>
      </c>
      <c r="I556" s="54"/>
      <c r="J556" s="38" t="s">
        <v>5353</v>
      </c>
      <c r="K556" s="38" t="s">
        <v>5353</v>
      </c>
      <c r="L556" s="38" t="s">
        <v>5353</v>
      </c>
      <c r="M556" s="69" t="s">
        <v>5360</v>
      </c>
      <c r="N556" s="38"/>
      <c r="O556" s="38"/>
      <c r="P556" s="31"/>
    </row>
    <row r="557" spans="2:16">
      <c r="B557" s="30" t="s">
        <v>2443</v>
      </c>
      <c r="C557" s="38" t="s">
        <v>1615</v>
      </c>
      <c r="D557" s="38" t="s">
        <v>2155</v>
      </c>
      <c r="E557" s="38" t="s">
        <v>3829</v>
      </c>
      <c r="F557" s="38" t="s">
        <v>235</v>
      </c>
      <c r="G557" s="38"/>
      <c r="H557" s="53" t="str">
        <f t="shared" si="8"/>
        <v>citation:li_ding-01</v>
      </c>
      <c r="I557" s="54"/>
      <c r="J557" s="38" t="s">
        <v>5199</v>
      </c>
      <c r="K557" s="38">
        <v>10049</v>
      </c>
      <c r="L557" s="38">
        <v>31</v>
      </c>
      <c r="M557" s="69" t="s">
        <v>5358</v>
      </c>
      <c r="N557" s="38"/>
      <c r="O557" s="38"/>
      <c r="P557" s="31"/>
    </row>
    <row r="558" spans="2:16">
      <c r="B558" s="30" t="s">
        <v>2444</v>
      </c>
      <c r="C558" s="38" t="s">
        <v>2445</v>
      </c>
      <c r="D558" s="38" t="s">
        <v>2446</v>
      </c>
      <c r="E558" s="38" t="s">
        <v>3830</v>
      </c>
      <c r="F558" s="38" t="s">
        <v>235</v>
      </c>
      <c r="G558" s="38"/>
      <c r="H558" s="53"/>
      <c r="I558" s="54"/>
      <c r="J558" s="38"/>
      <c r="K558" s="38"/>
      <c r="L558" s="38"/>
      <c r="M558" s="69" t="s">
        <v>5353</v>
      </c>
      <c r="N558" s="38"/>
      <c r="O558" s="38"/>
      <c r="P558" s="31"/>
    </row>
    <row r="559" spans="2:16">
      <c r="B559" s="30" t="s">
        <v>2447</v>
      </c>
      <c r="C559" s="38" t="s">
        <v>1191</v>
      </c>
      <c r="D559" s="38" t="s">
        <v>2448</v>
      </c>
      <c r="E559" s="38" t="s">
        <v>3831</v>
      </c>
      <c r="F559" s="38" t="s">
        <v>235</v>
      </c>
      <c r="G559" s="38"/>
      <c r="H559" s="53"/>
      <c r="I559" s="54"/>
      <c r="J559" s="38"/>
      <c r="K559" s="38"/>
      <c r="L559" s="38"/>
      <c r="M559" s="69" t="s">
        <v>5353</v>
      </c>
      <c r="N559" s="38"/>
      <c r="O559" s="38"/>
      <c r="P559" s="31"/>
    </row>
    <row r="560" spans="2:16">
      <c r="B560" s="30" t="s">
        <v>2449</v>
      </c>
      <c r="C560" s="38" t="s">
        <v>1191</v>
      </c>
      <c r="D560" s="38" t="s">
        <v>2450</v>
      </c>
      <c r="E560" s="38" t="s">
        <v>3832</v>
      </c>
      <c r="F560" s="38" t="s">
        <v>235</v>
      </c>
      <c r="G560" s="38"/>
      <c r="H560" s="53" t="str">
        <f t="shared" si="8"/>
        <v>citation:mark_lisee-01</v>
      </c>
      <c r="I560" s="54"/>
      <c r="J560" s="38" t="s">
        <v>5353</v>
      </c>
      <c r="K560" s="38" t="s">
        <v>5353</v>
      </c>
      <c r="L560" s="38" t="s">
        <v>5353</v>
      </c>
      <c r="M560" s="69" t="s">
        <v>5358</v>
      </c>
      <c r="N560" s="38"/>
      <c r="O560" s="38"/>
      <c r="P560" s="31"/>
    </row>
    <row r="561" spans="2:16">
      <c r="B561" s="30" t="s">
        <v>2451</v>
      </c>
      <c r="C561" s="38" t="s">
        <v>2452</v>
      </c>
      <c r="D561" s="38" t="s">
        <v>2453</v>
      </c>
      <c r="E561" s="38" t="s">
        <v>3833</v>
      </c>
      <c r="F561" s="38" t="s">
        <v>235</v>
      </c>
      <c r="G561" s="38"/>
      <c r="H561" s="53"/>
      <c r="I561" s="54"/>
      <c r="J561" s="38"/>
      <c r="K561" s="38"/>
      <c r="L561" s="38"/>
      <c r="M561" s="69" t="s">
        <v>5353</v>
      </c>
      <c r="N561" s="38"/>
      <c r="O561" s="38"/>
      <c r="P561" s="31"/>
    </row>
    <row r="562" spans="2:16">
      <c r="B562" s="30" t="s">
        <v>2454</v>
      </c>
      <c r="C562" s="38" t="s">
        <v>2455</v>
      </c>
      <c r="D562" s="38" t="s">
        <v>1893</v>
      </c>
      <c r="E562" s="38" t="s">
        <v>3834</v>
      </c>
      <c r="F562" s="38" t="s">
        <v>235</v>
      </c>
      <c r="G562" s="38"/>
      <c r="H562" s="53" t="str">
        <f t="shared" si="8"/>
        <v>citation:qiming_lu-01</v>
      </c>
      <c r="I562" s="54"/>
      <c r="J562" s="38" t="s">
        <v>5264</v>
      </c>
      <c r="K562" s="38">
        <v>324</v>
      </c>
      <c r="L562" s="38">
        <v>7</v>
      </c>
      <c r="M562" s="69" t="s">
        <v>5364</v>
      </c>
      <c r="N562" s="38"/>
      <c r="O562" s="38"/>
      <c r="P562" s="31"/>
    </row>
    <row r="563" spans="2:16">
      <c r="B563" s="30" t="s">
        <v>2456</v>
      </c>
      <c r="C563" s="38" t="s">
        <v>2126</v>
      </c>
      <c r="D563" s="38" t="s">
        <v>2457</v>
      </c>
      <c r="E563" s="38" t="s">
        <v>3835</v>
      </c>
      <c r="F563" s="38" t="s">
        <v>235</v>
      </c>
      <c r="G563" s="38"/>
      <c r="H563" s="53"/>
      <c r="I563" s="54"/>
      <c r="J563" s="38"/>
      <c r="K563" s="38"/>
      <c r="L563" s="38"/>
      <c r="M563" s="69" t="s">
        <v>5353</v>
      </c>
      <c r="N563" s="38"/>
      <c r="O563" s="38"/>
      <c r="P563" s="31"/>
    </row>
    <row r="564" spans="2:16">
      <c r="B564" s="30" t="s">
        <v>2458</v>
      </c>
      <c r="C564" s="38" t="s">
        <v>1387</v>
      </c>
      <c r="D564" s="38" t="s">
        <v>1141</v>
      </c>
      <c r="E564" s="38" t="s">
        <v>3836</v>
      </c>
      <c r="F564" s="38" t="s">
        <v>235</v>
      </c>
      <c r="G564" s="38"/>
      <c r="H564" s="53" t="str">
        <f t="shared" si="8"/>
        <v>citation:rui_huang-01</v>
      </c>
      <c r="I564" s="54"/>
      <c r="J564" s="38" t="s">
        <v>5353</v>
      </c>
      <c r="K564" s="38" t="s">
        <v>5353</v>
      </c>
      <c r="L564" s="38" t="s">
        <v>5353</v>
      </c>
      <c r="M564" s="69" t="s">
        <v>5359</v>
      </c>
      <c r="N564" s="38"/>
      <c r="O564" s="38"/>
      <c r="P564" s="31"/>
    </row>
    <row r="565" spans="2:16">
      <c r="B565" s="30" t="s">
        <v>2459</v>
      </c>
      <c r="C565" s="38" t="s">
        <v>2460</v>
      </c>
      <c r="D565" s="38" t="s">
        <v>2461</v>
      </c>
      <c r="E565" s="38" t="s">
        <v>3837</v>
      </c>
      <c r="F565" s="38" t="s">
        <v>235</v>
      </c>
      <c r="G565" s="38"/>
      <c r="H565" s="53" t="str">
        <f t="shared" si="8"/>
        <v>citation:sahin_geyik-01</v>
      </c>
      <c r="I565" s="54"/>
      <c r="J565" s="38" t="s">
        <v>5279</v>
      </c>
      <c r="K565" s="38">
        <v>157</v>
      </c>
      <c r="L565" s="38">
        <v>7</v>
      </c>
      <c r="M565" s="69" t="s">
        <v>5357</v>
      </c>
      <c r="N565" s="38"/>
      <c r="O565" s="38"/>
      <c r="P565" s="31"/>
    </row>
    <row r="566" spans="2:16">
      <c r="B566" s="30" t="s">
        <v>2462</v>
      </c>
      <c r="C566" s="38" t="s">
        <v>2463</v>
      </c>
      <c r="D566" s="38" t="s">
        <v>2464</v>
      </c>
      <c r="E566" s="38" t="s">
        <v>3838</v>
      </c>
      <c r="F566" s="38" t="s">
        <v>235</v>
      </c>
      <c r="G566" s="38"/>
      <c r="H566" s="53" t="str">
        <f t="shared" si="8"/>
        <v>citation:sanmay_das-01</v>
      </c>
      <c r="I566" s="54"/>
      <c r="J566" s="38" t="s">
        <v>5282</v>
      </c>
      <c r="K566" s="38">
        <v>814</v>
      </c>
      <c r="L566" s="38">
        <v>11</v>
      </c>
      <c r="M566" s="69" t="s">
        <v>5357</v>
      </c>
      <c r="N566" s="38"/>
      <c r="O566" s="38"/>
      <c r="P566" s="31"/>
    </row>
    <row r="567" spans="2:16">
      <c r="B567" s="30" t="s">
        <v>2465</v>
      </c>
      <c r="C567" s="38" t="s">
        <v>2466</v>
      </c>
      <c r="D567" s="38" t="s">
        <v>2467</v>
      </c>
      <c r="E567" s="38" t="s">
        <v>3839</v>
      </c>
      <c r="F567" s="38" t="s">
        <v>235</v>
      </c>
      <c r="G567" s="38"/>
      <c r="H567" s="53"/>
      <c r="I567" s="54"/>
      <c r="J567" s="38"/>
      <c r="K567" s="38"/>
      <c r="L567" s="38"/>
      <c r="M567" s="69" t="s">
        <v>5353</v>
      </c>
      <c r="N567" s="38"/>
      <c r="O567" s="38"/>
      <c r="P567" s="31"/>
    </row>
    <row r="568" spans="2:16">
      <c r="B568" s="30" t="s">
        <v>2468</v>
      </c>
      <c r="C568" s="38" t="s">
        <v>2469</v>
      </c>
      <c r="D568" s="38" t="s">
        <v>2470</v>
      </c>
      <c r="E568" s="38" t="s">
        <v>3840</v>
      </c>
      <c r="F568" s="38" t="s">
        <v>235</v>
      </c>
      <c r="G568" s="38"/>
      <c r="H568" s="53" t="str">
        <f t="shared" si="8"/>
        <v>citation:syed_yousaf_shah-01</v>
      </c>
      <c r="I568" s="54"/>
      <c r="J568" s="38" t="s">
        <v>5312</v>
      </c>
      <c r="K568" s="38">
        <v>1474</v>
      </c>
      <c r="L568" s="38">
        <v>10</v>
      </c>
      <c r="M568" s="69" t="s">
        <v>5357</v>
      </c>
      <c r="N568" s="38"/>
      <c r="O568" s="38"/>
      <c r="P568" s="31"/>
    </row>
    <row r="569" spans="2:16">
      <c r="B569" s="30" t="s">
        <v>2471</v>
      </c>
      <c r="C569" s="38" t="s">
        <v>1657</v>
      </c>
      <c r="D569" s="38" t="s">
        <v>2472</v>
      </c>
      <c r="E569" s="38" t="s">
        <v>3841</v>
      </c>
      <c r="F569" s="38" t="s">
        <v>235</v>
      </c>
      <c r="G569" s="38"/>
      <c r="H569" s="53" t="str">
        <f t="shared" si="8"/>
        <v>citation:thomas_babbitt-01</v>
      </c>
      <c r="I569" s="54"/>
      <c r="J569" s="38" t="s">
        <v>5318</v>
      </c>
      <c r="K569" s="38">
        <v>64</v>
      </c>
      <c r="L569" s="38">
        <v>4</v>
      </c>
      <c r="M569" s="69" t="s">
        <v>5357</v>
      </c>
      <c r="N569" s="38"/>
      <c r="O569" s="38"/>
      <c r="P569" s="31"/>
    </row>
    <row r="570" spans="2:16">
      <c r="B570" s="30" t="s">
        <v>2473</v>
      </c>
      <c r="C570" s="38" t="s">
        <v>1409</v>
      </c>
      <c r="D570" s="38" t="s">
        <v>2474</v>
      </c>
      <c r="E570" s="38" t="s">
        <v>3842</v>
      </c>
      <c r="F570" s="38" t="s">
        <v>235</v>
      </c>
      <c r="G570" s="38"/>
      <c r="H570" s="53"/>
      <c r="I570" s="54"/>
      <c r="J570" s="38"/>
      <c r="K570" s="38"/>
      <c r="L570" s="38"/>
      <c r="M570" s="69" t="s">
        <v>5353</v>
      </c>
      <c r="N570" s="38"/>
      <c r="O570" s="38"/>
      <c r="P570" s="31"/>
    </row>
    <row r="571" spans="2:16">
      <c r="B571" s="32" t="s">
        <v>2475</v>
      </c>
      <c r="C571" s="39" t="s">
        <v>2476</v>
      </c>
      <c r="D571" s="39" t="s">
        <v>1170</v>
      </c>
      <c r="E571" s="39" t="s">
        <v>3843</v>
      </c>
      <c r="F571" s="39" t="s">
        <v>235</v>
      </c>
      <c r="G571" s="39"/>
      <c r="H571" s="51" t="str">
        <f t="shared" si="8"/>
        <v>citation:zijian_wang-01</v>
      </c>
      <c r="I571" s="52"/>
      <c r="J571" s="38" t="s">
        <v>5353</v>
      </c>
      <c r="K571" s="38" t="s">
        <v>5353</v>
      </c>
      <c r="L571" s="38" t="s">
        <v>5353</v>
      </c>
      <c r="M571" s="69" t="s">
        <v>5358</v>
      </c>
      <c r="N571" s="39"/>
      <c r="O571" s="39"/>
      <c r="P571" s="34"/>
    </row>
    <row r="572" spans="2:16">
      <c r="B572" s="32" t="s">
        <v>2495</v>
      </c>
      <c r="C572" s="39" t="s">
        <v>2496</v>
      </c>
      <c r="D572" s="39" t="s">
        <v>2497</v>
      </c>
      <c r="E572" s="39" t="s">
        <v>3844</v>
      </c>
      <c r="F572" s="39" t="s">
        <v>5006</v>
      </c>
      <c r="G572" s="39"/>
      <c r="H572" s="51" t="str">
        <f t="shared" si="8"/>
        <v>citation:eike_kiltz-01</v>
      </c>
      <c r="I572" s="52"/>
      <c r="J572" s="38" t="s">
        <v>5096</v>
      </c>
      <c r="K572" s="38">
        <v>3929</v>
      </c>
      <c r="L572" s="38">
        <v>33</v>
      </c>
      <c r="M572" s="69" t="s">
        <v>5357</v>
      </c>
      <c r="N572" s="39"/>
      <c r="O572" s="39"/>
      <c r="P572" s="34"/>
    </row>
    <row r="573" spans="2:16">
      <c r="B573" s="44" t="s">
        <v>2498</v>
      </c>
      <c r="C573" s="45" t="s">
        <v>2499</v>
      </c>
      <c r="D573" s="45" t="s">
        <v>2500</v>
      </c>
      <c r="E573" s="45" t="s">
        <v>3845</v>
      </c>
      <c r="F573" s="45" t="s">
        <v>557</v>
      </c>
      <c r="G573" s="45"/>
      <c r="H573" s="46" t="str">
        <f t="shared" si="8"/>
        <v>citation:gautam_bhanage-01</v>
      </c>
      <c r="I573" s="47"/>
      <c r="J573" s="38" t="s">
        <v>5353</v>
      </c>
      <c r="K573" s="38" t="s">
        <v>5353</v>
      </c>
      <c r="L573" s="38" t="s">
        <v>5353</v>
      </c>
      <c r="M573" s="69" t="s">
        <v>5360</v>
      </c>
      <c r="N573" s="45"/>
      <c r="O573" s="45"/>
      <c r="P573" s="48"/>
    </row>
    <row r="574" spans="2:16">
      <c r="B574" s="32" t="s">
        <v>2514</v>
      </c>
      <c r="C574" s="39" t="s">
        <v>2515</v>
      </c>
      <c r="D574" s="39" t="s">
        <v>2516</v>
      </c>
      <c r="E574" s="39" t="s">
        <v>3846</v>
      </c>
      <c r="F574" s="39" t="s">
        <v>560</v>
      </c>
      <c r="G574" s="39"/>
      <c r="H574" s="51"/>
      <c r="I574" s="52"/>
      <c r="J574" s="38"/>
      <c r="K574" s="38"/>
      <c r="L574" s="38"/>
      <c r="M574" s="69" t="s">
        <v>5353</v>
      </c>
      <c r="N574" s="39"/>
      <c r="O574" s="39"/>
      <c r="P574" s="34"/>
    </row>
    <row r="575" spans="2:16">
      <c r="B575" s="32" t="s">
        <v>2517</v>
      </c>
      <c r="C575" s="39" t="s">
        <v>2518</v>
      </c>
      <c r="D575" s="39" t="s">
        <v>2519</v>
      </c>
      <c r="E575" s="39" t="s">
        <v>3847</v>
      </c>
      <c r="F575" s="39" t="s">
        <v>562</v>
      </c>
      <c r="G575" s="39"/>
      <c r="H575" s="51" t="str">
        <f t="shared" si="8"/>
        <v>citation:novella_bartolini-01</v>
      </c>
      <c r="I575" s="52"/>
      <c r="J575" s="38" t="s">
        <v>5244</v>
      </c>
      <c r="K575" s="38">
        <v>452</v>
      </c>
      <c r="L575" s="38">
        <v>11</v>
      </c>
      <c r="M575" s="69" t="s">
        <v>5364</v>
      </c>
      <c r="N575" s="39"/>
      <c r="O575" s="39"/>
      <c r="P575" s="34"/>
    </row>
    <row r="576" spans="2:16">
      <c r="B576" s="30" t="s">
        <v>2501</v>
      </c>
      <c r="C576" s="38" t="s">
        <v>2502</v>
      </c>
      <c r="D576" s="38" t="s">
        <v>1726</v>
      </c>
      <c r="E576" s="38" t="s">
        <v>3848</v>
      </c>
      <c r="F576" s="38" t="s">
        <v>382</v>
      </c>
      <c r="G576" s="38"/>
      <c r="H576" s="53" t="str">
        <f t="shared" si="8"/>
        <v>citation:emma_jones-01</v>
      </c>
      <c r="I576" s="54"/>
      <c r="J576" s="38" t="s">
        <v>5353</v>
      </c>
      <c r="K576" s="38" t="s">
        <v>5353</v>
      </c>
      <c r="L576" s="38" t="s">
        <v>5353</v>
      </c>
      <c r="M576" s="69" t="s">
        <v>5357</v>
      </c>
      <c r="N576" s="38"/>
      <c r="O576" s="38"/>
      <c r="P576" s="31"/>
    </row>
    <row r="577" spans="2:16">
      <c r="B577" s="30" t="s">
        <v>2503</v>
      </c>
      <c r="C577" s="38" t="s">
        <v>2504</v>
      </c>
      <c r="D577" s="38" t="s">
        <v>2505</v>
      </c>
      <c r="E577" s="38" t="s">
        <v>3849</v>
      </c>
      <c r="F577" s="38" t="s">
        <v>382</v>
      </c>
      <c r="G577" s="38"/>
      <c r="H577" s="53" t="str">
        <f t="shared" si="8"/>
        <v>citation:iris_fermin-01</v>
      </c>
      <c r="I577" s="54"/>
      <c r="J577" s="38" t="s">
        <v>5353</v>
      </c>
      <c r="K577" s="38" t="s">
        <v>5353</v>
      </c>
      <c r="L577" s="38" t="s">
        <v>5353</v>
      </c>
      <c r="M577" s="69" t="s">
        <v>5364</v>
      </c>
      <c r="N577" s="38"/>
      <c r="O577" s="38"/>
      <c r="P577" s="31"/>
    </row>
    <row r="578" spans="2:16">
      <c r="B578" s="30" t="s">
        <v>2506</v>
      </c>
      <c r="C578" s="38" t="s">
        <v>2507</v>
      </c>
      <c r="D578" s="38" t="s">
        <v>2508</v>
      </c>
      <c r="E578" s="38" t="s">
        <v>3850</v>
      </c>
      <c r="F578" s="38" t="s">
        <v>382</v>
      </c>
      <c r="G578" s="38"/>
      <c r="H578" s="53" t="str">
        <f t="shared" si="8"/>
        <v>citation:iya_whiteley-01</v>
      </c>
      <c r="I578" s="54"/>
      <c r="J578" s="38" t="s">
        <v>5353</v>
      </c>
      <c r="K578" s="38" t="s">
        <v>5353</v>
      </c>
      <c r="L578" s="38" t="s">
        <v>5353</v>
      </c>
      <c r="M578" s="69" t="s">
        <v>5359</v>
      </c>
      <c r="N578" s="38"/>
      <c r="O578" s="38"/>
      <c r="P578" s="31"/>
    </row>
    <row r="579" spans="2:16">
      <c r="B579" s="32" t="s">
        <v>2509</v>
      </c>
      <c r="C579" s="39" t="s">
        <v>1086</v>
      </c>
      <c r="D579" s="39" t="s">
        <v>2510</v>
      </c>
      <c r="E579" s="39" t="s">
        <v>3851</v>
      </c>
      <c r="F579" s="39" t="s">
        <v>382</v>
      </c>
      <c r="G579" s="39"/>
      <c r="H579" s="51" t="str">
        <f t="shared" ref="H579:H642" si="9">"citation:"&amp;B579&amp;"-01"</f>
        <v>citation:mike_jackson-01</v>
      </c>
      <c r="I579" s="52"/>
      <c r="J579" s="38" t="s">
        <v>5353</v>
      </c>
      <c r="K579" s="38" t="s">
        <v>5353</v>
      </c>
      <c r="L579" s="38" t="s">
        <v>5353</v>
      </c>
      <c r="M579" s="69" t="s">
        <v>5359</v>
      </c>
      <c r="N579" s="39"/>
      <c r="O579" s="39"/>
      <c r="P579" s="34"/>
    </row>
    <row r="580" spans="2:16">
      <c r="B580" s="32" t="s">
        <v>2520</v>
      </c>
      <c r="C580" s="39" t="s">
        <v>2521</v>
      </c>
      <c r="D580" s="39" t="s">
        <v>2522</v>
      </c>
      <c r="E580" s="39" t="s">
        <v>3852</v>
      </c>
      <c r="F580" s="39" t="s">
        <v>565</v>
      </c>
      <c r="G580" s="39"/>
      <c r="H580" s="51"/>
      <c r="I580" s="52"/>
      <c r="J580" s="38"/>
      <c r="K580" s="38"/>
      <c r="L580" s="38"/>
      <c r="M580" s="69" t="s">
        <v>5353</v>
      </c>
      <c r="N580" s="39"/>
      <c r="O580" s="39"/>
      <c r="P580" s="34"/>
    </row>
    <row r="581" spans="2:16">
      <c r="B581" s="30" t="s">
        <v>2523</v>
      </c>
      <c r="C581" s="38" t="s">
        <v>2524</v>
      </c>
      <c r="D581" s="38" t="s">
        <v>1170</v>
      </c>
      <c r="E581" s="38" t="s">
        <v>3853</v>
      </c>
      <c r="F581" s="38" t="s">
        <v>568</v>
      </c>
      <c r="G581" s="38"/>
      <c r="H581" s="53"/>
      <c r="I581" s="54"/>
      <c r="J581" s="38"/>
      <c r="K581" s="38"/>
      <c r="L581" s="38"/>
      <c r="M581" s="69" t="s">
        <v>5353</v>
      </c>
      <c r="N581" s="38"/>
      <c r="O581" s="38"/>
      <c r="P581" s="31"/>
    </row>
    <row r="582" spans="2:16">
      <c r="B582" s="32" t="s">
        <v>2525</v>
      </c>
      <c r="C582" s="39" t="s">
        <v>2437</v>
      </c>
      <c r="D582" s="39" t="s">
        <v>2088</v>
      </c>
      <c r="E582" s="39" t="s">
        <v>3854</v>
      </c>
      <c r="F582" s="39" t="s">
        <v>568</v>
      </c>
      <c r="G582" s="39"/>
      <c r="H582" s="51"/>
      <c r="I582" s="52"/>
      <c r="J582" s="38"/>
      <c r="K582" s="38"/>
      <c r="L582" s="38"/>
      <c r="M582" s="69" t="s">
        <v>5353</v>
      </c>
      <c r="N582" s="39"/>
      <c r="O582" s="39"/>
      <c r="P582" s="34"/>
    </row>
    <row r="583" spans="2:16">
      <c r="B583" s="32" t="s">
        <v>2526</v>
      </c>
      <c r="C583" s="39" t="s">
        <v>1565</v>
      </c>
      <c r="D583" s="39" t="s">
        <v>2527</v>
      </c>
      <c r="E583" s="39" t="s">
        <v>3855</v>
      </c>
      <c r="F583" s="39" t="s">
        <v>387</v>
      </c>
      <c r="G583" s="39"/>
      <c r="H583" s="51"/>
      <c r="I583" s="52"/>
      <c r="J583" s="38"/>
      <c r="K583" s="38"/>
      <c r="L583" s="38"/>
      <c r="M583" s="69" t="s">
        <v>5353</v>
      </c>
      <c r="N583" s="39"/>
      <c r="O583" s="39"/>
      <c r="P583" s="34"/>
    </row>
    <row r="584" spans="2:16">
      <c r="B584" s="32" t="s">
        <v>2511</v>
      </c>
      <c r="C584" s="39" t="s">
        <v>2512</v>
      </c>
      <c r="D584" s="39" t="s">
        <v>2513</v>
      </c>
      <c r="E584" s="39" t="s">
        <v>3856</v>
      </c>
      <c r="F584" s="39" t="s">
        <v>384</v>
      </c>
      <c r="G584" s="39"/>
      <c r="H584" s="51" t="str">
        <f t="shared" si="9"/>
        <v>citation:brent_waters-01</v>
      </c>
      <c r="I584" s="52"/>
      <c r="J584" s="38" t="s">
        <v>5049</v>
      </c>
      <c r="K584" s="38">
        <v>21794</v>
      </c>
      <c r="L584" s="38">
        <v>58</v>
      </c>
      <c r="M584" s="69" t="s">
        <v>5360</v>
      </c>
      <c r="N584" s="39"/>
      <c r="O584" s="39"/>
      <c r="P584" s="34"/>
    </row>
    <row r="585" spans="2:16">
      <c r="B585" s="30" t="s">
        <v>2528</v>
      </c>
      <c r="C585" s="38" t="s">
        <v>2529</v>
      </c>
      <c r="D585" s="38" t="s">
        <v>2530</v>
      </c>
      <c r="E585" s="38" t="s">
        <v>3857</v>
      </c>
      <c r="F585" s="38" t="s">
        <v>571</v>
      </c>
      <c r="G585" s="38"/>
      <c r="H585" s="53"/>
      <c r="I585" s="54"/>
      <c r="J585" s="38"/>
      <c r="K585" s="38"/>
      <c r="L585" s="38"/>
      <c r="M585" s="69" t="s">
        <v>5353</v>
      </c>
      <c r="N585" s="38"/>
      <c r="O585" s="38"/>
      <c r="P585" s="31"/>
    </row>
    <row r="586" spans="2:16">
      <c r="B586" s="30" t="s">
        <v>2531</v>
      </c>
      <c r="C586" s="38" t="s">
        <v>83</v>
      </c>
      <c r="D586" s="38" t="s">
        <v>2479</v>
      </c>
      <c r="E586" s="38" t="s">
        <v>3858</v>
      </c>
      <c r="F586" s="38" t="s">
        <v>571</v>
      </c>
      <c r="G586" s="38"/>
      <c r="H586" s="53"/>
      <c r="I586" s="54"/>
      <c r="J586" s="38"/>
      <c r="K586" s="38"/>
      <c r="L586" s="38"/>
      <c r="M586" s="69" t="s">
        <v>5353</v>
      </c>
      <c r="N586" s="38"/>
      <c r="O586" s="38"/>
      <c r="P586" s="31"/>
    </row>
    <row r="587" spans="2:16">
      <c r="B587" s="32" t="s">
        <v>2532</v>
      </c>
      <c r="C587" s="39" t="s">
        <v>2533</v>
      </c>
      <c r="D587" s="39" t="s">
        <v>1657</v>
      </c>
      <c r="E587" s="39" t="s">
        <v>3859</v>
      </c>
      <c r="F587" s="39" t="s">
        <v>571</v>
      </c>
      <c r="G587" s="39"/>
      <c r="H587" s="51" t="str">
        <f t="shared" si="9"/>
        <v>citation:dina_thomas-01</v>
      </c>
      <c r="I587" s="52"/>
      <c r="J587" s="38" t="s">
        <v>5353</v>
      </c>
      <c r="K587" s="38" t="s">
        <v>5353</v>
      </c>
      <c r="L587" s="38" t="s">
        <v>5353</v>
      </c>
      <c r="M587" s="69" t="s">
        <v>5359</v>
      </c>
      <c r="N587" s="39"/>
      <c r="O587" s="39"/>
      <c r="P587" s="34"/>
    </row>
    <row r="588" spans="2:16">
      <c r="B588" s="32" t="s">
        <v>2534</v>
      </c>
      <c r="C588" s="39" t="s">
        <v>2535</v>
      </c>
      <c r="D588" s="39" t="s">
        <v>2536</v>
      </c>
      <c r="E588" s="39" t="s">
        <v>3860</v>
      </c>
      <c r="F588" s="39" t="s">
        <v>574</v>
      </c>
      <c r="G588" s="39"/>
      <c r="H588" s="51" t="str">
        <f t="shared" si="9"/>
        <v>citation:antonio_nicolosi-01</v>
      </c>
      <c r="I588" s="52"/>
      <c r="J588" s="38" t="s">
        <v>5033</v>
      </c>
      <c r="K588" s="38">
        <v>554</v>
      </c>
      <c r="L588" s="38">
        <v>12</v>
      </c>
      <c r="M588" s="69" t="s">
        <v>5364</v>
      </c>
      <c r="N588" s="39"/>
      <c r="O588" s="39"/>
      <c r="P588" s="34"/>
    </row>
    <row r="589" spans="2:16">
      <c r="B589" s="32" t="s">
        <v>2537</v>
      </c>
      <c r="C589" s="39" t="s">
        <v>2538</v>
      </c>
      <c r="D589" s="39" t="s">
        <v>2539</v>
      </c>
      <c r="E589" s="39" t="s">
        <v>3861</v>
      </c>
      <c r="F589" s="39" t="s">
        <v>577</v>
      </c>
      <c r="G589" s="39"/>
      <c r="H589" s="51" t="str">
        <f t="shared" si="9"/>
        <v>citation:honggang_zhang-01</v>
      </c>
      <c r="I589" s="52"/>
      <c r="J589" s="38" t="s">
        <v>5141</v>
      </c>
      <c r="K589" s="38">
        <v>1238</v>
      </c>
      <c r="L589" s="38">
        <v>16</v>
      </c>
      <c r="M589" s="69" t="s">
        <v>5364</v>
      </c>
      <c r="N589" s="39"/>
      <c r="O589" s="39"/>
      <c r="P589" s="34"/>
    </row>
    <row r="590" spans="2:16">
      <c r="B590" s="30" t="s">
        <v>2540</v>
      </c>
      <c r="C590" s="38" t="s">
        <v>2541</v>
      </c>
      <c r="D590" s="38" t="s">
        <v>2542</v>
      </c>
      <c r="E590" s="38" t="s">
        <v>3862</v>
      </c>
      <c r="F590" s="38" t="s">
        <v>580</v>
      </c>
      <c r="G590" s="38"/>
      <c r="H590" s="53" t="str">
        <f t="shared" si="9"/>
        <v>citation:heike_schroeder-01</v>
      </c>
      <c r="I590" s="54"/>
      <c r="J590" s="38" t="s">
        <v>5133</v>
      </c>
      <c r="K590" s="38">
        <v>275</v>
      </c>
      <c r="L590" s="38">
        <v>9</v>
      </c>
      <c r="M590" s="69" t="s">
        <v>5364</v>
      </c>
      <c r="N590" s="38"/>
      <c r="O590" s="38"/>
      <c r="P590" s="31"/>
    </row>
    <row r="591" spans="2:16">
      <c r="B591" s="32" t="s">
        <v>2543</v>
      </c>
      <c r="C591" s="39" t="s">
        <v>1899</v>
      </c>
      <c r="D591" s="39" t="s">
        <v>2544</v>
      </c>
      <c r="E591" s="39" t="s">
        <v>3863</v>
      </c>
      <c r="F591" s="39" t="s">
        <v>580</v>
      </c>
      <c r="G591" s="39"/>
      <c r="H591" s="51" t="str">
        <f t="shared" si="9"/>
        <v>citation:marc_fischlin-01</v>
      </c>
      <c r="I591" s="52"/>
      <c r="J591" s="38" t="s">
        <v>5210</v>
      </c>
      <c r="K591" s="38">
        <v>2455</v>
      </c>
      <c r="L591" s="38">
        <v>28</v>
      </c>
      <c r="M591" s="69" t="s">
        <v>5364</v>
      </c>
      <c r="N591" s="39"/>
      <c r="O591" s="39"/>
      <c r="P591" s="34"/>
    </row>
    <row r="592" spans="2:16">
      <c r="B592" s="32" t="s">
        <v>2545</v>
      </c>
      <c r="C592" s="39" t="s">
        <v>2546</v>
      </c>
      <c r="D592" s="39" t="s">
        <v>2547</v>
      </c>
      <c r="E592" s="39" t="s">
        <v>3864</v>
      </c>
      <c r="F592" s="39" t="s">
        <v>389</v>
      </c>
      <c r="G592" s="39"/>
      <c r="H592" s="51"/>
      <c r="I592" s="52"/>
      <c r="J592" s="38"/>
      <c r="K592" s="38"/>
      <c r="L592" s="38"/>
      <c r="M592" s="69" t="s">
        <v>5353</v>
      </c>
      <c r="N592" s="39"/>
      <c r="O592" s="39"/>
      <c r="P592" s="34"/>
    </row>
    <row r="593" spans="2:17">
      <c r="B593" s="32" t="s">
        <v>2548</v>
      </c>
      <c r="C593" s="39" t="s">
        <v>1428</v>
      </c>
      <c r="D593" s="39" t="s">
        <v>2549</v>
      </c>
      <c r="E593" s="39" t="s">
        <v>3865</v>
      </c>
      <c r="F593" s="39" t="s">
        <v>391</v>
      </c>
      <c r="G593" s="39"/>
      <c r="H593" s="51" t="str">
        <f t="shared" si="9"/>
        <v>citation:chris_giannella-01</v>
      </c>
      <c r="I593" s="52"/>
      <c r="J593" s="38" t="s">
        <v>5353</v>
      </c>
      <c r="K593" s="38" t="s">
        <v>5353</v>
      </c>
      <c r="L593" s="38" t="s">
        <v>5353</v>
      </c>
      <c r="M593" s="69" t="s">
        <v>5369</v>
      </c>
      <c r="N593" s="39"/>
      <c r="O593" s="39"/>
      <c r="P593" s="34"/>
    </row>
    <row r="594" spans="2:17">
      <c r="B594" s="30" t="s">
        <v>2550</v>
      </c>
      <c r="C594" s="38" t="s">
        <v>2551</v>
      </c>
      <c r="D594" s="38" t="s">
        <v>1170</v>
      </c>
      <c r="E594" s="38" t="s">
        <v>3866</v>
      </c>
      <c r="F594" s="38" t="s">
        <v>583</v>
      </c>
      <c r="G594" s="38"/>
      <c r="H594" s="53" t="str">
        <f t="shared" si="9"/>
        <v>citation:jianyong_wang-01</v>
      </c>
      <c r="I594" s="54"/>
      <c r="J594" s="38" t="s">
        <v>5163</v>
      </c>
      <c r="K594" s="38">
        <v>8497</v>
      </c>
      <c r="L594" s="38">
        <v>36</v>
      </c>
      <c r="M594" s="69" t="s">
        <v>5360</v>
      </c>
      <c r="N594" s="38"/>
      <c r="O594" s="38"/>
      <c r="P594" s="31"/>
    </row>
    <row r="595" spans="2:17">
      <c r="B595" s="30" t="s">
        <v>2552</v>
      </c>
      <c r="C595" s="38" t="s">
        <v>2553</v>
      </c>
      <c r="D595" s="38" t="s">
        <v>2554</v>
      </c>
      <c r="E595" s="38" t="s">
        <v>3867</v>
      </c>
      <c r="F595" s="38" t="s">
        <v>583</v>
      </c>
      <c r="G595" s="38"/>
      <c r="H595" s="53" t="str">
        <f t="shared" si="9"/>
        <v>citation:lizhu_zhou-01</v>
      </c>
      <c r="I595" s="54"/>
      <c r="J595" s="38" t="s">
        <v>5353</v>
      </c>
      <c r="K595" s="38" t="s">
        <v>5353</v>
      </c>
      <c r="L595" s="38" t="s">
        <v>5353</v>
      </c>
      <c r="M595" s="69" t="s">
        <v>5360</v>
      </c>
      <c r="N595" s="38"/>
      <c r="O595" s="38"/>
      <c r="P595" s="31"/>
    </row>
    <row r="596" spans="2:17">
      <c r="B596" s="32" t="s">
        <v>2555</v>
      </c>
      <c r="C596" s="39" t="s">
        <v>2556</v>
      </c>
      <c r="D596" s="39" t="s">
        <v>1388</v>
      </c>
      <c r="E596" s="39" t="s">
        <v>3868</v>
      </c>
      <c r="F596" s="39" t="s">
        <v>583</v>
      </c>
      <c r="G596" s="39"/>
      <c r="H596" s="51" t="str">
        <f t="shared" si="9"/>
        <v>citation:yuzhou_zhang-01</v>
      </c>
      <c r="I596" s="52"/>
      <c r="J596" s="38" t="s">
        <v>5353</v>
      </c>
      <c r="K596" s="38" t="s">
        <v>5353</v>
      </c>
      <c r="L596" s="38" t="s">
        <v>5353</v>
      </c>
      <c r="M596" s="69" t="s">
        <v>5359</v>
      </c>
      <c r="N596" s="39"/>
      <c r="O596" s="39"/>
      <c r="P596" s="34"/>
    </row>
    <row r="597" spans="2:17">
      <c r="B597" s="32" t="s">
        <v>2557</v>
      </c>
      <c r="C597" s="39" t="s">
        <v>1445</v>
      </c>
      <c r="D597" s="39" t="s">
        <v>2558</v>
      </c>
      <c r="E597" s="39" t="s">
        <v>3869</v>
      </c>
      <c r="F597" s="39" t="s">
        <v>586</v>
      </c>
      <c r="G597" s="39"/>
      <c r="H597" s="51" t="str">
        <f t="shared" si="9"/>
        <v>citation:martin_maas-01</v>
      </c>
      <c r="I597" s="52"/>
      <c r="J597" s="38" t="s">
        <v>5218</v>
      </c>
      <c r="K597" s="38">
        <v>86</v>
      </c>
      <c r="L597" s="38">
        <v>4</v>
      </c>
      <c r="M597" s="69" t="s">
        <v>5357</v>
      </c>
      <c r="N597" s="39"/>
      <c r="O597" s="39"/>
      <c r="P597" s="34"/>
    </row>
    <row r="598" spans="2:17">
      <c r="B598" s="30" t="s">
        <v>2727</v>
      </c>
      <c r="C598" s="38" t="s">
        <v>2728</v>
      </c>
      <c r="D598" s="38" t="s">
        <v>2729</v>
      </c>
      <c r="E598" s="38" t="s">
        <v>3870</v>
      </c>
      <c r="F598" s="38" t="s">
        <v>591</v>
      </c>
      <c r="G598" s="38"/>
      <c r="H598" s="53"/>
      <c r="I598" s="54"/>
      <c r="J598" s="38"/>
      <c r="K598" s="38"/>
      <c r="L598" s="38"/>
      <c r="M598" s="69" t="s">
        <v>5353</v>
      </c>
      <c r="N598" s="38"/>
      <c r="O598" s="38"/>
      <c r="P598" s="31"/>
    </row>
    <row r="599" spans="2:17">
      <c r="B599" s="30" t="s">
        <v>2730</v>
      </c>
      <c r="C599" s="38" t="s">
        <v>2731</v>
      </c>
      <c r="D599" s="38" t="s">
        <v>2732</v>
      </c>
      <c r="E599" s="38" t="s">
        <v>3871</v>
      </c>
      <c r="F599" s="38" t="s">
        <v>591</v>
      </c>
      <c r="G599" s="38"/>
      <c r="H599" s="53"/>
      <c r="I599" s="54"/>
      <c r="J599" s="38"/>
      <c r="K599" s="38"/>
      <c r="L599" s="38"/>
      <c r="M599" s="69" t="s">
        <v>5353</v>
      </c>
      <c r="N599" s="38"/>
      <c r="O599" s="38"/>
      <c r="P599" s="31"/>
      <c r="Q599" s="88"/>
    </row>
    <row r="600" spans="2:17">
      <c r="B600" s="32" t="s">
        <v>2733</v>
      </c>
      <c r="C600" s="39" t="s">
        <v>1199</v>
      </c>
      <c r="D600" s="39" t="s">
        <v>2734</v>
      </c>
      <c r="E600" s="39" t="s">
        <v>3872</v>
      </c>
      <c r="F600" s="39" t="s">
        <v>591</v>
      </c>
      <c r="G600" s="39"/>
      <c r="H600" s="51"/>
      <c r="I600" s="52"/>
      <c r="J600" s="38"/>
      <c r="K600" s="38"/>
      <c r="L600" s="38"/>
      <c r="M600" s="69" t="s">
        <v>5353</v>
      </c>
      <c r="N600" s="39"/>
      <c r="O600" s="39"/>
      <c r="P600" s="34"/>
      <c r="Q600" s="88"/>
    </row>
    <row r="601" spans="2:17">
      <c r="B601" s="30" t="s">
        <v>2559</v>
      </c>
      <c r="C601" s="38" t="s">
        <v>2039</v>
      </c>
      <c r="D601" s="38" t="s">
        <v>1479</v>
      </c>
      <c r="E601" s="38" t="s">
        <v>3873</v>
      </c>
      <c r="F601" s="38" t="s">
        <v>589</v>
      </c>
      <c r="G601" s="38"/>
      <c r="H601" s="53" t="str">
        <f t="shared" si="9"/>
        <v>citation:alexander_chang-01</v>
      </c>
      <c r="I601" s="54"/>
      <c r="J601" s="38" t="s">
        <v>5353</v>
      </c>
      <c r="K601" s="38" t="s">
        <v>5353</v>
      </c>
      <c r="L601" s="38" t="s">
        <v>5353</v>
      </c>
      <c r="M601" s="69" t="s">
        <v>5360</v>
      </c>
      <c r="N601" s="38"/>
      <c r="O601" s="38"/>
      <c r="P601" s="31"/>
      <c r="Q601" s="88"/>
    </row>
    <row r="602" spans="2:17">
      <c r="B602" s="30" t="s">
        <v>2560</v>
      </c>
      <c r="C602" s="38" t="s">
        <v>2561</v>
      </c>
      <c r="D602" s="38" t="s">
        <v>2562</v>
      </c>
      <c r="E602" s="38" t="s">
        <v>3874</v>
      </c>
      <c r="F602" s="38" t="s">
        <v>589</v>
      </c>
      <c r="G602" s="38"/>
      <c r="H602" s="53"/>
      <c r="I602" s="54"/>
      <c r="J602" s="38"/>
      <c r="K602" s="38"/>
      <c r="L602" s="38"/>
      <c r="M602" s="69" t="s">
        <v>5353</v>
      </c>
      <c r="N602" s="38"/>
      <c r="O602" s="38"/>
      <c r="P602" s="31"/>
    </row>
    <row r="603" spans="2:17">
      <c r="B603" s="30" t="s">
        <v>2563</v>
      </c>
      <c r="C603" s="38" t="s">
        <v>1045</v>
      </c>
      <c r="D603" s="38" t="s">
        <v>2564</v>
      </c>
      <c r="E603" s="38" t="s">
        <v>3875</v>
      </c>
      <c r="F603" s="38" t="s">
        <v>589</v>
      </c>
      <c r="G603" s="38"/>
      <c r="H603" s="53"/>
      <c r="I603" s="54"/>
      <c r="J603" s="38"/>
      <c r="K603" s="38"/>
      <c r="L603" s="38"/>
      <c r="M603" s="69" t="s">
        <v>5353</v>
      </c>
      <c r="N603" s="38"/>
      <c r="O603" s="38"/>
      <c r="P603" s="31"/>
    </row>
    <row r="604" spans="2:17">
      <c r="B604" s="30" t="s">
        <v>2565</v>
      </c>
      <c r="C604" s="38" t="s">
        <v>2566</v>
      </c>
      <c r="D604" s="38" t="s">
        <v>2567</v>
      </c>
      <c r="E604" s="38" t="s">
        <v>3876</v>
      </c>
      <c r="F604" s="38" t="s">
        <v>589</v>
      </c>
      <c r="G604" s="38"/>
      <c r="H604" s="53" t="str">
        <f t="shared" si="9"/>
        <v>citation:atsushi_fujimura-01</v>
      </c>
      <c r="I604" s="54"/>
      <c r="J604" s="38" t="s">
        <v>5353</v>
      </c>
      <c r="K604" s="38" t="s">
        <v>5353</v>
      </c>
      <c r="L604" s="38" t="s">
        <v>5353</v>
      </c>
      <c r="M604" s="69" t="s">
        <v>5360</v>
      </c>
      <c r="N604" s="38"/>
      <c r="O604" s="38"/>
      <c r="P604" s="31"/>
    </row>
    <row r="605" spans="2:17">
      <c r="B605" s="30" t="s">
        <v>2568</v>
      </c>
      <c r="C605" s="38" t="s">
        <v>2569</v>
      </c>
      <c r="D605" s="38" t="s">
        <v>2570</v>
      </c>
      <c r="E605" s="38" t="s">
        <v>3877</v>
      </c>
      <c r="F605" s="38" t="s">
        <v>589</v>
      </c>
      <c r="G605" s="38"/>
      <c r="H605" s="53" t="str">
        <f t="shared" si="9"/>
        <v>citation:babak_daneshrad-01</v>
      </c>
      <c r="I605" s="54"/>
      <c r="J605" s="38" t="s">
        <v>5353</v>
      </c>
      <c r="K605" s="38" t="s">
        <v>5353</v>
      </c>
      <c r="L605" s="38" t="s">
        <v>5353</v>
      </c>
      <c r="M605" s="69" t="s">
        <v>5359</v>
      </c>
      <c r="N605" s="38"/>
      <c r="O605" s="38"/>
      <c r="P605" s="31"/>
    </row>
    <row r="606" spans="2:17">
      <c r="B606" s="30" t="s">
        <v>2571</v>
      </c>
      <c r="C606" s="38" t="s">
        <v>2572</v>
      </c>
      <c r="D606" s="38" t="s">
        <v>2554</v>
      </c>
      <c r="E606" s="38" t="s">
        <v>3878</v>
      </c>
      <c r="F606" s="38" t="s">
        <v>589</v>
      </c>
      <c r="G606" s="38"/>
      <c r="H606" s="53" t="str">
        <f t="shared" si="9"/>
        <v>citation:biao_zhou-01</v>
      </c>
      <c r="I606" s="54"/>
      <c r="J606" s="38" t="s">
        <v>5353</v>
      </c>
      <c r="K606" s="38" t="s">
        <v>5353</v>
      </c>
      <c r="L606" s="38" t="s">
        <v>5353</v>
      </c>
      <c r="M606" s="69" t="s">
        <v>5359</v>
      </c>
      <c r="N606" s="38"/>
      <c r="O606" s="38"/>
      <c r="P606" s="31"/>
    </row>
    <row r="607" spans="2:17">
      <c r="B607" s="30" t="s">
        <v>2573</v>
      </c>
      <c r="C607" s="38" t="s">
        <v>1048</v>
      </c>
      <c r="D607" s="38" t="s">
        <v>1631</v>
      </c>
      <c r="E607" s="38" t="s">
        <v>3879</v>
      </c>
      <c r="F607" s="38" t="s">
        <v>589</v>
      </c>
      <c r="G607" s="38"/>
      <c r="H607" s="53" t="str">
        <f t="shared" si="9"/>
        <v>citation:brian_choi-01</v>
      </c>
      <c r="I607" s="54"/>
      <c r="J607" s="38" t="s">
        <v>5353</v>
      </c>
      <c r="K607" s="38" t="s">
        <v>5353</v>
      </c>
      <c r="L607" s="38" t="s">
        <v>5353</v>
      </c>
      <c r="M607" s="69" t="s">
        <v>5360</v>
      </c>
      <c r="N607" s="38"/>
      <c r="O607" s="38"/>
      <c r="P607" s="31"/>
    </row>
    <row r="608" spans="2:17">
      <c r="B608" s="30" t="s">
        <v>2574</v>
      </c>
      <c r="C608" s="38" t="s">
        <v>2575</v>
      </c>
      <c r="D608" s="38" t="s">
        <v>1138</v>
      </c>
      <c r="E608" s="38" t="s">
        <v>3880</v>
      </c>
      <c r="F608" s="38" t="s">
        <v>589</v>
      </c>
      <c r="G608" s="38"/>
      <c r="H608" s="53" t="str">
        <f t="shared" si="9"/>
        <v>citation:chenguang_shen-01</v>
      </c>
      <c r="I608" s="54"/>
      <c r="J608" s="38" t="s">
        <v>5064</v>
      </c>
      <c r="K608" s="38">
        <v>27</v>
      </c>
      <c r="L608" s="38">
        <v>2</v>
      </c>
      <c r="M608" s="69" t="s">
        <v>5360</v>
      </c>
      <c r="N608" s="38"/>
      <c r="O608" s="38"/>
      <c r="P608" s="31"/>
    </row>
    <row r="609" spans="2:16">
      <c r="B609" s="30" t="s">
        <v>2576</v>
      </c>
      <c r="C609" s="38" t="s">
        <v>3881</v>
      </c>
      <c r="D609" s="38" t="s">
        <v>2577</v>
      </c>
      <c r="E609" s="38" t="s">
        <v>3882</v>
      </c>
      <c r="F609" s="38" t="s">
        <v>589</v>
      </c>
      <c r="G609" s="38"/>
      <c r="H609" s="53" t="str">
        <f t="shared" si="9"/>
        <v>citation:chieh_ning_lien-01</v>
      </c>
      <c r="I609" s="54"/>
      <c r="J609" s="38" t="s">
        <v>5353</v>
      </c>
      <c r="K609" s="38" t="s">
        <v>5353</v>
      </c>
      <c r="L609" s="38" t="s">
        <v>5353</v>
      </c>
      <c r="M609" s="69" t="s">
        <v>5360</v>
      </c>
      <c r="N609" s="38"/>
      <c r="O609" s="38"/>
      <c r="P609" s="31"/>
    </row>
    <row r="610" spans="2:16">
      <c r="B610" s="30" t="s">
        <v>2578</v>
      </c>
      <c r="C610" s="38" t="s">
        <v>3883</v>
      </c>
      <c r="D610" s="38" t="s">
        <v>2278</v>
      </c>
      <c r="E610" s="38" t="s">
        <v>3884</v>
      </c>
      <c r="F610" s="38" t="s">
        <v>589</v>
      </c>
      <c r="G610" s="38"/>
      <c r="H610" s="53" t="str">
        <f t="shared" si="9"/>
        <v>citation:chien_chia_chen-01</v>
      </c>
      <c r="I610" s="54"/>
      <c r="J610" s="38" t="s">
        <v>5353</v>
      </c>
      <c r="K610" s="38" t="s">
        <v>5353</v>
      </c>
      <c r="L610" s="38" t="s">
        <v>5353</v>
      </c>
      <c r="M610" s="69" t="s">
        <v>5358</v>
      </c>
      <c r="N610" s="38"/>
      <c r="O610" s="38"/>
      <c r="P610" s="31"/>
    </row>
    <row r="611" spans="2:16">
      <c r="B611" s="30" t="s">
        <v>2579</v>
      </c>
      <c r="C611" s="38" t="s">
        <v>2580</v>
      </c>
      <c r="D611" s="38" t="s">
        <v>2278</v>
      </c>
      <c r="E611" s="38" t="s">
        <v>3885</v>
      </c>
      <c r="F611" s="38" t="s">
        <v>589</v>
      </c>
      <c r="G611" s="38"/>
      <c r="H611" s="53"/>
      <c r="I611" s="54"/>
      <c r="J611" s="38"/>
      <c r="K611" s="38"/>
      <c r="L611" s="38"/>
      <c r="M611" s="69" t="s">
        <v>5353</v>
      </c>
      <c r="N611" s="38"/>
      <c r="O611" s="38"/>
      <c r="P611" s="31"/>
    </row>
    <row r="612" spans="2:16">
      <c r="B612" s="30" t="s">
        <v>2581</v>
      </c>
      <c r="C612" s="38" t="s">
        <v>2582</v>
      </c>
      <c r="D612" s="38" t="s">
        <v>1069</v>
      </c>
      <c r="E612" s="38" t="s">
        <v>3886</v>
      </c>
      <c r="F612" s="38" t="s">
        <v>589</v>
      </c>
      <c r="G612" s="38"/>
      <c r="H612" s="53" t="str">
        <f t="shared" si="9"/>
        <v>citation:dae-ki_cho-01</v>
      </c>
      <c r="I612" s="54"/>
      <c r="J612" s="38" t="s">
        <v>5074</v>
      </c>
      <c r="K612" s="38">
        <v>1270</v>
      </c>
      <c r="L612" s="38">
        <v>8</v>
      </c>
      <c r="M612" s="69" t="s">
        <v>5360</v>
      </c>
      <c r="N612" s="38"/>
      <c r="O612" s="38"/>
      <c r="P612" s="31"/>
    </row>
    <row r="613" spans="2:16">
      <c r="B613" s="30" t="s">
        <v>2583</v>
      </c>
      <c r="C613" s="38" t="s">
        <v>2584</v>
      </c>
      <c r="D613" s="38" t="s">
        <v>2585</v>
      </c>
      <c r="E613" s="38" t="s">
        <v>3887</v>
      </c>
      <c r="F613" s="38" t="s">
        <v>589</v>
      </c>
      <c r="G613" s="38"/>
      <c r="H613" s="53" t="str">
        <f t="shared" si="9"/>
        <v>citation:daniela_tulone-01</v>
      </c>
      <c r="I613" s="54"/>
      <c r="J613" s="38" t="s">
        <v>5353</v>
      </c>
      <c r="K613" s="38" t="s">
        <v>5353</v>
      </c>
      <c r="L613" s="38" t="s">
        <v>5353</v>
      </c>
      <c r="M613" s="69" t="s">
        <v>5364</v>
      </c>
      <c r="N613" s="38"/>
      <c r="O613" s="38"/>
      <c r="P613" s="31"/>
    </row>
    <row r="614" spans="2:16">
      <c r="B614" s="30" t="s">
        <v>2586</v>
      </c>
      <c r="C614" s="38" t="s">
        <v>2587</v>
      </c>
      <c r="D614" s="38" t="s">
        <v>2588</v>
      </c>
      <c r="E614" s="38" t="s">
        <v>3888</v>
      </c>
      <c r="F614" s="38" t="s">
        <v>589</v>
      </c>
      <c r="G614" s="38"/>
      <c r="H614" s="53" t="str">
        <f t="shared" si="9"/>
        <v>citation:davide_lau-01</v>
      </c>
      <c r="I614" s="54"/>
      <c r="J614" s="38" t="s">
        <v>5353</v>
      </c>
      <c r="K614" s="38" t="s">
        <v>5353</v>
      </c>
      <c r="L614" s="38" t="s">
        <v>5353</v>
      </c>
      <c r="M614" s="69" t="s">
        <v>5357</v>
      </c>
      <c r="N614" s="38"/>
      <c r="O614" s="38"/>
      <c r="P614" s="31"/>
    </row>
    <row r="615" spans="2:16">
      <c r="B615" s="30" t="s">
        <v>2589</v>
      </c>
      <c r="C615" s="38" t="s">
        <v>2590</v>
      </c>
      <c r="D615" s="38" t="s">
        <v>1186</v>
      </c>
      <c r="E615" s="38" t="s">
        <v>3889</v>
      </c>
      <c r="F615" s="38" t="s">
        <v>589</v>
      </c>
      <c r="G615" s="38"/>
      <c r="H615" s="53"/>
      <c r="I615" s="54"/>
      <c r="J615" s="38"/>
      <c r="K615" s="38"/>
      <c r="L615" s="38"/>
      <c r="M615" s="69" t="s">
        <v>5353</v>
      </c>
      <c r="N615" s="38"/>
      <c r="O615" s="38"/>
      <c r="P615" s="31"/>
    </row>
    <row r="616" spans="2:16">
      <c r="B616" s="30" t="s">
        <v>2591</v>
      </c>
      <c r="C616" s="38" t="s">
        <v>2592</v>
      </c>
      <c r="D616" s="38" t="s">
        <v>1242</v>
      </c>
      <c r="E616" s="38" t="s">
        <v>3890</v>
      </c>
      <c r="F616" s="38" t="s">
        <v>589</v>
      </c>
      <c r="G616" s="38"/>
      <c r="H616" s="53" t="str">
        <f t="shared" si="9"/>
        <v>citation:eun-kyu_lee-01</v>
      </c>
      <c r="I616" s="54"/>
      <c r="J616" s="38" t="s">
        <v>5353</v>
      </c>
      <c r="K616" s="38" t="s">
        <v>5353</v>
      </c>
      <c r="L616" s="38" t="s">
        <v>5353</v>
      </c>
      <c r="M616" s="69" t="s">
        <v>5360</v>
      </c>
      <c r="N616" s="38"/>
      <c r="O616" s="38"/>
      <c r="P616" s="31"/>
    </row>
    <row r="617" spans="2:16">
      <c r="B617" s="30" t="s">
        <v>2593</v>
      </c>
      <c r="C617" s="38" t="s">
        <v>2336</v>
      </c>
      <c r="D617" s="38" t="s">
        <v>1479</v>
      </c>
      <c r="E617" s="38" t="s">
        <v>3891</v>
      </c>
      <c r="F617" s="38" t="s">
        <v>589</v>
      </c>
      <c r="G617" s="38"/>
      <c r="H617" s="53"/>
      <c r="I617" s="54"/>
      <c r="J617" s="38"/>
      <c r="K617" s="38"/>
      <c r="L617" s="38"/>
      <c r="M617" s="69" t="s">
        <v>5353</v>
      </c>
      <c r="N617" s="38"/>
      <c r="O617" s="38"/>
      <c r="P617" s="31"/>
    </row>
    <row r="618" spans="2:16">
      <c r="B618" s="30" t="s">
        <v>2594</v>
      </c>
      <c r="C618" s="38" t="s">
        <v>2595</v>
      </c>
      <c r="D618" s="38" t="s">
        <v>1564</v>
      </c>
      <c r="E618" s="38" t="s">
        <v>3892</v>
      </c>
      <c r="F618" s="38" t="s">
        <v>589</v>
      </c>
      <c r="G618" s="38"/>
      <c r="H618" s="53"/>
      <c r="I618" s="54"/>
      <c r="J618" s="38"/>
      <c r="K618" s="38"/>
      <c r="L618" s="38"/>
      <c r="M618" s="69" t="s">
        <v>5353</v>
      </c>
      <c r="N618" s="38"/>
      <c r="O618" s="38"/>
      <c r="P618" s="31"/>
    </row>
    <row r="619" spans="2:16">
      <c r="B619" s="30" t="s">
        <v>2596</v>
      </c>
      <c r="C619" s="38" t="s">
        <v>2597</v>
      </c>
      <c r="D619" s="38" t="s">
        <v>2598</v>
      </c>
      <c r="E619" s="38" t="s">
        <v>3893</v>
      </c>
      <c r="F619" s="38" t="s">
        <v>589</v>
      </c>
      <c r="G619" s="38"/>
      <c r="H619" s="53" t="str">
        <f t="shared" si="9"/>
        <v>citation:giovanni_pau-01</v>
      </c>
      <c r="I619" s="54"/>
      <c r="J619" s="38" t="s">
        <v>5124</v>
      </c>
      <c r="K619" s="38">
        <v>2289</v>
      </c>
      <c r="L619" s="38">
        <v>24</v>
      </c>
      <c r="M619" s="69" t="s">
        <v>5357</v>
      </c>
      <c r="N619" s="38"/>
      <c r="O619" s="38"/>
      <c r="P619" s="31"/>
    </row>
    <row r="620" spans="2:16">
      <c r="B620" s="30" t="s">
        <v>2599</v>
      </c>
      <c r="C620" s="38" t="s">
        <v>2600</v>
      </c>
      <c r="D620" s="38" t="s">
        <v>2601</v>
      </c>
      <c r="E620" s="38" t="s">
        <v>3894</v>
      </c>
      <c r="F620" s="38" t="s">
        <v>589</v>
      </c>
      <c r="G620" s="38"/>
      <c r="H620" s="53" t="str">
        <f t="shared" si="9"/>
        <v>citation:guan-hua_tu-01</v>
      </c>
      <c r="I620" s="54"/>
      <c r="J620" s="38" t="s">
        <v>5127</v>
      </c>
      <c r="K620" s="38">
        <v>168</v>
      </c>
      <c r="L620" s="38">
        <v>8</v>
      </c>
      <c r="M620" s="69" t="s">
        <v>5359</v>
      </c>
      <c r="N620" s="38"/>
      <c r="O620" s="38"/>
      <c r="P620" s="31"/>
    </row>
    <row r="621" spans="2:16">
      <c r="B621" s="30" t="s">
        <v>2602</v>
      </c>
      <c r="C621" s="38" t="s">
        <v>2603</v>
      </c>
      <c r="D621" s="38" t="s">
        <v>2013</v>
      </c>
      <c r="E621" s="38" t="s">
        <v>3895</v>
      </c>
      <c r="F621" s="38" t="s">
        <v>589</v>
      </c>
      <c r="G621" s="38"/>
      <c r="H621" s="53" t="str">
        <f t="shared" si="9"/>
        <v>citation:guang_yang-01</v>
      </c>
      <c r="I621" s="54"/>
      <c r="J621" s="38" t="s">
        <v>5353</v>
      </c>
      <c r="K621" s="38" t="s">
        <v>5353</v>
      </c>
      <c r="L621" s="38" t="s">
        <v>5353</v>
      </c>
      <c r="M621" s="69" t="s">
        <v>5359</v>
      </c>
      <c r="N621" s="38"/>
      <c r="O621" s="38"/>
      <c r="P621" s="31"/>
    </row>
    <row r="622" spans="2:16">
      <c r="B622" s="30" t="s">
        <v>2604</v>
      </c>
      <c r="C622" s="38" t="s">
        <v>2605</v>
      </c>
      <c r="D622" s="38" t="s">
        <v>2606</v>
      </c>
      <c r="E622" s="38" t="s">
        <v>3896</v>
      </c>
      <c r="F622" s="38" t="s">
        <v>589</v>
      </c>
      <c r="G622" s="38"/>
      <c r="H622" s="53" t="str">
        <f t="shared" si="9"/>
        <v>citation:gustavo_marfia-01</v>
      </c>
      <c r="I622" s="54"/>
      <c r="J622" s="38" t="s">
        <v>5129</v>
      </c>
      <c r="K622" s="38">
        <v>1044</v>
      </c>
      <c r="L622" s="38">
        <v>17</v>
      </c>
      <c r="M622" s="69" t="s">
        <v>5360</v>
      </c>
      <c r="N622" s="38"/>
      <c r="O622" s="38"/>
      <c r="P622" s="31"/>
    </row>
    <row r="623" spans="2:16">
      <c r="B623" s="30" t="s">
        <v>2607</v>
      </c>
      <c r="C623" s="38" t="s">
        <v>2608</v>
      </c>
      <c r="D623" s="38" t="s">
        <v>1631</v>
      </c>
      <c r="E623" s="38" t="s">
        <v>3897</v>
      </c>
      <c r="F623" s="38" t="s">
        <v>589</v>
      </c>
      <c r="G623" s="38"/>
      <c r="H623" s="53" t="str">
        <f t="shared" si="9"/>
        <v>citation:haksoo_choi-01</v>
      </c>
      <c r="I623" s="54"/>
      <c r="J623" s="38" t="s">
        <v>5131</v>
      </c>
      <c r="K623" s="38">
        <v>220</v>
      </c>
      <c r="L623" s="38">
        <v>8</v>
      </c>
      <c r="M623" s="69" t="s">
        <v>5357</v>
      </c>
      <c r="N623" s="38"/>
      <c r="O623" s="38"/>
      <c r="P623" s="31"/>
    </row>
    <row r="624" spans="2:16">
      <c r="B624" s="30" t="s">
        <v>2609</v>
      </c>
      <c r="C624" s="38" t="s">
        <v>1511</v>
      </c>
      <c r="D624" s="38" t="s">
        <v>2610</v>
      </c>
      <c r="E624" s="38" t="s">
        <v>3898</v>
      </c>
      <c r="F624" s="38" t="s">
        <v>589</v>
      </c>
      <c r="G624" s="38"/>
      <c r="H624" s="53" t="str">
        <f t="shared" si="9"/>
        <v>citation:ian_ku-01</v>
      </c>
      <c r="I624" s="54"/>
      <c r="J624" s="38" t="s">
        <v>5353</v>
      </c>
      <c r="K624" s="38" t="s">
        <v>5353</v>
      </c>
      <c r="L624" s="38" t="s">
        <v>5353</v>
      </c>
      <c r="M624" s="69" t="s">
        <v>5360</v>
      </c>
      <c r="N624" s="38"/>
      <c r="O624" s="38"/>
      <c r="P624" s="31"/>
    </row>
    <row r="625" spans="2:16">
      <c r="B625" s="30" t="s">
        <v>2611</v>
      </c>
      <c r="C625" s="38" t="s">
        <v>1589</v>
      </c>
      <c r="D625" s="38" t="s">
        <v>2612</v>
      </c>
      <c r="E625" s="38" t="s">
        <v>3899</v>
      </c>
      <c r="F625" s="38" t="s">
        <v>589</v>
      </c>
      <c r="G625" s="38"/>
      <c r="H625" s="53"/>
      <c r="I625" s="54"/>
      <c r="J625" s="38"/>
      <c r="K625" s="38"/>
      <c r="L625" s="38"/>
      <c r="M625" s="69" t="s">
        <v>5353</v>
      </c>
      <c r="N625" s="38"/>
      <c r="O625" s="38"/>
      <c r="P625" s="31"/>
    </row>
    <row r="626" spans="2:16">
      <c r="B626" s="30" t="s">
        <v>2613</v>
      </c>
      <c r="C626" s="38" t="s">
        <v>2366</v>
      </c>
      <c r="D626" s="38" t="s">
        <v>2055</v>
      </c>
      <c r="E626" s="38" t="s">
        <v>3900</v>
      </c>
      <c r="F626" s="38" t="s">
        <v>589</v>
      </c>
      <c r="G626" s="38"/>
      <c r="H626" s="53"/>
      <c r="I626" s="54"/>
      <c r="J626" s="38"/>
      <c r="K626" s="38"/>
      <c r="L626" s="38"/>
      <c r="M626" s="69" t="s">
        <v>5353</v>
      </c>
      <c r="N626" s="38"/>
      <c r="O626" s="38"/>
      <c r="P626" s="31"/>
    </row>
    <row r="627" spans="2:16">
      <c r="B627" s="30" t="s">
        <v>2614</v>
      </c>
      <c r="C627" s="38" t="s">
        <v>2615</v>
      </c>
      <c r="D627" s="38" t="s">
        <v>2616</v>
      </c>
      <c r="E627" s="38" t="s">
        <v>3901</v>
      </c>
      <c r="F627" s="38" t="s">
        <v>589</v>
      </c>
      <c r="G627" s="38"/>
      <c r="H627" s="53" t="str">
        <f t="shared" si="9"/>
        <v>citation:jerrid_matthews-01</v>
      </c>
      <c r="I627" s="54"/>
      <c r="J627" s="38" t="s">
        <v>5353</v>
      </c>
      <c r="K627" s="38" t="s">
        <v>5353</v>
      </c>
      <c r="L627" s="38" t="s">
        <v>5353</v>
      </c>
      <c r="M627" s="69" t="s">
        <v>5357</v>
      </c>
      <c r="N627" s="38"/>
      <c r="O627" s="38"/>
      <c r="P627" s="31"/>
    </row>
    <row r="628" spans="2:16">
      <c r="B628" s="30" t="s">
        <v>2617</v>
      </c>
      <c r="C628" s="38" t="s">
        <v>2618</v>
      </c>
      <c r="D628" s="38" t="s">
        <v>2619</v>
      </c>
      <c r="E628" s="38" t="s">
        <v>3902</v>
      </c>
      <c r="F628" s="38" t="s">
        <v>589</v>
      </c>
      <c r="G628" s="38"/>
      <c r="H628" s="53" t="str">
        <f t="shared" si="9"/>
        <v>citation:jiejun_kong-01</v>
      </c>
      <c r="I628" s="54"/>
      <c r="J628" s="38" t="s">
        <v>5166</v>
      </c>
      <c r="K628" s="38">
        <v>4271</v>
      </c>
      <c r="L628" s="38">
        <v>23</v>
      </c>
      <c r="M628" s="69" t="s">
        <v>5360</v>
      </c>
      <c r="N628" s="38"/>
      <c r="O628" s="38"/>
      <c r="P628" s="31"/>
    </row>
    <row r="629" spans="2:16">
      <c r="B629" s="30" t="s">
        <v>2620</v>
      </c>
      <c r="C629" s="38" t="s">
        <v>2621</v>
      </c>
      <c r="D629" s="38" t="s">
        <v>2622</v>
      </c>
      <c r="E629" s="38" t="s">
        <v>3903</v>
      </c>
      <c r="F629" s="38" t="s">
        <v>589</v>
      </c>
      <c r="G629" s="38"/>
      <c r="H629" s="53" t="str">
        <f t="shared" si="9"/>
        <v>citation:jonathan_friedman-01</v>
      </c>
      <c r="I629" s="54"/>
      <c r="J629" s="38" t="s">
        <v>5353</v>
      </c>
      <c r="K629" s="38" t="s">
        <v>5353</v>
      </c>
      <c r="L629" s="38" t="s">
        <v>5353</v>
      </c>
      <c r="M629" s="69" t="s">
        <v>5361</v>
      </c>
      <c r="N629" s="38"/>
      <c r="O629" s="38"/>
      <c r="P629" s="31"/>
    </row>
    <row r="630" spans="2:16">
      <c r="B630" s="30" t="s">
        <v>2623</v>
      </c>
      <c r="C630" s="38" t="s">
        <v>1261</v>
      </c>
      <c r="D630" s="38" t="s">
        <v>2624</v>
      </c>
      <c r="E630" s="38" t="s">
        <v>3904</v>
      </c>
      <c r="F630" s="38" t="s">
        <v>589</v>
      </c>
      <c r="G630" s="38"/>
      <c r="H630" s="53" t="str">
        <f t="shared" si="9"/>
        <v>citation:joseph_yeh-01</v>
      </c>
      <c r="I630" s="54"/>
      <c r="J630" s="38" t="s">
        <v>5353</v>
      </c>
      <c r="K630" s="38" t="s">
        <v>5353</v>
      </c>
      <c r="L630" s="38" t="s">
        <v>5353</v>
      </c>
      <c r="M630" s="69" t="s">
        <v>5364</v>
      </c>
      <c r="N630" s="38"/>
      <c r="O630" s="38"/>
      <c r="P630" s="31"/>
    </row>
    <row r="631" spans="2:16">
      <c r="B631" s="30" t="s">
        <v>2625</v>
      </c>
      <c r="C631" s="38" t="s">
        <v>2626</v>
      </c>
      <c r="D631" s="38" t="s">
        <v>2627</v>
      </c>
      <c r="E631" s="38" t="s">
        <v>3905</v>
      </c>
      <c r="F631" s="38" t="s">
        <v>589</v>
      </c>
      <c r="G631" s="38"/>
      <c r="H631" s="53" t="str">
        <f t="shared" si="9"/>
        <v>citation:kasturi_raghavan-01</v>
      </c>
      <c r="I631" s="54"/>
      <c r="J631" s="38" t="s">
        <v>5353</v>
      </c>
      <c r="K631" s="38" t="s">
        <v>5353</v>
      </c>
      <c r="L631" s="38" t="s">
        <v>5353</v>
      </c>
      <c r="M631" s="69" t="s">
        <v>5358</v>
      </c>
      <c r="N631" s="38"/>
      <c r="O631" s="38"/>
      <c r="P631" s="31"/>
    </row>
    <row r="632" spans="2:16">
      <c r="B632" s="30" t="s">
        <v>2628</v>
      </c>
      <c r="C632" s="38" t="s">
        <v>1080</v>
      </c>
      <c r="D632" s="38" t="s">
        <v>1242</v>
      </c>
      <c r="E632" s="38" t="s">
        <v>3906</v>
      </c>
      <c r="F632" s="38" t="s">
        <v>589</v>
      </c>
      <c r="G632" s="38"/>
      <c r="H632" s="53" t="str">
        <f t="shared" si="9"/>
        <v>citation:kevin_lee-01</v>
      </c>
      <c r="I632" s="54"/>
      <c r="J632" s="38" t="s">
        <v>5353</v>
      </c>
      <c r="K632" s="38" t="s">
        <v>5353</v>
      </c>
      <c r="L632" s="38" t="s">
        <v>5353</v>
      </c>
      <c r="M632" s="69" t="s">
        <v>5359</v>
      </c>
      <c r="N632" s="38"/>
      <c r="O632" s="38"/>
      <c r="P632" s="31"/>
    </row>
    <row r="633" spans="2:16">
      <c r="B633" s="30" t="s">
        <v>2629</v>
      </c>
      <c r="C633" s="38" t="s">
        <v>2630</v>
      </c>
      <c r="D633" s="38" t="s">
        <v>2631</v>
      </c>
      <c r="E633" s="38" t="s">
        <v>3907</v>
      </c>
      <c r="F633" s="38" t="s">
        <v>589</v>
      </c>
      <c r="G633" s="38"/>
      <c r="H633" s="53" t="str">
        <f t="shared" si="9"/>
        <v>citation:lara_dolecek-01</v>
      </c>
      <c r="I633" s="54"/>
      <c r="J633" s="38" t="s">
        <v>5353</v>
      </c>
      <c r="K633" s="38" t="s">
        <v>5353</v>
      </c>
      <c r="L633" s="38" t="s">
        <v>5353</v>
      </c>
      <c r="M633" s="69" t="s">
        <v>5359</v>
      </c>
      <c r="N633" s="38"/>
      <c r="O633" s="38"/>
      <c r="P633" s="31"/>
    </row>
    <row r="634" spans="2:16">
      <c r="B634" s="30" t="s">
        <v>2632</v>
      </c>
      <c r="C634" s="38" t="s">
        <v>2633</v>
      </c>
      <c r="D634" s="38" t="s">
        <v>2278</v>
      </c>
      <c r="E634" s="38" t="s">
        <v>3908</v>
      </c>
      <c r="F634" s="38" t="s">
        <v>589</v>
      </c>
      <c r="G634" s="38"/>
      <c r="H634" s="53" t="str">
        <f t="shared" si="9"/>
        <v>citation:ling-jyh_chen-01</v>
      </c>
      <c r="I634" s="54"/>
      <c r="J634" s="38" t="s">
        <v>5202</v>
      </c>
      <c r="K634" s="38">
        <v>2355</v>
      </c>
      <c r="L634" s="38">
        <v>25</v>
      </c>
      <c r="M634" s="69" t="s">
        <v>5360</v>
      </c>
      <c r="N634" s="38"/>
      <c r="O634" s="38"/>
      <c r="P634" s="31"/>
    </row>
    <row r="635" spans="2:16">
      <c r="B635" s="30" t="s">
        <v>2634</v>
      </c>
      <c r="C635" s="38" t="s">
        <v>2635</v>
      </c>
      <c r="D635" s="38" t="s">
        <v>1388</v>
      </c>
      <c r="E635" s="38" t="s">
        <v>3909</v>
      </c>
      <c r="F635" s="38" t="s">
        <v>589</v>
      </c>
      <c r="G635" s="38"/>
      <c r="H635" s="53" t="str">
        <f t="shared" si="9"/>
        <v>citation:lixia_zhang-01</v>
      </c>
      <c r="I635" s="54"/>
      <c r="J635" s="38" t="s">
        <v>5203</v>
      </c>
      <c r="K635" s="38">
        <v>48547</v>
      </c>
      <c r="L635" s="38">
        <v>84</v>
      </c>
      <c r="M635" s="69" t="s">
        <v>5357</v>
      </c>
      <c r="N635" s="38"/>
      <c r="O635" s="38"/>
      <c r="P635" s="31"/>
    </row>
    <row r="636" spans="2:16">
      <c r="B636" s="30" t="s">
        <v>2636</v>
      </c>
      <c r="C636" s="38" t="s">
        <v>2637</v>
      </c>
      <c r="D636" s="38" t="s">
        <v>3910</v>
      </c>
      <c r="E636" s="38" t="s">
        <v>3911</v>
      </c>
      <c r="F636" s="38" t="s">
        <v>589</v>
      </c>
      <c r="G636" s="38"/>
      <c r="H636" s="53" t="str">
        <f t="shared" si="9"/>
        <v>citation:luiz_filipe_vieira-01</v>
      </c>
      <c r="I636" s="54"/>
      <c r="J636" s="38" t="s">
        <v>5208</v>
      </c>
      <c r="K636" s="38">
        <v>1135</v>
      </c>
      <c r="L636" s="38">
        <v>16</v>
      </c>
      <c r="M636" s="69" t="s">
        <v>5360</v>
      </c>
      <c r="N636" s="38"/>
      <c r="O636" s="38"/>
      <c r="P636" s="31"/>
    </row>
    <row r="637" spans="2:16">
      <c r="B637" s="30" t="s">
        <v>2638</v>
      </c>
      <c r="C637" s="38" t="s">
        <v>2639</v>
      </c>
      <c r="D637" s="38" t="s">
        <v>2640</v>
      </c>
      <c r="E637" s="38" t="s">
        <v>3912</v>
      </c>
      <c r="F637" s="38" t="s">
        <v>589</v>
      </c>
      <c r="G637" s="38"/>
      <c r="H637" s="53" t="str">
        <f t="shared" si="9"/>
        <v>citation:mani_srivastava-01</v>
      </c>
      <c r="I637" s="54"/>
      <c r="J637" s="38" t="s">
        <v>5209</v>
      </c>
      <c r="K637" s="38">
        <v>40167</v>
      </c>
      <c r="L637" s="38">
        <v>87</v>
      </c>
      <c r="M637" s="69" t="s">
        <v>5357</v>
      </c>
      <c r="N637" s="38"/>
      <c r="O637" s="38"/>
      <c r="P637" s="31"/>
    </row>
    <row r="638" spans="2:16">
      <c r="B638" s="30" t="s">
        <v>2641</v>
      </c>
      <c r="C638" s="38" t="s">
        <v>2642</v>
      </c>
      <c r="D638" s="38" t="s">
        <v>2643</v>
      </c>
      <c r="E638" s="38" t="s">
        <v>3913</v>
      </c>
      <c r="F638" s="38" t="s">
        <v>589</v>
      </c>
      <c r="G638" s="38"/>
      <c r="H638" s="53" t="str">
        <f t="shared" si="9"/>
        <v>citation:mario_gerla-01</v>
      </c>
      <c r="I638" s="54"/>
      <c r="J638" s="38" t="s">
        <v>5353</v>
      </c>
      <c r="K638" s="38" t="s">
        <v>5353</v>
      </c>
      <c r="L638" s="38" t="s">
        <v>5353</v>
      </c>
      <c r="M638" s="69" t="s">
        <v>5359</v>
      </c>
      <c r="N638" s="38"/>
      <c r="O638" s="38"/>
      <c r="P638" s="31"/>
    </row>
    <row r="639" spans="2:16">
      <c r="B639" s="30" t="s">
        <v>2644</v>
      </c>
      <c r="C639" s="38" t="s">
        <v>2645</v>
      </c>
      <c r="D639" s="38" t="s">
        <v>2646</v>
      </c>
      <c r="E639" s="38" t="s">
        <v>3914</v>
      </c>
      <c r="F639" s="38" t="s">
        <v>589</v>
      </c>
      <c r="G639" s="38"/>
      <c r="H639" s="53" t="str">
        <f t="shared" si="9"/>
        <v>citation:matt_millar-01</v>
      </c>
      <c r="I639" s="54"/>
      <c r="J639" s="38" t="s">
        <v>5353</v>
      </c>
      <c r="K639" s="38" t="s">
        <v>5353</v>
      </c>
      <c r="L639" s="38" t="s">
        <v>5353</v>
      </c>
      <c r="M639" s="69" t="s">
        <v>5360</v>
      </c>
      <c r="N639" s="38"/>
      <c r="O639" s="38"/>
      <c r="P639" s="31"/>
    </row>
    <row r="640" spans="2:16">
      <c r="B640" s="30" t="s">
        <v>2647</v>
      </c>
      <c r="C640" s="38" t="s">
        <v>2648</v>
      </c>
      <c r="D640" s="38" t="s">
        <v>2649</v>
      </c>
      <c r="E640" s="38" t="s">
        <v>3915</v>
      </c>
      <c r="F640" s="38" t="s">
        <v>589</v>
      </c>
      <c r="G640" s="38"/>
      <c r="H640" s="53"/>
      <c r="I640" s="54"/>
      <c r="J640" s="38"/>
      <c r="K640" s="38"/>
      <c r="L640" s="38"/>
      <c r="M640" s="69" t="s">
        <v>5353</v>
      </c>
      <c r="N640" s="38"/>
      <c r="O640" s="38"/>
      <c r="P640" s="31"/>
    </row>
    <row r="641" spans="2:16">
      <c r="B641" s="30" t="s">
        <v>2650</v>
      </c>
      <c r="C641" s="38" t="s">
        <v>1475</v>
      </c>
      <c r="D641" s="38" t="s">
        <v>2651</v>
      </c>
      <c r="E641" s="38" t="s">
        <v>3916</v>
      </c>
      <c r="F641" s="38" t="s">
        <v>589</v>
      </c>
      <c r="G641" s="38"/>
      <c r="H641" s="53" t="str">
        <f t="shared" si="9"/>
        <v>citation:michael_meisel-01</v>
      </c>
      <c r="I641" s="54"/>
      <c r="J641" s="38" t="s">
        <v>5353</v>
      </c>
      <c r="K641" s="38" t="s">
        <v>5353</v>
      </c>
      <c r="L641" s="38" t="s">
        <v>5353</v>
      </c>
      <c r="M641" s="69" t="s">
        <v>5360</v>
      </c>
      <c r="N641" s="38"/>
      <c r="O641" s="38"/>
      <c r="P641" s="31"/>
    </row>
    <row r="642" spans="2:16">
      <c r="B642" s="30" t="s">
        <v>2652</v>
      </c>
      <c r="C642" s="38" t="s">
        <v>2653</v>
      </c>
      <c r="D642" s="38" t="s">
        <v>2278</v>
      </c>
      <c r="E642" s="38" t="s">
        <v>3917</v>
      </c>
      <c r="F642" s="38" t="s">
        <v>589</v>
      </c>
      <c r="G642" s="38"/>
      <c r="H642" s="53" t="str">
        <f t="shared" si="9"/>
        <v>citation:nanxi_chen-01</v>
      </c>
      <c r="I642" s="54"/>
      <c r="J642" s="38" t="s">
        <v>5353</v>
      </c>
      <c r="K642" s="38" t="s">
        <v>5353</v>
      </c>
      <c r="L642" s="38" t="s">
        <v>5353</v>
      </c>
      <c r="M642" s="69" t="s">
        <v>5361</v>
      </c>
      <c r="N642" s="38"/>
      <c r="O642" s="38"/>
      <c r="P642" s="31"/>
    </row>
    <row r="643" spans="2:16">
      <c r="B643" s="30" t="s">
        <v>2654</v>
      </c>
      <c r="C643" s="38" t="s">
        <v>2655</v>
      </c>
      <c r="D643" s="38" t="s">
        <v>2656</v>
      </c>
      <c r="E643" s="38" t="s">
        <v>3918</v>
      </c>
      <c r="F643" s="38" t="s">
        <v>589</v>
      </c>
      <c r="G643" s="38"/>
      <c r="H643" s="53" t="str">
        <f t="shared" ref="H643:H705" si="10">"citation:"&amp;B643&amp;"-01"</f>
        <v>citation:nicolas_bitouze-01</v>
      </c>
      <c r="I643" s="54"/>
      <c r="J643" s="38" t="s">
        <v>5353</v>
      </c>
      <c r="K643" s="38" t="s">
        <v>5353</v>
      </c>
      <c r="L643" s="38" t="s">
        <v>5353</v>
      </c>
      <c r="M643" s="69" t="s">
        <v>5359</v>
      </c>
      <c r="N643" s="38"/>
      <c r="O643" s="38"/>
      <c r="P643" s="31"/>
    </row>
    <row r="644" spans="2:16">
      <c r="B644" s="30" t="s">
        <v>2657</v>
      </c>
      <c r="C644" s="38" t="s">
        <v>2658</v>
      </c>
      <c r="D644" s="38" t="s">
        <v>2659</v>
      </c>
      <c r="E644" s="38" t="s">
        <v>3919</v>
      </c>
      <c r="F644" s="38" t="s">
        <v>589</v>
      </c>
      <c r="G644" s="38"/>
      <c r="H644" s="53" t="str">
        <f t="shared" si="10"/>
        <v>citation:nishanth_alapati-01</v>
      </c>
      <c r="I644" s="54"/>
      <c r="J644" s="38" t="s">
        <v>5353</v>
      </c>
      <c r="K644" s="38" t="s">
        <v>5353</v>
      </c>
      <c r="L644" s="38" t="s">
        <v>5353</v>
      </c>
      <c r="M644" s="69" t="s">
        <v>5357</v>
      </c>
      <c r="N644" s="38"/>
      <c r="O644" s="38"/>
      <c r="P644" s="31"/>
    </row>
    <row r="645" spans="2:16">
      <c r="B645" s="30" t="s">
        <v>2660</v>
      </c>
      <c r="C645" s="38" t="s">
        <v>1094</v>
      </c>
      <c r="D645" s="38" t="s">
        <v>1445</v>
      </c>
      <c r="E645" s="38" t="s">
        <v>3920</v>
      </c>
      <c r="F645" s="38" t="s">
        <v>589</v>
      </c>
      <c r="G645" s="38"/>
      <c r="H645" s="53" t="str">
        <f t="shared" si="10"/>
        <v>citation:paul_martin-01</v>
      </c>
      <c r="I645" s="54"/>
      <c r="J645" s="38" t="s">
        <v>5353</v>
      </c>
      <c r="K645" s="38" t="s">
        <v>5353</v>
      </c>
      <c r="L645" s="38" t="s">
        <v>5353</v>
      </c>
      <c r="M645" s="69" t="s">
        <v>5359</v>
      </c>
      <c r="N645" s="38"/>
      <c r="O645" s="38"/>
      <c r="P645" s="31"/>
    </row>
    <row r="646" spans="2:16">
      <c r="B646" s="30" t="s">
        <v>2661</v>
      </c>
      <c r="C646" s="38" t="s">
        <v>2662</v>
      </c>
      <c r="D646" s="38" t="s">
        <v>1938</v>
      </c>
      <c r="E646" s="38" t="s">
        <v>3921</v>
      </c>
      <c r="F646" s="38" t="s">
        <v>589</v>
      </c>
      <c r="G646" s="38"/>
      <c r="H646" s="53"/>
      <c r="I646" s="54"/>
      <c r="J646" s="38"/>
      <c r="K646" s="38"/>
      <c r="L646" s="38"/>
      <c r="M646" s="69" t="s">
        <v>5353</v>
      </c>
      <c r="N646" s="38"/>
      <c r="O646" s="38"/>
      <c r="P646" s="31"/>
    </row>
    <row r="647" spans="2:16">
      <c r="B647" s="30" t="s">
        <v>2663</v>
      </c>
      <c r="C647" s="38" t="s">
        <v>2664</v>
      </c>
      <c r="D647" s="38" t="s">
        <v>1467</v>
      </c>
      <c r="E647" s="38" t="s">
        <v>3922</v>
      </c>
      <c r="F647" s="38" t="s">
        <v>589</v>
      </c>
      <c r="G647" s="38"/>
      <c r="H647" s="53" t="str">
        <f t="shared" si="10"/>
        <v>citation:pengkai_zhao-01</v>
      </c>
      <c r="I647" s="54"/>
      <c r="J647" s="38" t="s">
        <v>5255</v>
      </c>
      <c r="K647" s="38">
        <v>62</v>
      </c>
      <c r="L647" s="38">
        <v>5</v>
      </c>
      <c r="M647" s="69" t="s">
        <v>5358</v>
      </c>
      <c r="N647" s="38"/>
      <c r="O647" s="38"/>
      <c r="P647" s="31"/>
    </row>
    <row r="648" spans="2:16">
      <c r="B648" s="30" t="s">
        <v>2665</v>
      </c>
      <c r="C648" s="38" t="s">
        <v>2666</v>
      </c>
      <c r="D648" s="38" t="s">
        <v>2667</v>
      </c>
      <c r="E648" s="38" t="s">
        <v>3923</v>
      </c>
      <c r="F648" s="38" t="s">
        <v>589</v>
      </c>
      <c r="G648" s="38"/>
      <c r="H648" s="53"/>
      <c r="I648" s="54"/>
      <c r="J648" s="38"/>
      <c r="K648" s="38"/>
      <c r="L648" s="38"/>
      <c r="M648" s="69" t="s">
        <v>5353</v>
      </c>
      <c r="N648" s="38"/>
      <c r="O648" s="38"/>
      <c r="P648" s="31"/>
    </row>
    <row r="649" spans="2:16">
      <c r="B649" s="30" t="s">
        <v>2668</v>
      </c>
      <c r="C649" s="38" t="s">
        <v>1783</v>
      </c>
      <c r="D649" s="38" t="s">
        <v>2669</v>
      </c>
      <c r="E649" s="38" t="s">
        <v>3924</v>
      </c>
      <c r="F649" s="38" t="s">
        <v>589</v>
      </c>
      <c r="G649" s="38"/>
      <c r="H649" s="53" t="str">
        <f t="shared" si="10"/>
        <v>citation:roy_shea-01</v>
      </c>
      <c r="I649" s="54"/>
      <c r="J649" s="38" t="s">
        <v>5353</v>
      </c>
      <c r="K649" s="38" t="s">
        <v>5353</v>
      </c>
      <c r="L649" s="38" t="s">
        <v>5353</v>
      </c>
      <c r="M649" s="69" t="s">
        <v>5360</v>
      </c>
      <c r="N649" s="38"/>
      <c r="O649" s="38"/>
      <c r="P649" s="31"/>
    </row>
    <row r="650" spans="2:16">
      <c r="B650" s="30" t="s">
        <v>2670</v>
      </c>
      <c r="C650" s="38" t="s">
        <v>1108</v>
      </c>
      <c r="D650" s="38" t="s">
        <v>2671</v>
      </c>
      <c r="E650" s="38" t="s">
        <v>3925</v>
      </c>
      <c r="F650" s="38" t="s">
        <v>589</v>
      </c>
      <c r="G650" s="38"/>
      <c r="H650" s="53" t="str">
        <f t="shared" si="10"/>
        <v>citation:ryan_cheung-01</v>
      </c>
      <c r="I650" s="54"/>
      <c r="J650" s="38" t="s">
        <v>5353</v>
      </c>
      <c r="K650" s="38" t="s">
        <v>5353</v>
      </c>
      <c r="L650" s="38" t="s">
        <v>5353</v>
      </c>
      <c r="M650" s="69" t="s">
        <v>5364</v>
      </c>
      <c r="N650" s="38"/>
      <c r="O650" s="38"/>
      <c r="P650" s="31"/>
    </row>
    <row r="651" spans="2:16">
      <c r="B651" s="30" t="s">
        <v>2672</v>
      </c>
      <c r="C651" s="38" t="s">
        <v>2673</v>
      </c>
      <c r="D651" s="38" t="s">
        <v>2674</v>
      </c>
      <c r="E651" s="38" t="s">
        <v>3926</v>
      </c>
      <c r="F651" s="38" t="s">
        <v>589</v>
      </c>
      <c r="G651" s="38"/>
      <c r="H651" s="53" t="str">
        <f t="shared" si="10"/>
        <v>citation:sadaf_zahedi-01</v>
      </c>
      <c r="I651" s="54"/>
      <c r="J651" s="38" t="s">
        <v>5353</v>
      </c>
      <c r="K651" s="38" t="s">
        <v>5353</v>
      </c>
      <c r="L651" s="38" t="s">
        <v>5353</v>
      </c>
      <c r="M651" s="69" t="s">
        <v>5359</v>
      </c>
      <c r="N651" s="38"/>
      <c r="O651" s="38"/>
      <c r="P651" s="31"/>
    </row>
    <row r="652" spans="2:16">
      <c r="B652" s="30" t="s">
        <v>2675</v>
      </c>
      <c r="C652" s="38" t="s">
        <v>2676</v>
      </c>
      <c r="D652" s="38" t="s">
        <v>2677</v>
      </c>
      <c r="E652" s="38" t="s">
        <v>3927</v>
      </c>
      <c r="F652" s="38" t="s">
        <v>589</v>
      </c>
      <c r="G652" s="38"/>
      <c r="H652" s="53"/>
      <c r="I652" s="54"/>
      <c r="J652" s="38"/>
      <c r="K652" s="38"/>
      <c r="L652" s="38"/>
      <c r="M652" s="69" t="s">
        <v>5353</v>
      </c>
      <c r="N652" s="38"/>
      <c r="O652" s="38"/>
      <c r="P652" s="31"/>
    </row>
    <row r="653" spans="2:16">
      <c r="B653" s="30" t="s">
        <v>2678</v>
      </c>
      <c r="C653" s="38" t="s">
        <v>2679</v>
      </c>
      <c r="D653" s="38" t="s">
        <v>2680</v>
      </c>
      <c r="E653" s="38" t="s">
        <v>3928</v>
      </c>
      <c r="F653" s="38" t="s">
        <v>589</v>
      </c>
      <c r="G653" s="38"/>
      <c r="H653" s="53"/>
      <c r="I653" s="54"/>
      <c r="J653" s="38"/>
      <c r="K653" s="38"/>
      <c r="L653" s="38"/>
      <c r="M653" s="69" t="s">
        <v>5353</v>
      </c>
      <c r="N653" s="38"/>
      <c r="O653" s="38"/>
      <c r="P653" s="31"/>
    </row>
    <row r="654" spans="2:16">
      <c r="B654" s="30" t="s">
        <v>2681</v>
      </c>
      <c r="C654" s="38" t="s">
        <v>2682</v>
      </c>
      <c r="D654" s="38" t="s">
        <v>2683</v>
      </c>
      <c r="E654" s="38" t="s">
        <v>3929</v>
      </c>
      <c r="F654" s="38" t="s">
        <v>589</v>
      </c>
      <c r="G654" s="38"/>
      <c r="H654" s="53"/>
      <c r="I654" s="54"/>
      <c r="J654" s="38"/>
      <c r="K654" s="38"/>
      <c r="L654" s="38"/>
      <c r="M654" s="69" t="s">
        <v>5353</v>
      </c>
      <c r="N654" s="38"/>
      <c r="O654" s="38"/>
      <c r="P654" s="31"/>
    </row>
    <row r="655" spans="2:16">
      <c r="B655" s="30" t="s">
        <v>2684</v>
      </c>
      <c r="C655" s="38" t="s">
        <v>2685</v>
      </c>
      <c r="D655" s="38" t="s">
        <v>1242</v>
      </c>
      <c r="E655" s="38" t="s">
        <v>3930</v>
      </c>
      <c r="F655" s="38" t="s">
        <v>589</v>
      </c>
      <c r="G655" s="38"/>
      <c r="H655" s="53" t="str">
        <f t="shared" si="10"/>
        <v>citation:seung-hoon_lee-01</v>
      </c>
      <c r="I655" s="54"/>
      <c r="J655" s="38" t="s">
        <v>5288</v>
      </c>
      <c r="K655" s="38">
        <v>8376</v>
      </c>
      <c r="L655" s="38">
        <v>45</v>
      </c>
      <c r="M655" s="69" t="s">
        <v>5360</v>
      </c>
      <c r="N655" s="38"/>
      <c r="O655" s="38"/>
      <c r="P655" s="31"/>
    </row>
    <row r="656" spans="2:16">
      <c r="B656" s="30" t="s">
        <v>2686</v>
      </c>
      <c r="C656" s="38" t="s">
        <v>2687</v>
      </c>
      <c r="D656" s="38" t="s">
        <v>2688</v>
      </c>
      <c r="E656" s="38" t="s">
        <v>3931</v>
      </c>
      <c r="F656" s="38" t="s">
        <v>589</v>
      </c>
      <c r="G656" s="38"/>
      <c r="H656" s="53" t="str">
        <f t="shared" si="10"/>
        <v>citation:sewook_jung-01</v>
      </c>
      <c r="I656" s="54"/>
      <c r="J656" s="38" t="s">
        <v>5290</v>
      </c>
      <c r="K656" s="38">
        <v>863</v>
      </c>
      <c r="L656" s="38">
        <v>14</v>
      </c>
      <c r="M656" s="69" t="s">
        <v>5360</v>
      </c>
      <c r="N656" s="38"/>
      <c r="O656" s="38"/>
      <c r="P656" s="31"/>
    </row>
    <row r="657" spans="2:16">
      <c r="B657" s="30" t="s">
        <v>2689</v>
      </c>
      <c r="C657" s="38" t="s">
        <v>2690</v>
      </c>
      <c r="D657" s="38" t="s">
        <v>1893</v>
      </c>
      <c r="E657" s="38" t="s">
        <v>3932</v>
      </c>
      <c r="F657" s="38" t="s">
        <v>589</v>
      </c>
      <c r="G657" s="38"/>
      <c r="H657" s="53" t="str">
        <f t="shared" si="10"/>
        <v>citation:songwu_lu-01</v>
      </c>
      <c r="I657" s="54"/>
      <c r="J657" s="38" t="s">
        <v>5302</v>
      </c>
      <c r="K657" s="38">
        <v>23551</v>
      </c>
      <c r="L657" s="38">
        <v>61</v>
      </c>
      <c r="M657" s="69" t="s">
        <v>5358</v>
      </c>
      <c r="N657" s="38"/>
      <c r="O657" s="38"/>
      <c r="P657" s="31"/>
    </row>
    <row r="658" spans="2:16">
      <c r="B658" s="30" t="s">
        <v>2691</v>
      </c>
      <c r="C658" s="38" t="s">
        <v>3933</v>
      </c>
      <c r="D658" s="38" t="s">
        <v>1259</v>
      </c>
      <c r="E658" s="38" t="s">
        <v>3934</v>
      </c>
      <c r="F658" s="38" t="s">
        <v>589</v>
      </c>
      <c r="G658" s="38"/>
      <c r="H658" s="53" t="str">
        <f t="shared" si="10"/>
        <v>citation:soon_young_oh-01</v>
      </c>
      <c r="I658" s="54"/>
      <c r="J658" s="38" t="s">
        <v>5353</v>
      </c>
      <c r="K658" s="38" t="s">
        <v>5353</v>
      </c>
      <c r="L658" s="38" t="s">
        <v>5353</v>
      </c>
      <c r="M658" s="69" t="s">
        <v>5358</v>
      </c>
      <c r="N658" s="38"/>
      <c r="O658" s="38"/>
      <c r="P658" s="31"/>
    </row>
    <row r="659" spans="2:16">
      <c r="B659" s="30" t="s">
        <v>2692</v>
      </c>
      <c r="C659" s="38" t="s">
        <v>2693</v>
      </c>
      <c r="D659" s="38" t="s">
        <v>1242</v>
      </c>
      <c r="E659" s="38" t="s">
        <v>3935</v>
      </c>
      <c r="F659" s="38" t="s">
        <v>589</v>
      </c>
      <c r="G659" s="38"/>
      <c r="H659" s="53"/>
      <c r="I659" s="54"/>
      <c r="J659" s="38"/>
      <c r="K659" s="38"/>
      <c r="L659" s="38"/>
      <c r="M659" s="69" t="s">
        <v>5353</v>
      </c>
      <c r="N659" s="38"/>
      <c r="O659" s="38"/>
      <c r="P659" s="31"/>
    </row>
    <row r="660" spans="2:16">
      <c r="B660" s="30" t="s">
        <v>2694</v>
      </c>
      <c r="C660" s="38" t="s">
        <v>2695</v>
      </c>
      <c r="D660" s="38" t="s">
        <v>1269</v>
      </c>
      <c r="E660" s="38" t="s">
        <v>3936</v>
      </c>
      <c r="F660" s="38" t="s">
        <v>589</v>
      </c>
      <c r="G660" s="38"/>
      <c r="H660" s="53" t="str">
        <f t="shared" si="10"/>
        <v>citation:supriyo_chakraborty-01</v>
      </c>
      <c r="I660" s="54"/>
      <c r="J660" s="38" t="s">
        <v>5309</v>
      </c>
      <c r="K660" s="38">
        <v>293</v>
      </c>
      <c r="L660" s="38">
        <v>9</v>
      </c>
      <c r="M660" s="69" t="s">
        <v>5361</v>
      </c>
      <c r="N660" s="38"/>
      <c r="O660" s="38"/>
      <c r="P660" s="31"/>
    </row>
    <row r="661" spans="2:16">
      <c r="B661" s="30" t="s">
        <v>2696</v>
      </c>
      <c r="C661" s="38" t="s">
        <v>1657</v>
      </c>
      <c r="D661" s="38" t="s">
        <v>2697</v>
      </c>
      <c r="E661" s="38" t="s">
        <v>3937</v>
      </c>
      <c r="F661" s="38" t="s">
        <v>589</v>
      </c>
      <c r="G661" s="38"/>
      <c r="H661" s="53" t="str">
        <f t="shared" si="10"/>
        <v>citation:thomas_schmid-01</v>
      </c>
      <c r="I661" s="54"/>
      <c r="J661" s="38" t="s">
        <v>5320</v>
      </c>
      <c r="K661" s="38">
        <v>1344</v>
      </c>
      <c r="L661" s="38">
        <v>19</v>
      </c>
      <c r="M661" s="69" t="s">
        <v>5361</v>
      </c>
      <c r="N661" s="38"/>
      <c r="O661" s="38"/>
      <c r="P661" s="31"/>
    </row>
    <row r="662" spans="2:16">
      <c r="B662" s="30" t="s">
        <v>2698</v>
      </c>
      <c r="C662" s="38" t="s">
        <v>2699</v>
      </c>
      <c r="D662" s="38" t="s">
        <v>2700</v>
      </c>
      <c r="E662" s="38" t="s">
        <v>3938</v>
      </c>
      <c r="F662" s="38" t="s">
        <v>589</v>
      </c>
      <c r="G662" s="38"/>
      <c r="H662" s="53" t="str">
        <f t="shared" si="10"/>
        <v>citation:tony_sun-01</v>
      </c>
      <c r="I662" s="54"/>
      <c r="J662" s="38" t="s">
        <v>5353</v>
      </c>
      <c r="K662" s="38" t="s">
        <v>5353</v>
      </c>
      <c r="L662" s="38" t="s">
        <v>5353</v>
      </c>
      <c r="M662" s="69" t="s">
        <v>5359</v>
      </c>
      <c r="N662" s="38"/>
      <c r="O662" s="38"/>
      <c r="P662" s="31"/>
    </row>
    <row r="663" spans="2:16">
      <c r="B663" s="30" t="s">
        <v>2701</v>
      </c>
      <c r="C663" s="38" t="s">
        <v>2702</v>
      </c>
      <c r="D663" s="38" t="s">
        <v>1853</v>
      </c>
      <c r="E663" s="38" t="s">
        <v>3939</v>
      </c>
      <c r="F663" s="38" t="s">
        <v>589</v>
      </c>
      <c r="G663" s="38"/>
      <c r="H663" s="53" t="str">
        <f t="shared" si="10"/>
        <v>citation:triet_le-01</v>
      </c>
      <c r="I663" s="54"/>
      <c r="J663" s="38" t="s">
        <v>5353</v>
      </c>
      <c r="K663" s="38" t="s">
        <v>5353</v>
      </c>
      <c r="L663" s="38" t="s">
        <v>5353</v>
      </c>
      <c r="M663" s="69" t="s">
        <v>5364</v>
      </c>
      <c r="N663" s="38"/>
      <c r="O663" s="38"/>
      <c r="P663" s="31"/>
    </row>
    <row r="664" spans="2:16">
      <c r="B664" s="30" t="s">
        <v>2703</v>
      </c>
      <c r="C664" s="38" t="s">
        <v>2704</v>
      </c>
      <c r="D664" s="38" t="s">
        <v>1242</v>
      </c>
      <c r="E664" s="38" t="s">
        <v>3940</v>
      </c>
      <c r="F664" s="38" t="s">
        <v>589</v>
      </c>
      <c r="G664" s="38"/>
      <c r="H664" s="53" t="str">
        <f t="shared" si="10"/>
        <v>citation:uichin_lee-01</v>
      </c>
      <c r="I664" s="54"/>
      <c r="J664" s="38" t="s">
        <v>5325</v>
      </c>
      <c r="K664" s="38">
        <v>3673</v>
      </c>
      <c r="L664" s="38">
        <v>31</v>
      </c>
      <c r="M664" s="69" t="s">
        <v>5360</v>
      </c>
      <c r="N664" s="38"/>
      <c r="O664" s="38"/>
      <c r="P664" s="31"/>
    </row>
    <row r="665" spans="2:16">
      <c r="B665" s="30" t="s">
        <v>2705</v>
      </c>
      <c r="C665" s="38" t="s">
        <v>1426</v>
      </c>
      <c r="D665" s="38" t="s">
        <v>2706</v>
      </c>
      <c r="E665" s="38" t="s">
        <v>3941</v>
      </c>
      <c r="F665" s="38" t="s">
        <v>589</v>
      </c>
      <c r="G665" s="38"/>
      <c r="H665" s="53" t="str">
        <f t="shared" si="10"/>
        <v>citation:wentao_ouyang-01</v>
      </c>
      <c r="I665" s="54"/>
      <c r="J665" s="38" t="s">
        <v>5334</v>
      </c>
      <c r="K665" s="38">
        <v>243</v>
      </c>
      <c r="L665" s="38">
        <v>8</v>
      </c>
      <c r="M665" s="69" t="s">
        <v>5357</v>
      </c>
      <c r="N665" s="38"/>
      <c r="O665" s="38"/>
      <c r="P665" s="31"/>
    </row>
    <row r="666" spans="2:16">
      <c r="B666" s="30" t="s">
        <v>2707</v>
      </c>
      <c r="C666" s="38" t="s">
        <v>2708</v>
      </c>
      <c r="D666" s="38" t="s">
        <v>1186</v>
      </c>
      <c r="E666" s="38" t="s">
        <v>3942</v>
      </c>
      <c r="F666" s="38" t="s">
        <v>589</v>
      </c>
      <c r="G666" s="38"/>
      <c r="H666" s="53" t="str">
        <f t="shared" si="10"/>
        <v>citation:wooseong_kim-01</v>
      </c>
      <c r="I666" s="54"/>
      <c r="J666" s="38" t="s">
        <v>5353</v>
      </c>
      <c r="K666" s="38" t="s">
        <v>5353</v>
      </c>
      <c r="L666" s="38" t="s">
        <v>5353</v>
      </c>
      <c r="M666" s="69" t="s">
        <v>5359</v>
      </c>
      <c r="N666" s="38"/>
      <c r="O666" s="38"/>
      <c r="P666" s="31"/>
    </row>
    <row r="667" spans="2:16">
      <c r="B667" s="30" t="s">
        <v>2709</v>
      </c>
      <c r="C667" s="38" t="s">
        <v>2710</v>
      </c>
      <c r="D667" s="38" t="s">
        <v>2711</v>
      </c>
      <c r="E667" s="38" t="s">
        <v>3943</v>
      </c>
      <c r="F667" s="38" t="s">
        <v>589</v>
      </c>
      <c r="G667" s="38"/>
      <c r="H667" s="53" t="str">
        <f t="shared" si="10"/>
        <v>citation:yasser_shoukry-01</v>
      </c>
      <c r="I667" s="54"/>
      <c r="J667" s="38" t="s">
        <v>5340</v>
      </c>
      <c r="K667" s="38">
        <v>120</v>
      </c>
      <c r="L667" s="38">
        <v>7</v>
      </c>
      <c r="M667" s="69" t="s">
        <v>5361</v>
      </c>
      <c r="N667" s="38"/>
      <c r="O667" s="38"/>
      <c r="P667" s="31"/>
    </row>
    <row r="668" spans="2:16">
      <c r="B668" s="30" t="s">
        <v>2712</v>
      </c>
      <c r="C668" s="38" t="s">
        <v>2713</v>
      </c>
      <c r="D668" s="38" t="s">
        <v>1242</v>
      </c>
      <c r="E668" s="38" t="s">
        <v>3944</v>
      </c>
      <c r="F668" s="38" t="s">
        <v>589</v>
      </c>
      <c r="G668" s="38"/>
      <c r="H668" s="53" t="str">
        <f t="shared" si="10"/>
        <v>citation:yeng_zhong_lee-01</v>
      </c>
      <c r="I668" s="54"/>
      <c r="J668" s="38" t="s">
        <v>5353</v>
      </c>
      <c r="K668" s="38" t="s">
        <v>5353</v>
      </c>
      <c r="L668" s="38" t="s">
        <v>5353</v>
      </c>
      <c r="M668" s="69" t="s">
        <v>5360</v>
      </c>
      <c r="N668" s="38"/>
      <c r="O668" s="38"/>
      <c r="P668" s="31"/>
    </row>
    <row r="669" spans="2:16">
      <c r="B669" s="30" t="s">
        <v>2714</v>
      </c>
      <c r="C669" s="38" t="s">
        <v>2715</v>
      </c>
      <c r="D669" s="38" t="s">
        <v>1893</v>
      </c>
      <c r="E669" s="38" t="s">
        <v>3945</v>
      </c>
      <c r="F669" s="38" t="s">
        <v>589</v>
      </c>
      <c r="G669" s="38"/>
      <c r="H669" s="53" t="str">
        <f t="shared" si="10"/>
        <v>citation:you_lu-01</v>
      </c>
      <c r="I669" s="54"/>
      <c r="J669" s="38" t="s">
        <v>5353</v>
      </c>
      <c r="K669" s="38" t="s">
        <v>5353</v>
      </c>
      <c r="L669" s="38" t="s">
        <v>5353</v>
      </c>
      <c r="M669" s="69" t="s">
        <v>5358</v>
      </c>
      <c r="N669" s="38"/>
      <c r="O669" s="38"/>
      <c r="P669" s="31"/>
    </row>
    <row r="670" spans="2:16">
      <c r="B670" s="30" t="s">
        <v>2716</v>
      </c>
      <c r="C670" s="38" t="s">
        <v>2717</v>
      </c>
      <c r="D670" s="38" t="s">
        <v>1186</v>
      </c>
      <c r="E670" s="38" t="s">
        <v>3946</v>
      </c>
      <c r="F670" s="38" t="s">
        <v>589</v>
      </c>
      <c r="G670" s="38"/>
      <c r="H670" s="53" t="str">
        <f t="shared" si="10"/>
        <v>citation:younghun_kim-01</v>
      </c>
      <c r="I670" s="54"/>
      <c r="J670" s="38" t="s">
        <v>5353</v>
      </c>
      <c r="K670" s="38" t="s">
        <v>5353</v>
      </c>
      <c r="L670" s="38" t="s">
        <v>5353</v>
      </c>
      <c r="M670" s="69" t="s">
        <v>5360</v>
      </c>
      <c r="N670" s="38"/>
      <c r="O670" s="38"/>
      <c r="P670" s="31"/>
    </row>
    <row r="671" spans="2:16">
      <c r="B671" s="30" t="s">
        <v>2718</v>
      </c>
      <c r="C671" s="38" t="s">
        <v>2719</v>
      </c>
      <c r="D671" s="38" t="s">
        <v>1097</v>
      </c>
      <c r="E671" s="38" t="s">
        <v>3947</v>
      </c>
      <c r="F671" s="38" t="s">
        <v>589</v>
      </c>
      <c r="G671" s="38"/>
      <c r="H671" s="53"/>
      <c r="I671" s="54"/>
      <c r="J671" s="38"/>
      <c r="K671" s="38"/>
      <c r="L671" s="38"/>
      <c r="M671" s="69" t="s">
        <v>5353</v>
      </c>
      <c r="N671" s="38"/>
      <c r="O671" s="38"/>
      <c r="P671" s="31"/>
    </row>
    <row r="672" spans="2:16">
      <c r="B672" s="30" t="s">
        <v>2720</v>
      </c>
      <c r="C672" s="38" t="s">
        <v>2721</v>
      </c>
      <c r="D672" s="38" t="s">
        <v>2722</v>
      </c>
      <c r="E672" s="38" t="s">
        <v>3948</v>
      </c>
      <c r="F672" s="38" t="s">
        <v>589</v>
      </c>
      <c r="G672" s="38"/>
      <c r="H672" s="53"/>
      <c r="I672" s="54"/>
      <c r="J672" s="38"/>
      <c r="K672" s="38"/>
      <c r="L672" s="38"/>
      <c r="M672" s="69" t="s">
        <v>5353</v>
      </c>
      <c r="N672" s="38"/>
      <c r="O672" s="38"/>
      <c r="P672" s="31"/>
    </row>
    <row r="673" spans="2:16">
      <c r="B673" s="30" t="s">
        <v>2723</v>
      </c>
      <c r="C673" s="38" t="s">
        <v>2724</v>
      </c>
      <c r="D673" s="38" t="s">
        <v>2725</v>
      </c>
      <c r="E673" s="38" t="s">
        <v>3949</v>
      </c>
      <c r="F673" s="38" t="s">
        <v>589</v>
      </c>
      <c r="G673" s="38"/>
      <c r="H673" s="53" t="str">
        <f t="shared" si="10"/>
        <v>citation:zainul_charbiwala-01</v>
      </c>
      <c r="I673" s="54"/>
      <c r="J673" s="38" t="s">
        <v>5350</v>
      </c>
      <c r="K673" s="38">
        <v>759</v>
      </c>
      <c r="L673" s="38">
        <v>15</v>
      </c>
      <c r="M673" s="69" t="s">
        <v>5361</v>
      </c>
      <c r="N673" s="38"/>
      <c r="O673" s="38"/>
      <c r="P673" s="31"/>
    </row>
    <row r="674" spans="2:16">
      <c r="B674" s="32" t="s">
        <v>2726</v>
      </c>
      <c r="C674" s="39" t="s">
        <v>2015</v>
      </c>
      <c r="D674" s="39" t="s">
        <v>2281</v>
      </c>
      <c r="E674" s="39" t="s">
        <v>3950</v>
      </c>
      <c r="F674" s="39" t="s">
        <v>589</v>
      </c>
      <c r="G674" s="39"/>
      <c r="H674" s="51" t="str">
        <f t="shared" si="10"/>
        <v>citation:zhen_cao-01</v>
      </c>
      <c r="I674" s="52"/>
      <c r="J674" s="38" t="s">
        <v>5353</v>
      </c>
      <c r="K674" s="38" t="s">
        <v>5353</v>
      </c>
      <c r="L674" s="38" t="s">
        <v>5353</v>
      </c>
      <c r="M674" s="69" t="s">
        <v>5357</v>
      </c>
      <c r="N674" s="39"/>
      <c r="O674" s="39"/>
      <c r="P674" s="34"/>
    </row>
    <row r="675" spans="2:16">
      <c r="B675" s="30" t="s">
        <v>2735</v>
      </c>
      <c r="C675" s="38" t="s">
        <v>2736</v>
      </c>
      <c r="D675" s="38" t="s">
        <v>1578</v>
      </c>
      <c r="E675" s="38" t="s">
        <v>3951</v>
      </c>
      <c r="F675" s="38" t="s">
        <v>593</v>
      </c>
      <c r="G675" s="38"/>
      <c r="H675" s="53"/>
      <c r="I675" s="54"/>
      <c r="J675" s="38"/>
      <c r="K675" s="38"/>
      <c r="L675" s="38"/>
      <c r="M675" s="69" t="s">
        <v>5353</v>
      </c>
      <c r="N675" s="38"/>
      <c r="O675" s="38"/>
      <c r="P675" s="31"/>
    </row>
    <row r="676" spans="2:16">
      <c r="B676" s="32" t="s">
        <v>2737</v>
      </c>
      <c r="C676" s="39" t="s">
        <v>2738</v>
      </c>
      <c r="D676" s="39" t="s">
        <v>2739</v>
      </c>
      <c r="E676" s="39" t="s">
        <v>3952</v>
      </c>
      <c r="F676" s="39" t="s">
        <v>593</v>
      </c>
      <c r="G676" s="39"/>
      <c r="H676" s="51"/>
      <c r="I676" s="52"/>
      <c r="J676" s="38"/>
      <c r="K676" s="38"/>
      <c r="L676" s="38"/>
      <c r="M676" s="69" t="s">
        <v>5353</v>
      </c>
      <c r="N676" s="39"/>
      <c r="O676" s="39"/>
      <c r="P676" s="34"/>
    </row>
    <row r="677" spans="2:16">
      <c r="B677" s="28" t="s">
        <v>2799</v>
      </c>
      <c r="C677" s="37" t="s">
        <v>2800</v>
      </c>
      <c r="D677" s="37" t="s">
        <v>2801</v>
      </c>
      <c r="E677" s="37" t="s">
        <v>3953</v>
      </c>
      <c r="F677" s="37" t="s">
        <v>597</v>
      </c>
      <c r="G677" s="37"/>
      <c r="H677" s="49" t="str">
        <f t="shared" si="10"/>
        <v>citation:anand_seetharam-01</v>
      </c>
      <c r="I677" s="50"/>
      <c r="J677" s="38" t="s">
        <v>5353</v>
      </c>
      <c r="K677" s="38" t="s">
        <v>5353</v>
      </c>
      <c r="L677" s="38" t="s">
        <v>5353</v>
      </c>
      <c r="M677" s="69" t="s">
        <v>5357</v>
      </c>
      <c r="N677" s="37"/>
      <c r="O677" s="37"/>
      <c r="P677" s="29"/>
    </row>
    <row r="678" spans="2:16">
      <c r="B678" s="30" t="s">
        <v>2802</v>
      </c>
      <c r="C678" s="38" t="s">
        <v>2803</v>
      </c>
      <c r="D678" s="38" t="s">
        <v>2804</v>
      </c>
      <c r="E678" s="38" t="s">
        <v>3954</v>
      </c>
      <c r="F678" s="38" t="s">
        <v>597</v>
      </c>
      <c r="G678" s="38"/>
      <c r="H678" s="53" t="str">
        <f t="shared" si="10"/>
        <v>citation:azadeh_sheikholeslami-01</v>
      </c>
      <c r="I678" s="54"/>
      <c r="J678" s="38" t="s">
        <v>5041</v>
      </c>
      <c r="K678" s="38">
        <v>51</v>
      </c>
      <c r="L678" s="38">
        <v>4</v>
      </c>
      <c r="M678" s="69" t="s">
        <v>5360</v>
      </c>
      <c r="N678" s="38"/>
      <c r="O678" s="38"/>
      <c r="P678" s="31"/>
    </row>
    <row r="679" spans="2:16">
      <c r="B679" s="30" t="s">
        <v>2805</v>
      </c>
      <c r="C679" s="38" t="s">
        <v>2806</v>
      </c>
      <c r="D679" s="38" t="s">
        <v>1380</v>
      </c>
      <c r="E679" s="38" t="s">
        <v>3955</v>
      </c>
      <c r="F679" s="38" t="s">
        <v>597</v>
      </c>
      <c r="G679" s="38"/>
      <c r="H679" s="53" t="str">
        <f t="shared" si="10"/>
        <v>citation:benyuan_liu-01</v>
      </c>
      <c r="I679" s="54"/>
      <c r="J679" s="38" t="s">
        <v>5043</v>
      </c>
      <c r="K679" s="38">
        <v>4010</v>
      </c>
      <c r="L679" s="38">
        <v>26</v>
      </c>
      <c r="M679" s="69" t="s">
        <v>5360</v>
      </c>
      <c r="N679" s="38"/>
      <c r="O679" s="38"/>
      <c r="P679" s="31"/>
    </row>
    <row r="680" spans="2:16">
      <c r="B680" s="30" t="s">
        <v>2807</v>
      </c>
      <c r="C680" s="38" t="s">
        <v>2808</v>
      </c>
      <c r="D680" s="38" t="s">
        <v>2809</v>
      </c>
      <c r="E680" s="38" t="s">
        <v>3956</v>
      </c>
      <c r="F680" s="38" t="s">
        <v>597</v>
      </c>
      <c r="G680" s="38"/>
      <c r="H680" s="53" t="str">
        <f t="shared" si="10"/>
        <v>citation:bo_jiang-01</v>
      </c>
      <c r="I680" s="54"/>
      <c r="J680" s="38" t="s">
        <v>5045</v>
      </c>
      <c r="K680" s="38">
        <v>270</v>
      </c>
      <c r="L680" s="38">
        <v>5</v>
      </c>
      <c r="M680" s="69" t="s">
        <v>5361</v>
      </c>
      <c r="N680" s="38"/>
      <c r="O680" s="38"/>
      <c r="P680" s="31"/>
    </row>
    <row r="681" spans="2:16">
      <c r="B681" s="30" t="s">
        <v>2810</v>
      </c>
      <c r="C681" s="38" t="s">
        <v>2811</v>
      </c>
      <c r="D681" s="38" t="s">
        <v>2812</v>
      </c>
      <c r="E681" s="38" t="s">
        <v>3957</v>
      </c>
      <c r="F681" s="38" t="s">
        <v>597</v>
      </c>
      <c r="G681" s="38"/>
      <c r="H681" s="53" t="str">
        <f t="shared" si="10"/>
        <v>citation:boulat_bash-01</v>
      </c>
      <c r="I681" s="54"/>
      <c r="J681" s="38" t="s">
        <v>5048</v>
      </c>
      <c r="K681" s="38">
        <v>170</v>
      </c>
      <c r="L681" s="38">
        <v>6</v>
      </c>
      <c r="M681" s="69" t="s">
        <v>5364</v>
      </c>
      <c r="N681" s="38"/>
      <c r="O681" s="38"/>
      <c r="P681" s="31"/>
    </row>
    <row r="682" spans="2:16">
      <c r="B682" s="30" t="s">
        <v>2813</v>
      </c>
      <c r="C682" s="38" t="s">
        <v>1048</v>
      </c>
      <c r="D682" s="38" t="s">
        <v>2814</v>
      </c>
      <c r="E682" s="38" t="s">
        <v>3958</v>
      </c>
      <c r="F682" s="38" t="s">
        <v>597</v>
      </c>
      <c r="G682" s="38"/>
      <c r="H682" s="53" t="str">
        <f t="shared" si="10"/>
        <v>citation:brian_levine-01</v>
      </c>
      <c r="I682" s="54"/>
      <c r="J682" s="38" t="s">
        <v>5050</v>
      </c>
      <c r="K682" s="38">
        <v>13660</v>
      </c>
      <c r="L682" s="38">
        <v>46</v>
      </c>
      <c r="M682" s="69" t="s">
        <v>5361</v>
      </c>
      <c r="N682" s="38"/>
      <c r="O682" s="38"/>
      <c r="P682" s="31"/>
    </row>
    <row r="683" spans="2:16">
      <c r="B683" s="30" t="s">
        <v>2815</v>
      </c>
      <c r="C683" s="38" t="s">
        <v>1204</v>
      </c>
      <c r="D683" s="38" t="s">
        <v>2816</v>
      </c>
      <c r="E683" s="38" t="s">
        <v>3959</v>
      </c>
      <c r="F683" s="38" t="s">
        <v>597</v>
      </c>
      <c r="G683" s="38"/>
      <c r="H683" s="53" t="str">
        <f t="shared" si="10"/>
        <v>citation:bruno_ribeiro-01</v>
      </c>
      <c r="I683" s="54"/>
      <c r="J683" s="38" t="s">
        <v>5053</v>
      </c>
      <c r="K683" s="38">
        <v>612</v>
      </c>
      <c r="L683" s="38">
        <v>12</v>
      </c>
      <c r="M683" s="69" t="s">
        <v>5370</v>
      </c>
      <c r="N683" s="38"/>
      <c r="O683" s="38"/>
      <c r="P683" s="31"/>
    </row>
    <row r="684" spans="2:16">
      <c r="B684" s="30" t="s">
        <v>2817</v>
      </c>
      <c r="C684" s="38" t="s">
        <v>2818</v>
      </c>
      <c r="D684" s="38" t="s">
        <v>2819</v>
      </c>
      <c r="E684" s="38" t="s">
        <v>3960</v>
      </c>
      <c r="F684" s="38" t="s">
        <v>597</v>
      </c>
      <c r="G684" s="38"/>
      <c r="H684" s="53" t="str">
        <f t="shared" si="10"/>
        <v>citation:cagatay_capar-01</v>
      </c>
      <c r="I684" s="54"/>
      <c r="J684" s="38" t="s">
        <v>5353</v>
      </c>
      <c r="K684" s="38" t="s">
        <v>5353</v>
      </c>
      <c r="L684" s="38" t="s">
        <v>5353</v>
      </c>
      <c r="M684" s="69" t="s">
        <v>5357</v>
      </c>
      <c r="N684" s="38"/>
      <c r="O684" s="38"/>
      <c r="P684" s="31"/>
    </row>
    <row r="685" spans="2:16">
      <c r="B685" s="30" t="s">
        <v>2820</v>
      </c>
      <c r="C685" s="38" t="s">
        <v>1479</v>
      </c>
      <c r="D685" s="38" t="s">
        <v>1380</v>
      </c>
      <c r="E685" s="38" t="s">
        <v>3961</v>
      </c>
      <c r="F685" s="38" t="s">
        <v>597</v>
      </c>
      <c r="G685" s="38"/>
      <c r="H685" s="53" t="str">
        <f t="shared" si="10"/>
        <v>citation:chang_liu-01</v>
      </c>
      <c r="I685" s="54"/>
      <c r="J685" s="38" t="s">
        <v>5353</v>
      </c>
      <c r="K685" s="38" t="s">
        <v>5353</v>
      </c>
      <c r="L685" s="38" t="s">
        <v>5353</v>
      </c>
      <c r="M685" s="69" t="s">
        <v>5361</v>
      </c>
      <c r="N685" s="38"/>
      <c r="O685" s="38"/>
      <c r="P685" s="31"/>
    </row>
    <row r="686" spans="2:16">
      <c r="B686" s="30" t="s">
        <v>2821</v>
      </c>
      <c r="C686" s="38" t="s">
        <v>2182</v>
      </c>
      <c r="D686" s="38" t="s">
        <v>2822</v>
      </c>
      <c r="E686" s="38" t="s">
        <v>3962</v>
      </c>
      <c r="F686" s="38" t="s">
        <v>597</v>
      </c>
      <c r="G686" s="38"/>
      <c r="H686" s="53" t="str">
        <f t="shared" si="10"/>
        <v>citation:dennis_goeckel-01</v>
      </c>
      <c r="I686" s="54"/>
      <c r="J686" s="38" t="s">
        <v>5353</v>
      </c>
      <c r="K686" s="38" t="s">
        <v>5353</v>
      </c>
      <c r="L686" s="38" t="s">
        <v>5353</v>
      </c>
      <c r="M686" s="69" t="s">
        <v>5360</v>
      </c>
      <c r="N686" s="38"/>
      <c r="O686" s="38"/>
      <c r="P686" s="31"/>
    </row>
    <row r="687" spans="2:16">
      <c r="B687" s="30" t="s">
        <v>2823</v>
      </c>
      <c r="C687" s="38" t="s">
        <v>1247</v>
      </c>
      <c r="D687" s="38" t="s">
        <v>2824</v>
      </c>
      <c r="E687" s="38" t="s">
        <v>3963</v>
      </c>
      <c r="F687" s="38" t="s">
        <v>597</v>
      </c>
      <c r="G687" s="38" t="s">
        <v>3265</v>
      </c>
      <c r="H687" s="53" t="str">
        <f t="shared" si="10"/>
        <v>citation:don_towsley-01</v>
      </c>
      <c r="I687" s="54"/>
      <c r="J687" s="38" t="s">
        <v>5092</v>
      </c>
      <c r="K687" s="38">
        <v>52775</v>
      </c>
      <c r="L687" s="38">
        <v>117</v>
      </c>
      <c r="M687" s="69" t="s">
        <v>5369</v>
      </c>
      <c r="N687" s="38"/>
      <c r="O687" s="38"/>
      <c r="P687" s="31"/>
    </row>
    <row r="688" spans="2:16">
      <c r="B688" s="30" t="s">
        <v>2825</v>
      </c>
      <c r="C688" s="38" t="s">
        <v>2826</v>
      </c>
      <c r="D688" s="38" t="s">
        <v>2827</v>
      </c>
      <c r="E688" s="38" t="s">
        <v>3964</v>
      </c>
      <c r="F688" s="38" t="s">
        <v>597</v>
      </c>
      <c r="G688" s="38"/>
      <c r="H688" s="53" t="str">
        <f t="shared" si="10"/>
        <v>citation:elisha_rosensweig-01</v>
      </c>
      <c r="I688" s="54"/>
      <c r="J688" s="38" t="s">
        <v>5353</v>
      </c>
      <c r="K688" s="38" t="s">
        <v>5353</v>
      </c>
      <c r="L688" s="38" t="s">
        <v>5353</v>
      </c>
      <c r="M688" s="69" t="s">
        <v>5364</v>
      </c>
      <c r="N688" s="38"/>
      <c r="O688" s="38"/>
      <c r="P688" s="31"/>
    </row>
    <row r="689" spans="2:16">
      <c r="B689" s="30" t="s">
        <v>2828</v>
      </c>
      <c r="C689" s="38" t="s">
        <v>2829</v>
      </c>
      <c r="D689" s="38" t="s">
        <v>2830</v>
      </c>
      <c r="E689" s="38" t="s">
        <v>3965</v>
      </c>
      <c r="F689" s="38" t="s">
        <v>597</v>
      </c>
      <c r="G689" s="38"/>
      <c r="H689" s="53"/>
      <c r="I689" s="54"/>
      <c r="J689" s="38"/>
      <c r="K689" s="38"/>
      <c r="L689" s="38"/>
      <c r="M689" s="69" t="s">
        <v>5353</v>
      </c>
      <c r="N689" s="38"/>
      <c r="O689" s="38"/>
      <c r="P689" s="31"/>
    </row>
    <row r="690" spans="2:16">
      <c r="B690" s="30" t="s">
        <v>2831</v>
      </c>
      <c r="C690" s="38" t="s">
        <v>2832</v>
      </c>
      <c r="D690" s="38" t="s">
        <v>2833</v>
      </c>
      <c r="E690" s="38" t="s">
        <v>3966</v>
      </c>
      <c r="F690" s="38" t="s">
        <v>597</v>
      </c>
      <c r="G690" s="38"/>
      <c r="H690" s="53" t="str">
        <f t="shared" si="10"/>
        <v>citation:hossein_pishro-nik-01</v>
      </c>
      <c r="I690" s="54"/>
      <c r="J690" s="38" t="s">
        <v>5143</v>
      </c>
      <c r="K690" s="38">
        <v>1023</v>
      </c>
      <c r="L690" s="38">
        <v>19</v>
      </c>
      <c r="M690" s="69" t="s">
        <v>5357</v>
      </c>
      <c r="N690" s="38"/>
      <c r="O690" s="38"/>
      <c r="P690" s="31"/>
    </row>
    <row r="691" spans="2:16">
      <c r="B691" s="30" t="s">
        <v>2834</v>
      </c>
      <c r="C691" s="38" t="s">
        <v>233</v>
      </c>
      <c r="D691" s="38" t="s">
        <v>2835</v>
      </c>
      <c r="E691" s="38" t="s">
        <v>3967</v>
      </c>
      <c r="F691" s="38" t="s">
        <v>597</v>
      </c>
      <c r="G691" s="38"/>
      <c r="H691" s="53" t="str">
        <f t="shared" si="10"/>
        <v>citation:jim_kurose-01</v>
      </c>
      <c r="I691" s="54"/>
      <c r="J691" s="38" t="s">
        <v>5168</v>
      </c>
      <c r="K691" s="38">
        <v>34461</v>
      </c>
      <c r="L691" s="38">
        <v>86</v>
      </c>
      <c r="M691" s="69" t="s">
        <v>5357</v>
      </c>
      <c r="N691" s="38"/>
      <c r="O691" s="38"/>
      <c r="P691" s="31"/>
    </row>
    <row r="692" spans="2:16">
      <c r="B692" s="30" t="s">
        <v>2836</v>
      </c>
      <c r="C692" s="38" t="s">
        <v>2837</v>
      </c>
      <c r="D692" s="38" t="s">
        <v>1380</v>
      </c>
      <c r="E692" s="38" t="s">
        <v>3968</v>
      </c>
      <c r="F692" s="38" t="s">
        <v>597</v>
      </c>
      <c r="G692" s="38"/>
      <c r="H692" s="53" t="str">
        <f t="shared" si="10"/>
        <v>citation:junning_liu-01</v>
      </c>
      <c r="I692" s="54"/>
      <c r="J692" s="38" t="s">
        <v>5353</v>
      </c>
      <c r="K692" s="38" t="s">
        <v>5353</v>
      </c>
      <c r="L692" s="38" t="s">
        <v>5353</v>
      </c>
      <c r="M692" s="69" t="s">
        <v>5360</v>
      </c>
      <c r="N692" s="38"/>
      <c r="O692" s="38"/>
      <c r="P692" s="31"/>
    </row>
    <row r="693" spans="2:16">
      <c r="B693" s="30" t="s">
        <v>2838</v>
      </c>
      <c r="C693" s="38" t="s">
        <v>2839</v>
      </c>
      <c r="D693" s="38" t="s">
        <v>2840</v>
      </c>
      <c r="E693" s="38" t="s">
        <v>3969</v>
      </c>
      <c r="F693" s="38" t="s">
        <v>597</v>
      </c>
      <c r="G693" s="38"/>
      <c r="H693" s="53" t="str">
        <f t="shared" si="10"/>
        <v>citation:kery_hardwick-01</v>
      </c>
      <c r="I693" s="54"/>
      <c r="J693" s="38" t="s">
        <v>5353</v>
      </c>
      <c r="K693" s="38" t="s">
        <v>5353</v>
      </c>
      <c r="L693" s="38" t="s">
        <v>5353</v>
      </c>
      <c r="M693" s="69" t="s">
        <v>5359</v>
      </c>
      <c r="N693" s="38"/>
      <c r="O693" s="38"/>
      <c r="P693" s="31"/>
    </row>
    <row r="694" spans="2:16">
      <c r="B694" s="30" t="s">
        <v>2841</v>
      </c>
      <c r="C694" s="38" t="s">
        <v>2842</v>
      </c>
      <c r="D694" s="38" t="s">
        <v>1170</v>
      </c>
      <c r="E694" s="38" t="s">
        <v>3970</v>
      </c>
      <c r="F694" s="38" t="s">
        <v>597</v>
      </c>
      <c r="G694" s="38"/>
      <c r="H694" s="53" t="str">
        <f t="shared" si="10"/>
        <v>citation:liaoruo_wang-01</v>
      </c>
      <c r="I694" s="54"/>
      <c r="J694" s="38" t="s">
        <v>5353</v>
      </c>
      <c r="K694" s="38" t="s">
        <v>5353</v>
      </c>
      <c r="L694" s="38" t="s">
        <v>5353</v>
      </c>
      <c r="M694" s="69" t="s">
        <v>5360</v>
      </c>
      <c r="N694" s="38"/>
      <c r="O694" s="38"/>
      <c r="P694" s="31"/>
    </row>
    <row r="695" spans="2:16">
      <c r="B695" s="30" t="s">
        <v>2843</v>
      </c>
      <c r="C695" s="38" t="s">
        <v>2844</v>
      </c>
      <c r="D695" s="38" t="s">
        <v>2845</v>
      </c>
      <c r="E695" s="38" t="s">
        <v>3971</v>
      </c>
      <c r="F695" s="38" t="s">
        <v>597</v>
      </c>
      <c r="G695" s="38"/>
      <c r="H695" s="53"/>
      <c r="I695" s="54"/>
      <c r="J695" s="38"/>
      <c r="K695" s="38"/>
      <c r="L695" s="38"/>
      <c r="M695" s="69" t="s">
        <v>5353</v>
      </c>
      <c r="N695" s="38"/>
      <c r="O695" s="38"/>
      <c r="P695" s="31"/>
    </row>
    <row r="696" spans="2:16">
      <c r="B696" s="30" t="s">
        <v>2846</v>
      </c>
      <c r="C696" s="38" t="s">
        <v>1191</v>
      </c>
      <c r="D696" s="38" t="s">
        <v>2847</v>
      </c>
      <c r="E696" s="38" t="s">
        <v>3972</v>
      </c>
      <c r="F696" s="38" t="s">
        <v>597</v>
      </c>
      <c r="G696" s="38"/>
      <c r="H696" s="53" t="str">
        <f t="shared" si="10"/>
        <v>citation:mark_corner-01</v>
      </c>
      <c r="I696" s="54"/>
      <c r="J696" s="38" t="s">
        <v>5353</v>
      </c>
      <c r="K696" s="38" t="s">
        <v>5353</v>
      </c>
      <c r="L696" s="38" t="s">
        <v>5353</v>
      </c>
      <c r="M696" s="69" t="s">
        <v>5361</v>
      </c>
      <c r="N696" s="38"/>
      <c r="O696" s="38"/>
      <c r="P696" s="31"/>
    </row>
    <row r="697" spans="2:16">
      <c r="B697" s="30" t="s">
        <v>2848</v>
      </c>
      <c r="C697" s="38" t="s">
        <v>2849</v>
      </c>
      <c r="D697" s="38" t="s">
        <v>2850</v>
      </c>
      <c r="E697" s="38" t="s">
        <v>3973</v>
      </c>
      <c r="F697" s="38" t="s">
        <v>597</v>
      </c>
      <c r="G697" s="38"/>
      <c r="H697" s="53" t="str">
        <f t="shared" si="10"/>
        <v>citation:mostafa_dehghan-01</v>
      </c>
      <c r="I697" s="54"/>
      <c r="J697" s="38" t="s">
        <v>5230</v>
      </c>
      <c r="K697" s="38">
        <v>93</v>
      </c>
      <c r="L697" s="38">
        <v>5</v>
      </c>
      <c r="M697" s="69" t="s">
        <v>5358</v>
      </c>
      <c r="N697" s="38"/>
      <c r="O697" s="38"/>
      <c r="P697" s="31"/>
    </row>
    <row r="698" spans="2:16">
      <c r="B698" s="30" t="s">
        <v>2851</v>
      </c>
      <c r="C698" s="38" t="s">
        <v>1268</v>
      </c>
      <c r="D698" s="38" t="s">
        <v>1678</v>
      </c>
      <c r="E698" s="38" t="s">
        <v>3974</v>
      </c>
      <c r="F698" s="38" t="s">
        <v>597</v>
      </c>
      <c r="G698" s="38"/>
      <c r="H698" s="53" t="str">
        <f t="shared" si="10"/>
        <v>citation:nilanjan_banerjee-01</v>
      </c>
      <c r="I698" s="54"/>
      <c r="J698" s="38" t="s">
        <v>5240</v>
      </c>
      <c r="K698" s="38">
        <v>1292</v>
      </c>
      <c r="L698" s="38">
        <v>17</v>
      </c>
      <c r="M698" s="69" t="s">
        <v>5361</v>
      </c>
      <c r="N698" s="38"/>
      <c r="O698" s="38"/>
      <c r="P698" s="31"/>
    </row>
    <row r="699" spans="2:16">
      <c r="B699" s="30" t="s">
        <v>2852</v>
      </c>
      <c r="C699" s="38" t="s">
        <v>2853</v>
      </c>
      <c r="D699" s="38" t="s">
        <v>2854</v>
      </c>
      <c r="E699" s="38" t="s">
        <v>3975</v>
      </c>
      <c r="F699" s="38" t="s">
        <v>597</v>
      </c>
      <c r="G699" s="38"/>
      <c r="H699" s="53"/>
      <c r="I699" s="54"/>
      <c r="J699" s="38"/>
      <c r="K699" s="38"/>
      <c r="L699" s="38"/>
      <c r="M699" s="69" t="s">
        <v>5353</v>
      </c>
      <c r="N699" s="38"/>
      <c r="O699" s="38"/>
      <c r="P699" s="31"/>
    </row>
    <row r="700" spans="2:16">
      <c r="B700" s="30" t="s">
        <v>2855</v>
      </c>
      <c r="C700" s="38" t="s">
        <v>2856</v>
      </c>
      <c r="D700" s="38" t="s">
        <v>2857</v>
      </c>
      <c r="E700" s="38" t="s">
        <v>3976</v>
      </c>
      <c r="F700" s="38" t="s">
        <v>597</v>
      </c>
      <c r="G700" s="38"/>
      <c r="H700" s="53" t="str">
        <f t="shared" si="10"/>
        <v>citation:ramesh_sitaraman-01</v>
      </c>
      <c r="I700" s="54"/>
      <c r="J700" s="38" t="s">
        <v>5353</v>
      </c>
      <c r="K700" s="38" t="s">
        <v>5353</v>
      </c>
      <c r="L700" s="38" t="s">
        <v>5353</v>
      </c>
      <c r="M700" s="69" t="s">
        <v>5359</v>
      </c>
      <c r="N700" s="38"/>
      <c r="O700" s="38"/>
      <c r="P700" s="31"/>
    </row>
    <row r="701" spans="2:16">
      <c r="B701" s="30" t="s">
        <v>2858</v>
      </c>
      <c r="C701" s="38" t="s">
        <v>2859</v>
      </c>
      <c r="D701" s="38" t="s">
        <v>2860</v>
      </c>
      <c r="E701" s="38" t="s">
        <v>3977</v>
      </c>
      <c r="F701" s="38" t="s">
        <v>597</v>
      </c>
      <c r="G701" s="38"/>
      <c r="H701" s="53" t="str">
        <f t="shared" si="10"/>
        <v>citation:ramin_khalili-01</v>
      </c>
      <c r="I701" s="54"/>
      <c r="J701" s="38" t="s">
        <v>5269</v>
      </c>
      <c r="K701" s="38">
        <v>695</v>
      </c>
      <c r="L701" s="38">
        <v>12</v>
      </c>
      <c r="M701" s="69" t="s">
        <v>5361</v>
      </c>
      <c r="N701" s="38"/>
      <c r="O701" s="38"/>
      <c r="P701" s="31"/>
    </row>
    <row r="702" spans="2:16">
      <c r="B702" s="30" t="s">
        <v>2861</v>
      </c>
      <c r="C702" s="38" t="s">
        <v>2197</v>
      </c>
      <c r="D702" s="38" t="s">
        <v>2862</v>
      </c>
      <c r="E702" s="38" t="s">
        <v>3978</v>
      </c>
      <c r="F702" s="38" t="s">
        <v>597</v>
      </c>
      <c r="G702" s="38"/>
      <c r="H702" s="53" t="str">
        <f t="shared" si="10"/>
        <v>citation:stephan_adams-01</v>
      </c>
      <c r="I702" s="54"/>
      <c r="J702" s="38" t="s">
        <v>5353</v>
      </c>
      <c r="K702" s="38" t="s">
        <v>5353</v>
      </c>
      <c r="L702" s="38" t="s">
        <v>5353</v>
      </c>
      <c r="M702" s="69" t="s">
        <v>5359</v>
      </c>
      <c r="N702" s="38"/>
      <c r="O702" s="38"/>
      <c r="P702" s="31"/>
    </row>
    <row r="703" spans="2:16">
      <c r="B703" s="30" t="s">
        <v>2863</v>
      </c>
      <c r="C703" s="38" t="s">
        <v>2864</v>
      </c>
      <c r="D703" s="38" t="s">
        <v>2865</v>
      </c>
      <c r="E703" s="38" t="s">
        <v>3979</v>
      </c>
      <c r="F703" s="38" t="s">
        <v>597</v>
      </c>
      <c r="G703" s="38"/>
      <c r="H703" s="53" t="str">
        <f t="shared" si="10"/>
        <v>citation:sudarshan_vasudevan-01</v>
      </c>
      <c r="I703" s="54"/>
      <c r="J703" s="38" t="s">
        <v>5308</v>
      </c>
      <c r="K703" s="38">
        <v>1287</v>
      </c>
      <c r="L703" s="38">
        <v>13</v>
      </c>
      <c r="M703" s="69" t="s">
        <v>5364</v>
      </c>
      <c r="N703" s="38"/>
      <c r="O703" s="38"/>
      <c r="P703" s="31"/>
    </row>
    <row r="704" spans="2:16">
      <c r="B704" s="30" t="s">
        <v>2866</v>
      </c>
      <c r="C704" s="38" t="s">
        <v>2867</v>
      </c>
      <c r="D704" s="38" t="s">
        <v>2868</v>
      </c>
      <c r="E704" s="38" t="s">
        <v>3980</v>
      </c>
      <c r="F704" s="38" t="s">
        <v>597</v>
      </c>
      <c r="G704" s="38"/>
      <c r="H704" s="53" t="str">
        <f t="shared" si="10"/>
        <v>citation:victoria_manfredi-01</v>
      </c>
      <c r="I704" s="54"/>
      <c r="J704" s="38" t="s">
        <v>5353</v>
      </c>
      <c r="K704" s="38" t="s">
        <v>5353</v>
      </c>
      <c r="L704" s="38" t="s">
        <v>5353</v>
      </c>
      <c r="M704" s="69" t="s">
        <v>5359</v>
      </c>
      <c r="N704" s="38"/>
      <c r="O704" s="38"/>
      <c r="P704" s="31"/>
    </row>
    <row r="705" spans="2:16">
      <c r="B705" s="30" t="s">
        <v>2869</v>
      </c>
      <c r="C705" s="38" t="s">
        <v>1601</v>
      </c>
      <c r="D705" s="38" t="s">
        <v>1601</v>
      </c>
      <c r="E705" s="38" t="s">
        <v>3981</v>
      </c>
      <c r="F705" s="38" t="s">
        <v>597</v>
      </c>
      <c r="G705" s="38"/>
      <c r="H705" s="53" t="str">
        <f t="shared" si="10"/>
        <v>citation:wei_wei-01</v>
      </c>
      <c r="I705" s="54"/>
      <c r="J705" s="38" t="s">
        <v>5353</v>
      </c>
      <c r="K705" s="38" t="s">
        <v>5353</v>
      </c>
      <c r="L705" s="38" t="s">
        <v>5353</v>
      </c>
      <c r="M705" s="69" t="s">
        <v>5359</v>
      </c>
      <c r="N705" s="38"/>
      <c r="O705" s="38"/>
      <c r="P705" s="31"/>
    </row>
    <row r="706" spans="2:16">
      <c r="B706" s="30" t="s">
        <v>2870</v>
      </c>
      <c r="C706" s="38" t="s">
        <v>2871</v>
      </c>
      <c r="D706" s="38" t="s">
        <v>2872</v>
      </c>
      <c r="E706" s="38" t="s">
        <v>3982</v>
      </c>
      <c r="F706" s="38" t="s">
        <v>597</v>
      </c>
      <c r="G706" s="38"/>
      <c r="H706" s="53"/>
      <c r="I706" s="54"/>
      <c r="J706" s="38"/>
      <c r="K706" s="38"/>
      <c r="L706" s="38"/>
      <c r="M706" s="69" t="s">
        <v>5353</v>
      </c>
      <c r="N706" s="38"/>
      <c r="O706" s="38"/>
      <c r="P706" s="31"/>
    </row>
    <row r="707" spans="2:16">
      <c r="B707" s="30" t="s">
        <v>2873</v>
      </c>
      <c r="C707" s="38" t="s">
        <v>1409</v>
      </c>
      <c r="D707" s="38" t="s">
        <v>2874</v>
      </c>
      <c r="E707" s="38" t="s">
        <v>3983</v>
      </c>
      <c r="F707" s="38" t="s">
        <v>597</v>
      </c>
      <c r="G707" s="38"/>
      <c r="H707" s="53" t="str">
        <f t="shared" ref="H707:H770" si="11">"citation:"&amp;B707&amp;"-01"</f>
        <v>citation:william_gauvin-01</v>
      </c>
      <c r="I707" s="54"/>
      <c r="J707" s="38" t="s">
        <v>5353</v>
      </c>
      <c r="K707" s="38" t="s">
        <v>5353</v>
      </c>
      <c r="L707" s="38" t="s">
        <v>5353</v>
      </c>
      <c r="M707" s="69" t="s">
        <v>5364</v>
      </c>
      <c r="N707" s="38"/>
      <c r="O707" s="38"/>
      <c r="P707" s="31"/>
    </row>
    <row r="708" spans="2:16">
      <c r="B708" s="30" t="s">
        <v>2875</v>
      </c>
      <c r="C708" s="38" t="s">
        <v>2876</v>
      </c>
      <c r="D708" s="38" t="s">
        <v>1388</v>
      </c>
      <c r="E708" s="38" t="s">
        <v>3984</v>
      </c>
      <c r="F708" s="38" t="s">
        <v>597</v>
      </c>
      <c r="G708" s="38"/>
      <c r="H708" s="53" t="str">
        <f t="shared" si="11"/>
        <v>citation:xiaolan_zhang-01</v>
      </c>
      <c r="I708" s="54"/>
      <c r="J708" s="38" t="s">
        <v>5338</v>
      </c>
      <c r="K708" s="38">
        <v>36979</v>
      </c>
      <c r="L708" s="38">
        <v>76</v>
      </c>
      <c r="M708" s="69" t="s">
        <v>5364</v>
      </c>
      <c r="N708" s="38"/>
      <c r="O708" s="38"/>
      <c r="P708" s="31"/>
    </row>
    <row r="709" spans="2:16">
      <c r="B709" s="30" t="s">
        <v>2877</v>
      </c>
      <c r="C709" s="38" t="s">
        <v>2878</v>
      </c>
      <c r="D709" s="38" t="s">
        <v>2879</v>
      </c>
      <c r="E709" s="38" t="s">
        <v>3985</v>
      </c>
      <c r="F709" s="38" t="s">
        <v>597</v>
      </c>
      <c r="G709" s="38"/>
      <c r="H709" s="53" t="str">
        <f t="shared" si="11"/>
        <v>citation:yeonsup_lim-01</v>
      </c>
      <c r="I709" s="54"/>
      <c r="J709" s="38" t="s">
        <v>5342</v>
      </c>
      <c r="K709" s="38">
        <v>415</v>
      </c>
      <c r="L709" s="38">
        <v>8</v>
      </c>
      <c r="M709" s="69" t="s">
        <v>5358</v>
      </c>
      <c r="N709" s="38"/>
      <c r="O709" s="38"/>
      <c r="P709" s="31"/>
    </row>
    <row r="710" spans="2:16">
      <c r="B710" s="30" t="s">
        <v>2880</v>
      </c>
      <c r="C710" s="38" t="s">
        <v>2881</v>
      </c>
      <c r="D710" s="38" t="s">
        <v>1141</v>
      </c>
      <c r="E710" s="38" t="s">
        <v>3986</v>
      </c>
      <c r="F710" s="38" t="s">
        <v>597</v>
      </c>
      <c r="G710" s="38"/>
      <c r="H710" s="53"/>
      <c r="I710" s="54"/>
      <c r="J710" s="38"/>
      <c r="K710" s="38"/>
      <c r="L710" s="38"/>
      <c r="M710" s="69" t="s">
        <v>5353</v>
      </c>
      <c r="N710" s="38"/>
      <c r="O710" s="38"/>
      <c r="P710" s="31"/>
    </row>
    <row r="711" spans="2:16">
      <c r="B711" s="30" t="s">
        <v>2882</v>
      </c>
      <c r="C711" s="38" t="s">
        <v>2883</v>
      </c>
      <c r="D711" s="38" t="s">
        <v>2884</v>
      </c>
      <c r="E711" s="38" t="s">
        <v>3987</v>
      </c>
      <c r="F711" s="38" t="s">
        <v>597</v>
      </c>
      <c r="G711" s="38"/>
      <c r="H711" s="53" t="str">
        <f t="shared" si="11"/>
        <v>citation:yonggang_hao-01</v>
      </c>
      <c r="I711" s="54"/>
      <c r="J711" s="38" t="s">
        <v>5353</v>
      </c>
      <c r="K711" s="38" t="s">
        <v>5353</v>
      </c>
      <c r="L711" s="38" t="s">
        <v>5353</v>
      </c>
      <c r="M711" s="69" t="s">
        <v>5359</v>
      </c>
      <c r="N711" s="38"/>
      <c r="O711" s="38"/>
      <c r="P711" s="31"/>
    </row>
    <row r="712" spans="2:16">
      <c r="B712" s="32" t="s">
        <v>2885</v>
      </c>
      <c r="C712" s="39" t="s">
        <v>2886</v>
      </c>
      <c r="D712" s="39" t="s">
        <v>2278</v>
      </c>
      <c r="E712" s="39" t="s">
        <v>3988</v>
      </c>
      <c r="F712" s="39" t="s">
        <v>597</v>
      </c>
      <c r="G712" s="39"/>
      <c r="H712" s="51" t="str">
        <f t="shared" si="11"/>
        <v>citation:yung-chih_chen-01</v>
      </c>
      <c r="I712" s="52"/>
      <c r="J712" s="38" t="s">
        <v>5347</v>
      </c>
      <c r="K712" s="38">
        <v>365</v>
      </c>
      <c r="L712" s="38">
        <v>9</v>
      </c>
      <c r="M712" s="69" t="s">
        <v>5358</v>
      </c>
      <c r="N712" s="39"/>
      <c r="O712" s="39"/>
      <c r="P712" s="34"/>
    </row>
    <row r="713" spans="2:16">
      <c r="B713" s="28" t="s">
        <v>2740</v>
      </c>
      <c r="C713" s="37" t="s">
        <v>2741</v>
      </c>
      <c r="D713" s="37" t="s">
        <v>2742</v>
      </c>
      <c r="E713" s="37" t="s">
        <v>3989</v>
      </c>
      <c r="F713" s="37" t="s">
        <v>595</v>
      </c>
      <c r="G713" s="37"/>
      <c r="H713" s="49" t="str">
        <f t="shared" si="11"/>
        <v>citation:aishwarya_thiruvengadam-01</v>
      </c>
      <c r="I713" s="50"/>
      <c r="J713" s="38" t="s">
        <v>5353</v>
      </c>
      <c r="K713" s="38" t="s">
        <v>5353</v>
      </c>
      <c r="L713" s="38" t="s">
        <v>5353</v>
      </c>
      <c r="M713" s="69" t="s">
        <v>5358</v>
      </c>
      <c r="N713" s="37"/>
      <c r="O713" s="37"/>
      <c r="P713" s="29"/>
    </row>
    <row r="714" spans="2:16">
      <c r="B714" s="30" t="s">
        <v>2743</v>
      </c>
      <c r="C714" s="38" t="s">
        <v>1045</v>
      </c>
      <c r="D714" s="38" t="s">
        <v>2744</v>
      </c>
      <c r="E714" s="38" t="s">
        <v>3990</v>
      </c>
      <c r="F714" s="38" t="s">
        <v>595</v>
      </c>
      <c r="G714" s="38"/>
      <c r="H714" s="53" t="str">
        <f t="shared" si="11"/>
        <v>citation:andrew_miller-01</v>
      </c>
      <c r="I714" s="54"/>
      <c r="J714" s="38" t="s">
        <v>5353</v>
      </c>
      <c r="K714" s="38" t="s">
        <v>5353</v>
      </c>
      <c r="L714" s="38" t="s">
        <v>5353</v>
      </c>
      <c r="M714" s="69" t="s">
        <v>5357</v>
      </c>
      <c r="N714" s="38"/>
      <c r="O714" s="38"/>
      <c r="P714" s="31"/>
    </row>
    <row r="715" spans="2:16">
      <c r="B715" s="30" t="s">
        <v>2745</v>
      </c>
      <c r="C715" s="38" t="s">
        <v>2728</v>
      </c>
      <c r="D715" s="38" t="s">
        <v>2746</v>
      </c>
      <c r="E715" s="38" t="s">
        <v>3991</v>
      </c>
      <c r="F715" s="38" t="s">
        <v>595</v>
      </c>
      <c r="G715" s="38"/>
      <c r="H715" s="53" t="str">
        <f t="shared" si="11"/>
        <v>citation:anthony_ephremides-01</v>
      </c>
      <c r="I715" s="54"/>
      <c r="J715" s="38" t="s">
        <v>5353</v>
      </c>
      <c r="K715" s="38" t="s">
        <v>5353</v>
      </c>
      <c r="L715" s="38" t="s">
        <v>5353</v>
      </c>
      <c r="M715" s="69" t="s">
        <v>5364</v>
      </c>
      <c r="N715" s="38"/>
      <c r="O715" s="38"/>
      <c r="P715" s="31"/>
    </row>
    <row r="716" spans="2:16">
      <c r="B716" s="30" t="s">
        <v>2747</v>
      </c>
      <c r="C716" s="38" t="s">
        <v>2748</v>
      </c>
      <c r="D716" s="38" t="s">
        <v>2749</v>
      </c>
      <c r="E716" s="38" t="s">
        <v>3992</v>
      </c>
      <c r="F716" s="38" t="s">
        <v>595</v>
      </c>
      <c r="G716" s="38"/>
      <c r="H716" s="53"/>
      <c r="I716" s="54"/>
      <c r="J716" s="38"/>
      <c r="K716" s="38"/>
      <c r="L716" s="38"/>
      <c r="M716" s="69" t="s">
        <v>5353</v>
      </c>
      <c r="N716" s="38"/>
      <c r="O716" s="38"/>
      <c r="P716" s="31"/>
    </row>
    <row r="717" spans="2:16">
      <c r="B717" s="30" t="s">
        <v>2750</v>
      </c>
      <c r="C717" s="38" t="s">
        <v>2751</v>
      </c>
      <c r="D717" s="38" t="s">
        <v>2752</v>
      </c>
      <c r="E717" s="38" t="s">
        <v>3993</v>
      </c>
      <c r="F717" s="38" t="s">
        <v>595</v>
      </c>
      <c r="G717" s="38"/>
      <c r="H717" s="53" t="str">
        <f t="shared" si="11"/>
        <v>citation:aseem_rastogi-01</v>
      </c>
      <c r="I717" s="54"/>
      <c r="J717" s="38" t="s">
        <v>5038</v>
      </c>
      <c r="K717" s="38">
        <v>95</v>
      </c>
      <c r="L717" s="38">
        <v>5</v>
      </c>
      <c r="M717" s="69" t="s">
        <v>5359</v>
      </c>
      <c r="N717" s="38"/>
      <c r="O717" s="38"/>
      <c r="P717" s="31"/>
    </row>
    <row r="718" spans="2:16">
      <c r="B718" s="30" t="s">
        <v>2753</v>
      </c>
      <c r="C718" s="38" t="s">
        <v>2754</v>
      </c>
      <c r="D718" s="38" t="s">
        <v>2755</v>
      </c>
      <c r="E718" s="38" t="s">
        <v>3994</v>
      </c>
      <c r="F718" s="38" t="s">
        <v>595</v>
      </c>
      <c r="G718" s="38"/>
      <c r="H718" s="53" t="str">
        <f t="shared" si="11"/>
        <v>citation:charalampos_papamanthou-01</v>
      </c>
      <c r="I718" s="54"/>
      <c r="J718" s="38" t="s">
        <v>5059</v>
      </c>
      <c r="K718" s="38">
        <v>1553</v>
      </c>
      <c r="L718" s="38">
        <v>17</v>
      </c>
      <c r="M718" s="69" t="s">
        <v>5364</v>
      </c>
      <c r="N718" s="38"/>
      <c r="O718" s="38"/>
      <c r="P718" s="31"/>
    </row>
    <row r="719" spans="2:16">
      <c r="B719" s="30" t="s">
        <v>2756</v>
      </c>
      <c r="C719" s="38" t="s">
        <v>1636</v>
      </c>
      <c r="D719" s="38" t="s">
        <v>2757</v>
      </c>
      <c r="E719" s="38" t="s">
        <v>3995</v>
      </c>
      <c r="F719" s="38" t="s">
        <v>595</v>
      </c>
      <c r="G719" s="38"/>
      <c r="H719" s="53" t="str">
        <f t="shared" si="11"/>
        <v>citation:daniel_apon-01</v>
      </c>
      <c r="I719" s="54"/>
      <c r="J719" s="38" t="s">
        <v>5077</v>
      </c>
      <c r="K719" s="38">
        <v>25</v>
      </c>
      <c r="L719" s="38">
        <v>2</v>
      </c>
      <c r="M719" s="69" t="s">
        <v>5361</v>
      </c>
      <c r="N719" s="38"/>
      <c r="O719" s="38"/>
      <c r="P719" s="31"/>
    </row>
    <row r="720" spans="2:16">
      <c r="B720" s="30" t="s">
        <v>2758</v>
      </c>
      <c r="C720" s="38" t="s">
        <v>2759</v>
      </c>
      <c r="D720" s="38" t="s">
        <v>2760</v>
      </c>
      <c r="E720" s="38" t="s">
        <v>3996</v>
      </c>
      <c r="F720" s="38" t="s">
        <v>595</v>
      </c>
      <c r="G720" s="38"/>
      <c r="H720" s="53" t="str">
        <f t="shared" si="11"/>
        <v>citation:dominique_schroder-01</v>
      </c>
      <c r="I720" s="54"/>
      <c r="J720" s="38" t="s">
        <v>5091</v>
      </c>
      <c r="K720" s="38">
        <v>500</v>
      </c>
      <c r="L720" s="38">
        <v>13</v>
      </c>
      <c r="M720" s="69" t="s">
        <v>5357</v>
      </c>
      <c r="N720" s="38"/>
      <c r="O720" s="38"/>
      <c r="P720" s="31"/>
    </row>
    <row r="721" spans="2:17">
      <c r="B721" s="30" t="s">
        <v>2761</v>
      </c>
      <c r="C721" s="38" t="s">
        <v>2762</v>
      </c>
      <c r="D721" s="38" t="s">
        <v>2763</v>
      </c>
      <c r="E721" s="38" t="s">
        <v>3997</v>
      </c>
      <c r="F721" s="38" t="s">
        <v>595</v>
      </c>
      <c r="G721" s="38"/>
      <c r="H721" s="53" t="str">
        <f t="shared" si="11"/>
        <v>citation:elaine_shi-01</v>
      </c>
      <c r="I721" s="54"/>
      <c r="J721" s="38" t="s">
        <v>5098</v>
      </c>
      <c r="K721" s="38">
        <v>6838</v>
      </c>
      <c r="L721" s="38">
        <v>34</v>
      </c>
      <c r="M721" s="69" t="s">
        <v>5361</v>
      </c>
      <c r="N721" s="38"/>
      <c r="O721" s="38"/>
      <c r="P721" s="31"/>
    </row>
    <row r="722" spans="2:17">
      <c r="B722" s="30" t="s">
        <v>2764</v>
      </c>
      <c r="C722" s="38" t="s">
        <v>2765</v>
      </c>
      <c r="D722" s="38" t="s">
        <v>1380</v>
      </c>
      <c r="E722" s="38" t="s">
        <v>3998</v>
      </c>
      <c r="F722" s="38" t="s">
        <v>595</v>
      </c>
      <c r="G722" s="38"/>
      <c r="H722" s="53" t="str">
        <f t="shared" si="11"/>
        <v>citation:feng-hao_liu-01</v>
      </c>
      <c r="I722" s="54"/>
      <c r="J722" s="38" t="s">
        <v>5112</v>
      </c>
      <c r="K722" s="38">
        <v>333</v>
      </c>
      <c r="L722" s="38">
        <v>9</v>
      </c>
      <c r="M722" s="69" t="s">
        <v>5360</v>
      </c>
      <c r="N722" s="38"/>
      <c r="O722" s="38"/>
      <c r="P722" s="31"/>
    </row>
    <row r="723" spans="2:17">
      <c r="B723" s="30" t="s">
        <v>2766</v>
      </c>
      <c r="C723" s="38" t="s">
        <v>2767</v>
      </c>
      <c r="D723" s="38" t="s">
        <v>2768</v>
      </c>
      <c r="E723" s="38" t="s">
        <v>3999</v>
      </c>
      <c r="F723" s="38" t="s">
        <v>595</v>
      </c>
      <c r="G723" s="38"/>
      <c r="H723" s="53"/>
      <c r="I723" s="54"/>
      <c r="J723" s="38"/>
      <c r="K723" s="38"/>
      <c r="L723" s="38"/>
      <c r="M723" s="69" t="s">
        <v>5353</v>
      </c>
      <c r="N723" s="38"/>
      <c r="O723" s="38"/>
      <c r="P723" s="31"/>
    </row>
    <row r="724" spans="2:17">
      <c r="B724" s="30" t="s">
        <v>2769</v>
      </c>
      <c r="C724" s="38" t="s">
        <v>2770</v>
      </c>
      <c r="D724" s="38" t="s">
        <v>2771</v>
      </c>
      <c r="E724" s="38" t="s">
        <v>4000</v>
      </c>
      <c r="F724" s="38" t="s">
        <v>595</v>
      </c>
      <c r="G724" s="38"/>
      <c r="H724" s="53" t="str">
        <f t="shared" si="11"/>
        <v>citation:hillol_kargupta-01</v>
      </c>
      <c r="I724" s="54"/>
      <c r="J724" s="38" t="s">
        <v>5136</v>
      </c>
      <c r="K724" s="38">
        <v>7065</v>
      </c>
      <c r="L724" s="38">
        <v>41</v>
      </c>
      <c r="M724" s="69" t="s">
        <v>5359</v>
      </c>
      <c r="N724" s="38"/>
      <c r="O724" s="38"/>
      <c r="P724" s="31"/>
    </row>
    <row r="725" spans="2:17">
      <c r="B725" s="30" t="s">
        <v>2772</v>
      </c>
      <c r="C725" s="38" t="s">
        <v>4001</v>
      </c>
      <c r="D725" s="38" t="s">
        <v>2289</v>
      </c>
      <c r="E725" s="38" t="s">
        <v>4002</v>
      </c>
      <c r="F725" s="38" t="s">
        <v>595</v>
      </c>
      <c r="G725" s="38"/>
      <c r="H725" s="53" t="str">
        <f t="shared" si="11"/>
        <v>citation:ji_sun_shin-01</v>
      </c>
      <c r="I725" s="54"/>
      <c r="J725" s="38" t="s">
        <v>5353</v>
      </c>
      <c r="K725" s="38" t="s">
        <v>5353</v>
      </c>
      <c r="L725" s="38" t="s">
        <v>5353</v>
      </c>
      <c r="M725" s="69" t="s">
        <v>5360</v>
      </c>
      <c r="N725" s="38"/>
      <c r="O725" s="38"/>
      <c r="P725" s="31"/>
      <c r="Q725" s="59"/>
    </row>
    <row r="726" spans="2:17">
      <c r="B726" s="30" t="s">
        <v>2773</v>
      </c>
      <c r="C726" s="38" t="s">
        <v>2621</v>
      </c>
      <c r="D726" s="38" t="s">
        <v>2774</v>
      </c>
      <c r="E726" s="38" t="s">
        <v>4003</v>
      </c>
      <c r="F726" s="38" t="s">
        <v>595</v>
      </c>
      <c r="G726" s="38"/>
      <c r="H726" s="53" t="str">
        <f t="shared" si="11"/>
        <v>citation:jon_katz-01</v>
      </c>
      <c r="I726" s="54"/>
      <c r="J726" s="38" t="s">
        <v>5181</v>
      </c>
      <c r="K726" s="38">
        <v>14142</v>
      </c>
      <c r="L726" s="38">
        <v>55</v>
      </c>
      <c r="M726" s="69" t="s">
        <v>5358</v>
      </c>
      <c r="N726" s="38"/>
      <c r="O726" s="38"/>
      <c r="P726" s="31"/>
    </row>
    <row r="727" spans="2:17">
      <c r="B727" s="30" t="s">
        <v>2775</v>
      </c>
      <c r="C727" s="38" t="s">
        <v>2776</v>
      </c>
      <c r="D727" s="38" t="s">
        <v>1097</v>
      </c>
      <c r="E727" s="38" t="s">
        <v>4004</v>
      </c>
      <c r="F727" s="38" t="s">
        <v>595</v>
      </c>
      <c r="G727" s="38"/>
      <c r="H727" s="53" t="str">
        <f t="shared" si="11"/>
        <v>citation:leeger_yu-01</v>
      </c>
      <c r="I727" s="54"/>
      <c r="J727" s="38" t="s">
        <v>5353</v>
      </c>
      <c r="K727" s="38" t="s">
        <v>5353</v>
      </c>
      <c r="L727" s="38" t="s">
        <v>5353</v>
      </c>
      <c r="M727" s="69" t="s">
        <v>5364</v>
      </c>
      <c r="N727" s="38"/>
      <c r="O727" s="38"/>
      <c r="P727" s="31"/>
    </row>
    <row r="728" spans="2:17">
      <c r="B728" s="30" t="s">
        <v>2777</v>
      </c>
      <c r="C728" s="38" t="s">
        <v>1370</v>
      </c>
      <c r="D728" s="38" t="s">
        <v>2778</v>
      </c>
      <c r="E728" s="38" t="s">
        <v>4005</v>
      </c>
      <c r="F728" s="38" t="s">
        <v>595</v>
      </c>
      <c r="G728" s="38"/>
      <c r="H728" s="53" t="str">
        <f t="shared" si="11"/>
        <v>citation:matthew_hammer-01</v>
      </c>
      <c r="I728" s="54"/>
      <c r="J728" s="38" t="s">
        <v>5219</v>
      </c>
      <c r="K728" s="38">
        <v>211</v>
      </c>
      <c r="L728" s="38">
        <v>8</v>
      </c>
      <c r="M728" s="69" t="s">
        <v>5359</v>
      </c>
      <c r="N728" s="38"/>
      <c r="O728" s="38"/>
      <c r="P728" s="31"/>
    </row>
    <row r="729" spans="2:17">
      <c r="B729" s="30" t="s">
        <v>2779</v>
      </c>
      <c r="C729" s="38" t="s">
        <v>1086</v>
      </c>
      <c r="D729" s="38" t="s">
        <v>2780</v>
      </c>
      <c r="E729" s="38" t="s">
        <v>4006</v>
      </c>
      <c r="F729" s="38" t="s">
        <v>595</v>
      </c>
      <c r="G729" s="38"/>
      <c r="H729" s="53" t="str">
        <f t="shared" si="11"/>
        <v>citation:mike_hicks-01</v>
      </c>
      <c r="I729" s="54"/>
      <c r="J729" s="38" t="s">
        <v>5225</v>
      </c>
      <c r="K729" s="38">
        <v>6515</v>
      </c>
      <c r="L729" s="38">
        <v>36</v>
      </c>
      <c r="M729" s="69" t="s">
        <v>5357</v>
      </c>
      <c r="N729" s="38"/>
      <c r="O729" s="38"/>
      <c r="P729" s="31"/>
    </row>
    <row r="730" spans="2:17">
      <c r="B730" s="30" t="s">
        <v>2781</v>
      </c>
      <c r="C730" s="38" t="s">
        <v>2782</v>
      </c>
      <c r="D730" s="38" t="s">
        <v>2783</v>
      </c>
      <c r="E730" s="38" t="s">
        <v>4007</v>
      </c>
      <c r="F730" s="38" t="s">
        <v>595</v>
      </c>
      <c r="G730" s="38"/>
      <c r="H730" s="53"/>
      <c r="I730" s="54"/>
      <c r="J730" s="38"/>
      <c r="K730" s="38"/>
      <c r="L730" s="38"/>
      <c r="M730" s="69" t="s">
        <v>5353</v>
      </c>
      <c r="N730" s="38"/>
      <c r="O730" s="38"/>
      <c r="P730" s="31"/>
    </row>
    <row r="731" spans="2:17">
      <c r="B731" s="30" t="s">
        <v>2784</v>
      </c>
      <c r="C731" s="38" t="s">
        <v>1131</v>
      </c>
      <c r="D731" s="38" t="s">
        <v>2785</v>
      </c>
      <c r="E731" s="38" t="s">
        <v>4008</v>
      </c>
      <c r="F731" s="38" t="s">
        <v>595</v>
      </c>
      <c r="G731" s="38"/>
      <c r="H731" s="53" t="str">
        <f t="shared" si="11"/>
        <v>citation:piotr_mardziel-01</v>
      </c>
      <c r="I731" s="54"/>
      <c r="J731" s="38" t="s">
        <v>5261</v>
      </c>
      <c r="K731" s="38">
        <v>72</v>
      </c>
      <c r="L731" s="38">
        <v>5</v>
      </c>
      <c r="M731" s="69" t="s">
        <v>5360</v>
      </c>
      <c r="N731" s="38"/>
      <c r="O731" s="38"/>
      <c r="P731" s="31"/>
    </row>
    <row r="732" spans="2:17">
      <c r="B732" s="30" t="s">
        <v>2786</v>
      </c>
      <c r="C732" s="38" t="s">
        <v>2787</v>
      </c>
      <c r="D732" s="38" t="s">
        <v>2788</v>
      </c>
      <c r="E732" s="38" t="s">
        <v>4009</v>
      </c>
      <c r="F732" s="38" t="s">
        <v>595</v>
      </c>
      <c r="G732" s="38"/>
      <c r="H732" s="53" t="str">
        <f t="shared" si="11"/>
        <v>citation:ranjit_kumaresan-01</v>
      </c>
      <c r="I732" s="54"/>
      <c r="J732" s="38" t="s">
        <v>5273</v>
      </c>
      <c r="K732" s="38">
        <v>269</v>
      </c>
      <c r="L732" s="38">
        <v>11</v>
      </c>
      <c r="M732" s="69" t="s">
        <v>5360</v>
      </c>
      <c r="N732" s="38"/>
      <c r="O732" s="38"/>
      <c r="P732" s="31"/>
    </row>
    <row r="733" spans="2:17">
      <c r="B733" s="30" t="s">
        <v>2789</v>
      </c>
      <c r="C733" s="38" t="s">
        <v>2790</v>
      </c>
      <c r="D733" s="38" t="s">
        <v>3270</v>
      </c>
      <c r="E733" s="38" t="s">
        <v>4010</v>
      </c>
      <c r="F733" s="38" t="s">
        <v>595</v>
      </c>
      <c r="G733" s="38"/>
      <c r="H733" s="53" t="str">
        <f t="shared" si="11"/>
        <v>citation:samuel_dov_gordon-01</v>
      </c>
      <c r="I733" s="54"/>
      <c r="J733" s="38" t="s">
        <v>5353</v>
      </c>
      <c r="K733" s="38" t="s">
        <v>5353</v>
      </c>
      <c r="L733" s="38" t="s">
        <v>5353</v>
      </c>
      <c r="M733" s="69" t="s">
        <v>5364</v>
      </c>
      <c r="N733" s="38"/>
      <c r="O733" s="38"/>
      <c r="P733" s="31"/>
    </row>
    <row r="734" spans="2:17">
      <c r="B734" s="30" t="s">
        <v>2791</v>
      </c>
      <c r="C734" s="38" t="s">
        <v>2792</v>
      </c>
      <c r="D734" s="38" t="s">
        <v>1631</v>
      </c>
      <c r="E734" s="38" t="s">
        <v>4011</v>
      </c>
      <c r="F734" s="38" t="s">
        <v>595</v>
      </c>
      <c r="G734" s="38"/>
      <c r="H734" s="53" t="str">
        <f t="shared" si="11"/>
        <v>citation:seung_choi-01</v>
      </c>
      <c r="I734" s="54"/>
      <c r="J734" s="38" t="s">
        <v>5353</v>
      </c>
      <c r="K734" s="38" t="s">
        <v>5353</v>
      </c>
      <c r="L734" s="38" t="s">
        <v>5353</v>
      </c>
      <c r="M734" s="69" t="s">
        <v>5359</v>
      </c>
      <c r="N734" s="38"/>
      <c r="O734" s="38"/>
      <c r="P734" s="31"/>
    </row>
    <row r="735" spans="2:17">
      <c r="B735" s="30" t="s">
        <v>2793</v>
      </c>
      <c r="C735" s="38" t="s">
        <v>4012</v>
      </c>
      <c r="D735" s="38" t="s">
        <v>1631</v>
      </c>
      <c r="E735" s="38" t="s">
        <v>4013</v>
      </c>
      <c r="F735" s="38" t="s">
        <v>595</v>
      </c>
      <c r="G735" s="38"/>
      <c r="H735" s="53" t="str">
        <f t="shared" si="11"/>
        <v>citation:seung_geol_choi-01</v>
      </c>
      <c r="I735" s="54"/>
      <c r="J735" s="38" t="s">
        <v>5287</v>
      </c>
      <c r="K735" s="38">
        <v>475</v>
      </c>
      <c r="L735" s="38">
        <v>14</v>
      </c>
      <c r="M735" s="69" t="s">
        <v>5359</v>
      </c>
      <c r="N735" s="38"/>
      <c r="O735" s="38"/>
      <c r="P735" s="31"/>
    </row>
    <row r="736" spans="2:17">
      <c r="B736" s="30" t="s">
        <v>2794</v>
      </c>
      <c r="C736" s="38" t="s">
        <v>1199</v>
      </c>
      <c r="D736" s="38" t="s">
        <v>2795</v>
      </c>
      <c r="E736" s="38" t="s">
        <v>4014</v>
      </c>
      <c r="F736" s="38" t="s">
        <v>595</v>
      </c>
      <c r="G736" s="38"/>
      <c r="H736" s="53" t="str">
        <f t="shared" si="11"/>
        <v>citation:stephen_magill-01</v>
      </c>
      <c r="I736" s="54"/>
      <c r="J736" s="38" t="s">
        <v>5353</v>
      </c>
      <c r="K736" s="38" t="s">
        <v>5353</v>
      </c>
      <c r="L736" s="38" t="s">
        <v>5353</v>
      </c>
      <c r="M736" s="69" t="s">
        <v>5359</v>
      </c>
      <c r="N736" s="38"/>
      <c r="O736" s="38"/>
      <c r="P736" s="31"/>
    </row>
    <row r="737" spans="2:16">
      <c r="B737" s="30" t="s">
        <v>2796</v>
      </c>
      <c r="C737" s="38" t="s">
        <v>100</v>
      </c>
      <c r="D737" s="38" t="s">
        <v>1141</v>
      </c>
      <c r="E737" s="38" t="s">
        <v>4015</v>
      </c>
      <c r="F737" s="38" t="s">
        <v>595</v>
      </c>
      <c r="G737" s="38"/>
      <c r="H737" s="53" t="str">
        <f t="shared" si="11"/>
        <v>citation:yan_huang-01</v>
      </c>
      <c r="I737" s="54"/>
      <c r="J737" s="38" t="s">
        <v>5353</v>
      </c>
      <c r="K737" s="38" t="s">
        <v>5353</v>
      </c>
      <c r="L737" s="38" t="s">
        <v>5353</v>
      </c>
      <c r="M737" s="69" t="s">
        <v>5358</v>
      </c>
      <c r="N737" s="38"/>
      <c r="O737" s="38"/>
      <c r="P737" s="31"/>
    </row>
    <row r="738" spans="2:16">
      <c r="B738" s="32" t="s">
        <v>2797</v>
      </c>
      <c r="C738" s="39" t="s">
        <v>2798</v>
      </c>
      <c r="D738" s="39" t="s">
        <v>1388</v>
      </c>
      <c r="E738" s="39" t="s">
        <v>4016</v>
      </c>
      <c r="F738" s="39" t="s">
        <v>595</v>
      </c>
      <c r="G738" s="39"/>
      <c r="H738" s="51" t="str">
        <f t="shared" si="11"/>
        <v>citation:yupeng_zhang-01</v>
      </c>
      <c r="I738" s="52"/>
      <c r="J738" s="38" t="s">
        <v>5348</v>
      </c>
      <c r="K738" s="38">
        <v>12</v>
      </c>
      <c r="L738" s="38">
        <v>2</v>
      </c>
      <c r="M738" s="69" t="s">
        <v>5356</v>
      </c>
      <c r="N738" s="39"/>
      <c r="O738" s="39"/>
      <c r="P738" s="34"/>
    </row>
    <row r="739" spans="2:16">
      <c r="B739" s="30" t="s">
        <v>2889</v>
      </c>
      <c r="C739" s="38" t="s">
        <v>2890</v>
      </c>
      <c r="D739" s="38" t="s">
        <v>2891</v>
      </c>
      <c r="E739" s="38" t="s">
        <v>4017</v>
      </c>
      <c r="F739" s="38" t="s">
        <v>599</v>
      </c>
      <c r="G739" s="38"/>
      <c r="H739" s="53" t="str">
        <f t="shared" si="11"/>
        <v>citation:alice_toniolo-01</v>
      </c>
      <c r="I739" s="54"/>
      <c r="J739" s="38" t="s">
        <v>5020</v>
      </c>
      <c r="K739" s="38">
        <v>85</v>
      </c>
      <c r="L739" s="38">
        <v>6</v>
      </c>
      <c r="M739" s="69" t="s">
        <v>5358</v>
      </c>
      <c r="N739" s="38"/>
      <c r="O739" s="38"/>
      <c r="P739" s="31"/>
    </row>
    <row r="740" spans="2:16">
      <c r="B740" s="30" t="s">
        <v>2892</v>
      </c>
      <c r="C740" s="38" t="s">
        <v>2728</v>
      </c>
      <c r="D740" s="38" t="s">
        <v>2893</v>
      </c>
      <c r="E740" s="38" t="s">
        <v>4018</v>
      </c>
      <c r="F740" s="38" t="s">
        <v>599</v>
      </c>
      <c r="G740" s="38"/>
      <c r="H740" s="53" t="str">
        <f t="shared" si="11"/>
        <v>citation:anthony_etuk-01</v>
      </c>
      <c r="I740" s="54"/>
      <c r="J740" s="38" t="s">
        <v>5031</v>
      </c>
      <c r="K740" s="38">
        <v>22</v>
      </c>
      <c r="L740" s="38">
        <v>3</v>
      </c>
      <c r="M740" s="69" t="s">
        <v>5357</v>
      </c>
      <c r="N740" s="38"/>
      <c r="O740" s="38"/>
      <c r="P740" s="31"/>
    </row>
    <row r="741" spans="2:16">
      <c r="B741" s="30" t="s">
        <v>2894</v>
      </c>
      <c r="C741" s="38" t="s">
        <v>2895</v>
      </c>
      <c r="D741" s="38" t="s">
        <v>2896</v>
      </c>
      <c r="E741" s="38" t="s">
        <v>4019</v>
      </c>
      <c r="F741" s="38" t="s">
        <v>599</v>
      </c>
      <c r="G741" s="38"/>
      <c r="H741" s="53" t="str">
        <f t="shared" si="11"/>
        <v>citation:artemis_parvizi-01</v>
      </c>
      <c r="I741" s="54"/>
      <c r="J741" s="38" t="s">
        <v>5037</v>
      </c>
      <c r="K741" s="38">
        <v>26</v>
      </c>
      <c r="L741" s="38">
        <v>3</v>
      </c>
      <c r="M741" s="69" t="s">
        <v>5360</v>
      </c>
      <c r="N741" s="38"/>
      <c r="O741" s="38"/>
      <c r="P741" s="31"/>
    </row>
    <row r="742" spans="2:16">
      <c r="B742" s="30" t="s">
        <v>2897</v>
      </c>
      <c r="C742" s="38" t="s">
        <v>2898</v>
      </c>
      <c r="D742" s="38" t="s">
        <v>2899</v>
      </c>
      <c r="E742" s="38" t="s">
        <v>4020</v>
      </c>
      <c r="F742" s="38" t="s">
        <v>599</v>
      </c>
      <c r="G742" s="38"/>
      <c r="H742" s="53"/>
      <c r="I742" s="54"/>
      <c r="J742" s="38"/>
      <c r="K742" s="38"/>
      <c r="L742" s="38"/>
      <c r="M742" s="69" t="s">
        <v>5353</v>
      </c>
      <c r="N742" s="38"/>
      <c r="O742" s="38"/>
      <c r="P742" s="31"/>
    </row>
    <row r="743" spans="2:16">
      <c r="B743" s="30" t="s">
        <v>2900</v>
      </c>
      <c r="C743" s="38" t="s">
        <v>1428</v>
      </c>
      <c r="D743" s="38" t="s">
        <v>2901</v>
      </c>
      <c r="E743" s="38" t="s">
        <v>4021</v>
      </c>
      <c r="F743" s="38" t="s">
        <v>599</v>
      </c>
      <c r="G743" s="38"/>
      <c r="H743" s="53" t="str">
        <f t="shared" si="11"/>
        <v>citation:chris_burnett-01</v>
      </c>
      <c r="I743" s="54"/>
      <c r="J743" s="38" t="s">
        <v>5066</v>
      </c>
      <c r="K743" s="38">
        <v>301</v>
      </c>
      <c r="L743" s="38">
        <v>8</v>
      </c>
      <c r="M743" s="69" t="s">
        <v>5358</v>
      </c>
      <c r="N743" s="38"/>
      <c r="O743" s="38"/>
      <c r="P743" s="31"/>
    </row>
    <row r="744" spans="2:16">
      <c r="B744" s="30" t="s">
        <v>2902</v>
      </c>
      <c r="C744" s="38" t="s">
        <v>1816</v>
      </c>
      <c r="D744" s="38" t="s">
        <v>2903</v>
      </c>
      <c r="E744" s="38" t="s">
        <v>4022</v>
      </c>
      <c r="F744" s="38" t="s">
        <v>599</v>
      </c>
      <c r="G744" s="38"/>
      <c r="H744" s="53" t="str">
        <f t="shared" si="11"/>
        <v>citation:craig_mckenzie-01</v>
      </c>
      <c r="I744" s="54"/>
      <c r="J744" s="38" t="s">
        <v>5353</v>
      </c>
      <c r="K744" s="38" t="s">
        <v>5353</v>
      </c>
      <c r="L744" s="38" t="s">
        <v>5353</v>
      </c>
      <c r="M744" s="69" t="s">
        <v>5364</v>
      </c>
      <c r="N744" s="38"/>
      <c r="O744" s="38"/>
      <c r="P744" s="31"/>
    </row>
    <row r="745" spans="2:16">
      <c r="B745" s="30" t="s">
        <v>2904</v>
      </c>
      <c r="C745" s="38" t="s">
        <v>2905</v>
      </c>
      <c r="D745" s="38" t="s">
        <v>2906</v>
      </c>
      <c r="E745" s="38" t="s">
        <v>4023</v>
      </c>
      <c r="F745" s="38" t="s">
        <v>599</v>
      </c>
      <c r="G745" s="38"/>
      <c r="H745" s="53" t="str">
        <f t="shared" si="11"/>
        <v>citation:daniele_masato-01</v>
      </c>
      <c r="I745" s="54"/>
      <c r="J745" s="38" t="s">
        <v>5353</v>
      </c>
      <c r="K745" s="38" t="s">
        <v>5353</v>
      </c>
      <c r="L745" s="38" t="s">
        <v>5353</v>
      </c>
      <c r="M745" s="69" t="s">
        <v>5359</v>
      </c>
      <c r="N745" s="38"/>
      <c r="O745" s="38"/>
      <c r="P745" s="31"/>
    </row>
    <row r="746" spans="2:16">
      <c r="B746" s="30" t="s">
        <v>2907</v>
      </c>
      <c r="C746" s="38" t="s">
        <v>2908</v>
      </c>
      <c r="D746" s="38" t="s">
        <v>2909</v>
      </c>
      <c r="E746" s="38" t="s">
        <v>4024</v>
      </c>
      <c r="F746" s="38" t="s">
        <v>599</v>
      </c>
      <c r="G746" s="38"/>
      <c r="H746" s="53" t="str">
        <f t="shared" si="11"/>
        <v>citation:david_emele-01</v>
      </c>
      <c r="I746" s="54"/>
      <c r="J746" s="38" t="s">
        <v>5353</v>
      </c>
      <c r="K746" s="38" t="s">
        <v>5353</v>
      </c>
      <c r="L746" s="38" t="s">
        <v>5353</v>
      </c>
      <c r="M746" s="69" t="s">
        <v>5359</v>
      </c>
      <c r="N746" s="38"/>
      <c r="O746" s="38"/>
      <c r="P746" s="31"/>
    </row>
    <row r="747" spans="2:16">
      <c r="B747" s="30" t="s">
        <v>2910</v>
      </c>
      <c r="C747" s="38" t="s">
        <v>2911</v>
      </c>
      <c r="D747" s="38" t="s">
        <v>2912</v>
      </c>
      <c r="E747" s="38" t="s">
        <v>4025</v>
      </c>
      <c r="F747" s="38" t="s">
        <v>599</v>
      </c>
      <c r="G747" s="38"/>
      <c r="H747" s="53" t="str">
        <f t="shared" si="11"/>
        <v>citation:derek_sleeman-01</v>
      </c>
      <c r="I747" s="54"/>
      <c r="J747" s="38" t="s">
        <v>5353</v>
      </c>
      <c r="K747" s="38" t="s">
        <v>5353</v>
      </c>
      <c r="L747" s="38" t="s">
        <v>5353</v>
      </c>
      <c r="M747" s="69" t="s">
        <v>5358</v>
      </c>
      <c r="N747" s="38"/>
      <c r="O747" s="38"/>
      <c r="P747" s="31"/>
    </row>
    <row r="748" spans="2:16">
      <c r="B748" s="30" t="s">
        <v>1435</v>
      </c>
      <c r="C748" s="38" t="s">
        <v>1436</v>
      </c>
      <c r="D748" s="38" t="s">
        <v>1437</v>
      </c>
      <c r="E748" s="38" t="s">
        <v>3342</v>
      </c>
      <c r="F748" s="38" t="s">
        <v>599</v>
      </c>
      <c r="G748" s="38"/>
      <c r="H748" s="53" t="str">
        <f t="shared" si="11"/>
        <v>citation:federico_cerutti-01</v>
      </c>
      <c r="I748" s="54"/>
      <c r="J748" s="38" t="s">
        <v>5110</v>
      </c>
      <c r="K748" s="38">
        <v>257</v>
      </c>
      <c r="L748" s="38">
        <v>8</v>
      </c>
      <c r="M748" s="69" t="s">
        <v>5358</v>
      </c>
      <c r="N748" s="38"/>
      <c r="O748" s="38"/>
      <c r="P748" s="31"/>
    </row>
    <row r="749" spans="2:16">
      <c r="B749" s="30" t="s">
        <v>2913</v>
      </c>
      <c r="C749" s="38" t="s">
        <v>2336</v>
      </c>
      <c r="D749" s="38" t="s">
        <v>2914</v>
      </c>
      <c r="E749" s="38" t="s">
        <v>4026</v>
      </c>
      <c r="F749" s="38" t="s">
        <v>599</v>
      </c>
      <c r="G749" s="38"/>
      <c r="H749" s="53" t="str">
        <f t="shared" si="11"/>
        <v>citation:frank_guerin-01</v>
      </c>
      <c r="I749" s="54"/>
      <c r="J749" s="38" t="s">
        <v>5118</v>
      </c>
      <c r="K749" s="38">
        <v>445</v>
      </c>
      <c r="L749" s="38">
        <v>12</v>
      </c>
      <c r="M749" s="69" t="s">
        <v>5357</v>
      </c>
      <c r="N749" s="38"/>
      <c r="O749" s="38"/>
      <c r="P749" s="31"/>
    </row>
    <row r="750" spans="2:16">
      <c r="B750" s="30" t="s">
        <v>2915</v>
      </c>
      <c r="C750" s="38" t="s">
        <v>2916</v>
      </c>
      <c r="D750" s="38" t="s">
        <v>1615</v>
      </c>
      <c r="E750" s="38" t="s">
        <v>4027</v>
      </c>
      <c r="F750" s="38" t="s">
        <v>599</v>
      </c>
      <c r="G750" s="38"/>
      <c r="H750" s="53" t="str">
        <f t="shared" si="11"/>
        <v>citation:hengfei_li-01</v>
      </c>
      <c r="I750" s="54"/>
      <c r="J750" s="38" t="s">
        <v>5134</v>
      </c>
      <c r="K750" s="38">
        <v>82</v>
      </c>
      <c r="L750" s="38">
        <v>3</v>
      </c>
      <c r="M750" s="69" t="s">
        <v>5359</v>
      </c>
      <c r="N750" s="38"/>
      <c r="O750" s="38"/>
      <c r="P750" s="31"/>
    </row>
    <row r="751" spans="2:16">
      <c r="B751" s="30" t="s">
        <v>2917</v>
      </c>
      <c r="C751" s="38" t="s">
        <v>2084</v>
      </c>
      <c r="D751" s="38" t="s">
        <v>1564</v>
      </c>
      <c r="E751" s="38" t="s">
        <v>4028</v>
      </c>
      <c r="F751" s="38" t="s">
        <v>599</v>
      </c>
      <c r="G751" s="38"/>
      <c r="H751" s="53" t="str">
        <f t="shared" si="11"/>
        <v>citation:jeff_pan-01</v>
      </c>
      <c r="I751" s="54"/>
      <c r="J751" s="38" t="s">
        <v>5160</v>
      </c>
      <c r="K751" s="38">
        <v>4833</v>
      </c>
      <c r="L751" s="38">
        <v>37</v>
      </c>
      <c r="M751" s="69" t="s">
        <v>5357</v>
      </c>
      <c r="N751" s="38"/>
      <c r="O751" s="38"/>
      <c r="P751" s="31"/>
    </row>
    <row r="752" spans="2:16">
      <c r="B752" s="30" t="s">
        <v>2918</v>
      </c>
      <c r="C752" s="38" t="s">
        <v>2919</v>
      </c>
      <c r="D752" s="38" t="s">
        <v>2920</v>
      </c>
      <c r="E752" s="38" t="s">
        <v>4029</v>
      </c>
      <c r="F752" s="38" t="s">
        <v>599</v>
      </c>
      <c r="G752" s="38"/>
      <c r="H752" s="53" t="str">
        <f t="shared" si="11"/>
        <v>citation:jhonatan_garcia-01</v>
      </c>
      <c r="I752" s="54"/>
      <c r="J752" s="38" t="s">
        <v>5353</v>
      </c>
      <c r="K752" s="38" t="s">
        <v>5353</v>
      </c>
      <c r="L752" s="38" t="s">
        <v>5353</v>
      </c>
      <c r="M752" s="69" t="s">
        <v>5360</v>
      </c>
      <c r="N752" s="38"/>
      <c r="O752" s="38"/>
      <c r="P752" s="31"/>
    </row>
    <row r="753" spans="2:16">
      <c r="B753" s="30" t="s">
        <v>2921</v>
      </c>
      <c r="C753" s="38" t="s">
        <v>2922</v>
      </c>
      <c r="D753" s="38" t="s">
        <v>2923</v>
      </c>
      <c r="E753" s="38" t="s">
        <v>4030</v>
      </c>
      <c r="F753" s="38" t="s">
        <v>599</v>
      </c>
      <c r="G753" s="38"/>
      <c r="H753" s="53" t="str">
        <f t="shared" si="11"/>
        <v>citation:mairi_mccallum-01</v>
      </c>
      <c r="I753" s="54"/>
      <c r="J753" s="38" t="s">
        <v>5353</v>
      </c>
      <c r="K753" s="38" t="s">
        <v>5353</v>
      </c>
      <c r="L753" s="38" t="s">
        <v>5353</v>
      </c>
      <c r="M753" s="69" t="s">
        <v>5360</v>
      </c>
      <c r="N753" s="38"/>
      <c r="O753" s="38"/>
      <c r="P753" s="31"/>
    </row>
    <row r="754" spans="2:16">
      <c r="B754" s="30" t="s">
        <v>2924</v>
      </c>
      <c r="C754" s="38" t="s">
        <v>2642</v>
      </c>
      <c r="D754" s="38" t="s">
        <v>2925</v>
      </c>
      <c r="E754" s="38" t="s">
        <v>4031</v>
      </c>
      <c r="F754" s="38" t="s">
        <v>599</v>
      </c>
      <c r="G754" s="38"/>
      <c r="H754" s="53" t="str">
        <f t="shared" si="11"/>
        <v>citation:mario_gomez-01</v>
      </c>
      <c r="I754" s="54"/>
      <c r="J754" s="38" t="s">
        <v>5353</v>
      </c>
      <c r="K754" s="38" t="s">
        <v>5353</v>
      </c>
      <c r="L754" s="38" t="s">
        <v>5353</v>
      </c>
      <c r="M754" s="69" t="s">
        <v>5357</v>
      </c>
      <c r="N754" s="38"/>
      <c r="O754" s="38"/>
      <c r="P754" s="31"/>
    </row>
    <row r="755" spans="2:16">
      <c r="B755" s="30" t="s">
        <v>2926</v>
      </c>
      <c r="C755" s="38" t="s">
        <v>1445</v>
      </c>
      <c r="D755" s="38" t="s">
        <v>2927</v>
      </c>
      <c r="E755" s="38" t="s">
        <v>4032</v>
      </c>
      <c r="F755" s="38" t="s">
        <v>599</v>
      </c>
      <c r="G755" s="38"/>
      <c r="H755" s="53" t="str">
        <f t="shared" si="11"/>
        <v>citation:martin_kollingbaum-01</v>
      </c>
      <c r="I755" s="54"/>
      <c r="J755" s="38" t="s">
        <v>5217</v>
      </c>
      <c r="K755" s="38">
        <v>1140</v>
      </c>
      <c r="L755" s="38">
        <v>18</v>
      </c>
      <c r="M755" s="69" t="s">
        <v>5357</v>
      </c>
      <c r="N755" s="38"/>
      <c r="O755" s="38"/>
      <c r="P755" s="31"/>
    </row>
    <row r="756" spans="2:16">
      <c r="B756" s="30" t="s">
        <v>2928</v>
      </c>
      <c r="C756" s="38" t="s">
        <v>2929</v>
      </c>
      <c r="D756" s="38" t="s">
        <v>2930</v>
      </c>
      <c r="E756" s="38" t="s">
        <v>4033</v>
      </c>
      <c r="F756" s="38" t="s">
        <v>599</v>
      </c>
      <c r="G756" s="38"/>
      <c r="H756" s="53" t="str">
        <f t="shared" si="11"/>
        <v>citation:murat_sensoy-01</v>
      </c>
      <c r="I756" s="54"/>
      <c r="J756" s="38" t="s">
        <v>5233</v>
      </c>
      <c r="K756" s="38">
        <v>523</v>
      </c>
      <c r="L756" s="38">
        <v>13</v>
      </c>
      <c r="M756" s="69" t="s">
        <v>5358</v>
      </c>
      <c r="N756" s="38"/>
      <c r="O756" s="38"/>
      <c r="P756" s="31"/>
    </row>
    <row r="757" spans="2:16">
      <c r="B757" s="30" t="s">
        <v>2931</v>
      </c>
      <c r="C757" s="38" t="s">
        <v>2932</v>
      </c>
      <c r="D757" s="38" t="s">
        <v>2933</v>
      </c>
      <c r="E757" s="38" t="s">
        <v>4034</v>
      </c>
      <c r="F757" s="38" t="s">
        <v>599</v>
      </c>
      <c r="G757" s="38"/>
      <c r="H757" s="53" t="str">
        <f t="shared" si="11"/>
        <v>citation:nava_tintarev-01</v>
      </c>
      <c r="I757" s="54"/>
      <c r="J757" s="38" t="s">
        <v>5237</v>
      </c>
      <c r="K757" s="38">
        <v>733</v>
      </c>
      <c r="L757" s="38">
        <v>13</v>
      </c>
      <c r="M757" s="69" t="s">
        <v>5360</v>
      </c>
      <c r="N757" s="38"/>
      <c r="O757" s="38"/>
      <c r="P757" s="31"/>
    </row>
    <row r="758" spans="2:16">
      <c r="B758" s="30" t="s">
        <v>2934</v>
      </c>
      <c r="C758" s="38" t="s">
        <v>2935</v>
      </c>
      <c r="D758" s="38" t="s">
        <v>2936</v>
      </c>
      <c r="E758" s="38" t="s">
        <v>4035</v>
      </c>
      <c r="F758" s="38" t="s">
        <v>599</v>
      </c>
      <c r="G758" s="38"/>
      <c r="H758" s="53" t="str">
        <f t="shared" si="11"/>
        <v>citation:nir_oren-01</v>
      </c>
      <c r="I758" s="54"/>
      <c r="J758" s="38" t="s">
        <v>5242</v>
      </c>
      <c r="K758" s="38">
        <v>1010</v>
      </c>
      <c r="L758" s="38">
        <v>17</v>
      </c>
      <c r="M758" s="69" t="s">
        <v>5358</v>
      </c>
      <c r="N758" s="38"/>
      <c r="O758" s="38"/>
      <c r="P758" s="31"/>
    </row>
    <row r="759" spans="2:16">
      <c r="B759" s="30" t="s">
        <v>2937</v>
      </c>
      <c r="C759" s="38" t="s">
        <v>1553</v>
      </c>
      <c r="D759" s="38" t="s">
        <v>2938</v>
      </c>
      <c r="E759" s="38" t="s">
        <v>4036</v>
      </c>
      <c r="F759" s="38" t="s">
        <v>599</v>
      </c>
      <c r="G759" s="38"/>
      <c r="H759" s="53" t="str">
        <f t="shared" si="11"/>
        <v>citation:stuart_chalmers-01</v>
      </c>
      <c r="I759" s="54"/>
      <c r="J759" s="38" t="s">
        <v>5307</v>
      </c>
      <c r="K759" s="38">
        <v>641</v>
      </c>
      <c r="L759" s="38">
        <v>13</v>
      </c>
      <c r="M759" s="69" t="s">
        <v>5357</v>
      </c>
      <c r="N759" s="38"/>
      <c r="O759" s="38"/>
      <c r="P759" s="31"/>
    </row>
    <row r="760" spans="2:16">
      <c r="B760" s="30" t="s">
        <v>2939</v>
      </c>
      <c r="C760" s="38" t="s">
        <v>2940</v>
      </c>
      <c r="D760" s="38" t="s">
        <v>1853</v>
      </c>
      <c r="E760" s="38" t="s">
        <v>4037</v>
      </c>
      <c r="F760" s="38" t="s">
        <v>599</v>
      </c>
      <c r="G760" s="38"/>
      <c r="H760" s="53" t="str">
        <f t="shared" si="11"/>
        <v>citation:thao_le-01</v>
      </c>
      <c r="I760" s="54"/>
      <c r="J760" s="38" t="s">
        <v>5353</v>
      </c>
      <c r="K760" s="38" t="s">
        <v>5353</v>
      </c>
      <c r="L760" s="38" t="s">
        <v>5353</v>
      </c>
      <c r="M760" s="69" t="s">
        <v>5361</v>
      </c>
      <c r="N760" s="38"/>
      <c r="O760" s="38"/>
      <c r="P760" s="31"/>
    </row>
    <row r="761" spans="2:16">
      <c r="B761" s="30" t="s">
        <v>276</v>
      </c>
      <c r="C761" s="38" t="s">
        <v>2494</v>
      </c>
      <c r="D761" s="38" t="s">
        <v>2190</v>
      </c>
      <c r="E761" s="38" t="s">
        <v>4038</v>
      </c>
      <c r="F761" s="38" t="s">
        <v>599</v>
      </c>
      <c r="G761" s="38"/>
      <c r="H761" s="53" t="str">
        <f t="shared" si="11"/>
        <v>citation:timothy_norman-01</v>
      </c>
      <c r="I761" s="54"/>
      <c r="J761" s="38" t="s">
        <v>5321</v>
      </c>
      <c r="K761" s="38">
        <v>4190</v>
      </c>
      <c r="L761" s="38">
        <v>32</v>
      </c>
      <c r="M761" s="69" t="s">
        <v>5358</v>
      </c>
      <c r="N761" s="38"/>
      <c r="O761" s="38"/>
      <c r="P761" s="31"/>
    </row>
    <row r="762" spans="2:16">
      <c r="B762" s="32" t="s">
        <v>2941</v>
      </c>
      <c r="C762" s="39" t="s">
        <v>2942</v>
      </c>
      <c r="D762" s="39" t="s">
        <v>2943</v>
      </c>
      <c r="E762" s="39" t="s">
        <v>4039</v>
      </c>
      <c r="F762" s="39" t="s">
        <v>599</v>
      </c>
      <c r="G762" s="39"/>
      <c r="H762" s="51" t="str">
        <f t="shared" si="11"/>
        <v>citation:wamberto_vasconcelos-01</v>
      </c>
      <c r="I762" s="52"/>
      <c r="J762" s="38" t="s">
        <v>5330</v>
      </c>
      <c r="K762" s="38">
        <v>1891</v>
      </c>
      <c r="L762" s="38">
        <v>21</v>
      </c>
      <c r="M762" s="69" t="s">
        <v>5357</v>
      </c>
      <c r="N762" s="39"/>
      <c r="O762" s="39"/>
      <c r="P762" s="34"/>
    </row>
    <row r="763" spans="2:16">
      <c r="B763" s="28" t="s">
        <v>2944</v>
      </c>
      <c r="C763" s="37" t="s">
        <v>2945</v>
      </c>
      <c r="D763" s="37" t="s">
        <v>2946</v>
      </c>
      <c r="E763" s="37" t="s">
        <v>4040</v>
      </c>
      <c r="F763" s="37" t="s">
        <v>248</v>
      </c>
      <c r="G763" s="37"/>
      <c r="H763" s="49" t="str">
        <f t="shared" si="11"/>
        <v>citation:anders_lindgren-01</v>
      </c>
      <c r="I763" s="50"/>
      <c r="J763" s="38" t="s">
        <v>5024</v>
      </c>
      <c r="K763" s="38">
        <v>4180</v>
      </c>
      <c r="L763" s="38">
        <v>19</v>
      </c>
      <c r="M763" s="69" t="s">
        <v>5361</v>
      </c>
      <c r="N763" s="37"/>
      <c r="O763" s="37"/>
      <c r="P763" s="29"/>
    </row>
    <row r="764" spans="2:16">
      <c r="B764" s="30" t="s">
        <v>2947</v>
      </c>
      <c r="C764" s="38" t="s">
        <v>2042</v>
      </c>
      <c r="D764" s="38" t="s">
        <v>2948</v>
      </c>
      <c r="E764" s="38" t="s">
        <v>4041</v>
      </c>
      <c r="F764" s="38" t="s">
        <v>248</v>
      </c>
      <c r="G764" s="38"/>
      <c r="H764" s="53" t="str">
        <f t="shared" si="11"/>
        <v>citation:andrei_bejan-01</v>
      </c>
      <c r="I764" s="54"/>
      <c r="J764" s="38" t="s">
        <v>5353</v>
      </c>
      <c r="K764" s="38" t="s">
        <v>5353</v>
      </c>
      <c r="L764" s="38" t="s">
        <v>5353</v>
      </c>
      <c r="M764" s="69" t="s">
        <v>5361</v>
      </c>
      <c r="N764" s="38"/>
      <c r="O764" s="38"/>
      <c r="P764" s="31"/>
    </row>
    <row r="765" spans="2:16">
      <c r="B765" s="30" t="s">
        <v>2949</v>
      </c>
      <c r="C765" s="38" t="s">
        <v>1045</v>
      </c>
      <c r="D765" s="38" t="s">
        <v>2950</v>
      </c>
      <c r="E765" s="38" t="s">
        <v>4042</v>
      </c>
      <c r="F765" s="38" t="s">
        <v>248</v>
      </c>
      <c r="G765" s="38"/>
      <c r="H765" s="53" t="str">
        <f t="shared" si="11"/>
        <v>citation:andrew_twigg-01</v>
      </c>
      <c r="I765" s="54"/>
      <c r="J765" s="38" t="s">
        <v>5028</v>
      </c>
      <c r="K765" s="38">
        <v>1189</v>
      </c>
      <c r="L765" s="38">
        <v>13</v>
      </c>
      <c r="M765" s="69" t="s">
        <v>5360</v>
      </c>
      <c r="N765" s="38"/>
      <c r="O765" s="38"/>
      <c r="P765" s="31"/>
    </row>
    <row r="766" spans="2:16">
      <c r="B766" s="30" t="s">
        <v>2951</v>
      </c>
      <c r="C766" s="38" t="s">
        <v>2952</v>
      </c>
      <c r="D766" s="38" t="s">
        <v>2953</v>
      </c>
      <c r="E766" s="38" t="s">
        <v>4043</v>
      </c>
      <c r="F766" s="38" t="s">
        <v>248</v>
      </c>
      <c r="G766" s="38"/>
      <c r="H766" s="53" t="str">
        <f t="shared" si="11"/>
        <v>citation:ann_copestake-01</v>
      </c>
      <c r="I766" s="54"/>
      <c r="J766" s="38" t="s">
        <v>5030</v>
      </c>
      <c r="K766" s="38">
        <v>6686</v>
      </c>
      <c r="L766" s="38">
        <v>38</v>
      </c>
      <c r="M766" s="69" t="s">
        <v>5357</v>
      </c>
      <c r="N766" s="38"/>
      <c r="O766" s="38"/>
      <c r="P766" s="31"/>
    </row>
    <row r="767" spans="2:16">
      <c r="B767" s="30" t="s">
        <v>2954</v>
      </c>
      <c r="C767" s="38" t="s">
        <v>2955</v>
      </c>
      <c r="D767" s="38" t="s">
        <v>2956</v>
      </c>
      <c r="E767" s="38" t="s">
        <v>4044</v>
      </c>
      <c r="F767" s="38" t="s">
        <v>248</v>
      </c>
      <c r="G767" s="38"/>
      <c r="H767" s="53" t="str">
        <f t="shared" si="11"/>
        <v>citation:cecilia_mascolo-01</v>
      </c>
      <c r="I767" s="54"/>
      <c r="J767" s="38" t="s">
        <v>5055</v>
      </c>
      <c r="K767" s="38">
        <v>9855</v>
      </c>
      <c r="L767" s="38">
        <v>51</v>
      </c>
      <c r="M767" s="69" t="s">
        <v>5357</v>
      </c>
      <c r="N767" s="38"/>
      <c r="O767" s="38"/>
      <c r="P767" s="31"/>
    </row>
    <row r="768" spans="2:16">
      <c r="B768" s="30" t="s">
        <v>2957</v>
      </c>
      <c r="C768" s="38" t="s">
        <v>2958</v>
      </c>
      <c r="D768" s="38" t="s">
        <v>2959</v>
      </c>
      <c r="E768" s="38" t="s">
        <v>4045</v>
      </c>
      <c r="F768" s="38" t="s">
        <v>248</v>
      </c>
      <c r="G768" s="38"/>
      <c r="H768" s="53" t="str">
        <f t="shared" si="11"/>
        <v>citation:chi_kin_chau-01</v>
      </c>
      <c r="I768" s="54"/>
      <c r="J768" s="38" t="s">
        <v>5353</v>
      </c>
      <c r="K768" s="38" t="s">
        <v>5353</v>
      </c>
      <c r="L768" s="38" t="s">
        <v>5353</v>
      </c>
      <c r="M768" s="69" t="s">
        <v>5358</v>
      </c>
      <c r="N768" s="38"/>
      <c r="O768" s="38"/>
      <c r="P768" s="31"/>
    </row>
    <row r="769" spans="2:16">
      <c r="B769" s="30" t="s">
        <v>2960</v>
      </c>
      <c r="C769" s="38" t="s">
        <v>2961</v>
      </c>
      <c r="D769" s="38" t="s">
        <v>2962</v>
      </c>
      <c r="E769" s="38" t="s">
        <v>4046</v>
      </c>
      <c r="F769" s="38" t="s">
        <v>248</v>
      </c>
      <c r="G769" s="38"/>
      <c r="H769" s="53" t="str">
        <f t="shared" si="11"/>
        <v>citation:diarmuid_oseaghdha-01</v>
      </c>
      <c r="I769" s="54"/>
      <c r="J769" s="38" t="s">
        <v>5086</v>
      </c>
      <c r="K769" s="38">
        <v>615</v>
      </c>
      <c r="L769" s="38">
        <v>14</v>
      </c>
      <c r="M769" s="69" t="s">
        <v>5364</v>
      </c>
      <c r="N769" s="38"/>
      <c r="O769" s="38"/>
      <c r="P769" s="31"/>
    </row>
    <row r="770" spans="2:16">
      <c r="B770" s="30" t="s">
        <v>2963</v>
      </c>
      <c r="C770" s="38" t="s">
        <v>2964</v>
      </c>
      <c r="D770" s="38" t="s">
        <v>2965</v>
      </c>
      <c r="E770" s="38" t="s">
        <v>4047</v>
      </c>
      <c r="F770" s="38" t="s">
        <v>248</v>
      </c>
      <c r="G770" s="38"/>
      <c r="H770" s="53" t="str">
        <f t="shared" si="11"/>
        <v>citation:eiko_yoneki-01</v>
      </c>
      <c r="I770" s="54"/>
      <c r="J770" s="38" t="s">
        <v>5097</v>
      </c>
      <c r="K770" s="38">
        <v>3261</v>
      </c>
      <c r="L770" s="38">
        <v>20</v>
      </c>
      <c r="M770" s="69" t="s">
        <v>5357</v>
      </c>
      <c r="N770" s="38"/>
      <c r="O770" s="38"/>
      <c r="P770" s="31"/>
    </row>
    <row r="771" spans="2:16">
      <c r="B771" s="30" t="s">
        <v>2966</v>
      </c>
      <c r="C771" s="38" t="s">
        <v>2967</v>
      </c>
      <c r="D771" s="38" t="s">
        <v>2968</v>
      </c>
      <c r="E771" s="38" t="s">
        <v>4048</v>
      </c>
      <c r="F771" s="38" t="s">
        <v>248</v>
      </c>
      <c r="G771" s="38"/>
      <c r="H771" s="53" t="str">
        <f t="shared" ref="H771:H834" si="12">"citation:"&amp;B771&amp;"-01"</f>
        <v>citation:ilias_leontiadis-01</v>
      </c>
      <c r="I771" s="54"/>
      <c r="J771" s="38" t="s">
        <v>5147</v>
      </c>
      <c r="K771" s="38">
        <v>1144</v>
      </c>
      <c r="L771" s="38">
        <v>17</v>
      </c>
      <c r="M771" s="69" t="s">
        <v>5357</v>
      </c>
      <c r="N771" s="38"/>
      <c r="O771" s="38"/>
      <c r="P771" s="31"/>
    </row>
    <row r="772" spans="2:16">
      <c r="B772" s="30" t="s">
        <v>2969</v>
      </c>
      <c r="C772" s="38" t="s">
        <v>1539</v>
      </c>
      <c r="D772" s="38" t="s">
        <v>1297</v>
      </c>
      <c r="E772" s="38" t="s">
        <v>4049</v>
      </c>
      <c r="F772" s="38" t="s">
        <v>248</v>
      </c>
      <c r="G772" s="38"/>
      <c r="H772" s="53" t="str">
        <f t="shared" si="12"/>
        <v>citation:john_tang-01</v>
      </c>
      <c r="I772" s="54"/>
      <c r="J772" s="38" t="s">
        <v>5177</v>
      </c>
      <c r="K772" s="38">
        <v>580</v>
      </c>
      <c r="L772" s="38">
        <v>9</v>
      </c>
      <c r="M772" s="69" t="s">
        <v>5357</v>
      </c>
      <c r="N772" s="38"/>
      <c r="O772" s="38"/>
      <c r="P772" s="31"/>
    </row>
    <row r="773" spans="2:16">
      <c r="B773" s="30" t="s">
        <v>2970</v>
      </c>
      <c r="C773" s="38" t="s">
        <v>1071</v>
      </c>
      <c r="D773" s="38" t="s">
        <v>2971</v>
      </c>
      <c r="E773" s="38" t="s">
        <v>4050</v>
      </c>
      <c r="F773" s="38" t="s">
        <v>248</v>
      </c>
      <c r="G773" s="38"/>
      <c r="H773" s="53" t="str">
        <f t="shared" si="12"/>
        <v>citation:jon_crowcroft-01</v>
      </c>
      <c r="I773" s="54"/>
      <c r="J773" s="38" t="s">
        <v>5180</v>
      </c>
      <c r="K773" s="38">
        <v>31942</v>
      </c>
      <c r="L773" s="38">
        <v>73</v>
      </c>
      <c r="M773" s="69" t="s">
        <v>5358</v>
      </c>
      <c r="N773" s="38"/>
      <c r="O773" s="38"/>
      <c r="P773" s="31"/>
    </row>
    <row r="774" spans="2:16">
      <c r="B774" s="30" t="s">
        <v>2972</v>
      </c>
      <c r="C774" s="38" t="s">
        <v>2973</v>
      </c>
      <c r="D774" s="38" t="s">
        <v>2974</v>
      </c>
      <c r="E774" s="38" t="s">
        <v>4051</v>
      </c>
      <c r="F774" s="38" t="s">
        <v>248</v>
      </c>
      <c r="G774" s="38"/>
      <c r="H774" s="53" t="str">
        <f t="shared" si="12"/>
        <v>citation:kuang_xu-01</v>
      </c>
      <c r="I774" s="54"/>
      <c r="J774" s="38" t="s">
        <v>5353</v>
      </c>
      <c r="K774" s="38" t="s">
        <v>5353</v>
      </c>
      <c r="L774" s="38" t="s">
        <v>5353</v>
      </c>
      <c r="M774" s="69" t="s">
        <v>5359</v>
      </c>
      <c r="N774" s="38"/>
      <c r="O774" s="38"/>
      <c r="P774" s="31"/>
    </row>
    <row r="775" spans="2:16">
      <c r="B775" s="30" t="s">
        <v>2975</v>
      </c>
      <c r="C775" s="38" t="s">
        <v>2976</v>
      </c>
      <c r="D775" s="38" t="s">
        <v>2977</v>
      </c>
      <c r="E775" s="38" t="s">
        <v>4052</v>
      </c>
      <c r="F775" s="38" t="s">
        <v>248</v>
      </c>
      <c r="G775" s="38"/>
      <c r="H775" s="53" t="str">
        <f t="shared" si="12"/>
        <v>citation:mirco_musolesi-01</v>
      </c>
      <c r="I775" s="54"/>
      <c r="J775" s="38" t="s">
        <v>5227</v>
      </c>
      <c r="K775" s="38">
        <v>5899</v>
      </c>
      <c r="L775" s="38">
        <v>32</v>
      </c>
      <c r="M775" s="69" t="s">
        <v>5357</v>
      </c>
      <c r="N775" s="38"/>
      <c r="O775" s="38"/>
      <c r="P775" s="31"/>
    </row>
    <row r="776" spans="2:16">
      <c r="B776" s="30" t="s">
        <v>2978</v>
      </c>
      <c r="C776" s="38" t="s">
        <v>2979</v>
      </c>
      <c r="D776" s="38" t="s">
        <v>2980</v>
      </c>
      <c r="E776" s="38" t="s">
        <v>4053</v>
      </c>
      <c r="F776" s="38" t="s">
        <v>248</v>
      </c>
      <c r="G776" s="38"/>
      <c r="H776" s="53" t="str">
        <f t="shared" si="12"/>
        <v>citation:nik_sultana-01</v>
      </c>
      <c r="I776" s="54"/>
      <c r="J776" s="38" t="s">
        <v>5353</v>
      </c>
      <c r="K776" s="38" t="s">
        <v>5353</v>
      </c>
      <c r="L776" s="38" t="s">
        <v>5353</v>
      </c>
      <c r="M776" s="69" t="s">
        <v>5359</v>
      </c>
      <c r="N776" s="38"/>
      <c r="O776" s="38"/>
      <c r="P776" s="31"/>
    </row>
    <row r="777" spans="2:16">
      <c r="B777" s="30" t="s">
        <v>2981</v>
      </c>
      <c r="C777" s="38" t="s">
        <v>2982</v>
      </c>
      <c r="D777" s="38" t="s">
        <v>2983</v>
      </c>
      <c r="E777" s="38" t="s">
        <v>4054</v>
      </c>
      <c r="F777" s="38" t="s">
        <v>248</v>
      </c>
      <c r="G777" s="38"/>
      <c r="H777" s="53" t="str">
        <f t="shared" si="12"/>
        <v>citation:pietro_lio-01</v>
      </c>
      <c r="I777" s="54"/>
      <c r="J777" s="38" t="s">
        <v>5259</v>
      </c>
      <c r="K777" s="38">
        <v>6227</v>
      </c>
      <c r="L777" s="38">
        <v>36</v>
      </c>
      <c r="M777" s="69" t="s">
        <v>5357</v>
      </c>
      <c r="N777" s="38"/>
      <c r="O777" s="38"/>
      <c r="P777" s="31"/>
    </row>
    <row r="778" spans="2:16">
      <c r="B778" s="30" t="s">
        <v>2984</v>
      </c>
      <c r="C778" s="38" t="s">
        <v>2985</v>
      </c>
      <c r="D778" s="38" t="s">
        <v>2986</v>
      </c>
      <c r="E778" s="38" t="s">
        <v>4055</v>
      </c>
      <c r="F778" s="38" t="s">
        <v>248</v>
      </c>
      <c r="G778" s="38"/>
      <c r="H778" s="53" t="str">
        <f t="shared" si="12"/>
        <v>citation:richard_gibbens-01</v>
      </c>
      <c r="I778" s="54"/>
      <c r="J778" s="38" t="s">
        <v>5275</v>
      </c>
      <c r="K778" s="38">
        <v>3943</v>
      </c>
      <c r="L778" s="38">
        <v>27</v>
      </c>
      <c r="M778" s="69" t="s">
        <v>5357</v>
      </c>
      <c r="N778" s="38"/>
      <c r="O778" s="38"/>
      <c r="P778" s="31"/>
    </row>
    <row r="779" spans="2:16">
      <c r="B779" s="30" t="s">
        <v>2987</v>
      </c>
      <c r="C779" s="38" t="s">
        <v>2985</v>
      </c>
      <c r="D779" s="38" t="s">
        <v>4056</v>
      </c>
      <c r="E779" s="38" t="s">
        <v>4057</v>
      </c>
      <c r="F779" s="38" t="s">
        <v>248</v>
      </c>
      <c r="G779" s="38"/>
      <c r="H779" s="53" t="str">
        <f t="shared" si="12"/>
        <v>citation:richard_van_der_wath-01</v>
      </c>
      <c r="I779" s="54"/>
      <c r="J779" s="38" t="s">
        <v>5277</v>
      </c>
      <c r="K779" s="38">
        <v>881</v>
      </c>
      <c r="L779" s="38">
        <v>5</v>
      </c>
      <c r="M779" s="69" t="s">
        <v>5360</v>
      </c>
      <c r="N779" s="38"/>
      <c r="O779" s="38"/>
      <c r="P779" s="31"/>
    </row>
    <row r="780" spans="2:16">
      <c r="B780" s="30" t="s">
        <v>2988</v>
      </c>
      <c r="C780" s="38" t="s">
        <v>2989</v>
      </c>
      <c r="D780" s="38" t="s">
        <v>2990</v>
      </c>
      <c r="E780" s="38" t="s">
        <v>4058</v>
      </c>
      <c r="F780" s="38" t="s">
        <v>248</v>
      </c>
      <c r="G780" s="38"/>
      <c r="H780" s="53" t="str">
        <f t="shared" si="12"/>
        <v>citation:salvatore_scellato-01</v>
      </c>
      <c r="I780" s="54"/>
      <c r="J780" s="38" t="s">
        <v>5281</v>
      </c>
      <c r="K780" s="38">
        <v>2863</v>
      </c>
      <c r="L780" s="38">
        <v>23</v>
      </c>
      <c r="M780" s="69" t="s">
        <v>5357</v>
      </c>
      <c r="N780" s="38"/>
      <c r="O780" s="38"/>
      <c r="P780" s="31"/>
    </row>
    <row r="781" spans="2:16">
      <c r="B781" s="30" t="s">
        <v>2991</v>
      </c>
      <c r="C781" s="38" t="s">
        <v>1290</v>
      </c>
      <c r="D781" s="38" t="s">
        <v>2992</v>
      </c>
      <c r="E781" s="38" t="s">
        <v>4059</v>
      </c>
      <c r="F781" s="38" t="s">
        <v>248</v>
      </c>
      <c r="G781" s="38"/>
      <c r="H781" s="53" t="str">
        <f t="shared" si="12"/>
        <v>citation:steven_hand-01</v>
      </c>
      <c r="I781" s="54"/>
      <c r="J781" s="38" t="s">
        <v>5305</v>
      </c>
      <c r="K781" s="38">
        <v>12142</v>
      </c>
      <c r="L781" s="38">
        <v>29</v>
      </c>
      <c r="M781" s="69" t="s">
        <v>5361</v>
      </c>
      <c r="N781" s="38"/>
      <c r="O781" s="38"/>
      <c r="P781" s="31"/>
    </row>
    <row r="782" spans="2:16">
      <c r="B782" s="30" t="s">
        <v>2993</v>
      </c>
      <c r="C782" s="38" t="s">
        <v>2994</v>
      </c>
      <c r="D782" s="38" t="s">
        <v>1938</v>
      </c>
      <c r="E782" s="38" t="s">
        <v>4060</v>
      </c>
      <c r="F782" s="38" t="s">
        <v>248</v>
      </c>
      <c r="G782" s="38"/>
      <c r="H782" s="53"/>
      <c r="I782" s="54"/>
      <c r="J782" s="38"/>
      <c r="K782" s="38"/>
      <c r="L782" s="38"/>
      <c r="M782" s="69" t="s">
        <v>5353</v>
      </c>
      <c r="N782" s="38"/>
      <c r="O782" s="38"/>
      <c r="P782" s="31"/>
    </row>
    <row r="783" spans="2:16">
      <c r="B783" s="30" t="s">
        <v>2995</v>
      </c>
      <c r="C783" s="38" t="s">
        <v>2996</v>
      </c>
      <c r="D783" s="38" t="s">
        <v>2009</v>
      </c>
      <c r="E783" s="38" t="s">
        <v>4061</v>
      </c>
      <c r="F783" s="38" t="s">
        <v>248</v>
      </c>
      <c r="G783" s="38"/>
      <c r="H783" s="53" t="str">
        <f t="shared" si="12"/>
        <v>citation:wenjun_hu-01</v>
      </c>
      <c r="I783" s="54"/>
      <c r="J783" s="38" t="s">
        <v>5332</v>
      </c>
      <c r="K783" s="38">
        <v>4081</v>
      </c>
      <c r="L783" s="38">
        <v>16</v>
      </c>
      <c r="M783" s="69" t="s">
        <v>5364</v>
      </c>
      <c r="N783" s="38"/>
      <c r="O783" s="38"/>
      <c r="P783" s="31"/>
    </row>
    <row r="784" spans="2:16">
      <c r="B784" s="32" t="s">
        <v>2997</v>
      </c>
      <c r="C784" s="39" t="s">
        <v>2998</v>
      </c>
      <c r="D784" s="39" t="s">
        <v>1893</v>
      </c>
      <c r="E784" s="39" t="s">
        <v>4062</v>
      </c>
      <c r="F784" s="39" t="s">
        <v>248</v>
      </c>
      <c r="G784" s="39"/>
      <c r="H784" s="51" t="str">
        <f t="shared" si="12"/>
        <v>citation:yu-en_lu-01</v>
      </c>
      <c r="I784" s="52"/>
      <c r="J784" s="38" t="s">
        <v>5353</v>
      </c>
      <c r="K784" s="38" t="s">
        <v>5353</v>
      </c>
      <c r="L784" s="38" t="s">
        <v>5353</v>
      </c>
      <c r="M784" s="69" t="s">
        <v>5361</v>
      </c>
      <c r="N784" s="39"/>
      <c r="O784" s="39"/>
      <c r="P784" s="34"/>
    </row>
    <row r="785" spans="2:16">
      <c r="B785" s="28" t="s">
        <v>2999</v>
      </c>
      <c r="C785" s="37" t="s">
        <v>3000</v>
      </c>
      <c r="D785" s="37" t="s">
        <v>3001</v>
      </c>
      <c r="E785" s="37" t="s">
        <v>4063</v>
      </c>
      <c r="F785" s="37" t="s">
        <v>604</v>
      </c>
      <c r="G785" s="37"/>
      <c r="H785" s="49" t="str">
        <f t="shared" si="12"/>
        <v>citation:joe_sventek-01</v>
      </c>
      <c r="I785" s="50"/>
      <c r="J785" s="38" t="s">
        <v>5173</v>
      </c>
      <c r="K785" s="38">
        <v>1757</v>
      </c>
      <c r="L785" s="38">
        <v>24</v>
      </c>
      <c r="M785" s="69" t="s">
        <v>5367</v>
      </c>
      <c r="N785" s="37"/>
      <c r="O785" s="37"/>
      <c r="P785" s="29"/>
    </row>
    <row r="786" spans="2:16">
      <c r="B786" s="30" t="s">
        <v>3002</v>
      </c>
      <c r="C786" s="38" t="s">
        <v>1290</v>
      </c>
      <c r="D786" s="38" t="s">
        <v>3003</v>
      </c>
      <c r="E786" s="38" t="s">
        <v>4064</v>
      </c>
      <c r="F786" s="38" t="s">
        <v>604</v>
      </c>
      <c r="G786" s="38"/>
      <c r="H786" s="53" t="str">
        <f t="shared" si="12"/>
        <v>citation:steven_heeps-01</v>
      </c>
      <c r="I786" s="54"/>
      <c r="J786" s="38" t="s">
        <v>5353</v>
      </c>
      <c r="K786" s="38" t="s">
        <v>5353</v>
      </c>
      <c r="L786" s="38" t="s">
        <v>5353</v>
      </c>
      <c r="M786" s="69" t="s">
        <v>5367</v>
      </c>
      <c r="N786" s="38"/>
      <c r="O786" s="38"/>
      <c r="P786" s="31"/>
    </row>
    <row r="787" spans="2:16">
      <c r="B787" s="32" t="s">
        <v>3004</v>
      </c>
      <c r="C787" s="39" t="s">
        <v>1290</v>
      </c>
      <c r="D787" s="39" t="s">
        <v>3005</v>
      </c>
      <c r="E787" s="39" t="s">
        <v>4065</v>
      </c>
      <c r="F787" s="39" t="s">
        <v>604</v>
      </c>
      <c r="G787" s="39"/>
      <c r="H787" s="51" t="str">
        <f t="shared" si="12"/>
        <v>citation:steven_strowes-01</v>
      </c>
      <c r="I787" s="52"/>
      <c r="J787" s="38" t="s">
        <v>5306</v>
      </c>
      <c r="K787" s="38">
        <v>287</v>
      </c>
      <c r="L787" s="38">
        <v>7</v>
      </c>
      <c r="M787" s="69" t="s">
        <v>5367</v>
      </c>
      <c r="N787" s="39"/>
      <c r="O787" s="39"/>
      <c r="P787" s="34"/>
    </row>
    <row r="788" spans="2:16">
      <c r="B788" s="30" t="s">
        <v>3006</v>
      </c>
      <c r="C788" s="38" t="s">
        <v>1382</v>
      </c>
      <c r="D788" s="38" t="s">
        <v>2309</v>
      </c>
      <c r="E788" s="38" t="s">
        <v>4066</v>
      </c>
      <c r="F788" s="38" t="s">
        <v>607</v>
      </c>
      <c r="G788" s="38"/>
      <c r="H788" s="53" t="str">
        <f t="shared" si="12"/>
        <v>citation:ji_zhu-01</v>
      </c>
      <c r="I788" s="54"/>
      <c r="J788" s="38" t="s">
        <v>5353</v>
      </c>
      <c r="K788" s="38" t="s">
        <v>5353</v>
      </c>
      <c r="L788" s="38" t="s">
        <v>5353</v>
      </c>
      <c r="M788" s="69" t="s">
        <v>5364</v>
      </c>
      <c r="N788" s="38"/>
      <c r="O788" s="38"/>
      <c r="P788" s="31"/>
    </row>
    <row r="789" spans="2:16">
      <c r="B789" s="30" t="s">
        <v>3007</v>
      </c>
      <c r="C789" s="38" t="s">
        <v>3008</v>
      </c>
      <c r="D789" s="38" t="s">
        <v>3009</v>
      </c>
      <c r="E789" s="38" t="s">
        <v>4067</v>
      </c>
      <c r="F789" s="38" t="s">
        <v>607</v>
      </c>
      <c r="G789" s="38"/>
      <c r="H789" s="53" t="str">
        <f t="shared" si="12"/>
        <v>citation:riccardo_crepaldi-01</v>
      </c>
      <c r="I789" s="54"/>
      <c r="J789" s="38" t="s">
        <v>5274</v>
      </c>
      <c r="K789" s="38">
        <v>462</v>
      </c>
      <c r="L789" s="38">
        <v>12</v>
      </c>
      <c r="M789" s="69" t="s">
        <v>5360</v>
      </c>
      <c r="N789" s="38"/>
      <c r="O789" s="38"/>
      <c r="P789" s="31"/>
    </row>
    <row r="790" spans="2:16">
      <c r="B790" s="30" t="s">
        <v>3010</v>
      </c>
      <c r="C790" s="38" t="s">
        <v>3011</v>
      </c>
      <c r="D790" s="38" t="s">
        <v>3012</v>
      </c>
      <c r="E790" s="38" t="s">
        <v>4068</v>
      </c>
      <c r="F790" s="38" t="s">
        <v>607</v>
      </c>
      <c r="G790" s="38"/>
      <c r="H790" s="53"/>
      <c r="I790" s="54"/>
      <c r="J790" s="38"/>
      <c r="K790" s="38"/>
      <c r="L790" s="38"/>
      <c r="M790" s="69" t="s">
        <v>5353</v>
      </c>
      <c r="N790" s="38"/>
      <c r="O790" s="38"/>
      <c r="P790" s="31"/>
    </row>
    <row r="791" spans="2:16">
      <c r="B791" s="30" t="s">
        <v>3013</v>
      </c>
      <c r="C791" s="38" t="s">
        <v>1397</v>
      </c>
      <c r="D791" s="38" t="s">
        <v>3014</v>
      </c>
      <c r="E791" s="38" t="s">
        <v>4069</v>
      </c>
      <c r="F791" s="38" t="s">
        <v>607</v>
      </c>
      <c r="G791" s="38"/>
      <c r="H791" s="53" t="str">
        <f t="shared" si="12"/>
        <v>citation:tarek_abdelzaher-01</v>
      </c>
      <c r="I791" s="54"/>
      <c r="J791" s="38" t="s">
        <v>5314</v>
      </c>
      <c r="K791" s="38">
        <v>22243</v>
      </c>
      <c r="L791" s="38">
        <v>71</v>
      </c>
      <c r="M791" s="69" t="s">
        <v>5357</v>
      </c>
      <c r="N791" s="38"/>
      <c r="O791" s="38"/>
      <c r="P791" s="31"/>
    </row>
    <row r="792" spans="2:16">
      <c r="B792" s="32" t="s">
        <v>3015</v>
      </c>
      <c r="C792" s="39" t="s">
        <v>3016</v>
      </c>
      <c r="D792" s="39" t="s">
        <v>1618</v>
      </c>
      <c r="E792" s="39" t="s">
        <v>4070</v>
      </c>
      <c r="F792" s="39" t="s">
        <v>607</v>
      </c>
      <c r="G792" s="39"/>
      <c r="H792" s="51" t="str">
        <f t="shared" si="12"/>
        <v>citation:yunlong_gao-01</v>
      </c>
      <c r="I792" s="52"/>
      <c r="J792" s="38" t="s">
        <v>5353</v>
      </c>
      <c r="K792" s="38" t="s">
        <v>5353</v>
      </c>
      <c r="L792" s="38" t="s">
        <v>5353</v>
      </c>
      <c r="M792" s="69" t="s">
        <v>5358</v>
      </c>
      <c r="N792" s="39"/>
      <c r="O792" s="39"/>
      <c r="P792" s="34"/>
    </row>
    <row r="793" spans="2:16">
      <c r="B793" s="30" t="s">
        <v>3017</v>
      </c>
      <c r="C793" s="38" t="s">
        <v>3018</v>
      </c>
      <c r="D793" s="38" t="s">
        <v>3019</v>
      </c>
      <c r="E793" s="38" t="s">
        <v>4071</v>
      </c>
      <c r="F793" s="38" t="s">
        <v>609</v>
      </c>
      <c r="G793" s="38"/>
      <c r="H793" s="53" t="str">
        <f t="shared" si="12"/>
        <v>citation:alistair_russell-01</v>
      </c>
      <c r="I793" s="54"/>
      <c r="J793" s="38" t="s">
        <v>5353</v>
      </c>
      <c r="K793" s="38" t="s">
        <v>5353</v>
      </c>
      <c r="L793" s="38" t="s">
        <v>5353</v>
      </c>
      <c r="M793" s="69" t="s">
        <v>5358</v>
      </c>
      <c r="N793" s="38"/>
      <c r="O793" s="38"/>
      <c r="P793" s="31"/>
    </row>
    <row r="794" spans="2:16">
      <c r="B794" s="30" t="s">
        <v>3020</v>
      </c>
      <c r="C794" s="38" t="s">
        <v>3021</v>
      </c>
      <c r="D794" s="38" t="s">
        <v>2211</v>
      </c>
      <c r="E794" s="38" t="s">
        <v>4072</v>
      </c>
      <c r="F794" s="38" t="s">
        <v>609</v>
      </c>
      <c r="G794" s="38"/>
      <c r="H794" s="53" t="str">
        <f t="shared" si="12"/>
        <v>citation:baofeng_guo-01</v>
      </c>
      <c r="I794" s="54"/>
      <c r="J794" s="38" t="s">
        <v>5353</v>
      </c>
      <c r="K794" s="38" t="s">
        <v>5353</v>
      </c>
      <c r="L794" s="38" t="s">
        <v>5353</v>
      </c>
      <c r="M794" s="69" t="s">
        <v>5358</v>
      </c>
      <c r="N794" s="38"/>
      <c r="O794" s="38"/>
      <c r="P794" s="31"/>
    </row>
    <row r="795" spans="2:16">
      <c r="B795" s="30" t="s">
        <v>3022</v>
      </c>
      <c r="C795" s="38" t="s">
        <v>77</v>
      </c>
      <c r="D795" s="38" t="s">
        <v>3023</v>
      </c>
      <c r="E795" s="38" t="s">
        <v>4073</v>
      </c>
      <c r="F795" s="38" t="s">
        <v>609</v>
      </c>
      <c r="G795" s="38"/>
      <c r="H795" s="53" t="str">
        <f t="shared" si="12"/>
        <v>citation:christos_koumenides-01</v>
      </c>
      <c r="I795" s="54"/>
      <c r="J795" s="38" t="s">
        <v>5353</v>
      </c>
      <c r="K795" s="38" t="s">
        <v>5353</v>
      </c>
      <c r="L795" s="38" t="s">
        <v>5353</v>
      </c>
      <c r="M795" s="69" t="s">
        <v>137</v>
      </c>
      <c r="N795" s="38"/>
      <c r="O795" s="38"/>
      <c r="P795" s="31"/>
    </row>
    <row r="796" spans="2:16">
      <c r="B796" s="30" t="s">
        <v>3024</v>
      </c>
      <c r="C796" s="38" t="s">
        <v>1714</v>
      </c>
      <c r="D796" s="38" t="s">
        <v>1643</v>
      </c>
      <c r="E796" s="38" t="s">
        <v>4074</v>
      </c>
      <c r="F796" s="38" t="s">
        <v>609</v>
      </c>
      <c r="G796" s="38"/>
      <c r="H796" s="53" t="str">
        <f t="shared" si="12"/>
        <v>citation:darren_richardson-01</v>
      </c>
      <c r="I796" s="54"/>
      <c r="J796" s="38" t="s">
        <v>5353</v>
      </c>
      <c r="K796" s="38" t="s">
        <v>5353</v>
      </c>
      <c r="L796" s="38" t="s">
        <v>5353</v>
      </c>
      <c r="M796" s="69" t="s">
        <v>5359</v>
      </c>
      <c r="N796" s="38"/>
      <c r="O796" s="38"/>
      <c r="P796" s="31"/>
    </row>
    <row r="797" spans="2:16">
      <c r="B797" s="30" t="s">
        <v>3025</v>
      </c>
      <c r="C797" s="38" t="s">
        <v>2064</v>
      </c>
      <c r="D797" s="38" t="s">
        <v>3026</v>
      </c>
      <c r="E797" s="38" t="s">
        <v>4075</v>
      </c>
      <c r="F797" s="38" t="s">
        <v>609</v>
      </c>
      <c r="G797" s="38"/>
      <c r="H797" s="53" t="str">
        <f t="shared" si="12"/>
        <v>citation:duncan_mcrae-spencer-01</v>
      </c>
      <c r="I797" s="54"/>
      <c r="J797" s="38" t="s">
        <v>5353</v>
      </c>
      <c r="K797" s="38" t="s">
        <v>5353</v>
      </c>
      <c r="L797" s="38" t="s">
        <v>5353</v>
      </c>
      <c r="M797" s="69" t="s">
        <v>5360</v>
      </c>
      <c r="N797" s="38"/>
      <c r="O797" s="38"/>
      <c r="P797" s="31"/>
    </row>
    <row r="798" spans="2:16">
      <c r="B798" s="30" t="s">
        <v>3027</v>
      </c>
      <c r="C798" s="38" t="s">
        <v>3028</v>
      </c>
      <c r="D798" s="38" t="s">
        <v>3029</v>
      </c>
      <c r="E798" s="38" t="s">
        <v>4076</v>
      </c>
      <c r="F798" s="38" t="s">
        <v>609</v>
      </c>
      <c r="G798" s="38"/>
      <c r="H798" s="53" t="str">
        <f t="shared" si="12"/>
        <v>citation:luc_moreau-01</v>
      </c>
      <c r="I798" s="54"/>
      <c r="J798" s="38" t="s">
        <v>5205</v>
      </c>
      <c r="K798" s="38">
        <v>6314</v>
      </c>
      <c r="L798" s="38">
        <v>41</v>
      </c>
      <c r="M798" s="69" t="s">
        <v>5361</v>
      </c>
      <c r="N798" s="38"/>
      <c r="O798" s="38"/>
      <c r="P798" s="31"/>
    </row>
    <row r="799" spans="2:16">
      <c r="B799" s="30" t="s">
        <v>3030</v>
      </c>
      <c r="C799" s="38" t="s">
        <v>1191</v>
      </c>
      <c r="D799" s="38" t="s">
        <v>3031</v>
      </c>
      <c r="E799" s="38" t="s">
        <v>4077</v>
      </c>
      <c r="F799" s="38" t="s">
        <v>609</v>
      </c>
      <c r="G799" s="38"/>
      <c r="H799" s="53" t="str">
        <f t="shared" si="12"/>
        <v>citation:mark_nixon-01</v>
      </c>
      <c r="I799" s="54"/>
      <c r="J799" s="38" t="s">
        <v>5216</v>
      </c>
      <c r="K799" s="38">
        <v>12109</v>
      </c>
      <c r="L799" s="38">
        <v>55</v>
      </c>
      <c r="M799" s="69" t="s">
        <v>5357</v>
      </c>
      <c r="N799" s="38"/>
      <c r="O799" s="38"/>
      <c r="P799" s="31"/>
    </row>
    <row r="800" spans="2:16">
      <c r="B800" s="30" t="s">
        <v>3032</v>
      </c>
      <c r="C800" s="38" t="s">
        <v>3033</v>
      </c>
      <c r="D800" s="38" t="s">
        <v>3034</v>
      </c>
      <c r="E800" s="38" t="s">
        <v>4078</v>
      </c>
      <c r="F800" s="38" t="s">
        <v>609</v>
      </c>
      <c r="G800" s="38"/>
      <c r="H800" s="53" t="str">
        <f t="shared" si="12"/>
        <v>citation:nigel_shadbolt-01</v>
      </c>
      <c r="I800" s="54"/>
      <c r="J800" s="38" t="s">
        <v>5239</v>
      </c>
      <c r="K800" s="38">
        <v>17900</v>
      </c>
      <c r="L800" s="38">
        <v>58</v>
      </c>
      <c r="M800" s="69" t="s">
        <v>5358</v>
      </c>
      <c r="N800" s="38"/>
      <c r="O800" s="38"/>
      <c r="P800" s="31"/>
    </row>
    <row r="801" spans="2:16">
      <c r="B801" s="30" t="s">
        <v>3035</v>
      </c>
      <c r="C801" s="38" t="s">
        <v>1094</v>
      </c>
      <c r="D801" s="38" t="s">
        <v>3036</v>
      </c>
      <c r="E801" s="38" t="s">
        <v>4079</v>
      </c>
      <c r="F801" s="38" t="s">
        <v>609</v>
      </c>
      <c r="G801" s="38"/>
      <c r="H801" s="53" t="str">
        <f t="shared" si="12"/>
        <v>citation:paul_smart-01</v>
      </c>
      <c r="I801" s="54"/>
      <c r="J801" s="38" t="s">
        <v>5253</v>
      </c>
      <c r="K801" s="38">
        <v>1025</v>
      </c>
      <c r="L801" s="38">
        <v>17</v>
      </c>
      <c r="M801" s="69" t="s">
        <v>5358</v>
      </c>
      <c r="N801" s="38"/>
      <c r="O801" s="38"/>
      <c r="P801" s="31"/>
    </row>
    <row r="802" spans="2:16">
      <c r="B802" s="30" t="s">
        <v>3037</v>
      </c>
      <c r="C802" s="38" t="s">
        <v>3038</v>
      </c>
      <c r="D802" s="38" t="s">
        <v>3039</v>
      </c>
      <c r="E802" s="38" t="s">
        <v>4080</v>
      </c>
      <c r="F802" s="38" t="s">
        <v>609</v>
      </c>
      <c r="G802" s="38"/>
      <c r="H802" s="53" t="str">
        <f t="shared" si="12"/>
        <v>citation:paula_engelbrecht-01</v>
      </c>
      <c r="I802" s="54"/>
      <c r="J802" s="38" t="s">
        <v>5353</v>
      </c>
      <c r="K802" s="38" t="s">
        <v>5353</v>
      </c>
      <c r="L802" s="38" t="s">
        <v>5353</v>
      </c>
      <c r="M802" s="69" t="s">
        <v>5361</v>
      </c>
      <c r="N802" s="38"/>
      <c r="O802" s="38"/>
      <c r="P802" s="31"/>
    </row>
    <row r="803" spans="2:16">
      <c r="B803" s="30" t="s">
        <v>3040</v>
      </c>
      <c r="C803" s="38" t="s">
        <v>4081</v>
      </c>
      <c r="D803" s="38" t="s">
        <v>3041</v>
      </c>
      <c r="E803" s="38" t="s">
        <v>4082</v>
      </c>
      <c r="F803" s="38" t="s">
        <v>609</v>
      </c>
      <c r="G803" s="38"/>
      <c r="H803" s="53" t="str">
        <f t="shared" si="12"/>
        <v>citation:trung_dong_huynh-01</v>
      </c>
      <c r="I803" s="54"/>
      <c r="J803" s="38" t="s">
        <v>5324</v>
      </c>
      <c r="K803" s="38">
        <v>1931</v>
      </c>
      <c r="L803" s="38">
        <v>13</v>
      </c>
      <c r="M803" s="69" t="s">
        <v>5358</v>
      </c>
      <c r="N803" s="38"/>
      <c r="O803" s="38"/>
      <c r="P803" s="31"/>
    </row>
    <row r="804" spans="2:16">
      <c r="B804" s="30" t="s">
        <v>3042</v>
      </c>
      <c r="C804" s="38" t="s">
        <v>3043</v>
      </c>
      <c r="D804" s="38" t="s">
        <v>3044</v>
      </c>
      <c r="E804" s="38" t="s">
        <v>4083</v>
      </c>
      <c r="F804" s="38" t="s">
        <v>609</v>
      </c>
      <c r="G804" s="38"/>
      <c r="H804" s="53" t="str">
        <f t="shared" si="12"/>
        <v>citation:yannis_kalfoglou-01</v>
      </c>
      <c r="I804" s="54"/>
      <c r="J804" s="38" t="s">
        <v>5353</v>
      </c>
      <c r="K804" s="38" t="s">
        <v>5353</v>
      </c>
      <c r="L804" s="38" t="s">
        <v>5353</v>
      </c>
      <c r="M804" s="69" t="s">
        <v>5357</v>
      </c>
      <c r="N804" s="38"/>
      <c r="O804" s="38"/>
      <c r="P804" s="31"/>
    </row>
    <row r="805" spans="2:16">
      <c r="B805" s="32" t="s">
        <v>3045</v>
      </c>
      <c r="C805" s="39" t="s">
        <v>1672</v>
      </c>
      <c r="D805" s="39" t="s">
        <v>1170</v>
      </c>
      <c r="E805" s="39" t="s">
        <v>4084</v>
      </c>
      <c r="F805" s="39" t="s">
        <v>609</v>
      </c>
      <c r="G805" s="39"/>
      <c r="H805" s="51" t="str">
        <f t="shared" si="12"/>
        <v>citation:yi_wang-01</v>
      </c>
      <c r="I805" s="52"/>
      <c r="J805" s="38" t="s">
        <v>5353</v>
      </c>
      <c r="K805" s="38" t="s">
        <v>5353</v>
      </c>
      <c r="L805" s="38" t="s">
        <v>5353</v>
      </c>
      <c r="M805" s="69" t="s">
        <v>5360</v>
      </c>
      <c r="N805" s="39"/>
      <c r="O805" s="39"/>
      <c r="P805" s="34"/>
    </row>
    <row r="806" spans="2:16">
      <c r="B806" s="32" t="s">
        <v>3064</v>
      </c>
      <c r="C806" s="39" t="s">
        <v>4085</v>
      </c>
      <c r="D806" s="39" t="s">
        <v>3065</v>
      </c>
      <c r="E806" s="39" t="s">
        <v>4086</v>
      </c>
      <c r="F806" s="39" t="s">
        <v>618</v>
      </c>
      <c r="G806" s="39"/>
      <c r="H806" s="51" t="str">
        <f t="shared" si="12"/>
        <v>citation:joao_luis_sobrinho-01</v>
      </c>
      <c r="I806" s="52"/>
      <c r="J806" s="38" t="s">
        <v>5353</v>
      </c>
      <c r="K806" s="38" t="s">
        <v>5353</v>
      </c>
      <c r="L806" s="38" t="s">
        <v>5353</v>
      </c>
      <c r="M806" s="69" t="s">
        <v>5360</v>
      </c>
      <c r="N806" s="39"/>
      <c r="O806" s="39"/>
      <c r="P806" s="34"/>
    </row>
    <row r="807" spans="2:16">
      <c r="B807" s="32" t="s">
        <v>3066</v>
      </c>
      <c r="C807" s="39" t="s">
        <v>3067</v>
      </c>
      <c r="D807" s="39" t="s">
        <v>3068</v>
      </c>
      <c r="E807" s="39" t="s">
        <v>4087</v>
      </c>
      <c r="F807" s="39" t="s">
        <v>622</v>
      </c>
      <c r="G807" s="39"/>
      <c r="H807" s="51"/>
      <c r="I807" s="52"/>
      <c r="J807" s="38"/>
      <c r="K807" s="38"/>
      <c r="L807" s="38"/>
      <c r="M807" s="69" t="s">
        <v>5353</v>
      </c>
      <c r="N807" s="39"/>
      <c r="O807" s="39"/>
      <c r="P807" s="34"/>
    </row>
    <row r="808" spans="2:16">
      <c r="B808" s="32" t="s">
        <v>3062</v>
      </c>
      <c r="C808" s="39" t="s">
        <v>2642</v>
      </c>
      <c r="D808" s="39" t="s">
        <v>3063</v>
      </c>
      <c r="E808" s="39" t="s">
        <v>4088</v>
      </c>
      <c r="F808" s="39" t="s">
        <v>615</v>
      </c>
      <c r="G808" s="39"/>
      <c r="H808" s="51" t="str">
        <f t="shared" si="12"/>
        <v>citation:mario_alvim-01</v>
      </c>
      <c r="I808" s="52"/>
      <c r="J808" s="38" t="s">
        <v>5214</v>
      </c>
      <c r="K808" s="38">
        <v>238</v>
      </c>
      <c r="L808" s="38">
        <v>8</v>
      </c>
      <c r="M808" s="69" t="s">
        <v>5357</v>
      </c>
      <c r="N808" s="39"/>
      <c r="O808" s="39"/>
      <c r="P808" s="34"/>
    </row>
    <row r="809" spans="2:16">
      <c r="B809" s="32" t="s">
        <v>3221</v>
      </c>
      <c r="C809" s="39" t="s">
        <v>3132</v>
      </c>
      <c r="D809" s="39" t="s">
        <v>3222</v>
      </c>
      <c r="E809" s="39" t="s">
        <v>4089</v>
      </c>
      <c r="F809" s="39" t="s">
        <v>5007</v>
      </c>
      <c r="G809" s="39"/>
      <c r="H809" s="51" t="str">
        <f t="shared" si="12"/>
        <v>citation:luca_nizzardo-01</v>
      </c>
      <c r="I809" s="52"/>
      <c r="J809" s="38" t="s">
        <v>5353</v>
      </c>
      <c r="K809" s="38" t="s">
        <v>5353</v>
      </c>
      <c r="L809" s="38" t="s">
        <v>5353</v>
      </c>
      <c r="M809" s="69" t="s">
        <v>5360</v>
      </c>
      <c r="N809" s="39"/>
      <c r="O809" s="39"/>
      <c r="P809" s="34"/>
    </row>
    <row r="810" spans="2:16">
      <c r="B810" s="32" t="s">
        <v>3069</v>
      </c>
      <c r="C810" s="39" t="s">
        <v>3070</v>
      </c>
      <c r="D810" s="39" t="s">
        <v>4090</v>
      </c>
      <c r="E810" s="39" t="s">
        <v>4091</v>
      </c>
      <c r="F810" s="39" t="s">
        <v>625</v>
      </c>
      <c r="G810" s="39"/>
      <c r="H810" s="51" t="str">
        <f t="shared" si="12"/>
        <v>citation:enzo_de_sena-01</v>
      </c>
      <c r="I810" s="52"/>
      <c r="J810" s="38" t="s">
        <v>5102</v>
      </c>
      <c r="K810" s="38">
        <v>174</v>
      </c>
      <c r="L810" s="38">
        <v>6</v>
      </c>
      <c r="M810" s="69" t="s">
        <v>5360</v>
      </c>
      <c r="N810" s="39"/>
      <c r="O810" s="39"/>
      <c r="P810" s="34"/>
    </row>
    <row r="811" spans="2:16">
      <c r="B811" s="32" t="s">
        <v>3223</v>
      </c>
      <c r="C811" s="39" t="s">
        <v>2023</v>
      </c>
      <c r="D811" s="39" t="s">
        <v>3224</v>
      </c>
      <c r="E811" s="39" t="s">
        <v>4092</v>
      </c>
      <c r="F811" s="39" t="s">
        <v>5009</v>
      </c>
      <c r="G811" s="39"/>
      <c r="H811" s="51" t="str">
        <f t="shared" si="12"/>
        <v>citation:dario_catalano-01</v>
      </c>
      <c r="I811" s="52"/>
      <c r="J811" s="38" t="s">
        <v>5079</v>
      </c>
      <c r="K811" s="38">
        <v>2409</v>
      </c>
      <c r="L811" s="38">
        <v>24</v>
      </c>
      <c r="M811" s="69" t="s">
        <v>5357</v>
      </c>
      <c r="N811" s="39"/>
      <c r="O811" s="39"/>
      <c r="P811" s="34"/>
    </row>
    <row r="812" spans="2:16">
      <c r="B812" s="44" t="s">
        <v>3225</v>
      </c>
      <c r="C812" s="45" t="s">
        <v>3226</v>
      </c>
      <c r="D812" s="45" t="s">
        <v>3227</v>
      </c>
      <c r="E812" s="45" t="s">
        <v>4093</v>
      </c>
      <c r="F812" s="45" t="s">
        <v>5010</v>
      </c>
      <c r="G812" s="45"/>
      <c r="H812" s="46" t="str">
        <f t="shared" si="12"/>
        <v>citation:franco_bagnoli-01</v>
      </c>
      <c r="I812" s="47"/>
      <c r="J812" s="38" t="s">
        <v>5116</v>
      </c>
      <c r="K812" s="38">
        <v>1012</v>
      </c>
      <c r="L812" s="38">
        <v>18</v>
      </c>
      <c r="M812" s="69" t="s">
        <v>5360</v>
      </c>
      <c r="N812" s="45"/>
      <c r="O812" s="45"/>
      <c r="P812" s="48"/>
    </row>
    <row r="813" spans="2:16">
      <c r="B813" s="32" t="s">
        <v>3071</v>
      </c>
      <c r="C813" s="39" t="s">
        <v>3072</v>
      </c>
      <c r="D813" s="39" t="s">
        <v>3073</v>
      </c>
      <c r="E813" s="39" t="s">
        <v>4094</v>
      </c>
      <c r="F813" s="39" t="s">
        <v>628</v>
      </c>
      <c r="G813" s="39"/>
      <c r="H813" s="51" t="str">
        <f t="shared" si="12"/>
        <v>citation:edelmira_pasarella-01</v>
      </c>
      <c r="I813" s="52"/>
      <c r="J813" s="38" t="s">
        <v>5353</v>
      </c>
      <c r="K813" s="38" t="s">
        <v>5353</v>
      </c>
      <c r="L813" s="38" t="s">
        <v>5353</v>
      </c>
      <c r="M813" s="69" t="s">
        <v>5360</v>
      </c>
      <c r="N813" s="39"/>
      <c r="O813" s="39"/>
      <c r="P813" s="34"/>
    </row>
    <row r="814" spans="2:16">
      <c r="B814" s="32" t="s">
        <v>3074</v>
      </c>
      <c r="C814" s="39" t="s">
        <v>3075</v>
      </c>
      <c r="D814" s="39" t="s">
        <v>3076</v>
      </c>
      <c r="E814" s="39" t="s">
        <v>4095</v>
      </c>
      <c r="F814" s="39" t="s">
        <v>631</v>
      </c>
      <c r="G814" s="39"/>
      <c r="H814" s="51" t="str">
        <f t="shared" si="12"/>
        <v>citation:windhya_rankothge-01</v>
      </c>
      <c r="I814" s="52"/>
      <c r="J814" s="38" t="s">
        <v>5336</v>
      </c>
      <c r="K814" s="38">
        <v>5</v>
      </c>
      <c r="L814" s="38">
        <v>1</v>
      </c>
      <c r="M814" s="69" t="s">
        <v>5359</v>
      </c>
      <c r="N814" s="39"/>
      <c r="O814" s="39"/>
      <c r="P814" s="34"/>
    </row>
    <row r="815" spans="2:16">
      <c r="B815" s="32" t="s">
        <v>3077</v>
      </c>
      <c r="C815" s="39" t="s">
        <v>3078</v>
      </c>
      <c r="D815" s="39" t="s">
        <v>3079</v>
      </c>
      <c r="E815" s="39" t="s">
        <v>4096</v>
      </c>
      <c r="F815" s="39" t="s">
        <v>634</v>
      </c>
      <c r="G815" s="39"/>
      <c r="H815" s="51"/>
      <c r="I815" s="52"/>
      <c r="J815" s="38"/>
      <c r="K815" s="38"/>
      <c r="L815" s="38"/>
      <c r="M815" s="69" t="s">
        <v>5353</v>
      </c>
      <c r="N815" s="39"/>
      <c r="O815" s="39"/>
      <c r="P815" s="34"/>
    </row>
    <row r="816" spans="2:16">
      <c r="B816" s="32" t="s">
        <v>3080</v>
      </c>
      <c r="C816" s="39" t="s">
        <v>3081</v>
      </c>
      <c r="D816" s="39" t="s">
        <v>3082</v>
      </c>
      <c r="E816" s="39" t="s">
        <v>4097</v>
      </c>
      <c r="F816" s="39" t="s">
        <v>637</v>
      </c>
      <c r="G816" s="39"/>
      <c r="H816" s="51" t="str">
        <f t="shared" si="12"/>
        <v>citation:xiaoyan_hong-01</v>
      </c>
      <c r="I816" s="52"/>
      <c r="J816" s="38" t="s">
        <v>5353</v>
      </c>
      <c r="K816" s="38" t="s">
        <v>5353</v>
      </c>
      <c r="L816" s="38" t="s">
        <v>5353</v>
      </c>
      <c r="M816" s="69" t="s">
        <v>5361</v>
      </c>
      <c r="N816" s="39"/>
      <c r="O816" s="39"/>
      <c r="P816" s="34"/>
    </row>
    <row r="817" spans="2:16">
      <c r="B817" s="32" t="s">
        <v>3083</v>
      </c>
      <c r="C817" s="39" t="s">
        <v>3084</v>
      </c>
      <c r="D817" s="39" t="s">
        <v>3085</v>
      </c>
      <c r="E817" s="39" t="s">
        <v>4098</v>
      </c>
      <c r="F817" s="39" t="s">
        <v>640</v>
      </c>
      <c r="G817" s="39"/>
      <c r="H817" s="51" t="str">
        <f t="shared" si="12"/>
        <v>citation:randy_goebel-01</v>
      </c>
      <c r="I817" s="52"/>
      <c r="J817" s="38" t="s">
        <v>5272</v>
      </c>
      <c r="K817" s="38">
        <v>2603</v>
      </c>
      <c r="L817" s="38">
        <v>22</v>
      </c>
      <c r="M817" s="69" t="s">
        <v>5371</v>
      </c>
      <c r="N817" s="39"/>
      <c r="O817" s="39"/>
      <c r="P817" s="34"/>
    </row>
    <row r="818" spans="2:16">
      <c r="B818" s="32" t="s">
        <v>3086</v>
      </c>
      <c r="C818" s="39" t="s">
        <v>3087</v>
      </c>
      <c r="D818" s="39" t="s">
        <v>1380</v>
      </c>
      <c r="E818" s="39" t="s">
        <v>4099</v>
      </c>
      <c r="F818" s="39" t="s">
        <v>643</v>
      </c>
      <c r="G818" s="39"/>
      <c r="H818" s="51" t="str">
        <f t="shared" si="12"/>
        <v>citation:sisi_liu-01</v>
      </c>
      <c r="I818" s="52"/>
      <c r="J818" s="38" t="s">
        <v>5301</v>
      </c>
      <c r="K818" s="38">
        <v>22730</v>
      </c>
      <c r="L818" s="38">
        <v>41</v>
      </c>
      <c r="M818" s="69" t="s">
        <v>5364</v>
      </c>
      <c r="N818" s="39"/>
      <c r="O818" s="39"/>
      <c r="P818" s="34"/>
    </row>
    <row r="819" spans="2:16">
      <c r="B819" s="32" t="s">
        <v>3088</v>
      </c>
      <c r="C819" s="39" t="s">
        <v>1315</v>
      </c>
      <c r="D819" s="39" t="s">
        <v>3089</v>
      </c>
      <c r="E819" s="39" t="s">
        <v>4100</v>
      </c>
      <c r="F819" s="39" t="s">
        <v>645</v>
      </c>
      <c r="G819" s="39"/>
      <c r="H819" s="51" t="str">
        <f t="shared" si="12"/>
        <v>citation:rod_girle-01</v>
      </c>
      <c r="I819" s="52"/>
      <c r="J819" s="38" t="s">
        <v>5353</v>
      </c>
      <c r="K819" s="38" t="s">
        <v>5353</v>
      </c>
      <c r="L819" s="38" t="s">
        <v>5353</v>
      </c>
      <c r="M819" s="69" t="s">
        <v>5358</v>
      </c>
      <c r="N819" s="39"/>
      <c r="O819" s="39"/>
      <c r="P819" s="34"/>
    </row>
    <row r="820" spans="2:16">
      <c r="B820" s="30" t="s">
        <v>3090</v>
      </c>
      <c r="C820" s="38" t="s">
        <v>2535</v>
      </c>
      <c r="D820" s="38" t="s">
        <v>3091</v>
      </c>
      <c r="E820" s="38" t="s">
        <v>4101</v>
      </c>
      <c r="F820" s="38" t="s">
        <v>648</v>
      </c>
      <c r="G820" s="38"/>
      <c r="H820" s="53" t="str">
        <f t="shared" si="12"/>
        <v>citation:antonio_corradi-01</v>
      </c>
      <c r="I820" s="54"/>
      <c r="J820" s="38" t="s">
        <v>5032</v>
      </c>
      <c r="K820" s="38">
        <v>4670</v>
      </c>
      <c r="L820" s="38">
        <v>34</v>
      </c>
      <c r="M820" s="69" t="s">
        <v>5357</v>
      </c>
      <c r="N820" s="38"/>
      <c r="O820" s="38"/>
      <c r="P820" s="31"/>
    </row>
    <row r="821" spans="2:16">
      <c r="B821" s="30" t="s">
        <v>3092</v>
      </c>
      <c r="C821" s="38" t="s">
        <v>3093</v>
      </c>
      <c r="D821" s="38" t="s">
        <v>3094</v>
      </c>
      <c r="E821" s="38" t="s">
        <v>4102</v>
      </c>
      <c r="F821" s="38" t="s">
        <v>648</v>
      </c>
      <c r="G821" s="38"/>
      <c r="H821" s="53" t="str">
        <f t="shared" si="12"/>
        <v>citation:eugenio_giordano-01</v>
      </c>
      <c r="I821" s="54"/>
      <c r="J821" s="38" t="s">
        <v>5105</v>
      </c>
      <c r="K821" s="38">
        <v>364</v>
      </c>
      <c r="L821" s="38">
        <v>10</v>
      </c>
      <c r="M821" s="69" t="s">
        <v>5360</v>
      </c>
      <c r="N821" s="38"/>
      <c r="O821" s="38"/>
      <c r="P821" s="31"/>
    </row>
    <row r="822" spans="2:16">
      <c r="B822" s="30" t="s">
        <v>3095</v>
      </c>
      <c r="C822" s="38" t="s">
        <v>3093</v>
      </c>
      <c r="D822" s="38" t="s">
        <v>3096</v>
      </c>
      <c r="E822" s="38" t="s">
        <v>4103</v>
      </c>
      <c r="F822" s="38" t="s">
        <v>648</v>
      </c>
      <c r="G822" s="38"/>
      <c r="H822" s="53" t="str">
        <f t="shared" si="12"/>
        <v>citation:eugenio_magistretti-01</v>
      </c>
      <c r="I822" s="54"/>
      <c r="J822" s="38" t="s">
        <v>5353</v>
      </c>
      <c r="K822" s="38" t="s">
        <v>5353</v>
      </c>
      <c r="L822" s="38" t="s">
        <v>5353</v>
      </c>
      <c r="M822" s="69" t="s">
        <v>5357</v>
      </c>
      <c r="N822" s="38"/>
      <c r="O822" s="38"/>
      <c r="P822" s="31"/>
    </row>
    <row r="823" spans="2:16">
      <c r="B823" s="30" t="s">
        <v>3097</v>
      </c>
      <c r="C823" s="38" t="s">
        <v>3067</v>
      </c>
      <c r="D823" s="38" t="s">
        <v>4104</v>
      </c>
      <c r="E823" s="38" t="s">
        <v>4105</v>
      </c>
      <c r="F823" s="38" t="s">
        <v>648</v>
      </c>
      <c r="G823" s="38"/>
      <c r="H823" s="53" t="str">
        <f t="shared" si="12"/>
        <v>citation:marco_di_felice-01</v>
      </c>
      <c r="I823" s="54"/>
      <c r="J823" s="38" t="s">
        <v>5212</v>
      </c>
      <c r="K823" s="38">
        <v>1256</v>
      </c>
      <c r="L823" s="38">
        <v>16</v>
      </c>
      <c r="M823" s="69" t="s">
        <v>5359</v>
      </c>
      <c r="N823" s="38"/>
      <c r="O823" s="38"/>
      <c r="P823" s="31"/>
    </row>
    <row r="824" spans="2:16">
      <c r="B824" s="32" t="s">
        <v>3098</v>
      </c>
      <c r="C824" s="39" t="s">
        <v>2216</v>
      </c>
      <c r="D824" s="39" t="s">
        <v>3099</v>
      </c>
      <c r="E824" s="39" t="s">
        <v>4106</v>
      </c>
      <c r="F824" s="39" t="s">
        <v>648</v>
      </c>
      <c r="G824" s="39"/>
      <c r="H824" s="51" t="str">
        <f t="shared" si="12"/>
        <v>citation:paolo_bellavista-01</v>
      </c>
      <c r="I824" s="52"/>
      <c r="J824" s="38" t="s">
        <v>5248</v>
      </c>
      <c r="K824" s="38">
        <v>3436</v>
      </c>
      <c r="L824" s="38">
        <v>26</v>
      </c>
      <c r="M824" s="69" t="s">
        <v>5357</v>
      </c>
      <c r="N824" s="39"/>
      <c r="O824" s="39"/>
      <c r="P824" s="34"/>
    </row>
    <row r="825" spans="2:16">
      <c r="B825" s="30" t="s">
        <v>3100</v>
      </c>
      <c r="C825" s="38" t="s">
        <v>3101</v>
      </c>
      <c r="D825" s="38" t="s">
        <v>3102</v>
      </c>
      <c r="E825" s="38" t="s">
        <v>4107</v>
      </c>
      <c r="F825" s="38" t="s">
        <v>651</v>
      </c>
      <c r="G825" s="38"/>
      <c r="H825" s="53" t="str">
        <f t="shared" si="12"/>
        <v>citation:majid_ghaderi-01</v>
      </c>
      <c r="I825" s="54"/>
      <c r="J825" s="38" t="s">
        <v>5353</v>
      </c>
      <c r="K825" s="38" t="s">
        <v>5353</v>
      </c>
      <c r="L825" s="38" t="s">
        <v>5353</v>
      </c>
      <c r="M825" s="69" t="s">
        <v>5359</v>
      </c>
      <c r="N825" s="38"/>
      <c r="O825" s="38"/>
      <c r="P825" s="31"/>
    </row>
    <row r="826" spans="2:16">
      <c r="B826" s="32" t="s">
        <v>3103</v>
      </c>
      <c r="C826" s="39" t="s">
        <v>3104</v>
      </c>
      <c r="D826" s="39" t="s">
        <v>3105</v>
      </c>
      <c r="E826" s="39" t="s">
        <v>4108</v>
      </c>
      <c r="F826" s="39" t="s">
        <v>651</v>
      </c>
      <c r="G826" s="39"/>
      <c r="H826" s="51"/>
      <c r="I826" s="52"/>
      <c r="J826" s="38"/>
      <c r="K826" s="38"/>
      <c r="L826" s="38"/>
      <c r="M826" s="69" t="s">
        <v>5353</v>
      </c>
      <c r="N826" s="39"/>
      <c r="O826" s="39"/>
      <c r="P826" s="34"/>
    </row>
    <row r="827" spans="2:16">
      <c r="B827" s="30" t="s">
        <v>3106</v>
      </c>
      <c r="C827" s="38" t="s">
        <v>2361</v>
      </c>
      <c r="D827" s="38" t="s">
        <v>3107</v>
      </c>
      <c r="E827" s="38" t="s">
        <v>4109</v>
      </c>
      <c r="F827" s="38" t="s">
        <v>654</v>
      </c>
      <c r="G827" s="38"/>
      <c r="H827" s="53" t="str">
        <f t="shared" si="12"/>
        <v>citation:elizabeth_belding-01</v>
      </c>
      <c r="I827" s="54"/>
      <c r="J827" s="38" t="s">
        <v>5099</v>
      </c>
      <c r="K827" s="38">
        <v>42812</v>
      </c>
      <c r="L827" s="38">
        <v>51</v>
      </c>
      <c r="M827" s="69" t="s">
        <v>5361</v>
      </c>
      <c r="N827" s="38"/>
      <c r="O827" s="38"/>
      <c r="P827" s="31"/>
    </row>
    <row r="828" spans="2:16">
      <c r="B828" s="30" t="s">
        <v>3108</v>
      </c>
      <c r="C828" s="38" t="s">
        <v>3109</v>
      </c>
      <c r="D828" s="38" t="s">
        <v>3110</v>
      </c>
      <c r="E828" s="38" t="s">
        <v>4110</v>
      </c>
      <c r="F828" s="38" t="s">
        <v>654</v>
      </c>
      <c r="G828" s="38"/>
      <c r="H828" s="53"/>
      <c r="I828" s="54"/>
      <c r="J828" s="38"/>
      <c r="K828" s="38"/>
      <c r="L828" s="38"/>
      <c r="M828" s="69" t="s">
        <v>5353</v>
      </c>
      <c r="N828" s="38"/>
      <c r="O828" s="38"/>
      <c r="P828" s="31"/>
    </row>
    <row r="829" spans="2:16">
      <c r="B829" s="30" t="s">
        <v>3111</v>
      </c>
      <c r="C829" s="38" t="s">
        <v>1094</v>
      </c>
      <c r="D829" s="38" t="s">
        <v>3112</v>
      </c>
      <c r="E829" s="38" t="s">
        <v>4111</v>
      </c>
      <c r="F829" s="38" t="s">
        <v>654</v>
      </c>
      <c r="G829" s="38"/>
      <c r="H829" s="53" t="str">
        <f t="shared" si="12"/>
        <v>citation:paul_schmitt-01</v>
      </c>
      <c r="I829" s="54"/>
      <c r="J829" s="38" t="s">
        <v>5353</v>
      </c>
      <c r="K829" s="38" t="s">
        <v>5353</v>
      </c>
      <c r="L829" s="38" t="s">
        <v>5353</v>
      </c>
      <c r="M829" s="69" t="s">
        <v>5360</v>
      </c>
      <c r="N829" s="38"/>
      <c r="O829" s="38"/>
      <c r="P829" s="31"/>
    </row>
    <row r="830" spans="2:16">
      <c r="B830" s="32" t="s">
        <v>3113</v>
      </c>
      <c r="C830" s="39" t="s">
        <v>3114</v>
      </c>
      <c r="D830" s="39" t="s">
        <v>3115</v>
      </c>
      <c r="E830" s="39" t="s">
        <v>4112</v>
      </c>
      <c r="F830" s="39" t="s">
        <v>654</v>
      </c>
      <c r="G830" s="39"/>
      <c r="H830" s="51"/>
      <c r="I830" s="52"/>
      <c r="J830" s="38"/>
      <c r="K830" s="38"/>
      <c r="L830" s="38"/>
      <c r="M830" s="69" t="s">
        <v>5353</v>
      </c>
      <c r="N830" s="39"/>
      <c r="O830" s="39"/>
      <c r="P830" s="34"/>
    </row>
    <row r="831" spans="2:16">
      <c r="B831" s="32" t="s">
        <v>3116</v>
      </c>
      <c r="C831" s="39" t="s">
        <v>3117</v>
      </c>
      <c r="D831" s="39" t="s">
        <v>3118</v>
      </c>
      <c r="E831" s="39" t="s">
        <v>4113</v>
      </c>
      <c r="F831" s="39" t="s">
        <v>657</v>
      </c>
      <c r="G831" s="39"/>
      <c r="H831" s="51" t="str">
        <f t="shared" si="12"/>
        <v>citation:vito_latora-01</v>
      </c>
      <c r="I831" s="52"/>
      <c r="J831" s="38" t="s">
        <v>5329</v>
      </c>
      <c r="K831" s="38">
        <v>19092</v>
      </c>
      <c r="L831" s="38">
        <v>54</v>
      </c>
      <c r="M831" s="69" t="s">
        <v>5357</v>
      </c>
      <c r="N831" s="39"/>
      <c r="O831" s="39"/>
      <c r="P831" s="34"/>
    </row>
    <row r="832" spans="2:16">
      <c r="B832" s="32" t="s">
        <v>3119</v>
      </c>
      <c r="C832" s="39" t="s">
        <v>3120</v>
      </c>
      <c r="D832" s="39" t="s">
        <v>3121</v>
      </c>
      <c r="E832" s="39" t="s">
        <v>4114</v>
      </c>
      <c r="F832" s="39" t="s">
        <v>660</v>
      </c>
      <c r="G832" s="39"/>
      <c r="H832" s="51" t="str">
        <f t="shared" si="12"/>
        <v>citation:gita_sukthankar-01</v>
      </c>
      <c r="I832" s="52"/>
      <c r="J832" s="38" t="s">
        <v>5125</v>
      </c>
      <c r="K832" s="38">
        <v>1157</v>
      </c>
      <c r="L832" s="38">
        <v>17</v>
      </c>
      <c r="M832" s="69" t="s">
        <v>5359</v>
      </c>
      <c r="N832" s="39"/>
      <c r="O832" s="39"/>
      <c r="P832" s="34"/>
    </row>
    <row r="833" spans="2:16">
      <c r="B833" s="32" t="s">
        <v>3122</v>
      </c>
      <c r="C833" s="39" t="s">
        <v>3123</v>
      </c>
      <c r="D833" s="39" t="s">
        <v>3124</v>
      </c>
      <c r="E833" s="39" t="s">
        <v>4115</v>
      </c>
      <c r="F833" s="39" t="s">
        <v>663</v>
      </c>
      <c r="G833" s="39"/>
      <c r="H833" s="51" t="str">
        <f t="shared" si="12"/>
        <v>citation:antonis_kakas-01</v>
      </c>
      <c r="I833" s="52"/>
      <c r="J833" s="38" t="s">
        <v>5034</v>
      </c>
      <c r="K833" s="38">
        <v>4761</v>
      </c>
      <c r="L833" s="38">
        <v>33</v>
      </c>
      <c r="M833" s="69" t="s">
        <v>5364</v>
      </c>
      <c r="N833" s="39"/>
      <c r="O833" s="39"/>
      <c r="P833" s="34"/>
    </row>
    <row r="834" spans="2:16">
      <c r="B834" s="30" t="s">
        <v>3125</v>
      </c>
      <c r="C834" s="38" t="s">
        <v>3126</v>
      </c>
      <c r="D834" s="38" t="s">
        <v>3127</v>
      </c>
      <c r="E834" s="38" t="s">
        <v>4116</v>
      </c>
      <c r="F834" s="38" t="s">
        <v>665</v>
      </c>
      <c r="G834" s="38"/>
      <c r="H834" s="53" t="str">
        <f t="shared" si="12"/>
        <v>citation:falko_dressler-01</v>
      </c>
      <c r="I834" s="54"/>
      <c r="J834" s="38" t="s">
        <v>5107</v>
      </c>
      <c r="K834" s="38">
        <v>4875</v>
      </c>
      <c r="L834" s="38">
        <v>34</v>
      </c>
      <c r="M834" s="69" t="s">
        <v>5360</v>
      </c>
      <c r="N834" s="38"/>
      <c r="O834" s="38"/>
      <c r="P834" s="31"/>
    </row>
    <row r="835" spans="2:16">
      <c r="B835" s="32" t="s">
        <v>3128</v>
      </c>
      <c r="C835" s="39" t="s">
        <v>3129</v>
      </c>
      <c r="D835" s="39" t="s">
        <v>3130</v>
      </c>
      <c r="E835" s="39" t="s">
        <v>4117</v>
      </c>
      <c r="F835" s="39" t="s">
        <v>665</v>
      </c>
      <c r="G835" s="39"/>
      <c r="H835" s="51" t="str">
        <f t="shared" ref="H835:H891" si="13">"citation:"&amp;B835&amp;"-01"</f>
        <v>citation:roman_koch-01</v>
      </c>
      <c r="I835" s="52"/>
      <c r="J835" s="38" t="s">
        <v>5353</v>
      </c>
      <c r="K835" s="38" t="s">
        <v>5353</v>
      </c>
      <c r="L835" s="38" t="s">
        <v>5353</v>
      </c>
      <c r="M835" s="69" t="s">
        <v>5359</v>
      </c>
      <c r="N835" s="39"/>
      <c r="O835" s="39"/>
      <c r="P835" s="34"/>
    </row>
    <row r="836" spans="2:16">
      <c r="B836" s="32" t="s">
        <v>3131</v>
      </c>
      <c r="C836" s="39" t="s">
        <v>3132</v>
      </c>
      <c r="D836" s="39" t="s">
        <v>3133</v>
      </c>
      <c r="E836" s="39" t="s">
        <v>4118</v>
      </c>
      <c r="F836" s="39" t="s">
        <v>668</v>
      </c>
      <c r="G836" s="39"/>
      <c r="H836" s="51" t="str">
        <f t="shared" si="13"/>
        <v>citation:luca_sguanci-01</v>
      </c>
      <c r="I836" s="52"/>
      <c r="J836" s="38" t="s">
        <v>5353</v>
      </c>
      <c r="K836" s="38" t="s">
        <v>5353</v>
      </c>
      <c r="L836" s="38" t="s">
        <v>5353</v>
      </c>
      <c r="M836" s="69" t="s">
        <v>5360</v>
      </c>
      <c r="N836" s="39"/>
      <c r="O836" s="39"/>
      <c r="P836" s="34"/>
    </row>
    <row r="837" spans="2:16">
      <c r="B837" s="30" t="s">
        <v>3134</v>
      </c>
      <c r="C837" s="38" t="s">
        <v>3135</v>
      </c>
      <c r="D837" s="38" t="s">
        <v>3136</v>
      </c>
      <c r="E837" s="38" t="s">
        <v>4119</v>
      </c>
      <c r="F837" s="38" t="s">
        <v>670</v>
      </c>
      <c r="G837" s="38"/>
      <c r="H837" s="53" t="str">
        <f t="shared" si="13"/>
        <v>citation:anna_lawniczak-01</v>
      </c>
      <c r="I837" s="54"/>
      <c r="J837" s="38" t="s">
        <v>5353</v>
      </c>
      <c r="K837" s="38" t="s">
        <v>5353</v>
      </c>
      <c r="L837" s="38" t="s">
        <v>5353</v>
      </c>
      <c r="M837" s="69" t="s">
        <v>5358</v>
      </c>
      <c r="N837" s="38"/>
      <c r="O837" s="38"/>
      <c r="P837" s="31"/>
    </row>
    <row r="838" spans="2:16">
      <c r="B838" s="30" t="s">
        <v>3137</v>
      </c>
      <c r="C838" s="38" t="s">
        <v>3138</v>
      </c>
      <c r="D838" s="38" t="s">
        <v>2974</v>
      </c>
      <c r="E838" s="38" t="s">
        <v>4120</v>
      </c>
      <c r="F838" s="38" t="s">
        <v>670</v>
      </c>
      <c r="G838" s="38"/>
      <c r="H838" s="53" t="str">
        <f t="shared" si="13"/>
        <v>citation:jiaying_xu-01</v>
      </c>
      <c r="I838" s="54"/>
      <c r="J838" s="38" t="s">
        <v>5353</v>
      </c>
      <c r="K838" s="38" t="s">
        <v>5353</v>
      </c>
      <c r="L838" s="38" t="s">
        <v>5353</v>
      </c>
      <c r="M838" s="69" t="s">
        <v>5359</v>
      </c>
      <c r="N838" s="38"/>
      <c r="O838" s="38"/>
      <c r="P838" s="31"/>
    </row>
    <row r="839" spans="2:16">
      <c r="B839" s="32" t="s">
        <v>3139</v>
      </c>
      <c r="C839" s="39" t="s">
        <v>3140</v>
      </c>
      <c r="D839" s="39" t="s">
        <v>2434</v>
      </c>
      <c r="E839" s="39" t="s">
        <v>4121</v>
      </c>
      <c r="F839" s="39" t="s">
        <v>670</v>
      </c>
      <c r="G839" s="39"/>
      <c r="H839" s="51" t="str">
        <f t="shared" si="13"/>
        <v>citation:shengkun_xie-01</v>
      </c>
      <c r="I839" s="52"/>
      <c r="J839" s="38" t="s">
        <v>5292</v>
      </c>
      <c r="K839" s="38">
        <v>109</v>
      </c>
      <c r="L839" s="38">
        <v>6</v>
      </c>
      <c r="M839" s="69" t="s">
        <v>5360</v>
      </c>
      <c r="N839" s="39"/>
      <c r="O839" s="39"/>
      <c r="P839" s="34"/>
    </row>
    <row r="840" spans="2:16">
      <c r="B840" s="32" t="s">
        <v>3141</v>
      </c>
      <c r="C840" s="39" t="s">
        <v>3142</v>
      </c>
      <c r="D840" s="39" t="s">
        <v>3143</v>
      </c>
      <c r="E840" s="39" t="s">
        <v>4122</v>
      </c>
      <c r="F840" s="39" t="s">
        <v>673</v>
      </c>
      <c r="G840" s="39"/>
      <c r="H840" s="51" t="str">
        <f t="shared" si="13"/>
        <v>citation:ran_wolff-01</v>
      </c>
      <c r="I840" s="52"/>
      <c r="J840" s="38" t="s">
        <v>5271</v>
      </c>
      <c r="K840" s="38">
        <v>1482</v>
      </c>
      <c r="L840" s="38">
        <v>16</v>
      </c>
      <c r="M840" s="69" t="s">
        <v>5360</v>
      </c>
      <c r="N840" s="39"/>
      <c r="O840" s="39"/>
      <c r="P840" s="34"/>
    </row>
    <row r="841" spans="2:16">
      <c r="B841" s="32" t="s">
        <v>3144</v>
      </c>
      <c r="C841" s="39" t="s">
        <v>3145</v>
      </c>
      <c r="D841" s="39" t="s">
        <v>1615</v>
      </c>
      <c r="E841" s="39" t="s">
        <v>4123</v>
      </c>
      <c r="F841" s="39" t="s">
        <v>676</v>
      </c>
      <c r="G841" s="39"/>
      <c r="H841" s="51" t="str">
        <f t="shared" si="13"/>
        <v>citation:victor_li-01</v>
      </c>
      <c r="I841" s="52"/>
      <c r="J841" s="38" t="s">
        <v>5328</v>
      </c>
      <c r="K841" s="38">
        <v>10179</v>
      </c>
      <c r="L841" s="38">
        <v>46</v>
      </c>
      <c r="M841" s="69" t="s">
        <v>5358</v>
      </c>
      <c r="N841" s="39"/>
      <c r="O841" s="39"/>
      <c r="P841" s="34"/>
    </row>
    <row r="842" spans="2:16">
      <c r="B842" s="28" t="s">
        <v>3146</v>
      </c>
      <c r="C842" s="37" t="s">
        <v>3147</v>
      </c>
      <c r="D842" s="37" t="s">
        <v>3148</v>
      </c>
      <c r="E842" s="37" t="s">
        <v>4124</v>
      </c>
      <c r="F842" s="37" t="s">
        <v>679</v>
      </c>
      <c r="G842" s="37"/>
      <c r="H842" s="49" t="str">
        <f t="shared" si="13"/>
        <v>citation:abm_musa-01</v>
      </c>
      <c r="I842" s="50"/>
      <c r="J842" s="38" t="s">
        <v>5015</v>
      </c>
      <c r="K842" s="38">
        <v>66</v>
      </c>
      <c r="L842" s="38">
        <v>2</v>
      </c>
      <c r="M842" s="69" t="s">
        <v>5358</v>
      </c>
      <c r="N842" s="37"/>
      <c r="O842" s="37"/>
      <c r="P842" s="29"/>
    </row>
    <row r="843" spans="2:16">
      <c r="B843" s="32" t="s">
        <v>3149</v>
      </c>
      <c r="C843" s="39" t="s">
        <v>100</v>
      </c>
      <c r="D843" s="39" t="s">
        <v>2434</v>
      </c>
      <c r="E843" s="39" t="s">
        <v>4125</v>
      </c>
      <c r="F843" s="39" t="s">
        <v>679</v>
      </c>
      <c r="G843" s="39"/>
      <c r="H843" s="51"/>
      <c r="I843" s="52"/>
      <c r="J843" s="38"/>
      <c r="K843" s="38"/>
      <c r="L843" s="38"/>
      <c r="M843" s="69" t="s">
        <v>5353</v>
      </c>
      <c r="N843" s="39"/>
      <c r="O843" s="39"/>
      <c r="P843" s="34"/>
    </row>
    <row r="844" spans="2:16">
      <c r="B844" s="30" t="s">
        <v>3150</v>
      </c>
      <c r="C844" s="38" t="s">
        <v>2808</v>
      </c>
      <c r="D844" s="38" t="s">
        <v>3151</v>
      </c>
      <c r="E844" s="38" t="s">
        <v>4126</v>
      </c>
      <c r="F844" s="38" t="s">
        <v>682</v>
      </c>
      <c r="G844" s="38"/>
      <c r="H844" s="53" t="str">
        <f t="shared" si="13"/>
        <v>citation:bo_luo-01</v>
      </c>
      <c r="I844" s="54"/>
      <c r="J844" s="38" t="s">
        <v>5046</v>
      </c>
      <c r="K844" s="38">
        <v>805</v>
      </c>
      <c r="L844" s="38">
        <v>14</v>
      </c>
      <c r="M844" s="69" t="s">
        <v>5360</v>
      </c>
      <c r="N844" s="38"/>
      <c r="O844" s="38"/>
      <c r="P844" s="31"/>
    </row>
    <row r="845" spans="2:16">
      <c r="B845" s="32" t="s">
        <v>3152</v>
      </c>
      <c r="C845" s="39" t="s">
        <v>3153</v>
      </c>
      <c r="D845" s="39" t="s">
        <v>1615</v>
      </c>
      <c r="E845" s="39" t="s">
        <v>4127</v>
      </c>
      <c r="F845" s="39" t="s">
        <v>682</v>
      </c>
      <c r="G845" s="39"/>
      <c r="H845" s="51" t="str">
        <f t="shared" si="13"/>
        <v>citation:fengjun_li-01</v>
      </c>
      <c r="I845" s="52"/>
      <c r="J845" s="38" t="s">
        <v>5113</v>
      </c>
      <c r="K845" s="38">
        <v>436</v>
      </c>
      <c r="L845" s="38">
        <v>8</v>
      </c>
      <c r="M845" s="69" t="s">
        <v>5358</v>
      </c>
      <c r="N845" s="39"/>
      <c r="O845" s="39"/>
      <c r="P845" s="34"/>
    </row>
    <row r="846" spans="2:16">
      <c r="B846" s="32" t="s">
        <v>3154</v>
      </c>
      <c r="C846" s="39" t="s">
        <v>3155</v>
      </c>
      <c r="D846" s="39" t="s">
        <v>3156</v>
      </c>
      <c r="E846" s="39" t="s">
        <v>4128</v>
      </c>
      <c r="F846" s="39" t="s">
        <v>685</v>
      </c>
      <c r="G846" s="39"/>
      <c r="H846" s="51" t="str">
        <f t="shared" si="13"/>
        <v>citation:jerome_haerri-01</v>
      </c>
      <c r="I846" s="52"/>
      <c r="J846" s="38" t="s">
        <v>5162</v>
      </c>
      <c r="K846" s="38">
        <v>2529</v>
      </c>
      <c r="L846" s="38">
        <v>20</v>
      </c>
      <c r="M846" s="69" t="s">
        <v>5360</v>
      </c>
      <c r="N846" s="39"/>
      <c r="O846" s="39"/>
      <c r="P846" s="34"/>
    </row>
    <row r="847" spans="2:16">
      <c r="B847" s="32" t="s">
        <v>3157</v>
      </c>
      <c r="C847" s="39" t="s">
        <v>3158</v>
      </c>
      <c r="D847" s="39" t="s">
        <v>3159</v>
      </c>
      <c r="E847" s="39" t="s">
        <v>4129</v>
      </c>
      <c r="F847" s="39" t="s">
        <v>687</v>
      </c>
      <c r="G847" s="39"/>
      <c r="H847" s="51"/>
      <c r="I847" s="52"/>
      <c r="J847" s="38"/>
      <c r="K847" s="38"/>
      <c r="L847" s="38"/>
      <c r="M847" s="69" t="s">
        <v>5353</v>
      </c>
      <c r="N847" s="39"/>
      <c r="O847" s="39"/>
      <c r="P847" s="34"/>
    </row>
    <row r="848" spans="2:16">
      <c r="B848" s="30" t="s">
        <v>3160</v>
      </c>
      <c r="C848" s="38" t="s">
        <v>3161</v>
      </c>
      <c r="D848" s="38" t="s">
        <v>3162</v>
      </c>
      <c r="E848" s="38" t="s">
        <v>4130</v>
      </c>
      <c r="F848" s="38" t="s">
        <v>690</v>
      </c>
      <c r="G848" s="38"/>
      <c r="H848" s="53" t="str">
        <f t="shared" si="13"/>
        <v>citation:katie_atkinson-01</v>
      </c>
      <c r="I848" s="54"/>
      <c r="J848" s="38" t="s">
        <v>5192</v>
      </c>
      <c r="K848" s="38">
        <v>1810</v>
      </c>
      <c r="L848" s="38">
        <v>23</v>
      </c>
      <c r="M848" s="69" t="s">
        <v>5359</v>
      </c>
      <c r="N848" s="38"/>
      <c r="O848" s="38"/>
      <c r="P848" s="31"/>
    </row>
    <row r="849" spans="2:16">
      <c r="B849" s="30" t="s">
        <v>3163</v>
      </c>
      <c r="C849" s="38" t="s">
        <v>1475</v>
      </c>
      <c r="D849" s="38" t="s">
        <v>3164</v>
      </c>
      <c r="E849" s="38" t="s">
        <v>4131</v>
      </c>
      <c r="F849" s="38" t="s">
        <v>690</v>
      </c>
      <c r="G849" s="38"/>
      <c r="H849" s="53"/>
      <c r="I849" s="54"/>
      <c r="J849" s="38"/>
      <c r="K849" s="38"/>
      <c r="L849" s="38"/>
      <c r="M849" s="69" t="s">
        <v>5353</v>
      </c>
      <c r="N849" s="38"/>
      <c r="O849" s="38"/>
      <c r="P849" s="31"/>
    </row>
    <row r="850" spans="2:16">
      <c r="B850" s="30" t="s">
        <v>3165</v>
      </c>
      <c r="C850" s="38" t="s">
        <v>1094</v>
      </c>
      <c r="D850" s="38" t="s">
        <v>3166</v>
      </c>
      <c r="E850" s="38" t="s">
        <v>4132</v>
      </c>
      <c r="F850" s="38" t="s">
        <v>690</v>
      </c>
      <c r="G850" s="38"/>
      <c r="H850" s="53"/>
      <c r="I850" s="54"/>
      <c r="J850" s="38"/>
      <c r="K850" s="38"/>
      <c r="L850" s="38"/>
      <c r="M850" s="69" t="s">
        <v>5353</v>
      </c>
      <c r="N850" s="38"/>
      <c r="O850" s="38"/>
      <c r="P850" s="31"/>
    </row>
    <row r="851" spans="2:16">
      <c r="B851" s="32" t="s">
        <v>3167</v>
      </c>
      <c r="C851" s="39" t="s">
        <v>1545</v>
      </c>
      <c r="D851" s="39" t="s">
        <v>3168</v>
      </c>
      <c r="E851" s="39" t="s">
        <v>4133</v>
      </c>
      <c r="F851" s="39" t="s">
        <v>690</v>
      </c>
      <c r="G851" s="39"/>
      <c r="H851" s="51" t="str">
        <f t="shared" si="13"/>
        <v>citation:peter_mcburney-01</v>
      </c>
      <c r="I851" s="52"/>
      <c r="J851" s="38" t="s">
        <v>5256</v>
      </c>
      <c r="K851" s="38">
        <v>6413</v>
      </c>
      <c r="L851" s="38">
        <v>40</v>
      </c>
      <c r="M851" s="69" t="s">
        <v>5358</v>
      </c>
      <c r="N851" s="39"/>
      <c r="O851" s="39"/>
      <c r="P851" s="34"/>
    </row>
    <row r="852" spans="2:16">
      <c r="B852" s="30" t="s">
        <v>3169</v>
      </c>
      <c r="C852" s="38" t="s">
        <v>2535</v>
      </c>
      <c r="D852" s="38" t="s">
        <v>3170</v>
      </c>
      <c r="E852" s="38" t="s">
        <v>4134</v>
      </c>
      <c r="F852" s="38" t="s">
        <v>693</v>
      </c>
      <c r="G852" s="38"/>
      <c r="H852" s="53" t="str">
        <f t="shared" si="13"/>
        <v>citation:antonio_carzaniga-01</v>
      </c>
      <c r="I852" s="54"/>
      <c r="J852" s="38" t="s">
        <v>5353</v>
      </c>
      <c r="K852" s="38" t="s">
        <v>5353</v>
      </c>
      <c r="L852" s="38" t="s">
        <v>5353</v>
      </c>
      <c r="M852" s="69" t="s">
        <v>5357</v>
      </c>
      <c r="N852" s="38"/>
      <c r="O852" s="38"/>
      <c r="P852" s="31"/>
    </row>
    <row r="853" spans="2:16">
      <c r="B853" s="30" t="s">
        <v>3171</v>
      </c>
      <c r="C853" s="38" t="s">
        <v>3172</v>
      </c>
      <c r="D853" s="38" t="s">
        <v>3173</v>
      </c>
      <c r="E853" s="38" t="s">
        <v>4135</v>
      </c>
      <c r="F853" s="38" t="s">
        <v>693</v>
      </c>
      <c r="G853" s="38"/>
      <c r="H853" s="53" t="str">
        <f t="shared" si="13"/>
        <v>citation:koorosh_khazaei-01</v>
      </c>
      <c r="I853" s="54"/>
      <c r="J853" s="38" t="s">
        <v>5353</v>
      </c>
      <c r="K853" s="38" t="s">
        <v>5353</v>
      </c>
      <c r="L853" s="38" t="s">
        <v>5353</v>
      </c>
      <c r="M853" s="69" t="s">
        <v>5360</v>
      </c>
      <c r="N853" s="38"/>
      <c r="O853" s="38"/>
      <c r="P853" s="31"/>
    </row>
    <row r="854" spans="2:16">
      <c r="B854" s="32" t="s">
        <v>3174</v>
      </c>
      <c r="C854" s="39" t="s">
        <v>3175</v>
      </c>
      <c r="D854" s="39" t="s">
        <v>3176</v>
      </c>
      <c r="E854" s="39" t="s">
        <v>4136</v>
      </c>
      <c r="F854" s="39" t="s">
        <v>693</v>
      </c>
      <c r="G854" s="39"/>
      <c r="H854" s="51" t="str">
        <f t="shared" si="13"/>
        <v>citation:michele_paplini-01</v>
      </c>
      <c r="I854" s="52"/>
      <c r="J854" s="38" t="s">
        <v>5353</v>
      </c>
      <c r="K854" s="38" t="s">
        <v>5353</v>
      </c>
      <c r="L854" s="38" t="s">
        <v>5353</v>
      </c>
      <c r="M854" s="69" t="s">
        <v>5357</v>
      </c>
      <c r="N854" s="39"/>
      <c r="O854" s="39"/>
      <c r="P854" s="34"/>
    </row>
    <row r="855" spans="2:16">
      <c r="B855" s="44" t="s">
        <v>3177</v>
      </c>
      <c r="C855" s="45" t="s">
        <v>3178</v>
      </c>
      <c r="D855" s="45" t="s">
        <v>2336</v>
      </c>
      <c r="E855" s="45" t="s">
        <v>4137</v>
      </c>
      <c r="F855" s="45" t="s">
        <v>695</v>
      </c>
      <c r="G855" s="45"/>
      <c r="H855" s="46"/>
      <c r="I855" s="47"/>
      <c r="J855" s="38"/>
      <c r="K855" s="38"/>
      <c r="L855" s="38"/>
      <c r="M855" s="69" t="s">
        <v>5353</v>
      </c>
      <c r="N855" s="45"/>
      <c r="O855" s="45"/>
      <c r="P855" s="48"/>
    </row>
    <row r="856" spans="2:16">
      <c r="B856" s="32" t="s">
        <v>3179</v>
      </c>
      <c r="C856" s="39" t="s">
        <v>3180</v>
      </c>
      <c r="D856" s="39" t="s">
        <v>1687</v>
      </c>
      <c r="E856" s="39" t="s">
        <v>4138</v>
      </c>
      <c r="F856" s="39" t="s">
        <v>698</v>
      </c>
      <c r="G856" s="39"/>
      <c r="H856" s="51"/>
      <c r="I856" s="52"/>
      <c r="J856" s="38"/>
      <c r="K856" s="38"/>
      <c r="L856" s="38"/>
      <c r="M856" s="69" t="s">
        <v>5353</v>
      </c>
      <c r="N856" s="39"/>
      <c r="O856" s="39"/>
      <c r="P856" s="34"/>
    </row>
    <row r="857" spans="2:16">
      <c r="B857" s="32" t="s">
        <v>3181</v>
      </c>
      <c r="C857" s="39" t="s">
        <v>1066</v>
      </c>
      <c r="D857" s="39" t="s">
        <v>3182</v>
      </c>
      <c r="E857" s="39" t="s">
        <v>4139</v>
      </c>
      <c r="F857" s="39" t="s">
        <v>701</v>
      </c>
      <c r="G857" s="39"/>
      <c r="H857" s="51" t="str">
        <f t="shared" si="13"/>
        <v>citation:george_karypis-01</v>
      </c>
      <c r="I857" s="52"/>
      <c r="J857" s="38" t="s">
        <v>5123</v>
      </c>
      <c r="K857" s="38">
        <v>45617</v>
      </c>
      <c r="L857" s="38">
        <v>76</v>
      </c>
      <c r="M857" s="69" t="s">
        <v>5359</v>
      </c>
      <c r="N857" s="39"/>
      <c r="O857" s="39"/>
      <c r="P857" s="34"/>
    </row>
    <row r="858" spans="2:16">
      <c r="B858" s="32" t="s">
        <v>3183</v>
      </c>
      <c r="C858" s="39" t="s">
        <v>2081</v>
      </c>
      <c r="D858" s="39" t="s">
        <v>3184</v>
      </c>
      <c r="E858" s="39" t="s">
        <v>4140</v>
      </c>
      <c r="F858" s="39" t="s">
        <v>704</v>
      </c>
      <c r="G858" s="39"/>
      <c r="H858" s="51" t="str">
        <f t="shared" si="13"/>
        <v>citation:ivan_jureta-01</v>
      </c>
      <c r="I858" s="52"/>
      <c r="J858" s="38" t="s">
        <v>5153</v>
      </c>
      <c r="K858" s="38">
        <v>909</v>
      </c>
      <c r="L858" s="38">
        <v>17</v>
      </c>
      <c r="M858" s="69" t="s">
        <v>5357</v>
      </c>
      <c r="N858" s="39"/>
      <c r="O858" s="39"/>
      <c r="P858" s="34"/>
    </row>
    <row r="859" spans="2:16">
      <c r="B859" s="32" t="s">
        <v>3185</v>
      </c>
      <c r="C859" s="39" t="s">
        <v>1111</v>
      </c>
      <c r="D859" s="39" t="s">
        <v>3186</v>
      </c>
      <c r="E859" s="39" t="s">
        <v>4141</v>
      </c>
      <c r="F859" s="39" t="s">
        <v>706</v>
      </c>
      <c r="G859" s="39"/>
      <c r="H859" s="51" t="str">
        <f t="shared" si="13"/>
        <v>citation:scott_coull-01</v>
      </c>
      <c r="I859" s="52"/>
      <c r="J859" s="38" t="s">
        <v>5283</v>
      </c>
      <c r="K859" s="38">
        <v>962</v>
      </c>
      <c r="L859" s="38">
        <v>12</v>
      </c>
      <c r="M859" s="69" t="s">
        <v>5359</v>
      </c>
      <c r="N859" s="39"/>
      <c r="O859" s="39"/>
      <c r="P859" s="34"/>
    </row>
    <row r="860" spans="2:16">
      <c r="B860" s="32" t="s">
        <v>3187</v>
      </c>
      <c r="C860" s="39" t="s">
        <v>3188</v>
      </c>
      <c r="D860" s="39" t="s">
        <v>2700</v>
      </c>
      <c r="E860" s="39" t="s">
        <v>4142</v>
      </c>
      <c r="F860" s="39" t="s">
        <v>709</v>
      </c>
      <c r="G860" s="39"/>
      <c r="H860" s="51" t="str">
        <f t="shared" si="13"/>
        <v>citation:zhanwei_sun-01</v>
      </c>
      <c r="I860" s="52"/>
      <c r="J860" s="38" t="s">
        <v>5351</v>
      </c>
      <c r="K860" s="38">
        <v>87</v>
      </c>
      <c r="L860" s="38">
        <v>4</v>
      </c>
      <c r="M860" s="69" t="s">
        <v>5360</v>
      </c>
      <c r="N860" s="39"/>
      <c r="O860" s="39"/>
      <c r="P860" s="34"/>
    </row>
    <row r="861" spans="2:16">
      <c r="B861" s="32" t="s">
        <v>3189</v>
      </c>
      <c r="C861" s="39" t="s">
        <v>3175</v>
      </c>
      <c r="D861" s="39" t="s">
        <v>3190</v>
      </c>
      <c r="E861" s="39" t="s">
        <v>4143</v>
      </c>
      <c r="F861" s="39" t="s">
        <v>711</v>
      </c>
      <c r="G861" s="39"/>
      <c r="H861" s="51" t="str">
        <f t="shared" si="13"/>
        <v>citation:michele_zorzi-01</v>
      </c>
      <c r="I861" s="52"/>
      <c r="J861" s="38" t="s">
        <v>5224</v>
      </c>
      <c r="K861" s="38">
        <v>15532</v>
      </c>
      <c r="L861" s="38">
        <v>60</v>
      </c>
      <c r="M861" s="69" t="s">
        <v>5360</v>
      </c>
      <c r="N861" s="39"/>
      <c r="O861" s="39"/>
      <c r="P861" s="34"/>
    </row>
    <row r="862" spans="2:16">
      <c r="B862" s="30" t="s">
        <v>3191</v>
      </c>
      <c r="C862" s="38" t="s">
        <v>3192</v>
      </c>
      <c r="D862" s="38" t="s">
        <v>3193</v>
      </c>
      <c r="E862" s="38" t="s">
        <v>3191</v>
      </c>
      <c r="F862" s="38" t="s">
        <v>713</v>
      </c>
      <c r="G862" s="38"/>
      <c r="H862" s="53"/>
      <c r="I862" s="54"/>
      <c r="J862" s="38"/>
      <c r="K862" s="38"/>
      <c r="L862" s="38"/>
      <c r="M862" s="69" t="s">
        <v>5353</v>
      </c>
      <c r="N862" s="38"/>
      <c r="O862" s="38"/>
      <c r="P862" s="31"/>
    </row>
    <row r="863" spans="2:16">
      <c r="B863" s="30" t="s">
        <v>3194</v>
      </c>
      <c r="C863" s="38" t="s">
        <v>3195</v>
      </c>
      <c r="D863" s="38" t="s">
        <v>3196</v>
      </c>
      <c r="E863" s="38" t="s">
        <v>4144</v>
      </c>
      <c r="F863" s="38" t="s">
        <v>713</v>
      </c>
      <c r="G863" s="38"/>
      <c r="H863" s="53"/>
      <c r="I863" s="54"/>
      <c r="J863" s="38"/>
      <c r="K863" s="38"/>
      <c r="L863" s="38"/>
      <c r="M863" s="69" t="s">
        <v>5353</v>
      </c>
      <c r="N863" s="38"/>
      <c r="O863" s="38"/>
      <c r="P863" s="31"/>
    </row>
    <row r="864" spans="2:16">
      <c r="B864" s="30" t="s">
        <v>3197</v>
      </c>
      <c r="C864" s="38" t="s">
        <v>3067</v>
      </c>
      <c r="D864" s="38" t="s">
        <v>3198</v>
      </c>
      <c r="E864" s="38" t="s">
        <v>4145</v>
      </c>
      <c r="F864" s="38" t="s">
        <v>713</v>
      </c>
      <c r="G864" s="38"/>
      <c r="H864" s="53"/>
      <c r="I864" s="54"/>
      <c r="J864" s="38"/>
      <c r="K864" s="38"/>
      <c r="L864" s="38"/>
      <c r="M864" s="69" t="s">
        <v>5353</v>
      </c>
      <c r="N864" s="38"/>
      <c r="O864" s="38"/>
      <c r="P864" s="31"/>
    </row>
    <row r="865" spans="2:16">
      <c r="B865" s="32" t="s">
        <v>3199</v>
      </c>
      <c r="C865" s="39" t="s">
        <v>3200</v>
      </c>
      <c r="D865" s="39" t="s">
        <v>3201</v>
      </c>
      <c r="E865" s="39" t="s">
        <v>4146</v>
      </c>
      <c r="F865" s="39" t="s">
        <v>713</v>
      </c>
      <c r="G865" s="39"/>
      <c r="H865" s="51"/>
      <c r="I865" s="52"/>
      <c r="J865" s="38"/>
      <c r="K865" s="38"/>
      <c r="L865" s="38"/>
      <c r="M865" s="69" t="s">
        <v>5353</v>
      </c>
      <c r="N865" s="39"/>
      <c r="O865" s="39"/>
      <c r="P865" s="34"/>
    </row>
    <row r="866" spans="2:16">
      <c r="B866" s="30" t="s">
        <v>3202</v>
      </c>
      <c r="C866" s="38" t="s">
        <v>3203</v>
      </c>
      <c r="D866" s="38" t="s">
        <v>3204</v>
      </c>
      <c r="E866" s="38" t="s">
        <v>4147</v>
      </c>
      <c r="F866" s="38" t="s">
        <v>716</v>
      </c>
      <c r="G866" s="38"/>
      <c r="H866" s="53" t="str">
        <f t="shared" si="13"/>
        <v>citation:chet_gnegy-01</v>
      </c>
      <c r="I866" s="54"/>
      <c r="J866" s="38" t="s">
        <v>5353</v>
      </c>
      <c r="K866" s="38" t="s">
        <v>5353</v>
      </c>
      <c r="L866" s="38" t="s">
        <v>5353</v>
      </c>
      <c r="M866" s="69" t="s">
        <v>5361</v>
      </c>
      <c r="N866" s="38"/>
      <c r="O866" s="38"/>
      <c r="P866" s="31"/>
    </row>
    <row r="867" spans="2:16">
      <c r="B867" s="32" t="s">
        <v>3205</v>
      </c>
      <c r="C867" s="39" t="s">
        <v>1475</v>
      </c>
      <c r="D867" s="39" t="s">
        <v>3206</v>
      </c>
      <c r="E867" s="39" t="s">
        <v>4148</v>
      </c>
      <c r="F867" s="39" t="s">
        <v>716</v>
      </c>
      <c r="G867" s="39"/>
      <c r="H867" s="51" t="str">
        <f t="shared" si="13"/>
        <v>citation:michael_lewis-01</v>
      </c>
      <c r="I867" s="52"/>
      <c r="J867" s="38" t="s">
        <v>5353</v>
      </c>
      <c r="K867" s="38" t="s">
        <v>5353</v>
      </c>
      <c r="L867" s="38" t="s">
        <v>5353</v>
      </c>
      <c r="M867" s="69" t="s">
        <v>5360</v>
      </c>
      <c r="N867" s="39"/>
      <c r="O867" s="39"/>
      <c r="P867" s="34"/>
    </row>
    <row r="868" spans="2:16">
      <c r="B868" s="32" t="s">
        <v>3207</v>
      </c>
      <c r="C868" s="39" t="s">
        <v>1551</v>
      </c>
      <c r="D868" s="39" t="s">
        <v>1069</v>
      </c>
      <c r="E868" s="39" t="s">
        <v>4149</v>
      </c>
      <c r="F868" s="39" t="s">
        <v>719</v>
      </c>
      <c r="G868" s="39"/>
      <c r="H868" s="51" t="str">
        <f t="shared" si="13"/>
        <v>citation:young_cho-01</v>
      </c>
      <c r="I868" s="52"/>
      <c r="J868" s="38" t="s">
        <v>5345</v>
      </c>
      <c r="K868" s="38">
        <v>2549</v>
      </c>
      <c r="L868" s="38">
        <v>22</v>
      </c>
      <c r="M868" s="69" t="s">
        <v>5361</v>
      </c>
      <c r="N868" s="39"/>
      <c r="O868" s="39"/>
      <c r="P868" s="34"/>
    </row>
    <row r="869" spans="2:16">
      <c r="B869" s="30" t="s">
        <v>3208</v>
      </c>
      <c r="C869" s="38" t="s">
        <v>3209</v>
      </c>
      <c r="D869" s="38" t="s">
        <v>3210</v>
      </c>
      <c r="E869" s="38" t="s">
        <v>4150</v>
      </c>
      <c r="F869" s="38" t="s">
        <v>722</v>
      </c>
      <c r="G869" s="38"/>
      <c r="H869" s="53" t="str">
        <f t="shared" si="13"/>
        <v>citation:albert_harris-01</v>
      </c>
      <c r="I869" s="54"/>
      <c r="J869" s="38" t="s">
        <v>5353</v>
      </c>
      <c r="K869" s="38" t="s">
        <v>5353</v>
      </c>
      <c r="L869" s="38" t="s">
        <v>5353</v>
      </c>
      <c r="M869" s="69" t="s">
        <v>5359</v>
      </c>
      <c r="N869" s="38"/>
      <c r="O869" s="38"/>
      <c r="P869" s="31"/>
    </row>
    <row r="870" spans="2:16">
      <c r="B870" s="30" t="s">
        <v>3211</v>
      </c>
      <c r="C870" s="38" t="s">
        <v>3212</v>
      </c>
      <c r="D870" s="38" t="s">
        <v>3210</v>
      </c>
      <c r="E870" s="38" t="s">
        <v>4151</v>
      </c>
      <c r="F870" s="38" t="s">
        <v>722</v>
      </c>
      <c r="G870" s="38"/>
      <c r="H870" s="53" t="str">
        <f t="shared" si="13"/>
        <v>citation:austin_harris-01</v>
      </c>
      <c r="I870" s="54"/>
      <c r="J870" s="38" t="s">
        <v>5353</v>
      </c>
      <c r="K870" s="38" t="s">
        <v>5353</v>
      </c>
      <c r="L870" s="38" t="s">
        <v>5353</v>
      </c>
      <c r="M870" s="69" t="s">
        <v>5360</v>
      </c>
      <c r="N870" s="38"/>
      <c r="O870" s="38"/>
      <c r="P870" s="31"/>
    </row>
    <row r="871" spans="2:16">
      <c r="B871" s="30" t="s">
        <v>3213</v>
      </c>
      <c r="C871" s="38" t="s">
        <v>3214</v>
      </c>
      <c r="D871" s="38" t="s">
        <v>605</v>
      </c>
      <c r="E871" s="38" t="s">
        <v>4152</v>
      </c>
      <c r="F871" s="38" t="s">
        <v>722</v>
      </c>
      <c r="G871" s="38"/>
      <c r="H871" s="53" t="str">
        <f t="shared" si="13"/>
        <v>citation:evan_glasgow-01</v>
      </c>
      <c r="I871" s="54"/>
      <c r="J871" s="38" t="s">
        <v>5353</v>
      </c>
      <c r="K871" s="38" t="s">
        <v>5353</v>
      </c>
      <c r="L871" s="38" t="s">
        <v>5353</v>
      </c>
      <c r="M871" s="69" t="s">
        <v>5361</v>
      </c>
      <c r="N871" s="38"/>
      <c r="O871" s="38"/>
      <c r="P871" s="31"/>
    </row>
    <row r="872" spans="2:16">
      <c r="B872" s="32" t="s">
        <v>3215</v>
      </c>
      <c r="C872" s="39" t="s">
        <v>3216</v>
      </c>
      <c r="D872" s="39" t="s">
        <v>3217</v>
      </c>
      <c r="E872" s="39" t="s">
        <v>4153</v>
      </c>
      <c r="F872" s="39" t="s">
        <v>722</v>
      </c>
      <c r="G872" s="39"/>
      <c r="H872" s="51" t="str">
        <f t="shared" si="13"/>
        <v>citation:mohit_tiwari-01</v>
      </c>
      <c r="I872" s="52"/>
      <c r="J872" s="38" t="s">
        <v>5228</v>
      </c>
      <c r="K872" s="38">
        <v>482</v>
      </c>
      <c r="L872" s="38">
        <v>11</v>
      </c>
      <c r="M872" s="69" t="s">
        <v>5361</v>
      </c>
      <c r="N872" s="39"/>
      <c r="O872" s="39"/>
      <c r="P872" s="34"/>
    </row>
    <row r="873" spans="2:16">
      <c r="B873" s="32" t="s">
        <v>3218</v>
      </c>
      <c r="C873" s="39" t="s">
        <v>3219</v>
      </c>
      <c r="D873" s="39" t="s">
        <v>3220</v>
      </c>
      <c r="E873" s="39" t="s">
        <v>4154</v>
      </c>
      <c r="F873" s="39" t="s">
        <v>725</v>
      </c>
      <c r="G873" s="39"/>
      <c r="H873" s="51" t="str">
        <f t="shared" si="13"/>
        <v>citation:siavosh_benabbas-01</v>
      </c>
      <c r="I873" s="52"/>
      <c r="J873" s="38" t="s">
        <v>5353</v>
      </c>
      <c r="K873" s="38" t="s">
        <v>5353</v>
      </c>
      <c r="L873" s="38" t="s">
        <v>5353</v>
      </c>
      <c r="M873" s="69" t="s">
        <v>5360</v>
      </c>
      <c r="N873" s="39"/>
      <c r="O873" s="39"/>
      <c r="P873" s="34"/>
    </row>
    <row r="874" spans="2:16">
      <c r="B874" s="30" t="s">
        <v>3046</v>
      </c>
      <c r="C874" s="38" t="s">
        <v>3047</v>
      </c>
      <c r="D874" s="38" t="s">
        <v>3048</v>
      </c>
      <c r="E874" s="38" t="s">
        <v>4155</v>
      </c>
      <c r="F874" s="38" t="s">
        <v>612</v>
      </c>
      <c r="G874" s="38"/>
      <c r="H874" s="53" t="str">
        <f t="shared" si="13"/>
        <v>citation:jeremy_jacob-01</v>
      </c>
      <c r="I874" s="54"/>
      <c r="J874" s="38" t="s">
        <v>5353</v>
      </c>
      <c r="K874" s="38" t="s">
        <v>5353</v>
      </c>
      <c r="L874" s="38" t="s">
        <v>5353</v>
      </c>
      <c r="M874" s="69" t="s">
        <v>5359</v>
      </c>
      <c r="N874" s="38"/>
      <c r="O874" s="38"/>
      <c r="P874" s="31"/>
    </row>
    <row r="875" spans="2:16">
      <c r="B875" s="30" t="s">
        <v>3049</v>
      </c>
      <c r="C875" s="38" t="s">
        <v>1539</v>
      </c>
      <c r="D875" s="38" t="s">
        <v>2092</v>
      </c>
      <c r="E875" s="38" t="s">
        <v>4156</v>
      </c>
      <c r="F875" s="38" t="s">
        <v>612</v>
      </c>
      <c r="G875" s="38"/>
      <c r="H875" s="53" t="str">
        <f t="shared" si="13"/>
        <v>citation:john_clark-01</v>
      </c>
      <c r="I875" s="54"/>
      <c r="J875" s="38" t="s">
        <v>5175</v>
      </c>
      <c r="K875" s="38">
        <v>10674</v>
      </c>
      <c r="L875" s="38">
        <v>52</v>
      </c>
      <c r="M875" s="69" t="s">
        <v>5357</v>
      </c>
      <c r="N875" s="38"/>
      <c r="O875" s="38"/>
      <c r="P875" s="31"/>
    </row>
    <row r="876" spans="2:16">
      <c r="B876" s="30" t="s">
        <v>3050</v>
      </c>
      <c r="C876" s="38" t="s">
        <v>1539</v>
      </c>
      <c r="D876" s="38" t="s">
        <v>3051</v>
      </c>
      <c r="E876" s="38" t="s">
        <v>4157</v>
      </c>
      <c r="F876" s="38" t="s">
        <v>612</v>
      </c>
      <c r="G876" s="38"/>
      <c r="H876" s="53" t="str">
        <f t="shared" si="13"/>
        <v>citation:john_mcdermid-01</v>
      </c>
      <c r="I876" s="54"/>
      <c r="J876" s="38" t="s">
        <v>5353</v>
      </c>
      <c r="K876" s="38" t="s">
        <v>5353</v>
      </c>
      <c r="L876" s="38" t="s">
        <v>5353</v>
      </c>
      <c r="M876" s="69" t="s">
        <v>5360</v>
      </c>
      <c r="N876" s="38"/>
      <c r="O876" s="38"/>
      <c r="P876" s="31"/>
    </row>
    <row r="877" spans="2:16">
      <c r="B877" s="30" t="s">
        <v>3052</v>
      </c>
      <c r="C877" s="38" t="s">
        <v>1539</v>
      </c>
      <c r="D877" s="38" t="s">
        <v>3053</v>
      </c>
      <c r="E877" s="38" t="s">
        <v>4158</v>
      </c>
      <c r="F877" s="38" t="s">
        <v>612</v>
      </c>
      <c r="G877" s="38"/>
      <c r="H877" s="53" t="str">
        <f t="shared" si="13"/>
        <v>citation:john_murdoch-01</v>
      </c>
      <c r="I877" s="54"/>
      <c r="J877" s="38" t="s">
        <v>5353</v>
      </c>
      <c r="K877" s="38" t="s">
        <v>5353</v>
      </c>
      <c r="L877" s="38" t="s">
        <v>5353</v>
      </c>
      <c r="M877" s="69" t="s">
        <v>5359</v>
      </c>
      <c r="N877" s="38"/>
      <c r="O877" s="38"/>
      <c r="P877" s="31"/>
    </row>
    <row r="878" spans="2:16">
      <c r="B878" s="30" t="s">
        <v>3054</v>
      </c>
      <c r="C878" s="38" t="s">
        <v>1122</v>
      </c>
      <c r="D878" s="38" t="s">
        <v>3055</v>
      </c>
      <c r="E878" s="38" t="s">
        <v>4159</v>
      </c>
      <c r="F878" s="38" t="s">
        <v>612</v>
      </c>
      <c r="G878" s="38"/>
      <c r="H878" s="53" t="str">
        <f t="shared" si="13"/>
        <v>citation:juan_tapiador-01</v>
      </c>
      <c r="I878" s="54"/>
      <c r="J878" s="38" t="s">
        <v>5186</v>
      </c>
      <c r="K878" s="38">
        <v>2528</v>
      </c>
      <c r="L878" s="38">
        <v>23</v>
      </c>
      <c r="M878" s="69" t="s">
        <v>5357</v>
      </c>
      <c r="N878" s="38"/>
      <c r="O878" s="38"/>
      <c r="P878" s="31"/>
    </row>
    <row r="879" spans="2:16">
      <c r="B879" s="30" t="s">
        <v>3056</v>
      </c>
      <c r="C879" s="38" t="s">
        <v>3057</v>
      </c>
      <c r="D879" s="38" t="s">
        <v>3058</v>
      </c>
      <c r="E879" s="38" t="s">
        <v>4160</v>
      </c>
      <c r="F879" s="38" t="s">
        <v>612</v>
      </c>
      <c r="G879" s="38"/>
      <c r="H879" s="53" t="str">
        <f t="shared" si="13"/>
        <v>citation:sevil_sen-01</v>
      </c>
      <c r="I879" s="54"/>
      <c r="J879" s="38" t="s">
        <v>5289</v>
      </c>
      <c r="K879" s="38">
        <v>253</v>
      </c>
      <c r="L879" s="38">
        <v>7</v>
      </c>
      <c r="M879" s="69" t="s">
        <v>5359</v>
      </c>
      <c r="N879" s="38"/>
      <c r="O879" s="38"/>
      <c r="P879" s="31"/>
    </row>
    <row r="880" spans="2:16">
      <c r="B880" s="30" t="s">
        <v>3059</v>
      </c>
      <c r="C880" s="38" t="s">
        <v>1160</v>
      </c>
      <c r="D880" s="38" t="s">
        <v>3060</v>
      </c>
      <c r="E880" s="38" t="s">
        <v>4161</v>
      </c>
      <c r="F880" s="38" t="s">
        <v>612</v>
      </c>
      <c r="G880" s="38"/>
      <c r="H880" s="53" t="str">
        <f t="shared" si="13"/>
        <v>citation:will_harwood-01</v>
      </c>
      <c r="I880" s="54"/>
      <c r="J880" s="38" t="s">
        <v>5353</v>
      </c>
      <c r="K880" s="38" t="s">
        <v>5353</v>
      </c>
      <c r="L880" s="38" t="s">
        <v>5353</v>
      </c>
      <c r="M880" s="69" t="s">
        <v>5358</v>
      </c>
      <c r="N880" s="38"/>
      <c r="O880" s="38"/>
      <c r="P880" s="31"/>
    </row>
    <row r="881" spans="2:16">
      <c r="B881" s="32" t="s">
        <v>3061</v>
      </c>
      <c r="C881" s="39" t="s">
        <v>4162</v>
      </c>
      <c r="D881" s="39" t="s">
        <v>2879</v>
      </c>
      <c r="E881" s="39" t="s">
        <v>4163</v>
      </c>
      <c r="F881" s="39" t="s">
        <v>612</v>
      </c>
      <c r="G881" s="39"/>
      <c r="H881" s="51" t="str">
        <f t="shared" si="13"/>
        <v>citation:yow_tzu_lim-01</v>
      </c>
      <c r="I881" s="52"/>
      <c r="J881" s="38" t="s">
        <v>5353</v>
      </c>
      <c r="K881" s="38" t="s">
        <v>5353</v>
      </c>
      <c r="L881" s="38" t="s">
        <v>5353</v>
      </c>
      <c r="M881" s="69" t="s">
        <v>5359</v>
      </c>
      <c r="N881" s="39"/>
      <c r="O881" s="39"/>
      <c r="P881" s="34"/>
    </row>
    <row r="882" spans="2:16">
      <c r="B882" s="32" t="s">
        <v>3228</v>
      </c>
      <c r="C882" s="39" t="s">
        <v>3229</v>
      </c>
      <c r="D882" s="39" t="s">
        <v>3230</v>
      </c>
      <c r="E882" s="39" t="s">
        <v>4164</v>
      </c>
      <c r="F882" s="39" t="s">
        <v>730</v>
      </c>
      <c r="G882" s="39"/>
      <c r="H882" s="51" t="str">
        <f t="shared" si="13"/>
        <v>citation:edith_ngai-01</v>
      </c>
      <c r="I882" s="52"/>
      <c r="J882" s="38" t="s">
        <v>5095</v>
      </c>
      <c r="K882" s="38">
        <v>1091</v>
      </c>
      <c r="L882" s="38">
        <v>18</v>
      </c>
      <c r="M882" s="69" t="s">
        <v>5364</v>
      </c>
      <c r="N882" s="39"/>
      <c r="O882" s="39"/>
      <c r="P882" s="34"/>
    </row>
    <row r="883" spans="2:16">
      <c r="B883" s="32" t="s">
        <v>2887</v>
      </c>
      <c r="C883" s="39" t="s">
        <v>1657</v>
      </c>
      <c r="D883" s="39" t="s">
        <v>2888</v>
      </c>
      <c r="E883" s="39" t="s">
        <v>4165</v>
      </c>
      <c r="F883" s="39" t="s">
        <v>313</v>
      </c>
      <c r="G883" s="39"/>
      <c r="H883" s="51" t="str">
        <f t="shared" si="13"/>
        <v>citation:thomas_killion-01</v>
      </c>
      <c r="I883" s="52"/>
      <c r="J883" s="38" t="s">
        <v>5353</v>
      </c>
      <c r="K883" s="38" t="s">
        <v>5353</v>
      </c>
      <c r="L883" s="38" t="s">
        <v>5353</v>
      </c>
      <c r="M883" s="69" t="s">
        <v>5363</v>
      </c>
      <c r="N883" s="39"/>
      <c r="O883" s="39"/>
      <c r="P883" s="34"/>
    </row>
    <row r="884" spans="2:16">
      <c r="B884" s="32" t="s">
        <v>3231</v>
      </c>
      <c r="C884" s="39" t="s">
        <v>2985</v>
      </c>
      <c r="D884" s="39" t="s">
        <v>3232</v>
      </c>
      <c r="E884" s="39" t="s">
        <v>4166</v>
      </c>
      <c r="F884" s="39" t="s">
        <v>393</v>
      </c>
      <c r="G884" s="39"/>
      <c r="H884" s="51" t="str">
        <f t="shared" si="13"/>
        <v>citation:richard_mortier-01</v>
      </c>
      <c r="I884" s="52"/>
      <c r="J884" s="38" t="s">
        <v>5276</v>
      </c>
      <c r="K884" s="38">
        <v>3248</v>
      </c>
      <c r="L884" s="38">
        <v>26</v>
      </c>
      <c r="M884" s="69" t="s">
        <v>5358</v>
      </c>
      <c r="N884" s="39"/>
      <c r="O884" s="39"/>
      <c r="P884" s="34"/>
    </row>
    <row r="885" spans="2:16">
      <c r="B885" s="32" t="s">
        <v>3233</v>
      </c>
      <c r="C885" s="39" t="s">
        <v>3234</v>
      </c>
      <c r="D885" s="39" t="s">
        <v>2554</v>
      </c>
      <c r="E885" s="39" t="s">
        <v>4167</v>
      </c>
      <c r="F885" s="39" t="s">
        <v>732</v>
      </c>
      <c r="G885" s="39"/>
      <c r="H885" s="51" t="str">
        <f t="shared" si="13"/>
        <v>citation:hong-sheng_zhou-01</v>
      </c>
      <c r="I885" s="52"/>
      <c r="J885" s="38" t="s">
        <v>5140</v>
      </c>
      <c r="K885" s="38">
        <v>339</v>
      </c>
      <c r="L885" s="38">
        <v>10</v>
      </c>
      <c r="M885" s="69" t="s">
        <v>5360</v>
      </c>
      <c r="N885" s="39"/>
      <c r="O885" s="39"/>
      <c r="P885" s="34"/>
    </row>
    <row r="886" spans="2:16">
      <c r="B886" s="30" t="s">
        <v>95</v>
      </c>
      <c r="C886" s="38" t="s">
        <v>96</v>
      </c>
      <c r="D886" s="38" t="s">
        <v>97</v>
      </c>
      <c r="E886" s="38" t="s">
        <v>4168</v>
      </c>
      <c r="F886" s="38" t="s">
        <v>25</v>
      </c>
      <c r="G886" s="38"/>
      <c r="H886" s="53" t="str">
        <f t="shared" si="13"/>
        <v>citation:hannah_grosso-01</v>
      </c>
      <c r="I886" s="54"/>
      <c r="J886" s="38" t="s">
        <v>5353</v>
      </c>
      <c r="K886" s="38" t="s">
        <v>5353</v>
      </c>
      <c r="L886" s="38" t="s">
        <v>5353</v>
      </c>
      <c r="M886" s="69" t="s">
        <v>5363</v>
      </c>
      <c r="N886" s="38"/>
      <c r="O886" s="38"/>
      <c r="P886" s="31"/>
    </row>
    <row r="887" spans="2:16">
      <c r="B887" s="30" t="s">
        <v>98</v>
      </c>
      <c r="C887" s="38" t="s">
        <v>99</v>
      </c>
      <c r="D887" s="38" t="s">
        <v>100</v>
      </c>
      <c r="E887" s="38" t="s">
        <v>4169</v>
      </c>
      <c r="F887" s="38" t="s">
        <v>25</v>
      </c>
      <c r="G887" s="38"/>
      <c r="H887" s="53" t="str">
        <f t="shared" si="13"/>
        <v>citation:jinny_yan-01</v>
      </c>
      <c r="I887" s="54"/>
      <c r="J887" s="38" t="s">
        <v>5353</v>
      </c>
      <c r="K887" s="38" t="s">
        <v>5353</v>
      </c>
      <c r="L887" s="38" t="s">
        <v>5353</v>
      </c>
      <c r="M887" s="69" t="s">
        <v>5363</v>
      </c>
      <c r="N887" s="38"/>
      <c r="O887" s="38"/>
      <c r="P887" s="31"/>
    </row>
    <row r="888" spans="2:16">
      <c r="B888" s="30" t="s">
        <v>3235</v>
      </c>
      <c r="C888" s="38" t="s">
        <v>2621</v>
      </c>
      <c r="D888" s="38" t="s">
        <v>3236</v>
      </c>
      <c r="E888" s="38" t="s">
        <v>4170</v>
      </c>
      <c r="F888" s="38" t="s">
        <v>25</v>
      </c>
      <c r="G888" s="38"/>
      <c r="H888" s="53" t="str">
        <f t="shared" si="13"/>
        <v>citation:jonathan_thiess-01</v>
      </c>
      <c r="I888" s="54"/>
      <c r="J888" s="38" t="s">
        <v>5353</v>
      </c>
      <c r="K888" s="38" t="s">
        <v>5353</v>
      </c>
      <c r="L888" s="38" t="s">
        <v>5353</v>
      </c>
      <c r="M888" s="69" t="s">
        <v>5358</v>
      </c>
      <c r="N888" s="38"/>
      <c r="O888" s="38"/>
      <c r="P888" s="31"/>
    </row>
    <row r="889" spans="2:16">
      <c r="B889" s="30" t="s">
        <v>3237</v>
      </c>
      <c r="C889" s="38" t="s">
        <v>1475</v>
      </c>
      <c r="D889" s="38" t="s">
        <v>3238</v>
      </c>
      <c r="E889" s="38" t="s">
        <v>4171</v>
      </c>
      <c r="F889" s="38" t="s">
        <v>25</v>
      </c>
      <c r="G889" s="38"/>
      <c r="H889" s="53" t="str">
        <f t="shared" si="13"/>
        <v>citation:michael_shares-01</v>
      </c>
      <c r="I889" s="54"/>
      <c r="J889" s="38" t="s">
        <v>5353</v>
      </c>
      <c r="K889" s="38" t="s">
        <v>5353</v>
      </c>
      <c r="L889" s="38" t="s">
        <v>5353</v>
      </c>
      <c r="M889" s="69" t="s">
        <v>5359</v>
      </c>
      <c r="N889" s="38"/>
      <c r="O889" s="38"/>
      <c r="P889" s="31"/>
    </row>
    <row r="890" spans="2:16">
      <c r="B890" s="32" t="s">
        <v>104</v>
      </c>
      <c r="C890" s="39" t="s">
        <v>105</v>
      </c>
      <c r="D890" s="39" t="s">
        <v>106</v>
      </c>
      <c r="E890" s="39" t="s">
        <v>4172</v>
      </c>
      <c r="F890" s="39" t="s">
        <v>25</v>
      </c>
      <c r="G890" s="39"/>
      <c r="H890" s="51" t="str">
        <f t="shared" si="13"/>
        <v>citation:theodore_hoel-01</v>
      </c>
      <c r="I890" s="52"/>
      <c r="J890" s="38" t="s">
        <v>5353</v>
      </c>
      <c r="K890" s="38" t="s">
        <v>5353</v>
      </c>
      <c r="L890" s="38" t="s">
        <v>5353</v>
      </c>
      <c r="M890" s="69" t="s">
        <v>5363</v>
      </c>
      <c r="N890" s="39"/>
      <c r="O890" s="39"/>
      <c r="P890" s="34"/>
    </row>
    <row r="891" spans="2:16">
      <c r="B891" s="32" t="s">
        <v>3239</v>
      </c>
      <c r="C891" s="39" t="s">
        <v>3240</v>
      </c>
      <c r="D891" s="39" t="s">
        <v>3241</v>
      </c>
      <c r="E891" s="39" t="s">
        <v>4173</v>
      </c>
      <c r="F891" s="39" t="s">
        <v>735</v>
      </c>
      <c r="G891" s="39"/>
      <c r="H891" s="51" t="str">
        <f t="shared" si="13"/>
        <v>citation:won_ro-01</v>
      </c>
      <c r="I891" s="52"/>
      <c r="J891" s="38" t="s">
        <v>5353</v>
      </c>
      <c r="K891" s="38" t="s">
        <v>5353</v>
      </c>
      <c r="L891" s="38" t="s">
        <v>5353</v>
      </c>
      <c r="M891" s="69" t="s">
        <v>5359</v>
      </c>
      <c r="N891" s="39"/>
      <c r="O891" s="39"/>
      <c r="P891" s="34"/>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2"/>
  <sheetViews>
    <sheetView topLeftCell="A125" workbookViewId="0">
      <selection activeCell="A156" sqref="A156"/>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5" t="s">
        <v>2</v>
      </c>
      <c r="C2" s="40" t="s">
        <v>12</v>
      </c>
      <c r="D2" s="40" t="s">
        <v>13</v>
      </c>
      <c r="E2" s="40" t="s">
        <v>14</v>
      </c>
      <c r="F2" s="40" t="s">
        <v>15</v>
      </c>
      <c r="G2" s="40" t="s">
        <v>16</v>
      </c>
      <c r="H2" s="36" t="s">
        <v>17</v>
      </c>
    </row>
    <row r="3" spans="2:8">
      <c r="B3" s="28" t="s">
        <v>25</v>
      </c>
      <c r="C3" s="37" t="s">
        <v>28</v>
      </c>
      <c r="D3" s="37" t="s">
        <v>27</v>
      </c>
      <c r="E3" s="37" t="s">
        <v>25</v>
      </c>
      <c r="F3" s="37" t="s">
        <v>26</v>
      </c>
      <c r="G3" s="37" t="s">
        <v>19</v>
      </c>
      <c r="H3" s="29" t="s">
        <v>10</v>
      </c>
    </row>
    <row r="4" spans="2:8">
      <c r="B4" s="30" t="s">
        <v>305</v>
      </c>
      <c r="C4" s="38" t="s">
        <v>28</v>
      </c>
      <c r="D4" s="38" t="s">
        <v>27</v>
      </c>
      <c r="E4" s="38" t="s">
        <v>737</v>
      </c>
      <c r="F4" s="38" t="s">
        <v>305</v>
      </c>
      <c r="G4" s="38" t="s">
        <v>19</v>
      </c>
      <c r="H4" s="31" t="s">
        <v>306</v>
      </c>
    </row>
    <row r="5" spans="2:8">
      <c r="B5" s="30" t="s">
        <v>18</v>
      </c>
      <c r="C5" s="38" t="s">
        <v>28</v>
      </c>
      <c r="D5" s="38" t="s">
        <v>27</v>
      </c>
      <c r="E5" s="38" t="s">
        <v>190</v>
      </c>
      <c r="F5" s="38" t="s">
        <v>18</v>
      </c>
      <c r="G5" s="38" t="s">
        <v>19</v>
      </c>
      <c r="H5" s="31" t="s">
        <v>3</v>
      </c>
    </row>
    <row r="6" spans="2:8">
      <c r="B6" s="30" t="s">
        <v>307</v>
      </c>
      <c r="C6" s="38" t="s">
        <v>28</v>
      </c>
      <c r="D6" s="38" t="s">
        <v>27</v>
      </c>
      <c r="E6" s="38" t="s">
        <v>738</v>
      </c>
      <c r="F6" s="38" t="s">
        <v>739</v>
      </c>
      <c r="G6" s="38" t="s">
        <v>19</v>
      </c>
      <c r="H6" s="31" t="s">
        <v>308</v>
      </c>
    </row>
    <row r="7" spans="2:8">
      <c r="B7" s="30" t="s">
        <v>309</v>
      </c>
      <c r="C7" s="38" t="s">
        <v>28</v>
      </c>
      <c r="D7" s="38" t="s">
        <v>27</v>
      </c>
      <c r="E7" s="38" t="s">
        <v>740</v>
      </c>
      <c r="F7" s="38" t="s">
        <v>309</v>
      </c>
      <c r="G7" s="38" t="s">
        <v>22</v>
      </c>
      <c r="H7" s="31" t="s">
        <v>310</v>
      </c>
    </row>
    <row r="8" spans="2:8">
      <c r="B8" s="30" t="s">
        <v>311</v>
      </c>
      <c r="C8" s="38" t="s">
        <v>28</v>
      </c>
      <c r="D8" s="38" t="s">
        <v>27</v>
      </c>
      <c r="E8" s="38" t="s">
        <v>741</v>
      </c>
      <c r="F8" s="38" t="s">
        <v>311</v>
      </c>
      <c r="G8" s="38" t="s">
        <v>22</v>
      </c>
      <c r="H8" s="31" t="s">
        <v>312</v>
      </c>
    </row>
    <row r="9" spans="2:8">
      <c r="B9" s="30" t="s">
        <v>313</v>
      </c>
      <c r="C9" s="38" t="s">
        <v>28</v>
      </c>
      <c r="D9" s="38" t="s">
        <v>27</v>
      </c>
      <c r="E9" s="38" t="s">
        <v>742</v>
      </c>
      <c r="F9" s="38" t="s">
        <v>743</v>
      </c>
      <c r="G9" s="38" t="s">
        <v>19</v>
      </c>
      <c r="H9" s="31" t="s">
        <v>314</v>
      </c>
    </row>
    <row r="10" spans="2:8">
      <c r="B10" s="32" t="s">
        <v>25</v>
      </c>
      <c r="C10" s="39" t="s">
        <v>28</v>
      </c>
      <c r="D10" s="39" t="s">
        <v>27</v>
      </c>
      <c r="E10" s="39" t="s">
        <v>25</v>
      </c>
      <c r="F10" s="39" t="s">
        <v>26</v>
      </c>
      <c r="G10" s="39" t="s">
        <v>19</v>
      </c>
      <c r="H10" s="34" t="s">
        <v>10</v>
      </c>
    </row>
    <row r="11" spans="2:8">
      <c r="B11" s="28" t="s">
        <v>320</v>
      </c>
      <c r="C11" s="37" t="s">
        <v>29</v>
      </c>
      <c r="D11" s="37"/>
      <c r="E11" s="37" t="s">
        <v>744</v>
      </c>
      <c r="F11" s="37" t="s">
        <v>745</v>
      </c>
      <c r="G11" s="37" t="s">
        <v>19</v>
      </c>
      <c r="H11" s="29" t="s">
        <v>321</v>
      </c>
    </row>
    <row r="12" spans="2:8">
      <c r="B12" s="30" t="s">
        <v>322</v>
      </c>
      <c r="C12" s="38" t="s">
        <v>29</v>
      </c>
      <c r="D12" s="38"/>
      <c r="E12" s="38" t="s">
        <v>322</v>
      </c>
      <c r="F12" s="38" t="s">
        <v>323</v>
      </c>
      <c r="G12" s="38" t="s">
        <v>19</v>
      </c>
      <c r="H12" s="31" t="s">
        <v>324</v>
      </c>
    </row>
    <row r="13" spans="2:8">
      <c r="B13" s="30" t="s">
        <v>315</v>
      </c>
      <c r="C13" s="38" t="s">
        <v>29</v>
      </c>
      <c r="D13" s="38" t="s">
        <v>27</v>
      </c>
      <c r="E13" s="38" t="s">
        <v>746</v>
      </c>
      <c r="F13" s="38" t="s">
        <v>315</v>
      </c>
      <c r="G13" s="38" t="s">
        <v>19</v>
      </c>
      <c r="H13" s="31" t="s">
        <v>316</v>
      </c>
    </row>
    <row r="14" spans="2:8">
      <c r="B14" s="30" t="s">
        <v>317</v>
      </c>
      <c r="C14" s="38" t="s">
        <v>29</v>
      </c>
      <c r="D14" s="38"/>
      <c r="E14" s="38" t="s">
        <v>747</v>
      </c>
      <c r="F14" s="38" t="s">
        <v>318</v>
      </c>
      <c r="G14" s="38" t="s">
        <v>19</v>
      </c>
      <c r="H14" s="31" t="s">
        <v>319</v>
      </c>
    </row>
    <row r="15" spans="2:8">
      <c r="B15" s="30" t="s">
        <v>325</v>
      </c>
      <c r="C15" s="38" t="s">
        <v>29</v>
      </c>
      <c r="D15" s="38" t="s">
        <v>27</v>
      </c>
      <c r="E15" s="38" t="s">
        <v>748</v>
      </c>
      <c r="F15" s="38" t="s">
        <v>325</v>
      </c>
      <c r="G15" s="38" t="s">
        <v>19</v>
      </c>
      <c r="H15" s="31" t="s">
        <v>326</v>
      </c>
    </row>
    <row r="16" spans="2:8">
      <c r="B16" s="30" t="s">
        <v>327</v>
      </c>
      <c r="C16" s="38" t="s">
        <v>29</v>
      </c>
      <c r="D16" s="38" t="s">
        <v>27</v>
      </c>
      <c r="E16" s="38" t="s">
        <v>327</v>
      </c>
      <c r="F16" s="38" t="s">
        <v>327</v>
      </c>
      <c r="G16" s="38" t="s">
        <v>19</v>
      </c>
      <c r="H16" s="31" t="s">
        <v>328</v>
      </c>
    </row>
    <row r="17" spans="2:8">
      <c r="B17" s="30" t="s">
        <v>329</v>
      </c>
      <c r="C17" s="38" t="s">
        <v>29</v>
      </c>
      <c r="D17" s="38"/>
      <c r="E17" s="38" t="s">
        <v>329</v>
      </c>
      <c r="F17" s="38" t="s">
        <v>329</v>
      </c>
      <c r="G17" s="38" t="s">
        <v>19</v>
      </c>
      <c r="H17" s="31" t="s">
        <v>330</v>
      </c>
    </row>
    <row r="18" spans="2:8">
      <c r="B18" s="30" t="s">
        <v>333</v>
      </c>
      <c r="C18" s="38" t="s">
        <v>29</v>
      </c>
      <c r="D18" s="38"/>
      <c r="E18" s="38" t="s">
        <v>749</v>
      </c>
      <c r="F18" s="38" t="s">
        <v>333</v>
      </c>
      <c r="G18" s="38" t="s">
        <v>19</v>
      </c>
      <c r="H18" s="31" t="s">
        <v>334</v>
      </c>
    </row>
    <row r="19" spans="2:8">
      <c r="B19" s="30" t="s">
        <v>331</v>
      </c>
      <c r="C19" s="38" t="s">
        <v>29</v>
      </c>
      <c r="D19" s="38"/>
      <c r="E19" s="38" t="s">
        <v>750</v>
      </c>
      <c r="F19" s="38" t="s">
        <v>331</v>
      </c>
      <c r="G19" s="38" t="s">
        <v>19</v>
      </c>
      <c r="H19" s="31" t="s">
        <v>332</v>
      </c>
    </row>
    <row r="20" spans="2:8">
      <c r="B20" s="30" t="s">
        <v>335</v>
      </c>
      <c r="C20" s="38" t="s">
        <v>29</v>
      </c>
      <c r="D20" s="38"/>
      <c r="E20" s="38" t="s">
        <v>335</v>
      </c>
      <c r="F20" s="38" t="s">
        <v>336</v>
      </c>
      <c r="G20" s="38" t="s">
        <v>337</v>
      </c>
      <c r="H20" s="31" t="s">
        <v>338</v>
      </c>
    </row>
    <row r="21" spans="2:8">
      <c r="B21" s="30" t="s">
        <v>339</v>
      </c>
      <c r="C21" s="38" t="s">
        <v>29</v>
      </c>
      <c r="D21" s="38"/>
      <c r="E21" s="38" t="s">
        <v>751</v>
      </c>
      <c r="F21" s="38" t="s">
        <v>340</v>
      </c>
      <c r="G21" s="38" t="s">
        <v>19</v>
      </c>
      <c r="H21" s="31" t="s">
        <v>341</v>
      </c>
    </row>
    <row r="22" spans="2:8">
      <c r="B22" s="30" t="s">
        <v>342</v>
      </c>
      <c r="C22" s="38" t="s">
        <v>29</v>
      </c>
      <c r="D22" s="38" t="s">
        <v>27</v>
      </c>
      <c r="E22" s="38" t="s">
        <v>342</v>
      </c>
      <c r="F22" s="38" t="s">
        <v>342</v>
      </c>
      <c r="G22" s="38" t="s">
        <v>22</v>
      </c>
      <c r="H22" s="31" t="s">
        <v>343</v>
      </c>
    </row>
    <row r="23" spans="2:8">
      <c r="B23" s="30" t="s">
        <v>344</v>
      </c>
      <c r="C23" s="38" t="s">
        <v>29</v>
      </c>
      <c r="D23" s="38"/>
      <c r="E23" s="38" t="s">
        <v>344</v>
      </c>
      <c r="F23" s="38" t="s">
        <v>345</v>
      </c>
      <c r="G23" s="38" t="s">
        <v>346</v>
      </c>
      <c r="H23" s="31" t="s">
        <v>344</v>
      </c>
    </row>
    <row r="24" spans="2:8">
      <c r="B24" s="30" t="s">
        <v>347</v>
      </c>
      <c r="C24" s="38" t="s">
        <v>29</v>
      </c>
      <c r="D24" s="38"/>
      <c r="E24" s="38" t="s">
        <v>752</v>
      </c>
      <c r="F24" s="38" t="s">
        <v>348</v>
      </c>
      <c r="G24" s="38" t="s">
        <v>19</v>
      </c>
      <c r="H24" s="31" t="s">
        <v>349</v>
      </c>
    </row>
    <row r="25" spans="2:8">
      <c r="B25" s="30" t="s">
        <v>350</v>
      </c>
      <c r="C25" s="38" t="s">
        <v>29</v>
      </c>
      <c r="D25" s="38"/>
      <c r="E25" s="38" t="s">
        <v>753</v>
      </c>
      <c r="F25" s="38" t="s">
        <v>350</v>
      </c>
      <c r="G25" s="38" t="s">
        <v>19</v>
      </c>
      <c r="H25" s="31" t="s">
        <v>351</v>
      </c>
    </row>
    <row r="26" spans="2:8">
      <c r="B26" s="30" t="s">
        <v>352</v>
      </c>
      <c r="C26" s="38" t="s">
        <v>29</v>
      </c>
      <c r="D26" s="38" t="s">
        <v>27</v>
      </c>
      <c r="E26" s="38" t="s">
        <v>352</v>
      </c>
      <c r="F26" s="38" t="s">
        <v>352</v>
      </c>
      <c r="G26" s="38" t="s">
        <v>19</v>
      </c>
      <c r="H26" s="31" t="s">
        <v>353</v>
      </c>
    </row>
    <row r="27" spans="2:8">
      <c r="B27" s="30" t="s">
        <v>354</v>
      </c>
      <c r="C27" s="38" t="s">
        <v>29</v>
      </c>
      <c r="D27" s="38"/>
      <c r="E27" s="38" t="s">
        <v>354</v>
      </c>
      <c r="F27" s="38" t="s">
        <v>754</v>
      </c>
      <c r="G27" s="38" t="s">
        <v>355</v>
      </c>
      <c r="H27" s="31" t="s">
        <v>356</v>
      </c>
    </row>
    <row r="28" spans="2:8">
      <c r="B28" s="30" t="s">
        <v>357</v>
      </c>
      <c r="C28" s="38" t="s">
        <v>29</v>
      </c>
      <c r="D28" s="38"/>
      <c r="E28" s="38" t="s">
        <v>357</v>
      </c>
      <c r="F28" s="38" t="s">
        <v>755</v>
      </c>
      <c r="G28" s="38" t="s">
        <v>355</v>
      </c>
      <c r="H28" s="31" t="s">
        <v>357</v>
      </c>
    </row>
    <row r="29" spans="2:8">
      <c r="B29" s="30" t="s">
        <v>358</v>
      </c>
      <c r="C29" s="38" t="s">
        <v>29</v>
      </c>
      <c r="D29" s="38"/>
      <c r="E29" s="38" t="s">
        <v>358</v>
      </c>
      <c r="F29" s="38" t="s">
        <v>756</v>
      </c>
      <c r="G29" s="38" t="s">
        <v>359</v>
      </c>
      <c r="H29" s="31" t="s">
        <v>358</v>
      </c>
    </row>
    <row r="30" spans="2:8">
      <c r="B30" s="30" t="s">
        <v>360</v>
      </c>
      <c r="C30" s="38" t="s">
        <v>29</v>
      </c>
      <c r="D30" s="38"/>
      <c r="E30" s="38" t="s">
        <v>360</v>
      </c>
      <c r="F30" s="38" t="s">
        <v>757</v>
      </c>
      <c r="G30" s="38" t="s">
        <v>346</v>
      </c>
      <c r="H30" s="31" t="s">
        <v>360</v>
      </c>
    </row>
    <row r="31" spans="2:8">
      <c r="B31" s="30" t="s">
        <v>361</v>
      </c>
      <c r="C31" s="38" t="s">
        <v>29</v>
      </c>
      <c r="D31" s="38" t="s">
        <v>27</v>
      </c>
      <c r="E31" s="38" t="s">
        <v>23</v>
      </c>
      <c r="F31" s="38" t="s">
        <v>23</v>
      </c>
      <c r="G31" s="38" t="s">
        <v>22</v>
      </c>
      <c r="H31" s="31" t="s">
        <v>7</v>
      </c>
    </row>
    <row r="32" spans="2:8">
      <c r="B32" s="30" t="s">
        <v>362</v>
      </c>
      <c r="C32" s="38" t="s">
        <v>29</v>
      </c>
      <c r="D32" s="38" t="s">
        <v>27</v>
      </c>
      <c r="E32" s="38" t="s">
        <v>24</v>
      </c>
      <c r="F32" s="38" t="s">
        <v>24</v>
      </c>
      <c r="G32" s="38" t="s">
        <v>19</v>
      </c>
      <c r="H32" s="31" t="s">
        <v>8</v>
      </c>
    </row>
    <row r="33" spans="2:8">
      <c r="B33" s="30" t="s">
        <v>5002</v>
      </c>
      <c r="C33" s="38" t="s">
        <v>29</v>
      </c>
      <c r="D33" s="38"/>
      <c r="E33" s="38" t="s">
        <v>5002</v>
      </c>
      <c r="F33" s="38" t="s">
        <v>363</v>
      </c>
      <c r="G33" s="38" t="s">
        <v>364</v>
      </c>
      <c r="H33" s="31" t="s">
        <v>5002</v>
      </c>
    </row>
    <row r="34" spans="2:8">
      <c r="B34" s="30" t="s">
        <v>365</v>
      </c>
      <c r="C34" s="38" t="s">
        <v>29</v>
      </c>
      <c r="D34" s="38"/>
      <c r="E34" s="38" t="s">
        <v>365</v>
      </c>
      <c r="F34" s="38" t="s">
        <v>366</v>
      </c>
      <c r="G34" s="38" t="s">
        <v>367</v>
      </c>
      <c r="H34" s="31" t="s">
        <v>368</v>
      </c>
    </row>
    <row r="35" spans="2:8">
      <c r="B35" s="30" t="s">
        <v>369</v>
      </c>
      <c r="C35" s="38" t="s">
        <v>29</v>
      </c>
      <c r="D35" s="38" t="s">
        <v>27</v>
      </c>
      <c r="E35" s="38" t="s">
        <v>369</v>
      </c>
      <c r="F35" s="38" t="s">
        <v>370</v>
      </c>
      <c r="G35" s="38" t="s">
        <v>22</v>
      </c>
      <c r="H35" s="31" t="s">
        <v>371</v>
      </c>
    </row>
    <row r="36" spans="2:8">
      <c r="B36" s="30" t="s">
        <v>372</v>
      </c>
      <c r="C36" s="38" t="s">
        <v>29</v>
      </c>
      <c r="D36" s="38"/>
      <c r="E36" s="38" t="s">
        <v>374</v>
      </c>
      <c r="F36" s="38" t="s">
        <v>373</v>
      </c>
      <c r="G36" s="38" t="s">
        <v>22</v>
      </c>
      <c r="H36" s="31" t="s">
        <v>374</v>
      </c>
    </row>
    <row r="37" spans="2:8">
      <c r="B37" s="30" t="s">
        <v>375</v>
      </c>
      <c r="C37" s="38" t="s">
        <v>29</v>
      </c>
      <c r="D37" s="38"/>
      <c r="E37" s="38" t="s">
        <v>758</v>
      </c>
      <c r="F37" s="38" t="s">
        <v>376</v>
      </c>
      <c r="G37" s="38" t="s">
        <v>19</v>
      </c>
      <c r="H37" s="31" t="s">
        <v>377</v>
      </c>
    </row>
    <row r="38" spans="2:8">
      <c r="B38" s="30" t="s">
        <v>378</v>
      </c>
      <c r="C38" s="38" t="s">
        <v>29</v>
      </c>
      <c r="D38" s="38"/>
      <c r="E38" s="38" t="s">
        <v>759</v>
      </c>
      <c r="F38" s="38" t="s">
        <v>378</v>
      </c>
      <c r="G38" s="38" t="s">
        <v>19</v>
      </c>
      <c r="H38" s="31" t="s">
        <v>379</v>
      </c>
    </row>
    <row r="39" spans="2:8">
      <c r="B39" s="30" t="s">
        <v>380</v>
      </c>
      <c r="C39" s="38" t="s">
        <v>29</v>
      </c>
      <c r="D39" s="38" t="s">
        <v>27</v>
      </c>
      <c r="E39" s="38" t="s">
        <v>760</v>
      </c>
      <c r="F39" s="38" t="s">
        <v>380</v>
      </c>
      <c r="G39" s="38" t="s">
        <v>22</v>
      </c>
      <c r="H39" s="31" t="s">
        <v>381</v>
      </c>
    </row>
    <row r="40" spans="2:8">
      <c r="B40" s="30" t="s">
        <v>382</v>
      </c>
      <c r="C40" s="38" t="s">
        <v>29</v>
      </c>
      <c r="D40" s="38" t="s">
        <v>27</v>
      </c>
      <c r="E40" s="38" t="s">
        <v>761</v>
      </c>
      <c r="F40" s="38" t="s">
        <v>382</v>
      </c>
      <c r="G40" s="38" t="s">
        <v>22</v>
      </c>
      <c r="H40" s="31" t="s">
        <v>383</v>
      </c>
    </row>
    <row r="41" spans="2:8">
      <c r="B41" s="30" t="s">
        <v>387</v>
      </c>
      <c r="C41" s="38" t="s">
        <v>29</v>
      </c>
      <c r="D41" s="38"/>
      <c r="E41" s="38" t="s">
        <v>762</v>
      </c>
      <c r="F41" s="38" t="s">
        <v>387</v>
      </c>
      <c r="G41" s="38" t="s">
        <v>19</v>
      </c>
      <c r="H41" s="31" t="s">
        <v>388</v>
      </c>
    </row>
    <row r="42" spans="2:8">
      <c r="B42" s="30" t="s">
        <v>384</v>
      </c>
      <c r="C42" s="38" t="s">
        <v>29</v>
      </c>
      <c r="D42" s="38"/>
      <c r="E42" s="38" t="s">
        <v>384</v>
      </c>
      <c r="F42" s="38" t="s">
        <v>385</v>
      </c>
      <c r="G42" s="38" t="s">
        <v>19</v>
      </c>
      <c r="H42" s="31" t="s">
        <v>386</v>
      </c>
    </row>
    <row r="43" spans="2:8">
      <c r="B43" s="30" t="s">
        <v>389</v>
      </c>
      <c r="C43" s="38" t="s">
        <v>29</v>
      </c>
      <c r="D43" s="38"/>
      <c r="E43" s="38" t="s">
        <v>763</v>
      </c>
      <c r="F43" s="38" t="s">
        <v>389</v>
      </c>
      <c r="G43" s="38" t="s">
        <v>19</v>
      </c>
      <c r="H43" s="31" t="s">
        <v>390</v>
      </c>
    </row>
    <row r="44" spans="2:8">
      <c r="B44" s="30" t="s">
        <v>391</v>
      </c>
      <c r="C44" s="38" t="s">
        <v>29</v>
      </c>
      <c r="D44" s="38"/>
      <c r="E44" s="38" t="s">
        <v>764</v>
      </c>
      <c r="F44" s="38" t="s">
        <v>392</v>
      </c>
      <c r="G44" s="38" t="s">
        <v>19</v>
      </c>
      <c r="H44" s="31" t="s">
        <v>391</v>
      </c>
    </row>
    <row r="45" spans="2:8">
      <c r="B45" s="32" t="s">
        <v>393</v>
      </c>
      <c r="C45" s="39" t="s">
        <v>29</v>
      </c>
      <c r="D45" s="39"/>
      <c r="E45" s="39" t="s">
        <v>393</v>
      </c>
      <c r="F45" s="39" t="s">
        <v>394</v>
      </c>
      <c r="G45" s="39" t="s">
        <v>22</v>
      </c>
      <c r="H45" s="34" t="s">
        <v>395</v>
      </c>
    </row>
    <row r="46" spans="2:8">
      <c r="B46" s="28" t="s">
        <v>396</v>
      </c>
      <c r="C46" s="37" t="s">
        <v>30</v>
      </c>
      <c r="D46" s="37"/>
      <c r="E46" s="37" t="s">
        <v>396</v>
      </c>
      <c r="F46" s="37" t="s">
        <v>397</v>
      </c>
      <c r="G46" s="37" t="s">
        <v>398</v>
      </c>
      <c r="H46" s="29" t="s">
        <v>399</v>
      </c>
    </row>
    <row r="47" spans="2:8">
      <c r="B47" s="30" t="s">
        <v>400</v>
      </c>
      <c r="C47" s="38" t="s">
        <v>30</v>
      </c>
      <c r="D47" s="38"/>
      <c r="E47" s="38" t="s">
        <v>400</v>
      </c>
      <c r="F47" s="38" t="s">
        <v>401</v>
      </c>
      <c r="G47" s="38" t="s">
        <v>19</v>
      </c>
      <c r="H47" s="31" t="s">
        <v>402</v>
      </c>
    </row>
    <row r="48" spans="2:8">
      <c r="B48" s="30" t="s">
        <v>403</v>
      </c>
      <c r="C48" s="38" t="s">
        <v>30</v>
      </c>
      <c r="D48" s="38"/>
      <c r="E48" s="38" t="s">
        <v>765</v>
      </c>
      <c r="F48" s="38" t="s">
        <v>404</v>
      </c>
      <c r="G48" s="38" t="s">
        <v>405</v>
      </c>
      <c r="H48" s="31" t="s">
        <v>406</v>
      </c>
    </row>
    <row r="49" spans="2:8">
      <c r="B49" s="30" t="s">
        <v>407</v>
      </c>
      <c r="C49" s="38" t="s">
        <v>30</v>
      </c>
      <c r="D49" s="38"/>
      <c r="E49" s="38" t="s">
        <v>407</v>
      </c>
      <c r="F49" s="38" t="s">
        <v>408</v>
      </c>
      <c r="G49" s="38" t="s">
        <v>359</v>
      </c>
      <c r="H49" s="31" t="s">
        <v>409</v>
      </c>
    </row>
    <row r="50" spans="2:8">
      <c r="B50" s="30" t="s">
        <v>410</v>
      </c>
      <c r="C50" s="38" t="s">
        <v>30</v>
      </c>
      <c r="D50" s="38"/>
      <c r="E50" s="38" t="s">
        <v>410</v>
      </c>
      <c r="F50" s="38" t="s">
        <v>411</v>
      </c>
      <c r="G50" s="38" t="s">
        <v>364</v>
      </c>
      <c r="H50" s="31" t="s">
        <v>412</v>
      </c>
    </row>
    <row r="51" spans="2:8">
      <c r="B51" s="30" t="s">
        <v>413</v>
      </c>
      <c r="C51" s="38" t="s">
        <v>30</v>
      </c>
      <c r="D51" s="38"/>
      <c r="E51" s="38" t="s">
        <v>413</v>
      </c>
      <c r="F51" s="38" t="s">
        <v>414</v>
      </c>
      <c r="G51" s="38" t="s">
        <v>19</v>
      </c>
      <c r="H51" s="31" t="s">
        <v>415</v>
      </c>
    </row>
    <row r="52" spans="2:8">
      <c r="B52" s="30" t="s">
        <v>426</v>
      </c>
      <c r="C52" s="38" t="s">
        <v>30</v>
      </c>
      <c r="D52" s="38"/>
      <c r="E52" s="38" t="s">
        <v>426</v>
      </c>
      <c r="F52" s="38" t="s">
        <v>427</v>
      </c>
      <c r="G52" s="38" t="s">
        <v>19</v>
      </c>
      <c r="H52" s="31" t="s">
        <v>428</v>
      </c>
    </row>
    <row r="53" spans="2:8">
      <c r="B53" s="30" t="s">
        <v>429</v>
      </c>
      <c r="C53" s="38" t="s">
        <v>30</v>
      </c>
      <c r="D53" s="38" t="s">
        <v>27</v>
      </c>
      <c r="E53" s="38" t="s">
        <v>20</v>
      </c>
      <c r="F53" s="38" t="s">
        <v>21</v>
      </c>
      <c r="G53" s="38" t="s">
        <v>22</v>
      </c>
      <c r="H53" s="31" t="s">
        <v>6</v>
      </c>
    </row>
    <row r="54" spans="2:8">
      <c r="B54" s="30" t="s">
        <v>430</v>
      </c>
      <c r="C54" s="38" t="s">
        <v>30</v>
      </c>
      <c r="D54" s="38"/>
      <c r="E54" s="38" t="s">
        <v>432</v>
      </c>
      <c r="F54" s="38" t="s">
        <v>431</v>
      </c>
      <c r="G54" s="38" t="s">
        <v>359</v>
      </c>
      <c r="H54" s="31" t="s">
        <v>432</v>
      </c>
    </row>
    <row r="55" spans="2:8">
      <c r="B55" s="30" t="s">
        <v>433</v>
      </c>
      <c r="C55" s="38" t="s">
        <v>30</v>
      </c>
      <c r="D55" s="38"/>
      <c r="E55" s="38" t="s">
        <v>433</v>
      </c>
      <c r="F55" s="38" t="s">
        <v>434</v>
      </c>
      <c r="G55" s="38" t="s">
        <v>22</v>
      </c>
      <c r="H55" s="31" t="s">
        <v>435</v>
      </c>
    </row>
    <row r="56" spans="2:8">
      <c r="B56" s="30" t="s">
        <v>242</v>
      </c>
      <c r="C56" s="38" t="s">
        <v>30</v>
      </c>
      <c r="D56" s="38" t="s">
        <v>27</v>
      </c>
      <c r="E56" s="38" t="s">
        <v>766</v>
      </c>
      <c r="F56" s="38" t="s">
        <v>242</v>
      </c>
      <c r="G56" s="38" t="s">
        <v>19</v>
      </c>
      <c r="H56" s="31" t="s">
        <v>416</v>
      </c>
    </row>
    <row r="57" spans="2:8">
      <c r="B57" s="30" t="s">
        <v>417</v>
      </c>
      <c r="C57" s="38" t="s">
        <v>30</v>
      </c>
      <c r="D57" s="38"/>
      <c r="E57" s="38" t="s">
        <v>767</v>
      </c>
      <c r="F57" s="38" t="s">
        <v>418</v>
      </c>
      <c r="G57" s="38" t="s">
        <v>419</v>
      </c>
      <c r="H57" s="31" t="s">
        <v>417</v>
      </c>
    </row>
    <row r="58" spans="2:8">
      <c r="B58" s="30" t="s">
        <v>436</v>
      </c>
      <c r="C58" s="38" t="s">
        <v>30</v>
      </c>
      <c r="D58" s="38" t="s">
        <v>27</v>
      </c>
      <c r="E58" s="38" t="s">
        <v>768</v>
      </c>
      <c r="F58" s="38" t="s">
        <v>436</v>
      </c>
      <c r="G58" s="38" t="s">
        <v>19</v>
      </c>
      <c r="H58" s="31" t="s">
        <v>437</v>
      </c>
    </row>
    <row r="59" spans="2:8">
      <c r="B59" s="30" t="s">
        <v>438</v>
      </c>
      <c r="C59" s="38" t="s">
        <v>30</v>
      </c>
      <c r="D59" s="38"/>
      <c r="E59" s="38" t="s">
        <v>769</v>
      </c>
      <c r="F59" s="38" t="s">
        <v>438</v>
      </c>
      <c r="G59" s="38" t="s">
        <v>19</v>
      </c>
      <c r="H59" s="31" t="s">
        <v>439</v>
      </c>
    </row>
    <row r="60" spans="2:8">
      <c r="B60" s="30" t="s">
        <v>440</v>
      </c>
      <c r="C60" s="38" t="s">
        <v>30</v>
      </c>
      <c r="D60" s="38" t="s">
        <v>27</v>
      </c>
      <c r="E60" s="38" t="s">
        <v>770</v>
      </c>
      <c r="F60" s="38" t="s">
        <v>440</v>
      </c>
      <c r="G60" s="38" t="s">
        <v>22</v>
      </c>
      <c r="H60" s="31" t="s">
        <v>441</v>
      </c>
    </row>
    <row r="61" spans="2:8">
      <c r="B61" s="30" t="s">
        <v>420</v>
      </c>
      <c r="C61" s="38" t="s">
        <v>30</v>
      </c>
      <c r="D61" s="38" t="s">
        <v>27</v>
      </c>
      <c r="E61" s="38" t="s">
        <v>771</v>
      </c>
      <c r="F61" s="38" t="s">
        <v>420</v>
      </c>
      <c r="G61" s="38" t="s">
        <v>19</v>
      </c>
      <c r="H61" s="31" t="s">
        <v>421</v>
      </c>
    </row>
    <row r="62" spans="2:8">
      <c r="B62" s="30" t="s">
        <v>422</v>
      </c>
      <c r="C62" s="38" t="s">
        <v>30</v>
      </c>
      <c r="D62" s="38"/>
      <c r="E62" s="38" t="s">
        <v>772</v>
      </c>
      <c r="F62" s="38" t="s">
        <v>423</v>
      </c>
      <c r="G62" s="38" t="s">
        <v>424</v>
      </c>
      <c r="H62" s="31" t="s">
        <v>425</v>
      </c>
    </row>
    <row r="63" spans="2:8">
      <c r="B63" s="30" t="s">
        <v>444</v>
      </c>
      <c r="C63" s="38" t="s">
        <v>30</v>
      </c>
      <c r="D63" s="38"/>
      <c r="E63" s="38" t="s">
        <v>444</v>
      </c>
      <c r="F63" s="38" t="s">
        <v>445</v>
      </c>
      <c r="G63" s="38" t="s">
        <v>22</v>
      </c>
      <c r="H63" s="31" t="s">
        <v>446</v>
      </c>
    </row>
    <row r="64" spans="2:8">
      <c r="B64" s="30" t="s">
        <v>442</v>
      </c>
      <c r="C64" s="38" t="s">
        <v>30</v>
      </c>
      <c r="D64" s="38"/>
      <c r="E64" s="38" t="s">
        <v>5004</v>
      </c>
      <c r="F64" s="38" t="s">
        <v>443</v>
      </c>
      <c r="G64" s="38" t="s">
        <v>346</v>
      </c>
      <c r="H64" s="31" t="s">
        <v>442</v>
      </c>
    </row>
    <row r="65" spans="2:8">
      <c r="B65" s="30" t="s">
        <v>447</v>
      </c>
      <c r="C65" s="38" t="s">
        <v>30</v>
      </c>
      <c r="D65" s="38"/>
      <c r="E65" s="38" t="s">
        <v>447</v>
      </c>
      <c r="F65" s="38" t="s">
        <v>448</v>
      </c>
      <c r="G65" s="38" t="s">
        <v>449</v>
      </c>
      <c r="H65" s="31" t="s">
        <v>450</v>
      </c>
    </row>
    <row r="66" spans="2:8">
      <c r="B66" s="30" t="s">
        <v>451</v>
      </c>
      <c r="C66" s="38" t="s">
        <v>30</v>
      </c>
      <c r="D66" s="38"/>
      <c r="E66" s="38" t="s">
        <v>451</v>
      </c>
      <c r="F66" s="38" t="s">
        <v>452</v>
      </c>
      <c r="G66" s="38" t="s">
        <v>19</v>
      </c>
      <c r="H66" s="31" t="s">
        <v>453</v>
      </c>
    </row>
    <row r="67" spans="2:8">
      <c r="B67" s="30" t="s">
        <v>454</v>
      </c>
      <c r="C67" s="38" t="s">
        <v>30</v>
      </c>
      <c r="D67" s="38"/>
      <c r="E67" s="38" t="s">
        <v>454</v>
      </c>
      <c r="F67" s="38" t="s">
        <v>455</v>
      </c>
      <c r="G67" s="38" t="s">
        <v>19</v>
      </c>
      <c r="H67" s="31" t="s">
        <v>454</v>
      </c>
    </row>
    <row r="68" spans="2:8">
      <c r="B68" s="30" t="s">
        <v>456</v>
      </c>
      <c r="C68" s="38" t="s">
        <v>30</v>
      </c>
      <c r="D68" s="38"/>
      <c r="E68" s="38" t="s">
        <v>456</v>
      </c>
      <c r="F68" s="38" t="s">
        <v>773</v>
      </c>
      <c r="G68" s="38" t="s">
        <v>19</v>
      </c>
      <c r="H68" s="31" t="s">
        <v>457</v>
      </c>
    </row>
    <row r="69" spans="2:8">
      <c r="B69" s="30" t="s">
        <v>458</v>
      </c>
      <c r="C69" s="38" t="s">
        <v>30</v>
      </c>
      <c r="D69" s="38"/>
      <c r="E69" s="38" t="s">
        <v>458</v>
      </c>
      <c r="F69" s="38" t="s">
        <v>459</v>
      </c>
      <c r="G69" s="38" t="s">
        <v>359</v>
      </c>
      <c r="H69" s="31" t="s">
        <v>460</v>
      </c>
    </row>
    <row r="70" spans="2:8">
      <c r="B70" s="30" t="s">
        <v>461</v>
      </c>
      <c r="C70" s="38" t="s">
        <v>30</v>
      </c>
      <c r="D70" s="38"/>
      <c r="E70" s="38" t="s">
        <v>774</v>
      </c>
      <c r="F70" s="38" t="s">
        <v>462</v>
      </c>
      <c r="G70" s="38" t="s">
        <v>359</v>
      </c>
      <c r="H70" s="31" t="s">
        <v>463</v>
      </c>
    </row>
    <row r="71" spans="2:8">
      <c r="B71" s="30" t="s">
        <v>464</v>
      </c>
      <c r="C71" s="38" t="s">
        <v>30</v>
      </c>
      <c r="D71" s="38"/>
      <c r="E71" s="38" t="s">
        <v>464</v>
      </c>
      <c r="F71" s="38" t="s">
        <v>465</v>
      </c>
      <c r="G71" s="38" t="s">
        <v>337</v>
      </c>
      <c r="H71" s="31" t="s">
        <v>466</v>
      </c>
    </row>
    <row r="72" spans="2:8">
      <c r="B72" s="30" t="s">
        <v>467</v>
      </c>
      <c r="C72" s="38" t="s">
        <v>30</v>
      </c>
      <c r="D72" s="38"/>
      <c r="E72" s="38" t="s">
        <v>467</v>
      </c>
      <c r="F72" s="38" t="s">
        <v>468</v>
      </c>
      <c r="G72" s="38" t="s">
        <v>469</v>
      </c>
      <c r="H72" s="31" t="s">
        <v>467</v>
      </c>
    </row>
    <row r="73" spans="2:8">
      <c r="B73" s="30" t="s">
        <v>470</v>
      </c>
      <c r="C73" s="38" t="s">
        <v>30</v>
      </c>
      <c r="D73" s="38"/>
      <c r="E73" s="38" t="s">
        <v>775</v>
      </c>
      <c r="F73" s="38" t="s">
        <v>471</v>
      </c>
      <c r="G73" s="38" t="s">
        <v>472</v>
      </c>
      <c r="H73" s="31" t="s">
        <v>473</v>
      </c>
    </row>
    <row r="74" spans="2:8">
      <c r="B74" s="30" t="s">
        <v>474</v>
      </c>
      <c r="C74" s="38" t="s">
        <v>30</v>
      </c>
      <c r="D74" s="38"/>
      <c r="E74" s="38" t="s">
        <v>474</v>
      </c>
      <c r="F74" s="38" t="s">
        <v>475</v>
      </c>
      <c r="G74" s="38" t="s">
        <v>472</v>
      </c>
      <c r="H74" s="31" t="s">
        <v>476</v>
      </c>
    </row>
    <row r="75" spans="2:8">
      <c r="B75" s="30" t="s">
        <v>484</v>
      </c>
      <c r="C75" s="38" t="s">
        <v>30</v>
      </c>
      <c r="D75" s="38" t="s">
        <v>27</v>
      </c>
      <c r="E75" s="38" t="s">
        <v>776</v>
      </c>
      <c r="F75" s="38" t="s">
        <v>484</v>
      </c>
      <c r="G75" s="38" t="s">
        <v>22</v>
      </c>
      <c r="H75" s="31" t="s">
        <v>485</v>
      </c>
    </row>
    <row r="76" spans="2:8">
      <c r="B76" s="30" t="s">
        <v>477</v>
      </c>
      <c r="C76" s="38" t="s">
        <v>30</v>
      </c>
      <c r="D76" s="38"/>
      <c r="E76" s="38" t="s">
        <v>477</v>
      </c>
      <c r="F76" s="38" t="s">
        <v>478</v>
      </c>
      <c r="G76" s="38" t="s">
        <v>364</v>
      </c>
      <c r="H76" s="31" t="s">
        <v>479</v>
      </c>
    </row>
    <row r="77" spans="2:8">
      <c r="B77" s="30" t="s">
        <v>486</v>
      </c>
      <c r="C77" s="38" t="s">
        <v>30</v>
      </c>
      <c r="D77" s="38"/>
      <c r="E77" s="38" t="s">
        <v>777</v>
      </c>
      <c r="F77" s="38" t="s">
        <v>487</v>
      </c>
      <c r="G77" s="38" t="s">
        <v>482</v>
      </c>
      <c r="H77" s="31" t="s">
        <v>488</v>
      </c>
    </row>
    <row r="78" spans="2:8">
      <c r="B78" s="30" t="s">
        <v>489</v>
      </c>
      <c r="C78" s="38" t="s">
        <v>30</v>
      </c>
      <c r="D78" s="38"/>
      <c r="E78" s="38" t="s">
        <v>778</v>
      </c>
      <c r="F78" s="38" t="s">
        <v>490</v>
      </c>
      <c r="G78" s="38" t="s">
        <v>19</v>
      </c>
      <c r="H78" s="31" t="s">
        <v>491</v>
      </c>
    </row>
    <row r="79" spans="2:8">
      <c r="B79" s="30" t="s">
        <v>480</v>
      </c>
      <c r="C79" s="38" t="s">
        <v>30</v>
      </c>
      <c r="D79" s="38"/>
      <c r="E79" s="38" t="s">
        <v>480</v>
      </c>
      <c r="F79" s="38" t="s">
        <v>481</v>
      </c>
      <c r="G79" s="38" t="s">
        <v>482</v>
      </c>
      <c r="H79" s="31" t="s">
        <v>483</v>
      </c>
    </row>
    <row r="80" spans="2:8">
      <c r="B80" s="30" t="s">
        <v>492</v>
      </c>
      <c r="C80" s="38" t="s">
        <v>30</v>
      </c>
      <c r="D80" s="38"/>
      <c r="E80" s="38" t="s">
        <v>492</v>
      </c>
      <c r="F80" s="38" t="s">
        <v>493</v>
      </c>
      <c r="G80" s="38" t="s">
        <v>419</v>
      </c>
      <c r="H80" s="31" t="s">
        <v>494</v>
      </c>
    </row>
    <row r="81" spans="2:8">
      <c r="B81" s="30" t="s">
        <v>495</v>
      </c>
      <c r="C81" s="38" t="s">
        <v>30</v>
      </c>
      <c r="D81" s="38"/>
      <c r="E81" s="38" t="s">
        <v>779</v>
      </c>
      <c r="F81" s="38" t="s">
        <v>496</v>
      </c>
      <c r="G81" s="38" t="s">
        <v>359</v>
      </c>
      <c r="H81" s="31" t="s">
        <v>497</v>
      </c>
    </row>
    <row r="82" spans="2:8">
      <c r="B82" s="30" t="s">
        <v>500</v>
      </c>
      <c r="C82" s="38" t="s">
        <v>30</v>
      </c>
      <c r="D82" s="38"/>
      <c r="E82" s="38" t="s">
        <v>500</v>
      </c>
      <c r="F82" s="38" t="s">
        <v>501</v>
      </c>
      <c r="G82" s="38" t="s">
        <v>337</v>
      </c>
      <c r="H82" s="31" t="s">
        <v>502</v>
      </c>
    </row>
    <row r="83" spans="2:8">
      <c r="B83" s="30" t="s">
        <v>503</v>
      </c>
      <c r="C83" s="38" t="s">
        <v>30</v>
      </c>
      <c r="D83" s="38"/>
      <c r="E83" s="38" t="s">
        <v>503</v>
      </c>
      <c r="F83" s="38" t="s">
        <v>504</v>
      </c>
      <c r="G83" s="38" t="s">
        <v>505</v>
      </c>
      <c r="H83" s="31" t="s">
        <v>503</v>
      </c>
    </row>
    <row r="84" spans="2:8">
      <c r="B84" s="30" t="s">
        <v>506</v>
      </c>
      <c r="C84" s="38" t="s">
        <v>30</v>
      </c>
      <c r="D84" s="38"/>
      <c r="E84" s="38" t="s">
        <v>506</v>
      </c>
      <c r="F84" s="38" t="s">
        <v>507</v>
      </c>
      <c r="G84" s="38" t="s">
        <v>22</v>
      </c>
      <c r="H84" s="31" t="s">
        <v>508</v>
      </c>
    </row>
    <row r="85" spans="2:8">
      <c r="B85" s="30" t="s">
        <v>498</v>
      </c>
      <c r="C85" s="38" t="s">
        <v>30</v>
      </c>
      <c r="D85" s="38"/>
      <c r="E85" s="38" t="s">
        <v>780</v>
      </c>
      <c r="F85" s="38" t="s">
        <v>498</v>
      </c>
      <c r="G85" s="38" t="s">
        <v>19</v>
      </c>
      <c r="H85" s="31" t="s">
        <v>499</v>
      </c>
    </row>
    <row r="86" spans="2:8">
      <c r="B86" s="30" t="s">
        <v>509</v>
      </c>
      <c r="C86" s="38" t="s">
        <v>30</v>
      </c>
      <c r="D86" s="38"/>
      <c r="E86" s="38" t="s">
        <v>509</v>
      </c>
      <c r="F86" s="38" t="s">
        <v>510</v>
      </c>
      <c r="G86" s="38" t="s">
        <v>337</v>
      </c>
      <c r="H86" s="31" t="s">
        <v>511</v>
      </c>
    </row>
    <row r="87" spans="2:8">
      <c r="B87" s="30" t="s">
        <v>512</v>
      </c>
      <c r="C87" s="38" t="s">
        <v>30</v>
      </c>
      <c r="D87" s="38"/>
      <c r="E87" s="38" t="s">
        <v>512</v>
      </c>
      <c r="F87" s="38" t="s">
        <v>781</v>
      </c>
      <c r="G87" s="38" t="s">
        <v>19</v>
      </c>
      <c r="H87" s="31" t="s">
        <v>513</v>
      </c>
    </row>
    <row r="88" spans="2:8">
      <c r="B88" s="30" t="s">
        <v>514</v>
      </c>
      <c r="C88" s="38" t="s">
        <v>30</v>
      </c>
      <c r="D88" s="38"/>
      <c r="E88" s="38" t="s">
        <v>514</v>
      </c>
      <c r="F88" s="38" t="s">
        <v>515</v>
      </c>
      <c r="G88" s="38" t="s">
        <v>19</v>
      </c>
      <c r="H88" s="31" t="s">
        <v>516</v>
      </c>
    </row>
    <row r="89" spans="2:8">
      <c r="B89" s="30" t="s">
        <v>517</v>
      </c>
      <c r="C89" s="38" t="s">
        <v>30</v>
      </c>
      <c r="D89" s="38"/>
      <c r="E89" s="38" t="s">
        <v>782</v>
      </c>
      <c r="F89" s="38" t="s">
        <v>518</v>
      </c>
      <c r="G89" s="38" t="s">
        <v>519</v>
      </c>
      <c r="H89" s="31" t="s">
        <v>517</v>
      </c>
    </row>
    <row r="90" spans="2:8">
      <c r="B90" s="30" t="s">
        <v>520</v>
      </c>
      <c r="C90" s="38" t="s">
        <v>30</v>
      </c>
      <c r="D90" s="38"/>
      <c r="E90" s="38" t="s">
        <v>520</v>
      </c>
      <c r="F90" s="38" t="s">
        <v>521</v>
      </c>
      <c r="G90" s="38" t="s">
        <v>19</v>
      </c>
      <c r="H90" s="31" t="s">
        <v>522</v>
      </c>
    </row>
    <row r="91" spans="2:8">
      <c r="B91" s="30" t="s">
        <v>523</v>
      </c>
      <c r="C91" s="38" t="s">
        <v>30</v>
      </c>
      <c r="D91" s="38"/>
      <c r="E91" s="38" t="s">
        <v>523</v>
      </c>
      <c r="F91" s="38" t="s">
        <v>524</v>
      </c>
      <c r="G91" s="38" t="s">
        <v>19</v>
      </c>
      <c r="H91" s="31" t="s">
        <v>525</v>
      </c>
    </row>
    <row r="92" spans="2:8">
      <c r="B92" s="30" t="s">
        <v>526</v>
      </c>
      <c r="C92" s="38" t="s">
        <v>30</v>
      </c>
      <c r="D92" s="38"/>
      <c r="E92" s="38" t="s">
        <v>526</v>
      </c>
      <c r="F92" s="38" t="s">
        <v>527</v>
      </c>
      <c r="G92" s="38" t="s">
        <v>19</v>
      </c>
      <c r="H92" s="31" t="s">
        <v>528</v>
      </c>
    </row>
    <row r="93" spans="2:8">
      <c r="B93" s="30" t="s">
        <v>529</v>
      </c>
      <c r="C93" s="38" t="s">
        <v>30</v>
      </c>
      <c r="D93" s="38"/>
      <c r="E93" s="38" t="s">
        <v>529</v>
      </c>
      <c r="F93" s="38" t="s">
        <v>530</v>
      </c>
      <c r="G93" s="38" t="s">
        <v>22</v>
      </c>
      <c r="H93" s="31" t="s">
        <v>531</v>
      </c>
    </row>
    <row r="94" spans="2:8">
      <c r="B94" s="30" t="s">
        <v>532</v>
      </c>
      <c r="C94" s="38" t="s">
        <v>30</v>
      </c>
      <c r="D94" s="38"/>
      <c r="E94" s="38" t="s">
        <v>783</v>
      </c>
      <c r="F94" s="38" t="s">
        <v>533</v>
      </c>
      <c r="G94" s="38" t="s">
        <v>519</v>
      </c>
      <c r="H94" s="31" t="s">
        <v>532</v>
      </c>
    </row>
    <row r="95" spans="2:8">
      <c r="B95" s="30" t="s">
        <v>534</v>
      </c>
      <c r="C95" s="38" t="s">
        <v>30</v>
      </c>
      <c r="D95" s="38"/>
      <c r="E95" s="38" t="s">
        <v>534</v>
      </c>
      <c r="F95" s="38" t="s">
        <v>535</v>
      </c>
      <c r="G95" s="38" t="s">
        <v>22</v>
      </c>
      <c r="H95" s="31" t="s">
        <v>536</v>
      </c>
    </row>
    <row r="96" spans="2:8">
      <c r="B96" s="30" t="s">
        <v>537</v>
      </c>
      <c r="C96" s="38" t="s">
        <v>30</v>
      </c>
      <c r="D96" s="38"/>
      <c r="E96" s="38" t="s">
        <v>540</v>
      </c>
      <c r="F96" s="38" t="s">
        <v>538</v>
      </c>
      <c r="G96" s="38" t="s">
        <v>539</v>
      </c>
      <c r="H96" s="31" t="s">
        <v>540</v>
      </c>
    </row>
    <row r="97" spans="2:8">
      <c r="B97" s="30" t="s">
        <v>250</v>
      </c>
      <c r="C97" s="38" t="s">
        <v>30</v>
      </c>
      <c r="D97" s="38" t="s">
        <v>27</v>
      </c>
      <c r="E97" s="38" t="s">
        <v>784</v>
      </c>
      <c r="F97" s="38" t="s">
        <v>541</v>
      </c>
      <c r="G97" s="38" t="s">
        <v>19</v>
      </c>
      <c r="H97" s="31" t="s">
        <v>542</v>
      </c>
    </row>
    <row r="98" spans="2:8">
      <c r="B98" s="30" t="s">
        <v>543</v>
      </c>
      <c r="C98" s="38" t="s">
        <v>30</v>
      </c>
      <c r="D98" s="38"/>
      <c r="E98" s="38" t="s">
        <v>785</v>
      </c>
      <c r="F98" s="38" t="s">
        <v>544</v>
      </c>
      <c r="G98" s="38" t="s">
        <v>19</v>
      </c>
      <c r="H98" s="31" t="s">
        <v>543</v>
      </c>
    </row>
    <row r="99" spans="2:8">
      <c r="B99" s="30" t="s">
        <v>545</v>
      </c>
      <c r="C99" s="38" t="s">
        <v>30</v>
      </c>
      <c r="D99" s="38"/>
      <c r="E99" s="38" t="s">
        <v>545</v>
      </c>
      <c r="F99" s="38" t="s">
        <v>545</v>
      </c>
      <c r="G99" s="38" t="s">
        <v>19</v>
      </c>
      <c r="H99" s="31" t="s">
        <v>546</v>
      </c>
    </row>
    <row r="100" spans="2:8">
      <c r="B100" s="30" t="s">
        <v>547</v>
      </c>
      <c r="C100" s="38" t="s">
        <v>30</v>
      </c>
      <c r="D100" s="38"/>
      <c r="E100" s="38" t="s">
        <v>786</v>
      </c>
      <c r="F100" s="38" t="s">
        <v>548</v>
      </c>
      <c r="G100" s="38" t="s">
        <v>22</v>
      </c>
      <c r="H100" s="31" t="s">
        <v>549</v>
      </c>
    </row>
    <row r="101" spans="2:8">
      <c r="B101" s="30" t="s">
        <v>550</v>
      </c>
      <c r="C101" s="38" t="s">
        <v>30</v>
      </c>
      <c r="D101" s="38"/>
      <c r="E101" s="38" t="s">
        <v>550</v>
      </c>
      <c r="F101" s="38" t="s">
        <v>551</v>
      </c>
      <c r="G101" s="38" t="s">
        <v>22</v>
      </c>
      <c r="H101" s="31" t="s">
        <v>552</v>
      </c>
    </row>
    <row r="102" spans="2:8">
      <c r="B102" s="30" t="s">
        <v>553</v>
      </c>
      <c r="C102" s="38" t="s">
        <v>30</v>
      </c>
      <c r="D102" s="38" t="s">
        <v>27</v>
      </c>
      <c r="E102" s="38" t="s">
        <v>787</v>
      </c>
      <c r="F102" s="38" t="s">
        <v>553</v>
      </c>
      <c r="G102" s="38" t="s">
        <v>22</v>
      </c>
      <c r="H102" s="31" t="s">
        <v>554</v>
      </c>
    </row>
    <row r="103" spans="2:8">
      <c r="B103" s="30" t="s">
        <v>235</v>
      </c>
      <c r="C103" s="38" t="s">
        <v>30</v>
      </c>
      <c r="D103" s="38" t="s">
        <v>27</v>
      </c>
      <c r="E103" s="38" t="s">
        <v>788</v>
      </c>
      <c r="F103" s="38" t="s">
        <v>235</v>
      </c>
      <c r="G103" s="38" t="s">
        <v>19</v>
      </c>
      <c r="H103" s="31" t="s">
        <v>555</v>
      </c>
    </row>
    <row r="104" spans="2:8">
      <c r="B104" s="30" t="s">
        <v>5006</v>
      </c>
      <c r="C104" s="38" t="s">
        <v>30</v>
      </c>
      <c r="D104" s="38"/>
      <c r="E104" s="38" t="s">
        <v>5006</v>
      </c>
      <c r="F104" s="38" t="s">
        <v>556</v>
      </c>
      <c r="G104" s="38" t="s">
        <v>337</v>
      </c>
      <c r="H104" s="31" t="s">
        <v>5005</v>
      </c>
    </row>
    <row r="105" spans="2:8">
      <c r="B105" s="30" t="s">
        <v>557</v>
      </c>
      <c r="C105" s="38" t="s">
        <v>30</v>
      </c>
      <c r="D105" s="38"/>
      <c r="E105" s="38" t="s">
        <v>789</v>
      </c>
      <c r="F105" s="38" t="s">
        <v>558</v>
      </c>
      <c r="G105" s="38" t="s">
        <v>19</v>
      </c>
      <c r="H105" s="31" t="s">
        <v>559</v>
      </c>
    </row>
    <row r="106" spans="2:8">
      <c r="B106" s="30" t="s">
        <v>560</v>
      </c>
      <c r="C106" s="38" t="s">
        <v>30</v>
      </c>
      <c r="D106" s="38"/>
      <c r="E106" s="38" t="s">
        <v>790</v>
      </c>
      <c r="F106" s="38" t="s">
        <v>561</v>
      </c>
      <c r="G106" s="38" t="s">
        <v>469</v>
      </c>
      <c r="H106" s="31" t="s">
        <v>560</v>
      </c>
    </row>
    <row r="107" spans="2:8">
      <c r="B107" s="30" t="s">
        <v>562</v>
      </c>
      <c r="C107" s="38" t="s">
        <v>30</v>
      </c>
      <c r="D107" s="38"/>
      <c r="E107" s="38" t="s">
        <v>791</v>
      </c>
      <c r="F107" s="38" t="s">
        <v>563</v>
      </c>
      <c r="G107" s="38" t="s">
        <v>419</v>
      </c>
      <c r="H107" s="31" t="s">
        <v>564</v>
      </c>
    </row>
    <row r="108" spans="2:8">
      <c r="B108" s="30" t="s">
        <v>565</v>
      </c>
      <c r="C108" s="38" t="s">
        <v>30</v>
      </c>
      <c r="D108" s="38"/>
      <c r="E108" s="38" t="s">
        <v>792</v>
      </c>
      <c r="F108" s="38" t="s">
        <v>566</v>
      </c>
      <c r="G108" s="38" t="s">
        <v>367</v>
      </c>
      <c r="H108" s="31" t="s">
        <v>567</v>
      </c>
    </row>
    <row r="109" spans="2:8">
      <c r="B109" s="30" t="s">
        <v>568</v>
      </c>
      <c r="C109" s="38" t="s">
        <v>30</v>
      </c>
      <c r="D109" s="38"/>
      <c r="E109" s="38" t="s">
        <v>570</v>
      </c>
      <c r="F109" s="38" t="s">
        <v>569</v>
      </c>
      <c r="G109" s="38" t="s">
        <v>359</v>
      </c>
      <c r="H109" s="31" t="s">
        <v>570</v>
      </c>
    </row>
    <row r="110" spans="2:8">
      <c r="B110" s="30" t="s">
        <v>571</v>
      </c>
      <c r="C110" s="38" t="s">
        <v>30</v>
      </c>
      <c r="D110" s="38"/>
      <c r="E110" s="38" t="s">
        <v>571</v>
      </c>
      <c r="F110" s="38" t="s">
        <v>572</v>
      </c>
      <c r="G110" s="38" t="s">
        <v>19</v>
      </c>
      <c r="H110" s="31" t="s">
        <v>573</v>
      </c>
    </row>
    <row r="111" spans="2:8">
      <c r="B111" s="30" t="s">
        <v>574</v>
      </c>
      <c r="C111" s="38" t="s">
        <v>30</v>
      </c>
      <c r="D111" s="38"/>
      <c r="E111" s="38" t="s">
        <v>574</v>
      </c>
      <c r="F111" s="38" t="s">
        <v>575</v>
      </c>
      <c r="G111" s="38" t="s">
        <v>19</v>
      </c>
      <c r="H111" s="31" t="s">
        <v>576</v>
      </c>
    </row>
    <row r="112" spans="2:8">
      <c r="B112" s="30" t="s">
        <v>577</v>
      </c>
      <c r="C112" s="38" t="s">
        <v>30</v>
      </c>
      <c r="D112" s="38"/>
      <c r="E112" s="38" t="s">
        <v>579</v>
      </c>
      <c r="F112" s="38" t="s">
        <v>578</v>
      </c>
      <c r="G112" s="38" t="s">
        <v>19</v>
      </c>
      <c r="H112" s="31" t="s">
        <v>579</v>
      </c>
    </row>
    <row r="113" spans="2:8">
      <c r="B113" s="30" t="s">
        <v>580</v>
      </c>
      <c r="C113" s="38" t="s">
        <v>30</v>
      </c>
      <c r="D113" s="38"/>
      <c r="E113" s="38" t="s">
        <v>793</v>
      </c>
      <c r="F113" s="38" t="s">
        <v>581</v>
      </c>
      <c r="G113" s="38" t="s">
        <v>337</v>
      </c>
      <c r="H113" s="31" t="s">
        <v>582</v>
      </c>
    </row>
    <row r="114" spans="2:8">
      <c r="B114" s="30" t="s">
        <v>583</v>
      </c>
      <c r="C114" s="38" t="s">
        <v>30</v>
      </c>
      <c r="D114" s="38"/>
      <c r="E114" s="38" t="s">
        <v>794</v>
      </c>
      <c r="F114" s="38" t="s">
        <v>584</v>
      </c>
      <c r="G114" s="38" t="s">
        <v>359</v>
      </c>
      <c r="H114" s="31" t="s">
        <v>585</v>
      </c>
    </row>
    <row r="115" spans="2:8">
      <c r="B115" s="30" t="s">
        <v>586</v>
      </c>
      <c r="C115" s="38" t="s">
        <v>30</v>
      </c>
      <c r="D115" s="38"/>
      <c r="E115" s="38" t="s">
        <v>795</v>
      </c>
      <c r="F115" s="38" t="s">
        <v>587</v>
      </c>
      <c r="G115" s="38" t="s">
        <v>19</v>
      </c>
      <c r="H115" s="31" t="s">
        <v>588</v>
      </c>
    </row>
    <row r="116" spans="2:8">
      <c r="B116" s="30" t="s">
        <v>591</v>
      </c>
      <c r="C116" s="38" t="s">
        <v>30</v>
      </c>
      <c r="D116" s="38"/>
      <c r="E116" s="38" t="s">
        <v>796</v>
      </c>
      <c r="F116" s="38" t="s">
        <v>591</v>
      </c>
      <c r="G116" s="38" t="s">
        <v>22</v>
      </c>
      <c r="H116" s="31" t="s">
        <v>592</v>
      </c>
    </row>
    <row r="117" spans="2:8">
      <c r="B117" s="30" t="s">
        <v>589</v>
      </c>
      <c r="C117" s="38" t="s">
        <v>30</v>
      </c>
      <c r="D117" s="38" t="s">
        <v>27</v>
      </c>
      <c r="E117" s="38" t="s">
        <v>797</v>
      </c>
      <c r="F117" s="38" t="s">
        <v>589</v>
      </c>
      <c r="G117" s="38" t="s">
        <v>19</v>
      </c>
      <c r="H117" s="31" t="s">
        <v>590</v>
      </c>
    </row>
    <row r="118" spans="2:8">
      <c r="B118" s="30" t="s">
        <v>593</v>
      </c>
      <c r="C118" s="38" t="s">
        <v>30</v>
      </c>
      <c r="D118" s="38"/>
      <c r="E118" s="38" t="s">
        <v>798</v>
      </c>
      <c r="F118" s="38" t="s">
        <v>593</v>
      </c>
      <c r="G118" s="38" t="s">
        <v>19</v>
      </c>
      <c r="H118" s="31" t="s">
        <v>594</v>
      </c>
    </row>
    <row r="119" spans="2:8">
      <c r="B119" s="30" t="s">
        <v>597</v>
      </c>
      <c r="C119" s="38" t="s">
        <v>30</v>
      </c>
      <c r="D119" s="38" t="s">
        <v>27</v>
      </c>
      <c r="E119" s="38" t="s">
        <v>799</v>
      </c>
      <c r="F119" s="38" t="s">
        <v>597</v>
      </c>
      <c r="G119" s="38" t="s">
        <v>19</v>
      </c>
      <c r="H119" s="31" t="s">
        <v>598</v>
      </c>
    </row>
    <row r="120" spans="2:8">
      <c r="B120" s="30" t="s">
        <v>595</v>
      </c>
      <c r="C120" s="38" t="s">
        <v>30</v>
      </c>
      <c r="D120" s="38" t="s">
        <v>27</v>
      </c>
      <c r="E120" s="38" t="s">
        <v>800</v>
      </c>
      <c r="F120" s="38" t="s">
        <v>595</v>
      </c>
      <c r="G120" s="38" t="s">
        <v>19</v>
      </c>
      <c r="H120" s="31" t="s">
        <v>596</v>
      </c>
    </row>
    <row r="121" spans="2:8">
      <c r="B121" s="30" t="s">
        <v>599</v>
      </c>
      <c r="C121" s="38" t="s">
        <v>30</v>
      </c>
      <c r="D121" s="38" t="s">
        <v>27</v>
      </c>
      <c r="E121" s="38" t="s">
        <v>801</v>
      </c>
      <c r="F121" s="38" t="s">
        <v>600</v>
      </c>
      <c r="G121" s="38" t="s">
        <v>22</v>
      </c>
      <c r="H121" s="31" t="s">
        <v>601</v>
      </c>
    </row>
    <row r="122" spans="2:8">
      <c r="B122" s="30" t="s">
        <v>248</v>
      </c>
      <c r="C122" s="38" t="s">
        <v>30</v>
      </c>
      <c r="D122" s="38" t="s">
        <v>27</v>
      </c>
      <c r="E122" s="38" t="s">
        <v>802</v>
      </c>
      <c r="F122" s="38" t="s">
        <v>602</v>
      </c>
      <c r="G122" s="38" t="s">
        <v>22</v>
      </c>
      <c r="H122" s="31" t="s">
        <v>603</v>
      </c>
    </row>
    <row r="123" spans="2:8">
      <c r="B123" s="30" t="s">
        <v>604</v>
      </c>
      <c r="C123" s="38" t="s">
        <v>30</v>
      </c>
      <c r="D123" s="38"/>
      <c r="E123" s="38" t="s">
        <v>803</v>
      </c>
      <c r="F123" s="38" t="s">
        <v>605</v>
      </c>
      <c r="G123" s="38" t="s">
        <v>22</v>
      </c>
      <c r="H123" s="31" t="s">
        <v>606</v>
      </c>
    </row>
    <row r="124" spans="2:8">
      <c r="B124" s="30" t="s">
        <v>607</v>
      </c>
      <c r="C124" s="38" t="s">
        <v>30</v>
      </c>
      <c r="D124" s="38"/>
      <c r="E124" s="38" t="s">
        <v>804</v>
      </c>
      <c r="F124" s="38" t="s">
        <v>805</v>
      </c>
      <c r="G124" s="38" t="s">
        <v>19</v>
      </c>
      <c r="H124" s="31" t="s">
        <v>608</v>
      </c>
    </row>
    <row r="125" spans="2:8">
      <c r="B125" s="30" t="s">
        <v>609</v>
      </c>
      <c r="C125" s="38" t="s">
        <v>30</v>
      </c>
      <c r="D125" s="38" t="s">
        <v>27</v>
      </c>
      <c r="E125" s="38" t="s">
        <v>806</v>
      </c>
      <c r="F125" s="38" t="s">
        <v>610</v>
      </c>
      <c r="G125" s="38" t="s">
        <v>22</v>
      </c>
      <c r="H125" s="31" t="s">
        <v>611</v>
      </c>
    </row>
    <row r="126" spans="2:8">
      <c r="B126" s="30" t="s">
        <v>618</v>
      </c>
      <c r="C126" s="38" t="s">
        <v>30</v>
      </c>
      <c r="D126" s="38"/>
      <c r="E126" s="38" t="s">
        <v>618</v>
      </c>
      <c r="F126" s="38" t="s">
        <v>619</v>
      </c>
      <c r="G126" s="38" t="s">
        <v>620</v>
      </c>
      <c r="H126" s="31" t="s">
        <v>621</v>
      </c>
    </row>
    <row r="127" spans="2:8">
      <c r="B127" s="30" t="s">
        <v>622</v>
      </c>
      <c r="C127" s="38" t="s">
        <v>30</v>
      </c>
      <c r="D127" s="38"/>
      <c r="E127" s="38" t="s">
        <v>622</v>
      </c>
      <c r="F127" s="38" t="s">
        <v>623</v>
      </c>
      <c r="G127" s="38" t="s">
        <v>620</v>
      </c>
      <c r="H127" s="31" t="s">
        <v>624</v>
      </c>
    </row>
    <row r="128" spans="2:8">
      <c r="B128" s="30" t="s">
        <v>615</v>
      </c>
      <c r="C128" s="38" t="s">
        <v>30</v>
      </c>
      <c r="D128" s="38"/>
      <c r="E128" s="38" t="s">
        <v>615</v>
      </c>
      <c r="F128" s="38" t="s">
        <v>616</v>
      </c>
      <c r="G128" s="38" t="s">
        <v>449</v>
      </c>
      <c r="H128" s="31" t="s">
        <v>617</v>
      </c>
    </row>
    <row r="129" spans="2:8">
      <c r="B129" s="30" t="s">
        <v>5007</v>
      </c>
      <c r="C129" s="38" t="s">
        <v>30</v>
      </c>
      <c r="D129" s="38"/>
      <c r="E129" s="38" t="s">
        <v>5007</v>
      </c>
      <c r="F129" s="38" t="s">
        <v>728</v>
      </c>
      <c r="G129" s="38" t="s">
        <v>419</v>
      </c>
      <c r="H129" s="31" t="s">
        <v>5008</v>
      </c>
    </row>
    <row r="130" spans="2:8">
      <c r="B130" s="30" t="s">
        <v>625</v>
      </c>
      <c r="C130" s="38" t="s">
        <v>30</v>
      </c>
      <c r="D130" s="38"/>
      <c r="E130" s="38" t="s">
        <v>625</v>
      </c>
      <c r="F130" s="38" t="s">
        <v>626</v>
      </c>
      <c r="G130" s="38" t="s">
        <v>419</v>
      </c>
      <c r="H130" s="31" t="s">
        <v>627</v>
      </c>
    </row>
    <row r="131" spans="2:8">
      <c r="B131" s="30" t="s">
        <v>5009</v>
      </c>
      <c r="C131" s="38" t="s">
        <v>30</v>
      </c>
      <c r="D131" s="38"/>
      <c r="E131" s="38" t="s">
        <v>5009</v>
      </c>
      <c r="F131" s="38" t="s">
        <v>658</v>
      </c>
      <c r="G131" s="38" t="s">
        <v>419</v>
      </c>
      <c r="H131" s="31" t="s">
        <v>5012</v>
      </c>
    </row>
    <row r="132" spans="2:8">
      <c r="B132" s="30" t="s">
        <v>5010</v>
      </c>
      <c r="C132" s="38" t="s">
        <v>30</v>
      </c>
      <c r="D132" s="38"/>
      <c r="E132" s="38" t="s">
        <v>5011</v>
      </c>
      <c r="F132" s="38" t="s">
        <v>729</v>
      </c>
      <c r="G132" s="38" t="s">
        <v>419</v>
      </c>
      <c r="H132" s="31" t="s">
        <v>5010</v>
      </c>
    </row>
    <row r="133" spans="2:8">
      <c r="B133" s="30" t="s">
        <v>628</v>
      </c>
      <c r="C133" s="38" t="s">
        <v>30</v>
      </c>
      <c r="D133" s="38"/>
      <c r="E133" s="38" t="s">
        <v>628</v>
      </c>
      <c r="F133" s="38" t="s">
        <v>629</v>
      </c>
      <c r="G133" s="38" t="s">
        <v>472</v>
      </c>
      <c r="H133" s="31" t="s">
        <v>630</v>
      </c>
    </row>
    <row r="134" spans="2:8">
      <c r="B134" s="30" t="s">
        <v>631</v>
      </c>
      <c r="C134" s="38" t="s">
        <v>30</v>
      </c>
      <c r="D134" s="38"/>
      <c r="E134" s="38" t="s">
        <v>631</v>
      </c>
      <c r="F134" s="38" t="s">
        <v>632</v>
      </c>
      <c r="G134" s="38" t="s">
        <v>472</v>
      </c>
      <c r="H134" s="31" t="s">
        <v>633</v>
      </c>
    </row>
    <row r="135" spans="2:8">
      <c r="B135" s="30" t="s">
        <v>634</v>
      </c>
      <c r="C135" s="38" t="s">
        <v>30</v>
      </c>
      <c r="D135" s="38"/>
      <c r="E135" s="38" t="s">
        <v>807</v>
      </c>
      <c r="F135" s="38" t="s">
        <v>635</v>
      </c>
      <c r="G135" s="38" t="s">
        <v>636</v>
      </c>
      <c r="H135" s="31" t="s">
        <v>634</v>
      </c>
    </row>
    <row r="136" spans="2:8">
      <c r="B136" s="30" t="s">
        <v>637</v>
      </c>
      <c r="C136" s="38" t="s">
        <v>30</v>
      </c>
      <c r="D136" s="38"/>
      <c r="E136" s="38" t="s">
        <v>637</v>
      </c>
      <c r="F136" s="38" t="s">
        <v>638</v>
      </c>
      <c r="G136" s="38" t="s">
        <v>19</v>
      </c>
      <c r="H136" s="31" t="s">
        <v>639</v>
      </c>
    </row>
    <row r="137" spans="2:8">
      <c r="B137" s="30" t="s">
        <v>640</v>
      </c>
      <c r="C137" s="38" t="s">
        <v>30</v>
      </c>
      <c r="D137" s="38"/>
      <c r="E137" s="38" t="s">
        <v>808</v>
      </c>
      <c r="F137" s="38" t="s">
        <v>641</v>
      </c>
      <c r="G137" s="38" t="s">
        <v>642</v>
      </c>
      <c r="H137" s="31" t="s">
        <v>640</v>
      </c>
    </row>
    <row r="138" spans="2:8">
      <c r="B138" s="30" t="s">
        <v>643</v>
      </c>
      <c r="C138" s="38" t="s">
        <v>30</v>
      </c>
      <c r="D138" s="38"/>
      <c r="E138" s="38" t="s">
        <v>643</v>
      </c>
      <c r="F138" s="38" t="s">
        <v>644</v>
      </c>
      <c r="G138" s="38" t="s">
        <v>19</v>
      </c>
      <c r="H138" s="31" t="s">
        <v>643</v>
      </c>
    </row>
    <row r="139" spans="2:8">
      <c r="B139" s="30" t="s">
        <v>645</v>
      </c>
      <c r="C139" s="38" t="s">
        <v>30</v>
      </c>
      <c r="D139" s="38"/>
      <c r="E139" s="38" t="s">
        <v>809</v>
      </c>
      <c r="F139" s="38" t="s">
        <v>646</v>
      </c>
      <c r="G139" s="38" t="s">
        <v>647</v>
      </c>
      <c r="H139" s="31" t="s">
        <v>645</v>
      </c>
    </row>
    <row r="140" spans="2:8">
      <c r="B140" s="30" t="s">
        <v>648</v>
      </c>
      <c r="C140" s="38" t="s">
        <v>30</v>
      </c>
      <c r="D140" s="38"/>
      <c r="E140" s="38" t="s">
        <v>648</v>
      </c>
      <c r="F140" s="38" t="s">
        <v>649</v>
      </c>
      <c r="G140" s="38" t="s">
        <v>419</v>
      </c>
      <c r="H140" s="31" t="s">
        <v>650</v>
      </c>
    </row>
    <row r="141" spans="2:8">
      <c r="B141" s="30" t="s">
        <v>651</v>
      </c>
      <c r="C141" s="38" t="s">
        <v>30</v>
      </c>
      <c r="D141" s="38"/>
      <c r="E141" s="38" t="s">
        <v>651</v>
      </c>
      <c r="F141" s="38" t="s">
        <v>652</v>
      </c>
      <c r="G141" s="38" t="s">
        <v>642</v>
      </c>
      <c r="H141" s="31" t="s">
        <v>653</v>
      </c>
    </row>
    <row r="142" spans="2:8">
      <c r="B142" s="30" t="s">
        <v>654</v>
      </c>
      <c r="C142" s="38" t="s">
        <v>30</v>
      </c>
      <c r="D142" s="38"/>
      <c r="E142" s="38" t="s">
        <v>654</v>
      </c>
      <c r="F142" s="38" t="s">
        <v>655</v>
      </c>
      <c r="G142" s="38" t="s">
        <v>19</v>
      </c>
      <c r="H142" s="31" t="s">
        <v>656</v>
      </c>
    </row>
    <row r="143" spans="2:8">
      <c r="B143" s="30" t="s">
        <v>657</v>
      </c>
      <c r="C143" s="38" t="s">
        <v>30</v>
      </c>
      <c r="D143" s="38"/>
      <c r="E143" s="38" t="s">
        <v>657</v>
      </c>
      <c r="F143" s="38" t="s">
        <v>658</v>
      </c>
      <c r="G143" s="38" t="s">
        <v>419</v>
      </c>
      <c r="H143" s="31" t="s">
        <v>659</v>
      </c>
    </row>
    <row r="144" spans="2:8">
      <c r="B144" s="30" t="s">
        <v>660</v>
      </c>
      <c r="C144" s="38" t="s">
        <v>30</v>
      </c>
      <c r="D144" s="38"/>
      <c r="E144" s="38" t="s">
        <v>660</v>
      </c>
      <c r="F144" s="38" t="s">
        <v>661</v>
      </c>
      <c r="G144" s="38" t="s">
        <v>19</v>
      </c>
      <c r="H144" s="31" t="s">
        <v>662</v>
      </c>
    </row>
    <row r="145" spans="2:8">
      <c r="B145" s="30" t="s">
        <v>663</v>
      </c>
      <c r="C145" s="38" t="s">
        <v>30</v>
      </c>
      <c r="D145" s="38"/>
      <c r="E145" s="38" t="s">
        <v>663</v>
      </c>
      <c r="F145" s="38" t="s">
        <v>664</v>
      </c>
      <c r="G145" s="38" t="s">
        <v>664</v>
      </c>
      <c r="H145" s="31" t="s">
        <v>663</v>
      </c>
    </row>
    <row r="146" spans="2:8">
      <c r="B146" s="30" t="s">
        <v>665</v>
      </c>
      <c r="C146" s="38" t="s">
        <v>30</v>
      </c>
      <c r="D146" s="38"/>
      <c r="E146" s="38" t="s">
        <v>665</v>
      </c>
      <c r="F146" s="38" t="s">
        <v>666</v>
      </c>
      <c r="G146" s="38" t="s">
        <v>337</v>
      </c>
      <c r="H146" s="31" t="s">
        <v>667</v>
      </c>
    </row>
    <row r="147" spans="2:8">
      <c r="B147" s="30" t="s">
        <v>668</v>
      </c>
      <c r="C147" s="38" t="s">
        <v>30</v>
      </c>
      <c r="D147" s="38"/>
      <c r="E147" s="38" t="s">
        <v>810</v>
      </c>
      <c r="F147" s="38" t="s">
        <v>669</v>
      </c>
      <c r="G147" s="38" t="s">
        <v>419</v>
      </c>
      <c r="H147" s="31" t="s">
        <v>668</v>
      </c>
    </row>
    <row r="148" spans="2:8">
      <c r="B148" s="30" t="s">
        <v>670</v>
      </c>
      <c r="C148" s="38" t="s">
        <v>30</v>
      </c>
      <c r="D148" s="38"/>
      <c r="E148" s="38" t="s">
        <v>670</v>
      </c>
      <c r="F148" s="38" t="s">
        <v>671</v>
      </c>
      <c r="G148" s="38" t="s">
        <v>642</v>
      </c>
      <c r="H148" s="31" t="s">
        <v>672</v>
      </c>
    </row>
    <row r="149" spans="2:8">
      <c r="B149" s="30" t="s">
        <v>673</v>
      </c>
      <c r="C149" s="38" t="s">
        <v>30</v>
      </c>
      <c r="D149" s="38"/>
      <c r="E149" s="38" t="s">
        <v>673</v>
      </c>
      <c r="F149" s="38" t="s">
        <v>674</v>
      </c>
      <c r="G149" s="38" t="s">
        <v>405</v>
      </c>
      <c r="H149" s="31" t="s">
        <v>675</v>
      </c>
    </row>
    <row r="150" spans="2:8">
      <c r="B150" s="30" t="s">
        <v>676</v>
      </c>
      <c r="C150" s="38" t="s">
        <v>30</v>
      </c>
      <c r="D150" s="38"/>
      <c r="E150" s="38" t="s">
        <v>676</v>
      </c>
      <c r="F150" s="38" t="s">
        <v>677</v>
      </c>
      <c r="G150" s="38" t="s">
        <v>359</v>
      </c>
      <c r="H150" s="31" t="s">
        <v>678</v>
      </c>
    </row>
    <row r="151" spans="2:8">
      <c r="B151" s="30" t="s">
        <v>679</v>
      </c>
      <c r="C151" s="38" t="s">
        <v>30</v>
      </c>
      <c r="D151" s="38"/>
      <c r="E151" s="38" t="s">
        <v>679</v>
      </c>
      <c r="F151" s="38" t="s">
        <v>680</v>
      </c>
      <c r="G151" s="38" t="s">
        <v>19</v>
      </c>
      <c r="H151" s="31" t="s">
        <v>681</v>
      </c>
    </row>
    <row r="152" spans="2:8">
      <c r="B152" s="30" t="s">
        <v>682</v>
      </c>
      <c r="C152" s="38" t="s">
        <v>30</v>
      </c>
      <c r="D152" s="38"/>
      <c r="E152" s="38" t="s">
        <v>682</v>
      </c>
      <c r="F152" s="38" t="s">
        <v>683</v>
      </c>
      <c r="G152" s="38" t="s">
        <v>19</v>
      </c>
      <c r="H152" s="31" t="s">
        <v>684</v>
      </c>
    </row>
    <row r="153" spans="2:8">
      <c r="B153" s="30" t="s">
        <v>685</v>
      </c>
      <c r="C153" s="38" t="s">
        <v>30</v>
      </c>
      <c r="D153" s="38"/>
      <c r="E153" s="38" t="s">
        <v>685</v>
      </c>
      <c r="F153" s="38" t="s">
        <v>501</v>
      </c>
      <c r="G153" s="38" t="s">
        <v>337</v>
      </c>
      <c r="H153" s="31" t="s">
        <v>686</v>
      </c>
    </row>
    <row r="154" spans="2:8">
      <c r="B154" s="30" t="s">
        <v>687</v>
      </c>
      <c r="C154" s="38" t="s">
        <v>30</v>
      </c>
      <c r="D154" s="38"/>
      <c r="E154" s="38" t="s">
        <v>687</v>
      </c>
      <c r="F154" s="38" t="s">
        <v>688</v>
      </c>
      <c r="G154" s="38" t="s">
        <v>22</v>
      </c>
      <c r="H154" s="31" t="s">
        <v>689</v>
      </c>
    </row>
    <row r="155" spans="2:8">
      <c r="B155" s="30" t="s">
        <v>690</v>
      </c>
      <c r="C155" s="38" t="s">
        <v>30</v>
      </c>
      <c r="D155" s="38"/>
      <c r="E155" s="38" t="s">
        <v>690</v>
      </c>
      <c r="F155" s="38" t="s">
        <v>691</v>
      </c>
      <c r="G155" s="38" t="s">
        <v>22</v>
      </c>
      <c r="H155" s="31" t="s">
        <v>692</v>
      </c>
    </row>
    <row r="156" spans="2:8">
      <c r="B156" s="30" t="s">
        <v>693</v>
      </c>
      <c r="C156" s="38" t="s">
        <v>30</v>
      </c>
      <c r="D156" s="38"/>
      <c r="E156" s="38" t="s">
        <v>693</v>
      </c>
      <c r="F156" s="38" t="s">
        <v>694</v>
      </c>
      <c r="G156" s="38" t="s">
        <v>346</v>
      </c>
      <c r="H156" s="31" t="s">
        <v>693</v>
      </c>
    </row>
    <row r="157" spans="2:8">
      <c r="B157" s="30" t="s">
        <v>695</v>
      </c>
      <c r="C157" s="38" t="s">
        <v>30</v>
      </c>
      <c r="D157" s="38"/>
      <c r="E157" s="38" t="s">
        <v>695</v>
      </c>
      <c r="F157" s="38" t="s">
        <v>696</v>
      </c>
      <c r="G157" s="38" t="s">
        <v>696</v>
      </c>
      <c r="H157" s="31" t="s">
        <v>697</v>
      </c>
    </row>
    <row r="158" spans="2:8">
      <c r="B158" s="30" t="s">
        <v>698</v>
      </c>
      <c r="C158" s="38" t="s">
        <v>30</v>
      </c>
      <c r="D158" s="38"/>
      <c r="E158" s="38" t="s">
        <v>698</v>
      </c>
      <c r="F158" s="38" t="s">
        <v>699</v>
      </c>
      <c r="G158" s="38" t="s">
        <v>22</v>
      </c>
      <c r="H158" s="31" t="s">
        <v>700</v>
      </c>
    </row>
    <row r="159" spans="2:8">
      <c r="B159" s="30" t="s">
        <v>701</v>
      </c>
      <c r="C159" s="38" t="s">
        <v>30</v>
      </c>
      <c r="D159" s="38"/>
      <c r="E159" s="38" t="s">
        <v>701</v>
      </c>
      <c r="F159" s="38" t="s">
        <v>702</v>
      </c>
      <c r="G159" s="38" t="s">
        <v>19</v>
      </c>
      <c r="H159" s="31" t="s">
        <v>703</v>
      </c>
    </row>
    <row r="160" spans="2:8">
      <c r="B160" s="30" t="s">
        <v>704</v>
      </c>
      <c r="C160" s="38" t="s">
        <v>30</v>
      </c>
      <c r="D160" s="38"/>
      <c r="E160" s="38" t="s">
        <v>811</v>
      </c>
      <c r="F160" s="38" t="s">
        <v>705</v>
      </c>
      <c r="G160" s="38" t="s">
        <v>636</v>
      </c>
      <c r="H160" s="31" t="s">
        <v>704</v>
      </c>
    </row>
    <row r="161" spans="2:8">
      <c r="B161" s="30" t="s">
        <v>706</v>
      </c>
      <c r="C161" s="38" t="s">
        <v>30</v>
      </c>
      <c r="D161" s="38"/>
      <c r="E161" s="38" t="s">
        <v>706</v>
      </c>
      <c r="F161" s="38" t="s">
        <v>707</v>
      </c>
      <c r="G161" s="38" t="s">
        <v>19</v>
      </c>
      <c r="H161" s="31" t="s">
        <v>708</v>
      </c>
    </row>
    <row r="162" spans="2:8">
      <c r="B162" s="30" t="s">
        <v>709</v>
      </c>
      <c r="C162" s="38" t="s">
        <v>30</v>
      </c>
      <c r="D162" s="38"/>
      <c r="E162" s="38" t="s">
        <v>709</v>
      </c>
      <c r="F162" s="38" t="s">
        <v>812</v>
      </c>
      <c r="G162" s="38" t="s">
        <v>19</v>
      </c>
      <c r="H162" s="31" t="s">
        <v>710</v>
      </c>
    </row>
    <row r="163" spans="2:8">
      <c r="B163" s="30" t="s">
        <v>711</v>
      </c>
      <c r="C163" s="38" t="s">
        <v>30</v>
      </c>
      <c r="D163" s="38"/>
      <c r="E163" s="38" t="s">
        <v>813</v>
      </c>
      <c r="F163" s="38" t="s">
        <v>712</v>
      </c>
      <c r="G163" s="38" t="s">
        <v>419</v>
      </c>
      <c r="H163" s="31" t="s">
        <v>711</v>
      </c>
    </row>
    <row r="164" spans="2:8">
      <c r="B164" s="30" t="s">
        <v>713</v>
      </c>
      <c r="C164" s="38" t="s">
        <v>30</v>
      </c>
      <c r="D164" s="38"/>
      <c r="E164" s="38" t="s">
        <v>713</v>
      </c>
      <c r="F164" s="38" t="s">
        <v>714</v>
      </c>
      <c r="G164" s="38" t="s">
        <v>419</v>
      </c>
      <c r="H164" s="31" t="s">
        <v>715</v>
      </c>
    </row>
    <row r="165" spans="2:8">
      <c r="B165" s="30" t="s">
        <v>716</v>
      </c>
      <c r="C165" s="38" t="s">
        <v>30</v>
      </c>
      <c r="D165" s="38"/>
      <c r="E165" s="38" t="s">
        <v>716</v>
      </c>
      <c r="F165" s="38" t="s">
        <v>717</v>
      </c>
      <c r="G165" s="38" t="s">
        <v>19</v>
      </c>
      <c r="H165" s="31" t="s">
        <v>718</v>
      </c>
    </row>
    <row r="166" spans="2:8">
      <c r="B166" s="30" t="s">
        <v>719</v>
      </c>
      <c r="C166" s="38" t="s">
        <v>30</v>
      </c>
      <c r="D166" s="38"/>
      <c r="E166" s="38" t="s">
        <v>719</v>
      </c>
      <c r="F166" s="38" t="s">
        <v>720</v>
      </c>
      <c r="G166" s="38" t="s">
        <v>19</v>
      </c>
      <c r="H166" s="31" t="s">
        <v>721</v>
      </c>
    </row>
    <row r="167" spans="2:8">
      <c r="B167" s="30" t="s">
        <v>722</v>
      </c>
      <c r="C167" s="38" t="s">
        <v>30</v>
      </c>
      <c r="D167" s="38"/>
      <c r="E167" s="38" t="s">
        <v>722</v>
      </c>
      <c r="F167" s="38" t="s">
        <v>723</v>
      </c>
      <c r="G167" s="38" t="s">
        <v>19</v>
      </c>
      <c r="H167" s="31" t="s">
        <v>724</v>
      </c>
    </row>
    <row r="168" spans="2:8">
      <c r="B168" s="30" t="s">
        <v>725</v>
      </c>
      <c r="C168" s="38" t="s">
        <v>30</v>
      </c>
      <c r="D168" s="38"/>
      <c r="E168" s="38" t="s">
        <v>725</v>
      </c>
      <c r="F168" s="38" t="s">
        <v>726</v>
      </c>
      <c r="G168" s="38" t="s">
        <v>642</v>
      </c>
      <c r="H168" s="31" t="s">
        <v>727</v>
      </c>
    </row>
    <row r="169" spans="2:8">
      <c r="B169" s="30" t="s">
        <v>612</v>
      </c>
      <c r="C169" s="38" t="s">
        <v>30</v>
      </c>
      <c r="D169" s="38" t="s">
        <v>27</v>
      </c>
      <c r="E169" s="38" t="s">
        <v>814</v>
      </c>
      <c r="F169" s="38" t="s">
        <v>613</v>
      </c>
      <c r="G169" s="38" t="s">
        <v>22</v>
      </c>
      <c r="H169" s="31" t="s">
        <v>614</v>
      </c>
    </row>
    <row r="170" spans="2:8">
      <c r="B170" s="30" t="s">
        <v>730</v>
      </c>
      <c r="C170" s="38" t="s">
        <v>30</v>
      </c>
      <c r="D170" s="38"/>
      <c r="E170" s="38" t="s">
        <v>815</v>
      </c>
      <c r="F170" s="38" t="s">
        <v>731</v>
      </c>
      <c r="G170" s="38" t="s">
        <v>505</v>
      </c>
      <c r="H170" s="31" t="s">
        <v>730</v>
      </c>
    </row>
    <row r="171" spans="2:8">
      <c r="B171" s="30" t="s">
        <v>732</v>
      </c>
      <c r="C171" s="38" t="s">
        <v>30</v>
      </c>
      <c r="D171" s="38"/>
      <c r="E171" s="38" t="s">
        <v>732</v>
      </c>
      <c r="F171" s="38" t="s">
        <v>733</v>
      </c>
      <c r="G171" s="38" t="s">
        <v>19</v>
      </c>
      <c r="H171" s="31" t="s">
        <v>734</v>
      </c>
    </row>
    <row r="172" spans="2:8">
      <c r="B172" s="32" t="s">
        <v>735</v>
      </c>
      <c r="C172" s="39" t="s">
        <v>30</v>
      </c>
      <c r="D172" s="39"/>
      <c r="E172" s="39" t="s">
        <v>816</v>
      </c>
      <c r="F172" s="39" t="s">
        <v>736</v>
      </c>
      <c r="G172" s="39" t="s">
        <v>469</v>
      </c>
      <c r="H172" s="34" t="s">
        <v>735</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1"/>
  <sheetViews>
    <sheetView topLeftCell="A212" workbookViewId="0">
      <selection activeCell="B242" sqref="B242"/>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321</v>
      </c>
      <c r="C3">
        <v>40.449785400000003</v>
      </c>
      <c r="D3">
        <v>-79.909794899999994</v>
      </c>
    </row>
    <row r="4" spans="2:4">
      <c r="B4" t="s">
        <v>817</v>
      </c>
      <c r="C4">
        <v>38.804835500000003</v>
      </c>
      <c r="D4">
        <v>-77.046921400000002</v>
      </c>
    </row>
    <row r="5" spans="2:4">
      <c r="B5" t="s">
        <v>399</v>
      </c>
      <c r="C5">
        <v>33.901112500000004</v>
      </c>
      <c r="D5">
        <v>35.481616000000002</v>
      </c>
    </row>
    <row r="6" spans="2:4">
      <c r="B6" t="s">
        <v>818</v>
      </c>
      <c r="C6">
        <v>61.2180556</v>
      </c>
      <c r="D6">
        <v>-149.9002778</v>
      </c>
    </row>
    <row r="7" spans="2:4">
      <c r="B7" t="s">
        <v>324</v>
      </c>
      <c r="C7">
        <v>40.335319300000002</v>
      </c>
      <c r="D7">
        <v>-74.095676100000006</v>
      </c>
    </row>
    <row r="8" spans="2:4">
      <c r="B8" t="s">
        <v>316</v>
      </c>
      <c r="C8">
        <v>27.6848907</v>
      </c>
      <c r="D8">
        <v>-97.377088700000002</v>
      </c>
    </row>
    <row r="9" spans="2:4">
      <c r="B9" t="s">
        <v>402</v>
      </c>
      <c r="C9">
        <v>33.424239900000003</v>
      </c>
      <c r="D9">
        <v>-111.92805269999999</v>
      </c>
    </row>
    <row r="10" spans="2:4">
      <c r="B10" t="s">
        <v>3</v>
      </c>
      <c r="C10">
        <v>38.908858000000002</v>
      </c>
      <c r="D10">
        <v>-77.043734999999998</v>
      </c>
    </row>
    <row r="11" spans="2:4">
      <c r="B11" t="s">
        <v>819</v>
      </c>
      <c r="C11">
        <v>41.047800000000002</v>
      </c>
      <c r="D11">
        <v>28.988074999999998</v>
      </c>
    </row>
    <row r="12" spans="2:4">
      <c r="B12" t="s">
        <v>319</v>
      </c>
      <c r="C12">
        <v>40.3973552</v>
      </c>
      <c r="D12">
        <v>-74.135695900000002</v>
      </c>
    </row>
    <row r="13" spans="2:4">
      <c r="B13" t="s">
        <v>820</v>
      </c>
      <c r="C13">
        <v>37.983916999999998</v>
      </c>
      <c r="D13">
        <v>23.729359899999999</v>
      </c>
    </row>
    <row r="14" spans="2:4">
      <c r="B14" t="s">
        <v>821</v>
      </c>
      <c r="C14">
        <v>33.748995399999998</v>
      </c>
      <c r="D14">
        <v>-84.387982399999999</v>
      </c>
    </row>
    <row r="15" spans="2:4">
      <c r="B15" t="s">
        <v>4</v>
      </c>
      <c r="C15">
        <v>39.285604999999997</v>
      </c>
      <c r="D15">
        <v>-76.616375300000001</v>
      </c>
    </row>
    <row r="16" spans="2:4">
      <c r="B16" t="s">
        <v>822</v>
      </c>
      <c r="C16">
        <v>12.971598699999999</v>
      </c>
      <c r="D16">
        <v>77.594562699999997</v>
      </c>
    </row>
    <row r="17" spans="2:4">
      <c r="B17" t="s">
        <v>406</v>
      </c>
      <c r="C17">
        <v>32.069198900000004</v>
      </c>
      <c r="D17">
        <v>34.843087599999997</v>
      </c>
    </row>
    <row r="18" spans="2:4">
      <c r="B18" t="s">
        <v>823</v>
      </c>
      <c r="C18">
        <v>41.385063899999999</v>
      </c>
      <c r="D18">
        <v>2.1734035</v>
      </c>
    </row>
    <row r="19" spans="2:4">
      <c r="B19" t="s">
        <v>326</v>
      </c>
      <c r="C19">
        <v>38.586708999999999</v>
      </c>
      <c r="D19">
        <v>-89.946577000000005</v>
      </c>
    </row>
    <row r="20" spans="2:4">
      <c r="B20" t="s">
        <v>824</v>
      </c>
      <c r="C20">
        <v>39.909539700000003</v>
      </c>
      <c r="D20">
        <v>116.42926559999999</v>
      </c>
    </row>
    <row r="21" spans="2:4">
      <c r="B21" t="s">
        <v>825</v>
      </c>
      <c r="C21">
        <v>39.904210999999997</v>
      </c>
      <c r="D21">
        <v>116.40739499999999</v>
      </c>
    </row>
    <row r="22" spans="2:4">
      <c r="B22" t="s">
        <v>473</v>
      </c>
      <c r="C22">
        <v>41.502217999999999</v>
      </c>
      <c r="D22">
        <v>2.1042169999999998</v>
      </c>
    </row>
    <row r="23" spans="2:4">
      <c r="B23" t="s">
        <v>826</v>
      </c>
      <c r="C23">
        <v>52.520777799999998</v>
      </c>
      <c r="D23">
        <v>13.416514599999999</v>
      </c>
    </row>
    <row r="24" spans="2:4">
      <c r="B24" t="s">
        <v>328</v>
      </c>
      <c r="C24">
        <v>47.522654000000003</v>
      </c>
      <c r="D24">
        <v>-122.310947</v>
      </c>
    </row>
    <row r="25" spans="2:4">
      <c r="B25" t="s">
        <v>412</v>
      </c>
      <c r="C25">
        <v>44.808374999999998</v>
      </c>
      <c r="D25">
        <v>-0.59670500000000004</v>
      </c>
    </row>
    <row r="26" spans="2:4">
      <c r="B26" t="s">
        <v>415</v>
      </c>
      <c r="C26">
        <v>42.3504997</v>
      </c>
      <c r="D26">
        <v>-71.1053991</v>
      </c>
    </row>
    <row r="27" spans="2:4">
      <c r="B27" t="s">
        <v>827</v>
      </c>
      <c r="C27">
        <v>42.350656700000002</v>
      </c>
      <c r="D27">
        <v>-71.040987700000002</v>
      </c>
    </row>
    <row r="28" spans="2:4">
      <c r="B28" t="s">
        <v>828</v>
      </c>
      <c r="C28">
        <v>42.360082499999997</v>
      </c>
      <c r="D28">
        <v>-71.058880099999996</v>
      </c>
    </row>
    <row r="29" spans="2:4">
      <c r="B29" t="s">
        <v>5</v>
      </c>
      <c r="C29">
        <v>50.931294700000002</v>
      </c>
      <c r="D29">
        <v>-1.2810664</v>
      </c>
    </row>
    <row r="30" spans="2:4">
      <c r="B30" t="s">
        <v>330</v>
      </c>
      <c r="C30">
        <v>33.636510999999999</v>
      </c>
      <c r="D30">
        <v>-117.8483171</v>
      </c>
    </row>
    <row r="31" spans="2:4">
      <c r="B31" t="s">
        <v>829</v>
      </c>
      <c r="C31">
        <v>47.497911999999999</v>
      </c>
      <c r="D31">
        <v>19.040234999999999</v>
      </c>
    </row>
    <row r="32" spans="2:4">
      <c r="B32" t="s">
        <v>830</v>
      </c>
      <c r="C32">
        <v>-34.603684399999999</v>
      </c>
      <c r="D32">
        <v>-58.381559099999997</v>
      </c>
    </row>
    <row r="33" spans="2:4">
      <c r="B33" t="s">
        <v>409</v>
      </c>
      <c r="C33">
        <v>39.964764700000003</v>
      </c>
      <c r="D33">
        <v>116.35720600000001</v>
      </c>
    </row>
    <row r="34" spans="2:4">
      <c r="B34" t="s">
        <v>428</v>
      </c>
      <c r="C34">
        <v>34.137657599999997</v>
      </c>
      <c r="D34">
        <v>-118.125269</v>
      </c>
    </row>
    <row r="35" spans="2:4">
      <c r="B35" t="s">
        <v>831</v>
      </c>
      <c r="C35">
        <v>52.204266599999997</v>
      </c>
      <c r="D35">
        <v>0.1149085</v>
      </c>
    </row>
    <row r="36" spans="2:4">
      <c r="B36" t="s">
        <v>832</v>
      </c>
      <c r="C36">
        <v>43.552847</v>
      </c>
      <c r="D36">
        <v>7.0173690000000004</v>
      </c>
    </row>
    <row r="37" spans="2:4">
      <c r="B37" t="s">
        <v>833</v>
      </c>
      <c r="C37">
        <v>-33.924868500000002</v>
      </c>
      <c r="D37">
        <v>18.424055299999999</v>
      </c>
    </row>
    <row r="38" spans="2:4">
      <c r="B38" t="s">
        <v>834</v>
      </c>
      <c r="C38">
        <v>51.477060999999999</v>
      </c>
      <c r="D38">
        <v>-3.175287</v>
      </c>
    </row>
    <row r="39" spans="2:4">
      <c r="B39" t="s">
        <v>6</v>
      </c>
      <c r="C39">
        <v>51.4866271</v>
      </c>
      <c r="D39">
        <v>-3.1788641000000002</v>
      </c>
    </row>
    <row r="40" spans="2:4">
      <c r="B40" t="s">
        <v>416</v>
      </c>
      <c r="C40">
        <v>40.4424925</v>
      </c>
      <c r="D40">
        <v>-79.942552800000001</v>
      </c>
    </row>
    <row r="41" spans="2:4">
      <c r="B41" t="s">
        <v>425</v>
      </c>
      <c r="C41">
        <v>52.356521999999998</v>
      </c>
      <c r="D41">
        <v>4.9521154000000003</v>
      </c>
    </row>
    <row r="42" spans="2:4">
      <c r="B42" t="s">
        <v>308</v>
      </c>
      <c r="C42">
        <v>39.2617701</v>
      </c>
      <c r="D42">
        <v>-75.926260299999996</v>
      </c>
    </row>
    <row r="43" spans="2:4">
      <c r="B43" t="s">
        <v>835</v>
      </c>
      <c r="C43">
        <v>41.878113599999999</v>
      </c>
      <c r="D43">
        <v>-87.629798199999996</v>
      </c>
    </row>
    <row r="44" spans="2:4">
      <c r="B44" t="s">
        <v>836</v>
      </c>
      <c r="C44">
        <v>41.878113599999999</v>
      </c>
      <c r="D44">
        <v>-87.629798199999996</v>
      </c>
    </row>
    <row r="45" spans="2:4">
      <c r="B45" t="s">
        <v>432</v>
      </c>
      <c r="C45">
        <v>39.908085800000002</v>
      </c>
      <c r="D45">
        <v>116.25070100000001</v>
      </c>
    </row>
    <row r="46" spans="2:4">
      <c r="B46" t="s">
        <v>334</v>
      </c>
      <c r="C46">
        <v>37.408299499999998</v>
      </c>
      <c r="D46">
        <v>-121.9534926</v>
      </c>
    </row>
    <row r="47" spans="2:4">
      <c r="B47" t="s">
        <v>837</v>
      </c>
      <c r="C47">
        <v>51.527795500000003</v>
      </c>
      <c r="D47">
        <v>-0.10233100000000001</v>
      </c>
    </row>
    <row r="48" spans="2:4">
      <c r="B48" t="s">
        <v>435</v>
      </c>
      <c r="C48">
        <v>51.527795500000003</v>
      </c>
      <c r="D48">
        <v>-0.10233100000000001</v>
      </c>
    </row>
    <row r="49" spans="2:4">
      <c r="B49" t="s">
        <v>417</v>
      </c>
      <c r="C49">
        <v>41.9007079</v>
      </c>
      <c r="D49">
        <v>12.512548000000001</v>
      </c>
    </row>
    <row r="50" spans="2:4">
      <c r="B50" t="s">
        <v>838</v>
      </c>
      <c r="C50">
        <v>50.937531</v>
      </c>
      <c r="D50">
        <v>6.9602785999999996</v>
      </c>
    </row>
    <row r="51" spans="2:4">
      <c r="B51" t="s">
        <v>437</v>
      </c>
      <c r="C51">
        <v>40.8075355</v>
      </c>
      <c r="D51">
        <v>-73.962572699999996</v>
      </c>
    </row>
    <row r="52" spans="2:4">
      <c r="B52" t="s">
        <v>839</v>
      </c>
      <c r="C52">
        <v>55.676096800000003</v>
      </c>
      <c r="D52">
        <v>12.568337100000001</v>
      </c>
    </row>
    <row r="53" spans="2:4">
      <c r="B53" t="s">
        <v>439</v>
      </c>
      <c r="C53">
        <v>42.453449200000001</v>
      </c>
      <c r="D53">
        <v>-76.473502699999997</v>
      </c>
    </row>
    <row r="54" spans="2:4">
      <c r="B54" t="s">
        <v>441</v>
      </c>
      <c r="C54">
        <v>52.074388999999996</v>
      </c>
      <c r="D54">
        <v>-0.62922500000000003</v>
      </c>
    </row>
    <row r="55" spans="2:4">
      <c r="B55" t="s">
        <v>332</v>
      </c>
      <c r="C55">
        <v>42.932955399999997</v>
      </c>
      <c r="D55">
        <v>-78.721804800000001</v>
      </c>
    </row>
    <row r="56" spans="2:4">
      <c r="B56" t="s">
        <v>840</v>
      </c>
      <c r="C56">
        <v>32.776664199999999</v>
      </c>
      <c r="D56">
        <v>-96.796987900000005</v>
      </c>
    </row>
    <row r="57" spans="2:4">
      <c r="B57" t="s">
        <v>582</v>
      </c>
      <c r="C57">
        <v>49.874777999999999</v>
      </c>
      <c r="D57">
        <v>8.6561400000000006</v>
      </c>
    </row>
    <row r="58" spans="2:4">
      <c r="B58" t="s">
        <v>338</v>
      </c>
      <c r="C58">
        <v>52.512979199999997</v>
      </c>
      <c r="D58">
        <v>13.320029399999999</v>
      </c>
    </row>
    <row r="59" spans="2:4">
      <c r="B59" t="s">
        <v>341</v>
      </c>
      <c r="C59">
        <v>37.4079628</v>
      </c>
      <c r="D59">
        <v>-122.1462858</v>
      </c>
    </row>
    <row r="60" spans="2:4">
      <c r="B60" t="s">
        <v>841</v>
      </c>
      <c r="C60">
        <v>25.285447300000001</v>
      </c>
      <c r="D60">
        <v>51.531039800000002</v>
      </c>
    </row>
    <row r="61" spans="2:4">
      <c r="B61" t="s">
        <v>310</v>
      </c>
      <c r="C61">
        <v>50.859133100000001</v>
      </c>
      <c r="D61">
        <v>-1.126808</v>
      </c>
    </row>
    <row r="62" spans="2:4">
      <c r="B62" t="s">
        <v>343</v>
      </c>
      <c r="C62">
        <v>51.514915799999997</v>
      </c>
      <c r="D62">
        <v>-2.574932</v>
      </c>
    </row>
    <row r="63" spans="2:4">
      <c r="B63" t="s">
        <v>842</v>
      </c>
      <c r="C63">
        <v>47.485504900000002</v>
      </c>
      <c r="D63">
        <v>19.074466300000001</v>
      </c>
    </row>
    <row r="64" spans="2:4">
      <c r="B64" t="s">
        <v>446</v>
      </c>
      <c r="C64">
        <v>55.944515799999998</v>
      </c>
      <c r="D64">
        <v>-3.1892412999999999</v>
      </c>
    </row>
    <row r="65" spans="2:4">
      <c r="B65" t="s">
        <v>843</v>
      </c>
      <c r="C65">
        <v>55.953251999999999</v>
      </c>
      <c r="D65">
        <v>-3.1882670000000002</v>
      </c>
    </row>
    <row r="66" spans="2:4">
      <c r="B66" t="s">
        <v>306</v>
      </c>
      <c r="C66">
        <v>34.9223</v>
      </c>
      <c r="D66">
        <v>-117.889</v>
      </c>
    </row>
    <row r="67" spans="2:4">
      <c r="B67" t="s">
        <v>442</v>
      </c>
      <c r="C67">
        <v>46.519055700000003</v>
      </c>
      <c r="D67">
        <v>6.5667575999999999</v>
      </c>
    </row>
    <row r="68" spans="2:4">
      <c r="B68" t="s">
        <v>844</v>
      </c>
      <c r="C68">
        <v>38.713315199999997</v>
      </c>
      <c r="D68">
        <v>-9.3936557999999994</v>
      </c>
    </row>
    <row r="69" spans="2:4">
      <c r="B69" t="s">
        <v>344</v>
      </c>
      <c r="C69">
        <v>47.375722600000003</v>
      </c>
      <c r="D69">
        <v>8.5479406999999998</v>
      </c>
    </row>
    <row r="70" spans="2:4">
      <c r="B70" t="s">
        <v>845</v>
      </c>
      <c r="C70">
        <v>38.846223600000002</v>
      </c>
      <c r="D70">
        <v>-77.306373300000004</v>
      </c>
    </row>
    <row r="71" spans="2:4">
      <c r="B71" t="s">
        <v>450</v>
      </c>
      <c r="C71">
        <v>-27.6002039</v>
      </c>
      <c r="D71">
        <v>-48.519983500000002</v>
      </c>
    </row>
    <row r="72" spans="2:4">
      <c r="B72" t="s">
        <v>349</v>
      </c>
      <c r="C72">
        <v>42.350939400000001</v>
      </c>
      <c r="D72">
        <v>-71.071548699999994</v>
      </c>
    </row>
    <row r="73" spans="2:4">
      <c r="B73" t="s">
        <v>453</v>
      </c>
      <c r="C73">
        <v>25.757195500000002</v>
      </c>
      <c r="D73">
        <v>-80.375832799999998</v>
      </c>
    </row>
    <row r="74" spans="2:4">
      <c r="B74" t="s">
        <v>846</v>
      </c>
      <c r="C74">
        <v>29.3013479</v>
      </c>
      <c r="D74">
        <v>-94.7976958</v>
      </c>
    </row>
    <row r="75" spans="2:4">
      <c r="B75" t="s">
        <v>847</v>
      </c>
      <c r="C75">
        <v>28.342193999999999</v>
      </c>
      <c r="D75">
        <v>-81.526477</v>
      </c>
    </row>
    <row r="76" spans="2:4">
      <c r="B76" t="s">
        <v>848</v>
      </c>
      <c r="C76">
        <v>38.8309353</v>
      </c>
      <c r="D76">
        <v>-77.307353699999993</v>
      </c>
    </row>
    <row r="77" spans="2:4">
      <c r="B77" t="s">
        <v>454</v>
      </c>
      <c r="C77">
        <v>38.899714500000002</v>
      </c>
      <c r="D77">
        <v>-77.048599199999998</v>
      </c>
    </row>
    <row r="78" spans="2:4">
      <c r="B78" t="s">
        <v>457</v>
      </c>
      <c r="C78" t="s">
        <v>849</v>
      </c>
      <c r="D78">
        <v>-84.396285000000006</v>
      </c>
    </row>
    <row r="79" spans="2:4">
      <c r="B79" t="s">
        <v>606</v>
      </c>
      <c r="C79">
        <v>55.872121100000001</v>
      </c>
      <c r="D79">
        <v>-4.2882005000000003</v>
      </c>
    </row>
    <row r="80" spans="2:4">
      <c r="B80" t="s">
        <v>850</v>
      </c>
      <c r="C80">
        <v>38.8995447</v>
      </c>
      <c r="D80">
        <v>-77.026407699999993</v>
      </c>
    </row>
    <row r="81" spans="2:4">
      <c r="B81" t="s">
        <v>460</v>
      </c>
      <c r="C81">
        <v>23.2002509</v>
      </c>
      <c r="D81">
        <v>113.2898677</v>
      </c>
    </row>
    <row r="82" spans="2:4">
      <c r="B82" t="s">
        <v>463</v>
      </c>
      <c r="C82">
        <v>20.059265799999999</v>
      </c>
      <c r="D82">
        <v>110.33839829999999</v>
      </c>
    </row>
    <row r="83" spans="2:4">
      <c r="B83" t="s">
        <v>851</v>
      </c>
      <c r="C83">
        <v>30.274084999999999</v>
      </c>
      <c r="D83">
        <v>120.15506999999999</v>
      </c>
    </row>
    <row r="84" spans="2:4">
      <c r="B84" t="s">
        <v>852</v>
      </c>
      <c r="C84">
        <v>21.289654299999999</v>
      </c>
      <c r="D84">
        <v>-157.8366322</v>
      </c>
    </row>
    <row r="85" spans="2:4">
      <c r="B85" t="s">
        <v>351</v>
      </c>
      <c r="C85">
        <v>33.980178799999997</v>
      </c>
      <c r="D85">
        <v>-118.39419030000001</v>
      </c>
    </row>
    <row r="86" spans="2:4">
      <c r="B86" t="s">
        <v>853</v>
      </c>
      <c r="C86">
        <v>49.398752399999999</v>
      </c>
      <c r="D86">
        <v>8.6724335000000004</v>
      </c>
    </row>
    <row r="87" spans="2:4">
      <c r="B87" t="s">
        <v>466</v>
      </c>
      <c r="C87">
        <v>51.196869999999997</v>
      </c>
      <c r="D87">
        <v>6.790667</v>
      </c>
    </row>
    <row r="88" spans="2:4">
      <c r="B88" t="s">
        <v>854</v>
      </c>
      <c r="C88">
        <v>21.282437999999999</v>
      </c>
      <c r="D88">
        <v>-157.83752200000001</v>
      </c>
    </row>
    <row r="89" spans="2:4">
      <c r="B89" t="s">
        <v>353</v>
      </c>
      <c r="C89">
        <v>44.9514219</v>
      </c>
      <c r="D89">
        <v>-93.270155200000005</v>
      </c>
    </row>
    <row r="90" spans="2:4">
      <c r="B90" t="s">
        <v>855</v>
      </c>
      <c r="C90">
        <v>22.396428</v>
      </c>
      <c r="D90">
        <v>114.109497</v>
      </c>
    </row>
    <row r="91" spans="2:4">
      <c r="B91" t="s">
        <v>467</v>
      </c>
      <c r="C91">
        <v>37.550976900000002</v>
      </c>
      <c r="D91">
        <v>126.92570069999999</v>
      </c>
    </row>
    <row r="92" spans="2:4">
      <c r="B92" t="s">
        <v>856</v>
      </c>
      <c r="C92">
        <v>21.306944399999999</v>
      </c>
      <c r="D92">
        <v>-157.8583333</v>
      </c>
    </row>
    <row r="93" spans="2:4">
      <c r="B93" t="s">
        <v>857</v>
      </c>
      <c r="C93">
        <v>29.7604267</v>
      </c>
      <c r="D93">
        <v>-95.369802800000002</v>
      </c>
    </row>
    <row r="94" spans="2:4">
      <c r="B94" t="s">
        <v>858</v>
      </c>
      <c r="C94">
        <v>17.385044000000001</v>
      </c>
      <c r="D94">
        <v>78.486671000000001</v>
      </c>
    </row>
    <row r="95" spans="2:4">
      <c r="B95" t="s">
        <v>7</v>
      </c>
      <c r="C95">
        <v>51.023866400000003</v>
      </c>
      <c r="D95">
        <v>-1.4008731999999999</v>
      </c>
    </row>
    <row r="96" spans="2:4">
      <c r="B96" t="s">
        <v>859</v>
      </c>
      <c r="C96">
        <v>41.018746700000001</v>
      </c>
      <c r="D96">
        <v>-73.921753100000004</v>
      </c>
    </row>
    <row r="97" spans="2:4">
      <c r="B97" t="s">
        <v>357</v>
      </c>
      <c r="C97">
        <v>13.048009800000001</v>
      </c>
      <c r="D97">
        <v>77.622013100000004</v>
      </c>
    </row>
    <row r="98" spans="2:4">
      <c r="B98" t="s">
        <v>358</v>
      </c>
      <c r="C98">
        <v>40.045166100000003</v>
      </c>
      <c r="D98">
        <v>116.2907048</v>
      </c>
    </row>
    <row r="99" spans="2:4">
      <c r="B99" t="s">
        <v>356</v>
      </c>
      <c r="C99">
        <v>28.544582800000001</v>
      </c>
      <c r="D99">
        <v>77.148099099999996</v>
      </c>
    </row>
    <row r="100" spans="2:4">
      <c r="B100" t="s">
        <v>8</v>
      </c>
      <c r="C100">
        <v>41.210721900000003</v>
      </c>
      <c r="D100">
        <v>-73.803172799999999</v>
      </c>
    </row>
    <row r="101" spans="2:4">
      <c r="B101" t="s">
        <v>360</v>
      </c>
      <c r="C101">
        <v>47.375722600000003</v>
      </c>
      <c r="D101">
        <v>8.5479406999999998</v>
      </c>
    </row>
    <row r="102" spans="2:4">
      <c r="B102" t="s">
        <v>476</v>
      </c>
      <c r="C102">
        <v>40.407052700000001</v>
      </c>
      <c r="D102">
        <v>-3.8356447</v>
      </c>
    </row>
    <row r="103" spans="2:4">
      <c r="B103" t="s">
        <v>485</v>
      </c>
      <c r="C103">
        <v>51.498799699999999</v>
      </c>
      <c r="D103">
        <v>-0.17487720000000001</v>
      </c>
    </row>
    <row r="104" spans="2:4">
      <c r="B104" t="s">
        <v>860</v>
      </c>
      <c r="C104">
        <v>51.498799699999999</v>
      </c>
      <c r="D104">
        <v>-0.17487720000000001</v>
      </c>
    </row>
    <row r="105" spans="2:4">
      <c r="B105" t="s">
        <v>479</v>
      </c>
      <c r="C105">
        <v>48.837781900000003</v>
      </c>
      <c r="D105">
        <v>2.1028251</v>
      </c>
    </row>
    <row r="106" spans="2:4">
      <c r="B106" t="s">
        <v>5002</v>
      </c>
      <c r="C106">
        <v>43.615572399999998</v>
      </c>
      <c r="D106">
        <v>7.0711250000000003</v>
      </c>
    </row>
    <row r="107" spans="2:4">
      <c r="B107" t="s">
        <v>368</v>
      </c>
      <c r="C107">
        <v>1.2996402</v>
      </c>
      <c r="D107">
        <v>103.7879476</v>
      </c>
    </row>
    <row r="108" spans="2:4">
      <c r="B108" t="s">
        <v>491</v>
      </c>
      <c r="C108">
        <v>42.0266187</v>
      </c>
      <c r="D108">
        <v>-93.646465399999997</v>
      </c>
    </row>
    <row r="109" spans="2:4">
      <c r="B109" t="s">
        <v>483</v>
      </c>
      <c r="C109">
        <v>48.309851999999999</v>
      </c>
      <c r="D109">
        <v>16.259695900000001</v>
      </c>
    </row>
    <row r="110" spans="2:4">
      <c r="B110" t="s">
        <v>861</v>
      </c>
      <c r="C110">
        <v>41.045833000000002</v>
      </c>
      <c r="D110">
        <v>28.988333000000001</v>
      </c>
    </row>
    <row r="111" spans="2:4">
      <c r="B111" t="s">
        <v>862</v>
      </c>
      <c r="C111">
        <v>41.008237600000001</v>
      </c>
      <c r="D111">
        <v>28.9783589</v>
      </c>
    </row>
    <row r="112" spans="2:4">
      <c r="B112" t="s">
        <v>494</v>
      </c>
      <c r="C112">
        <v>45.064780200000001</v>
      </c>
      <c r="D112">
        <v>7.6585140999999997</v>
      </c>
    </row>
    <row r="113" spans="2:4">
      <c r="B113" t="s">
        <v>497</v>
      </c>
      <c r="C113">
        <v>43.824335599999998</v>
      </c>
      <c r="D113">
        <v>125.28982000000001</v>
      </c>
    </row>
    <row r="114" spans="2:4">
      <c r="B114" t="s">
        <v>499</v>
      </c>
      <c r="C114">
        <v>39.197443700000001</v>
      </c>
      <c r="D114">
        <v>-96.584724899999998</v>
      </c>
    </row>
    <row r="115" spans="2:4">
      <c r="B115" t="s">
        <v>502</v>
      </c>
      <c r="C115">
        <v>49.011919900000002</v>
      </c>
      <c r="D115">
        <v>8.4170303000000004</v>
      </c>
    </row>
    <row r="116" spans="2:4">
      <c r="B116" t="s">
        <v>503</v>
      </c>
      <c r="C116">
        <v>59.406342100000003</v>
      </c>
      <c r="D116">
        <v>13.582395399999999</v>
      </c>
    </row>
    <row r="117" spans="2:4">
      <c r="B117" t="s">
        <v>508</v>
      </c>
      <c r="C117">
        <v>51.511486400000003</v>
      </c>
      <c r="D117">
        <v>-0.115997</v>
      </c>
    </row>
    <row r="118" spans="2:4">
      <c r="B118" t="s">
        <v>863</v>
      </c>
      <c r="C118">
        <v>36.169941199999997</v>
      </c>
      <c r="D118">
        <v>-115.1398296</v>
      </c>
    </row>
    <row r="119" spans="2:4">
      <c r="B119" t="s">
        <v>511</v>
      </c>
      <c r="C119">
        <v>51.338573799999999</v>
      </c>
      <c r="D119">
        <v>12.3784615</v>
      </c>
    </row>
    <row r="120" spans="2:4">
      <c r="B120" t="s">
        <v>371</v>
      </c>
      <c r="C120">
        <v>51.745737599999998</v>
      </c>
      <c r="D120">
        <v>-0.32705800000000002</v>
      </c>
    </row>
    <row r="121" spans="2:4">
      <c r="B121" t="s">
        <v>864</v>
      </c>
      <c r="C121">
        <v>51.507350899999999</v>
      </c>
      <c r="D121">
        <v>-0.12775829999999999</v>
      </c>
    </row>
    <row r="122" spans="2:4">
      <c r="B122" t="s">
        <v>513</v>
      </c>
      <c r="C122">
        <v>35.844058199999999</v>
      </c>
      <c r="D122">
        <v>-106.287162</v>
      </c>
    </row>
    <row r="123" spans="2:4">
      <c r="B123" t="s">
        <v>865</v>
      </c>
      <c r="C123">
        <v>46.003677799999998</v>
      </c>
      <c r="D123">
        <v>8.9510520000000007</v>
      </c>
    </row>
    <row r="124" spans="2:4">
      <c r="B124" t="s">
        <v>866</v>
      </c>
      <c r="C124">
        <v>50.851368200000003</v>
      </c>
      <c r="D124">
        <v>5.6909725</v>
      </c>
    </row>
    <row r="125" spans="2:4">
      <c r="B125" t="s">
        <v>867</v>
      </c>
      <c r="C125">
        <v>22.198744999999999</v>
      </c>
      <c r="D125">
        <v>113.543873</v>
      </c>
    </row>
    <row r="126" spans="2:4">
      <c r="B126" t="s">
        <v>868</v>
      </c>
      <c r="C126">
        <v>49.487459200000004</v>
      </c>
      <c r="D126">
        <v>8.4660395000000008</v>
      </c>
    </row>
    <row r="127" spans="2:4">
      <c r="B127" t="s">
        <v>869</v>
      </c>
      <c r="C127">
        <v>33.980289300000003</v>
      </c>
      <c r="D127">
        <v>-118.45174489999999</v>
      </c>
    </row>
    <row r="128" spans="2:4">
      <c r="B128" t="s">
        <v>870</v>
      </c>
      <c r="C128">
        <v>38.924935900000001</v>
      </c>
      <c r="D128">
        <v>-77.053349400000002</v>
      </c>
    </row>
    <row r="129" spans="2:4">
      <c r="B129" t="s">
        <v>516</v>
      </c>
      <c r="C129">
        <v>42.360090999999997</v>
      </c>
      <c r="D129">
        <v>-71.094160000000002</v>
      </c>
    </row>
    <row r="130" spans="2:4">
      <c r="B130" t="s">
        <v>871</v>
      </c>
      <c r="C130">
        <v>20.798362600000001</v>
      </c>
      <c r="D130">
        <v>-156.33192529999999</v>
      </c>
    </row>
    <row r="131" spans="2:4">
      <c r="B131" t="s">
        <v>872</v>
      </c>
      <c r="C131">
        <v>25.7616798</v>
      </c>
      <c r="D131">
        <v>-80.1917902</v>
      </c>
    </row>
    <row r="132" spans="2:4">
      <c r="B132" t="s">
        <v>374</v>
      </c>
      <c r="C132">
        <v>52.194879899999997</v>
      </c>
      <c r="D132">
        <v>0.13499079999999999</v>
      </c>
    </row>
    <row r="133" spans="2:4">
      <c r="B133" t="s">
        <v>312</v>
      </c>
      <c r="C133">
        <v>51.503934399999999</v>
      </c>
      <c r="D133">
        <v>-0.1250339</v>
      </c>
    </row>
    <row r="134" spans="2:4">
      <c r="B134" t="s">
        <v>873</v>
      </c>
      <c r="C134">
        <v>43.737411000000002</v>
      </c>
      <c r="D134">
        <v>7.4208160000000003</v>
      </c>
    </row>
    <row r="135" spans="2:4">
      <c r="B135" t="s">
        <v>874</v>
      </c>
      <c r="C135">
        <v>45.501688899999998</v>
      </c>
      <c r="D135">
        <v>-73.567256</v>
      </c>
    </row>
    <row r="136" spans="2:4">
      <c r="B136" t="s">
        <v>875</v>
      </c>
      <c r="C136">
        <v>45.501688899999998</v>
      </c>
      <c r="D136">
        <v>-73.567256</v>
      </c>
    </row>
    <row r="137" spans="2:4">
      <c r="B137" t="s">
        <v>517</v>
      </c>
      <c r="C137">
        <v>35.692433600000001</v>
      </c>
      <c r="D137">
        <v>139.7581921</v>
      </c>
    </row>
    <row r="138" spans="2:4">
      <c r="B138" t="s">
        <v>876</v>
      </c>
      <c r="C138">
        <v>29.951065799999999</v>
      </c>
      <c r="D138">
        <v>-90.071532300000001</v>
      </c>
    </row>
    <row r="139" spans="2:4">
      <c r="B139" t="s">
        <v>522</v>
      </c>
      <c r="C139">
        <v>40.729513400000002</v>
      </c>
      <c r="D139">
        <v>-73.996460900000002</v>
      </c>
    </row>
    <row r="140" spans="2:4">
      <c r="B140" t="s">
        <v>877</v>
      </c>
      <c r="C140">
        <v>40.712783700000003</v>
      </c>
      <c r="D140">
        <v>-74.005941300000003</v>
      </c>
    </row>
    <row r="141" spans="2:4">
      <c r="B141" t="s">
        <v>878</v>
      </c>
      <c r="C141">
        <v>43.0895577</v>
      </c>
      <c r="D141">
        <v>-79.084943600000003</v>
      </c>
    </row>
    <row r="142" spans="2:4">
      <c r="B142" t="s">
        <v>377</v>
      </c>
      <c r="C142">
        <v>37.419165300000003</v>
      </c>
      <c r="D142">
        <v>-122.144777</v>
      </c>
    </row>
    <row r="143" spans="2:4">
      <c r="B143" t="s">
        <v>525</v>
      </c>
      <c r="C143">
        <v>35.784663299999998</v>
      </c>
      <c r="D143">
        <v>-78.682094599999999</v>
      </c>
    </row>
    <row r="144" spans="2:4">
      <c r="B144" t="s">
        <v>528</v>
      </c>
      <c r="C144">
        <v>40.014190499999998</v>
      </c>
      <c r="D144">
        <v>-83.030914300000006</v>
      </c>
    </row>
    <row r="145" spans="2:4">
      <c r="B145" t="s">
        <v>531</v>
      </c>
      <c r="C145">
        <v>52.024747300000001</v>
      </c>
      <c r="D145">
        <v>-0.70824799999999999</v>
      </c>
    </row>
    <row r="146" spans="2:4">
      <c r="B146" t="s">
        <v>879</v>
      </c>
      <c r="C146">
        <v>28.361030499999998</v>
      </c>
      <c r="D146">
        <v>-81.509687200000002</v>
      </c>
    </row>
    <row r="147" spans="2:4">
      <c r="B147" t="s">
        <v>880</v>
      </c>
      <c r="C147">
        <v>28.538335499999999</v>
      </c>
      <c r="D147">
        <v>-81.379236500000005</v>
      </c>
    </row>
    <row r="148" spans="2:4">
      <c r="B148" t="s">
        <v>532</v>
      </c>
      <c r="C148">
        <v>34.822013900000002</v>
      </c>
      <c r="D148">
        <v>135.52446760000001</v>
      </c>
    </row>
    <row r="149" spans="2:4">
      <c r="B149" t="s">
        <v>536</v>
      </c>
      <c r="C149">
        <v>51.756634099999999</v>
      </c>
      <c r="D149">
        <v>-1.2547037000000001</v>
      </c>
    </row>
    <row r="150" spans="2:4">
      <c r="B150" t="s">
        <v>540</v>
      </c>
      <c r="C150">
        <v>41.029482299999998</v>
      </c>
      <c r="D150">
        <v>29.2585202</v>
      </c>
    </row>
    <row r="151" spans="2:4">
      <c r="B151" t="s">
        <v>881</v>
      </c>
      <c r="C151">
        <v>41.011307799999997</v>
      </c>
      <c r="D151">
        <v>-73.9132927</v>
      </c>
    </row>
    <row r="152" spans="2:4">
      <c r="B152" t="s">
        <v>379</v>
      </c>
      <c r="C152">
        <v>37.402512700000003</v>
      </c>
      <c r="D152">
        <v>-122.1479373</v>
      </c>
    </row>
    <row r="153" spans="2:4">
      <c r="B153" t="s">
        <v>882</v>
      </c>
      <c r="C153">
        <v>48.856614</v>
      </c>
      <c r="D153">
        <v>2.3522219</v>
      </c>
    </row>
    <row r="154" spans="2:4">
      <c r="B154" t="s">
        <v>542</v>
      </c>
      <c r="C154">
        <v>40.7982133</v>
      </c>
      <c r="D154">
        <v>-77.859908399999995</v>
      </c>
    </row>
    <row r="155" spans="2:4">
      <c r="B155" t="s">
        <v>883</v>
      </c>
      <c r="C155">
        <v>30.421309000000001</v>
      </c>
      <c r="D155">
        <v>87.216914900000006</v>
      </c>
    </row>
    <row r="156" spans="2:4">
      <c r="B156" t="s">
        <v>543</v>
      </c>
      <c r="C156">
        <v>34.041404499999999</v>
      </c>
      <c r="D156">
        <v>118.7095814</v>
      </c>
    </row>
    <row r="157" spans="2:4">
      <c r="B157" t="s">
        <v>884</v>
      </c>
      <c r="C157">
        <v>33.448377100000002</v>
      </c>
      <c r="D157">
        <v>-112.0740373</v>
      </c>
    </row>
    <row r="158" spans="2:4">
      <c r="B158" t="s">
        <v>885</v>
      </c>
      <c r="C158">
        <v>43.722838600000003</v>
      </c>
      <c r="D158">
        <v>10.401688800000001</v>
      </c>
    </row>
    <row r="159" spans="2:4">
      <c r="B159" t="s">
        <v>546</v>
      </c>
      <c r="C159">
        <v>40.357297600000003</v>
      </c>
      <c r="D159">
        <v>-74.667222600000002</v>
      </c>
    </row>
    <row r="160" spans="2:4">
      <c r="B160" t="s">
        <v>549</v>
      </c>
      <c r="C160">
        <v>51.524067100000003</v>
      </c>
      <c r="D160">
        <v>-4.0374500000000001E-2</v>
      </c>
    </row>
    <row r="161" spans="2:4">
      <c r="B161" t="s">
        <v>552</v>
      </c>
      <c r="C161">
        <v>54.584408699999997</v>
      </c>
      <c r="D161">
        <v>-5.9340494000000001</v>
      </c>
    </row>
    <row r="162" spans="2:4">
      <c r="B162" t="s">
        <v>555</v>
      </c>
      <c r="C162">
        <v>42.730172000000003</v>
      </c>
      <c r="D162">
        <v>-73.678802599999997</v>
      </c>
    </row>
    <row r="163" spans="2:4">
      <c r="B163" t="s">
        <v>886</v>
      </c>
      <c r="C163">
        <v>-22.906846699999999</v>
      </c>
      <c r="D163">
        <v>-43.1728965</v>
      </c>
    </row>
    <row r="164" spans="2:4">
      <c r="B164" t="s">
        <v>381</v>
      </c>
      <c r="C164">
        <v>50.999415999999997</v>
      </c>
      <c r="D164">
        <v>-1.519833</v>
      </c>
    </row>
    <row r="165" spans="2:4">
      <c r="B165" t="s">
        <v>554</v>
      </c>
      <c r="C165">
        <v>51.425673000000003</v>
      </c>
      <c r="D165">
        <v>-0.56306250000000002</v>
      </c>
    </row>
    <row r="166" spans="2:4">
      <c r="B166" t="s">
        <v>5005</v>
      </c>
      <c r="C166">
        <v>51.445665900000002</v>
      </c>
      <c r="D166">
        <v>7.2616092999999999</v>
      </c>
    </row>
    <row r="167" spans="2:4">
      <c r="B167" t="s">
        <v>559</v>
      </c>
      <c r="C167">
        <v>40.500818600000002</v>
      </c>
      <c r="D167">
        <v>-74.447399099999998</v>
      </c>
    </row>
    <row r="168" spans="2:4">
      <c r="B168" t="s">
        <v>887</v>
      </c>
      <c r="C168">
        <v>44.953702900000003</v>
      </c>
      <c r="D168">
        <v>-93.089957799999993</v>
      </c>
    </row>
    <row r="169" spans="2:4">
      <c r="B169" t="s">
        <v>9</v>
      </c>
      <c r="C169">
        <v>40.9613376</v>
      </c>
      <c r="D169">
        <v>-5.6669251000000003</v>
      </c>
    </row>
    <row r="170" spans="2:4">
      <c r="B170" t="s">
        <v>888</v>
      </c>
      <c r="C170">
        <v>32.706560000000003</v>
      </c>
      <c r="D170">
        <v>-117.16184</v>
      </c>
    </row>
    <row r="171" spans="2:4">
      <c r="B171" t="s">
        <v>889</v>
      </c>
      <c r="C171">
        <v>32.715738000000002</v>
      </c>
      <c r="D171">
        <v>-117.1610838</v>
      </c>
    </row>
    <row r="172" spans="2:4">
      <c r="B172" t="s">
        <v>890</v>
      </c>
      <c r="C172">
        <v>37.774929499999999</v>
      </c>
      <c r="D172">
        <v>-122.4194155</v>
      </c>
    </row>
    <row r="173" spans="2:4">
      <c r="B173" t="s">
        <v>891</v>
      </c>
      <c r="C173">
        <v>37.329844299999998</v>
      </c>
      <c r="D173">
        <v>-121.8888075</v>
      </c>
    </row>
    <row r="174" spans="2:4">
      <c r="B174" t="s">
        <v>560</v>
      </c>
      <c r="C174">
        <v>37.602637999999999</v>
      </c>
      <c r="D174">
        <v>126.955252</v>
      </c>
    </row>
    <row r="175" spans="2:4">
      <c r="B175" t="s">
        <v>892</v>
      </c>
      <c r="C175">
        <v>34.420830500000001</v>
      </c>
      <c r="D175">
        <v>-119.69819010000001</v>
      </c>
    </row>
    <row r="176" spans="2:4">
      <c r="B176" t="s">
        <v>893</v>
      </c>
      <c r="C176">
        <v>36.3931562</v>
      </c>
      <c r="D176">
        <v>25.461509199999998</v>
      </c>
    </row>
    <row r="177" spans="2:4">
      <c r="B177" t="s">
        <v>894</v>
      </c>
      <c r="C177">
        <v>47.606209499999999</v>
      </c>
      <c r="D177">
        <v>-122.3320708</v>
      </c>
    </row>
    <row r="178" spans="2:4">
      <c r="B178" t="s">
        <v>895</v>
      </c>
      <c r="C178">
        <v>47.606209499999999</v>
      </c>
      <c r="D178">
        <v>-122.3320708</v>
      </c>
    </row>
    <row r="179" spans="2:4">
      <c r="B179" t="s">
        <v>896</v>
      </c>
      <c r="C179">
        <v>37.566535000000002</v>
      </c>
      <c r="D179">
        <v>126.9779692</v>
      </c>
    </row>
    <row r="180" spans="2:4">
      <c r="B180" t="s">
        <v>897</v>
      </c>
      <c r="C180">
        <v>31.230416000000002</v>
      </c>
      <c r="D180">
        <v>121.47370100000001</v>
      </c>
    </row>
    <row r="181" spans="2:4">
      <c r="B181" t="s">
        <v>898</v>
      </c>
      <c r="C181">
        <v>43.651161999999999</v>
      </c>
      <c r="D181">
        <v>-79.384507999999997</v>
      </c>
    </row>
    <row r="182" spans="2:4">
      <c r="B182" t="s">
        <v>899</v>
      </c>
      <c r="C182">
        <v>22.295262000000001</v>
      </c>
      <c r="D182">
        <v>114.172601</v>
      </c>
    </row>
    <row r="183" spans="2:4">
      <c r="B183" t="s">
        <v>567</v>
      </c>
      <c r="C183">
        <v>1.2965675999999999</v>
      </c>
      <c r="D183">
        <v>103.85211839999999</v>
      </c>
    </row>
    <row r="184" spans="2:4">
      <c r="B184" t="s">
        <v>900</v>
      </c>
      <c r="C184">
        <v>37.521231399999998</v>
      </c>
      <c r="D184">
        <v>126.9183058</v>
      </c>
    </row>
    <row r="185" spans="2:4">
      <c r="B185" t="s">
        <v>570</v>
      </c>
      <c r="C185">
        <v>30.698826</v>
      </c>
      <c r="D185">
        <v>104.054862</v>
      </c>
    </row>
    <row r="186" spans="2:4">
      <c r="B186" t="s">
        <v>388</v>
      </c>
      <c r="C186">
        <v>34.022351899999997</v>
      </c>
      <c r="D186">
        <v>-118.285117</v>
      </c>
    </row>
    <row r="187" spans="2:4">
      <c r="B187" t="s">
        <v>386</v>
      </c>
      <c r="C187">
        <v>37.4572541</v>
      </c>
      <c r="D187">
        <v>-122.1759112</v>
      </c>
    </row>
    <row r="188" spans="2:4">
      <c r="B188" t="s">
        <v>573</v>
      </c>
      <c r="C188">
        <v>37.427474500000002</v>
      </c>
      <c r="D188">
        <v>-122.169719</v>
      </c>
    </row>
    <row r="189" spans="2:4">
      <c r="B189" t="s">
        <v>576</v>
      </c>
      <c r="C189">
        <v>40.744322599999997</v>
      </c>
      <c r="D189">
        <v>-74.025868200000005</v>
      </c>
    </row>
    <row r="190" spans="2:4">
      <c r="B190" t="s">
        <v>579</v>
      </c>
      <c r="C190">
        <v>42.358907500000001</v>
      </c>
      <c r="D190">
        <v>-71.061796099999995</v>
      </c>
    </row>
    <row r="191" spans="2:4">
      <c r="B191" t="s">
        <v>901</v>
      </c>
      <c r="C191">
        <v>1.2939108699999999</v>
      </c>
      <c r="D191">
        <v>103.85342684</v>
      </c>
    </row>
    <row r="192" spans="2:4">
      <c r="B192" t="s">
        <v>902</v>
      </c>
      <c r="C192">
        <v>-33.867486900000003</v>
      </c>
      <c r="D192">
        <v>151.20699020000001</v>
      </c>
    </row>
    <row r="193" spans="2:4">
      <c r="B193" t="s">
        <v>383</v>
      </c>
      <c r="C193">
        <v>51.262276999999997</v>
      </c>
      <c r="D193">
        <v>-2.287452</v>
      </c>
    </row>
    <row r="194" spans="2:4">
      <c r="B194" t="s">
        <v>903</v>
      </c>
      <c r="C194">
        <v>25.033179700000002</v>
      </c>
      <c r="D194">
        <v>121.5608466</v>
      </c>
    </row>
    <row r="195" spans="2:4">
      <c r="B195" t="s">
        <v>390</v>
      </c>
      <c r="C195">
        <v>33.922051400000001</v>
      </c>
      <c r="D195">
        <v>-118.3922376</v>
      </c>
    </row>
    <row r="196" spans="2:4">
      <c r="B196" t="s">
        <v>421</v>
      </c>
      <c r="C196">
        <v>40.750605999999998</v>
      </c>
      <c r="D196">
        <v>-73.973460700000004</v>
      </c>
    </row>
    <row r="197" spans="2:4">
      <c r="B197" t="s">
        <v>391</v>
      </c>
      <c r="C197">
        <v>38.816769000000001</v>
      </c>
      <c r="D197">
        <v>-104.7600746</v>
      </c>
    </row>
    <row r="198" spans="2:4">
      <c r="B198" t="s">
        <v>904</v>
      </c>
      <c r="C198">
        <v>35.689487499999998</v>
      </c>
      <c r="D198">
        <v>139.69170639999999</v>
      </c>
    </row>
    <row r="199" spans="2:4">
      <c r="B199" t="s">
        <v>905</v>
      </c>
      <c r="C199">
        <v>43.653225999999997</v>
      </c>
      <c r="D199">
        <v>-79.383184299999996</v>
      </c>
    </row>
    <row r="200" spans="2:4">
      <c r="B200" t="s">
        <v>585</v>
      </c>
      <c r="C200">
        <v>39.9996674</v>
      </c>
      <c r="D200">
        <v>116.3264439</v>
      </c>
    </row>
    <row r="201" spans="2:4">
      <c r="B201" t="s">
        <v>906</v>
      </c>
      <c r="C201">
        <v>45.070339300000001</v>
      </c>
      <c r="D201">
        <v>7.6868639999999999</v>
      </c>
    </row>
    <row r="202" spans="2:4">
      <c r="B202" t="s">
        <v>588</v>
      </c>
      <c r="C202">
        <v>37.871899200000001</v>
      </c>
      <c r="D202">
        <v>-122.2585399</v>
      </c>
    </row>
    <row r="203" spans="2:4">
      <c r="B203" t="s">
        <v>594</v>
      </c>
      <c r="C203">
        <v>32.880060399999998</v>
      </c>
      <c r="D203">
        <v>-117.2340135</v>
      </c>
    </row>
    <row r="204" spans="2:4">
      <c r="B204" t="s">
        <v>488</v>
      </c>
      <c r="C204">
        <v>47.283653299999997</v>
      </c>
      <c r="D204">
        <v>11.5173808</v>
      </c>
    </row>
    <row r="205" spans="2:4">
      <c r="B205" t="s">
        <v>621</v>
      </c>
      <c r="C205">
        <v>38.753001900000001</v>
      </c>
      <c r="D205">
        <v>-9.1567471999999999</v>
      </c>
    </row>
    <row r="206" spans="2:4">
      <c r="B206" t="s">
        <v>624</v>
      </c>
      <c r="C206">
        <v>41.559393399999998</v>
      </c>
      <c r="D206">
        <v>-8.3972496999999997</v>
      </c>
    </row>
    <row r="207" spans="2:4">
      <c r="B207" t="s">
        <v>617</v>
      </c>
      <c r="C207">
        <v>-19.9235486</v>
      </c>
      <c r="D207">
        <v>-43.966384099999999</v>
      </c>
    </row>
    <row r="208" spans="2:4">
      <c r="B208" t="s">
        <v>5008</v>
      </c>
      <c r="C208">
        <v>45.518383700000001</v>
      </c>
      <c r="D208">
        <v>9.2134041</v>
      </c>
    </row>
    <row r="209" spans="2:4">
      <c r="B209" t="s">
        <v>627</v>
      </c>
      <c r="C209">
        <v>40.845439599999999</v>
      </c>
      <c r="D209">
        <v>14.2578438</v>
      </c>
    </row>
    <row r="210" spans="2:4">
      <c r="B210" t="s">
        <v>5012</v>
      </c>
      <c r="C210">
        <v>37.510278800000002</v>
      </c>
      <c r="D210">
        <v>15.074907899999999</v>
      </c>
    </row>
    <row r="211" spans="2:4">
      <c r="B211" t="s">
        <v>5010</v>
      </c>
      <c r="C211">
        <v>43.7776426</v>
      </c>
      <c r="D211">
        <v>11.259765</v>
      </c>
    </row>
    <row r="212" spans="2:4">
      <c r="B212" t="s">
        <v>630</v>
      </c>
      <c r="C212">
        <v>41.388361500000002</v>
      </c>
      <c r="D212">
        <v>2.1477091000000001</v>
      </c>
    </row>
    <row r="213" spans="2:4">
      <c r="B213" t="s">
        <v>5013</v>
      </c>
      <c r="C213">
        <v>39.481158000000001</v>
      </c>
      <c r="D213">
        <v>-0.34072400000000003</v>
      </c>
    </row>
    <row r="214" spans="2:4">
      <c r="B214" t="s">
        <v>633</v>
      </c>
      <c r="C214">
        <v>41.379049799999997</v>
      </c>
      <c r="D214">
        <v>2.1795632</v>
      </c>
    </row>
    <row r="215" spans="2:4">
      <c r="B215" t="s">
        <v>634</v>
      </c>
      <c r="C215">
        <v>50.669721699999997</v>
      </c>
      <c r="D215">
        <v>4.6149338000000002</v>
      </c>
    </row>
    <row r="216" spans="2:4">
      <c r="B216" t="s">
        <v>592</v>
      </c>
      <c r="C216">
        <v>51.524559199999999</v>
      </c>
      <c r="D216">
        <v>-0.1340401</v>
      </c>
    </row>
    <row r="217" spans="2:4">
      <c r="B217" t="s">
        <v>601</v>
      </c>
      <c r="C217">
        <v>57.164760000000001</v>
      </c>
      <c r="D217">
        <v>-2.1015256999999998</v>
      </c>
    </row>
    <row r="218" spans="2:4">
      <c r="B218" t="s">
        <v>639</v>
      </c>
      <c r="C218">
        <v>33.214023300000001</v>
      </c>
      <c r="D218">
        <v>-87.539141799999996</v>
      </c>
    </row>
    <row r="219" spans="2:4">
      <c r="B219" t="s">
        <v>640</v>
      </c>
      <c r="C219">
        <v>53.523218900000003</v>
      </c>
      <c r="D219">
        <v>-113.5263186</v>
      </c>
    </row>
    <row r="220" spans="2:4">
      <c r="B220" t="s">
        <v>643</v>
      </c>
      <c r="C220">
        <v>32.2318851</v>
      </c>
      <c r="D220">
        <v>-110.9501094</v>
      </c>
    </row>
    <row r="221" spans="2:4">
      <c r="B221" t="s">
        <v>645</v>
      </c>
      <c r="C221">
        <v>-36.852337800000001</v>
      </c>
      <c r="D221">
        <v>174.7691073</v>
      </c>
    </row>
    <row r="222" spans="2:4">
      <c r="B222" t="s">
        <v>650</v>
      </c>
      <c r="C222">
        <v>44.496231799999997</v>
      </c>
      <c r="D222">
        <v>11.354157000000001</v>
      </c>
    </row>
    <row r="223" spans="2:4">
      <c r="B223" t="s">
        <v>653</v>
      </c>
      <c r="C223">
        <v>51.078159900000003</v>
      </c>
      <c r="D223">
        <v>-114.1358007</v>
      </c>
    </row>
    <row r="224" spans="2:4">
      <c r="B224" t="s">
        <v>656</v>
      </c>
      <c r="C224">
        <v>34.413962900000001</v>
      </c>
      <c r="D224">
        <v>-119.848947</v>
      </c>
    </row>
    <row r="225" spans="2:4">
      <c r="B225" t="s">
        <v>590</v>
      </c>
      <c r="C225">
        <v>34.068921000000003</v>
      </c>
      <c r="D225">
        <v>-118.4451811</v>
      </c>
    </row>
    <row r="226" spans="2:4">
      <c r="B226" t="s">
        <v>603</v>
      </c>
      <c r="C226">
        <v>52.204266599999997</v>
      </c>
      <c r="D226">
        <v>0.1149085</v>
      </c>
    </row>
    <row r="227" spans="2:4">
      <c r="B227" t="s">
        <v>659</v>
      </c>
      <c r="C227">
        <v>37.503564699999998</v>
      </c>
      <c r="D227">
        <v>15.0864981</v>
      </c>
    </row>
    <row r="228" spans="2:4">
      <c r="B228" t="s">
        <v>662</v>
      </c>
      <c r="C228">
        <v>28.6024274</v>
      </c>
      <c r="D228">
        <v>-81.200059899999999</v>
      </c>
    </row>
    <row r="229" spans="2:4">
      <c r="B229" t="s">
        <v>663</v>
      </c>
      <c r="C229">
        <v>35.160001399999999</v>
      </c>
      <c r="D229">
        <v>33.377017500000001</v>
      </c>
    </row>
    <row r="230" spans="2:4">
      <c r="B230" t="s">
        <v>667</v>
      </c>
      <c r="C230">
        <v>49.597880400000001</v>
      </c>
      <c r="D230">
        <v>11.004550699999999</v>
      </c>
    </row>
    <row r="231" spans="2:4">
      <c r="B231" t="s">
        <v>668</v>
      </c>
      <c r="C231">
        <v>43.7776426</v>
      </c>
      <c r="D231">
        <v>11.259765</v>
      </c>
    </row>
    <row r="232" spans="2:4">
      <c r="B232" t="s">
        <v>672</v>
      </c>
      <c r="C232">
        <v>43.533225600000002</v>
      </c>
      <c r="D232">
        <v>-80.226930100000004</v>
      </c>
    </row>
    <row r="233" spans="2:4">
      <c r="B233" t="s">
        <v>675</v>
      </c>
      <c r="C233">
        <v>32.7614296</v>
      </c>
      <c r="D233">
        <v>35.019518400000003</v>
      </c>
    </row>
    <row r="234" spans="2:4">
      <c r="B234" t="s">
        <v>678</v>
      </c>
      <c r="C234">
        <v>22.282998899999999</v>
      </c>
      <c r="D234">
        <v>114.1370848</v>
      </c>
    </row>
    <row r="235" spans="2:4">
      <c r="B235" t="s">
        <v>681</v>
      </c>
      <c r="C235">
        <v>41.874917600000003</v>
      </c>
      <c r="D235">
        <v>-87.658342899999994</v>
      </c>
    </row>
    <row r="236" spans="2:4">
      <c r="B236" t="s">
        <v>608</v>
      </c>
      <c r="C236">
        <v>40.101952300000001</v>
      </c>
      <c r="D236">
        <v>-88.227161499999994</v>
      </c>
    </row>
    <row r="237" spans="2:4">
      <c r="B237" t="s">
        <v>684</v>
      </c>
      <c r="C237">
        <v>38.954343899999998</v>
      </c>
      <c r="D237">
        <v>-95.255796099999998</v>
      </c>
    </row>
    <row r="238" spans="2:4">
      <c r="B238" t="s">
        <v>686</v>
      </c>
      <c r="C238">
        <v>49.011919900000002</v>
      </c>
      <c r="D238">
        <v>8.4170303000000004</v>
      </c>
    </row>
    <row r="239" spans="2:4">
      <c r="B239" t="s">
        <v>689</v>
      </c>
      <c r="C239">
        <v>51.298535999999999</v>
      </c>
      <c r="D239">
        <v>1.0716289999999999</v>
      </c>
    </row>
    <row r="240" spans="2:4">
      <c r="B240" t="s">
        <v>692</v>
      </c>
      <c r="C240">
        <v>53.405935999999997</v>
      </c>
      <c r="D240">
        <v>-2.9655722</v>
      </c>
    </row>
    <row r="241" spans="2:4">
      <c r="B241" t="s">
        <v>693</v>
      </c>
      <c r="C241">
        <v>46.010960300000001</v>
      </c>
      <c r="D241">
        <v>8.9582572000000003</v>
      </c>
    </row>
    <row r="242" spans="2:4">
      <c r="B242" t="s">
        <v>697</v>
      </c>
      <c r="C242">
        <v>49.504254000000003</v>
      </c>
      <c r="D242">
        <v>5.9483860000000002</v>
      </c>
    </row>
    <row r="243" spans="2:4">
      <c r="B243" t="s">
        <v>596</v>
      </c>
      <c r="C243">
        <v>39.2551135</v>
      </c>
      <c r="D243">
        <v>-76.711195599999996</v>
      </c>
    </row>
    <row r="244" spans="2:4">
      <c r="B244" t="s">
        <v>11</v>
      </c>
      <c r="C244">
        <v>38.986463700000002</v>
      </c>
      <c r="D244">
        <v>-76.954310300000003</v>
      </c>
    </row>
    <row r="245" spans="2:4">
      <c r="B245" t="s">
        <v>598</v>
      </c>
      <c r="C245">
        <v>42.391156899999999</v>
      </c>
      <c r="D245">
        <v>-72.526712099999997</v>
      </c>
    </row>
    <row r="246" spans="2:4">
      <c r="B246" t="s">
        <v>700</v>
      </c>
      <c r="C246">
        <v>42.278043599999997</v>
      </c>
      <c r="D246">
        <v>-83.738224099999996</v>
      </c>
    </row>
    <row r="247" spans="2:4">
      <c r="B247" t="s">
        <v>703</v>
      </c>
      <c r="C247">
        <v>44.973990000000001</v>
      </c>
      <c r="D247">
        <v>-93.227728499999998</v>
      </c>
    </row>
    <row r="248" spans="2:4">
      <c r="B248" t="s">
        <v>704</v>
      </c>
      <c r="C248">
        <v>50.466560000000001</v>
      </c>
      <c r="D248">
        <v>4.8601099999999997</v>
      </c>
    </row>
    <row r="249" spans="2:4">
      <c r="B249" t="s">
        <v>708</v>
      </c>
      <c r="C249">
        <v>35.904912199999998</v>
      </c>
      <c r="D249">
        <v>-79.046913399999994</v>
      </c>
    </row>
    <row r="250" spans="2:4">
      <c r="B250" t="s">
        <v>710</v>
      </c>
      <c r="C250">
        <v>41.705571599999999</v>
      </c>
      <c r="D250">
        <v>-86.235338799999994</v>
      </c>
    </row>
    <row r="251" spans="2:4">
      <c r="B251" t="s">
        <v>711</v>
      </c>
      <c r="C251">
        <v>45.406765999999998</v>
      </c>
      <c r="D251">
        <v>11.8774462</v>
      </c>
    </row>
    <row r="252" spans="2:4">
      <c r="B252" t="s">
        <v>715</v>
      </c>
      <c r="C252">
        <v>43.716723500000001</v>
      </c>
      <c r="D252">
        <v>10.3988593</v>
      </c>
    </row>
    <row r="253" spans="2:4">
      <c r="B253" t="s">
        <v>718</v>
      </c>
      <c r="C253">
        <v>40.444353300000003</v>
      </c>
      <c r="D253">
        <v>-79.960835000000003</v>
      </c>
    </row>
    <row r="254" spans="2:4">
      <c r="B254" t="s">
        <v>564</v>
      </c>
      <c r="C254">
        <v>41.9037626</v>
      </c>
      <c r="D254">
        <v>12.5144384</v>
      </c>
    </row>
    <row r="255" spans="2:4">
      <c r="B255" t="s">
        <v>611</v>
      </c>
      <c r="C255">
        <v>50.935741999999998</v>
      </c>
      <c r="D255">
        <v>-1.3966381000000001</v>
      </c>
    </row>
    <row r="256" spans="2:4">
      <c r="B256" t="s">
        <v>721</v>
      </c>
      <c r="C256">
        <v>34.022351899999997</v>
      </c>
      <c r="D256">
        <v>-118.285117</v>
      </c>
    </row>
    <row r="257" spans="2:4">
      <c r="B257" t="s">
        <v>724</v>
      </c>
      <c r="C257">
        <v>30.2849185</v>
      </c>
      <c r="D257">
        <v>-97.734056699999996</v>
      </c>
    </row>
    <row r="258" spans="2:4">
      <c r="B258" t="s">
        <v>727</v>
      </c>
      <c r="C258">
        <v>43.662891700000003</v>
      </c>
      <c r="D258">
        <v>-79.395656399999993</v>
      </c>
    </row>
    <row r="259" spans="2:4">
      <c r="B259" t="s">
        <v>907</v>
      </c>
      <c r="C259">
        <v>51.4958259</v>
      </c>
      <c r="D259">
        <v>-3.2122687000000001</v>
      </c>
    </row>
    <row r="260" spans="2:4">
      <c r="B260" t="s">
        <v>614</v>
      </c>
      <c r="C260">
        <v>53.9436757</v>
      </c>
      <c r="D260">
        <v>-1.0562431000000001</v>
      </c>
    </row>
    <row r="261" spans="2:4">
      <c r="B261" t="s">
        <v>730</v>
      </c>
      <c r="C261">
        <v>59.850900500000002</v>
      </c>
      <c r="D261">
        <v>17.630009300000001</v>
      </c>
    </row>
    <row r="262" spans="2:4">
      <c r="B262" t="s">
        <v>314</v>
      </c>
      <c r="C262">
        <v>38.871856800000003</v>
      </c>
      <c r="D262">
        <v>-77.056266899999997</v>
      </c>
    </row>
    <row r="263" spans="2:4">
      <c r="B263" t="s">
        <v>10</v>
      </c>
      <c r="C263">
        <v>41.391837199999998</v>
      </c>
      <c r="D263">
        <v>-73.962503299999995</v>
      </c>
    </row>
    <row r="264" spans="2:4">
      <c r="B264" t="s">
        <v>908</v>
      </c>
      <c r="C264">
        <v>39.469907499999998</v>
      </c>
      <c r="D264">
        <v>-0.37628810000000001</v>
      </c>
    </row>
    <row r="265" spans="2:4">
      <c r="B265" t="s">
        <v>909</v>
      </c>
      <c r="C265">
        <v>49.282729099999997</v>
      </c>
      <c r="D265">
        <v>-123.1207375</v>
      </c>
    </row>
    <row r="266" spans="2:4">
      <c r="B266" t="s">
        <v>395</v>
      </c>
      <c r="C266">
        <v>52.356975499999997</v>
      </c>
      <c r="D266">
        <v>0.1481005</v>
      </c>
    </row>
    <row r="267" spans="2:4">
      <c r="B267" t="s">
        <v>734</v>
      </c>
      <c r="C267">
        <v>37.548987199999999</v>
      </c>
      <c r="D267">
        <v>-77.453428599999995</v>
      </c>
    </row>
    <row r="268" spans="2:4">
      <c r="B268" t="s">
        <v>910</v>
      </c>
      <c r="C268">
        <v>42.376485199999998</v>
      </c>
      <c r="D268">
        <v>-71.235611300000002</v>
      </c>
    </row>
    <row r="269" spans="2:4">
      <c r="B269" t="s">
        <v>911</v>
      </c>
      <c r="C269">
        <v>38.907192299999998</v>
      </c>
      <c r="D269">
        <v>-77.036870699999994</v>
      </c>
    </row>
    <row r="270" spans="2:4">
      <c r="B270" t="s">
        <v>912</v>
      </c>
      <c r="C270">
        <v>41.033986200000001</v>
      </c>
      <c r="D270">
        <v>-73.762909699999994</v>
      </c>
    </row>
    <row r="271" spans="2:4">
      <c r="B271" t="s">
        <v>735</v>
      </c>
      <c r="C271">
        <v>37.565784000000001</v>
      </c>
      <c r="D271">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4176</v>
      </c>
      <c r="C3" t="s">
        <v>4177</v>
      </c>
      <c r="E3" t="s">
        <v>4178</v>
      </c>
    </row>
    <row r="4" spans="2:5">
      <c r="B4" t="s">
        <v>38</v>
      </c>
      <c r="C4" t="s">
        <v>203</v>
      </c>
      <c r="D4" t="s">
        <v>41</v>
      </c>
    </row>
    <row r="5" spans="2:5">
      <c r="B5" t="s">
        <v>4179</v>
      </c>
      <c r="C5" t="s">
        <v>4180</v>
      </c>
      <c r="E5" t="s">
        <v>4181</v>
      </c>
    </row>
    <row r="6" spans="2:5">
      <c r="B6" t="s">
        <v>4182</v>
      </c>
      <c r="C6" t="s">
        <v>4183</v>
      </c>
      <c r="E6" t="s">
        <v>4184</v>
      </c>
    </row>
    <row r="7" spans="2:5">
      <c r="B7" t="s">
        <v>4185</v>
      </c>
      <c r="C7" t="s">
        <v>4186</v>
      </c>
      <c r="E7" t="s">
        <v>4187</v>
      </c>
    </row>
    <row r="8" spans="2:5">
      <c r="B8" t="s">
        <v>4188</v>
      </c>
      <c r="C8" t="s">
        <v>4189</v>
      </c>
      <c r="E8" t="s">
        <v>4190</v>
      </c>
    </row>
    <row r="9" spans="2:5">
      <c r="B9" t="s">
        <v>4191</v>
      </c>
      <c r="C9" t="s">
        <v>4192</v>
      </c>
      <c r="E9" t="s">
        <v>4193</v>
      </c>
    </row>
    <row r="10" spans="2:5">
      <c r="B10" t="s">
        <v>4194</v>
      </c>
      <c r="C10" t="s">
        <v>4195</v>
      </c>
      <c r="E10" t="s">
        <v>4196</v>
      </c>
    </row>
    <row r="11" spans="2:5">
      <c r="B11" t="s">
        <v>4197</v>
      </c>
      <c r="C11" t="s">
        <v>4198</v>
      </c>
      <c r="E11" t="s">
        <v>4199</v>
      </c>
    </row>
    <row r="12" spans="2:5">
      <c r="B12" t="s">
        <v>4200</v>
      </c>
      <c r="C12" t="s">
        <v>4201</v>
      </c>
      <c r="E12" t="s">
        <v>4202</v>
      </c>
    </row>
    <row r="13" spans="2:5">
      <c r="B13" t="s">
        <v>4203</v>
      </c>
      <c r="C13" t="s">
        <v>4204</v>
      </c>
      <c r="E13" t="s">
        <v>4205</v>
      </c>
    </row>
    <row r="14" spans="2:5">
      <c r="B14" t="s">
        <v>4206</v>
      </c>
      <c r="C14" t="s">
        <v>4207</v>
      </c>
      <c r="E14" t="s">
        <v>4208</v>
      </c>
    </row>
    <row r="15" spans="2:5">
      <c r="B15" t="s">
        <v>39</v>
      </c>
      <c r="C15" t="s">
        <v>204</v>
      </c>
      <c r="D15" t="s">
        <v>40</v>
      </c>
    </row>
    <row r="16" spans="2:5">
      <c r="B16" t="s">
        <v>4209</v>
      </c>
      <c r="C16" t="s">
        <v>4210</v>
      </c>
      <c r="E16" t="s">
        <v>4211</v>
      </c>
    </row>
    <row r="17" spans="2:5">
      <c r="B17" t="s">
        <v>4212</v>
      </c>
      <c r="C17" t="s">
        <v>4213</v>
      </c>
      <c r="E17" t="s">
        <v>4214</v>
      </c>
    </row>
    <row r="18" spans="2:5">
      <c r="B18" t="s">
        <v>4215</v>
      </c>
      <c r="C18" t="s">
        <v>4216</v>
      </c>
      <c r="E18" t="s">
        <v>4217</v>
      </c>
    </row>
    <row r="19" spans="2:5">
      <c r="B19" t="s">
        <v>4218</v>
      </c>
      <c r="C19" t="s">
        <v>4219</v>
      </c>
      <c r="E19" t="s">
        <v>4220</v>
      </c>
    </row>
    <row r="20" spans="2:5">
      <c r="B20" t="s">
        <v>4221</v>
      </c>
      <c r="C20" t="s">
        <v>4222</v>
      </c>
      <c r="E20" t="s">
        <v>4223</v>
      </c>
    </row>
    <row r="21" spans="2:5">
      <c r="B21" t="s">
        <v>4224</v>
      </c>
      <c r="C21" t="s">
        <v>4225</v>
      </c>
      <c r="E21" t="s">
        <v>4226</v>
      </c>
    </row>
    <row r="22" spans="2:5">
      <c r="B22" t="s">
        <v>4227</v>
      </c>
      <c r="C22" t="s">
        <v>4228</v>
      </c>
      <c r="E22" t="s">
        <v>4229</v>
      </c>
    </row>
    <row r="23" spans="2:5">
      <c r="B23" t="s">
        <v>4230</v>
      </c>
      <c r="C23" t="s">
        <v>4231</v>
      </c>
      <c r="E23" t="s">
        <v>4232</v>
      </c>
    </row>
    <row r="24" spans="2:5">
      <c r="B24" t="s">
        <v>4233</v>
      </c>
      <c r="C24" t="s">
        <v>4234</v>
      </c>
    </row>
    <row r="25" spans="2:5">
      <c r="B25" t="s">
        <v>4235</v>
      </c>
      <c r="C25" t="s">
        <v>4236</v>
      </c>
      <c r="E25" t="s">
        <v>4237</v>
      </c>
    </row>
    <row r="26" spans="2:5">
      <c r="B26" t="s">
        <v>4238</v>
      </c>
      <c r="C26" t="s">
        <v>4239</v>
      </c>
      <c r="E26" t="s">
        <v>4240</v>
      </c>
    </row>
    <row r="27" spans="2:5">
      <c r="B27" t="s">
        <v>4241</v>
      </c>
      <c r="C27" t="s">
        <v>4242</v>
      </c>
      <c r="E27" t="s">
        <v>4243</v>
      </c>
    </row>
    <row r="28" spans="2:5">
      <c r="B28" t="s">
        <v>4244</v>
      </c>
      <c r="C28" t="s">
        <v>4245</v>
      </c>
      <c r="E28" t="s">
        <v>4246</v>
      </c>
    </row>
    <row r="29" spans="2:5">
      <c r="B29" t="s">
        <v>4247</v>
      </c>
      <c r="C29" t="s">
        <v>4248</v>
      </c>
      <c r="E29" t="s">
        <v>4249</v>
      </c>
    </row>
    <row r="30" spans="2:5">
      <c r="B30" t="s">
        <v>4250</v>
      </c>
      <c r="C30" t="s">
        <v>4251</v>
      </c>
      <c r="E30" t="s">
        <v>4252</v>
      </c>
    </row>
    <row r="31" spans="2:5">
      <c r="B31" t="s">
        <v>50</v>
      </c>
      <c r="C31" t="s">
        <v>219</v>
      </c>
      <c r="E31" t="s">
        <v>220</v>
      </c>
    </row>
    <row r="32" spans="2:5">
      <c r="B32" t="s">
        <v>4253</v>
      </c>
      <c r="C32" t="s">
        <v>4254</v>
      </c>
      <c r="E32" t="s">
        <v>4255</v>
      </c>
    </row>
    <row r="33" spans="2:5">
      <c r="B33" t="s">
        <v>4256</v>
      </c>
      <c r="C33" t="s">
        <v>4257</v>
      </c>
      <c r="E33" t="s">
        <v>4258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5" t="s">
        <v>2</v>
      </c>
      <c r="C2" s="40" t="s">
        <v>32</v>
      </c>
      <c r="D2" s="40" t="s">
        <v>17</v>
      </c>
      <c r="E2" s="40" t="s">
        <v>33</v>
      </c>
      <c r="F2" s="40" t="s">
        <v>34</v>
      </c>
      <c r="G2" s="40" t="s">
        <v>35</v>
      </c>
      <c r="H2" s="40" t="s">
        <v>36</v>
      </c>
      <c r="I2" s="36" t="s">
        <v>37</v>
      </c>
    </row>
    <row r="3" spans="2:9">
      <c r="B3" s="28" t="s">
        <v>4259</v>
      </c>
      <c r="C3" s="37" t="s">
        <v>4260</v>
      </c>
      <c r="D3" s="37" t="s">
        <v>852</v>
      </c>
      <c r="E3" s="37" t="s">
        <v>4261</v>
      </c>
      <c r="F3" s="37" t="s">
        <v>4262</v>
      </c>
      <c r="G3" s="37" t="s">
        <v>4263</v>
      </c>
      <c r="H3" s="37" t="s">
        <v>4176</v>
      </c>
      <c r="I3" s="61" t="s">
        <v>917</v>
      </c>
    </row>
    <row r="4" spans="2:9">
      <c r="B4" s="30" t="s">
        <v>4264</v>
      </c>
      <c r="C4" s="38" t="s">
        <v>4265</v>
      </c>
      <c r="D4" s="38" t="s">
        <v>844</v>
      </c>
      <c r="E4" s="38" t="s">
        <v>4266</v>
      </c>
      <c r="F4" s="38" t="s">
        <v>4267</v>
      </c>
      <c r="G4" s="38" t="s">
        <v>4268</v>
      </c>
      <c r="H4" s="38" t="s">
        <v>4176</v>
      </c>
      <c r="I4" s="62" t="s">
        <v>930</v>
      </c>
    </row>
    <row r="5" spans="2:9">
      <c r="B5" s="30" t="s">
        <v>4269</v>
      </c>
      <c r="C5" s="38" t="s">
        <v>4270</v>
      </c>
      <c r="D5" s="38" t="s">
        <v>842</v>
      </c>
      <c r="E5" s="38" t="s">
        <v>4271</v>
      </c>
      <c r="F5" s="38" t="s">
        <v>4272</v>
      </c>
      <c r="G5" s="38" t="s">
        <v>4273</v>
      </c>
      <c r="H5" s="38" t="s">
        <v>4176</v>
      </c>
      <c r="I5" s="62" t="s">
        <v>941</v>
      </c>
    </row>
    <row r="6" spans="2:9">
      <c r="B6" s="30" t="s">
        <v>4274</v>
      </c>
      <c r="C6" s="38" t="s">
        <v>4275</v>
      </c>
      <c r="D6" s="38" t="s">
        <v>898</v>
      </c>
      <c r="E6" s="38" t="s">
        <v>4276</v>
      </c>
      <c r="F6" s="38" t="s">
        <v>4277</v>
      </c>
      <c r="G6" s="38" t="s">
        <v>4278</v>
      </c>
      <c r="H6" s="38" t="s">
        <v>4176</v>
      </c>
      <c r="I6" s="62" t="s">
        <v>953</v>
      </c>
    </row>
    <row r="7" spans="2:9">
      <c r="B7" s="30" t="s">
        <v>4279</v>
      </c>
      <c r="C7" s="38" t="s">
        <v>4280</v>
      </c>
      <c r="D7" s="38" t="s">
        <v>903</v>
      </c>
      <c r="E7" s="38" t="s">
        <v>4281</v>
      </c>
      <c r="F7" s="38" t="s">
        <v>4282</v>
      </c>
      <c r="G7" s="38" t="s">
        <v>4283</v>
      </c>
      <c r="H7" s="38" t="s">
        <v>4176</v>
      </c>
      <c r="I7" s="31" t="s">
        <v>965</v>
      </c>
    </row>
    <row r="8" spans="2:9">
      <c r="B8" s="30" t="s">
        <v>4284</v>
      </c>
      <c r="C8" s="38" t="s">
        <v>4285</v>
      </c>
      <c r="D8" s="38" t="s">
        <v>5013</v>
      </c>
      <c r="E8" s="38" t="s">
        <v>4286</v>
      </c>
      <c r="F8" s="38" t="s">
        <v>4287</v>
      </c>
      <c r="G8" s="38" t="s">
        <v>4288</v>
      </c>
      <c r="H8" s="38" t="s">
        <v>4176</v>
      </c>
      <c r="I8" s="31" t="s">
        <v>977</v>
      </c>
    </row>
    <row r="9" spans="2:9">
      <c r="B9" s="30" t="s">
        <v>4289</v>
      </c>
      <c r="C9" s="38" t="s">
        <v>4290</v>
      </c>
      <c r="D9" s="38" t="s">
        <v>887</v>
      </c>
      <c r="E9" s="38" t="s">
        <v>4291</v>
      </c>
      <c r="F9" s="38" t="s">
        <v>4292</v>
      </c>
      <c r="G9" s="38" t="s">
        <v>4293</v>
      </c>
      <c r="H9" s="38" t="s">
        <v>4176</v>
      </c>
      <c r="I9" s="31" t="s">
        <v>987</v>
      </c>
    </row>
    <row r="10" spans="2:9">
      <c r="B10" s="32" t="s">
        <v>4294</v>
      </c>
      <c r="C10" s="39" t="s">
        <v>4295</v>
      </c>
      <c r="D10" s="39" t="s">
        <v>861</v>
      </c>
      <c r="E10" s="39" t="s">
        <v>4296</v>
      </c>
      <c r="F10" s="39" t="s">
        <v>4297</v>
      </c>
      <c r="G10" s="39" t="s">
        <v>4298</v>
      </c>
      <c r="H10" s="39" t="s">
        <v>4176</v>
      </c>
      <c r="I10" s="34" t="s">
        <v>1008</v>
      </c>
    </row>
    <row r="11" spans="2:9">
      <c r="B11" s="30" t="s">
        <v>4299</v>
      </c>
      <c r="C11" s="38" t="s">
        <v>4300</v>
      </c>
      <c r="D11" s="38" t="s">
        <v>11</v>
      </c>
      <c r="E11" s="38" t="s">
        <v>4301</v>
      </c>
      <c r="F11" s="38" t="s">
        <v>4302</v>
      </c>
      <c r="G11" s="38" t="s">
        <v>4303</v>
      </c>
      <c r="H11" s="38" t="s">
        <v>38</v>
      </c>
      <c r="I11" s="31" t="s">
        <v>920</v>
      </c>
    </row>
    <row r="12" spans="2:9">
      <c r="B12" s="30" t="s">
        <v>4304</v>
      </c>
      <c r="C12" s="38" t="s">
        <v>4305</v>
      </c>
      <c r="D12" s="38" t="s">
        <v>860</v>
      </c>
      <c r="E12" s="38" t="s">
        <v>4306</v>
      </c>
      <c r="F12" s="38" t="s">
        <v>4307</v>
      </c>
      <c r="G12" s="38" t="s">
        <v>4308</v>
      </c>
      <c r="H12" s="38" t="s">
        <v>38</v>
      </c>
      <c r="I12" s="31" t="s">
        <v>934</v>
      </c>
    </row>
    <row r="13" spans="2:9">
      <c r="B13" s="30" t="s">
        <v>4309</v>
      </c>
      <c r="C13" s="38" t="s">
        <v>4310</v>
      </c>
      <c r="D13" s="38" t="s">
        <v>11</v>
      </c>
      <c r="E13" s="38" t="s">
        <v>4311</v>
      </c>
      <c r="F13" s="38" t="s">
        <v>4312</v>
      </c>
      <c r="G13" s="38" t="s">
        <v>4313</v>
      </c>
      <c r="H13" s="38" t="s">
        <v>38</v>
      </c>
      <c r="I13" s="31" t="s">
        <v>945</v>
      </c>
    </row>
    <row r="14" spans="2:9">
      <c r="B14" s="30" t="s">
        <v>4314</v>
      </c>
      <c r="C14" s="38" t="s">
        <v>4315</v>
      </c>
      <c r="D14" s="38" t="s">
        <v>860</v>
      </c>
      <c r="E14" s="38" t="s">
        <v>4316</v>
      </c>
      <c r="F14" s="38" t="s">
        <v>4317</v>
      </c>
      <c r="G14" s="38" t="s">
        <v>4318</v>
      </c>
      <c r="H14" s="38" t="s">
        <v>38</v>
      </c>
      <c r="I14" s="31" t="s">
        <v>957</v>
      </c>
    </row>
    <row r="15" spans="2:9">
      <c r="B15" s="30" t="s">
        <v>4319</v>
      </c>
      <c r="C15" s="38" t="s">
        <v>4320</v>
      </c>
      <c r="D15" s="38" t="s">
        <v>11</v>
      </c>
      <c r="E15" s="38" t="s">
        <v>4321</v>
      </c>
      <c r="F15" s="38" t="s">
        <v>4322</v>
      </c>
      <c r="G15" s="38" t="s">
        <v>4323</v>
      </c>
      <c r="H15" s="38" t="s">
        <v>38</v>
      </c>
      <c r="I15" s="31" t="s">
        <v>969</v>
      </c>
    </row>
    <row r="16" spans="2:9">
      <c r="B16" s="30" t="s">
        <v>42</v>
      </c>
      <c r="C16" s="38" t="s">
        <v>191</v>
      </c>
      <c r="D16" s="38" t="s">
        <v>5</v>
      </c>
      <c r="E16" s="38" t="s">
        <v>192</v>
      </c>
      <c r="F16" s="38" t="s">
        <v>193</v>
      </c>
      <c r="G16" s="38" t="s">
        <v>43</v>
      </c>
      <c r="H16" s="38" t="s">
        <v>38</v>
      </c>
      <c r="I16" s="31" t="s">
        <v>209</v>
      </c>
    </row>
    <row r="17" spans="2:9">
      <c r="B17" s="30" t="s">
        <v>4324</v>
      </c>
      <c r="C17" s="38" t="s">
        <v>4325</v>
      </c>
      <c r="D17" s="38" t="s">
        <v>859</v>
      </c>
      <c r="E17" s="38" t="s">
        <v>4326</v>
      </c>
      <c r="F17" s="38" t="s">
        <v>4327</v>
      </c>
      <c r="G17" s="38" t="s">
        <v>4328</v>
      </c>
      <c r="H17" s="38" t="s">
        <v>38</v>
      </c>
      <c r="I17" s="31" t="s">
        <v>131</v>
      </c>
    </row>
    <row r="18" spans="2:9">
      <c r="B18" s="30" t="s">
        <v>4329</v>
      </c>
      <c r="C18" s="38" t="s">
        <v>4330</v>
      </c>
      <c r="D18" s="38" t="s">
        <v>834</v>
      </c>
      <c r="E18" s="38" t="s">
        <v>4331</v>
      </c>
      <c r="F18" s="38" t="s">
        <v>4332</v>
      </c>
      <c r="G18" s="38" t="s">
        <v>4333</v>
      </c>
      <c r="H18" s="38" t="s">
        <v>38</v>
      </c>
      <c r="I18" s="31" t="s">
        <v>1000</v>
      </c>
    </row>
    <row r="19" spans="2:9">
      <c r="B19" s="32" t="s">
        <v>44</v>
      </c>
      <c r="C19" s="39" t="s">
        <v>194</v>
      </c>
      <c r="D19" s="39" t="s">
        <v>11</v>
      </c>
      <c r="E19" s="39" t="s">
        <v>195</v>
      </c>
      <c r="F19" s="39" t="s">
        <v>196</v>
      </c>
      <c r="G19" s="39" t="s">
        <v>45</v>
      </c>
      <c r="H19" s="39" t="s">
        <v>38</v>
      </c>
      <c r="I19" s="34" t="s">
        <v>210</v>
      </c>
    </row>
    <row r="20" spans="2:9">
      <c r="B20" s="30" t="s">
        <v>4334</v>
      </c>
      <c r="C20" s="38" t="s">
        <v>4335</v>
      </c>
      <c r="D20" s="38" t="s">
        <v>856</v>
      </c>
      <c r="E20" s="38" t="s">
        <v>4336</v>
      </c>
      <c r="F20" s="38" t="s">
        <v>4336</v>
      </c>
      <c r="G20" s="38" t="s">
        <v>4337</v>
      </c>
      <c r="H20" s="38" t="s">
        <v>4179</v>
      </c>
      <c r="I20" s="31" t="s">
        <v>917</v>
      </c>
    </row>
    <row r="21" spans="2:9">
      <c r="B21" s="30" t="s">
        <v>4338</v>
      </c>
      <c r="C21" s="38" t="s">
        <v>4339</v>
      </c>
      <c r="D21" s="38" t="s">
        <v>844</v>
      </c>
      <c r="E21" s="38" t="s">
        <v>4266</v>
      </c>
      <c r="F21" s="38" t="s">
        <v>4266</v>
      </c>
      <c r="G21" s="38" t="s">
        <v>4340</v>
      </c>
      <c r="H21" s="38" t="s">
        <v>4179</v>
      </c>
      <c r="I21" s="31" t="s">
        <v>930</v>
      </c>
    </row>
    <row r="22" spans="2:9">
      <c r="B22" s="30" t="s">
        <v>4341</v>
      </c>
      <c r="C22" s="38" t="s">
        <v>4342</v>
      </c>
      <c r="D22" s="38" t="s">
        <v>829</v>
      </c>
      <c r="E22" s="38" t="s">
        <v>4343</v>
      </c>
      <c r="F22" s="38" t="s">
        <v>4343</v>
      </c>
      <c r="G22" s="38" t="s">
        <v>4344</v>
      </c>
      <c r="H22" s="38" t="s">
        <v>4179</v>
      </c>
      <c r="I22" s="31" t="s">
        <v>941</v>
      </c>
    </row>
    <row r="23" spans="2:9">
      <c r="B23" s="30" t="s">
        <v>4345</v>
      </c>
      <c r="C23" s="38" t="s">
        <v>4346</v>
      </c>
      <c r="D23" s="38" t="s">
        <v>905</v>
      </c>
      <c r="E23" s="38" t="s">
        <v>4276</v>
      </c>
      <c r="F23" s="38" t="s">
        <v>4276</v>
      </c>
      <c r="G23" s="38" t="s">
        <v>4347</v>
      </c>
      <c r="H23" s="38" t="s">
        <v>4179</v>
      </c>
      <c r="I23" s="31" t="s">
        <v>953</v>
      </c>
    </row>
    <row r="24" spans="2:9">
      <c r="B24" s="30" t="s">
        <v>4348</v>
      </c>
      <c r="C24" s="38" t="s">
        <v>4349</v>
      </c>
      <c r="D24" s="38" t="s">
        <v>887</v>
      </c>
      <c r="E24" s="38" t="s">
        <v>4291</v>
      </c>
      <c r="F24" s="38" t="s">
        <v>4292</v>
      </c>
      <c r="G24" s="38" t="s">
        <v>4350</v>
      </c>
      <c r="H24" s="38" t="s">
        <v>4179</v>
      </c>
      <c r="I24" s="31" t="s">
        <v>987</v>
      </c>
    </row>
    <row r="25" spans="2:9">
      <c r="B25" s="30" t="s">
        <v>4351</v>
      </c>
      <c r="C25" s="38" t="s">
        <v>4352</v>
      </c>
      <c r="D25" s="38" t="s">
        <v>882</v>
      </c>
      <c r="E25" s="38" t="s">
        <v>4353</v>
      </c>
      <c r="F25" s="38" t="s">
        <v>4353</v>
      </c>
      <c r="G25" s="38" t="s">
        <v>4354</v>
      </c>
      <c r="H25" s="38" t="s">
        <v>4179</v>
      </c>
      <c r="I25" s="31" t="s">
        <v>997</v>
      </c>
    </row>
    <row r="26" spans="2:9">
      <c r="B26" s="32" t="s">
        <v>4355</v>
      </c>
      <c r="C26" s="39" t="s">
        <v>4356</v>
      </c>
      <c r="D26" s="39" t="s">
        <v>862</v>
      </c>
      <c r="E26" s="39" t="s">
        <v>4296</v>
      </c>
      <c r="F26" s="39" t="s">
        <v>4357</v>
      </c>
      <c r="G26" s="39" t="s">
        <v>4358</v>
      </c>
      <c r="H26" s="39" t="s">
        <v>4179</v>
      </c>
      <c r="I26" s="34" t="s">
        <v>1008</v>
      </c>
    </row>
    <row r="27" spans="2:9">
      <c r="B27" s="30" t="s">
        <v>4359</v>
      </c>
      <c r="C27" s="38" t="s">
        <v>4360</v>
      </c>
      <c r="D27" s="38" t="s">
        <v>880</v>
      </c>
      <c r="E27" s="38" t="s">
        <v>4361</v>
      </c>
      <c r="F27" s="38" t="s">
        <v>4362</v>
      </c>
      <c r="G27" s="38"/>
      <c r="H27" s="38" t="s">
        <v>4182</v>
      </c>
      <c r="I27" s="31" t="s">
        <v>937</v>
      </c>
    </row>
    <row r="28" spans="2:9">
      <c r="B28" s="32" t="s">
        <v>4363</v>
      </c>
      <c r="C28" s="39" t="s">
        <v>4364</v>
      </c>
      <c r="D28" s="39" t="s">
        <v>880</v>
      </c>
      <c r="E28" s="39" t="s">
        <v>4365</v>
      </c>
      <c r="F28" s="39" t="s">
        <v>4366</v>
      </c>
      <c r="G28" s="39"/>
      <c r="H28" s="39" t="s">
        <v>4182</v>
      </c>
      <c r="I28" s="34" t="s">
        <v>959</v>
      </c>
    </row>
    <row r="29" spans="2:9">
      <c r="B29" s="30" t="s">
        <v>4367</v>
      </c>
      <c r="C29" s="38" t="s">
        <v>4368</v>
      </c>
      <c r="D29" s="38" t="s">
        <v>904</v>
      </c>
      <c r="E29" s="38" t="s">
        <v>4369</v>
      </c>
      <c r="F29" s="38" t="s">
        <v>4370</v>
      </c>
      <c r="G29" s="38" t="s">
        <v>4371</v>
      </c>
      <c r="H29" s="38" t="s">
        <v>4185</v>
      </c>
      <c r="I29" s="31" t="s">
        <v>948</v>
      </c>
    </row>
    <row r="30" spans="2:9">
      <c r="B30" s="32" t="s">
        <v>4372</v>
      </c>
      <c r="C30" s="39" t="s">
        <v>4373</v>
      </c>
      <c r="D30" s="39" t="s">
        <v>822</v>
      </c>
      <c r="E30" s="39" t="s">
        <v>4374</v>
      </c>
      <c r="F30" s="39" t="s">
        <v>4375</v>
      </c>
      <c r="G30" s="39" t="s">
        <v>4376</v>
      </c>
      <c r="H30" s="39" t="s">
        <v>4185</v>
      </c>
      <c r="I30" s="63" t="s">
        <v>993</v>
      </c>
    </row>
    <row r="31" spans="2:9">
      <c r="B31" s="30" t="s">
        <v>4377</v>
      </c>
      <c r="C31" s="38" t="s">
        <v>4378</v>
      </c>
      <c r="D31" s="38" t="s">
        <v>878</v>
      </c>
      <c r="E31" s="38" t="s">
        <v>4379</v>
      </c>
      <c r="F31" s="38" t="s">
        <v>4380</v>
      </c>
      <c r="G31" s="38" t="s">
        <v>4381</v>
      </c>
      <c r="H31" s="38" t="s">
        <v>4188</v>
      </c>
      <c r="I31" s="31" t="s">
        <v>958</v>
      </c>
    </row>
    <row r="32" spans="2:9">
      <c r="B32" s="30" t="s">
        <v>4382</v>
      </c>
      <c r="C32" s="38" t="s">
        <v>4383</v>
      </c>
      <c r="D32" s="38" t="s">
        <v>882</v>
      </c>
      <c r="E32" s="38" t="s">
        <v>4384</v>
      </c>
      <c r="F32" s="38" t="s">
        <v>4385</v>
      </c>
      <c r="G32" s="38" t="s">
        <v>4386</v>
      </c>
      <c r="H32" s="38" t="s">
        <v>4188</v>
      </c>
      <c r="I32" s="31" t="s">
        <v>970</v>
      </c>
    </row>
    <row r="33" spans="2:9">
      <c r="B33" s="32" t="s">
        <v>4387</v>
      </c>
      <c r="C33" s="39" t="s">
        <v>4388</v>
      </c>
      <c r="D33" s="39" t="s">
        <v>863</v>
      </c>
      <c r="E33" s="39" t="s">
        <v>4389</v>
      </c>
      <c r="F33" s="39" t="s">
        <v>4390</v>
      </c>
      <c r="G33" s="39" t="s">
        <v>4391</v>
      </c>
      <c r="H33" s="39" t="s">
        <v>4188</v>
      </c>
      <c r="I33" s="34" t="s">
        <v>980</v>
      </c>
    </row>
    <row r="34" spans="2:9">
      <c r="B34" s="30" t="s">
        <v>4392</v>
      </c>
      <c r="C34" s="38" t="s">
        <v>4393</v>
      </c>
      <c r="D34" s="38" t="s">
        <v>822</v>
      </c>
      <c r="E34" s="38" t="s">
        <v>4394</v>
      </c>
      <c r="F34" s="38" t="s">
        <v>4395</v>
      </c>
      <c r="G34" s="38" t="s">
        <v>4396</v>
      </c>
      <c r="H34" s="38" t="s">
        <v>4191</v>
      </c>
      <c r="I34" s="31" t="s">
        <v>938</v>
      </c>
    </row>
    <row r="35" spans="2:9">
      <c r="B35" s="32" t="s">
        <v>4397</v>
      </c>
      <c r="C35" s="39" t="s">
        <v>4398</v>
      </c>
      <c r="D35" s="39" t="s">
        <v>822</v>
      </c>
      <c r="E35" s="39" t="s">
        <v>4399</v>
      </c>
      <c r="F35" s="39" t="s">
        <v>4400</v>
      </c>
      <c r="G35" s="39" t="s">
        <v>4401</v>
      </c>
      <c r="H35" s="39" t="s">
        <v>4191</v>
      </c>
      <c r="I35" s="34" t="s">
        <v>973</v>
      </c>
    </row>
    <row r="36" spans="2:9">
      <c r="B36" s="30" t="s">
        <v>4402</v>
      </c>
      <c r="C36" s="38" t="s">
        <v>4403</v>
      </c>
      <c r="D36" s="38" t="s">
        <v>877</v>
      </c>
      <c r="E36" s="38" t="s">
        <v>4404</v>
      </c>
      <c r="F36" s="38" t="s">
        <v>4405</v>
      </c>
      <c r="G36" s="38" t="s">
        <v>4406</v>
      </c>
      <c r="H36" s="38" t="s">
        <v>4194</v>
      </c>
      <c r="I36" s="31" t="s">
        <v>923</v>
      </c>
    </row>
    <row r="37" spans="2:9">
      <c r="B37" s="32" t="s">
        <v>4407</v>
      </c>
      <c r="C37" s="39" t="s">
        <v>4408</v>
      </c>
      <c r="D37" s="39" t="s">
        <v>853</v>
      </c>
      <c r="E37" s="39" t="s">
        <v>4409</v>
      </c>
      <c r="F37" s="39" t="s">
        <v>4410</v>
      </c>
      <c r="G37" s="39" t="s">
        <v>4411</v>
      </c>
      <c r="H37" s="39" t="s">
        <v>4194</v>
      </c>
      <c r="I37" s="34" t="s">
        <v>1014</v>
      </c>
    </row>
    <row r="38" spans="2:9">
      <c r="B38" s="28" t="s">
        <v>4412</v>
      </c>
      <c r="C38" s="37" t="s">
        <v>4413</v>
      </c>
      <c r="D38" s="37" t="s">
        <v>892</v>
      </c>
      <c r="E38" s="37" t="s">
        <v>4414</v>
      </c>
      <c r="F38" s="37" t="s">
        <v>4415</v>
      </c>
      <c r="G38" s="37" t="s">
        <v>4416</v>
      </c>
      <c r="H38" s="37" t="s">
        <v>4197</v>
      </c>
      <c r="I38" s="29" t="s">
        <v>919</v>
      </c>
    </row>
    <row r="39" spans="2:9">
      <c r="B39" s="30" t="s">
        <v>4417</v>
      </c>
      <c r="C39" s="38" t="s">
        <v>4418</v>
      </c>
      <c r="D39" s="38" t="s">
        <v>892</v>
      </c>
      <c r="E39" s="38" t="s">
        <v>4419</v>
      </c>
      <c r="F39" s="38" t="s">
        <v>4420</v>
      </c>
      <c r="G39" s="38" t="s">
        <v>4421</v>
      </c>
      <c r="H39" s="38" t="s">
        <v>4197</v>
      </c>
      <c r="I39" s="31" t="s">
        <v>956</v>
      </c>
    </row>
    <row r="40" spans="2:9">
      <c r="B40" s="30" t="s">
        <v>4422</v>
      </c>
      <c r="C40" s="38" t="s">
        <v>4423</v>
      </c>
      <c r="D40" s="38" t="s">
        <v>892</v>
      </c>
      <c r="E40" s="38" t="s">
        <v>4424</v>
      </c>
      <c r="F40" s="38" t="s">
        <v>4425</v>
      </c>
      <c r="G40" s="38" t="s">
        <v>4426</v>
      </c>
      <c r="H40" s="38" t="s">
        <v>4197</v>
      </c>
      <c r="I40" s="31" t="s">
        <v>968</v>
      </c>
    </row>
    <row r="41" spans="2:9">
      <c r="B41" s="32" t="s">
        <v>4427</v>
      </c>
      <c r="C41" s="39" t="s">
        <v>4428</v>
      </c>
      <c r="D41" s="39" t="s">
        <v>892</v>
      </c>
      <c r="E41" s="39" t="s">
        <v>4429</v>
      </c>
      <c r="F41" s="39" t="s">
        <v>4430</v>
      </c>
      <c r="G41" s="39" t="s">
        <v>4431</v>
      </c>
      <c r="H41" s="39" t="s">
        <v>4197</v>
      </c>
      <c r="I41" s="34" t="s">
        <v>990</v>
      </c>
    </row>
    <row r="42" spans="2:9">
      <c r="B42" s="30" t="s">
        <v>4432</v>
      </c>
      <c r="C42" s="38" t="s">
        <v>4433</v>
      </c>
      <c r="D42" s="38" t="s">
        <v>893</v>
      </c>
      <c r="E42" s="38" t="s">
        <v>4434</v>
      </c>
      <c r="F42" s="38" t="s">
        <v>4435</v>
      </c>
      <c r="G42" s="38" t="s">
        <v>4436</v>
      </c>
      <c r="H42" s="38" t="s">
        <v>4200</v>
      </c>
      <c r="I42" s="31" t="s">
        <v>931</v>
      </c>
    </row>
    <row r="43" spans="2:9">
      <c r="B43" s="30" t="s">
        <v>4437</v>
      </c>
      <c r="C43" s="38" t="s">
        <v>4438</v>
      </c>
      <c r="D43" s="38" t="s">
        <v>869</v>
      </c>
      <c r="E43" s="38" t="s">
        <v>4439</v>
      </c>
      <c r="F43" s="38" t="s">
        <v>4440</v>
      </c>
      <c r="G43" s="38" t="s">
        <v>4441</v>
      </c>
      <c r="H43" s="38" t="s">
        <v>4200</v>
      </c>
      <c r="I43" s="31" t="s">
        <v>942</v>
      </c>
    </row>
    <row r="44" spans="2:9">
      <c r="B44" s="30" t="s">
        <v>4442</v>
      </c>
      <c r="C44" s="38" t="s">
        <v>4443</v>
      </c>
      <c r="D44" s="38" t="s">
        <v>892</v>
      </c>
      <c r="E44" s="38" t="s">
        <v>4444</v>
      </c>
      <c r="F44" s="38" t="s">
        <v>4445</v>
      </c>
      <c r="G44" s="38" t="s">
        <v>4446</v>
      </c>
      <c r="H44" s="38" t="s">
        <v>4200</v>
      </c>
      <c r="I44" s="31" t="s">
        <v>954</v>
      </c>
    </row>
    <row r="45" spans="2:9">
      <c r="B45" s="30" t="s">
        <v>4447</v>
      </c>
      <c r="C45" s="38" t="s">
        <v>4448</v>
      </c>
      <c r="D45" s="38" t="s">
        <v>823</v>
      </c>
      <c r="E45" s="38" t="s">
        <v>4449</v>
      </c>
      <c r="F45" s="38" t="s">
        <v>4450</v>
      </c>
      <c r="G45" s="38" t="s">
        <v>4451</v>
      </c>
      <c r="H45" s="38" t="s">
        <v>4200</v>
      </c>
      <c r="I45" s="31" t="s">
        <v>966</v>
      </c>
    </row>
    <row r="46" spans="2:9">
      <c r="B46" s="32" t="s">
        <v>4452</v>
      </c>
      <c r="C46" s="39" t="s">
        <v>4453</v>
      </c>
      <c r="D46" s="39" t="s">
        <v>851</v>
      </c>
      <c r="E46" s="39" t="s">
        <v>4454</v>
      </c>
      <c r="F46" s="39" t="s">
        <v>4455</v>
      </c>
      <c r="G46" s="39" t="s">
        <v>4456</v>
      </c>
      <c r="H46" s="39" t="s">
        <v>4200</v>
      </c>
      <c r="I46" s="34" t="s">
        <v>976</v>
      </c>
    </row>
    <row r="47" spans="2:9">
      <c r="B47" s="30" t="s">
        <v>4457</v>
      </c>
      <c r="C47" s="38" t="s">
        <v>4458</v>
      </c>
      <c r="D47" s="38" t="s">
        <v>882</v>
      </c>
      <c r="E47" s="38" t="s">
        <v>4459</v>
      </c>
      <c r="F47" s="38" t="s">
        <v>4460</v>
      </c>
      <c r="G47" s="38"/>
      <c r="H47" s="38" t="s">
        <v>4203</v>
      </c>
      <c r="I47" s="31" t="s">
        <v>960</v>
      </c>
    </row>
    <row r="48" spans="2:9">
      <c r="B48" s="32" t="s">
        <v>4461</v>
      </c>
      <c r="C48" s="39" t="s">
        <v>4462</v>
      </c>
      <c r="D48" s="39" t="s">
        <v>866</v>
      </c>
      <c r="E48" s="39" t="s">
        <v>4463</v>
      </c>
      <c r="F48" s="39" t="s">
        <v>4464</v>
      </c>
      <c r="G48" s="39" t="s">
        <v>4465</v>
      </c>
      <c r="H48" s="39" t="s">
        <v>4203</v>
      </c>
      <c r="I48" s="34" t="s">
        <v>971</v>
      </c>
    </row>
    <row r="49" spans="2:9">
      <c r="B49" s="30" t="s">
        <v>4466</v>
      </c>
      <c r="C49" s="38" t="s">
        <v>4467</v>
      </c>
      <c r="D49" s="38" t="s">
        <v>862</v>
      </c>
      <c r="E49" s="38" t="s">
        <v>4468</v>
      </c>
      <c r="F49" s="38" t="s">
        <v>4469</v>
      </c>
      <c r="G49" s="38" t="s">
        <v>4470</v>
      </c>
      <c r="H49" s="38" t="s">
        <v>4206</v>
      </c>
      <c r="I49" s="31" t="s">
        <v>929</v>
      </c>
    </row>
    <row r="50" spans="2:9">
      <c r="B50" s="30" t="s">
        <v>4471</v>
      </c>
      <c r="C50" s="38" t="s">
        <v>4472</v>
      </c>
      <c r="D50" s="38" t="s">
        <v>873</v>
      </c>
      <c r="E50" s="38" t="s">
        <v>4473</v>
      </c>
      <c r="F50" s="38" t="s">
        <v>4474</v>
      </c>
      <c r="G50" s="38" t="s">
        <v>4475</v>
      </c>
      <c r="H50" s="38" t="s">
        <v>4206</v>
      </c>
      <c r="I50" s="31" t="s">
        <v>953</v>
      </c>
    </row>
    <row r="51" spans="2:9">
      <c r="B51" s="30" t="s">
        <v>4476</v>
      </c>
      <c r="C51" s="38" t="s">
        <v>4477</v>
      </c>
      <c r="D51" s="38" t="s">
        <v>820</v>
      </c>
      <c r="E51" s="38" t="s">
        <v>4478</v>
      </c>
      <c r="F51" s="38" t="s">
        <v>4479</v>
      </c>
      <c r="G51" s="38" t="s">
        <v>4480</v>
      </c>
      <c r="H51" s="38" t="s">
        <v>4206</v>
      </c>
      <c r="I51" s="31" t="s">
        <v>987</v>
      </c>
    </row>
    <row r="52" spans="2:9">
      <c r="B52" s="32" t="s">
        <v>4481</v>
      </c>
      <c r="C52" s="39" t="s">
        <v>4482</v>
      </c>
      <c r="D52" s="39" t="s">
        <v>839</v>
      </c>
      <c r="E52" s="39" t="s">
        <v>4483</v>
      </c>
      <c r="F52" s="39" t="s">
        <v>4484</v>
      </c>
      <c r="G52" s="39" t="s">
        <v>4485</v>
      </c>
      <c r="H52" s="39" t="s">
        <v>4206</v>
      </c>
      <c r="I52" s="34" t="s">
        <v>997</v>
      </c>
    </row>
    <row r="53" spans="2:9">
      <c r="B53" s="30" t="s">
        <v>4486</v>
      </c>
      <c r="C53" s="38" t="s">
        <v>4487</v>
      </c>
      <c r="D53" s="38" t="s">
        <v>838</v>
      </c>
      <c r="E53" s="38" t="s">
        <v>4488</v>
      </c>
      <c r="F53" s="38" t="s">
        <v>4489</v>
      </c>
      <c r="G53" s="38" t="s">
        <v>4490</v>
      </c>
      <c r="H53" s="38" t="s">
        <v>39</v>
      </c>
      <c r="I53" s="31" t="s">
        <v>931</v>
      </c>
    </row>
    <row r="54" spans="2:9">
      <c r="B54" s="30" t="s">
        <v>4491</v>
      </c>
      <c r="C54" s="38" t="s">
        <v>4492</v>
      </c>
      <c r="D54" s="38" t="s">
        <v>894</v>
      </c>
      <c r="E54" s="38" t="s">
        <v>4493</v>
      </c>
      <c r="F54" s="38" t="s">
        <v>4494</v>
      </c>
      <c r="G54" s="38" t="s">
        <v>4495</v>
      </c>
      <c r="H54" s="38" t="s">
        <v>39</v>
      </c>
      <c r="I54" s="31" t="s">
        <v>943</v>
      </c>
    </row>
    <row r="55" spans="2:9">
      <c r="B55" s="30" t="s">
        <v>4496</v>
      </c>
      <c r="C55" s="38" t="s">
        <v>4497</v>
      </c>
      <c r="D55" s="38" t="s">
        <v>843</v>
      </c>
      <c r="E55" s="38" t="s">
        <v>4498</v>
      </c>
      <c r="F55" s="38" t="s">
        <v>4499</v>
      </c>
      <c r="G55" s="38" t="s">
        <v>4500</v>
      </c>
      <c r="H55" s="38" t="s">
        <v>39</v>
      </c>
      <c r="I55" s="31" t="s">
        <v>955</v>
      </c>
    </row>
    <row r="56" spans="2:9">
      <c r="B56" s="30" t="s">
        <v>4501</v>
      </c>
      <c r="C56" s="38" t="s">
        <v>4502</v>
      </c>
      <c r="D56" s="38" t="s">
        <v>836</v>
      </c>
      <c r="E56" s="38" t="s">
        <v>4503</v>
      </c>
      <c r="F56" s="38" t="s">
        <v>4504</v>
      </c>
      <c r="G56" s="38" t="s">
        <v>4505</v>
      </c>
      <c r="H56" s="38" t="s">
        <v>39</v>
      </c>
      <c r="I56" s="31" t="s">
        <v>967</v>
      </c>
    </row>
    <row r="57" spans="2:9">
      <c r="B57" s="30" t="s">
        <v>4506</v>
      </c>
      <c r="C57" s="38" t="s">
        <v>4507</v>
      </c>
      <c r="D57" s="38" t="s">
        <v>901</v>
      </c>
      <c r="E57" s="38" t="s">
        <v>4508</v>
      </c>
      <c r="F57" s="38" t="s">
        <v>4509</v>
      </c>
      <c r="G57" s="38" t="s">
        <v>4510</v>
      </c>
      <c r="H57" s="38" t="s">
        <v>39</v>
      </c>
      <c r="I57" s="31" t="s">
        <v>978</v>
      </c>
    </row>
    <row r="58" spans="2:9">
      <c r="B58" s="30" t="s">
        <v>4511</v>
      </c>
      <c r="C58" s="38" t="s">
        <v>4512</v>
      </c>
      <c r="D58" s="38" t="s">
        <v>819</v>
      </c>
      <c r="E58" s="38" t="s">
        <v>4513</v>
      </c>
      <c r="F58" s="38" t="s">
        <v>4514</v>
      </c>
      <c r="G58" s="38" t="s">
        <v>4515</v>
      </c>
      <c r="H58" s="38" t="s">
        <v>39</v>
      </c>
      <c r="I58" s="31" t="s">
        <v>989</v>
      </c>
    </row>
    <row r="59" spans="2:9">
      <c r="B59" s="30" t="s">
        <v>46</v>
      </c>
      <c r="C59" s="38" t="s">
        <v>197</v>
      </c>
      <c r="D59" s="38" t="s">
        <v>9</v>
      </c>
      <c r="E59" s="38" t="s">
        <v>198</v>
      </c>
      <c r="F59" s="38" t="s">
        <v>199</v>
      </c>
      <c r="G59" s="38" t="s">
        <v>47</v>
      </c>
      <c r="H59" s="38" t="s">
        <v>39</v>
      </c>
      <c r="I59" s="31" t="s">
        <v>211</v>
      </c>
    </row>
    <row r="60" spans="2:9">
      <c r="B60" s="32" t="s">
        <v>4516</v>
      </c>
      <c r="C60" s="39" t="s">
        <v>4517</v>
      </c>
      <c r="D60" s="39" t="s">
        <v>850</v>
      </c>
      <c r="E60" s="39" t="s">
        <v>4518</v>
      </c>
      <c r="F60" s="39" t="s">
        <v>4519</v>
      </c>
      <c r="G60" s="39" t="s">
        <v>4520</v>
      </c>
      <c r="H60" s="39" t="s">
        <v>39</v>
      </c>
      <c r="I60" s="34" t="s">
        <v>1010</v>
      </c>
    </row>
    <row r="61" spans="2:9">
      <c r="B61" s="30" t="s">
        <v>4521</v>
      </c>
      <c r="C61" s="38" t="s">
        <v>4522</v>
      </c>
      <c r="D61" s="38" t="s">
        <v>911</v>
      </c>
      <c r="E61" s="38" t="s">
        <v>4523</v>
      </c>
      <c r="F61" s="38" t="s">
        <v>4524</v>
      </c>
      <c r="G61" s="38" t="s">
        <v>4525</v>
      </c>
      <c r="H61" s="38" t="s">
        <v>4209</v>
      </c>
      <c r="I61" s="31" t="s">
        <v>922</v>
      </c>
    </row>
    <row r="62" spans="2:9">
      <c r="B62" s="30" t="s">
        <v>4526</v>
      </c>
      <c r="C62" s="38" t="s">
        <v>4527</v>
      </c>
      <c r="D62" s="38" t="s">
        <v>876</v>
      </c>
      <c r="E62" s="38" t="s">
        <v>4528</v>
      </c>
      <c r="F62" s="38" t="s">
        <v>4362</v>
      </c>
      <c r="G62" s="38" t="s">
        <v>4529</v>
      </c>
      <c r="H62" s="38" t="s">
        <v>4209</v>
      </c>
      <c r="I62" s="31" t="s">
        <v>936</v>
      </c>
    </row>
    <row r="63" spans="2:9">
      <c r="B63" s="30" t="s">
        <v>4530</v>
      </c>
      <c r="C63" s="38" t="s">
        <v>4531</v>
      </c>
      <c r="D63" s="38" t="s">
        <v>854</v>
      </c>
      <c r="E63" s="38" t="s">
        <v>4532</v>
      </c>
      <c r="F63" s="38" t="s">
        <v>4533</v>
      </c>
      <c r="G63" s="38" t="s">
        <v>4534</v>
      </c>
      <c r="H63" s="38" t="s">
        <v>4209</v>
      </c>
      <c r="I63" s="31" t="s">
        <v>947</v>
      </c>
    </row>
    <row r="64" spans="2:9">
      <c r="B64" s="30" t="s">
        <v>4535</v>
      </c>
      <c r="C64" s="38" t="s">
        <v>4536</v>
      </c>
      <c r="D64" s="38" t="s">
        <v>872</v>
      </c>
      <c r="E64" s="38" t="s">
        <v>4537</v>
      </c>
      <c r="F64" s="38" t="s">
        <v>4538</v>
      </c>
      <c r="G64" s="38" t="s">
        <v>4539</v>
      </c>
      <c r="H64" s="38" t="s">
        <v>4209</v>
      </c>
      <c r="I64" s="31" t="s">
        <v>960</v>
      </c>
    </row>
    <row r="65" spans="2:9">
      <c r="B65" s="30" t="s">
        <v>4540</v>
      </c>
      <c r="C65" s="38" t="s">
        <v>4541</v>
      </c>
      <c r="D65" s="38" t="s">
        <v>857</v>
      </c>
      <c r="E65" s="38" t="s">
        <v>4542</v>
      </c>
      <c r="F65" s="38" t="s">
        <v>4543</v>
      </c>
      <c r="G65" s="38" t="s">
        <v>4544</v>
      </c>
      <c r="H65" s="38" t="s">
        <v>4209</v>
      </c>
      <c r="I65" s="31" t="s">
        <v>972</v>
      </c>
    </row>
    <row r="66" spans="2:9">
      <c r="B66" s="32" t="s">
        <v>4545</v>
      </c>
      <c r="C66" s="39" t="s">
        <v>4546</v>
      </c>
      <c r="D66" s="39" t="s">
        <v>821</v>
      </c>
      <c r="E66" s="39" t="s">
        <v>4547</v>
      </c>
      <c r="F66" s="39" t="s">
        <v>4548</v>
      </c>
      <c r="G66" s="39" t="s">
        <v>4549</v>
      </c>
      <c r="H66" s="39" t="s">
        <v>4209</v>
      </c>
      <c r="I66" s="34" t="s">
        <v>993</v>
      </c>
    </row>
    <row r="67" spans="2:9">
      <c r="B67" s="30" t="s">
        <v>4550</v>
      </c>
      <c r="C67" s="38" t="s">
        <v>4551</v>
      </c>
      <c r="D67" s="38" t="s">
        <v>825</v>
      </c>
      <c r="E67" s="38" t="s">
        <v>4552</v>
      </c>
      <c r="F67" s="38" t="s">
        <v>4553</v>
      </c>
      <c r="G67" s="38" t="s">
        <v>4554</v>
      </c>
      <c r="H67" s="38" t="s">
        <v>4212</v>
      </c>
      <c r="I67" s="31" t="s">
        <v>930</v>
      </c>
    </row>
    <row r="68" spans="2:9">
      <c r="B68" s="30" t="s">
        <v>4555</v>
      </c>
      <c r="C68" s="38" t="s">
        <v>4556</v>
      </c>
      <c r="D68" s="38" t="s">
        <v>833</v>
      </c>
      <c r="E68" s="38" t="s">
        <v>4557</v>
      </c>
      <c r="F68" s="38" t="s">
        <v>4558</v>
      </c>
      <c r="G68" s="38" t="s">
        <v>4559</v>
      </c>
      <c r="H68" s="38" t="s">
        <v>4212</v>
      </c>
      <c r="I68" s="31" t="s">
        <v>953</v>
      </c>
    </row>
    <row r="69" spans="2:9">
      <c r="B69" s="32" t="s">
        <v>4560</v>
      </c>
      <c r="C69" s="39" t="s">
        <v>4561</v>
      </c>
      <c r="D69" s="39" t="s">
        <v>864</v>
      </c>
      <c r="E69" s="39" t="s">
        <v>4562</v>
      </c>
      <c r="F69" s="39" t="s">
        <v>4563</v>
      </c>
      <c r="G69" s="39" t="s">
        <v>4564</v>
      </c>
      <c r="H69" s="39" t="s">
        <v>4212</v>
      </c>
      <c r="I69" s="34" t="s">
        <v>1009</v>
      </c>
    </row>
    <row r="70" spans="2:9">
      <c r="B70" s="28" t="s">
        <v>4565</v>
      </c>
      <c r="C70" s="37" t="s">
        <v>4566</v>
      </c>
      <c r="D70" s="37" t="s">
        <v>895</v>
      </c>
      <c r="E70" s="37" t="s">
        <v>4567</v>
      </c>
      <c r="F70" s="37" t="s">
        <v>4568</v>
      </c>
      <c r="G70" s="37" t="s">
        <v>4569</v>
      </c>
      <c r="H70" s="37" t="s">
        <v>4215</v>
      </c>
      <c r="I70" s="29" t="s">
        <v>931</v>
      </c>
    </row>
    <row r="71" spans="2:9">
      <c r="B71" s="30" t="s">
        <v>4570</v>
      </c>
      <c r="C71" s="38" t="s">
        <v>4571</v>
      </c>
      <c r="D71" s="38" t="s">
        <v>911</v>
      </c>
      <c r="E71" s="38" t="s">
        <v>4572</v>
      </c>
      <c r="F71" s="38" t="s">
        <v>4573</v>
      </c>
      <c r="G71" s="38" t="s">
        <v>4574</v>
      </c>
      <c r="H71" s="38" t="s">
        <v>4215</v>
      </c>
      <c r="I71" s="31" t="s">
        <v>942</v>
      </c>
    </row>
    <row r="72" spans="2:9">
      <c r="B72" s="30" t="s">
        <v>4575</v>
      </c>
      <c r="C72" s="38" t="s">
        <v>4576</v>
      </c>
      <c r="D72" s="38" t="s">
        <v>845</v>
      </c>
      <c r="E72" s="38" t="s">
        <v>4577</v>
      </c>
      <c r="F72" s="38" t="s">
        <v>4578</v>
      </c>
      <c r="G72" s="38" t="s">
        <v>4579</v>
      </c>
      <c r="H72" s="38" t="s">
        <v>4215</v>
      </c>
      <c r="I72" s="31" t="s">
        <v>977</v>
      </c>
    </row>
    <row r="73" spans="2:9">
      <c r="B73" s="30" t="s">
        <v>4580</v>
      </c>
      <c r="C73" s="38" t="s">
        <v>4581</v>
      </c>
      <c r="D73" s="38" t="s">
        <v>817</v>
      </c>
      <c r="E73" s="38" t="s">
        <v>4582</v>
      </c>
      <c r="F73" s="38" t="s">
        <v>4583</v>
      </c>
      <c r="G73" s="38" t="s">
        <v>4584</v>
      </c>
      <c r="H73" s="38" t="s">
        <v>4215</v>
      </c>
      <c r="I73" s="31" t="s">
        <v>988</v>
      </c>
    </row>
    <row r="74" spans="2:9">
      <c r="B74" s="32" t="s">
        <v>4585</v>
      </c>
      <c r="C74" s="39" t="s">
        <v>4586</v>
      </c>
      <c r="D74" s="39" t="s">
        <v>817</v>
      </c>
      <c r="E74" s="39" t="s">
        <v>4587</v>
      </c>
      <c r="F74" s="39" t="s">
        <v>4588</v>
      </c>
      <c r="G74" s="39" t="s">
        <v>4589</v>
      </c>
      <c r="H74" s="39" t="s">
        <v>4215</v>
      </c>
      <c r="I74" s="34" t="s">
        <v>998</v>
      </c>
    </row>
    <row r="75" spans="2:9">
      <c r="B75" s="30" t="s">
        <v>4590</v>
      </c>
      <c r="C75" s="38" t="s">
        <v>4591</v>
      </c>
      <c r="D75" s="38" t="s">
        <v>858</v>
      </c>
      <c r="E75" s="38" t="s">
        <v>4592</v>
      </c>
      <c r="F75" s="38" t="s">
        <v>4593</v>
      </c>
      <c r="G75" s="38" t="s">
        <v>4594</v>
      </c>
      <c r="H75" s="38" t="s">
        <v>4218</v>
      </c>
      <c r="I75" s="31" t="s">
        <v>914</v>
      </c>
    </row>
    <row r="76" spans="2:9">
      <c r="B76" s="30" t="s">
        <v>4595</v>
      </c>
      <c r="C76" s="38" t="s">
        <v>4596</v>
      </c>
      <c r="D76" s="38" t="s">
        <v>823</v>
      </c>
      <c r="E76" s="38" t="s">
        <v>4597</v>
      </c>
      <c r="F76" s="38" t="s">
        <v>4598</v>
      </c>
      <c r="G76" s="38" t="s">
        <v>4599</v>
      </c>
      <c r="H76" s="38" t="s">
        <v>4218</v>
      </c>
      <c r="I76" s="31" t="s">
        <v>967</v>
      </c>
    </row>
    <row r="77" spans="2:9">
      <c r="B77" s="30" t="s">
        <v>4600</v>
      </c>
      <c r="C77" s="38" t="s">
        <v>4601</v>
      </c>
      <c r="D77" s="38" t="s">
        <v>824</v>
      </c>
      <c r="E77" s="38" t="s">
        <v>4602</v>
      </c>
      <c r="F77" s="38" t="s">
        <v>4603</v>
      </c>
      <c r="G77" s="38" t="s">
        <v>4604</v>
      </c>
      <c r="H77" s="38" t="s">
        <v>4218</v>
      </c>
      <c r="I77" s="31" t="s">
        <v>990</v>
      </c>
    </row>
    <row r="78" spans="2:9">
      <c r="B78" s="32" t="s">
        <v>4605</v>
      </c>
      <c r="C78" s="39" t="s">
        <v>4606</v>
      </c>
      <c r="D78" s="39" t="s">
        <v>830</v>
      </c>
      <c r="E78" s="39" t="s">
        <v>4607</v>
      </c>
      <c r="F78" s="39" t="s">
        <v>4608</v>
      </c>
      <c r="G78" s="39" t="s">
        <v>4609</v>
      </c>
      <c r="H78" s="39" t="s">
        <v>4218</v>
      </c>
      <c r="I78" s="34" t="s">
        <v>1010</v>
      </c>
    </row>
    <row r="79" spans="2:9">
      <c r="B79" s="30" t="s">
        <v>4610</v>
      </c>
      <c r="C79" s="38" t="s">
        <v>4611</v>
      </c>
      <c r="D79" s="38" t="s">
        <v>818</v>
      </c>
      <c r="E79" s="38" t="s">
        <v>4612</v>
      </c>
      <c r="F79" s="38" t="s">
        <v>4613</v>
      </c>
      <c r="G79" s="38" t="s">
        <v>4614</v>
      </c>
      <c r="H79" s="38" t="s">
        <v>4221</v>
      </c>
      <c r="I79" s="31" t="s">
        <v>917</v>
      </c>
    </row>
    <row r="80" spans="2:9">
      <c r="B80" s="30" t="s">
        <v>4615</v>
      </c>
      <c r="C80" s="38" t="s">
        <v>4616</v>
      </c>
      <c r="D80" s="38" t="s">
        <v>884</v>
      </c>
      <c r="E80" s="38" t="s">
        <v>4468</v>
      </c>
      <c r="F80" s="38" t="s">
        <v>4469</v>
      </c>
      <c r="G80" s="38" t="s">
        <v>4617</v>
      </c>
      <c r="H80" s="38" t="s">
        <v>4221</v>
      </c>
      <c r="I80" s="31" t="s">
        <v>929</v>
      </c>
    </row>
    <row r="81" spans="2:9">
      <c r="B81" s="30" t="s">
        <v>4618</v>
      </c>
      <c r="C81" s="38" t="s">
        <v>4619</v>
      </c>
      <c r="D81" s="38" t="s">
        <v>886</v>
      </c>
      <c r="E81" s="38" t="s">
        <v>4620</v>
      </c>
      <c r="F81" s="38" t="s">
        <v>4621</v>
      </c>
      <c r="G81" s="38" t="s">
        <v>4622</v>
      </c>
      <c r="H81" s="38" t="s">
        <v>4221</v>
      </c>
      <c r="I81" s="31" t="s">
        <v>940</v>
      </c>
    </row>
    <row r="82" spans="2:9">
      <c r="B82" s="30" t="s">
        <v>4623</v>
      </c>
      <c r="C82" s="38" t="s">
        <v>4624</v>
      </c>
      <c r="D82" s="38" t="s">
        <v>889</v>
      </c>
      <c r="E82" s="38" t="s">
        <v>4625</v>
      </c>
      <c r="F82" s="38" t="s">
        <v>4626</v>
      </c>
      <c r="G82" s="38" t="s">
        <v>4627</v>
      </c>
      <c r="H82" s="38" t="s">
        <v>4221</v>
      </c>
      <c r="I82" s="31" t="s">
        <v>951</v>
      </c>
    </row>
    <row r="83" spans="2:9">
      <c r="B83" s="30" t="s">
        <v>4628</v>
      </c>
      <c r="C83" s="38" t="s">
        <v>4629</v>
      </c>
      <c r="D83" s="38" t="s">
        <v>897</v>
      </c>
      <c r="E83" s="38" t="s">
        <v>4630</v>
      </c>
      <c r="F83" s="38" t="s">
        <v>4631</v>
      </c>
      <c r="G83" s="38" t="s">
        <v>4632</v>
      </c>
      <c r="H83" s="38" t="s">
        <v>4221</v>
      </c>
      <c r="I83" s="31" t="s">
        <v>964</v>
      </c>
    </row>
    <row r="84" spans="2:9">
      <c r="B84" s="30" t="s">
        <v>4633</v>
      </c>
      <c r="C84" s="38" t="s">
        <v>4634</v>
      </c>
      <c r="D84" s="38" t="s">
        <v>880</v>
      </c>
      <c r="E84" s="38" t="s">
        <v>4635</v>
      </c>
      <c r="F84" s="38" t="s">
        <v>4636</v>
      </c>
      <c r="G84" s="38" t="s">
        <v>4637</v>
      </c>
      <c r="H84" s="38" t="s">
        <v>4221</v>
      </c>
      <c r="I84" s="31" t="s">
        <v>975</v>
      </c>
    </row>
    <row r="85" spans="2:9">
      <c r="B85" s="30" t="s">
        <v>4638</v>
      </c>
      <c r="C85" s="38" t="s">
        <v>4639</v>
      </c>
      <c r="D85" s="38" t="s">
        <v>906</v>
      </c>
      <c r="E85" s="38" t="s">
        <v>4640</v>
      </c>
      <c r="F85" s="38" t="s">
        <v>4641</v>
      </c>
      <c r="G85" s="38" t="s">
        <v>4642</v>
      </c>
      <c r="H85" s="38" t="s">
        <v>4221</v>
      </c>
      <c r="I85" s="31" t="s">
        <v>986</v>
      </c>
    </row>
    <row r="86" spans="2:9">
      <c r="B86" s="30" t="s">
        <v>4643</v>
      </c>
      <c r="C86" s="38" t="s">
        <v>4644</v>
      </c>
      <c r="D86" s="38" t="s">
        <v>905</v>
      </c>
      <c r="E86" s="38" t="s">
        <v>4645</v>
      </c>
      <c r="F86" s="38" t="s">
        <v>4646</v>
      </c>
      <c r="G86" s="38" t="s">
        <v>4647</v>
      </c>
      <c r="H86" s="38" t="s">
        <v>4221</v>
      </c>
      <c r="I86" s="31" t="s">
        <v>996</v>
      </c>
    </row>
    <row r="87" spans="2:9">
      <c r="B87" s="30" t="s">
        <v>4648</v>
      </c>
      <c r="C87" s="38" t="s">
        <v>4649</v>
      </c>
      <c r="D87" s="38" t="s">
        <v>899</v>
      </c>
      <c r="E87" s="38" t="s">
        <v>4650</v>
      </c>
      <c r="F87" s="38" t="s">
        <v>4651</v>
      </c>
      <c r="G87" s="38" t="s">
        <v>4652</v>
      </c>
      <c r="H87" s="38" t="s">
        <v>4221</v>
      </c>
      <c r="I87" s="31" t="s">
        <v>1007</v>
      </c>
    </row>
    <row r="88" spans="2:9">
      <c r="B88" s="32" t="s">
        <v>4653</v>
      </c>
      <c r="C88" s="39" t="s">
        <v>4654</v>
      </c>
      <c r="D88" s="39" t="s">
        <v>890</v>
      </c>
      <c r="E88" s="39" t="s">
        <v>4655</v>
      </c>
      <c r="F88" s="39" t="s">
        <v>4656</v>
      </c>
      <c r="G88" s="39" t="s">
        <v>4657</v>
      </c>
      <c r="H88" s="39" t="s">
        <v>4221</v>
      </c>
      <c r="I88" s="34" t="s">
        <v>1018</v>
      </c>
    </row>
    <row r="89" spans="2:9">
      <c r="B89" s="30" t="s">
        <v>4658</v>
      </c>
      <c r="C89" s="38" t="s">
        <v>4659</v>
      </c>
      <c r="D89" s="38" t="s">
        <v>911</v>
      </c>
      <c r="E89" s="38" t="s">
        <v>4660</v>
      </c>
      <c r="F89" s="38" t="s">
        <v>4661</v>
      </c>
      <c r="G89" s="38" t="s">
        <v>4662</v>
      </c>
      <c r="H89" s="38" t="s">
        <v>4224</v>
      </c>
      <c r="I89" s="31" t="s">
        <v>946</v>
      </c>
    </row>
    <row r="90" spans="2:9">
      <c r="B90" s="30" t="s">
        <v>4663</v>
      </c>
      <c r="C90" s="38" t="s">
        <v>4664</v>
      </c>
      <c r="D90" s="38" t="s">
        <v>897</v>
      </c>
      <c r="E90" s="38" t="s">
        <v>4665</v>
      </c>
      <c r="F90" s="38" t="s">
        <v>4666</v>
      </c>
      <c r="G90" s="38" t="s">
        <v>4667</v>
      </c>
      <c r="H90" s="38" t="s">
        <v>4224</v>
      </c>
      <c r="I90" s="31" t="s">
        <v>959</v>
      </c>
    </row>
    <row r="91" spans="2:9">
      <c r="B91" s="32" t="s">
        <v>4668</v>
      </c>
      <c r="C91" s="39" t="s">
        <v>4669</v>
      </c>
      <c r="D91" s="39" t="s">
        <v>828</v>
      </c>
      <c r="E91" s="39" t="s">
        <v>4670</v>
      </c>
      <c r="F91" s="39" t="s">
        <v>4671</v>
      </c>
      <c r="G91" s="39" t="s">
        <v>4672</v>
      </c>
      <c r="H91" s="39" t="s">
        <v>4224</v>
      </c>
      <c r="I91" s="34" t="s">
        <v>981</v>
      </c>
    </row>
    <row r="92" spans="2:9">
      <c r="B92" s="30" t="s">
        <v>4673</v>
      </c>
      <c r="C92" s="38" t="s">
        <v>4674</v>
      </c>
      <c r="D92" s="38" t="s">
        <v>910</v>
      </c>
      <c r="E92" s="38" t="s">
        <v>4675</v>
      </c>
      <c r="F92" s="38" t="s">
        <v>4676</v>
      </c>
      <c r="G92" s="38" t="s">
        <v>4677</v>
      </c>
      <c r="H92" s="38" t="s">
        <v>4227</v>
      </c>
      <c r="I92" s="31" t="s">
        <v>915</v>
      </c>
    </row>
    <row r="93" spans="2:9">
      <c r="B93" s="30" t="s">
        <v>4678</v>
      </c>
      <c r="C93" s="38" t="s">
        <v>4679</v>
      </c>
      <c r="D93" s="38" t="s">
        <v>900</v>
      </c>
      <c r="E93" s="38" t="s">
        <v>4680</v>
      </c>
      <c r="F93" s="38" t="s">
        <v>4681</v>
      </c>
      <c r="G93" s="38" t="s">
        <v>4682</v>
      </c>
      <c r="H93" s="38" t="s">
        <v>4227</v>
      </c>
      <c r="I93" s="31" t="s">
        <v>939</v>
      </c>
    </row>
    <row r="94" spans="2:9">
      <c r="B94" s="30" t="s">
        <v>4683</v>
      </c>
      <c r="C94" s="38" t="s">
        <v>4684</v>
      </c>
      <c r="D94" s="38" t="s">
        <v>909</v>
      </c>
      <c r="E94" s="38" t="s">
        <v>4685</v>
      </c>
      <c r="F94" s="38" t="s">
        <v>4686</v>
      </c>
      <c r="G94" s="38" t="s">
        <v>4687</v>
      </c>
      <c r="H94" s="38" t="s">
        <v>4227</v>
      </c>
      <c r="I94" s="31" t="s">
        <v>957</v>
      </c>
    </row>
    <row r="95" spans="2:9">
      <c r="B95" s="30" t="s">
        <v>4688</v>
      </c>
      <c r="C95" s="38" t="s">
        <v>4689</v>
      </c>
      <c r="D95" s="38" t="s">
        <v>883</v>
      </c>
      <c r="E95" s="38" t="s">
        <v>4690</v>
      </c>
      <c r="F95" s="38" t="s">
        <v>4691</v>
      </c>
      <c r="G95" s="38" t="s">
        <v>4692</v>
      </c>
      <c r="H95" s="38" t="s">
        <v>4227</v>
      </c>
      <c r="I95" s="31" t="s">
        <v>974</v>
      </c>
    </row>
    <row r="96" spans="2:9">
      <c r="B96" s="32" t="s">
        <v>4693</v>
      </c>
      <c r="C96" s="39" t="s">
        <v>4694</v>
      </c>
      <c r="D96" s="39" t="s">
        <v>864</v>
      </c>
      <c r="E96" s="39" t="s">
        <v>4695</v>
      </c>
      <c r="F96" s="39" t="s">
        <v>4696</v>
      </c>
      <c r="G96" s="39" t="s">
        <v>4697</v>
      </c>
      <c r="H96" s="39" t="s">
        <v>4227</v>
      </c>
      <c r="I96" s="34" t="s">
        <v>1023</v>
      </c>
    </row>
    <row r="97" spans="2:9">
      <c r="B97" s="30" t="s">
        <v>4698</v>
      </c>
      <c r="C97" s="38" t="s">
        <v>4699</v>
      </c>
      <c r="D97" s="38" t="s">
        <v>909</v>
      </c>
      <c r="E97" s="38" t="s">
        <v>4700</v>
      </c>
      <c r="F97" s="38" t="s">
        <v>4701</v>
      </c>
      <c r="G97" s="38" t="s">
        <v>4702</v>
      </c>
      <c r="H97" s="38" t="s">
        <v>4230</v>
      </c>
      <c r="I97" s="31" t="s">
        <v>913</v>
      </c>
    </row>
    <row r="98" spans="2:9">
      <c r="B98" s="30" t="s">
        <v>4703</v>
      </c>
      <c r="C98" s="38" t="s">
        <v>4704</v>
      </c>
      <c r="D98" s="38" t="s">
        <v>885</v>
      </c>
      <c r="E98" s="38" t="s">
        <v>4705</v>
      </c>
      <c r="F98" s="38" t="s">
        <v>4706</v>
      </c>
      <c r="G98" s="38" t="s">
        <v>4707</v>
      </c>
      <c r="H98" s="38" t="s">
        <v>4230</v>
      </c>
      <c r="I98" s="31" t="s">
        <v>921</v>
      </c>
    </row>
    <row r="99" spans="2:9">
      <c r="B99" s="30" t="s">
        <v>4708</v>
      </c>
      <c r="C99" s="38" t="s">
        <v>4709</v>
      </c>
      <c r="D99" s="38" t="s">
        <v>821</v>
      </c>
      <c r="E99" s="38" t="s">
        <v>4710</v>
      </c>
      <c r="F99" s="38" t="s">
        <v>4711</v>
      </c>
      <c r="G99" s="38" t="s">
        <v>4712</v>
      </c>
      <c r="H99" s="38" t="s">
        <v>4230</v>
      </c>
      <c r="I99" s="31" t="s">
        <v>934</v>
      </c>
    </row>
    <row r="100" spans="2:9">
      <c r="B100" s="30" t="s">
        <v>4713</v>
      </c>
      <c r="C100" s="38" t="s">
        <v>4714</v>
      </c>
      <c r="D100" s="38" t="s">
        <v>867</v>
      </c>
      <c r="E100" s="38" t="s">
        <v>4715</v>
      </c>
      <c r="F100" s="38" t="s">
        <v>4716</v>
      </c>
      <c r="G100" s="38" t="s">
        <v>4717</v>
      </c>
      <c r="H100" s="38" t="s">
        <v>4230</v>
      </c>
      <c r="I100" s="31" t="s">
        <v>946</v>
      </c>
    </row>
    <row r="101" spans="2:9">
      <c r="B101" s="30" t="s">
        <v>4718</v>
      </c>
      <c r="C101" s="38" t="s">
        <v>4719</v>
      </c>
      <c r="D101" s="38" t="s">
        <v>890</v>
      </c>
      <c r="E101" s="38" t="s">
        <v>4720</v>
      </c>
      <c r="F101" s="38" t="s">
        <v>4721</v>
      </c>
      <c r="G101" s="38" t="s">
        <v>4722</v>
      </c>
      <c r="H101" s="38" t="s">
        <v>4230</v>
      </c>
      <c r="I101" s="31" t="s">
        <v>959</v>
      </c>
    </row>
    <row r="102" spans="2:9">
      <c r="B102" s="30" t="s">
        <v>4723</v>
      </c>
      <c r="C102" s="38" t="s">
        <v>4724</v>
      </c>
      <c r="D102" s="38" t="s">
        <v>908</v>
      </c>
      <c r="E102" s="38" t="s">
        <v>4725</v>
      </c>
      <c r="F102" s="38" t="s">
        <v>4726</v>
      </c>
      <c r="G102" s="38" t="s">
        <v>4727</v>
      </c>
      <c r="H102" s="38" t="s">
        <v>4230</v>
      </c>
      <c r="I102" s="31" t="s">
        <v>970</v>
      </c>
    </row>
    <row r="103" spans="2:9">
      <c r="B103" s="30" t="s">
        <v>4728</v>
      </c>
      <c r="C103" s="38" t="s">
        <v>4729</v>
      </c>
      <c r="D103" s="38" t="s">
        <v>4733</v>
      </c>
      <c r="E103" s="38" t="s">
        <v>4730</v>
      </c>
      <c r="F103" s="38" t="s">
        <v>4731</v>
      </c>
      <c r="G103" s="38" t="s">
        <v>4732</v>
      </c>
      <c r="H103" s="38" t="s">
        <v>4230</v>
      </c>
      <c r="I103" s="31" t="s">
        <v>131</v>
      </c>
    </row>
    <row r="104" spans="2:9">
      <c r="B104" s="32" t="s">
        <v>4734</v>
      </c>
      <c r="C104" s="39" t="s">
        <v>4735</v>
      </c>
      <c r="D104" s="39" t="s">
        <v>840</v>
      </c>
      <c r="E104" s="39" t="s">
        <v>4736</v>
      </c>
      <c r="F104" s="39" t="s">
        <v>4737</v>
      </c>
      <c r="G104" s="39" t="s">
        <v>4738</v>
      </c>
      <c r="H104" s="39" t="s">
        <v>4230</v>
      </c>
      <c r="I104" s="34" t="s">
        <v>1012</v>
      </c>
    </row>
    <row r="105" spans="2:9">
      <c r="B105" s="28" t="s">
        <v>4739</v>
      </c>
      <c r="C105" s="37" t="s">
        <v>4740</v>
      </c>
      <c r="D105" s="37" t="s">
        <v>870</v>
      </c>
      <c r="E105" s="37" t="s">
        <v>4741</v>
      </c>
      <c r="F105" s="37" t="s">
        <v>4742</v>
      </c>
      <c r="G105" s="37" t="s">
        <v>4743</v>
      </c>
      <c r="H105" s="37" t="s">
        <v>4233</v>
      </c>
      <c r="I105" s="29" t="s">
        <v>913</v>
      </c>
    </row>
    <row r="106" spans="2:9">
      <c r="B106" s="30" t="s">
        <v>4744</v>
      </c>
      <c r="C106" s="38" t="s">
        <v>4745</v>
      </c>
      <c r="D106" s="38" t="s">
        <v>847</v>
      </c>
      <c r="E106" s="38" t="s">
        <v>4746</v>
      </c>
      <c r="F106" s="38" t="s">
        <v>4747</v>
      </c>
      <c r="G106" s="38" t="s">
        <v>4748</v>
      </c>
      <c r="H106" s="38" t="s">
        <v>4233</v>
      </c>
      <c r="I106" s="31" t="s">
        <v>921</v>
      </c>
    </row>
    <row r="107" spans="2:9">
      <c r="B107" s="30" t="s">
        <v>4749</v>
      </c>
      <c r="C107" s="38" t="s">
        <v>4750</v>
      </c>
      <c r="D107" s="38" t="s">
        <v>888</v>
      </c>
      <c r="E107" s="38" t="s">
        <v>4751</v>
      </c>
      <c r="F107" s="38" t="s">
        <v>4752</v>
      </c>
      <c r="G107" s="38" t="s">
        <v>4753</v>
      </c>
      <c r="H107" s="38" t="s">
        <v>4233</v>
      </c>
      <c r="I107" s="31" t="s">
        <v>936</v>
      </c>
    </row>
    <row r="108" spans="2:9">
      <c r="B108" s="30" t="s">
        <v>4754</v>
      </c>
      <c r="C108" s="38" t="s">
        <v>4755</v>
      </c>
      <c r="D108" s="38" t="s">
        <v>827</v>
      </c>
      <c r="E108" s="38" t="s">
        <v>4756</v>
      </c>
      <c r="F108" s="38" t="s">
        <v>4757</v>
      </c>
      <c r="G108" s="38" t="s">
        <v>4758</v>
      </c>
      <c r="H108" s="38" t="s">
        <v>4233</v>
      </c>
      <c r="I108" s="31" t="s">
        <v>946</v>
      </c>
    </row>
    <row r="109" spans="2:9">
      <c r="B109" s="30" t="s">
        <v>4759</v>
      </c>
      <c r="C109" s="38" t="s">
        <v>4760</v>
      </c>
      <c r="D109" s="38" t="s">
        <v>891</v>
      </c>
      <c r="E109" s="38" t="s">
        <v>4761</v>
      </c>
      <c r="F109" s="38" t="s">
        <v>4762</v>
      </c>
      <c r="G109" s="38" t="s">
        <v>4758</v>
      </c>
      <c r="H109" s="38" t="s">
        <v>4233</v>
      </c>
      <c r="I109" s="31" t="s">
        <v>958</v>
      </c>
    </row>
    <row r="110" spans="2:9">
      <c r="B110" s="30" t="s">
        <v>4763</v>
      </c>
      <c r="C110" s="38" t="s">
        <v>4764</v>
      </c>
      <c r="D110" s="38" t="s">
        <v>4</v>
      </c>
      <c r="E110" s="38" t="s">
        <v>4765</v>
      </c>
      <c r="F110" s="38" t="s">
        <v>4766</v>
      </c>
      <c r="G110" s="38" t="s">
        <v>4767</v>
      </c>
      <c r="H110" s="38" t="s">
        <v>4233</v>
      </c>
      <c r="I110" s="31" t="s">
        <v>971</v>
      </c>
    </row>
    <row r="111" spans="2:9">
      <c r="B111" s="30" t="s">
        <v>4768</v>
      </c>
      <c r="C111" s="38" t="s">
        <v>4769</v>
      </c>
      <c r="D111" s="38" t="s">
        <v>888</v>
      </c>
      <c r="E111" s="38" t="s">
        <v>4770</v>
      </c>
      <c r="F111" s="38" t="s">
        <v>4771</v>
      </c>
      <c r="G111" s="38" t="s">
        <v>4772</v>
      </c>
      <c r="H111" s="38" t="s">
        <v>4233</v>
      </c>
      <c r="I111" s="31" t="s">
        <v>992</v>
      </c>
    </row>
    <row r="112" spans="2:9">
      <c r="B112" s="30" t="s">
        <v>4773</v>
      </c>
      <c r="C112" s="38" t="s">
        <v>4774</v>
      </c>
      <c r="D112" s="38" t="s">
        <v>4</v>
      </c>
      <c r="E112" s="38" t="s">
        <v>4775</v>
      </c>
      <c r="F112" s="38" t="s">
        <v>4776</v>
      </c>
      <c r="G112" s="38" t="s">
        <v>4777</v>
      </c>
      <c r="H112" s="38" t="s">
        <v>4233</v>
      </c>
      <c r="I112" s="31" t="s">
        <v>1001</v>
      </c>
    </row>
    <row r="113" spans="2:9">
      <c r="B113" s="32" t="s">
        <v>4778</v>
      </c>
      <c r="C113" s="39" t="s">
        <v>4779</v>
      </c>
      <c r="D113" s="39" t="s">
        <v>4</v>
      </c>
      <c r="E113" s="39" t="s">
        <v>4780</v>
      </c>
      <c r="F113" s="39" t="s">
        <v>4781</v>
      </c>
      <c r="G113" s="39" t="s">
        <v>4782</v>
      </c>
      <c r="H113" s="39" t="s">
        <v>4233</v>
      </c>
      <c r="I113" s="34" t="s">
        <v>1012</v>
      </c>
    </row>
    <row r="114" spans="2:9">
      <c r="B114" s="30" t="s">
        <v>4783</v>
      </c>
      <c r="C114" s="38" t="s">
        <v>4784</v>
      </c>
      <c r="D114" s="38" t="s">
        <v>874</v>
      </c>
      <c r="E114" s="38" t="s">
        <v>4785</v>
      </c>
      <c r="F114" s="38" t="s">
        <v>4786</v>
      </c>
      <c r="G114" s="38" t="s">
        <v>4787</v>
      </c>
      <c r="H114" s="38" t="s">
        <v>4235</v>
      </c>
      <c r="I114" s="31" t="s">
        <v>920</v>
      </c>
    </row>
    <row r="115" spans="2:9">
      <c r="B115" s="30" t="s">
        <v>4788</v>
      </c>
      <c r="C115" s="38" t="s">
        <v>4789</v>
      </c>
      <c r="D115" s="38" t="s">
        <v>890</v>
      </c>
      <c r="E115" s="38" t="s">
        <v>4790</v>
      </c>
      <c r="F115" s="38" t="s">
        <v>4791</v>
      </c>
      <c r="G115" s="38" t="s">
        <v>4792</v>
      </c>
      <c r="H115" s="38" t="s">
        <v>4235</v>
      </c>
      <c r="I115" s="31" t="s">
        <v>934</v>
      </c>
    </row>
    <row r="116" spans="2:9">
      <c r="B116" s="30" t="s">
        <v>4793</v>
      </c>
      <c r="C116" s="38" t="s">
        <v>4794</v>
      </c>
      <c r="D116" s="38" t="s">
        <v>825</v>
      </c>
      <c r="E116" s="38" t="s">
        <v>4795</v>
      </c>
      <c r="F116" s="38" t="s">
        <v>4796</v>
      </c>
      <c r="G116" s="38" t="s">
        <v>4792</v>
      </c>
      <c r="H116" s="38" t="s">
        <v>4235</v>
      </c>
      <c r="I116" s="31" t="s">
        <v>945</v>
      </c>
    </row>
    <row r="117" spans="2:9">
      <c r="B117" s="30" t="s">
        <v>4797</v>
      </c>
      <c r="C117" s="38" t="s">
        <v>4798</v>
      </c>
      <c r="D117" s="38" t="s">
        <v>836</v>
      </c>
      <c r="E117" s="38" t="s">
        <v>4799</v>
      </c>
      <c r="F117" s="38" t="s">
        <v>4800</v>
      </c>
      <c r="G117" s="38" t="s">
        <v>4801</v>
      </c>
      <c r="H117" s="38" t="s">
        <v>4235</v>
      </c>
      <c r="I117" s="31" t="s">
        <v>957</v>
      </c>
    </row>
    <row r="118" spans="2:9">
      <c r="B118" s="30" t="s">
        <v>4802</v>
      </c>
      <c r="C118" s="38" t="s">
        <v>4803</v>
      </c>
      <c r="D118" s="38" t="s">
        <v>862</v>
      </c>
      <c r="E118" s="38" t="s">
        <v>4804</v>
      </c>
      <c r="F118" s="38" t="s">
        <v>4805</v>
      </c>
      <c r="G118" s="38" t="s">
        <v>4806</v>
      </c>
      <c r="H118" s="38" t="s">
        <v>4235</v>
      </c>
      <c r="I118" s="31" t="s">
        <v>979</v>
      </c>
    </row>
    <row r="119" spans="2:9">
      <c r="B119" s="32" t="s">
        <v>4807</v>
      </c>
      <c r="C119" s="39" t="s">
        <v>4808</v>
      </c>
      <c r="D119" s="39" t="s">
        <v>871</v>
      </c>
      <c r="E119" s="39" t="s">
        <v>4809</v>
      </c>
      <c r="F119" s="39" t="s">
        <v>4810</v>
      </c>
      <c r="G119" s="39" t="s">
        <v>4811</v>
      </c>
      <c r="H119" s="39" t="s">
        <v>4235</v>
      </c>
      <c r="I119" s="34" t="s">
        <v>1000</v>
      </c>
    </row>
    <row r="120" spans="2:9">
      <c r="B120" s="30" t="s">
        <v>4812</v>
      </c>
      <c r="C120" s="38" t="s">
        <v>4813</v>
      </c>
      <c r="D120" s="38" t="s">
        <v>875</v>
      </c>
      <c r="E120" s="38" t="s">
        <v>4785</v>
      </c>
      <c r="F120" s="38" t="s">
        <v>4786</v>
      </c>
      <c r="G120" s="38" t="s">
        <v>4814</v>
      </c>
      <c r="H120" s="38" t="s">
        <v>4238</v>
      </c>
      <c r="I120" s="31" t="s">
        <v>920</v>
      </c>
    </row>
    <row r="121" spans="2:9">
      <c r="B121" s="30" t="s">
        <v>4815</v>
      </c>
      <c r="C121" s="38" t="s">
        <v>4816</v>
      </c>
      <c r="D121" s="38" t="s">
        <v>835</v>
      </c>
      <c r="E121" s="38" t="s">
        <v>4799</v>
      </c>
      <c r="F121" s="38" t="s">
        <v>4800</v>
      </c>
      <c r="G121" s="38" t="s">
        <v>4817</v>
      </c>
      <c r="H121" s="38" t="s">
        <v>4238</v>
      </c>
      <c r="I121" s="31" t="s">
        <v>953</v>
      </c>
    </row>
    <row r="122" spans="2:9">
      <c r="B122" s="32" t="s">
        <v>4818</v>
      </c>
      <c r="C122" s="39" t="s">
        <v>4819</v>
      </c>
      <c r="D122" s="39" t="s">
        <v>882</v>
      </c>
      <c r="E122" s="39" t="s">
        <v>4820</v>
      </c>
      <c r="F122" s="39" t="s">
        <v>4821</v>
      </c>
      <c r="G122" s="39" t="s">
        <v>4822</v>
      </c>
      <c r="H122" s="39" t="s">
        <v>4238</v>
      </c>
      <c r="I122" s="34" t="s">
        <v>965</v>
      </c>
    </row>
    <row r="123" spans="2:9">
      <c r="B123" s="30" t="s">
        <v>4823</v>
      </c>
      <c r="C123" s="38" t="s">
        <v>4824</v>
      </c>
      <c r="D123" s="38" t="s">
        <v>912</v>
      </c>
      <c r="E123" s="38" t="s">
        <v>4825</v>
      </c>
      <c r="F123" s="38" t="s">
        <v>4826</v>
      </c>
      <c r="G123" s="38" t="s">
        <v>4827</v>
      </c>
      <c r="H123" s="38" t="s">
        <v>4241</v>
      </c>
      <c r="I123" s="31" t="s">
        <v>915</v>
      </c>
    </row>
    <row r="124" spans="2:9">
      <c r="B124" s="30" t="s">
        <v>4828</v>
      </c>
      <c r="C124" s="38" t="s">
        <v>4829</v>
      </c>
      <c r="D124" s="38" t="s">
        <v>846</v>
      </c>
      <c r="E124" s="38" t="s">
        <v>4830</v>
      </c>
      <c r="F124" s="38" t="s">
        <v>4831</v>
      </c>
      <c r="G124" s="38" t="s">
        <v>4832</v>
      </c>
      <c r="H124" s="38" t="s">
        <v>4241</v>
      </c>
      <c r="I124" s="31" t="s">
        <v>939</v>
      </c>
    </row>
    <row r="125" spans="2:9">
      <c r="B125" s="30" t="s">
        <v>4833</v>
      </c>
      <c r="C125" s="38" t="s">
        <v>4834</v>
      </c>
      <c r="D125" s="38" t="s">
        <v>868</v>
      </c>
      <c r="E125" s="38" t="s">
        <v>4835</v>
      </c>
      <c r="F125" s="38" t="s">
        <v>4836</v>
      </c>
      <c r="G125" s="38" t="s">
        <v>4837</v>
      </c>
      <c r="H125" s="38" t="s">
        <v>4241</v>
      </c>
      <c r="I125" s="31" t="s">
        <v>951</v>
      </c>
    </row>
    <row r="126" spans="2:9">
      <c r="B126" s="30" t="s">
        <v>4838</v>
      </c>
      <c r="C126" s="38" t="s">
        <v>4839</v>
      </c>
      <c r="D126" s="38" t="s">
        <v>895</v>
      </c>
      <c r="E126" s="38" t="s">
        <v>4840</v>
      </c>
      <c r="F126" s="38" t="s">
        <v>4841</v>
      </c>
      <c r="G126" s="38" t="s">
        <v>4842</v>
      </c>
      <c r="H126" s="38" t="s">
        <v>4241</v>
      </c>
      <c r="I126" s="31" t="s">
        <v>963</v>
      </c>
    </row>
    <row r="127" spans="2:9">
      <c r="B127" s="30" t="s">
        <v>4843</v>
      </c>
      <c r="C127" s="38" t="s">
        <v>4844</v>
      </c>
      <c r="D127" s="38" t="s">
        <v>865</v>
      </c>
      <c r="E127" s="38" t="s">
        <v>4845</v>
      </c>
      <c r="F127" s="38" t="s">
        <v>4846</v>
      </c>
      <c r="G127" s="38" t="s">
        <v>4847</v>
      </c>
      <c r="H127" s="38" t="s">
        <v>4241</v>
      </c>
      <c r="I127" s="31" t="s">
        <v>975</v>
      </c>
    </row>
    <row r="128" spans="2:9">
      <c r="B128" s="30" t="s">
        <v>4848</v>
      </c>
      <c r="C128" s="38" t="s">
        <v>4849</v>
      </c>
      <c r="D128" s="38" t="s">
        <v>889</v>
      </c>
      <c r="E128" s="38" t="s">
        <v>4850</v>
      </c>
      <c r="F128" s="38" t="s">
        <v>4851</v>
      </c>
      <c r="G128" s="38" t="s">
        <v>4852</v>
      </c>
      <c r="H128" s="38" t="s">
        <v>4241</v>
      </c>
      <c r="I128" s="31" t="s">
        <v>985</v>
      </c>
    </row>
    <row r="129" spans="2:9">
      <c r="B129" s="32" t="s">
        <v>4853</v>
      </c>
      <c r="C129" s="39" t="s">
        <v>4854</v>
      </c>
      <c r="D129" s="39" t="s">
        <v>829</v>
      </c>
      <c r="E129" s="39" t="s">
        <v>4855</v>
      </c>
      <c r="F129" s="39" t="s">
        <v>4856</v>
      </c>
      <c r="G129" s="39" t="s">
        <v>4857</v>
      </c>
      <c r="H129" s="39" t="s">
        <v>4241</v>
      </c>
      <c r="I129" s="34" t="s">
        <v>995</v>
      </c>
    </row>
    <row r="130" spans="2:9">
      <c r="B130" s="30" t="s">
        <v>4858</v>
      </c>
      <c r="C130" s="38" t="s">
        <v>4859</v>
      </c>
      <c r="D130" s="38" t="s">
        <v>832</v>
      </c>
      <c r="E130" s="38" t="s">
        <v>4860</v>
      </c>
      <c r="F130" s="38" t="s">
        <v>4307</v>
      </c>
      <c r="G130" s="38" t="s">
        <v>4861</v>
      </c>
      <c r="H130" s="38" t="s">
        <v>4244</v>
      </c>
      <c r="I130" s="31" t="s">
        <v>934</v>
      </c>
    </row>
    <row r="131" spans="2:9">
      <c r="B131" s="30" t="s">
        <v>4862</v>
      </c>
      <c r="C131" s="38" t="s">
        <v>4863</v>
      </c>
      <c r="D131" s="38" t="s">
        <v>904</v>
      </c>
      <c r="E131" s="38" t="s">
        <v>4864</v>
      </c>
      <c r="F131" s="38" t="s">
        <v>4865</v>
      </c>
      <c r="G131" s="38"/>
      <c r="H131" s="38" t="s">
        <v>4244</v>
      </c>
      <c r="I131" s="31" t="s">
        <v>945</v>
      </c>
    </row>
    <row r="132" spans="2:9">
      <c r="B132" s="30" t="s">
        <v>4866</v>
      </c>
      <c r="C132" s="38" t="s">
        <v>4867</v>
      </c>
      <c r="D132" s="38" t="s">
        <v>905</v>
      </c>
      <c r="E132" s="38" t="s">
        <v>4868</v>
      </c>
      <c r="F132" s="38" t="s">
        <v>4869</v>
      </c>
      <c r="G132" s="38" t="s">
        <v>4870</v>
      </c>
      <c r="H132" s="38" t="s">
        <v>4244</v>
      </c>
      <c r="I132" s="31" t="s">
        <v>969</v>
      </c>
    </row>
    <row r="133" spans="2:9">
      <c r="B133" s="30" t="s">
        <v>4871</v>
      </c>
      <c r="C133" s="38" t="s">
        <v>4872</v>
      </c>
      <c r="D133" s="38" t="s">
        <v>902</v>
      </c>
      <c r="E133" s="38" t="s">
        <v>4873</v>
      </c>
      <c r="F133" s="38" t="s">
        <v>4874</v>
      </c>
      <c r="G133" s="38" t="s">
        <v>4875</v>
      </c>
      <c r="H133" s="38" t="s">
        <v>4244</v>
      </c>
      <c r="I133" s="31" t="s">
        <v>209</v>
      </c>
    </row>
    <row r="134" spans="2:9">
      <c r="B134" s="32" t="s">
        <v>4876</v>
      </c>
      <c r="C134" s="39" t="s">
        <v>4877</v>
      </c>
      <c r="D134" s="39" t="s">
        <v>911</v>
      </c>
      <c r="E134" s="39" t="s">
        <v>4878</v>
      </c>
      <c r="F134" s="39" t="s">
        <v>4879</v>
      </c>
      <c r="G134" s="39" t="s">
        <v>4880</v>
      </c>
      <c r="H134" s="39" t="s">
        <v>4244</v>
      </c>
      <c r="I134" s="34" t="s">
        <v>1000</v>
      </c>
    </row>
    <row r="135" spans="2:9">
      <c r="B135" s="28" t="s">
        <v>4881</v>
      </c>
      <c r="C135" s="37" t="s">
        <v>4882</v>
      </c>
      <c r="D135" s="37" t="s">
        <v>881</v>
      </c>
      <c r="E135" s="37" t="s">
        <v>4883</v>
      </c>
      <c r="F135" s="37" t="s">
        <v>4884</v>
      </c>
      <c r="G135" s="37" t="s">
        <v>4885</v>
      </c>
      <c r="H135" s="37" t="s">
        <v>4247</v>
      </c>
      <c r="I135" s="29" t="s">
        <v>931</v>
      </c>
    </row>
    <row r="136" spans="2:9">
      <c r="B136" s="30" t="s">
        <v>4886</v>
      </c>
      <c r="C136" s="38" t="s">
        <v>4887</v>
      </c>
      <c r="D136" s="38" t="s">
        <v>485</v>
      </c>
      <c r="E136" s="38" t="s">
        <v>4888</v>
      </c>
      <c r="F136" s="38" t="s">
        <v>4889</v>
      </c>
      <c r="G136" s="38" t="s">
        <v>4890</v>
      </c>
      <c r="H136" s="38" t="s">
        <v>4247</v>
      </c>
      <c r="I136" s="31" t="s">
        <v>943</v>
      </c>
    </row>
    <row r="137" spans="2:9">
      <c r="B137" s="30" t="s">
        <v>4891</v>
      </c>
      <c r="C137" s="38" t="s">
        <v>4892</v>
      </c>
      <c r="D137" s="38" t="s">
        <v>848</v>
      </c>
      <c r="E137" s="38" t="s">
        <v>4893</v>
      </c>
      <c r="F137" s="38" t="s">
        <v>4894</v>
      </c>
      <c r="G137" s="38" t="s">
        <v>4895</v>
      </c>
      <c r="H137" s="38" t="s">
        <v>4247</v>
      </c>
      <c r="I137" s="31" t="s">
        <v>955</v>
      </c>
    </row>
    <row r="138" spans="2:9">
      <c r="B138" s="32" t="s">
        <v>4896</v>
      </c>
      <c r="C138" s="39" t="s">
        <v>4897</v>
      </c>
      <c r="D138" s="39" t="s">
        <v>885</v>
      </c>
      <c r="E138" s="39" t="s">
        <v>4898</v>
      </c>
      <c r="F138" s="39" t="s">
        <v>4899</v>
      </c>
      <c r="G138" s="39" t="s">
        <v>4900</v>
      </c>
      <c r="H138" s="39" t="s">
        <v>4247</v>
      </c>
      <c r="I138" s="34" t="s">
        <v>966</v>
      </c>
    </row>
    <row r="139" spans="2:9">
      <c r="B139" s="30" t="s">
        <v>4901</v>
      </c>
      <c r="C139" s="38" t="s">
        <v>4902</v>
      </c>
      <c r="D139" s="38" t="s">
        <v>889</v>
      </c>
      <c r="E139" s="38" t="s">
        <v>4903</v>
      </c>
      <c r="F139" s="38" t="s">
        <v>4904</v>
      </c>
      <c r="G139" s="38" t="s">
        <v>4905</v>
      </c>
      <c r="H139" s="38" t="s">
        <v>4250</v>
      </c>
      <c r="I139" s="31" t="s">
        <v>918</v>
      </c>
    </row>
    <row r="140" spans="2:9">
      <c r="B140" s="30" t="s">
        <v>4906</v>
      </c>
      <c r="C140" s="38" t="s">
        <v>4907</v>
      </c>
      <c r="D140" s="38" t="s">
        <v>890</v>
      </c>
      <c r="E140" s="38" t="s">
        <v>4908</v>
      </c>
      <c r="F140" s="38" t="s">
        <v>4909</v>
      </c>
      <c r="G140" s="38" t="s">
        <v>4910</v>
      </c>
      <c r="H140" s="38" t="s">
        <v>4250</v>
      </c>
      <c r="I140" s="31" t="s">
        <v>931</v>
      </c>
    </row>
    <row r="141" spans="2:9">
      <c r="B141" s="30" t="s">
        <v>4911</v>
      </c>
      <c r="C141" s="38" t="s">
        <v>4912</v>
      </c>
      <c r="D141" s="38" t="s">
        <v>876</v>
      </c>
      <c r="E141" s="38" t="s">
        <v>4913</v>
      </c>
      <c r="F141" s="38" t="s">
        <v>4914</v>
      </c>
      <c r="G141" s="38" t="s">
        <v>4915</v>
      </c>
      <c r="H141" s="38" t="s">
        <v>4250</v>
      </c>
      <c r="I141" s="31" t="s">
        <v>942</v>
      </c>
    </row>
    <row r="142" spans="2:9">
      <c r="B142" s="30" t="s">
        <v>4916</v>
      </c>
      <c r="C142" s="38" t="s">
        <v>4917</v>
      </c>
      <c r="D142" s="38" t="s">
        <v>828</v>
      </c>
      <c r="E142" s="38" t="s">
        <v>4444</v>
      </c>
      <c r="F142" s="38" t="s">
        <v>4918</v>
      </c>
      <c r="G142" s="38" t="s">
        <v>4919</v>
      </c>
      <c r="H142" s="38" t="s">
        <v>4250</v>
      </c>
      <c r="I142" s="31" t="s">
        <v>954</v>
      </c>
    </row>
    <row r="143" spans="2:9">
      <c r="B143" s="32" t="s">
        <v>4920</v>
      </c>
      <c r="C143" s="39" t="s">
        <v>4921</v>
      </c>
      <c r="D143" s="39" t="s">
        <v>896</v>
      </c>
      <c r="E143" s="39" t="s">
        <v>4922</v>
      </c>
      <c r="F143" s="39" t="s">
        <v>4578</v>
      </c>
      <c r="G143" s="39" t="s">
        <v>4923</v>
      </c>
      <c r="H143" s="39" t="s">
        <v>4250</v>
      </c>
      <c r="I143" s="34" t="s">
        <v>977</v>
      </c>
    </row>
    <row r="144" spans="2:9">
      <c r="B144" s="30" t="s">
        <v>4924</v>
      </c>
      <c r="C144" s="38" t="s">
        <v>4925</v>
      </c>
      <c r="D144" s="38" t="s">
        <v>879</v>
      </c>
      <c r="E144" s="38" t="s">
        <v>4926</v>
      </c>
      <c r="F144" s="38" t="s">
        <v>4927</v>
      </c>
      <c r="G144" s="38" t="s">
        <v>4928</v>
      </c>
      <c r="H144" s="38" t="s">
        <v>50</v>
      </c>
      <c r="I144" s="31" t="s">
        <v>916</v>
      </c>
    </row>
    <row r="145" spans="2:9">
      <c r="B145" s="30" t="s">
        <v>4929</v>
      </c>
      <c r="C145" s="38" t="s">
        <v>4930</v>
      </c>
      <c r="D145" s="38" t="s">
        <v>879</v>
      </c>
      <c r="E145" s="38" t="s">
        <v>4931</v>
      </c>
      <c r="F145" s="38" t="s">
        <v>4932</v>
      </c>
      <c r="G145" s="38" t="s">
        <v>4933</v>
      </c>
      <c r="H145" s="38" t="s">
        <v>50</v>
      </c>
      <c r="I145" s="31" t="s">
        <v>928</v>
      </c>
    </row>
    <row r="146" spans="2:9">
      <c r="B146" s="30" t="s">
        <v>4934</v>
      </c>
      <c r="C146" s="38" t="s">
        <v>4935</v>
      </c>
      <c r="D146" s="38" t="s">
        <v>879</v>
      </c>
      <c r="E146" s="38" t="s">
        <v>4936</v>
      </c>
      <c r="F146" s="38" t="s">
        <v>4937</v>
      </c>
      <c r="G146" s="38" t="s">
        <v>4938</v>
      </c>
      <c r="H146" s="38" t="s">
        <v>50</v>
      </c>
      <c r="I146" s="31" t="s">
        <v>940</v>
      </c>
    </row>
    <row r="147" spans="2:9">
      <c r="B147" s="30" t="s">
        <v>4939</v>
      </c>
      <c r="C147" s="38" t="s">
        <v>4940</v>
      </c>
      <c r="D147" s="38" t="s">
        <v>879</v>
      </c>
      <c r="E147" s="38" t="s">
        <v>4941</v>
      </c>
      <c r="F147" s="38" t="s">
        <v>4942</v>
      </c>
      <c r="G147" s="38" t="s">
        <v>4943</v>
      </c>
      <c r="H147" s="38" t="s">
        <v>50</v>
      </c>
      <c r="I147" s="31" t="s">
        <v>952</v>
      </c>
    </row>
    <row r="148" spans="2:9">
      <c r="B148" s="30" t="s">
        <v>4944</v>
      </c>
      <c r="C148" s="38" t="s">
        <v>4940</v>
      </c>
      <c r="D148" s="38" t="s">
        <v>879</v>
      </c>
      <c r="E148" s="38" t="s">
        <v>4945</v>
      </c>
      <c r="F148" s="38" t="s">
        <v>4946</v>
      </c>
      <c r="G148" s="38" t="s">
        <v>4947</v>
      </c>
      <c r="H148" s="38" t="s">
        <v>50</v>
      </c>
      <c r="I148" s="31" t="s">
        <v>964</v>
      </c>
    </row>
    <row r="149" spans="2:9">
      <c r="B149" s="30" t="s">
        <v>48</v>
      </c>
      <c r="C149" s="38" t="s">
        <v>200</v>
      </c>
      <c r="D149" s="38" t="s">
        <v>4</v>
      </c>
      <c r="E149" s="38" t="s">
        <v>201</v>
      </c>
      <c r="F149" s="38" t="s">
        <v>202</v>
      </c>
      <c r="G149" s="38" t="s">
        <v>49</v>
      </c>
      <c r="H149" s="38" t="s">
        <v>50</v>
      </c>
      <c r="I149" s="31" t="s">
        <v>212</v>
      </c>
    </row>
    <row r="150" spans="2:9">
      <c r="B150" s="30" t="s">
        <v>4948</v>
      </c>
      <c r="C150" s="38" t="s">
        <v>4949</v>
      </c>
      <c r="D150" s="38" t="s">
        <v>4</v>
      </c>
      <c r="E150" s="38" t="s">
        <v>4950</v>
      </c>
      <c r="F150" s="38" t="s">
        <v>4951</v>
      </c>
      <c r="G150" s="38" t="s">
        <v>4952</v>
      </c>
      <c r="H150" s="38" t="s">
        <v>50</v>
      </c>
      <c r="I150" s="31" t="s">
        <v>986</v>
      </c>
    </row>
    <row r="151" spans="2:9">
      <c r="B151" s="30" t="s">
        <v>4953</v>
      </c>
      <c r="C151" s="38" t="s">
        <v>4954</v>
      </c>
      <c r="D151" s="38" t="s">
        <v>4</v>
      </c>
      <c r="E151" s="38" t="s">
        <v>4353</v>
      </c>
      <c r="F151" s="38" t="s">
        <v>4955</v>
      </c>
      <c r="G151" s="38" t="s">
        <v>4956</v>
      </c>
      <c r="H151" s="38" t="s">
        <v>50</v>
      </c>
      <c r="I151" s="31" t="s">
        <v>997</v>
      </c>
    </row>
    <row r="152" spans="2:9">
      <c r="B152" s="30" t="s">
        <v>4957</v>
      </c>
      <c r="C152" s="38" t="s">
        <v>4958</v>
      </c>
      <c r="D152" s="38" t="s">
        <v>4</v>
      </c>
      <c r="E152" s="38" t="s">
        <v>4959</v>
      </c>
      <c r="F152" s="38" t="s">
        <v>4960</v>
      </c>
      <c r="G152" s="38" t="s">
        <v>4961</v>
      </c>
      <c r="H152" s="38" t="s">
        <v>50</v>
      </c>
      <c r="I152" s="31" t="s">
        <v>1007</v>
      </c>
    </row>
    <row r="153" spans="2:9">
      <c r="B153" s="32" t="s">
        <v>4962</v>
      </c>
      <c r="C153" s="39" t="s">
        <v>4963</v>
      </c>
      <c r="D153" s="39" t="s">
        <v>4</v>
      </c>
      <c r="E153" s="39" t="s">
        <v>4964</v>
      </c>
      <c r="F153" s="39" t="s">
        <v>4965</v>
      </c>
      <c r="G153" s="39" t="s">
        <v>4966</v>
      </c>
      <c r="H153" s="39" t="s">
        <v>50</v>
      </c>
      <c r="I153" s="34" t="s">
        <v>1018</v>
      </c>
    </row>
    <row r="154" spans="2:9">
      <c r="B154" s="28" t="s">
        <v>4967</v>
      </c>
      <c r="C154" s="37" t="s">
        <v>4968</v>
      </c>
      <c r="D154" s="37" t="s">
        <v>907</v>
      </c>
      <c r="E154" s="37" t="s">
        <v>4860</v>
      </c>
      <c r="F154" s="37" t="s">
        <v>4307</v>
      </c>
      <c r="G154" s="37" t="s">
        <v>4969</v>
      </c>
      <c r="H154" s="37" t="s">
        <v>4253</v>
      </c>
      <c r="I154" s="29" t="s">
        <v>934</v>
      </c>
    </row>
    <row r="155" spans="2:9">
      <c r="B155" s="32" t="s">
        <v>4970</v>
      </c>
      <c r="C155" s="39" t="s">
        <v>4971</v>
      </c>
      <c r="D155" s="39" t="s">
        <v>826</v>
      </c>
      <c r="E155" s="39" t="s">
        <v>4972</v>
      </c>
      <c r="F155" s="39" t="s">
        <v>4973</v>
      </c>
      <c r="G155" s="39" t="s">
        <v>4974</v>
      </c>
      <c r="H155" s="39" t="s">
        <v>4253</v>
      </c>
      <c r="I155" s="34" t="s">
        <v>944</v>
      </c>
    </row>
    <row r="156" spans="2:9">
      <c r="B156" s="28" t="s">
        <v>4975</v>
      </c>
      <c r="C156" s="37" t="s">
        <v>4976</v>
      </c>
      <c r="D156" s="37" t="s">
        <v>855</v>
      </c>
      <c r="E156" s="37" t="s">
        <v>4977</v>
      </c>
      <c r="F156" s="37" t="s">
        <v>4978</v>
      </c>
      <c r="G156" s="37" t="s">
        <v>4979</v>
      </c>
      <c r="H156" s="37" t="s">
        <v>4256</v>
      </c>
      <c r="I156" s="29" t="s">
        <v>915</v>
      </c>
    </row>
    <row r="157" spans="2:9">
      <c r="B157" s="30" t="s">
        <v>4980</v>
      </c>
      <c r="C157" s="38" t="s">
        <v>4981</v>
      </c>
      <c r="D157" s="38" t="s">
        <v>863</v>
      </c>
      <c r="E157" s="38" t="s">
        <v>4982</v>
      </c>
      <c r="F157" s="38" t="s">
        <v>4983</v>
      </c>
      <c r="G157" s="38" t="s">
        <v>4984</v>
      </c>
      <c r="H157" s="38" t="s">
        <v>4256</v>
      </c>
      <c r="I157" s="31" t="s">
        <v>928</v>
      </c>
    </row>
    <row r="158" spans="2:9">
      <c r="B158" s="30" t="s">
        <v>4985</v>
      </c>
      <c r="C158" s="38" t="s">
        <v>4986</v>
      </c>
      <c r="D158" s="38" t="s">
        <v>902</v>
      </c>
      <c r="E158" s="38" t="s">
        <v>4987</v>
      </c>
      <c r="F158" s="38" t="s">
        <v>4988</v>
      </c>
      <c r="G158" s="38" t="s">
        <v>4989</v>
      </c>
      <c r="H158" s="38" t="s">
        <v>4256</v>
      </c>
      <c r="I158" s="31" t="s">
        <v>952</v>
      </c>
    </row>
    <row r="159" spans="2:9">
      <c r="B159" s="32" t="s">
        <v>4990</v>
      </c>
      <c r="C159" s="39" t="s">
        <v>4991</v>
      </c>
      <c r="D159" s="39" t="s">
        <v>841</v>
      </c>
      <c r="E159" s="39" t="s">
        <v>4992</v>
      </c>
      <c r="F159" s="39" t="s">
        <v>4993</v>
      </c>
      <c r="G159" s="39" t="s">
        <v>4994</v>
      </c>
      <c r="H159" s="39" t="s">
        <v>4256</v>
      </c>
      <c r="I159" s="34" t="s">
        <v>1018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12"/>
  <sheetViews>
    <sheetView workbookViewId="0"/>
  </sheetViews>
  <sheetFormatPr baseColWidth="10" defaultRowHeight="15" x14ac:dyDescent="0"/>
  <cols>
    <col min="1" max="1" width="2.33203125" style="79" customWidth="1"/>
    <col min="2" max="2" width="23.6640625" style="79" customWidth="1"/>
    <col min="3" max="3" width="47.1640625" style="79" customWidth="1"/>
    <col min="4" max="16384" width="10.83203125" style="79"/>
  </cols>
  <sheetData>
    <row r="2" spans="2:3">
      <c r="B2" s="1" t="s">
        <v>12144</v>
      </c>
      <c r="C2" s="1" t="s">
        <v>12145</v>
      </c>
    </row>
    <row r="3" spans="2:3">
      <c r="B3" s="81" t="s">
        <v>12143</v>
      </c>
      <c r="C3" s="81" t="s">
        <v>12143</v>
      </c>
    </row>
    <row r="4" spans="2:3">
      <c r="B4" s="79" t="s">
        <v>12146</v>
      </c>
      <c r="C4" s="79" t="s">
        <v>12146</v>
      </c>
    </row>
    <row r="5" spans="2:3">
      <c r="B5" s="79" t="s">
        <v>12147</v>
      </c>
      <c r="C5" s="79" t="s">
        <v>12148</v>
      </c>
    </row>
    <row r="6" spans="2:3">
      <c r="B6" s="79" t="s">
        <v>12150</v>
      </c>
      <c r="C6" s="79" t="s">
        <v>12161</v>
      </c>
    </row>
    <row r="7" spans="2:3">
      <c r="B7" s="79" t="s">
        <v>12149</v>
      </c>
      <c r="C7" s="79" t="s">
        <v>12162</v>
      </c>
    </row>
    <row r="8" spans="2:3">
      <c r="B8" s="79" t="s">
        <v>12151</v>
      </c>
      <c r="C8" s="79" t="s">
        <v>12151</v>
      </c>
    </row>
    <row r="9" spans="2:3">
      <c r="B9" s="79" t="s">
        <v>12152</v>
      </c>
      <c r="C9" s="79" t="s">
        <v>12152</v>
      </c>
    </row>
    <row r="10" spans="2:3">
      <c r="B10" s="79" t="s">
        <v>12153</v>
      </c>
      <c r="C10" s="79" t="s">
        <v>12153</v>
      </c>
    </row>
    <row r="11" spans="2:3">
      <c r="B11" s="79" t="s">
        <v>12154</v>
      </c>
      <c r="C11" s="79" t="s">
        <v>12159</v>
      </c>
    </row>
    <row r="12" spans="2:3">
      <c r="B12" s="79" t="s">
        <v>12155</v>
      </c>
      <c r="C12" s="79" t="s">
        <v>12155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5" t="s">
        <v>2</v>
      </c>
      <c r="C2" s="40" t="s">
        <v>51</v>
      </c>
      <c r="D2" s="40" t="s">
        <v>14</v>
      </c>
      <c r="E2" s="40" t="s">
        <v>52</v>
      </c>
      <c r="F2" s="36" t="s">
        <v>53</v>
      </c>
    </row>
    <row r="3" spans="2:6">
      <c r="B3" s="28" t="s">
        <v>5444</v>
      </c>
      <c r="C3" s="37" t="s">
        <v>5444</v>
      </c>
      <c r="D3" s="37" t="s">
        <v>5373</v>
      </c>
      <c r="E3" s="37" t="s">
        <v>5445</v>
      </c>
      <c r="F3" s="29" t="s">
        <v>5375</v>
      </c>
    </row>
    <row r="4" spans="2:6">
      <c r="B4" s="30" t="s">
        <v>5451</v>
      </c>
      <c r="C4" s="38" t="s">
        <v>5451</v>
      </c>
      <c r="D4" s="38" t="s">
        <v>5452</v>
      </c>
      <c r="E4" s="38" t="s">
        <v>5445</v>
      </c>
      <c r="F4" s="31" t="s">
        <v>5375</v>
      </c>
    </row>
    <row r="5" spans="2:6">
      <c r="B5" s="30" t="s">
        <v>5453</v>
      </c>
      <c r="C5" s="38" t="s">
        <v>5453</v>
      </c>
      <c r="D5" s="38" t="s">
        <v>5454</v>
      </c>
      <c r="E5" s="38" t="s">
        <v>5445</v>
      </c>
      <c r="F5" s="31" t="s">
        <v>5375</v>
      </c>
    </row>
    <row r="6" spans="2:6">
      <c r="B6" s="30" t="s">
        <v>5455</v>
      </c>
      <c r="C6" s="38" t="s">
        <v>5455</v>
      </c>
      <c r="D6" s="38" t="s">
        <v>5388</v>
      </c>
      <c r="E6" s="38" t="s">
        <v>5445</v>
      </c>
      <c r="F6" s="31" t="s">
        <v>5389</v>
      </c>
    </row>
    <row r="7" spans="2:6">
      <c r="B7" s="30" t="s">
        <v>5456</v>
      </c>
      <c r="C7" s="38" t="s">
        <v>5456</v>
      </c>
      <c r="D7" s="38" t="s">
        <v>5391</v>
      </c>
      <c r="E7" s="38" t="s">
        <v>5445</v>
      </c>
      <c r="F7" s="31" t="s">
        <v>5389</v>
      </c>
    </row>
    <row r="8" spans="2:6">
      <c r="B8" s="30" t="s">
        <v>5457</v>
      </c>
      <c r="C8" s="38" t="s">
        <v>5457</v>
      </c>
      <c r="D8" s="38" t="s">
        <v>5458</v>
      </c>
      <c r="E8" s="38" t="s">
        <v>5445</v>
      </c>
      <c r="F8" s="31" t="s">
        <v>5389</v>
      </c>
    </row>
    <row r="9" spans="2:6">
      <c r="B9" s="30" t="s">
        <v>5459</v>
      </c>
      <c r="C9" s="38" t="s">
        <v>5459</v>
      </c>
      <c r="D9" s="38" t="s">
        <v>5460</v>
      </c>
      <c r="E9" s="38" t="s">
        <v>5445</v>
      </c>
      <c r="F9" s="31" t="s">
        <v>5396</v>
      </c>
    </row>
    <row r="10" spans="2:6">
      <c r="B10" s="30" t="s">
        <v>5461</v>
      </c>
      <c r="C10" s="38" t="s">
        <v>5461</v>
      </c>
      <c r="D10" s="38" t="s">
        <v>5462</v>
      </c>
      <c r="E10" s="38" t="s">
        <v>5445</v>
      </c>
      <c r="F10" s="31" t="s">
        <v>5396</v>
      </c>
    </row>
    <row r="11" spans="2:6">
      <c r="B11" s="30" t="s">
        <v>5463</v>
      </c>
      <c r="C11" s="38" t="s">
        <v>5463</v>
      </c>
      <c r="D11" s="38" t="s">
        <v>5464</v>
      </c>
      <c r="E11" s="38" t="s">
        <v>5445</v>
      </c>
      <c r="F11" s="31" t="s">
        <v>5396</v>
      </c>
    </row>
    <row r="12" spans="2:6">
      <c r="B12" s="30" t="s">
        <v>5446</v>
      </c>
      <c r="C12" s="38" t="s">
        <v>5446</v>
      </c>
      <c r="D12" s="38" t="s">
        <v>5377</v>
      </c>
      <c r="E12" s="38" t="s">
        <v>5445</v>
      </c>
      <c r="F12" s="31" t="s">
        <v>5378</v>
      </c>
    </row>
    <row r="13" spans="2:6">
      <c r="B13" s="30" t="s">
        <v>5447</v>
      </c>
      <c r="C13" s="38" t="s">
        <v>5447</v>
      </c>
      <c r="D13" s="38" t="s">
        <v>5448</v>
      </c>
      <c r="E13" s="38" t="s">
        <v>5445</v>
      </c>
      <c r="F13" s="31" t="s">
        <v>5378</v>
      </c>
    </row>
    <row r="14" spans="2:6">
      <c r="B14" s="32" t="s">
        <v>5449</v>
      </c>
      <c r="C14" s="39" t="s">
        <v>5449</v>
      </c>
      <c r="D14" s="39" t="s">
        <v>5450</v>
      </c>
      <c r="E14" s="39" t="s">
        <v>5445</v>
      </c>
      <c r="F14" s="34" t="s">
        <v>5378</v>
      </c>
    </row>
    <row r="15" spans="2:6">
      <c r="B15" s="28" t="s">
        <v>5372</v>
      </c>
      <c r="C15" s="37" t="s">
        <v>5372</v>
      </c>
      <c r="D15" s="37" t="s">
        <v>5373</v>
      </c>
      <c r="E15" s="37" t="s">
        <v>5374</v>
      </c>
      <c r="F15" s="29" t="s">
        <v>5375</v>
      </c>
    </row>
    <row r="16" spans="2:6">
      <c r="B16" s="30" t="s">
        <v>5383</v>
      </c>
      <c r="C16" s="38" t="s">
        <v>5383</v>
      </c>
      <c r="D16" s="38" t="s">
        <v>5384</v>
      </c>
      <c r="E16" s="38" t="s">
        <v>5374</v>
      </c>
      <c r="F16" s="31" t="s">
        <v>5375</v>
      </c>
    </row>
    <row r="17" spans="2:6">
      <c r="B17" s="30" t="s">
        <v>5385</v>
      </c>
      <c r="C17" s="38" t="s">
        <v>5385</v>
      </c>
      <c r="D17" s="38" t="s">
        <v>5386</v>
      </c>
      <c r="E17" s="38" t="s">
        <v>5374</v>
      </c>
      <c r="F17" s="31" t="s">
        <v>5375</v>
      </c>
    </row>
    <row r="18" spans="2:6">
      <c r="B18" s="30" t="s">
        <v>5387</v>
      </c>
      <c r="C18" s="38" t="s">
        <v>5387</v>
      </c>
      <c r="D18" s="38" t="s">
        <v>5388</v>
      </c>
      <c r="E18" s="38" t="s">
        <v>5374</v>
      </c>
      <c r="F18" s="31" t="s">
        <v>5389</v>
      </c>
    </row>
    <row r="19" spans="2:6">
      <c r="B19" s="30" t="s">
        <v>5390</v>
      </c>
      <c r="C19" s="38" t="s">
        <v>5390</v>
      </c>
      <c r="D19" s="38" t="s">
        <v>5391</v>
      </c>
      <c r="E19" s="38" t="s">
        <v>5374</v>
      </c>
      <c r="F19" s="31" t="s">
        <v>5389</v>
      </c>
    </row>
    <row r="20" spans="2:6">
      <c r="B20" s="30" t="s">
        <v>5392</v>
      </c>
      <c r="C20" s="38" t="s">
        <v>5392</v>
      </c>
      <c r="D20" s="38" t="s">
        <v>5393</v>
      </c>
      <c r="E20" s="38" t="s">
        <v>5374</v>
      </c>
      <c r="F20" s="31" t="s">
        <v>5389</v>
      </c>
    </row>
    <row r="21" spans="2:6">
      <c r="B21" s="30" t="s">
        <v>5394</v>
      </c>
      <c r="C21" s="38" t="s">
        <v>5394</v>
      </c>
      <c r="D21" s="38" t="s">
        <v>5395</v>
      </c>
      <c r="E21" s="38" t="s">
        <v>5374</v>
      </c>
      <c r="F21" s="31" t="s">
        <v>5396</v>
      </c>
    </row>
    <row r="22" spans="2:6">
      <c r="B22" s="30" t="s">
        <v>5397</v>
      </c>
      <c r="C22" s="38" t="s">
        <v>5397</v>
      </c>
      <c r="D22" s="38" t="s">
        <v>5398</v>
      </c>
      <c r="E22" s="38" t="s">
        <v>5374</v>
      </c>
      <c r="F22" s="31" t="s">
        <v>5396</v>
      </c>
    </row>
    <row r="23" spans="2:6">
      <c r="B23" s="30" t="s">
        <v>5399</v>
      </c>
      <c r="C23" s="38" t="s">
        <v>5399</v>
      </c>
      <c r="D23" s="38" t="s">
        <v>5400</v>
      </c>
      <c r="E23" s="38" t="s">
        <v>5374</v>
      </c>
      <c r="F23" s="31" t="s">
        <v>5396</v>
      </c>
    </row>
    <row r="24" spans="2:6">
      <c r="B24" s="30" t="s">
        <v>5376</v>
      </c>
      <c r="C24" s="38" t="s">
        <v>5376</v>
      </c>
      <c r="D24" s="38" t="s">
        <v>5377</v>
      </c>
      <c r="E24" s="38" t="s">
        <v>5374</v>
      </c>
      <c r="F24" s="31" t="s">
        <v>5378</v>
      </c>
    </row>
    <row r="25" spans="2:6">
      <c r="B25" s="30" t="s">
        <v>5379</v>
      </c>
      <c r="C25" s="38" t="s">
        <v>5379</v>
      </c>
      <c r="D25" s="38" t="s">
        <v>5380</v>
      </c>
      <c r="E25" s="38" t="s">
        <v>5374</v>
      </c>
      <c r="F25" s="31" t="s">
        <v>5378</v>
      </c>
    </row>
    <row r="26" spans="2:6">
      <c r="B26" s="32" t="s">
        <v>5381</v>
      </c>
      <c r="C26" s="39" t="s">
        <v>5381</v>
      </c>
      <c r="D26" s="39" t="s">
        <v>5382</v>
      </c>
      <c r="E26" s="39" t="s">
        <v>5374</v>
      </c>
      <c r="F26" s="34" t="s">
        <v>5378</v>
      </c>
    </row>
    <row r="27" spans="2:6">
      <c r="B27" s="30" t="s">
        <v>5401</v>
      </c>
      <c r="C27" s="38" t="s">
        <v>5401</v>
      </c>
      <c r="D27" s="38" t="s">
        <v>5373</v>
      </c>
      <c r="E27" s="38" t="s">
        <v>5402</v>
      </c>
      <c r="F27" s="31" t="s">
        <v>5375</v>
      </c>
    </row>
    <row r="28" spans="2:6">
      <c r="B28" s="30" t="s">
        <v>5407</v>
      </c>
      <c r="C28" s="38" t="s">
        <v>5407</v>
      </c>
      <c r="D28" s="38" t="s">
        <v>5384</v>
      </c>
      <c r="E28" s="38" t="s">
        <v>5402</v>
      </c>
      <c r="F28" s="31" t="s">
        <v>5375</v>
      </c>
    </row>
    <row r="29" spans="2:6">
      <c r="B29" s="30" t="s">
        <v>5408</v>
      </c>
      <c r="C29" s="38" t="s">
        <v>5408</v>
      </c>
      <c r="D29" s="38" t="s">
        <v>5409</v>
      </c>
      <c r="E29" s="38" t="s">
        <v>5402</v>
      </c>
      <c r="F29" s="31" t="s">
        <v>5375</v>
      </c>
    </row>
    <row r="30" spans="2:6">
      <c r="B30" s="30" t="s">
        <v>5410</v>
      </c>
      <c r="C30" s="38" t="s">
        <v>5410</v>
      </c>
      <c r="D30" s="38" t="s">
        <v>5411</v>
      </c>
      <c r="E30" s="38" t="s">
        <v>5402</v>
      </c>
      <c r="F30" s="31" t="s">
        <v>5389</v>
      </c>
    </row>
    <row r="31" spans="2:6">
      <c r="B31" s="30" t="s">
        <v>5412</v>
      </c>
      <c r="C31" s="38" t="s">
        <v>5412</v>
      </c>
      <c r="D31" s="38" t="s">
        <v>5413</v>
      </c>
      <c r="E31" s="38" t="s">
        <v>5402</v>
      </c>
      <c r="F31" s="31" t="s">
        <v>5389</v>
      </c>
    </row>
    <row r="32" spans="2:6">
      <c r="B32" s="30" t="s">
        <v>5414</v>
      </c>
      <c r="C32" s="38" t="s">
        <v>5414</v>
      </c>
      <c r="D32" s="38" t="s">
        <v>5415</v>
      </c>
      <c r="E32" s="38" t="s">
        <v>5402</v>
      </c>
      <c r="F32" s="31" t="s">
        <v>5389</v>
      </c>
    </row>
    <row r="33" spans="2:6">
      <c r="B33" s="30" t="s">
        <v>5416</v>
      </c>
      <c r="C33" s="38" t="s">
        <v>5416</v>
      </c>
      <c r="D33" s="38" t="s">
        <v>5417</v>
      </c>
      <c r="E33" s="38" t="s">
        <v>5402</v>
      </c>
      <c r="F33" s="31" t="s">
        <v>5396</v>
      </c>
    </row>
    <row r="34" spans="2:6">
      <c r="B34" s="30" t="s">
        <v>5418</v>
      </c>
      <c r="C34" s="38" t="s">
        <v>5418</v>
      </c>
      <c r="D34" s="38" t="s">
        <v>5419</v>
      </c>
      <c r="E34" s="38" t="s">
        <v>5402</v>
      </c>
      <c r="F34" s="31" t="s">
        <v>5396</v>
      </c>
    </row>
    <row r="35" spans="2:6">
      <c r="B35" s="30" t="s">
        <v>5420</v>
      </c>
      <c r="C35" s="38" t="s">
        <v>5420</v>
      </c>
      <c r="D35" s="38" t="s">
        <v>5421</v>
      </c>
      <c r="E35" s="38" t="s">
        <v>5402</v>
      </c>
      <c r="F35" s="31" t="s">
        <v>5396</v>
      </c>
    </row>
    <row r="36" spans="2:6">
      <c r="B36" s="30" t="s">
        <v>5403</v>
      </c>
      <c r="C36" s="38" t="s">
        <v>5403</v>
      </c>
      <c r="D36" s="38" t="s">
        <v>5404</v>
      </c>
      <c r="E36" s="38" t="s">
        <v>5402</v>
      </c>
      <c r="F36" s="31" t="s">
        <v>5378</v>
      </c>
    </row>
    <row r="37" spans="2:6">
      <c r="B37" s="32" t="s">
        <v>5405</v>
      </c>
      <c r="C37" s="39" t="s">
        <v>5405</v>
      </c>
      <c r="D37" s="39" t="s">
        <v>5406</v>
      </c>
      <c r="E37" s="39" t="s">
        <v>5402</v>
      </c>
      <c r="F37" s="34" t="s">
        <v>5378</v>
      </c>
    </row>
    <row r="38" spans="2:6">
      <c r="B38" s="30" t="s">
        <v>5422</v>
      </c>
      <c r="C38" s="38" t="s">
        <v>5422</v>
      </c>
      <c r="D38" s="38" t="s">
        <v>5423</v>
      </c>
      <c r="E38" s="38" t="s">
        <v>55</v>
      </c>
      <c r="F38" s="31" t="s">
        <v>5424</v>
      </c>
    </row>
    <row r="39" spans="2:6">
      <c r="B39" s="30" t="s">
        <v>5425</v>
      </c>
      <c r="C39" s="38" t="s">
        <v>5425</v>
      </c>
      <c r="D39" s="38" t="s">
        <v>5465</v>
      </c>
      <c r="E39" s="38" t="s">
        <v>55</v>
      </c>
      <c r="F39" s="31" t="s">
        <v>5424</v>
      </c>
    </row>
    <row r="40" spans="2:6">
      <c r="B40" s="30" t="s">
        <v>5426</v>
      </c>
      <c r="C40" s="38" t="s">
        <v>5426</v>
      </c>
      <c r="D40" s="38" t="s">
        <v>5427</v>
      </c>
      <c r="E40" s="38" t="s">
        <v>55</v>
      </c>
      <c r="F40" s="31" t="s">
        <v>5424</v>
      </c>
    </row>
    <row r="41" spans="2:6">
      <c r="B41" s="30" t="s">
        <v>54</v>
      </c>
      <c r="C41" s="38" t="s">
        <v>54</v>
      </c>
      <c r="D41" s="38" t="s">
        <v>205</v>
      </c>
      <c r="E41" s="38" t="s">
        <v>55</v>
      </c>
      <c r="F41" s="31" t="s">
        <v>56</v>
      </c>
    </row>
    <row r="42" spans="2:6">
      <c r="B42" s="30" t="s">
        <v>5428</v>
      </c>
      <c r="C42" s="38" t="s">
        <v>5428</v>
      </c>
      <c r="D42" s="38" t="s">
        <v>5429</v>
      </c>
      <c r="E42" s="38" t="s">
        <v>55</v>
      </c>
      <c r="F42" s="31" t="s">
        <v>56</v>
      </c>
    </row>
    <row r="43" spans="2:6">
      <c r="B43" s="32" t="s">
        <v>5430</v>
      </c>
      <c r="C43" s="39" t="s">
        <v>5430</v>
      </c>
      <c r="D43" s="39" t="s">
        <v>5431</v>
      </c>
      <c r="E43" s="39" t="s">
        <v>55</v>
      </c>
      <c r="F43" s="34" t="s">
        <v>56</v>
      </c>
    </row>
    <row r="44" spans="2:6">
      <c r="B44" s="30" t="s">
        <v>5432</v>
      </c>
      <c r="C44" s="38" t="s">
        <v>5432</v>
      </c>
      <c r="D44" s="38" t="s">
        <v>5423</v>
      </c>
      <c r="E44" s="38" t="s">
        <v>58</v>
      </c>
      <c r="F44" s="31" t="s">
        <v>5424</v>
      </c>
    </row>
    <row r="45" spans="2:6">
      <c r="B45" s="30" t="s">
        <v>5433</v>
      </c>
      <c r="C45" s="38" t="s">
        <v>5433</v>
      </c>
      <c r="D45" s="38" t="s">
        <v>5465</v>
      </c>
      <c r="E45" s="38" t="s">
        <v>58</v>
      </c>
      <c r="F45" s="31" t="s">
        <v>5424</v>
      </c>
    </row>
    <row r="46" spans="2:6">
      <c r="B46" s="30" t="s">
        <v>5434</v>
      </c>
      <c r="C46" s="38" t="s">
        <v>5434</v>
      </c>
      <c r="D46" s="38" t="s">
        <v>5427</v>
      </c>
      <c r="E46" s="38" t="s">
        <v>58</v>
      </c>
      <c r="F46" s="31" t="s">
        <v>5424</v>
      </c>
    </row>
    <row r="47" spans="2:6">
      <c r="B47" s="30" t="s">
        <v>57</v>
      </c>
      <c r="C47" s="38" t="s">
        <v>57</v>
      </c>
      <c r="D47" s="38" t="s">
        <v>206</v>
      </c>
      <c r="E47" s="38" t="s">
        <v>58</v>
      </c>
      <c r="F47" s="31" t="s">
        <v>56</v>
      </c>
    </row>
    <row r="48" spans="2:6">
      <c r="B48" s="30" t="s">
        <v>5435</v>
      </c>
      <c r="C48" s="38" t="s">
        <v>5435</v>
      </c>
      <c r="D48" s="38" t="s">
        <v>5436</v>
      </c>
      <c r="E48" s="38" t="s">
        <v>58</v>
      </c>
      <c r="F48" s="31" t="s">
        <v>56</v>
      </c>
    </row>
    <row r="49" spans="2:6">
      <c r="B49" s="32" t="s">
        <v>5437</v>
      </c>
      <c r="C49" s="39" t="s">
        <v>5437</v>
      </c>
      <c r="D49" s="39" t="s">
        <v>5438</v>
      </c>
      <c r="E49" s="39" t="s">
        <v>58</v>
      </c>
      <c r="F49" s="34" t="s">
        <v>56</v>
      </c>
    </row>
    <row r="50" spans="2:6">
      <c r="B50" s="30" t="s">
        <v>5439</v>
      </c>
      <c r="C50" s="38" t="s">
        <v>5439</v>
      </c>
      <c r="D50" s="38" t="s">
        <v>5423</v>
      </c>
      <c r="E50" s="38" t="s">
        <v>60</v>
      </c>
      <c r="F50" s="31" t="s">
        <v>5424</v>
      </c>
    </row>
    <row r="51" spans="2:6">
      <c r="B51" s="30" t="s">
        <v>5440</v>
      </c>
      <c r="C51" s="38" t="s">
        <v>5440</v>
      </c>
      <c r="D51" s="38" t="s">
        <v>5465</v>
      </c>
      <c r="E51" s="38" t="s">
        <v>60</v>
      </c>
      <c r="F51" s="31" t="s">
        <v>5424</v>
      </c>
    </row>
    <row r="52" spans="2:6">
      <c r="B52" s="30" t="s">
        <v>5441</v>
      </c>
      <c r="C52" s="38" t="s">
        <v>5441</v>
      </c>
      <c r="D52" s="38" t="s">
        <v>5427</v>
      </c>
      <c r="E52" s="38" t="s">
        <v>60</v>
      </c>
      <c r="F52" s="31" t="s">
        <v>5424</v>
      </c>
    </row>
    <row r="53" spans="2:6">
      <c r="B53" s="30" t="s">
        <v>5442</v>
      </c>
      <c r="C53" s="38" t="s">
        <v>5442</v>
      </c>
      <c r="D53" s="38" t="s">
        <v>206</v>
      </c>
      <c r="E53" s="38" t="s">
        <v>60</v>
      </c>
      <c r="F53" s="31" t="s">
        <v>5424</v>
      </c>
    </row>
    <row r="54" spans="2:6">
      <c r="B54" s="32" t="s">
        <v>5443</v>
      </c>
      <c r="C54" s="39" t="s">
        <v>5443</v>
      </c>
      <c r="D54" s="39" t="s">
        <v>5438</v>
      </c>
      <c r="E54" s="39" t="s">
        <v>60</v>
      </c>
      <c r="F54" s="34" t="s">
        <v>5424</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5375</v>
      </c>
      <c r="C3" s="65" t="s">
        <v>5375</v>
      </c>
      <c r="D3" t="s">
        <v>5466</v>
      </c>
      <c r="E3" t="s">
        <v>5471</v>
      </c>
    </row>
    <row r="4" spans="2:5">
      <c r="B4" t="s">
        <v>5389</v>
      </c>
      <c r="C4" s="65" t="s">
        <v>5389</v>
      </c>
      <c r="D4" t="s">
        <v>5467</v>
      </c>
      <c r="E4" s="65" t="s">
        <v>5471</v>
      </c>
    </row>
    <row r="5" spans="2:5">
      <c r="B5" t="s">
        <v>5396</v>
      </c>
      <c r="C5" s="65" t="s">
        <v>5396</v>
      </c>
      <c r="D5" t="s">
        <v>5468</v>
      </c>
      <c r="E5" s="65" t="s">
        <v>5471</v>
      </c>
    </row>
    <row r="6" spans="2:5">
      <c r="B6" t="s">
        <v>5378</v>
      </c>
      <c r="C6" s="65" t="s">
        <v>5378</v>
      </c>
      <c r="D6" t="s">
        <v>5469</v>
      </c>
      <c r="E6" s="65" t="s">
        <v>5471</v>
      </c>
    </row>
    <row r="7" spans="2:5">
      <c r="B7" t="s">
        <v>5424</v>
      </c>
      <c r="C7" s="65" t="s">
        <v>5424</v>
      </c>
      <c r="D7" t="s">
        <v>5470</v>
      </c>
      <c r="E7" s="65" t="s">
        <v>61</v>
      </c>
    </row>
    <row r="8" spans="2:5">
      <c r="B8" t="s">
        <v>56</v>
      </c>
      <c r="C8" s="65" t="s">
        <v>56</v>
      </c>
      <c r="D8" s="3" t="s">
        <v>207</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5445</v>
      </c>
      <c r="C3" t="s">
        <v>5445</v>
      </c>
      <c r="D3" s="9">
        <v>2006</v>
      </c>
    </row>
    <row r="4" spans="2:4">
      <c r="B4" t="s">
        <v>5374</v>
      </c>
      <c r="C4" t="s">
        <v>5374</v>
      </c>
      <c r="D4" t="s">
        <v>5472</v>
      </c>
    </row>
    <row r="5" spans="2:4">
      <c r="B5" t="s">
        <v>5402</v>
      </c>
      <c r="C5" t="s">
        <v>5402</v>
      </c>
      <c r="D5" t="s">
        <v>5473</v>
      </c>
    </row>
    <row r="6" spans="2:4">
      <c r="B6" s="65" t="s">
        <v>55</v>
      </c>
      <c r="C6" s="65" t="s">
        <v>55</v>
      </c>
      <c r="D6" s="65" t="s">
        <v>62</v>
      </c>
    </row>
    <row r="7" spans="2:4">
      <c r="B7" s="65" t="s">
        <v>58</v>
      </c>
      <c r="C7" s="65" t="s">
        <v>58</v>
      </c>
      <c r="D7" s="65" t="s">
        <v>63</v>
      </c>
    </row>
    <row r="8" spans="2:4">
      <c r="B8" s="65" t="s">
        <v>60</v>
      </c>
      <c r="C8" s="65"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424</v>
      </c>
    </row>
    <row r="4" spans="2:2">
      <c r="B4" t="s">
        <v>482</v>
      </c>
    </row>
    <row r="5" spans="2:2">
      <c r="B5" t="s">
        <v>636</v>
      </c>
    </row>
    <row r="6" spans="2:2">
      <c r="B6" t="s">
        <v>449</v>
      </c>
    </row>
    <row r="7" spans="2:2">
      <c r="B7" t="s">
        <v>642</v>
      </c>
    </row>
    <row r="8" spans="2:2">
      <c r="B8" t="s">
        <v>359</v>
      </c>
    </row>
    <row r="9" spans="2:2">
      <c r="B9" t="s">
        <v>664</v>
      </c>
    </row>
    <row r="10" spans="2:2">
      <c r="B10" t="s">
        <v>364</v>
      </c>
    </row>
    <row r="11" spans="2:2">
      <c r="B11" t="s">
        <v>337</v>
      </c>
    </row>
    <row r="12" spans="2:2">
      <c r="B12" t="s">
        <v>355</v>
      </c>
    </row>
    <row r="13" spans="2:2">
      <c r="B13" t="s">
        <v>405</v>
      </c>
    </row>
    <row r="14" spans="2:2">
      <c r="B14" t="s">
        <v>419</v>
      </c>
    </row>
    <row r="15" spans="2:2">
      <c r="B15" t="s">
        <v>519</v>
      </c>
    </row>
    <row r="16" spans="2:2">
      <c r="B16" t="s">
        <v>398</v>
      </c>
    </row>
    <row r="17" spans="2:2">
      <c r="B17" t="s">
        <v>696</v>
      </c>
    </row>
    <row r="18" spans="2:2">
      <c r="B18" t="s">
        <v>647</v>
      </c>
    </row>
    <row r="19" spans="2:2">
      <c r="B19" t="s">
        <v>620</v>
      </c>
    </row>
    <row r="20" spans="2:2">
      <c r="B20" t="s">
        <v>367</v>
      </c>
    </row>
    <row r="21" spans="2:2">
      <c r="B21" t="s">
        <v>469</v>
      </c>
    </row>
    <row r="22" spans="2:2">
      <c r="B22" t="s">
        <v>472</v>
      </c>
    </row>
    <row r="23" spans="2:2">
      <c r="B23" t="s">
        <v>505</v>
      </c>
    </row>
    <row r="24" spans="2:2">
      <c r="B24" t="s">
        <v>346</v>
      </c>
    </row>
    <row r="25" spans="2:2">
      <c r="B25" t="s">
        <v>539</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4"/>
  <sheetViews>
    <sheetView workbookViewId="0"/>
  </sheetViews>
  <sheetFormatPr baseColWidth="10" defaultRowHeight="15" x14ac:dyDescent="0"/>
  <cols>
    <col min="1" max="1" width="2.33203125" customWidth="1"/>
    <col min="7" max="7" width="10.83203125" style="41"/>
  </cols>
  <sheetData>
    <row r="2" spans="2:7">
      <c r="B2" s="1" t="s">
        <v>2</v>
      </c>
      <c r="C2" s="1" t="s">
        <v>208</v>
      </c>
      <c r="D2" s="1" t="s">
        <v>59</v>
      </c>
    </row>
    <row r="3" spans="2:7">
      <c r="B3" s="9">
        <v>2006</v>
      </c>
      <c r="D3" s="9">
        <v>2006</v>
      </c>
    </row>
    <row r="4" spans="2:7">
      <c r="B4" s="9">
        <v>2007</v>
      </c>
      <c r="D4" s="9">
        <v>2007</v>
      </c>
    </row>
    <row r="5" spans="2:7">
      <c r="B5" s="9">
        <v>2008</v>
      </c>
      <c r="D5" s="9">
        <v>2008</v>
      </c>
    </row>
    <row r="6" spans="2:7">
      <c r="B6" s="9">
        <v>2009</v>
      </c>
      <c r="C6" s="9"/>
      <c r="D6" s="9">
        <v>2009</v>
      </c>
    </row>
    <row r="7" spans="2:7" s="65" customFormat="1">
      <c r="B7" s="9">
        <v>2010</v>
      </c>
      <c r="C7" s="9"/>
      <c r="D7" s="9">
        <v>2010</v>
      </c>
      <c r="G7" s="41"/>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2" t="s">
        <v>913</v>
      </c>
      <c r="C14" s="9">
        <v>10</v>
      </c>
      <c r="D14" s="9">
        <v>2006</v>
      </c>
    </row>
    <row r="15" spans="2:7">
      <c r="B15" s="42" t="s">
        <v>914</v>
      </c>
      <c r="C15" s="43">
        <v>1</v>
      </c>
      <c r="D15" s="43">
        <v>2007</v>
      </c>
    </row>
    <row r="16" spans="2:7">
      <c r="B16" s="42" t="s">
        <v>924</v>
      </c>
      <c r="C16" s="43">
        <v>2</v>
      </c>
      <c r="D16" s="43">
        <v>2007</v>
      </c>
    </row>
    <row r="17" spans="2:4">
      <c r="B17" s="42" t="s">
        <v>915</v>
      </c>
      <c r="C17" s="43">
        <v>3</v>
      </c>
      <c r="D17" s="43">
        <v>2007</v>
      </c>
    </row>
    <row r="18" spans="2:4">
      <c r="B18" s="42" t="s">
        <v>916</v>
      </c>
      <c r="C18" s="43">
        <v>4</v>
      </c>
      <c r="D18" s="43">
        <v>2007</v>
      </c>
    </row>
    <row r="19" spans="2:4">
      <c r="B19" s="42" t="s">
        <v>917</v>
      </c>
      <c r="C19" s="43">
        <v>5</v>
      </c>
      <c r="D19" s="43">
        <v>2007</v>
      </c>
    </row>
    <row r="20" spans="2:4">
      <c r="B20" s="42" t="s">
        <v>918</v>
      </c>
      <c r="C20" s="43">
        <v>6</v>
      </c>
      <c r="D20" s="43">
        <v>2007</v>
      </c>
    </row>
    <row r="21" spans="2:4">
      <c r="B21" s="42" t="s">
        <v>925</v>
      </c>
      <c r="C21" s="43">
        <v>7</v>
      </c>
      <c r="D21" s="43">
        <v>2007</v>
      </c>
    </row>
    <row r="22" spans="2:4">
      <c r="B22" s="42" t="s">
        <v>919</v>
      </c>
      <c r="C22" s="43">
        <v>8</v>
      </c>
      <c r="D22" s="43">
        <v>2007</v>
      </c>
    </row>
    <row r="23" spans="2:4">
      <c r="B23" s="42" t="s">
        <v>920</v>
      </c>
      <c r="C23" s="43">
        <v>9</v>
      </c>
      <c r="D23" s="43">
        <v>2007</v>
      </c>
    </row>
    <row r="24" spans="2:4">
      <c r="B24" s="42" t="s">
        <v>921</v>
      </c>
      <c r="C24" s="43">
        <v>10</v>
      </c>
      <c r="D24" s="43">
        <v>2007</v>
      </c>
    </row>
    <row r="25" spans="2:4">
      <c r="B25" s="42" t="s">
        <v>922</v>
      </c>
      <c r="C25" s="43">
        <v>11</v>
      </c>
      <c r="D25" s="43">
        <v>2007</v>
      </c>
    </row>
    <row r="26" spans="2:4">
      <c r="B26" s="42" t="s">
        <v>923</v>
      </c>
      <c r="C26" s="43">
        <v>12</v>
      </c>
      <c r="D26" s="43">
        <v>2007</v>
      </c>
    </row>
    <row r="27" spans="2:4">
      <c r="B27" s="42" t="s">
        <v>926</v>
      </c>
      <c r="C27" s="43">
        <v>1</v>
      </c>
      <c r="D27" s="43">
        <v>2008</v>
      </c>
    </row>
    <row r="28" spans="2:4">
      <c r="B28" s="42" t="s">
        <v>927</v>
      </c>
      <c r="C28" s="43">
        <v>2</v>
      </c>
      <c r="D28" s="43">
        <v>2008</v>
      </c>
    </row>
    <row r="29" spans="2:4">
      <c r="B29" s="42" t="s">
        <v>928</v>
      </c>
      <c r="C29" s="43">
        <v>3</v>
      </c>
      <c r="D29" s="43">
        <v>2008</v>
      </c>
    </row>
    <row r="30" spans="2:4">
      <c r="B30" s="42" t="s">
        <v>929</v>
      </c>
      <c r="C30" s="43">
        <v>4</v>
      </c>
      <c r="D30" s="43">
        <v>2008</v>
      </c>
    </row>
    <row r="31" spans="2:4">
      <c r="B31" s="42" t="s">
        <v>930</v>
      </c>
      <c r="C31" s="43">
        <v>5</v>
      </c>
      <c r="D31" s="43">
        <v>2008</v>
      </c>
    </row>
    <row r="32" spans="2:4">
      <c r="B32" s="42" t="s">
        <v>931</v>
      </c>
      <c r="C32" s="43">
        <v>6</v>
      </c>
      <c r="D32" s="43">
        <v>2008</v>
      </c>
    </row>
    <row r="33" spans="2:4">
      <c r="B33" s="42" t="s">
        <v>932</v>
      </c>
      <c r="C33" s="43">
        <v>7</v>
      </c>
      <c r="D33" s="43">
        <v>2008</v>
      </c>
    </row>
    <row r="34" spans="2:4">
      <c r="B34" s="42" t="s">
        <v>933</v>
      </c>
      <c r="C34" s="43">
        <v>8</v>
      </c>
      <c r="D34" s="43">
        <v>2008</v>
      </c>
    </row>
    <row r="35" spans="2:4">
      <c r="B35" s="42" t="s">
        <v>934</v>
      </c>
      <c r="C35" s="43">
        <v>9</v>
      </c>
      <c r="D35" s="43">
        <v>2008</v>
      </c>
    </row>
    <row r="36" spans="2:4">
      <c r="B36" s="42" t="s">
        <v>935</v>
      </c>
      <c r="C36" s="43">
        <v>10</v>
      </c>
      <c r="D36" s="43">
        <v>2008</v>
      </c>
    </row>
    <row r="37" spans="2:4">
      <c r="B37" s="42" t="s">
        <v>936</v>
      </c>
      <c r="C37" s="43">
        <v>11</v>
      </c>
      <c r="D37" s="43">
        <v>2008</v>
      </c>
    </row>
    <row r="38" spans="2:4">
      <c r="B38" s="42" t="s">
        <v>937</v>
      </c>
      <c r="C38" s="43">
        <v>12</v>
      </c>
      <c r="D38" s="43">
        <v>2008</v>
      </c>
    </row>
    <row r="39" spans="2:4">
      <c r="B39" s="42" t="s">
        <v>938</v>
      </c>
      <c r="C39" s="43">
        <v>1</v>
      </c>
      <c r="D39" s="43">
        <v>2009</v>
      </c>
    </row>
    <row r="40" spans="2:4">
      <c r="B40" s="42" t="s">
        <v>114</v>
      </c>
      <c r="C40" s="43">
        <v>2</v>
      </c>
      <c r="D40" s="43">
        <v>2009</v>
      </c>
    </row>
    <row r="41" spans="2:4">
      <c r="B41" s="42" t="s">
        <v>939</v>
      </c>
      <c r="C41" s="43">
        <v>3</v>
      </c>
      <c r="D41" s="43">
        <v>2009</v>
      </c>
    </row>
    <row r="42" spans="2:4">
      <c r="B42" s="42" t="s">
        <v>940</v>
      </c>
      <c r="C42" s="43">
        <v>4</v>
      </c>
      <c r="D42" s="43">
        <v>2009</v>
      </c>
    </row>
    <row r="43" spans="2:4">
      <c r="B43" s="42" t="s">
        <v>941</v>
      </c>
      <c r="C43" s="43">
        <v>5</v>
      </c>
      <c r="D43" s="43">
        <v>2009</v>
      </c>
    </row>
    <row r="44" spans="2:4">
      <c r="B44" s="42" t="s">
        <v>942</v>
      </c>
      <c r="C44" s="43">
        <v>6</v>
      </c>
      <c r="D44" s="43">
        <v>2009</v>
      </c>
    </row>
    <row r="45" spans="2:4">
      <c r="B45" s="42" t="s">
        <v>943</v>
      </c>
      <c r="C45" s="43">
        <v>7</v>
      </c>
      <c r="D45" s="43">
        <v>2009</v>
      </c>
    </row>
    <row r="46" spans="2:4">
      <c r="B46" s="42" t="s">
        <v>944</v>
      </c>
      <c r="C46" s="43">
        <v>8</v>
      </c>
      <c r="D46" s="43">
        <v>2009</v>
      </c>
    </row>
    <row r="47" spans="2:4">
      <c r="B47" s="42" t="s">
        <v>945</v>
      </c>
      <c r="C47" s="43">
        <v>9</v>
      </c>
      <c r="D47" s="43">
        <v>2009</v>
      </c>
    </row>
    <row r="48" spans="2:4">
      <c r="B48" s="42" t="s">
        <v>946</v>
      </c>
      <c r="C48" s="43">
        <v>10</v>
      </c>
      <c r="D48" s="43">
        <v>2009</v>
      </c>
    </row>
    <row r="49" spans="2:4">
      <c r="B49" s="42" t="s">
        <v>947</v>
      </c>
      <c r="C49" s="43">
        <v>11</v>
      </c>
      <c r="D49" s="43">
        <v>2009</v>
      </c>
    </row>
    <row r="50" spans="2:4">
      <c r="B50" s="42" t="s">
        <v>948</v>
      </c>
      <c r="C50" s="43">
        <v>12</v>
      </c>
      <c r="D50" s="43">
        <v>2009</v>
      </c>
    </row>
    <row r="51" spans="2:4">
      <c r="B51" s="42" t="s">
        <v>949</v>
      </c>
      <c r="C51" s="43">
        <v>1</v>
      </c>
      <c r="D51" s="43">
        <v>2010</v>
      </c>
    </row>
    <row r="52" spans="2:4">
      <c r="B52" s="42" t="s">
        <v>950</v>
      </c>
      <c r="C52" s="43">
        <v>2</v>
      </c>
      <c r="D52" s="43">
        <v>2010</v>
      </c>
    </row>
    <row r="53" spans="2:4">
      <c r="B53" s="42" t="s">
        <v>951</v>
      </c>
      <c r="C53" s="43">
        <v>3</v>
      </c>
      <c r="D53" s="43">
        <v>2010</v>
      </c>
    </row>
    <row r="54" spans="2:4">
      <c r="B54" s="42" t="s">
        <v>952</v>
      </c>
      <c r="C54" s="43">
        <v>4</v>
      </c>
      <c r="D54" s="43">
        <v>2010</v>
      </c>
    </row>
    <row r="55" spans="2:4">
      <c r="B55" s="42" t="s">
        <v>953</v>
      </c>
      <c r="C55" s="43">
        <v>5</v>
      </c>
      <c r="D55" s="43">
        <v>2010</v>
      </c>
    </row>
    <row r="56" spans="2:4">
      <c r="B56" s="42" t="s">
        <v>954</v>
      </c>
      <c r="C56" s="43">
        <v>6</v>
      </c>
      <c r="D56" s="43">
        <v>2010</v>
      </c>
    </row>
    <row r="57" spans="2:4">
      <c r="B57" s="42" t="s">
        <v>955</v>
      </c>
      <c r="C57" s="43">
        <v>7</v>
      </c>
      <c r="D57" s="43">
        <v>2010</v>
      </c>
    </row>
    <row r="58" spans="2:4">
      <c r="B58" s="42" t="s">
        <v>956</v>
      </c>
      <c r="C58" s="43">
        <v>8</v>
      </c>
      <c r="D58" s="43">
        <v>2010</v>
      </c>
    </row>
    <row r="59" spans="2:4">
      <c r="B59" s="42" t="s">
        <v>957</v>
      </c>
      <c r="C59" s="43">
        <v>9</v>
      </c>
      <c r="D59" s="43">
        <v>2010</v>
      </c>
    </row>
    <row r="60" spans="2:4">
      <c r="B60" s="42" t="s">
        <v>958</v>
      </c>
      <c r="C60" s="43">
        <v>10</v>
      </c>
      <c r="D60" s="43">
        <v>2010</v>
      </c>
    </row>
    <row r="61" spans="2:4">
      <c r="B61" s="42" t="s">
        <v>959</v>
      </c>
      <c r="C61" s="43">
        <v>11</v>
      </c>
      <c r="D61" s="43">
        <v>2010</v>
      </c>
    </row>
    <row r="62" spans="2:4">
      <c r="B62" s="42" t="s">
        <v>960</v>
      </c>
      <c r="C62" s="43">
        <v>12</v>
      </c>
      <c r="D62" s="43">
        <v>2010</v>
      </c>
    </row>
    <row r="63" spans="2:4">
      <c r="B63" s="42" t="s">
        <v>961</v>
      </c>
      <c r="C63" s="43">
        <v>1</v>
      </c>
      <c r="D63" s="43">
        <v>2011</v>
      </c>
    </row>
    <row r="64" spans="2:4">
      <c r="B64" s="42" t="s">
        <v>962</v>
      </c>
      <c r="C64" s="43">
        <v>2</v>
      </c>
      <c r="D64" s="43">
        <v>2011</v>
      </c>
    </row>
    <row r="65" spans="2:4">
      <c r="B65" s="42" t="s">
        <v>963</v>
      </c>
      <c r="C65" s="43">
        <v>3</v>
      </c>
      <c r="D65" s="43">
        <v>2011</v>
      </c>
    </row>
    <row r="66" spans="2:4">
      <c r="B66" s="42" t="s">
        <v>964</v>
      </c>
      <c r="C66" s="43">
        <v>4</v>
      </c>
      <c r="D66" s="43">
        <v>2011</v>
      </c>
    </row>
    <row r="67" spans="2:4">
      <c r="B67" s="42" t="s">
        <v>965</v>
      </c>
      <c r="C67" s="43">
        <v>5</v>
      </c>
      <c r="D67" s="43">
        <v>2011</v>
      </c>
    </row>
    <row r="68" spans="2:4">
      <c r="B68" s="42" t="s">
        <v>966</v>
      </c>
      <c r="C68" s="43">
        <v>6</v>
      </c>
      <c r="D68" s="43">
        <v>2011</v>
      </c>
    </row>
    <row r="69" spans="2:4">
      <c r="B69" s="42" t="s">
        <v>967</v>
      </c>
      <c r="C69" s="43">
        <v>7</v>
      </c>
      <c r="D69" s="43">
        <v>2011</v>
      </c>
    </row>
    <row r="70" spans="2:4">
      <c r="B70" s="42" t="s">
        <v>968</v>
      </c>
      <c r="C70" s="43">
        <v>8</v>
      </c>
      <c r="D70" s="43">
        <v>2011</v>
      </c>
    </row>
    <row r="71" spans="2:4">
      <c r="B71" s="42" t="s">
        <v>969</v>
      </c>
      <c r="C71" s="43">
        <v>9</v>
      </c>
      <c r="D71" s="43">
        <v>2011</v>
      </c>
    </row>
    <row r="72" spans="2:4">
      <c r="B72" s="42" t="s">
        <v>970</v>
      </c>
      <c r="C72" s="43">
        <v>10</v>
      </c>
      <c r="D72" s="43">
        <v>2011</v>
      </c>
    </row>
    <row r="73" spans="2:4">
      <c r="B73" s="42" t="s">
        <v>971</v>
      </c>
      <c r="C73" s="43">
        <v>11</v>
      </c>
      <c r="D73" s="43">
        <v>2011</v>
      </c>
    </row>
    <row r="74" spans="2:4">
      <c r="B74" s="42" t="s">
        <v>972</v>
      </c>
      <c r="C74" s="43">
        <v>12</v>
      </c>
      <c r="D74" s="43">
        <v>2011</v>
      </c>
    </row>
    <row r="75" spans="2:4">
      <c r="B75" s="42" t="s">
        <v>973</v>
      </c>
      <c r="C75" s="43">
        <v>1</v>
      </c>
      <c r="D75" s="43">
        <v>2012</v>
      </c>
    </row>
    <row r="76" spans="2:4">
      <c r="B76" s="42" t="s">
        <v>974</v>
      </c>
      <c r="C76" s="43">
        <v>2</v>
      </c>
      <c r="D76" s="43">
        <v>2012</v>
      </c>
    </row>
    <row r="77" spans="2:4">
      <c r="B77" s="42" t="s">
        <v>975</v>
      </c>
      <c r="C77" s="43">
        <v>3</v>
      </c>
      <c r="D77" s="43">
        <v>2012</v>
      </c>
    </row>
    <row r="78" spans="2:4">
      <c r="B78" s="42" t="s">
        <v>212</v>
      </c>
      <c r="C78" s="43">
        <v>4</v>
      </c>
      <c r="D78" s="43">
        <v>2012</v>
      </c>
    </row>
    <row r="79" spans="2:4">
      <c r="B79" s="42" t="s">
        <v>976</v>
      </c>
      <c r="C79" s="43">
        <v>5</v>
      </c>
      <c r="D79" s="43">
        <v>2012</v>
      </c>
    </row>
    <row r="80" spans="2:4">
      <c r="B80" s="42" t="s">
        <v>977</v>
      </c>
      <c r="C80" s="43">
        <v>6</v>
      </c>
      <c r="D80" s="43">
        <v>2012</v>
      </c>
    </row>
    <row r="81" spans="2:4">
      <c r="B81" s="42" t="s">
        <v>978</v>
      </c>
      <c r="C81" s="43">
        <v>7</v>
      </c>
      <c r="D81" s="43">
        <v>2012</v>
      </c>
    </row>
    <row r="82" spans="2:4">
      <c r="B82" s="42" t="s">
        <v>979</v>
      </c>
      <c r="C82" s="43">
        <v>8</v>
      </c>
      <c r="D82" s="43">
        <v>2012</v>
      </c>
    </row>
    <row r="83" spans="2:4">
      <c r="B83" s="42" t="s">
        <v>209</v>
      </c>
      <c r="C83" s="43">
        <v>9</v>
      </c>
      <c r="D83" s="43">
        <v>2012</v>
      </c>
    </row>
    <row r="84" spans="2:4">
      <c r="B84" s="42" t="s">
        <v>980</v>
      </c>
      <c r="C84" s="43">
        <v>10</v>
      </c>
      <c r="D84" s="43">
        <v>2012</v>
      </c>
    </row>
    <row r="85" spans="2:4">
      <c r="B85" s="42" t="s">
        <v>981</v>
      </c>
      <c r="C85" s="43">
        <v>11</v>
      </c>
      <c r="D85" s="43">
        <v>2012</v>
      </c>
    </row>
    <row r="86" spans="2:4">
      <c r="B86" s="42" t="s">
        <v>982</v>
      </c>
      <c r="C86" s="43">
        <v>12</v>
      </c>
      <c r="D86" s="43">
        <v>2012</v>
      </c>
    </row>
    <row r="87" spans="2:4">
      <c r="B87" s="42" t="s">
        <v>983</v>
      </c>
      <c r="C87" s="43">
        <v>1</v>
      </c>
      <c r="D87" s="43">
        <v>2013</v>
      </c>
    </row>
    <row r="88" spans="2:4">
      <c r="B88" s="42" t="s">
        <v>984</v>
      </c>
      <c r="C88" s="43">
        <v>2</v>
      </c>
      <c r="D88" s="43">
        <v>2013</v>
      </c>
    </row>
    <row r="89" spans="2:4">
      <c r="B89" s="42" t="s">
        <v>985</v>
      </c>
      <c r="C89" s="43">
        <v>3</v>
      </c>
      <c r="D89" s="43">
        <v>2013</v>
      </c>
    </row>
    <row r="90" spans="2:4">
      <c r="B90" s="42" t="s">
        <v>986</v>
      </c>
      <c r="C90" s="43">
        <v>4</v>
      </c>
      <c r="D90" s="43">
        <v>2013</v>
      </c>
    </row>
    <row r="91" spans="2:4">
      <c r="B91" s="42" t="s">
        <v>987</v>
      </c>
      <c r="C91" s="43">
        <v>5</v>
      </c>
      <c r="D91" s="43">
        <v>2013</v>
      </c>
    </row>
    <row r="92" spans="2:4">
      <c r="B92" s="42" t="s">
        <v>988</v>
      </c>
      <c r="C92" s="43">
        <v>6</v>
      </c>
      <c r="D92" s="43">
        <v>2013</v>
      </c>
    </row>
    <row r="93" spans="2:4">
      <c r="B93" s="42" t="s">
        <v>989</v>
      </c>
      <c r="C93" s="43">
        <v>7</v>
      </c>
      <c r="D93" s="43">
        <v>2013</v>
      </c>
    </row>
    <row r="94" spans="2:4">
      <c r="B94" s="42" t="s">
        <v>990</v>
      </c>
      <c r="C94" s="43">
        <v>8</v>
      </c>
      <c r="D94" s="43">
        <v>2013</v>
      </c>
    </row>
    <row r="95" spans="2:4">
      <c r="B95" s="42" t="s">
        <v>991</v>
      </c>
      <c r="C95" s="43">
        <v>9</v>
      </c>
      <c r="D95" s="43">
        <v>2013</v>
      </c>
    </row>
    <row r="96" spans="2:4">
      <c r="B96" s="42" t="s">
        <v>131</v>
      </c>
      <c r="C96" s="43">
        <v>10</v>
      </c>
      <c r="D96" s="43">
        <v>2013</v>
      </c>
    </row>
    <row r="97" spans="2:4">
      <c r="B97" s="42" t="s">
        <v>992</v>
      </c>
      <c r="C97" s="43">
        <v>11</v>
      </c>
      <c r="D97" s="43">
        <v>2013</v>
      </c>
    </row>
    <row r="98" spans="2:4">
      <c r="B98" s="42" t="s">
        <v>993</v>
      </c>
      <c r="C98" s="43">
        <v>12</v>
      </c>
      <c r="D98" s="43">
        <v>2013</v>
      </c>
    </row>
    <row r="99" spans="2:4">
      <c r="B99" s="42" t="s">
        <v>132</v>
      </c>
      <c r="C99" s="43">
        <v>1</v>
      </c>
      <c r="D99" s="43">
        <v>2014</v>
      </c>
    </row>
    <row r="100" spans="2:4">
      <c r="B100" s="42" t="s">
        <v>994</v>
      </c>
      <c r="C100" s="43">
        <v>2</v>
      </c>
      <c r="D100" s="43">
        <v>2014</v>
      </c>
    </row>
    <row r="101" spans="2:4">
      <c r="B101" s="42" t="s">
        <v>995</v>
      </c>
      <c r="C101" s="43">
        <v>3</v>
      </c>
      <c r="D101" s="43">
        <v>2014</v>
      </c>
    </row>
    <row r="102" spans="2:4">
      <c r="B102" s="42" t="s">
        <v>996</v>
      </c>
      <c r="C102" s="43">
        <v>4</v>
      </c>
      <c r="D102" s="43">
        <v>2014</v>
      </c>
    </row>
    <row r="103" spans="2:4">
      <c r="B103" s="42" t="s">
        <v>997</v>
      </c>
      <c r="C103" s="43">
        <v>5</v>
      </c>
      <c r="D103" s="43">
        <v>2014</v>
      </c>
    </row>
    <row r="104" spans="2:4">
      <c r="B104" s="42" t="s">
        <v>998</v>
      </c>
      <c r="C104" s="43">
        <v>6</v>
      </c>
      <c r="D104" s="43">
        <v>2014</v>
      </c>
    </row>
    <row r="105" spans="2:4">
      <c r="B105" s="42" t="s">
        <v>211</v>
      </c>
      <c r="C105" s="43">
        <v>7</v>
      </c>
      <c r="D105" s="43">
        <v>2014</v>
      </c>
    </row>
    <row r="106" spans="2:4">
      <c r="B106" s="42" t="s">
        <v>999</v>
      </c>
      <c r="C106" s="43">
        <v>8</v>
      </c>
      <c r="D106" s="43">
        <v>2014</v>
      </c>
    </row>
    <row r="107" spans="2:4">
      <c r="B107" s="42" t="s">
        <v>1000</v>
      </c>
      <c r="C107" s="43">
        <v>9</v>
      </c>
      <c r="D107" s="43">
        <v>2014</v>
      </c>
    </row>
    <row r="108" spans="2:4">
      <c r="B108" s="42" t="s">
        <v>1001</v>
      </c>
      <c r="C108" s="43">
        <v>10</v>
      </c>
      <c r="D108" s="43">
        <v>2014</v>
      </c>
    </row>
    <row r="109" spans="2:4">
      <c r="B109" s="42" t="s">
        <v>1002</v>
      </c>
      <c r="C109" s="43">
        <v>11</v>
      </c>
      <c r="D109" s="43">
        <v>2014</v>
      </c>
    </row>
    <row r="110" spans="2:4">
      <c r="B110" s="42" t="s">
        <v>1003</v>
      </c>
      <c r="C110" s="43">
        <v>12</v>
      </c>
      <c r="D110" s="43">
        <v>2014</v>
      </c>
    </row>
    <row r="111" spans="2:4">
      <c r="B111" s="42" t="s">
        <v>1004</v>
      </c>
      <c r="C111" s="43">
        <v>1</v>
      </c>
      <c r="D111" s="43">
        <v>2015</v>
      </c>
    </row>
    <row r="112" spans="2:4">
      <c r="B112" s="42" t="s">
        <v>1005</v>
      </c>
      <c r="C112" s="43">
        <v>2</v>
      </c>
      <c r="D112" s="43">
        <v>2015</v>
      </c>
    </row>
    <row r="113" spans="2:4">
      <c r="B113" s="42" t="s">
        <v>1006</v>
      </c>
      <c r="C113" s="43">
        <v>3</v>
      </c>
      <c r="D113" s="43">
        <v>2015</v>
      </c>
    </row>
    <row r="114" spans="2:4">
      <c r="B114" s="42" t="s">
        <v>1007</v>
      </c>
      <c r="C114" s="43">
        <v>4</v>
      </c>
      <c r="D114" s="43">
        <v>2015</v>
      </c>
    </row>
    <row r="115" spans="2:4">
      <c r="B115" s="42" t="s">
        <v>1008</v>
      </c>
      <c r="C115" s="43">
        <v>5</v>
      </c>
      <c r="D115" s="43">
        <v>2015</v>
      </c>
    </row>
    <row r="116" spans="2:4">
      <c r="B116" s="42" t="s">
        <v>1009</v>
      </c>
      <c r="C116" s="43">
        <v>6</v>
      </c>
      <c r="D116" s="43">
        <v>2015</v>
      </c>
    </row>
    <row r="117" spans="2:4">
      <c r="B117" s="42" t="s">
        <v>1010</v>
      </c>
      <c r="C117" s="43">
        <v>7</v>
      </c>
      <c r="D117" s="43">
        <v>2015</v>
      </c>
    </row>
    <row r="118" spans="2:4">
      <c r="B118" s="42" t="s">
        <v>1011</v>
      </c>
      <c r="C118" s="43">
        <v>8</v>
      </c>
      <c r="D118" s="43">
        <v>2015</v>
      </c>
    </row>
    <row r="119" spans="2:4">
      <c r="B119" s="42" t="s">
        <v>210</v>
      </c>
      <c r="C119" s="43">
        <v>9</v>
      </c>
      <c r="D119" s="43">
        <v>2015</v>
      </c>
    </row>
    <row r="120" spans="2:4">
      <c r="B120" s="42" t="s">
        <v>1012</v>
      </c>
      <c r="C120" s="43">
        <v>10</v>
      </c>
      <c r="D120" s="43">
        <v>2015</v>
      </c>
    </row>
    <row r="121" spans="2:4">
      <c r="B121" s="42" t="s">
        <v>1013</v>
      </c>
      <c r="C121" s="43">
        <v>11</v>
      </c>
      <c r="D121" s="43">
        <v>2015</v>
      </c>
    </row>
    <row r="122" spans="2:4">
      <c r="B122" s="42" t="s">
        <v>1014</v>
      </c>
      <c r="C122" s="43">
        <v>12</v>
      </c>
      <c r="D122" s="43">
        <v>2015</v>
      </c>
    </row>
    <row r="123" spans="2:4">
      <c r="B123" s="42" t="s">
        <v>1015</v>
      </c>
      <c r="C123" s="43">
        <v>1</v>
      </c>
      <c r="D123" s="43">
        <v>2016</v>
      </c>
    </row>
    <row r="124" spans="2:4">
      <c r="B124" s="42" t="s">
        <v>1016</v>
      </c>
      <c r="C124" s="43">
        <v>2</v>
      </c>
      <c r="D124" s="43">
        <v>2016</v>
      </c>
    </row>
    <row r="125" spans="2:4">
      <c r="B125" s="42" t="s">
        <v>1017</v>
      </c>
      <c r="C125" s="43">
        <v>3</v>
      </c>
      <c r="D125" s="43">
        <v>2016</v>
      </c>
    </row>
    <row r="126" spans="2:4">
      <c r="B126" s="42" t="s">
        <v>1018</v>
      </c>
      <c r="C126" s="43">
        <v>4</v>
      </c>
      <c r="D126" s="43">
        <v>2016</v>
      </c>
    </row>
    <row r="127" spans="2:4">
      <c r="B127" s="42" t="s">
        <v>1019</v>
      </c>
      <c r="C127" s="43">
        <v>5</v>
      </c>
      <c r="D127" s="43">
        <v>2016</v>
      </c>
    </row>
    <row r="128" spans="2:4">
      <c r="B128" s="42" t="s">
        <v>1020</v>
      </c>
      <c r="C128" s="43">
        <v>6</v>
      </c>
      <c r="D128" s="43">
        <v>2016</v>
      </c>
    </row>
    <row r="129" spans="2:4">
      <c r="B129" s="42" t="s">
        <v>1021</v>
      </c>
      <c r="C129" s="43">
        <v>7</v>
      </c>
      <c r="D129" s="43">
        <v>2016</v>
      </c>
    </row>
    <row r="130" spans="2:4">
      <c r="B130" s="42" t="s">
        <v>1022</v>
      </c>
      <c r="C130" s="43">
        <v>8</v>
      </c>
      <c r="D130" s="43">
        <v>2016</v>
      </c>
    </row>
    <row r="131" spans="2:4">
      <c r="B131" s="42" t="s">
        <v>1023</v>
      </c>
      <c r="C131" s="43">
        <v>9</v>
      </c>
      <c r="D131" s="43">
        <v>2016</v>
      </c>
    </row>
    <row r="132" spans="2:4">
      <c r="B132" s="42" t="s">
        <v>1024</v>
      </c>
      <c r="C132" s="43">
        <v>10</v>
      </c>
      <c r="D132" s="43">
        <v>2016</v>
      </c>
    </row>
    <row r="133" spans="2:4">
      <c r="B133" s="42" t="s">
        <v>1025</v>
      </c>
      <c r="C133" s="43">
        <v>11</v>
      </c>
      <c r="D133" s="43">
        <v>2016</v>
      </c>
    </row>
    <row r="134" spans="2:4">
      <c r="B134" s="42" t="s">
        <v>1026</v>
      </c>
      <c r="C134" s="43">
        <v>12</v>
      </c>
      <c r="D134" s="43">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224</v>
      </c>
    </row>
    <row r="3" spans="2:4">
      <c r="B3" t="s">
        <v>225</v>
      </c>
      <c r="C3" s="15" t="str">
        <f ca="1">"The data shown is accurate as of " &amp; TEXT(NOW(),"hh:mm") &amp; " GMT on " &amp; TEXT(NOW(),"dddd dd mmmm yyyy")</f>
        <v>The data shown is accurate as of 17:13 GMT on Saturday 30 April 2016</v>
      </c>
      <c r="D3" s="26"/>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election activeCell="B21" sqref="B2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5" t="s">
        <v>2</v>
      </c>
      <c r="C2" s="36" t="s">
        <v>247</v>
      </c>
    </row>
    <row r="3" spans="2:4">
      <c r="B3" s="28" t="s">
        <v>18</v>
      </c>
      <c r="C3" s="29" t="s">
        <v>288</v>
      </c>
      <c r="D3" s="26"/>
    </row>
    <row r="4" spans="2:4">
      <c r="B4" s="30" t="s">
        <v>250</v>
      </c>
      <c r="C4" s="31" t="s">
        <v>286</v>
      </c>
    </row>
    <row r="5" spans="2:4">
      <c r="B5" s="32" t="s">
        <v>248</v>
      </c>
      <c r="C5" s="33" t="s">
        <v>289</v>
      </c>
    </row>
    <row r="6" spans="2:4">
      <c r="B6" s="28" t="s">
        <v>73</v>
      </c>
      <c r="C6" s="29" t="s">
        <v>284</v>
      </c>
    </row>
    <row r="7" spans="2:4">
      <c r="B7" s="30" t="s">
        <v>274</v>
      </c>
      <c r="C7" s="31" t="s">
        <v>287</v>
      </c>
    </row>
    <row r="8" spans="2:4">
      <c r="B8" s="30" t="s">
        <v>79</v>
      </c>
      <c r="C8" s="31" t="s">
        <v>283</v>
      </c>
    </row>
    <row r="9" spans="2:4">
      <c r="B9" s="30" t="s">
        <v>279</v>
      </c>
      <c r="C9" s="31" t="s">
        <v>290</v>
      </c>
    </row>
    <row r="10" spans="2:4">
      <c r="B10" s="30" t="s">
        <v>262</v>
      </c>
      <c r="C10" s="31" t="s">
        <v>282</v>
      </c>
    </row>
    <row r="11" spans="2:4">
      <c r="B11" s="32" t="s">
        <v>276</v>
      </c>
      <c r="C11" s="34" t="s">
        <v>285</v>
      </c>
    </row>
    <row r="12" spans="2:4">
      <c r="B12" s="28" t="s">
        <v>263</v>
      </c>
      <c r="C12" s="29" t="s">
        <v>264</v>
      </c>
    </row>
    <row r="13" spans="2:4">
      <c r="B13" s="30" t="s">
        <v>14728</v>
      </c>
      <c r="C13" s="31" t="s">
        <v>291</v>
      </c>
    </row>
    <row r="14" spans="2:4">
      <c r="B14" s="30" t="s">
        <v>14729</v>
      </c>
      <c r="C14" s="31" t="s">
        <v>292</v>
      </c>
    </row>
    <row r="15" spans="2:4">
      <c r="B15" s="30" t="s">
        <v>14730</v>
      </c>
      <c r="C15" s="31" t="s">
        <v>293</v>
      </c>
    </row>
    <row r="16" spans="2:4">
      <c r="B16" s="30" t="s">
        <v>14731</v>
      </c>
      <c r="C16" s="31" t="s">
        <v>294</v>
      </c>
    </row>
    <row r="17" spans="2:3">
      <c r="B17" s="30" t="s">
        <v>14732</v>
      </c>
      <c r="C17" s="31" t="s">
        <v>260</v>
      </c>
    </row>
    <row r="18" spans="2:3">
      <c r="B18" s="30" t="s">
        <v>14733</v>
      </c>
      <c r="C18" s="31" t="s">
        <v>272</v>
      </c>
    </row>
    <row r="19" spans="2:3">
      <c r="B19" s="30" t="s">
        <v>14734</v>
      </c>
      <c r="C19" s="31" t="s">
        <v>295</v>
      </c>
    </row>
    <row r="20" spans="2:3">
      <c r="B20" s="30" t="s">
        <v>259</v>
      </c>
      <c r="C20" s="31" t="s">
        <v>296</v>
      </c>
    </row>
    <row r="21" spans="2:3">
      <c r="B21" s="30" t="s">
        <v>265</v>
      </c>
      <c r="C21" s="31" t="s">
        <v>14</v>
      </c>
    </row>
    <row r="22" spans="2:3">
      <c r="B22" s="30" t="s">
        <v>277</v>
      </c>
      <c r="C22" s="31" t="s">
        <v>278</v>
      </c>
    </row>
    <row r="23" spans="2:3">
      <c r="B23" s="30" t="s">
        <v>258</v>
      </c>
      <c r="C23" s="31" t="s">
        <v>297</v>
      </c>
    </row>
    <row r="24" spans="2:3">
      <c r="B24" s="30" t="s">
        <v>280</v>
      </c>
      <c r="C24" s="31" t="s">
        <v>281</v>
      </c>
    </row>
    <row r="25" spans="2:3">
      <c r="B25" s="30" t="s">
        <v>253</v>
      </c>
      <c r="C25" s="31" t="s">
        <v>254</v>
      </c>
    </row>
    <row r="26" spans="2:3">
      <c r="B26" s="30" t="s">
        <v>270</v>
      </c>
      <c r="C26" s="31" t="s">
        <v>298</v>
      </c>
    </row>
    <row r="27" spans="2:3">
      <c r="B27" s="30" t="s">
        <v>275</v>
      </c>
      <c r="C27" s="31" t="s">
        <v>299</v>
      </c>
    </row>
    <row r="28" spans="2:3">
      <c r="B28" s="30" t="s">
        <v>268</v>
      </c>
      <c r="C28" s="31" t="s">
        <v>269</v>
      </c>
    </row>
    <row r="29" spans="2:3">
      <c r="B29" s="30" t="s">
        <v>261</v>
      </c>
      <c r="C29" s="31" t="s">
        <v>292</v>
      </c>
    </row>
    <row r="30" spans="2:3">
      <c r="B30" s="30" t="s">
        <v>251</v>
      </c>
      <c r="C30" s="31" t="s">
        <v>4995</v>
      </c>
    </row>
    <row r="31" spans="2:3">
      <c r="B31" s="30" t="s">
        <v>252</v>
      </c>
      <c r="C31" s="31" t="s">
        <v>4996</v>
      </c>
    </row>
    <row r="32" spans="2:3">
      <c r="B32" s="30" t="s">
        <v>271</v>
      </c>
      <c r="C32" s="31" t="s">
        <v>14</v>
      </c>
    </row>
    <row r="33" spans="2:3">
      <c r="B33" s="30" t="s">
        <v>249</v>
      </c>
      <c r="C33" s="31" t="s">
        <v>4997</v>
      </c>
    </row>
    <row r="34" spans="2:3">
      <c r="B34" s="30" t="s">
        <v>256</v>
      </c>
      <c r="C34" s="31" t="s">
        <v>4998</v>
      </c>
    </row>
    <row r="35" spans="2:3">
      <c r="B35" s="30" t="s">
        <v>257</v>
      </c>
      <c r="C35" s="31" t="s">
        <v>300</v>
      </c>
    </row>
    <row r="36" spans="2:3">
      <c r="B36" s="30" t="s">
        <v>267</v>
      </c>
      <c r="C36" s="31" t="s">
        <v>4999</v>
      </c>
    </row>
    <row r="37" spans="2:3">
      <c r="B37" s="30" t="s">
        <v>266</v>
      </c>
      <c r="C37" s="31" t="s">
        <v>5000</v>
      </c>
    </row>
    <row r="38" spans="2:3">
      <c r="B38" s="30" t="s">
        <v>255</v>
      </c>
      <c r="C38" s="31" t="s">
        <v>5001</v>
      </c>
    </row>
    <row r="39" spans="2:3">
      <c r="B39" s="32" t="s">
        <v>273</v>
      </c>
      <c r="C39" s="34" t="s">
        <v>301</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C42"/>
  <sheetViews>
    <sheetView workbookViewId="0"/>
  </sheetViews>
  <sheetFormatPr baseColWidth="10" defaultRowHeight="15" x14ac:dyDescent="0"/>
  <cols>
    <col min="1" max="1" width="2.33203125" customWidth="1"/>
    <col min="2" max="2" width="7.1640625" customWidth="1"/>
  </cols>
  <sheetData>
    <row r="2" spans="2:3">
      <c r="B2" s="64" t="s">
        <v>6696</v>
      </c>
    </row>
    <row r="3" spans="2:3">
      <c r="B3" t="s">
        <v>6697</v>
      </c>
      <c r="C3" s="4" t="s">
        <v>6712</v>
      </c>
    </row>
    <row r="4" spans="2:3">
      <c r="B4" t="s">
        <v>6698</v>
      </c>
      <c r="C4" s="2" t="s">
        <v>6713</v>
      </c>
    </row>
    <row r="5" spans="2:3">
      <c r="B5" s="65" t="s">
        <v>6699</v>
      </c>
      <c r="C5" s="2" t="s">
        <v>924</v>
      </c>
    </row>
    <row r="6" spans="2:3">
      <c r="B6" s="65" t="s">
        <v>6700</v>
      </c>
      <c r="C6" s="2" t="s">
        <v>917</v>
      </c>
    </row>
    <row r="7" spans="2:3">
      <c r="B7" s="65" t="s">
        <v>5698</v>
      </c>
      <c r="C7" s="2" t="s">
        <v>919</v>
      </c>
    </row>
    <row r="8" spans="2:3">
      <c r="B8" s="65" t="s">
        <v>5605</v>
      </c>
      <c r="C8" s="2" t="s">
        <v>922</v>
      </c>
    </row>
    <row r="9" spans="2:3">
      <c r="B9" s="65" t="s">
        <v>5598</v>
      </c>
      <c r="C9" s="2" t="s">
        <v>927</v>
      </c>
    </row>
    <row r="10" spans="2:3">
      <c r="B10" s="65" t="s">
        <v>5585</v>
      </c>
      <c r="C10" s="2" t="s">
        <v>930</v>
      </c>
    </row>
    <row r="11" spans="2:3">
      <c r="B11" s="65" t="s">
        <v>5572</v>
      </c>
      <c r="C11" s="2" t="s">
        <v>933</v>
      </c>
    </row>
    <row r="12" spans="2:3">
      <c r="B12" s="65" t="s">
        <v>5767</v>
      </c>
      <c r="C12" s="2" t="s">
        <v>936</v>
      </c>
    </row>
    <row r="13" spans="2:3">
      <c r="B13" s="65" t="s">
        <v>5477</v>
      </c>
      <c r="C13" s="2" t="s">
        <v>114</v>
      </c>
    </row>
    <row r="14" spans="2:3">
      <c r="B14" s="65" t="s">
        <v>5492</v>
      </c>
      <c r="C14" s="2" t="s">
        <v>941</v>
      </c>
    </row>
    <row r="15" spans="2:3">
      <c r="B15" s="65" t="s">
        <v>5484</v>
      </c>
      <c r="C15" s="2" t="s">
        <v>944</v>
      </c>
    </row>
    <row r="16" spans="2:3">
      <c r="B16" s="65" t="s">
        <v>5668</v>
      </c>
      <c r="C16" s="2" t="s">
        <v>947</v>
      </c>
    </row>
    <row r="17" spans="2:3">
      <c r="B17" s="65" t="s">
        <v>5661</v>
      </c>
      <c r="C17" s="2" t="s">
        <v>950</v>
      </c>
    </row>
    <row r="18" spans="2:3">
      <c r="B18" s="65" t="s">
        <v>6701</v>
      </c>
      <c r="C18" s="2" t="s">
        <v>953</v>
      </c>
    </row>
    <row r="19" spans="2:3">
      <c r="B19" s="65" t="s">
        <v>6702</v>
      </c>
      <c r="C19" s="2" t="s">
        <v>956</v>
      </c>
    </row>
    <row r="20" spans="2:3">
      <c r="B20" s="65" t="s">
        <v>5619</v>
      </c>
      <c r="C20" s="2" t="s">
        <v>959</v>
      </c>
    </row>
    <row r="21" spans="2:3">
      <c r="B21" s="65" t="s">
        <v>6703</v>
      </c>
      <c r="C21" s="2" t="s">
        <v>962</v>
      </c>
    </row>
    <row r="22" spans="2:3">
      <c r="B22" s="65" t="s">
        <v>6704</v>
      </c>
      <c r="C22" s="2" t="s">
        <v>965</v>
      </c>
    </row>
    <row r="23" spans="2:3">
      <c r="B23" s="65" t="s">
        <v>6705</v>
      </c>
      <c r="C23" s="2" t="s">
        <v>968</v>
      </c>
    </row>
    <row r="24" spans="2:3">
      <c r="B24" s="65" t="s">
        <v>5897</v>
      </c>
      <c r="C24" s="2" t="s">
        <v>971</v>
      </c>
    </row>
    <row r="25" spans="2:3">
      <c r="B25" s="65" t="s">
        <v>5591</v>
      </c>
      <c r="C25" s="2" t="s">
        <v>974</v>
      </c>
    </row>
    <row r="26" spans="2:3">
      <c r="B26" s="65" t="s">
        <v>5910</v>
      </c>
      <c r="C26" s="2" t="s">
        <v>976</v>
      </c>
    </row>
    <row r="27" spans="2:3">
      <c r="B27" s="65" t="s">
        <v>5949</v>
      </c>
      <c r="C27" s="2" t="s">
        <v>979</v>
      </c>
    </row>
    <row r="28" spans="2:3">
      <c r="B28" s="65" t="s">
        <v>5957</v>
      </c>
      <c r="C28" s="2" t="s">
        <v>981</v>
      </c>
    </row>
    <row r="29" spans="2:3">
      <c r="B29" s="65" t="s">
        <v>5883</v>
      </c>
      <c r="C29" s="2" t="s">
        <v>984</v>
      </c>
    </row>
    <row r="30" spans="2:3">
      <c r="B30" s="65" t="s">
        <v>6064</v>
      </c>
      <c r="C30" s="2" t="s">
        <v>987</v>
      </c>
    </row>
    <row r="31" spans="2:3">
      <c r="B31" s="65" t="s">
        <v>5981</v>
      </c>
      <c r="C31" s="2" t="s">
        <v>990</v>
      </c>
    </row>
    <row r="32" spans="2:3">
      <c r="B32" s="65" t="s">
        <v>6706</v>
      </c>
      <c r="C32" s="2" t="s">
        <v>992</v>
      </c>
    </row>
    <row r="33" spans="2:3">
      <c r="B33" s="65" t="s">
        <v>6127</v>
      </c>
      <c r="C33" s="2" t="s">
        <v>994</v>
      </c>
    </row>
    <row r="34" spans="2:3">
      <c r="B34" s="65" t="s">
        <v>6114</v>
      </c>
      <c r="C34" s="2" t="s">
        <v>997</v>
      </c>
    </row>
    <row r="35" spans="2:3">
      <c r="B35" s="65" t="s">
        <v>6150</v>
      </c>
      <c r="C35" s="2" t="s">
        <v>999</v>
      </c>
    </row>
    <row r="36" spans="2:3">
      <c r="B36" s="65" t="s">
        <v>6157</v>
      </c>
      <c r="C36" s="2" t="s">
        <v>1002</v>
      </c>
    </row>
    <row r="37" spans="2:3">
      <c r="B37" s="65" t="s">
        <v>6175</v>
      </c>
      <c r="C37" s="2" t="s">
        <v>1005</v>
      </c>
    </row>
    <row r="38" spans="2:3">
      <c r="B38" s="65" t="s">
        <v>6707</v>
      </c>
      <c r="C38" s="2" t="s">
        <v>1008</v>
      </c>
    </row>
    <row r="39" spans="2:3">
      <c r="B39" t="s">
        <v>6708</v>
      </c>
      <c r="C39" s="2" t="s">
        <v>1011</v>
      </c>
    </row>
    <row r="40" spans="2:3">
      <c r="B40" t="s">
        <v>6709</v>
      </c>
      <c r="C40" s="2" t="s">
        <v>1013</v>
      </c>
    </row>
    <row r="41" spans="2:3">
      <c r="B41" t="s">
        <v>6710</v>
      </c>
      <c r="C41" s="2" t="s">
        <v>1016</v>
      </c>
    </row>
    <row r="42" spans="2:3">
      <c r="B42" t="s">
        <v>6711</v>
      </c>
      <c r="C42" s="4" t="s">
        <v>1019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2:E1486"/>
  <sheetViews>
    <sheetView workbookViewId="0"/>
  </sheetViews>
  <sheetFormatPr baseColWidth="10" defaultRowHeight="15" x14ac:dyDescent="0"/>
  <cols>
    <col min="1" max="1" width="2.33203125" customWidth="1"/>
    <col min="2" max="2" width="23.6640625" customWidth="1"/>
    <col min="3" max="3" width="94.5" customWidth="1"/>
    <col min="5" max="5" width="18.83203125" customWidth="1"/>
  </cols>
  <sheetData>
    <row r="2" spans="2:5">
      <c r="B2" s="64" t="s">
        <v>2</v>
      </c>
      <c r="C2" s="64" t="s">
        <v>35</v>
      </c>
      <c r="D2" s="64" t="s">
        <v>8043</v>
      </c>
      <c r="E2" s="64" t="s">
        <v>70</v>
      </c>
    </row>
    <row r="3" spans="2:5">
      <c r="B3" t="s">
        <v>6723</v>
      </c>
      <c r="C3" t="s">
        <v>6724</v>
      </c>
      <c r="D3">
        <v>20</v>
      </c>
      <c r="E3" t="s">
        <v>5367</v>
      </c>
    </row>
    <row r="4" spans="2:5">
      <c r="B4" t="s">
        <v>6725</v>
      </c>
      <c r="C4" t="s">
        <v>6726</v>
      </c>
      <c r="D4">
        <v>120</v>
      </c>
      <c r="E4" t="s">
        <v>8044</v>
      </c>
    </row>
    <row r="5" spans="2:5">
      <c r="B5" t="s">
        <v>6727</v>
      </c>
      <c r="C5" t="s">
        <v>6728</v>
      </c>
      <c r="D5">
        <v>1</v>
      </c>
      <c r="E5" t="s">
        <v>8045</v>
      </c>
    </row>
    <row r="6" spans="2:5">
      <c r="B6" t="s">
        <v>6729</v>
      </c>
      <c r="C6" t="s">
        <v>6730</v>
      </c>
      <c r="D6">
        <v>2</v>
      </c>
      <c r="E6" t="s">
        <v>8045</v>
      </c>
    </row>
    <row r="7" spans="2:5">
      <c r="B7" t="s">
        <v>6731</v>
      </c>
      <c r="C7" t="s">
        <v>6732</v>
      </c>
      <c r="D7">
        <v>15</v>
      </c>
      <c r="E7" t="s">
        <v>8044</v>
      </c>
    </row>
    <row r="8" spans="2:5">
      <c r="B8" t="s">
        <v>6733</v>
      </c>
      <c r="C8" t="s">
        <v>6734</v>
      </c>
      <c r="D8">
        <v>4</v>
      </c>
      <c r="E8" t="s">
        <v>8045</v>
      </c>
    </row>
    <row r="9" spans="2:5">
      <c r="B9" t="s">
        <v>5478</v>
      </c>
      <c r="C9" t="s">
        <v>6735</v>
      </c>
      <c r="D9">
        <v>10</v>
      </c>
      <c r="E9" t="s">
        <v>8045</v>
      </c>
    </row>
    <row r="10" spans="2:5">
      <c r="B10" t="s">
        <v>6736</v>
      </c>
      <c r="C10" t="s">
        <v>6737</v>
      </c>
      <c r="D10">
        <v>1</v>
      </c>
      <c r="E10" t="s">
        <v>8045</v>
      </c>
    </row>
    <row r="11" spans="2:5">
      <c r="B11" t="s">
        <v>6738</v>
      </c>
      <c r="C11" t="s">
        <v>13280</v>
      </c>
      <c r="D11">
        <v>134</v>
      </c>
      <c r="E11" t="s">
        <v>5367</v>
      </c>
    </row>
    <row r="12" spans="2:5">
      <c r="B12" t="s">
        <v>6739</v>
      </c>
      <c r="D12">
        <v>0</v>
      </c>
      <c r="E12" t="s">
        <v>137</v>
      </c>
    </row>
    <row r="13" spans="2:5">
      <c r="B13" t="s">
        <v>6740</v>
      </c>
      <c r="C13" t="s">
        <v>13281</v>
      </c>
      <c r="D13">
        <v>0</v>
      </c>
      <c r="E13" t="s">
        <v>8046</v>
      </c>
    </row>
    <row r="14" spans="2:5">
      <c r="B14" t="s">
        <v>6741</v>
      </c>
      <c r="C14" t="s">
        <v>13282</v>
      </c>
      <c r="D14">
        <v>0</v>
      </c>
      <c r="E14" t="s">
        <v>8046</v>
      </c>
    </row>
    <row r="15" spans="2:5">
      <c r="B15" t="s">
        <v>6742</v>
      </c>
      <c r="D15">
        <v>0</v>
      </c>
      <c r="E15" t="s">
        <v>137</v>
      </c>
    </row>
    <row r="16" spans="2:5">
      <c r="B16" t="s">
        <v>6743</v>
      </c>
      <c r="C16" t="s">
        <v>13283</v>
      </c>
      <c r="D16">
        <v>1</v>
      </c>
      <c r="E16" t="s">
        <v>8046</v>
      </c>
    </row>
    <row r="17" spans="2:5">
      <c r="B17" t="s">
        <v>6744</v>
      </c>
      <c r="C17" t="s">
        <v>13284</v>
      </c>
      <c r="D17">
        <v>0</v>
      </c>
      <c r="E17" t="s">
        <v>8046</v>
      </c>
    </row>
    <row r="18" spans="2:5">
      <c r="B18" t="s">
        <v>6745</v>
      </c>
      <c r="D18">
        <v>0</v>
      </c>
      <c r="E18" t="s">
        <v>137</v>
      </c>
    </row>
    <row r="19" spans="2:5">
      <c r="B19" t="s">
        <v>6746</v>
      </c>
      <c r="C19" t="s">
        <v>13285</v>
      </c>
      <c r="D19">
        <v>7</v>
      </c>
      <c r="E19" t="s">
        <v>8046</v>
      </c>
    </row>
    <row r="20" spans="2:5">
      <c r="B20" t="s">
        <v>6747</v>
      </c>
      <c r="C20" t="s">
        <v>13286</v>
      </c>
      <c r="D20">
        <v>1</v>
      </c>
      <c r="E20" t="s">
        <v>8046</v>
      </c>
    </row>
    <row r="21" spans="2:5">
      <c r="B21" t="s">
        <v>6748</v>
      </c>
      <c r="C21" t="s">
        <v>13287</v>
      </c>
      <c r="D21">
        <v>10</v>
      </c>
      <c r="E21" t="s">
        <v>8044</v>
      </c>
    </row>
    <row r="22" spans="2:5">
      <c r="B22" t="s">
        <v>6749</v>
      </c>
      <c r="C22" t="s">
        <v>13288</v>
      </c>
      <c r="D22">
        <v>0</v>
      </c>
      <c r="E22" t="s">
        <v>8046</v>
      </c>
    </row>
    <row r="23" spans="2:5">
      <c r="B23" t="s">
        <v>6750</v>
      </c>
      <c r="C23" t="s">
        <v>13289</v>
      </c>
      <c r="D23">
        <v>0</v>
      </c>
      <c r="E23" t="s">
        <v>8046</v>
      </c>
    </row>
    <row r="24" spans="2:5">
      <c r="B24" t="s">
        <v>6751</v>
      </c>
      <c r="C24" t="s">
        <v>13290</v>
      </c>
      <c r="D24">
        <v>0</v>
      </c>
      <c r="E24" t="s">
        <v>8046</v>
      </c>
    </row>
    <row r="25" spans="2:5">
      <c r="B25" t="s">
        <v>6752</v>
      </c>
      <c r="C25" t="s">
        <v>13291</v>
      </c>
      <c r="D25">
        <v>51</v>
      </c>
      <c r="E25" t="s">
        <v>8044</v>
      </c>
    </row>
    <row r="26" spans="2:5">
      <c r="B26" t="s">
        <v>6753</v>
      </c>
      <c r="C26" t="s">
        <v>13292</v>
      </c>
      <c r="D26">
        <v>0</v>
      </c>
      <c r="E26" t="s">
        <v>8046</v>
      </c>
    </row>
    <row r="27" spans="2:5">
      <c r="B27" t="s">
        <v>6754</v>
      </c>
      <c r="C27" t="s">
        <v>13293</v>
      </c>
      <c r="D27">
        <v>0</v>
      </c>
      <c r="E27" t="s">
        <v>8046</v>
      </c>
    </row>
    <row r="28" spans="2:5">
      <c r="B28" t="s">
        <v>6755</v>
      </c>
      <c r="C28" t="s">
        <v>13294</v>
      </c>
      <c r="D28">
        <v>0</v>
      </c>
      <c r="E28" t="s">
        <v>8046</v>
      </c>
    </row>
    <row r="29" spans="2:5">
      <c r="B29" t="s">
        <v>6756</v>
      </c>
      <c r="C29" t="s">
        <v>13295</v>
      </c>
      <c r="D29">
        <v>2</v>
      </c>
      <c r="E29" t="s">
        <v>8046</v>
      </c>
    </row>
    <row r="30" spans="2:5">
      <c r="B30" t="s">
        <v>6757</v>
      </c>
      <c r="C30" t="s">
        <v>13296</v>
      </c>
      <c r="D30">
        <v>1</v>
      </c>
      <c r="E30" t="s">
        <v>8046</v>
      </c>
    </row>
    <row r="31" spans="2:5">
      <c r="B31" t="s">
        <v>6758</v>
      </c>
      <c r="C31" t="s">
        <v>13297</v>
      </c>
      <c r="D31">
        <v>1</v>
      </c>
      <c r="E31" t="s">
        <v>8046</v>
      </c>
    </row>
    <row r="32" spans="2:5">
      <c r="B32" t="s">
        <v>5485</v>
      </c>
      <c r="C32" t="s">
        <v>13298</v>
      </c>
      <c r="D32">
        <v>16</v>
      </c>
      <c r="E32" t="s">
        <v>8044</v>
      </c>
    </row>
    <row r="33" spans="2:5">
      <c r="B33" t="s">
        <v>6759</v>
      </c>
      <c r="C33" t="s">
        <v>13299</v>
      </c>
      <c r="D33">
        <v>1</v>
      </c>
      <c r="E33" t="s">
        <v>8046</v>
      </c>
    </row>
    <row r="34" spans="2:5">
      <c r="B34" t="s">
        <v>6760</v>
      </c>
      <c r="C34" t="s">
        <v>13300</v>
      </c>
      <c r="D34">
        <v>37</v>
      </c>
      <c r="E34" t="s">
        <v>8044</v>
      </c>
    </row>
    <row r="35" spans="2:5">
      <c r="B35" t="s">
        <v>6761</v>
      </c>
      <c r="C35" t="s">
        <v>13301</v>
      </c>
      <c r="D35">
        <v>25</v>
      </c>
      <c r="E35" t="s">
        <v>8047</v>
      </c>
    </row>
    <row r="36" spans="2:5">
      <c r="B36" t="s">
        <v>6762</v>
      </c>
      <c r="C36" t="s">
        <v>13302</v>
      </c>
      <c r="D36">
        <v>14</v>
      </c>
      <c r="E36" t="s">
        <v>8046</v>
      </c>
    </row>
    <row r="37" spans="2:5">
      <c r="B37" t="s">
        <v>6763</v>
      </c>
      <c r="D37">
        <v>0</v>
      </c>
      <c r="E37" t="s">
        <v>137</v>
      </c>
    </row>
    <row r="38" spans="2:5">
      <c r="B38" t="s">
        <v>6764</v>
      </c>
      <c r="D38">
        <v>0</v>
      </c>
      <c r="E38" t="s">
        <v>137</v>
      </c>
    </row>
    <row r="39" spans="2:5">
      <c r="B39" t="s">
        <v>6765</v>
      </c>
      <c r="C39" t="s">
        <v>13303</v>
      </c>
      <c r="D39">
        <v>1</v>
      </c>
      <c r="E39" t="s">
        <v>8048</v>
      </c>
    </row>
    <row r="40" spans="2:5">
      <c r="B40" t="s">
        <v>6766</v>
      </c>
      <c r="C40" t="s">
        <v>13304</v>
      </c>
      <c r="D40">
        <v>0</v>
      </c>
      <c r="E40" t="s">
        <v>8046</v>
      </c>
    </row>
    <row r="41" spans="2:5">
      <c r="B41" t="s">
        <v>6767</v>
      </c>
      <c r="D41">
        <v>0</v>
      </c>
      <c r="E41" t="s">
        <v>137</v>
      </c>
    </row>
    <row r="42" spans="2:5">
      <c r="B42" t="s">
        <v>6768</v>
      </c>
      <c r="C42" t="s">
        <v>13305</v>
      </c>
      <c r="D42">
        <v>0</v>
      </c>
      <c r="E42" t="s">
        <v>8046</v>
      </c>
    </row>
    <row r="43" spans="2:5">
      <c r="B43" t="s">
        <v>6769</v>
      </c>
      <c r="C43" t="s">
        <v>13306</v>
      </c>
      <c r="D43">
        <v>2</v>
      </c>
      <c r="E43" t="s">
        <v>8049</v>
      </c>
    </row>
    <row r="44" spans="2:5">
      <c r="B44" t="s">
        <v>6770</v>
      </c>
      <c r="C44" t="s">
        <v>13307</v>
      </c>
      <c r="D44">
        <v>4</v>
      </c>
      <c r="E44" t="s">
        <v>8049</v>
      </c>
    </row>
    <row r="45" spans="2:5">
      <c r="B45" t="s">
        <v>6771</v>
      </c>
      <c r="C45" t="s">
        <v>13308</v>
      </c>
      <c r="D45">
        <v>0</v>
      </c>
      <c r="E45" t="s">
        <v>5369</v>
      </c>
    </row>
    <row r="46" spans="2:5">
      <c r="B46" t="s">
        <v>6772</v>
      </c>
      <c r="D46">
        <v>0</v>
      </c>
      <c r="E46" t="s">
        <v>137</v>
      </c>
    </row>
    <row r="47" spans="2:5">
      <c r="B47" t="s">
        <v>6773</v>
      </c>
      <c r="D47">
        <v>0</v>
      </c>
      <c r="E47" t="s">
        <v>137</v>
      </c>
    </row>
    <row r="48" spans="2:5">
      <c r="B48" t="s">
        <v>6774</v>
      </c>
      <c r="C48" t="s">
        <v>13309</v>
      </c>
      <c r="D48">
        <v>5</v>
      </c>
      <c r="E48" t="s">
        <v>8046</v>
      </c>
    </row>
    <row r="49" spans="2:5">
      <c r="B49" t="s">
        <v>6775</v>
      </c>
      <c r="C49" t="s">
        <v>13310</v>
      </c>
      <c r="D49">
        <v>19</v>
      </c>
      <c r="E49" t="s">
        <v>8049</v>
      </c>
    </row>
    <row r="50" spans="2:5">
      <c r="B50" t="s">
        <v>6776</v>
      </c>
      <c r="C50" t="s">
        <v>13311</v>
      </c>
      <c r="D50">
        <v>17</v>
      </c>
      <c r="E50" t="s">
        <v>5369</v>
      </c>
    </row>
    <row r="51" spans="2:5">
      <c r="B51" t="s">
        <v>6777</v>
      </c>
      <c r="D51">
        <v>0</v>
      </c>
      <c r="E51" t="s">
        <v>137</v>
      </c>
    </row>
    <row r="52" spans="2:5">
      <c r="B52" t="s">
        <v>6778</v>
      </c>
      <c r="C52" t="s">
        <v>13312</v>
      </c>
      <c r="D52">
        <v>7</v>
      </c>
      <c r="E52" t="s">
        <v>5369</v>
      </c>
    </row>
    <row r="53" spans="2:5">
      <c r="B53" t="s">
        <v>5493</v>
      </c>
      <c r="C53" t="s">
        <v>13313</v>
      </c>
      <c r="D53">
        <v>4</v>
      </c>
      <c r="E53" t="s">
        <v>8046</v>
      </c>
    </row>
    <row r="54" spans="2:5">
      <c r="B54" t="s">
        <v>6779</v>
      </c>
      <c r="C54" t="s">
        <v>13314</v>
      </c>
      <c r="D54">
        <v>8</v>
      </c>
      <c r="E54" t="s">
        <v>8046</v>
      </c>
    </row>
    <row r="55" spans="2:5">
      <c r="B55" t="s">
        <v>6780</v>
      </c>
      <c r="C55" t="s">
        <v>6781</v>
      </c>
      <c r="D55">
        <v>50</v>
      </c>
      <c r="E55" t="s">
        <v>8044</v>
      </c>
    </row>
    <row r="56" spans="2:5">
      <c r="B56" t="s">
        <v>6782</v>
      </c>
      <c r="C56" t="s">
        <v>13315</v>
      </c>
      <c r="D56">
        <v>11</v>
      </c>
      <c r="E56" t="s">
        <v>8046</v>
      </c>
    </row>
    <row r="57" spans="2:5">
      <c r="B57" t="s">
        <v>6783</v>
      </c>
      <c r="C57" t="s">
        <v>6784</v>
      </c>
      <c r="D57">
        <v>7</v>
      </c>
      <c r="E57" t="s">
        <v>5358</v>
      </c>
    </row>
    <row r="58" spans="2:5">
      <c r="B58" t="s">
        <v>6785</v>
      </c>
      <c r="C58" t="s">
        <v>6786</v>
      </c>
      <c r="D58">
        <v>14</v>
      </c>
      <c r="E58" t="s">
        <v>5358</v>
      </c>
    </row>
    <row r="59" spans="2:5">
      <c r="B59" t="s">
        <v>6787</v>
      </c>
      <c r="C59" t="s">
        <v>13316</v>
      </c>
      <c r="D59">
        <v>3</v>
      </c>
      <c r="E59" t="s">
        <v>8046</v>
      </c>
    </row>
    <row r="60" spans="2:5">
      <c r="B60" t="s">
        <v>6788</v>
      </c>
      <c r="C60" t="s">
        <v>13317</v>
      </c>
      <c r="D60">
        <v>14</v>
      </c>
      <c r="E60" t="s">
        <v>140</v>
      </c>
    </row>
    <row r="61" spans="2:5">
      <c r="B61" t="s">
        <v>6789</v>
      </c>
      <c r="C61" t="s">
        <v>13318</v>
      </c>
      <c r="D61">
        <v>0</v>
      </c>
      <c r="E61" t="s">
        <v>8049</v>
      </c>
    </row>
    <row r="62" spans="2:5">
      <c r="B62" t="s">
        <v>5499</v>
      </c>
      <c r="C62" t="s">
        <v>13319</v>
      </c>
      <c r="D62">
        <v>85</v>
      </c>
      <c r="E62" t="s">
        <v>8046</v>
      </c>
    </row>
    <row r="63" spans="2:5">
      <c r="B63" t="s">
        <v>5505</v>
      </c>
      <c r="C63" t="s">
        <v>13320</v>
      </c>
      <c r="D63">
        <v>5</v>
      </c>
      <c r="E63" t="s">
        <v>8046</v>
      </c>
    </row>
    <row r="64" spans="2:5">
      <c r="B64" t="s">
        <v>5512</v>
      </c>
      <c r="C64" t="s">
        <v>13321</v>
      </c>
      <c r="D64">
        <v>30</v>
      </c>
      <c r="E64" t="s">
        <v>8046</v>
      </c>
    </row>
    <row r="65" spans="2:5">
      <c r="B65" t="s">
        <v>6790</v>
      </c>
      <c r="C65" t="s">
        <v>13322</v>
      </c>
      <c r="D65">
        <v>20</v>
      </c>
      <c r="E65" t="s">
        <v>8046</v>
      </c>
    </row>
    <row r="66" spans="2:5">
      <c r="B66" t="s">
        <v>5518</v>
      </c>
      <c r="C66" t="s">
        <v>13323</v>
      </c>
      <c r="D66">
        <v>5</v>
      </c>
      <c r="E66" t="s">
        <v>5363</v>
      </c>
    </row>
    <row r="67" spans="2:5">
      <c r="B67" t="s">
        <v>6791</v>
      </c>
      <c r="C67" t="s">
        <v>13324</v>
      </c>
      <c r="D67">
        <v>13</v>
      </c>
      <c r="E67" t="s">
        <v>140</v>
      </c>
    </row>
    <row r="68" spans="2:5">
      <c r="B68" t="s">
        <v>6792</v>
      </c>
      <c r="C68" t="s">
        <v>13325</v>
      </c>
      <c r="D68">
        <v>17</v>
      </c>
      <c r="E68" t="s">
        <v>8046</v>
      </c>
    </row>
    <row r="69" spans="2:5">
      <c r="B69" t="s">
        <v>5524</v>
      </c>
      <c r="C69" t="s">
        <v>13326</v>
      </c>
      <c r="D69">
        <v>5</v>
      </c>
      <c r="E69" t="s">
        <v>8046</v>
      </c>
    </row>
    <row r="70" spans="2:5">
      <c r="B70" t="s">
        <v>6793</v>
      </c>
      <c r="C70" t="s">
        <v>13327</v>
      </c>
      <c r="D70">
        <v>17</v>
      </c>
      <c r="E70" t="s">
        <v>8046</v>
      </c>
    </row>
    <row r="71" spans="2:5">
      <c r="B71" t="s">
        <v>6794</v>
      </c>
      <c r="C71" t="s">
        <v>13328</v>
      </c>
      <c r="D71">
        <v>9</v>
      </c>
      <c r="E71" t="s">
        <v>8046</v>
      </c>
    </row>
    <row r="72" spans="2:5">
      <c r="B72" t="s">
        <v>6795</v>
      </c>
      <c r="C72" t="s">
        <v>13329</v>
      </c>
      <c r="D72">
        <v>20</v>
      </c>
      <c r="E72" t="s">
        <v>8044</v>
      </c>
    </row>
    <row r="73" spans="2:5">
      <c r="B73" t="s">
        <v>6796</v>
      </c>
      <c r="C73" t="s">
        <v>13330</v>
      </c>
      <c r="D73">
        <v>9</v>
      </c>
      <c r="E73" t="s">
        <v>8046</v>
      </c>
    </row>
    <row r="74" spans="2:5">
      <c r="B74" t="s">
        <v>5530</v>
      </c>
      <c r="C74" t="s">
        <v>13331</v>
      </c>
      <c r="D74">
        <v>65</v>
      </c>
      <c r="E74" t="s">
        <v>8046</v>
      </c>
    </row>
    <row r="75" spans="2:5">
      <c r="B75" t="s">
        <v>6797</v>
      </c>
      <c r="C75" t="s">
        <v>13332</v>
      </c>
      <c r="D75">
        <v>4</v>
      </c>
      <c r="E75" t="s">
        <v>8046</v>
      </c>
    </row>
    <row r="76" spans="2:5">
      <c r="B76" t="s">
        <v>6798</v>
      </c>
      <c r="C76" t="s">
        <v>13333</v>
      </c>
      <c r="D76">
        <v>5</v>
      </c>
      <c r="E76" t="s">
        <v>8046</v>
      </c>
    </row>
    <row r="77" spans="2:5">
      <c r="B77" t="s">
        <v>6799</v>
      </c>
      <c r="C77" t="s">
        <v>13334</v>
      </c>
      <c r="D77">
        <v>0</v>
      </c>
      <c r="E77" t="s">
        <v>8046</v>
      </c>
    </row>
    <row r="78" spans="2:5">
      <c r="B78" t="s">
        <v>6800</v>
      </c>
      <c r="C78" t="s">
        <v>13335</v>
      </c>
      <c r="D78">
        <v>1</v>
      </c>
      <c r="E78" t="s">
        <v>8046</v>
      </c>
    </row>
    <row r="79" spans="2:5">
      <c r="B79" t="s">
        <v>6801</v>
      </c>
      <c r="C79" t="s">
        <v>13336</v>
      </c>
      <c r="D79">
        <v>4</v>
      </c>
      <c r="E79" t="s">
        <v>8046</v>
      </c>
    </row>
    <row r="80" spans="2:5">
      <c r="B80" t="s">
        <v>6802</v>
      </c>
      <c r="C80" t="s">
        <v>13337</v>
      </c>
      <c r="D80">
        <v>14</v>
      </c>
      <c r="E80" t="s">
        <v>8044</v>
      </c>
    </row>
    <row r="81" spans="2:5">
      <c r="B81" t="s">
        <v>5536</v>
      </c>
      <c r="C81" t="s">
        <v>13338</v>
      </c>
      <c r="D81">
        <v>10</v>
      </c>
      <c r="E81" t="s">
        <v>8049</v>
      </c>
    </row>
    <row r="82" spans="2:5">
      <c r="B82" t="s">
        <v>6803</v>
      </c>
      <c r="C82" t="s">
        <v>13339</v>
      </c>
      <c r="D82">
        <v>17</v>
      </c>
      <c r="E82" t="s">
        <v>8046</v>
      </c>
    </row>
    <row r="83" spans="2:5">
      <c r="B83" t="s">
        <v>6804</v>
      </c>
      <c r="C83" t="s">
        <v>13340</v>
      </c>
      <c r="D83">
        <v>35</v>
      </c>
      <c r="E83" t="s">
        <v>8049</v>
      </c>
    </row>
    <row r="84" spans="2:5">
      <c r="B84" t="s">
        <v>5542</v>
      </c>
      <c r="C84" t="s">
        <v>6805</v>
      </c>
      <c r="D84">
        <v>23</v>
      </c>
      <c r="E84" t="s">
        <v>8046</v>
      </c>
    </row>
    <row r="85" spans="2:5">
      <c r="B85" t="s">
        <v>6806</v>
      </c>
      <c r="C85" t="s">
        <v>13341</v>
      </c>
      <c r="D85">
        <v>5</v>
      </c>
      <c r="E85" t="s">
        <v>8050</v>
      </c>
    </row>
    <row r="86" spans="2:5">
      <c r="B86" t="s">
        <v>5548</v>
      </c>
      <c r="C86" t="s">
        <v>13342</v>
      </c>
      <c r="D86">
        <v>10</v>
      </c>
      <c r="E86" t="s">
        <v>8046</v>
      </c>
    </row>
    <row r="87" spans="2:5">
      <c r="B87" t="s">
        <v>6807</v>
      </c>
      <c r="C87" t="s">
        <v>13343</v>
      </c>
      <c r="D87">
        <v>12</v>
      </c>
      <c r="E87" t="s">
        <v>8044</v>
      </c>
    </row>
    <row r="88" spans="2:5">
      <c r="B88" t="s">
        <v>6808</v>
      </c>
      <c r="C88" t="s">
        <v>13344</v>
      </c>
      <c r="D88">
        <v>35</v>
      </c>
      <c r="E88" t="s">
        <v>8046</v>
      </c>
    </row>
    <row r="89" spans="2:5">
      <c r="B89" t="s">
        <v>6809</v>
      </c>
      <c r="C89" t="s">
        <v>13345</v>
      </c>
      <c r="D89">
        <v>4</v>
      </c>
      <c r="E89" t="s">
        <v>8046</v>
      </c>
    </row>
    <row r="90" spans="2:5">
      <c r="B90" t="s">
        <v>6810</v>
      </c>
      <c r="C90" t="s">
        <v>13346</v>
      </c>
      <c r="D90">
        <v>3</v>
      </c>
      <c r="E90" t="s">
        <v>8046</v>
      </c>
    </row>
    <row r="91" spans="2:5">
      <c r="B91" t="s">
        <v>6811</v>
      </c>
      <c r="C91" t="s">
        <v>13347</v>
      </c>
      <c r="D91">
        <v>0</v>
      </c>
      <c r="E91" t="s">
        <v>8046</v>
      </c>
    </row>
    <row r="92" spans="2:5">
      <c r="B92" t="s">
        <v>6812</v>
      </c>
      <c r="C92" t="s">
        <v>13348</v>
      </c>
      <c r="D92">
        <v>13</v>
      </c>
      <c r="E92" t="s">
        <v>8049</v>
      </c>
    </row>
    <row r="93" spans="2:5">
      <c r="B93" t="s">
        <v>6813</v>
      </c>
      <c r="C93" t="s">
        <v>13349</v>
      </c>
      <c r="D93">
        <v>2</v>
      </c>
      <c r="E93" t="s">
        <v>8046</v>
      </c>
    </row>
    <row r="94" spans="2:5">
      <c r="B94" t="s">
        <v>6814</v>
      </c>
      <c r="C94" t="s">
        <v>13350</v>
      </c>
      <c r="D94">
        <v>61</v>
      </c>
      <c r="E94" t="s">
        <v>5362</v>
      </c>
    </row>
    <row r="95" spans="2:5">
      <c r="B95" t="s">
        <v>6815</v>
      </c>
      <c r="C95" t="s">
        <v>6816</v>
      </c>
      <c r="D95">
        <v>57</v>
      </c>
      <c r="E95" t="s">
        <v>5358</v>
      </c>
    </row>
    <row r="96" spans="2:5">
      <c r="B96" t="s">
        <v>6817</v>
      </c>
      <c r="C96" t="s">
        <v>13351</v>
      </c>
      <c r="D96">
        <v>6</v>
      </c>
      <c r="E96" t="s">
        <v>8049</v>
      </c>
    </row>
    <row r="97" spans="2:5">
      <c r="B97" t="s">
        <v>5554</v>
      </c>
      <c r="C97" t="s">
        <v>13352</v>
      </c>
      <c r="D97">
        <v>111</v>
      </c>
      <c r="E97" t="s">
        <v>8046</v>
      </c>
    </row>
    <row r="98" spans="2:5">
      <c r="B98" t="s">
        <v>6818</v>
      </c>
      <c r="C98" t="s">
        <v>13353</v>
      </c>
      <c r="D98">
        <v>8</v>
      </c>
      <c r="E98" t="s">
        <v>5369</v>
      </c>
    </row>
    <row r="99" spans="2:5">
      <c r="B99" t="s">
        <v>6819</v>
      </c>
      <c r="C99" t="s">
        <v>13354</v>
      </c>
      <c r="D99">
        <v>12</v>
      </c>
      <c r="E99" t="s">
        <v>5369</v>
      </c>
    </row>
    <row r="100" spans="2:5">
      <c r="B100" t="s">
        <v>6820</v>
      </c>
      <c r="C100" t="s">
        <v>13355</v>
      </c>
      <c r="D100">
        <v>8</v>
      </c>
      <c r="E100" t="s">
        <v>8046</v>
      </c>
    </row>
    <row r="101" spans="2:5">
      <c r="B101" t="s">
        <v>6821</v>
      </c>
      <c r="D101">
        <v>0</v>
      </c>
      <c r="E101" t="s">
        <v>137</v>
      </c>
    </row>
    <row r="102" spans="2:5">
      <c r="B102" t="s">
        <v>6822</v>
      </c>
      <c r="C102" t="s">
        <v>13356</v>
      </c>
      <c r="D102">
        <v>3</v>
      </c>
      <c r="E102" t="s">
        <v>8046</v>
      </c>
    </row>
    <row r="103" spans="2:5">
      <c r="B103" t="s">
        <v>5560</v>
      </c>
      <c r="C103" t="s">
        <v>13357</v>
      </c>
      <c r="D103">
        <v>18</v>
      </c>
      <c r="E103" t="s">
        <v>8046</v>
      </c>
    </row>
    <row r="104" spans="2:5">
      <c r="B104" t="s">
        <v>6823</v>
      </c>
      <c r="C104" t="s">
        <v>13358</v>
      </c>
      <c r="D104">
        <v>9</v>
      </c>
      <c r="E104" t="s">
        <v>8046</v>
      </c>
    </row>
    <row r="105" spans="2:5">
      <c r="B105" t="s">
        <v>6824</v>
      </c>
      <c r="C105" t="s">
        <v>13359</v>
      </c>
      <c r="D105">
        <v>19</v>
      </c>
      <c r="E105" t="s">
        <v>8046</v>
      </c>
    </row>
    <row r="106" spans="2:5">
      <c r="B106" t="s">
        <v>6825</v>
      </c>
      <c r="C106" t="s">
        <v>13360</v>
      </c>
      <c r="D106">
        <v>0</v>
      </c>
      <c r="E106" t="s">
        <v>8046</v>
      </c>
    </row>
    <row r="107" spans="2:5">
      <c r="B107" t="s">
        <v>6826</v>
      </c>
      <c r="C107" t="s">
        <v>13361</v>
      </c>
      <c r="D107">
        <v>36</v>
      </c>
      <c r="E107" t="s">
        <v>8044</v>
      </c>
    </row>
    <row r="108" spans="2:5">
      <c r="B108" t="s">
        <v>6827</v>
      </c>
      <c r="C108" t="s">
        <v>13362</v>
      </c>
      <c r="D108">
        <v>7</v>
      </c>
      <c r="E108" t="s">
        <v>8046</v>
      </c>
    </row>
    <row r="109" spans="2:5">
      <c r="B109" t="s">
        <v>6828</v>
      </c>
      <c r="C109" t="s">
        <v>13363</v>
      </c>
      <c r="D109">
        <v>34</v>
      </c>
      <c r="E109" t="s">
        <v>8046</v>
      </c>
    </row>
    <row r="110" spans="2:5">
      <c r="B110" t="s">
        <v>6829</v>
      </c>
      <c r="C110" t="s">
        <v>13364</v>
      </c>
      <c r="D110">
        <v>2</v>
      </c>
      <c r="E110" t="s">
        <v>8046</v>
      </c>
    </row>
    <row r="111" spans="2:5">
      <c r="B111" t="s">
        <v>6830</v>
      </c>
      <c r="C111" t="s">
        <v>13365</v>
      </c>
      <c r="D111">
        <v>2</v>
      </c>
      <c r="E111" t="s">
        <v>8046</v>
      </c>
    </row>
    <row r="112" spans="2:5">
      <c r="B112" t="s">
        <v>6831</v>
      </c>
      <c r="C112" t="s">
        <v>13366</v>
      </c>
      <c r="D112">
        <v>2</v>
      </c>
      <c r="E112" t="s">
        <v>8046</v>
      </c>
    </row>
    <row r="113" spans="2:5">
      <c r="B113" t="s">
        <v>6832</v>
      </c>
      <c r="C113" t="s">
        <v>13367</v>
      </c>
      <c r="D113">
        <v>5</v>
      </c>
      <c r="E113" t="s">
        <v>8046</v>
      </c>
    </row>
    <row r="114" spans="2:5">
      <c r="B114" t="s">
        <v>6833</v>
      </c>
      <c r="C114" t="s">
        <v>13368</v>
      </c>
      <c r="D114">
        <v>4</v>
      </c>
      <c r="E114" t="s">
        <v>8046</v>
      </c>
    </row>
    <row r="115" spans="2:5">
      <c r="B115" t="s">
        <v>6834</v>
      </c>
      <c r="C115" t="s">
        <v>13369</v>
      </c>
      <c r="D115">
        <v>2</v>
      </c>
      <c r="E115" t="s">
        <v>8044</v>
      </c>
    </row>
    <row r="116" spans="2:5">
      <c r="B116" t="s">
        <v>6835</v>
      </c>
      <c r="C116" t="s">
        <v>13370</v>
      </c>
      <c r="D116">
        <v>1</v>
      </c>
      <c r="E116" t="s">
        <v>8046</v>
      </c>
    </row>
    <row r="117" spans="2:5">
      <c r="B117" t="s">
        <v>6836</v>
      </c>
      <c r="C117" t="s">
        <v>13371</v>
      </c>
      <c r="D117">
        <v>3</v>
      </c>
      <c r="E117" t="s">
        <v>8046</v>
      </c>
    </row>
    <row r="118" spans="2:5">
      <c r="B118" t="s">
        <v>6837</v>
      </c>
      <c r="C118" t="s">
        <v>13372</v>
      </c>
      <c r="D118">
        <v>22</v>
      </c>
      <c r="E118" t="s">
        <v>8046</v>
      </c>
    </row>
    <row r="119" spans="2:5">
      <c r="B119" t="s">
        <v>6838</v>
      </c>
      <c r="C119" t="s">
        <v>13373</v>
      </c>
      <c r="D119">
        <v>2</v>
      </c>
      <c r="E119" t="s">
        <v>5367</v>
      </c>
    </row>
    <row r="120" spans="2:5">
      <c r="B120" t="s">
        <v>6839</v>
      </c>
      <c r="C120" t="s">
        <v>13374</v>
      </c>
      <c r="D120">
        <v>1</v>
      </c>
      <c r="E120" t="s">
        <v>8046</v>
      </c>
    </row>
    <row r="121" spans="2:5">
      <c r="B121" t="s">
        <v>6840</v>
      </c>
      <c r="C121" t="s">
        <v>13375</v>
      </c>
      <c r="D121">
        <v>5</v>
      </c>
      <c r="E121" t="s">
        <v>8046</v>
      </c>
    </row>
    <row r="122" spans="2:5">
      <c r="B122" t="s">
        <v>6841</v>
      </c>
      <c r="C122" t="s">
        <v>13376</v>
      </c>
      <c r="D122">
        <v>8</v>
      </c>
      <c r="E122" t="s">
        <v>8048</v>
      </c>
    </row>
    <row r="123" spans="2:5">
      <c r="B123" t="s">
        <v>6842</v>
      </c>
      <c r="C123" t="s">
        <v>13377</v>
      </c>
      <c r="D123">
        <v>2</v>
      </c>
      <c r="E123" t="s">
        <v>8046</v>
      </c>
    </row>
    <row r="124" spans="2:5">
      <c r="B124" t="s">
        <v>6843</v>
      </c>
      <c r="C124" t="s">
        <v>13378</v>
      </c>
      <c r="D124">
        <v>19</v>
      </c>
      <c r="E124" t="s">
        <v>8046</v>
      </c>
    </row>
    <row r="125" spans="2:5">
      <c r="B125" t="s">
        <v>6844</v>
      </c>
      <c r="C125" t="s">
        <v>13379</v>
      </c>
      <c r="D125">
        <v>24</v>
      </c>
      <c r="E125" t="s">
        <v>8046</v>
      </c>
    </row>
    <row r="126" spans="2:5">
      <c r="B126" t="s">
        <v>6845</v>
      </c>
      <c r="C126" t="s">
        <v>13380</v>
      </c>
      <c r="D126">
        <v>12</v>
      </c>
      <c r="E126" t="s">
        <v>8046</v>
      </c>
    </row>
    <row r="127" spans="2:5">
      <c r="B127" t="s">
        <v>6846</v>
      </c>
      <c r="C127" t="s">
        <v>13381</v>
      </c>
      <c r="D127">
        <v>37</v>
      </c>
      <c r="E127" t="s">
        <v>8046</v>
      </c>
    </row>
    <row r="128" spans="2:5">
      <c r="B128" t="s">
        <v>6847</v>
      </c>
      <c r="C128" t="s">
        <v>13382</v>
      </c>
      <c r="D128">
        <v>7</v>
      </c>
      <c r="E128" t="s">
        <v>8046</v>
      </c>
    </row>
    <row r="129" spans="2:5">
      <c r="B129" t="s">
        <v>6848</v>
      </c>
      <c r="C129" t="s">
        <v>13383</v>
      </c>
      <c r="D129">
        <v>2</v>
      </c>
      <c r="E129" t="s">
        <v>8046</v>
      </c>
    </row>
    <row r="130" spans="2:5">
      <c r="B130" t="s">
        <v>6849</v>
      </c>
      <c r="C130" t="s">
        <v>13384</v>
      </c>
      <c r="D130">
        <v>2</v>
      </c>
      <c r="E130" t="s">
        <v>8046</v>
      </c>
    </row>
    <row r="131" spans="2:5">
      <c r="B131" t="s">
        <v>6850</v>
      </c>
      <c r="C131" t="s">
        <v>13385</v>
      </c>
      <c r="D131">
        <v>19</v>
      </c>
      <c r="E131" t="s">
        <v>8044</v>
      </c>
    </row>
    <row r="132" spans="2:5">
      <c r="B132" t="s">
        <v>6851</v>
      </c>
      <c r="C132" t="s">
        <v>13386</v>
      </c>
      <c r="D132">
        <v>25</v>
      </c>
      <c r="E132" t="s">
        <v>8044</v>
      </c>
    </row>
    <row r="133" spans="2:5">
      <c r="B133" t="s">
        <v>6852</v>
      </c>
      <c r="C133" t="s">
        <v>13387</v>
      </c>
      <c r="D133">
        <v>14</v>
      </c>
      <c r="E133" t="s">
        <v>8051</v>
      </c>
    </row>
    <row r="134" spans="2:5">
      <c r="B134" t="s">
        <v>6853</v>
      </c>
      <c r="C134" t="s">
        <v>13388</v>
      </c>
      <c r="D134">
        <v>14</v>
      </c>
      <c r="E134" t="s">
        <v>8044</v>
      </c>
    </row>
    <row r="135" spans="2:5">
      <c r="B135" t="s">
        <v>6854</v>
      </c>
      <c r="C135" t="s">
        <v>13389</v>
      </c>
      <c r="D135">
        <v>8</v>
      </c>
      <c r="E135" t="s">
        <v>8051</v>
      </c>
    </row>
    <row r="136" spans="2:5">
      <c r="B136" t="s">
        <v>6855</v>
      </c>
      <c r="C136" t="s">
        <v>13390</v>
      </c>
      <c r="D136">
        <v>7</v>
      </c>
      <c r="E136" t="s">
        <v>8051</v>
      </c>
    </row>
    <row r="137" spans="2:5">
      <c r="B137" t="s">
        <v>6856</v>
      </c>
      <c r="C137" t="s">
        <v>13391</v>
      </c>
      <c r="D137">
        <v>40</v>
      </c>
      <c r="E137" t="s">
        <v>8044</v>
      </c>
    </row>
    <row r="138" spans="2:5">
      <c r="B138" t="s">
        <v>6857</v>
      </c>
      <c r="C138" t="s">
        <v>13392</v>
      </c>
      <c r="D138">
        <v>38</v>
      </c>
      <c r="E138" t="s">
        <v>8051</v>
      </c>
    </row>
    <row r="139" spans="2:5">
      <c r="B139" t="s">
        <v>6858</v>
      </c>
      <c r="C139" t="s">
        <v>13393</v>
      </c>
      <c r="D139">
        <v>2</v>
      </c>
      <c r="E139" t="s">
        <v>8051</v>
      </c>
    </row>
    <row r="140" spans="2:5">
      <c r="B140" t="s">
        <v>6859</v>
      </c>
      <c r="C140" t="s">
        <v>13394</v>
      </c>
      <c r="D140">
        <v>20</v>
      </c>
      <c r="E140" t="s">
        <v>8047</v>
      </c>
    </row>
    <row r="141" spans="2:5">
      <c r="B141" t="s">
        <v>6860</v>
      </c>
      <c r="C141" t="s">
        <v>13395</v>
      </c>
      <c r="D141">
        <v>0</v>
      </c>
      <c r="E141" t="s">
        <v>8049</v>
      </c>
    </row>
    <row r="142" spans="2:5">
      <c r="B142" t="s">
        <v>6861</v>
      </c>
      <c r="C142" t="s">
        <v>13396</v>
      </c>
      <c r="D142">
        <v>67</v>
      </c>
      <c r="E142" t="s">
        <v>8052</v>
      </c>
    </row>
    <row r="143" spans="2:5">
      <c r="B143" t="s">
        <v>6862</v>
      </c>
      <c r="C143" t="s">
        <v>13397</v>
      </c>
      <c r="D143">
        <v>11</v>
      </c>
      <c r="E143" t="s">
        <v>5368</v>
      </c>
    </row>
    <row r="144" spans="2:5">
      <c r="B144" t="s">
        <v>5566</v>
      </c>
      <c r="C144" t="s">
        <v>13398</v>
      </c>
      <c r="D144">
        <v>15</v>
      </c>
      <c r="E144" t="s">
        <v>8051</v>
      </c>
    </row>
    <row r="145" spans="2:5">
      <c r="B145" t="s">
        <v>6863</v>
      </c>
      <c r="C145" t="s">
        <v>13399</v>
      </c>
      <c r="D145">
        <v>6</v>
      </c>
      <c r="E145" t="s">
        <v>8051</v>
      </c>
    </row>
    <row r="146" spans="2:5">
      <c r="B146" t="s">
        <v>6864</v>
      </c>
      <c r="C146" t="s">
        <v>13400</v>
      </c>
      <c r="D146">
        <v>0</v>
      </c>
      <c r="E146" t="s">
        <v>8051</v>
      </c>
    </row>
    <row r="147" spans="2:5">
      <c r="B147" t="s">
        <v>6865</v>
      </c>
      <c r="C147" t="s">
        <v>13401</v>
      </c>
      <c r="D147">
        <v>0</v>
      </c>
      <c r="E147" t="s">
        <v>8049</v>
      </c>
    </row>
    <row r="148" spans="2:5">
      <c r="B148" t="s">
        <v>6866</v>
      </c>
      <c r="C148" t="s">
        <v>13402</v>
      </c>
      <c r="D148">
        <v>0</v>
      </c>
      <c r="E148" t="s">
        <v>8049</v>
      </c>
    </row>
    <row r="149" spans="2:5">
      <c r="B149" t="s">
        <v>6867</v>
      </c>
      <c r="C149" t="s">
        <v>13403</v>
      </c>
      <c r="D149">
        <v>5</v>
      </c>
      <c r="E149" t="s">
        <v>8051</v>
      </c>
    </row>
    <row r="150" spans="2:5">
      <c r="B150" t="s">
        <v>6868</v>
      </c>
      <c r="C150" t="s">
        <v>13404</v>
      </c>
      <c r="D150">
        <v>4</v>
      </c>
      <c r="E150" t="s">
        <v>8048</v>
      </c>
    </row>
    <row r="151" spans="2:5">
      <c r="B151" t="s">
        <v>6869</v>
      </c>
      <c r="C151" t="s">
        <v>13405</v>
      </c>
      <c r="D151">
        <v>9</v>
      </c>
      <c r="E151" t="s">
        <v>8051</v>
      </c>
    </row>
    <row r="152" spans="2:5">
      <c r="B152" t="s">
        <v>6870</v>
      </c>
      <c r="C152" t="s">
        <v>13406</v>
      </c>
      <c r="D152">
        <v>25</v>
      </c>
      <c r="E152" t="s">
        <v>8051</v>
      </c>
    </row>
    <row r="153" spans="2:5">
      <c r="B153" t="s">
        <v>6871</v>
      </c>
      <c r="C153" t="s">
        <v>13407</v>
      </c>
      <c r="D153">
        <v>61</v>
      </c>
      <c r="E153" t="s">
        <v>5368</v>
      </c>
    </row>
    <row r="154" spans="2:5">
      <c r="B154" t="s">
        <v>6872</v>
      </c>
      <c r="C154" t="s">
        <v>13408</v>
      </c>
      <c r="D154">
        <v>14</v>
      </c>
      <c r="E154" t="s">
        <v>8051</v>
      </c>
    </row>
    <row r="155" spans="2:5">
      <c r="B155" t="s">
        <v>6873</v>
      </c>
      <c r="C155" t="s">
        <v>13409</v>
      </c>
      <c r="D155">
        <v>38</v>
      </c>
      <c r="E155" t="s">
        <v>8051</v>
      </c>
    </row>
    <row r="156" spans="2:5">
      <c r="B156" t="s">
        <v>5573</v>
      </c>
      <c r="C156" t="s">
        <v>13410</v>
      </c>
      <c r="D156">
        <v>26</v>
      </c>
      <c r="E156" t="s">
        <v>8051</v>
      </c>
    </row>
    <row r="157" spans="2:5">
      <c r="B157" t="s">
        <v>6874</v>
      </c>
      <c r="C157" t="s">
        <v>13411</v>
      </c>
      <c r="D157">
        <v>209</v>
      </c>
      <c r="E157" t="s">
        <v>5368</v>
      </c>
    </row>
    <row r="158" spans="2:5">
      <c r="B158" t="s">
        <v>6875</v>
      </c>
      <c r="C158" t="s">
        <v>13412</v>
      </c>
      <c r="D158">
        <v>7</v>
      </c>
      <c r="E158" t="s">
        <v>8051</v>
      </c>
    </row>
    <row r="159" spans="2:5">
      <c r="B159" t="s">
        <v>6876</v>
      </c>
      <c r="C159" t="s">
        <v>13413</v>
      </c>
      <c r="D159">
        <v>34</v>
      </c>
      <c r="E159" t="s">
        <v>5368</v>
      </c>
    </row>
    <row r="160" spans="2:5">
      <c r="B160" t="s">
        <v>6877</v>
      </c>
      <c r="C160" t="s">
        <v>13414</v>
      </c>
      <c r="D160">
        <v>14</v>
      </c>
      <c r="E160" t="s">
        <v>8051</v>
      </c>
    </row>
    <row r="161" spans="2:5">
      <c r="B161" t="s">
        <v>6878</v>
      </c>
      <c r="C161" t="s">
        <v>13415</v>
      </c>
      <c r="D161">
        <v>0</v>
      </c>
      <c r="E161" t="s">
        <v>8051</v>
      </c>
    </row>
    <row r="162" spans="2:5">
      <c r="B162" t="s">
        <v>6879</v>
      </c>
      <c r="C162" t="s">
        <v>13416</v>
      </c>
      <c r="D162">
        <v>13</v>
      </c>
      <c r="E162" t="s">
        <v>8044</v>
      </c>
    </row>
    <row r="163" spans="2:5">
      <c r="B163" t="s">
        <v>6880</v>
      </c>
      <c r="C163" t="s">
        <v>13417</v>
      </c>
      <c r="D163">
        <v>18</v>
      </c>
      <c r="E163" t="s">
        <v>8051</v>
      </c>
    </row>
    <row r="164" spans="2:5">
      <c r="B164" t="s">
        <v>6881</v>
      </c>
      <c r="C164" t="s">
        <v>13418</v>
      </c>
      <c r="D164">
        <v>43</v>
      </c>
      <c r="E164" t="s">
        <v>5368</v>
      </c>
    </row>
    <row r="165" spans="2:5">
      <c r="B165" t="s">
        <v>6882</v>
      </c>
      <c r="C165" t="s">
        <v>13419</v>
      </c>
      <c r="D165">
        <v>21</v>
      </c>
      <c r="E165" t="s">
        <v>8051</v>
      </c>
    </row>
    <row r="166" spans="2:5">
      <c r="B166" t="s">
        <v>5579</v>
      </c>
      <c r="C166" t="s">
        <v>13420</v>
      </c>
      <c r="D166">
        <v>2</v>
      </c>
      <c r="E166" t="s">
        <v>8051</v>
      </c>
    </row>
    <row r="167" spans="2:5">
      <c r="B167" t="s">
        <v>6883</v>
      </c>
      <c r="C167" t="s">
        <v>13421</v>
      </c>
      <c r="D167">
        <v>7</v>
      </c>
      <c r="E167" t="s">
        <v>8051</v>
      </c>
    </row>
    <row r="168" spans="2:5">
      <c r="B168" t="s">
        <v>6884</v>
      </c>
      <c r="C168" t="s">
        <v>13422</v>
      </c>
      <c r="D168">
        <v>23</v>
      </c>
      <c r="E168" t="s">
        <v>8051</v>
      </c>
    </row>
    <row r="169" spans="2:5">
      <c r="B169" t="s">
        <v>6885</v>
      </c>
      <c r="C169" t="s">
        <v>13423</v>
      </c>
      <c r="D169">
        <v>22</v>
      </c>
      <c r="E169" t="s">
        <v>5368</v>
      </c>
    </row>
    <row r="170" spans="2:5">
      <c r="B170" t="s">
        <v>6886</v>
      </c>
      <c r="C170" t="s">
        <v>13424</v>
      </c>
      <c r="D170">
        <v>10</v>
      </c>
      <c r="E170" t="s">
        <v>5368</v>
      </c>
    </row>
    <row r="171" spans="2:5">
      <c r="B171" t="s">
        <v>6887</v>
      </c>
      <c r="C171" t="s">
        <v>13425</v>
      </c>
      <c r="D171">
        <v>10</v>
      </c>
      <c r="E171" t="s">
        <v>5367</v>
      </c>
    </row>
    <row r="172" spans="2:5">
      <c r="B172" t="s">
        <v>6888</v>
      </c>
      <c r="C172" t="s">
        <v>13426</v>
      </c>
      <c r="D172">
        <v>8</v>
      </c>
      <c r="E172" t="s">
        <v>8051</v>
      </c>
    </row>
    <row r="173" spans="2:5">
      <c r="B173" t="s">
        <v>6889</v>
      </c>
      <c r="C173" t="s">
        <v>6890</v>
      </c>
      <c r="D173">
        <v>29</v>
      </c>
      <c r="E173" t="s">
        <v>5368</v>
      </c>
    </row>
    <row r="174" spans="2:5">
      <c r="B174" t="s">
        <v>6891</v>
      </c>
      <c r="C174" t="s">
        <v>13427</v>
      </c>
      <c r="D174">
        <v>0</v>
      </c>
      <c r="E174" t="s">
        <v>8051</v>
      </c>
    </row>
    <row r="175" spans="2:5">
      <c r="B175" t="s">
        <v>6892</v>
      </c>
      <c r="C175" t="s">
        <v>13428</v>
      </c>
      <c r="D175">
        <v>68</v>
      </c>
      <c r="E175" t="s">
        <v>5368</v>
      </c>
    </row>
    <row r="176" spans="2:5">
      <c r="B176" t="s">
        <v>6893</v>
      </c>
      <c r="C176" t="s">
        <v>13429</v>
      </c>
      <c r="D176">
        <v>41</v>
      </c>
      <c r="E176" t="s">
        <v>8051</v>
      </c>
    </row>
    <row r="177" spans="2:5">
      <c r="B177" t="s">
        <v>6894</v>
      </c>
      <c r="C177" t="s">
        <v>13430</v>
      </c>
      <c r="D177">
        <v>3</v>
      </c>
      <c r="E177" t="s">
        <v>5368</v>
      </c>
    </row>
    <row r="178" spans="2:5">
      <c r="B178" t="s">
        <v>6895</v>
      </c>
      <c r="C178" t="s">
        <v>13431</v>
      </c>
      <c r="D178">
        <v>1</v>
      </c>
      <c r="E178" t="s">
        <v>8051</v>
      </c>
    </row>
    <row r="179" spans="2:5">
      <c r="B179" t="s">
        <v>6896</v>
      </c>
      <c r="C179" t="s">
        <v>13432</v>
      </c>
      <c r="D179">
        <v>10</v>
      </c>
      <c r="E179" t="s">
        <v>5368</v>
      </c>
    </row>
    <row r="180" spans="2:5">
      <c r="B180" t="s">
        <v>6897</v>
      </c>
      <c r="C180" t="s">
        <v>13433</v>
      </c>
      <c r="D180">
        <v>15</v>
      </c>
      <c r="E180" t="s">
        <v>5368</v>
      </c>
    </row>
    <row r="181" spans="2:5">
      <c r="B181" t="s">
        <v>6898</v>
      </c>
      <c r="C181" t="s">
        <v>13434</v>
      </c>
      <c r="D181">
        <v>24</v>
      </c>
      <c r="E181" t="s">
        <v>5368</v>
      </c>
    </row>
    <row r="182" spans="2:5">
      <c r="B182" t="s">
        <v>6899</v>
      </c>
      <c r="C182" t="s">
        <v>13435</v>
      </c>
      <c r="D182">
        <v>1</v>
      </c>
      <c r="E182" t="s">
        <v>8051</v>
      </c>
    </row>
    <row r="183" spans="2:5">
      <c r="B183" t="s">
        <v>6900</v>
      </c>
      <c r="C183" t="s">
        <v>13436</v>
      </c>
      <c r="D183">
        <v>46</v>
      </c>
      <c r="E183" t="s">
        <v>5368</v>
      </c>
    </row>
    <row r="184" spans="2:5">
      <c r="B184" t="s">
        <v>6901</v>
      </c>
      <c r="C184" t="s">
        <v>13437</v>
      </c>
      <c r="D184">
        <v>6</v>
      </c>
      <c r="E184" t="s">
        <v>8051</v>
      </c>
    </row>
    <row r="185" spans="2:5">
      <c r="B185" t="s">
        <v>6902</v>
      </c>
      <c r="C185" t="s">
        <v>13438</v>
      </c>
      <c r="D185">
        <v>7</v>
      </c>
      <c r="E185" t="s">
        <v>8051</v>
      </c>
    </row>
    <row r="186" spans="2:5">
      <c r="B186" t="s">
        <v>5586</v>
      </c>
      <c r="C186" t="s">
        <v>13439</v>
      </c>
      <c r="D186">
        <v>52</v>
      </c>
      <c r="E186" t="s">
        <v>8051</v>
      </c>
    </row>
    <row r="187" spans="2:5">
      <c r="B187" t="s">
        <v>6903</v>
      </c>
      <c r="C187" t="s">
        <v>13440</v>
      </c>
      <c r="D187">
        <v>3</v>
      </c>
      <c r="E187" t="s">
        <v>8051</v>
      </c>
    </row>
    <row r="188" spans="2:5">
      <c r="B188" t="s">
        <v>6904</v>
      </c>
      <c r="C188" t="s">
        <v>13441</v>
      </c>
      <c r="D188">
        <v>38</v>
      </c>
      <c r="E188" t="s">
        <v>5368</v>
      </c>
    </row>
    <row r="189" spans="2:5">
      <c r="B189" t="s">
        <v>6905</v>
      </c>
      <c r="C189" t="s">
        <v>13442</v>
      </c>
      <c r="D189">
        <v>11</v>
      </c>
      <c r="E189" t="s">
        <v>8051</v>
      </c>
    </row>
    <row r="190" spans="2:5">
      <c r="B190" t="s">
        <v>6906</v>
      </c>
      <c r="C190" t="s">
        <v>13443</v>
      </c>
      <c r="D190">
        <v>35</v>
      </c>
      <c r="E190" t="s">
        <v>5368</v>
      </c>
    </row>
    <row r="191" spans="2:5">
      <c r="B191" t="s">
        <v>6907</v>
      </c>
      <c r="C191" t="s">
        <v>13444</v>
      </c>
      <c r="D191">
        <v>1</v>
      </c>
      <c r="E191" t="s">
        <v>8051</v>
      </c>
    </row>
    <row r="192" spans="2:5">
      <c r="B192" t="s">
        <v>6908</v>
      </c>
      <c r="C192" t="s">
        <v>13445</v>
      </c>
      <c r="D192">
        <v>5</v>
      </c>
      <c r="E192" t="s">
        <v>8051</v>
      </c>
    </row>
    <row r="193" spans="2:5">
      <c r="B193" t="s">
        <v>6909</v>
      </c>
      <c r="C193" t="s">
        <v>13446</v>
      </c>
      <c r="D193">
        <v>10</v>
      </c>
      <c r="E193" t="s">
        <v>5368</v>
      </c>
    </row>
    <row r="194" spans="2:5">
      <c r="B194" t="s">
        <v>6910</v>
      </c>
      <c r="C194" t="s">
        <v>13447</v>
      </c>
      <c r="D194">
        <v>6</v>
      </c>
      <c r="E194" t="s">
        <v>8051</v>
      </c>
    </row>
    <row r="195" spans="2:5">
      <c r="B195" t="s">
        <v>6911</v>
      </c>
      <c r="C195" t="s">
        <v>13448</v>
      </c>
      <c r="D195">
        <v>10</v>
      </c>
      <c r="E195" t="s">
        <v>5368</v>
      </c>
    </row>
    <row r="196" spans="2:5">
      <c r="B196" t="s">
        <v>6912</v>
      </c>
      <c r="C196" t="s">
        <v>13449</v>
      </c>
      <c r="D196">
        <v>15</v>
      </c>
      <c r="E196" t="s">
        <v>8051</v>
      </c>
    </row>
    <row r="197" spans="2:5">
      <c r="B197" t="s">
        <v>6913</v>
      </c>
      <c r="C197" t="s">
        <v>13450</v>
      </c>
      <c r="D197">
        <v>19</v>
      </c>
      <c r="E197" t="s">
        <v>8048</v>
      </c>
    </row>
    <row r="198" spans="2:5">
      <c r="B198" t="s">
        <v>6914</v>
      </c>
      <c r="C198" t="s">
        <v>13451</v>
      </c>
      <c r="D198">
        <v>51</v>
      </c>
      <c r="E198" t="s">
        <v>5368</v>
      </c>
    </row>
    <row r="199" spans="2:5">
      <c r="B199" t="s">
        <v>6915</v>
      </c>
      <c r="C199" t="s">
        <v>13452</v>
      </c>
      <c r="D199">
        <v>3</v>
      </c>
      <c r="E199" t="s">
        <v>8051</v>
      </c>
    </row>
    <row r="200" spans="2:5">
      <c r="B200" t="s">
        <v>5592</v>
      </c>
      <c r="C200" t="s">
        <v>13453</v>
      </c>
      <c r="D200">
        <v>76</v>
      </c>
      <c r="E200" t="s">
        <v>8051</v>
      </c>
    </row>
    <row r="201" spans="2:5">
      <c r="B201" t="s">
        <v>6916</v>
      </c>
      <c r="C201" t="s">
        <v>13454</v>
      </c>
      <c r="D201">
        <v>1</v>
      </c>
      <c r="E201" t="s">
        <v>8051</v>
      </c>
    </row>
    <row r="202" spans="2:5">
      <c r="B202" t="s">
        <v>6917</v>
      </c>
      <c r="C202" t="s">
        <v>13455</v>
      </c>
      <c r="D202">
        <v>56</v>
      </c>
      <c r="E202" t="s">
        <v>5369</v>
      </c>
    </row>
    <row r="203" spans="2:5">
      <c r="B203" t="s">
        <v>6918</v>
      </c>
      <c r="C203" t="s">
        <v>13456</v>
      </c>
      <c r="D203">
        <v>4</v>
      </c>
      <c r="E203" t="s">
        <v>5369</v>
      </c>
    </row>
    <row r="204" spans="2:5">
      <c r="B204" t="s">
        <v>6919</v>
      </c>
      <c r="C204" t="s">
        <v>13457</v>
      </c>
      <c r="D204">
        <v>13</v>
      </c>
      <c r="E204" t="s">
        <v>8051</v>
      </c>
    </row>
    <row r="205" spans="2:5">
      <c r="B205" t="s">
        <v>6920</v>
      </c>
      <c r="C205" t="s">
        <v>13458</v>
      </c>
      <c r="D205">
        <v>40</v>
      </c>
      <c r="E205" t="s">
        <v>5368</v>
      </c>
    </row>
    <row r="206" spans="2:5">
      <c r="B206" t="s">
        <v>6921</v>
      </c>
      <c r="C206" t="s">
        <v>13459</v>
      </c>
      <c r="D206">
        <v>230</v>
      </c>
      <c r="E206" t="s">
        <v>5368</v>
      </c>
    </row>
    <row r="207" spans="2:5">
      <c r="B207" t="s">
        <v>6922</v>
      </c>
      <c r="C207" t="s">
        <v>13460</v>
      </c>
      <c r="D207">
        <v>10</v>
      </c>
      <c r="E207" t="s">
        <v>8048</v>
      </c>
    </row>
    <row r="208" spans="2:5">
      <c r="B208" t="s">
        <v>6923</v>
      </c>
      <c r="C208" t="s">
        <v>13461</v>
      </c>
      <c r="D208">
        <v>8</v>
      </c>
      <c r="E208" t="s">
        <v>8051</v>
      </c>
    </row>
    <row r="209" spans="2:5">
      <c r="B209" t="s">
        <v>6924</v>
      </c>
      <c r="C209" t="s">
        <v>13462</v>
      </c>
      <c r="D209">
        <v>10</v>
      </c>
      <c r="E209" t="s">
        <v>8051</v>
      </c>
    </row>
    <row r="210" spans="2:5">
      <c r="B210" t="s">
        <v>6925</v>
      </c>
      <c r="C210" t="s">
        <v>13404</v>
      </c>
      <c r="D210">
        <v>4</v>
      </c>
      <c r="E210" t="s">
        <v>8048</v>
      </c>
    </row>
    <row r="211" spans="2:5">
      <c r="B211" t="s">
        <v>6926</v>
      </c>
      <c r="C211" t="s">
        <v>13463</v>
      </c>
      <c r="D211">
        <v>36</v>
      </c>
      <c r="E211" t="s">
        <v>5368</v>
      </c>
    </row>
    <row r="212" spans="2:5">
      <c r="B212" t="s">
        <v>6927</v>
      </c>
      <c r="C212" t="s">
        <v>13464</v>
      </c>
      <c r="D212">
        <v>0</v>
      </c>
      <c r="E212" t="s">
        <v>8048</v>
      </c>
    </row>
    <row r="213" spans="2:5">
      <c r="B213" t="s">
        <v>6928</v>
      </c>
      <c r="C213" t="s">
        <v>13465</v>
      </c>
      <c r="D213">
        <v>0</v>
      </c>
      <c r="E213" t="s">
        <v>8048</v>
      </c>
    </row>
    <row r="214" spans="2:5">
      <c r="B214" t="s">
        <v>6929</v>
      </c>
      <c r="C214" t="s">
        <v>13466</v>
      </c>
      <c r="D214">
        <v>14</v>
      </c>
      <c r="E214" t="s">
        <v>8048</v>
      </c>
    </row>
    <row r="215" spans="2:5">
      <c r="B215" t="s">
        <v>5599</v>
      </c>
      <c r="C215" t="s">
        <v>13467</v>
      </c>
      <c r="D215">
        <v>18</v>
      </c>
      <c r="E215" t="s">
        <v>8048</v>
      </c>
    </row>
    <row r="216" spans="2:5">
      <c r="B216" t="s">
        <v>6930</v>
      </c>
      <c r="C216" t="s">
        <v>13468</v>
      </c>
      <c r="D216">
        <v>6</v>
      </c>
      <c r="E216" t="s">
        <v>8048</v>
      </c>
    </row>
    <row r="217" spans="2:5">
      <c r="B217" t="s">
        <v>6931</v>
      </c>
      <c r="C217" t="s">
        <v>13469</v>
      </c>
      <c r="D217">
        <v>2</v>
      </c>
      <c r="E217" t="s">
        <v>8048</v>
      </c>
    </row>
    <row r="218" spans="2:5">
      <c r="B218" t="s">
        <v>6932</v>
      </c>
      <c r="C218" t="s">
        <v>13470</v>
      </c>
      <c r="D218">
        <v>6</v>
      </c>
      <c r="E218" t="s">
        <v>8048</v>
      </c>
    </row>
    <row r="219" spans="2:5">
      <c r="B219" t="s">
        <v>6933</v>
      </c>
      <c r="C219" t="s">
        <v>13471</v>
      </c>
      <c r="D219">
        <v>5</v>
      </c>
      <c r="E219" t="s">
        <v>8048</v>
      </c>
    </row>
    <row r="220" spans="2:5">
      <c r="B220" t="s">
        <v>6934</v>
      </c>
      <c r="C220" t="s">
        <v>13472</v>
      </c>
      <c r="D220">
        <v>49</v>
      </c>
      <c r="E220" t="s">
        <v>5368</v>
      </c>
    </row>
    <row r="221" spans="2:5">
      <c r="B221" t="s">
        <v>6935</v>
      </c>
      <c r="C221" t="s">
        <v>13473</v>
      </c>
      <c r="D221">
        <v>72</v>
      </c>
      <c r="E221" t="s">
        <v>5368</v>
      </c>
    </row>
    <row r="222" spans="2:5">
      <c r="B222" t="s">
        <v>6936</v>
      </c>
      <c r="D222">
        <v>0</v>
      </c>
      <c r="E222" t="s">
        <v>137</v>
      </c>
    </row>
    <row r="223" spans="2:5">
      <c r="B223" t="s">
        <v>6937</v>
      </c>
      <c r="C223" t="s">
        <v>13474</v>
      </c>
      <c r="D223">
        <v>8</v>
      </c>
      <c r="E223" t="s">
        <v>5368</v>
      </c>
    </row>
    <row r="224" spans="2:5">
      <c r="B224" t="s">
        <v>6938</v>
      </c>
      <c r="C224" t="s">
        <v>13475</v>
      </c>
      <c r="D224">
        <v>1</v>
      </c>
      <c r="E224" t="s">
        <v>8048</v>
      </c>
    </row>
    <row r="225" spans="2:5">
      <c r="B225" t="s">
        <v>6939</v>
      </c>
      <c r="C225" t="s">
        <v>13476</v>
      </c>
      <c r="D225">
        <v>24</v>
      </c>
      <c r="E225" t="s">
        <v>8048</v>
      </c>
    </row>
    <row r="226" spans="2:5">
      <c r="B226" t="s">
        <v>6940</v>
      </c>
      <c r="C226" t="s">
        <v>13477</v>
      </c>
      <c r="D226">
        <v>11</v>
      </c>
      <c r="E226" t="s">
        <v>8048</v>
      </c>
    </row>
    <row r="227" spans="2:5">
      <c r="B227" t="s">
        <v>6941</v>
      </c>
      <c r="C227" t="s">
        <v>13478</v>
      </c>
      <c r="D227">
        <v>19</v>
      </c>
      <c r="E227" t="s">
        <v>8048</v>
      </c>
    </row>
    <row r="228" spans="2:5">
      <c r="B228" t="s">
        <v>6942</v>
      </c>
      <c r="C228" t="s">
        <v>13479</v>
      </c>
      <c r="D228">
        <v>48</v>
      </c>
      <c r="E228" t="s">
        <v>5368</v>
      </c>
    </row>
    <row r="229" spans="2:5">
      <c r="B229" t="s">
        <v>6943</v>
      </c>
      <c r="C229" t="s">
        <v>13480</v>
      </c>
      <c r="D229">
        <v>24</v>
      </c>
      <c r="E229" t="s">
        <v>8048</v>
      </c>
    </row>
    <row r="230" spans="2:5">
      <c r="B230" t="s">
        <v>6944</v>
      </c>
      <c r="C230" t="s">
        <v>13481</v>
      </c>
      <c r="D230">
        <v>29</v>
      </c>
      <c r="E230" t="s">
        <v>5368</v>
      </c>
    </row>
    <row r="231" spans="2:5">
      <c r="B231" t="s">
        <v>6945</v>
      </c>
      <c r="C231" t="s">
        <v>13482</v>
      </c>
      <c r="D231">
        <v>0</v>
      </c>
      <c r="E231" t="s">
        <v>8048</v>
      </c>
    </row>
    <row r="232" spans="2:5">
      <c r="B232" t="s">
        <v>6946</v>
      </c>
      <c r="C232" t="s">
        <v>13483</v>
      </c>
      <c r="D232">
        <v>134</v>
      </c>
      <c r="E232" t="s">
        <v>5368</v>
      </c>
    </row>
    <row r="233" spans="2:5">
      <c r="B233" t="s">
        <v>6947</v>
      </c>
      <c r="C233" t="s">
        <v>13484</v>
      </c>
      <c r="D233">
        <v>0</v>
      </c>
      <c r="E233" t="s">
        <v>8048</v>
      </c>
    </row>
    <row r="234" spans="2:5">
      <c r="B234" t="s">
        <v>5606</v>
      </c>
      <c r="C234" t="s">
        <v>13485</v>
      </c>
      <c r="D234">
        <v>94</v>
      </c>
      <c r="E234" t="s">
        <v>5368</v>
      </c>
    </row>
    <row r="235" spans="2:5">
      <c r="B235" t="s">
        <v>6948</v>
      </c>
      <c r="C235" t="s">
        <v>13486</v>
      </c>
      <c r="D235">
        <v>394</v>
      </c>
      <c r="E235" t="s">
        <v>5368</v>
      </c>
    </row>
    <row r="236" spans="2:5">
      <c r="B236" t="s">
        <v>6949</v>
      </c>
      <c r="C236" t="s">
        <v>13487</v>
      </c>
      <c r="D236">
        <v>3</v>
      </c>
      <c r="E236" t="s">
        <v>8048</v>
      </c>
    </row>
    <row r="237" spans="2:5">
      <c r="B237" t="s">
        <v>6950</v>
      </c>
      <c r="C237" t="s">
        <v>13488</v>
      </c>
      <c r="D237">
        <v>12</v>
      </c>
      <c r="E237" t="s">
        <v>8048</v>
      </c>
    </row>
    <row r="238" spans="2:5">
      <c r="B238" t="s">
        <v>6951</v>
      </c>
      <c r="C238" t="s">
        <v>13489</v>
      </c>
      <c r="D238">
        <v>1</v>
      </c>
      <c r="E238" t="s">
        <v>8048</v>
      </c>
    </row>
    <row r="239" spans="2:5">
      <c r="B239" t="s">
        <v>6952</v>
      </c>
      <c r="C239" t="s">
        <v>13490</v>
      </c>
      <c r="D239">
        <v>3</v>
      </c>
      <c r="E239" t="s">
        <v>8048</v>
      </c>
    </row>
    <row r="240" spans="2:5">
      <c r="B240" t="s">
        <v>6953</v>
      </c>
      <c r="C240" t="s">
        <v>13491</v>
      </c>
      <c r="D240">
        <v>28</v>
      </c>
      <c r="E240" t="s">
        <v>5368</v>
      </c>
    </row>
    <row r="241" spans="2:5">
      <c r="B241" t="s">
        <v>6954</v>
      </c>
      <c r="C241" t="s">
        <v>13492</v>
      </c>
      <c r="D241">
        <v>152</v>
      </c>
      <c r="E241" t="s">
        <v>5368</v>
      </c>
    </row>
    <row r="242" spans="2:5">
      <c r="B242" t="s">
        <v>6955</v>
      </c>
      <c r="C242" t="s">
        <v>13493</v>
      </c>
      <c r="D242">
        <v>80</v>
      </c>
      <c r="E242" t="s">
        <v>5368</v>
      </c>
    </row>
    <row r="243" spans="2:5">
      <c r="B243" t="s">
        <v>6956</v>
      </c>
      <c r="C243" t="s">
        <v>13494</v>
      </c>
      <c r="D243">
        <v>10</v>
      </c>
      <c r="E243" t="s">
        <v>8048</v>
      </c>
    </row>
    <row r="244" spans="2:5">
      <c r="B244" t="s">
        <v>6957</v>
      </c>
      <c r="C244" t="s">
        <v>13495</v>
      </c>
      <c r="D244">
        <v>4</v>
      </c>
      <c r="E244" t="s">
        <v>8048</v>
      </c>
    </row>
    <row r="245" spans="2:5">
      <c r="B245" t="s">
        <v>6958</v>
      </c>
      <c r="C245" t="s">
        <v>13496</v>
      </c>
      <c r="D245">
        <v>11</v>
      </c>
      <c r="E245" t="s">
        <v>5369</v>
      </c>
    </row>
    <row r="246" spans="2:5">
      <c r="B246" t="s">
        <v>6959</v>
      </c>
      <c r="C246" t="s">
        <v>13497</v>
      </c>
      <c r="D246">
        <v>3</v>
      </c>
      <c r="E246" t="s">
        <v>138</v>
      </c>
    </row>
    <row r="247" spans="2:5">
      <c r="B247" t="s">
        <v>6960</v>
      </c>
      <c r="C247" t="s">
        <v>13498</v>
      </c>
      <c r="D247">
        <v>10</v>
      </c>
      <c r="E247" t="s">
        <v>5368</v>
      </c>
    </row>
    <row r="248" spans="2:5">
      <c r="B248" t="s">
        <v>6961</v>
      </c>
      <c r="C248" t="s">
        <v>13499</v>
      </c>
      <c r="D248">
        <v>5</v>
      </c>
      <c r="E248" t="s">
        <v>8051</v>
      </c>
    </row>
    <row r="249" spans="2:5">
      <c r="B249" t="s">
        <v>6962</v>
      </c>
      <c r="D249">
        <v>0</v>
      </c>
      <c r="E249" t="s">
        <v>137</v>
      </c>
    </row>
    <row r="250" spans="2:5">
      <c r="B250" t="s">
        <v>6963</v>
      </c>
      <c r="C250" t="s">
        <v>13500</v>
      </c>
      <c r="D250">
        <v>35</v>
      </c>
      <c r="E250" t="s">
        <v>8051</v>
      </c>
    </row>
    <row r="251" spans="2:5">
      <c r="B251" t="s">
        <v>6964</v>
      </c>
      <c r="C251" t="s">
        <v>13501</v>
      </c>
      <c r="D251">
        <v>12</v>
      </c>
      <c r="E251" t="s">
        <v>5368</v>
      </c>
    </row>
    <row r="252" spans="2:5">
      <c r="B252" t="s">
        <v>6965</v>
      </c>
      <c r="C252" t="s">
        <v>13502</v>
      </c>
      <c r="D252">
        <v>38</v>
      </c>
      <c r="E252" t="s">
        <v>8051</v>
      </c>
    </row>
    <row r="253" spans="2:5">
      <c r="B253" t="s">
        <v>6966</v>
      </c>
      <c r="C253" t="s">
        <v>13503</v>
      </c>
      <c r="D253">
        <v>17</v>
      </c>
      <c r="E253" t="s">
        <v>8051</v>
      </c>
    </row>
    <row r="254" spans="2:5">
      <c r="B254" t="s">
        <v>6967</v>
      </c>
      <c r="C254" t="s">
        <v>13504</v>
      </c>
      <c r="D254">
        <v>133</v>
      </c>
      <c r="E254" t="s">
        <v>5368</v>
      </c>
    </row>
    <row r="255" spans="2:5">
      <c r="B255" t="s">
        <v>6968</v>
      </c>
      <c r="C255" t="s">
        <v>13505</v>
      </c>
      <c r="D255">
        <v>44</v>
      </c>
      <c r="E255" t="s">
        <v>8051</v>
      </c>
    </row>
    <row r="256" spans="2:5">
      <c r="B256" t="s">
        <v>6969</v>
      </c>
      <c r="C256" t="s">
        <v>13506</v>
      </c>
      <c r="D256">
        <v>7</v>
      </c>
      <c r="E256" t="s">
        <v>8051</v>
      </c>
    </row>
    <row r="257" spans="2:5">
      <c r="B257" t="s">
        <v>6970</v>
      </c>
      <c r="C257" t="s">
        <v>13507</v>
      </c>
      <c r="D257">
        <v>8</v>
      </c>
      <c r="E257" t="s">
        <v>8051</v>
      </c>
    </row>
    <row r="258" spans="2:5">
      <c r="B258" t="s">
        <v>6971</v>
      </c>
      <c r="D258">
        <v>0</v>
      </c>
      <c r="E258" t="s">
        <v>137</v>
      </c>
    </row>
    <row r="259" spans="2:5">
      <c r="B259" t="s">
        <v>6972</v>
      </c>
      <c r="C259" t="s">
        <v>13508</v>
      </c>
      <c r="D259">
        <v>0</v>
      </c>
      <c r="E259" t="s">
        <v>5368</v>
      </c>
    </row>
    <row r="260" spans="2:5">
      <c r="B260" t="s">
        <v>6973</v>
      </c>
      <c r="C260" t="s">
        <v>13509</v>
      </c>
      <c r="D260">
        <v>3</v>
      </c>
      <c r="E260" t="s">
        <v>8051</v>
      </c>
    </row>
    <row r="261" spans="2:5">
      <c r="B261" t="s">
        <v>5613</v>
      </c>
      <c r="C261" t="s">
        <v>13510</v>
      </c>
      <c r="D261">
        <v>5</v>
      </c>
      <c r="E261" t="s">
        <v>8051</v>
      </c>
    </row>
    <row r="262" spans="2:5">
      <c r="B262" t="s">
        <v>6974</v>
      </c>
      <c r="C262" t="s">
        <v>13511</v>
      </c>
      <c r="D262">
        <v>10</v>
      </c>
      <c r="E262" t="s">
        <v>5368</v>
      </c>
    </row>
    <row r="263" spans="2:5">
      <c r="B263" t="s">
        <v>6975</v>
      </c>
      <c r="C263" t="s">
        <v>13512</v>
      </c>
      <c r="D263">
        <v>349</v>
      </c>
      <c r="E263" t="s">
        <v>5368</v>
      </c>
    </row>
    <row r="264" spans="2:5">
      <c r="B264" t="s">
        <v>6976</v>
      </c>
      <c r="C264" t="s">
        <v>13513</v>
      </c>
      <c r="D264">
        <v>6</v>
      </c>
      <c r="E264" t="s">
        <v>138</v>
      </c>
    </row>
    <row r="265" spans="2:5">
      <c r="B265" t="s">
        <v>6977</v>
      </c>
      <c r="C265" t="s">
        <v>13514</v>
      </c>
      <c r="D265">
        <v>63</v>
      </c>
      <c r="E265" t="s">
        <v>5368</v>
      </c>
    </row>
    <row r="266" spans="2:5">
      <c r="B266" t="s">
        <v>6978</v>
      </c>
      <c r="C266" t="s">
        <v>13515</v>
      </c>
      <c r="D266">
        <v>27</v>
      </c>
      <c r="E266" t="s">
        <v>138</v>
      </c>
    </row>
    <row r="267" spans="2:5">
      <c r="B267" t="s">
        <v>6979</v>
      </c>
      <c r="C267" t="s">
        <v>13516</v>
      </c>
      <c r="D267">
        <v>51</v>
      </c>
      <c r="E267" t="s">
        <v>5368</v>
      </c>
    </row>
    <row r="268" spans="2:5">
      <c r="B268" t="s">
        <v>6980</v>
      </c>
      <c r="C268" t="s">
        <v>13517</v>
      </c>
      <c r="D268">
        <v>1</v>
      </c>
      <c r="E268" t="s">
        <v>8051</v>
      </c>
    </row>
    <row r="269" spans="2:5">
      <c r="B269" t="s">
        <v>6981</v>
      </c>
      <c r="C269" t="s">
        <v>13518</v>
      </c>
      <c r="D269">
        <v>240</v>
      </c>
      <c r="E269" t="s">
        <v>5368</v>
      </c>
    </row>
    <row r="270" spans="2:5">
      <c r="B270" t="s">
        <v>6982</v>
      </c>
      <c r="C270" t="s">
        <v>13519</v>
      </c>
      <c r="D270">
        <v>22</v>
      </c>
      <c r="E270" t="s">
        <v>5368</v>
      </c>
    </row>
    <row r="271" spans="2:5">
      <c r="B271" t="s">
        <v>5620</v>
      </c>
      <c r="C271" t="s">
        <v>13520</v>
      </c>
      <c r="D271">
        <v>50</v>
      </c>
      <c r="E271" t="s">
        <v>8048</v>
      </c>
    </row>
    <row r="272" spans="2:5">
      <c r="B272" t="s">
        <v>5626</v>
      </c>
      <c r="C272" t="s">
        <v>13521</v>
      </c>
      <c r="D272">
        <v>72</v>
      </c>
      <c r="E272" t="s">
        <v>8051</v>
      </c>
    </row>
    <row r="273" spans="2:5">
      <c r="B273" t="s">
        <v>5632</v>
      </c>
      <c r="C273" t="s">
        <v>13522</v>
      </c>
      <c r="D273">
        <v>32</v>
      </c>
      <c r="E273" t="s">
        <v>140</v>
      </c>
    </row>
    <row r="274" spans="2:5">
      <c r="B274" t="s">
        <v>5637</v>
      </c>
      <c r="C274" t="s">
        <v>13523</v>
      </c>
      <c r="D274">
        <v>15</v>
      </c>
      <c r="E274" t="s">
        <v>8051</v>
      </c>
    </row>
    <row r="275" spans="2:5">
      <c r="B275" t="s">
        <v>5643</v>
      </c>
      <c r="C275" t="s">
        <v>13524</v>
      </c>
      <c r="D275">
        <v>0</v>
      </c>
      <c r="E275" t="s">
        <v>138</v>
      </c>
    </row>
    <row r="276" spans="2:5">
      <c r="B276" t="s">
        <v>5649</v>
      </c>
      <c r="C276" t="s">
        <v>13525</v>
      </c>
      <c r="D276">
        <v>6</v>
      </c>
      <c r="E276" t="s">
        <v>8051</v>
      </c>
    </row>
    <row r="277" spans="2:5">
      <c r="B277" t="s">
        <v>5655</v>
      </c>
      <c r="C277" t="s">
        <v>13526</v>
      </c>
      <c r="D277">
        <v>10</v>
      </c>
      <c r="E277" t="s">
        <v>8048</v>
      </c>
    </row>
    <row r="278" spans="2:5">
      <c r="B278" t="s">
        <v>6983</v>
      </c>
      <c r="C278" t="s">
        <v>13527</v>
      </c>
      <c r="D278">
        <v>0</v>
      </c>
      <c r="E278" t="s">
        <v>8048</v>
      </c>
    </row>
    <row r="279" spans="2:5">
      <c r="B279" t="s">
        <v>5662</v>
      </c>
      <c r="C279" t="s">
        <v>13528</v>
      </c>
      <c r="D279">
        <v>73</v>
      </c>
      <c r="E279" t="s">
        <v>8048</v>
      </c>
    </row>
    <row r="280" spans="2:5">
      <c r="B280" t="s">
        <v>5669</v>
      </c>
      <c r="C280" t="s">
        <v>13529</v>
      </c>
      <c r="D280">
        <v>104</v>
      </c>
      <c r="E280" t="s">
        <v>8048</v>
      </c>
    </row>
    <row r="281" spans="2:5">
      <c r="B281" t="s">
        <v>5675</v>
      </c>
      <c r="C281" t="s">
        <v>13530</v>
      </c>
      <c r="D281">
        <v>13</v>
      </c>
      <c r="E281" t="s">
        <v>8048</v>
      </c>
    </row>
    <row r="282" spans="2:5">
      <c r="B282" t="s">
        <v>5681</v>
      </c>
      <c r="C282" t="s">
        <v>13531</v>
      </c>
      <c r="D282">
        <v>15</v>
      </c>
      <c r="E282" t="s">
        <v>5369</v>
      </c>
    </row>
    <row r="283" spans="2:5">
      <c r="B283" t="s">
        <v>5687</v>
      </c>
      <c r="C283" t="s">
        <v>13532</v>
      </c>
      <c r="D283">
        <v>44</v>
      </c>
      <c r="E283" t="s">
        <v>8048</v>
      </c>
    </row>
    <row r="284" spans="2:5">
      <c r="B284" t="s">
        <v>5692</v>
      </c>
      <c r="C284" t="s">
        <v>13533</v>
      </c>
      <c r="D284">
        <v>33</v>
      </c>
      <c r="E284" t="s">
        <v>138</v>
      </c>
    </row>
    <row r="285" spans="2:5">
      <c r="B285" t="s">
        <v>5699</v>
      </c>
      <c r="C285" t="s">
        <v>13534</v>
      </c>
      <c r="D285">
        <v>3</v>
      </c>
      <c r="E285" t="s">
        <v>8048</v>
      </c>
    </row>
    <row r="286" spans="2:5">
      <c r="B286" t="s">
        <v>5706</v>
      </c>
      <c r="C286" t="s">
        <v>13535</v>
      </c>
      <c r="D286">
        <v>13</v>
      </c>
      <c r="E286" t="s">
        <v>138</v>
      </c>
    </row>
    <row r="287" spans="2:5">
      <c r="B287" t="s">
        <v>5712</v>
      </c>
      <c r="C287" t="s">
        <v>13536</v>
      </c>
      <c r="D287">
        <v>4</v>
      </c>
      <c r="E287" t="s">
        <v>8048</v>
      </c>
    </row>
    <row r="288" spans="2:5">
      <c r="B288" t="s">
        <v>5718</v>
      </c>
      <c r="C288" t="s">
        <v>13537</v>
      </c>
      <c r="D288">
        <v>8</v>
      </c>
      <c r="E288" t="s">
        <v>8048</v>
      </c>
    </row>
    <row r="289" spans="2:5">
      <c r="B289" t="s">
        <v>5725</v>
      </c>
      <c r="C289" t="s">
        <v>13538</v>
      </c>
      <c r="D289">
        <v>2</v>
      </c>
      <c r="E289" t="s">
        <v>8048</v>
      </c>
    </row>
    <row r="290" spans="2:5">
      <c r="B290" t="s">
        <v>5731</v>
      </c>
      <c r="C290" t="s">
        <v>13539</v>
      </c>
      <c r="D290">
        <v>47</v>
      </c>
      <c r="E290" t="s">
        <v>8048</v>
      </c>
    </row>
    <row r="291" spans="2:5">
      <c r="B291" t="s">
        <v>5737</v>
      </c>
      <c r="C291" t="s">
        <v>13540</v>
      </c>
      <c r="D291">
        <v>14</v>
      </c>
      <c r="E291" t="s">
        <v>8048</v>
      </c>
    </row>
    <row r="292" spans="2:5">
      <c r="B292" t="s">
        <v>5743</v>
      </c>
      <c r="C292" t="s">
        <v>13541</v>
      </c>
      <c r="D292">
        <v>6</v>
      </c>
      <c r="E292" t="s">
        <v>8048</v>
      </c>
    </row>
    <row r="293" spans="2:5">
      <c r="B293" t="s">
        <v>5749</v>
      </c>
      <c r="C293" t="s">
        <v>13542</v>
      </c>
      <c r="D293">
        <v>17</v>
      </c>
      <c r="E293" t="s">
        <v>8048</v>
      </c>
    </row>
    <row r="294" spans="2:5">
      <c r="B294" t="s">
        <v>6984</v>
      </c>
      <c r="C294" t="s">
        <v>13543</v>
      </c>
      <c r="D294">
        <v>29</v>
      </c>
      <c r="E294" t="s">
        <v>138</v>
      </c>
    </row>
    <row r="295" spans="2:5">
      <c r="B295" t="s">
        <v>6985</v>
      </c>
      <c r="C295" t="s">
        <v>13544</v>
      </c>
      <c r="D295">
        <v>1</v>
      </c>
      <c r="E295" t="s">
        <v>138</v>
      </c>
    </row>
    <row r="296" spans="2:5">
      <c r="B296" t="s">
        <v>6986</v>
      </c>
      <c r="C296" t="s">
        <v>13545</v>
      </c>
      <c r="D296">
        <v>5</v>
      </c>
      <c r="E296" t="s">
        <v>8048</v>
      </c>
    </row>
    <row r="297" spans="2:5">
      <c r="B297" t="s">
        <v>5755</v>
      </c>
      <c r="C297" t="s">
        <v>13546</v>
      </c>
      <c r="D297">
        <v>11</v>
      </c>
      <c r="E297" t="s">
        <v>8048</v>
      </c>
    </row>
    <row r="298" spans="2:5">
      <c r="B298" t="s">
        <v>5761</v>
      </c>
      <c r="C298" t="s">
        <v>13547</v>
      </c>
      <c r="D298">
        <v>29</v>
      </c>
      <c r="E298" t="s">
        <v>8048</v>
      </c>
    </row>
    <row r="299" spans="2:5">
      <c r="B299" t="s">
        <v>5768</v>
      </c>
      <c r="C299" t="s">
        <v>13548</v>
      </c>
      <c r="D299">
        <v>76</v>
      </c>
      <c r="E299" t="s">
        <v>8048</v>
      </c>
    </row>
    <row r="300" spans="2:5">
      <c r="B300" t="s">
        <v>6987</v>
      </c>
      <c r="C300" t="s">
        <v>13549</v>
      </c>
      <c r="D300">
        <v>7</v>
      </c>
      <c r="E300" t="s">
        <v>8048</v>
      </c>
    </row>
    <row r="301" spans="2:5">
      <c r="B301" t="s">
        <v>5774</v>
      </c>
      <c r="C301" t="s">
        <v>13550</v>
      </c>
      <c r="D301">
        <v>22</v>
      </c>
      <c r="E301" t="s">
        <v>5363</v>
      </c>
    </row>
    <row r="302" spans="2:5">
      <c r="B302" t="s">
        <v>5781</v>
      </c>
      <c r="C302" t="s">
        <v>13551</v>
      </c>
      <c r="D302">
        <v>104</v>
      </c>
      <c r="E302" t="s">
        <v>5368</v>
      </c>
    </row>
    <row r="303" spans="2:5">
      <c r="B303" t="s">
        <v>5787</v>
      </c>
      <c r="C303" t="s">
        <v>13552</v>
      </c>
      <c r="D303">
        <v>43</v>
      </c>
      <c r="E303" t="s">
        <v>8048</v>
      </c>
    </row>
    <row r="304" spans="2:5">
      <c r="B304" t="s">
        <v>5793</v>
      </c>
      <c r="C304" t="s">
        <v>13553</v>
      </c>
      <c r="D304">
        <v>75</v>
      </c>
      <c r="E304" t="s">
        <v>140</v>
      </c>
    </row>
    <row r="305" spans="2:5">
      <c r="B305" t="s">
        <v>5799</v>
      </c>
      <c r="C305" t="s">
        <v>13554</v>
      </c>
      <c r="D305">
        <v>13</v>
      </c>
      <c r="E305" t="s">
        <v>8048</v>
      </c>
    </row>
    <row r="306" spans="2:5">
      <c r="B306" t="s">
        <v>5806</v>
      </c>
      <c r="C306" t="s">
        <v>13555</v>
      </c>
      <c r="D306">
        <v>76</v>
      </c>
      <c r="E306" t="s">
        <v>8044</v>
      </c>
    </row>
    <row r="307" spans="2:5">
      <c r="B307" t="s">
        <v>6988</v>
      </c>
      <c r="C307" t="s">
        <v>13556</v>
      </c>
      <c r="D307">
        <v>11</v>
      </c>
      <c r="E307" t="s">
        <v>5368</v>
      </c>
    </row>
    <row r="308" spans="2:5">
      <c r="B308" t="s">
        <v>6989</v>
      </c>
      <c r="C308" t="s">
        <v>13557</v>
      </c>
      <c r="D308">
        <v>0</v>
      </c>
      <c r="E308" t="s">
        <v>138</v>
      </c>
    </row>
    <row r="309" spans="2:5">
      <c r="B309" t="s">
        <v>5812</v>
      </c>
      <c r="C309" t="s">
        <v>13558</v>
      </c>
      <c r="D309">
        <v>40</v>
      </c>
      <c r="E309" t="s">
        <v>138</v>
      </c>
    </row>
    <row r="310" spans="2:5">
      <c r="B310" t="s">
        <v>5816</v>
      </c>
      <c r="C310" t="s">
        <v>13485</v>
      </c>
      <c r="D310">
        <v>94</v>
      </c>
      <c r="E310" t="s">
        <v>8044</v>
      </c>
    </row>
    <row r="311" spans="2:5">
      <c r="B311" t="s">
        <v>5822</v>
      </c>
      <c r="C311" t="s">
        <v>13559</v>
      </c>
      <c r="D311">
        <v>19</v>
      </c>
      <c r="E311" t="s">
        <v>5368</v>
      </c>
    </row>
    <row r="312" spans="2:5">
      <c r="B312" t="s">
        <v>6990</v>
      </c>
      <c r="C312" t="s">
        <v>13560</v>
      </c>
      <c r="D312">
        <v>0</v>
      </c>
      <c r="E312" t="s">
        <v>138</v>
      </c>
    </row>
    <row r="313" spans="2:5">
      <c r="B313" t="s">
        <v>5828</v>
      </c>
      <c r="C313" t="s">
        <v>13561</v>
      </c>
      <c r="D313">
        <v>55</v>
      </c>
      <c r="E313" t="s">
        <v>138</v>
      </c>
    </row>
    <row r="314" spans="2:5">
      <c r="B314" t="s">
        <v>5834</v>
      </c>
      <c r="C314" t="s">
        <v>13562</v>
      </c>
      <c r="D314">
        <v>0</v>
      </c>
      <c r="E314" t="s">
        <v>138</v>
      </c>
    </row>
    <row r="315" spans="2:5">
      <c r="B315" t="s">
        <v>6991</v>
      </c>
      <c r="C315" t="s">
        <v>13563</v>
      </c>
      <c r="D315">
        <v>40</v>
      </c>
      <c r="E315" t="s">
        <v>5368</v>
      </c>
    </row>
    <row r="316" spans="2:5">
      <c r="B316" t="s">
        <v>5841</v>
      </c>
      <c r="C316" t="s">
        <v>13564</v>
      </c>
      <c r="D316">
        <v>58</v>
      </c>
      <c r="E316" t="s">
        <v>138</v>
      </c>
    </row>
    <row r="317" spans="2:5">
      <c r="B317" t="s">
        <v>5847</v>
      </c>
      <c r="C317" t="s">
        <v>13565</v>
      </c>
      <c r="D317">
        <v>78</v>
      </c>
      <c r="E317" t="s">
        <v>138</v>
      </c>
    </row>
    <row r="318" spans="2:5">
      <c r="B318" t="s">
        <v>5853</v>
      </c>
      <c r="C318" t="s">
        <v>13566</v>
      </c>
      <c r="D318">
        <v>8</v>
      </c>
      <c r="E318" t="s">
        <v>138</v>
      </c>
    </row>
    <row r="319" spans="2:5">
      <c r="B319" t="s">
        <v>5859</v>
      </c>
      <c r="C319" t="s">
        <v>13567</v>
      </c>
      <c r="D319">
        <v>49</v>
      </c>
      <c r="E319" t="s">
        <v>8051</v>
      </c>
    </row>
    <row r="320" spans="2:5">
      <c r="B320" t="s">
        <v>5865</v>
      </c>
      <c r="C320" t="s">
        <v>13568</v>
      </c>
      <c r="D320">
        <v>221</v>
      </c>
      <c r="E320" t="s">
        <v>8051</v>
      </c>
    </row>
    <row r="321" spans="2:5">
      <c r="B321" t="s">
        <v>6992</v>
      </c>
      <c r="C321" t="s">
        <v>13569</v>
      </c>
      <c r="D321">
        <v>8</v>
      </c>
      <c r="E321" t="s">
        <v>5368</v>
      </c>
    </row>
    <row r="322" spans="2:5">
      <c r="B322" t="s">
        <v>6993</v>
      </c>
      <c r="C322" t="s">
        <v>13570</v>
      </c>
      <c r="D322">
        <v>0</v>
      </c>
      <c r="E322" t="s">
        <v>138</v>
      </c>
    </row>
    <row r="323" spans="2:5">
      <c r="B323" t="s">
        <v>6994</v>
      </c>
      <c r="C323" t="s">
        <v>13571</v>
      </c>
      <c r="D323">
        <v>0</v>
      </c>
      <c r="E323" t="s">
        <v>138</v>
      </c>
    </row>
    <row r="324" spans="2:5">
      <c r="B324" t="s">
        <v>6995</v>
      </c>
      <c r="D324">
        <v>0</v>
      </c>
      <c r="E324" t="s">
        <v>137</v>
      </c>
    </row>
    <row r="325" spans="2:5">
      <c r="B325" t="s">
        <v>6996</v>
      </c>
      <c r="D325">
        <v>0</v>
      </c>
      <c r="E325" t="s">
        <v>137</v>
      </c>
    </row>
    <row r="326" spans="2:5">
      <c r="B326" t="s">
        <v>6997</v>
      </c>
      <c r="C326" t="s">
        <v>13572</v>
      </c>
      <c r="D326">
        <v>0</v>
      </c>
      <c r="E326" t="s">
        <v>8051</v>
      </c>
    </row>
    <row r="327" spans="2:5">
      <c r="B327" t="s">
        <v>6998</v>
      </c>
      <c r="C327" t="s">
        <v>13573</v>
      </c>
      <c r="D327">
        <v>40</v>
      </c>
      <c r="E327" t="s">
        <v>138</v>
      </c>
    </row>
    <row r="328" spans="2:5">
      <c r="B328" t="s">
        <v>6999</v>
      </c>
      <c r="C328" t="s">
        <v>13574</v>
      </c>
      <c r="D328">
        <v>0</v>
      </c>
      <c r="E328" t="s">
        <v>138</v>
      </c>
    </row>
    <row r="329" spans="2:5">
      <c r="B329" t="s">
        <v>7000</v>
      </c>
      <c r="D329">
        <v>0</v>
      </c>
      <c r="E329" t="s">
        <v>137</v>
      </c>
    </row>
    <row r="330" spans="2:5">
      <c r="B330" t="s">
        <v>7001</v>
      </c>
      <c r="D330">
        <v>0</v>
      </c>
      <c r="E330" t="s">
        <v>137</v>
      </c>
    </row>
    <row r="331" spans="2:5">
      <c r="B331" t="s">
        <v>7002</v>
      </c>
      <c r="C331" t="s">
        <v>13575</v>
      </c>
      <c r="D331">
        <v>26</v>
      </c>
      <c r="E331" t="s">
        <v>5368</v>
      </c>
    </row>
    <row r="332" spans="2:5">
      <c r="B332" t="s">
        <v>7003</v>
      </c>
      <c r="C332" t="s">
        <v>13576</v>
      </c>
      <c r="D332">
        <v>0</v>
      </c>
      <c r="E332" t="s">
        <v>8051</v>
      </c>
    </row>
    <row r="333" spans="2:5">
      <c r="B333" t="s">
        <v>7004</v>
      </c>
      <c r="C333" t="s">
        <v>13577</v>
      </c>
      <c r="D333">
        <v>0</v>
      </c>
      <c r="E333" t="s">
        <v>8051</v>
      </c>
    </row>
    <row r="334" spans="2:5">
      <c r="B334" t="s">
        <v>7005</v>
      </c>
      <c r="D334">
        <v>0</v>
      </c>
      <c r="E334" t="s">
        <v>137</v>
      </c>
    </row>
    <row r="335" spans="2:5">
      <c r="B335" t="s">
        <v>7006</v>
      </c>
      <c r="C335" t="s">
        <v>13578</v>
      </c>
      <c r="D335">
        <v>0</v>
      </c>
      <c r="E335" t="s">
        <v>138</v>
      </c>
    </row>
    <row r="336" spans="2:5">
      <c r="B336" t="s">
        <v>7007</v>
      </c>
      <c r="C336" t="s">
        <v>13579</v>
      </c>
      <c r="D336">
        <v>0</v>
      </c>
      <c r="E336" t="s">
        <v>138</v>
      </c>
    </row>
    <row r="337" spans="2:5">
      <c r="B337" t="s">
        <v>7008</v>
      </c>
      <c r="C337" t="s">
        <v>13580</v>
      </c>
      <c r="D337">
        <v>2</v>
      </c>
      <c r="E337" t="s">
        <v>138</v>
      </c>
    </row>
    <row r="338" spans="2:5">
      <c r="B338" t="s">
        <v>7009</v>
      </c>
      <c r="D338">
        <v>0</v>
      </c>
      <c r="E338" t="s">
        <v>137</v>
      </c>
    </row>
    <row r="339" spans="2:5">
      <c r="B339" t="s">
        <v>7010</v>
      </c>
      <c r="C339" t="s">
        <v>13581</v>
      </c>
      <c r="D339">
        <v>2</v>
      </c>
      <c r="E339" t="s">
        <v>5369</v>
      </c>
    </row>
    <row r="340" spans="2:5">
      <c r="B340" t="s">
        <v>7011</v>
      </c>
      <c r="C340" t="s">
        <v>13582</v>
      </c>
      <c r="D340">
        <v>0</v>
      </c>
      <c r="E340" t="s">
        <v>138</v>
      </c>
    </row>
    <row r="341" spans="2:5">
      <c r="B341" t="s">
        <v>7012</v>
      </c>
      <c r="D341">
        <v>0</v>
      </c>
      <c r="E341" t="s">
        <v>137</v>
      </c>
    </row>
    <row r="342" spans="2:5">
      <c r="B342" t="s">
        <v>7013</v>
      </c>
      <c r="C342" t="s">
        <v>13583</v>
      </c>
      <c r="D342">
        <v>0</v>
      </c>
      <c r="E342" t="s">
        <v>5369</v>
      </c>
    </row>
    <row r="343" spans="2:5">
      <c r="B343" t="s">
        <v>7014</v>
      </c>
      <c r="C343" t="s">
        <v>13584</v>
      </c>
      <c r="D343">
        <v>6</v>
      </c>
      <c r="E343" t="s">
        <v>5369</v>
      </c>
    </row>
    <row r="344" spans="2:5">
      <c r="B344" t="s">
        <v>7015</v>
      </c>
      <c r="C344" t="s">
        <v>13585</v>
      </c>
      <c r="D344">
        <v>0</v>
      </c>
      <c r="E344" t="s">
        <v>138</v>
      </c>
    </row>
    <row r="345" spans="2:5">
      <c r="B345" t="s">
        <v>7016</v>
      </c>
      <c r="C345" t="s">
        <v>13586</v>
      </c>
      <c r="D345">
        <v>0</v>
      </c>
      <c r="E345" t="s">
        <v>138</v>
      </c>
    </row>
    <row r="346" spans="2:5">
      <c r="B346" t="s">
        <v>7017</v>
      </c>
      <c r="C346" t="s">
        <v>13587</v>
      </c>
      <c r="D346">
        <v>0</v>
      </c>
      <c r="E346" t="s">
        <v>137</v>
      </c>
    </row>
    <row r="347" spans="2:5">
      <c r="B347" t="s">
        <v>7018</v>
      </c>
      <c r="D347">
        <v>0</v>
      </c>
      <c r="E347" t="s">
        <v>137</v>
      </c>
    </row>
    <row r="348" spans="2:5">
      <c r="B348" t="s">
        <v>7019</v>
      </c>
      <c r="D348">
        <v>0</v>
      </c>
      <c r="E348" t="s">
        <v>137</v>
      </c>
    </row>
    <row r="349" spans="2:5">
      <c r="B349" t="s">
        <v>7020</v>
      </c>
      <c r="D349">
        <v>0</v>
      </c>
      <c r="E349" t="s">
        <v>137</v>
      </c>
    </row>
    <row r="350" spans="2:5">
      <c r="B350" t="s">
        <v>7021</v>
      </c>
      <c r="C350" t="s">
        <v>13588</v>
      </c>
      <c r="D350">
        <v>0</v>
      </c>
      <c r="E350" t="s">
        <v>8051</v>
      </c>
    </row>
    <row r="351" spans="2:5">
      <c r="B351" t="s">
        <v>7022</v>
      </c>
      <c r="C351" t="s">
        <v>7023</v>
      </c>
      <c r="D351">
        <v>96</v>
      </c>
      <c r="E351" t="s">
        <v>5368</v>
      </c>
    </row>
    <row r="352" spans="2:5">
      <c r="B352" t="s">
        <v>7024</v>
      </c>
      <c r="C352" t="s">
        <v>13589</v>
      </c>
      <c r="D352">
        <v>0</v>
      </c>
      <c r="E352" t="s">
        <v>138</v>
      </c>
    </row>
    <row r="353" spans="2:5">
      <c r="B353" t="s">
        <v>7025</v>
      </c>
      <c r="C353" t="s">
        <v>13590</v>
      </c>
      <c r="D353">
        <v>0</v>
      </c>
      <c r="E353" t="s">
        <v>8051</v>
      </c>
    </row>
    <row r="354" spans="2:5">
      <c r="B354" t="s">
        <v>7026</v>
      </c>
      <c r="C354" t="s">
        <v>13591</v>
      </c>
      <c r="D354">
        <v>0</v>
      </c>
      <c r="E354" t="s">
        <v>8051</v>
      </c>
    </row>
    <row r="355" spans="2:5">
      <c r="B355" t="s">
        <v>7027</v>
      </c>
      <c r="C355" t="s">
        <v>13592</v>
      </c>
      <c r="D355">
        <v>1</v>
      </c>
      <c r="E355" t="s">
        <v>8051</v>
      </c>
    </row>
    <row r="356" spans="2:5">
      <c r="B356" t="s">
        <v>7028</v>
      </c>
      <c r="C356" t="s">
        <v>13593</v>
      </c>
      <c r="D356">
        <v>5</v>
      </c>
      <c r="E356" t="s">
        <v>5369</v>
      </c>
    </row>
    <row r="357" spans="2:5">
      <c r="B357" t="s">
        <v>7029</v>
      </c>
      <c r="C357" t="s">
        <v>13594</v>
      </c>
      <c r="D357">
        <v>4</v>
      </c>
      <c r="E357" t="s">
        <v>8051</v>
      </c>
    </row>
    <row r="358" spans="2:5">
      <c r="B358" t="s">
        <v>7030</v>
      </c>
      <c r="C358" t="s">
        <v>13595</v>
      </c>
      <c r="D358">
        <v>39</v>
      </c>
      <c r="E358" t="s">
        <v>8051</v>
      </c>
    </row>
    <row r="359" spans="2:5">
      <c r="B359" t="s">
        <v>7031</v>
      </c>
      <c r="C359" t="s">
        <v>13596</v>
      </c>
      <c r="D359">
        <v>2</v>
      </c>
      <c r="E359" t="s">
        <v>8051</v>
      </c>
    </row>
    <row r="360" spans="2:5">
      <c r="B360" t="s">
        <v>7032</v>
      </c>
      <c r="C360" t="s">
        <v>13597</v>
      </c>
      <c r="D360">
        <v>17</v>
      </c>
      <c r="E360" t="s">
        <v>8051</v>
      </c>
    </row>
    <row r="361" spans="2:5">
      <c r="B361" t="s">
        <v>7033</v>
      </c>
      <c r="C361" t="s">
        <v>13598</v>
      </c>
      <c r="D361">
        <v>16</v>
      </c>
      <c r="E361" t="s">
        <v>8051</v>
      </c>
    </row>
    <row r="362" spans="2:5">
      <c r="B362" t="s">
        <v>7034</v>
      </c>
      <c r="C362" t="s">
        <v>13599</v>
      </c>
      <c r="D362">
        <v>6</v>
      </c>
      <c r="E362" t="s">
        <v>8051</v>
      </c>
    </row>
    <row r="363" spans="2:5">
      <c r="B363" t="s">
        <v>7035</v>
      </c>
      <c r="C363" t="s">
        <v>13600</v>
      </c>
      <c r="D363">
        <v>1</v>
      </c>
      <c r="E363" t="s">
        <v>8051</v>
      </c>
    </row>
    <row r="364" spans="2:5">
      <c r="B364" t="s">
        <v>7036</v>
      </c>
      <c r="C364" t="s">
        <v>13601</v>
      </c>
      <c r="D364">
        <v>3</v>
      </c>
      <c r="E364" t="s">
        <v>8051</v>
      </c>
    </row>
    <row r="365" spans="2:5">
      <c r="B365" t="s">
        <v>7037</v>
      </c>
      <c r="C365" t="s">
        <v>13602</v>
      </c>
      <c r="D365">
        <v>3</v>
      </c>
      <c r="E365" t="s">
        <v>8051</v>
      </c>
    </row>
    <row r="366" spans="2:5">
      <c r="B366" t="s">
        <v>7038</v>
      </c>
      <c r="C366" t="s">
        <v>13603</v>
      </c>
      <c r="D366">
        <v>4</v>
      </c>
      <c r="E366" t="s">
        <v>8051</v>
      </c>
    </row>
    <row r="367" spans="2:5">
      <c r="B367" t="s">
        <v>7039</v>
      </c>
      <c r="C367" t="s">
        <v>13604</v>
      </c>
      <c r="D367">
        <v>0</v>
      </c>
      <c r="E367" t="s">
        <v>138</v>
      </c>
    </row>
    <row r="368" spans="2:5">
      <c r="B368" t="s">
        <v>7040</v>
      </c>
      <c r="C368" t="s">
        <v>13605</v>
      </c>
      <c r="D368">
        <v>12</v>
      </c>
      <c r="E368" t="s">
        <v>8051</v>
      </c>
    </row>
    <row r="369" spans="2:5">
      <c r="B369" t="s">
        <v>7041</v>
      </c>
      <c r="C369" t="s">
        <v>13606</v>
      </c>
      <c r="D369">
        <v>6</v>
      </c>
      <c r="E369" t="s">
        <v>8051</v>
      </c>
    </row>
    <row r="370" spans="2:5">
      <c r="B370" t="s">
        <v>7042</v>
      </c>
      <c r="C370" t="s">
        <v>13607</v>
      </c>
      <c r="D370">
        <v>0</v>
      </c>
      <c r="E370" t="s">
        <v>8051</v>
      </c>
    </row>
    <row r="371" spans="2:5">
      <c r="B371" t="s">
        <v>7043</v>
      </c>
      <c r="C371" t="s">
        <v>13608</v>
      </c>
      <c r="D371">
        <v>0</v>
      </c>
      <c r="E371" t="s">
        <v>8051</v>
      </c>
    </row>
    <row r="372" spans="2:5">
      <c r="B372" t="s">
        <v>7044</v>
      </c>
      <c r="C372" t="s">
        <v>13609</v>
      </c>
      <c r="D372">
        <v>5</v>
      </c>
      <c r="E372" t="s">
        <v>8051</v>
      </c>
    </row>
    <row r="373" spans="2:5">
      <c r="B373" t="s">
        <v>7045</v>
      </c>
      <c r="C373" t="s">
        <v>13610</v>
      </c>
      <c r="D373">
        <v>9</v>
      </c>
      <c r="E373" t="s">
        <v>138</v>
      </c>
    </row>
    <row r="374" spans="2:5">
      <c r="B374" t="s">
        <v>7046</v>
      </c>
      <c r="C374" t="s">
        <v>13611</v>
      </c>
      <c r="D374">
        <v>0</v>
      </c>
      <c r="E374" t="s">
        <v>8051</v>
      </c>
    </row>
    <row r="375" spans="2:5">
      <c r="B375" t="s">
        <v>7047</v>
      </c>
      <c r="C375" t="s">
        <v>13612</v>
      </c>
      <c r="D375">
        <v>1</v>
      </c>
      <c r="E375" t="s">
        <v>8051</v>
      </c>
    </row>
    <row r="376" spans="2:5">
      <c r="B376" t="s">
        <v>7048</v>
      </c>
      <c r="C376" t="s">
        <v>13613</v>
      </c>
      <c r="D376">
        <v>5</v>
      </c>
      <c r="E376" t="s">
        <v>8051</v>
      </c>
    </row>
    <row r="377" spans="2:5">
      <c r="B377" t="s">
        <v>7049</v>
      </c>
      <c r="C377" t="s">
        <v>13614</v>
      </c>
      <c r="D377">
        <v>2</v>
      </c>
      <c r="E377" t="s">
        <v>8051</v>
      </c>
    </row>
    <row r="378" spans="2:5">
      <c r="B378" t="s">
        <v>7050</v>
      </c>
      <c r="C378" t="s">
        <v>13615</v>
      </c>
      <c r="D378">
        <v>0</v>
      </c>
      <c r="E378" t="s">
        <v>8053</v>
      </c>
    </row>
    <row r="379" spans="2:5">
      <c r="B379" t="s">
        <v>7051</v>
      </c>
      <c r="C379" t="s">
        <v>13616</v>
      </c>
      <c r="D379">
        <v>0</v>
      </c>
      <c r="E379" t="s">
        <v>8051</v>
      </c>
    </row>
    <row r="380" spans="2:5">
      <c r="B380" t="s">
        <v>7052</v>
      </c>
      <c r="C380" t="s">
        <v>13617</v>
      </c>
      <c r="D380">
        <v>0</v>
      </c>
      <c r="E380" t="s">
        <v>8051</v>
      </c>
    </row>
    <row r="381" spans="2:5">
      <c r="B381" t="s">
        <v>7053</v>
      </c>
      <c r="C381" t="s">
        <v>13618</v>
      </c>
      <c r="D381">
        <v>49</v>
      </c>
      <c r="E381" t="s">
        <v>8054</v>
      </c>
    </row>
    <row r="382" spans="2:5">
      <c r="B382" t="s">
        <v>7054</v>
      </c>
      <c r="C382" t="s">
        <v>13619</v>
      </c>
      <c r="D382">
        <v>1</v>
      </c>
      <c r="E382" t="s">
        <v>8051</v>
      </c>
    </row>
    <row r="383" spans="2:5">
      <c r="B383" t="s">
        <v>7055</v>
      </c>
      <c r="C383" t="s">
        <v>13620</v>
      </c>
      <c r="D383">
        <v>3</v>
      </c>
      <c r="E383" t="s">
        <v>8051</v>
      </c>
    </row>
    <row r="384" spans="2:5">
      <c r="B384" t="s">
        <v>7056</v>
      </c>
      <c r="C384" t="s">
        <v>13621</v>
      </c>
      <c r="D384">
        <v>0</v>
      </c>
      <c r="E384" t="s">
        <v>5369</v>
      </c>
    </row>
    <row r="385" spans="2:5">
      <c r="B385" t="s">
        <v>7057</v>
      </c>
      <c r="C385" t="s">
        <v>13622</v>
      </c>
      <c r="D385">
        <v>0</v>
      </c>
      <c r="E385" t="s">
        <v>5369</v>
      </c>
    </row>
    <row r="386" spans="2:5">
      <c r="B386" t="s">
        <v>7058</v>
      </c>
      <c r="C386" t="s">
        <v>13623</v>
      </c>
      <c r="D386">
        <v>4</v>
      </c>
      <c r="E386" t="s">
        <v>8051</v>
      </c>
    </row>
    <row r="387" spans="2:5">
      <c r="B387" t="s">
        <v>7059</v>
      </c>
      <c r="C387" t="s">
        <v>13624</v>
      </c>
      <c r="D387">
        <v>9</v>
      </c>
      <c r="E387" t="s">
        <v>8051</v>
      </c>
    </row>
    <row r="388" spans="2:5">
      <c r="B388" t="s">
        <v>7060</v>
      </c>
      <c r="C388" t="s">
        <v>13625</v>
      </c>
      <c r="D388">
        <v>4</v>
      </c>
      <c r="E388" t="s">
        <v>5369</v>
      </c>
    </row>
    <row r="389" spans="2:5">
      <c r="B389" t="s">
        <v>7061</v>
      </c>
      <c r="C389" t="s">
        <v>13626</v>
      </c>
      <c r="D389">
        <v>5</v>
      </c>
      <c r="E389" t="s">
        <v>5369</v>
      </c>
    </row>
    <row r="390" spans="2:5">
      <c r="B390" t="s">
        <v>7062</v>
      </c>
      <c r="C390" t="s">
        <v>13627</v>
      </c>
      <c r="D390">
        <v>0</v>
      </c>
      <c r="E390" t="s">
        <v>8051</v>
      </c>
    </row>
    <row r="391" spans="2:5">
      <c r="B391" t="s">
        <v>7063</v>
      </c>
      <c r="C391" t="s">
        <v>13628</v>
      </c>
      <c r="D391">
        <v>7</v>
      </c>
      <c r="E391" t="s">
        <v>8051</v>
      </c>
    </row>
    <row r="392" spans="2:5">
      <c r="B392" t="s">
        <v>7064</v>
      </c>
      <c r="D392">
        <v>0</v>
      </c>
      <c r="E392" t="s">
        <v>137</v>
      </c>
    </row>
    <row r="393" spans="2:5">
      <c r="B393" t="s">
        <v>7065</v>
      </c>
      <c r="C393" t="s">
        <v>13629</v>
      </c>
      <c r="D393">
        <v>0</v>
      </c>
      <c r="E393" t="s">
        <v>8051</v>
      </c>
    </row>
    <row r="394" spans="2:5">
      <c r="B394" t="s">
        <v>7066</v>
      </c>
      <c r="C394" t="s">
        <v>13630</v>
      </c>
      <c r="D394">
        <v>17</v>
      </c>
      <c r="E394" t="s">
        <v>8051</v>
      </c>
    </row>
    <row r="395" spans="2:5">
      <c r="B395" t="s">
        <v>7067</v>
      </c>
      <c r="C395" t="s">
        <v>13631</v>
      </c>
      <c r="D395">
        <v>3</v>
      </c>
      <c r="E395" t="s">
        <v>8051</v>
      </c>
    </row>
    <row r="396" spans="2:5">
      <c r="B396" t="s">
        <v>7068</v>
      </c>
      <c r="C396" t="s">
        <v>13425</v>
      </c>
      <c r="D396">
        <v>0</v>
      </c>
      <c r="E396" t="s">
        <v>5368</v>
      </c>
    </row>
    <row r="397" spans="2:5">
      <c r="B397" t="s">
        <v>7069</v>
      </c>
      <c r="D397">
        <v>0</v>
      </c>
      <c r="E397" t="s">
        <v>137</v>
      </c>
    </row>
    <row r="398" spans="2:5">
      <c r="B398" t="s">
        <v>7070</v>
      </c>
      <c r="C398" t="s">
        <v>7071</v>
      </c>
      <c r="D398">
        <v>2</v>
      </c>
      <c r="E398" t="s">
        <v>5358</v>
      </c>
    </row>
    <row r="399" spans="2:5">
      <c r="B399" t="s">
        <v>5871</v>
      </c>
      <c r="C399" t="s">
        <v>7072</v>
      </c>
      <c r="D399">
        <v>15</v>
      </c>
      <c r="E399" t="s">
        <v>8044</v>
      </c>
    </row>
    <row r="400" spans="2:5">
      <c r="B400" t="s">
        <v>7073</v>
      </c>
      <c r="C400" t="s">
        <v>7074</v>
      </c>
      <c r="D400">
        <v>1</v>
      </c>
      <c r="E400" t="s">
        <v>5358</v>
      </c>
    </row>
    <row r="401" spans="2:5">
      <c r="B401" t="s">
        <v>7075</v>
      </c>
      <c r="C401" t="s">
        <v>7076</v>
      </c>
      <c r="D401">
        <v>1</v>
      </c>
      <c r="E401" t="s">
        <v>5358</v>
      </c>
    </row>
    <row r="402" spans="2:5">
      <c r="B402" t="s">
        <v>7077</v>
      </c>
      <c r="C402" t="s">
        <v>7078</v>
      </c>
      <c r="D402">
        <v>10</v>
      </c>
      <c r="E402" t="s">
        <v>5358</v>
      </c>
    </row>
    <row r="403" spans="2:5">
      <c r="B403" t="s">
        <v>7079</v>
      </c>
      <c r="C403" t="s">
        <v>7080</v>
      </c>
      <c r="D403">
        <v>2</v>
      </c>
      <c r="E403" t="s">
        <v>5358</v>
      </c>
    </row>
    <row r="404" spans="2:5">
      <c r="B404" t="s">
        <v>7081</v>
      </c>
      <c r="C404" t="s">
        <v>7082</v>
      </c>
      <c r="D404">
        <v>0</v>
      </c>
      <c r="E404" t="s">
        <v>5358</v>
      </c>
    </row>
    <row r="405" spans="2:5">
      <c r="B405" t="s">
        <v>7083</v>
      </c>
      <c r="C405" t="s">
        <v>13632</v>
      </c>
      <c r="D405">
        <v>17</v>
      </c>
      <c r="E405" t="s">
        <v>138</v>
      </c>
    </row>
    <row r="406" spans="2:5">
      <c r="B406" t="s">
        <v>7084</v>
      </c>
      <c r="C406" t="s">
        <v>7085</v>
      </c>
      <c r="D406">
        <v>8</v>
      </c>
      <c r="E406" t="s">
        <v>5358</v>
      </c>
    </row>
    <row r="407" spans="2:5">
      <c r="B407" t="s">
        <v>7086</v>
      </c>
      <c r="C407" t="s">
        <v>13633</v>
      </c>
      <c r="D407">
        <v>1</v>
      </c>
      <c r="E407" t="s">
        <v>138</v>
      </c>
    </row>
    <row r="408" spans="2:5">
      <c r="B408" t="s">
        <v>7087</v>
      </c>
      <c r="C408" t="s">
        <v>13634</v>
      </c>
      <c r="D408">
        <v>5</v>
      </c>
      <c r="E408" t="s">
        <v>138</v>
      </c>
    </row>
    <row r="409" spans="2:5">
      <c r="B409" t="s">
        <v>7088</v>
      </c>
      <c r="C409" t="s">
        <v>13635</v>
      </c>
      <c r="D409">
        <v>13</v>
      </c>
      <c r="E409" t="s">
        <v>138</v>
      </c>
    </row>
    <row r="410" spans="2:5">
      <c r="B410" t="s">
        <v>7089</v>
      </c>
      <c r="C410" t="s">
        <v>13636</v>
      </c>
      <c r="D410">
        <v>14</v>
      </c>
      <c r="E410" t="s">
        <v>138</v>
      </c>
    </row>
    <row r="411" spans="2:5">
      <c r="B411" t="s">
        <v>7090</v>
      </c>
      <c r="C411" t="s">
        <v>13637</v>
      </c>
      <c r="D411">
        <v>4</v>
      </c>
      <c r="E411" t="s">
        <v>138</v>
      </c>
    </row>
    <row r="412" spans="2:5">
      <c r="B412" t="s">
        <v>7091</v>
      </c>
      <c r="C412" t="s">
        <v>13638</v>
      </c>
      <c r="D412">
        <v>9</v>
      </c>
      <c r="E412" t="s">
        <v>138</v>
      </c>
    </row>
    <row r="413" spans="2:5">
      <c r="B413" t="s">
        <v>7092</v>
      </c>
      <c r="C413" t="s">
        <v>13639</v>
      </c>
      <c r="D413">
        <v>3</v>
      </c>
      <c r="E413" t="s">
        <v>138</v>
      </c>
    </row>
    <row r="414" spans="2:5">
      <c r="B414" t="s">
        <v>7093</v>
      </c>
      <c r="C414" t="s">
        <v>13640</v>
      </c>
      <c r="D414">
        <v>21</v>
      </c>
      <c r="E414" t="s">
        <v>8054</v>
      </c>
    </row>
    <row r="415" spans="2:5">
      <c r="B415" t="s">
        <v>7094</v>
      </c>
      <c r="C415" t="s">
        <v>13641</v>
      </c>
      <c r="D415">
        <v>11</v>
      </c>
      <c r="E415" t="s">
        <v>8054</v>
      </c>
    </row>
    <row r="416" spans="2:5">
      <c r="B416" t="s">
        <v>7095</v>
      </c>
      <c r="C416" t="s">
        <v>13642</v>
      </c>
      <c r="D416">
        <v>16</v>
      </c>
      <c r="E416" t="s">
        <v>8054</v>
      </c>
    </row>
    <row r="417" spans="2:5">
      <c r="B417" t="s">
        <v>7096</v>
      </c>
      <c r="C417" t="s">
        <v>13643</v>
      </c>
      <c r="D417">
        <v>0</v>
      </c>
      <c r="E417" t="s">
        <v>8054</v>
      </c>
    </row>
    <row r="418" spans="2:5">
      <c r="B418" t="s">
        <v>7097</v>
      </c>
      <c r="C418" t="s">
        <v>13644</v>
      </c>
      <c r="D418">
        <v>1</v>
      </c>
      <c r="E418" t="s">
        <v>8054</v>
      </c>
    </row>
    <row r="419" spans="2:5">
      <c r="B419" t="s">
        <v>7098</v>
      </c>
      <c r="C419" t="s">
        <v>13645</v>
      </c>
      <c r="D419">
        <v>4</v>
      </c>
      <c r="E419" t="s">
        <v>8054</v>
      </c>
    </row>
    <row r="420" spans="2:5">
      <c r="B420" t="s">
        <v>7099</v>
      </c>
      <c r="C420" t="s">
        <v>13646</v>
      </c>
      <c r="D420">
        <v>2</v>
      </c>
      <c r="E420" t="s">
        <v>8054</v>
      </c>
    </row>
    <row r="421" spans="2:5">
      <c r="B421" t="s">
        <v>7100</v>
      </c>
      <c r="C421" t="s">
        <v>13647</v>
      </c>
      <c r="D421">
        <v>58</v>
      </c>
      <c r="E421" t="s">
        <v>140</v>
      </c>
    </row>
    <row r="422" spans="2:5">
      <c r="B422" t="s">
        <v>7101</v>
      </c>
      <c r="C422" t="s">
        <v>13648</v>
      </c>
      <c r="D422">
        <v>0</v>
      </c>
      <c r="E422" t="s">
        <v>138</v>
      </c>
    </row>
    <row r="423" spans="2:5">
      <c r="B423" t="s">
        <v>7102</v>
      </c>
      <c r="C423" t="s">
        <v>13649</v>
      </c>
      <c r="D423">
        <v>0</v>
      </c>
      <c r="E423" t="s">
        <v>138</v>
      </c>
    </row>
    <row r="424" spans="2:5">
      <c r="B424" t="s">
        <v>7103</v>
      </c>
      <c r="C424" t="s">
        <v>13650</v>
      </c>
      <c r="D424">
        <v>1</v>
      </c>
      <c r="E424" t="s">
        <v>138</v>
      </c>
    </row>
    <row r="425" spans="2:5">
      <c r="B425" t="s">
        <v>7104</v>
      </c>
      <c r="C425" t="s">
        <v>13651</v>
      </c>
      <c r="D425">
        <v>24</v>
      </c>
      <c r="E425" t="s">
        <v>5369</v>
      </c>
    </row>
    <row r="426" spans="2:5">
      <c r="B426" t="s">
        <v>7105</v>
      </c>
      <c r="C426" t="s">
        <v>13652</v>
      </c>
      <c r="D426">
        <v>10</v>
      </c>
      <c r="E426" t="s">
        <v>138</v>
      </c>
    </row>
    <row r="427" spans="2:5">
      <c r="B427" t="s">
        <v>7106</v>
      </c>
      <c r="C427" t="s">
        <v>13653</v>
      </c>
      <c r="D427">
        <v>11</v>
      </c>
      <c r="E427" t="s">
        <v>5369</v>
      </c>
    </row>
    <row r="428" spans="2:5">
      <c r="B428" t="s">
        <v>7107</v>
      </c>
      <c r="D428">
        <v>0</v>
      </c>
      <c r="E428" t="s">
        <v>137</v>
      </c>
    </row>
    <row r="429" spans="2:5">
      <c r="B429" t="s">
        <v>7108</v>
      </c>
      <c r="C429" t="s">
        <v>13654</v>
      </c>
      <c r="D429">
        <v>4</v>
      </c>
      <c r="E429" t="s">
        <v>138</v>
      </c>
    </row>
    <row r="430" spans="2:5">
      <c r="B430" t="s">
        <v>7109</v>
      </c>
      <c r="C430" t="s">
        <v>13655</v>
      </c>
      <c r="D430">
        <v>5</v>
      </c>
      <c r="E430" t="s">
        <v>8054</v>
      </c>
    </row>
    <row r="431" spans="2:5">
      <c r="B431" t="s">
        <v>7110</v>
      </c>
      <c r="C431" t="s">
        <v>13656</v>
      </c>
      <c r="D431">
        <v>18</v>
      </c>
      <c r="E431" t="s">
        <v>8054</v>
      </c>
    </row>
    <row r="432" spans="2:5">
      <c r="B432" t="s">
        <v>5877</v>
      </c>
      <c r="C432" t="s">
        <v>13657</v>
      </c>
      <c r="D432">
        <v>158</v>
      </c>
      <c r="E432" t="s">
        <v>138</v>
      </c>
    </row>
    <row r="433" spans="2:5">
      <c r="B433" t="s">
        <v>7111</v>
      </c>
      <c r="C433" t="s">
        <v>13658</v>
      </c>
      <c r="D433">
        <v>6</v>
      </c>
      <c r="E433" t="s">
        <v>138</v>
      </c>
    </row>
    <row r="434" spans="2:5">
      <c r="B434" t="s">
        <v>7112</v>
      </c>
      <c r="C434" t="s">
        <v>13659</v>
      </c>
      <c r="D434">
        <v>0</v>
      </c>
      <c r="E434" t="s">
        <v>138</v>
      </c>
    </row>
    <row r="435" spans="2:5">
      <c r="B435" t="s">
        <v>7113</v>
      </c>
      <c r="C435" t="s">
        <v>13660</v>
      </c>
      <c r="D435">
        <v>1</v>
      </c>
      <c r="E435" t="s">
        <v>138</v>
      </c>
    </row>
    <row r="436" spans="2:5">
      <c r="B436" t="s">
        <v>7114</v>
      </c>
      <c r="C436" t="s">
        <v>13661</v>
      </c>
      <c r="D436">
        <v>4</v>
      </c>
      <c r="E436" t="s">
        <v>8054</v>
      </c>
    </row>
    <row r="437" spans="2:5">
      <c r="B437" t="s">
        <v>7115</v>
      </c>
      <c r="C437" t="s">
        <v>13662</v>
      </c>
      <c r="D437">
        <v>0</v>
      </c>
      <c r="E437" t="s">
        <v>137</v>
      </c>
    </row>
    <row r="438" spans="2:5">
      <c r="B438" t="s">
        <v>7116</v>
      </c>
      <c r="C438" t="s">
        <v>13663</v>
      </c>
      <c r="D438">
        <v>0</v>
      </c>
      <c r="E438" t="s">
        <v>8054</v>
      </c>
    </row>
    <row r="439" spans="2:5">
      <c r="B439" t="s">
        <v>7117</v>
      </c>
      <c r="C439" t="s">
        <v>13664</v>
      </c>
      <c r="D439">
        <v>0</v>
      </c>
      <c r="E439" t="s">
        <v>137</v>
      </c>
    </row>
    <row r="440" spans="2:5">
      <c r="B440" t="s">
        <v>7118</v>
      </c>
      <c r="C440" t="s">
        <v>13665</v>
      </c>
      <c r="D440">
        <v>0</v>
      </c>
      <c r="E440" t="s">
        <v>8054</v>
      </c>
    </row>
    <row r="441" spans="2:5">
      <c r="B441" t="s">
        <v>7119</v>
      </c>
      <c r="C441" t="s">
        <v>13666</v>
      </c>
      <c r="D441">
        <v>23</v>
      </c>
      <c r="E441" t="s">
        <v>5368</v>
      </c>
    </row>
    <row r="442" spans="2:5">
      <c r="B442" t="s">
        <v>7120</v>
      </c>
      <c r="C442" t="s">
        <v>13667</v>
      </c>
      <c r="D442">
        <v>0</v>
      </c>
      <c r="E442" t="s">
        <v>138</v>
      </c>
    </row>
    <row r="443" spans="2:5">
      <c r="B443" t="s">
        <v>7121</v>
      </c>
      <c r="C443" t="s">
        <v>13668</v>
      </c>
      <c r="D443">
        <v>12</v>
      </c>
      <c r="E443" t="s">
        <v>5367</v>
      </c>
    </row>
    <row r="444" spans="2:5">
      <c r="B444" t="s">
        <v>7122</v>
      </c>
      <c r="C444" t="s">
        <v>13669</v>
      </c>
      <c r="D444">
        <v>0</v>
      </c>
      <c r="E444" t="s">
        <v>8054</v>
      </c>
    </row>
    <row r="445" spans="2:5">
      <c r="B445" t="s">
        <v>7123</v>
      </c>
      <c r="C445" t="s">
        <v>13670</v>
      </c>
      <c r="D445">
        <v>0</v>
      </c>
      <c r="E445" t="s">
        <v>8054</v>
      </c>
    </row>
    <row r="446" spans="2:5">
      <c r="B446" t="s">
        <v>5884</v>
      </c>
      <c r="C446" t="s">
        <v>13671</v>
      </c>
      <c r="D446">
        <v>2</v>
      </c>
      <c r="E446" t="s">
        <v>8044</v>
      </c>
    </row>
    <row r="447" spans="2:5">
      <c r="B447" t="s">
        <v>7124</v>
      </c>
      <c r="C447" t="s">
        <v>13672</v>
      </c>
      <c r="D447">
        <v>5</v>
      </c>
      <c r="E447" t="s">
        <v>8054</v>
      </c>
    </row>
    <row r="448" spans="2:5">
      <c r="B448" t="s">
        <v>7125</v>
      </c>
      <c r="C448" t="s">
        <v>13673</v>
      </c>
      <c r="D448">
        <v>0</v>
      </c>
      <c r="E448" t="s">
        <v>8054</v>
      </c>
    </row>
    <row r="449" spans="2:5">
      <c r="B449" t="s">
        <v>7126</v>
      </c>
      <c r="C449" t="s">
        <v>13674</v>
      </c>
      <c r="D449">
        <v>35</v>
      </c>
      <c r="E449" t="s">
        <v>5368</v>
      </c>
    </row>
    <row r="450" spans="2:5">
      <c r="B450" t="s">
        <v>7127</v>
      </c>
      <c r="C450" t="s">
        <v>13675</v>
      </c>
      <c r="D450">
        <v>4</v>
      </c>
      <c r="E450" t="s">
        <v>8054</v>
      </c>
    </row>
    <row r="451" spans="2:5">
      <c r="B451" t="s">
        <v>7128</v>
      </c>
      <c r="C451" t="s">
        <v>13676</v>
      </c>
      <c r="D451">
        <v>4</v>
      </c>
      <c r="E451" t="s">
        <v>5369</v>
      </c>
    </row>
    <row r="452" spans="2:5">
      <c r="B452" t="s">
        <v>7129</v>
      </c>
      <c r="C452" t="s">
        <v>13677</v>
      </c>
      <c r="D452">
        <v>0</v>
      </c>
      <c r="E452" t="s">
        <v>5367</v>
      </c>
    </row>
    <row r="453" spans="2:5">
      <c r="B453" t="s">
        <v>7130</v>
      </c>
      <c r="C453" t="s">
        <v>13678</v>
      </c>
      <c r="D453">
        <v>5</v>
      </c>
      <c r="E453" t="s">
        <v>5367</v>
      </c>
    </row>
    <row r="454" spans="2:5">
      <c r="B454" t="s">
        <v>7131</v>
      </c>
      <c r="C454" t="s">
        <v>13679</v>
      </c>
      <c r="D454">
        <v>0</v>
      </c>
      <c r="E454" t="s">
        <v>138</v>
      </c>
    </row>
    <row r="455" spans="2:5">
      <c r="B455" t="s">
        <v>7132</v>
      </c>
      <c r="C455" t="s">
        <v>13680</v>
      </c>
      <c r="D455">
        <v>0</v>
      </c>
      <c r="E455" t="s">
        <v>138</v>
      </c>
    </row>
    <row r="456" spans="2:5">
      <c r="B456" t="s">
        <v>7133</v>
      </c>
      <c r="C456" t="s">
        <v>13681</v>
      </c>
      <c r="D456">
        <v>3</v>
      </c>
      <c r="E456" t="s">
        <v>8054</v>
      </c>
    </row>
    <row r="457" spans="2:5">
      <c r="B457" t="s">
        <v>7134</v>
      </c>
      <c r="C457" t="s">
        <v>13682</v>
      </c>
      <c r="D457">
        <v>4</v>
      </c>
      <c r="E457" t="s">
        <v>8054</v>
      </c>
    </row>
    <row r="458" spans="2:5">
      <c r="B458" t="s">
        <v>7135</v>
      </c>
      <c r="C458" t="s">
        <v>7136</v>
      </c>
      <c r="D458">
        <v>2</v>
      </c>
      <c r="E458" t="s">
        <v>5358</v>
      </c>
    </row>
    <row r="459" spans="2:5">
      <c r="B459" t="s">
        <v>7137</v>
      </c>
      <c r="C459" t="s">
        <v>13683</v>
      </c>
      <c r="D459">
        <v>6</v>
      </c>
      <c r="E459" t="s">
        <v>138</v>
      </c>
    </row>
    <row r="460" spans="2:5">
      <c r="B460" t="s">
        <v>7138</v>
      </c>
      <c r="C460" t="s">
        <v>13684</v>
      </c>
      <c r="D460">
        <v>3</v>
      </c>
      <c r="E460" t="s">
        <v>8054</v>
      </c>
    </row>
    <row r="461" spans="2:5">
      <c r="B461" t="s">
        <v>7139</v>
      </c>
      <c r="C461" t="s">
        <v>13685</v>
      </c>
      <c r="D461">
        <v>2</v>
      </c>
      <c r="E461" t="s">
        <v>8054</v>
      </c>
    </row>
    <row r="462" spans="2:5">
      <c r="B462" t="s">
        <v>7140</v>
      </c>
      <c r="C462" t="s">
        <v>13686</v>
      </c>
      <c r="D462">
        <v>0</v>
      </c>
      <c r="E462" t="s">
        <v>8054</v>
      </c>
    </row>
    <row r="463" spans="2:5">
      <c r="B463" t="s">
        <v>7141</v>
      </c>
      <c r="C463" t="s">
        <v>13687</v>
      </c>
      <c r="D463">
        <v>5</v>
      </c>
      <c r="E463" t="s">
        <v>8054</v>
      </c>
    </row>
    <row r="464" spans="2:5">
      <c r="B464" t="s">
        <v>7142</v>
      </c>
      <c r="C464" t="s">
        <v>13688</v>
      </c>
      <c r="D464">
        <v>0</v>
      </c>
      <c r="E464" t="s">
        <v>5369</v>
      </c>
    </row>
    <row r="465" spans="2:5">
      <c r="B465" t="s">
        <v>7143</v>
      </c>
      <c r="C465" t="s">
        <v>13689</v>
      </c>
      <c r="D465">
        <v>8</v>
      </c>
      <c r="E465" t="s">
        <v>8054</v>
      </c>
    </row>
    <row r="466" spans="2:5">
      <c r="B466" t="s">
        <v>7144</v>
      </c>
      <c r="C466" t="s">
        <v>13690</v>
      </c>
      <c r="D466">
        <v>0</v>
      </c>
      <c r="E466" t="s">
        <v>138</v>
      </c>
    </row>
    <row r="467" spans="2:5">
      <c r="B467" t="s">
        <v>7145</v>
      </c>
      <c r="C467" t="s">
        <v>13691</v>
      </c>
      <c r="D467">
        <v>0</v>
      </c>
      <c r="E467" t="s">
        <v>8054</v>
      </c>
    </row>
    <row r="468" spans="2:5">
      <c r="B468" t="s">
        <v>7146</v>
      </c>
      <c r="C468" t="s">
        <v>13692</v>
      </c>
      <c r="D468">
        <v>0</v>
      </c>
      <c r="E468" t="s">
        <v>8054</v>
      </c>
    </row>
    <row r="469" spans="2:5">
      <c r="B469" t="s">
        <v>7147</v>
      </c>
      <c r="C469" t="s">
        <v>13693</v>
      </c>
      <c r="D469">
        <v>1</v>
      </c>
      <c r="E469" t="s">
        <v>8054</v>
      </c>
    </row>
    <row r="470" spans="2:5">
      <c r="B470" t="s">
        <v>7148</v>
      </c>
      <c r="C470" t="s">
        <v>13694</v>
      </c>
      <c r="D470">
        <v>1</v>
      </c>
      <c r="E470" t="s">
        <v>138</v>
      </c>
    </row>
    <row r="471" spans="2:5">
      <c r="B471" t="s">
        <v>7149</v>
      </c>
      <c r="C471" t="s">
        <v>13695</v>
      </c>
      <c r="D471">
        <v>0</v>
      </c>
      <c r="E471" t="s">
        <v>8054</v>
      </c>
    </row>
    <row r="472" spans="2:5">
      <c r="B472" t="s">
        <v>7150</v>
      </c>
      <c r="C472" t="s">
        <v>13696</v>
      </c>
      <c r="D472">
        <v>8</v>
      </c>
      <c r="E472" t="s">
        <v>138</v>
      </c>
    </row>
    <row r="473" spans="2:5">
      <c r="B473" t="s">
        <v>7151</v>
      </c>
      <c r="C473" t="s">
        <v>13697</v>
      </c>
      <c r="D473">
        <v>0</v>
      </c>
      <c r="E473" t="s">
        <v>5369</v>
      </c>
    </row>
    <row r="474" spans="2:5">
      <c r="B474" t="s">
        <v>7152</v>
      </c>
      <c r="C474" t="s">
        <v>13698</v>
      </c>
      <c r="D474">
        <v>154</v>
      </c>
      <c r="E474" t="s">
        <v>5367</v>
      </c>
    </row>
    <row r="475" spans="2:5">
      <c r="B475" t="s">
        <v>7153</v>
      </c>
      <c r="C475" t="s">
        <v>13699</v>
      </c>
      <c r="D475">
        <v>1</v>
      </c>
      <c r="E475" t="s">
        <v>138</v>
      </c>
    </row>
    <row r="476" spans="2:5">
      <c r="B476" t="s">
        <v>7154</v>
      </c>
      <c r="C476" t="s">
        <v>13700</v>
      </c>
      <c r="D476">
        <v>5</v>
      </c>
      <c r="E476" t="s">
        <v>8054</v>
      </c>
    </row>
    <row r="477" spans="2:5">
      <c r="B477" t="s">
        <v>7155</v>
      </c>
      <c r="C477" t="s">
        <v>13701</v>
      </c>
      <c r="D477">
        <v>0</v>
      </c>
      <c r="E477" t="s">
        <v>8054</v>
      </c>
    </row>
    <row r="478" spans="2:5">
      <c r="B478" t="s">
        <v>7156</v>
      </c>
      <c r="C478" t="s">
        <v>13702</v>
      </c>
      <c r="D478">
        <v>0</v>
      </c>
      <c r="E478" t="s">
        <v>138</v>
      </c>
    </row>
    <row r="479" spans="2:5">
      <c r="B479" t="s">
        <v>7157</v>
      </c>
      <c r="C479" t="s">
        <v>13703</v>
      </c>
      <c r="D479">
        <v>15</v>
      </c>
      <c r="E479" t="s">
        <v>5367</v>
      </c>
    </row>
    <row r="480" spans="2:5">
      <c r="B480" t="s">
        <v>7158</v>
      </c>
      <c r="C480" t="s">
        <v>13704</v>
      </c>
      <c r="D480">
        <v>0</v>
      </c>
      <c r="E480" t="s">
        <v>138</v>
      </c>
    </row>
    <row r="481" spans="2:5">
      <c r="B481" t="s">
        <v>7159</v>
      </c>
      <c r="C481" t="s">
        <v>13705</v>
      </c>
      <c r="D481">
        <v>0</v>
      </c>
      <c r="E481" t="s">
        <v>8054</v>
      </c>
    </row>
    <row r="482" spans="2:5">
      <c r="B482" t="s">
        <v>7160</v>
      </c>
      <c r="C482" t="s">
        <v>13706</v>
      </c>
      <c r="D482">
        <v>8</v>
      </c>
      <c r="E482" t="s">
        <v>5367</v>
      </c>
    </row>
    <row r="483" spans="2:5">
      <c r="B483" t="s">
        <v>7161</v>
      </c>
      <c r="C483" t="s">
        <v>13707</v>
      </c>
      <c r="D483">
        <v>0</v>
      </c>
      <c r="E483" t="s">
        <v>138</v>
      </c>
    </row>
    <row r="484" spans="2:5">
      <c r="B484" t="s">
        <v>7162</v>
      </c>
      <c r="C484" t="s">
        <v>13708</v>
      </c>
      <c r="D484">
        <v>19</v>
      </c>
      <c r="E484" t="s">
        <v>5367</v>
      </c>
    </row>
    <row r="485" spans="2:5">
      <c r="B485" t="s">
        <v>5891</v>
      </c>
      <c r="C485" t="s">
        <v>13709</v>
      </c>
      <c r="D485">
        <v>3</v>
      </c>
      <c r="E485" t="s">
        <v>137</v>
      </c>
    </row>
    <row r="486" spans="2:5">
      <c r="B486" t="s">
        <v>7163</v>
      </c>
      <c r="C486" t="s">
        <v>13710</v>
      </c>
      <c r="D486">
        <v>1</v>
      </c>
      <c r="E486" t="s">
        <v>8054</v>
      </c>
    </row>
    <row r="487" spans="2:5">
      <c r="B487" t="s">
        <v>7164</v>
      </c>
      <c r="C487" t="s">
        <v>13711</v>
      </c>
      <c r="D487">
        <v>4</v>
      </c>
      <c r="E487" t="s">
        <v>8054</v>
      </c>
    </row>
    <row r="488" spans="2:5">
      <c r="B488" t="s">
        <v>5898</v>
      </c>
      <c r="C488" t="s">
        <v>13712</v>
      </c>
      <c r="D488">
        <v>26</v>
      </c>
      <c r="E488" t="s">
        <v>8054</v>
      </c>
    </row>
    <row r="489" spans="2:5">
      <c r="B489" t="s">
        <v>7165</v>
      </c>
      <c r="C489" t="s">
        <v>13713</v>
      </c>
      <c r="D489">
        <v>7</v>
      </c>
      <c r="E489" t="s">
        <v>8054</v>
      </c>
    </row>
    <row r="490" spans="2:5">
      <c r="B490" t="s">
        <v>7166</v>
      </c>
      <c r="C490" t="s">
        <v>13714</v>
      </c>
      <c r="D490">
        <v>0</v>
      </c>
      <c r="E490" t="s">
        <v>8054</v>
      </c>
    </row>
    <row r="491" spans="2:5">
      <c r="B491" t="s">
        <v>7167</v>
      </c>
      <c r="C491" t="s">
        <v>13715</v>
      </c>
      <c r="D491">
        <v>3</v>
      </c>
      <c r="E491" t="s">
        <v>8054</v>
      </c>
    </row>
    <row r="492" spans="2:5">
      <c r="B492" t="s">
        <v>7168</v>
      </c>
      <c r="C492" t="s">
        <v>13716</v>
      </c>
      <c r="D492">
        <v>12</v>
      </c>
      <c r="E492" t="s">
        <v>138</v>
      </c>
    </row>
    <row r="493" spans="2:5">
      <c r="B493" t="s">
        <v>7169</v>
      </c>
      <c r="C493" t="s">
        <v>13717</v>
      </c>
      <c r="D493">
        <v>6</v>
      </c>
      <c r="E493" t="s">
        <v>140</v>
      </c>
    </row>
    <row r="494" spans="2:5">
      <c r="B494" t="s">
        <v>7170</v>
      </c>
      <c r="C494" t="s">
        <v>13718</v>
      </c>
      <c r="D494">
        <v>6</v>
      </c>
      <c r="E494" t="s">
        <v>8054</v>
      </c>
    </row>
    <row r="495" spans="2:5">
      <c r="B495" t="s">
        <v>7171</v>
      </c>
      <c r="C495" t="s">
        <v>13719</v>
      </c>
      <c r="D495">
        <v>11</v>
      </c>
      <c r="E495" t="s">
        <v>8054</v>
      </c>
    </row>
    <row r="496" spans="2:5">
      <c r="B496" t="s">
        <v>7172</v>
      </c>
      <c r="C496" t="s">
        <v>13720</v>
      </c>
      <c r="D496">
        <v>12</v>
      </c>
      <c r="E496" t="s">
        <v>8054</v>
      </c>
    </row>
    <row r="497" spans="2:5">
      <c r="B497" t="s">
        <v>7173</v>
      </c>
      <c r="C497" t="s">
        <v>13721</v>
      </c>
      <c r="D497">
        <v>10</v>
      </c>
      <c r="E497" t="s">
        <v>5367</v>
      </c>
    </row>
    <row r="498" spans="2:5">
      <c r="B498" t="s">
        <v>7174</v>
      </c>
      <c r="C498" t="s">
        <v>13722</v>
      </c>
      <c r="D498">
        <v>1</v>
      </c>
      <c r="E498" t="s">
        <v>8054</v>
      </c>
    </row>
    <row r="499" spans="2:5">
      <c r="B499" t="s">
        <v>7175</v>
      </c>
      <c r="C499" t="s">
        <v>13723</v>
      </c>
      <c r="D499">
        <v>0</v>
      </c>
      <c r="E499" t="s">
        <v>138</v>
      </c>
    </row>
    <row r="500" spans="2:5">
      <c r="B500" t="s">
        <v>7176</v>
      </c>
      <c r="C500" t="s">
        <v>13724</v>
      </c>
      <c r="D500">
        <v>9</v>
      </c>
      <c r="E500" t="s">
        <v>5367</v>
      </c>
    </row>
    <row r="501" spans="2:5">
      <c r="B501" t="s">
        <v>7177</v>
      </c>
      <c r="C501" t="s">
        <v>13725</v>
      </c>
      <c r="D501">
        <v>0</v>
      </c>
      <c r="E501" t="s">
        <v>137</v>
      </c>
    </row>
    <row r="502" spans="2:5">
      <c r="B502" t="s">
        <v>7178</v>
      </c>
      <c r="C502" t="s">
        <v>13726</v>
      </c>
      <c r="D502">
        <v>33</v>
      </c>
      <c r="E502" t="s">
        <v>5367</v>
      </c>
    </row>
    <row r="503" spans="2:5">
      <c r="B503" t="s">
        <v>5904</v>
      </c>
      <c r="C503" t="s">
        <v>13727</v>
      </c>
      <c r="D503">
        <v>48</v>
      </c>
      <c r="E503" t="s">
        <v>8054</v>
      </c>
    </row>
    <row r="504" spans="2:5">
      <c r="B504" t="s">
        <v>7179</v>
      </c>
      <c r="C504" t="s">
        <v>13728</v>
      </c>
      <c r="D504">
        <v>12</v>
      </c>
      <c r="E504" t="s">
        <v>5367</v>
      </c>
    </row>
    <row r="505" spans="2:5">
      <c r="B505" t="s">
        <v>7180</v>
      </c>
      <c r="C505" t="s">
        <v>13729</v>
      </c>
      <c r="D505">
        <v>29</v>
      </c>
      <c r="E505" t="s">
        <v>5367</v>
      </c>
    </row>
    <row r="506" spans="2:5">
      <c r="B506" t="s">
        <v>7181</v>
      </c>
      <c r="C506" t="s">
        <v>13730</v>
      </c>
      <c r="D506">
        <v>18</v>
      </c>
      <c r="E506" t="s">
        <v>8054</v>
      </c>
    </row>
    <row r="507" spans="2:5">
      <c r="B507" t="s">
        <v>5911</v>
      </c>
      <c r="C507" t="s">
        <v>13731</v>
      </c>
      <c r="D507">
        <v>22</v>
      </c>
      <c r="E507" t="s">
        <v>5369</v>
      </c>
    </row>
    <row r="508" spans="2:5">
      <c r="B508" t="s">
        <v>7182</v>
      </c>
      <c r="C508" t="s">
        <v>13732</v>
      </c>
      <c r="D508">
        <v>5</v>
      </c>
      <c r="E508" t="s">
        <v>5369</v>
      </c>
    </row>
    <row r="509" spans="2:5">
      <c r="B509" t="s">
        <v>5917</v>
      </c>
      <c r="C509" t="s">
        <v>13733</v>
      </c>
      <c r="D509">
        <v>42</v>
      </c>
      <c r="E509" t="s">
        <v>138</v>
      </c>
    </row>
    <row r="510" spans="2:5">
      <c r="B510" t="s">
        <v>7183</v>
      </c>
      <c r="C510" t="s">
        <v>13734</v>
      </c>
      <c r="D510">
        <v>0</v>
      </c>
      <c r="E510" t="s">
        <v>8054</v>
      </c>
    </row>
    <row r="511" spans="2:5">
      <c r="B511" t="s">
        <v>7184</v>
      </c>
      <c r="C511" t="s">
        <v>13735</v>
      </c>
      <c r="D511">
        <v>12</v>
      </c>
      <c r="E511" t="s">
        <v>5367</v>
      </c>
    </row>
    <row r="512" spans="2:5">
      <c r="B512" t="s">
        <v>7185</v>
      </c>
      <c r="C512" t="s">
        <v>13736</v>
      </c>
      <c r="D512">
        <v>5</v>
      </c>
      <c r="E512" t="s">
        <v>8054</v>
      </c>
    </row>
    <row r="513" spans="2:5">
      <c r="B513" t="s">
        <v>5924</v>
      </c>
      <c r="C513" t="s">
        <v>13737</v>
      </c>
      <c r="D513">
        <v>29</v>
      </c>
      <c r="E513" t="s">
        <v>137</v>
      </c>
    </row>
    <row r="514" spans="2:5">
      <c r="B514" t="s">
        <v>7186</v>
      </c>
      <c r="C514" t="s">
        <v>13738</v>
      </c>
      <c r="D514">
        <v>81</v>
      </c>
      <c r="E514" t="s">
        <v>5367</v>
      </c>
    </row>
    <row r="515" spans="2:5">
      <c r="B515" t="s">
        <v>7187</v>
      </c>
      <c r="C515" t="s">
        <v>13739</v>
      </c>
      <c r="D515">
        <v>9</v>
      </c>
      <c r="E515" t="s">
        <v>8054</v>
      </c>
    </row>
    <row r="516" spans="2:5">
      <c r="B516" t="s">
        <v>7188</v>
      </c>
      <c r="C516" t="s">
        <v>13740</v>
      </c>
      <c r="D516">
        <v>0</v>
      </c>
      <c r="E516" t="s">
        <v>138</v>
      </c>
    </row>
    <row r="517" spans="2:5">
      <c r="B517" t="s">
        <v>5931</v>
      </c>
      <c r="C517" t="s">
        <v>13741</v>
      </c>
      <c r="D517">
        <v>27</v>
      </c>
      <c r="E517" t="s">
        <v>8044</v>
      </c>
    </row>
    <row r="518" spans="2:5">
      <c r="B518" t="s">
        <v>7189</v>
      </c>
      <c r="C518" t="s">
        <v>13742</v>
      </c>
      <c r="D518">
        <v>0</v>
      </c>
      <c r="E518" t="s">
        <v>137</v>
      </c>
    </row>
    <row r="519" spans="2:5">
      <c r="B519" t="s">
        <v>5937</v>
      </c>
      <c r="C519" t="s">
        <v>13743</v>
      </c>
      <c r="D519">
        <v>32</v>
      </c>
      <c r="E519" t="s">
        <v>8055</v>
      </c>
    </row>
    <row r="520" spans="2:5">
      <c r="B520" t="s">
        <v>7190</v>
      </c>
      <c r="D520">
        <v>0</v>
      </c>
      <c r="E520" t="s">
        <v>137</v>
      </c>
    </row>
    <row r="521" spans="2:5">
      <c r="B521" t="s">
        <v>7191</v>
      </c>
      <c r="C521" t="s">
        <v>13744</v>
      </c>
      <c r="D521">
        <v>8</v>
      </c>
      <c r="E521" t="s">
        <v>8054</v>
      </c>
    </row>
    <row r="522" spans="2:5">
      <c r="B522" t="s">
        <v>5943</v>
      </c>
      <c r="C522" t="s">
        <v>13745</v>
      </c>
      <c r="D522">
        <v>23</v>
      </c>
      <c r="E522" t="s">
        <v>5367</v>
      </c>
    </row>
    <row r="523" spans="2:5">
      <c r="B523" t="s">
        <v>7192</v>
      </c>
      <c r="C523" t="s">
        <v>13746</v>
      </c>
      <c r="D523">
        <v>14</v>
      </c>
      <c r="E523" t="s">
        <v>5367</v>
      </c>
    </row>
    <row r="524" spans="2:5">
      <c r="B524" t="s">
        <v>7193</v>
      </c>
      <c r="C524" t="s">
        <v>13747</v>
      </c>
      <c r="D524">
        <v>23</v>
      </c>
      <c r="E524" t="s">
        <v>140</v>
      </c>
    </row>
    <row r="525" spans="2:5">
      <c r="B525" t="s">
        <v>7194</v>
      </c>
      <c r="C525" t="s">
        <v>13748</v>
      </c>
      <c r="D525">
        <v>14</v>
      </c>
      <c r="E525" t="s">
        <v>8054</v>
      </c>
    </row>
    <row r="526" spans="2:5">
      <c r="B526" t="s">
        <v>7195</v>
      </c>
      <c r="C526" t="s">
        <v>7196</v>
      </c>
      <c r="D526">
        <v>7</v>
      </c>
      <c r="E526" t="s">
        <v>5367</v>
      </c>
    </row>
    <row r="527" spans="2:5">
      <c r="B527" t="s">
        <v>7197</v>
      </c>
      <c r="C527" t="s">
        <v>13749</v>
      </c>
      <c r="D527">
        <v>2</v>
      </c>
      <c r="E527" t="s">
        <v>138</v>
      </c>
    </row>
    <row r="528" spans="2:5">
      <c r="B528" t="s">
        <v>7198</v>
      </c>
      <c r="C528" t="s">
        <v>13750</v>
      </c>
      <c r="D528">
        <v>11</v>
      </c>
      <c r="E528" t="s">
        <v>8054</v>
      </c>
    </row>
    <row r="529" spans="2:5">
      <c r="B529" t="s">
        <v>7199</v>
      </c>
      <c r="C529" t="s">
        <v>13751</v>
      </c>
      <c r="D529">
        <v>14</v>
      </c>
      <c r="E529" t="s">
        <v>5367</v>
      </c>
    </row>
    <row r="530" spans="2:5">
      <c r="B530" t="s">
        <v>7200</v>
      </c>
      <c r="C530" t="s">
        <v>13752</v>
      </c>
      <c r="D530">
        <v>0</v>
      </c>
      <c r="E530" t="s">
        <v>138</v>
      </c>
    </row>
    <row r="531" spans="2:5">
      <c r="B531" t="s">
        <v>7201</v>
      </c>
      <c r="C531" t="s">
        <v>13753</v>
      </c>
      <c r="D531">
        <v>1</v>
      </c>
      <c r="E531" t="s">
        <v>138</v>
      </c>
    </row>
    <row r="532" spans="2:5">
      <c r="B532" t="s">
        <v>7202</v>
      </c>
      <c r="C532" t="s">
        <v>13754</v>
      </c>
      <c r="D532">
        <v>1</v>
      </c>
      <c r="E532" t="s">
        <v>8054</v>
      </c>
    </row>
    <row r="533" spans="2:5">
      <c r="B533" t="s">
        <v>7203</v>
      </c>
      <c r="C533" t="s">
        <v>13755</v>
      </c>
      <c r="D533">
        <v>2</v>
      </c>
      <c r="E533" t="s">
        <v>8054</v>
      </c>
    </row>
    <row r="534" spans="2:5">
      <c r="B534" t="s">
        <v>7204</v>
      </c>
      <c r="C534" t="s">
        <v>13756</v>
      </c>
      <c r="D534">
        <v>3</v>
      </c>
      <c r="E534" t="s">
        <v>8056</v>
      </c>
    </row>
    <row r="535" spans="2:5">
      <c r="B535" t="s">
        <v>7205</v>
      </c>
      <c r="C535" t="s">
        <v>13757</v>
      </c>
      <c r="D535">
        <v>37</v>
      </c>
      <c r="E535" t="s">
        <v>8057</v>
      </c>
    </row>
    <row r="536" spans="2:5">
      <c r="B536" t="s">
        <v>7206</v>
      </c>
      <c r="C536" t="s">
        <v>7207</v>
      </c>
      <c r="D536">
        <v>35</v>
      </c>
      <c r="E536" t="s">
        <v>5367</v>
      </c>
    </row>
    <row r="537" spans="2:5">
      <c r="B537" t="s">
        <v>7208</v>
      </c>
      <c r="C537" t="s">
        <v>7209</v>
      </c>
      <c r="D537">
        <v>12</v>
      </c>
      <c r="E537" t="s">
        <v>5358</v>
      </c>
    </row>
    <row r="538" spans="2:5">
      <c r="B538" t="s">
        <v>7210</v>
      </c>
      <c r="C538" t="s">
        <v>13758</v>
      </c>
      <c r="D538">
        <v>1</v>
      </c>
      <c r="E538" t="s">
        <v>5369</v>
      </c>
    </row>
    <row r="539" spans="2:5">
      <c r="B539" t="s">
        <v>7211</v>
      </c>
      <c r="C539" t="s">
        <v>13759</v>
      </c>
      <c r="D539">
        <v>0</v>
      </c>
      <c r="E539" t="s">
        <v>137</v>
      </c>
    </row>
    <row r="540" spans="2:5">
      <c r="B540" t="s">
        <v>5950</v>
      </c>
      <c r="C540" t="s">
        <v>13760</v>
      </c>
      <c r="D540">
        <v>5</v>
      </c>
      <c r="E540" t="s">
        <v>138</v>
      </c>
    </row>
    <row r="541" spans="2:5">
      <c r="B541" t="s">
        <v>7212</v>
      </c>
      <c r="C541" t="s">
        <v>13761</v>
      </c>
      <c r="D541">
        <v>2</v>
      </c>
      <c r="E541" t="s">
        <v>5367</v>
      </c>
    </row>
    <row r="542" spans="2:5">
      <c r="B542" t="s">
        <v>7213</v>
      </c>
      <c r="C542" t="s">
        <v>13762</v>
      </c>
      <c r="D542">
        <v>4</v>
      </c>
      <c r="E542" t="s">
        <v>5369</v>
      </c>
    </row>
    <row r="543" spans="2:5">
      <c r="B543" t="s">
        <v>7214</v>
      </c>
      <c r="C543" t="s">
        <v>13763</v>
      </c>
      <c r="D543">
        <v>0</v>
      </c>
      <c r="E543" t="s">
        <v>5369</v>
      </c>
    </row>
    <row r="544" spans="2:5">
      <c r="B544" t="s">
        <v>5958</v>
      </c>
      <c r="C544" t="s">
        <v>13764</v>
      </c>
      <c r="D544">
        <v>6</v>
      </c>
      <c r="E544" t="s">
        <v>5369</v>
      </c>
    </row>
    <row r="545" spans="2:5">
      <c r="B545" t="s">
        <v>7215</v>
      </c>
      <c r="C545" t="s">
        <v>13765</v>
      </c>
      <c r="D545">
        <v>12</v>
      </c>
      <c r="E545" t="s">
        <v>5367</v>
      </c>
    </row>
    <row r="546" spans="2:5">
      <c r="B546" t="s">
        <v>7216</v>
      </c>
      <c r="C546" t="s">
        <v>13766</v>
      </c>
      <c r="D546">
        <v>0</v>
      </c>
      <c r="E546" t="s">
        <v>5369</v>
      </c>
    </row>
    <row r="547" spans="2:5">
      <c r="B547" t="s">
        <v>5963</v>
      </c>
      <c r="C547" t="s">
        <v>13767</v>
      </c>
      <c r="D547">
        <v>11</v>
      </c>
      <c r="E547" t="s">
        <v>5363</v>
      </c>
    </row>
    <row r="548" spans="2:5">
      <c r="B548" t="s">
        <v>7217</v>
      </c>
      <c r="C548" t="s">
        <v>13768</v>
      </c>
      <c r="D548">
        <v>2</v>
      </c>
      <c r="E548" t="s">
        <v>8054</v>
      </c>
    </row>
    <row r="549" spans="2:5">
      <c r="B549" t="s">
        <v>7218</v>
      </c>
      <c r="C549" t="s">
        <v>13769</v>
      </c>
      <c r="D549">
        <v>1</v>
      </c>
      <c r="E549" t="s">
        <v>8054</v>
      </c>
    </row>
    <row r="550" spans="2:5">
      <c r="B550" t="s">
        <v>7219</v>
      </c>
      <c r="C550" t="s">
        <v>13770</v>
      </c>
      <c r="D550">
        <v>0</v>
      </c>
      <c r="E550" t="s">
        <v>8054</v>
      </c>
    </row>
    <row r="551" spans="2:5">
      <c r="B551" t="s">
        <v>7220</v>
      </c>
      <c r="C551" t="s">
        <v>13771</v>
      </c>
      <c r="D551">
        <v>1</v>
      </c>
      <c r="E551" t="s">
        <v>8054</v>
      </c>
    </row>
    <row r="552" spans="2:5">
      <c r="B552" t="s">
        <v>7221</v>
      </c>
      <c r="C552" t="s">
        <v>13772</v>
      </c>
      <c r="D552">
        <v>2</v>
      </c>
      <c r="E552" t="s">
        <v>8054</v>
      </c>
    </row>
    <row r="553" spans="2:5">
      <c r="B553" t="s">
        <v>7222</v>
      </c>
      <c r="C553" t="s">
        <v>13773</v>
      </c>
      <c r="D553">
        <v>0</v>
      </c>
      <c r="E553" t="s">
        <v>8054</v>
      </c>
    </row>
    <row r="554" spans="2:5">
      <c r="B554" t="s">
        <v>7223</v>
      </c>
      <c r="C554" t="s">
        <v>13774</v>
      </c>
      <c r="D554">
        <v>0</v>
      </c>
      <c r="E554" t="s">
        <v>8054</v>
      </c>
    </row>
    <row r="555" spans="2:5">
      <c r="B555" t="s">
        <v>7224</v>
      </c>
      <c r="C555" t="s">
        <v>13775</v>
      </c>
      <c r="D555">
        <v>7</v>
      </c>
      <c r="E555" t="s">
        <v>8054</v>
      </c>
    </row>
    <row r="556" spans="2:5">
      <c r="B556" t="s">
        <v>7225</v>
      </c>
      <c r="C556" t="s">
        <v>13776</v>
      </c>
      <c r="D556">
        <v>0</v>
      </c>
      <c r="E556" t="s">
        <v>138</v>
      </c>
    </row>
    <row r="557" spans="2:5">
      <c r="B557" t="s">
        <v>7226</v>
      </c>
      <c r="C557" t="s">
        <v>13777</v>
      </c>
      <c r="D557">
        <v>0</v>
      </c>
      <c r="E557" t="s">
        <v>138</v>
      </c>
    </row>
    <row r="558" spans="2:5">
      <c r="B558" t="s">
        <v>7227</v>
      </c>
      <c r="C558" t="s">
        <v>13778</v>
      </c>
      <c r="D558">
        <v>2</v>
      </c>
      <c r="E558" t="s">
        <v>138</v>
      </c>
    </row>
    <row r="559" spans="2:5">
      <c r="B559" t="s">
        <v>7228</v>
      </c>
      <c r="C559" t="s">
        <v>13779</v>
      </c>
      <c r="D559">
        <v>0</v>
      </c>
      <c r="E559" t="s">
        <v>8054</v>
      </c>
    </row>
    <row r="560" spans="2:5">
      <c r="B560" t="s">
        <v>7229</v>
      </c>
      <c r="C560" t="s">
        <v>13780</v>
      </c>
      <c r="D560">
        <v>25</v>
      </c>
      <c r="E560" t="s">
        <v>5367</v>
      </c>
    </row>
    <row r="561" spans="2:5">
      <c r="B561" t="s">
        <v>5969</v>
      </c>
      <c r="C561" t="s">
        <v>13781</v>
      </c>
      <c r="D561">
        <v>89</v>
      </c>
      <c r="E561" t="s">
        <v>140</v>
      </c>
    </row>
    <row r="562" spans="2:5">
      <c r="B562" t="s">
        <v>5975</v>
      </c>
      <c r="C562" t="s">
        <v>13782</v>
      </c>
      <c r="D562">
        <v>3</v>
      </c>
      <c r="E562" t="s">
        <v>8054</v>
      </c>
    </row>
    <row r="563" spans="2:5">
      <c r="B563" t="s">
        <v>7230</v>
      </c>
      <c r="C563" t="s">
        <v>13783</v>
      </c>
      <c r="D563">
        <v>0</v>
      </c>
      <c r="E563" t="s">
        <v>8054</v>
      </c>
    </row>
    <row r="564" spans="2:5">
      <c r="B564" t="s">
        <v>7231</v>
      </c>
      <c r="C564" t="s">
        <v>13784</v>
      </c>
      <c r="D564">
        <v>11</v>
      </c>
      <c r="E564" t="s">
        <v>8054</v>
      </c>
    </row>
    <row r="565" spans="2:5">
      <c r="B565" t="s">
        <v>7232</v>
      </c>
      <c r="D565">
        <v>0</v>
      </c>
      <c r="E565" t="s">
        <v>137</v>
      </c>
    </row>
    <row r="566" spans="2:5">
      <c r="B566" t="s">
        <v>7233</v>
      </c>
      <c r="C566" t="s">
        <v>13785</v>
      </c>
      <c r="D566">
        <v>6</v>
      </c>
      <c r="E566" t="s">
        <v>8054</v>
      </c>
    </row>
    <row r="567" spans="2:5">
      <c r="B567" t="s">
        <v>7234</v>
      </c>
      <c r="C567" t="s">
        <v>13786</v>
      </c>
      <c r="D567">
        <v>1</v>
      </c>
      <c r="E567" t="s">
        <v>8054</v>
      </c>
    </row>
    <row r="568" spans="2:5">
      <c r="B568" t="s">
        <v>7235</v>
      </c>
      <c r="C568" t="s">
        <v>13787</v>
      </c>
      <c r="D568">
        <v>73</v>
      </c>
      <c r="E568" t="s">
        <v>5367</v>
      </c>
    </row>
    <row r="569" spans="2:5">
      <c r="B569" t="s">
        <v>7236</v>
      </c>
      <c r="C569" t="s">
        <v>13788</v>
      </c>
      <c r="D569">
        <v>48</v>
      </c>
      <c r="E569" t="s">
        <v>5367</v>
      </c>
    </row>
    <row r="570" spans="2:5">
      <c r="B570" t="s">
        <v>7237</v>
      </c>
      <c r="C570" t="s">
        <v>13789</v>
      </c>
      <c r="D570">
        <v>6</v>
      </c>
      <c r="E570" t="s">
        <v>5367</v>
      </c>
    </row>
    <row r="571" spans="2:5">
      <c r="B571" t="s">
        <v>7238</v>
      </c>
      <c r="C571" t="s">
        <v>13790</v>
      </c>
      <c r="D571">
        <v>132</v>
      </c>
      <c r="E571" t="s">
        <v>5367</v>
      </c>
    </row>
    <row r="572" spans="2:5">
      <c r="B572" t="s">
        <v>7239</v>
      </c>
      <c r="C572" t="s">
        <v>13791</v>
      </c>
      <c r="D572">
        <v>4</v>
      </c>
      <c r="E572" t="s">
        <v>8054</v>
      </c>
    </row>
    <row r="573" spans="2:5">
      <c r="B573" t="s">
        <v>7240</v>
      </c>
      <c r="C573" t="s">
        <v>13792</v>
      </c>
      <c r="D573">
        <v>0</v>
      </c>
      <c r="E573" t="s">
        <v>8054</v>
      </c>
    </row>
    <row r="574" spans="2:5">
      <c r="B574" t="s">
        <v>7241</v>
      </c>
      <c r="C574" t="s">
        <v>13793</v>
      </c>
      <c r="D574">
        <v>3</v>
      </c>
      <c r="E574" t="s">
        <v>8054</v>
      </c>
    </row>
    <row r="575" spans="2:5">
      <c r="B575" t="s">
        <v>5982</v>
      </c>
      <c r="C575" t="s">
        <v>13794</v>
      </c>
      <c r="D575">
        <v>15</v>
      </c>
      <c r="E575" t="s">
        <v>8054</v>
      </c>
    </row>
    <row r="576" spans="2:5">
      <c r="B576" t="s">
        <v>7242</v>
      </c>
      <c r="C576" t="s">
        <v>13795</v>
      </c>
      <c r="D576">
        <v>7</v>
      </c>
      <c r="E576" t="s">
        <v>8054</v>
      </c>
    </row>
    <row r="577" spans="2:5">
      <c r="B577" t="s">
        <v>7243</v>
      </c>
      <c r="C577" t="s">
        <v>13796</v>
      </c>
      <c r="D577">
        <v>0</v>
      </c>
      <c r="E577" t="s">
        <v>8054</v>
      </c>
    </row>
    <row r="578" spans="2:5">
      <c r="B578" t="s">
        <v>7244</v>
      </c>
      <c r="C578" t="s">
        <v>13797</v>
      </c>
      <c r="D578">
        <v>0</v>
      </c>
      <c r="E578" t="s">
        <v>138</v>
      </c>
    </row>
    <row r="579" spans="2:5">
      <c r="B579" t="s">
        <v>7245</v>
      </c>
      <c r="C579" t="s">
        <v>13798</v>
      </c>
      <c r="D579">
        <v>2</v>
      </c>
      <c r="E579" t="s">
        <v>5367</v>
      </c>
    </row>
    <row r="580" spans="2:5">
      <c r="B580" t="s">
        <v>5988</v>
      </c>
      <c r="C580" t="s">
        <v>13799</v>
      </c>
      <c r="D580">
        <v>44</v>
      </c>
      <c r="E580" t="s">
        <v>8055</v>
      </c>
    </row>
    <row r="581" spans="2:5">
      <c r="B581" t="s">
        <v>7246</v>
      </c>
      <c r="C581" t="s">
        <v>13800</v>
      </c>
      <c r="D581">
        <v>0</v>
      </c>
      <c r="E581" t="s">
        <v>8054</v>
      </c>
    </row>
    <row r="582" spans="2:5">
      <c r="B582" t="s">
        <v>7247</v>
      </c>
      <c r="C582" t="s">
        <v>13801</v>
      </c>
      <c r="D582">
        <v>0</v>
      </c>
      <c r="E582" t="s">
        <v>5369</v>
      </c>
    </row>
    <row r="583" spans="2:5">
      <c r="B583" t="s">
        <v>7248</v>
      </c>
      <c r="C583" t="s">
        <v>13802</v>
      </c>
      <c r="D583">
        <v>8</v>
      </c>
      <c r="E583" t="s">
        <v>5369</v>
      </c>
    </row>
    <row r="584" spans="2:5">
      <c r="B584" t="s">
        <v>7249</v>
      </c>
      <c r="C584" t="s">
        <v>13803</v>
      </c>
      <c r="D584">
        <v>11</v>
      </c>
      <c r="E584" t="s">
        <v>5369</v>
      </c>
    </row>
    <row r="585" spans="2:5">
      <c r="B585" t="s">
        <v>7250</v>
      </c>
      <c r="C585" t="s">
        <v>13804</v>
      </c>
      <c r="D585">
        <v>2</v>
      </c>
      <c r="E585" t="s">
        <v>5369</v>
      </c>
    </row>
    <row r="586" spans="2:5">
      <c r="B586" t="s">
        <v>7251</v>
      </c>
      <c r="C586" t="s">
        <v>13805</v>
      </c>
      <c r="D586">
        <v>0</v>
      </c>
      <c r="E586" t="s">
        <v>138</v>
      </c>
    </row>
    <row r="587" spans="2:5">
      <c r="B587" t="s">
        <v>7252</v>
      </c>
      <c r="C587" t="s">
        <v>13806</v>
      </c>
      <c r="D587">
        <v>1</v>
      </c>
      <c r="E587" t="s">
        <v>5369</v>
      </c>
    </row>
    <row r="588" spans="2:5">
      <c r="B588" t="s">
        <v>7253</v>
      </c>
      <c r="D588">
        <v>0</v>
      </c>
      <c r="E588" t="s">
        <v>137</v>
      </c>
    </row>
    <row r="589" spans="2:5">
      <c r="B589" t="s">
        <v>7254</v>
      </c>
      <c r="C589" t="s">
        <v>13807</v>
      </c>
      <c r="D589">
        <v>12</v>
      </c>
      <c r="E589" t="s">
        <v>8054</v>
      </c>
    </row>
    <row r="590" spans="2:5">
      <c r="B590" t="s">
        <v>7255</v>
      </c>
      <c r="C590" t="s">
        <v>13808</v>
      </c>
      <c r="D590">
        <v>0</v>
      </c>
      <c r="E590" t="s">
        <v>8054</v>
      </c>
    </row>
    <row r="591" spans="2:5">
      <c r="B591" t="s">
        <v>7256</v>
      </c>
      <c r="C591" t="s">
        <v>13809</v>
      </c>
      <c r="D591">
        <v>1</v>
      </c>
      <c r="E591" t="s">
        <v>8054</v>
      </c>
    </row>
    <row r="592" spans="2:5">
      <c r="B592" t="s">
        <v>7257</v>
      </c>
      <c r="C592" t="s">
        <v>13810</v>
      </c>
      <c r="D592">
        <v>0</v>
      </c>
      <c r="E592" t="s">
        <v>8054</v>
      </c>
    </row>
    <row r="593" spans="2:5">
      <c r="B593" t="s">
        <v>7258</v>
      </c>
      <c r="D593">
        <v>0</v>
      </c>
      <c r="E593" t="s">
        <v>137</v>
      </c>
    </row>
    <row r="594" spans="2:5">
      <c r="B594" t="s">
        <v>7259</v>
      </c>
      <c r="C594" t="s">
        <v>13811</v>
      </c>
      <c r="D594">
        <v>1</v>
      </c>
      <c r="E594" t="s">
        <v>8054</v>
      </c>
    </row>
    <row r="595" spans="2:5">
      <c r="B595" t="s">
        <v>7260</v>
      </c>
      <c r="C595" t="s">
        <v>13812</v>
      </c>
      <c r="D595">
        <v>10</v>
      </c>
      <c r="E595" t="s">
        <v>140</v>
      </c>
    </row>
    <row r="596" spans="2:5">
      <c r="B596" t="s">
        <v>7261</v>
      </c>
      <c r="C596" t="s">
        <v>13813</v>
      </c>
      <c r="D596">
        <v>24</v>
      </c>
      <c r="E596" t="s">
        <v>5367</v>
      </c>
    </row>
    <row r="597" spans="2:5">
      <c r="B597" t="s">
        <v>7262</v>
      </c>
      <c r="C597" t="s">
        <v>13814</v>
      </c>
      <c r="D597">
        <v>0</v>
      </c>
      <c r="E597" t="s">
        <v>138</v>
      </c>
    </row>
    <row r="598" spans="2:5">
      <c r="B598" t="s">
        <v>7263</v>
      </c>
      <c r="C598" t="s">
        <v>13815</v>
      </c>
      <c r="D598">
        <v>0</v>
      </c>
      <c r="E598" t="s">
        <v>138</v>
      </c>
    </row>
    <row r="599" spans="2:5">
      <c r="B599" t="s">
        <v>7264</v>
      </c>
      <c r="D599">
        <v>0</v>
      </c>
      <c r="E599" t="s">
        <v>137</v>
      </c>
    </row>
    <row r="600" spans="2:5">
      <c r="B600" t="s">
        <v>7265</v>
      </c>
      <c r="C600" t="s">
        <v>13816</v>
      </c>
      <c r="D600">
        <v>0</v>
      </c>
      <c r="E600" t="s">
        <v>138</v>
      </c>
    </row>
    <row r="601" spans="2:5">
      <c r="B601" t="s">
        <v>5993</v>
      </c>
      <c r="C601" t="s">
        <v>13817</v>
      </c>
      <c r="D601">
        <v>2</v>
      </c>
      <c r="E601" t="s">
        <v>138</v>
      </c>
    </row>
    <row r="602" spans="2:5">
      <c r="B602" t="s">
        <v>7266</v>
      </c>
      <c r="C602" t="s">
        <v>13818</v>
      </c>
      <c r="D602">
        <v>0</v>
      </c>
      <c r="E602" t="s">
        <v>138</v>
      </c>
    </row>
    <row r="603" spans="2:5">
      <c r="B603" t="s">
        <v>7267</v>
      </c>
      <c r="C603" t="s">
        <v>13819</v>
      </c>
      <c r="D603">
        <v>0</v>
      </c>
      <c r="E603" t="s">
        <v>8054</v>
      </c>
    </row>
    <row r="604" spans="2:5">
      <c r="B604" t="s">
        <v>7268</v>
      </c>
      <c r="C604" t="s">
        <v>13820</v>
      </c>
      <c r="D604">
        <v>0</v>
      </c>
      <c r="E604" t="s">
        <v>8054</v>
      </c>
    </row>
    <row r="605" spans="2:5">
      <c r="B605" t="s">
        <v>7269</v>
      </c>
      <c r="C605" t="s">
        <v>13821</v>
      </c>
      <c r="D605">
        <v>0</v>
      </c>
      <c r="E605" t="s">
        <v>8054</v>
      </c>
    </row>
    <row r="606" spans="2:5">
      <c r="B606" t="s">
        <v>7270</v>
      </c>
      <c r="C606" t="s">
        <v>13822</v>
      </c>
      <c r="D606">
        <v>1</v>
      </c>
      <c r="E606" t="s">
        <v>5367</v>
      </c>
    </row>
    <row r="607" spans="2:5">
      <c r="B607" t="s">
        <v>7271</v>
      </c>
      <c r="C607" t="s">
        <v>13823</v>
      </c>
      <c r="D607">
        <v>0</v>
      </c>
      <c r="E607" t="s">
        <v>8054</v>
      </c>
    </row>
    <row r="608" spans="2:5">
      <c r="B608" t="s">
        <v>7272</v>
      </c>
      <c r="C608" t="s">
        <v>13824</v>
      </c>
      <c r="D608">
        <v>5</v>
      </c>
      <c r="E608" t="s">
        <v>8054</v>
      </c>
    </row>
    <row r="609" spans="2:5">
      <c r="B609" t="s">
        <v>7273</v>
      </c>
      <c r="D609">
        <v>0</v>
      </c>
      <c r="E609" t="s">
        <v>137</v>
      </c>
    </row>
    <row r="610" spans="2:5">
      <c r="B610" t="s">
        <v>7274</v>
      </c>
      <c r="C610" t="s">
        <v>13825</v>
      </c>
      <c r="D610">
        <v>0</v>
      </c>
      <c r="E610" t="s">
        <v>138</v>
      </c>
    </row>
    <row r="611" spans="2:5">
      <c r="B611" t="s">
        <v>5998</v>
      </c>
      <c r="C611" t="s">
        <v>13826</v>
      </c>
      <c r="D611">
        <v>27</v>
      </c>
      <c r="E611" t="s">
        <v>140</v>
      </c>
    </row>
    <row r="612" spans="2:5">
      <c r="B612" t="s">
        <v>7275</v>
      </c>
      <c r="D612">
        <v>0</v>
      </c>
      <c r="E612" t="s">
        <v>137</v>
      </c>
    </row>
    <row r="613" spans="2:5">
      <c r="B613" t="s">
        <v>7276</v>
      </c>
      <c r="C613" t="s">
        <v>13827</v>
      </c>
      <c r="D613">
        <v>0</v>
      </c>
      <c r="E613" t="s">
        <v>8054</v>
      </c>
    </row>
    <row r="614" spans="2:5">
      <c r="B614" t="s">
        <v>7277</v>
      </c>
      <c r="C614" t="s">
        <v>13828</v>
      </c>
      <c r="D614">
        <v>25</v>
      </c>
      <c r="E614" t="s">
        <v>5367</v>
      </c>
    </row>
    <row r="615" spans="2:5">
      <c r="B615" t="s">
        <v>7278</v>
      </c>
      <c r="C615" t="s">
        <v>13829</v>
      </c>
      <c r="D615">
        <v>2</v>
      </c>
      <c r="E615" t="s">
        <v>8054</v>
      </c>
    </row>
    <row r="616" spans="2:5">
      <c r="B616" t="s">
        <v>7279</v>
      </c>
      <c r="C616" t="s">
        <v>13830</v>
      </c>
      <c r="D616">
        <v>0</v>
      </c>
      <c r="E616" t="s">
        <v>8054</v>
      </c>
    </row>
    <row r="617" spans="2:5">
      <c r="B617" t="s">
        <v>7280</v>
      </c>
      <c r="C617" t="s">
        <v>13831</v>
      </c>
      <c r="D617">
        <v>0</v>
      </c>
      <c r="E617" t="s">
        <v>8054</v>
      </c>
    </row>
    <row r="618" spans="2:5">
      <c r="B618" t="s">
        <v>7281</v>
      </c>
      <c r="C618" t="s">
        <v>13832</v>
      </c>
      <c r="D618">
        <v>0</v>
      </c>
      <c r="E618" t="s">
        <v>8054</v>
      </c>
    </row>
    <row r="619" spans="2:5">
      <c r="B619" t="s">
        <v>6004</v>
      </c>
      <c r="C619" t="s">
        <v>13833</v>
      </c>
      <c r="D619">
        <v>2</v>
      </c>
      <c r="E619" t="s">
        <v>138</v>
      </c>
    </row>
    <row r="620" spans="2:5">
      <c r="B620" t="s">
        <v>7282</v>
      </c>
      <c r="C620" t="s">
        <v>13834</v>
      </c>
      <c r="D620">
        <v>0</v>
      </c>
      <c r="E620" t="s">
        <v>8054</v>
      </c>
    </row>
    <row r="621" spans="2:5">
      <c r="B621" t="s">
        <v>7283</v>
      </c>
      <c r="C621" t="s">
        <v>13835</v>
      </c>
      <c r="D621">
        <v>2</v>
      </c>
      <c r="E621" t="s">
        <v>8054</v>
      </c>
    </row>
    <row r="622" spans="2:5">
      <c r="B622" t="s">
        <v>7284</v>
      </c>
      <c r="C622" t="s">
        <v>13836</v>
      </c>
      <c r="D622">
        <v>0</v>
      </c>
      <c r="E622" t="s">
        <v>138</v>
      </c>
    </row>
    <row r="623" spans="2:5">
      <c r="B623" t="s">
        <v>6010</v>
      </c>
      <c r="C623" t="s">
        <v>13837</v>
      </c>
      <c r="D623">
        <v>10</v>
      </c>
      <c r="E623" t="s">
        <v>8054</v>
      </c>
    </row>
    <row r="624" spans="2:5">
      <c r="B624" t="s">
        <v>7285</v>
      </c>
      <c r="C624" t="s">
        <v>13838</v>
      </c>
      <c r="D624">
        <v>5</v>
      </c>
      <c r="E624" t="s">
        <v>138</v>
      </c>
    </row>
    <row r="625" spans="2:5">
      <c r="B625" t="s">
        <v>7286</v>
      </c>
      <c r="C625" t="s">
        <v>13839</v>
      </c>
      <c r="D625">
        <v>0</v>
      </c>
      <c r="E625" t="s">
        <v>8054</v>
      </c>
    </row>
    <row r="626" spans="2:5">
      <c r="B626" t="s">
        <v>6016</v>
      </c>
      <c r="C626" t="s">
        <v>13840</v>
      </c>
      <c r="D626">
        <v>21</v>
      </c>
      <c r="E626" t="s">
        <v>138</v>
      </c>
    </row>
    <row r="627" spans="2:5">
      <c r="B627" t="s">
        <v>6022</v>
      </c>
      <c r="C627" t="s">
        <v>13841</v>
      </c>
      <c r="D627">
        <v>8</v>
      </c>
      <c r="E627" t="s">
        <v>8054</v>
      </c>
    </row>
    <row r="628" spans="2:5">
      <c r="B628" t="s">
        <v>6028</v>
      </c>
      <c r="C628" t="s">
        <v>13842</v>
      </c>
      <c r="D628">
        <v>3</v>
      </c>
      <c r="E628" t="s">
        <v>8054</v>
      </c>
    </row>
    <row r="629" spans="2:5">
      <c r="B629" t="s">
        <v>7287</v>
      </c>
      <c r="C629" t="s">
        <v>13843</v>
      </c>
      <c r="D629">
        <v>0</v>
      </c>
      <c r="E629" t="s">
        <v>8054</v>
      </c>
    </row>
    <row r="630" spans="2:5">
      <c r="B630" t="s">
        <v>7288</v>
      </c>
      <c r="C630" t="s">
        <v>13844</v>
      </c>
      <c r="D630">
        <v>5</v>
      </c>
      <c r="E630" t="s">
        <v>8054</v>
      </c>
    </row>
    <row r="631" spans="2:5">
      <c r="B631" t="s">
        <v>7289</v>
      </c>
      <c r="C631" t="s">
        <v>13845</v>
      </c>
      <c r="D631">
        <v>0</v>
      </c>
      <c r="E631" t="s">
        <v>138</v>
      </c>
    </row>
    <row r="632" spans="2:5">
      <c r="B632" t="s">
        <v>7290</v>
      </c>
      <c r="C632" t="s">
        <v>13716</v>
      </c>
      <c r="D632">
        <v>0</v>
      </c>
      <c r="E632" t="s">
        <v>138</v>
      </c>
    </row>
    <row r="633" spans="2:5">
      <c r="B633" t="s">
        <v>7291</v>
      </c>
      <c r="C633" t="s">
        <v>13846</v>
      </c>
      <c r="D633">
        <v>0</v>
      </c>
      <c r="E633" t="s">
        <v>138</v>
      </c>
    </row>
    <row r="634" spans="2:5">
      <c r="B634" t="s">
        <v>7292</v>
      </c>
      <c r="C634" t="s">
        <v>13847</v>
      </c>
      <c r="D634">
        <v>0</v>
      </c>
      <c r="E634" t="s">
        <v>138</v>
      </c>
    </row>
    <row r="635" spans="2:5">
      <c r="B635" t="s">
        <v>7293</v>
      </c>
      <c r="C635" t="s">
        <v>13848</v>
      </c>
      <c r="D635">
        <v>2</v>
      </c>
      <c r="E635" t="s">
        <v>138</v>
      </c>
    </row>
    <row r="636" spans="2:5">
      <c r="B636" t="s">
        <v>7294</v>
      </c>
      <c r="C636" t="s">
        <v>13849</v>
      </c>
      <c r="D636">
        <v>1</v>
      </c>
      <c r="E636" t="s">
        <v>8054</v>
      </c>
    </row>
    <row r="637" spans="2:5">
      <c r="B637" t="s">
        <v>7295</v>
      </c>
      <c r="C637" t="s">
        <v>13850</v>
      </c>
      <c r="D637">
        <v>0</v>
      </c>
      <c r="E637" t="s">
        <v>8054</v>
      </c>
    </row>
    <row r="638" spans="2:5">
      <c r="B638" t="s">
        <v>7296</v>
      </c>
      <c r="C638" t="s">
        <v>13851</v>
      </c>
      <c r="D638">
        <v>0</v>
      </c>
      <c r="E638" t="s">
        <v>8054</v>
      </c>
    </row>
    <row r="639" spans="2:5">
      <c r="B639" t="s">
        <v>7297</v>
      </c>
      <c r="C639" t="s">
        <v>13852</v>
      </c>
      <c r="D639">
        <v>19</v>
      </c>
      <c r="E639" t="s">
        <v>5367</v>
      </c>
    </row>
    <row r="640" spans="2:5">
      <c r="B640" t="s">
        <v>7298</v>
      </c>
      <c r="C640" t="s">
        <v>13853</v>
      </c>
      <c r="D640">
        <v>4</v>
      </c>
      <c r="E640" t="s">
        <v>5367</v>
      </c>
    </row>
    <row r="641" spans="2:5">
      <c r="B641" t="s">
        <v>7299</v>
      </c>
      <c r="C641" t="s">
        <v>13854</v>
      </c>
      <c r="D641">
        <v>5</v>
      </c>
      <c r="E641" t="s">
        <v>138</v>
      </c>
    </row>
    <row r="642" spans="2:5">
      <c r="B642" t="s">
        <v>7300</v>
      </c>
      <c r="C642" t="s">
        <v>13855</v>
      </c>
      <c r="D642">
        <v>9</v>
      </c>
      <c r="E642" t="s">
        <v>138</v>
      </c>
    </row>
    <row r="643" spans="2:5">
      <c r="B643" t="s">
        <v>7301</v>
      </c>
      <c r="D643">
        <v>0</v>
      </c>
      <c r="E643" t="s">
        <v>137</v>
      </c>
    </row>
    <row r="644" spans="2:5">
      <c r="B644" t="s">
        <v>7302</v>
      </c>
      <c r="C644" t="s">
        <v>13856</v>
      </c>
      <c r="D644">
        <v>10</v>
      </c>
      <c r="E644" t="s">
        <v>138</v>
      </c>
    </row>
    <row r="645" spans="2:5">
      <c r="B645" t="s">
        <v>7303</v>
      </c>
      <c r="C645" t="s">
        <v>13857</v>
      </c>
      <c r="D645">
        <v>24</v>
      </c>
      <c r="E645" t="s">
        <v>8054</v>
      </c>
    </row>
    <row r="646" spans="2:5">
      <c r="B646" t="s">
        <v>7304</v>
      </c>
      <c r="C646" t="s">
        <v>13858</v>
      </c>
      <c r="D646">
        <v>0</v>
      </c>
      <c r="E646" t="s">
        <v>5369</v>
      </c>
    </row>
    <row r="647" spans="2:5">
      <c r="B647" t="s">
        <v>7305</v>
      </c>
      <c r="C647" t="s">
        <v>13859</v>
      </c>
      <c r="D647">
        <v>1</v>
      </c>
      <c r="E647" t="s">
        <v>8054</v>
      </c>
    </row>
    <row r="648" spans="2:5">
      <c r="B648" t="s">
        <v>7306</v>
      </c>
      <c r="C648" t="s">
        <v>13860</v>
      </c>
      <c r="D648">
        <v>0</v>
      </c>
      <c r="E648" t="s">
        <v>137</v>
      </c>
    </row>
    <row r="649" spans="2:5">
      <c r="B649" t="s">
        <v>6034</v>
      </c>
      <c r="C649" t="s">
        <v>13861</v>
      </c>
      <c r="D649">
        <v>4</v>
      </c>
      <c r="E649" t="s">
        <v>8054</v>
      </c>
    </row>
    <row r="650" spans="2:5">
      <c r="B650" t="s">
        <v>7307</v>
      </c>
      <c r="C650" t="s">
        <v>13862</v>
      </c>
      <c r="D650">
        <v>1</v>
      </c>
      <c r="E650" t="s">
        <v>139</v>
      </c>
    </row>
    <row r="651" spans="2:5">
      <c r="B651" t="s">
        <v>7308</v>
      </c>
      <c r="C651" t="s">
        <v>13863</v>
      </c>
      <c r="D651">
        <v>2</v>
      </c>
      <c r="E651" t="s">
        <v>140</v>
      </c>
    </row>
    <row r="652" spans="2:5">
      <c r="B652" t="s">
        <v>6039</v>
      </c>
      <c r="C652" t="s">
        <v>13757</v>
      </c>
      <c r="D652">
        <v>37</v>
      </c>
      <c r="E652" t="s">
        <v>8044</v>
      </c>
    </row>
    <row r="653" spans="2:5">
      <c r="B653" t="s">
        <v>6046</v>
      </c>
      <c r="C653" t="s">
        <v>13864</v>
      </c>
      <c r="D653">
        <v>21</v>
      </c>
      <c r="E653" t="s">
        <v>5369</v>
      </c>
    </row>
    <row r="654" spans="2:5">
      <c r="B654" t="s">
        <v>7309</v>
      </c>
      <c r="C654" t="s">
        <v>13865</v>
      </c>
      <c r="D654">
        <v>6</v>
      </c>
      <c r="E654" t="s">
        <v>5367</v>
      </c>
    </row>
    <row r="655" spans="2:5">
      <c r="B655" t="s">
        <v>7310</v>
      </c>
      <c r="C655" t="s">
        <v>13866</v>
      </c>
      <c r="D655">
        <v>2</v>
      </c>
      <c r="E655" t="s">
        <v>5367</v>
      </c>
    </row>
    <row r="656" spans="2:5">
      <c r="B656" t="s">
        <v>7311</v>
      </c>
      <c r="D656">
        <v>0</v>
      </c>
      <c r="E656" t="s">
        <v>137</v>
      </c>
    </row>
    <row r="657" spans="2:5">
      <c r="B657" t="s">
        <v>7312</v>
      </c>
      <c r="C657" t="s">
        <v>13867</v>
      </c>
      <c r="D657">
        <v>0</v>
      </c>
      <c r="E657" t="s">
        <v>8054</v>
      </c>
    </row>
    <row r="658" spans="2:5">
      <c r="B658" t="s">
        <v>7313</v>
      </c>
      <c r="C658" t="s">
        <v>13868</v>
      </c>
      <c r="D658">
        <v>0</v>
      </c>
      <c r="E658" t="s">
        <v>137</v>
      </c>
    </row>
    <row r="659" spans="2:5">
      <c r="B659" t="s">
        <v>7314</v>
      </c>
      <c r="D659">
        <v>0</v>
      </c>
      <c r="E659" t="s">
        <v>137</v>
      </c>
    </row>
    <row r="660" spans="2:5">
      <c r="B660" t="s">
        <v>7315</v>
      </c>
      <c r="C660" t="s">
        <v>13869</v>
      </c>
      <c r="D660">
        <v>0</v>
      </c>
      <c r="E660" t="s">
        <v>139</v>
      </c>
    </row>
    <row r="661" spans="2:5">
      <c r="B661" t="s">
        <v>7316</v>
      </c>
      <c r="C661" t="s">
        <v>13870</v>
      </c>
      <c r="D661">
        <v>0</v>
      </c>
      <c r="E661" t="s">
        <v>139</v>
      </c>
    </row>
    <row r="662" spans="2:5">
      <c r="B662" t="s">
        <v>7317</v>
      </c>
      <c r="C662" t="s">
        <v>13871</v>
      </c>
      <c r="D662">
        <v>3</v>
      </c>
      <c r="E662" t="s">
        <v>5367</v>
      </c>
    </row>
    <row r="663" spans="2:5">
      <c r="B663" t="s">
        <v>7318</v>
      </c>
      <c r="C663" t="s">
        <v>13872</v>
      </c>
      <c r="D663">
        <v>7</v>
      </c>
      <c r="E663" t="s">
        <v>8054</v>
      </c>
    </row>
    <row r="664" spans="2:5">
      <c r="B664" t="s">
        <v>7319</v>
      </c>
      <c r="C664" t="s">
        <v>13873</v>
      </c>
      <c r="D664">
        <v>22</v>
      </c>
      <c r="E664" t="s">
        <v>5367</v>
      </c>
    </row>
    <row r="665" spans="2:5">
      <c r="B665" t="s">
        <v>7320</v>
      </c>
      <c r="C665" t="s">
        <v>13874</v>
      </c>
      <c r="D665">
        <v>5</v>
      </c>
      <c r="E665" t="s">
        <v>5367</v>
      </c>
    </row>
    <row r="666" spans="2:5">
      <c r="B666" t="s">
        <v>6052</v>
      </c>
      <c r="C666" t="s">
        <v>13875</v>
      </c>
      <c r="D666">
        <v>0</v>
      </c>
      <c r="E666" t="s">
        <v>8054</v>
      </c>
    </row>
    <row r="667" spans="2:5">
      <c r="B667" t="s">
        <v>7321</v>
      </c>
      <c r="C667" t="s">
        <v>13876</v>
      </c>
      <c r="D667">
        <v>1</v>
      </c>
      <c r="E667" t="s">
        <v>8054</v>
      </c>
    </row>
    <row r="668" spans="2:5">
      <c r="B668" t="s">
        <v>7322</v>
      </c>
      <c r="C668" t="s">
        <v>13877</v>
      </c>
      <c r="D668">
        <v>15</v>
      </c>
      <c r="E668" t="s">
        <v>140</v>
      </c>
    </row>
    <row r="669" spans="2:5">
      <c r="B669" t="s">
        <v>6058</v>
      </c>
      <c r="C669" t="s">
        <v>13878</v>
      </c>
      <c r="D669">
        <v>2</v>
      </c>
      <c r="E669" t="s">
        <v>8044</v>
      </c>
    </row>
    <row r="670" spans="2:5">
      <c r="B670" t="s">
        <v>7323</v>
      </c>
      <c r="D670">
        <v>0</v>
      </c>
      <c r="E670" t="s">
        <v>137</v>
      </c>
    </row>
    <row r="671" spans="2:5">
      <c r="B671" t="s">
        <v>7324</v>
      </c>
      <c r="C671" t="s">
        <v>13879</v>
      </c>
      <c r="D671">
        <v>21</v>
      </c>
      <c r="E671" t="s">
        <v>138</v>
      </c>
    </row>
    <row r="672" spans="2:5">
      <c r="B672" t="s">
        <v>7325</v>
      </c>
      <c r="C672" t="s">
        <v>13880</v>
      </c>
      <c r="D672">
        <v>2</v>
      </c>
      <c r="E672" t="s">
        <v>138</v>
      </c>
    </row>
    <row r="673" spans="2:5">
      <c r="B673" t="s">
        <v>7326</v>
      </c>
      <c r="C673" t="s">
        <v>13881</v>
      </c>
      <c r="D673">
        <v>4</v>
      </c>
      <c r="E673" t="s">
        <v>138</v>
      </c>
    </row>
    <row r="674" spans="2:5">
      <c r="B674" t="s">
        <v>7327</v>
      </c>
      <c r="C674" t="s">
        <v>7328</v>
      </c>
      <c r="D674">
        <v>7</v>
      </c>
      <c r="E674" t="s">
        <v>5358</v>
      </c>
    </row>
    <row r="675" spans="2:5">
      <c r="B675" t="s">
        <v>7329</v>
      </c>
      <c r="C675" t="s">
        <v>13882</v>
      </c>
      <c r="D675">
        <v>0</v>
      </c>
      <c r="E675" t="s">
        <v>5369</v>
      </c>
    </row>
    <row r="676" spans="2:5">
      <c r="B676" t="s">
        <v>7330</v>
      </c>
      <c r="C676" t="s">
        <v>13883</v>
      </c>
      <c r="D676">
        <v>17</v>
      </c>
      <c r="E676" t="s">
        <v>138</v>
      </c>
    </row>
    <row r="677" spans="2:5">
      <c r="B677" t="s">
        <v>7331</v>
      </c>
      <c r="C677" t="s">
        <v>13884</v>
      </c>
      <c r="D677">
        <v>8</v>
      </c>
      <c r="E677" t="s">
        <v>138</v>
      </c>
    </row>
    <row r="678" spans="2:5">
      <c r="B678" t="s">
        <v>7332</v>
      </c>
      <c r="C678" t="s">
        <v>7333</v>
      </c>
      <c r="D678">
        <v>2</v>
      </c>
      <c r="E678" t="s">
        <v>5358</v>
      </c>
    </row>
    <row r="679" spans="2:5">
      <c r="B679" t="s">
        <v>7334</v>
      </c>
      <c r="C679" t="s">
        <v>13885</v>
      </c>
      <c r="D679">
        <v>4</v>
      </c>
      <c r="E679" t="s">
        <v>140</v>
      </c>
    </row>
    <row r="680" spans="2:5">
      <c r="B680" t="s">
        <v>7335</v>
      </c>
      <c r="C680" t="s">
        <v>13886</v>
      </c>
      <c r="D680">
        <v>2</v>
      </c>
      <c r="E680" t="s">
        <v>138</v>
      </c>
    </row>
    <row r="681" spans="2:5">
      <c r="B681" t="s">
        <v>7336</v>
      </c>
      <c r="C681" t="s">
        <v>13887</v>
      </c>
      <c r="D681">
        <v>11</v>
      </c>
      <c r="E681" t="s">
        <v>5367</v>
      </c>
    </row>
    <row r="682" spans="2:5">
      <c r="B682" t="s">
        <v>7337</v>
      </c>
      <c r="C682" t="s">
        <v>13888</v>
      </c>
      <c r="D682">
        <v>0</v>
      </c>
      <c r="E682" t="s">
        <v>139</v>
      </c>
    </row>
    <row r="683" spans="2:5">
      <c r="B683" t="s">
        <v>7338</v>
      </c>
      <c r="C683" t="s">
        <v>13889</v>
      </c>
      <c r="D683">
        <v>1</v>
      </c>
      <c r="E683" t="s">
        <v>138</v>
      </c>
    </row>
    <row r="684" spans="2:5">
      <c r="B684" t="s">
        <v>6065</v>
      </c>
      <c r="C684" t="s">
        <v>13890</v>
      </c>
      <c r="D684">
        <v>4</v>
      </c>
      <c r="E684" t="s">
        <v>139</v>
      </c>
    </row>
    <row r="685" spans="2:5">
      <c r="B685" t="s">
        <v>7339</v>
      </c>
      <c r="C685" t="s">
        <v>13891</v>
      </c>
      <c r="D685">
        <v>2</v>
      </c>
      <c r="E685" t="s">
        <v>138</v>
      </c>
    </row>
    <row r="686" spans="2:5">
      <c r="B686" t="s">
        <v>7340</v>
      </c>
      <c r="C686" t="s">
        <v>13892</v>
      </c>
      <c r="D686">
        <v>0</v>
      </c>
      <c r="E686" t="s">
        <v>138</v>
      </c>
    </row>
    <row r="687" spans="2:5">
      <c r="B687" t="s">
        <v>7341</v>
      </c>
      <c r="C687" t="s">
        <v>13893</v>
      </c>
      <c r="D687">
        <v>3</v>
      </c>
      <c r="E687" t="s">
        <v>138</v>
      </c>
    </row>
    <row r="688" spans="2:5">
      <c r="B688" t="s">
        <v>7342</v>
      </c>
      <c r="C688" t="s">
        <v>13894</v>
      </c>
      <c r="D688">
        <v>2</v>
      </c>
      <c r="E688" t="s">
        <v>139</v>
      </c>
    </row>
    <row r="689" spans="2:5">
      <c r="B689" t="s">
        <v>7343</v>
      </c>
      <c r="C689" t="s">
        <v>13895</v>
      </c>
      <c r="D689">
        <v>4</v>
      </c>
      <c r="E689" t="s">
        <v>139</v>
      </c>
    </row>
    <row r="690" spans="2:5">
      <c r="B690" t="s">
        <v>7344</v>
      </c>
      <c r="D690">
        <v>0</v>
      </c>
      <c r="E690" t="s">
        <v>137</v>
      </c>
    </row>
    <row r="691" spans="2:5">
      <c r="B691" t="s">
        <v>7345</v>
      </c>
      <c r="D691">
        <v>0</v>
      </c>
      <c r="E691" t="s">
        <v>137</v>
      </c>
    </row>
    <row r="692" spans="2:5">
      <c r="B692" t="s">
        <v>7346</v>
      </c>
      <c r="C692" t="s">
        <v>13896</v>
      </c>
      <c r="D692">
        <v>0</v>
      </c>
      <c r="E692" t="s">
        <v>139</v>
      </c>
    </row>
    <row r="693" spans="2:5">
      <c r="B693" t="s">
        <v>7347</v>
      </c>
      <c r="C693" t="s">
        <v>13897</v>
      </c>
      <c r="D693">
        <v>0</v>
      </c>
      <c r="E693" t="s">
        <v>139</v>
      </c>
    </row>
    <row r="694" spans="2:5">
      <c r="B694" t="s">
        <v>7348</v>
      </c>
      <c r="C694" t="s">
        <v>13898</v>
      </c>
      <c r="D694">
        <v>1</v>
      </c>
      <c r="E694" t="s">
        <v>138</v>
      </c>
    </row>
    <row r="695" spans="2:5">
      <c r="B695" t="s">
        <v>7349</v>
      </c>
      <c r="C695" t="s">
        <v>13899</v>
      </c>
      <c r="D695">
        <v>3</v>
      </c>
      <c r="E695" t="s">
        <v>138</v>
      </c>
    </row>
    <row r="696" spans="2:5">
      <c r="B696" t="s">
        <v>7350</v>
      </c>
      <c r="C696" t="s">
        <v>13900</v>
      </c>
      <c r="D696">
        <v>4</v>
      </c>
      <c r="E696" t="s">
        <v>5367</v>
      </c>
    </row>
    <row r="697" spans="2:5">
      <c r="B697" t="s">
        <v>7351</v>
      </c>
      <c r="C697" t="s">
        <v>13901</v>
      </c>
      <c r="D697">
        <v>0</v>
      </c>
      <c r="E697" t="s">
        <v>5369</v>
      </c>
    </row>
    <row r="698" spans="2:5">
      <c r="B698" t="s">
        <v>7352</v>
      </c>
      <c r="C698" t="s">
        <v>13902</v>
      </c>
      <c r="D698">
        <v>1</v>
      </c>
      <c r="E698" t="s">
        <v>138</v>
      </c>
    </row>
    <row r="699" spans="2:5">
      <c r="B699" t="s">
        <v>7353</v>
      </c>
      <c r="C699" t="s">
        <v>13903</v>
      </c>
      <c r="D699">
        <v>1</v>
      </c>
      <c r="E699" t="s">
        <v>138</v>
      </c>
    </row>
    <row r="700" spans="2:5">
      <c r="B700" t="s">
        <v>7354</v>
      </c>
      <c r="C700" t="s">
        <v>7355</v>
      </c>
      <c r="D700">
        <v>3</v>
      </c>
      <c r="E700" t="s">
        <v>5358</v>
      </c>
    </row>
    <row r="701" spans="2:5">
      <c r="B701" t="s">
        <v>6071</v>
      </c>
      <c r="C701" t="s">
        <v>13904</v>
      </c>
      <c r="D701">
        <v>16</v>
      </c>
      <c r="E701" t="s">
        <v>138</v>
      </c>
    </row>
    <row r="702" spans="2:5">
      <c r="B702" t="s">
        <v>6077</v>
      </c>
      <c r="C702" t="s">
        <v>13905</v>
      </c>
      <c r="D702">
        <v>6</v>
      </c>
      <c r="E702" t="s">
        <v>139</v>
      </c>
    </row>
    <row r="703" spans="2:5">
      <c r="B703" t="s">
        <v>7356</v>
      </c>
      <c r="C703" t="s">
        <v>13906</v>
      </c>
      <c r="D703">
        <v>15</v>
      </c>
      <c r="E703" t="s">
        <v>139</v>
      </c>
    </row>
    <row r="704" spans="2:5">
      <c r="B704" t="s">
        <v>7357</v>
      </c>
      <c r="C704" t="s">
        <v>13907</v>
      </c>
      <c r="D704">
        <v>6</v>
      </c>
      <c r="E704" t="s">
        <v>139</v>
      </c>
    </row>
    <row r="705" spans="2:5">
      <c r="B705" t="s">
        <v>7358</v>
      </c>
      <c r="C705" t="s">
        <v>13908</v>
      </c>
      <c r="D705">
        <v>1</v>
      </c>
      <c r="E705" t="s">
        <v>5367</v>
      </c>
    </row>
    <row r="706" spans="2:5">
      <c r="B706" t="s">
        <v>7359</v>
      </c>
      <c r="C706" t="s">
        <v>13909</v>
      </c>
      <c r="D706">
        <v>13</v>
      </c>
      <c r="E706" t="s">
        <v>8044</v>
      </c>
    </row>
    <row r="707" spans="2:5">
      <c r="B707" t="s">
        <v>6083</v>
      </c>
      <c r="C707" t="s">
        <v>13910</v>
      </c>
      <c r="D707">
        <v>2</v>
      </c>
      <c r="E707" t="s">
        <v>139</v>
      </c>
    </row>
    <row r="708" spans="2:5">
      <c r="B708" t="s">
        <v>7360</v>
      </c>
      <c r="C708" t="s">
        <v>13911</v>
      </c>
      <c r="D708">
        <v>1</v>
      </c>
      <c r="E708" t="s">
        <v>138</v>
      </c>
    </row>
    <row r="709" spans="2:5">
      <c r="B709" t="s">
        <v>6089</v>
      </c>
      <c r="C709" t="s">
        <v>13912</v>
      </c>
      <c r="D709">
        <v>0</v>
      </c>
      <c r="E709" t="s">
        <v>138</v>
      </c>
    </row>
    <row r="710" spans="2:5">
      <c r="B710" t="s">
        <v>6095</v>
      </c>
      <c r="C710" t="s">
        <v>13913</v>
      </c>
      <c r="D710">
        <v>0</v>
      </c>
      <c r="E710" t="s">
        <v>139</v>
      </c>
    </row>
    <row r="711" spans="2:5">
      <c r="B711" t="s">
        <v>7361</v>
      </c>
      <c r="C711" t="s">
        <v>13914</v>
      </c>
      <c r="D711">
        <v>83</v>
      </c>
      <c r="E711" t="s">
        <v>5367</v>
      </c>
    </row>
    <row r="712" spans="2:5">
      <c r="B712" t="s">
        <v>7362</v>
      </c>
      <c r="C712" t="s">
        <v>13915</v>
      </c>
      <c r="D712">
        <v>0</v>
      </c>
      <c r="E712" t="s">
        <v>5367</v>
      </c>
    </row>
    <row r="713" spans="2:5">
      <c r="B713" t="s">
        <v>7363</v>
      </c>
      <c r="C713" t="s">
        <v>13916</v>
      </c>
      <c r="D713">
        <v>1</v>
      </c>
      <c r="E713" t="s">
        <v>139</v>
      </c>
    </row>
    <row r="714" spans="2:5">
      <c r="B714" t="s">
        <v>7364</v>
      </c>
      <c r="C714" t="s">
        <v>13917</v>
      </c>
      <c r="D714">
        <v>0</v>
      </c>
      <c r="E714" t="s">
        <v>139</v>
      </c>
    </row>
    <row r="715" spans="2:5">
      <c r="B715" t="s">
        <v>7365</v>
      </c>
      <c r="D715">
        <v>0</v>
      </c>
      <c r="E715" t="s">
        <v>137</v>
      </c>
    </row>
    <row r="716" spans="2:5">
      <c r="B716" t="s">
        <v>7366</v>
      </c>
      <c r="C716" t="s">
        <v>13918</v>
      </c>
      <c r="D716">
        <v>0</v>
      </c>
      <c r="E716" t="s">
        <v>138</v>
      </c>
    </row>
    <row r="717" spans="2:5">
      <c r="B717" t="s">
        <v>7367</v>
      </c>
      <c r="C717" t="s">
        <v>13919</v>
      </c>
      <c r="D717">
        <v>1</v>
      </c>
      <c r="E717" t="s">
        <v>138</v>
      </c>
    </row>
    <row r="718" spans="2:5">
      <c r="B718" t="s">
        <v>7368</v>
      </c>
      <c r="C718" t="s">
        <v>13920</v>
      </c>
      <c r="D718">
        <v>0</v>
      </c>
      <c r="E718" t="s">
        <v>138</v>
      </c>
    </row>
    <row r="719" spans="2:5">
      <c r="B719" t="s">
        <v>7369</v>
      </c>
      <c r="C719" t="s">
        <v>13921</v>
      </c>
      <c r="D719">
        <v>2</v>
      </c>
      <c r="E719" t="s">
        <v>138</v>
      </c>
    </row>
    <row r="720" spans="2:5">
      <c r="B720" t="s">
        <v>7370</v>
      </c>
      <c r="C720" t="s">
        <v>13922</v>
      </c>
      <c r="D720">
        <v>7</v>
      </c>
      <c r="E720" t="s">
        <v>139</v>
      </c>
    </row>
    <row r="721" spans="2:5">
      <c r="B721" t="s">
        <v>7371</v>
      </c>
      <c r="C721" t="s">
        <v>13923</v>
      </c>
      <c r="D721">
        <v>20</v>
      </c>
      <c r="E721" t="s">
        <v>5367</v>
      </c>
    </row>
    <row r="722" spans="2:5">
      <c r="B722" t="s">
        <v>7372</v>
      </c>
      <c r="C722" t="s">
        <v>13924</v>
      </c>
      <c r="D722">
        <v>19</v>
      </c>
      <c r="E722" t="s">
        <v>140</v>
      </c>
    </row>
    <row r="723" spans="2:5">
      <c r="B723" t="s">
        <v>7373</v>
      </c>
      <c r="C723" t="s">
        <v>13925</v>
      </c>
      <c r="D723">
        <v>9</v>
      </c>
      <c r="E723" t="s">
        <v>5367</v>
      </c>
    </row>
    <row r="724" spans="2:5">
      <c r="B724" t="s">
        <v>7374</v>
      </c>
      <c r="C724" t="s">
        <v>13926</v>
      </c>
      <c r="D724">
        <v>5</v>
      </c>
      <c r="E724" t="s">
        <v>5367</v>
      </c>
    </row>
    <row r="725" spans="2:5">
      <c r="B725" t="s">
        <v>7375</v>
      </c>
      <c r="C725" t="s">
        <v>7376</v>
      </c>
      <c r="D725">
        <v>4</v>
      </c>
      <c r="E725" t="s">
        <v>5358</v>
      </c>
    </row>
    <row r="726" spans="2:5">
      <c r="B726" t="s">
        <v>7377</v>
      </c>
      <c r="C726" t="s">
        <v>13927</v>
      </c>
      <c r="D726">
        <v>1</v>
      </c>
      <c r="E726" t="s">
        <v>5369</v>
      </c>
    </row>
    <row r="727" spans="2:5">
      <c r="B727" t="s">
        <v>7378</v>
      </c>
      <c r="C727" t="s">
        <v>13928</v>
      </c>
      <c r="D727">
        <v>4</v>
      </c>
      <c r="E727" t="s">
        <v>138</v>
      </c>
    </row>
    <row r="728" spans="2:5">
      <c r="B728" t="s">
        <v>7379</v>
      </c>
      <c r="C728" t="s">
        <v>13929</v>
      </c>
      <c r="D728">
        <v>0</v>
      </c>
      <c r="E728" t="s">
        <v>139</v>
      </c>
    </row>
    <row r="729" spans="2:5">
      <c r="B729" t="s">
        <v>7380</v>
      </c>
      <c r="D729">
        <v>0</v>
      </c>
      <c r="E729" t="s">
        <v>137</v>
      </c>
    </row>
    <row r="730" spans="2:5">
      <c r="B730" t="s">
        <v>7381</v>
      </c>
      <c r="C730" t="s">
        <v>13930</v>
      </c>
      <c r="D730">
        <v>1</v>
      </c>
      <c r="E730" t="s">
        <v>138</v>
      </c>
    </row>
    <row r="731" spans="2:5">
      <c r="B731" t="s">
        <v>7382</v>
      </c>
      <c r="C731" t="s">
        <v>13931</v>
      </c>
      <c r="D731">
        <v>0</v>
      </c>
      <c r="E731" t="s">
        <v>138</v>
      </c>
    </row>
    <row r="732" spans="2:5">
      <c r="B732" t="s">
        <v>6101</v>
      </c>
      <c r="C732" t="s">
        <v>13932</v>
      </c>
      <c r="D732">
        <v>17</v>
      </c>
      <c r="E732" t="s">
        <v>139</v>
      </c>
    </row>
    <row r="733" spans="2:5">
      <c r="B733" t="s">
        <v>7383</v>
      </c>
      <c r="C733" t="s">
        <v>13933</v>
      </c>
      <c r="D733">
        <v>1</v>
      </c>
      <c r="E733" t="s">
        <v>138</v>
      </c>
    </row>
    <row r="734" spans="2:5">
      <c r="B734" t="s">
        <v>7384</v>
      </c>
      <c r="C734" t="s">
        <v>13934</v>
      </c>
      <c r="D734">
        <v>0</v>
      </c>
      <c r="E734" t="s">
        <v>138</v>
      </c>
    </row>
    <row r="735" spans="2:5">
      <c r="B735" t="s">
        <v>7385</v>
      </c>
      <c r="C735" t="s">
        <v>13935</v>
      </c>
      <c r="D735">
        <v>0</v>
      </c>
      <c r="E735" t="s">
        <v>138</v>
      </c>
    </row>
    <row r="736" spans="2:5">
      <c r="B736" t="s">
        <v>7386</v>
      </c>
      <c r="C736" t="s">
        <v>13936</v>
      </c>
      <c r="D736">
        <v>0</v>
      </c>
      <c r="E736" t="s">
        <v>139</v>
      </c>
    </row>
    <row r="737" spans="2:5">
      <c r="B737" t="s">
        <v>6107</v>
      </c>
      <c r="C737" t="s">
        <v>13937</v>
      </c>
      <c r="D737">
        <v>16</v>
      </c>
      <c r="E737" t="s">
        <v>5367</v>
      </c>
    </row>
    <row r="738" spans="2:5">
      <c r="B738" t="s">
        <v>7387</v>
      </c>
      <c r="C738" t="s">
        <v>13938</v>
      </c>
      <c r="D738">
        <v>0</v>
      </c>
      <c r="E738" t="s">
        <v>139</v>
      </c>
    </row>
    <row r="739" spans="2:5">
      <c r="B739" t="s">
        <v>7388</v>
      </c>
      <c r="C739" t="s">
        <v>13939</v>
      </c>
      <c r="D739">
        <v>0</v>
      </c>
      <c r="E739" t="s">
        <v>139</v>
      </c>
    </row>
    <row r="740" spans="2:5">
      <c r="B740" t="s">
        <v>7389</v>
      </c>
      <c r="C740" t="s">
        <v>13940</v>
      </c>
      <c r="D740">
        <v>0</v>
      </c>
      <c r="E740" t="s">
        <v>139</v>
      </c>
    </row>
    <row r="741" spans="2:5">
      <c r="B741" t="s">
        <v>7390</v>
      </c>
      <c r="C741" t="s">
        <v>13941</v>
      </c>
      <c r="D741">
        <v>3</v>
      </c>
      <c r="E741" t="s">
        <v>139</v>
      </c>
    </row>
    <row r="742" spans="2:5">
      <c r="B742" t="s">
        <v>7391</v>
      </c>
      <c r="C742" t="s">
        <v>13942</v>
      </c>
      <c r="D742">
        <v>0</v>
      </c>
      <c r="E742" t="s">
        <v>139</v>
      </c>
    </row>
    <row r="743" spans="2:5">
      <c r="B743" t="s">
        <v>7392</v>
      </c>
      <c r="C743" t="s">
        <v>13943</v>
      </c>
      <c r="D743">
        <v>0</v>
      </c>
      <c r="E743" t="s">
        <v>137</v>
      </c>
    </row>
    <row r="744" spans="2:5">
      <c r="B744" t="s">
        <v>7393</v>
      </c>
      <c r="C744" t="s">
        <v>13944</v>
      </c>
      <c r="D744">
        <v>0</v>
      </c>
      <c r="E744" t="s">
        <v>137</v>
      </c>
    </row>
    <row r="745" spans="2:5">
      <c r="B745" t="s">
        <v>7394</v>
      </c>
      <c r="C745" t="s">
        <v>13945</v>
      </c>
      <c r="D745">
        <v>0</v>
      </c>
      <c r="E745" t="s">
        <v>139</v>
      </c>
    </row>
    <row r="746" spans="2:5">
      <c r="B746" t="s">
        <v>7395</v>
      </c>
      <c r="D746">
        <v>0</v>
      </c>
      <c r="E746" t="s">
        <v>137</v>
      </c>
    </row>
    <row r="747" spans="2:5">
      <c r="B747" t="s">
        <v>7396</v>
      </c>
      <c r="C747" t="s">
        <v>13946</v>
      </c>
      <c r="D747">
        <v>2</v>
      </c>
      <c r="E747" t="s">
        <v>139</v>
      </c>
    </row>
    <row r="748" spans="2:5">
      <c r="B748" t="s">
        <v>7397</v>
      </c>
      <c r="C748" t="s">
        <v>13947</v>
      </c>
      <c r="D748">
        <v>0</v>
      </c>
      <c r="E748" t="s">
        <v>139</v>
      </c>
    </row>
    <row r="749" spans="2:5">
      <c r="B749" t="s">
        <v>7398</v>
      </c>
      <c r="C749" t="s">
        <v>13948</v>
      </c>
      <c r="D749">
        <v>0</v>
      </c>
      <c r="E749" t="s">
        <v>139</v>
      </c>
    </row>
    <row r="750" spans="2:5">
      <c r="B750" t="s">
        <v>7399</v>
      </c>
      <c r="C750" t="s">
        <v>13947</v>
      </c>
      <c r="D750">
        <v>0</v>
      </c>
      <c r="E750" t="s">
        <v>137</v>
      </c>
    </row>
    <row r="751" spans="2:5">
      <c r="B751" t="s">
        <v>7400</v>
      </c>
      <c r="C751" t="s">
        <v>13949</v>
      </c>
      <c r="D751">
        <v>2</v>
      </c>
      <c r="E751" t="s">
        <v>137</v>
      </c>
    </row>
    <row r="752" spans="2:5">
      <c r="B752" t="s">
        <v>7401</v>
      </c>
      <c r="C752" t="s">
        <v>13950</v>
      </c>
      <c r="D752">
        <v>5</v>
      </c>
      <c r="E752" t="s">
        <v>137</v>
      </c>
    </row>
    <row r="753" spans="2:5">
      <c r="B753" t="s">
        <v>7402</v>
      </c>
      <c r="C753" t="s">
        <v>13951</v>
      </c>
      <c r="D753">
        <v>0</v>
      </c>
      <c r="E753" t="s">
        <v>137</v>
      </c>
    </row>
    <row r="754" spans="2:5">
      <c r="B754" t="s">
        <v>7403</v>
      </c>
      <c r="C754" t="s">
        <v>13952</v>
      </c>
      <c r="D754">
        <v>0</v>
      </c>
      <c r="E754" t="s">
        <v>139</v>
      </c>
    </row>
    <row r="755" spans="2:5">
      <c r="B755" t="s">
        <v>7404</v>
      </c>
      <c r="C755" t="s">
        <v>13953</v>
      </c>
      <c r="D755">
        <v>2</v>
      </c>
      <c r="E755" t="s">
        <v>139</v>
      </c>
    </row>
    <row r="756" spans="2:5">
      <c r="B756" t="s">
        <v>7405</v>
      </c>
      <c r="C756" t="s">
        <v>13954</v>
      </c>
      <c r="D756">
        <v>0</v>
      </c>
      <c r="E756" t="s">
        <v>139</v>
      </c>
    </row>
    <row r="757" spans="2:5">
      <c r="B757" t="s">
        <v>7406</v>
      </c>
      <c r="C757" t="s">
        <v>13955</v>
      </c>
      <c r="D757">
        <v>0</v>
      </c>
      <c r="E757" t="s">
        <v>137</v>
      </c>
    </row>
    <row r="758" spans="2:5">
      <c r="B758" t="s">
        <v>7407</v>
      </c>
      <c r="C758" t="s">
        <v>13956</v>
      </c>
      <c r="D758">
        <v>0</v>
      </c>
      <c r="E758" t="s">
        <v>5369</v>
      </c>
    </row>
    <row r="759" spans="2:5">
      <c r="B759" t="s">
        <v>6115</v>
      </c>
      <c r="C759" t="s">
        <v>13957</v>
      </c>
      <c r="D759">
        <v>4</v>
      </c>
      <c r="E759" t="s">
        <v>137</v>
      </c>
    </row>
    <row r="760" spans="2:5">
      <c r="B760" t="s">
        <v>6121</v>
      </c>
      <c r="C760" t="s">
        <v>13958</v>
      </c>
      <c r="D760">
        <v>4</v>
      </c>
      <c r="E760" t="s">
        <v>8044</v>
      </c>
    </row>
    <row r="761" spans="2:5">
      <c r="B761" t="s">
        <v>7408</v>
      </c>
      <c r="D761">
        <v>0</v>
      </c>
      <c r="E761" t="s">
        <v>137</v>
      </c>
    </row>
    <row r="762" spans="2:5">
      <c r="B762" t="s">
        <v>7409</v>
      </c>
      <c r="C762" t="s">
        <v>13959</v>
      </c>
      <c r="D762">
        <v>1</v>
      </c>
      <c r="E762" t="s">
        <v>5369</v>
      </c>
    </row>
    <row r="763" spans="2:5">
      <c r="B763" t="s">
        <v>7410</v>
      </c>
      <c r="C763" t="s">
        <v>13960</v>
      </c>
      <c r="D763">
        <v>0</v>
      </c>
      <c r="E763" t="s">
        <v>137</v>
      </c>
    </row>
    <row r="764" spans="2:5">
      <c r="B764" t="s">
        <v>7411</v>
      </c>
      <c r="C764" t="s">
        <v>13961</v>
      </c>
      <c r="D764">
        <v>18</v>
      </c>
      <c r="E764" t="s">
        <v>139</v>
      </c>
    </row>
    <row r="765" spans="2:5">
      <c r="B765" t="s">
        <v>7412</v>
      </c>
      <c r="C765" t="s">
        <v>13962</v>
      </c>
      <c r="D765">
        <v>19</v>
      </c>
      <c r="E765" t="s">
        <v>137</v>
      </c>
    </row>
    <row r="766" spans="2:5">
      <c r="B766" t="s">
        <v>7413</v>
      </c>
      <c r="C766" t="s">
        <v>13963</v>
      </c>
      <c r="D766">
        <v>2</v>
      </c>
      <c r="E766" t="s">
        <v>8058</v>
      </c>
    </row>
    <row r="767" spans="2:5">
      <c r="B767" t="s">
        <v>7414</v>
      </c>
      <c r="D767">
        <v>0</v>
      </c>
      <c r="E767" t="s">
        <v>137</v>
      </c>
    </row>
    <row r="768" spans="2:5">
      <c r="B768" t="s">
        <v>7415</v>
      </c>
      <c r="C768" t="s">
        <v>13964</v>
      </c>
      <c r="D768">
        <v>0</v>
      </c>
      <c r="E768" t="s">
        <v>137</v>
      </c>
    </row>
    <row r="769" spans="2:5">
      <c r="B769" t="s">
        <v>7416</v>
      </c>
      <c r="C769" t="s">
        <v>13965</v>
      </c>
      <c r="D769">
        <v>8</v>
      </c>
      <c r="E769" t="s">
        <v>140</v>
      </c>
    </row>
    <row r="770" spans="2:5">
      <c r="B770" t="s">
        <v>7417</v>
      </c>
      <c r="C770" t="s">
        <v>13966</v>
      </c>
      <c r="D770">
        <v>2</v>
      </c>
      <c r="E770" t="s">
        <v>137</v>
      </c>
    </row>
    <row r="771" spans="2:5">
      <c r="B771" t="s">
        <v>7418</v>
      </c>
      <c r="C771" t="s">
        <v>13967</v>
      </c>
      <c r="D771">
        <v>0</v>
      </c>
      <c r="E771" t="s">
        <v>139</v>
      </c>
    </row>
    <row r="772" spans="2:5">
      <c r="B772" t="s">
        <v>7419</v>
      </c>
      <c r="C772" t="s">
        <v>13968</v>
      </c>
      <c r="D772">
        <v>2</v>
      </c>
      <c r="E772" t="s">
        <v>5367</v>
      </c>
    </row>
    <row r="773" spans="2:5">
      <c r="B773" t="s">
        <v>7420</v>
      </c>
      <c r="C773" t="s">
        <v>13969</v>
      </c>
      <c r="D773">
        <v>0</v>
      </c>
      <c r="E773" t="s">
        <v>137</v>
      </c>
    </row>
    <row r="774" spans="2:5">
      <c r="B774" t="s">
        <v>7421</v>
      </c>
      <c r="C774" t="s">
        <v>13970</v>
      </c>
      <c r="D774">
        <v>3</v>
      </c>
      <c r="E774" t="s">
        <v>5367</v>
      </c>
    </row>
    <row r="775" spans="2:5">
      <c r="B775" t="s">
        <v>7422</v>
      </c>
      <c r="C775" t="s">
        <v>13971</v>
      </c>
      <c r="D775">
        <v>0</v>
      </c>
      <c r="E775" t="s">
        <v>139</v>
      </c>
    </row>
    <row r="776" spans="2:5">
      <c r="B776" t="s">
        <v>7423</v>
      </c>
      <c r="C776" t="s">
        <v>13972</v>
      </c>
      <c r="D776">
        <v>1</v>
      </c>
      <c r="E776" t="s">
        <v>139</v>
      </c>
    </row>
    <row r="777" spans="2:5">
      <c r="B777" t="s">
        <v>7424</v>
      </c>
      <c r="C777" t="s">
        <v>13973</v>
      </c>
      <c r="D777">
        <v>0</v>
      </c>
      <c r="E777" t="s">
        <v>8058</v>
      </c>
    </row>
    <row r="778" spans="2:5">
      <c r="B778" t="s">
        <v>7425</v>
      </c>
      <c r="D778">
        <v>0</v>
      </c>
      <c r="E778" t="s">
        <v>137</v>
      </c>
    </row>
    <row r="779" spans="2:5">
      <c r="B779" t="s">
        <v>7426</v>
      </c>
      <c r="C779" t="s">
        <v>13974</v>
      </c>
      <c r="D779">
        <v>0</v>
      </c>
      <c r="E779" t="s">
        <v>139</v>
      </c>
    </row>
    <row r="780" spans="2:5">
      <c r="B780" t="s">
        <v>7427</v>
      </c>
      <c r="C780" t="s">
        <v>13975</v>
      </c>
      <c r="D780">
        <v>0</v>
      </c>
      <c r="E780" t="s">
        <v>137</v>
      </c>
    </row>
    <row r="781" spans="2:5">
      <c r="B781" t="s">
        <v>7428</v>
      </c>
      <c r="C781" t="s">
        <v>13976</v>
      </c>
      <c r="D781">
        <v>3</v>
      </c>
      <c r="E781" t="s">
        <v>137</v>
      </c>
    </row>
    <row r="782" spans="2:5">
      <c r="B782" t="s">
        <v>7429</v>
      </c>
      <c r="C782" t="s">
        <v>13977</v>
      </c>
      <c r="D782">
        <v>17</v>
      </c>
      <c r="E782" t="s">
        <v>5367</v>
      </c>
    </row>
    <row r="783" spans="2:5">
      <c r="B783" t="s">
        <v>7430</v>
      </c>
      <c r="C783" t="s">
        <v>13978</v>
      </c>
      <c r="D783">
        <v>19</v>
      </c>
      <c r="E783" t="s">
        <v>5369</v>
      </c>
    </row>
    <row r="784" spans="2:5">
      <c r="B784" t="s">
        <v>7431</v>
      </c>
      <c r="C784" t="s">
        <v>13979</v>
      </c>
      <c r="D784">
        <v>1</v>
      </c>
      <c r="E784" t="s">
        <v>5369</v>
      </c>
    </row>
    <row r="785" spans="2:5">
      <c r="B785" t="s">
        <v>7432</v>
      </c>
      <c r="C785" t="s">
        <v>13980</v>
      </c>
      <c r="D785">
        <v>0</v>
      </c>
      <c r="E785" t="s">
        <v>137</v>
      </c>
    </row>
    <row r="786" spans="2:5">
      <c r="B786" t="s">
        <v>7433</v>
      </c>
      <c r="C786" t="s">
        <v>13981</v>
      </c>
      <c r="D786">
        <v>0</v>
      </c>
      <c r="E786" t="s">
        <v>137</v>
      </c>
    </row>
    <row r="787" spans="2:5">
      <c r="B787" t="s">
        <v>7434</v>
      </c>
      <c r="C787" t="s">
        <v>13982</v>
      </c>
      <c r="D787">
        <v>0</v>
      </c>
      <c r="E787" t="s">
        <v>137</v>
      </c>
    </row>
    <row r="788" spans="2:5">
      <c r="B788" t="s">
        <v>7435</v>
      </c>
      <c r="D788">
        <v>0</v>
      </c>
      <c r="E788" t="s">
        <v>137</v>
      </c>
    </row>
    <row r="789" spans="2:5">
      <c r="B789" t="s">
        <v>7436</v>
      </c>
      <c r="C789" t="s">
        <v>13983</v>
      </c>
      <c r="D789">
        <v>0</v>
      </c>
      <c r="E789" t="s">
        <v>137</v>
      </c>
    </row>
    <row r="790" spans="2:5">
      <c r="B790" t="s">
        <v>7437</v>
      </c>
      <c r="C790" t="s">
        <v>13984</v>
      </c>
      <c r="D790">
        <v>0</v>
      </c>
      <c r="E790" t="s">
        <v>137</v>
      </c>
    </row>
    <row r="791" spans="2:5">
      <c r="B791" t="s">
        <v>7438</v>
      </c>
      <c r="C791" t="s">
        <v>13985</v>
      </c>
      <c r="D791">
        <v>0</v>
      </c>
      <c r="E791" t="s">
        <v>137</v>
      </c>
    </row>
    <row r="792" spans="2:5">
      <c r="B792" t="s">
        <v>7439</v>
      </c>
      <c r="C792" t="s">
        <v>13986</v>
      </c>
      <c r="D792">
        <v>61</v>
      </c>
      <c r="E792" t="s">
        <v>5367</v>
      </c>
    </row>
    <row r="793" spans="2:5">
      <c r="B793" t="s">
        <v>7440</v>
      </c>
      <c r="C793" t="s">
        <v>13987</v>
      </c>
      <c r="D793">
        <v>3</v>
      </c>
      <c r="E793" t="s">
        <v>5369</v>
      </c>
    </row>
    <row r="794" spans="2:5">
      <c r="B794" t="s">
        <v>7441</v>
      </c>
      <c r="C794" t="s">
        <v>13988</v>
      </c>
      <c r="D794">
        <v>2</v>
      </c>
      <c r="E794" t="s">
        <v>5369</v>
      </c>
    </row>
    <row r="795" spans="2:5">
      <c r="B795" t="s">
        <v>7442</v>
      </c>
      <c r="C795" t="s">
        <v>13989</v>
      </c>
      <c r="D795">
        <v>0</v>
      </c>
      <c r="E795" t="s">
        <v>8058</v>
      </c>
    </row>
    <row r="796" spans="2:5">
      <c r="B796" t="s">
        <v>6128</v>
      </c>
      <c r="C796" t="s">
        <v>13990</v>
      </c>
      <c r="D796">
        <v>3</v>
      </c>
      <c r="E796" t="s">
        <v>8058</v>
      </c>
    </row>
    <row r="797" spans="2:5">
      <c r="B797" t="s">
        <v>7443</v>
      </c>
      <c r="C797" t="s">
        <v>13991</v>
      </c>
      <c r="D797">
        <v>0</v>
      </c>
      <c r="E797" t="s">
        <v>137</v>
      </c>
    </row>
    <row r="798" spans="2:5">
      <c r="B798" t="s">
        <v>7444</v>
      </c>
      <c r="C798" t="s">
        <v>13992</v>
      </c>
      <c r="D798">
        <v>4</v>
      </c>
      <c r="E798" t="s">
        <v>139</v>
      </c>
    </row>
    <row r="799" spans="2:5">
      <c r="B799" t="s">
        <v>7445</v>
      </c>
      <c r="C799" t="s">
        <v>13993</v>
      </c>
      <c r="D799">
        <v>4</v>
      </c>
      <c r="E799" t="s">
        <v>5367</v>
      </c>
    </row>
    <row r="800" spans="2:5">
      <c r="B800" t="s">
        <v>6131</v>
      </c>
      <c r="C800" t="s">
        <v>13994</v>
      </c>
      <c r="D800">
        <v>10</v>
      </c>
      <c r="E800" t="s">
        <v>139</v>
      </c>
    </row>
    <row r="801" spans="2:5">
      <c r="B801" t="s">
        <v>7446</v>
      </c>
      <c r="C801" t="s">
        <v>13995</v>
      </c>
      <c r="D801">
        <v>13</v>
      </c>
      <c r="E801" t="s">
        <v>5367</v>
      </c>
    </row>
    <row r="802" spans="2:5">
      <c r="B802" t="s">
        <v>7447</v>
      </c>
      <c r="C802" t="s">
        <v>13996</v>
      </c>
      <c r="D802">
        <v>5</v>
      </c>
      <c r="E802" t="s">
        <v>139</v>
      </c>
    </row>
    <row r="803" spans="2:5">
      <c r="B803" t="s">
        <v>7448</v>
      </c>
      <c r="C803" t="s">
        <v>13997</v>
      </c>
      <c r="D803">
        <v>3</v>
      </c>
      <c r="E803" t="s">
        <v>139</v>
      </c>
    </row>
    <row r="804" spans="2:5">
      <c r="B804" t="s">
        <v>7449</v>
      </c>
      <c r="C804" t="s">
        <v>7450</v>
      </c>
      <c r="D804">
        <v>0</v>
      </c>
      <c r="E804" t="s">
        <v>5358</v>
      </c>
    </row>
    <row r="805" spans="2:5">
      <c r="B805" t="s">
        <v>7451</v>
      </c>
      <c r="C805" t="s">
        <v>13998</v>
      </c>
      <c r="D805">
        <v>13</v>
      </c>
      <c r="E805" t="s">
        <v>5367</v>
      </c>
    </row>
    <row r="806" spans="2:5">
      <c r="B806" t="s">
        <v>7452</v>
      </c>
      <c r="C806" t="s">
        <v>13999</v>
      </c>
      <c r="D806">
        <v>0</v>
      </c>
      <c r="E806" t="s">
        <v>8058</v>
      </c>
    </row>
    <row r="807" spans="2:5">
      <c r="B807" t="s">
        <v>6137</v>
      </c>
      <c r="C807" t="s">
        <v>14000</v>
      </c>
      <c r="D807">
        <v>9</v>
      </c>
      <c r="E807" t="s">
        <v>139</v>
      </c>
    </row>
    <row r="808" spans="2:5">
      <c r="B808" t="s">
        <v>7453</v>
      </c>
      <c r="C808" t="s">
        <v>14001</v>
      </c>
      <c r="D808">
        <v>0</v>
      </c>
      <c r="E808" t="s">
        <v>137</v>
      </c>
    </row>
    <row r="809" spans="2:5">
      <c r="B809" t="s">
        <v>7454</v>
      </c>
      <c r="C809" t="s">
        <v>14002</v>
      </c>
      <c r="D809">
        <v>0</v>
      </c>
      <c r="E809" t="s">
        <v>5367</v>
      </c>
    </row>
    <row r="810" spans="2:5">
      <c r="B810" t="s">
        <v>7455</v>
      </c>
      <c r="C810" t="s">
        <v>14003</v>
      </c>
      <c r="D810">
        <v>0</v>
      </c>
      <c r="E810" t="s">
        <v>137</v>
      </c>
    </row>
    <row r="811" spans="2:5">
      <c r="B811" t="s">
        <v>7456</v>
      </c>
      <c r="C811" t="s">
        <v>14004</v>
      </c>
      <c r="D811">
        <v>6</v>
      </c>
      <c r="E811" t="s">
        <v>139</v>
      </c>
    </row>
    <row r="812" spans="2:5">
      <c r="B812" t="s">
        <v>7457</v>
      </c>
      <c r="C812" t="s">
        <v>14005</v>
      </c>
      <c r="D812">
        <v>6</v>
      </c>
      <c r="E812" t="s">
        <v>137</v>
      </c>
    </row>
    <row r="813" spans="2:5">
      <c r="B813" t="s">
        <v>7458</v>
      </c>
      <c r="C813" t="s">
        <v>14006</v>
      </c>
      <c r="D813">
        <v>6</v>
      </c>
      <c r="E813" t="s">
        <v>5367</v>
      </c>
    </row>
    <row r="814" spans="2:5">
      <c r="B814" t="s">
        <v>7459</v>
      </c>
      <c r="C814" t="s">
        <v>14007</v>
      </c>
      <c r="D814">
        <v>0</v>
      </c>
      <c r="E814" t="s">
        <v>137</v>
      </c>
    </row>
    <row r="815" spans="2:5">
      <c r="B815" t="s">
        <v>7460</v>
      </c>
      <c r="C815" t="s">
        <v>14008</v>
      </c>
      <c r="D815">
        <v>2</v>
      </c>
      <c r="E815" t="s">
        <v>139</v>
      </c>
    </row>
    <row r="816" spans="2:5">
      <c r="B816" t="s">
        <v>7461</v>
      </c>
      <c r="C816" t="s">
        <v>14009</v>
      </c>
      <c r="D816">
        <v>0</v>
      </c>
      <c r="E816" t="s">
        <v>139</v>
      </c>
    </row>
    <row r="817" spans="2:5">
      <c r="B817" t="s">
        <v>7462</v>
      </c>
      <c r="C817" t="s">
        <v>14010</v>
      </c>
      <c r="D817">
        <v>0</v>
      </c>
      <c r="E817" t="s">
        <v>139</v>
      </c>
    </row>
    <row r="818" spans="2:5">
      <c r="B818" t="s">
        <v>7463</v>
      </c>
      <c r="C818" t="s">
        <v>14011</v>
      </c>
      <c r="D818">
        <v>41</v>
      </c>
      <c r="E818" t="s">
        <v>140</v>
      </c>
    </row>
    <row r="819" spans="2:5">
      <c r="B819" t="s">
        <v>7464</v>
      </c>
      <c r="C819" t="s">
        <v>14012</v>
      </c>
      <c r="D819">
        <v>0</v>
      </c>
      <c r="E819" t="s">
        <v>139</v>
      </c>
    </row>
    <row r="820" spans="2:5">
      <c r="B820" t="s">
        <v>7465</v>
      </c>
      <c r="C820" t="s">
        <v>14013</v>
      </c>
      <c r="D820">
        <v>0</v>
      </c>
      <c r="E820" t="s">
        <v>137</v>
      </c>
    </row>
    <row r="821" spans="2:5">
      <c r="B821" t="s">
        <v>7466</v>
      </c>
      <c r="D821">
        <v>0</v>
      </c>
      <c r="E821" t="s">
        <v>137</v>
      </c>
    </row>
    <row r="822" spans="2:5">
      <c r="B822" t="s">
        <v>7467</v>
      </c>
      <c r="C822" t="s">
        <v>14014</v>
      </c>
      <c r="D822">
        <v>6</v>
      </c>
      <c r="E822" t="s">
        <v>139</v>
      </c>
    </row>
    <row r="823" spans="2:5">
      <c r="B823" t="s">
        <v>7468</v>
      </c>
      <c r="C823" t="s">
        <v>14015</v>
      </c>
      <c r="D823">
        <v>0</v>
      </c>
      <c r="E823" t="s">
        <v>137</v>
      </c>
    </row>
    <row r="824" spans="2:5">
      <c r="B824" t="s">
        <v>7469</v>
      </c>
      <c r="C824" t="s">
        <v>135</v>
      </c>
      <c r="D824">
        <v>4</v>
      </c>
      <c r="E824" t="s">
        <v>140</v>
      </c>
    </row>
    <row r="825" spans="2:5">
      <c r="B825" t="s">
        <v>7470</v>
      </c>
      <c r="C825" t="s">
        <v>14016</v>
      </c>
      <c r="D825">
        <v>0</v>
      </c>
      <c r="E825" t="s">
        <v>137</v>
      </c>
    </row>
    <row r="826" spans="2:5">
      <c r="B826" t="s">
        <v>7471</v>
      </c>
      <c r="C826" t="s">
        <v>14017</v>
      </c>
      <c r="D826">
        <v>9</v>
      </c>
      <c r="E826" t="s">
        <v>137</v>
      </c>
    </row>
    <row r="827" spans="2:5">
      <c r="B827" t="s">
        <v>7472</v>
      </c>
      <c r="C827" t="s">
        <v>14018</v>
      </c>
      <c r="D827">
        <v>4</v>
      </c>
      <c r="E827" t="s">
        <v>139</v>
      </c>
    </row>
    <row r="828" spans="2:5">
      <c r="B828" t="s">
        <v>7473</v>
      </c>
      <c r="D828">
        <v>0</v>
      </c>
      <c r="E828" t="s">
        <v>137</v>
      </c>
    </row>
    <row r="829" spans="2:5">
      <c r="B829" t="s">
        <v>7474</v>
      </c>
      <c r="C829" t="s">
        <v>14019</v>
      </c>
      <c r="D829">
        <v>0</v>
      </c>
      <c r="E829" t="s">
        <v>137</v>
      </c>
    </row>
    <row r="830" spans="2:5">
      <c r="B830" t="s">
        <v>7475</v>
      </c>
      <c r="C830" t="s">
        <v>14020</v>
      </c>
      <c r="D830">
        <v>3</v>
      </c>
      <c r="E830" t="s">
        <v>8058</v>
      </c>
    </row>
    <row r="831" spans="2:5">
      <c r="B831" t="s">
        <v>7476</v>
      </c>
      <c r="C831" t="s">
        <v>14021</v>
      </c>
      <c r="D831">
        <v>0</v>
      </c>
      <c r="E831" t="s">
        <v>137</v>
      </c>
    </row>
    <row r="832" spans="2:5">
      <c r="B832" t="s">
        <v>7477</v>
      </c>
      <c r="C832" t="s">
        <v>14022</v>
      </c>
      <c r="D832">
        <v>8</v>
      </c>
      <c r="E832" t="s">
        <v>5367</v>
      </c>
    </row>
    <row r="833" spans="2:5">
      <c r="B833" t="s">
        <v>6144</v>
      </c>
      <c r="C833" t="s">
        <v>14023</v>
      </c>
      <c r="D833">
        <v>7</v>
      </c>
      <c r="E833" t="s">
        <v>137</v>
      </c>
    </row>
    <row r="834" spans="2:5">
      <c r="B834" t="s">
        <v>7478</v>
      </c>
      <c r="C834" t="s">
        <v>14024</v>
      </c>
      <c r="D834">
        <v>21</v>
      </c>
      <c r="E834" t="s">
        <v>5367</v>
      </c>
    </row>
    <row r="835" spans="2:5">
      <c r="B835" t="s">
        <v>7479</v>
      </c>
      <c r="C835" t="s">
        <v>14025</v>
      </c>
      <c r="D835">
        <v>0</v>
      </c>
      <c r="E835" t="s">
        <v>137</v>
      </c>
    </row>
    <row r="836" spans="2:5">
      <c r="B836" t="s">
        <v>7480</v>
      </c>
      <c r="C836" t="s">
        <v>14026</v>
      </c>
      <c r="D836">
        <v>2</v>
      </c>
      <c r="E836" t="s">
        <v>8058</v>
      </c>
    </row>
    <row r="837" spans="2:5">
      <c r="B837" t="s">
        <v>7481</v>
      </c>
      <c r="C837" t="s">
        <v>14027</v>
      </c>
      <c r="D837">
        <v>4</v>
      </c>
      <c r="E837" t="s">
        <v>5367</v>
      </c>
    </row>
    <row r="838" spans="2:5">
      <c r="B838" t="s">
        <v>6151</v>
      </c>
      <c r="C838" t="s">
        <v>14028</v>
      </c>
      <c r="D838">
        <v>1</v>
      </c>
      <c r="E838" t="s">
        <v>8058</v>
      </c>
    </row>
    <row r="839" spans="2:5">
      <c r="B839" t="s">
        <v>7482</v>
      </c>
      <c r="C839" t="s">
        <v>14029</v>
      </c>
      <c r="D839">
        <v>5</v>
      </c>
      <c r="E839" t="s">
        <v>5367</v>
      </c>
    </row>
    <row r="840" spans="2:5">
      <c r="B840" t="s">
        <v>7483</v>
      </c>
      <c r="C840" t="s">
        <v>14030</v>
      </c>
      <c r="D840">
        <v>5</v>
      </c>
      <c r="E840" t="s">
        <v>5367</v>
      </c>
    </row>
    <row r="841" spans="2:5">
      <c r="B841" t="s">
        <v>7484</v>
      </c>
      <c r="C841" t="s">
        <v>14031</v>
      </c>
      <c r="D841">
        <v>16</v>
      </c>
      <c r="E841" t="s">
        <v>5367</v>
      </c>
    </row>
    <row r="842" spans="2:5">
      <c r="B842" t="s">
        <v>7485</v>
      </c>
      <c r="C842" t="s">
        <v>14032</v>
      </c>
      <c r="D842">
        <v>8</v>
      </c>
      <c r="E842" t="s">
        <v>5367</v>
      </c>
    </row>
    <row r="843" spans="2:5">
      <c r="B843" t="s">
        <v>7486</v>
      </c>
      <c r="C843" t="s">
        <v>14033</v>
      </c>
      <c r="D843">
        <v>7</v>
      </c>
      <c r="E843" t="s">
        <v>5367</v>
      </c>
    </row>
    <row r="844" spans="2:5">
      <c r="B844" t="s">
        <v>7487</v>
      </c>
      <c r="C844" t="s">
        <v>14034</v>
      </c>
      <c r="D844">
        <v>0</v>
      </c>
      <c r="E844" t="s">
        <v>5369</v>
      </c>
    </row>
    <row r="845" spans="2:5">
      <c r="B845" t="s">
        <v>7488</v>
      </c>
      <c r="C845" t="s">
        <v>14035</v>
      </c>
      <c r="D845">
        <v>1</v>
      </c>
      <c r="E845" t="s">
        <v>5369</v>
      </c>
    </row>
    <row r="846" spans="2:5">
      <c r="B846" t="s">
        <v>7489</v>
      </c>
      <c r="C846" t="s">
        <v>14036</v>
      </c>
      <c r="D846">
        <v>0</v>
      </c>
      <c r="E846" t="s">
        <v>137</v>
      </c>
    </row>
    <row r="847" spans="2:5">
      <c r="B847" t="s">
        <v>7490</v>
      </c>
      <c r="C847" t="s">
        <v>14037</v>
      </c>
      <c r="D847">
        <v>0</v>
      </c>
      <c r="E847" t="s">
        <v>137</v>
      </c>
    </row>
    <row r="848" spans="2:5">
      <c r="B848" t="s">
        <v>7491</v>
      </c>
      <c r="C848" t="s">
        <v>14038</v>
      </c>
      <c r="D848">
        <v>0</v>
      </c>
      <c r="E848" t="s">
        <v>8058</v>
      </c>
    </row>
    <row r="849" spans="2:5">
      <c r="B849" t="s">
        <v>7492</v>
      </c>
      <c r="C849" t="s">
        <v>14039</v>
      </c>
      <c r="D849">
        <v>0</v>
      </c>
      <c r="E849" t="s">
        <v>8058</v>
      </c>
    </row>
    <row r="850" spans="2:5">
      <c r="B850" t="s">
        <v>7493</v>
      </c>
      <c r="C850" t="s">
        <v>14040</v>
      </c>
      <c r="D850">
        <v>0</v>
      </c>
      <c r="E850" t="s">
        <v>8058</v>
      </c>
    </row>
    <row r="851" spans="2:5">
      <c r="B851" t="s">
        <v>7494</v>
      </c>
      <c r="D851">
        <v>0</v>
      </c>
      <c r="E851" t="s">
        <v>137</v>
      </c>
    </row>
    <row r="852" spans="2:5">
      <c r="B852" t="s">
        <v>7495</v>
      </c>
      <c r="C852" t="s">
        <v>14041</v>
      </c>
      <c r="D852">
        <v>1</v>
      </c>
      <c r="E852" t="s">
        <v>8058</v>
      </c>
    </row>
    <row r="853" spans="2:5">
      <c r="B853" t="s">
        <v>7496</v>
      </c>
      <c r="C853" t="s">
        <v>14042</v>
      </c>
      <c r="D853">
        <v>0</v>
      </c>
      <c r="E853" t="s">
        <v>137</v>
      </c>
    </row>
    <row r="854" spans="2:5">
      <c r="B854" t="s">
        <v>7497</v>
      </c>
      <c r="C854" t="s">
        <v>14043</v>
      </c>
      <c r="D854">
        <v>2</v>
      </c>
      <c r="E854" t="s">
        <v>8058</v>
      </c>
    </row>
    <row r="855" spans="2:5">
      <c r="B855" t="s">
        <v>7498</v>
      </c>
      <c r="C855" t="s">
        <v>14044</v>
      </c>
      <c r="D855">
        <v>0</v>
      </c>
      <c r="E855" t="s">
        <v>137</v>
      </c>
    </row>
    <row r="856" spans="2:5">
      <c r="B856" t="s">
        <v>7499</v>
      </c>
      <c r="C856" t="s">
        <v>14045</v>
      </c>
      <c r="D856">
        <v>1</v>
      </c>
      <c r="E856" t="s">
        <v>8058</v>
      </c>
    </row>
    <row r="857" spans="2:5">
      <c r="B857" t="s">
        <v>6158</v>
      </c>
      <c r="C857" t="s">
        <v>14046</v>
      </c>
      <c r="D857">
        <v>0</v>
      </c>
      <c r="E857" t="s">
        <v>137</v>
      </c>
    </row>
    <row r="858" spans="2:5">
      <c r="B858" t="s">
        <v>6164</v>
      </c>
      <c r="C858" t="s">
        <v>14047</v>
      </c>
      <c r="D858">
        <v>1</v>
      </c>
      <c r="E858" t="s">
        <v>8058</v>
      </c>
    </row>
    <row r="859" spans="2:5">
      <c r="B859" t="s">
        <v>7500</v>
      </c>
      <c r="C859" t="s">
        <v>14048</v>
      </c>
      <c r="D859">
        <v>3</v>
      </c>
      <c r="E859" t="s">
        <v>140</v>
      </c>
    </row>
    <row r="860" spans="2:5">
      <c r="B860" t="s">
        <v>7501</v>
      </c>
      <c r="C860" t="s">
        <v>14049</v>
      </c>
      <c r="D860">
        <v>0</v>
      </c>
      <c r="E860" t="s">
        <v>137</v>
      </c>
    </row>
    <row r="861" spans="2:5">
      <c r="B861" t="s">
        <v>7502</v>
      </c>
      <c r="C861" t="s">
        <v>14050</v>
      </c>
      <c r="D861">
        <v>2</v>
      </c>
      <c r="E861" t="s">
        <v>5369</v>
      </c>
    </row>
    <row r="862" spans="2:5">
      <c r="B862" t="s">
        <v>7503</v>
      </c>
      <c r="C862" t="s">
        <v>14051</v>
      </c>
      <c r="D862">
        <v>1</v>
      </c>
      <c r="E862" t="s">
        <v>137</v>
      </c>
    </row>
    <row r="863" spans="2:5">
      <c r="B863" t="s">
        <v>7504</v>
      </c>
      <c r="C863" t="s">
        <v>14052</v>
      </c>
      <c r="D863">
        <v>0</v>
      </c>
      <c r="E863" t="s">
        <v>8058</v>
      </c>
    </row>
    <row r="864" spans="2:5">
      <c r="B864" t="s">
        <v>7505</v>
      </c>
      <c r="C864" t="s">
        <v>14053</v>
      </c>
      <c r="D864">
        <v>1</v>
      </c>
      <c r="E864" t="s">
        <v>8058</v>
      </c>
    </row>
    <row r="865" spans="2:5">
      <c r="B865" t="s">
        <v>7506</v>
      </c>
      <c r="C865" t="s">
        <v>14054</v>
      </c>
      <c r="D865">
        <v>0</v>
      </c>
      <c r="E865" t="s">
        <v>137</v>
      </c>
    </row>
    <row r="866" spans="2:5">
      <c r="B866" t="s">
        <v>7507</v>
      </c>
      <c r="C866" t="s">
        <v>14055</v>
      </c>
      <c r="D866">
        <v>0</v>
      </c>
      <c r="E866" t="s">
        <v>137</v>
      </c>
    </row>
    <row r="867" spans="2:5">
      <c r="B867" t="s">
        <v>7508</v>
      </c>
      <c r="C867" t="s">
        <v>14056</v>
      </c>
      <c r="D867">
        <v>0</v>
      </c>
      <c r="E867" t="s">
        <v>137</v>
      </c>
    </row>
    <row r="868" spans="2:5">
      <c r="B868" t="s">
        <v>7509</v>
      </c>
      <c r="C868" t="s">
        <v>14057</v>
      </c>
      <c r="D868">
        <v>0</v>
      </c>
      <c r="E868" t="s">
        <v>137</v>
      </c>
    </row>
    <row r="869" spans="2:5">
      <c r="B869" t="s">
        <v>7510</v>
      </c>
      <c r="C869" t="s">
        <v>14058</v>
      </c>
      <c r="D869">
        <v>3</v>
      </c>
      <c r="E869" t="s">
        <v>137</v>
      </c>
    </row>
    <row r="870" spans="2:5">
      <c r="B870" t="s">
        <v>7511</v>
      </c>
      <c r="C870" t="s">
        <v>14059</v>
      </c>
      <c r="D870">
        <v>0</v>
      </c>
      <c r="E870" t="s">
        <v>137</v>
      </c>
    </row>
    <row r="871" spans="2:5">
      <c r="B871" t="s">
        <v>7512</v>
      </c>
      <c r="C871" t="s">
        <v>14060</v>
      </c>
      <c r="D871">
        <v>0</v>
      </c>
      <c r="E871" t="s">
        <v>137</v>
      </c>
    </row>
    <row r="872" spans="2:5">
      <c r="B872" t="s">
        <v>7513</v>
      </c>
      <c r="D872">
        <v>0</v>
      </c>
      <c r="E872" t="s">
        <v>137</v>
      </c>
    </row>
    <row r="873" spans="2:5">
      <c r="B873" t="s">
        <v>7514</v>
      </c>
      <c r="C873" t="s">
        <v>14061</v>
      </c>
      <c r="D873">
        <v>1</v>
      </c>
      <c r="E873" t="s">
        <v>137</v>
      </c>
    </row>
    <row r="874" spans="2:5">
      <c r="B874" t="s">
        <v>7515</v>
      </c>
      <c r="C874" t="s">
        <v>14062</v>
      </c>
      <c r="D874">
        <v>0</v>
      </c>
      <c r="E874" t="s">
        <v>137</v>
      </c>
    </row>
    <row r="875" spans="2:5">
      <c r="B875" t="s">
        <v>7516</v>
      </c>
      <c r="C875" t="s">
        <v>14063</v>
      </c>
      <c r="D875">
        <v>1</v>
      </c>
      <c r="E875" t="s">
        <v>137</v>
      </c>
    </row>
    <row r="876" spans="2:5">
      <c r="B876" t="s">
        <v>7517</v>
      </c>
      <c r="C876" t="s">
        <v>14064</v>
      </c>
      <c r="D876">
        <v>0</v>
      </c>
      <c r="E876" t="s">
        <v>137</v>
      </c>
    </row>
    <row r="877" spans="2:5">
      <c r="B877" t="s">
        <v>7518</v>
      </c>
      <c r="C877" t="s">
        <v>14065</v>
      </c>
      <c r="D877">
        <v>3</v>
      </c>
      <c r="E877" t="s">
        <v>137</v>
      </c>
    </row>
    <row r="878" spans="2:5">
      <c r="B878" t="s">
        <v>7519</v>
      </c>
      <c r="C878" t="s">
        <v>14066</v>
      </c>
      <c r="D878">
        <v>2</v>
      </c>
      <c r="E878" t="s">
        <v>137</v>
      </c>
    </row>
    <row r="879" spans="2:5">
      <c r="B879" t="s">
        <v>7520</v>
      </c>
      <c r="C879" t="s">
        <v>14067</v>
      </c>
      <c r="D879">
        <v>0</v>
      </c>
      <c r="E879" t="s">
        <v>137</v>
      </c>
    </row>
    <row r="880" spans="2:5">
      <c r="B880" t="s">
        <v>7521</v>
      </c>
      <c r="C880" t="s">
        <v>14068</v>
      </c>
      <c r="D880">
        <v>0</v>
      </c>
      <c r="E880" t="s">
        <v>137</v>
      </c>
    </row>
    <row r="881" spans="2:5">
      <c r="B881" t="s">
        <v>7522</v>
      </c>
      <c r="C881" t="s">
        <v>14069</v>
      </c>
      <c r="D881">
        <v>0</v>
      </c>
      <c r="E881" t="s">
        <v>137</v>
      </c>
    </row>
    <row r="882" spans="2:5">
      <c r="B882" t="s">
        <v>7523</v>
      </c>
      <c r="C882" t="s">
        <v>14070</v>
      </c>
      <c r="D882">
        <v>0</v>
      </c>
      <c r="E882" t="s">
        <v>137</v>
      </c>
    </row>
    <row r="883" spans="2:5">
      <c r="B883" t="s">
        <v>7524</v>
      </c>
      <c r="C883" t="s">
        <v>14071</v>
      </c>
      <c r="D883">
        <v>1</v>
      </c>
      <c r="E883" t="s">
        <v>139</v>
      </c>
    </row>
    <row r="884" spans="2:5">
      <c r="B884" t="s">
        <v>7525</v>
      </c>
      <c r="D884">
        <v>0</v>
      </c>
      <c r="E884" t="s">
        <v>137</v>
      </c>
    </row>
    <row r="885" spans="2:5">
      <c r="B885" t="s">
        <v>7526</v>
      </c>
      <c r="D885">
        <v>0</v>
      </c>
      <c r="E885" t="s">
        <v>137</v>
      </c>
    </row>
    <row r="886" spans="2:5">
      <c r="B886" t="s">
        <v>7527</v>
      </c>
      <c r="C886" t="s">
        <v>14072</v>
      </c>
      <c r="D886">
        <v>11</v>
      </c>
      <c r="E886" t="s">
        <v>5367</v>
      </c>
    </row>
    <row r="887" spans="2:5">
      <c r="B887" t="s">
        <v>7528</v>
      </c>
      <c r="C887" t="s">
        <v>14073</v>
      </c>
      <c r="D887">
        <v>1</v>
      </c>
      <c r="E887" t="s">
        <v>139</v>
      </c>
    </row>
    <row r="888" spans="2:5">
      <c r="B888" t="s">
        <v>7529</v>
      </c>
      <c r="C888" t="s">
        <v>14074</v>
      </c>
      <c r="D888">
        <v>0</v>
      </c>
      <c r="E888" t="s">
        <v>137</v>
      </c>
    </row>
    <row r="889" spans="2:5">
      <c r="B889" t="s">
        <v>7530</v>
      </c>
      <c r="C889" t="s">
        <v>14075</v>
      </c>
      <c r="D889">
        <v>4</v>
      </c>
      <c r="E889" t="s">
        <v>140</v>
      </c>
    </row>
    <row r="890" spans="2:5">
      <c r="B890" t="s">
        <v>7531</v>
      </c>
      <c r="C890" t="s">
        <v>14076</v>
      </c>
      <c r="D890">
        <v>0</v>
      </c>
      <c r="E890" t="s">
        <v>137</v>
      </c>
    </row>
    <row r="891" spans="2:5">
      <c r="B891" t="s">
        <v>7532</v>
      </c>
      <c r="C891" t="s">
        <v>14077</v>
      </c>
      <c r="D891">
        <v>0</v>
      </c>
      <c r="E891" t="s">
        <v>137</v>
      </c>
    </row>
    <row r="892" spans="2:5">
      <c r="B892" t="s">
        <v>7533</v>
      </c>
      <c r="C892" t="s">
        <v>14078</v>
      </c>
      <c r="D892">
        <v>0</v>
      </c>
      <c r="E892" t="s">
        <v>137</v>
      </c>
    </row>
    <row r="893" spans="2:5">
      <c r="B893" t="s">
        <v>7534</v>
      </c>
      <c r="C893" t="s">
        <v>14079</v>
      </c>
      <c r="D893">
        <v>0</v>
      </c>
      <c r="E893" t="s">
        <v>137</v>
      </c>
    </row>
    <row r="894" spans="2:5">
      <c r="B894" t="s">
        <v>7535</v>
      </c>
      <c r="C894" t="s">
        <v>14080</v>
      </c>
      <c r="D894">
        <v>0</v>
      </c>
      <c r="E894" t="s">
        <v>5369</v>
      </c>
    </row>
    <row r="895" spans="2:5">
      <c r="B895" t="s">
        <v>7536</v>
      </c>
      <c r="C895" t="s">
        <v>14081</v>
      </c>
      <c r="D895">
        <v>0</v>
      </c>
      <c r="E895" t="s">
        <v>5369</v>
      </c>
    </row>
    <row r="896" spans="2:5">
      <c r="B896" t="s">
        <v>7537</v>
      </c>
      <c r="C896" t="s">
        <v>14082</v>
      </c>
      <c r="D896">
        <v>0</v>
      </c>
      <c r="E896" t="s">
        <v>5369</v>
      </c>
    </row>
    <row r="897" spans="2:5">
      <c r="B897" t="s">
        <v>7538</v>
      </c>
      <c r="D897">
        <v>0</v>
      </c>
      <c r="E897" t="s">
        <v>137</v>
      </c>
    </row>
    <row r="898" spans="2:5">
      <c r="B898" t="s">
        <v>7539</v>
      </c>
      <c r="C898" t="s">
        <v>14083</v>
      </c>
      <c r="D898">
        <v>1</v>
      </c>
      <c r="E898" t="s">
        <v>139</v>
      </c>
    </row>
    <row r="899" spans="2:5">
      <c r="B899" t="s">
        <v>7540</v>
      </c>
      <c r="C899" t="s">
        <v>14084</v>
      </c>
      <c r="D899">
        <v>0</v>
      </c>
      <c r="E899" t="s">
        <v>139</v>
      </c>
    </row>
    <row r="900" spans="2:5">
      <c r="B900" t="s">
        <v>6170</v>
      </c>
      <c r="C900" t="s">
        <v>14085</v>
      </c>
      <c r="D900">
        <v>1</v>
      </c>
      <c r="E900" t="s">
        <v>139</v>
      </c>
    </row>
    <row r="901" spans="2:5">
      <c r="B901" t="s">
        <v>7541</v>
      </c>
      <c r="C901" t="s">
        <v>14086</v>
      </c>
      <c r="D901">
        <v>2</v>
      </c>
      <c r="E901" t="s">
        <v>5369</v>
      </c>
    </row>
    <row r="902" spans="2:5">
      <c r="B902" t="s">
        <v>7542</v>
      </c>
      <c r="C902" t="s">
        <v>14087</v>
      </c>
      <c r="D902">
        <v>0</v>
      </c>
      <c r="E902" t="s">
        <v>8056</v>
      </c>
    </row>
    <row r="903" spans="2:5">
      <c r="B903" t="s">
        <v>7543</v>
      </c>
      <c r="C903" t="s">
        <v>14088</v>
      </c>
      <c r="D903">
        <v>0</v>
      </c>
      <c r="E903" t="s">
        <v>5369</v>
      </c>
    </row>
    <row r="904" spans="2:5">
      <c r="B904" t="s">
        <v>7544</v>
      </c>
      <c r="C904" t="s">
        <v>14089</v>
      </c>
      <c r="D904">
        <v>1</v>
      </c>
      <c r="E904" t="s">
        <v>137</v>
      </c>
    </row>
    <row r="905" spans="2:5">
      <c r="B905" t="s">
        <v>7545</v>
      </c>
      <c r="C905" t="s">
        <v>14090</v>
      </c>
      <c r="D905">
        <v>0</v>
      </c>
      <c r="E905" t="s">
        <v>139</v>
      </c>
    </row>
    <row r="906" spans="2:5">
      <c r="B906" t="s">
        <v>7546</v>
      </c>
      <c r="C906" t="s">
        <v>14091</v>
      </c>
      <c r="D906">
        <v>1</v>
      </c>
      <c r="E906" t="s">
        <v>5367</v>
      </c>
    </row>
    <row r="907" spans="2:5">
      <c r="B907" t="s">
        <v>7547</v>
      </c>
      <c r="C907" t="s">
        <v>14092</v>
      </c>
      <c r="D907">
        <v>2</v>
      </c>
      <c r="E907" t="s">
        <v>137</v>
      </c>
    </row>
    <row r="908" spans="2:5">
      <c r="B908" t="s">
        <v>7548</v>
      </c>
      <c r="C908" t="s">
        <v>14093</v>
      </c>
      <c r="D908">
        <v>0</v>
      </c>
      <c r="E908" t="s">
        <v>139</v>
      </c>
    </row>
    <row r="909" spans="2:5">
      <c r="B909" t="s">
        <v>7549</v>
      </c>
      <c r="C909" t="s">
        <v>14094</v>
      </c>
      <c r="D909">
        <v>1</v>
      </c>
      <c r="E909" t="s">
        <v>137</v>
      </c>
    </row>
    <row r="910" spans="2:5">
      <c r="B910" t="s">
        <v>7550</v>
      </c>
      <c r="C910" t="s">
        <v>14095</v>
      </c>
      <c r="D910">
        <v>0</v>
      </c>
      <c r="E910" t="s">
        <v>5369</v>
      </c>
    </row>
    <row r="911" spans="2:5">
      <c r="B911" t="s">
        <v>7551</v>
      </c>
      <c r="C911" t="s">
        <v>14096</v>
      </c>
      <c r="D911">
        <v>0</v>
      </c>
      <c r="E911" t="s">
        <v>137</v>
      </c>
    </row>
    <row r="912" spans="2:5">
      <c r="B912" t="s">
        <v>7552</v>
      </c>
      <c r="C912" t="s">
        <v>14097</v>
      </c>
      <c r="D912">
        <v>0</v>
      </c>
      <c r="E912" t="s">
        <v>139</v>
      </c>
    </row>
    <row r="913" spans="2:5">
      <c r="B913" t="s">
        <v>7553</v>
      </c>
      <c r="C913" t="s">
        <v>14098</v>
      </c>
      <c r="D913">
        <v>1</v>
      </c>
      <c r="E913" t="s">
        <v>139</v>
      </c>
    </row>
    <row r="914" spans="2:5">
      <c r="B914" t="s">
        <v>7554</v>
      </c>
      <c r="C914" t="s">
        <v>14099</v>
      </c>
      <c r="D914">
        <v>0</v>
      </c>
      <c r="E914" t="s">
        <v>139</v>
      </c>
    </row>
    <row r="915" spans="2:5">
      <c r="B915" t="s">
        <v>7555</v>
      </c>
      <c r="C915" t="s">
        <v>14100</v>
      </c>
      <c r="D915">
        <v>7</v>
      </c>
      <c r="E915" t="s">
        <v>137</v>
      </c>
    </row>
    <row r="916" spans="2:5">
      <c r="B916" t="s">
        <v>7556</v>
      </c>
      <c r="C916" t="s">
        <v>14101</v>
      </c>
      <c r="D916">
        <v>0</v>
      </c>
      <c r="E916" t="s">
        <v>137</v>
      </c>
    </row>
    <row r="917" spans="2:5">
      <c r="B917" t="s">
        <v>7557</v>
      </c>
      <c r="C917" t="s">
        <v>14102</v>
      </c>
      <c r="D917">
        <v>8</v>
      </c>
      <c r="E917" t="s">
        <v>8059</v>
      </c>
    </row>
    <row r="918" spans="2:5">
      <c r="B918" t="s">
        <v>7558</v>
      </c>
      <c r="C918" t="s">
        <v>14103</v>
      </c>
      <c r="D918">
        <v>2</v>
      </c>
      <c r="E918" t="s">
        <v>139</v>
      </c>
    </row>
    <row r="919" spans="2:5">
      <c r="B919" t="s">
        <v>7559</v>
      </c>
      <c r="C919" t="s">
        <v>14104</v>
      </c>
      <c r="D919">
        <v>0</v>
      </c>
      <c r="E919" t="s">
        <v>139</v>
      </c>
    </row>
    <row r="920" spans="2:5">
      <c r="B920" t="s">
        <v>7560</v>
      </c>
      <c r="C920" t="s">
        <v>14105</v>
      </c>
      <c r="D920">
        <v>0</v>
      </c>
      <c r="E920" t="s">
        <v>139</v>
      </c>
    </row>
    <row r="921" spans="2:5">
      <c r="B921" t="s">
        <v>7561</v>
      </c>
      <c r="C921" t="s">
        <v>14106</v>
      </c>
      <c r="D921">
        <v>0</v>
      </c>
      <c r="E921" t="s">
        <v>139</v>
      </c>
    </row>
    <row r="922" spans="2:5">
      <c r="B922" t="s">
        <v>7562</v>
      </c>
      <c r="D922">
        <v>0</v>
      </c>
      <c r="E922" t="s">
        <v>137</v>
      </c>
    </row>
    <row r="923" spans="2:5">
      <c r="B923" t="s">
        <v>7563</v>
      </c>
      <c r="C923" t="s">
        <v>14107</v>
      </c>
      <c r="D923">
        <v>0</v>
      </c>
      <c r="E923" t="s">
        <v>139</v>
      </c>
    </row>
    <row r="924" spans="2:5">
      <c r="B924" t="s">
        <v>7564</v>
      </c>
      <c r="C924" t="s">
        <v>14108</v>
      </c>
      <c r="D924">
        <v>3</v>
      </c>
      <c r="E924" t="s">
        <v>139</v>
      </c>
    </row>
    <row r="925" spans="2:5">
      <c r="B925" t="s">
        <v>7565</v>
      </c>
      <c r="C925" t="s">
        <v>14109</v>
      </c>
      <c r="D925">
        <v>3</v>
      </c>
      <c r="E925" t="s">
        <v>5367</v>
      </c>
    </row>
    <row r="926" spans="2:5">
      <c r="B926" t="s">
        <v>7566</v>
      </c>
      <c r="C926" t="s">
        <v>14110</v>
      </c>
      <c r="D926">
        <v>0</v>
      </c>
      <c r="E926" t="s">
        <v>137</v>
      </c>
    </row>
    <row r="927" spans="2:5">
      <c r="B927" t="s">
        <v>7567</v>
      </c>
      <c r="D927">
        <v>0</v>
      </c>
      <c r="E927" t="s">
        <v>137</v>
      </c>
    </row>
    <row r="928" spans="2:5">
      <c r="B928" t="s">
        <v>7568</v>
      </c>
      <c r="C928" t="s">
        <v>14111</v>
      </c>
      <c r="D928">
        <v>0</v>
      </c>
      <c r="E928" t="s">
        <v>137</v>
      </c>
    </row>
    <row r="929" spans="2:5">
      <c r="B929" t="s">
        <v>7569</v>
      </c>
      <c r="C929" t="s">
        <v>14112</v>
      </c>
      <c r="D929">
        <v>2</v>
      </c>
      <c r="E929" t="s">
        <v>137</v>
      </c>
    </row>
    <row r="930" spans="2:5">
      <c r="B930" t="s">
        <v>7570</v>
      </c>
      <c r="C930" t="s">
        <v>14113</v>
      </c>
      <c r="D930">
        <v>0</v>
      </c>
      <c r="E930" t="s">
        <v>137</v>
      </c>
    </row>
    <row r="931" spans="2:5">
      <c r="B931" t="s">
        <v>7571</v>
      </c>
      <c r="C931" t="s">
        <v>14114</v>
      </c>
      <c r="D931">
        <v>0</v>
      </c>
      <c r="E931" t="s">
        <v>139</v>
      </c>
    </row>
    <row r="932" spans="2:5">
      <c r="B932" t="s">
        <v>7572</v>
      </c>
      <c r="C932" t="s">
        <v>14115</v>
      </c>
      <c r="D932">
        <v>0</v>
      </c>
      <c r="E932" t="s">
        <v>137</v>
      </c>
    </row>
    <row r="933" spans="2:5">
      <c r="B933" t="s">
        <v>7573</v>
      </c>
      <c r="C933" t="s">
        <v>14116</v>
      </c>
      <c r="D933">
        <v>6</v>
      </c>
      <c r="E933" t="s">
        <v>5367</v>
      </c>
    </row>
    <row r="934" spans="2:5">
      <c r="B934" t="s">
        <v>6176</v>
      </c>
      <c r="C934" t="s">
        <v>14117</v>
      </c>
      <c r="D934">
        <v>0</v>
      </c>
      <c r="E934" t="s">
        <v>8060</v>
      </c>
    </row>
    <row r="935" spans="2:5">
      <c r="B935" t="s">
        <v>7574</v>
      </c>
      <c r="C935" t="s">
        <v>14118</v>
      </c>
      <c r="D935">
        <v>0</v>
      </c>
      <c r="E935" t="s">
        <v>139</v>
      </c>
    </row>
    <row r="936" spans="2:5">
      <c r="B936" t="s">
        <v>7575</v>
      </c>
      <c r="C936" t="s">
        <v>14119</v>
      </c>
      <c r="D936">
        <v>0</v>
      </c>
      <c r="E936" t="s">
        <v>137</v>
      </c>
    </row>
    <row r="937" spans="2:5">
      <c r="B937" t="s">
        <v>7576</v>
      </c>
      <c r="C937" t="s">
        <v>7577</v>
      </c>
      <c r="D937">
        <v>1</v>
      </c>
      <c r="E937" t="s">
        <v>5367</v>
      </c>
    </row>
    <row r="938" spans="2:5">
      <c r="B938" t="s">
        <v>7578</v>
      </c>
      <c r="C938" t="s">
        <v>14120</v>
      </c>
      <c r="D938">
        <v>0</v>
      </c>
      <c r="E938" t="s">
        <v>5369</v>
      </c>
    </row>
    <row r="939" spans="2:5">
      <c r="B939" t="s">
        <v>7578</v>
      </c>
      <c r="C939" t="s">
        <v>14121</v>
      </c>
      <c r="D939">
        <v>0</v>
      </c>
      <c r="E939" t="s">
        <v>5369</v>
      </c>
    </row>
    <row r="940" spans="2:5">
      <c r="B940" t="s">
        <v>7579</v>
      </c>
      <c r="C940" t="s">
        <v>14122</v>
      </c>
      <c r="D940">
        <v>1</v>
      </c>
      <c r="E940" t="s">
        <v>5369</v>
      </c>
    </row>
    <row r="941" spans="2:5">
      <c r="B941" t="s">
        <v>7580</v>
      </c>
      <c r="C941" t="s">
        <v>14123</v>
      </c>
      <c r="D941">
        <v>0</v>
      </c>
      <c r="E941" t="s">
        <v>5369</v>
      </c>
    </row>
    <row r="942" spans="2:5">
      <c r="B942" t="s">
        <v>6180</v>
      </c>
      <c r="C942" t="s">
        <v>14124</v>
      </c>
      <c r="D942">
        <v>0</v>
      </c>
      <c r="E942" t="s">
        <v>137</v>
      </c>
    </row>
    <row r="943" spans="2:5">
      <c r="B943" t="s">
        <v>7581</v>
      </c>
      <c r="C943" t="s">
        <v>14125</v>
      </c>
      <c r="D943">
        <v>1</v>
      </c>
      <c r="E943" t="s">
        <v>137</v>
      </c>
    </row>
    <row r="944" spans="2:5">
      <c r="B944" t="s">
        <v>7582</v>
      </c>
      <c r="C944" t="s">
        <v>14126</v>
      </c>
      <c r="D944">
        <v>0</v>
      </c>
      <c r="E944" t="s">
        <v>137</v>
      </c>
    </row>
    <row r="945" spans="2:5">
      <c r="B945" t="s">
        <v>6186</v>
      </c>
      <c r="C945" t="s">
        <v>14127</v>
      </c>
      <c r="D945">
        <v>3</v>
      </c>
      <c r="E945" t="s">
        <v>137</v>
      </c>
    </row>
    <row r="946" spans="2:5">
      <c r="B946" t="s">
        <v>7583</v>
      </c>
      <c r="C946" t="s">
        <v>14128</v>
      </c>
      <c r="D946">
        <v>0</v>
      </c>
      <c r="E946" t="s">
        <v>5363</v>
      </c>
    </row>
    <row r="947" spans="2:5">
      <c r="B947" t="s">
        <v>7584</v>
      </c>
      <c r="C947" t="s">
        <v>14129</v>
      </c>
      <c r="D947">
        <v>13</v>
      </c>
      <c r="E947" t="s">
        <v>138</v>
      </c>
    </row>
    <row r="948" spans="2:5">
      <c r="B948" t="s">
        <v>7585</v>
      </c>
      <c r="C948" t="s">
        <v>14130</v>
      </c>
      <c r="D948">
        <v>0</v>
      </c>
      <c r="E948" t="s">
        <v>5371</v>
      </c>
    </row>
    <row r="949" spans="2:5">
      <c r="B949" t="s">
        <v>7586</v>
      </c>
      <c r="C949" t="s">
        <v>14131</v>
      </c>
      <c r="D949">
        <v>12</v>
      </c>
      <c r="E949" t="s">
        <v>8044</v>
      </c>
    </row>
    <row r="950" spans="2:5">
      <c r="B950" t="s">
        <v>7587</v>
      </c>
      <c r="C950" t="s">
        <v>14132</v>
      </c>
      <c r="D950">
        <v>15</v>
      </c>
      <c r="E950" t="s">
        <v>8044</v>
      </c>
    </row>
    <row r="951" spans="2:5">
      <c r="B951" t="s">
        <v>7588</v>
      </c>
      <c r="C951" t="s">
        <v>14133</v>
      </c>
      <c r="D951">
        <v>0</v>
      </c>
      <c r="E951" t="s">
        <v>138</v>
      </c>
    </row>
    <row r="952" spans="2:5">
      <c r="B952" t="s">
        <v>7589</v>
      </c>
      <c r="C952" t="s">
        <v>14134</v>
      </c>
      <c r="D952">
        <v>0</v>
      </c>
      <c r="E952" t="s">
        <v>138</v>
      </c>
    </row>
    <row r="953" spans="2:5">
      <c r="B953" t="s">
        <v>7590</v>
      </c>
      <c r="C953" t="s">
        <v>14135</v>
      </c>
      <c r="D953">
        <v>0</v>
      </c>
      <c r="E953" t="s">
        <v>138</v>
      </c>
    </row>
    <row r="954" spans="2:5">
      <c r="B954" t="s">
        <v>7591</v>
      </c>
      <c r="C954" t="s">
        <v>14136</v>
      </c>
      <c r="D954">
        <v>24</v>
      </c>
      <c r="E954" t="s">
        <v>8044</v>
      </c>
    </row>
    <row r="955" spans="2:5">
      <c r="B955" t="s">
        <v>7592</v>
      </c>
      <c r="C955" t="s">
        <v>14137</v>
      </c>
      <c r="D955">
        <v>0</v>
      </c>
      <c r="E955" t="s">
        <v>139</v>
      </c>
    </row>
    <row r="956" spans="2:5">
      <c r="B956" t="s">
        <v>7593</v>
      </c>
      <c r="C956" t="s">
        <v>14138</v>
      </c>
      <c r="D956">
        <v>21</v>
      </c>
      <c r="E956" t="s">
        <v>8044</v>
      </c>
    </row>
    <row r="957" spans="2:5">
      <c r="B957" t="s">
        <v>7594</v>
      </c>
      <c r="C957" t="s">
        <v>14139</v>
      </c>
      <c r="D957">
        <v>7</v>
      </c>
      <c r="E957" t="s">
        <v>8044</v>
      </c>
    </row>
    <row r="958" spans="2:5">
      <c r="B958" t="s">
        <v>7595</v>
      </c>
      <c r="C958" t="s">
        <v>14140</v>
      </c>
      <c r="D958">
        <v>32</v>
      </c>
      <c r="E958" t="s">
        <v>8044</v>
      </c>
    </row>
    <row r="959" spans="2:5">
      <c r="B959" t="s">
        <v>7596</v>
      </c>
      <c r="C959" t="s">
        <v>14141</v>
      </c>
      <c r="D959">
        <v>7</v>
      </c>
      <c r="E959" t="s">
        <v>138</v>
      </c>
    </row>
    <row r="960" spans="2:5">
      <c r="B960" t="s">
        <v>7597</v>
      </c>
      <c r="C960" t="s">
        <v>14142</v>
      </c>
      <c r="D960">
        <v>91</v>
      </c>
      <c r="E960" t="s">
        <v>8044</v>
      </c>
    </row>
    <row r="961" spans="2:5">
      <c r="B961" t="s">
        <v>7598</v>
      </c>
      <c r="C961" t="s">
        <v>14143</v>
      </c>
      <c r="D961">
        <v>7</v>
      </c>
      <c r="E961" t="s">
        <v>138</v>
      </c>
    </row>
    <row r="962" spans="2:5">
      <c r="B962" t="s">
        <v>7599</v>
      </c>
      <c r="C962" t="s">
        <v>14143</v>
      </c>
      <c r="D962">
        <v>7</v>
      </c>
      <c r="E962" t="s">
        <v>138</v>
      </c>
    </row>
    <row r="963" spans="2:5">
      <c r="B963" t="s">
        <v>7600</v>
      </c>
      <c r="C963" t="s">
        <v>14143</v>
      </c>
      <c r="D963">
        <v>7</v>
      </c>
      <c r="E963" t="s">
        <v>139</v>
      </c>
    </row>
    <row r="964" spans="2:5">
      <c r="B964" t="s">
        <v>7601</v>
      </c>
      <c r="C964" t="s">
        <v>14144</v>
      </c>
      <c r="D964">
        <v>7</v>
      </c>
      <c r="E964" t="s">
        <v>138</v>
      </c>
    </row>
    <row r="965" spans="2:5">
      <c r="B965" t="s">
        <v>7602</v>
      </c>
      <c r="C965" t="s">
        <v>14145</v>
      </c>
      <c r="D965">
        <v>5</v>
      </c>
      <c r="E965" t="s">
        <v>138</v>
      </c>
    </row>
    <row r="966" spans="2:5">
      <c r="B966" t="s">
        <v>7603</v>
      </c>
      <c r="D966">
        <v>0</v>
      </c>
      <c r="E966" t="s">
        <v>137</v>
      </c>
    </row>
    <row r="967" spans="2:5">
      <c r="B967" t="s">
        <v>7604</v>
      </c>
      <c r="C967" t="s">
        <v>14146</v>
      </c>
      <c r="D967">
        <v>1</v>
      </c>
      <c r="E967" t="s">
        <v>138</v>
      </c>
    </row>
    <row r="968" spans="2:5">
      <c r="B968" t="s">
        <v>7605</v>
      </c>
      <c r="C968" t="s">
        <v>14147</v>
      </c>
      <c r="D968">
        <v>43</v>
      </c>
      <c r="E968" t="s">
        <v>138</v>
      </c>
    </row>
    <row r="969" spans="2:5">
      <c r="B969" t="s">
        <v>7606</v>
      </c>
      <c r="C969" t="s">
        <v>14148</v>
      </c>
      <c r="D969">
        <v>0</v>
      </c>
      <c r="E969" t="s">
        <v>139</v>
      </c>
    </row>
    <row r="970" spans="2:5">
      <c r="B970" t="s">
        <v>7607</v>
      </c>
      <c r="C970" t="s">
        <v>14149</v>
      </c>
      <c r="D970">
        <v>2</v>
      </c>
      <c r="E970" t="s">
        <v>138</v>
      </c>
    </row>
    <row r="971" spans="2:5">
      <c r="B971" t="s">
        <v>7608</v>
      </c>
      <c r="C971" t="s">
        <v>14150</v>
      </c>
      <c r="D971">
        <v>1</v>
      </c>
      <c r="E971" t="s">
        <v>138</v>
      </c>
    </row>
    <row r="972" spans="2:5">
      <c r="B972" t="s">
        <v>7609</v>
      </c>
      <c r="C972" t="s">
        <v>14151</v>
      </c>
      <c r="D972">
        <v>0</v>
      </c>
      <c r="E972" t="s">
        <v>138</v>
      </c>
    </row>
    <row r="973" spans="2:5">
      <c r="B973" t="s">
        <v>7610</v>
      </c>
      <c r="C973" t="s">
        <v>14152</v>
      </c>
      <c r="D973">
        <v>10</v>
      </c>
      <c r="E973" t="s">
        <v>139</v>
      </c>
    </row>
    <row r="974" spans="2:5">
      <c r="B974" t="s">
        <v>7611</v>
      </c>
      <c r="C974" t="s">
        <v>14153</v>
      </c>
      <c r="D974">
        <v>0</v>
      </c>
      <c r="E974" t="s">
        <v>8053</v>
      </c>
    </row>
    <row r="975" spans="2:5">
      <c r="B975" t="s">
        <v>7612</v>
      </c>
      <c r="D975">
        <v>0</v>
      </c>
      <c r="E975" t="s">
        <v>137</v>
      </c>
    </row>
    <row r="976" spans="2:5">
      <c r="B976" t="s">
        <v>7613</v>
      </c>
      <c r="C976" t="s">
        <v>14154</v>
      </c>
      <c r="D976">
        <v>0</v>
      </c>
      <c r="E976" t="s">
        <v>139</v>
      </c>
    </row>
    <row r="977" spans="2:5">
      <c r="B977" t="s">
        <v>7614</v>
      </c>
      <c r="D977">
        <v>0</v>
      </c>
      <c r="E977" t="s">
        <v>137</v>
      </c>
    </row>
    <row r="978" spans="2:5">
      <c r="B978" t="s">
        <v>7615</v>
      </c>
      <c r="C978" t="s">
        <v>14155</v>
      </c>
      <c r="D978">
        <v>0</v>
      </c>
      <c r="E978" t="s">
        <v>138</v>
      </c>
    </row>
    <row r="979" spans="2:5">
      <c r="B979" t="s">
        <v>7616</v>
      </c>
      <c r="C979" t="s">
        <v>14156</v>
      </c>
      <c r="D979">
        <v>0</v>
      </c>
      <c r="E979" t="s">
        <v>138</v>
      </c>
    </row>
    <row r="980" spans="2:5">
      <c r="B980" t="s">
        <v>7617</v>
      </c>
      <c r="C980" t="s">
        <v>14157</v>
      </c>
      <c r="D980">
        <v>0</v>
      </c>
      <c r="E980" t="s">
        <v>138</v>
      </c>
    </row>
    <row r="981" spans="2:5">
      <c r="B981" t="s">
        <v>7618</v>
      </c>
      <c r="C981" t="s">
        <v>14158</v>
      </c>
      <c r="D981">
        <v>80</v>
      </c>
      <c r="E981" t="s">
        <v>5371</v>
      </c>
    </row>
    <row r="982" spans="2:5">
      <c r="B982" t="s">
        <v>7619</v>
      </c>
      <c r="C982" t="s">
        <v>14159</v>
      </c>
      <c r="D982">
        <v>5</v>
      </c>
      <c r="E982" t="s">
        <v>138</v>
      </c>
    </row>
    <row r="983" spans="2:5">
      <c r="B983" t="s">
        <v>7620</v>
      </c>
      <c r="C983" t="s">
        <v>14160</v>
      </c>
      <c r="D983">
        <v>10</v>
      </c>
      <c r="E983" t="s">
        <v>8044</v>
      </c>
    </row>
    <row r="984" spans="2:5">
      <c r="B984" t="s">
        <v>7621</v>
      </c>
      <c r="C984" t="s">
        <v>14161</v>
      </c>
      <c r="D984">
        <v>2</v>
      </c>
      <c r="E984" t="s">
        <v>138</v>
      </c>
    </row>
    <row r="985" spans="2:5">
      <c r="B985" t="s">
        <v>7622</v>
      </c>
      <c r="C985" t="s">
        <v>14162</v>
      </c>
      <c r="D985">
        <v>7</v>
      </c>
      <c r="E985" t="s">
        <v>8044</v>
      </c>
    </row>
    <row r="986" spans="2:5">
      <c r="B986" t="s">
        <v>7623</v>
      </c>
      <c r="C986" t="s">
        <v>14163</v>
      </c>
      <c r="D986">
        <v>21</v>
      </c>
      <c r="E986" t="s">
        <v>8044</v>
      </c>
    </row>
    <row r="987" spans="2:5">
      <c r="B987" t="s">
        <v>7624</v>
      </c>
      <c r="C987" t="s">
        <v>14164</v>
      </c>
      <c r="D987">
        <v>2</v>
      </c>
      <c r="E987" t="s">
        <v>139</v>
      </c>
    </row>
    <row r="988" spans="2:5">
      <c r="B988" t="s">
        <v>7625</v>
      </c>
      <c r="C988" t="s">
        <v>14165</v>
      </c>
      <c r="D988">
        <v>114</v>
      </c>
      <c r="E988" t="s">
        <v>8044</v>
      </c>
    </row>
    <row r="989" spans="2:5">
      <c r="B989" t="s">
        <v>7626</v>
      </c>
      <c r="C989" t="s">
        <v>14166</v>
      </c>
      <c r="D989">
        <v>8</v>
      </c>
      <c r="E989" t="s">
        <v>139</v>
      </c>
    </row>
    <row r="990" spans="2:5">
      <c r="B990" t="s">
        <v>7627</v>
      </c>
      <c r="C990" t="s">
        <v>14167</v>
      </c>
      <c r="D990">
        <v>24</v>
      </c>
      <c r="E990" t="s">
        <v>8044</v>
      </c>
    </row>
    <row r="991" spans="2:5">
      <c r="B991" t="s">
        <v>7628</v>
      </c>
      <c r="C991" t="s">
        <v>14168</v>
      </c>
      <c r="D991">
        <v>31</v>
      </c>
      <c r="E991" t="s">
        <v>139</v>
      </c>
    </row>
    <row r="992" spans="2:5">
      <c r="B992" t="s">
        <v>7629</v>
      </c>
      <c r="C992" t="s">
        <v>14169</v>
      </c>
      <c r="D992">
        <v>0</v>
      </c>
      <c r="E992" t="s">
        <v>139</v>
      </c>
    </row>
    <row r="993" spans="2:5">
      <c r="B993" t="s">
        <v>7630</v>
      </c>
      <c r="D993">
        <v>0</v>
      </c>
      <c r="E993" t="s">
        <v>137</v>
      </c>
    </row>
    <row r="994" spans="2:5">
      <c r="B994" t="s">
        <v>7631</v>
      </c>
      <c r="C994" t="s">
        <v>14170</v>
      </c>
      <c r="D994">
        <v>7</v>
      </c>
      <c r="E994" t="s">
        <v>139</v>
      </c>
    </row>
    <row r="995" spans="2:5">
      <c r="B995" t="s">
        <v>7632</v>
      </c>
      <c r="C995" t="s">
        <v>14171</v>
      </c>
      <c r="D995">
        <v>5</v>
      </c>
      <c r="E995" t="s">
        <v>139</v>
      </c>
    </row>
    <row r="996" spans="2:5">
      <c r="B996" t="s">
        <v>7633</v>
      </c>
      <c r="C996" t="s">
        <v>14172</v>
      </c>
      <c r="D996">
        <v>8</v>
      </c>
      <c r="E996" t="s">
        <v>8044</v>
      </c>
    </row>
    <row r="997" spans="2:5">
      <c r="B997" t="s">
        <v>7634</v>
      </c>
      <c r="C997" t="s">
        <v>14173</v>
      </c>
      <c r="D997">
        <v>6</v>
      </c>
      <c r="E997" t="s">
        <v>139</v>
      </c>
    </row>
    <row r="998" spans="2:5">
      <c r="B998" t="s">
        <v>7635</v>
      </c>
      <c r="C998" t="s">
        <v>14174</v>
      </c>
      <c r="D998">
        <v>14</v>
      </c>
      <c r="E998" t="s">
        <v>8044</v>
      </c>
    </row>
    <row r="999" spans="2:5">
      <c r="B999" t="s">
        <v>7636</v>
      </c>
      <c r="C999" t="s">
        <v>14175</v>
      </c>
      <c r="D999">
        <v>16</v>
      </c>
      <c r="E999" t="s">
        <v>8044</v>
      </c>
    </row>
    <row r="1000" spans="2:5">
      <c r="B1000" t="s">
        <v>7637</v>
      </c>
      <c r="C1000" t="s">
        <v>14176</v>
      </c>
      <c r="D1000">
        <v>1</v>
      </c>
      <c r="E1000" t="s">
        <v>139</v>
      </c>
    </row>
    <row r="1001" spans="2:5">
      <c r="B1001" t="s">
        <v>7638</v>
      </c>
      <c r="C1001" t="s">
        <v>14177</v>
      </c>
      <c r="D1001">
        <v>1</v>
      </c>
      <c r="E1001" t="s">
        <v>8044</v>
      </c>
    </row>
    <row r="1002" spans="2:5">
      <c r="B1002" t="s">
        <v>7639</v>
      </c>
      <c r="C1002" t="s">
        <v>14178</v>
      </c>
      <c r="D1002">
        <v>0</v>
      </c>
      <c r="E1002" t="s">
        <v>139</v>
      </c>
    </row>
    <row r="1003" spans="2:5">
      <c r="B1003" t="s">
        <v>7640</v>
      </c>
      <c r="C1003" t="s">
        <v>14179</v>
      </c>
      <c r="D1003">
        <v>0</v>
      </c>
      <c r="E1003" t="s">
        <v>139</v>
      </c>
    </row>
    <row r="1004" spans="2:5">
      <c r="B1004" t="s">
        <v>7641</v>
      </c>
      <c r="C1004" t="s">
        <v>14180</v>
      </c>
      <c r="D1004">
        <v>12</v>
      </c>
      <c r="E1004" t="s">
        <v>5369</v>
      </c>
    </row>
    <row r="1005" spans="2:5">
      <c r="B1005" t="s">
        <v>7642</v>
      </c>
      <c r="C1005" t="s">
        <v>14181</v>
      </c>
      <c r="D1005">
        <v>6</v>
      </c>
      <c r="E1005" t="s">
        <v>139</v>
      </c>
    </row>
    <row r="1006" spans="2:5">
      <c r="B1006" t="s">
        <v>7643</v>
      </c>
      <c r="C1006" t="s">
        <v>14182</v>
      </c>
      <c r="D1006">
        <v>6</v>
      </c>
      <c r="E1006" t="s">
        <v>139</v>
      </c>
    </row>
    <row r="1007" spans="2:5">
      <c r="B1007" t="s">
        <v>7644</v>
      </c>
      <c r="C1007" t="s">
        <v>14183</v>
      </c>
      <c r="D1007">
        <v>23</v>
      </c>
      <c r="E1007" t="s">
        <v>8044</v>
      </c>
    </row>
    <row r="1008" spans="2:5">
      <c r="B1008" t="s">
        <v>7645</v>
      </c>
      <c r="C1008" t="s">
        <v>14184</v>
      </c>
      <c r="D1008">
        <v>3</v>
      </c>
      <c r="E1008" t="s">
        <v>8044</v>
      </c>
    </row>
    <row r="1009" spans="2:5">
      <c r="B1009" t="s">
        <v>7646</v>
      </c>
      <c r="C1009" t="s">
        <v>7647</v>
      </c>
      <c r="D1009">
        <v>2</v>
      </c>
      <c r="E1009" t="s">
        <v>5358</v>
      </c>
    </row>
    <row r="1010" spans="2:5">
      <c r="B1010" t="s">
        <v>7648</v>
      </c>
      <c r="C1010" t="s">
        <v>14185</v>
      </c>
      <c r="D1010">
        <v>17</v>
      </c>
      <c r="E1010" t="s">
        <v>139</v>
      </c>
    </row>
    <row r="1011" spans="2:5">
      <c r="B1011" t="s">
        <v>7649</v>
      </c>
      <c r="C1011" t="s">
        <v>14186</v>
      </c>
      <c r="D1011">
        <v>10</v>
      </c>
      <c r="E1011" t="s">
        <v>8044</v>
      </c>
    </row>
    <row r="1012" spans="2:5">
      <c r="B1012" t="s">
        <v>7650</v>
      </c>
      <c r="C1012" t="s">
        <v>14187</v>
      </c>
      <c r="D1012">
        <v>7</v>
      </c>
      <c r="E1012" t="s">
        <v>8044</v>
      </c>
    </row>
    <row r="1013" spans="2:5">
      <c r="B1013" t="s">
        <v>7651</v>
      </c>
      <c r="C1013" t="s">
        <v>14188</v>
      </c>
      <c r="D1013">
        <v>65</v>
      </c>
      <c r="E1013" t="s">
        <v>8044</v>
      </c>
    </row>
    <row r="1014" spans="2:5">
      <c r="B1014" t="s">
        <v>7652</v>
      </c>
      <c r="C1014" t="s">
        <v>14189</v>
      </c>
      <c r="D1014">
        <v>10</v>
      </c>
      <c r="E1014" t="s">
        <v>139</v>
      </c>
    </row>
    <row r="1015" spans="2:5">
      <c r="B1015" t="s">
        <v>7653</v>
      </c>
      <c r="C1015" t="s">
        <v>14190</v>
      </c>
      <c r="D1015">
        <v>14</v>
      </c>
      <c r="E1015" t="s">
        <v>5369</v>
      </c>
    </row>
    <row r="1016" spans="2:5">
      <c r="B1016" t="s">
        <v>7654</v>
      </c>
      <c r="C1016" t="s">
        <v>14191</v>
      </c>
      <c r="D1016">
        <v>18</v>
      </c>
      <c r="E1016" t="s">
        <v>139</v>
      </c>
    </row>
    <row r="1017" spans="2:5">
      <c r="B1017" t="s">
        <v>7655</v>
      </c>
      <c r="C1017" t="s">
        <v>14192</v>
      </c>
      <c r="D1017">
        <v>40</v>
      </c>
      <c r="E1017" t="s">
        <v>8044</v>
      </c>
    </row>
    <row r="1018" spans="2:5">
      <c r="B1018" t="s">
        <v>7656</v>
      </c>
      <c r="C1018" t="s">
        <v>14193</v>
      </c>
      <c r="D1018">
        <v>9</v>
      </c>
      <c r="E1018" t="s">
        <v>139</v>
      </c>
    </row>
    <row r="1019" spans="2:5">
      <c r="B1019" t="s">
        <v>7657</v>
      </c>
      <c r="C1019" t="s">
        <v>14194</v>
      </c>
      <c r="D1019">
        <v>59</v>
      </c>
      <c r="E1019" t="s">
        <v>8044</v>
      </c>
    </row>
    <row r="1020" spans="2:5">
      <c r="B1020" t="s">
        <v>7658</v>
      </c>
      <c r="C1020" t="s">
        <v>14195</v>
      </c>
      <c r="D1020">
        <v>11</v>
      </c>
      <c r="E1020" t="s">
        <v>5369</v>
      </c>
    </row>
    <row r="1021" spans="2:5">
      <c r="B1021" t="s">
        <v>7659</v>
      </c>
      <c r="C1021" t="s">
        <v>14196</v>
      </c>
      <c r="D1021">
        <v>1</v>
      </c>
      <c r="E1021" t="s">
        <v>8044</v>
      </c>
    </row>
    <row r="1022" spans="2:5">
      <c r="B1022" t="s">
        <v>7660</v>
      </c>
      <c r="C1022" t="s">
        <v>14197</v>
      </c>
      <c r="D1022">
        <v>44</v>
      </c>
      <c r="E1022" t="s">
        <v>8044</v>
      </c>
    </row>
    <row r="1023" spans="2:5">
      <c r="B1023" t="s">
        <v>7661</v>
      </c>
      <c r="C1023" t="s">
        <v>14198</v>
      </c>
      <c r="D1023">
        <v>4</v>
      </c>
      <c r="E1023" t="s">
        <v>8044</v>
      </c>
    </row>
    <row r="1024" spans="2:5">
      <c r="B1024" t="s">
        <v>7662</v>
      </c>
      <c r="C1024" t="s">
        <v>14199</v>
      </c>
      <c r="D1024">
        <v>1</v>
      </c>
      <c r="E1024" t="s">
        <v>139</v>
      </c>
    </row>
    <row r="1025" spans="2:5">
      <c r="B1025" t="s">
        <v>7663</v>
      </c>
      <c r="C1025" t="s">
        <v>14200</v>
      </c>
      <c r="D1025">
        <v>1</v>
      </c>
      <c r="E1025" t="s">
        <v>139</v>
      </c>
    </row>
    <row r="1026" spans="2:5">
      <c r="B1026" t="s">
        <v>7664</v>
      </c>
      <c r="C1026" t="s">
        <v>14201</v>
      </c>
      <c r="D1026">
        <v>6</v>
      </c>
      <c r="E1026" t="s">
        <v>8044</v>
      </c>
    </row>
    <row r="1027" spans="2:5">
      <c r="B1027" t="s">
        <v>7665</v>
      </c>
      <c r="C1027" t="s">
        <v>14202</v>
      </c>
      <c r="D1027">
        <v>31</v>
      </c>
      <c r="E1027" t="s">
        <v>8044</v>
      </c>
    </row>
    <row r="1028" spans="2:5">
      <c r="B1028" t="s">
        <v>7666</v>
      </c>
      <c r="C1028" t="s">
        <v>14203</v>
      </c>
      <c r="D1028">
        <v>108</v>
      </c>
      <c r="E1028" t="s">
        <v>8044</v>
      </c>
    </row>
    <row r="1029" spans="2:5">
      <c r="B1029" t="s">
        <v>7667</v>
      </c>
      <c r="C1029" t="s">
        <v>14204</v>
      </c>
      <c r="D1029">
        <v>2</v>
      </c>
      <c r="E1029" t="s">
        <v>139</v>
      </c>
    </row>
    <row r="1030" spans="2:5">
      <c r="B1030" t="s">
        <v>7668</v>
      </c>
      <c r="C1030" t="s">
        <v>14205</v>
      </c>
      <c r="D1030">
        <v>42</v>
      </c>
      <c r="E1030" t="s">
        <v>8044</v>
      </c>
    </row>
    <row r="1031" spans="2:5">
      <c r="B1031" t="s">
        <v>7669</v>
      </c>
      <c r="C1031" t="s">
        <v>14206</v>
      </c>
      <c r="D1031">
        <v>0</v>
      </c>
      <c r="E1031" t="s">
        <v>139</v>
      </c>
    </row>
    <row r="1032" spans="2:5">
      <c r="B1032" t="s">
        <v>7670</v>
      </c>
      <c r="C1032" t="s">
        <v>14207</v>
      </c>
      <c r="D1032">
        <v>3</v>
      </c>
      <c r="E1032" t="s">
        <v>139</v>
      </c>
    </row>
    <row r="1033" spans="2:5">
      <c r="B1033" t="s">
        <v>7671</v>
      </c>
      <c r="C1033" t="s">
        <v>14208</v>
      </c>
      <c r="D1033">
        <v>2</v>
      </c>
      <c r="E1033" t="s">
        <v>139</v>
      </c>
    </row>
    <row r="1034" spans="2:5">
      <c r="B1034" t="s">
        <v>7672</v>
      </c>
      <c r="C1034" t="s">
        <v>14209</v>
      </c>
      <c r="D1034">
        <v>33</v>
      </c>
      <c r="E1034" t="s">
        <v>139</v>
      </c>
    </row>
    <row r="1035" spans="2:5">
      <c r="B1035" t="s">
        <v>7673</v>
      </c>
      <c r="C1035" t="s">
        <v>14210</v>
      </c>
      <c r="D1035">
        <v>2</v>
      </c>
      <c r="E1035" t="s">
        <v>139</v>
      </c>
    </row>
    <row r="1036" spans="2:5">
      <c r="B1036" t="s">
        <v>7674</v>
      </c>
      <c r="C1036" t="s">
        <v>14211</v>
      </c>
      <c r="D1036">
        <v>6</v>
      </c>
      <c r="E1036" t="s">
        <v>139</v>
      </c>
    </row>
    <row r="1037" spans="2:5">
      <c r="B1037" t="s">
        <v>7675</v>
      </c>
      <c r="C1037" t="s">
        <v>14212</v>
      </c>
      <c r="D1037">
        <v>484</v>
      </c>
      <c r="E1037" t="s">
        <v>8044</v>
      </c>
    </row>
    <row r="1038" spans="2:5">
      <c r="B1038" t="s">
        <v>7676</v>
      </c>
      <c r="C1038" t="s">
        <v>14213</v>
      </c>
      <c r="D1038">
        <v>25</v>
      </c>
      <c r="E1038" t="s">
        <v>5370</v>
      </c>
    </row>
    <row r="1039" spans="2:5">
      <c r="B1039" t="s">
        <v>7677</v>
      </c>
      <c r="C1039" t="s">
        <v>14214</v>
      </c>
      <c r="D1039">
        <v>4</v>
      </c>
      <c r="E1039" t="s">
        <v>139</v>
      </c>
    </row>
    <row r="1040" spans="2:5">
      <c r="B1040" t="s">
        <v>7678</v>
      </c>
      <c r="C1040" t="s">
        <v>14215</v>
      </c>
      <c r="D1040">
        <v>27</v>
      </c>
      <c r="E1040" t="s">
        <v>8044</v>
      </c>
    </row>
    <row r="1041" spans="2:5">
      <c r="B1041" t="s">
        <v>7679</v>
      </c>
      <c r="C1041" t="s">
        <v>14216</v>
      </c>
      <c r="D1041">
        <v>46</v>
      </c>
      <c r="E1041" t="s">
        <v>8044</v>
      </c>
    </row>
    <row r="1042" spans="2:5">
      <c r="B1042" t="s">
        <v>7680</v>
      </c>
      <c r="C1042" t="s">
        <v>14217</v>
      </c>
      <c r="D1042">
        <v>2</v>
      </c>
      <c r="E1042" t="s">
        <v>5369</v>
      </c>
    </row>
    <row r="1043" spans="2:5">
      <c r="B1043" t="s">
        <v>7681</v>
      </c>
      <c r="C1043" t="s">
        <v>14218</v>
      </c>
      <c r="D1043">
        <v>3</v>
      </c>
      <c r="E1043" t="s">
        <v>139</v>
      </c>
    </row>
    <row r="1044" spans="2:5">
      <c r="B1044" t="s">
        <v>7682</v>
      </c>
      <c r="C1044" t="s">
        <v>14219</v>
      </c>
      <c r="D1044">
        <v>10</v>
      </c>
      <c r="E1044" t="s">
        <v>139</v>
      </c>
    </row>
    <row r="1045" spans="2:5">
      <c r="B1045" t="s">
        <v>7683</v>
      </c>
      <c r="C1045" t="s">
        <v>14220</v>
      </c>
      <c r="D1045">
        <v>1</v>
      </c>
      <c r="E1045" t="s">
        <v>139</v>
      </c>
    </row>
    <row r="1046" spans="2:5">
      <c r="B1046" t="s">
        <v>7684</v>
      </c>
      <c r="C1046" t="s">
        <v>14143</v>
      </c>
      <c r="D1046">
        <v>7</v>
      </c>
      <c r="E1046" t="s">
        <v>139</v>
      </c>
    </row>
    <row r="1047" spans="2:5">
      <c r="B1047" t="s">
        <v>7685</v>
      </c>
      <c r="C1047" t="s">
        <v>14221</v>
      </c>
      <c r="D1047">
        <v>97</v>
      </c>
      <c r="E1047" t="s">
        <v>8044</v>
      </c>
    </row>
    <row r="1048" spans="2:5">
      <c r="B1048" t="s">
        <v>7686</v>
      </c>
      <c r="C1048" t="s">
        <v>14222</v>
      </c>
      <c r="D1048">
        <v>7</v>
      </c>
      <c r="E1048" t="s">
        <v>8044</v>
      </c>
    </row>
    <row r="1049" spans="2:5">
      <c r="B1049" t="s">
        <v>7687</v>
      </c>
      <c r="C1049" t="s">
        <v>14223</v>
      </c>
      <c r="D1049">
        <v>10</v>
      </c>
      <c r="E1049" t="s">
        <v>139</v>
      </c>
    </row>
    <row r="1050" spans="2:5">
      <c r="B1050" t="s">
        <v>7688</v>
      </c>
      <c r="C1050" t="s">
        <v>14224</v>
      </c>
      <c r="D1050">
        <v>2</v>
      </c>
      <c r="E1050" t="s">
        <v>139</v>
      </c>
    </row>
    <row r="1051" spans="2:5">
      <c r="B1051" t="s">
        <v>7689</v>
      </c>
      <c r="C1051" t="s">
        <v>14225</v>
      </c>
      <c r="D1051">
        <v>4</v>
      </c>
      <c r="E1051" t="s">
        <v>139</v>
      </c>
    </row>
    <row r="1052" spans="2:5">
      <c r="B1052" t="s">
        <v>7690</v>
      </c>
      <c r="C1052" t="s">
        <v>14226</v>
      </c>
      <c r="D1052">
        <v>5</v>
      </c>
      <c r="E1052" t="s">
        <v>139</v>
      </c>
    </row>
    <row r="1053" spans="2:5">
      <c r="B1053" t="s">
        <v>7691</v>
      </c>
      <c r="C1053" t="s">
        <v>14227</v>
      </c>
      <c r="D1053">
        <v>0</v>
      </c>
      <c r="E1053" t="s">
        <v>139</v>
      </c>
    </row>
    <row r="1054" spans="2:5">
      <c r="B1054" t="s">
        <v>7692</v>
      </c>
      <c r="C1054" t="s">
        <v>14228</v>
      </c>
      <c r="D1054">
        <v>0</v>
      </c>
      <c r="E1054" t="s">
        <v>139</v>
      </c>
    </row>
    <row r="1055" spans="2:5">
      <c r="B1055" t="s">
        <v>7693</v>
      </c>
      <c r="C1055" t="s">
        <v>14229</v>
      </c>
      <c r="D1055">
        <v>5</v>
      </c>
      <c r="E1055" t="s">
        <v>139</v>
      </c>
    </row>
    <row r="1056" spans="2:5">
      <c r="B1056" t="s">
        <v>7694</v>
      </c>
      <c r="C1056" t="s">
        <v>7695</v>
      </c>
      <c r="D1056">
        <v>9</v>
      </c>
      <c r="E1056" t="s">
        <v>8044</v>
      </c>
    </row>
    <row r="1057" spans="2:5">
      <c r="B1057" t="s">
        <v>7696</v>
      </c>
      <c r="C1057" t="s">
        <v>14230</v>
      </c>
      <c r="D1057">
        <v>15</v>
      </c>
      <c r="E1057" t="s">
        <v>8044</v>
      </c>
    </row>
    <row r="1058" spans="2:5">
      <c r="B1058" t="s">
        <v>7697</v>
      </c>
      <c r="C1058" t="s">
        <v>14231</v>
      </c>
      <c r="D1058">
        <v>0</v>
      </c>
      <c r="E1058" t="s">
        <v>139</v>
      </c>
    </row>
    <row r="1059" spans="2:5">
      <c r="B1059" t="s">
        <v>7698</v>
      </c>
      <c r="C1059" t="s">
        <v>14232</v>
      </c>
      <c r="D1059">
        <v>28</v>
      </c>
      <c r="E1059" t="s">
        <v>139</v>
      </c>
    </row>
    <row r="1060" spans="2:5">
      <c r="B1060" t="s">
        <v>7699</v>
      </c>
      <c r="C1060" t="s">
        <v>14233</v>
      </c>
      <c r="D1060">
        <v>1</v>
      </c>
      <c r="E1060" t="s">
        <v>5362</v>
      </c>
    </row>
    <row r="1061" spans="2:5">
      <c r="B1061" t="s">
        <v>7700</v>
      </c>
      <c r="C1061" t="s">
        <v>14234</v>
      </c>
      <c r="D1061">
        <v>1</v>
      </c>
      <c r="E1061" t="s">
        <v>5362</v>
      </c>
    </row>
    <row r="1062" spans="2:5">
      <c r="B1062" t="s">
        <v>7701</v>
      </c>
      <c r="C1062" t="s">
        <v>14235</v>
      </c>
      <c r="D1062">
        <v>26</v>
      </c>
      <c r="E1062" t="s">
        <v>5362</v>
      </c>
    </row>
    <row r="1063" spans="2:5">
      <c r="B1063" t="s">
        <v>7702</v>
      </c>
      <c r="C1063" t="s">
        <v>14236</v>
      </c>
      <c r="D1063">
        <v>7</v>
      </c>
      <c r="E1063" t="s">
        <v>5362</v>
      </c>
    </row>
    <row r="1064" spans="2:5">
      <c r="B1064" t="s">
        <v>7703</v>
      </c>
      <c r="C1064" t="s">
        <v>14237</v>
      </c>
      <c r="D1064">
        <v>3</v>
      </c>
      <c r="E1064" t="s">
        <v>5362</v>
      </c>
    </row>
    <row r="1065" spans="2:5">
      <c r="B1065" t="s">
        <v>6192</v>
      </c>
      <c r="C1065" t="s">
        <v>14238</v>
      </c>
      <c r="D1065">
        <v>5</v>
      </c>
      <c r="E1065" t="s">
        <v>5362</v>
      </c>
    </row>
    <row r="1066" spans="2:5">
      <c r="B1066" t="s">
        <v>7704</v>
      </c>
      <c r="C1066" t="s">
        <v>14239</v>
      </c>
      <c r="D1066">
        <v>0</v>
      </c>
      <c r="E1066" t="s">
        <v>5362</v>
      </c>
    </row>
    <row r="1067" spans="2:5">
      <c r="B1067" t="s">
        <v>7705</v>
      </c>
      <c r="C1067" t="s">
        <v>14240</v>
      </c>
      <c r="D1067">
        <v>0</v>
      </c>
      <c r="E1067" t="s">
        <v>5362</v>
      </c>
    </row>
    <row r="1068" spans="2:5">
      <c r="B1068" t="s">
        <v>6198</v>
      </c>
      <c r="C1068" t="s">
        <v>14241</v>
      </c>
      <c r="D1068">
        <v>0</v>
      </c>
      <c r="E1068" t="s">
        <v>5362</v>
      </c>
    </row>
    <row r="1069" spans="2:5">
      <c r="B1069" t="s">
        <v>6204</v>
      </c>
      <c r="C1069" t="s">
        <v>14242</v>
      </c>
      <c r="D1069">
        <v>2</v>
      </c>
      <c r="E1069" t="s">
        <v>5362</v>
      </c>
    </row>
    <row r="1070" spans="2:5">
      <c r="B1070" t="s">
        <v>7706</v>
      </c>
      <c r="C1070" t="s">
        <v>14243</v>
      </c>
      <c r="D1070">
        <v>0</v>
      </c>
      <c r="E1070" t="s">
        <v>5363</v>
      </c>
    </row>
    <row r="1071" spans="2:5">
      <c r="B1071" t="s">
        <v>7707</v>
      </c>
      <c r="C1071" t="s">
        <v>14244</v>
      </c>
      <c r="D1071">
        <v>0</v>
      </c>
      <c r="E1071" t="s">
        <v>5363</v>
      </c>
    </row>
    <row r="1072" spans="2:5">
      <c r="B1072" t="s">
        <v>7708</v>
      </c>
      <c r="C1072" t="s">
        <v>14245</v>
      </c>
      <c r="D1072">
        <v>0</v>
      </c>
      <c r="E1072" t="s">
        <v>5362</v>
      </c>
    </row>
    <row r="1073" spans="2:5">
      <c r="B1073" t="s">
        <v>7709</v>
      </c>
      <c r="C1073" t="s">
        <v>14246</v>
      </c>
      <c r="D1073">
        <v>1</v>
      </c>
      <c r="E1073" t="s">
        <v>5363</v>
      </c>
    </row>
    <row r="1074" spans="2:5">
      <c r="B1074" t="s">
        <v>7710</v>
      </c>
      <c r="C1074" t="s">
        <v>14247</v>
      </c>
      <c r="D1074">
        <v>1</v>
      </c>
      <c r="E1074" t="s">
        <v>5362</v>
      </c>
    </row>
    <row r="1075" spans="2:5">
      <c r="B1075" t="s">
        <v>7711</v>
      </c>
      <c r="C1075" t="s">
        <v>14248</v>
      </c>
      <c r="D1075">
        <v>0</v>
      </c>
      <c r="E1075" t="s">
        <v>5362</v>
      </c>
    </row>
    <row r="1076" spans="2:5">
      <c r="B1076" t="s">
        <v>7712</v>
      </c>
      <c r="C1076" t="s">
        <v>14249</v>
      </c>
      <c r="D1076">
        <v>3</v>
      </c>
      <c r="E1076" t="s">
        <v>5362</v>
      </c>
    </row>
    <row r="1077" spans="2:5">
      <c r="B1077" t="s">
        <v>7713</v>
      </c>
      <c r="C1077" t="s">
        <v>14250</v>
      </c>
      <c r="D1077">
        <v>8</v>
      </c>
      <c r="E1077" t="s">
        <v>5362</v>
      </c>
    </row>
    <row r="1078" spans="2:5">
      <c r="B1078" t="s">
        <v>7714</v>
      </c>
      <c r="C1078" t="s">
        <v>14251</v>
      </c>
      <c r="D1078">
        <v>20</v>
      </c>
      <c r="E1078" t="s">
        <v>5362</v>
      </c>
    </row>
    <row r="1079" spans="2:5">
      <c r="B1079" t="s">
        <v>7715</v>
      </c>
      <c r="C1079" t="s">
        <v>14252</v>
      </c>
      <c r="D1079">
        <v>0</v>
      </c>
      <c r="E1079" t="s">
        <v>5362</v>
      </c>
    </row>
    <row r="1080" spans="2:5">
      <c r="B1080" t="s">
        <v>7716</v>
      </c>
      <c r="C1080" t="s">
        <v>14253</v>
      </c>
      <c r="D1080">
        <v>42</v>
      </c>
      <c r="E1080" t="s">
        <v>5362</v>
      </c>
    </row>
    <row r="1081" spans="2:5">
      <c r="B1081" t="s">
        <v>6210</v>
      </c>
      <c r="C1081" t="s">
        <v>14254</v>
      </c>
      <c r="D1081">
        <v>0</v>
      </c>
      <c r="E1081" t="s">
        <v>5363</v>
      </c>
    </row>
    <row r="1082" spans="2:5">
      <c r="B1082" t="s">
        <v>6216</v>
      </c>
      <c r="C1082" t="s">
        <v>7717</v>
      </c>
      <c r="D1082">
        <v>3</v>
      </c>
      <c r="E1082" t="s">
        <v>140</v>
      </c>
    </row>
    <row r="1083" spans="2:5">
      <c r="B1083" t="s">
        <v>6222</v>
      </c>
      <c r="C1083" t="s">
        <v>7718</v>
      </c>
      <c r="D1083">
        <v>0</v>
      </c>
      <c r="E1083" t="s">
        <v>140</v>
      </c>
    </row>
    <row r="1084" spans="2:5">
      <c r="B1084" t="s">
        <v>7719</v>
      </c>
      <c r="C1084" t="s">
        <v>7720</v>
      </c>
      <c r="D1084">
        <v>4</v>
      </c>
      <c r="E1084" t="s">
        <v>137</v>
      </c>
    </row>
    <row r="1085" spans="2:5">
      <c r="B1085" t="s">
        <v>7721</v>
      </c>
      <c r="C1085" t="s">
        <v>7722</v>
      </c>
      <c r="D1085">
        <v>1</v>
      </c>
      <c r="E1085" t="s">
        <v>140</v>
      </c>
    </row>
    <row r="1086" spans="2:5">
      <c r="B1086" t="s">
        <v>7723</v>
      </c>
      <c r="C1086" t="s">
        <v>7724</v>
      </c>
      <c r="D1086">
        <v>12</v>
      </c>
      <c r="E1086" t="s">
        <v>140</v>
      </c>
    </row>
    <row r="1087" spans="2:5">
      <c r="B1087" t="s">
        <v>7725</v>
      </c>
      <c r="C1087" t="s">
        <v>7726</v>
      </c>
      <c r="D1087">
        <v>4</v>
      </c>
      <c r="E1087" t="s">
        <v>5363</v>
      </c>
    </row>
    <row r="1088" spans="2:5">
      <c r="B1088" t="s">
        <v>6229</v>
      </c>
      <c r="C1088" t="s">
        <v>7727</v>
      </c>
      <c r="D1088">
        <v>2</v>
      </c>
      <c r="E1088" t="s">
        <v>140</v>
      </c>
    </row>
    <row r="1089" spans="2:5">
      <c r="B1089" t="s">
        <v>7728</v>
      </c>
      <c r="C1089" t="s">
        <v>7729</v>
      </c>
      <c r="D1089">
        <v>12</v>
      </c>
      <c r="E1089" t="s">
        <v>5363</v>
      </c>
    </row>
    <row r="1090" spans="2:5">
      <c r="B1090" t="s">
        <v>7730</v>
      </c>
      <c r="C1090" t="s">
        <v>14255</v>
      </c>
      <c r="D1090">
        <v>0</v>
      </c>
      <c r="E1090" t="s">
        <v>8060</v>
      </c>
    </row>
    <row r="1091" spans="2:5">
      <c r="B1091" t="s">
        <v>6234</v>
      </c>
      <c r="C1091" t="s">
        <v>7731</v>
      </c>
      <c r="D1091">
        <v>17</v>
      </c>
      <c r="E1091" t="s">
        <v>5363</v>
      </c>
    </row>
    <row r="1092" spans="2:5">
      <c r="B1092" t="s">
        <v>6238</v>
      </c>
      <c r="C1092" t="s">
        <v>13550</v>
      </c>
      <c r="D1092">
        <v>31</v>
      </c>
      <c r="E1092" t="s">
        <v>5363</v>
      </c>
    </row>
    <row r="1093" spans="2:5">
      <c r="B1093" t="s">
        <v>7732</v>
      </c>
      <c r="C1093" t="s">
        <v>14256</v>
      </c>
      <c r="D1093">
        <v>6</v>
      </c>
      <c r="E1093" t="s">
        <v>5365</v>
      </c>
    </row>
    <row r="1094" spans="2:5">
      <c r="B1094" t="s">
        <v>7733</v>
      </c>
      <c r="C1094" t="s">
        <v>14257</v>
      </c>
      <c r="D1094">
        <v>0</v>
      </c>
      <c r="E1094" t="s">
        <v>8061</v>
      </c>
    </row>
    <row r="1095" spans="2:5">
      <c r="B1095" t="s">
        <v>7734</v>
      </c>
      <c r="C1095" t="s">
        <v>14258</v>
      </c>
      <c r="D1095">
        <v>0</v>
      </c>
      <c r="E1095" t="s">
        <v>8062</v>
      </c>
    </row>
    <row r="1096" spans="2:5">
      <c r="B1096" t="s">
        <v>7735</v>
      </c>
      <c r="C1096" t="s">
        <v>14259</v>
      </c>
      <c r="D1096">
        <v>0</v>
      </c>
      <c r="E1096" t="s">
        <v>8061</v>
      </c>
    </row>
    <row r="1097" spans="2:5">
      <c r="B1097" t="s">
        <v>7736</v>
      </c>
      <c r="C1097" t="s">
        <v>14260</v>
      </c>
      <c r="D1097">
        <v>0</v>
      </c>
      <c r="E1097" t="s">
        <v>8062</v>
      </c>
    </row>
    <row r="1098" spans="2:5">
      <c r="B1098" t="s">
        <v>6244</v>
      </c>
      <c r="C1098" t="s">
        <v>14261</v>
      </c>
      <c r="D1098">
        <v>3</v>
      </c>
      <c r="E1098" t="s">
        <v>8062</v>
      </c>
    </row>
    <row r="1099" spans="2:5">
      <c r="B1099" t="s">
        <v>7737</v>
      </c>
      <c r="C1099" t="s">
        <v>14262</v>
      </c>
      <c r="D1099">
        <v>2</v>
      </c>
      <c r="E1099" t="s">
        <v>8062</v>
      </c>
    </row>
    <row r="1100" spans="2:5">
      <c r="B1100" t="s">
        <v>7738</v>
      </c>
      <c r="C1100" t="s">
        <v>14263</v>
      </c>
      <c r="D1100">
        <v>2</v>
      </c>
      <c r="E1100" t="s">
        <v>8062</v>
      </c>
    </row>
    <row r="1101" spans="2:5">
      <c r="B1101" t="s">
        <v>7739</v>
      </c>
      <c r="C1101" t="s">
        <v>14264</v>
      </c>
      <c r="D1101">
        <v>0</v>
      </c>
      <c r="E1101" t="s">
        <v>8062</v>
      </c>
    </row>
    <row r="1102" spans="2:5">
      <c r="B1102" t="s">
        <v>7740</v>
      </c>
      <c r="C1102" t="s">
        <v>14265</v>
      </c>
      <c r="D1102">
        <v>3</v>
      </c>
      <c r="E1102" t="s">
        <v>8062</v>
      </c>
    </row>
    <row r="1103" spans="2:5">
      <c r="B1103" t="s">
        <v>7741</v>
      </c>
      <c r="C1103" t="s">
        <v>14266</v>
      </c>
      <c r="D1103">
        <v>0</v>
      </c>
      <c r="E1103" t="s">
        <v>8062</v>
      </c>
    </row>
    <row r="1104" spans="2:5">
      <c r="B1104" t="s">
        <v>7742</v>
      </c>
      <c r="C1104" t="s">
        <v>14267</v>
      </c>
      <c r="D1104">
        <v>0</v>
      </c>
      <c r="E1104" t="s">
        <v>8062</v>
      </c>
    </row>
    <row r="1105" spans="2:5">
      <c r="B1105" t="s">
        <v>7743</v>
      </c>
      <c r="C1105" t="s">
        <v>14268</v>
      </c>
      <c r="D1105">
        <v>1</v>
      </c>
      <c r="E1105" t="s">
        <v>8061</v>
      </c>
    </row>
    <row r="1106" spans="2:5">
      <c r="B1106" t="s">
        <v>7744</v>
      </c>
      <c r="C1106" t="s">
        <v>14269</v>
      </c>
      <c r="D1106">
        <v>0</v>
      </c>
      <c r="E1106" t="s">
        <v>8062</v>
      </c>
    </row>
    <row r="1107" spans="2:5">
      <c r="B1107" t="s">
        <v>7745</v>
      </c>
      <c r="C1107" t="s">
        <v>14270</v>
      </c>
      <c r="D1107">
        <v>5</v>
      </c>
      <c r="E1107" t="s">
        <v>8062</v>
      </c>
    </row>
    <row r="1108" spans="2:5">
      <c r="B1108" t="s">
        <v>7746</v>
      </c>
      <c r="C1108" t="s">
        <v>14271</v>
      </c>
      <c r="D1108">
        <v>0</v>
      </c>
      <c r="E1108" t="s">
        <v>8062</v>
      </c>
    </row>
    <row r="1109" spans="2:5">
      <c r="B1109" t="s">
        <v>7747</v>
      </c>
      <c r="C1109" t="s">
        <v>14272</v>
      </c>
      <c r="D1109">
        <v>3</v>
      </c>
      <c r="E1109" t="s">
        <v>8061</v>
      </c>
    </row>
    <row r="1110" spans="2:5">
      <c r="B1110" t="s">
        <v>7748</v>
      </c>
      <c r="C1110" t="s">
        <v>14273</v>
      </c>
      <c r="D1110">
        <v>1</v>
      </c>
      <c r="E1110" t="s">
        <v>8062</v>
      </c>
    </row>
    <row r="1111" spans="2:5">
      <c r="B1111" t="s">
        <v>7749</v>
      </c>
      <c r="C1111" t="s">
        <v>14274</v>
      </c>
      <c r="D1111">
        <v>6</v>
      </c>
      <c r="E1111" t="s">
        <v>8062</v>
      </c>
    </row>
    <row r="1112" spans="2:5">
      <c r="B1112" t="s">
        <v>7750</v>
      </c>
      <c r="C1112" t="s">
        <v>14275</v>
      </c>
      <c r="D1112">
        <v>0</v>
      </c>
      <c r="E1112" t="s">
        <v>8062</v>
      </c>
    </row>
    <row r="1113" spans="2:5">
      <c r="B1113" t="s">
        <v>7751</v>
      </c>
      <c r="C1113" t="s">
        <v>14276</v>
      </c>
      <c r="D1113">
        <v>0</v>
      </c>
      <c r="E1113" t="s">
        <v>8062</v>
      </c>
    </row>
    <row r="1114" spans="2:5">
      <c r="B1114" t="s">
        <v>7752</v>
      </c>
      <c r="C1114" t="s">
        <v>14277</v>
      </c>
      <c r="D1114">
        <v>0</v>
      </c>
      <c r="E1114" t="s">
        <v>8062</v>
      </c>
    </row>
    <row r="1115" spans="2:5">
      <c r="B1115" t="s">
        <v>7753</v>
      </c>
      <c r="C1115" t="s">
        <v>14278</v>
      </c>
      <c r="D1115">
        <v>0</v>
      </c>
      <c r="E1115" t="s">
        <v>8062</v>
      </c>
    </row>
    <row r="1116" spans="2:5">
      <c r="B1116" t="s">
        <v>7754</v>
      </c>
      <c r="C1116" t="s">
        <v>14279</v>
      </c>
      <c r="D1116">
        <v>2</v>
      </c>
      <c r="E1116" t="s">
        <v>8061</v>
      </c>
    </row>
    <row r="1117" spans="2:5">
      <c r="B1117" t="s">
        <v>7755</v>
      </c>
      <c r="C1117" t="s">
        <v>14280</v>
      </c>
      <c r="D1117">
        <v>3</v>
      </c>
      <c r="E1117" t="s">
        <v>8061</v>
      </c>
    </row>
    <row r="1118" spans="2:5">
      <c r="B1118" t="s">
        <v>7756</v>
      </c>
      <c r="C1118" t="s">
        <v>14281</v>
      </c>
      <c r="D1118">
        <v>41</v>
      </c>
      <c r="E1118" t="s">
        <v>8061</v>
      </c>
    </row>
    <row r="1119" spans="2:5">
      <c r="B1119" t="s">
        <v>7757</v>
      </c>
      <c r="C1119" t="s">
        <v>14282</v>
      </c>
      <c r="D1119">
        <v>6</v>
      </c>
      <c r="E1119" t="s">
        <v>8061</v>
      </c>
    </row>
    <row r="1120" spans="2:5">
      <c r="B1120" t="s">
        <v>7758</v>
      </c>
      <c r="C1120" t="s">
        <v>14283</v>
      </c>
      <c r="D1120">
        <v>29</v>
      </c>
      <c r="E1120" t="s">
        <v>8061</v>
      </c>
    </row>
    <row r="1121" spans="2:5">
      <c r="B1121" t="s">
        <v>7759</v>
      </c>
      <c r="C1121" t="s">
        <v>14284</v>
      </c>
      <c r="D1121">
        <v>6</v>
      </c>
      <c r="E1121" t="s">
        <v>8061</v>
      </c>
    </row>
    <row r="1122" spans="2:5">
      <c r="B1122" t="s">
        <v>7760</v>
      </c>
      <c r="C1122" t="s">
        <v>14285</v>
      </c>
      <c r="D1122">
        <v>9</v>
      </c>
      <c r="E1122" t="s">
        <v>8061</v>
      </c>
    </row>
    <row r="1123" spans="2:5">
      <c r="B1123" t="s">
        <v>7761</v>
      </c>
      <c r="C1123" t="s">
        <v>14286</v>
      </c>
      <c r="D1123">
        <v>5</v>
      </c>
      <c r="E1123" t="s">
        <v>8061</v>
      </c>
    </row>
    <row r="1124" spans="2:5">
      <c r="B1124" t="s">
        <v>7762</v>
      </c>
      <c r="C1124" t="s">
        <v>14287</v>
      </c>
      <c r="D1124">
        <v>0</v>
      </c>
      <c r="E1124" t="s">
        <v>8061</v>
      </c>
    </row>
    <row r="1125" spans="2:5">
      <c r="B1125" t="s">
        <v>7763</v>
      </c>
      <c r="C1125" t="s">
        <v>14288</v>
      </c>
      <c r="D1125">
        <v>15</v>
      </c>
      <c r="E1125" t="s">
        <v>8061</v>
      </c>
    </row>
    <row r="1126" spans="2:5">
      <c r="B1126" t="s">
        <v>7764</v>
      </c>
      <c r="C1126" t="s">
        <v>14289</v>
      </c>
      <c r="D1126">
        <v>5</v>
      </c>
      <c r="E1126" t="s">
        <v>8061</v>
      </c>
    </row>
    <row r="1127" spans="2:5">
      <c r="B1127" t="s">
        <v>7765</v>
      </c>
      <c r="C1127" t="s">
        <v>14290</v>
      </c>
      <c r="D1127">
        <v>1</v>
      </c>
      <c r="E1127" t="s">
        <v>8062</v>
      </c>
    </row>
    <row r="1128" spans="2:5">
      <c r="B1128" t="s">
        <v>7766</v>
      </c>
      <c r="C1128" t="s">
        <v>14291</v>
      </c>
      <c r="D1128">
        <v>2</v>
      </c>
      <c r="E1128" t="s">
        <v>8062</v>
      </c>
    </row>
    <row r="1129" spans="2:5">
      <c r="B1129" t="s">
        <v>7767</v>
      </c>
      <c r="C1129" t="s">
        <v>14292</v>
      </c>
      <c r="D1129">
        <v>1</v>
      </c>
      <c r="E1129" t="s">
        <v>8062</v>
      </c>
    </row>
    <row r="1130" spans="2:5">
      <c r="B1130" t="s">
        <v>6248</v>
      </c>
      <c r="C1130" t="s">
        <v>14293</v>
      </c>
      <c r="D1130">
        <v>53</v>
      </c>
      <c r="E1130" t="s">
        <v>8062</v>
      </c>
    </row>
    <row r="1131" spans="2:5">
      <c r="B1131" t="s">
        <v>7768</v>
      </c>
      <c r="C1131" t="s">
        <v>14294</v>
      </c>
      <c r="D1131">
        <v>0</v>
      </c>
      <c r="E1131" t="s">
        <v>8062</v>
      </c>
    </row>
    <row r="1132" spans="2:5">
      <c r="B1132" t="s">
        <v>7769</v>
      </c>
      <c r="C1132" t="s">
        <v>14295</v>
      </c>
      <c r="D1132">
        <v>1</v>
      </c>
      <c r="E1132" t="s">
        <v>8062</v>
      </c>
    </row>
    <row r="1133" spans="2:5">
      <c r="B1133" t="s">
        <v>7770</v>
      </c>
      <c r="C1133" t="s">
        <v>14296</v>
      </c>
      <c r="D1133">
        <v>0</v>
      </c>
      <c r="E1133" t="s">
        <v>8062</v>
      </c>
    </row>
    <row r="1134" spans="2:5">
      <c r="B1134" t="s">
        <v>7771</v>
      </c>
      <c r="C1134" t="s">
        <v>14297</v>
      </c>
      <c r="D1134">
        <v>0</v>
      </c>
      <c r="E1134" t="s">
        <v>8062</v>
      </c>
    </row>
    <row r="1135" spans="2:5">
      <c r="B1135" t="s">
        <v>7772</v>
      </c>
      <c r="C1135" t="s">
        <v>14298</v>
      </c>
      <c r="D1135">
        <v>0</v>
      </c>
      <c r="E1135" t="s">
        <v>8062</v>
      </c>
    </row>
    <row r="1136" spans="2:5">
      <c r="B1136" t="s">
        <v>7773</v>
      </c>
      <c r="C1136" t="s">
        <v>14299</v>
      </c>
      <c r="D1136">
        <v>3</v>
      </c>
      <c r="E1136" t="s">
        <v>8062</v>
      </c>
    </row>
    <row r="1137" spans="2:5">
      <c r="B1137" t="s">
        <v>7774</v>
      </c>
      <c r="C1137" t="s">
        <v>14300</v>
      </c>
      <c r="D1137">
        <v>28</v>
      </c>
      <c r="E1137" t="s">
        <v>8062</v>
      </c>
    </row>
    <row r="1138" spans="2:5">
      <c r="B1138" t="s">
        <v>7775</v>
      </c>
      <c r="C1138" t="s">
        <v>14301</v>
      </c>
      <c r="D1138">
        <v>10</v>
      </c>
      <c r="E1138" t="s">
        <v>8062</v>
      </c>
    </row>
    <row r="1139" spans="2:5">
      <c r="B1139" t="s">
        <v>7776</v>
      </c>
      <c r="C1139" t="s">
        <v>14302</v>
      </c>
      <c r="D1139">
        <v>5</v>
      </c>
      <c r="E1139" t="s">
        <v>8062</v>
      </c>
    </row>
    <row r="1140" spans="2:5">
      <c r="B1140" t="s">
        <v>7777</v>
      </c>
      <c r="C1140" t="s">
        <v>14303</v>
      </c>
      <c r="D1140">
        <v>0</v>
      </c>
      <c r="E1140" t="s">
        <v>8053</v>
      </c>
    </row>
    <row r="1141" spans="2:5">
      <c r="B1141" t="s">
        <v>7778</v>
      </c>
      <c r="C1141" t="s">
        <v>14304</v>
      </c>
      <c r="D1141">
        <v>40</v>
      </c>
      <c r="E1141" t="s">
        <v>8053</v>
      </c>
    </row>
    <row r="1142" spans="2:5">
      <c r="B1142" t="s">
        <v>7779</v>
      </c>
      <c r="C1142" t="s">
        <v>14305</v>
      </c>
      <c r="D1142">
        <v>11</v>
      </c>
      <c r="E1142" t="s">
        <v>8053</v>
      </c>
    </row>
    <row r="1143" spans="2:5">
      <c r="B1143" t="s">
        <v>7780</v>
      </c>
      <c r="C1143" t="s">
        <v>14306</v>
      </c>
      <c r="D1143">
        <v>25</v>
      </c>
      <c r="E1143" t="s">
        <v>8053</v>
      </c>
    </row>
    <row r="1144" spans="2:5">
      <c r="B1144" t="s">
        <v>7781</v>
      </c>
      <c r="C1144" t="s">
        <v>14307</v>
      </c>
      <c r="D1144">
        <v>8</v>
      </c>
      <c r="E1144" t="s">
        <v>8053</v>
      </c>
    </row>
    <row r="1145" spans="2:5">
      <c r="B1145" t="s">
        <v>7782</v>
      </c>
      <c r="C1145" t="s">
        <v>14308</v>
      </c>
      <c r="D1145">
        <v>11</v>
      </c>
      <c r="E1145" t="s">
        <v>8053</v>
      </c>
    </row>
    <row r="1146" spans="2:5">
      <c r="B1146" t="s">
        <v>7783</v>
      </c>
      <c r="C1146" t="s">
        <v>14309</v>
      </c>
      <c r="D1146">
        <v>8</v>
      </c>
      <c r="E1146" t="s">
        <v>8053</v>
      </c>
    </row>
    <row r="1147" spans="2:5">
      <c r="B1147" t="s">
        <v>7784</v>
      </c>
      <c r="C1147" t="s">
        <v>14310</v>
      </c>
      <c r="D1147">
        <v>2</v>
      </c>
      <c r="E1147" t="s">
        <v>8053</v>
      </c>
    </row>
    <row r="1148" spans="2:5">
      <c r="B1148" t="s">
        <v>7785</v>
      </c>
      <c r="C1148" t="s">
        <v>14311</v>
      </c>
      <c r="D1148">
        <v>107</v>
      </c>
      <c r="E1148" t="s">
        <v>8053</v>
      </c>
    </row>
    <row r="1149" spans="2:5">
      <c r="B1149" t="s">
        <v>7786</v>
      </c>
      <c r="C1149" t="s">
        <v>14312</v>
      </c>
      <c r="D1149">
        <v>16</v>
      </c>
      <c r="E1149" t="s">
        <v>8053</v>
      </c>
    </row>
    <row r="1150" spans="2:5">
      <c r="B1150" t="s">
        <v>7787</v>
      </c>
      <c r="C1150" t="s">
        <v>14313</v>
      </c>
      <c r="D1150">
        <v>1</v>
      </c>
      <c r="E1150" t="s">
        <v>8053</v>
      </c>
    </row>
    <row r="1151" spans="2:5">
      <c r="B1151" t="s">
        <v>7788</v>
      </c>
      <c r="C1151" t="s">
        <v>14314</v>
      </c>
      <c r="D1151">
        <v>129</v>
      </c>
      <c r="E1151" t="s">
        <v>8053</v>
      </c>
    </row>
    <row r="1152" spans="2:5">
      <c r="B1152" t="s">
        <v>7789</v>
      </c>
      <c r="C1152" t="s">
        <v>14315</v>
      </c>
      <c r="D1152">
        <v>36</v>
      </c>
      <c r="E1152" t="s">
        <v>8063</v>
      </c>
    </row>
    <row r="1153" spans="2:5">
      <c r="B1153" t="s">
        <v>7790</v>
      </c>
      <c r="C1153" t="s">
        <v>14316</v>
      </c>
      <c r="D1153">
        <v>10</v>
      </c>
      <c r="E1153" t="s">
        <v>8063</v>
      </c>
    </row>
    <row r="1154" spans="2:5">
      <c r="B1154" t="s">
        <v>7791</v>
      </c>
      <c r="C1154" t="s">
        <v>14317</v>
      </c>
      <c r="D1154">
        <v>1</v>
      </c>
      <c r="E1154" t="s">
        <v>8063</v>
      </c>
    </row>
    <row r="1155" spans="2:5">
      <c r="B1155" t="s">
        <v>7792</v>
      </c>
      <c r="C1155" t="s">
        <v>14318</v>
      </c>
      <c r="D1155">
        <v>15</v>
      </c>
      <c r="E1155" t="s">
        <v>8063</v>
      </c>
    </row>
    <row r="1156" spans="2:5">
      <c r="B1156" t="s">
        <v>7793</v>
      </c>
      <c r="C1156" t="s">
        <v>14319</v>
      </c>
      <c r="D1156">
        <v>14</v>
      </c>
      <c r="E1156" t="s">
        <v>8063</v>
      </c>
    </row>
    <row r="1157" spans="2:5">
      <c r="B1157" t="s">
        <v>7794</v>
      </c>
      <c r="C1157" t="s">
        <v>14320</v>
      </c>
      <c r="D1157">
        <v>21</v>
      </c>
      <c r="E1157" t="s">
        <v>8063</v>
      </c>
    </row>
    <row r="1158" spans="2:5">
      <c r="B1158" t="s">
        <v>7795</v>
      </c>
      <c r="C1158" t="s">
        <v>14321</v>
      </c>
      <c r="D1158">
        <v>3</v>
      </c>
      <c r="E1158" t="s">
        <v>8063</v>
      </c>
    </row>
    <row r="1159" spans="2:5">
      <c r="B1159" t="s">
        <v>7796</v>
      </c>
      <c r="C1159" t="s">
        <v>14322</v>
      </c>
      <c r="D1159">
        <v>2</v>
      </c>
      <c r="E1159" t="s">
        <v>8063</v>
      </c>
    </row>
    <row r="1160" spans="2:5">
      <c r="B1160" t="s">
        <v>7797</v>
      </c>
      <c r="C1160" t="s">
        <v>14323</v>
      </c>
      <c r="D1160">
        <v>25</v>
      </c>
      <c r="E1160" t="s">
        <v>8063</v>
      </c>
    </row>
    <row r="1161" spans="2:5">
      <c r="B1161" t="s">
        <v>7798</v>
      </c>
      <c r="C1161" t="s">
        <v>14324</v>
      </c>
      <c r="D1161">
        <v>7</v>
      </c>
      <c r="E1161" t="s">
        <v>8063</v>
      </c>
    </row>
    <row r="1162" spans="2:5">
      <c r="B1162" t="s">
        <v>7799</v>
      </c>
      <c r="C1162" t="s">
        <v>14325</v>
      </c>
      <c r="D1162">
        <v>213</v>
      </c>
      <c r="E1162" t="s">
        <v>8063</v>
      </c>
    </row>
    <row r="1163" spans="2:5">
      <c r="B1163" t="s">
        <v>7800</v>
      </c>
      <c r="C1163" t="s">
        <v>14326</v>
      </c>
      <c r="D1163">
        <v>0</v>
      </c>
      <c r="E1163" t="s">
        <v>8063</v>
      </c>
    </row>
    <row r="1164" spans="2:5">
      <c r="B1164" t="s">
        <v>7801</v>
      </c>
      <c r="C1164" t="s">
        <v>14327</v>
      </c>
      <c r="D1164">
        <v>0</v>
      </c>
      <c r="E1164" t="s">
        <v>8063</v>
      </c>
    </row>
    <row r="1165" spans="2:5">
      <c r="B1165" t="s">
        <v>7802</v>
      </c>
      <c r="C1165" t="s">
        <v>14328</v>
      </c>
      <c r="D1165">
        <v>1</v>
      </c>
      <c r="E1165" t="s">
        <v>8063</v>
      </c>
    </row>
    <row r="1166" spans="2:5">
      <c r="B1166" t="s">
        <v>7803</v>
      </c>
      <c r="C1166" t="s">
        <v>14329</v>
      </c>
      <c r="D1166">
        <v>85</v>
      </c>
      <c r="E1166" t="s">
        <v>8063</v>
      </c>
    </row>
    <row r="1167" spans="2:5">
      <c r="B1167" t="s">
        <v>7804</v>
      </c>
      <c r="C1167" t="s">
        <v>14330</v>
      </c>
      <c r="D1167">
        <v>4</v>
      </c>
      <c r="E1167" t="s">
        <v>8063</v>
      </c>
    </row>
    <row r="1168" spans="2:5">
      <c r="B1168" t="s">
        <v>7805</v>
      </c>
      <c r="C1168" t="s">
        <v>14331</v>
      </c>
      <c r="D1168">
        <v>10</v>
      </c>
      <c r="E1168" t="s">
        <v>8063</v>
      </c>
    </row>
    <row r="1169" spans="2:5">
      <c r="B1169" t="s">
        <v>7806</v>
      </c>
      <c r="C1169" t="s">
        <v>14332</v>
      </c>
      <c r="D1169">
        <v>3</v>
      </c>
      <c r="E1169" t="s">
        <v>8063</v>
      </c>
    </row>
    <row r="1170" spans="2:5">
      <c r="B1170" t="s">
        <v>7807</v>
      </c>
      <c r="C1170" t="s">
        <v>14333</v>
      </c>
      <c r="D1170">
        <v>16</v>
      </c>
      <c r="E1170" t="s">
        <v>8063</v>
      </c>
    </row>
    <row r="1171" spans="2:5">
      <c r="B1171" t="s">
        <v>7808</v>
      </c>
      <c r="C1171" t="s">
        <v>14334</v>
      </c>
      <c r="D1171">
        <v>7</v>
      </c>
      <c r="E1171" t="s">
        <v>8063</v>
      </c>
    </row>
    <row r="1172" spans="2:5">
      <c r="B1172" t="s">
        <v>7809</v>
      </c>
      <c r="C1172" t="s">
        <v>14335</v>
      </c>
      <c r="D1172">
        <v>11</v>
      </c>
      <c r="E1172" t="s">
        <v>8063</v>
      </c>
    </row>
    <row r="1173" spans="2:5">
      <c r="B1173" t="s">
        <v>7810</v>
      </c>
      <c r="C1173" t="s">
        <v>14336</v>
      </c>
      <c r="D1173">
        <v>10</v>
      </c>
      <c r="E1173" t="s">
        <v>8063</v>
      </c>
    </row>
    <row r="1174" spans="2:5">
      <c r="B1174" t="s">
        <v>7811</v>
      </c>
      <c r="C1174" t="s">
        <v>14337</v>
      </c>
      <c r="D1174">
        <v>25</v>
      </c>
      <c r="E1174" t="s">
        <v>8062</v>
      </c>
    </row>
    <row r="1175" spans="2:5">
      <c r="B1175" t="s">
        <v>7812</v>
      </c>
      <c r="C1175" t="s">
        <v>14338</v>
      </c>
      <c r="D1175">
        <v>0</v>
      </c>
      <c r="E1175" t="s">
        <v>8063</v>
      </c>
    </row>
    <row r="1176" spans="2:5">
      <c r="B1176" t="s">
        <v>7813</v>
      </c>
      <c r="C1176" t="s">
        <v>14339</v>
      </c>
      <c r="D1176">
        <v>129</v>
      </c>
      <c r="E1176" t="s">
        <v>8063</v>
      </c>
    </row>
    <row r="1177" spans="2:5">
      <c r="B1177" t="s">
        <v>7814</v>
      </c>
      <c r="C1177" t="s">
        <v>14340</v>
      </c>
      <c r="D1177">
        <v>0</v>
      </c>
      <c r="E1177" t="s">
        <v>8063</v>
      </c>
    </row>
    <row r="1178" spans="2:5">
      <c r="B1178" t="s">
        <v>7815</v>
      </c>
      <c r="C1178" t="s">
        <v>14341</v>
      </c>
      <c r="D1178">
        <v>2</v>
      </c>
      <c r="E1178" t="s">
        <v>8063</v>
      </c>
    </row>
    <row r="1179" spans="2:5">
      <c r="B1179" t="s">
        <v>7816</v>
      </c>
      <c r="C1179" t="s">
        <v>14342</v>
      </c>
      <c r="D1179">
        <v>11</v>
      </c>
      <c r="E1179" t="s">
        <v>8063</v>
      </c>
    </row>
    <row r="1180" spans="2:5">
      <c r="B1180" t="s">
        <v>7817</v>
      </c>
      <c r="C1180" t="s">
        <v>14343</v>
      </c>
      <c r="D1180">
        <v>104</v>
      </c>
      <c r="E1180" t="s">
        <v>8063</v>
      </c>
    </row>
    <row r="1181" spans="2:5">
      <c r="B1181" t="s">
        <v>7818</v>
      </c>
      <c r="C1181" t="s">
        <v>14344</v>
      </c>
      <c r="D1181">
        <v>25</v>
      </c>
      <c r="E1181" t="s">
        <v>8063</v>
      </c>
    </row>
    <row r="1182" spans="2:5">
      <c r="B1182" t="s">
        <v>7819</v>
      </c>
      <c r="C1182" t="s">
        <v>14345</v>
      </c>
      <c r="D1182">
        <v>13</v>
      </c>
      <c r="E1182" t="s">
        <v>8063</v>
      </c>
    </row>
    <row r="1183" spans="2:5">
      <c r="B1183" t="s">
        <v>7820</v>
      </c>
      <c r="C1183" t="s">
        <v>14346</v>
      </c>
      <c r="D1183">
        <v>62</v>
      </c>
      <c r="E1183" t="s">
        <v>8063</v>
      </c>
    </row>
    <row r="1184" spans="2:5">
      <c r="B1184" t="s">
        <v>7821</v>
      </c>
      <c r="C1184" t="s">
        <v>14347</v>
      </c>
      <c r="D1184">
        <v>2</v>
      </c>
      <c r="E1184" t="s">
        <v>8063</v>
      </c>
    </row>
    <row r="1185" spans="2:5">
      <c r="B1185" t="s">
        <v>7822</v>
      </c>
      <c r="C1185" t="s">
        <v>14348</v>
      </c>
      <c r="D1185">
        <v>0</v>
      </c>
      <c r="E1185" t="s">
        <v>8063</v>
      </c>
    </row>
    <row r="1186" spans="2:5">
      <c r="B1186" t="s">
        <v>7823</v>
      </c>
      <c r="C1186" t="s">
        <v>14349</v>
      </c>
      <c r="D1186">
        <v>0</v>
      </c>
      <c r="E1186" t="s">
        <v>8063</v>
      </c>
    </row>
    <row r="1187" spans="2:5">
      <c r="B1187" t="s">
        <v>7824</v>
      </c>
      <c r="C1187" t="s">
        <v>14350</v>
      </c>
      <c r="D1187">
        <v>1</v>
      </c>
      <c r="E1187" t="s">
        <v>8063</v>
      </c>
    </row>
    <row r="1188" spans="2:5">
      <c r="B1188" t="s">
        <v>7825</v>
      </c>
      <c r="C1188" t="s">
        <v>14351</v>
      </c>
      <c r="D1188">
        <v>13</v>
      </c>
      <c r="E1188" t="s">
        <v>8062</v>
      </c>
    </row>
    <row r="1189" spans="2:5">
      <c r="B1189" t="s">
        <v>7826</v>
      </c>
      <c r="C1189" t="s">
        <v>14352</v>
      </c>
      <c r="D1189">
        <v>3</v>
      </c>
      <c r="E1189" t="s">
        <v>8063</v>
      </c>
    </row>
    <row r="1190" spans="2:5">
      <c r="B1190" t="s">
        <v>7827</v>
      </c>
      <c r="C1190" t="s">
        <v>14353</v>
      </c>
      <c r="D1190">
        <v>16</v>
      </c>
      <c r="E1190" t="s">
        <v>8063</v>
      </c>
    </row>
    <row r="1191" spans="2:5">
      <c r="B1191" t="s">
        <v>7828</v>
      </c>
      <c r="C1191" t="s">
        <v>14354</v>
      </c>
      <c r="D1191">
        <v>3</v>
      </c>
      <c r="E1191" t="s">
        <v>8063</v>
      </c>
    </row>
    <row r="1192" spans="2:5">
      <c r="B1192" t="s">
        <v>7829</v>
      </c>
      <c r="C1192" t="s">
        <v>14355</v>
      </c>
      <c r="D1192">
        <v>7</v>
      </c>
      <c r="E1192" t="s">
        <v>8064</v>
      </c>
    </row>
    <row r="1193" spans="2:5">
      <c r="B1193" t="s">
        <v>7830</v>
      </c>
      <c r="C1193" t="s">
        <v>14356</v>
      </c>
      <c r="D1193">
        <v>7</v>
      </c>
      <c r="E1193" t="s">
        <v>8062</v>
      </c>
    </row>
    <row r="1194" spans="2:5">
      <c r="B1194" t="s">
        <v>7831</v>
      </c>
      <c r="C1194" t="s">
        <v>14357</v>
      </c>
      <c r="D1194">
        <v>6</v>
      </c>
      <c r="E1194" t="s">
        <v>8064</v>
      </c>
    </row>
    <row r="1195" spans="2:5">
      <c r="B1195" t="s">
        <v>7832</v>
      </c>
      <c r="C1195" t="s">
        <v>14358</v>
      </c>
      <c r="D1195">
        <v>0</v>
      </c>
      <c r="E1195" t="s">
        <v>8064</v>
      </c>
    </row>
    <row r="1196" spans="2:5">
      <c r="B1196" t="s">
        <v>7833</v>
      </c>
      <c r="C1196" t="s">
        <v>14359</v>
      </c>
      <c r="D1196">
        <v>4</v>
      </c>
      <c r="E1196" t="s">
        <v>8062</v>
      </c>
    </row>
    <row r="1197" spans="2:5">
      <c r="B1197" t="s">
        <v>7834</v>
      </c>
      <c r="C1197" t="s">
        <v>14360</v>
      </c>
      <c r="D1197">
        <v>12</v>
      </c>
      <c r="E1197" t="s">
        <v>8062</v>
      </c>
    </row>
    <row r="1198" spans="2:5">
      <c r="B1198" t="s">
        <v>7835</v>
      </c>
      <c r="C1198" t="s">
        <v>14361</v>
      </c>
      <c r="D1198">
        <v>1</v>
      </c>
      <c r="E1198" t="s">
        <v>8062</v>
      </c>
    </row>
    <row r="1199" spans="2:5">
      <c r="B1199" t="s">
        <v>7836</v>
      </c>
      <c r="C1199" t="s">
        <v>14362</v>
      </c>
      <c r="D1199">
        <v>43</v>
      </c>
      <c r="E1199" t="s">
        <v>8062</v>
      </c>
    </row>
    <row r="1200" spans="2:5">
      <c r="B1200" t="s">
        <v>7837</v>
      </c>
      <c r="C1200" t="s">
        <v>14363</v>
      </c>
      <c r="D1200">
        <v>3</v>
      </c>
      <c r="E1200" t="s">
        <v>8062</v>
      </c>
    </row>
    <row r="1201" spans="2:5">
      <c r="B1201" t="s">
        <v>7838</v>
      </c>
      <c r="C1201" t="s">
        <v>14364</v>
      </c>
      <c r="D1201">
        <v>2</v>
      </c>
      <c r="E1201" t="s">
        <v>8062</v>
      </c>
    </row>
    <row r="1202" spans="2:5">
      <c r="B1202" t="s">
        <v>7839</v>
      </c>
      <c r="C1202" t="s">
        <v>14365</v>
      </c>
      <c r="D1202">
        <v>0</v>
      </c>
      <c r="E1202" t="s">
        <v>8062</v>
      </c>
    </row>
    <row r="1203" spans="2:5">
      <c r="B1203" t="s">
        <v>7840</v>
      </c>
      <c r="C1203" t="s">
        <v>14366</v>
      </c>
      <c r="D1203">
        <v>9</v>
      </c>
      <c r="E1203" t="s">
        <v>8062</v>
      </c>
    </row>
    <row r="1204" spans="2:5">
      <c r="B1204" t="s">
        <v>7841</v>
      </c>
      <c r="C1204" t="s">
        <v>14367</v>
      </c>
      <c r="D1204">
        <v>0</v>
      </c>
      <c r="E1204" t="s">
        <v>8062</v>
      </c>
    </row>
    <row r="1205" spans="2:5">
      <c r="B1205" t="s">
        <v>7842</v>
      </c>
      <c r="C1205" t="s">
        <v>14368</v>
      </c>
      <c r="D1205">
        <v>8</v>
      </c>
      <c r="E1205" t="s">
        <v>8062</v>
      </c>
    </row>
    <row r="1206" spans="2:5">
      <c r="B1206" t="s">
        <v>7843</v>
      </c>
      <c r="C1206" t="s">
        <v>14369</v>
      </c>
      <c r="D1206">
        <v>15</v>
      </c>
      <c r="E1206" t="s">
        <v>8062</v>
      </c>
    </row>
    <row r="1207" spans="2:5">
      <c r="B1207" t="s">
        <v>7844</v>
      </c>
      <c r="C1207" t="s">
        <v>14370</v>
      </c>
      <c r="D1207">
        <v>21</v>
      </c>
      <c r="E1207" t="s">
        <v>8062</v>
      </c>
    </row>
    <row r="1208" spans="2:5">
      <c r="B1208" t="s">
        <v>7845</v>
      </c>
      <c r="C1208" t="s">
        <v>14371</v>
      </c>
      <c r="D1208">
        <v>26</v>
      </c>
      <c r="E1208" t="s">
        <v>8062</v>
      </c>
    </row>
    <row r="1209" spans="2:5">
      <c r="B1209" t="s">
        <v>7846</v>
      </c>
      <c r="C1209" t="s">
        <v>14372</v>
      </c>
      <c r="D1209">
        <v>3</v>
      </c>
      <c r="E1209" t="s">
        <v>8062</v>
      </c>
    </row>
    <row r="1210" spans="2:5">
      <c r="B1210" t="s">
        <v>7847</v>
      </c>
      <c r="C1210" t="s">
        <v>14373</v>
      </c>
      <c r="D1210">
        <v>128</v>
      </c>
      <c r="E1210" t="s">
        <v>8062</v>
      </c>
    </row>
    <row r="1211" spans="2:5">
      <c r="B1211" t="s">
        <v>7848</v>
      </c>
      <c r="C1211" t="s">
        <v>14374</v>
      </c>
      <c r="D1211">
        <v>9</v>
      </c>
      <c r="E1211" t="s">
        <v>8062</v>
      </c>
    </row>
    <row r="1212" spans="2:5">
      <c r="B1212" t="s">
        <v>7849</v>
      </c>
      <c r="C1212" t="s">
        <v>14375</v>
      </c>
      <c r="D1212">
        <v>169</v>
      </c>
      <c r="E1212" t="s">
        <v>8062</v>
      </c>
    </row>
    <row r="1213" spans="2:5">
      <c r="B1213" t="s">
        <v>7850</v>
      </c>
      <c r="C1213" t="s">
        <v>14376</v>
      </c>
      <c r="D1213">
        <v>13</v>
      </c>
      <c r="E1213" t="s">
        <v>8062</v>
      </c>
    </row>
    <row r="1214" spans="2:5">
      <c r="B1214" t="s">
        <v>7851</v>
      </c>
      <c r="C1214" t="s">
        <v>14377</v>
      </c>
      <c r="D1214">
        <v>201</v>
      </c>
      <c r="E1214" t="s">
        <v>8062</v>
      </c>
    </row>
    <row r="1215" spans="2:5">
      <c r="B1215" t="s">
        <v>7852</v>
      </c>
      <c r="C1215" t="s">
        <v>14378</v>
      </c>
      <c r="D1215">
        <v>16</v>
      </c>
      <c r="E1215" t="s">
        <v>8062</v>
      </c>
    </row>
    <row r="1216" spans="2:5">
      <c r="B1216" t="s">
        <v>7853</v>
      </c>
      <c r="C1216" t="s">
        <v>14379</v>
      </c>
      <c r="D1216">
        <v>14</v>
      </c>
      <c r="E1216" t="s">
        <v>8062</v>
      </c>
    </row>
    <row r="1217" spans="2:5">
      <c r="B1217" t="s">
        <v>7854</v>
      </c>
      <c r="C1217" t="s">
        <v>14380</v>
      </c>
      <c r="D1217">
        <v>64</v>
      </c>
      <c r="E1217" t="s">
        <v>8062</v>
      </c>
    </row>
    <row r="1218" spans="2:5">
      <c r="B1218" t="s">
        <v>7855</v>
      </c>
      <c r="C1218" t="s">
        <v>14381</v>
      </c>
      <c r="D1218">
        <v>23</v>
      </c>
      <c r="E1218" t="s">
        <v>8062</v>
      </c>
    </row>
    <row r="1219" spans="2:5">
      <c r="B1219" t="s">
        <v>7856</v>
      </c>
      <c r="C1219" t="s">
        <v>14382</v>
      </c>
      <c r="D1219">
        <v>1</v>
      </c>
      <c r="E1219" t="s">
        <v>8062</v>
      </c>
    </row>
    <row r="1220" spans="2:5">
      <c r="B1220" t="s">
        <v>7857</v>
      </c>
      <c r="C1220" t="s">
        <v>14383</v>
      </c>
      <c r="D1220">
        <v>52</v>
      </c>
      <c r="E1220" t="s">
        <v>8062</v>
      </c>
    </row>
    <row r="1221" spans="2:5">
      <c r="B1221" t="s">
        <v>7858</v>
      </c>
      <c r="C1221" t="s">
        <v>14384</v>
      </c>
      <c r="D1221">
        <v>25</v>
      </c>
      <c r="E1221" t="s">
        <v>8062</v>
      </c>
    </row>
    <row r="1222" spans="2:5">
      <c r="B1222" t="s">
        <v>7859</v>
      </c>
      <c r="C1222" t="s">
        <v>14385</v>
      </c>
      <c r="D1222">
        <v>43</v>
      </c>
      <c r="E1222" t="s">
        <v>8062</v>
      </c>
    </row>
    <row r="1223" spans="2:5">
      <c r="B1223" t="s">
        <v>7860</v>
      </c>
      <c r="C1223" t="s">
        <v>14386</v>
      </c>
      <c r="D1223">
        <v>14</v>
      </c>
      <c r="E1223" t="s">
        <v>8062</v>
      </c>
    </row>
    <row r="1224" spans="2:5">
      <c r="B1224" t="s">
        <v>7861</v>
      </c>
      <c r="C1224" t="s">
        <v>14387</v>
      </c>
      <c r="D1224">
        <v>26</v>
      </c>
      <c r="E1224" t="s">
        <v>8062</v>
      </c>
    </row>
    <row r="1225" spans="2:5">
      <c r="B1225" t="s">
        <v>7862</v>
      </c>
      <c r="C1225" t="s">
        <v>14388</v>
      </c>
      <c r="D1225">
        <v>0</v>
      </c>
      <c r="E1225" t="s">
        <v>8062</v>
      </c>
    </row>
    <row r="1226" spans="2:5">
      <c r="B1226" t="s">
        <v>7863</v>
      </c>
      <c r="C1226" t="s">
        <v>14389</v>
      </c>
      <c r="D1226">
        <v>0</v>
      </c>
      <c r="E1226" t="s">
        <v>8062</v>
      </c>
    </row>
    <row r="1227" spans="2:5">
      <c r="B1227" t="s">
        <v>7864</v>
      </c>
      <c r="C1227" t="s">
        <v>14390</v>
      </c>
      <c r="D1227">
        <v>13</v>
      </c>
      <c r="E1227" t="s">
        <v>8062</v>
      </c>
    </row>
    <row r="1228" spans="2:5">
      <c r="B1228" t="s">
        <v>6254</v>
      </c>
      <c r="C1228" t="s">
        <v>14391</v>
      </c>
      <c r="D1228">
        <v>5</v>
      </c>
      <c r="E1228" t="s">
        <v>8062</v>
      </c>
    </row>
    <row r="1229" spans="2:5">
      <c r="B1229" t="s">
        <v>6260</v>
      </c>
      <c r="C1229" t="s">
        <v>14392</v>
      </c>
      <c r="D1229">
        <v>8</v>
      </c>
      <c r="E1229" t="s">
        <v>8062</v>
      </c>
    </row>
    <row r="1230" spans="2:5">
      <c r="B1230" t="s">
        <v>6266</v>
      </c>
      <c r="C1230" t="s">
        <v>14393</v>
      </c>
      <c r="D1230">
        <v>6</v>
      </c>
      <c r="E1230" t="s">
        <v>8062</v>
      </c>
    </row>
    <row r="1231" spans="2:5">
      <c r="B1231" t="s">
        <v>6272</v>
      </c>
      <c r="C1231" t="s">
        <v>14394</v>
      </c>
      <c r="D1231">
        <v>324</v>
      </c>
      <c r="E1231" t="s">
        <v>8062</v>
      </c>
    </row>
    <row r="1232" spans="2:5">
      <c r="B1232" t="s">
        <v>6278</v>
      </c>
      <c r="C1232" t="s">
        <v>14395</v>
      </c>
      <c r="D1232">
        <v>13</v>
      </c>
      <c r="E1232" t="s">
        <v>8062</v>
      </c>
    </row>
    <row r="1233" spans="2:5">
      <c r="B1233" t="s">
        <v>6284</v>
      </c>
      <c r="C1233" t="s">
        <v>14324</v>
      </c>
      <c r="D1233">
        <v>7</v>
      </c>
      <c r="E1233" t="s">
        <v>8062</v>
      </c>
    </row>
    <row r="1234" spans="2:5">
      <c r="B1234" t="s">
        <v>6291</v>
      </c>
      <c r="C1234" t="s">
        <v>14396</v>
      </c>
      <c r="D1234">
        <v>23</v>
      </c>
      <c r="E1234" t="s">
        <v>8062</v>
      </c>
    </row>
    <row r="1235" spans="2:5">
      <c r="B1235" t="s">
        <v>6297</v>
      </c>
      <c r="C1235" t="s">
        <v>14397</v>
      </c>
      <c r="D1235">
        <v>11</v>
      </c>
      <c r="E1235" t="s">
        <v>8062</v>
      </c>
    </row>
    <row r="1236" spans="2:5">
      <c r="B1236" t="s">
        <v>6303</v>
      </c>
      <c r="C1236" t="s">
        <v>14398</v>
      </c>
      <c r="D1236">
        <v>4</v>
      </c>
      <c r="E1236" t="s">
        <v>8062</v>
      </c>
    </row>
    <row r="1237" spans="2:5">
      <c r="B1237" t="s">
        <v>6309</v>
      </c>
      <c r="C1237" t="s">
        <v>14399</v>
      </c>
      <c r="D1237">
        <v>181</v>
      </c>
      <c r="E1237" t="s">
        <v>8062</v>
      </c>
    </row>
    <row r="1238" spans="2:5">
      <c r="B1238" t="s">
        <v>6315</v>
      </c>
      <c r="C1238" t="s">
        <v>14400</v>
      </c>
      <c r="D1238">
        <v>53</v>
      </c>
      <c r="E1238" t="s">
        <v>8062</v>
      </c>
    </row>
    <row r="1239" spans="2:5">
      <c r="B1239" t="s">
        <v>6321</v>
      </c>
      <c r="C1239" t="s">
        <v>14401</v>
      </c>
      <c r="D1239">
        <v>26</v>
      </c>
      <c r="E1239" t="s">
        <v>8062</v>
      </c>
    </row>
    <row r="1240" spans="2:5">
      <c r="B1240" t="s">
        <v>6327</v>
      </c>
      <c r="C1240" t="s">
        <v>14402</v>
      </c>
      <c r="D1240">
        <v>114</v>
      </c>
      <c r="E1240" t="s">
        <v>8062</v>
      </c>
    </row>
    <row r="1241" spans="2:5">
      <c r="B1241" t="s">
        <v>6333</v>
      </c>
      <c r="C1241" t="s">
        <v>14403</v>
      </c>
      <c r="D1241">
        <v>135</v>
      </c>
      <c r="E1241" t="s">
        <v>8062</v>
      </c>
    </row>
    <row r="1242" spans="2:5">
      <c r="B1242" t="s">
        <v>6339</v>
      </c>
      <c r="C1242" t="s">
        <v>14404</v>
      </c>
      <c r="D1242">
        <v>0</v>
      </c>
      <c r="E1242" t="s">
        <v>8062</v>
      </c>
    </row>
    <row r="1243" spans="2:5">
      <c r="B1243" t="s">
        <v>6346</v>
      </c>
      <c r="C1243" t="s">
        <v>14405</v>
      </c>
      <c r="D1243">
        <v>15</v>
      </c>
      <c r="E1243" t="s">
        <v>8062</v>
      </c>
    </row>
    <row r="1244" spans="2:5">
      <c r="B1244" t="s">
        <v>6352</v>
      </c>
      <c r="C1244" t="s">
        <v>14406</v>
      </c>
      <c r="D1244">
        <v>0</v>
      </c>
      <c r="E1244" t="s">
        <v>8062</v>
      </c>
    </row>
    <row r="1245" spans="2:5">
      <c r="B1245" t="s">
        <v>6356</v>
      </c>
      <c r="C1245" t="s">
        <v>14407</v>
      </c>
      <c r="D1245">
        <v>1</v>
      </c>
      <c r="E1245" t="s">
        <v>8062</v>
      </c>
    </row>
    <row r="1246" spans="2:5">
      <c r="B1246" t="s">
        <v>6364</v>
      </c>
      <c r="C1246" t="s">
        <v>14408</v>
      </c>
      <c r="D1246">
        <v>26</v>
      </c>
      <c r="E1246" t="s">
        <v>8062</v>
      </c>
    </row>
    <row r="1247" spans="2:5">
      <c r="B1247" t="s">
        <v>6368</v>
      </c>
      <c r="C1247" t="s">
        <v>14409</v>
      </c>
      <c r="D1247">
        <v>39</v>
      </c>
      <c r="E1247" t="s">
        <v>8062</v>
      </c>
    </row>
    <row r="1248" spans="2:5">
      <c r="B1248" t="s">
        <v>6374</v>
      </c>
      <c r="C1248" t="s">
        <v>14410</v>
      </c>
      <c r="D1248">
        <v>31</v>
      </c>
      <c r="E1248" t="s">
        <v>8062</v>
      </c>
    </row>
    <row r="1249" spans="2:5">
      <c r="B1249" t="s">
        <v>6380</v>
      </c>
      <c r="C1249" t="s">
        <v>14373</v>
      </c>
      <c r="D1249">
        <v>24</v>
      </c>
      <c r="E1249" t="s">
        <v>8062</v>
      </c>
    </row>
    <row r="1250" spans="2:5">
      <c r="B1250" t="s">
        <v>6387</v>
      </c>
      <c r="C1250" t="s">
        <v>14411</v>
      </c>
      <c r="D1250">
        <v>92</v>
      </c>
      <c r="E1250" t="s">
        <v>8062</v>
      </c>
    </row>
    <row r="1251" spans="2:5">
      <c r="B1251" t="s">
        <v>6393</v>
      </c>
      <c r="C1251" t="s">
        <v>14412</v>
      </c>
      <c r="D1251">
        <v>20</v>
      </c>
      <c r="E1251" t="s">
        <v>8062</v>
      </c>
    </row>
    <row r="1252" spans="2:5">
      <c r="B1252" t="s">
        <v>6399</v>
      </c>
      <c r="C1252" t="s">
        <v>14413</v>
      </c>
      <c r="D1252">
        <v>46</v>
      </c>
      <c r="E1252" t="s">
        <v>8062</v>
      </c>
    </row>
    <row r="1253" spans="2:5">
      <c r="B1253" t="s">
        <v>6404</v>
      </c>
      <c r="C1253" t="s">
        <v>14414</v>
      </c>
      <c r="D1253">
        <v>3</v>
      </c>
      <c r="E1253" t="s">
        <v>8062</v>
      </c>
    </row>
    <row r="1254" spans="2:5">
      <c r="B1254" t="s">
        <v>6410</v>
      </c>
      <c r="C1254" t="s">
        <v>14415</v>
      </c>
      <c r="D1254">
        <v>41</v>
      </c>
      <c r="E1254" t="s">
        <v>8062</v>
      </c>
    </row>
    <row r="1255" spans="2:5">
      <c r="B1255" t="s">
        <v>6416</v>
      </c>
      <c r="C1255" t="s">
        <v>14416</v>
      </c>
      <c r="D1255">
        <v>12</v>
      </c>
      <c r="E1255" t="s">
        <v>8062</v>
      </c>
    </row>
    <row r="1256" spans="2:5">
      <c r="B1256" t="s">
        <v>6422</v>
      </c>
      <c r="C1256" t="s">
        <v>14417</v>
      </c>
      <c r="D1256">
        <v>1</v>
      </c>
      <c r="E1256" t="s">
        <v>8062</v>
      </c>
    </row>
    <row r="1257" spans="2:5">
      <c r="B1257" t="s">
        <v>7865</v>
      </c>
      <c r="C1257" t="s">
        <v>14418</v>
      </c>
      <c r="D1257">
        <v>0</v>
      </c>
      <c r="E1257" t="s">
        <v>8062</v>
      </c>
    </row>
    <row r="1258" spans="2:5">
      <c r="B1258" t="s">
        <v>7866</v>
      </c>
      <c r="C1258" t="s">
        <v>14419</v>
      </c>
      <c r="D1258">
        <v>0</v>
      </c>
      <c r="E1258" t="s">
        <v>8062</v>
      </c>
    </row>
    <row r="1259" spans="2:5">
      <c r="B1259" t="s">
        <v>7867</v>
      </c>
      <c r="C1259" t="s">
        <v>14420</v>
      </c>
      <c r="D1259">
        <v>0</v>
      </c>
      <c r="E1259" t="s">
        <v>8062</v>
      </c>
    </row>
    <row r="1260" spans="2:5">
      <c r="B1260" t="s">
        <v>7868</v>
      </c>
      <c r="C1260" t="s">
        <v>14421</v>
      </c>
      <c r="D1260">
        <v>0</v>
      </c>
      <c r="E1260" t="s">
        <v>8062</v>
      </c>
    </row>
    <row r="1261" spans="2:5">
      <c r="B1261" t="s">
        <v>6427</v>
      </c>
      <c r="C1261" t="s">
        <v>14422</v>
      </c>
      <c r="D1261">
        <v>1</v>
      </c>
      <c r="E1261" t="s">
        <v>8065</v>
      </c>
    </row>
    <row r="1262" spans="2:5">
      <c r="B1262" t="s">
        <v>6432</v>
      </c>
      <c r="C1262" t="s">
        <v>14423</v>
      </c>
      <c r="D1262">
        <v>162</v>
      </c>
      <c r="E1262" t="s">
        <v>8065</v>
      </c>
    </row>
    <row r="1263" spans="2:5">
      <c r="B1263" t="s">
        <v>6436</v>
      </c>
      <c r="C1263" t="s">
        <v>14424</v>
      </c>
      <c r="D1263">
        <v>0</v>
      </c>
      <c r="E1263" t="s">
        <v>8062</v>
      </c>
    </row>
    <row r="1264" spans="2:5">
      <c r="B1264" t="s">
        <v>7869</v>
      </c>
      <c r="C1264" t="s">
        <v>14425</v>
      </c>
      <c r="D1264">
        <v>13</v>
      </c>
      <c r="E1264" t="s">
        <v>8062</v>
      </c>
    </row>
    <row r="1265" spans="2:5">
      <c r="B1265" t="s">
        <v>6441</v>
      </c>
      <c r="C1265" t="s">
        <v>14426</v>
      </c>
      <c r="D1265">
        <v>4</v>
      </c>
      <c r="E1265" t="s">
        <v>8062</v>
      </c>
    </row>
    <row r="1266" spans="2:5">
      <c r="B1266" t="s">
        <v>7870</v>
      </c>
      <c r="C1266" t="s">
        <v>14427</v>
      </c>
      <c r="D1266">
        <v>26</v>
      </c>
      <c r="E1266" t="s">
        <v>8062</v>
      </c>
    </row>
    <row r="1267" spans="2:5">
      <c r="B1267" t="s">
        <v>7871</v>
      </c>
      <c r="C1267" t="s">
        <v>14428</v>
      </c>
      <c r="D1267">
        <v>2</v>
      </c>
      <c r="E1267" t="s">
        <v>8062</v>
      </c>
    </row>
    <row r="1268" spans="2:5">
      <c r="B1268" t="s">
        <v>6446</v>
      </c>
      <c r="C1268" t="s">
        <v>14429</v>
      </c>
      <c r="D1268">
        <v>23</v>
      </c>
      <c r="E1268" t="s">
        <v>8065</v>
      </c>
    </row>
    <row r="1269" spans="2:5">
      <c r="B1269" t="s">
        <v>6449</v>
      </c>
      <c r="C1269" t="s">
        <v>14430</v>
      </c>
      <c r="D1269">
        <v>2</v>
      </c>
      <c r="E1269" t="s">
        <v>8065</v>
      </c>
    </row>
    <row r="1270" spans="2:5">
      <c r="B1270" t="s">
        <v>7872</v>
      </c>
      <c r="C1270" t="s">
        <v>14431</v>
      </c>
      <c r="D1270">
        <v>2</v>
      </c>
      <c r="E1270" t="s">
        <v>8062</v>
      </c>
    </row>
    <row r="1271" spans="2:5">
      <c r="B1271" t="s">
        <v>7873</v>
      </c>
      <c r="C1271" t="s">
        <v>14432</v>
      </c>
      <c r="D1271">
        <v>0</v>
      </c>
      <c r="E1271" t="s">
        <v>8062</v>
      </c>
    </row>
    <row r="1272" spans="2:5">
      <c r="B1272" t="s">
        <v>7874</v>
      </c>
      <c r="C1272" t="s">
        <v>14433</v>
      </c>
      <c r="D1272">
        <v>15</v>
      </c>
      <c r="E1272" t="s">
        <v>8062</v>
      </c>
    </row>
    <row r="1273" spans="2:5">
      <c r="B1273" t="s">
        <v>7875</v>
      </c>
      <c r="C1273" t="s">
        <v>14434</v>
      </c>
      <c r="D1273">
        <v>4</v>
      </c>
      <c r="E1273" t="s">
        <v>8062</v>
      </c>
    </row>
    <row r="1274" spans="2:5">
      <c r="B1274" t="s">
        <v>7876</v>
      </c>
      <c r="C1274" t="s">
        <v>14435</v>
      </c>
      <c r="D1274">
        <v>6</v>
      </c>
      <c r="E1274" t="s">
        <v>8062</v>
      </c>
    </row>
    <row r="1275" spans="2:5">
      <c r="B1275" t="s">
        <v>7877</v>
      </c>
      <c r="C1275" t="s">
        <v>14436</v>
      </c>
      <c r="D1275">
        <v>1</v>
      </c>
      <c r="E1275" t="s">
        <v>8062</v>
      </c>
    </row>
    <row r="1276" spans="2:5">
      <c r="B1276" t="s">
        <v>7878</v>
      </c>
      <c r="C1276" t="s">
        <v>14437</v>
      </c>
      <c r="D1276">
        <v>0</v>
      </c>
      <c r="E1276" t="s">
        <v>8062</v>
      </c>
    </row>
    <row r="1277" spans="2:5">
      <c r="B1277" t="s">
        <v>7879</v>
      </c>
      <c r="C1277" t="s">
        <v>14438</v>
      </c>
      <c r="D1277">
        <v>0</v>
      </c>
      <c r="E1277" t="s">
        <v>8062</v>
      </c>
    </row>
    <row r="1278" spans="2:5">
      <c r="B1278" t="s">
        <v>7880</v>
      </c>
      <c r="C1278" t="s">
        <v>14439</v>
      </c>
      <c r="D1278">
        <v>2</v>
      </c>
      <c r="E1278" t="s">
        <v>8062</v>
      </c>
    </row>
    <row r="1279" spans="2:5">
      <c r="B1279" t="s">
        <v>6452</v>
      </c>
      <c r="C1279" t="s">
        <v>14440</v>
      </c>
      <c r="D1279">
        <v>9</v>
      </c>
      <c r="E1279" t="s">
        <v>8062</v>
      </c>
    </row>
    <row r="1280" spans="2:5">
      <c r="B1280" t="s">
        <v>7881</v>
      </c>
      <c r="C1280" t="s">
        <v>14441</v>
      </c>
      <c r="D1280">
        <v>0</v>
      </c>
      <c r="E1280" t="s">
        <v>8062</v>
      </c>
    </row>
    <row r="1281" spans="2:5">
      <c r="B1281" t="s">
        <v>7882</v>
      </c>
      <c r="C1281" t="s">
        <v>14442</v>
      </c>
      <c r="D1281">
        <v>0</v>
      </c>
      <c r="E1281" t="s">
        <v>8062</v>
      </c>
    </row>
    <row r="1282" spans="2:5">
      <c r="B1282" t="s">
        <v>7883</v>
      </c>
      <c r="C1282" t="s">
        <v>14443</v>
      </c>
      <c r="D1282">
        <v>68</v>
      </c>
      <c r="E1282" t="s">
        <v>8062</v>
      </c>
    </row>
    <row r="1283" spans="2:5">
      <c r="B1283" t="s">
        <v>7884</v>
      </c>
      <c r="C1283" t="s">
        <v>14444</v>
      </c>
      <c r="D1283">
        <v>47</v>
      </c>
      <c r="E1283" t="s">
        <v>8062</v>
      </c>
    </row>
    <row r="1284" spans="2:5">
      <c r="B1284" t="s">
        <v>7885</v>
      </c>
      <c r="C1284" t="s">
        <v>14445</v>
      </c>
      <c r="D1284">
        <v>15</v>
      </c>
      <c r="E1284" t="s">
        <v>8062</v>
      </c>
    </row>
    <row r="1285" spans="2:5">
      <c r="B1285" t="s">
        <v>6457</v>
      </c>
      <c r="C1285" t="s">
        <v>14446</v>
      </c>
      <c r="D1285">
        <v>65</v>
      </c>
      <c r="E1285" t="s">
        <v>8062</v>
      </c>
    </row>
    <row r="1286" spans="2:5">
      <c r="B1286" t="s">
        <v>7886</v>
      </c>
      <c r="C1286" t="s">
        <v>14447</v>
      </c>
      <c r="D1286">
        <v>0</v>
      </c>
      <c r="E1286" t="s">
        <v>8062</v>
      </c>
    </row>
    <row r="1287" spans="2:5">
      <c r="B1287" t="s">
        <v>7887</v>
      </c>
      <c r="C1287" t="s">
        <v>14448</v>
      </c>
      <c r="D1287">
        <v>0</v>
      </c>
      <c r="E1287" t="s">
        <v>8062</v>
      </c>
    </row>
    <row r="1288" spans="2:5">
      <c r="B1288" t="s">
        <v>7888</v>
      </c>
      <c r="C1288" t="s">
        <v>14449</v>
      </c>
      <c r="D1288">
        <v>0</v>
      </c>
      <c r="E1288" t="s">
        <v>8065</v>
      </c>
    </row>
    <row r="1289" spans="2:5">
      <c r="B1289" t="s">
        <v>7889</v>
      </c>
      <c r="C1289" t="s">
        <v>14450</v>
      </c>
      <c r="D1289">
        <v>0</v>
      </c>
      <c r="E1289" t="s">
        <v>8062</v>
      </c>
    </row>
    <row r="1290" spans="2:5">
      <c r="B1290" t="s">
        <v>7890</v>
      </c>
      <c r="C1290" t="s">
        <v>14451</v>
      </c>
      <c r="D1290">
        <v>0</v>
      </c>
      <c r="E1290" t="s">
        <v>8065</v>
      </c>
    </row>
    <row r="1291" spans="2:5">
      <c r="B1291" t="s">
        <v>7891</v>
      </c>
      <c r="C1291" t="s">
        <v>14452</v>
      </c>
      <c r="D1291">
        <v>0</v>
      </c>
      <c r="E1291" t="s">
        <v>8062</v>
      </c>
    </row>
    <row r="1292" spans="2:5">
      <c r="B1292" t="s">
        <v>7892</v>
      </c>
      <c r="C1292" t="s">
        <v>14453</v>
      </c>
      <c r="D1292">
        <v>5</v>
      </c>
      <c r="E1292" t="s">
        <v>8065</v>
      </c>
    </row>
    <row r="1293" spans="2:5">
      <c r="B1293" t="s">
        <v>7893</v>
      </c>
      <c r="C1293" t="s">
        <v>14454</v>
      </c>
      <c r="D1293">
        <v>0</v>
      </c>
      <c r="E1293" t="s">
        <v>8062</v>
      </c>
    </row>
    <row r="1294" spans="2:5">
      <c r="B1294" t="s">
        <v>6463</v>
      </c>
      <c r="C1294" t="s">
        <v>14455</v>
      </c>
      <c r="D1294">
        <v>13</v>
      </c>
      <c r="E1294" t="s">
        <v>8065</v>
      </c>
    </row>
    <row r="1295" spans="2:5">
      <c r="B1295" t="s">
        <v>7894</v>
      </c>
      <c r="C1295" t="s">
        <v>14456</v>
      </c>
      <c r="D1295">
        <v>0</v>
      </c>
      <c r="E1295" t="s">
        <v>8065</v>
      </c>
    </row>
    <row r="1296" spans="2:5">
      <c r="B1296" t="s">
        <v>6469</v>
      </c>
      <c r="C1296" t="s">
        <v>14457</v>
      </c>
      <c r="D1296">
        <v>0</v>
      </c>
      <c r="E1296" t="s">
        <v>8062</v>
      </c>
    </row>
    <row r="1297" spans="2:5">
      <c r="B1297" t="s">
        <v>7895</v>
      </c>
      <c r="C1297" t="s">
        <v>14458</v>
      </c>
      <c r="D1297">
        <v>0</v>
      </c>
      <c r="E1297" t="s">
        <v>8062</v>
      </c>
    </row>
    <row r="1298" spans="2:5">
      <c r="B1298" t="s">
        <v>7896</v>
      </c>
      <c r="C1298" t="s">
        <v>14459</v>
      </c>
      <c r="D1298">
        <v>0</v>
      </c>
      <c r="E1298" t="s">
        <v>8062</v>
      </c>
    </row>
    <row r="1299" spans="2:5">
      <c r="B1299" t="s">
        <v>7897</v>
      </c>
      <c r="C1299" t="s">
        <v>14460</v>
      </c>
      <c r="D1299">
        <v>7</v>
      </c>
      <c r="E1299" t="s">
        <v>8065</v>
      </c>
    </row>
    <row r="1300" spans="2:5">
      <c r="B1300" t="s">
        <v>6474</v>
      </c>
      <c r="C1300" t="s">
        <v>14461</v>
      </c>
      <c r="D1300">
        <v>5</v>
      </c>
      <c r="E1300" t="s">
        <v>8062</v>
      </c>
    </row>
    <row r="1301" spans="2:5">
      <c r="B1301" t="s">
        <v>7898</v>
      </c>
      <c r="C1301" t="s">
        <v>14462</v>
      </c>
      <c r="D1301">
        <v>5</v>
      </c>
      <c r="E1301" t="s">
        <v>8065</v>
      </c>
    </row>
    <row r="1302" spans="2:5">
      <c r="B1302" t="s">
        <v>6480</v>
      </c>
      <c r="C1302" t="s">
        <v>14463</v>
      </c>
      <c r="D1302">
        <v>2</v>
      </c>
      <c r="E1302" t="s">
        <v>8065</v>
      </c>
    </row>
    <row r="1303" spans="2:5">
      <c r="B1303" t="s">
        <v>6486</v>
      </c>
      <c r="C1303" t="s">
        <v>14464</v>
      </c>
      <c r="D1303">
        <v>0</v>
      </c>
      <c r="E1303" t="s">
        <v>8062</v>
      </c>
    </row>
    <row r="1304" spans="2:5">
      <c r="B1304" t="s">
        <v>7899</v>
      </c>
      <c r="C1304" t="s">
        <v>14465</v>
      </c>
      <c r="D1304">
        <v>0</v>
      </c>
      <c r="E1304" t="s">
        <v>8065</v>
      </c>
    </row>
    <row r="1305" spans="2:5">
      <c r="B1305" t="s">
        <v>7900</v>
      </c>
      <c r="C1305" t="s">
        <v>14466</v>
      </c>
      <c r="D1305">
        <v>7</v>
      </c>
      <c r="E1305" t="s">
        <v>8062</v>
      </c>
    </row>
    <row r="1306" spans="2:5">
      <c r="B1306" t="s">
        <v>6490</v>
      </c>
      <c r="C1306" t="s">
        <v>14467</v>
      </c>
      <c r="D1306">
        <v>4</v>
      </c>
      <c r="E1306" t="s">
        <v>8065</v>
      </c>
    </row>
    <row r="1307" spans="2:5">
      <c r="B1307" t="s">
        <v>6496</v>
      </c>
      <c r="C1307" t="s">
        <v>14468</v>
      </c>
      <c r="D1307">
        <v>61</v>
      </c>
      <c r="E1307" t="s">
        <v>8065</v>
      </c>
    </row>
    <row r="1308" spans="2:5">
      <c r="B1308" t="s">
        <v>7901</v>
      </c>
      <c r="C1308" t="s">
        <v>14469</v>
      </c>
      <c r="D1308">
        <v>0</v>
      </c>
      <c r="E1308" t="s">
        <v>8065</v>
      </c>
    </row>
    <row r="1309" spans="2:5">
      <c r="B1309" t="s">
        <v>7902</v>
      </c>
      <c r="C1309" t="s">
        <v>14470</v>
      </c>
      <c r="D1309">
        <v>0</v>
      </c>
      <c r="E1309" t="s">
        <v>8065</v>
      </c>
    </row>
    <row r="1310" spans="2:5">
      <c r="B1310" t="s">
        <v>7903</v>
      </c>
      <c r="C1310" t="s">
        <v>14471</v>
      </c>
      <c r="D1310">
        <v>0</v>
      </c>
      <c r="E1310" t="s">
        <v>8065</v>
      </c>
    </row>
    <row r="1311" spans="2:5">
      <c r="B1311" t="s">
        <v>7904</v>
      </c>
      <c r="C1311" t="s">
        <v>14472</v>
      </c>
      <c r="D1311">
        <v>0</v>
      </c>
      <c r="E1311" t="s">
        <v>8065</v>
      </c>
    </row>
    <row r="1312" spans="2:5">
      <c r="B1312" t="s">
        <v>7905</v>
      </c>
      <c r="C1312" t="s">
        <v>14473</v>
      </c>
      <c r="D1312">
        <v>26</v>
      </c>
      <c r="E1312" t="s">
        <v>8065</v>
      </c>
    </row>
    <row r="1313" spans="2:5">
      <c r="B1313" t="s">
        <v>7906</v>
      </c>
      <c r="C1313" t="s">
        <v>14474</v>
      </c>
      <c r="D1313">
        <v>16</v>
      </c>
      <c r="E1313" t="s">
        <v>8065</v>
      </c>
    </row>
    <row r="1314" spans="2:5">
      <c r="B1314" t="s">
        <v>7907</v>
      </c>
      <c r="C1314" t="s">
        <v>14475</v>
      </c>
      <c r="D1314">
        <v>1</v>
      </c>
      <c r="E1314" t="s">
        <v>8065</v>
      </c>
    </row>
    <row r="1315" spans="2:5">
      <c r="B1315" t="s">
        <v>7908</v>
      </c>
      <c r="C1315" t="s">
        <v>14476</v>
      </c>
      <c r="D1315">
        <v>3</v>
      </c>
      <c r="E1315" t="s">
        <v>8065</v>
      </c>
    </row>
    <row r="1316" spans="2:5">
      <c r="B1316" t="s">
        <v>7909</v>
      </c>
      <c r="C1316" t="s">
        <v>14477</v>
      </c>
      <c r="D1316">
        <v>1</v>
      </c>
      <c r="E1316" t="s">
        <v>8065</v>
      </c>
    </row>
    <row r="1317" spans="2:5">
      <c r="B1317" t="s">
        <v>7910</v>
      </c>
      <c r="C1317" t="s">
        <v>14478</v>
      </c>
      <c r="D1317">
        <v>12</v>
      </c>
      <c r="E1317" t="s">
        <v>8065</v>
      </c>
    </row>
    <row r="1318" spans="2:5">
      <c r="B1318" t="s">
        <v>7911</v>
      </c>
      <c r="C1318" t="s">
        <v>14479</v>
      </c>
      <c r="D1318">
        <v>0</v>
      </c>
      <c r="E1318" t="s">
        <v>8065</v>
      </c>
    </row>
    <row r="1319" spans="2:5">
      <c r="B1319" t="s">
        <v>7912</v>
      </c>
      <c r="C1319" t="s">
        <v>14480</v>
      </c>
      <c r="D1319">
        <v>0</v>
      </c>
      <c r="E1319" t="s">
        <v>8065</v>
      </c>
    </row>
    <row r="1320" spans="2:5">
      <c r="B1320" t="s">
        <v>7913</v>
      </c>
      <c r="C1320" t="s">
        <v>14481</v>
      </c>
      <c r="D1320">
        <v>6</v>
      </c>
      <c r="E1320" t="s">
        <v>8065</v>
      </c>
    </row>
    <row r="1321" spans="2:5">
      <c r="B1321" t="s">
        <v>6500</v>
      </c>
      <c r="C1321" t="s">
        <v>14482</v>
      </c>
      <c r="D1321">
        <v>5</v>
      </c>
      <c r="E1321" t="s">
        <v>8062</v>
      </c>
    </row>
    <row r="1322" spans="2:5">
      <c r="B1322" t="s">
        <v>7914</v>
      </c>
      <c r="C1322" t="s">
        <v>14483</v>
      </c>
      <c r="D1322">
        <v>0</v>
      </c>
      <c r="E1322" t="s">
        <v>8062</v>
      </c>
    </row>
    <row r="1323" spans="2:5">
      <c r="B1323" t="s">
        <v>7915</v>
      </c>
      <c r="C1323" t="s">
        <v>14484</v>
      </c>
      <c r="D1323">
        <v>12</v>
      </c>
      <c r="E1323" t="s">
        <v>8062</v>
      </c>
    </row>
    <row r="1324" spans="2:5">
      <c r="B1324" t="s">
        <v>7916</v>
      </c>
      <c r="C1324" t="s">
        <v>14485</v>
      </c>
      <c r="D1324">
        <v>0</v>
      </c>
      <c r="E1324" t="s">
        <v>8062</v>
      </c>
    </row>
    <row r="1325" spans="2:5">
      <c r="B1325" t="s">
        <v>7917</v>
      </c>
      <c r="C1325" t="s">
        <v>14486</v>
      </c>
      <c r="D1325">
        <v>1</v>
      </c>
      <c r="E1325" t="s">
        <v>8062</v>
      </c>
    </row>
    <row r="1326" spans="2:5">
      <c r="B1326" t="s">
        <v>7918</v>
      </c>
      <c r="C1326" t="s">
        <v>14487</v>
      </c>
      <c r="D1326">
        <v>0</v>
      </c>
      <c r="E1326" t="s">
        <v>8062</v>
      </c>
    </row>
    <row r="1327" spans="2:5">
      <c r="B1327" t="s">
        <v>6506</v>
      </c>
      <c r="C1327" t="s">
        <v>14488</v>
      </c>
      <c r="D1327">
        <v>25</v>
      </c>
      <c r="E1327" t="s">
        <v>8062</v>
      </c>
    </row>
    <row r="1328" spans="2:5">
      <c r="B1328" t="s">
        <v>7919</v>
      </c>
      <c r="C1328" t="s">
        <v>14489</v>
      </c>
      <c r="D1328">
        <v>3</v>
      </c>
      <c r="E1328" t="s">
        <v>8065</v>
      </c>
    </row>
    <row r="1329" spans="2:5">
      <c r="B1329" t="s">
        <v>7920</v>
      </c>
      <c r="C1329" t="s">
        <v>14490</v>
      </c>
      <c r="D1329">
        <v>1</v>
      </c>
      <c r="E1329" t="s">
        <v>8062</v>
      </c>
    </row>
    <row r="1330" spans="2:5">
      <c r="B1330" t="s">
        <v>7921</v>
      </c>
      <c r="C1330" t="s">
        <v>14491</v>
      </c>
      <c r="D1330">
        <v>0</v>
      </c>
      <c r="E1330" t="s">
        <v>8065</v>
      </c>
    </row>
    <row r="1331" spans="2:5">
      <c r="B1331" t="s">
        <v>7922</v>
      </c>
      <c r="C1331" t="s">
        <v>14492</v>
      </c>
      <c r="D1331">
        <v>6</v>
      </c>
      <c r="E1331" t="s">
        <v>8065</v>
      </c>
    </row>
    <row r="1332" spans="2:5">
      <c r="B1332" t="s">
        <v>6512</v>
      </c>
      <c r="C1332" t="s">
        <v>14493</v>
      </c>
      <c r="D1332">
        <v>0</v>
      </c>
      <c r="E1332" t="s">
        <v>8062</v>
      </c>
    </row>
    <row r="1333" spans="2:5">
      <c r="B1333" t="s">
        <v>7923</v>
      </c>
      <c r="C1333" t="s">
        <v>14494</v>
      </c>
      <c r="D1333">
        <v>1</v>
      </c>
      <c r="E1333" t="s">
        <v>8062</v>
      </c>
    </row>
    <row r="1334" spans="2:5">
      <c r="B1334" t="s">
        <v>6516</v>
      </c>
      <c r="C1334" t="s">
        <v>14495</v>
      </c>
      <c r="D1334">
        <v>10</v>
      </c>
      <c r="E1334" t="s">
        <v>8065</v>
      </c>
    </row>
    <row r="1335" spans="2:5">
      <c r="B1335" t="s">
        <v>7924</v>
      </c>
      <c r="C1335" t="s">
        <v>14496</v>
      </c>
      <c r="D1335">
        <v>44</v>
      </c>
      <c r="E1335" t="s">
        <v>8062</v>
      </c>
    </row>
    <row r="1336" spans="2:5">
      <c r="B1336" t="s">
        <v>6523</v>
      </c>
      <c r="C1336" t="s">
        <v>14497</v>
      </c>
      <c r="D1336">
        <v>15</v>
      </c>
      <c r="E1336" t="s">
        <v>8065</v>
      </c>
    </row>
    <row r="1337" spans="2:5">
      <c r="B1337" t="s">
        <v>6529</v>
      </c>
      <c r="C1337" t="s">
        <v>14498</v>
      </c>
      <c r="D1337">
        <v>2</v>
      </c>
      <c r="E1337" t="s">
        <v>8062</v>
      </c>
    </row>
    <row r="1338" spans="2:5">
      <c r="B1338" t="s">
        <v>7925</v>
      </c>
      <c r="C1338" t="s">
        <v>14499</v>
      </c>
      <c r="D1338">
        <v>0</v>
      </c>
      <c r="E1338" t="s">
        <v>8062</v>
      </c>
    </row>
    <row r="1339" spans="2:5">
      <c r="B1339" t="s">
        <v>7926</v>
      </c>
      <c r="C1339" t="s">
        <v>14500</v>
      </c>
      <c r="D1339">
        <v>0</v>
      </c>
      <c r="E1339" t="s">
        <v>8065</v>
      </c>
    </row>
    <row r="1340" spans="2:5">
      <c r="B1340" t="s">
        <v>7927</v>
      </c>
      <c r="C1340" t="s">
        <v>14501</v>
      </c>
      <c r="D1340">
        <v>3</v>
      </c>
      <c r="E1340" t="s">
        <v>8062</v>
      </c>
    </row>
    <row r="1341" spans="2:5">
      <c r="B1341" t="s">
        <v>7928</v>
      </c>
      <c r="C1341" t="s">
        <v>14502</v>
      </c>
      <c r="D1341">
        <v>13</v>
      </c>
      <c r="E1341" t="s">
        <v>8062</v>
      </c>
    </row>
    <row r="1342" spans="2:5">
      <c r="B1342" t="s">
        <v>6535</v>
      </c>
      <c r="C1342" t="s">
        <v>14503</v>
      </c>
      <c r="D1342">
        <v>23</v>
      </c>
      <c r="E1342" t="s">
        <v>8062</v>
      </c>
    </row>
    <row r="1343" spans="2:5">
      <c r="B1343" t="s">
        <v>6541</v>
      </c>
      <c r="C1343" t="s">
        <v>14504</v>
      </c>
      <c r="D1343">
        <v>8</v>
      </c>
      <c r="E1343" t="s">
        <v>8062</v>
      </c>
    </row>
    <row r="1344" spans="2:5">
      <c r="B1344" t="s">
        <v>7929</v>
      </c>
      <c r="C1344" t="s">
        <v>14505</v>
      </c>
      <c r="D1344">
        <v>1</v>
      </c>
      <c r="E1344" t="s">
        <v>8062</v>
      </c>
    </row>
    <row r="1345" spans="2:5">
      <c r="B1345" t="s">
        <v>7930</v>
      </c>
      <c r="C1345" t="s">
        <v>14506</v>
      </c>
      <c r="D1345">
        <v>0</v>
      </c>
      <c r="E1345" t="s">
        <v>8062</v>
      </c>
    </row>
    <row r="1346" spans="2:5">
      <c r="B1346" t="s">
        <v>7931</v>
      </c>
      <c r="C1346" t="s">
        <v>14507</v>
      </c>
      <c r="D1346">
        <v>1</v>
      </c>
      <c r="E1346" t="s">
        <v>8062</v>
      </c>
    </row>
    <row r="1347" spans="2:5">
      <c r="B1347" t="s">
        <v>7932</v>
      </c>
      <c r="C1347" t="s">
        <v>14508</v>
      </c>
      <c r="D1347">
        <v>1</v>
      </c>
      <c r="E1347" t="s">
        <v>8065</v>
      </c>
    </row>
    <row r="1348" spans="2:5">
      <c r="B1348" t="s">
        <v>7933</v>
      </c>
      <c r="C1348" t="s">
        <v>14509</v>
      </c>
      <c r="D1348">
        <v>14</v>
      </c>
      <c r="E1348" t="s">
        <v>8065</v>
      </c>
    </row>
    <row r="1349" spans="2:5">
      <c r="B1349" t="s">
        <v>7934</v>
      </c>
      <c r="C1349" t="s">
        <v>14510</v>
      </c>
      <c r="D1349">
        <v>0</v>
      </c>
      <c r="E1349" t="s">
        <v>8065</v>
      </c>
    </row>
    <row r="1350" spans="2:5">
      <c r="B1350" t="s">
        <v>7935</v>
      </c>
      <c r="C1350" t="s">
        <v>14511</v>
      </c>
      <c r="D1350">
        <v>2</v>
      </c>
      <c r="E1350" t="s">
        <v>8062</v>
      </c>
    </row>
    <row r="1351" spans="2:5">
      <c r="B1351" t="s">
        <v>6547</v>
      </c>
      <c r="C1351" t="s">
        <v>14512</v>
      </c>
      <c r="D1351">
        <v>14</v>
      </c>
      <c r="E1351" t="s">
        <v>8062</v>
      </c>
    </row>
    <row r="1352" spans="2:5">
      <c r="B1352" t="s">
        <v>6553</v>
      </c>
      <c r="C1352" t="s">
        <v>14513</v>
      </c>
      <c r="D1352">
        <v>17</v>
      </c>
      <c r="E1352" t="s">
        <v>8062</v>
      </c>
    </row>
    <row r="1353" spans="2:5">
      <c r="B1353" t="s">
        <v>6557</v>
      </c>
      <c r="C1353" t="s">
        <v>14514</v>
      </c>
      <c r="D1353">
        <v>5</v>
      </c>
      <c r="E1353" t="s">
        <v>8062</v>
      </c>
    </row>
    <row r="1354" spans="2:5">
      <c r="B1354" t="s">
        <v>7936</v>
      </c>
      <c r="C1354" t="s">
        <v>14515</v>
      </c>
      <c r="D1354">
        <v>0</v>
      </c>
      <c r="E1354" t="s">
        <v>8065</v>
      </c>
    </row>
    <row r="1355" spans="2:5">
      <c r="B1355" t="s">
        <v>7937</v>
      </c>
      <c r="C1355" t="s">
        <v>14516</v>
      </c>
      <c r="D1355">
        <v>0</v>
      </c>
      <c r="E1355" t="s">
        <v>8062</v>
      </c>
    </row>
    <row r="1356" spans="2:5">
      <c r="B1356" t="s">
        <v>6563</v>
      </c>
      <c r="C1356" t="s">
        <v>14517</v>
      </c>
      <c r="D1356">
        <v>13</v>
      </c>
      <c r="E1356" t="s">
        <v>8065</v>
      </c>
    </row>
    <row r="1357" spans="2:5">
      <c r="B1357" t="s">
        <v>7938</v>
      </c>
      <c r="C1357" t="s">
        <v>14518</v>
      </c>
      <c r="D1357">
        <v>15</v>
      </c>
      <c r="E1357" t="s">
        <v>8065</v>
      </c>
    </row>
    <row r="1358" spans="2:5">
      <c r="B1358" t="s">
        <v>7939</v>
      </c>
      <c r="C1358" t="s">
        <v>14519</v>
      </c>
      <c r="D1358">
        <v>0</v>
      </c>
      <c r="E1358" t="s">
        <v>8062</v>
      </c>
    </row>
    <row r="1359" spans="2:5">
      <c r="B1359" t="s">
        <v>7940</v>
      </c>
      <c r="C1359" t="s">
        <v>14520</v>
      </c>
      <c r="D1359">
        <v>1</v>
      </c>
      <c r="E1359" t="s">
        <v>8062</v>
      </c>
    </row>
    <row r="1360" spans="2:5">
      <c r="B1360" t="s">
        <v>7941</v>
      </c>
      <c r="C1360" t="s">
        <v>14521</v>
      </c>
      <c r="D1360">
        <v>2</v>
      </c>
      <c r="E1360" t="s">
        <v>8062</v>
      </c>
    </row>
    <row r="1361" spans="2:5">
      <c r="B1361" t="s">
        <v>7942</v>
      </c>
      <c r="C1361" t="s">
        <v>14522</v>
      </c>
      <c r="D1361">
        <v>10</v>
      </c>
      <c r="E1361" t="s">
        <v>8062</v>
      </c>
    </row>
    <row r="1362" spans="2:5">
      <c r="B1362" t="s">
        <v>7943</v>
      </c>
      <c r="C1362" t="s">
        <v>14523</v>
      </c>
      <c r="D1362">
        <v>1</v>
      </c>
      <c r="E1362" t="s">
        <v>8062</v>
      </c>
    </row>
    <row r="1363" spans="2:5">
      <c r="B1363" t="s">
        <v>7944</v>
      </c>
      <c r="C1363" t="s">
        <v>14524</v>
      </c>
      <c r="D1363">
        <v>1</v>
      </c>
      <c r="E1363" t="s">
        <v>8062</v>
      </c>
    </row>
    <row r="1364" spans="2:5">
      <c r="B1364" t="s">
        <v>7945</v>
      </c>
      <c r="C1364" t="s">
        <v>14525</v>
      </c>
      <c r="D1364">
        <v>41</v>
      </c>
      <c r="E1364" t="s">
        <v>8065</v>
      </c>
    </row>
    <row r="1365" spans="2:5">
      <c r="B1365" t="s">
        <v>6569</v>
      </c>
      <c r="C1365" t="s">
        <v>14525</v>
      </c>
      <c r="D1365">
        <v>1</v>
      </c>
      <c r="E1365" t="s">
        <v>8065</v>
      </c>
    </row>
    <row r="1366" spans="2:5">
      <c r="B1366" t="s">
        <v>7946</v>
      </c>
      <c r="C1366" t="s">
        <v>14526</v>
      </c>
      <c r="D1366">
        <v>14</v>
      </c>
      <c r="E1366" t="s">
        <v>8062</v>
      </c>
    </row>
    <row r="1367" spans="2:5">
      <c r="B1367" t="s">
        <v>7947</v>
      </c>
      <c r="C1367" t="s">
        <v>14527</v>
      </c>
      <c r="D1367">
        <v>0</v>
      </c>
      <c r="E1367" t="s">
        <v>8062</v>
      </c>
    </row>
    <row r="1368" spans="2:5">
      <c r="B1368" t="s">
        <v>7948</v>
      </c>
      <c r="C1368" t="s">
        <v>14528</v>
      </c>
      <c r="D1368">
        <v>5</v>
      </c>
      <c r="E1368" t="s">
        <v>8062</v>
      </c>
    </row>
    <row r="1369" spans="2:5">
      <c r="B1369" t="s">
        <v>6576</v>
      </c>
      <c r="C1369" t="s">
        <v>14529</v>
      </c>
      <c r="D1369">
        <v>0</v>
      </c>
      <c r="E1369" t="s">
        <v>8062</v>
      </c>
    </row>
    <row r="1370" spans="2:5">
      <c r="B1370" t="s">
        <v>7949</v>
      </c>
      <c r="C1370" t="s">
        <v>14530</v>
      </c>
      <c r="D1370">
        <v>49</v>
      </c>
      <c r="E1370" t="s">
        <v>8062</v>
      </c>
    </row>
    <row r="1371" spans="2:5">
      <c r="B1371" t="s">
        <v>7950</v>
      </c>
      <c r="C1371" t="s">
        <v>14531</v>
      </c>
      <c r="D1371">
        <v>12</v>
      </c>
      <c r="E1371" t="s">
        <v>8062</v>
      </c>
    </row>
    <row r="1372" spans="2:5">
      <c r="B1372" t="s">
        <v>7951</v>
      </c>
      <c r="C1372" t="s">
        <v>14532</v>
      </c>
      <c r="D1372">
        <v>0</v>
      </c>
      <c r="E1372" t="s">
        <v>8062</v>
      </c>
    </row>
    <row r="1373" spans="2:5">
      <c r="B1373" t="s">
        <v>7952</v>
      </c>
      <c r="C1373" t="s">
        <v>14533</v>
      </c>
      <c r="D1373">
        <v>0</v>
      </c>
      <c r="E1373" t="s">
        <v>8062</v>
      </c>
    </row>
    <row r="1374" spans="2:5">
      <c r="B1374" t="s">
        <v>7953</v>
      </c>
      <c r="C1374" t="s">
        <v>14534</v>
      </c>
      <c r="D1374">
        <v>2</v>
      </c>
      <c r="E1374" t="s">
        <v>8062</v>
      </c>
    </row>
    <row r="1375" spans="2:5">
      <c r="B1375" t="s">
        <v>7954</v>
      </c>
      <c r="C1375" t="s">
        <v>14535</v>
      </c>
      <c r="D1375">
        <v>0</v>
      </c>
      <c r="E1375" t="s">
        <v>8062</v>
      </c>
    </row>
    <row r="1376" spans="2:5">
      <c r="B1376" t="s">
        <v>6583</v>
      </c>
      <c r="C1376" t="s">
        <v>14536</v>
      </c>
      <c r="D1376">
        <v>42</v>
      </c>
      <c r="E1376" t="s">
        <v>8062</v>
      </c>
    </row>
    <row r="1377" spans="2:5">
      <c r="B1377" t="s">
        <v>6589</v>
      </c>
      <c r="C1377" t="s">
        <v>14537</v>
      </c>
      <c r="D1377">
        <v>4</v>
      </c>
      <c r="E1377" t="s">
        <v>8065</v>
      </c>
    </row>
    <row r="1378" spans="2:5">
      <c r="B1378" t="s">
        <v>6595</v>
      </c>
      <c r="C1378" t="s">
        <v>14538</v>
      </c>
      <c r="D1378">
        <v>71</v>
      </c>
      <c r="E1378" t="s">
        <v>8062</v>
      </c>
    </row>
    <row r="1379" spans="2:5">
      <c r="B1379" t="s">
        <v>7955</v>
      </c>
      <c r="C1379" t="s">
        <v>14539</v>
      </c>
      <c r="D1379">
        <v>25</v>
      </c>
      <c r="E1379" t="s">
        <v>8062</v>
      </c>
    </row>
    <row r="1380" spans="2:5">
      <c r="B1380" t="s">
        <v>7956</v>
      </c>
      <c r="C1380" t="s">
        <v>14540</v>
      </c>
      <c r="D1380">
        <v>5</v>
      </c>
      <c r="E1380" t="s">
        <v>8062</v>
      </c>
    </row>
    <row r="1381" spans="2:5">
      <c r="B1381" t="s">
        <v>6601</v>
      </c>
      <c r="C1381" t="s">
        <v>14541</v>
      </c>
      <c r="D1381">
        <v>3</v>
      </c>
      <c r="E1381" t="s">
        <v>8062</v>
      </c>
    </row>
    <row r="1382" spans="2:5">
      <c r="B1382" t="s">
        <v>7957</v>
      </c>
      <c r="C1382" t="s">
        <v>14542</v>
      </c>
      <c r="D1382">
        <v>22</v>
      </c>
      <c r="E1382" t="s">
        <v>8062</v>
      </c>
    </row>
    <row r="1383" spans="2:5">
      <c r="B1383" t="s">
        <v>7958</v>
      </c>
      <c r="C1383" t="s">
        <v>14543</v>
      </c>
      <c r="D1383">
        <v>0</v>
      </c>
      <c r="E1383" t="s">
        <v>8062</v>
      </c>
    </row>
    <row r="1384" spans="2:5">
      <c r="B1384" t="s">
        <v>7959</v>
      </c>
      <c r="C1384" t="s">
        <v>14544</v>
      </c>
      <c r="D1384">
        <v>2</v>
      </c>
      <c r="E1384" t="s">
        <v>8062</v>
      </c>
    </row>
    <row r="1385" spans="2:5">
      <c r="B1385" t="s">
        <v>7960</v>
      </c>
      <c r="C1385" t="s">
        <v>14545</v>
      </c>
      <c r="D1385">
        <v>15</v>
      </c>
      <c r="E1385" t="s">
        <v>8062</v>
      </c>
    </row>
    <row r="1386" spans="2:5">
      <c r="B1386" t="s">
        <v>6604</v>
      </c>
      <c r="C1386" t="s">
        <v>14546</v>
      </c>
      <c r="D1386">
        <v>0</v>
      </c>
      <c r="E1386" t="s">
        <v>8065</v>
      </c>
    </row>
    <row r="1387" spans="2:5">
      <c r="B1387" t="s">
        <v>7961</v>
      </c>
      <c r="C1387" t="s">
        <v>14547</v>
      </c>
      <c r="D1387">
        <v>9</v>
      </c>
      <c r="E1387" t="s">
        <v>8062</v>
      </c>
    </row>
    <row r="1388" spans="2:5">
      <c r="B1388" t="s">
        <v>7962</v>
      </c>
      <c r="C1388" t="s">
        <v>14548</v>
      </c>
      <c r="D1388">
        <v>1</v>
      </c>
      <c r="E1388" t="s">
        <v>8062</v>
      </c>
    </row>
    <row r="1389" spans="2:5">
      <c r="B1389" t="s">
        <v>7963</v>
      </c>
      <c r="C1389" t="s">
        <v>14549</v>
      </c>
      <c r="D1389">
        <v>0</v>
      </c>
      <c r="E1389" t="s">
        <v>8065</v>
      </c>
    </row>
    <row r="1390" spans="2:5">
      <c r="B1390" t="s">
        <v>7964</v>
      </c>
      <c r="C1390" t="s">
        <v>14550</v>
      </c>
      <c r="D1390">
        <v>3</v>
      </c>
      <c r="E1390" t="s">
        <v>8062</v>
      </c>
    </row>
    <row r="1391" spans="2:5">
      <c r="B1391" t="s">
        <v>7965</v>
      </c>
      <c r="C1391" t="s">
        <v>14551</v>
      </c>
      <c r="D1391">
        <v>1</v>
      </c>
      <c r="E1391" t="s">
        <v>8062</v>
      </c>
    </row>
    <row r="1392" spans="2:5">
      <c r="B1392" t="s">
        <v>7966</v>
      </c>
      <c r="C1392" t="s">
        <v>14552</v>
      </c>
      <c r="D1392">
        <v>19</v>
      </c>
      <c r="E1392" t="s">
        <v>8062</v>
      </c>
    </row>
    <row r="1393" spans="2:5">
      <c r="B1393" t="s">
        <v>7967</v>
      </c>
      <c r="C1393" t="s">
        <v>14553</v>
      </c>
      <c r="D1393">
        <v>605</v>
      </c>
      <c r="E1393" t="s">
        <v>8062</v>
      </c>
    </row>
    <row r="1394" spans="2:5">
      <c r="B1394" t="s">
        <v>7968</v>
      </c>
      <c r="C1394" t="s">
        <v>14554</v>
      </c>
      <c r="D1394">
        <v>0</v>
      </c>
      <c r="E1394" t="s">
        <v>8062</v>
      </c>
    </row>
    <row r="1395" spans="2:5">
      <c r="B1395" t="s">
        <v>6610</v>
      </c>
      <c r="C1395" t="s">
        <v>14555</v>
      </c>
      <c r="D1395">
        <v>0</v>
      </c>
      <c r="E1395" t="s">
        <v>8062</v>
      </c>
    </row>
    <row r="1396" spans="2:5">
      <c r="B1396" t="s">
        <v>7969</v>
      </c>
      <c r="C1396" t="s">
        <v>14556</v>
      </c>
      <c r="D1396">
        <v>2</v>
      </c>
      <c r="E1396" t="s">
        <v>8062</v>
      </c>
    </row>
    <row r="1397" spans="2:5">
      <c r="B1397" t="s">
        <v>7970</v>
      </c>
      <c r="C1397" t="s">
        <v>14557</v>
      </c>
      <c r="D1397">
        <v>0</v>
      </c>
      <c r="E1397" t="s">
        <v>8062</v>
      </c>
    </row>
    <row r="1398" spans="2:5">
      <c r="B1398" t="s">
        <v>7971</v>
      </c>
      <c r="C1398" t="s">
        <v>14558</v>
      </c>
      <c r="D1398">
        <v>0</v>
      </c>
      <c r="E1398" t="s">
        <v>8062</v>
      </c>
    </row>
    <row r="1399" spans="2:5">
      <c r="B1399" t="s">
        <v>7972</v>
      </c>
      <c r="C1399" t="s">
        <v>14559</v>
      </c>
      <c r="D1399">
        <v>0</v>
      </c>
      <c r="E1399" t="s">
        <v>8062</v>
      </c>
    </row>
    <row r="1400" spans="2:5">
      <c r="B1400" t="s">
        <v>7973</v>
      </c>
      <c r="C1400" t="s">
        <v>14560</v>
      </c>
      <c r="D1400">
        <v>0</v>
      </c>
      <c r="E1400" t="s">
        <v>8062</v>
      </c>
    </row>
    <row r="1401" spans="2:5">
      <c r="B1401" t="s">
        <v>7974</v>
      </c>
      <c r="C1401" t="s">
        <v>14561</v>
      </c>
      <c r="D1401">
        <v>8</v>
      </c>
      <c r="E1401" t="s">
        <v>8062</v>
      </c>
    </row>
    <row r="1402" spans="2:5">
      <c r="B1402" t="s">
        <v>7975</v>
      </c>
      <c r="C1402" t="s">
        <v>14562</v>
      </c>
      <c r="D1402">
        <v>2</v>
      </c>
      <c r="E1402" t="s">
        <v>8062</v>
      </c>
    </row>
    <row r="1403" spans="2:5">
      <c r="B1403" t="s">
        <v>7976</v>
      </c>
      <c r="C1403" t="s">
        <v>14563</v>
      </c>
      <c r="D1403">
        <v>0</v>
      </c>
      <c r="E1403" t="s">
        <v>8065</v>
      </c>
    </row>
    <row r="1404" spans="2:5">
      <c r="B1404" t="s">
        <v>7977</v>
      </c>
      <c r="C1404" t="s">
        <v>14564</v>
      </c>
      <c r="D1404">
        <v>0</v>
      </c>
      <c r="E1404" t="s">
        <v>8062</v>
      </c>
    </row>
    <row r="1405" spans="2:5">
      <c r="B1405" t="s">
        <v>7978</v>
      </c>
      <c r="C1405" t="s">
        <v>14565</v>
      </c>
      <c r="D1405">
        <v>1</v>
      </c>
      <c r="E1405" t="s">
        <v>8062</v>
      </c>
    </row>
    <row r="1406" spans="2:5">
      <c r="B1406" t="s">
        <v>6616</v>
      </c>
      <c r="C1406" t="s">
        <v>14566</v>
      </c>
      <c r="D1406">
        <v>5</v>
      </c>
      <c r="E1406" t="s">
        <v>8062</v>
      </c>
    </row>
    <row r="1407" spans="2:5">
      <c r="B1407" t="s">
        <v>7979</v>
      </c>
      <c r="C1407" t="s">
        <v>14567</v>
      </c>
      <c r="D1407">
        <v>0</v>
      </c>
      <c r="E1407" t="s">
        <v>8065</v>
      </c>
    </row>
    <row r="1408" spans="2:5">
      <c r="B1408" t="s">
        <v>7980</v>
      </c>
      <c r="C1408" t="s">
        <v>14568</v>
      </c>
      <c r="D1408">
        <v>1</v>
      </c>
      <c r="E1408" t="s">
        <v>8065</v>
      </c>
    </row>
    <row r="1409" spans="2:5">
      <c r="B1409" t="s">
        <v>7981</v>
      </c>
      <c r="C1409" t="s">
        <v>14569</v>
      </c>
      <c r="D1409">
        <v>190</v>
      </c>
      <c r="E1409" t="s">
        <v>8065</v>
      </c>
    </row>
    <row r="1410" spans="2:5">
      <c r="B1410" t="s">
        <v>7982</v>
      </c>
      <c r="C1410" t="s">
        <v>14570</v>
      </c>
      <c r="D1410">
        <v>0</v>
      </c>
      <c r="E1410" t="s">
        <v>8065</v>
      </c>
    </row>
    <row r="1411" spans="2:5">
      <c r="B1411" t="s">
        <v>7983</v>
      </c>
      <c r="C1411" t="s">
        <v>14571</v>
      </c>
      <c r="D1411">
        <v>0</v>
      </c>
      <c r="E1411" t="s">
        <v>8065</v>
      </c>
    </row>
    <row r="1412" spans="2:5">
      <c r="B1412" t="s">
        <v>6622</v>
      </c>
      <c r="C1412" t="s">
        <v>14572</v>
      </c>
      <c r="D1412">
        <v>15</v>
      </c>
      <c r="E1412" t="s">
        <v>8065</v>
      </c>
    </row>
    <row r="1413" spans="2:5">
      <c r="B1413" t="s">
        <v>7984</v>
      </c>
      <c r="C1413" t="s">
        <v>14573</v>
      </c>
      <c r="D1413">
        <v>11</v>
      </c>
      <c r="E1413" t="s">
        <v>8065</v>
      </c>
    </row>
    <row r="1414" spans="2:5">
      <c r="B1414" t="s">
        <v>7985</v>
      </c>
      <c r="C1414" t="s">
        <v>14574</v>
      </c>
      <c r="D1414">
        <v>0</v>
      </c>
      <c r="E1414" t="s">
        <v>8065</v>
      </c>
    </row>
    <row r="1415" spans="2:5">
      <c r="B1415" t="s">
        <v>7986</v>
      </c>
      <c r="C1415" t="s">
        <v>14575</v>
      </c>
      <c r="D1415">
        <v>0</v>
      </c>
      <c r="E1415" t="s">
        <v>8065</v>
      </c>
    </row>
    <row r="1416" spans="2:5">
      <c r="B1416" t="s">
        <v>7987</v>
      </c>
      <c r="C1416" t="s">
        <v>14576</v>
      </c>
      <c r="D1416">
        <v>0</v>
      </c>
      <c r="E1416" t="s">
        <v>8065</v>
      </c>
    </row>
    <row r="1417" spans="2:5">
      <c r="B1417" t="s">
        <v>7988</v>
      </c>
      <c r="C1417" t="s">
        <v>14577</v>
      </c>
      <c r="D1417">
        <v>17</v>
      </c>
      <c r="E1417" t="s">
        <v>8065</v>
      </c>
    </row>
    <row r="1418" spans="2:5">
      <c r="B1418" t="s">
        <v>7989</v>
      </c>
      <c r="C1418" t="s">
        <v>14578</v>
      </c>
      <c r="D1418">
        <v>0</v>
      </c>
      <c r="E1418" t="s">
        <v>8065</v>
      </c>
    </row>
    <row r="1419" spans="2:5">
      <c r="B1419" t="s">
        <v>7990</v>
      </c>
      <c r="C1419" t="s">
        <v>14579</v>
      </c>
      <c r="D1419">
        <v>3</v>
      </c>
      <c r="E1419" t="s">
        <v>8065</v>
      </c>
    </row>
    <row r="1420" spans="2:5">
      <c r="B1420" t="s">
        <v>7991</v>
      </c>
      <c r="C1420" t="s">
        <v>14580</v>
      </c>
      <c r="D1420">
        <v>0</v>
      </c>
      <c r="E1420" t="s">
        <v>8065</v>
      </c>
    </row>
    <row r="1421" spans="2:5">
      <c r="B1421" t="s">
        <v>7992</v>
      </c>
      <c r="C1421" t="s">
        <v>14581</v>
      </c>
      <c r="D1421">
        <v>0</v>
      </c>
      <c r="E1421" t="s">
        <v>8065</v>
      </c>
    </row>
    <row r="1422" spans="2:5">
      <c r="B1422" t="s">
        <v>7993</v>
      </c>
      <c r="C1422" t="s">
        <v>14582</v>
      </c>
      <c r="D1422">
        <v>0</v>
      </c>
      <c r="E1422" t="s">
        <v>8065</v>
      </c>
    </row>
    <row r="1423" spans="2:5">
      <c r="B1423" t="s">
        <v>7994</v>
      </c>
      <c r="C1423" t="s">
        <v>14583</v>
      </c>
      <c r="D1423">
        <v>0</v>
      </c>
      <c r="E1423" t="s">
        <v>8065</v>
      </c>
    </row>
    <row r="1424" spans="2:5">
      <c r="B1424" t="s">
        <v>7995</v>
      </c>
      <c r="C1424" t="s">
        <v>14584</v>
      </c>
      <c r="D1424">
        <v>5</v>
      </c>
      <c r="E1424" t="s">
        <v>8065</v>
      </c>
    </row>
    <row r="1425" spans="2:5">
      <c r="B1425" t="s">
        <v>7996</v>
      </c>
      <c r="C1425" t="s">
        <v>14585</v>
      </c>
      <c r="D1425">
        <v>16</v>
      </c>
      <c r="E1425" t="s">
        <v>8065</v>
      </c>
    </row>
    <row r="1426" spans="2:5">
      <c r="B1426" t="s">
        <v>7997</v>
      </c>
      <c r="C1426" t="s">
        <v>14586</v>
      </c>
      <c r="D1426">
        <v>1</v>
      </c>
      <c r="E1426" t="s">
        <v>8065</v>
      </c>
    </row>
    <row r="1427" spans="2:5">
      <c r="B1427" t="s">
        <v>6628</v>
      </c>
      <c r="C1427" t="s">
        <v>14587</v>
      </c>
      <c r="D1427">
        <v>7</v>
      </c>
      <c r="E1427" t="s">
        <v>8065</v>
      </c>
    </row>
    <row r="1428" spans="2:5">
      <c r="B1428" t="s">
        <v>6632</v>
      </c>
      <c r="C1428" t="s">
        <v>14588</v>
      </c>
      <c r="D1428">
        <v>17</v>
      </c>
      <c r="E1428" t="s">
        <v>8065</v>
      </c>
    </row>
    <row r="1429" spans="2:5">
      <c r="B1429" t="s">
        <v>6638</v>
      </c>
      <c r="C1429" t="s">
        <v>14589</v>
      </c>
      <c r="D1429">
        <v>2</v>
      </c>
      <c r="E1429" t="s">
        <v>8065</v>
      </c>
    </row>
    <row r="1430" spans="2:5">
      <c r="B1430" t="s">
        <v>7998</v>
      </c>
      <c r="C1430" t="s">
        <v>14590</v>
      </c>
      <c r="D1430">
        <v>3</v>
      </c>
      <c r="E1430" t="s">
        <v>8065</v>
      </c>
    </row>
    <row r="1431" spans="2:5">
      <c r="B1431" t="s">
        <v>7999</v>
      </c>
      <c r="C1431" t="s">
        <v>14591</v>
      </c>
      <c r="D1431">
        <v>10</v>
      </c>
      <c r="E1431" t="s">
        <v>8065</v>
      </c>
    </row>
    <row r="1432" spans="2:5">
      <c r="B1432" t="s">
        <v>6644</v>
      </c>
      <c r="C1432" t="s">
        <v>14592</v>
      </c>
      <c r="D1432">
        <v>4</v>
      </c>
      <c r="E1432" t="s">
        <v>8065</v>
      </c>
    </row>
    <row r="1433" spans="2:5">
      <c r="B1433" t="s">
        <v>8000</v>
      </c>
      <c r="C1433" t="s">
        <v>14593</v>
      </c>
      <c r="D1433">
        <v>4</v>
      </c>
      <c r="E1433" t="s">
        <v>8065</v>
      </c>
    </row>
    <row r="1434" spans="2:5">
      <c r="B1434" t="s">
        <v>8001</v>
      </c>
      <c r="C1434" t="s">
        <v>14594</v>
      </c>
      <c r="D1434">
        <v>0</v>
      </c>
      <c r="E1434" t="s">
        <v>8065</v>
      </c>
    </row>
    <row r="1435" spans="2:5">
      <c r="B1435" t="s">
        <v>8002</v>
      </c>
      <c r="C1435" t="s">
        <v>14595</v>
      </c>
      <c r="D1435">
        <v>1</v>
      </c>
      <c r="E1435" t="s">
        <v>8065</v>
      </c>
    </row>
    <row r="1436" spans="2:5">
      <c r="B1436" t="s">
        <v>8003</v>
      </c>
      <c r="C1436" t="s">
        <v>14596</v>
      </c>
      <c r="D1436">
        <v>0</v>
      </c>
      <c r="E1436" t="s">
        <v>8065</v>
      </c>
    </row>
    <row r="1437" spans="2:5">
      <c r="B1437" t="s">
        <v>8004</v>
      </c>
      <c r="C1437" t="s">
        <v>14597</v>
      </c>
      <c r="D1437">
        <v>1</v>
      </c>
      <c r="E1437" t="s">
        <v>8065</v>
      </c>
    </row>
    <row r="1438" spans="2:5">
      <c r="B1438" t="s">
        <v>8005</v>
      </c>
      <c r="C1438" t="s">
        <v>14598</v>
      </c>
      <c r="D1438">
        <v>1</v>
      </c>
      <c r="E1438" t="s">
        <v>8065</v>
      </c>
    </row>
    <row r="1439" spans="2:5">
      <c r="B1439" t="s">
        <v>8006</v>
      </c>
      <c r="C1439" t="s">
        <v>14599</v>
      </c>
      <c r="D1439">
        <v>0</v>
      </c>
      <c r="E1439" t="s">
        <v>8065</v>
      </c>
    </row>
    <row r="1440" spans="2:5">
      <c r="B1440" t="s">
        <v>6649</v>
      </c>
      <c r="C1440" t="s">
        <v>14600</v>
      </c>
      <c r="D1440">
        <v>10</v>
      </c>
      <c r="E1440" t="s">
        <v>8065</v>
      </c>
    </row>
    <row r="1441" spans="2:5">
      <c r="B1441" t="s">
        <v>8007</v>
      </c>
      <c r="C1441" t="s">
        <v>14601</v>
      </c>
      <c r="D1441">
        <v>11</v>
      </c>
      <c r="E1441" t="s">
        <v>8065</v>
      </c>
    </row>
    <row r="1442" spans="2:5">
      <c r="B1442" t="s">
        <v>8008</v>
      </c>
      <c r="C1442" t="s">
        <v>14602</v>
      </c>
      <c r="D1442">
        <v>0</v>
      </c>
      <c r="E1442" t="s">
        <v>8065</v>
      </c>
    </row>
    <row r="1443" spans="2:5">
      <c r="B1443" t="s">
        <v>8009</v>
      </c>
      <c r="C1443" t="s">
        <v>14603</v>
      </c>
      <c r="D1443">
        <v>12</v>
      </c>
      <c r="E1443" t="s">
        <v>8065</v>
      </c>
    </row>
    <row r="1444" spans="2:5">
      <c r="B1444" t="s">
        <v>8010</v>
      </c>
      <c r="C1444" t="s">
        <v>14604</v>
      </c>
      <c r="D1444">
        <v>0</v>
      </c>
      <c r="E1444" t="s">
        <v>8065</v>
      </c>
    </row>
    <row r="1445" spans="2:5">
      <c r="B1445" t="s">
        <v>8011</v>
      </c>
      <c r="C1445" t="s">
        <v>14605</v>
      </c>
      <c r="D1445">
        <v>0</v>
      </c>
      <c r="E1445" t="s">
        <v>8065</v>
      </c>
    </row>
    <row r="1446" spans="2:5">
      <c r="B1446" t="s">
        <v>8012</v>
      </c>
      <c r="C1446" t="s">
        <v>14606</v>
      </c>
      <c r="D1446">
        <v>2</v>
      </c>
      <c r="E1446" t="s">
        <v>8065</v>
      </c>
    </row>
    <row r="1447" spans="2:5">
      <c r="B1447" t="s">
        <v>8013</v>
      </c>
      <c r="C1447" t="s">
        <v>14607</v>
      </c>
      <c r="D1447">
        <v>2</v>
      </c>
      <c r="E1447" t="s">
        <v>8065</v>
      </c>
    </row>
    <row r="1448" spans="2:5">
      <c r="B1448" t="s">
        <v>8014</v>
      </c>
      <c r="C1448" t="s">
        <v>14608</v>
      </c>
      <c r="D1448">
        <v>0</v>
      </c>
      <c r="E1448" t="s">
        <v>8065</v>
      </c>
    </row>
    <row r="1449" spans="2:5">
      <c r="B1449" t="s">
        <v>8015</v>
      </c>
      <c r="C1449" t="s">
        <v>14609</v>
      </c>
      <c r="D1449">
        <v>3</v>
      </c>
      <c r="E1449" t="s">
        <v>8065</v>
      </c>
    </row>
    <row r="1450" spans="2:5">
      <c r="B1450" t="s">
        <v>6654</v>
      </c>
      <c r="C1450" t="s">
        <v>14610</v>
      </c>
      <c r="D1450">
        <v>9</v>
      </c>
      <c r="E1450" t="s">
        <v>8065</v>
      </c>
    </row>
    <row r="1451" spans="2:5">
      <c r="B1451" t="s">
        <v>8016</v>
      </c>
      <c r="C1451" t="s">
        <v>14611</v>
      </c>
      <c r="D1451">
        <v>21</v>
      </c>
      <c r="E1451" t="s">
        <v>8065</v>
      </c>
    </row>
    <row r="1452" spans="2:5">
      <c r="B1452" t="s">
        <v>8017</v>
      </c>
      <c r="C1452" t="s">
        <v>14612</v>
      </c>
      <c r="D1452">
        <v>0</v>
      </c>
      <c r="E1452" t="s">
        <v>8065</v>
      </c>
    </row>
    <row r="1453" spans="2:5">
      <c r="B1453" t="s">
        <v>8018</v>
      </c>
      <c r="C1453" t="s">
        <v>14613</v>
      </c>
      <c r="D1453">
        <v>0</v>
      </c>
      <c r="E1453" t="s">
        <v>8065</v>
      </c>
    </row>
    <row r="1454" spans="2:5">
      <c r="B1454" t="s">
        <v>8019</v>
      </c>
      <c r="C1454" t="s">
        <v>14614</v>
      </c>
      <c r="D1454">
        <v>20</v>
      </c>
      <c r="E1454" t="s">
        <v>8065</v>
      </c>
    </row>
    <row r="1455" spans="2:5">
      <c r="B1455" t="s">
        <v>8020</v>
      </c>
      <c r="C1455" t="s">
        <v>14615</v>
      </c>
      <c r="D1455">
        <v>1</v>
      </c>
      <c r="E1455" t="s">
        <v>8065</v>
      </c>
    </row>
    <row r="1456" spans="2:5">
      <c r="B1456" t="s">
        <v>8021</v>
      </c>
      <c r="C1456" t="s">
        <v>14616</v>
      </c>
      <c r="D1456">
        <v>32</v>
      </c>
      <c r="E1456" t="s">
        <v>8065</v>
      </c>
    </row>
    <row r="1457" spans="2:5">
      <c r="B1457" t="s">
        <v>6659</v>
      </c>
      <c r="C1457" t="s">
        <v>14617</v>
      </c>
      <c r="D1457">
        <v>1</v>
      </c>
      <c r="E1457" t="s">
        <v>8065</v>
      </c>
    </row>
    <row r="1458" spans="2:5">
      <c r="B1458" t="s">
        <v>8022</v>
      </c>
      <c r="C1458" t="s">
        <v>14618</v>
      </c>
      <c r="D1458">
        <v>20</v>
      </c>
      <c r="E1458" t="s">
        <v>8065</v>
      </c>
    </row>
    <row r="1459" spans="2:5">
      <c r="B1459" t="s">
        <v>8023</v>
      </c>
      <c r="C1459" t="s">
        <v>14619</v>
      </c>
      <c r="D1459">
        <v>0</v>
      </c>
      <c r="E1459" t="s">
        <v>8066</v>
      </c>
    </row>
    <row r="1460" spans="2:5">
      <c r="B1460" t="s">
        <v>8024</v>
      </c>
      <c r="C1460" t="s">
        <v>14620</v>
      </c>
      <c r="D1460">
        <v>5</v>
      </c>
      <c r="E1460" t="s">
        <v>8066</v>
      </c>
    </row>
    <row r="1461" spans="2:5">
      <c r="B1461" t="s">
        <v>6665</v>
      </c>
      <c r="C1461" t="s">
        <v>14621</v>
      </c>
      <c r="D1461">
        <v>0</v>
      </c>
      <c r="E1461" t="s">
        <v>8066</v>
      </c>
    </row>
    <row r="1462" spans="2:5">
      <c r="B1462" t="s">
        <v>6669</v>
      </c>
      <c r="C1462" t="s">
        <v>14622</v>
      </c>
      <c r="D1462">
        <v>0</v>
      </c>
      <c r="E1462" t="s">
        <v>8066</v>
      </c>
    </row>
    <row r="1463" spans="2:5">
      <c r="B1463" t="s">
        <v>8025</v>
      </c>
      <c r="C1463" t="s">
        <v>14623</v>
      </c>
      <c r="D1463">
        <v>82</v>
      </c>
      <c r="E1463" t="s">
        <v>8066</v>
      </c>
    </row>
    <row r="1464" spans="2:5">
      <c r="B1464" t="s">
        <v>6673</v>
      </c>
      <c r="C1464" t="s">
        <v>14624</v>
      </c>
      <c r="D1464">
        <v>0</v>
      </c>
      <c r="E1464" t="s">
        <v>8066</v>
      </c>
    </row>
    <row r="1465" spans="2:5">
      <c r="B1465" t="s">
        <v>8026</v>
      </c>
      <c r="C1465" t="s">
        <v>14625</v>
      </c>
      <c r="D1465">
        <v>1</v>
      </c>
      <c r="E1465" t="s">
        <v>8066</v>
      </c>
    </row>
    <row r="1466" spans="2:5">
      <c r="B1466" t="s">
        <v>8027</v>
      </c>
      <c r="C1466" t="s">
        <v>14625</v>
      </c>
      <c r="D1466">
        <v>0</v>
      </c>
      <c r="E1466" t="s">
        <v>8066</v>
      </c>
    </row>
    <row r="1467" spans="2:5">
      <c r="B1467" t="s">
        <v>8028</v>
      </c>
      <c r="C1467" t="s">
        <v>14626</v>
      </c>
      <c r="D1467">
        <v>36</v>
      </c>
      <c r="E1467" t="s">
        <v>8066</v>
      </c>
    </row>
    <row r="1468" spans="2:5">
      <c r="B1468" t="s">
        <v>8029</v>
      </c>
      <c r="C1468" t="s">
        <v>14626</v>
      </c>
      <c r="D1468">
        <v>0</v>
      </c>
      <c r="E1468" t="s">
        <v>8066</v>
      </c>
    </row>
    <row r="1469" spans="2:5">
      <c r="B1469" t="s">
        <v>6677</v>
      </c>
      <c r="C1469" t="s">
        <v>14627</v>
      </c>
      <c r="D1469">
        <v>14</v>
      </c>
      <c r="E1469" t="s">
        <v>8066</v>
      </c>
    </row>
    <row r="1470" spans="2:5">
      <c r="B1470" t="s">
        <v>6681</v>
      </c>
      <c r="C1470" t="s">
        <v>14628</v>
      </c>
      <c r="D1470">
        <v>2</v>
      </c>
      <c r="E1470" t="s">
        <v>8066</v>
      </c>
    </row>
    <row r="1471" spans="2:5">
      <c r="B1471" t="s">
        <v>6685</v>
      </c>
      <c r="C1471" t="s">
        <v>14629</v>
      </c>
      <c r="D1471">
        <v>83</v>
      </c>
      <c r="E1471" t="s">
        <v>8066</v>
      </c>
    </row>
    <row r="1472" spans="2:5">
      <c r="B1472" t="s">
        <v>8030</v>
      </c>
      <c r="C1472" t="s">
        <v>14630</v>
      </c>
      <c r="D1472">
        <v>5</v>
      </c>
      <c r="E1472" t="s">
        <v>8066</v>
      </c>
    </row>
    <row r="1473" spans="2:5">
      <c r="B1473" t="s">
        <v>8031</v>
      </c>
      <c r="C1473" t="s">
        <v>14630</v>
      </c>
      <c r="D1473">
        <v>0</v>
      </c>
      <c r="E1473" t="s">
        <v>8066</v>
      </c>
    </row>
    <row r="1474" spans="2:5">
      <c r="B1474" t="s">
        <v>8032</v>
      </c>
      <c r="C1474" t="s">
        <v>14631</v>
      </c>
      <c r="D1474">
        <v>1</v>
      </c>
      <c r="E1474" t="s">
        <v>8066</v>
      </c>
    </row>
    <row r="1475" spans="2:5">
      <c r="B1475" t="s">
        <v>8033</v>
      </c>
      <c r="C1475" t="s">
        <v>14632</v>
      </c>
      <c r="D1475">
        <v>9</v>
      </c>
      <c r="E1475" t="s">
        <v>8066</v>
      </c>
    </row>
    <row r="1476" spans="2:5">
      <c r="B1476" t="s">
        <v>6689</v>
      </c>
      <c r="C1476" t="s">
        <v>14633</v>
      </c>
      <c r="D1476">
        <v>0</v>
      </c>
      <c r="E1476" t="s">
        <v>8066</v>
      </c>
    </row>
    <row r="1477" spans="2:5">
      <c r="B1477" t="s">
        <v>8034</v>
      </c>
      <c r="C1477" t="s">
        <v>14634</v>
      </c>
      <c r="D1477">
        <v>1</v>
      </c>
      <c r="E1477" t="s">
        <v>8066</v>
      </c>
    </row>
    <row r="1478" spans="2:5">
      <c r="B1478" t="s">
        <v>8035</v>
      </c>
      <c r="C1478" t="s">
        <v>14635</v>
      </c>
      <c r="D1478">
        <v>0</v>
      </c>
      <c r="E1478" t="s">
        <v>8060</v>
      </c>
    </row>
    <row r="1479" spans="2:5">
      <c r="B1479" t="s">
        <v>8036</v>
      </c>
      <c r="C1479" t="s">
        <v>14636</v>
      </c>
      <c r="D1479">
        <v>0</v>
      </c>
      <c r="E1479" t="s">
        <v>8060</v>
      </c>
    </row>
    <row r="1480" spans="2:5">
      <c r="B1480" t="s">
        <v>8037</v>
      </c>
      <c r="C1480" t="s">
        <v>14637</v>
      </c>
      <c r="D1480">
        <v>0</v>
      </c>
      <c r="E1480" t="s">
        <v>8060</v>
      </c>
    </row>
    <row r="1481" spans="2:5">
      <c r="B1481" t="s">
        <v>8038</v>
      </c>
      <c r="C1481" t="s">
        <v>14638</v>
      </c>
      <c r="D1481">
        <v>0</v>
      </c>
      <c r="E1481" t="s">
        <v>8060</v>
      </c>
    </row>
    <row r="1482" spans="2:5">
      <c r="B1482" t="s">
        <v>8039</v>
      </c>
      <c r="C1482" t="s">
        <v>14639</v>
      </c>
      <c r="D1482">
        <v>0</v>
      </c>
      <c r="E1482" t="s">
        <v>8060</v>
      </c>
    </row>
    <row r="1483" spans="2:5">
      <c r="B1483" t="s">
        <v>8040</v>
      </c>
      <c r="C1483" t="s">
        <v>14640</v>
      </c>
      <c r="D1483">
        <v>0</v>
      </c>
      <c r="E1483" t="s">
        <v>8060</v>
      </c>
    </row>
    <row r="1484" spans="2:5">
      <c r="B1484" t="s">
        <v>8041</v>
      </c>
      <c r="C1484" t="s">
        <v>14641</v>
      </c>
      <c r="D1484">
        <v>0</v>
      </c>
      <c r="E1484" t="s">
        <v>8060</v>
      </c>
    </row>
    <row r="1485" spans="2:5">
      <c r="B1485" t="s">
        <v>8042</v>
      </c>
      <c r="C1485" t="s">
        <v>14642</v>
      </c>
      <c r="D1485">
        <v>0</v>
      </c>
      <c r="E1485" t="s">
        <v>8060</v>
      </c>
    </row>
    <row r="1486" spans="2:5">
      <c r="B1486" t="s">
        <v>6694</v>
      </c>
      <c r="C1486" t="s">
        <v>14553</v>
      </c>
      <c r="D1486">
        <v>51</v>
      </c>
      <c r="E1486" t="s">
        <v>8062</v>
      </c>
    </row>
  </sheetData>
  <sortState ref="B3:E1488">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E6320"/>
  <sheetViews>
    <sheetView topLeftCell="A5888" workbookViewId="0">
      <selection activeCell="F5896" sqref="F5896"/>
    </sheetView>
  </sheetViews>
  <sheetFormatPr baseColWidth="10" defaultRowHeight="15" x14ac:dyDescent="0"/>
  <cols>
    <col min="1" max="1" width="2.33203125" customWidth="1"/>
    <col min="2" max="2" width="14.1640625" style="65" customWidth="1"/>
    <col min="4" max="4" width="4.6640625" customWidth="1"/>
    <col min="5" max="5" width="23.6640625" customWidth="1"/>
  </cols>
  <sheetData>
    <row r="2" spans="2:5">
      <c r="B2" s="64" t="s">
        <v>2</v>
      </c>
      <c r="C2" s="64" t="s">
        <v>9474</v>
      </c>
      <c r="D2" s="64" t="s">
        <v>9475</v>
      </c>
      <c r="E2" s="64" t="s">
        <v>9476</v>
      </c>
    </row>
    <row r="3" spans="2:5">
      <c r="B3" s="65" t="str">
        <f>$C3&amp;":"&amp;$D3</f>
        <v>doc-1000:1</v>
      </c>
      <c r="C3" t="s">
        <v>8067</v>
      </c>
      <c r="D3">
        <v>1</v>
      </c>
      <c r="E3" t="s">
        <v>2703</v>
      </c>
    </row>
    <row r="4" spans="2:5">
      <c r="B4" s="65" t="str">
        <f t="shared" ref="B4:B67" si="0">$C4&amp;":"&amp;$D4</f>
        <v>doc-1000:2</v>
      </c>
      <c r="C4" t="s">
        <v>8067</v>
      </c>
      <c r="D4">
        <v>2</v>
      </c>
      <c r="E4" t="s">
        <v>2691</v>
      </c>
    </row>
    <row r="5" spans="2:5">
      <c r="B5" s="65" t="str">
        <f t="shared" si="0"/>
        <v>doc-1000:3</v>
      </c>
      <c r="C5" t="s">
        <v>8067</v>
      </c>
      <c r="D5">
        <v>3</v>
      </c>
      <c r="E5" t="s">
        <v>1885</v>
      </c>
    </row>
    <row r="6" spans="2:5">
      <c r="B6" s="65" t="str">
        <f t="shared" si="0"/>
        <v>doc-1000:4</v>
      </c>
      <c r="C6" t="s">
        <v>8067</v>
      </c>
      <c r="D6">
        <v>4</v>
      </c>
      <c r="E6" t="s">
        <v>2641</v>
      </c>
    </row>
    <row r="7" spans="2:5">
      <c r="B7" s="65" t="str">
        <f t="shared" si="0"/>
        <v>doc-1001:1</v>
      </c>
      <c r="C7" t="s">
        <v>8068</v>
      </c>
      <c r="D7">
        <v>1</v>
      </c>
      <c r="E7" t="s">
        <v>2969</v>
      </c>
    </row>
    <row r="8" spans="2:5">
      <c r="B8" s="65" t="str">
        <f t="shared" si="0"/>
        <v>doc-1001:2</v>
      </c>
      <c r="C8" t="s">
        <v>8068</v>
      </c>
      <c r="D8">
        <v>2</v>
      </c>
      <c r="E8" t="s">
        <v>2975</v>
      </c>
    </row>
    <row r="9" spans="2:5">
      <c r="B9" s="65" t="str">
        <f t="shared" si="0"/>
        <v>doc-1001:3</v>
      </c>
      <c r="C9" t="s">
        <v>8068</v>
      </c>
      <c r="D9">
        <v>3</v>
      </c>
      <c r="E9" t="s">
        <v>2954</v>
      </c>
    </row>
    <row r="10" spans="2:5">
      <c r="B10" s="65" t="str">
        <f t="shared" si="0"/>
        <v>doc-1001:4</v>
      </c>
      <c r="C10" t="s">
        <v>8068</v>
      </c>
      <c r="D10">
        <v>4</v>
      </c>
      <c r="E10" t="s">
        <v>3116</v>
      </c>
    </row>
    <row r="11" spans="2:5">
      <c r="B11" s="65" t="str">
        <f t="shared" si="0"/>
        <v>doc-1002:1</v>
      </c>
      <c r="C11" t="s">
        <v>8069</v>
      </c>
      <c r="D11">
        <v>1</v>
      </c>
      <c r="E11" t="s">
        <v>2125</v>
      </c>
    </row>
    <row r="12" spans="2:5">
      <c r="B12" s="65" t="str">
        <f t="shared" si="0"/>
        <v>doc-1002:2</v>
      </c>
      <c r="C12" t="s">
        <v>8069</v>
      </c>
      <c r="D12">
        <v>2</v>
      </c>
      <c r="E12" t="s">
        <v>1879</v>
      </c>
    </row>
    <row r="13" spans="2:5">
      <c r="B13" s="65" t="str">
        <f t="shared" si="0"/>
        <v>doc-1002:3</v>
      </c>
      <c r="C13" t="s">
        <v>8069</v>
      </c>
      <c r="D13">
        <v>3</v>
      </c>
      <c r="E13" t="s">
        <v>2086</v>
      </c>
    </row>
    <row r="14" spans="2:5">
      <c r="B14" s="65" t="str">
        <f t="shared" si="0"/>
        <v>doc-1002:4</v>
      </c>
      <c r="C14" t="s">
        <v>8069</v>
      </c>
      <c r="D14">
        <v>4</v>
      </c>
      <c r="E14" t="s">
        <v>2035</v>
      </c>
    </row>
    <row r="15" spans="2:5">
      <c r="B15" s="65" t="str">
        <f t="shared" si="0"/>
        <v>doc-1002:5</v>
      </c>
      <c r="C15" t="s">
        <v>8069</v>
      </c>
      <c r="D15">
        <v>5</v>
      </c>
      <c r="E15" t="s">
        <v>2066</v>
      </c>
    </row>
    <row r="16" spans="2:5">
      <c r="B16" s="65" t="str">
        <f t="shared" si="0"/>
        <v>doc-1002:6</v>
      </c>
      <c r="C16" t="s">
        <v>8069</v>
      </c>
      <c r="D16">
        <v>6</v>
      </c>
      <c r="E16" t="s">
        <v>2243</v>
      </c>
    </row>
    <row r="17" spans="2:5">
      <c r="B17" s="65" t="str">
        <f t="shared" si="0"/>
        <v>doc-1002:7</v>
      </c>
      <c r="C17" t="s">
        <v>8069</v>
      </c>
      <c r="D17">
        <v>7</v>
      </c>
      <c r="E17" t="s">
        <v>1977</v>
      </c>
    </row>
    <row r="18" spans="2:5">
      <c r="B18" s="65" t="str">
        <f t="shared" si="0"/>
        <v>doc-1002:8</v>
      </c>
      <c r="C18" t="s">
        <v>8069</v>
      </c>
      <c r="D18">
        <v>8</v>
      </c>
      <c r="E18" t="s">
        <v>2111</v>
      </c>
    </row>
    <row r="19" spans="2:5">
      <c r="B19" s="65" t="str">
        <f t="shared" si="0"/>
        <v>doc-1004:1</v>
      </c>
      <c r="C19" t="s">
        <v>8070</v>
      </c>
      <c r="D19">
        <v>1</v>
      </c>
      <c r="E19" t="s">
        <v>1101</v>
      </c>
    </row>
    <row r="20" spans="2:5">
      <c r="B20" s="65" t="str">
        <f t="shared" si="0"/>
        <v>doc-1004:2</v>
      </c>
      <c r="C20" t="s">
        <v>8070</v>
      </c>
      <c r="D20">
        <v>2</v>
      </c>
      <c r="E20" t="s">
        <v>2061</v>
      </c>
    </row>
    <row r="21" spans="2:5">
      <c r="B21" s="65" t="str">
        <f t="shared" si="0"/>
        <v>doc-1004:3</v>
      </c>
      <c r="C21" t="s">
        <v>8070</v>
      </c>
      <c r="D21">
        <v>3</v>
      </c>
      <c r="E21" t="s">
        <v>2063</v>
      </c>
    </row>
    <row r="22" spans="2:5">
      <c r="B22" s="65" t="str">
        <f t="shared" si="0"/>
        <v>doc-1004:4</v>
      </c>
      <c r="C22" t="s">
        <v>8070</v>
      </c>
      <c r="D22">
        <v>4</v>
      </c>
      <c r="E22" t="s">
        <v>1521</v>
      </c>
    </row>
    <row r="23" spans="2:5">
      <c r="B23" s="65" t="str">
        <f t="shared" si="0"/>
        <v>doc-1005:1</v>
      </c>
      <c r="C23" t="s">
        <v>8071</v>
      </c>
      <c r="D23">
        <v>1</v>
      </c>
      <c r="E23" t="s">
        <v>2150</v>
      </c>
    </row>
    <row r="24" spans="2:5">
      <c r="B24" s="65" t="str">
        <f t="shared" si="0"/>
        <v>doc-1005:2</v>
      </c>
      <c r="C24" t="s">
        <v>8071</v>
      </c>
      <c r="D24">
        <v>2</v>
      </c>
      <c r="E24" t="s">
        <v>2821</v>
      </c>
    </row>
    <row r="25" spans="2:5">
      <c r="B25" s="65" t="str">
        <f t="shared" si="0"/>
        <v>doc-1005:3</v>
      </c>
      <c r="C25" t="s">
        <v>8071</v>
      </c>
      <c r="D25">
        <v>3</v>
      </c>
      <c r="E25" t="s">
        <v>2095</v>
      </c>
    </row>
    <row r="26" spans="2:5">
      <c r="B26" s="65" t="str">
        <f t="shared" si="0"/>
        <v>doc-1005:4</v>
      </c>
      <c r="C26" t="s">
        <v>8071</v>
      </c>
      <c r="D26">
        <v>4</v>
      </c>
      <c r="E26" t="s">
        <v>2153</v>
      </c>
    </row>
    <row r="27" spans="2:5">
      <c r="B27" s="65" t="str">
        <f t="shared" si="0"/>
        <v>doc-1006a:1</v>
      </c>
      <c r="C27" t="s">
        <v>8072</v>
      </c>
      <c r="D27">
        <v>1</v>
      </c>
      <c r="E27" t="s">
        <v>2147</v>
      </c>
    </row>
    <row r="28" spans="2:5">
      <c r="B28" s="65" t="str">
        <f t="shared" si="0"/>
        <v>doc-1006a:2</v>
      </c>
      <c r="C28" t="s">
        <v>8072</v>
      </c>
      <c r="D28">
        <v>2</v>
      </c>
      <c r="E28" t="s">
        <v>2095</v>
      </c>
    </row>
    <row r="29" spans="2:5">
      <c r="B29" s="65" t="str">
        <f t="shared" si="0"/>
        <v>doc-1006a:3</v>
      </c>
      <c r="C29" t="s">
        <v>8072</v>
      </c>
      <c r="D29">
        <v>3</v>
      </c>
      <c r="E29" t="s">
        <v>1778</v>
      </c>
    </row>
    <row r="30" spans="2:5">
      <c r="B30" s="65" t="str">
        <f t="shared" si="0"/>
        <v>doc-1007:1</v>
      </c>
      <c r="C30" t="s">
        <v>5474</v>
      </c>
      <c r="D30">
        <v>1</v>
      </c>
      <c r="E30" t="s">
        <v>3080</v>
      </c>
    </row>
    <row r="31" spans="2:5">
      <c r="B31" s="65" t="str">
        <f t="shared" si="0"/>
        <v>doc-1007:2</v>
      </c>
      <c r="C31" t="s">
        <v>5474</v>
      </c>
      <c r="D31">
        <v>2</v>
      </c>
      <c r="E31" t="s">
        <v>1139</v>
      </c>
    </row>
    <row r="32" spans="2:5">
      <c r="B32" s="65" t="str">
        <f t="shared" si="0"/>
        <v>doc-1007:3</v>
      </c>
      <c r="C32" t="s">
        <v>5474</v>
      </c>
      <c r="D32">
        <v>3</v>
      </c>
      <c r="E32" t="s">
        <v>2641</v>
      </c>
    </row>
    <row r="33" spans="2:5">
      <c r="B33" s="65" t="str">
        <f t="shared" si="0"/>
        <v>doc-1007:4</v>
      </c>
      <c r="C33" t="s">
        <v>5474</v>
      </c>
      <c r="D33">
        <v>4</v>
      </c>
      <c r="E33" t="s">
        <v>2726</v>
      </c>
    </row>
    <row r="34" spans="2:5">
      <c r="B34" s="65" t="str">
        <f t="shared" si="0"/>
        <v>doc-1008:1</v>
      </c>
      <c r="C34" t="s">
        <v>8073</v>
      </c>
      <c r="D34">
        <v>1</v>
      </c>
      <c r="E34" t="s">
        <v>2150</v>
      </c>
    </row>
    <row r="35" spans="2:5">
      <c r="B35" s="65" t="str">
        <f t="shared" si="0"/>
        <v>doc-1008:2</v>
      </c>
      <c r="C35" t="s">
        <v>8073</v>
      </c>
      <c r="D35">
        <v>2</v>
      </c>
      <c r="E35" t="s">
        <v>2153</v>
      </c>
    </row>
    <row r="36" spans="2:5">
      <c r="B36" s="65" t="str">
        <f t="shared" si="0"/>
        <v>doc-1008:3</v>
      </c>
      <c r="C36" t="s">
        <v>8073</v>
      </c>
      <c r="D36">
        <v>3</v>
      </c>
      <c r="E36" t="s">
        <v>2095</v>
      </c>
    </row>
    <row r="37" spans="2:5">
      <c r="B37" s="65" t="str">
        <f t="shared" si="0"/>
        <v>doc-1009:1</v>
      </c>
      <c r="C37" t="s">
        <v>5508</v>
      </c>
      <c r="D37">
        <v>1</v>
      </c>
      <c r="E37" t="s">
        <v>2150</v>
      </c>
    </row>
    <row r="38" spans="2:5">
      <c r="B38" s="65" t="str">
        <f t="shared" si="0"/>
        <v>doc-1009:2</v>
      </c>
      <c r="C38" t="s">
        <v>5508</v>
      </c>
      <c r="D38">
        <v>2</v>
      </c>
      <c r="E38" t="s">
        <v>2153</v>
      </c>
    </row>
    <row r="39" spans="2:5">
      <c r="B39" s="65" t="str">
        <f t="shared" si="0"/>
        <v>doc-1009:3</v>
      </c>
      <c r="C39" t="s">
        <v>5508</v>
      </c>
      <c r="D39">
        <v>3</v>
      </c>
      <c r="E39" t="s">
        <v>2095</v>
      </c>
    </row>
    <row r="40" spans="2:5">
      <c r="B40" s="65" t="str">
        <f t="shared" si="0"/>
        <v>doc-1010:1</v>
      </c>
      <c r="C40" t="s">
        <v>8074</v>
      </c>
      <c r="D40">
        <v>1</v>
      </c>
      <c r="E40" t="s">
        <v>2863</v>
      </c>
    </row>
    <row r="41" spans="2:5">
      <c r="B41" s="65" t="str">
        <f t="shared" si="0"/>
        <v>doc-1010:2</v>
      </c>
      <c r="C41" t="s">
        <v>8074</v>
      </c>
      <c r="D41">
        <v>2</v>
      </c>
      <c r="E41" t="s">
        <v>2823</v>
      </c>
    </row>
    <row r="42" spans="2:5">
      <c r="B42" s="65" t="str">
        <f t="shared" si="0"/>
        <v>doc-1010:3</v>
      </c>
      <c r="C42" t="s">
        <v>8074</v>
      </c>
      <c r="D42">
        <v>3</v>
      </c>
      <c r="E42" t="s">
        <v>2821</v>
      </c>
    </row>
    <row r="43" spans="2:5">
      <c r="B43" s="65" t="str">
        <f t="shared" si="0"/>
        <v>doc-1010:4</v>
      </c>
      <c r="C43" t="s">
        <v>8074</v>
      </c>
      <c r="D43">
        <v>4</v>
      </c>
      <c r="E43" t="s">
        <v>2858</v>
      </c>
    </row>
    <row r="44" spans="2:5">
      <c r="B44" s="65" t="str">
        <f t="shared" si="0"/>
        <v>doc-1011:1</v>
      </c>
      <c r="C44" t="s">
        <v>8075</v>
      </c>
      <c r="D44">
        <v>1</v>
      </c>
      <c r="E44" t="s">
        <v>2863</v>
      </c>
    </row>
    <row r="45" spans="2:5">
      <c r="B45" s="65" t="str">
        <f t="shared" si="0"/>
        <v>doc-1011:2</v>
      </c>
      <c r="C45" t="s">
        <v>8075</v>
      </c>
      <c r="D45">
        <v>2</v>
      </c>
      <c r="E45" t="s">
        <v>2823</v>
      </c>
    </row>
    <row r="46" spans="2:5">
      <c r="B46" s="65" t="str">
        <f t="shared" si="0"/>
        <v>doc-1011:3</v>
      </c>
      <c r="C46" t="s">
        <v>8075</v>
      </c>
      <c r="D46">
        <v>3</v>
      </c>
      <c r="E46" t="s">
        <v>2821</v>
      </c>
    </row>
    <row r="47" spans="2:5">
      <c r="B47" s="65" t="str">
        <f t="shared" si="0"/>
        <v>doc-1011:4</v>
      </c>
      <c r="C47" t="s">
        <v>8075</v>
      </c>
      <c r="D47">
        <v>4</v>
      </c>
      <c r="E47" t="s">
        <v>2858</v>
      </c>
    </row>
    <row r="48" spans="2:5">
      <c r="B48" s="65" t="str">
        <f t="shared" si="0"/>
        <v>doc-1012a:1</v>
      </c>
      <c r="C48" t="s">
        <v>8076</v>
      </c>
      <c r="D48">
        <v>1</v>
      </c>
      <c r="E48" t="s">
        <v>2147</v>
      </c>
    </row>
    <row r="49" spans="2:5">
      <c r="B49" s="65" t="str">
        <f t="shared" si="0"/>
        <v>doc-1012a:2</v>
      </c>
      <c r="C49" t="s">
        <v>8076</v>
      </c>
      <c r="D49">
        <v>2</v>
      </c>
      <c r="E49" t="s">
        <v>2095</v>
      </c>
    </row>
    <row r="50" spans="2:5">
      <c r="B50" s="65" t="str">
        <f t="shared" si="0"/>
        <v>doc-1012a:3</v>
      </c>
      <c r="C50" t="s">
        <v>8076</v>
      </c>
      <c r="D50">
        <v>3</v>
      </c>
      <c r="E50" t="s">
        <v>1778</v>
      </c>
    </row>
    <row r="51" spans="2:5">
      <c r="B51" s="65" t="str">
        <f t="shared" si="0"/>
        <v>doc-1013:1</v>
      </c>
      <c r="C51" t="s">
        <v>8077</v>
      </c>
      <c r="D51">
        <v>1</v>
      </c>
      <c r="E51" t="s">
        <v>2150</v>
      </c>
    </row>
    <row r="52" spans="2:5">
      <c r="B52" s="65" t="str">
        <f t="shared" si="0"/>
        <v>doc-1013:2</v>
      </c>
      <c r="C52" t="s">
        <v>8077</v>
      </c>
      <c r="D52">
        <v>2</v>
      </c>
      <c r="E52" t="s">
        <v>2153</v>
      </c>
    </row>
    <row r="53" spans="2:5">
      <c r="B53" s="65" t="str">
        <f t="shared" si="0"/>
        <v>doc-1013:3</v>
      </c>
      <c r="C53" t="s">
        <v>8077</v>
      </c>
      <c r="D53">
        <v>3</v>
      </c>
      <c r="E53" t="s">
        <v>2095</v>
      </c>
    </row>
    <row r="54" spans="2:5">
      <c r="B54" s="65" t="str">
        <f t="shared" si="0"/>
        <v>doc-1014:1</v>
      </c>
      <c r="C54" t="s">
        <v>8078</v>
      </c>
      <c r="D54">
        <v>1</v>
      </c>
      <c r="E54" t="s">
        <v>2153</v>
      </c>
    </row>
    <row r="55" spans="2:5">
      <c r="B55" s="65" t="str">
        <f t="shared" si="0"/>
        <v>doc-1014:2</v>
      </c>
      <c r="C55" t="s">
        <v>8078</v>
      </c>
      <c r="D55">
        <v>2</v>
      </c>
      <c r="E55" t="s">
        <v>2095</v>
      </c>
    </row>
    <row r="56" spans="2:5">
      <c r="B56" s="65" t="str">
        <f t="shared" si="0"/>
        <v>doc-1015a:1</v>
      </c>
      <c r="C56" t="s">
        <v>8079</v>
      </c>
      <c r="D56">
        <v>1</v>
      </c>
      <c r="E56" t="s">
        <v>2703</v>
      </c>
    </row>
    <row r="57" spans="2:5">
      <c r="B57" s="65" t="str">
        <f t="shared" si="0"/>
        <v>doc-1015a:2</v>
      </c>
      <c r="C57" t="s">
        <v>8079</v>
      </c>
      <c r="D57">
        <v>2</v>
      </c>
      <c r="E57" t="s">
        <v>2691</v>
      </c>
    </row>
    <row r="58" spans="2:5">
      <c r="B58" s="65" t="str">
        <f t="shared" si="0"/>
        <v>doc-1015a:3</v>
      </c>
      <c r="C58" t="s">
        <v>8079</v>
      </c>
      <c r="D58">
        <v>3</v>
      </c>
      <c r="E58" t="s">
        <v>1885</v>
      </c>
    </row>
    <row r="59" spans="2:5">
      <c r="B59" s="65" t="str">
        <f t="shared" si="0"/>
        <v>doc-1015a:4</v>
      </c>
      <c r="C59" t="s">
        <v>8079</v>
      </c>
      <c r="D59">
        <v>4</v>
      </c>
      <c r="E59" t="s">
        <v>2641</v>
      </c>
    </row>
    <row r="60" spans="2:5">
      <c r="B60" s="65" t="str">
        <f t="shared" si="0"/>
        <v>doc-1016:1</v>
      </c>
      <c r="C60" t="s">
        <v>8080</v>
      </c>
      <c r="D60">
        <v>1</v>
      </c>
      <c r="E60" t="s">
        <v>1997</v>
      </c>
    </row>
    <row r="61" spans="2:5">
      <c r="B61" s="65" t="str">
        <f t="shared" si="0"/>
        <v>doc-1016:2</v>
      </c>
      <c r="C61" t="s">
        <v>8080</v>
      </c>
      <c r="D61">
        <v>2</v>
      </c>
      <c r="E61" t="s">
        <v>2117</v>
      </c>
    </row>
    <row r="62" spans="2:5">
      <c r="B62" s="65" t="str">
        <f t="shared" si="0"/>
        <v>doc-1016:3</v>
      </c>
      <c r="C62" t="s">
        <v>8080</v>
      </c>
      <c r="D62">
        <v>3</v>
      </c>
      <c r="E62" t="s">
        <v>1885</v>
      </c>
    </row>
    <row r="63" spans="2:5">
      <c r="B63" s="65" t="str">
        <f t="shared" si="0"/>
        <v>doc-1016:4</v>
      </c>
      <c r="C63" t="s">
        <v>8080</v>
      </c>
      <c r="D63">
        <v>4</v>
      </c>
      <c r="E63" t="s">
        <v>2095</v>
      </c>
    </row>
    <row r="64" spans="2:5">
      <c r="B64" s="65" t="str">
        <f t="shared" si="0"/>
        <v>doc-1017:1</v>
      </c>
      <c r="C64" t="s">
        <v>8081</v>
      </c>
      <c r="D64">
        <v>1</v>
      </c>
      <c r="E64" t="s">
        <v>1986</v>
      </c>
    </row>
    <row r="65" spans="2:5">
      <c r="B65" s="65" t="str">
        <f t="shared" si="0"/>
        <v>doc-1017:2</v>
      </c>
      <c r="C65" t="s">
        <v>8081</v>
      </c>
      <c r="D65">
        <v>2</v>
      </c>
      <c r="E65" t="s">
        <v>1854</v>
      </c>
    </row>
    <row r="66" spans="2:5">
      <c r="B66" s="65" t="str">
        <f t="shared" si="0"/>
        <v>doc-1017:3</v>
      </c>
      <c r="C66" t="s">
        <v>8081</v>
      </c>
      <c r="D66">
        <v>3</v>
      </c>
      <c r="E66" t="s">
        <v>2957</v>
      </c>
    </row>
    <row r="67" spans="2:5">
      <c r="B67" s="65" t="str">
        <f t="shared" si="0"/>
        <v>doc-1017:4</v>
      </c>
      <c r="C67" t="s">
        <v>8081</v>
      </c>
      <c r="D67">
        <v>4</v>
      </c>
      <c r="E67" t="s">
        <v>1653</v>
      </c>
    </row>
    <row r="68" spans="2:5">
      <c r="B68" s="65" t="str">
        <f t="shared" ref="B68:B131" si="1">$C68&amp;":"&amp;$D68</f>
        <v>doc-1017:5</v>
      </c>
      <c r="C68" t="s">
        <v>8081</v>
      </c>
      <c r="D68">
        <v>5</v>
      </c>
      <c r="E68" t="s">
        <v>1885</v>
      </c>
    </row>
    <row r="69" spans="2:5">
      <c r="B69" s="65" t="str">
        <f t="shared" si="1"/>
        <v>doc-1017:6</v>
      </c>
      <c r="C69" t="s">
        <v>8081</v>
      </c>
      <c r="D69">
        <v>6</v>
      </c>
      <c r="E69" t="s">
        <v>2970</v>
      </c>
    </row>
    <row r="70" spans="2:5">
      <c r="B70" s="65" t="str">
        <f t="shared" si="1"/>
        <v>doc-1017:7</v>
      </c>
      <c r="C70" t="s">
        <v>8081</v>
      </c>
      <c r="D70">
        <v>7</v>
      </c>
      <c r="E70" t="s">
        <v>2641</v>
      </c>
    </row>
    <row r="71" spans="2:5">
      <c r="B71" s="65" t="str">
        <f t="shared" si="1"/>
        <v>doc-1018a:1</v>
      </c>
      <c r="C71" t="s">
        <v>8082</v>
      </c>
      <c r="D71">
        <v>1</v>
      </c>
      <c r="E71" t="s">
        <v>2652</v>
      </c>
    </row>
    <row r="72" spans="2:5">
      <c r="B72" s="65" t="str">
        <f t="shared" si="1"/>
        <v>doc-1018a:2</v>
      </c>
      <c r="C72" t="s">
        <v>8082</v>
      </c>
      <c r="D72">
        <v>2</v>
      </c>
      <c r="E72" t="s">
        <v>2641</v>
      </c>
    </row>
    <row r="73" spans="2:5">
      <c r="B73" s="65" t="str">
        <f t="shared" si="1"/>
        <v>doc-1019a:1</v>
      </c>
      <c r="C73" t="s">
        <v>8083</v>
      </c>
      <c r="D73">
        <v>1</v>
      </c>
      <c r="E73" t="s">
        <v>2691</v>
      </c>
    </row>
    <row r="74" spans="2:5">
      <c r="B74" s="65" t="str">
        <f t="shared" si="1"/>
        <v>doc-1019a:2</v>
      </c>
      <c r="C74" t="s">
        <v>8083</v>
      </c>
      <c r="D74">
        <v>2</v>
      </c>
      <c r="E74" t="s">
        <v>2641</v>
      </c>
    </row>
    <row r="75" spans="2:5">
      <c r="B75" s="65" t="str">
        <f t="shared" si="1"/>
        <v>doc-1020:1</v>
      </c>
      <c r="C75" t="s">
        <v>8084</v>
      </c>
      <c r="D75">
        <v>1</v>
      </c>
      <c r="E75" t="s">
        <v>2957</v>
      </c>
    </row>
    <row r="76" spans="2:5">
      <c r="B76" s="65" t="str">
        <f t="shared" si="1"/>
        <v>doc-1020:2</v>
      </c>
      <c r="C76" t="s">
        <v>8084</v>
      </c>
      <c r="D76">
        <v>2</v>
      </c>
      <c r="E76" t="s">
        <v>2001</v>
      </c>
    </row>
    <row r="77" spans="2:5">
      <c r="B77" s="65" t="str">
        <f t="shared" si="1"/>
        <v>doc-1020:3</v>
      </c>
      <c r="C77" t="s">
        <v>8084</v>
      </c>
      <c r="D77">
        <v>3</v>
      </c>
      <c r="E77" t="s">
        <v>1885</v>
      </c>
    </row>
    <row r="78" spans="2:5">
      <c r="B78" s="65" t="str">
        <f t="shared" si="1"/>
        <v>doc-1020:4</v>
      </c>
      <c r="C78" t="s">
        <v>8084</v>
      </c>
      <c r="D78">
        <v>4</v>
      </c>
      <c r="E78" t="s">
        <v>1784</v>
      </c>
    </row>
    <row r="79" spans="2:5">
      <c r="B79" s="65" t="str">
        <f t="shared" si="1"/>
        <v>doc-1021:1</v>
      </c>
      <c r="C79" t="s">
        <v>8085</v>
      </c>
      <c r="D79">
        <v>1</v>
      </c>
      <c r="E79" t="s">
        <v>2001</v>
      </c>
    </row>
    <row r="80" spans="2:5">
      <c r="B80" s="65" t="str">
        <f t="shared" si="1"/>
        <v>doc-1021:2</v>
      </c>
      <c r="C80" t="s">
        <v>8085</v>
      </c>
      <c r="D80">
        <v>2</v>
      </c>
      <c r="E80" t="s">
        <v>1830</v>
      </c>
    </row>
    <row r="81" spans="2:5">
      <c r="B81" s="65" t="str">
        <f t="shared" si="1"/>
        <v>doc-1022a:1</v>
      </c>
      <c r="C81" t="s">
        <v>8086</v>
      </c>
      <c r="D81">
        <v>1</v>
      </c>
      <c r="E81" t="s">
        <v>2125</v>
      </c>
    </row>
    <row r="82" spans="2:5">
      <c r="B82" s="65" t="str">
        <f t="shared" si="1"/>
        <v>doc-1022a:2</v>
      </c>
      <c r="C82" t="s">
        <v>8086</v>
      </c>
      <c r="D82">
        <v>2</v>
      </c>
      <c r="E82" t="s">
        <v>1879</v>
      </c>
    </row>
    <row r="83" spans="2:5">
      <c r="B83" s="65" t="str">
        <f t="shared" si="1"/>
        <v>doc-1022a:3</v>
      </c>
      <c r="C83" t="s">
        <v>8086</v>
      </c>
      <c r="D83">
        <v>3</v>
      </c>
      <c r="E83" t="s">
        <v>2066</v>
      </c>
    </row>
    <row r="84" spans="2:5">
      <c r="B84" s="65" t="str">
        <f t="shared" si="1"/>
        <v>doc-1022a:4</v>
      </c>
      <c r="C84" t="s">
        <v>8086</v>
      </c>
      <c r="D84">
        <v>4</v>
      </c>
      <c r="E84" t="s">
        <v>2035</v>
      </c>
    </row>
    <row r="85" spans="2:5">
      <c r="B85" s="65" t="str">
        <f t="shared" si="1"/>
        <v>doc-1022a:5</v>
      </c>
      <c r="C85" t="s">
        <v>8086</v>
      </c>
      <c r="D85">
        <v>5</v>
      </c>
      <c r="E85" t="s">
        <v>2111</v>
      </c>
    </row>
    <row r="86" spans="2:5">
      <c r="B86" s="65" t="str">
        <f t="shared" si="1"/>
        <v>doc-1023:1</v>
      </c>
      <c r="C86" t="s">
        <v>8087</v>
      </c>
      <c r="D86">
        <v>1</v>
      </c>
      <c r="E86" t="s">
        <v>2086</v>
      </c>
    </row>
    <row r="87" spans="2:5">
      <c r="B87" s="65" t="str">
        <f t="shared" si="1"/>
        <v>doc-1023:2</v>
      </c>
      <c r="C87" t="s">
        <v>8087</v>
      </c>
      <c r="D87">
        <v>2</v>
      </c>
      <c r="E87" t="s">
        <v>1879</v>
      </c>
    </row>
    <row r="88" spans="2:5">
      <c r="B88" s="65" t="str">
        <f t="shared" si="1"/>
        <v>doc-1023:3</v>
      </c>
      <c r="C88" t="s">
        <v>8087</v>
      </c>
      <c r="D88">
        <v>3</v>
      </c>
      <c r="E88" t="s">
        <v>2035</v>
      </c>
    </row>
    <row r="89" spans="2:5">
      <c r="B89" s="65" t="str">
        <f t="shared" si="1"/>
        <v>doc-1023:4</v>
      </c>
      <c r="C89" t="s">
        <v>8087</v>
      </c>
      <c r="D89">
        <v>4</v>
      </c>
      <c r="E89" t="s">
        <v>2066</v>
      </c>
    </row>
    <row r="90" spans="2:5">
      <c r="B90" s="65" t="str">
        <f t="shared" si="1"/>
        <v>doc-1023:5</v>
      </c>
      <c r="C90" t="s">
        <v>8087</v>
      </c>
      <c r="D90">
        <v>5</v>
      </c>
      <c r="E90" t="s">
        <v>1977</v>
      </c>
    </row>
    <row r="91" spans="2:5">
      <c r="B91" s="65" t="str">
        <f t="shared" si="1"/>
        <v>doc-1023:6</v>
      </c>
      <c r="C91" t="s">
        <v>8087</v>
      </c>
      <c r="D91">
        <v>6</v>
      </c>
      <c r="E91" t="s">
        <v>2111</v>
      </c>
    </row>
    <row r="92" spans="2:5">
      <c r="B92" s="65" t="str">
        <f t="shared" si="1"/>
        <v>doc-1024:1</v>
      </c>
      <c r="C92" t="s">
        <v>8088</v>
      </c>
      <c r="D92">
        <v>1</v>
      </c>
      <c r="E92" t="s">
        <v>2033</v>
      </c>
    </row>
    <row r="93" spans="2:5">
      <c r="B93" s="65" t="str">
        <f t="shared" si="1"/>
        <v>doc-1024:2</v>
      </c>
      <c r="C93" t="s">
        <v>8088</v>
      </c>
      <c r="D93">
        <v>2</v>
      </c>
      <c r="E93" t="s">
        <v>2066</v>
      </c>
    </row>
    <row r="94" spans="2:5">
      <c r="B94" s="65" t="str">
        <f t="shared" si="1"/>
        <v>doc-1024:3</v>
      </c>
      <c r="C94" t="s">
        <v>8088</v>
      </c>
      <c r="D94">
        <v>3</v>
      </c>
      <c r="E94" t="s">
        <v>2111</v>
      </c>
    </row>
    <row r="95" spans="2:5">
      <c r="B95" s="65" t="str">
        <f t="shared" si="1"/>
        <v>doc-1025:1</v>
      </c>
      <c r="C95" t="s">
        <v>8089</v>
      </c>
      <c r="D95">
        <v>1</v>
      </c>
      <c r="E95" t="s">
        <v>2385</v>
      </c>
    </row>
    <row r="96" spans="2:5">
      <c r="B96" s="65" t="str">
        <f t="shared" si="1"/>
        <v>doc-1025:2</v>
      </c>
      <c r="C96" t="s">
        <v>8089</v>
      </c>
      <c r="D96">
        <v>2</v>
      </c>
      <c r="E96" t="s">
        <v>2388</v>
      </c>
    </row>
    <row r="97" spans="2:5">
      <c r="B97" s="65" t="str">
        <f t="shared" si="1"/>
        <v>doc-1026:1</v>
      </c>
      <c r="C97" t="s">
        <v>8090</v>
      </c>
      <c r="D97">
        <v>1</v>
      </c>
      <c r="E97" t="s">
        <v>2371</v>
      </c>
    </row>
    <row r="98" spans="2:5">
      <c r="B98" s="65" t="str">
        <f t="shared" si="1"/>
        <v>doc-1026:2</v>
      </c>
      <c r="C98" t="s">
        <v>8090</v>
      </c>
      <c r="D98">
        <v>2</v>
      </c>
      <c r="E98" t="s">
        <v>1815</v>
      </c>
    </row>
    <row r="99" spans="2:5">
      <c r="B99" s="65" t="str">
        <f t="shared" si="1"/>
        <v>doc-1026:3</v>
      </c>
      <c r="C99" t="s">
        <v>8090</v>
      </c>
      <c r="D99">
        <v>3</v>
      </c>
      <c r="E99" t="s">
        <v>1983</v>
      </c>
    </row>
    <row r="100" spans="2:5">
      <c r="B100" s="65" t="str">
        <f t="shared" si="1"/>
        <v>doc-1026:4</v>
      </c>
      <c r="C100" t="s">
        <v>8090</v>
      </c>
      <c r="D100">
        <v>4</v>
      </c>
      <c r="E100" t="s">
        <v>2773</v>
      </c>
    </row>
    <row r="101" spans="2:5">
      <c r="B101" s="65" t="str">
        <f t="shared" si="1"/>
        <v>doc-1028:1</v>
      </c>
      <c r="C101" t="s">
        <v>8091</v>
      </c>
      <c r="D101">
        <v>1</v>
      </c>
      <c r="E101" t="s">
        <v>1915</v>
      </c>
    </row>
    <row r="102" spans="2:5">
      <c r="B102" s="65" t="str">
        <f t="shared" si="1"/>
        <v>doc-1028:2</v>
      </c>
      <c r="C102" t="s">
        <v>8091</v>
      </c>
      <c r="D102">
        <v>2</v>
      </c>
      <c r="E102" t="s">
        <v>1818</v>
      </c>
    </row>
    <row r="103" spans="2:5">
      <c r="B103" s="65" t="str">
        <f t="shared" si="1"/>
        <v>doc-1028:3</v>
      </c>
      <c r="C103" t="s">
        <v>8091</v>
      </c>
      <c r="D103">
        <v>3</v>
      </c>
      <c r="E103" t="s">
        <v>2385</v>
      </c>
    </row>
    <row r="104" spans="2:5">
      <c r="B104" s="65" t="str">
        <f t="shared" si="1"/>
        <v>doc-1029a:1</v>
      </c>
      <c r="C104" t="s">
        <v>8092</v>
      </c>
      <c r="D104">
        <v>1</v>
      </c>
      <c r="E104" t="s">
        <v>1337</v>
      </c>
    </row>
    <row r="105" spans="2:5">
      <c r="B105" s="65" t="str">
        <f t="shared" si="1"/>
        <v>doc-1029a:2</v>
      </c>
      <c r="C105" t="s">
        <v>8092</v>
      </c>
      <c r="D105">
        <v>2</v>
      </c>
      <c r="E105" t="s">
        <v>1362</v>
      </c>
    </row>
    <row r="106" spans="2:5">
      <c r="B106" s="65" t="str">
        <f t="shared" si="1"/>
        <v>doc-1029a:3</v>
      </c>
      <c r="C106" t="s">
        <v>8092</v>
      </c>
      <c r="D106">
        <v>3</v>
      </c>
      <c r="E106" t="s">
        <v>2341</v>
      </c>
    </row>
    <row r="107" spans="2:5">
      <c r="B107" s="65" t="str">
        <f t="shared" si="1"/>
        <v>doc-1029b:1</v>
      </c>
      <c r="C107" t="s">
        <v>8093</v>
      </c>
      <c r="D107">
        <v>1</v>
      </c>
      <c r="E107" t="s">
        <v>1362</v>
      </c>
    </row>
    <row r="108" spans="2:5">
      <c r="B108" s="65" t="str">
        <f t="shared" si="1"/>
        <v>doc-1029b:2</v>
      </c>
      <c r="C108" t="s">
        <v>8093</v>
      </c>
      <c r="D108">
        <v>2</v>
      </c>
      <c r="E108" t="s">
        <v>2341</v>
      </c>
    </row>
    <row r="109" spans="2:5">
      <c r="B109" s="65" t="str">
        <f t="shared" si="1"/>
        <v>doc-1029b:3</v>
      </c>
      <c r="C109" t="s">
        <v>8093</v>
      </c>
      <c r="D109">
        <v>3</v>
      </c>
      <c r="E109" t="s">
        <v>1337</v>
      </c>
    </row>
    <row r="110" spans="2:5">
      <c r="B110" s="65" t="str">
        <f t="shared" si="1"/>
        <v>doc-1030:1</v>
      </c>
      <c r="C110" t="s">
        <v>8094</v>
      </c>
      <c r="D110">
        <v>1</v>
      </c>
      <c r="E110" t="s">
        <v>2385</v>
      </c>
    </row>
    <row r="111" spans="2:5">
      <c r="B111" s="65" t="str">
        <f t="shared" si="1"/>
        <v>doc-1030:2</v>
      </c>
      <c r="C111" t="s">
        <v>8094</v>
      </c>
      <c r="D111">
        <v>2</v>
      </c>
      <c r="E111" t="s">
        <v>2388</v>
      </c>
    </row>
    <row r="112" spans="2:5">
      <c r="B112" s="65" t="str">
        <f t="shared" si="1"/>
        <v>doc-1031:1</v>
      </c>
      <c r="C112" t="s">
        <v>8095</v>
      </c>
      <c r="D112">
        <v>1</v>
      </c>
      <c r="E112" t="s">
        <v>1918</v>
      </c>
    </row>
    <row r="113" spans="2:5">
      <c r="B113" s="65" t="str">
        <f t="shared" si="1"/>
        <v>doc-1031:2</v>
      </c>
      <c r="C113" t="s">
        <v>8095</v>
      </c>
      <c r="D113">
        <v>2</v>
      </c>
      <c r="E113" t="s">
        <v>1818</v>
      </c>
    </row>
    <row r="114" spans="2:5">
      <c r="B114" s="65" t="str">
        <f t="shared" si="1"/>
        <v>doc-1031:3</v>
      </c>
      <c r="C114" t="s">
        <v>8095</v>
      </c>
      <c r="D114">
        <v>3</v>
      </c>
      <c r="E114" t="s">
        <v>1915</v>
      </c>
    </row>
    <row r="115" spans="2:5">
      <c r="B115" s="65" t="str">
        <f t="shared" si="1"/>
        <v>doc-1032:1</v>
      </c>
      <c r="C115" t="s">
        <v>8096</v>
      </c>
      <c r="D115">
        <v>1</v>
      </c>
      <c r="E115" t="s">
        <v>2385</v>
      </c>
    </row>
    <row r="116" spans="2:5">
      <c r="B116" s="65" t="str">
        <f t="shared" si="1"/>
        <v>doc-1032:2</v>
      </c>
      <c r="C116" t="s">
        <v>8096</v>
      </c>
      <c r="D116">
        <v>2</v>
      </c>
      <c r="E116" t="s">
        <v>1915</v>
      </c>
    </row>
    <row r="117" spans="2:5">
      <c r="B117" s="65" t="str">
        <f t="shared" si="1"/>
        <v>doc-1032:3</v>
      </c>
      <c r="C117" t="s">
        <v>8096</v>
      </c>
      <c r="D117">
        <v>3</v>
      </c>
      <c r="E117" t="s">
        <v>2381</v>
      </c>
    </row>
    <row r="118" spans="2:5">
      <c r="B118" s="65" t="str">
        <f t="shared" si="1"/>
        <v>doc-1033:1</v>
      </c>
      <c r="C118" t="s">
        <v>8097</v>
      </c>
      <c r="D118">
        <v>1</v>
      </c>
      <c r="E118" t="s">
        <v>2385</v>
      </c>
    </row>
    <row r="119" spans="2:5">
      <c r="B119" s="65" t="str">
        <f t="shared" si="1"/>
        <v>doc-1033:2</v>
      </c>
      <c r="C119" t="s">
        <v>8097</v>
      </c>
      <c r="D119">
        <v>2</v>
      </c>
      <c r="E119" t="s">
        <v>1915</v>
      </c>
    </row>
    <row r="120" spans="2:5">
      <c r="B120" s="65" t="str">
        <f t="shared" si="1"/>
        <v>doc-1033:3</v>
      </c>
      <c r="C120" t="s">
        <v>8097</v>
      </c>
      <c r="D120">
        <v>3</v>
      </c>
      <c r="E120" t="s">
        <v>2381</v>
      </c>
    </row>
    <row r="121" spans="2:5">
      <c r="B121" s="65" t="str">
        <f t="shared" si="1"/>
        <v>doc-1034:1</v>
      </c>
      <c r="C121" t="s">
        <v>5481</v>
      </c>
      <c r="D121">
        <v>1</v>
      </c>
      <c r="E121" t="s">
        <v>2276</v>
      </c>
    </row>
    <row r="122" spans="2:5">
      <c r="B122" s="65" t="str">
        <f t="shared" si="1"/>
        <v>doc-1034:2</v>
      </c>
      <c r="C122" t="s">
        <v>5481</v>
      </c>
      <c r="D122">
        <v>2</v>
      </c>
      <c r="E122" t="s">
        <v>1369</v>
      </c>
    </row>
    <row r="123" spans="2:5">
      <c r="B123" s="65" t="str">
        <f t="shared" si="1"/>
        <v>doc-1034:3</v>
      </c>
      <c r="C123" t="s">
        <v>5481</v>
      </c>
      <c r="D123">
        <v>3</v>
      </c>
      <c r="E123" t="s">
        <v>1411</v>
      </c>
    </row>
    <row r="124" spans="2:5">
      <c r="B124" s="65" t="str">
        <f t="shared" si="1"/>
        <v>doc-1034:4</v>
      </c>
      <c r="C124" t="s">
        <v>5481</v>
      </c>
      <c r="D124">
        <v>4</v>
      </c>
      <c r="E124" t="s">
        <v>1323</v>
      </c>
    </row>
    <row r="125" spans="2:5">
      <c r="B125" s="65" t="str">
        <f t="shared" si="1"/>
        <v>doc-1034:5</v>
      </c>
      <c r="C125" t="s">
        <v>5481</v>
      </c>
      <c r="D125">
        <v>5</v>
      </c>
      <c r="E125" t="s">
        <v>262</v>
      </c>
    </row>
    <row r="126" spans="2:5">
      <c r="B126" s="65" t="str">
        <f t="shared" si="1"/>
        <v>doc-1035:1</v>
      </c>
      <c r="C126" t="s">
        <v>8098</v>
      </c>
      <c r="D126">
        <v>1</v>
      </c>
      <c r="E126" t="s">
        <v>73</v>
      </c>
    </row>
    <row r="127" spans="2:5">
      <c r="B127" s="65" t="str">
        <f t="shared" si="1"/>
        <v>doc-1035:2</v>
      </c>
      <c r="C127" t="s">
        <v>8098</v>
      </c>
      <c r="D127">
        <v>2</v>
      </c>
      <c r="E127" t="s">
        <v>87</v>
      </c>
    </row>
    <row r="128" spans="2:5">
      <c r="B128" s="65" t="str">
        <f t="shared" si="1"/>
        <v>doc-1035:3</v>
      </c>
      <c r="C128" t="s">
        <v>8098</v>
      </c>
      <c r="D128">
        <v>3</v>
      </c>
      <c r="E128" t="s">
        <v>1441</v>
      </c>
    </row>
    <row r="129" spans="2:5">
      <c r="B129" s="65" t="str">
        <f t="shared" si="1"/>
        <v>doc-1035:4</v>
      </c>
      <c r="C129" t="s">
        <v>8098</v>
      </c>
      <c r="D129">
        <v>4</v>
      </c>
      <c r="E129" t="s">
        <v>90</v>
      </c>
    </row>
    <row r="130" spans="2:5">
      <c r="B130" s="65" t="str">
        <f t="shared" si="1"/>
        <v>doc-1035:5</v>
      </c>
      <c r="C130" t="s">
        <v>8098</v>
      </c>
      <c r="D130">
        <v>5</v>
      </c>
      <c r="E130" t="s">
        <v>2941</v>
      </c>
    </row>
    <row r="131" spans="2:5">
      <c r="B131" s="65" t="str">
        <f t="shared" si="1"/>
        <v>doc-1035:6</v>
      </c>
      <c r="C131" t="s">
        <v>8098</v>
      </c>
      <c r="D131">
        <v>6</v>
      </c>
      <c r="E131" t="s">
        <v>1323</v>
      </c>
    </row>
    <row r="132" spans="2:5">
      <c r="B132" s="65" t="str">
        <f t="shared" ref="B132:B195" si="2">$C132&amp;":"&amp;$D132</f>
        <v>doc-1035:7</v>
      </c>
      <c r="C132" t="s">
        <v>8098</v>
      </c>
      <c r="D132">
        <v>7</v>
      </c>
      <c r="E132" t="s">
        <v>1369</v>
      </c>
    </row>
    <row r="133" spans="2:5">
      <c r="B133" s="65" t="str">
        <f t="shared" si="2"/>
        <v>doc-1035:8</v>
      </c>
      <c r="C133" t="s">
        <v>8098</v>
      </c>
      <c r="D133">
        <v>8</v>
      </c>
      <c r="E133" t="s">
        <v>262</v>
      </c>
    </row>
    <row r="134" spans="2:5">
      <c r="B134" s="65" t="str">
        <f t="shared" si="2"/>
        <v>doc-1035:9</v>
      </c>
      <c r="C134" t="s">
        <v>8098</v>
      </c>
      <c r="D134">
        <v>9</v>
      </c>
      <c r="E134" t="s">
        <v>2284</v>
      </c>
    </row>
    <row r="135" spans="2:5">
      <c r="B135" s="65" t="str">
        <f t="shared" si="2"/>
        <v>doc-1037:1</v>
      </c>
      <c r="C135" t="s">
        <v>8099</v>
      </c>
      <c r="D135">
        <v>1</v>
      </c>
      <c r="E135" t="s">
        <v>2409</v>
      </c>
    </row>
    <row r="136" spans="2:5">
      <c r="B136" s="65" t="str">
        <f t="shared" si="2"/>
        <v>doc-1037:2</v>
      </c>
      <c r="C136" t="s">
        <v>8099</v>
      </c>
      <c r="D136">
        <v>2</v>
      </c>
      <c r="E136" t="s">
        <v>2475</v>
      </c>
    </row>
    <row r="137" spans="2:5">
      <c r="B137" s="65" t="str">
        <f t="shared" si="2"/>
        <v>doc-1037:3</v>
      </c>
      <c r="C137" t="s">
        <v>8099</v>
      </c>
      <c r="D137">
        <v>3</v>
      </c>
      <c r="E137" t="s">
        <v>2396</v>
      </c>
    </row>
    <row r="138" spans="2:5">
      <c r="B138" s="65" t="str">
        <f t="shared" si="2"/>
        <v>doc-1038:1</v>
      </c>
      <c r="C138" t="s">
        <v>8100</v>
      </c>
      <c r="D138">
        <v>1</v>
      </c>
      <c r="E138" t="s">
        <v>2475</v>
      </c>
    </row>
    <row r="139" spans="2:5">
      <c r="B139" s="65" t="str">
        <f t="shared" si="2"/>
        <v>doc-1038:2</v>
      </c>
      <c r="C139" t="s">
        <v>8100</v>
      </c>
      <c r="D139">
        <v>2</v>
      </c>
      <c r="E139" t="s">
        <v>2409</v>
      </c>
    </row>
    <row r="140" spans="2:5">
      <c r="B140" s="65" t="str">
        <f t="shared" si="2"/>
        <v>doc-1038:3</v>
      </c>
      <c r="C140" t="s">
        <v>8100</v>
      </c>
      <c r="D140">
        <v>3</v>
      </c>
      <c r="E140" t="s">
        <v>2396</v>
      </c>
    </row>
    <row r="141" spans="2:5">
      <c r="B141" s="65" t="str">
        <f t="shared" si="2"/>
        <v>doc-1039a:1</v>
      </c>
      <c r="C141" t="s">
        <v>8101</v>
      </c>
      <c r="D141">
        <v>1</v>
      </c>
      <c r="E141" t="s">
        <v>2235</v>
      </c>
    </row>
    <row r="142" spans="2:5">
      <c r="B142" s="65" t="str">
        <f t="shared" si="2"/>
        <v>doc-1039a:2</v>
      </c>
      <c r="C142" t="s">
        <v>8101</v>
      </c>
      <c r="D142">
        <v>2</v>
      </c>
      <c r="E142" t="s">
        <v>2396</v>
      </c>
    </row>
    <row r="143" spans="2:5">
      <c r="B143" s="65" t="str">
        <f t="shared" si="2"/>
        <v>doc-1040:1</v>
      </c>
      <c r="C143" t="s">
        <v>8102</v>
      </c>
      <c r="D143">
        <v>1</v>
      </c>
      <c r="E143" t="s">
        <v>92</v>
      </c>
    </row>
    <row r="144" spans="2:5">
      <c r="B144" s="65" t="str">
        <f t="shared" si="2"/>
        <v>doc-1040:2</v>
      </c>
      <c r="C144" t="s">
        <v>8102</v>
      </c>
      <c r="D144">
        <v>2</v>
      </c>
      <c r="E144" t="s">
        <v>101</v>
      </c>
    </row>
    <row r="145" spans="2:5">
      <c r="B145" s="65" t="str">
        <f t="shared" si="2"/>
        <v>doc-1040:3</v>
      </c>
      <c r="C145" t="s">
        <v>8102</v>
      </c>
      <c r="D145">
        <v>3</v>
      </c>
      <c r="E145" t="s">
        <v>85</v>
      </c>
    </row>
    <row r="146" spans="2:5">
      <c r="B146" s="65" t="str">
        <f t="shared" si="2"/>
        <v>doc-1040:4</v>
      </c>
      <c r="C146" t="s">
        <v>8102</v>
      </c>
      <c r="D146">
        <v>4</v>
      </c>
      <c r="E146" t="s">
        <v>1317</v>
      </c>
    </row>
    <row r="147" spans="2:5">
      <c r="B147" s="65" t="str">
        <f t="shared" si="2"/>
        <v>doc-1041:1</v>
      </c>
      <c r="C147" t="s">
        <v>8103</v>
      </c>
      <c r="D147">
        <v>1</v>
      </c>
      <c r="E147" t="s">
        <v>1977</v>
      </c>
    </row>
    <row r="148" spans="2:5">
      <c r="B148" s="65" t="str">
        <f t="shared" si="2"/>
        <v>doc-1041:2</v>
      </c>
      <c r="C148" t="s">
        <v>8103</v>
      </c>
      <c r="D148">
        <v>2</v>
      </c>
      <c r="E148" t="s">
        <v>1828</v>
      </c>
    </row>
    <row r="149" spans="2:5">
      <c r="B149" s="65" t="str">
        <f t="shared" si="2"/>
        <v>doc-1041:3</v>
      </c>
      <c r="C149" t="s">
        <v>8103</v>
      </c>
      <c r="D149">
        <v>3</v>
      </c>
      <c r="E149" t="s">
        <v>1942</v>
      </c>
    </row>
    <row r="150" spans="2:5">
      <c r="B150" s="65" t="str">
        <f t="shared" si="2"/>
        <v>doc-1041:4</v>
      </c>
      <c r="C150" t="s">
        <v>8103</v>
      </c>
      <c r="D150">
        <v>4</v>
      </c>
      <c r="E150" t="s">
        <v>85</v>
      </c>
    </row>
    <row r="151" spans="2:5">
      <c r="B151" s="65" t="str">
        <f t="shared" si="2"/>
        <v>doc-1041:5</v>
      </c>
      <c r="C151" t="s">
        <v>8103</v>
      </c>
      <c r="D151">
        <v>5</v>
      </c>
      <c r="E151" t="s">
        <v>101</v>
      </c>
    </row>
    <row r="152" spans="2:5">
      <c r="B152" s="65" t="str">
        <f t="shared" si="2"/>
        <v>doc-1041:6</v>
      </c>
      <c r="C152" t="s">
        <v>8103</v>
      </c>
      <c r="D152">
        <v>6</v>
      </c>
      <c r="E152" t="s">
        <v>92</v>
      </c>
    </row>
    <row r="153" spans="2:5">
      <c r="B153" s="65" t="str">
        <f t="shared" si="2"/>
        <v>doc-1042a:1</v>
      </c>
      <c r="C153" t="s">
        <v>8104</v>
      </c>
      <c r="D153">
        <v>1</v>
      </c>
      <c r="E153" t="s">
        <v>2900</v>
      </c>
    </row>
    <row r="154" spans="2:5">
      <c r="B154" s="65" t="str">
        <f t="shared" si="2"/>
        <v>doc-1042a:2</v>
      </c>
      <c r="C154" t="s">
        <v>8104</v>
      </c>
      <c r="D154">
        <v>2</v>
      </c>
      <c r="E154" t="s">
        <v>276</v>
      </c>
    </row>
    <row r="155" spans="2:5">
      <c r="B155" s="65" t="str">
        <f t="shared" si="2"/>
        <v>doc-1043a:1</v>
      </c>
      <c r="C155" t="s">
        <v>8105</v>
      </c>
      <c r="D155">
        <v>1</v>
      </c>
      <c r="E155" t="s">
        <v>2907</v>
      </c>
    </row>
    <row r="156" spans="2:5">
      <c r="B156" s="65" t="str">
        <f t="shared" si="2"/>
        <v>doc-1043a:2</v>
      </c>
      <c r="C156" t="s">
        <v>8105</v>
      </c>
      <c r="D156">
        <v>2</v>
      </c>
      <c r="E156" t="s">
        <v>276</v>
      </c>
    </row>
    <row r="157" spans="2:5">
      <c r="B157" s="65" t="str">
        <f t="shared" si="2"/>
        <v>doc-1043a:3</v>
      </c>
      <c r="C157" t="s">
        <v>8105</v>
      </c>
      <c r="D157">
        <v>3</v>
      </c>
      <c r="E157" t="s">
        <v>2913</v>
      </c>
    </row>
    <row r="158" spans="2:5">
      <c r="B158" s="65" t="str">
        <f t="shared" si="2"/>
        <v>doc-1043a:4</v>
      </c>
      <c r="C158" t="s">
        <v>8105</v>
      </c>
      <c r="D158">
        <v>4</v>
      </c>
      <c r="E158" t="s">
        <v>1391</v>
      </c>
    </row>
    <row r="159" spans="2:5">
      <c r="B159" s="65" t="str">
        <f t="shared" si="2"/>
        <v>doc-1044a:1</v>
      </c>
      <c r="C159" t="s">
        <v>8106</v>
      </c>
      <c r="D159">
        <v>1</v>
      </c>
      <c r="E159" t="s">
        <v>1295</v>
      </c>
    </row>
    <row r="160" spans="2:5">
      <c r="B160" s="65" t="str">
        <f t="shared" si="2"/>
        <v>doc-1044a:2</v>
      </c>
      <c r="C160" t="s">
        <v>8106</v>
      </c>
      <c r="D160">
        <v>2</v>
      </c>
      <c r="E160" t="s">
        <v>276</v>
      </c>
    </row>
    <row r="161" spans="2:5">
      <c r="B161" s="65" t="str">
        <f t="shared" si="2"/>
        <v>doc-1045a:1</v>
      </c>
      <c r="C161" t="s">
        <v>8107</v>
      </c>
      <c r="D161">
        <v>1</v>
      </c>
      <c r="E161" t="s">
        <v>2926</v>
      </c>
    </row>
    <row r="162" spans="2:5">
      <c r="B162" s="65" t="str">
        <f t="shared" si="2"/>
        <v>doc-1045a:2</v>
      </c>
      <c r="C162" t="s">
        <v>8107</v>
      </c>
      <c r="D162">
        <v>2</v>
      </c>
      <c r="E162" t="s">
        <v>1260</v>
      </c>
    </row>
    <row r="163" spans="2:5">
      <c r="B163" s="65" t="str">
        <f t="shared" si="2"/>
        <v>doc-1045a:3</v>
      </c>
      <c r="C163" t="s">
        <v>8107</v>
      </c>
      <c r="D163">
        <v>3</v>
      </c>
      <c r="E163" t="s">
        <v>239</v>
      </c>
    </row>
    <row r="164" spans="2:5">
      <c r="B164" s="65" t="str">
        <f t="shared" si="2"/>
        <v>doc-1045a:4</v>
      </c>
      <c r="C164" t="s">
        <v>8107</v>
      </c>
      <c r="D164">
        <v>4</v>
      </c>
      <c r="E164" t="s">
        <v>276</v>
      </c>
    </row>
    <row r="165" spans="2:5">
      <c r="B165" s="65" t="str">
        <f t="shared" si="2"/>
        <v>doc-1046a:1</v>
      </c>
      <c r="C165" t="s">
        <v>8108</v>
      </c>
      <c r="D165">
        <v>1</v>
      </c>
      <c r="E165" t="s">
        <v>2904</v>
      </c>
    </row>
    <row r="166" spans="2:5">
      <c r="B166" s="65" t="str">
        <f t="shared" si="2"/>
        <v>doc-1046a:2</v>
      </c>
      <c r="C166" t="s">
        <v>8108</v>
      </c>
      <c r="D166">
        <v>2</v>
      </c>
      <c r="E166" t="s">
        <v>276</v>
      </c>
    </row>
    <row r="167" spans="2:5">
      <c r="B167" s="65" t="str">
        <f t="shared" si="2"/>
        <v>doc-1046a:3</v>
      </c>
      <c r="C167" t="s">
        <v>8108</v>
      </c>
      <c r="D167">
        <v>3</v>
      </c>
      <c r="E167" t="s">
        <v>2941</v>
      </c>
    </row>
    <row r="168" spans="2:5">
      <c r="B168" s="65" t="str">
        <f t="shared" si="2"/>
        <v>doc-1046a:4</v>
      </c>
      <c r="C168" t="s">
        <v>8108</v>
      </c>
      <c r="D168">
        <v>4</v>
      </c>
      <c r="E168" t="s">
        <v>239</v>
      </c>
    </row>
    <row r="169" spans="2:5">
      <c r="B169" s="65" t="str">
        <f t="shared" si="2"/>
        <v>doc-1047a:1</v>
      </c>
      <c r="C169" t="s">
        <v>8109</v>
      </c>
      <c r="D169">
        <v>1</v>
      </c>
      <c r="E169" t="s">
        <v>1198</v>
      </c>
    </row>
    <row r="170" spans="2:5">
      <c r="B170" s="65" t="str">
        <f t="shared" si="2"/>
        <v>doc-1047a:2</v>
      </c>
      <c r="C170" t="s">
        <v>8109</v>
      </c>
      <c r="D170">
        <v>2</v>
      </c>
      <c r="E170" t="s">
        <v>1190</v>
      </c>
    </row>
    <row r="171" spans="2:5">
      <c r="B171" s="65" t="str">
        <f t="shared" si="2"/>
        <v>doc-1047a:3</v>
      </c>
      <c r="C171" t="s">
        <v>8109</v>
      </c>
      <c r="D171">
        <v>3</v>
      </c>
      <c r="E171" t="s">
        <v>1731</v>
      </c>
    </row>
    <row r="172" spans="2:5">
      <c r="B172" s="65" t="str">
        <f t="shared" si="2"/>
        <v>doc-1048a:1</v>
      </c>
      <c r="C172" t="s">
        <v>8110</v>
      </c>
      <c r="D172">
        <v>1</v>
      </c>
      <c r="E172" t="s">
        <v>1198</v>
      </c>
    </row>
    <row r="173" spans="2:5">
      <c r="B173" s="65" t="str">
        <f t="shared" si="2"/>
        <v>doc-1048a:2</v>
      </c>
      <c r="C173" t="s">
        <v>8110</v>
      </c>
      <c r="D173">
        <v>2</v>
      </c>
      <c r="E173" t="s">
        <v>1190</v>
      </c>
    </row>
    <row r="174" spans="2:5">
      <c r="B174" s="65" t="str">
        <f t="shared" si="2"/>
        <v>doc-1048a:3</v>
      </c>
      <c r="C174" t="s">
        <v>8110</v>
      </c>
      <c r="D174">
        <v>3</v>
      </c>
      <c r="E174" t="s">
        <v>1731</v>
      </c>
    </row>
    <row r="175" spans="2:5">
      <c r="B175" s="65" t="str">
        <f t="shared" si="2"/>
        <v>doc-1049a:1</v>
      </c>
      <c r="C175" t="s">
        <v>8111</v>
      </c>
      <c r="D175">
        <v>1</v>
      </c>
      <c r="E175" t="s">
        <v>1198</v>
      </c>
    </row>
    <row r="176" spans="2:5">
      <c r="B176" s="65" t="str">
        <f t="shared" si="2"/>
        <v>doc-1049a:2</v>
      </c>
      <c r="C176" t="s">
        <v>8111</v>
      </c>
      <c r="D176">
        <v>2</v>
      </c>
      <c r="E176" t="s">
        <v>3035</v>
      </c>
    </row>
    <row r="177" spans="2:5">
      <c r="B177" s="65" t="str">
        <f t="shared" si="2"/>
        <v>doc-1050a:1</v>
      </c>
      <c r="C177" t="s">
        <v>8112</v>
      </c>
      <c r="D177">
        <v>1</v>
      </c>
      <c r="E177" t="s">
        <v>1201</v>
      </c>
    </row>
    <row r="178" spans="2:5">
      <c r="B178" s="65" t="str">
        <f t="shared" si="2"/>
        <v>doc-1050a:2</v>
      </c>
      <c r="C178" t="s">
        <v>8112</v>
      </c>
      <c r="D178">
        <v>2</v>
      </c>
      <c r="E178" t="s">
        <v>1052</v>
      </c>
    </row>
    <row r="179" spans="2:5">
      <c r="B179" s="65" t="str">
        <f t="shared" si="2"/>
        <v>doc-1050a:3</v>
      </c>
      <c r="C179" t="s">
        <v>8112</v>
      </c>
      <c r="D179">
        <v>3</v>
      </c>
      <c r="E179" t="s">
        <v>1535</v>
      </c>
    </row>
    <row r="180" spans="2:5">
      <c r="B180" s="65" t="str">
        <f t="shared" si="2"/>
        <v>doc-1050a:4</v>
      </c>
      <c r="C180" t="s">
        <v>8112</v>
      </c>
      <c r="D180">
        <v>4</v>
      </c>
      <c r="E180" t="s">
        <v>1177</v>
      </c>
    </row>
    <row r="181" spans="2:5">
      <c r="B181" s="65" t="str">
        <f t="shared" si="2"/>
        <v>doc-1050a:5</v>
      </c>
      <c r="C181" t="s">
        <v>8112</v>
      </c>
      <c r="D181">
        <v>5</v>
      </c>
      <c r="E181" t="s">
        <v>1195</v>
      </c>
    </row>
    <row r="182" spans="2:5">
      <c r="B182" s="65" t="str">
        <f t="shared" si="2"/>
        <v>doc-1051:1</v>
      </c>
      <c r="C182" t="s">
        <v>8113</v>
      </c>
      <c r="D182">
        <v>1</v>
      </c>
      <c r="E182" t="s">
        <v>2171</v>
      </c>
    </row>
    <row r="183" spans="2:5">
      <c r="B183" s="65" t="str">
        <f t="shared" si="2"/>
        <v>doc-1051:2</v>
      </c>
      <c r="C183" t="s">
        <v>8113</v>
      </c>
      <c r="D183">
        <v>2</v>
      </c>
      <c r="E183" t="s">
        <v>82</v>
      </c>
    </row>
    <row r="184" spans="2:5">
      <c r="B184" s="65" t="str">
        <f t="shared" si="2"/>
        <v>doc-1051:3</v>
      </c>
      <c r="C184" t="s">
        <v>8113</v>
      </c>
      <c r="D184">
        <v>3</v>
      </c>
      <c r="E184" t="s">
        <v>1171</v>
      </c>
    </row>
    <row r="185" spans="2:5">
      <c r="B185" s="65" t="str">
        <f t="shared" si="2"/>
        <v>doc-1051:4</v>
      </c>
      <c r="C185" t="s">
        <v>8113</v>
      </c>
      <c r="D185">
        <v>4</v>
      </c>
      <c r="E185" t="s">
        <v>1535</v>
      </c>
    </row>
    <row r="186" spans="2:5">
      <c r="B186" s="65" t="str">
        <f t="shared" si="2"/>
        <v>doc-1052:1</v>
      </c>
      <c r="C186" t="s">
        <v>8114</v>
      </c>
      <c r="D186">
        <v>1</v>
      </c>
      <c r="E186" t="s">
        <v>82</v>
      </c>
    </row>
    <row r="187" spans="2:5">
      <c r="B187" s="65" t="str">
        <f t="shared" si="2"/>
        <v>doc-1052:2</v>
      </c>
      <c r="C187" t="s">
        <v>8114</v>
      </c>
      <c r="D187">
        <v>2</v>
      </c>
      <c r="E187" t="s">
        <v>2171</v>
      </c>
    </row>
    <row r="188" spans="2:5">
      <c r="B188" s="65" t="str">
        <f t="shared" si="2"/>
        <v>doc-1053:1</v>
      </c>
      <c r="C188" t="s">
        <v>8115</v>
      </c>
      <c r="D188">
        <v>1</v>
      </c>
      <c r="E188" t="s">
        <v>82</v>
      </c>
    </row>
    <row r="189" spans="2:5">
      <c r="B189" s="65" t="str">
        <f t="shared" si="2"/>
        <v>doc-1053:2</v>
      </c>
      <c r="C189" t="s">
        <v>8115</v>
      </c>
      <c r="D189">
        <v>2</v>
      </c>
      <c r="E189" t="s">
        <v>232</v>
      </c>
    </row>
    <row r="190" spans="2:5">
      <c r="B190" s="65" t="str">
        <f t="shared" si="2"/>
        <v>doc-1054:1</v>
      </c>
      <c r="C190" t="s">
        <v>8116</v>
      </c>
      <c r="D190">
        <v>1</v>
      </c>
      <c r="E190" t="s">
        <v>3035</v>
      </c>
    </row>
    <row r="191" spans="2:5">
      <c r="B191" s="65" t="str">
        <f t="shared" si="2"/>
        <v>doc-1054:2</v>
      </c>
      <c r="C191" t="s">
        <v>8116</v>
      </c>
      <c r="D191">
        <v>2</v>
      </c>
      <c r="E191" t="s">
        <v>3040</v>
      </c>
    </row>
    <row r="192" spans="2:5">
      <c r="B192" s="65" t="str">
        <f t="shared" si="2"/>
        <v>doc-1054:3</v>
      </c>
      <c r="C192" t="s">
        <v>8116</v>
      </c>
      <c r="D192">
        <v>3</v>
      </c>
      <c r="E192" t="s">
        <v>82</v>
      </c>
    </row>
    <row r="193" spans="2:5">
      <c r="B193" s="65" t="str">
        <f t="shared" si="2"/>
        <v>doc-1054:4</v>
      </c>
      <c r="C193" t="s">
        <v>8116</v>
      </c>
      <c r="D193">
        <v>4</v>
      </c>
      <c r="E193" t="s">
        <v>239</v>
      </c>
    </row>
    <row r="194" spans="2:5">
      <c r="B194" s="65" t="str">
        <f t="shared" si="2"/>
        <v>doc-1054:5</v>
      </c>
      <c r="C194" t="s">
        <v>8116</v>
      </c>
      <c r="D194">
        <v>5</v>
      </c>
      <c r="E194" t="s">
        <v>79</v>
      </c>
    </row>
    <row r="195" spans="2:5">
      <c r="B195" s="65" t="str">
        <f t="shared" si="2"/>
        <v>doc-1054:6</v>
      </c>
      <c r="C195" t="s">
        <v>8116</v>
      </c>
      <c r="D195">
        <v>6</v>
      </c>
      <c r="E195" t="s">
        <v>1088</v>
      </c>
    </row>
    <row r="196" spans="2:5">
      <c r="B196" s="65" t="str">
        <f t="shared" ref="B196:B259" si="3">$C196&amp;":"&amp;$D196</f>
        <v>doc-1054:7</v>
      </c>
      <c r="C196" t="s">
        <v>8116</v>
      </c>
      <c r="D196">
        <v>7</v>
      </c>
      <c r="E196" t="s">
        <v>1039</v>
      </c>
    </row>
    <row r="197" spans="2:5">
      <c r="B197" s="65" t="str">
        <f t="shared" si="3"/>
        <v>doc-1054:8</v>
      </c>
      <c r="C197" t="s">
        <v>8116</v>
      </c>
      <c r="D197">
        <v>8</v>
      </c>
      <c r="E197" t="s">
        <v>3032</v>
      </c>
    </row>
    <row r="198" spans="2:5">
      <c r="B198" s="65" t="str">
        <f t="shared" si="3"/>
        <v>doc-1055:1</v>
      </c>
      <c r="C198" t="s">
        <v>8117</v>
      </c>
      <c r="D198">
        <v>1</v>
      </c>
      <c r="E198" t="s">
        <v>2429</v>
      </c>
    </row>
    <row r="199" spans="2:5">
      <c r="B199" s="65" t="str">
        <f t="shared" si="3"/>
        <v>doc-1055:2</v>
      </c>
      <c r="C199" t="s">
        <v>8117</v>
      </c>
      <c r="D199">
        <v>2</v>
      </c>
      <c r="E199" t="s">
        <v>3035</v>
      </c>
    </row>
    <row r="200" spans="2:5">
      <c r="B200" s="65" t="str">
        <f t="shared" si="3"/>
        <v>doc-1055:3</v>
      </c>
      <c r="C200" t="s">
        <v>8117</v>
      </c>
      <c r="D200">
        <v>3</v>
      </c>
      <c r="E200" t="s">
        <v>79</v>
      </c>
    </row>
    <row r="201" spans="2:5">
      <c r="B201" s="65" t="str">
        <f t="shared" si="3"/>
        <v>doc-1055:4</v>
      </c>
      <c r="C201" t="s">
        <v>8117</v>
      </c>
      <c r="D201">
        <v>4</v>
      </c>
      <c r="E201" t="s">
        <v>1724</v>
      </c>
    </row>
    <row r="202" spans="2:5">
      <c r="B202" s="65" t="str">
        <f t="shared" si="3"/>
        <v>doc-1055:5</v>
      </c>
      <c r="C202" t="s">
        <v>8117</v>
      </c>
      <c r="D202">
        <v>5</v>
      </c>
      <c r="E202" t="s">
        <v>3032</v>
      </c>
    </row>
    <row r="203" spans="2:5">
      <c r="B203" s="65" t="str">
        <f t="shared" si="3"/>
        <v>doc-1056:1</v>
      </c>
      <c r="C203" t="s">
        <v>8118</v>
      </c>
      <c r="D203">
        <v>1</v>
      </c>
      <c r="E203" t="s">
        <v>2429</v>
      </c>
    </row>
    <row r="204" spans="2:5">
      <c r="B204" s="65" t="str">
        <f t="shared" si="3"/>
        <v>doc-1056:2</v>
      </c>
      <c r="C204" t="s">
        <v>8118</v>
      </c>
      <c r="D204">
        <v>2</v>
      </c>
      <c r="E204" t="s">
        <v>2443</v>
      </c>
    </row>
    <row r="205" spans="2:5">
      <c r="B205" s="65" t="str">
        <f t="shared" si="3"/>
        <v>doc-1056:3</v>
      </c>
      <c r="C205" t="s">
        <v>8118</v>
      </c>
      <c r="D205">
        <v>3</v>
      </c>
      <c r="E205" t="s">
        <v>3035</v>
      </c>
    </row>
    <row r="206" spans="2:5">
      <c r="B206" s="65" t="str">
        <f t="shared" si="3"/>
        <v>doc-1056:4</v>
      </c>
      <c r="C206" t="s">
        <v>8118</v>
      </c>
      <c r="D206">
        <v>4</v>
      </c>
      <c r="E206" t="s">
        <v>79</v>
      </c>
    </row>
    <row r="207" spans="2:5">
      <c r="B207" s="65" t="str">
        <f t="shared" si="3"/>
        <v>doc-1056:5</v>
      </c>
      <c r="C207" t="s">
        <v>8118</v>
      </c>
      <c r="D207">
        <v>5</v>
      </c>
      <c r="E207" t="s">
        <v>1724</v>
      </c>
    </row>
    <row r="208" spans="2:5">
      <c r="B208" s="65" t="str">
        <f t="shared" si="3"/>
        <v>doc-1058:1</v>
      </c>
      <c r="C208" t="s">
        <v>5489</v>
      </c>
      <c r="D208">
        <v>1</v>
      </c>
      <c r="E208" t="s">
        <v>2471</v>
      </c>
    </row>
    <row r="209" spans="2:5">
      <c r="B209" s="65" t="str">
        <f t="shared" si="3"/>
        <v>doc-1058:2</v>
      </c>
      <c r="C209" t="s">
        <v>5489</v>
      </c>
      <c r="D209">
        <v>2</v>
      </c>
      <c r="E209" t="s">
        <v>2402</v>
      </c>
    </row>
    <row r="210" spans="2:5">
      <c r="B210" s="65" t="str">
        <f t="shared" si="3"/>
        <v>doc-1058:3</v>
      </c>
      <c r="C210" t="s">
        <v>5489</v>
      </c>
      <c r="D210">
        <v>3</v>
      </c>
      <c r="E210" t="s">
        <v>2396</v>
      </c>
    </row>
    <row r="211" spans="2:5">
      <c r="B211" s="65" t="str">
        <f t="shared" si="3"/>
        <v>doc-1060:1</v>
      </c>
      <c r="C211" t="s">
        <v>8119</v>
      </c>
      <c r="D211">
        <v>1</v>
      </c>
      <c r="E211" t="s">
        <v>2368</v>
      </c>
    </row>
    <row r="212" spans="2:5">
      <c r="B212" s="65" t="str">
        <f t="shared" si="3"/>
        <v>doc-1060:2</v>
      </c>
      <c r="C212" t="s">
        <v>8119</v>
      </c>
      <c r="D212">
        <v>2</v>
      </c>
      <c r="E212" t="s">
        <v>2383</v>
      </c>
    </row>
    <row r="213" spans="2:5">
      <c r="B213" s="65" t="str">
        <f t="shared" si="3"/>
        <v>doc-1061:1</v>
      </c>
      <c r="C213" t="s">
        <v>8120</v>
      </c>
      <c r="D213">
        <v>1</v>
      </c>
      <c r="E213" t="s">
        <v>1734</v>
      </c>
    </row>
    <row r="214" spans="2:5">
      <c r="B214" s="65" t="str">
        <f t="shared" si="3"/>
        <v>doc-1061:2</v>
      </c>
      <c r="C214" t="s">
        <v>8120</v>
      </c>
      <c r="D214">
        <v>2</v>
      </c>
      <c r="E214" t="s">
        <v>1711</v>
      </c>
    </row>
    <row r="215" spans="2:5">
      <c r="B215" s="65" t="str">
        <f t="shared" si="3"/>
        <v>doc-1061:3</v>
      </c>
      <c r="C215" t="s">
        <v>8120</v>
      </c>
      <c r="D215">
        <v>3</v>
      </c>
      <c r="E215" t="s">
        <v>1721</v>
      </c>
    </row>
    <row r="216" spans="2:5">
      <c r="B216" s="65" t="str">
        <f t="shared" si="3"/>
        <v>doc-1061:4</v>
      </c>
      <c r="C216" t="s">
        <v>8120</v>
      </c>
      <c r="D216">
        <v>4</v>
      </c>
      <c r="E216" t="s">
        <v>1076</v>
      </c>
    </row>
    <row r="217" spans="2:5">
      <c r="B217" s="65" t="str">
        <f t="shared" si="3"/>
        <v>doc-1061:5</v>
      </c>
      <c r="C217" t="s">
        <v>8120</v>
      </c>
      <c r="D217">
        <v>5</v>
      </c>
      <c r="E217" t="s">
        <v>1107</v>
      </c>
    </row>
    <row r="218" spans="2:5">
      <c r="B218" s="65" t="str">
        <f t="shared" si="3"/>
        <v>doc-1061:6</v>
      </c>
      <c r="C218" t="s">
        <v>8120</v>
      </c>
      <c r="D218">
        <v>6</v>
      </c>
      <c r="E218" t="s">
        <v>1061</v>
      </c>
    </row>
    <row r="219" spans="2:5">
      <c r="B219" s="65" t="str">
        <f t="shared" si="3"/>
        <v>doc-1061:7</v>
      </c>
      <c r="C219" t="s">
        <v>8120</v>
      </c>
      <c r="D219">
        <v>7</v>
      </c>
      <c r="E219" t="s">
        <v>1055</v>
      </c>
    </row>
    <row r="220" spans="2:5">
      <c r="B220" s="65" t="str">
        <f t="shared" si="3"/>
        <v>doc-1062:1</v>
      </c>
      <c r="C220" t="s">
        <v>8121</v>
      </c>
      <c r="D220">
        <v>1</v>
      </c>
      <c r="E220" t="s">
        <v>2033</v>
      </c>
    </row>
    <row r="221" spans="2:5">
      <c r="B221" s="65" t="str">
        <f t="shared" si="3"/>
        <v>doc-1062:2</v>
      </c>
      <c r="C221" t="s">
        <v>8121</v>
      </c>
      <c r="D221">
        <v>2</v>
      </c>
      <c r="E221" t="s">
        <v>2066</v>
      </c>
    </row>
    <row r="222" spans="2:5">
      <c r="B222" s="65" t="str">
        <f t="shared" si="3"/>
        <v>doc-1062:3</v>
      </c>
      <c r="C222" t="s">
        <v>8121</v>
      </c>
      <c r="D222">
        <v>3</v>
      </c>
      <c r="E222" t="s">
        <v>2111</v>
      </c>
    </row>
    <row r="223" spans="2:5">
      <c r="B223" s="65" t="str">
        <f t="shared" si="3"/>
        <v>doc-1062:4</v>
      </c>
      <c r="C223" t="s">
        <v>8121</v>
      </c>
      <c r="D223">
        <v>4</v>
      </c>
      <c r="E223" t="s">
        <v>2138</v>
      </c>
    </row>
    <row r="224" spans="2:5">
      <c r="B224" s="65" t="str">
        <f t="shared" si="3"/>
        <v>doc-1063:1</v>
      </c>
      <c r="C224" t="s">
        <v>8122</v>
      </c>
      <c r="D224">
        <v>1</v>
      </c>
      <c r="E224" t="s">
        <v>3020</v>
      </c>
    </row>
    <row r="225" spans="2:5">
      <c r="B225" s="65" t="str">
        <f t="shared" si="3"/>
        <v>doc-1063:2</v>
      </c>
      <c r="C225" t="s">
        <v>8122</v>
      </c>
      <c r="D225">
        <v>2</v>
      </c>
      <c r="E225" t="s">
        <v>3030</v>
      </c>
    </row>
    <row r="226" spans="2:5">
      <c r="B226" s="65" t="str">
        <f t="shared" si="3"/>
        <v>doc-1063:3</v>
      </c>
      <c r="C226" t="s">
        <v>8122</v>
      </c>
      <c r="D226">
        <v>3</v>
      </c>
      <c r="E226" t="s">
        <v>1101</v>
      </c>
    </row>
    <row r="227" spans="2:5">
      <c r="B227" s="65" t="str">
        <f t="shared" si="3"/>
        <v>doc-1064:1</v>
      </c>
      <c r="C227" t="s">
        <v>8123</v>
      </c>
      <c r="D227">
        <v>1</v>
      </c>
      <c r="E227" t="s">
        <v>1977</v>
      </c>
    </row>
    <row r="228" spans="2:5">
      <c r="B228" s="65" t="str">
        <f t="shared" si="3"/>
        <v>doc-1064:2</v>
      </c>
      <c r="C228" t="s">
        <v>8123</v>
      </c>
      <c r="D228">
        <v>2</v>
      </c>
      <c r="E228" t="s">
        <v>1828</v>
      </c>
    </row>
    <row r="229" spans="2:5">
      <c r="B229" s="65" t="str">
        <f t="shared" si="3"/>
        <v>doc-1064:3</v>
      </c>
      <c r="C229" t="s">
        <v>8123</v>
      </c>
      <c r="D229">
        <v>3</v>
      </c>
      <c r="E229" t="s">
        <v>1942</v>
      </c>
    </row>
    <row r="230" spans="2:5">
      <c r="B230" s="65" t="str">
        <f t="shared" si="3"/>
        <v>doc-1064:4</v>
      </c>
      <c r="C230" t="s">
        <v>8123</v>
      </c>
      <c r="D230">
        <v>4</v>
      </c>
      <c r="E230" t="s">
        <v>85</v>
      </c>
    </row>
    <row r="231" spans="2:5">
      <c r="B231" s="65" t="str">
        <f t="shared" si="3"/>
        <v>doc-1064:5</v>
      </c>
      <c r="C231" t="s">
        <v>8123</v>
      </c>
      <c r="D231">
        <v>5</v>
      </c>
      <c r="E231" t="s">
        <v>101</v>
      </c>
    </row>
    <row r="232" spans="2:5">
      <c r="B232" s="65" t="str">
        <f t="shared" si="3"/>
        <v>doc-1064:6</v>
      </c>
      <c r="C232" t="s">
        <v>8123</v>
      </c>
      <c r="D232">
        <v>6</v>
      </c>
      <c r="E232" t="s">
        <v>92</v>
      </c>
    </row>
    <row r="233" spans="2:5">
      <c r="B233" s="65" t="str">
        <f t="shared" si="3"/>
        <v>doc-1065:1</v>
      </c>
      <c r="C233" t="s">
        <v>8124</v>
      </c>
      <c r="D233">
        <v>1</v>
      </c>
      <c r="E233" t="s">
        <v>1895</v>
      </c>
    </row>
    <row r="234" spans="2:5">
      <c r="B234" s="65" t="str">
        <f t="shared" si="3"/>
        <v>doc-1065:2</v>
      </c>
      <c r="C234" t="s">
        <v>8124</v>
      </c>
      <c r="D234">
        <v>2</v>
      </c>
      <c r="E234" t="s">
        <v>1477</v>
      </c>
    </row>
    <row r="235" spans="2:5">
      <c r="B235" s="65" t="str">
        <f t="shared" si="3"/>
        <v>doc-1065:3</v>
      </c>
      <c r="C235" t="s">
        <v>8124</v>
      </c>
      <c r="D235">
        <v>3</v>
      </c>
      <c r="E235" t="s">
        <v>1980</v>
      </c>
    </row>
    <row r="236" spans="2:5">
      <c r="B236" s="65" t="str">
        <f t="shared" si="3"/>
        <v>doc-1065:4</v>
      </c>
      <c r="C236" t="s">
        <v>8124</v>
      </c>
      <c r="D236">
        <v>4</v>
      </c>
      <c r="E236" t="s">
        <v>1830</v>
      </c>
    </row>
    <row r="237" spans="2:5">
      <c r="B237" s="65" t="str">
        <f t="shared" si="3"/>
        <v>doc-1066:1</v>
      </c>
      <c r="C237" t="s">
        <v>8125</v>
      </c>
      <c r="D237">
        <v>1</v>
      </c>
      <c r="E237" t="s">
        <v>2432</v>
      </c>
    </row>
    <row r="238" spans="2:5">
      <c r="B238" s="65" t="str">
        <f t="shared" si="3"/>
        <v>doc-1066:2</v>
      </c>
      <c r="C238" t="s">
        <v>8125</v>
      </c>
      <c r="D238">
        <v>2</v>
      </c>
      <c r="E238" t="s">
        <v>1895</v>
      </c>
    </row>
    <row r="239" spans="2:5">
      <c r="B239" s="65" t="str">
        <f t="shared" si="3"/>
        <v>doc-1068:1</v>
      </c>
      <c r="C239" t="s">
        <v>8126</v>
      </c>
      <c r="D239">
        <v>1</v>
      </c>
      <c r="E239" t="s">
        <v>1171</v>
      </c>
    </row>
    <row r="240" spans="2:5">
      <c r="B240" s="65" t="str">
        <f t="shared" si="3"/>
        <v>doc-1069:1</v>
      </c>
      <c r="C240" t="s">
        <v>5496</v>
      </c>
      <c r="D240">
        <v>1</v>
      </c>
      <c r="E240" t="s">
        <v>2475</v>
      </c>
    </row>
    <row r="241" spans="2:5">
      <c r="B241" s="65" t="str">
        <f t="shared" si="3"/>
        <v>doc-1069:2</v>
      </c>
      <c r="C241" t="s">
        <v>5496</v>
      </c>
      <c r="D241">
        <v>2</v>
      </c>
      <c r="E241" t="s">
        <v>2409</v>
      </c>
    </row>
    <row r="242" spans="2:5">
      <c r="B242" s="65" t="str">
        <f t="shared" si="3"/>
        <v>doc-1069:3</v>
      </c>
      <c r="C242" t="s">
        <v>5496</v>
      </c>
      <c r="D242">
        <v>3</v>
      </c>
      <c r="E242" t="s">
        <v>2396</v>
      </c>
    </row>
    <row r="243" spans="2:5">
      <c r="B243" s="65" t="str">
        <f t="shared" si="3"/>
        <v>doc-1070:1</v>
      </c>
      <c r="C243" t="s">
        <v>5502</v>
      </c>
      <c r="D243">
        <v>1</v>
      </c>
      <c r="E243" t="s">
        <v>2150</v>
      </c>
    </row>
    <row r="244" spans="2:5">
      <c r="B244" s="65" t="str">
        <f t="shared" si="3"/>
        <v>doc-1070:2</v>
      </c>
      <c r="C244" t="s">
        <v>5502</v>
      </c>
      <c r="D244">
        <v>2</v>
      </c>
      <c r="E244" t="s">
        <v>2153</v>
      </c>
    </row>
    <row r="245" spans="2:5">
      <c r="B245" s="65" t="str">
        <f t="shared" si="3"/>
        <v>doc-1070:3</v>
      </c>
      <c r="C245" t="s">
        <v>5502</v>
      </c>
      <c r="D245">
        <v>3</v>
      </c>
      <c r="E245" t="s">
        <v>2095</v>
      </c>
    </row>
    <row r="246" spans="2:5">
      <c r="B246" s="65" t="str">
        <f t="shared" si="3"/>
        <v>doc-1071:1</v>
      </c>
      <c r="C246" t="s">
        <v>5509</v>
      </c>
      <c r="D246">
        <v>1</v>
      </c>
      <c r="E246" t="s">
        <v>2150</v>
      </c>
    </row>
    <row r="247" spans="2:5">
      <c r="B247" s="65" t="str">
        <f t="shared" si="3"/>
        <v>doc-1071:2</v>
      </c>
      <c r="C247" t="s">
        <v>5509</v>
      </c>
      <c r="D247">
        <v>2</v>
      </c>
      <c r="E247" t="s">
        <v>2153</v>
      </c>
    </row>
    <row r="248" spans="2:5">
      <c r="B248" s="65" t="str">
        <f t="shared" si="3"/>
        <v>doc-1071:3</v>
      </c>
      <c r="C248" t="s">
        <v>5509</v>
      </c>
      <c r="D248">
        <v>3</v>
      </c>
      <c r="E248" t="s">
        <v>2095</v>
      </c>
    </row>
    <row r="249" spans="2:5">
      <c r="B249" s="65" t="str">
        <f t="shared" si="3"/>
        <v>doc-1072a:1</v>
      </c>
      <c r="C249" t="s">
        <v>8127</v>
      </c>
      <c r="D249">
        <v>1</v>
      </c>
      <c r="E249" t="s">
        <v>2243</v>
      </c>
    </row>
    <row r="250" spans="2:5">
      <c r="B250" s="65" t="str">
        <f t="shared" si="3"/>
        <v>doc-1072a:2</v>
      </c>
      <c r="C250" t="s">
        <v>8127</v>
      </c>
      <c r="D250">
        <v>2</v>
      </c>
      <c r="E250" t="s">
        <v>3122</v>
      </c>
    </row>
    <row r="251" spans="2:5">
      <c r="B251" s="65" t="str">
        <f t="shared" si="3"/>
        <v>doc-1072a:3</v>
      </c>
      <c r="C251" t="s">
        <v>8127</v>
      </c>
      <c r="D251">
        <v>3</v>
      </c>
      <c r="E251" t="s">
        <v>2066</v>
      </c>
    </row>
    <row r="252" spans="2:5">
      <c r="B252" s="65" t="str">
        <f t="shared" si="3"/>
        <v>doc-1072a:4</v>
      </c>
      <c r="C252" t="s">
        <v>8127</v>
      </c>
      <c r="D252">
        <v>4</v>
      </c>
      <c r="E252" t="s">
        <v>2035</v>
      </c>
    </row>
    <row r="253" spans="2:5">
      <c r="B253" s="65" t="str">
        <f t="shared" si="3"/>
        <v>doc-1073:1</v>
      </c>
      <c r="C253" t="s">
        <v>5515</v>
      </c>
      <c r="D253">
        <v>1</v>
      </c>
      <c r="E253" t="s">
        <v>2161</v>
      </c>
    </row>
    <row r="254" spans="2:5">
      <c r="B254" s="65" t="str">
        <f t="shared" si="3"/>
        <v>doc-1073:2</v>
      </c>
      <c r="C254" t="s">
        <v>5515</v>
      </c>
      <c r="D254">
        <v>2</v>
      </c>
      <c r="E254" t="s">
        <v>2111</v>
      </c>
    </row>
    <row r="255" spans="2:5">
      <c r="B255" s="65" t="str">
        <f t="shared" si="3"/>
        <v>doc-1073:3</v>
      </c>
      <c r="C255" t="s">
        <v>5515</v>
      </c>
      <c r="D255">
        <v>3</v>
      </c>
      <c r="E255" t="s">
        <v>2114</v>
      </c>
    </row>
    <row r="256" spans="2:5">
      <c r="B256" s="65" t="str">
        <f t="shared" si="3"/>
        <v>doc-1074:1</v>
      </c>
      <c r="C256" t="s">
        <v>8128</v>
      </c>
      <c r="D256">
        <v>1</v>
      </c>
      <c r="E256" t="s">
        <v>2429</v>
      </c>
    </row>
    <row r="257" spans="2:5">
      <c r="B257" s="65" t="str">
        <f t="shared" si="3"/>
        <v>doc-1074:2</v>
      </c>
      <c r="C257" t="s">
        <v>8128</v>
      </c>
      <c r="D257">
        <v>2</v>
      </c>
      <c r="E257" t="s">
        <v>3035</v>
      </c>
    </row>
    <row r="258" spans="2:5">
      <c r="B258" s="65" t="str">
        <f t="shared" si="3"/>
        <v>doc-1074:3</v>
      </c>
      <c r="C258" t="s">
        <v>8128</v>
      </c>
      <c r="D258">
        <v>3</v>
      </c>
      <c r="E258" t="s">
        <v>79</v>
      </c>
    </row>
    <row r="259" spans="2:5">
      <c r="B259" s="65" t="str">
        <f t="shared" si="3"/>
        <v>doc-1074:4</v>
      </c>
      <c r="C259" t="s">
        <v>8128</v>
      </c>
      <c r="D259">
        <v>4</v>
      </c>
      <c r="E259" t="s">
        <v>3032</v>
      </c>
    </row>
    <row r="260" spans="2:5">
      <c r="B260" s="65" t="str">
        <f t="shared" ref="B260:B323" si="4">$C260&amp;":"&amp;$D260</f>
        <v>doc-1075:1</v>
      </c>
      <c r="C260" t="s">
        <v>8129</v>
      </c>
      <c r="D260">
        <v>1</v>
      </c>
      <c r="E260" t="s">
        <v>1769</v>
      </c>
    </row>
    <row r="261" spans="2:5">
      <c r="B261" s="65" t="str">
        <f t="shared" si="4"/>
        <v>doc-1075:2</v>
      </c>
      <c r="C261" t="s">
        <v>8129</v>
      </c>
      <c r="D261">
        <v>2</v>
      </c>
      <c r="E261" t="s">
        <v>1915</v>
      </c>
    </row>
    <row r="262" spans="2:5">
      <c r="B262" s="65" t="str">
        <f t="shared" si="4"/>
        <v>doc-1075:3</v>
      </c>
      <c r="C262" t="s">
        <v>8129</v>
      </c>
      <c r="D262">
        <v>3</v>
      </c>
      <c r="E262" t="s">
        <v>1933</v>
      </c>
    </row>
    <row r="263" spans="2:5">
      <c r="B263" s="65" t="str">
        <f t="shared" si="4"/>
        <v>doc-1075:4</v>
      </c>
      <c r="C263" t="s">
        <v>8129</v>
      </c>
      <c r="D263">
        <v>4</v>
      </c>
      <c r="E263" t="s">
        <v>1547</v>
      </c>
    </row>
    <row r="264" spans="2:5">
      <c r="B264" s="65" t="str">
        <f t="shared" si="4"/>
        <v>doc-1075:5</v>
      </c>
      <c r="C264" t="s">
        <v>8129</v>
      </c>
      <c r="D264">
        <v>5</v>
      </c>
      <c r="E264" t="s">
        <v>1538</v>
      </c>
    </row>
    <row r="265" spans="2:5">
      <c r="B265" s="65" t="str">
        <f t="shared" si="4"/>
        <v>doc-1077:1</v>
      </c>
      <c r="C265" t="s">
        <v>5521</v>
      </c>
      <c r="D265">
        <v>1</v>
      </c>
      <c r="E265" t="s">
        <v>2276</v>
      </c>
    </row>
    <row r="266" spans="2:5">
      <c r="B266" s="65" t="str">
        <f t="shared" si="4"/>
        <v>doc-1077:2</v>
      </c>
      <c r="C266" t="s">
        <v>5521</v>
      </c>
      <c r="D266">
        <v>2</v>
      </c>
      <c r="E266" t="s">
        <v>1369</v>
      </c>
    </row>
    <row r="267" spans="2:5">
      <c r="B267" s="65" t="str">
        <f t="shared" si="4"/>
        <v>doc-1077:3</v>
      </c>
      <c r="C267" t="s">
        <v>5521</v>
      </c>
      <c r="D267">
        <v>3</v>
      </c>
      <c r="E267" t="s">
        <v>1323</v>
      </c>
    </row>
    <row r="268" spans="2:5">
      <c r="B268" s="65" t="str">
        <f t="shared" si="4"/>
        <v>doc-1077:4</v>
      </c>
      <c r="C268" t="s">
        <v>5521</v>
      </c>
      <c r="D268">
        <v>4</v>
      </c>
      <c r="E268" t="s">
        <v>2503</v>
      </c>
    </row>
    <row r="269" spans="2:5">
      <c r="B269" s="65" t="str">
        <f t="shared" si="4"/>
        <v>doc-1077:5</v>
      </c>
      <c r="C269" t="s">
        <v>5521</v>
      </c>
      <c r="D269">
        <v>5</v>
      </c>
      <c r="E269" t="s">
        <v>262</v>
      </c>
    </row>
    <row r="270" spans="2:5">
      <c r="B270" s="65" t="str">
        <f t="shared" si="4"/>
        <v>doc-1078:1</v>
      </c>
      <c r="C270" t="s">
        <v>8130</v>
      </c>
      <c r="D270">
        <v>1</v>
      </c>
      <c r="E270" t="s">
        <v>90</v>
      </c>
    </row>
    <row r="271" spans="2:5">
      <c r="B271" s="65" t="str">
        <f t="shared" si="4"/>
        <v>doc-1078:2</v>
      </c>
      <c r="C271" t="s">
        <v>8130</v>
      </c>
      <c r="D271">
        <v>2</v>
      </c>
      <c r="E271" t="s">
        <v>2928</v>
      </c>
    </row>
    <row r="272" spans="2:5">
      <c r="B272" s="65" t="str">
        <f t="shared" si="4"/>
        <v>doc-1078:3</v>
      </c>
      <c r="C272" t="s">
        <v>8130</v>
      </c>
      <c r="D272">
        <v>3</v>
      </c>
      <c r="E272" t="s">
        <v>2941</v>
      </c>
    </row>
    <row r="273" spans="2:5">
      <c r="B273" s="65" t="str">
        <f t="shared" si="4"/>
        <v>doc-1078:4</v>
      </c>
      <c r="C273" t="s">
        <v>8130</v>
      </c>
      <c r="D273">
        <v>4</v>
      </c>
      <c r="E273" t="s">
        <v>73</v>
      </c>
    </row>
    <row r="274" spans="2:5">
      <c r="B274" s="65" t="str">
        <f t="shared" si="4"/>
        <v>doc-1079:1</v>
      </c>
      <c r="C274" t="s">
        <v>8131</v>
      </c>
      <c r="D274">
        <v>1</v>
      </c>
      <c r="E274" t="s">
        <v>1323</v>
      </c>
    </row>
    <row r="275" spans="2:5">
      <c r="B275" s="65" t="str">
        <f t="shared" si="4"/>
        <v>doc-1079:2</v>
      </c>
      <c r="C275" t="s">
        <v>8131</v>
      </c>
      <c r="D275">
        <v>2</v>
      </c>
      <c r="E275" t="s">
        <v>1399</v>
      </c>
    </row>
    <row r="276" spans="2:5">
      <c r="B276" s="65" t="str">
        <f t="shared" si="4"/>
        <v>doc-1079:3</v>
      </c>
      <c r="C276" t="s">
        <v>8131</v>
      </c>
      <c r="D276">
        <v>3</v>
      </c>
      <c r="E276" t="s">
        <v>1369</v>
      </c>
    </row>
    <row r="277" spans="2:5">
      <c r="B277" s="65" t="str">
        <f t="shared" si="4"/>
        <v>doc-1079:4</v>
      </c>
      <c r="C277" t="s">
        <v>8131</v>
      </c>
      <c r="D277">
        <v>4</v>
      </c>
      <c r="E277" t="s">
        <v>1378</v>
      </c>
    </row>
    <row r="278" spans="2:5">
      <c r="B278" s="65" t="str">
        <f t="shared" si="4"/>
        <v>doc-1080:1</v>
      </c>
      <c r="C278" t="s">
        <v>8132</v>
      </c>
      <c r="D278">
        <v>1</v>
      </c>
      <c r="E278" t="s">
        <v>2284</v>
      </c>
    </row>
    <row r="279" spans="2:5">
      <c r="B279" s="65" t="str">
        <f t="shared" si="4"/>
        <v>doc-1080:2</v>
      </c>
      <c r="C279" t="s">
        <v>8132</v>
      </c>
      <c r="D279">
        <v>2</v>
      </c>
      <c r="E279" t="s">
        <v>1369</v>
      </c>
    </row>
    <row r="280" spans="2:5">
      <c r="B280" s="65" t="str">
        <f t="shared" si="4"/>
        <v>doc-1080:3</v>
      </c>
      <c r="C280" t="s">
        <v>8132</v>
      </c>
      <c r="D280">
        <v>3</v>
      </c>
      <c r="E280" t="s">
        <v>87</v>
      </c>
    </row>
    <row r="281" spans="2:5">
      <c r="B281" s="65" t="str">
        <f t="shared" si="4"/>
        <v>doc-1080:4</v>
      </c>
      <c r="C281" t="s">
        <v>8132</v>
      </c>
      <c r="D281">
        <v>4</v>
      </c>
      <c r="E281" t="s">
        <v>1323</v>
      </c>
    </row>
    <row r="282" spans="2:5">
      <c r="B282" s="65" t="str">
        <f t="shared" si="4"/>
        <v>doc-1080:5</v>
      </c>
      <c r="C282" t="s">
        <v>8132</v>
      </c>
      <c r="D282">
        <v>5</v>
      </c>
      <c r="E282" t="s">
        <v>1082</v>
      </c>
    </row>
    <row r="283" spans="2:5">
      <c r="B283" s="65" t="str">
        <f t="shared" si="4"/>
        <v>doc-1080:6</v>
      </c>
      <c r="C283" t="s">
        <v>8132</v>
      </c>
      <c r="D283">
        <v>6</v>
      </c>
      <c r="E283" t="s">
        <v>262</v>
      </c>
    </row>
    <row r="284" spans="2:5">
      <c r="B284" s="65" t="str">
        <f t="shared" si="4"/>
        <v>doc-1080:7</v>
      </c>
      <c r="C284" t="s">
        <v>8132</v>
      </c>
      <c r="D284">
        <v>7</v>
      </c>
      <c r="E284" t="s">
        <v>73</v>
      </c>
    </row>
    <row r="285" spans="2:5">
      <c r="B285" s="65" t="str">
        <f t="shared" si="4"/>
        <v>doc-1083:1</v>
      </c>
      <c r="C285" t="s">
        <v>8133</v>
      </c>
      <c r="D285">
        <v>1</v>
      </c>
      <c r="E285" t="s">
        <v>2310</v>
      </c>
    </row>
    <row r="286" spans="2:5">
      <c r="B286" s="65" t="str">
        <f t="shared" si="4"/>
        <v>doc-1083:2</v>
      </c>
      <c r="C286" t="s">
        <v>8133</v>
      </c>
      <c r="D286">
        <v>2</v>
      </c>
      <c r="E286" t="s">
        <v>1778</v>
      </c>
    </row>
    <row r="287" spans="2:5">
      <c r="B287" s="65" t="str">
        <f t="shared" si="4"/>
        <v>doc-1083:3</v>
      </c>
      <c r="C287" t="s">
        <v>8133</v>
      </c>
      <c r="D287">
        <v>3</v>
      </c>
      <c r="E287" t="s">
        <v>262</v>
      </c>
    </row>
    <row r="288" spans="2:5">
      <c r="B288" s="65" t="str">
        <f t="shared" si="4"/>
        <v>doc-1084:1</v>
      </c>
      <c r="C288" t="s">
        <v>5527</v>
      </c>
      <c r="D288">
        <v>1</v>
      </c>
      <c r="E288" t="s">
        <v>2056</v>
      </c>
    </row>
    <row r="289" spans="2:5">
      <c r="B289" s="65" t="str">
        <f t="shared" si="4"/>
        <v>doc-1084:2</v>
      </c>
      <c r="C289" t="s">
        <v>5527</v>
      </c>
      <c r="D289">
        <v>2</v>
      </c>
      <c r="E289" t="s">
        <v>2083</v>
      </c>
    </row>
    <row r="290" spans="2:5">
      <c r="B290" s="65" t="str">
        <f t="shared" si="4"/>
        <v>doc-1084:3</v>
      </c>
      <c r="C290" t="s">
        <v>5527</v>
      </c>
      <c r="D290">
        <v>3</v>
      </c>
      <c r="E290" t="s">
        <v>2035</v>
      </c>
    </row>
    <row r="291" spans="2:5">
      <c r="B291" s="65" t="str">
        <f t="shared" si="4"/>
        <v>doc-1084:4</v>
      </c>
      <c r="C291" t="s">
        <v>5527</v>
      </c>
      <c r="D291">
        <v>4</v>
      </c>
      <c r="E291" t="s">
        <v>2128</v>
      </c>
    </row>
    <row r="292" spans="2:5">
      <c r="B292" s="65" t="str">
        <f t="shared" si="4"/>
        <v>doc-1085:1</v>
      </c>
      <c r="C292" t="s">
        <v>8134</v>
      </c>
      <c r="D292">
        <v>1</v>
      </c>
      <c r="E292" t="s">
        <v>2926</v>
      </c>
    </row>
    <row r="293" spans="2:5">
      <c r="B293" s="65" t="str">
        <f t="shared" si="4"/>
        <v>doc-1085:2</v>
      </c>
      <c r="C293" t="s">
        <v>8134</v>
      </c>
      <c r="D293">
        <v>2</v>
      </c>
      <c r="E293" t="s">
        <v>1260</v>
      </c>
    </row>
    <row r="294" spans="2:5">
      <c r="B294" s="65" t="str">
        <f t="shared" si="4"/>
        <v>doc-1085:3</v>
      </c>
      <c r="C294" t="s">
        <v>8134</v>
      </c>
      <c r="D294">
        <v>3</v>
      </c>
      <c r="E294" t="s">
        <v>239</v>
      </c>
    </row>
    <row r="295" spans="2:5">
      <c r="B295" s="65" t="str">
        <f t="shared" si="4"/>
        <v>doc-1085:4</v>
      </c>
      <c r="C295" t="s">
        <v>8134</v>
      </c>
      <c r="D295">
        <v>4</v>
      </c>
      <c r="E295" t="s">
        <v>276</v>
      </c>
    </row>
    <row r="296" spans="2:5">
      <c r="B296" s="65" t="str">
        <f t="shared" si="4"/>
        <v>doc-1085:5</v>
      </c>
      <c r="C296" t="s">
        <v>8134</v>
      </c>
      <c r="D296">
        <v>5</v>
      </c>
      <c r="E296" t="s">
        <v>2900</v>
      </c>
    </row>
    <row r="297" spans="2:5">
      <c r="B297" s="65" t="str">
        <f t="shared" si="4"/>
        <v>doc-1085:6</v>
      </c>
      <c r="C297" t="s">
        <v>8134</v>
      </c>
      <c r="D297">
        <v>6</v>
      </c>
      <c r="E297" t="s">
        <v>2904</v>
      </c>
    </row>
    <row r="298" spans="2:5">
      <c r="B298" s="65" t="str">
        <f t="shared" si="4"/>
        <v>doc-1086:1</v>
      </c>
      <c r="C298" t="s">
        <v>8135</v>
      </c>
      <c r="D298">
        <v>1</v>
      </c>
      <c r="E298" t="s">
        <v>2904</v>
      </c>
    </row>
    <row r="299" spans="2:5">
      <c r="B299" s="65" t="str">
        <f t="shared" si="4"/>
        <v>doc-1086:2</v>
      </c>
      <c r="C299" t="s">
        <v>8135</v>
      </c>
      <c r="D299">
        <v>2</v>
      </c>
      <c r="E299" t="s">
        <v>276</v>
      </c>
    </row>
    <row r="300" spans="2:5">
      <c r="B300" s="65" t="str">
        <f t="shared" si="4"/>
        <v>doc-1086:3</v>
      </c>
      <c r="C300" t="s">
        <v>8135</v>
      </c>
      <c r="D300">
        <v>3</v>
      </c>
      <c r="E300" t="s">
        <v>2941</v>
      </c>
    </row>
    <row r="301" spans="2:5">
      <c r="B301" s="65" t="str">
        <f t="shared" si="4"/>
        <v>doc-1091:1</v>
      </c>
      <c r="C301" t="s">
        <v>8136</v>
      </c>
      <c r="D301">
        <v>1</v>
      </c>
      <c r="E301" t="s">
        <v>2926</v>
      </c>
    </row>
    <row r="302" spans="2:5">
      <c r="B302" s="65" t="str">
        <f t="shared" si="4"/>
        <v>doc-1091:2</v>
      </c>
      <c r="C302" t="s">
        <v>8136</v>
      </c>
      <c r="D302">
        <v>2</v>
      </c>
      <c r="E302" t="s">
        <v>1260</v>
      </c>
    </row>
    <row r="303" spans="2:5">
      <c r="B303" s="65" t="str">
        <f t="shared" si="4"/>
        <v>doc-1091:3</v>
      </c>
      <c r="C303" t="s">
        <v>8136</v>
      </c>
      <c r="D303">
        <v>3</v>
      </c>
      <c r="E303" t="s">
        <v>239</v>
      </c>
    </row>
    <row r="304" spans="2:5">
      <c r="B304" s="65" t="str">
        <f t="shared" si="4"/>
        <v>doc-1091:4</v>
      </c>
      <c r="C304" t="s">
        <v>8136</v>
      </c>
      <c r="D304">
        <v>4</v>
      </c>
      <c r="E304" t="s">
        <v>276</v>
      </c>
    </row>
    <row r="305" spans="2:5">
      <c r="B305" s="65" t="str">
        <f t="shared" si="4"/>
        <v>doc-1092:1</v>
      </c>
      <c r="C305" t="s">
        <v>8137</v>
      </c>
      <c r="D305">
        <v>1</v>
      </c>
      <c r="E305" t="s">
        <v>2928</v>
      </c>
    </row>
    <row r="306" spans="2:5">
      <c r="B306" s="65" t="str">
        <f t="shared" si="4"/>
        <v>doc-1092:2</v>
      </c>
      <c r="C306" t="s">
        <v>8137</v>
      </c>
      <c r="D306">
        <v>2</v>
      </c>
      <c r="E306" t="s">
        <v>2941</v>
      </c>
    </row>
    <row r="307" spans="2:5">
      <c r="B307" s="65" t="str">
        <f t="shared" si="4"/>
        <v>doc-1092:3</v>
      </c>
      <c r="C307" t="s">
        <v>8137</v>
      </c>
      <c r="D307">
        <v>3</v>
      </c>
      <c r="E307" t="s">
        <v>90</v>
      </c>
    </row>
    <row r="308" spans="2:5">
      <c r="B308" s="65" t="str">
        <f t="shared" si="4"/>
        <v>doc-1092:4</v>
      </c>
      <c r="C308" t="s">
        <v>8137</v>
      </c>
      <c r="D308">
        <v>4</v>
      </c>
      <c r="E308" t="s">
        <v>276</v>
      </c>
    </row>
    <row r="309" spans="2:5">
      <c r="B309" s="65" t="str">
        <f t="shared" si="4"/>
        <v>doc-1093:1</v>
      </c>
      <c r="C309" t="s">
        <v>8138</v>
      </c>
      <c r="D309">
        <v>1</v>
      </c>
      <c r="E309" t="s">
        <v>2086</v>
      </c>
    </row>
    <row r="310" spans="2:5">
      <c r="B310" s="65" t="str">
        <f t="shared" si="4"/>
        <v>doc-1093:2</v>
      </c>
      <c r="C310" t="s">
        <v>8138</v>
      </c>
      <c r="D310">
        <v>2</v>
      </c>
      <c r="E310" t="s">
        <v>2035</v>
      </c>
    </row>
    <row r="311" spans="2:5">
      <c r="B311" s="65" t="str">
        <f t="shared" si="4"/>
        <v>doc-1093:3</v>
      </c>
      <c r="C311" t="s">
        <v>8138</v>
      </c>
      <c r="D311">
        <v>3</v>
      </c>
      <c r="E311" t="s">
        <v>2098</v>
      </c>
    </row>
    <row r="312" spans="2:5">
      <c r="B312" s="65" t="str">
        <f t="shared" si="4"/>
        <v>doc-1093:4</v>
      </c>
      <c r="C312" t="s">
        <v>8138</v>
      </c>
      <c r="D312">
        <v>4</v>
      </c>
      <c r="E312" t="s">
        <v>2066</v>
      </c>
    </row>
    <row r="313" spans="2:5">
      <c r="B313" s="65" t="str">
        <f t="shared" si="4"/>
        <v>doc-1094:1</v>
      </c>
      <c r="C313" t="s">
        <v>8139</v>
      </c>
      <c r="D313">
        <v>1</v>
      </c>
      <c r="E313" t="s">
        <v>2939</v>
      </c>
    </row>
    <row r="314" spans="2:5">
      <c r="B314" s="65" t="str">
        <f t="shared" si="4"/>
        <v>doc-1094:2</v>
      </c>
      <c r="C314" t="s">
        <v>8139</v>
      </c>
      <c r="D314">
        <v>2</v>
      </c>
      <c r="E314" t="s">
        <v>276</v>
      </c>
    </row>
    <row r="315" spans="2:5">
      <c r="B315" s="65" t="str">
        <f t="shared" si="4"/>
        <v>doc-1094:3</v>
      </c>
      <c r="C315" t="s">
        <v>8139</v>
      </c>
      <c r="D315">
        <v>3</v>
      </c>
      <c r="E315" t="s">
        <v>2941</v>
      </c>
    </row>
    <row r="316" spans="2:5">
      <c r="B316" s="65" t="str">
        <f t="shared" si="4"/>
        <v>doc-1095:1</v>
      </c>
      <c r="C316" t="s">
        <v>5533</v>
      </c>
      <c r="D316">
        <v>1</v>
      </c>
      <c r="E316" t="s">
        <v>2033</v>
      </c>
    </row>
    <row r="317" spans="2:5">
      <c r="B317" s="65" t="str">
        <f t="shared" si="4"/>
        <v>doc-1095:2</v>
      </c>
      <c r="C317" t="s">
        <v>5533</v>
      </c>
      <c r="D317">
        <v>2</v>
      </c>
      <c r="E317" t="s">
        <v>2066</v>
      </c>
    </row>
    <row r="318" spans="2:5">
      <c r="B318" s="65" t="str">
        <f t="shared" si="4"/>
        <v>doc-1095:3</v>
      </c>
      <c r="C318" t="s">
        <v>5533</v>
      </c>
      <c r="D318">
        <v>3</v>
      </c>
      <c r="E318" t="s">
        <v>2111</v>
      </c>
    </row>
    <row r="319" spans="2:5">
      <c r="B319" s="65" t="str">
        <f t="shared" si="4"/>
        <v>doc-1097:1</v>
      </c>
      <c r="C319" t="s">
        <v>8140</v>
      </c>
      <c r="D319">
        <v>1</v>
      </c>
      <c r="E319" t="s">
        <v>2459</v>
      </c>
    </row>
    <row r="320" spans="2:5">
      <c r="B320" s="65" t="str">
        <f t="shared" si="4"/>
        <v>doc-1097:2</v>
      </c>
      <c r="C320" t="s">
        <v>8140</v>
      </c>
      <c r="D320">
        <v>2</v>
      </c>
      <c r="E320" t="s">
        <v>2396</v>
      </c>
    </row>
    <row r="321" spans="2:5">
      <c r="B321" s="65" t="str">
        <f t="shared" si="4"/>
        <v>doc-1099:1</v>
      </c>
      <c r="C321" t="s">
        <v>8141</v>
      </c>
      <c r="D321">
        <v>1</v>
      </c>
      <c r="E321" t="s">
        <v>2957</v>
      </c>
    </row>
    <row r="322" spans="2:5">
      <c r="B322" s="65" t="str">
        <f t="shared" si="4"/>
        <v>doc-1099:2</v>
      </c>
      <c r="C322" t="s">
        <v>8141</v>
      </c>
      <c r="D322">
        <v>2</v>
      </c>
      <c r="E322" t="s">
        <v>1145</v>
      </c>
    </row>
    <row r="323" spans="2:5">
      <c r="B323" s="65" t="str">
        <f t="shared" si="4"/>
        <v>doc-1100:1</v>
      </c>
      <c r="C323" t="s">
        <v>5539</v>
      </c>
      <c r="D323">
        <v>1</v>
      </c>
      <c r="E323" t="s">
        <v>2723</v>
      </c>
    </row>
    <row r="324" spans="2:5">
      <c r="B324" s="65" t="str">
        <f t="shared" ref="B324:B387" si="5">$C324&amp;":"&amp;$D324</f>
        <v>doc-1100:2</v>
      </c>
      <c r="C324" t="s">
        <v>5539</v>
      </c>
      <c r="D324">
        <v>2</v>
      </c>
      <c r="E324" t="s">
        <v>2672</v>
      </c>
    </row>
    <row r="325" spans="2:5">
      <c r="B325" s="65" t="str">
        <f t="shared" si="5"/>
        <v>doc-1100:3</v>
      </c>
      <c r="C325" t="s">
        <v>5539</v>
      </c>
      <c r="D325">
        <v>3</v>
      </c>
      <c r="E325" t="s">
        <v>2716</v>
      </c>
    </row>
    <row r="326" spans="2:5">
      <c r="B326" s="65" t="str">
        <f t="shared" si="5"/>
        <v>doc-1100:4</v>
      </c>
      <c r="C326" t="s">
        <v>5539</v>
      </c>
      <c r="D326">
        <v>4</v>
      </c>
      <c r="E326" t="s">
        <v>2638</v>
      </c>
    </row>
    <row r="327" spans="2:5">
      <c r="B327" s="65" t="str">
        <f t="shared" si="5"/>
        <v>doc-1100:5</v>
      </c>
      <c r="C327" t="s">
        <v>5539</v>
      </c>
      <c r="D327">
        <v>5</v>
      </c>
      <c r="E327" t="s">
        <v>3207</v>
      </c>
    </row>
    <row r="328" spans="2:5">
      <c r="B328" s="65" t="str">
        <f t="shared" si="5"/>
        <v>doc-1101:1</v>
      </c>
      <c r="C328" t="s">
        <v>8142</v>
      </c>
      <c r="D328">
        <v>1</v>
      </c>
      <c r="E328" t="s">
        <v>2051</v>
      </c>
    </row>
    <row r="329" spans="2:5">
      <c r="B329" s="65" t="str">
        <f t="shared" si="5"/>
        <v>doc-1101:2</v>
      </c>
      <c r="C329" t="s">
        <v>8142</v>
      </c>
      <c r="D329">
        <v>2</v>
      </c>
      <c r="E329" t="s">
        <v>2063</v>
      </c>
    </row>
    <row r="330" spans="2:5">
      <c r="B330" s="65" t="str">
        <f t="shared" si="5"/>
        <v>doc-1102:1</v>
      </c>
      <c r="C330" t="s">
        <v>5545</v>
      </c>
      <c r="D330">
        <v>1</v>
      </c>
      <c r="E330" t="s">
        <v>2069</v>
      </c>
    </row>
    <row r="331" spans="2:5">
      <c r="B331" s="65" t="str">
        <f t="shared" si="5"/>
        <v>doc-1102:2</v>
      </c>
      <c r="C331" t="s">
        <v>5545</v>
      </c>
      <c r="D331">
        <v>2</v>
      </c>
      <c r="E331" t="s">
        <v>3228</v>
      </c>
    </row>
    <row r="332" spans="2:5">
      <c r="B332" s="65" t="str">
        <f t="shared" si="5"/>
        <v>doc-1102:3</v>
      </c>
      <c r="C332" t="s">
        <v>5545</v>
      </c>
      <c r="D332">
        <v>3</v>
      </c>
      <c r="E332" t="s">
        <v>1947</v>
      </c>
    </row>
    <row r="333" spans="2:5">
      <c r="B333" s="65" t="str">
        <f t="shared" si="5"/>
        <v>doc-1103:1</v>
      </c>
      <c r="C333" t="s">
        <v>8143</v>
      </c>
      <c r="D333">
        <v>1</v>
      </c>
      <c r="E333" t="s">
        <v>2532</v>
      </c>
    </row>
    <row r="334" spans="2:5">
      <c r="B334" s="65" t="str">
        <f t="shared" si="5"/>
        <v>doc-1103:2</v>
      </c>
      <c r="C334" t="s">
        <v>8143</v>
      </c>
      <c r="D334">
        <v>2</v>
      </c>
      <c r="E334" t="s">
        <v>1965</v>
      </c>
    </row>
    <row r="335" spans="2:5">
      <c r="B335" s="65" t="str">
        <f t="shared" si="5"/>
        <v>doc-1103:3</v>
      </c>
      <c r="C335" t="s">
        <v>8143</v>
      </c>
      <c r="D335">
        <v>3</v>
      </c>
      <c r="E335" t="s">
        <v>1804</v>
      </c>
    </row>
    <row r="336" spans="2:5">
      <c r="B336" s="65" t="str">
        <f t="shared" si="5"/>
        <v>doc-1103:4</v>
      </c>
      <c r="C336" t="s">
        <v>8143</v>
      </c>
      <c r="D336">
        <v>4</v>
      </c>
      <c r="E336" t="s">
        <v>1945</v>
      </c>
    </row>
    <row r="337" spans="2:5">
      <c r="B337" s="65" t="str">
        <f t="shared" si="5"/>
        <v>doc-1104:1</v>
      </c>
      <c r="C337" t="s">
        <v>8144</v>
      </c>
      <c r="D337">
        <v>1</v>
      </c>
      <c r="E337" t="s">
        <v>1804</v>
      </c>
    </row>
    <row r="338" spans="2:5">
      <c r="B338" s="65" t="str">
        <f t="shared" si="5"/>
        <v>doc-1105a:1</v>
      </c>
      <c r="C338" t="s">
        <v>8145</v>
      </c>
      <c r="D338">
        <v>1</v>
      </c>
      <c r="E338" t="s">
        <v>2061</v>
      </c>
    </row>
    <row r="339" spans="2:5">
      <c r="B339" s="65" t="str">
        <f t="shared" si="5"/>
        <v>doc-1105a:2</v>
      </c>
      <c r="C339" t="s">
        <v>8145</v>
      </c>
      <c r="D339">
        <v>2</v>
      </c>
      <c r="E339" t="s">
        <v>2063</v>
      </c>
    </row>
    <row r="340" spans="2:5">
      <c r="B340" s="65" t="str">
        <f t="shared" si="5"/>
        <v>doc-1105a:3</v>
      </c>
      <c r="C340" t="s">
        <v>8145</v>
      </c>
      <c r="D340">
        <v>3</v>
      </c>
      <c r="E340" t="s">
        <v>1807</v>
      </c>
    </row>
    <row r="341" spans="2:5">
      <c r="B341" s="65" t="str">
        <f t="shared" si="5"/>
        <v>doc-1106:1</v>
      </c>
      <c r="C341" t="s">
        <v>8146</v>
      </c>
      <c r="D341">
        <v>1</v>
      </c>
      <c r="E341" t="s">
        <v>73</v>
      </c>
    </row>
    <row r="342" spans="2:5">
      <c r="B342" s="65" t="str">
        <f t="shared" si="5"/>
        <v>doc-1106:2</v>
      </c>
      <c r="C342" t="s">
        <v>8146</v>
      </c>
      <c r="D342">
        <v>2</v>
      </c>
      <c r="E342" t="s">
        <v>87</v>
      </c>
    </row>
    <row r="343" spans="2:5">
      <c r="B343" s="65" t="str">
        <f t="shared" si="5"/>
        <v>doc-1106:3</v>
      </c>
      <c r="C343" t="s">
        <v>8146</v>
      </c>
      <c r="D343">
        <v>3</v>
      </c>
      <c r="E343" t="s">
        <v>1441</v>
      </c>
    </row>
    <row r="344" spans="2:5">
      <c r="B344" s="65" t="str">
        <f t="shared" si="5"/>
        <v>doc-1106:4</v>
      </c>
      <c r="C344" t="s">
        <v>8146</v>
      </c>
      <c r="D344">
        <v>4</v>
      </c>
      <c r="E344" t="s">
        <v>90</v>
      </c>
    </row>
    <row r="345" spans="2:5">
      <c r="B345" s="65" t="str">
        <f t="shared" si="5"/>
        <v>doc-1106:5</v>
      </c>
      <c r="C345" t="s">
        <v>8146</v>
      </c>
      <c r="D345">
        <v>5</v>
      </c>
      <c r="E345" t="s">
        <v>2924</v>
      </c>
    </row>
    <row r="346" spans="2:5">
      <c r="B346" s="65" t="str">
        <f t="shared" si="5"/>
        <v>doc-1106:6</v>
      </c>
      <c r="C346" t="s">
        <v>8146</v>
      </c>
      <c r="D346">
        <v>6</v>
      </c>
      <c r="E346" t="s">
        <v>2941</v>
      </c>
    </row>
    <row r="347" spans="2:5">
      <c r="B347" s="65" t="str">
        <f t="shared" si="5"/>
        <v>doc-1106:7</v>
      </c>
      <c r="C347" t="s">
        <v>8146</v>
      </c>
      <c r="D347">
        <v>7</v>
      </c>
      <c r="E347" t="s">
        <v>1323</v>
      </c>
    </row>
    <row r="348" spans="2:5">
      <c r="B348" s="65" t="str">
        <f t="shared" si="5"/>
        <v>doc-1106:8</v>
      </c>
      <c r="C348" t="s">
        <v>8146</v>
      </c>
      <c r="D348">
        <v>8</v>
      </c>
      <c r="E348" t="s">
        <v>1369</v>
      </c>
    </row>
    <row r="349" spans="2:5">
      <c r="B349" s="65" t="str">
        <f t="shared" si="5"/>
        <v>doc-1106:9</v>
      </c>
      <c r="C349" t="s">
        <v>8146</v>
      </c>
      <c r="D349">
        <v>9</v>
      </c>
      <c r="E349" t="s">
        <v>262</v>
      </c>
    </row>
    <row r="350" spans="2:5">
      <c r="B350" s="65" t="str">
        <f t="shared" si="5"/>
        <v>doc-1106:10</v>
      </c>
      <c r="C350" t="s">
        <v>8146</v>
      </c>
      <c r="D350">
        <v>10</v>
      </c>
      <c r="E350" t="s">
        <v>2284</v>
      </c>
    </row>
    <row r="351" spans="2:5">
      <c r="B351" s="65" t="str">
        <f t="shared" si="5"/>
        <v>doc-1106:11</v>
      </c>
      <c r="C351" t="s">
        <v>8146</v>
      </c>
      <c r="D351">
        <v>11</v>
      </c>
      <c r="E351" t="s">
        <v>1524</v>
      </c>
    </row>
    <row r="352" spans="2:5">
      <c r="B352" s="65" t="str">
        <f t="shared" si="5"/>
        <v>doc-1106:12</v>
      </c>
      <c r="C352" t="s">
        <v>8146</v>
      </c>
      <c r="D352">
        <v>12</v>
      </c>
      <c r="E352" t="s">
        <v>107</v>
      </c>
    </row>
    <row r="353" spans="2:5">
      <c r="B353" s="65" t="str">
        <f t="shared" si="5"/>
        <v>doc-1107:1</v>
      </c>
      <c r="C353" t="s">
        <v>8147</v>
      </c>
      <c r="D353">
        <v>1</v>
      </c>
      <c r="E353" t="s">
        <v>1734</v>
      </c>
    </row>
    <row r="354" spans="2:5">
      <c r="B354" s="65" t="str">
        <f t="shared" si="5"/>
        <v>doc-1107:2</v>
      </c>
      <c r="C354" t="s">
        <v>8147</v>
      </c>
      <c r="D354">
        <v>2</v>
      </c>
      <c r="E354" t="s">
        <v>1711</v>
      </c>
    </row>
    <row r="355" spans="2:5">
      <c r="B355" s="65" t="str">
        <f t="shared" si="5"/>
        <v>doc-1107:3</v>
      </c>
      <c r="C355" t="s">
        <v>8147</v>
      </c>
      <c r="D355">
        <v>3</v>
      </c>
      <c r="E355" t="s">
        <v>1721</v>
      </c>
    </row>
    <row r="356" spans="2:5">
      <c r="B356" s="65" t="str">
        <f t="shared" si="5"/>
        <v>doc-1107:4</v>
      </c>
      <c r="C356" t="s">
        <v>8147</v>
      </c>
      <c r="D356">
        <v>4</v>
      </c>
      <c r="E356" t="s">
        <v>1076</v>
      </c>
    </row>
    <row r="357" spans="2:5">
      <c r="B357" s="65" t="str">
        <f t="shared" si="5"/>
        <v>doc-1107:5</v>
      </c>
      <c r="C357" t="s">
        <v>8147</v>
      </c>
      <c r="D357">
        <v>5</v>
      </c>
      <c r="E357" t="s">
        <v>107</v>
      </c>
    </row>
    <row r="358" spans="2:5">
      <c r="B358" s="65" t="str">
        <f t="shared" si="5"/>
        <v>doc-1107:6</v>
      </c>
      <c r="C358" t="s">
        <v>8147</v>
      </c>
      <c r="D358">
        <v>6</v>
      </c>
      <c r="E358" t="s">
        <v>1107</v>
      </c>
    </row>
    <row r="359" spans="2:5">
      <c r="B359" s="65" t="str">
        <f t="shared" si="5"/>
        <v>doc-1107:7</v>
      </c>
      <c r="C359" t="s">
        <v>8147</v>
      </c>
      <c r="D359">
        <v>7</v>
      </c>
      <c r="E359" t="s">
        <v>1061</v>
      </c>
    </row>
    <row r="360" spans="2:5">
      <c r="B360" s="65" t="str">
        <f t="shared" si="5"/>
        <v>doc-1108a:1</v>
      </c>
      <c r="C360" t="s">
        <v>8148</v>
      </c>
      <c r="D360">
        <v>1</v>
      </c>
      <c r="E360" t="s">
        <v>2441</v>
      </c>
    </row>
    <row r="361" spans="2:5">
      <c r="B361" s="65" t="str">
        <f t="shared" si="5"/>
        <v>doc-1108a:2</v>
      </c>
      <c r="C361" t="s">
        <v>8148</v>
      </c>
      <c r="D361">
        <v>2</v>
      </c>
      <c r="E361" t="s">
        <v>2396</v>
      </c>
    </row>
    <row r="362" spans="2:5">
      <c r="B362" s="65" t="str">
        <f t="shared" si="5"/>
        <v>doc-1108a:3</v>
      </c>
      <c r="C362" t="s">
        <v>8148</v>
      </c>
      <c r="D362">
        <v>3</v>
      </c>
      <c r="E362" t="s">
        <v>1876</v>
      </c>
    </row>
    <row r="363" spans="2:5">
      <c r="B363" s="65" t="str">
        <f t="shared" si="5"/>
        <v>doc-1109:1</v>
      </c>
      <c r="C363" t="s">
        <v>8149</v>
      </c>
      <c r="D363">
        <v>1</v>
      </c>
      <c r="E363" t="s">
        <v>2385</v>
      </c>
    </row>
    <row r="364" spans="2:5">
      <c r="B364" s="65" t="str">
        <f t="shared" si="5"/>
        <v>doc-1109:2</v>
      </c>
      <c r="C364" t="s">
        <v>8149</v>
      </c>
      <c r="D364">
        <v>2</v>
      </c>
      <c r="E364" t="s">
        <v>2388</v>
      </c>
    </row>
    <row r="365" spans="2:5">
      <c r="B365" s="65" t="str">
        <f t="shared" si="5"/>
        <v>doc-1109:3</v>
      </c>
      <c r="C365" t="s">
        <v>8149</v>
      </c>
      <c r="D365">
        <v>3</v>
      </c>
      <c r="E365" t="s">
        <v>2381</v>
      </c>
    </row>
    <row r="366" spans="2:5">
      <c r="B366" s="65" t="str">
        <f t="shared" si="5"/>
        <v>doc-1110a:1</v>
      </c>
      <c r="C366" t="s">
        <v>8150</v>
      </c>
      <c r="D366">
        <v>1</v>
      </c>
      <c r="E366" t="s">
        <v>1879</v>
      </c>
    </row>
    <row r="367" spans="2:5">
      <c r="B367" s="65" t="str">
        <f t="shared" si="5"/>
        <v>doc-1110b:1</v>
      </c>
      <c r="C367" t="s">
        <v>8151</v>
      </c>
      <c r="D367">
        <v>1</v>
      </c>
      <c r="E367" t="s">
        <v>2125</v>
      </c>
    </row>
    <row r="368" spans="2:5">
      <c r="B368" s="65" t="str">
        <f t="shared" si="5"/>
        <v>doc-1110b:2</v>
      </c>
      <c r="C368" t="s">
        <v>8151</v>
      </c>
      <c r="D368">
        <v>2</v>
      </c>
      <c r="E368" t="s">
        <v>1879</v>
      </c>
    </row>
    <row r="369" spans="2:5">
      <c r="B369" s="65" t="str">
        <f t="shared" si="5"/>
        <v>doc-1110b:3</v>
      </c>
      <c r="C369" t="s">
        <v>8151</v>
      </c>
      <c r="D369">
        <v>3</v>
      </c>
      <c r="E369" t="s">
        <v>2086</v>
      </c>
    </row>
    <row r="370" spans="2:5">
      <c r="B370" s="65" t="str">
        <f t="shared" si="5"/>
        <v>doc-1110b:4</v>
      </c>
      <c r="C370" t="s">
        <v>8151</v>
      </c>
      <c r="D370">
        <v>4</v>
      </c>
      <c r="E370" t="s">
        <v>2035</v>
      </c>
    </row>
    <row r="371" spans="2:5">
      <c r="B371" s="65" t="str">
        <f t="shared" si="5"/>
        <v>doc-1110b:5</v>
      </c>
      <c r="C371" t="s">
        <v>8151</v>
      </c>
      <c r="D371">
        <v>5</v>
      </c>
      <c r="E371" t="s">
        <v>2066</v>
      </c>
    </row>
    <row r="372" spans="2:5">
      <c r="B372" s="65" t="str">
        <f t="shared" si="5"/>
        <v>doc-1110b:6</v>
      </c>
      <c r="C372" t="s">
        <v>8151</v>
      </c>
      <c r="D372">
        <v>6</v>
      </c>
      <c r="E372" t="s">
        <v>2243</v>
      </c>
    </row>
    <row r="373" spans="2:5">
      <c r="B373" s="65" t="str">
        <f t="shared" si="5"/>
        <v>doc-1110d:1</v>
      </c>
      <c r="C373" t="s">
        <v>8152</v>
      </c>
      <c r="D373">
        <v>1</v>
      </c>
      <c r="E373" t="s">
        <v>2125</v>
      </c>
    </row>
    <row r="374" spans="2:5">
      <c r="B374" s="65" t="str">
        <f t="shared" si="5"/>
        <v>doc-1110d:2</v>
      </c>
      <c r="C374" t="s">
        <v>8152</v>
      </c>
      <c r="D374">
        <v>2</v>
      </c>
      <c r="E374" t="s">
        <v>1879</v>
      </c>
    </row>
    <row r="375" spans="2:5">
      <c r="B375" s="65" t="str">
        <f t="shared" si="5"/>
        <v>doc-1110d:3</v>
      </c>
      <c r="C375" t="s">
        <v>8152</v>
      </c>
      <c r="D375">
        <v>3</v>
      </c>
      <c r="E375" t="s">
        <v>2086</v>
      </c>
    </row>
    <row r="376" spans="2:5">
      <c r="B376" s="65" t="str">
        <f t="shared" si="5"/>
        <v>doc-1110d:4</v>
      </c>
      <c r="C376" t="s">
        <v>8152</v>
      </c>
      <c r="D376">
        <v>4</v>
      </c>
      <c r="E376" t="s">
        <v>2035</v>
      </c>
    </row>
    <row r="377" spans="2:5">
      <c r="B377" s="65" t="str">
        <f t="shared" si="5"/>
        <v>doc-1110d:5</v>
      </c>
      <c r="C377" t="s">
        <v>8152</v>
      </c>
      <c r="D377">
        <v>5</v>
      </c>
      <c r="E377" t="s">
        <v>2066</v>
      </c>
    </row>
    <row r="378" spans="2:5">
      <c r="B378" s="65" t="str">
        <f t="shared" si="5"/>
        <v>doc-1110d:6</v>
      </c>
      <c r="C378" t="s">
        <v>8152</v>
      </c>
      <c r="D378">
        <v>6</v>
      </c>
      <c r="E378" t="s">
        <v>2243</v>
      </c>
    </row>
    <row r="379" spans="2:5">
      <c r="B379" s="65" t="str">
        <f t="shared" si="5"/>
        <v>doc-1111:1</v>
      </c>
      <c r="C379" t="s">
        <v>8153</v>
      </c>
      <c r="D379">
        <v>1</v>
      </c>
      <c r="E379" t="s">
        <v>2773</v>
      </c>
    </row>
    <row r="380" spans="2:5">
      <c r="B380" s="65" t="str">
        <f t="shared" si="5"/>
        <v>doc-1111:2</v>
      </c>
      <c r="C380" t="s">
        <v>8153</v>
      </c>
      <c r="D380">
        <v>2</v>
      </c>
      <c r="E380" t="s">
        <v>2511</v>
      </c>
    </row>
    <row r="381" spans="2:5">
      <c r="B381" s="65" t="str">
        <f t="shared" si="5"/>
        <v>doc-1112:1</v>
      </c>
      <c r="C381" t="s">
        <v>5551</v>
      </c>
      <c r="D381">
        <v>1</v>
      </c>
      <c r="E381" t="s">
        <v>1815</v>
      </c>
    </row>
    <row r="382" spans="2:5">
      <c r="B382" s="65" t="str">
        <f t="shared" si="5"/>
        <v>doc-1112:2</v>
      </c>
      <c r="C382" t="s">
        <v>5551</v>
      </c>
      <c r="D382">
        <v>2</v>
      </c>
      <c r="E382" t="s">
        <v>1983</v>
      </c>
    </row>
    <row r="383" spans="2:5">
      <c r="B383" s="65" t="str">
        <f t="shared" si="5"/>
        <v>doc-1113:1</v>
      </c>
      <c r="C383" t="s">
        <v>8154</v>
      </c>
      <c r="D383">
        <v>1</v>
      </c>
      <c r="E383" t="s">
        <v>3035</v>
      </c>
    </row>
    <row r="384" spans="2:5">
      <c r="B384" s="65" t="str">
        <f t="shared" si="5"/>
        <v>doc-1113:2</v>
      </c>
      <c r="C384" t="s">
        <v>8154</v>
      </c>
      <c r="D384">
        <v>2</v>
      </c>
      <c r="E384" t="s">
        <v>3037</v>
      </c>
    </row>
    <row r="385" spans="2:5">
      <c r="B385" s="65" t="str">
        <f t="shared" si="5"/>
        <v>doc-1113:3</v>
      </c>
      <c r="C385" t="s">
        <v>8154</v>
      </c>
      <c r="D385">
        <v>3</v>
      </c>
      <c r="E385" t="s">
        <v>79</v>
      </c>
    </row>
    <row r="386" spans="2:5">
      <c r="B386" s="65" t="str">
        <f t="shared" si="5"/>
        <v>doc-1113:4</v>
      </c>
      <c r="C386" t="s">
        <v>8154</v>
      </c>
      <c r="D386">
        <v>4</v>
      </c>
      <c r="E386" t="s">
        <v>1088</v>
      </c>
    </row>
    <row r="387" spans="2:5">
      <c r="B387" s="65" t="str">
        <f t="shared" si="5"/>
        <v>doc-1113:5</v>
      </c>
      <c r="C387" t="s">
        <v>8154</v>
      </c>
      <c r="D387">
        <v>5</v>
      </c>
      <c r="E387" t="s">
        <v>232</v>
      </c>
    </row>
    <row r="388" spans="2:5">
      <c r="B388" s="65" t="str">
        <f t="shared" ref="B388:B451" si="6">$C388&amp;":"&amp;$D388</f>
        <v>doc-1114:1</v>
      </c>
      <c r="C388" t="s">
        <v>8155</v>
      </c>
      <c r="D388">
        <v>1</v>
      </c>
      <c r="E388" t="s">
        <v>3035</v>
      </c>
    </row>
    <row r="389" spans="2:5">
      <c r="B389" s="65" t="str">
        <f t="shared" si="6"/>
        <v>doc-1114:2</v>
      </c>
      <c r="C389" t="s">
        <v>8155</v>
      </c>
      <c r="D389">
        <v>2</v>
      </c>
      <c r="E389" t="s">
        <v>82</v>
      </c>
    </row>
    <row r="390" spans="2:5">
      <c r="B390" s="65" t="str">
        <f t="shared" si="6"/>
        <v>doc-1114:3</v>
      </c>
      <c r="C390" t="s">
        <v>8155</v>
      </c>
      <c r="D390">
        <v>3</v>
      </c>
      <c r="E390" t="s">
        <v>239</v>
      </c>
    </row>
    <row r="391" spans="2:5">
      <c r="B391" s="65" t="str">
        <f t="shared" si="6"/>
        <v>doc-1114:4</v>
      </c>
      <c r="C391" t="s">
        <v>8155</v>
      </c>
      <c r="D391">
        <v>4</v>
      </c>
      <c r="E391" t="s">
        <v>79</v>
      </c>
    </row>
    <row r="392" spans="2:5">
      <c r="B392" s="65" t="str">
        <f t="shared" si="6"/>
        <v>doc-1114:5</v>
      </c>
      <c r="C392" t="s">
        <v>8155</v>
      </c>
      <c r="D392">
        <v>5</v>
      </c>
      <c r="E392" t="s">
        <v>1088</v>
      </c>
    </row>
    <row r="393" spans="2:5">
      <c r="B393" s="65" t="str">
        <f t="shared" si="6"/>
        <v>doc-1114:6</v>
      </c>
      <c r="C393" t="s">
        <v>8155</v>
      </c>
      <c r="D393">
        <v>6</v>
      </c>
      <c r="E393" t="s">
        <v>3032</v>
      </c>
    </row>
    <row r="394" spans="2:5">
      <c r="B394" s="65" t="str">
        <f t="shared" si="6"/>
        <v>doc-1115:1</v>
      </c>
      <c r="C394" t="s">
        <v>8156</v>
      </c>
      <c r="D394">
        <v>1</v>
      </c>
      <c r="E394" t="s">
        <v>2171</v>
      </c>
    </row>
    <row r="395" spans="2:5">
      <c r="B395" s="65" t="str">
        <f t="shared" si="6"/>
        <v>doc-1115:2</v>
      </c>
      <c r="C395" t="s">
        <v>8156</v>
      </c>
      <c r="D395">
        <v>2</v>
      </c>
      <c r="E395" t="s">
        <v>82</v>
      </c>
    </row>
    <row r="396" spans="2:5">
      <c r="B396" s="65" t="str">
        <f t="shared" si="6"/>
        <v>doc-1115:3</v>
      </c>
      <c r="C396" t="s">
        <v>8156</v>
      </c>
      <c r="D396">
        <v>3</v>
      </c>
      <c r="E396" t="s">
        <v>1535</v>
      </c>
    </row>
    <row r="397" spans="2:5">
      <c r="B397" s="65" t="str">
        <f t="shared" si="6"/>
        <v>doc-1115:4</v>
      </c>
      <c r="C397" t="s">
        <v>8156</v>
      </c>
      <c r="D397">
        <v>4</v>
      </c>
      <c r="E397" t="s">
        <v>1521</v>
      </c>
    </row>
    <row r="398" spans="2:5">
      <c r="B398" s="65" t="str">
        <f t="shared" si="6"/>
        <v>doc-1116a:1</v>
      </c>
      <c r="C398" t="s">
        <v>8157</v>
      </c>
      <c r="D398">
        <v>1</v>
      </c>
      <c r="E398" t="s">
        <v>1807</v>
      </c>
    </row>
    <row r="399" spans="2:5">
      <c r="B399" s="65" t="str">
        <f t="shared" si="6"/>
        <v>doc-1119:1</v>
      </c>
      <c r="C399" t="s">
        <v>8158</v>
      </c>
      <c r="D399">
        <v>1</v>
      </c>
      <c r="E399" t="s">
        <v>2941</v>
      </c>
    </row>
    <row r="400" spans="2:5">
      <c r="B400" s="65" t="str">
        <f t="shared" si="6"/>
        <v>doc-1119:2</v>
      </c>
      <c r="C400" t="s">
        <v>8158</v>
      </c>
      <c r="D400">
        <v>2</v>
      </c>
      <c r="E400" t="s">
        <v>276</v>
      </c>
    </row>
    <row r="401" spans="2:5">
      <c r="B401" s="65" t="str">
        <f t="shared" si="6"/>
        <v>doc-1121:1</v>
      </c>
      <c r="C401" t="s">
        <v>5557</v>
      </c>
      <c r="D401">
        <v>1</v>
      </c>
      <c r="E401" t="s">
        <v>1563</v>
      </c>
    </row>
    <row r="402" spans="2:5">
      <c r="B402" s="65" t="str">
        <f t="shared" si="6"/>
        <v>doc-1121:2</v>
      </c>
      <c r="C402" t="s">
        <v>5557</v>
      </c>
      <c r="D402">
        <v>2</v>
      </c>
      <c r="E402" t="s">
        <v>2963</v>
      </c>
    </row>
    <row r="403" spans="2:5">
      <c r="B403" s="65" t="str">
        <f t="shared" si="6"/>
        <v>doc-1121:3</v>
      </c>
      <c r="C403" t="s">
        <v>5557</v>
      </c>
      <c r="D403">
        <v>3</v>
      </c>
      <c r="E403" t="s">
        <v>2970</v>
      </c>
    </row>
    <row r="404" spans="2:5">
      <c r="B404" s="65" t="str">
        <f t="shared" si="6"/>
        <v>doc-1122:1</v>
      </c>
      <c r="C404" t="s">
        <v>8159</v>
      </c>
      <c r="D404">
        <v>1</v>
      </c>
      <c r="E404" t="s">
        <v>2578</v>
      </c>
    </row>
    <row r="405" spans="2:5">
      <c r="B405" s="65" t="str">
        <f t="shared" si="6"/>
        <v>doc-1122:2</v>
      </c>
      <c r="C405" t="s">
        <v>8159</v>
      </c>
      <c r="D405">
        <v>2</v>
      </c>
      <c r="E405" t="s">
        <v>2576</v>
      </c>
    </row>
    <row r="406" spans="2:5">
      <c r="B406" s="65" t="str">
        <f t="shared" si="6"/>
        <v>doc-1122:3</v>
      </c>
      <c r="C406" t="s">
        <v>8159</v>
      </c>
      <c r="D406">
        <v>3</v>
      </c>
      <c r="E406" t="s">
        <v>2703</v>
      </c>
    </row>
    <row r="407" spans="2:5">
      <c r="B407" s="65" t="str">
        <f t="shared" si="6"/>
        <v>doc-1122:4</v>
      </c>
      <c r="C407" t="s">
        <v>8159</v>
      </c>
      <c r="D407">
        <v>4</v>
      </c>
      <c r="E407" t="s">
        <v>2691</v>
      </c>
    </row>
    <row r="408" spans="2:5">
      <c r="B408" s="65" t="str">
        <f t="shared" si="6"/>
        <v>doc-1122:5</v>
      </c>
      <c r="C408" t="s">
        <v>8159</v>
      </c>
      <c r="D408">
        <v>5</v>
      </c>
      <c r="E408" t="s">
        <v>2641</v>
      </c>
    </row>
    <row r="409" spans="2:5">
      <c r="B409" s="65" t="str">
        <f t="shared" si="6"/>
        <v>doc-1123:1</v>
      </c>
      <c r="C409" t="s">
        <v>8160</v>
      </c>
      <c r="D409">
        <v>1</v>
      </c>
      <c r="E409" t="s">
        <v>1563</v>
      </c>
    </row>
    <row r="410" spans="2:5">
      <c r="B410" s="65" t="str">
        <f t="shared" si="6"/>
        <v>doc-1123:2</v>
      </c>
      <c r="C410" t="s">
        <v>8160</v>
      </c>
      <c r="D410">
        <v>2</v>
      </c>
      <c r="E410" t="s">
        <v>3231</v>
      </c>
    </row>
    <row r="411" spans="2:5">
      <c r="B411" s="65" t="str">
        <f t="shared" si="6"/>
        <v>doc-1123:3</v>
      </c>
      <c r="C411" t="s">
        <v>8160</v>
      </c>
      <c r="D411">
        <v>3</v>
      </c>
      <c r="E411" t="s">
        <v>2972</v>
      </c>
    </row>
    <row r="412" spans="2:5">
      <c r="B412" s="65" t="str">
        <f t="shared" si="6"/>
        <v>doc-1123:4</v>
      </c>
      <c r="C412" t="s">
        <v>8160</v>
      </c>
      <c r="D412">
        <v>4</v>
      </c>
      <c r="E412" t="s">
        <v>2970</v>
      </c>
    </row>
    <row r="413" spans="2:5">
      <c r="B413" s="65" t="str">
        <f t="shared" si="6"/>
        <v>doc-1123:5</v>
      </c>
      <c r="C413" t="s">
        <v>8160</v>
      </c>
      <c r="D413">
        <v>5</v>
      </c>
      <c r="E413" t="s">
        <v>3144</v>
      </c>
    </row>
    <row r="414" spans="2:5">
      <c r="B414" s="65" t="str">
        <f t="shared" si="6"/>
        <v>doc-1124:1</v>
      </c>
      <c r="C414" t="s">
        <v>8161</v>
      </c>
      <c r="D414">
        <v>1</v>
      </c>
      <c r="E414" t="s">
        <v>2684</v>
      </c>
    </row>
    <row r="415" spans="2:5">
      <c r="B415" s="65" t="str">
        <f t="shared" si="6"/>
        <v>doc-1124:2</v>
      </c>
      <c r="C415" t="s">
        <v>8161</v>
      </c>
      <c r="D415">
        <v>2</v>
      </c>
      <c r="E415" t="s">
        <v>1854</v>
      </c>
    </row>
    <row r="416" spans="2:5">
      <c r="B416" s="65" t="str">
        <f t="shared" si="6"/>
        <v>doc-1124:3</v>
      </c>
      <c r="C416" t="s">
        <v>8161</v>
      </c>
      <c r="D416">
        <v>3</v>
      </c>
      <c r="E416" t="s">
        <v>2957</v>
      </c>
    </row>
    <row r="417" spans="2:5">
      <c r="B417" s="65" t="str">
        <f t="shared" si="6"/>
        <v>doc-1124:4</v>
      </c>
      <c r="C417" t="s">
        <v>8161</v>
      </c>
      <c r="D417">
        <v>4</v>
      </c>
      <c r="E417" t="s">
        <v>1653</v>
      </c>
    </row>
    <row r="418" spans="2:5">
      <c r="B418" s="65" t="str">
        <f t="shared" si="6"/>
        <v>doc-1124:5</v>
      </c>
      <c r="C418" t="s">
        <v>8161</v>
      </c>
      <c r="D418">
        <v>5</v>
      </c>
      <c r="E418" t="s">
        <v>1885</v>
      </c>
    </row>
    <row r="419" spans="2:5">
      <c r="B419" s="65" t="str">
        <f t="shared" si="6"/>
        <v>doc-1124:6</v>
      </c>
      <c r="C419" t="s">
        <v>8161</v>
      </c>
      <c r="D419">
        <v>6</v>
      </c>
      <c r="E419" t="s">
        <v>2970</v>
      </c>
    </row>
    <row r="420" spans="2:5">
      <c r="B420" s="65" t="str">
        <f t="shared" si="6"/>
        <v>doc-1124:7</v>
      </c>
      <c r="C420" t="s">
        <v>8161</v>
      </c>
      <c r="D420">
        <v>7</v>
      </c>
      <c r="E420" t="s">
        <v>2641</v>
      </c>
    </row>
    <row r="421" spans="2:5">
      <c r="B421" s="65" t="str">
        <f t="shared" si="6"/>
        <v>doc-1125:1</v>
      </c>
      <c r="C421" t="s">
        <v>8162</v>
      </c>
      <c r="D421">
        <v>1</v>
      </c>
      <c r="E421" t="s">
        <v>2691</v>
      </c>
    </row>
    <row r="422" spans="2:5">
      <c r="B422" s="65" t="str">
        <f t="shared" si="6"/>
        <v>doc-1125:2</v>
      </c>
      <c r="C422" t="s">
        <v>8162</v>
      </c>
      <c r="D422">
        <v>2</v>
      </c>
      <c r="E422" t="s">
        <v>2641</v>
      </c>
    </row>
    <row r="423" spans="2:5">
      <c r="B423" s="65" t="str">
        <f t="shared" si="6"/>
        <v>doc-1126a:1</v>
      </c>
      <c r="C423" t="s">
        <v>8163</v>
      </c>
      <c r="D423">
        <v>1</v>
      </c>
      <c r="E423" t="s">
        <v>2147</v>
      </c>
    </row>
    <row r="424" spans="2:5">
      <c r="B424" s="65" t="str">
        <f t="shared" si="6"/>
        <v>doc-1126a:2</v>
      </c>
      <c r="C424" t="s">
        <v>8163</v>
      </c>
      <c r="D424">
        <v>2</v>
      </c>
      <c r="E424" t="s">
        <v>1918</v>
      </c>
    </row>
    <row r="425" spans="2:5">
      <c r="B425" s="65" t="str">
        <f t="shared" si="6"/>
        <v>doc-1126a:3</v>
      </c>
      <c r="C425" t="s">
        <v>8163</v>
      </c>
      <c r="D425">
        <v>3</v>
      </c>
      <c r="E425" t="s">
        <v>1885</v>
      </c>
    </row>
    <row r="426" spans="2:5">
      <c r="B426" s="65" t="str">
        <f t="shared" si="6"/>
        <v>doc-1126a:4</v>
      </c>
      <c r="C426" t="s">
        <v>8163</v>
      </c>
      <c r="D426">
        <v>4</v>
      </c>
      <c r="E426" t="s">
        <v>1830</v>
      </c>
    </row>
    <row r="427" spans="2:5">
      <c r="B427" s="65" t="str">
        <f t="shared" si="6"/>
        <v>doc-1126a:5</v>
      </c>
      <c r="C427" t="s">
        <v>8163</v>
      </c>
      <c r="D427">
        <v>5</v>
      </c>
      <c r="E427" t="s">
        <v>2095</v>
      </c>
    </row>
    <row r="428" spans="2:5">
      <c r="B428" s="65" t="str">
        <f t="shared" si="6"/>
        <v>doc-1127a:1</v>
      </c>
      <c r="C428" t="s">
        <v>8164</v>
      </c>
      <c r="D428">
        <v>1</v>
      </c>
      <c r="E428" t="s">
        <v>1563</v>
      </c>
    </row>
    <row r="429" spans="2:5">
      <c r="B429" s="65" t="str">
        <f t="shared" si="6"/>
        <v>doc-1127a:2</v>
      </c>
      <c r="C429" t="s">
        <v>8164</v>
      </c>
      <c r="D429">
        <v>2</v>
      </c>
      <c r="E429" t="s">
        <v>2944</v>
      </c>
    </row>
    <row r="430" spans="2:5">
      <c r="B430" s="65" t="str">
        <f t="shared" si="6"/>
        <v>doc-1127a:3</v>
      </c>
      <c r="C430" t="s">
        <v>8164</v>
      </c>
      <c r="D430">
        <v>3</v>
      </c>
      <c r="E430" t="s">
        <v>2970</v>
      </c>
    </row>
    <row r="431" spans="2:5">
      <c r="B431" s="65" t="str">
        <f t="shared" si="6"/>
        <v>doc-1128:1</v>
      </c>
      <c r="C431" t="s">
        <v>8165</v>
      </c>
      <c r="D431">
        <v>1</v>
      </c>
      <c r="E431" t="s">
        <v>1778</v>
      </c>
    </row>
    <row r="432" spans="2:5">
      <c r="B432" s="65" t="str">
        <f t="shared" si="6"/>
        <v>doc-1128:2</v>
      </c>
      <c r="C432" t="s">
        <v>8165</v>
      </c>
      <c r="D432">
        <v>2</v>
      </c>
      <c r="E432" t="s">
        <v>2310</v>
      </c>
    </row>
    <row r="433" spans="2:5">
      <c r="B433" s="65" t="str">
        <f t="shared" si="6"/>
        <v>doc-1128:3</v>
      </c>
      <c r="C433" t="s">
        <v>8165</v>
      </c>
      <c r="D433">
        <v>3</v>
      </c>
      <c r="E433" t="s">
        <v>262</v>
      </c>
    </row>
    <row r="434" spans="2:5">
      <c r="B434" s="65" t="str">
        <f t="shared" si="6"/>
        <v>doc-1129a:1</v>
      </c>
      <c r="C434" t="s">
        <v>8166</v>
      </c>
      <c r="D434">
        <v>1</v>
      </c>
      <c r="E434" t="s">
        <v>2904</v>
      </c>
    </row>
    <row r="435" spans="2:5">
      <c r="B435" s="65" t="str">
        <f t="shared" si="6"/>
        <v>doc-1129a:2</v>
      </c>
      <c r="C435" t="s">
        <v>8166</v>
      </c>
      <c r="D435">
        <v>2</v>
      </c>
      <c r="E435" t="s">
        <v>2937</v>
      </c>
    </row>
    <row r="436" spans="2:5">
      <c r="B436" s="65" t="str">
        <f t="shared" si="6"/>
        <v>doc-1129a:3</v>
      </c>
      <c r="C436" t="s">
        <v>8166</v>
      </c>
      <c r="D436">
        <v>3</v>
      </c>
      <c r="E436" t="s">
        <v>73</v>
      </c>
    </row>
    <row r="437" spans="2:5">
      <c r="B437" s="65" t="str">
        <f t="shared" si="6"/>
        <v>doc-1131a:1</v>
      </c>
      <c r="C437" t="s">
        <v>8167</v>
      </c>
      <c r="D437">
        <v>1</v>
      </c>
      <c r="E437" t="s">
        <v>1818</v>
      </c>
    </row>
    <row r="438" spans="2:5">
      <c r="B438" s="65" t="str">
        <f t="shared" si="6"/>
        <v>doc-1131a:2</v>
      </c>
      <c r="C438" t="s">
        <v>8167</v>
      </c>
      <c r="D438">
        <v>2</v>
      </c>
      <c r="E438" t="s">
        <v>1507</v>
      </c>
    </row>
    <row r="439" spans="2:5">
      <c r="B439" s="65" t="str">
        <f t="shared" si="6"/>
        <v>doc-1131a:3</v>
      </c>
      <c r="C439" t="s">
        <v>8167</v>
      </c>
      <c r="D439">
        <v>3</v>
      </c>
      <c r="E439" t="s">
        <v>3049</v>
      </c>
    </row>
    <row r="440" spans="2:5">
      <c r="B440" s="65" t="str">
        <f t="shared" si="6"/>
        <v>doc-1131a:4</v>
      </c>
      <c r="C440" t="s">
        <v>8167</v>
      </c>
      <c r="D440">
        <v>4</v>
      </c>
      <c r="E440" t="s">
        <v>1801</v>
      </c>
    </row>
    <row r="441" spans="2:5">
      <c r="B441" s="65" t="str">
        <f t="shared" si="6"/>
        <v>doc-1131a:5</v>
      </c>
      <c r="C441" t="s">
        <v>8167</v>
      </c>
      <c r="D441">
        <v>5</v>
      </c>
      <c r="E441" t="s">
        <v>3050</v>
      </c>
    </row>
    <row r="442" spans="2:5">
      <c r="B442" s="65" t="str">
        <f t="shared" si="6"/>
        <v>doc-1133:1</v>
      </c>
      <c r="C442" t="s">
        <v>8168</v>
      </c>
      <c r="D442">
        <v>1</v>
      </c>
      <c r="E442" t="s">
        <v>1651</v>
      </c>
    </row>
    <row r="443" spans="2:5">
      <c r="B443" s="65" t="str">
        <f t="shared" si="6"/>
        <v>doc-1133:2</v>
      </c>
      <c r="C443" t="s">
        <v>8168</v>
      </c>
      <c r="D443">
        <v>2</v>
      </c>
      <c r="E443" t="s">
        <v>1656</v>
      </c>
    </row>
    <row r="444" spans="2:5">
      <c r="B444" s="65" t="str">
        <f t="shared" si="6"/>
        <v>doc-1133:3</v>
      </c>
      <c r="C444" t="s">
        <v>8168</v>
      </c>
      <c r="D444">
        <v>3</v>
      </c>
      <c r="E444" t="s">
        <v>1667</v>
      </c>
    </row>
    <row r="445" spans="2:5">
      <c r="B445" s="65" t="str">
        <f t="shared" si="6"/>
        <v>doc-1134a:1</v>
      </c>
      <c r="C445" t="s">
        <v>8169</v>
      </c>
      <c r="D445">
        <v>1</v>
      </c>
      <c r="E445" t="s">
        <v>1915</v>
      </c>
    </row>
    <row r="446" spans="2:5">
      <c r="B446" s="65" t="str">
        <f t="shared" si="6"/>
        <v>doc-1134a:2</v>
      </c>
      <c r="C446" t="s">
        <v>8169</v>
      </c>
      <c r="D446">
        <v>2</v>
      </c>
      <c r="E446" t="s">
        <v>1818</v>
      </c>
    </row>
    <row r="447" spans="2:5">
      <c r="B447" s="65" t="str">
        <f t="shared" si="6"/>
        <v>doc-1134a:3</v>
      </c>
      <c r="C447" t="s">
        <v>8169</v>
      </c>
      <c r="D447">
        <v>3</v>
      </c>
      <c r="E447" t="s">
        <v>2381</v>
      </c>
    </row>
    <row r="448" spans="2:5">
      <c r="B448" s="65" t="str">
        <f t="shared" si="6"/>
        <v>doc-1135:1</v>
      </c>
      <c r="C448" t="s">
        <v>8170</v>
      </c>
      <c r="D448">
        <v>1</v>
      </c>
      <c r="E448" t="s">
        <v>2696</v>
      </c>
    </row>
    <row r="449" spans="2:5">
      <c r="B449" s="65" t="str">
        <f t="shared" si="6"/>
        <v>doc-1135:2</v>
      </c>
      <c r="C449" t="s">
        <v>8170</v>
      </c>
      <c r="D449">
        <v>2</v>
      </c>
      <c r="E449" t="s">
        <v>2723</v>
      </c>
    </row>
    <row r="450" spans="2:5">
      <c r="B450" s="65" t="str">
        <f t="shared" si="6"/>
        <v>doc-1135:3</v>
      </c>
      <c r="C450" t="s">
        <v>8170</v>
      </c>
      <c r="D450">
        <v>3</v>
      </c>
      <c r="E450" t="s">
        <v>2620</v>
      </c>
    </row>
    <row r="451" spans="2:5">
      <c r="B451" s="65" t="str">
        <f t="shared" si="6"/>
        <v>doc-1135:4</v>
      </c>
      <c r="C451" t="s">
        <v>8170</v>
      </c>
      <c r="D451">
        <v>4</v>
      </c>
      <c r="E451" t="s">
        <v>2638</v>
      </c>
    </row>
    <row r="452" spans="2:5">
      <c r="B452" s="65" t="str">
        <f t="shared" ref="B452:B515" si="7">$C452&amp;":"&amp;$D452</f>
        <v>doc-1135:5</v>
      </c>
      <c r="C452" t="s">
        <v>8170</v>
      </c>
      <c r="D452">
        <v>5</v>
      </c>
      <c r="E452" t="s">
        <v>3207</v>
      </c>
    </row>
    <row r="453" spans="2:5">
      <c r="B453" s="65" t="str">
        <f t="shared" si="7"/>
        <v>doc-1136:1</v>
      </c>
      <c r="C453" t="s">
        <v>8171</v>
      </c>
      <c r="D453">
        <v>1</v>
      </c>
      <c r="E453" t="s">
        <v>2385</v>
      </c>
    </row>
    <row r="454" spans="2:5">
      <c r="B454" s="65" t="str">
        <f t="shared" si="7"/>
        <v>doc-1136:2</v>
      </c>
      <c r="C454" t="s">
        <v>8171</v>
      </c>
      <c r="D454">
        <v>2</v>
      </c>
      <c r="E454" t="s">
        <v>1915</v>
      </c>
    </row>
    <row r="455" spans="2:5">
      <c r="B455" s="65" t="str">
        <f t="shared" si="7"/>
        <v>doc-1137:1</v>
      </c>
      <c r="C455" t="s">
        <v>8172</v>
      </c>
      <c r="D455">
        <v>1</v>
      </c>
      <c r="E455" t="s">
        <v>1260</v>
      </c>
    </row>
    <row r="456" spans="2:5">
      <c r="B456" s="65" t="str">
        <f t="shared" si="7"/>
        <v>doc-1137:2</v>
      </c>
      <c r="C456" t="s">
        <v>8172</v>
      </c>
      <c r="D456">
        <v>2</v>
      </c>
      <c r="E456" t="s">
        <v>239</v>
      </c>
    </row>
    <row r="457" spans="2:5">
      <c r="B457" s="65" t="str">
        <f t="shared" si="7"/>
        <v>doc-1137:3</v>
      </c>
      <c r="C457" t="s">
        <v>8172</v>
      </c>
      <c r="D457">
        <v>3</v>
      </c>
      <c r="E457" t="s">
        <v>3119</v>
      </c>
    </row>
    <row r="458" spans="2:5">
      <c r="B458" s="65" t="str">
        <f t="shared" si="7"/>
        <v>doc-1138:1</v>
      </c>
      <c r="C458" t="s">
        <v>8173</v>
      </c>
      <c r="D458">
        <v>1</v>
      </c>
      <c r="E458" t="s">
        <v>2620</v>
      </c>
    </row>
    <row r="459" spans="2:5">
      <c r="B459" s="65" t="str">
        <f t="shared" si="7"/>
        <v>doc-1138:2</v>
      </c>
      <c r="C459" t="s">
        <v>8173</v>
      </c>
      <c r="D459">
        <v>2</v>
      </c>
      <c r="E459" t="s">
        <v>2723</v>
      </c>
    </row>
    <row r="460" spans="2:5">
      <c r="B460" s="65" t="str">
        <f t="shared" si="7"/>
        <v>doc-1138:3</v>
      </c>
      <c r="C460" t="s">
        <v>8173</v>
      </c>
      <c r="D460">
        <v>3</v>
      </c>
      <c r="E460" t="s">
        <v>2696</v>
      </c>
    </row>
    <row r="461" spans="2:5">
      <c r="B461" s="65" t="str">
        <f t="shared" si="7"/>
        <v>doc-1138:4</v>
      </c>
      <c r="C461" t="s">
        <v>8173</v>
      </c>
      <c r="D461">
        <v>4</v>
      </c>
      <c r="E461" t="s">
        <v>3207</v>
      </c>
    </row>
    <row r="462" spans="2:5">
      <c r="B462" s="65" t="str">
        <f t="shared" si="7"/>
        <v>doc-1138:5</v>
      </c>
      <c r="C462" t="s">
        <v>8173</v>
      </c>
      <c r="D462">
        <v>5</v>
      </c>
      <c r="E462" t="s">
        <v>2638</v>
      </c>
    </row>
    <row r="463" spans="2:5">
      <c r="B463" s="65" t="str">
        <f t="shared" si="7"/>
        <v>doc-1139:1</v>
      </c>
      <c r="C463" t="s">
        <v>8174</v>
      </c>
      <c r="D463">
        <v>1</v>
      </c>
      <c r="E463" t="s">
        <v>1997</v>
      </c>
    </row>
    <row r="464" spans="2:5">
      <c r="B464" s="65" t="str">
        <f t="shared" si="7"/>
        <v>doc-1139:2</v>
      </c>
      <c r="C464" t="s">
        <v>8174</v>
      </c>
      <c r="D464">
        <v>2</v>
      </c>
      <c r="E464" t="s">
        <v>1918</v>
      </c>
    </row>
    <row r="465" spans="2:5">
      <c r="B465" s="65" t="str">
        <f t="shared" si="7"/>
        <v>doc-1139:3</v>
      </c>
      <c r="C465" t="s">
        <v>8174</v>
      </c>
      <c r="D465">
        <v>3</v>
      </c>
      <c r="E465" t="s">
        <v>1807</v>
      </c>
    </row>
    <row r="466" spans="2:5">
      <c r="B466" s="65" t="str">
        <f t="shared" si="7"/>
        <v>doc-1141:1</v>
      </c>
      <c r="C466" t="s">
        <v>8175</v>
      </c>
      <c r="D466">
        <v>1</v>
      </c>
      <c r="E466" t="s">
        <v>2153</v>
      </c>
    </row>
    <row r="467" spans="2:5">
      <c r="B467" s="65" t="str">
        <f t="shared" si="7"/>
        <v>doc-1141:2</v>
      </c>
      <c r="C467" t="s">
        <v>8175</v>
      </c>
      <c r="D467">
        <v>2</v>
      </c>
      <c r="E467" t="s">
        <v>2095</v>
      </c>
    </row>
    <row r="468" spans="2:5">
      <c r="B468" s="65" t="str">
        <f t="shared" si="7"/>
        <v>doc-1141:3</v>
      </c>
      <c r="C468" t="s">
        <v>8175</v>
      </c>
      <c r="D468">
        <v>3</v>
      </c>
      <c r="E468" t="s">
        <v>2821</v>
      </c>
    </row>
    <row r="469" spans="2:5">
      <c r="B469" s="65" t="str">
        <f t="shared" si="7"/>
        <v>doc-1141:4</v>
      </c>
      <c r="C469" t="s">
        <v>8175</v>
      </c>
      <c r="D469">
        <v>4</v>
      </c>
      <c r="E469" t="s">
        <v>2823</v>
      </c>
    </row>
    <row r="470" spans="2:5">
      <c r="B470" s="65" t="str">
        <f t="shared" si="7"/>
        <v>doc-1143a:1</v>
      </c>
      <c r="C470" t="s">
        <v>8176</v>
      </c>
      <c r="D470">
        <v>1</v>
      </c>
      <c r="E470" t="s">
        <v>2080</v>
      </c>
    </row>
    <row r="471" spans="2:5">
      <c r="B471" s="65" t="str">
        <f t="shared" si="7"/>
        <v>doc-1143a:2</v>
      </c>
      <c r="C471" t="s">
        <v>8176</v>
      </c>
      <c r="D471">
        <v>2</v>
      </c>
      <c r="E471" t="s">
        <v>1787</v>
      </c>
    </row>
    <row r="472" spans="2:5">
      <c r="B472" s="65" t="str">
        <f t="shared" si="7"/>
        <v>doc-1143a:3</v>
      </c>
      <c r="C472" t="s">
        <v>8176</v>
      </c>
      <c r="D472">
        <v>3</v>
      </c>
      <c r="E472" t="s">
        <v>1918</v>
      </c>
    </row>
    <row r="473" spans="2:5">
      <c r="B473" s="65" t="str">
        <f t="shared" si="7"/>
        <v>doc-1144a:1</v>
      </c>
      <c r="C473" t="s">
        <v>8177</v>
      </c>
      <c r="D473">
        <v>1</v>
      </c>
      <c r="E473" t="s">
        <v>1915</v>
      </c>
    </row>
    <row r="474" spans="2:5">
      <c r="B474" s="65" t="str">
        <f t="shared" si="7"/>
        <v>doc-1144a:2</v>
      </c>
      <c r="C474" t="s">
        <v>8177</v>
      </c>
      <c r="D474">
        <v>2</v>
      </c>
      <c r="E474" t="s">
        <v>1933</v>
      </c>
    </row>
    <row r="475" spans="2:5">
      <c r="B475" s="65" t="str">
        <f t="shared" si="7"/>
        <v>doc-1144a:3</v>
      </c>
      <c r="C475" t="s">
        <v>8177</v>
      </c>
      <c r="D475">
        <v>3</v>
      </c>
      <c r="E475" t="s">
        <v>2381</v>
      </c>
    </row>
    <row r="476" spans="2:5">
      <c r="B476" s="65" t="str">
        <f t="shared" si="7"/>
        <v>doc-1145a:1</v>
      </c>
      <c r="C476" t="s">
        <v>8178</v>
      </c>
      <c r="D476">
        <v>1</v>
      </c>
      <c r="E476" t="s">
        <v>2385</v>
      </c>
    </row>
    <row r="477" spans="2:5">
      <c r="B477" s="65" t="str">
        <f t="shared" si="7"/>
        <v>doc-1145a:2</v>
      </c>
      <c r="C477" t="s">
        <v>8178</v>
      </c>
      <c r="D477">
        <v>2</v>
      </c>
      <c r="E477" t="s">
        <v>2388</v>
      </c>
    </row>
    <row r="478" spans="2:5">
      <c r="B478" s="65" t="str">
        <f t="shared" si="7"/>
        <v>doc-1146:1</v>
      </c>
      <c r="C478" t="s">
        <v>8179</v>
      </c>
      <c r="D478">
        <v>1</v>
      </c>
      <c r="E478" t="s">
        <v>2672</v>
      </c>
    </row>
    <row r="479" spans="2:5">
      <c r="B479" s="65" t="str">
        <f t="shared" si="7"/>
        <v>doc-1146:2</v>
      </c>
      <c r="C479" t="s">
        <v>8179</v>
      </c>
      <c r="D479">
        <v>2</v>
      </c>
      <c r="E479" t="s">
        <v>1366</v>
      </c>
    </row>
    <row r="480" spans="2:5">
      <c r="B480" s="65" t="str">
        <f t="shared" si="7"/>
        <v>doc-1146:3</v>
      </c>
      <c r="C480" t="s">
        <v>8179</v>
      </c>
      <c r="D480">
        <v>3</v>
      </c>
      <c r="E480" t="s">
        <v>1381</v>
      </c>
    </row>
    <row r="481" spans="2:5">
      <c r="B481" s="65" t="str">
        <f t="shared" si="7"/>
        <v>doc-1146:4</v>
      </c>
      <c r="C481" t="s">
        <v>8179</v>
      </c>
      <c r="D481">
        <v>4</v>
      </c>
      <c r="E481" t="s">
        <v>1637</v>
      </c>
    </row>
    <row r="482" spans="2:5">
      <c r="B482" s="65" t="str">
        <f t="shared" si="7"/>
        <v>doc-1146:5</v>
      </c>
      <c r="C482" t="s">
        <v>8179</v>
      </c>
      <c r="D482">
        <v>5</v>
      </c>
      <c r="E482" t="s">
        <v>2638</v>
      </c>
    </row>
    <row r="483" spans="2:5">
      <c r="B483" s="65" t="str">
        <f t="shared" si="7"/>
        <v>doc-1146:6</v>
      </c>
      <c r="C483" t="s">
        <v>8179</v>
      </c>
      <c r="D483">
        <v>6</v>
      </c>
      <c r="E483" t="s">
        <v>1549</v>
      </c>
    </row>
    <row r="484" spans="2:5">
      <c r="B484" s="65" t="str">
        <f t="shared" si="7"/>
        <v>doc-1147a:1</v>
      </c>
      <c r="C484" t="s">
        <v>8180</v>
      </c>
      <c r="D484">
        <v>1</v>
      </c>
      <c r="E484" t="s">
        <v>2284</v>
      </c>
    </row>
    <row r="485" spans="2:5">
      <c r="B485" s="65" t="str">
        <f t="shared" si="7"/>
        <v>doc-1147a:2</v>
      </c>
      <c r="C485" t="s">
        <v>8180</v>
      </c>
      <c r="D485">
        <v>2</v>
      </c>
      <c r="E485" t="s">
        <v>1369</v>
      </c>
    </row>
    <row r="486" spans="2:5">
      <c r="B486" s="65" t="str">
        <f t="shared" si="7"/>
        <v>doc-1147a:3</v>
      </c>
      <c r="C486" t="s">
        <v>8180</v>
      </c>
      <c r="D486">
        <v>3</v>
      </c>
      <c r="E486" t="s">
        <v>1323</v>
      </c>
    </row>
    <row r="487" spans="2:5">
      <c r="B487" s="65" t="str">
        <f t="shared" si="7"/>
        <v>doc-1147a:4</v>
      </c>
      <c r="C487" t="s">
        <v>8180</v>
      </c>
      <c r="D487">
        <v>4</v>
      </c>
      <c r="E487" t="s">
        <v>1399</v>
      </c>
    </row>
    <row r="488" spans="2:5">
      <c r="B488" s="65" t="str">
        <f t="shared" si="7"/>
        <v>doc-1147a:5</v>
      </c>
      <c r="C488" t="s">
        <v>8180</v>
      </c>
      <c r="D488">
        <v>5</v>
      </c>
      <c r="E488" t="s">
        <v>262</v>
      </c>
    </row>
    <row r="489" spans="2:5">
      <c r="B489" s="65" t="str">
        <f t="shared" si="7"/>
        <v>doc-1148:1</v>
      </c>
      <c r="C489" t="s">
        <v>8181</v>
      </c>
      <c r="D489">
        <v>1</v>
      </c>
      <c r="E489" t="s">
        <v>2409</v>
      </c>
    </row>
    <row r="490" spans="2:5">
      <c r="B490" s="65" t="str">
        <f t="shared" si="7"/>
        <v>doc-1148:2</v>
      </c>
      <c r="C490" t="s">
        <v>8181</v>
      </c>
      <c r="D490">
        <v>2</v>
      </c>
      <c r="E490" t="s">
        <v>2475</v>
      </c>
    </row>
    <row r="491" spans="2:5">
      <c r="B491" s="65" t="str">
        <f t="shared" si="7"/>
        <v>doc-1148:3</v>
      </c>
      <c r="C491" t="s">
        <v>8181</v>
      </c>
      <c r="D491">
        <v>3</v>
      </c>
      <c r="E491" t="s">
        <v>2396</v>
      </c>
    </row>
    <row r="492" spans="2:5">
      <c r="B492" s="65" t="str">
        <f t="shared" si="7"/>
        <v>doc-1149:1</v>
      </c>
      <c r="C492" t="s">
        <v>8182</v>
      </c>
      <c r="D492">
        <v>1</v>
      </c>
      <c r="E492" t="s">
        <v>2475</v>
      </c>
    </row>
    <row r="493" spans="2:5">
      <c r="B493" s="65" t="str">
        <f t="shared" si="7"/>
        <v>doc-1149:2</v>
      </c>
      <c r="C493" t="s">
        <v>8182</v>
      </c>
      <c r="D493">
        <v>2</v>
      </c>
      <c r="E493" t="s">
        <v>2409</v>
      </c>
    </row>
    <row r="494" spans="2:5">
      <c r="B494" s="65" t="str">
        <f t="shared" si="7"/>
        <v>doc-1149:3</v>
      </c>
      <c r="C494" t="s">
        <v>8182</v>
      </c>
      <c r="D494">
        <v>3</v>
      </c>
      <c r="E494" t="s">
        <v>2396</v>
      </c>
    </row>
    <row r="495" spans="2:5">
      <c r="B495" s="65" t="str">
        <f t="shared" si="7"/>
        <v>doc-1150a:1</v>
      </c>
      <c r="C495" t="s">
        <v>8183</v>
      </c>
      <c r="D495">
        <v>1</v>
      </c>
      <c r="E495" t="s">
        <v>1362</v>
      </c>
    </row>
    <row r="496" spans="2:5">
      <c r="B496" s="65" t="str">
        <f t="shared" si="7"/>
        <v>doc-1150a:2</v>
      </c>
      <c r="C496" t="s">
        <v>8183</v>
      </c>
      <c r="D496">
        <v>2</v>
      </c>
      <c r="E496" t="s">
        <v>1414</v>
      </c>
    </row>
    <row r="497" spans="2:5">
      <c r="B497" s="65" t="str">
        <f t="shared" si="7"/>
        <v>doc-1150a:3</v>
      </c>
      <c r="C497" t="s">
        <v>8183</v>
      </c>
      <c r="D497">
        <v>3</v>
      </c>
      <c r="E497" t="s">
        <v>2368</v>
      </c>
    </row>
    <row r="498" spans="2:5">
      <c r="B498" s="65" t="str">
        <f t="shared" si="7"/>
        <v>doc-1150a:4</v>
      </c>
      <c r="C498" t="s">
        <v>8183</v>
      </c>
      <c r="D498">
        <v>4</v>
      </c>
      <c r="E498" t="s">
        <v>2383</v>
      </c>
    </row>
    <row r="499" spans="2:5">
      <c r="B499" s="65" t="str">
        <f t="shared" si="7"/>
        <v>doc-1151:1</v>
      </c>
      <c r="C499" t="s">
        <v>8184</v>
      </c>
      <c r="D499">
        <v>1</v>
      </c>
      <c r="E499" t="s">
        <v>2459</v>
      </c>
    </row>
    <row r="500" spans="2:5">
      <c r="B500" s="65" t="str">
        <f t="shared" si="7"/>
        <v>doc-1151:2</v>
      </c>
      <c r="C500" t="s">
        <v>8184</v>
      </c>
      <c r="D500">
        <v>2</v>
      </c>
      <c r="E500" t="s">
        <v>2396</v>
      </c>
    </row>
    <row r="501" spans="2:5">
      <c r="B501" s="65" t="str">
        <f t="shared" si="7"/>
        <v>doc-1152a:1</v>
      </c>
      <c r="C501" t="s">
        <v>8185</v>
      </c>
      <c r="D501">
        <v>1</v>
      </c>
      <c r="E501" t="s">
        <v>2409</v>
      </c>
    </row>
    <row r="502" spans="2:5">
      <c r="B502" s="65" t="str">
        <f t="shared" si="7"/>
        <v>doc-1152a:2</v>
      </c>
      <c r="C502" t="s">
        <v>8185</v>
      </c>
      <c r="D502">
        <v>2</v>
      </c>
      <c r="E502" t="s">
        <v>2435</v>
      </c>
    </row>
    <row r="503" spans="2:5">
      <c r="B503" s="65" t="str">
        <f t="shared" si="7"/>
        <v>doc-1152a:3</v>
      </c>
      <c r="C503" t="s">
        <v>8185</v>
      </c>
      <c r="D503">
        <v>3</v>
      </c>
      <c r="E503" t="s">
        <v>2475</v>
      </c>
    </row>
    <row r="504" spans="2:5">
      <c r="B504" s="65" t="str">
        <f t="shared" si="7"/>
        <v>doc-1152a:4</v>
      </c>
      <c r="C504" t="s">
        <v>8185</v>
      </c>
      <c r="D504">
        <v>4</v>
      </c>
      <c r="E504" t="s">
        <v>2396</v>
      </c>
    </row>
    <row r="505" spans="2:5">
      <c r="B505" s="65" t="str">
        <f t="shared" si="7"/>
        <v>doc-1153:1</v>
      </c>
      <c r="C505" t="s">
        <v>8186</v>
      </c>
      <c r="D505">
        <v>1</v>
      </c>
      <c r="E505" t="s">
        <v>73</v>
      </c>
    </row>
    <row r="506" spans="2:5">
      <c r="B506" s="65" t="str">
        <f t="shared" si="7"/>
        <v>doc-1153:2</v>
      </c>
      <c r="C506" t="s">
        <v>8186</v>
      </c>
      <c r="D506">
        <v>2</v>
      </c>
      <c r="E506" t="s">
        <v>87</v>
      </c>
    </row>
    <row r="507" spans="2:5">
      <c r="B507" s="65" t="str">
        <f t="shared" si="7"/>
        <v>doc-1153:3</v>
      </c>
      <c r="C507" t="s">
        <v>8186</v>
      </c>
      <c r="D507">
        <v>3</v>
      </c>
      <c r="E507" t="s">
        <v>1441</v>
      </c>
    </row>
    <row r="508" spans="2:5">
      <c r="B508" s="65" t="str">
        <f t="shared" si="7"/>
        <v>doc-1153:4</v>
      </c>
      <c r="C508" t="s">
        <v>8186</v>
      </c>
      <c r="D508">
        <v>4</v>
      </c>
      <c r="E508" t="s">
        <v>90</v>
      </c>
    </row>
    <row r="509" spans="2:5">
      <c r="B509" s="65" t="str">
        <f t="shared" si="7"/>
        <v>doc-1153:5</v>
      </c>
      <c r="C509" t="s">
        <v>8186</v>
      </c>
      <c r="D509">
        <v>5</v>
      </c>
      <c r="E509" t="s">
        <v>2924</v>
      </c>
    </row>
    <row r="510" spans="2:5">
      <c r="B510" s="65" t="str">
        <f t="shared" si="7"/>
        <v>doc-1153:6</v>
      </c>
      <c r="C510" t="s">
        <v>8186</v>
      </c>
      <c r="D510">
        <v>6</v>
      </c>
      <c r="E510" t="s">
        <v>2941</v>
      </c>
    </row>
    <row r="511" spans="2:5">
      <c r="B511" s="65" t="str">
        <f t="shared" si="7"/>
        <v>doc-1153:7</v>
      </c>
      <c r="C511" t="s">
        <v>8186</v>
      </c>
      <c r="D511">
        <v>7</v>
      </c>
      <c r="E511" t="s">
        <v>1323</v>
      </c>
    </row>
    <row r="512" spans="2:5">
      <c r="B512" s="65" t="str">
        <f t="shared" si="7"/>
        <v>doc-1153:8</v>
      </c>
      <c r="C512" t="s">
        <v>8186</v>
      </c>
      <c r="D512">
        <v>8</v>
      </c>
      <c r="E512" t="s">
        <v>1369</v>
      </c>
    </row>
    <row r="513" spans="2:5">
      <c r="B513" s="65" t="str">
        <f t="shared" si="7"/>
        <v>doc-1153:9</v>
      </c>
      <c r="C513" t="s">
        <v>8186</v>
      </c>
      <c r="D513">
        <v>9</v>
      </c>
      <c r="E513" t="s">
        <v>262</v>
      </c>
    </row>
    <row r="514" spans="2:5">
      <c r="B514" s="65" t="str">
        <f t="shared" si="7"/>
        <v>doc-1153:10</v>
      </c>
      <c r="C514" t="s">
        <v>8186</v>
      </c>
      <c r="D514">
        <v>10</v>
      </c>
      <c r="E514" t="s">
        <v>2284</v>
      </c>
    </row>
    <row r="515" spans="2:5">
      <c r="B515" s="65" t="str">
        <f t="shared" si="7"/>
        <v>doc-1153:11</v>
      </c>
      <c r="C515" t="s">
        <v>8186</v>
      </c>
      <c r="D515">
        <v>11</v>
      </c>
      <c r="E515" t="s">
        <v>1524</v>
      </c>
    </row>
    <row r="516" spans="2:5">
      <c r="B516" s="65" t="str">
        <f t="shared" ref="B516:B579" si="8">$C516&amp;":"&amp;$D516</f>
        <v>doc-1153:12</v>
      </c>
      <c r="C516" t="s">
        <v>8186</v>
      </c>
      <c r="D516">
        <v>12</v>
      </c>
      <c r="E516" t="s">
        <v>107</v>
      </c>
    </row>
    <row r="517" spans="2:5">
      <c r="B517" s="65" t="str">
        <f t="shared" si="8"/>
        <v>doc-1154:1</v>
      </c>
      <c r="C517" t="s">
        <v>8187</v>
      </c>
      <c r="D517">
        <v>1</v>
      </c>
      <c r="E517" t="s">
        <v>2672</v>
      </c>
    </row>
    <row r="518" spans="2:5">
      <c r="B518" s="65" t="str">
        <f t="shared" si="8"/>
        <v>doc-1154:2</v>
      </c>
      <c r="C518" t="s">
        <v>8187</v>
      </c>
      <c r="D518">
        <v>2</v>
      </c>
      <c r="E518" t="s">
        <v>2638</v>
      </c>
    </row>
    <row r="519" spans="2:5">
      <c r="B519" s="65" t="str">
        <f t="shared" si="8"/>
        <v>doc-1154:3</v>
      </c>
      <c r="C519" t="s">
        <v>8187</v>
      </c>
      <c r="D519">
        <v>3</v>
      </c>
      <c r="E519" t="s">
        <v>1807</v>
      </c>
    </row>
    <row r="520" spans="2:5">
      <c r="B520" s="65" t="str">
        <f t="shared" si="8"/>
        <v>doc-1155:1</v>
      </c>
      <c r="C520" t="s">
        <v>8188</v>
      </c>
      <c r="D520">
        <v>1</v>
      </c>
      <c r="E520" t="s">
        <v>2571</v>
      </c>
    </row>
    <row r="521" spans="2:5">
      <c r="B521" s="65" t="str">
        <f t="shared" si="8"/>
        <v>doc-1155:2</v>
      </c>
      <c r="C521" t="s">
        <v>8188</v>
      </c>
      <c r="D521">
        <v>2</v>
      </c>
      <c r="E521" t="s">
        <v>2712</v>
      </c>
    </row>
    <row r="522" spans="2:5">
      <c r="B522" s="65" t="str">
        <f t="shared" si="8"/>
        <v>doc-1155:3</v>
      </c>
      <c r="C522" t="s">
        <v>8188</v>
      </c>
      <c r="D522">
        <v>3</v>
      </c>
      <c r="E522" t="s">
        <v>2641</v>
      </c>
    </row>
    <row r="523" spans="2:5">
      <c r="B523" s="65" t="str">
        <f t="shared" si="8"/>
        <v>doc-1156:1</v>
      </c>
      <c r="C523" t="s">
        <v>8189</v>
      </c>
      <c r="D523">
        <v>1</v>
      </c>
      <c r="E523" t="s">
        <v>1171</v>
      </c>
    </row>
    <row r="524" spans="2:5">
      <c r="B524" s="65" t="str">
        <f t="shared" si="8"/>
        <v>doc-1156:2</v>
      </c>
      <c r="C524" t="s">
        <v>8189</v>
      </c>
      <c r="D524">
        <v>2</v>
      </c>
      <c r="E524" t="s">
        <v>1187</v>
      </c>
    </row>
    <row r="525" spans="2:5">
      <c r="B525" s="65" t="str">
        <f t="shared" si="8"/>
        <v>doc-1156:3</v>
      </c>
      <c r="C525" t="s">
        <v>8189</v>
      </c>
      <c r="D525">
        <v>3</v>
      </c>
      <c r="E525" t="s">
        <v>2907</v>
      </c>
    </row>
    <row r="526" spans="2:5">
      <c r="B526" s="65" t="str">
        <f t="shared" si="8"/>
        <v>doc-1156:4</v>
      </c>
      <c r="C526" t="s">
        <v>8189</v>
      </c>
      <c r="D526">
        <v>4</v>
      </c>
      <c r="E526" t="s">
        <v>2904</v>
      </c>
    </row>
    <row r="527" spans="2:5">
      <c r="B527" s="65" t="str">
        <f t="shared" si="8"/>
        <v>doc-1156:5</v>
      </c>
      <c r="C527" t="s">
        <v>8189</v>
      </c>
      <c r="D527">
        <v>5</v>
      </c>
      <c r="E527" t="s">
        <v>276</v>
      </c>
    </row>
    <row r="528" spans="2:5">
      <c r="B528" s="65" t="str">
        <f t="shared" si="8"/>
        <v>doc-1156:6</v>
      </c>
      <c r="C528" t="s">
        <v>8189</v>
      </c>
      <c r="D528">
        <v>6</v>
      </c>
      <c r="E528" t="s">
        <v>82</v>
      </c>
    </row>
    <row r="529" spans="2:5">
      <c r="B529" s="65" t="str">
        <f t="shared" si="8"/>
        <v>doc-1157:1</v>
      </c>
      <c r="C529" t="s">
        <v>8190</v>
      </c>
      <c r="D529">
        <v>1</v>
      </c>
      <c r="E529" t="s">
        <v>2858</v>
      </c>
    </row>
    <row r="530" spans="2:5">
      <c r="B530" s="65" t="str">
        <f t="shared" si="8"/>
        <v>doc-1157:2</v>
      </c>
      <c r="C530" t="s">
        <v>8190</v>
      </c>
      <c r="D530">
        <v>2</v>
      </c>
      <c r="E530" t="s">
        <v>3100</v>
      </c>
    </row>
    <row r="531" spans="2:5">
      <c r="B531" s="65" t="str">
        <f t="shared" si="8"/>
        <v>doc-1157:3</v>
      </c>
      <c r="C531" t="s">
        <v>8190</v>
      </c>
      <c r="D531">
        <v>3</v>
      </c>
      <c r="E531" t="s">
        <v>2834</v>
      </c>
    </row>
    <row r="532" spans="2:5">
      <c r="B532" s="65" t="str">
        <f t="shared" si="8"/>
        <v>doc-1157:4</v>
      </c>
      <c r="C532" t="s">
        <v>8190</v>
      </c>
      <c r="D532">
        <v>4</v>
      </c>
      <c r="E532" t="s">
        <v>2823</v>
      </c>
    </row>
    <row r="533" spans="2:5">
      <c r="B533" s="65" t="str">
        <f t="shared" si="8"/>
        <v>doc-1159:1</v>
      </c>
      <c r="C533" t="s">
        <v>8191</v>
      </c>
      <c r="D533">
        <v>1</v>
      </c>
      <c r="E533" t="s">
        <v>2703</v>
      </c>
    </row>
    <row r="534" spans="2:5">
      <c r="B534" s="65" t="str">
        <f t="shared" si="8"/>
        <v>doc-1159:2</v>
      </c>
      <c r="C534" t="s">
        <v>8191</v>
      </c>
      <c r="D534">
        <v>2</v>
      </c>
      <c r="E534" t="s">
        <v>3095</v>
      </c>
    </row>
    <row r="535" spans="2:5">
      <c r="B535" s="65" t="str">
        <f t="shared" si="8"/>
        <v>doc-1159:3</v>
      </c>
      <c r="C535" t="s">
        <v>8191</v>
      </c>
      <c r="D535">
        <v>3</v>
      </c>
      <c r="E535" t="s">
        <v>2641</v>
      </c>
    </row>
    <row r="536" spans="2:5">
      <c r="B536" s="65" t="str">
        <f t="shared" si="8"/>
        <v>doc-1159:4</v>
      </c>
      <c r="C536" t="s">
        <v>8191</v>
      </c>
      <c r="D536">
        <v>4</v>
      </c>
      <c r="E536" t="s">
        <v>3098</v>
      </c>
    </row>
    <row r="537" spans="2:5">
      <c r="B537" s="65" t="str">
        <f t="shared" si="8"/>
        <v>doc-1159:5</v>
      </c>
      <c r="C537" t="s">
        <v>8191</v>
      </c>
      <c r="D537">
        <v>5</v>
      </c>
      <c r="E537" t="s">
        <v>2981</v>
      </c>
    </row>
    <row r="538" spans="2:5">
      <c r="B538" s="65" t="str">
        <f t="shared" si="8"/>
        <v>doc-1159:6</v>
      </c>
      <c r="C538" t="s">
        <v>8191</v>
      </c>
      <c r="D538">
        <v>6</v>
      </c>
      <c r="E538" t="s">
        <v>1885</v>
      </c>
    </row>
    <row r="539" spans="2:5">
      <c r="B539" s="65" t="str">
        <f t="shared" si="8"/>
        <v>doc-1160a:1</v>
      </c>
      <c r="C539" t="s">
        <v>8192</v>
      </c>
      <c r="D539">
        <v>1</v>
      </c>
      <c r="E539" t="s">
        <v>1383</v>
      </c>
    </row>
    <row r="540" spans="2:5">
      <c r="B540" s="65" t="str">
        <f t="shared" si="8"/>
        <v>doc-1160a:2</v>
      </c>
      <c r="C540" t="s">
        <v>8192</v>
      </c>
      <c r="D540">
        <v>2</v>
      </c>
      <c r="E540" t="s">
        <v>1983</v>
      </c>
    </row>
    <row r="541" spans="2:5">
      <c r="B541" s="65" t="str">
        <f t="shared" si="8"/>
        <v>doc-1160a:3</v>
      </c>
      <c r="C541" t="s">
        <v>8192</v>
      </c>
      <c r="D541">
        <v>3</v>
      </c>
      <c r="E541" t="s">
        <v>1857</v>
      </c>
    </row>
    <row r="542" spans="2:5">
      <c r="B542" s="65" t="str">
        <f t="shared" si="8"/>
        <v>doc-1160a:4</v>
      </c>
      <c r="C542" t="s">
        <v>8192</v>
      </c>
      <c r="D542">
        <v>4</v>
      </c>
      <c r="E542" t="s">
        <v>1991</v>
      </c>
    </row>
    <row r="543" spans="2:5">
      <c r="B543" s="65" t="str">
        <f t="shared" si="8"/>
        <v>doc-1160a:5</v>
      </c>
      <c r="C543" t="s">
        <v>8192</v>
      </c>
      <c r="D543">
        <v>5</v>
      </c>
      <c r="E543" t="s">
        <v>2385</v>
      </c>
    </row>
    <row r="544" spans="2:5">
      <c r="B544" s="65" t="str">
        <f t="shared" si="8"/>
        <v>doc-1160a:6</v>
      </c>
      <c r="C544" t="s">
        <v>8192</v>
      </c>
      <c r="D544">
        <v>6</v>
      </c>
      <c r="E544" t="s">
        <v>2388</v>
      </c>
    </row>
    <row r="545" spans="2:5">
      <c r="B545" s="65" t="str">
        <f t="shared" si="8"/>
        <v>doc-1163a:1</v>
      </c>
      <c r="C545" t="s">
        <v>8193</v>
      </c>
      <c r="D545">
        <v>1</v>
      </c>
      <c r="E545" t="s">
        <v>1915</v>
      </c>
    </row>
    <row r="546" spans="2:5">
      <c r="B546" s="65" t="str">
        <f t="shared" si="8"/>
        <v>doc-1163a:2</v>
      </c>
      <c r="C546" t="s">
        <v>8193</v>
      </c>
      <c r="D546">
        <v>2</v>
      </c>
      <c r="E546" t="s">
        <v>2381</v>
      </c>
    </row>
    <row r="547" spans="2:5">
      <c r="B547" s="65" t="str">
        <f t="shared" si="8"/>
        <v>doc-1163a:3</v>
      </c>
      <c r="C547" t="s">
        <v>8193</v>
      </c>
      <c r="D547">
        <v>3</v>
      </c>
      <c r="E547" t="s">
        <v>2368</v>
      </c>
    </row>
    <row r="548" spans="2:5">
      <c r="B548" s="65" t="str">
        <f t="shared" si="8"/>
        <v>doc-1163a:4</v>
      </c>
      <c r="C548" t="s">
        <v>8193</v>
      </c>
      <c r="D548">
        <v>4</v>
      </c>
      <c r="E548" t="s">
        <v>1933</v>
      </c>
    </row>
    <row r="549" spans="2:5">
      <c r="B549" s="65" t="str">
        <f t="shared" si="8"/>
        <v>doc-1164:1</v>
      </c>
      <c r="C549" t="s">
        <v>8194</v>
      </c>
      <c r="D549">
        <v>1</v>
      </c>
      <c r="E549" t="s">
        <v>1915</v>
      </c>
    </row>
    <row r="550" spans="2:5">
      <c r="B550" s="65" t="str">
        <f t="shared" si="8"/>
        <v>doc-1164:2</v>
      </c>
      <c r="C550" t="s">
        <v>8194</v>
      </c>
      <c r="D550">
        <v>2</v>
      </c>
      <c r="E550" t="s">
        <v>1787</v>
      </c>
    </row>
    <row r="551" spans="2:5">
      <c r="B551" s="65" t="str">
        <f t="shared" si="8"/>
        <v>doc-1164:3</v>
      </c>
      <c r="C551" t="s">
        <v>8194</v>
      </c>
      <c r="D551">
        <v>3</v>
      </c>
      <c r="E551" t="s">
        <v>1772</v>
      </c>
    </row>
    <row r="552" spans="2:5">
      <c r="B552" s="65" t="str">
        <f t="shared" si="8"/>
        <v>doc-1164:4</v>
      </c>
      <c r="C552" t="s">
        <v>8194</v>
      </c>
      <c r="D552">
        <v>4</v>
      </c>
      <c r="E552" t="s">
        <v>1679</v>
      </c>
    </row>
    <row r="553" spans="2:5">
      <c r="B553" s="65" t="str">
        <f t="shared" si="8"/>
        <v>doc-1165:1</v>
      </c>
      <c r="C553" t="s">
        <v>8195</v>
      </c>
      <c r="D553">
        <v>1</v>
      </c>
      <c r="E553" t="s">
        <v>2069</v>
      </c>
    </row>
    <row r="554" spans="2:5">
      <c r="B554" s="65" t="str">
        <f t="shared" si="8"/>
        <v>doc-1165:2</v>
      </c>
      <c r="C554" t="s">
        <v>8195</v>
      </c>
      <c r="D554">
        <v>2</v>
      </c>
      <c r="E554" t="s">
        <v>2101</v>
      </c>
    </row>
    <row r="555" spans="2:5">
      <c r="B555" s="65" t="str">
        <f t="shared" si="8"/>
        <v>doc-1166a:1</v>
      </c>
      <c r="C555" t="s">
        <v>8196</v>
      </c>
      <c r="D555">
        <v>1</v>
      </c>
      <c r="E555" t="s">
        <v>2691</v>
      </c>
    </row>
    <row r="556" spans="2:5">
      <c r="B556" s="65" t="str">
        <f t="shared" si="8"/>
        <v>doc-1166a:2</v>
      </c>
      <c r="C556" t="s">
        <v>8196</v>
      </c>
      <c r="D556">
        <v>2</v>
      </c>
      <c r="E556" t="s">
        <v>2604</v>
      </c>
    </row>
    <row r="557" spans="2:5">
      <c r="B557" s="65" t="str">
        <f t="shared" si="8"/>
        <v>doc-1166a:3</v>
      </c>
      <c r="C557" t="s">
        <v>8196</v>
      </c>
      <c r="D557">
        <v>3</v>
      </c>
      <c r="E557" t="s">
        <v>2641</v>
      </c>
    </row>
    <row r="558" spans="2:5">
      <c r="B558" s="65" t="str">
        <f t="shared" si="8"/>
        <v>doc-1167a:1</v>
      </c>
      <c r="C558" t="s">
        <v>8197</v>
      </c>
      <c r="D558">
        <v>1</v>
      </c>
      <c r="E558" t="s">
        <v>2703</v>
      </c>
    </row>
    <row r="559" spans="2:5">
      <c r="B559" s="65" t="str">
        <f t="shared" si="8"/>
        <v>doc-1167a:2</v>
      </c>
      <c r="C559" t="s">
        <v>8197</v>
      </c>
      <c r="D559">
        <v>2</v>
      </c>
      <c r="E559" t="s">
        <v>2691</v>
      </c>
    </row>
    <row r="560" spans="2:5">
      <c r="B560" s="65" t="str">
        <f t="shared" si="8"/>
        <v>doc-1167a:3</v>
      </c>
      <c r="C560" t="s">
        <v>8197</v>
      </c>
      <c r="D560">
        <v>3</v>
      </c>
      <c r="E560" t="s">
        <v>1885</v>
      </c>
    </row>
    <row r="561" spans="2:5">
      <c r="B561" s="65" t="str">
        <f t="shared" si="8"/>
        <v>doc-1167a:4</v>
      </c>
      <c r="C561" t="s">
        <v>8197</v>
      </c>
      <c r="D561">
        <v>4</v>
      </c>
      <c r="E561" t="s">
        <v>2641</v>
      </c>
    </row>
    <row r="562" spans="2:5">
      <c r="B562" s="65" t="str">
        <f t="shared" si="8"/>
        <v>doc-1170:1</v>
      </c>
      <c r="C562" t="s">
        <v>8198</v>
      </c>
      <c r="D562">
        <v>1</v>
      </c>
      <c r="E562" t="s">
        <v>2284</v>
      </c>
    </row>
    <row r="563" spans="2:5">
      <c r="B563" s="65" t="str">
        <f t="shared" si="8"/>
        <v>doc-1170:2</v>
      </c>
      <c r="C563" t="s">
        <v>8198</v>
      </c>
      <c r="D563">
        <v>2</v>
      </c>
      <c r="E563" t="s">
        <v>1369</v>
      </c>
    </row>
    <row r="564" spans="2:5">
      <c r="B564" s="65" t="str">
        <f t="shared" si="8"/>
        <v>doc-1170:3</v>
      </c>
      <c r="C564" t="s">
        <v>8198</v>
      </c>
      <c r="D564">
        <v>3</v>
      </c>
      <c r="E564" t="s">
        <v>2310</v>
      </c>
    </row>
    <row r="565" spans="2:5">
      <c r="B565" s="65" t="str">
        <f t="shared" si="8"/>
        <v>doc-1170:4</v>
      </c>
      <c r="C565" t="s">
        <v>8198</v>
      </c>
      <c r="D565">
        <v>4</v>
      </c>
      <c r="E565" t="s">
        <v>87</v>
      </c>
    </row>
    <row r="566" spans="2:5">
      <c r="B566" s="65" t="str">
        <f t="shared" si="8"/>
        <v>doc-1170:5</v>
      </c>
      <c r="C566" t="s">
        <v>8198</v>
      </c>
      <c r="D566">
        <v>5</v>
      </c>
      <c r="E566" t="s">
        <v>1323</v>
      </c>
    </row>
    <row r="567" spans="2:5">
      <c r="B567" s="65" t="str">
        <f t="shared" si="8"/>
        <v>doc-1170:6</v>
      </c>
      <c r="C567" t="s">
        <v>8198</v>
      </c>
      <c r="D567">
        <v>6</v>
      </c>
      <c r="E567" t="s">
        <v>262</v>
      </c>
    </row>
    <row r="568" spans="2:5">
      <c r="B568" s="65" t="str">
        <f t="shared" si="8"/>
        <v>doc-1170:7</v>
      </c>
      <c r="C568" t="s">
        <v>8198</v>
      </c>
      <c r="D568">
        <v>7</v>
      </c>
      <c r="E568" t="s">
        <v>1778</v>
      </c>
    </row>
    <row r="569" spans="2:5">
      <c r="B569" s="65" t="str">
        <f t="shared" si="8"/>
        <v>doc-1170:8</v>
      </c>
      <c r="C569" t="s">
        <v>8198</v>
      </c>
      <c r="D569">
        <v>8</v>
      </c>
      <c r="E569" t="s">
        <v>73</v>
      </c>
    </row>
    <row r="570" spans="2:5">
      <c r="B570" s="65" t="str">
        <f t="shared" si="8"/>
        <v>doc-1171:1</v>
      </c>
      <c r="C570" t="s">
        <v>5563</v>
      </c>
      <c r="D570">
        <v>1</v>
      </c>
      <c r="E570" t="s">
        <v>2604</v>
      </c>
    </row>
    <row r="571" spans="2:5">
      <c r="B571" s="65" t="str">
        <f t="shared" si="8"/>
        <v>doc-1171:2</v>
      </c>
      <c r="C571" t="s">
        <v>5563</v>
      </c>
      <c r="D571">
        <v>2</v>
      </c>
      <c r="E571" t="s">
        <v>2173</v>
      </c>
    </row>
    <row r="572" spans="2:5">
      <c r="B572" s="65" t="str">
        <f t="shared" si="8"/>
        <v>doc-1171:3</v>
      </c>
      <c r="C572" t="s">
        <v>5563</v>
      </c>
      <c r="D572">
        <v>3</v>
      </c>
      <c r="E572" t="s">
        <v>2196</v>
      </c>
    </row>
    <row r="573" spans="2:5">
      <c r="B573" s="65" t="str">
        <f t="shared" si="8"/>
        <v>doc-1171:4</v>
      </c>
      <c r="C573" t="s">
        <v>5563</v>
      </c>
      <c r="D573">
        <v>4</v>
      </c>
      <c r="E573" t="s">
        <v>2596</v>
      </c>
    </row>
    <row r="574" spans="2:5">
      <c r="B574" s="65" t="str">
        <f t="shared" si="8"/>
        <v>doc-1171:5</v>
      </c>
      <c r="C574" t="s">
        <v>5563</v>
      </c>
      <c r="D574">
        <v>5</v>
      </c>
      <c r="E574" t="s">
        <v>2641</v>
      </c>
    </row>
    <row r="575" spans="2:5">
      <c r="B575" s="65" t="str">
        <f t="shared" si="8"/>
        <v>doc-1172a:1</v>
      </c>
      <c r="C575" t="s">
        <v>8199</v>
      </c>
      <c r="D575">
        <v>1</v>
      </c>
      <c r="E575" t="s">
        <v>2075</v>
      </c>
    </row>
    <row r="576" spans="2:5">
      <c r="B576" s="65" t="str">
        <f t="shared" si="8"/>
        <v>doc-1172a:2</v>
      </c>
      <c r="C576" t="s">
        <v>8199</v>
      </c>
      <c r="D576">
        <v>2</v>
      </c>
      <c r="E576" t="s">
        <v>2095</v>
      </c>
    </row>
    <row r="577" spans="2:5">
      <c r="B577" s="65" t="str">
        <f t="shared" si="8"/>
        <v>doc-1172a:3</v>
      </c>
      <c r="C577" t="s">
        <v>8199</v>
      </c>
      <c r="D577">
        <v>3</v>
      </c>
      <c r="E577" t="s">
        <v>1778</v>
      </c>
    </row>
    <row r="578" spans="2:5">
      <c r="B578" s="65" t="str">
        <f t="shared" si="8"/>
        <v>doc-1172a:4</v>
      </c>
      <c r="C578" t="s">
        <v>8199</v>
      </c>
      <c r="D578">
        <v>4</v>
      </c>
      <c r="E578" t="s">
        <v>262</v>
      </c>
    </row>
    <row r="579" spans="2:5">
      <c r="B579" s="65" t="str">
        <f t="shared" si="8"/>
        <v>doc-1173:1</v>
      </c>
      <c r="C579" t="s">
        <v>8200</v>
      </c>
      <c r="D579">
        <v>1</v>
      </c>
      <c r="E579" t="s">
        <v>1498</v>
      </c>
    </row>
    <row r="580" spans="2:5">
      <c r="B580" s="65" t="str">
        <f t="shared" ref="B580:B643" si="9">$C580&amp;":"&amp;$D580</f>
        <v>doc-1173:2</v>
      </c>
      <c r="C580" t="s">
        <v>8200</v>
      </c>
      <c r="D580">
        <v>2</v>
      </c>
      <c r="E580" t="s">
        <v>2506</v>
      </c>
    </row>
    <row r="581" spans="2:5">
      <c r="B581" s="65" t="str">
        <f t="shared" si="9"/>
        <v>doc-1173:3</v>
      </c>
      <c r="C581" t="s">
        <v>8200</v>
      </c>
      <c r="D581">
        <v>3</v>
      </c>
      <c r="E581" t="s">
        <v>1177</v>
      </c>
    </row>
    <row r="582" spans="2:5">
      <c r="B582" s="65" t="str">
        <f t="shared" si="9"/>
        <v>doc-1173:4</v>
      </c>
      <c r="C582" t="s">
        <v>8200</v>
      </c>
      <c r="D582">
        <v>4</v>
      </c>
      <c r="E582" t="s">
        <v>1201</v>
      </c>
    </row>
    <row r="583" spans="2:5">
      <c r="B583" s="65" t="str">
        <f t="shared" si="9"/>
        <v>doc-1173:5</v>
      </c>
      <c r="C583" t="s">
        <v>8200</v>
      </c>
      <c r="D583">
        <v>5</v>
      </c>
      <c r="E583" t="s">
        <v>1195</v>
      </c>
    </row>
    <row r="584" spans="2:5">
      <c r="B584" s="65" t="str">
        <f t="shared" si="9"/>
        <v>doc-1174:1</v>
      </c>
      <c r="C584" t="s">
        <v>8201</v>
      </c>
      <c r="D584">
        <v>1</v>
      </c>
      <c r="E584" t="s">
        <v>1498</v>
      </c>
    </row>
    <row r="585" spans="2:5">
      <c r="B585" s="65" t="str">
        <f t="shared" si="9"/>
        <v>doc-1174:2</v>
      </c>
      <c r="C585" t="s">
        <v>8201</v>
      </c>
      <c r="D585">
        <v>2</v>
      </c>
      <c r="E585" t="s">
        <v>1033</v>
      </c>
    </row>
    <row r="586" spans="2:5">
      <c r="B586" s="65" t="str">
        <f t="shared" si="9"/>
        <v>doc-1175:1</v>
      </c>
      <c r="C586" t="s">
        <v>8202</v>
      </c>
      <c r="D586">
        <v>1</v>
      </c>
      <c r="E586" t="s">
        <v>1411</v>
      </c>
    </row>
    <row r="587" spans="2:5">
      <c r="B587" s="65" t="str">
        <f t="shared" si="9"/>
        <v>doc-1175:2</v>
      </c>
      <c r="C587" t="s">
        <v>8202</v>
      </c>
      <c r="D587">
        <v>2</v>
      </c>
      <c r="E587" t="s">
        <v>1323</v>
      </c>
    </row>
    <row r="588" spans="2:5">
      <c r="B588" s="65" t="str">
        <f t="shared" si="9"/>
        <v>doc-1175:3</v>
      </c>
      <c r="C588" t="s">
        <v>8202</v>
      </c>
      <c r="D588">
        <v>3</v>
      </c>
      <c r="E588" t="s">
        <v>2276</v>
      </c>
    </row>
    <row r="589" spans="2:5">
      <c r="B589" s="65" t="str">
        <f t="shared" si="9"/>
        <v>doc-1175:4</v>
      </c>
      <c r="C589" t="s">
        <v>8202</v>
      </c>
      <c r="D589">
        <v>4</v>
      </c>
      <c r="E589" t="s">
        <v>2503</v>
      </c>
    </row>
    <row r="590" spans="2:5">
      <c r="B590" s="65" t="str">
        <f t="shared" si="9"/>
        <v>doc-1175:5</v>
      </c>
      <c r="C590" t="s">
        <v>8202</v>
      </c>
      <c r="D590">
        <v>5</v>
      </c>
      <c r="E590" t="s">
        <v>262</v>
      </c>
    </row>
    <row r="591" spans="2:5">
      <c r="B591" s="65" t="str">
        <f t="shared" si="9"/>
        <v>doc-1175:6</v>
      </c>
      <c r="C591" t="s">
        <v>8202</v>
      </c>
      <c r="D591">
        <v>6</v>
      </c>
      <c r="E591" t="s">
        <v>1524</v>
      </c>
    </row>
    <row r="592" spans="2:5">
      <c r="B592" s="65" t="str">
        <f t="shared" si="9"/>
        <v>doc-1175:7</v>
      </c>
      <c r="C592" t="s">
        <v>8202</v>
      </c>
      <c r="D592">
        <v>7</v>
      </c>
      <c r="E592" t="s">
        <v>107</v>
      </c>
    </row>
    <row r="593" spans="2:5">
      <c r="B593" s="65" t="str">
        <f t="shared" si="9"/>
        <v>doc-1176a:1</v>
      </c>
      <c r="C593" t="s">
        <v>8203</v>
      </c>
      <c r="D593">
        <v>1</v>
      </c>
      <c r="E593" t="s">
        <v>87</v>
      </c>
    </row>
    <row r="594" spans="2:5">
      <c r="B594" s="65" t="str">
        <f t="shared" si="9"/>
        <v>doc-1176a:2</v>
      </c>
      <c r="C594" t="s">
        <v>8203</v>
      </c>
      <c r="D594">
        <v>2</v>
      </c>
      <c r="E594" t="s">
        <v>1369</v>
      </c>
    </row>
    <row r="595" spans="2:5">
      <c r="B595" s="65" t="str">
        <f t="shared" si="9"/>
        <v>doc-1176a:3</v>
      </c>
      <c r="C595" t="s">
        <v>8203</v>
      </c>
      <c r="D595">
        <v>3</v>
      </c>
      <c r="E595" t="s">
        <v>2284</v>
      </c>
    </row>
    <row r="596" spans="2:5">
      <c r="B596" s="65" t="str">
        <f t="shared" si="9"/>
        <v>doc-1176a:4</v>
      </c>
      <c r="C596" t="s">
        <v>8203</v>
      </c>
      <c r="D596">
        <v>4</v>
      </c>
      <c r="E596" t="s">
        <v>2937</v>
      </c>
    </row>
    <row r="597" spans="2:5">
      <c r="B597" s="65" t="str">
        <f t="shared" si="9"/>
        <v>doc-1176a:5</v>
      </c>
      <c r="C597" t="s">
        <v>8203</v>
      </c>
      <c r="D597">
        <v>5</v>
      </c>
      <c r="E597" t="s">
        <v>73</v>
      </c>
    </row>
    <row r="598" spans="2:5">
      <c r="B598" s="65" t="str">
        <f t="shared" si="9"/>
        <v>doc-1176a:6</v>
      </c>
      <c r="C598" t="s">
        <v>8203</v>
      </c>
      <c r="D598">
        <v>6</v>
      </c>
      <c r="E598" t="s">
        <v>262</v>
      </c>
    </row>
    <row r="599" spans="2:5">
      <c r="B599" s="65" t="str">
        <f t="shared" si="9"/>
        <v>doc-1176a:6</v>
      </c>
      <c r="C599" t="s">
        <v>8203</v>
      </c>
      <c r="D599">
        <v>6</v>
      </c>
      <c r="E599" t="s">
        <v>1323</v>
      </c>
    </row>
    <row r="600" spans="2:5">
      <c r="B600" s="65" t="str">
        <f t="shared" si="9"/>
        <v>doc-1177:1</v>
      </c>
      <c r="C600" t="s">
        <v>8204</v>
      </c>
      <c r="D600">
        <v>1</v>
      </c>
      <c r="E600" t="s">
        <v>2310</v>
      </c>
    </row>
    <row r="601" spans="2:5">
      <c r="B601" s="65" t="str">
        <f t="shared" si="9"/>
        <v>doc-1177:2</v>
      </c>
      <c r="C601" t="s">
        <v>8204</v>
      </c>
      <c r="D601">
        <v>2</v>
      </c>
      <c r="E601" t="s">
        <v>1778</v>
      </c>
    </row>
    <row r="602" spans="2:5">
      <c r="B602" s="65" t="str">
        <f t="shared" si="9"/>
        <v>doc-1177:3</v>
      </c>
      <c r="C602" t="s">
        <v>8204</v>
      </c>
      <c r="D602">
        <v>3</v>
      </c>
      <c r="E602" t="s">
        <v>262</v>
      </c>
    </row>
    <row r="603" spans="2:5">
      <c r="B603" s="65" t="str">
        <f t="shared" si="9"/>
        <v>doc-1177:4</v>
      </c>
      <c r="C603" t="s">
        <v>8204</v>
      </c>
      <c r="D603">
        <v>4</v>
      </c>
      <c r="E603" t="s">
        <v>2095</v>
      </c>
    </row>
    <row r="604" spans="2:5">
      <c r="B604" s="65" t="str">
        <f t="shared" si="9"/>
        <v>doc-1178:1</v>
      </c>
      <c r="C604" t="s">
        <v>8205</v>
      </c>
      <c r="D604">
        <v>1</v>
      </c>
      <c r="E604" t="s">
        <v>2441</v>
      </c>
    </row>
    <row r="605" spans="2:5">
      <c r="B605" s="65" t="str">
        <f t="shared" si="9"/>
        <v>doc-1178:2</v>
      </c>
      <c r="C605" t="s">
        <v>8205</v>
      </c>
      <c r="D605">
        <v>2</v>
      </c>
      <c r="E605" t="s">
        <v>2396</v>
      </c>
    </row>
    <row r="606" spans="2:5">
      <c r="B606" s="65" t="str">
        <f t="shared" si="9"/>
        <v>doc-1178:3</v>
      </c>
      <c r="C606" t="s">
        <v>8205</v>
      </c>
      <c r="D606">
        <v>3</v>
      </c>
      <c r="E606" t="s">
        <v>1876</v>
      </c>
    </row>
    <row r="607" spans="2:5">
      <c r="B607" s="65" t="str">
        <f t="shared" si="9"/>
        <v>doc-1179:1</v>
      </c>
      <c r="C607" t="s">
        <v>8206</v>
      </c>
      <c r="D607">
        <v>1</v>
      </c>
      <c r="E607" t="s">
        <v>2368</v>
      </c>
    </row>
    <row r="608" spans="2:5">
      <c r="B608" s="65" t="str">
        <f t="shared" si="9"/>
        <v>doc-1179:2</v>
      </c>
      <c r="C608" t="s">
        <v>8206</v>
      </c>
      <c r="D608">
        <v>2</v>
      </c>
      <c r="E608" t="s">
        <v>2383</v>
      </c>
    </row>
    <row r="609" spans="2:5">
      <c r="B609" s="65" t="str">
        <f t="shared" si="9"/>
        <v>doc-1180:1</v>
      </c>
      <c r="C609" t="s">
        <v>8207</v>
      </c>
      <c r="D609">
        <v>1</v>
      </c>
      <c r="E609" t="s">
        <v>2924</v>
      </c>
    </row>
    <row r="610" spans="2:5">
      <c r="B610" s="65" t="str">
        <f t="shared" si="9"/>
        <v>doc-1180:2</v>
      </c>
      <c r="C610" t="s">
        <v>8207</v>
      </c>
      <c r="D610">
        <v>2</v>
      </c>
      <c r="E610" t="s">
        <v>73</v>
      </c>
    </row>
    <row r="611" spans="2:5">
      <c r="B611" s="65" t="str">
        <f t="shared" si="9"/>
        <v>doc-1180:3</v>
      </c>
      <c r="C611" t="s">
        <v>8207</v>
      </c>
      <c r="D611">
        <v>3</v>
      </c>
      <c r="E611" t="s">
        <v>1369</v>
      </c>
    </row>
    <row r="612" spans="2:5">
      <c r="B612" s="65" t="str">
        <f t="shared" si="9"/>
        <v>doc-1180:4</v>
      </c>
      <c r="C612" t="s">
        <v>8207</v>
      </c>
      <c r="D612">
        <v>4</v>
      </c>
      <c r="E612" t="s">
        <v>90</v>
      </c>
    </row>
    <row r="613" spans="2:5">
      <c r="B613" s="65" t="str">
        <f t="shared" si="9"/>
        <v>doc-1180:5</v>
      </c>
      <c r="C613" t="s">
        <v>8207</v>
      </c>
      <c r="D613">
        <v>5</v>
      </c>
      <c r="E613" t="s">
        <v>2941</v>
      </c>
    </row>
    <row r="614" spans="2:5">
      <c r="B614" s="65" t="str">
        <f t="shared" si="9"/>
        <v>doc-1180:6</v>
      </c>
      <c r="C614" t="s">
        <v>8207</v>
      </c>
      <c r="D614">
        <v>6</v>
      </c>
      <c r="E614" t="s">
        <v>1711</v>
      </c>
    </row>
    <row r="615" spans="2:5">
      <c r="B615" s="65" t="str">
        <f t="shared" si="9"/>
        <v>doc-1180:7</v>
      </c>
      <c r="C615" t="s">
        <v>8207</v>
      </c>
      <c r="D615">
        <v>7</v>
      </c>
      <c r="E615" t="s">
        <v>1323</v>
      </c>
    </row>
    <row r="616" spans="2:5">
      <c r="B616" s="65" t="str">
        <f t="shared" si="9"/>
        <v>doc-1180:8</v>
      </c>
      <c r="C616" t="s">
        <v>8207</v>
      </c>
      <c r="D616">
        <v>8</v>
      </c>
      <c r="E616" t="s">
        <v>1441</v>
      </c>
    </row>
    <row r="617" spans="2:5">
      <c r="B617" s="65" t="str">
        <f t="shared" si="9"/>
        <v>doc-1180:9</v>
      </c>
      <c r="C617" t="s">
        <v>8207</v>
      </c>
      <c r="D617">
        <v>9</v>
      </c>
      <c r="E617" t="s">
        <v>262</v>
      </c>
    </row>
    <row r="618" spans="2:5">
      <c r="B618" s="65" t="str">
        <f t="shared" si="9"/>
        <v>doc-1180:10</v>
      </c>
      <c r="C618" t="s">
        <v>8207</v>
      </c>
      <c r="D618">
        <v>10</v>
      </c>
      <c r="E618" t="s">
        <v>87</v>
      </c>
    </row>
    <row r="619" spans="2:5">
      <c r="B619" s="65" t="str">
        <f t="shared" si="9"/>
        <v>doc-1180:11</v>
      </c>
      <c r="C619" t="s">
        <v>8207</v>
      </c>
      <c r="D619">
        <v>11</v>
      </c>
      <c r="E619" t="s">
        <v>2284</v>
      </c>
    </row>
    <row r="620" spans="2:5">
      <c r="B620" s="65" t="str">
        <f t="shared" si="9"/>
        <v>doc-1180:12</v>
      </c>
      <c r="C620" t="s">
        <v>8207</v>
      </c>
      <c r="D620">
        <v>12</v>
      </c>
      <c r="E620" t="s">
        <v>1524</v>
      </c>
    </row>
    <row r="621" spans="2:5">
      <c r="B621" s="65" t="str">
        <f t="shared" si="9"/>
        <v>doc-1180:13</v>
      </c>
      <c r="C621" t="s">
        <v>8207</v>
      </c>
      <c r="D621">
        <v>13</v>
      </c>
      <c r="E621" t="s">
        <v>107</v>
      </c>
    </row>
    <row r="622" spans="2:5">
      <c r="B622" s="65" t="str">
        <f t="shared" si="9"/>
        <v>doc-1181a:1</v>
      </c>
      <c r="C622" t="s">
        <v>8208</v>
      </c>
      <c r="D622">
        <v>1</v>
      </c>
      <c r="E622" t="s">
        <v>1465</v>
      </c>
    </row>
    <row r="623" spans="2:5">
      <c r="B623" s="65" t="str">
        <f t="shared" si="9"/>
        <v>doc-1181a:2</v>
      </c>
      <c r="C623" t="s">
        <v>8208</v>
      </c>
      <c r="D623">
        <v>2</v>
      </c>
      <c r="E623" t="s">
        <v>2957</v>
      </c>
    </row>
    <row r="624" spans="2:5">
      <c r="B624" s="65" t="str">
        <f t="shared" si="9"/>
        <v>doc-1181a:3</v>
      </c>
      <c r="C624" t="s">
        <v>8208</v>
      </c>
      <c r="D624">
        <v>3</v>
      </c>
      <c r="E624" t="s">
        <v>1483</v>
      </c>
    </row>
    <row r="625" spans="2:5">
      <c r="B625" s="65" t="str">
        <f t="shared" si="9"/>
        <v>doc-1182:1</v>
      </c>
      <c r="C625" t="s">
        <v>8209</v>
      </c>
      <c r="D625">
        <v>1</v>
      </c>
      <c r="E625" t="s">
        <v>1145</v>
      </c>
    </row>
    <row r="626" spans="2:5">
      <c r="B626" s="65" t="str">
        <f t="shared" si="9"/>
        <v>doc-1182:2</v>
      </c>
      <c r="C626" t="s">
        <v>8209</v>
      </c>
      <c r="D626">
        <v>2</v>
      </c>
      <c r="E626" t="s">
        <v>2957</v>
      </c>
    </row>
    <row r="627" spans="2:5">
      <c r="B627" s="65" t="str">
        <f t="shared" si="9"/>
        <v>doc-1183:1</v>
      </c>
      <c r="C627" t="s">
        <v>5569</v>
      </c>
      <c r="D627">
        <v>1</v>
      </c>
      <c r="E627" t="s">
        <v>2069</v>
      </c>
    </row>
    <row r="628" spans="2:5">
      <c r="B628" s="65" t="str">
        <f t="shared" si="9"/>
        <v>doc-1183:2</v>
      </c>
      <c r="C628" t="s">
        <v>5569</v>
      </c>
      <c r="D628">
        <v>2</v>
      </c>
      <c r="E628" t="s">
        <v>3228</v>
      </c>
    </row>
    <row r="629" spans="2:5">
      <c r="B629" s="65" t="str">
        <f t="shared" si="9"/>
        <v>doc-1184:1</v>
      </c>
      <c r="C629" t="s">
        <v>8210</v>
      </c>
      <c r="D629">
        <v>1</v>
      </c>
      <c r="E629" t="s">
        <v>2851</v>
      </c>
    </row>
    <row r="630" spans="2:5">
      <c r="B630" s="65" t="str">
        <f t="shared" si="9"/>
        <v>doc-1184:2</v>
      </c>
      <c r="C630" t="s">
        <v>8210</v>
      </c>
      <c r="D630">
        <v>2</v>
      </c>
      <c r="E630" t="s">
        <v>2846</v>
      </c>
    </row>
    <row r="631" spans="2:5">
      <c r="B631" s="65" t="str">
        <f t="shared" si="9"/>
        <v>doc-1184:3</v>
      </c>
      <c r="C631" t="s">
        <v>8210</v>
      </c>
      <c r="D631">
        <v>3</v>
      </c>
      <c r="E631" t="s">
        <v>2823</v>
      </c>
    </row>
    <row r="632" spans="2:5">
      <c r="B632" s="65" t="str">
        <f t="shared" si="9"/>
        <v>doc-1184:4</v>
      </c>
      <c r="C632" t="s">
        <v>8210</v>
      </c>
      <c r="D632">
        <v>4</v>
      </c>
      <c r="E632" t="s">
        <v>2813</v>
      </c>
    </row>
    <row r="633" spans="2:5">
      <c r="B633" s="65" t="str">
        <f t="shared" si="9"/>
        <v>doc-1185a:1</v>
      </c>
      <c r="C633" t="s">
        <v>8211</v>
      </c>
      <c r="D633">
        <v>1</v>
      </c>
      <c r="E633" t="s">
        <v>2153</v>
      </c>
    </row>
    <row r="634" spans="2:5">
      <c r="B634" s="65" t="str">
        <f t="shared" si="9"/>
        <v>doc-1185a:2</v>
      </c>
      <c r="C634" t="s">
        <v>8211</v>
      </c>
      <c r="D634">
        <v>2</v>
      </c>
      <c r="E634" t="s">
        <v>2095</v>
      </c>
    </row>
    <row r="635" spans="2:5">
      <c r="B635" s="65" t="str">
        <f t="shared" si="9"/>
        <v>doc-1186:1</v>
      </c>
      <c r="C635" t="s">
        <v>8212</v>
      </c>
      <c r="D635">
        <v>1</v>
      </c>
      <c r="E635" t="s">
        <v>2069</v>
      </c>
    </row>
    <row r="636" spans="2:5">
      <c r="B636" s="65" t="str">
        <f t="shared" si="9"/>
        <v>doc-1186:2</v>
      </c>
      <c r="C636" t="s">
        <v>8212</v>
      </c>
      <c r="D636">
        <v>2</v>
      </c>
      <c r="E636" t="s">
        <v>3228</v>
      </c>
    </row>
    <row r="637" spans="2:5">
      <c r="B637" s="65" t="str">
        <f t="shared" si="9"/>
        <v>doc-1188a:1</v>
      </c>
      <c r="C637" t="s">
        <v>8213</v>
      </c>
      <c r="D637">
        <v>1</v>
      </c>
      <c r="E637" t="s">
        <v>1915</v>
      </c>
    </row>
    <row r="638" spans="2:5">
      <c r="B638" s="65" t="str">
        <f t="shared" si="9"/>
        <v>doc-1188a:2</v>
      </c>
      <c r="C638" t="s">
        <v>8213</v>
      </c>
      <c r="D638">
        <v>2</v>
      </c>
      <c r="E638" t="s">
        <v>1933</v>
      </c>
    </row>
    <row r="639" spans="2:5">
      <c r="B639" s="65" t="str">
        <f t="shared" si="9"/>
        <v>doc-1188a:3</v>
      </c>
      <c r="C639" t="s">
        <v>8213</v>
      </c>
      <c r="D639">
        <v>3</v>
      </c>
      <c r="E639" t="s">
        <v>2381</v>
      </c>
    </row>
    <row r="640" spans="2:5">
      <c r="B640" s="65" t="str">
        <f t="shared" si="9"/>
        <v>doc-1188a:4</v>
      </c>
      <c r="C640" t="s">
        <v>8213</v>
      </c>
      <c r="D640">
        <v>4</v>
      </c>
      <c r="E640" t="s">
        <v>2385</v>
      </c>
    </row>
    <row r="641" spans="2:5">
      <c r="B641" s="65" t="str">
        <f t="shared" si="9"/>
        <v>doc-1189a:1</v>
      </c>
      <c r="C641" t="s">
        <v>8214</v>
      </c>
      <c r="D641">
        <v>1</v>
      </c>
      <c r="E641" t="s">
        <v>2775</v>
      </c>
    </row>
    <row r="642" spans="2:5">
      <c r="B642" s="65" t="str">
        <f t="shared" si="9"/>
        <v>doc-1189a:2</v>
      </c>
      <c r="C642" t="s">
        <v>8214</v>
      </c>
      <c r="D642">
        <v>2</v>
      </c>
      <c r="E642" t="s">
        <v>2745</v>
      </c>
    </row>
    <row r="643" spans="2:5">
      <c r="B643" s="65" t="str">
        <f t="shared" si="9"/>
        <v>doc-1190a:1</v>
      </c>
      <c r="C643" t="s">
        <v>8215</v>
      </c>
      <c r="D643">
        <v>1</v>
      </c>
      <c r="E643" t="s">
        <v>1997</v>
      </c>
    </row>
    <row r="644" spans="2:5">
      <c r="B644" s="65" t="str">
        <f t="shared" ref="B644:B707" si="10">$C644&amp;":"&amp;$D644</f>
        <v>doc-1190a:2</v>
      </c>
      <c r="C644" t="s">
        <v>8215</v>
      </c>
      <c r="D644">
        <v>2</v>
      </c>
      <c r="E644" t="s">
        <v>1918</v>
      </c>
    </row>
    <row r="645" spans="2:5">
      <c r="B645" s="65" t="str">
        <f t="shared" si="10"/>
        <v>doc-1192a:1</v>
      </c>
      <c r="C645" t="s">
        <v>8216</v>
      </c>
      <c r="D645">
        <v>1</v>
      </c>
      <c r="E645" t="s">
        <v>3160</v>
      </c>
    </row>
    <row r="646" spans="2:5">
      <c r="B646" s="65" t="str">
        <f t="shared" si="10"/>
        <v>doc-1192a:2</v>
      </c>
      <c r="C646" t="s">
        <v>8216</v>
      </c>
      <c r="D646">
        <v>2</v>
      </c>
      <c r="E646" t="s">
        <v>3088</v>
      </c>
    </row>
    <row r="647" spans="2:5">
      <c r="B647" s="65" t="str">
        <f t="shared" si="10"/>
        <v>doc-1192a:3</v>
      </c>
      <c r="C647" t="s">
        <v>8216</v>
      </c>
      <c r="D647">
        <v>3</v>
      </c>
      <c r="E647" t="s">
        <v>3167</v>
      </c>
    </row>
    <row r="648" spans="2:5">
      <c r="B648" s="65" t="str">
        <f t="shared" si="10"/>
        <v>doc-1192a:4</v>
      </c>
      <c r="C648" t="s">
        <v>8216</v>
      </c>
      <c r="D648">
        <v>4</v>
      </c>
      <c r="E648" t="s">
        <v>1391</v>
      </c>
    </row>
    <row r="649" spans="2:5">
      <c r="B649" s="65" t="str">
        <f t="shared" si="10"/>
        <v>doc-1193a:1</v>
      </c>
      <c r="C649" t="s">
        <v>8217</v>
      </c>
      <c r="D649">
        <v>1</v>
      </c>
      <c r="E649" t="s">
        <v>2957</v>
      </c>
    </row>
    <row r="650" spans="2:5">
      <c r="B650" s="65" t="str">
        <f t="shared" si="10"/>
        <v>doc-1193a:2</v>
      </c>
      <c r="C650" t="s">
        <v>8217</v>
      </c>
      <c r="D650">
        <v>2</v>
      </c>
      <c r="E650" t="s">
        <v>2970</v>
      </c>
    </row>
    <row r="651" spans="2:5">
      <c r="B651" s="65" t="str">
        <f t="shared" si="10"/>
        <v>doc-1193a:3</v>
      </c>
      <c r="C651" t="s">
        <v>8217</v>
      </c>
      <c r="D651">
        <v>3</v>
      </c>
      <c r="E651" t="s">
        <v>1885</v>
      </c>
    </row>
    <row r="652" spans="2:5">
      <c r="B652" s="65" t="str">
        <f t="shared" si="10"/>
        <v>doc-1193a:4</v>
      </c>
      <c r="C652" t="s">
        <v>8217</v>
      </c>
      <c r="D652">
        <v>4</v>
      </c>
      <c r="E652" t="s">
        <v>1854</v>
      </c>
    </row>
    <row r="653" spans="2:5">
      <c r="B653" s="65" t="str">
        <f t="shared" si="10"/>
        <v>doc-1194:1</v>
      </c>
      <c r="C653" t="s">
        <v>8218</v>
      </c>
      <c r="D653">
        <v>1</v>
      </c>
      <c r="E653" t="s">
        <v>2696</v>
      </c>
    </row>
    <row r="654" spans="2:5">
      <c r="B654" s="65" t="str">
        <f t="shared" si="10"/>
        <v>doc-1194:2</v>
      </c>
      <c r="C654" t="s">
        <v>8218</v>
      </c>
      <c r="D654">
        <v>2</v>
      </c>
      <c r="E654" t="s">
        <v>2620</v>
      </c>
    </row>
    <row r="655" spans="2:5">
      <c r="B655" s="65" t="str">
        <f t="shared" si="10"/>
        <v>doc-1194:3</v>
      </c>
      <c r="C655" t="s">
        <v>8218</v>
      </c>
      <c r="D655">
        <v>3</v>
      </c>
      <c r="E655" t="s">
        <v>2723</v>
      </c>
    </row>
    <row r="656" spans="2:5">
      <c r="B656" s="65" t="str">
        <f t="shared" si="10"/>
        <v>doc-1194:4</v>
      </c>
      <c r="C656" t="s">
        <v>8218</v>
      </c>
      <c r="D656">
        <v>4</v>
      </c>
      <c r="E656" t="s">
        <v>3207</v>
      </c>
    </row>
    <row r="657" spans="2:5">
      <c r="B657" s="65" t="str">
        <f t="shared" si="10"/>
        <v>doc-1194:5</v>
      </c>
      <c r="C657" t="s">
        <v>8218</v>
      </c>
      <c r="D657">
        <v>5</v>
      </c>
      <c r="E657" t="s">
        <v>2638</v>
      </c>
    </row>
    <row r="658" spans="2:5">
      <c r="B658" s="65" t="str">
        <f t="shared" si="10"/>
        <v>doc-1195a:1</v>
      </c>
      <c r="C658" t="s">
        <v>5576</v>
      </c>
      <c r="D658">
        <v>1</v>
      </c>
      <c r="E658" t="s">
        <v>2997</v>
      </c>
    </row>
    <row r="659" spans="2:5">
      <c r="B659" s="65" t="str">
        <f t="shared" si="10"/>
        <v>doc-1195a:2</v>
      </c>
      <c r="C659" t="s">
        <v>5576</v>
      </c>
      <c r="D659">
        <v>2</v>
      </c>
      <c r="E659" t="s">
        <v>2981</v>
      </c>
    </row>
    <row r="660" spans="2:5">
      <c r="B660" s="65" t="str">
        <f t="shared" si="10"/>
        <v>doc-1195a:3</v>
      </c>
      <c r="C660" t="s">
        <v>5576</v>
      </c>
      <c r="D660">
        <v>3</v>
      </c>
      <c r="E660" t="s">
        <v>2991</v>
      </c>
    </row>
    <row r="661" spans="2:5">
      <c r="B661" s="65" t="str">
        <f t="shared" si="10"/>
        <v>doc-1196a:1</v>
      </c>
      <c r="C661" t="s">
        <v>8219</v>
      </c>
      <c r="D661">
        <v>1</v>
      </c>
      <c r="E661" t="s">
        <v>1145</v>
      </c>
    </row>
    <row r="662" spans="2:5">
      <c r="B662" s="65" t="str">
        <f t="shared" si="10"/>
        <v>doc-1196a:2</v>
      </c>
      <c r="C662" t="s">
        <v>8219</v>
      </c>
      <c r="D662">
        <v>2</v>
      </c>
      <c r="E662" t="s">
        <v>2957</v>
      </c>
    </row>
    <row r="663" spans="2:5">
      <c r="B663" s="65" t="str">
        <f t="shared" si="10"/>
        <v>doc-1197:1</v>
      </c>
      <c r="C663" t="s">
        <v>8220</v>
      </c>
      <c r="D663">
        <v>1</v>
      </c>
      <c r="E663" t="s">
        <v>1563</v>
      </c>
    </row>
    <row r="664" spans="2:5">
      <c r="B664" s="65" t="str">
        <f t="shared" si="10"/>
        <v>doc-1197:2</v>
      </c>
      <c r="C664" t="s">
        <v>8220</v>
      </c>
      <c r="D664">
        <v>2</v>
      </c>
      <c r="E664" t="s">
        <v>2944</v>
      </c>
    </row>
    <row r="665" spans="2:5">
      <c r="B665" s="65" t="str">
        <f t="shared" si="10"/>
        <v>doc-1198:1</v>
      </c>
      <c r="C665" t="s">
        <v>8221</v>
      </c>
      <c r="D665">
        <v>1</v>
      </c>
      <c r="E665" t="s">
        <v>1563</v>
      </c>
    </row>
    <row r="666" spans="2:5">
      <c r="B666" s="65" t="str">
        <f t="shared" si="10"/>
        <v>doc-1198:2</v>
      </c>
      <c r="C666" t="s">
        <v>8221</v>
      </c>
      <c r="D666">
        <v>2</v>
      </c>
      <c r="E666" t="s">
        <v>2970</v>
      </c>
    </row>
    <row r="667" spans="2:5">
      <c r="B667" s="65" t="str">
        <f t="shared" si="10"/>
        <v>doc-1199a:1</v>
      </c>
      <c r="C667" t="s">
        <v>8222</v>
      </c>
      <c r="D667">
        <v>1</v>
      </c>
      <c r="E667" t="s">
        <v>3061</v>
      </c>
    </row>
    <row r="668" spans="2:5">
      <c r="B668" s="65" t="str">
        <f t="shared" si="10"/>
        <v>doc-1199a:2</v>
      </c>
      <c r="C668" t="s">
        <v>8222</v>
      </c>
      <c r="D668">
        <v>2</v>
      </c>
      <c r="E668" t="s">
        <v>1936</v>
      </c>
    </row>
    <row r="669" spans="2:5">
      <c r="B669" s="65" t="str">
        <f t="shared" si="10"/>
        <v>doc-1199a:3</v>
      </c>
      <c r="C669" t="s">
        <v>8222</v>
      </c>
      <c r="D669">
        <v>3</v>
      </c>
      <c r="E669" t="s">
        <v>1933</v>
      </c>
    </row>
    <row r="670" spans="2:5">
      <c r="B670" s="65" t="str">
        <f t="shared" si="10"/>
        <v>doc-1199a:4</v>
      </c>
      <c r="C670" t="s">
        <v>8222</v>
      </c>
      <c r="D670">
        <v>4</v>
      </c>
      <c r="E670" t="s">
        <v>3049</v>
      </c>
    </row>
    <row r="671" spans="2:5">
      <c r="B671" s="65" t="str">
        <f t="shared" si="10"/>
        <v>doc-1201:1</v>
      </c>
      <c r="C671" t="s">
        <v>8223</v>
      </c>
      <c r="D671">
        <v>1</v>
      </c>
      <c r="E671" t="s">
        <v>2033</v>
      </c>
    </row>
    <row r="672" spans="2:5">
      <c r="B672" s="65" t="str">
        <f t="shared" si="10"/>
        <v>doc-1201:2</v>
      </c>
      <c r="C672" t="s">
        <v>8223</v>
      </c>
      <c r="D672">
        <v>2</v>
      </c>
      <c r="E672" t="s">
        <v>2066</v>
      </c>
    </row>
    <row r="673" spans="2:5">
      <c r="B673" s="65" t="str">
        <f t="shared" si="10"/>
        <v>doc-1201:3</v>
      </c>
      <c r="C673" t="s">
        <v>8223</v>
      </c>
      <c r="D673">
        <v>3</v>
      </c>
      <c r="E673" t="s">
        <v>2111</v>
      </c>
    </row>
    <row r="674" spans="2:5">
      <c r="B674" s="65" t="str">
        <f t="shared" si="10"/>
        <v>doc-1201:4</v>
      </c>
      <c r="C674" t="s">
        <v>8223</v>
      </c>
      <c r="D674">
        <v>4</v>
      </c>
      <c r="E674" t="s">
        <v>2141</v>
      </c>
    </row>
    <row r="675" spans="2:5">
      <c r="B675" s="65" t="str">
        <f t="shared" si="10"/>
        <v>doc-1201:5</v>
      </c>
      <c r="C675" t="s">
        <v>8223</v>
      </c>
      <c r="D675">
        <v>5</v>
      </c>
      <c r="E675" t="s">
        <v>1879</v>
      </c>
    </row>
    <row r="676" spans="2:5">
      <c r="B676" s="65" t="str">
        <f t="shared" si="10"/>
        <v>doc-1201:6</v>
      </c>
      <c r="C676" t="s">
        <v>8223</v>
      </c>
      <c r="D676">
        <v>6</v>
      </c>
      <c r="E676" t="s">
        <v>1977</v>
      </c>
    </row>
    <row r="677" spans="2:5">
      <c r="B677" s="65" t="str">
        <f t="shared" si="10"/>
        <v>doc-1202:1</v>
      </c>
      <c r="C677" t="s">
        <v>8224</v>
      </c>
      <c r="D677">
        <v>1</v>
      </c>
      <c r="E677" t="s">
        <v>1876</v>
      </c>
    </row>
    <row r="678" spans="2:5">
      <c r="B678" s="65" t="str">
        <f t="shared" si="10"/>
        <v>doc-1202:2</v>
      </c>
      <c r="C678" t="s">
        <v>8224</v>
      </c>
      <c r="D678">
        <v>2</v>
      </c>
      <c r="E678" t="s">
        <v>2396</v>
      </c>
    </row>
    <row r="679" spans="2:5">
      <c r="B679" s="65" t="str">
        <f t="shared" si="10"/>
        <v>doc-1202:3</v>
      </c>
      <c r="C679" t="s">
        <v>8224</v>
      </c>
      <c r="D679">
        <v>3</v>
      </c>
      <c r="E679" t="s">
        <v>2441</v>
      </c>
    </row>
    <row r="680" spans="2:5">
      <c r="B680" s="65" t="str">
        <f t="shared" si="10"/>
        <v>doc-1203a:1</v>
      </c>
      <c r="C680" t="s">
        <v>8225</v>
      </c>
      <c r="D680">
        <v>1</v>
      </c>
      <c r="E680" t="s">
        <v>3020</v>
      </c>
    </row>
    <row r="681" spans="2:5">
      <c r="B681" s="65" t="str">
        <f t="shared" si="10"/>
        <v>doc-1203a:2</v>
      </c>
      <c r="C681" t="s">
        <v>8225</v>
      </c>
      <c r="D681">
        <v>2</v>
      </c>
      <c r="E681" t="s">
        <v>3030</v>
      </c>
    </row>
    <row r="682" spans="2:5">
      <c r="B682" s="65" t="str">
        <f t="shared" si="10"/>
        <v>doc-1203a:3</v>
      </c>
      <c r="C682" t="s">
        <v>8225</v>
      </c>
      <c r="D682">
        <v>3</v>
      </c>
      <c r="E682" t="s">
        <v>1101</v>
      </c>
    </row>
    <row r="683" spans="2:5">
      <c r="B683" s="65" t="str">
        <f t="shared" si="10"/>
        <v>doc-1205:1</v>
      </c>
      <c r="C683" t="s">
        <v>8226</v>
      </c>
      <c r="D683">
        <v>1</v>
      </c>
      <c r="E683" t="s">
        <v>2061</v>
      </c>
    </row>
    <row r="684" spans="2:5">
      <c r="B684" s="65" t="str">
        <f t="shared" si="10"/>
        <v>doc-1206:1</v>
      </c>
      <c r="C684" t="s">
        <v>8227</v>
      </c>
      <c r="D684">
        <v>1</v>
      </c>
      <c r="E684" t="s">
        <v>1936</v>
      </c>
    </row>
    <row r="685" spans="2:5">
      <c r="B685" s="65" t="str">
        <f t="shared" si="10"/>
        <v>doc-1206:2</v>
      </c>
      <c r="C685" t="s">
        <v>8227</v>
      </c>
      <c r="D685">
        <v>2</v>
      </c>
      <c r="E685" t="s">
        <v>2628</v>
      </c>
    </row>
    <row r="686" spans="2:5">
      <c r="B686" s="65" t="str">
        <f t="shared" si="10"/>
        <v>doc-1206:3</v>
      </c>
      <c r="C686" t="s">
        <v>8227</v>
      </c>
      <c r="D686">
        <v>3</v>
      </c>
      <c r="E686" t="s">
        <v>2641</v>
      </c>
    </row>
    <row r="687" spans="2:5">
      <c r="B687" s="65" t="str">
        <f t="shared" si="10"/>
        <v>doc-1206:4</v>
      </c>
      <c r="C687" t="s">
        <v>8227</v>
      </c>
      <c r="D687">
        <v>4</v>
      </c>
      <c r="E687" t="s">
        <v>3154</v>
      </c>
    </row>
    <row r="688" spans="2:5">
      <c r="B688" s="65" t="str">
        <f t="shared" si="10"/>
        <v>doc-1207:1</v>
      </c>
      <c r="C688" t="s">
        <v>8228</v>
      </c>
      <c r="D688">
        <v>1</v>
      </c>
      <c r="E688" t="s">
        <v>1632</v>
      </c>
    </row>
    <row r="689" spans="2:5">
      <c r="B689" s="65" t="str">
        <f t="shared" si="10"/>
        <v>doc-1207:2</v>
      </c>
      <c r="C689" t="s">
        <v>8228</v>
      </c>
      <c r="D689">
        <v>2</v>
      </c>
      <c r="E689" t="s">
        <v>2995</v>
      </c>
    </row>
    <row r="690" spans="2:5">
      <c r="B690" s="65" t="str">
        <f t="shared" si="10"/>
        <v>doc-1207:3</v>
      </c>
      <c r="C690" t="s">
        <v>8228</v>
      </c>
      <c r="D690">
        <v>3</v>
      </c>
      <c r="E690" t="s">
        <v>2970</v>
      </c>
    </row>
    <row r="691" spans="2:5">
      <c r="B691" s="65" t="str">
        <f t="shared" si="10"/>
        <v>doc-1209:1</v>
      </c>
      <c r="C691" t="s">
        <v>8229</v>
      </c>
      <c r="D691">
        <v>1</v>
      </c>
      <c r="E691" t="s">
        <v>1885</v>
      </c>
    </row>
    <row r="692" spans="2:5">
      <c r="B692" s="65" t="str">
        <f t="shared" si="10"/>
        <v>doc-1209:2</v>
      </c>
      <c r="C692" t="s">
        <v>8229</v>
      </c>
      <c r="D692">
        <v>2</v>
      </c>
      <c r="E692" t="s">
        <v>2001</v>
      </c>
    </row>
    <row r="693" spans="2:5">
      <c r="B693" s="65" t="str">
        <f t="shared" si="10"/>
        <v>doc-1209:3</v>
      </c>
      <c r="C693" t="s">
        <v>8229</v>
      </c>
      <c r="D693">
        <v>3</v>
      </c>
      <c r="E693" t="s">
        <v>1784</v>
      </c>
    </row>
    <row r="694" spans="2:5">
      <c r="B694" s="65" t="str">
        <f t="shared" si="10"/>
        <v>doc-1210:1</v>
      </c>
      <c r="C694" t="s">
        <v>8230</v>
      </c>
      <c r="D694">
        <v>1</v>
      </c>
      <c r="E694" t="s">
        <v>1206</v>
      </c>
    </row>
    <row r="695" spans="2:5">
      <c r="B695" s="65" t="str">
        <f t="shared" si="10"/>
        <v>doc-1210:2</v>
      </c>
      <c r="C695" t="s">
        <v>8230</v>
      </c>
      <c r="D695">
        <v>2</v>
      </c>
      <c r="E695" t="s">
        <v>2949</v>
      </c>
    </row>
    <row r="696" spans="2:5">
      <c r="B696" s="65" t="str">
        <f t="shared" si="10"/>
        <v>doc-1211a:1</v>
      </c>
      <c r="C696" t="s">
        <v>8231</v>
      </c>
      <c r="D696">
        <v>1</v>
      </c>
      <c r="E696" t="s">
        <v>3061</v>
      </c>
    </row>
    <row r="697" spans="2:5">
      <c r="B697" s="65" t="str">
        <f t="shared" si="10"/>
        <v>doc-1211a:2</v>
      </c>
      <c r="C697" t="s">
        <v>8231</v>
      </c>
      <c r="D697">
        <v>2</v>
      </c>
      <c r="E697" t="s">
        <v>1936</v>
      </c>
    </row>
    <row r="698" spans="2:5">
      <c r="B698" s="65" t="str">
        <f t="shared" si="10"/>
        <v>doc-1211a:3</v>
      </c>
      <c r="C698" t="s">
        <v>8231</v>
      </c>
      <c r="D698">
        <v>3</v>
      </c>
      <c r="E698" t="s">
        <v>3049</v>
      </c>
    </row>
    <row r="699" spans="2:5">
      <c r="B699" s="65" t="str">
        <f t="shared" si="10"/>
        <v>doc-1211a:4</v>
      </c>
      <c r="C699" t="s">
        <v>8231</v>
      </c>
      <c r="D699">
        <v>4</v>
      </c>
      <c r="E699" t="s">
        <v>1933</v>
      </c>
    </row>
    <row r="700" spans="2:5">
      <c r="B700" s="65" t="str">
        <f t="shared" si="10"/>
        <v>doc-1212:1</v>
      </c>
      <c r="C700" t="s">
        <v>8232</v>
      </c>
      <c r="D700">
        <v>1</v>
      </c>
      <c r="E700" t="s">
        <v>1465</v>
      </c>
    </row>
    <row r="701" spans="2:5">
      <c r="B701" s="65" t="str">
        <f t="shared" si="10"/>
        <v>doc-1212:2</v>
      </c>
      <c r="C701" t="s">
        <v>8232</v>
      </c>
      <c r="D701">
        <v>2</v>
      </c>
      <c r="E701" t="s">
        <v>1879</v>
      </c>
    </row>
    <row r="702" spans="2:5">
      <c r="B702" s="65" t="str">
        <f t="shared" si="10"/>
        <v>doc-1212:3</v>
      </c>
      <c r="C702" t="s">
        <v>8232</v>
      </c>
      <c r="D702">
        <v>3</v>
      </c>
      <c r="E702" t="s">
        <v>1483</v>
      </c>
    </row>
    <row r="703" spans="2:5">
      <c r="B703" s="65" t="str">
        <f t="shared" si="10"/>
        <v>doc-1213a:1</v>
      </c>
      <c r="C703" t="s">
        <v>8233</v>
      </c>
      <c r="D703">
        <v>1</v>
      </c>
      <c r="E703" t="s">
        <v>3119</v>
      </c>
    </row>
    <row r="704" spans="2:5">
      <c r="B704" s="65" t="str">
        <f t="shared" si="10"/>
        <v>doc-1213a:2</v>
      </c>
      <c r="C704" t="s">
        <v>8233</v>
      </c>
      <c r="D704">
        <v>2</v>
      </c>
      <c r="E704" t="s">
        <v>239</v>
      </c>
    </row>
    <row r="705" spans="2:5">
      <c r="B705" s="65" t="str">
        <f t="shared" si="10"/>
        <v>doc-1215:1</v>
      </c>
      <c r="C705" t="s">
        <v>8234</v>
      </c>
      <c r="D705">
        <v>1</v>
      </c>
      <c r="E705" t="s">
        <v>87</v>
      </c>
    </row>
    <row r="706" spans="2:5">
      <c r="B706" s="65" t="str">
        <f t="shared" si="10"/>
        <v>doc-1215:2</v>
      </c>
      <c r="C706" t="s">
        <v>8234</v>
      </c>
      <c r="D706">
        <v>2</v>
      </c>
      <c r="E706" t="s">
        <v>1369</v>
      </c>
    </row>
    <row r="707" spans="2:5">
      <c r="B707" s="65" t="str">
        <f t="shared" si="10"/>
        <v>doc-1215:3</v>
      </c>
      <c r="C707" t="s">
        <v>8234</v>
      </c>
      <c r="D707">
        <v>3</v>
      </c>
      <c r="E707" t="s">
        <v>2284</v>
      </c>
    </row>
    <row r="708" spans="2:5">
      <c r="B708" s="65" t="str">
        <f t="shared" ref="B708:B771" si="11">$C708&amp;":"&amp;$D708</f>
        <v>doc-1215:4</v>
      </c>
      <c r="C708" t="s">
        <v>8234</v>
      </c>
      <c r="D708">
        <v>4</v>
      </c>
      <c r="E708" t="s">
        <v>2937</v>
      </c>
    </row>
    <row r="709" spans="2:5">
      <c r="B709" s="65" t="str">
        <f t="shared" si="11"/>
        <v>doc-1215:5</v>
      </c>
      <c r="C709" t="s">
        <v>8234</v>
      </c>
      <c r="D709">
        <v>5</v>
      </c>
      <c r="E709" t="s">
        <v>73</v>
      </c>
    </row>
    <row r="710" spans="2:5">
      <c r="B710" s="65" t="str">
        <f t="shared" si="11"/>
        <v>doc-1215:6</v>
      </c>
      <c r="C710" t="s">
        <v>8234</v>
      </c>
      <c r="D710">
        <v>6</v>
      </c>
      <c r="E710" t="s">
        <v>1323</v>
      </c>
    </row>
    <row r="711" spans="2:5">
      <c r="B711" s="65" t="str">
        <f t="shared" si="11"/>
        <v>doc-1215:7</v>
      </c>
      <c r="C711" t="s">
        <v>8234</v>
      </c>
      <c r="D711">
        <v>7</v>
      </c>
      <c r="E711" t="s">
        <v>262</v>
      </c>
    </row>
    <row r="712" spans="2:5">
      <c r="B712" s="65" t="str">
        <f t="shared" si="11"/>
        <v>doc-1216:1</v>
      </c>
      <c r="C712" t="s">
        <v>8235</v>
      </c>
      <c r="D712">
        <v>1</v>
      </c>
      <c r="E712" t="s">
        <v>2684</v>
      </c>
    </row>
    <row r="713" spans="2:5">
      <c r="B713" s="65" t="str">
        <f t="shared" si="11"/>
        <v>doc-1216:2</v>
      </c>
      <c r="C713" t="s">
        <v>8235</v>
      </c>
      <c r="D713">
        <v>2</v>
      </c>
      <c r="E713" t="s">
        <v>2703</v>
      </c>
    </row>
    <row r="714" spans="2:5">
      <c r="B714" s="65" t="str">
        <f t="shared" si="11"/>
        <v>doc-1216:3</v>
      </c>
      <c r="C714" t="s">
        <v>8235</v>
      </c>
      <c r="D714">
        <v>3</v>
      </c>
      <c r="E714" t="s">
        <v>1885</v>
      </c>
    </row>
    <row r="715" spans="2:5">
      <c r="B715" s="65" t="str">
        <f t="shared" si="11"/>
        <v>doc-1216:4</v>
      </c>
      <c r="C715" t="s">
        <v>8235</v>
      </c>
      <c r="D715">
        <v>4</v>
      </c>
      <c r="E715" t="s">
        <v>2641</v>
      </c>
    </row>
    <row r="716" spans="2:5">
      <c r="B716" s="65" t="str">
        <f t="shared" si="11"/>
        <v>doc-1217a:1</v>
      </c>
      <c r="C716" t="s">
        <v>8236</v>
      </c>
      <c r="D716">
        <v>1</v>
      </c>
      <c r="E716" t="s">
        <v>2957</v>
      </c>
    </row>
    <row r="717" spans="2:5">
      <c r="B717" s="65" t="str">
        <f t="shared" si="11"/>
        <v>doc-1217a:2</v>
      </c>
      <c r="C717" t="s">
        <v>8236</v>
      </c>
      <c r="D717">
        <v>2</v>
      </c>
      <c r="E717" t="s">
        <v>2970</v>
      </c>
    </row>
    <row r="718" spans="2:5">
      <c r="B718" s="65" t="str">
        <f t="shared" si="11"/>
        <v>doc-1217a:3</v>
      </c>
      <c r="C718" t="s">
        <v>8236</v>
      </c>
      <c r="D718">
        <v>3</v>
      </c>
      <c r="E718" t="s">
        <v>1885</v>
      </c>
    </row>
    <row r="719" spans="2:5">
      <c r="B719" s="65" t="str">
        <f t="shared" si="11"/>
        <v>doc-1217a:4</v>
      </c>
      <c r="C719" t="s">
        <v>8236</v>
      </c>
      <c r="D719">
        <v>4</v>
      </c>
      <c r="E719" t="s">
        <v>1854</v>
      </c>
    </row>
    <row r="720" spans="2:5">
      <c r="B720" s="65" t="str">
        <f t="shared" si="11"/>
        <v>doc-1218a:1</v>
      </c>
      <c r="C720" t="s">
        <v>8237</v>
      </c>
      <c r="D720">
        <v>1</v>
      </c>
      <c r="E720" t="s">
        <v>1721</v>
      </c>
    </row>
    <row r="721" spans="2:5">
      <c r="B721" s="65" t="str">
        <f t="shared" si="11"/>
        <v>doc-1218a:2</v>
      </c>
      <c r="C721" t="s">
        <v>8237</v>
      </c>
      <c r="D721">
        <v>2</v>
      </c>
      <c r="E721" t="s">
        <v>279</v>
      </c>
    </row>
    <row r="722" spans="2:5">
      <c r="B722" s="65" t="str">
        <f t="shared" si="11"/>
        <v>doc-1218a:3</v>
      </c>
      <c r="C722" t="s">
        <v>8237</v>
      </c>
      <c r="D722">
        <v>3</v>
      </c>
      <c r="E722" t="s">
        <v>1711</v>
      </c>
    </row>
    <row r="723" spans="2:5">
      <c r="B723" s="65" t="str">
        <f t="shared" si="11"/>
        <v>doc-1218a:4</v>
      </c>
      <c r="C723" t="s">
        <v>8237</v>
      </c>
      <c r="D723">
        <v>4</v>
      </c>
      <c r="E723" t="s">
        <v>1706</v>
      </c>
    </row>
    <row r="724" spans="2:5">
      <c r="B724" s="65" t="str">
        <f t="shared" si="11"/>
        <v>doc-1218a:5</v>
      </c>
      <c r="C724" t="s">
        <v>8237</v>
      </c>
      <c r="D724">
        <v>5</v>
      </c>
      <c r="E724" t="s">
        <v>1830</v>
      </c>
    </row>
    <row r="725" spans="2:5">
      <c r="B725" s="65" t="str">
        <f t="shared" si="11"/>
        <v>doc-1218a:6</v>
      </c>
      <c r="C725" t="s">
        <v>8237</v>
      </c>
      <c r="D725">
        <v>6</v>
      </c>
      <c r="E725" t="s">
        <v>1977</v>
      </c>
    </row>
    <row r="726" spans="2:5">
      <c r="B726" s="65" t="str">
        <f t="shared" si="11"/>
        <v>doc-1219a:1</v>
      </c>
      <c r="C726" t="s">
        <v>5582</v>
      </c>
      <c r="D726">
        <v>1</v>
      </c>
      <c r="E726" t="s">
        <v>2310</v>
      </c>
    </row>
    <row r="727" spans="2:5">
      <c r="B727" s="65" t="str">
        <f t="shared" si="11"/>
        <v>doc-1219a:2</v>
      </c>
      <c r="C727" t="s">
        <v>5582</v>
      </c>
      <c r="D727">
        <v>2</v>
      </c>
      <c r="E727" t="s">
        <v>1778</v>
      </c>
    </row>
    <row r="728" spans="2:5">
      <c r="B728" s="65" t="str">
        <f t="shared" si="11"/>
        <v>doc-1219a:3</v>
      </c>
      <c r="C728" t="s">
        <v>5582</v>
      </c>
      <c r="D728">
        <v>3</v>
      </c>
      <c r="E728" t="s">
        <v>262</v>
      </c>
    </row>
    <row r="729" spans="2:5">
      <c r="B729" s="65" t="str">
        <f t="shared" si="11"/>
        <v>doc-1220a:1</v>
      </c>
      <c r="C729" t="s">
        <v>6470</v>
      </c>
      <c r="D729">
        <v>1</v>
      </c>
      <c r="E729" t="s">
        <v>1411</v>
      </c>
    </row>
    <row r="730" spans="2:5">
      <c r="B730" s="65" t="str">
        <f t="shared" si="11"/>
        <v>doc-1220a:2</v>
      </c>
      <c r="C730" t="s">
        <v>6470</v>
      </c>
      <c r="D730">
        <v>2</v>
      </c>
      <c r="E730" t="s">
        <v>1323</v>
      </c>
    </row>
    <row r="731" spans="2:5">
      <c r="B731" s="65" t="str">
        <f t="shared" si="11"/>
        <v>doc-1220a:3</v>
      </c>
      <c r="C731" t="s">
        <v>6470</v>
      </c>
      <c r="D731">
        <v>3</v>
      </c>
      <c r="E731" t="s">
        <v>262</v>
      </c>
    </row>
    <row r="732" spans="2:5">
      <c r="B732" s="65" t="str">
        <f t="shared" si="11"/>
        <v>doc-1221:1</v>
      </c>
      <c r="C732" t="s">
        <v>8238</v>
      </c>
      <c r="D732">
        <v>1</v>
      </c>
      <c r="E732" t="s">
        <v>1369</v>
      </c>
    </row>
    <row r="733" spans="2:5">
      <c r="B733" s="65" t="str">
        <f t="shared" si="11"/>
        <v>doc-1221:2</v>
      </c>
      <c r="C733" t="s">
        <v>8238</v>
      </c>
      <c r="D733">
        <v>2</v>
      </c>
      <c r="E733" t="s">
        <v>2284</v>
      </c>
    </row>
    <row r="734" spans="2:5">
      <c r="B734" s="65" t="str">
        <f t="shared" si="11"/>
        <v>doc-1221:3</v>
      </c>
      <c r="C734" t="s">
        <v>8238</v>
      </c>
      <c r="D734">
        <v>3</v>
      </c>
      <c r="E734" t="s">
        <v>87</v>
      </c>
    </row>
    <row r="735" spans="2:5">
      <c r="B735" s="65" t="str">
        <f t="shared" si="11"/>
        <v>doc-1221:4</v>
      </c>
      <c r="C735" t="s">
        <v>8238</v>
      </c>
      <c r="D735">
        <v>4</v>
      </c>
      <c r="E735" t="s">
        <v>1323</v>
      </c>
    </row>
    <row r="736" spans="2:5">
      <c r="B736" s="65" t="str">
        <f t="shared" si="11"/>
        <v>doc-1221:5</v>
      </c>
      <c r="C736" t="s">
        <v>8238</v>
      </c>
      <c r="D736">
        <v>5</v>
      </c>
      <c r="E736" t="s">
        <v>2937</v>
      </c>
    </row>
    <row r="737" spans="2:5">
      <c r="B737" s="65" t="str">
        <f t="shared" si="11"/>
        <v>doc-1221:6</v>
      </c>
      <c r="C737" t="s">
        <v>8238</v>
      </c>
      <c r="D737">
        <v>6</v>
      </c>
      <c r="E737" t="s">
        <v>262</v>
      </c>
    </row>
    <row r="738" spans="2:5">
      <c r="B738" s="65" t="str">
        <f t="shared" si="11"/>
        <v>doc-1221:7</v>
      </c>
      <c r="C738" t="s">
        <v>8238</v>
      </c>
      <c r="D738">
        <v>7</v>
      </c>
      <c r="E738" t="s">
        <v>73</v>
      </c>
    </row>
    <row r="739" spans="2:5">
      <c r="B739" s="65" t="str">
        <f t="shared" si="11"/>
        <v>doc-1222:1</v>
      </c>
      <c r="C739" t="s">
        <v>8239</v>
      </c>
      <c r="D739">
        <v>1</v>
      </c>
      <c r="E739" t="s">
        <v>2904</v>
      </c>
    </row>
    <row r="740" spans="2:5">
      <c r="B740" s="65" t="str">
        <f t="shared" si="11"/>
        <v>doc-1222:2</v>
      </c>
      <c r="C740" t="s">
        <v>8239</v>
      </c>
      <c r="D740">
        <v>2</v>
      </c>
      <c r="E740" t="s">
        <v>276</v>
      </c>
    </row>
    <row r="741" spans="2:5">
      <c r="B741" s="65" t="str">
        <f t="shared" si="11"/>
        <v>doc-1222:3</v>
      </c>
      <c r="C741" t="s">
        <v>8239</v>
      </c>
      <c r="D741">
        <v>3</v>
      </c>
      <c r="E741" t="s">
        <v>1198</v>
      </c>
    </row>
    <row r="742" spans="2:5">
      <c r="B742" s="65" t="str">
        <f t="shared" si="11"/>
        <v>doc-1222:4</v>
      </c>
      <c r="C742" t="s">
        <v>8239</v>
      </c>
      <c r="D742">
        <v>4</v>
      </c>
      <c r="E742" t="s">
        <v>1731</v>
      </c>
    </row>
    <row r="743" spans="2:5">
      <c r="B743" s="65" t="str">
        <f t="shared" si="11"/>
        <v>doc-1222:5</v>
      </c>
      <c r="C743" t="s">
        <v>8239</v>
      </c>
      <c r="D743">
        <v>5</v>
      </c>
      <c r="E743" t="s">
        <v>1749</v>
      </c>
    </row>
    <row r="744" spans="2:5">
      <c r="B744" s="65" t="str">
        <f t="shared" si="11"/>
        <v>doc-1224a:1</v>
      </c>
      <c r="C744" t="s">
        <v>8240</v>
      </c>
      <c r="D744">
        <v>1</v>
      </c>
      <c r="E744" t="s">
        <v>2841</v>
      </c>
    </row>
    <row r="745" spans="2:5">
      <c r="B745" s="65" t="str">
        <f t="shared" si="11"/>
        <v>doc-1224a:2</v>
      </c>
      <c r="C745" t="s">
        <v>8240</v>
      </c>
      <c r="D745">
        <v>2</v>
      </c>
      <c r="E745" t="s">
        <v>2805</v>
      </c>
    </row>
    <row r="746" spans="2:5">
      <c r="B746" s="65" t="str">
        <f t="shared" si="11"/>
        <v>doc-1224a:3</v>
      </c>
      <c r="C746" t="s">
        <v>8240</v>
      </c>
      <c r="D746">
        <v>3</v>
      </c>
      <c r="E746" t="s">
        <v>2821</v>
      </c>
    </row>
    <row r="747" spans="2:5">
      <c r="B747" s="65" t="str">
        <f t="shared" si="11"/>
        <v>doc-1224a:4</v>
      </c>
      <c r="C747" t="s">
        <v>8240</v>
      </c>
      <c r="D747">
        <v>4</v>
      </c>
      <c r="E747" t="s">
        <v>2823</v>
      </c>
    </row>
    <row r="748" spans="2:5">
      <c r="B748" s="65" t="str">
        <f t="shared" si="11"/>
        <v>doc-1224a:5</v>
      </c>
      <c r="C748" t="s">
        <v>8240</v>
      </c>
      <c r="D748">
        <v>5</v>
      </c>
      <c r="E748" t="s">
        <v>1566</v>
      </c>
    </row>
    <row r="749" spans="2:5">
      <c r="B749" s="65" t="str">
        <f t="shared" si="11"/>
        <v>doc-1224b:1</v>
      </c>
      <c r="C749" t="s">
        <v>8241</v>
      </c>
      <c r="D749">
        <v>1</v>
      </c>
      <c r="E749" t="s">
        <v>2841</v>
      </c>
    </row>
    <row r="750" spans="2:5">
      <c r="B750" s="65" t="str">
        <f t="shared" si="11"/>
        <v>doc-1224b:2</v>
      </c>
      <c r="C750" t="s">
        <v>8241</v>
      </c>
      <c r="D750">
        <v>2</v>
      </c>
      <c r="E750" t="s">
        <v>2805</v>
      </c>
    </row>
    <row r="751" spans="2:5">
      <c r="B751" s="65" t="str">
        <f t="shared" si="11"/>
        <v>doc-1224b:3</v>
      </c>
      <c r="C751" t="s">
        <v>8241</v>
      </c>
      <c r="D751">
        <v>3</v>
      </c>
      <c r="E751" t="s">
        <v>2821</v>
      </c>
    </row>
    <row r="752" spans="2:5">
      <c r="B752" s="65" t="str">
        <f t="shared" si="11"/>
        <v>doc-1224b:4</v>
      </c>
      <c r="C752" t="s">
        <v>8241</v>
      </c>
      <c r="D752">
        <v>4</v>
      </c>
      <c r="E752" t="s">
        <v>2823</v>
      </c>
    </row>
    <row r="753" spans="2:5">
      <c r="B753" s="65" t="str">
        <f t="shared" si="11"/>
        <v>doc-1224b:5</v>
      </c>
      <c r="C753" t="s">
        <v>8241</v>
      </c>
      <c r="D753">
        <v>5</v>
      </c>
      <c r="E753" t="s">
        <v>1566</v>
      </c>
    </row>
    <row r="754" spans="2:5">
      <c r="B754" s="65" t="str">
        <f t="shared" si="11"/>
        <v>doc-1226a:1</v>
      </c>
      <c r="C754" t="s">
        <v>8242</v>
      </c>
      <c r="D754">
        <v>1</v>
      </c>
      <c r="E754" t="s">
        <v>2866</v>
      </c>
    </row>
    <row r="755" spans="2:5">
      <c r="B755" s="65" t="str">
        <f t="shared" si="11"/>
        <v>doc-1227:1</v>
      </c>
      <c r="C755" t="s">
        <v>8243</v>
      </c>
      <c r="D755">
        <v>1</v>
      </c>
      <c r="E755" t="s">
        <v>2409</v>
      </c>
    </row>
    <row r="756" spans="2:5">
      <c r="B756" s="65" t="str">
        <f t="shared" si="11"/>
        <v>doc-1227:2</v>
      </c>
      <c r="C756" t="s">
        <v>8243</v>
      </c>
      <c r="D756">
        <v>2</v>
      </c>
      <c r="E756" t="s">
        <v>2475</v>
      </c>
    </row>
    <row r="757" spans="2:5">
      <c r="B757" s="65" t="str">
        <f t="shared" si="11"/>
        <v>doc-1227:3</v>
      </c>
      <c r="C757" t="s">
        <v>8243</v>
      </c>
      <c r="D757">
        <v>3</v>
      </c>
      <c r="E757" t="s">
        <v>2396</v>
      </c>
    </row>
    <row r="758" spans="2:5">
      <c r="B758" s="65" t="str">
        <f t="shared" si="11"/>
        <v>doc-1228a:1</v>
      </c>
      <c r="C758" t="s">
        <v>8244</v>
      </c>
      <c r="D758">
        <v>1</v>
      </c>
      <c r="E758" t="s">
        <v>3119</v>
      </c>
    </row>
    <row r="759" spans="2:5">
      <c r="B759" s="65" t="str">
        <f t="shared" si="11"/>
        <v>doc-1228a:2</v>
      </c>
      <c r="C759" t="s">
        <v>8244</v>
      </c>
      <c r="D759">
        <v>2</v>
      </c>
      <c r="E759" t="s">
        <v>239</v>
      </c>
    </row>
    <row r="760" spans="2:5">
      <c r="B760" s="65" t="str">
        <f t="shared" si="11"/>
        <v>doc-1229:1</v>
      </c>
      <c r="C760" t="s">
        <v>8245</v>
      </c>
      <c r="D760">
        <v>1</v>
      </c>
      <c r="E760" t="s">
        <v>2150</v>
      </c>
    </row>
    <row r="761" spans="2:5">
      <c r="B761" s="65" t="str">
        <f t="shared" si="11"/>
        <v>doc-1229:2</v>
      </c>
      <c r="C761" t="s">
        <v>8245</v>
      </c>
      <c r="D761">
        <v>2</v>
      </c>
      <c r="E761" t="s">
        <v>2153</v>
      </c>
    </row>
    <row r="762" spans="2:5">
      <c r="B762" s="65" t="str">
        <f t="shared" si="11"/>
        <v>doc-1229:3</v>
      </c>
      <c r="C762" t="s">
        <v>8245</v>
      </c>
      <c r="D762">
        <v>3</v>
      </c>
      <c r="E762" t="s">
        <v>2095</v>
      </c>
    </row>
    <row r="763" spans="2:5">
      <c r="B763" s="65" t="str">
        <f t="shared" si="11"/>
        <v>doc-1230:1</v>
      </c>
      <c r="C763" t="s">
        <v>8246</v>
      </c>
      <c r="D763">
        <v>1</v>
      </c>
      <c r="E763" t="s">
        <v>1203</v>
      </c>
    </row>
    <row r="764" spans="2:5">
      <c r="B764" s="65" t="str">
        <f t="shared" si="11"/>
        <v>doc-1230:2</v>
      </c>
      <c r="C764" t="s">
        <v>8246</v>
      </c>
      <c r="D764">
        <v>2</v>
      </c>
      <c r="E764" t="s">
        <v>1206</v>
      </c>
    </row>
    <row r="765" spans="2:5">
      <c r="B765" s="65" t="str">
        <f t="shared" si="11"/>
        <v>doc-1230:3</v>
      </c>
      <c r="C765" t="s">
        <v>8246</v>
      </c>
      <c r="D765">
        <v>3</v>
      </c>
      <c r="E765" t="s">
        <v>1209</v>
      </c>
    </row>
    <row r="766" spans="2:5">
      <c r="B766" s="65" t="str">
        <f t="shared" si="11"/>
        <v>doc-1230:4</v>
      </c>
      <c r="C766" t="s">
        <v>8246</v>
      </c>
      <c r="D766">
        <v>4</v>
      </c>
      <c r="E766" t="s">
        <v>2949</v>
      </c>
    </row>
    <row r="767" spans="2:5">
      <c r="B767" s="65" t="str">
        <f t="shared" si="11"/>
        <v>doc-1232:1</v>
      </c>
      <c r="C767" t="s">
        <v>8247</v>
      </c>
      <c r="D767">
        <v>1</v>
      </c>
      <c r="E767" t="s">
        <v>1918</v>
      </c>
    </row>
    <row r="768" spans="2:5">
      <c r="B768" s="65" t="str">
        <f t="shared" si="11"/>
        <v>doc-1232:2</v>
      </c>
      <c r="C768" t="s">
        <v>8247</v>
      </c>
      <c r="D768">
        <v>2</v>
      </c>
      <c r="E768" t="s">
        <v>1787</v>
      </c>
    </row>
    <row r="769" spans="2:5">
      <c r="B769" s="65" t="str">
        <f t="shared" si="11"/>
        <v>doc-1232:3</v>
      </c>
      <c r="C769" t="s">
        <v>8247</v>
      </c>
      <c r="D769">
        <v>3</v>
      </c>
      <c r="E769" t="s">
        <v>2080</v>
      </c>
    </row>
    <row r="770" spans="2:5">
      <c r="B770" s="65" t="str">
        <f t="shared" si="11"/>
        <v>doc-1233a:1</v>
      </c>
      <c r="C770" t="s">
        <v>8248</v>
      </c>
      <c r="D770">
        <v>1</v>
      </c>
      <c r="E770" t="s">
        <v>1791</v>
      </c>
    </row>
    <row r="771" spans="2:5">
      <c r="B771" s="65" t="str">
        <f t="shared" si="11"/>
        <v>doc-1233a:2</v>
      </c>
      <c r="C771" t="s">
        <v>8248</v>
      </c>
      <c r="D771">
        <v>2</v>
      </c>
      <c r="E771" t="s">
        <v>1827</v>
      </c>
    </row>
    <row r="772" spans="2:5">
      <c r="B772" s="65" t="str">
        <f t="shared" ref="B772:B835" si="12">$C772&amp;":"&amp;$D772</f>
        <v>doc-1233a:3</v>
      </c>
      <c r="C772" t="s">
        <v>8248</v>
      </c>
      <c r="D772">
        <v>3</v>
      </c>
      <c r="E772" t="s">
        <v>1812</v>
      </c>
    </row>
    <row r="773" spans="2:5">
      <c r="B773" s="65" t="str">
        <f t="shared" si="12"/>
        <v>doc-1233a:4</v>
      </c>
      <c r="C773" t="s">
        <v>8248</v>
      </c>
      <c r="D773">
        <v>4</v>
      </c>
      <c r="E773" t="s">
        <v>1878</v>
      </c>
    </row>
    <row r="774" spans="2:5">
      <c r="B774" s="65" t="str">
        <f t="shared" si="12"/>
        <v>doc-1233a:5</v>
      </c>
      <c r="C774" t="s">
        <v>8248</v>
      </c>
      <c r="D774">
        <v>5</v>
      </c>
      <c r="E774" t="s">
        <v>1879</v>
      </c>
    </row>
    <row r="775" spans="2:5">
      <c r="B775" s="65" t="str">
        <f t="shared" si="12"/>
        <v>doc-1233a:6</v>
      </c>
      <c r="C775" t="s">
        <v>8248</v>
      </c>
      <c r="D775">
        <v>6</v>
      </c>
      <c r="E775" t="s">
        <v>1895</v>
      </c>
    </row>
    <row r="776" spans="2:5">
      <c r="B776" s="65" t="str">
        <f t="shared" si="12"/>
        <v>doc-1233a:7</v>
      </c>
      <c r="C776" t="s">
        <v>8248</v>
      </c>
      <c r="D776">
        <v>7</v>
      </c>
      <c r="E776" t="s">
        <v>2010</v>
      </c>
    </row>
    <row r="777" spans="2:5">
      <c r="B777" s="65" t="str">
        <f t="shared" si="12"/>
        <v>doc-1233a:8</v>
      </c>
      <c r="C777" t="s">
        <v>8248</v>
      </c>
      <c r="D777">
        <v>8</v>
      </c>
      <c r="E777" t="s">
        <v>1977</v>
      </c>
    </row>
    <row r="778" spans="2:5">
      <c r="B778" s="65" t="str">
        <f t="shared" si="12"/>
        <v>doc-1233a:9</v>
      </c>
      <c r="C778" t="s">
        <v>8248</v>
      </c>
      <c r="D778">
        <v>9</v>
      </c>
      <c r="E778" t="s">
        <v>1830</v>
      </c>
    </row>
    <row r="779" spans="2:5">
      <c r="B779" s="65" t="str">
        <f t="shared" si="12"/>
        <v>doc-1233a:10</v>
      </c>
      <c r="C779" t="s">
        <v>8248</v>
      </c>
      <c r="D779">
        <v>10</v>
      </c>
      <c r="E779" t="s">
        <v>2033</v>
      </c>
    </row>
    <row r="780" spans="2:5">
      <c r="B780" s="65" t="str">
        <f t="shared" si="12"/>
        <v>doc-1233a:11</v>
      </c>
      <c r="C780" t="s">
        <v>8248</v>
      </c>
      <c r="D780">
        <v>11</v>
      </c>
      <c r="E780" t="s">
        <v>2066</v>
      </c>
    </row>
    <row r="781" spans="2:5">
      <c r="B781" s="65" t="str">
        <f t="shared" si="12"/>
        <v>doc-1233a:12</v>
      </c>
      <c r="C781" t="s">
        <v>8248</v>
      </c>
      <c r="D781">
        <v>12</v>
      </c>
      <c r="E781" t="s">
        <v>2111</v>
      </c>
    </row>
    <row r="782" spans="2:5">
      <c r="B782" s="65" t="str">
        <f t="shared" si="12"/>
        <v>doc-1235:1</v>
      </c>
      <c r="C782" t="s">
        <v>8249</v>
      </c>
      <c r="D782">
        <v>1</v>
      </c>
      <c r="E782" t="s">
        <v>2475</v>
      </c>
    </row>
    <row r="783" spans="2:5">
      <c r="B783" s="65" t="str">
        <f t="shared" si="12"/>
        <v>doc-1235:2</v>
      </c>
      <c r="C783" t="s">
        <v>8249</v>
      </c>
      <c r="D783">
        <v>2</v>
      </c>
      <c r="E783" t="s">
        <v>2409</v>
      </c>
    </row>
    <row r="784" spans="2:5">
      <c r="B784" s="65" t="str">
        <f t="shared" si="12"/>
        <v>doc-1235:3</v>
      </c>
      <c r="C784" t="s">
        <v>8249</v>
      </c>
      <c r="D784">
        <v>3</v>
      </c>
      <c r="E784" t="s">
        <v>2396</v>
      </c>
    </row>
    <row r="785" spans="2:5">
      <c r="B785" s="65" t="str">
        <f t="shared" si="12"/>
        <v>doc-1237b:1</v>
      </c>
      <c r="C785" t="s">
        <v>8250</v>
      </c>
      <c r="D785">
        <v>1</v>
      </c>
      <c r="E785" t="s">
        <v>2161</v>
      </c>
    </row>
    <row r="786" spans="2:5">
      <c r="B786" s="65" t="str">
        <f t="shared" si="12"/>
        <v>doc-1237b:2</v>
      </c>
      <c r="C786" t="s">
        <v>8250</v>
      </c>
      <c r="D786">
        <v>2</v>
      </c>
      <c r="E786" t="s">
        <v>2111</v>
      </c>
    </row>
    <row r="787" spans="2:5">
      <c r="B787" s="65" t="str">
        <f t="shared" si="12"/>
        <v>doc-1237b:3</v>
      </c>
      <c r="C787" t="s">
        <v>8250</v>
      </c>
      <c r="D787">
        <v>3</v>
      </c>
      <c r="E787" t="s">
        <v>2114</v>
      </c>
    </row>
    <row r="788" spans="2:5">
      <c r="B788" s="65" t="str">
        <f t="shared" si="12"/>
        <v>doc-1238:1</v>
      </c>
      <c r="C788" t="s">
        <v>5589</v>
      </c>
      <c r="D788">
        <v>1</v>
      </c>
      <c r="E788" t="s">
        <v>2773</v>
      </c>
    </row>
    <row r="789" spans="2:5">
      <c r="B789" s="65" t="str">
        <f t="shared" si="12"/>
        <v>doc-1238:2</v>
      </c>
      <c r="C789" t="s">
        <v>5589</v>
      </c>
      <c r="D789">
        <v>2</v>
      </c>
      <c r="E789" t="s">
        <v>1162</v>
      </c>
    </row>
    <row r="790" spans="2:5">
      <c r="B790" s="65" t="str">
        <f t="shared" si="12"/>
        <v>doc-1239:1</v>
      </c>
      <c r="C790" t="s">
        <v>8251</v>
      </c>
      <c r="D790">
        <v>1</v>
      </c>
      <c r="E790" t="s">
        <v>1039</v>
      </c>
    </row>
    <row r="791" spans="2:5">
      <c r="B791" s="65" t="str">
        <f t="shared" si="12"/>
        <v>doc-1239:2</v>
      </c>
      <c r="C791" t="s">
        <v>8251</v>
      </c>
      <c r="D791">
        <v>2</v>
      </c>
      <c r="E791" t="s">
        <v>1033</v>
      </c>
    </row>
    <row r="792" spans="2:5">
      <c r="B792" s="65" t="str">
        <f t="shared" si="12"/>
        <v>doc-1240a:1</v>
      </c>
      <c r="C792" t="s">
        <v>8252</v>
      </c>
      <c r="D792">
        <v>1</v>
      </c>
      <c r="E792" t="s">
        <v>3017</v>
      </c>
    </row>
    <row r="793" spans="2:5">
      <c r="B793" s="65" t="str">
        <f t="shared" si="12"/>
        <v>doc-1240a:2</v>
      </c>
      <c r="C793" t="s">
        <v>8252</v>
      </c>
      <c r="D793">
        <v>2</v>
      </c>
      <c r="E793" t="s">
        <v>3035</v>
      </c>
    </row>
    <row r="794" spans="2:5">
      <c r="B794" s="65" t="str">
        <f t="shared" si="12"/>
        <v>doc-1240a:3</v>
      </c>
      <c r="C794" t="s">
        <v>8252</v>
      </c>
      <c r="D794">
        <v>3</v>
      </c>
      <c r="E794" t="s">
        <v>79</v>
      </c>
    </row>
    <row r="795" spans="2:5">
      <c r="B795" s="65" t="str">
        <f t="shared" si="12"/>
        <v>doc-1240a:4</v>
      </c>
      <c r="C795" t="s">
        <v>8252</v>
      </c>
      <c r="D795">
        <v>4</v>
      </c>
      <c r="E795" t="s">
        <v>3032</v>
      </c>
    </row>
    <row r="796" spans="2:5">
      <c r="B796" s="65" t="str">
        <f t="shared" si="12"/>
        <v>doc-1241b:1</v>
      </c>
      <c r="C796" t="s">
        <v>8253</v>
      </c>
      <c r="D796">
        <v>1</v>
      </c>
      <c r="E796" t="s">
        <v>1033</v>
      </c>
    </row>
    <row r="797" spans="2:5">
      <c r="B797" s="65" t="str">
        <f t="shared" si="12"/>
        <v>doc-1241b:2</v>
      </c>
      <c r="C797" t="s">
        <v>8253</v>
      </c>
      <c r="D797">
        <v>2</v>
      </c>
      <c r="E797" t="s">
        <v>1039</v>
      </c>
    </row>
    <row r="798" spans="2:5">
      <c r="B798" s="65" t="str">
        <f t="shared" si="12"/>
        <v>doc-1241b:3</v>
      </c>
      <c r="C798" t="s">
        <v>8253</v>
      </c>
      <c r="D798">
        <v>3</v>
      </c>
      <c r="E798" t="s">
        <v>3035</v>
      </c>
    </row>
    <row r="799" spans="2:5">
      <c r="B799" s="65" t="str">
        <f t="shared" si="12"/>
        <v>doc-1242:1</v>
      </c>
      <c r="C799" t="s">
        <v>8254</v>
      </c>
      <c r="D799">
        <v>1</v>
      </c>
      <c r="E799" t="s">
        <v>1201</v>
      </c>
    </row>
    <row r="800" spans="2:5">
      <c r="B800" s="65" t="str">
        <f t="shared" si="12"/>
        <v>doc-1242:2</v>
      </c>
      <c r="C800" t="s">
        <v>8254</v>
      </c>
      <c r="D800">
        <v>2</v>
      </c>
      <c r="E800" t="s">
        <v>1195</v>
      </c>
    </row>
    <row r="801" spans="2:5">
      <c r="B801" s="65" t="str">
        <f t="shared" si="12"/>
        <v>doc-1242:3</v>
      </c>
      <c r="C801" t="s">
        <v>8254</v>
      </c>
      <c r="D801">
        <v>3</v>
      </c>
      <c r="E801" t="s">
        <v>1535</v>
      </c>
    </row>
    <row r="802" spans="2:5">
      <c r="B802" s="65" t="str">
        <f t="shared" si="12"/>
        <v>doc-1242:4</v>
      </c>
      <c r="C802" t="s">
        <v>8254</v>
      </c>
      <c r="D802">
        <v>4</v>
      </c>
      <c r="E802" t="s">
        <v>1177</v>
      </c>
    </row>
    <row r="803" spans="2:5">
      <c r="B803" s="65" t="str">
        <f t="shared" si="12"/>
        <v>doc-1242:5</v>
      </c>
      <c r="C803" t="s">
        <v>8254</v>
      </c>
      <c r="D803">
        <v>5</v>
      </c>
      <c r="E803" t="s">
        <v>1052</v>
      </c>
    </row>
    <row r="804" spans="2:5">
      <c r="B804" s="65" t="str">
        <f t="shared" si="12"/>
        <v>doc-1242:6</v>
      </c>
      <c r="C804" t="s">
        <v>8254</v>
      </c>
      <c r="D804">
        <v>6</v>
      </c>
      <c r="E804" t="s">
        <v>2506</v>
      </c>
    </row>
    <row r="805" spans="2:5">
      <c r="B805" s="65" t="str">
        <f t="shared" si="12"/>
        <v>doc-1243a:1</v>
      </c>
      <c r="C805" t="s">
        <v>8255</v>
      </c>
      <c r="D805">
        <v>1</v>
      </c>
      <c r="E805" t="s">
        <v>1383</v>
      </c>
    </row>
    <row r="806" spans="2:5">
      <c r="B806" s="65" t="str">
        <f t="shared" si="12"/>
        <v>doc-1243a:2</v>
      </c>
      <c r="C806" t="s">
        <v>8255</v>
      </c>
      <c r="D806">
        <v>2</v>
      </c>
      <c r="E806" t="s">
        <v>1983</v>
      </c>
    </row>
    <row r="807" spans="2:5">
      <c r="B807" s="65" t="str">
        <f t="shared" si="12"/>
        <v>doc-1243a:3</v>
      </c>
      <c r="C807" t="s">
        <v>8255</v>
      </c>
      <c r="D807">
        <v>3</v>
      </c>
      <c r="E807" t="s">
        <v>1857</v>
      </c>
    </row>
    <row r="808" spans="2:5">
      <c r="B808" s="65" t="str">
        <f t="shared" si="12"/>
        <v>doc-1243a:4</v>
      </c>
      <c r="C808" t="s">
        <v>8255</v>
      </c>
      <c r="D808">
        <v>4</v>
      </c>
      <c r="E808" t="s">
        <v>1991</v>
      </c>
    </row>
    <row r="809" spans="2:5">
      <c r="B809" s="65" t="str">
        <f t="shared" si="12"/>
        <v>doc-1244:1</v>
      </c>
      <c r="C809" t="s">
        <v>8256</v>
      </c>
      <c r="D809">
        <v>1</v>
      </c>
      <c r="E809" t="s">
        <v>1574</v>
      </c>
    </row>
    <row r="810" spans="2:5">
      <c r="B810" s="65" t="str">
        <f t="shared" si="12"/>
        <v>doc-1244:2</v>
      </c>
      <c r="C810" t="s">
        <v>8256</v>
      </c>
      <c r="D810">
        <v>2</v>
      </c>
      <c r="E810" t="s">
        <v>1577</v>
      </c>
    </row>
    <row r="811" spans="2:5">
      <c r="B811" s="65" t="str">
        <f t="shared" si="12"/>
        <v>doc-1244:3</v>
      </c>
      <c r="C811" t="s">
        <v>8256</v>
      </c>
      <c r="D811">
        <v>3</v>
      </c>
      <c r="E811" t="s">
        <v>1292</v>
      </c>
    </row>
    <row r="812" spans="2:5">
      <c r="B812" s="65" t="str">
        <f t="shared" si="12"/>
        <v>doc-1244:4</v>
      </c>
      <c r="C812" t="s">
        <v>8256</v>
      </c>
      <c r="D812">
        <v>4</v>
      </c>
      <c r="E812" t="s">
        <v>1571</v>
      </c>
    </row>
    <row r="813" spans="2:5">
      <c r="B813" s="65" t="str">
        <f t="shared" si="12"/>
        <v>doc-1246a:1</v>
      </c>
      <c r="C813" t="s">
        <v>8257</v>
      </c>
      <c r="D813">
        <v>1</v>
      </c>
      <c r="E813" t="s">
        <v>2926</v>
      </c>
    </row>
    <row r="814" spans="2:5">
      <c r="B814" s="65" t="str">
        <f t="shared" si="12"/>
        <v>doc-1246a:2</v>
      </c>
      <c r="C814" t="s">
        <v>8257</v>
      </c>
      <c r="D814">
        <v>2</v>
      </c>
      <c r="E814" t="s">
        <v>3183</v>
      </c>
    </row>
    <row r="815" spans="2:5">
      <c r="B815" s="65" t="str">
        <f t="shared" si="12"/>
        <v>doc-1246a:3</v>
      </c>
      <c r="C815" t="s">
        <v>8257</v>
      </c>
      <c r="D815">
        <v>3</v>
      </c>
      <c r="E815" t="s">
        <v>2941</v>
      </c>
    </row>
    <row r="816" spans="2:5">
      <c r="B816" s="65" t="str">
        <f t="shared" si="12"/>
        <v>doc-1246a:4</v>
      </c>
      <c r="C816" t="s">
        <v>8257</v>
      </c>
      <c r="D816">
        <v>4</v>
      </c>
      <c r="E816" t="s">
        <v>239</v>
      </c>
    </row>
    <row r="817" spans="2:5">
      <c r="B817" s="65" t="str">
        <f t="shared" si="12"/>
        <v>doc-1247:1</v>
      </c>
      <c r="C817" t="s">
        <v>8258</v>
      </c>
      <c r="D817">
        <v>1</v>
      </c>
      <c r="E817" t="s">
        <v>3119</v>
      </c>
    </row>
    <row r="818" spans="2:5">
      <c r="B818" s="65" t="str">
        <f t="shared" si="12"/>
        <v>doc-1247:2</v>
      </c>
      <c r="C818" t="s">
        <v>8258</v>
      </c>
      <c r="D818">
        <v>2</v>
      </c>
      <c r="E818" t="s">
        <v>239</v>
      </c>
    </row>
    <row r="819" spans="2:5">
      <c r="B819" s="65" t="str">
        <f t="shared" si="12"/>
        <v>doc-1247:3</v>
      </c>
      <c r="C819" t="s">
        <v>8258</v>
      </c>
      <c r="D819">
        <v>3</v>
      </c>
      <c r="E819" t="s">
        <v>1260</v>
      </c>
    </row>
    <row r="820" spans="2:5">
      <c r="B820" s="65" t="str">
        <f t="shared" si="12"/>
        <v>doc-1247:4</v>
      </c>
      <c r="C820" t="s">
        <v>8258</v>
      </c>
      <c r="D820">
        <v>4</v>
      </c>
      <c r="E820" t="s">
        <v>2900</v>
      </c>
    </row>
    <row r="821" spans="2:5">
      <c r="B821" s="65" t="str">
        <f t="shared" si="12"/>
        <v>doc-1249:1</v>
      </c>
      <c r="C821" t="s">
        <v>8259</v>
      </c>
      <c r="D821">
        <v>1</v>
      </c>
      <c r="E821" t="s">
        <v>2080</v>
      </c>
    </row>
    <row r="822" spans="2:5">
      <c r="B822" s="65" t="str">
        <f t="shared" si="12"/>
        <v>doc-1249:2</v>
      </c>
      <c r="C822" t="s">
        <v>8259</v>
      </c>
      <c r="D822">
        <v>2</v>
      </c>
      <c r="E822" t="s">
        <v>1787</v>
      </c>
    </row>
    <row r="823" spans="2:5">
      <c r="B823" s="65" t="str">
        <f t="shared" si="12"/>
        <v>doc-1249:3</v>
      </c>
      <c r="C823" t="s">
        <v>8259</v>
      </c>
      <c r="D823">
        <v>3</v>
      </c>
      <c r="E823" t="s">
        <v>1918</v>
      </c>
    </row>
    <row r="824" spans="2:5">
      <c r="B824" s="65" t="str">
        <f t="shared" si="12"/>
        <v>doc-1249:4</v>
      </c>
      <c r="C824" t="s">
        <v>8259</v>
      </c>
      <c r="D824">
        <v>4</v>
      </c>
      <c r="E824" t="s">
        <v>1807</v>
      </c>
    </row>
    <row r="825" spans="2:5">
      <c r="B825" s="65" t="str">
        <f t="shared" si="12"/>
        <v>doc-1249:5</v>
      </c>
      <c r="C825" t="s">
        <v>8259</v>
      </c>
      <c r="D825">
        <v>5</v>
      </c>
      <c r="E825" t="s">
        <v>2095</v>
      </c>
    </row>
    <row r="826" spans="2:5">
      <c r="B826" s="65" t="str">
        <f t="shared" si="12"/>
        <v>doc-1250:1</v>
      </c>
      <c r="C826" t="s">
        <v>8260</v>
      </c>
      <c r="D826">
        <v>1</v>
      </c>
      <c r="E826" t="s">
        <v>2310</v>
      </c>
    </row>
    <row r="827" spans="2:5">
      <c r="B827" s="65" t="str">
        <f t="shared" si="12"/>
        <v>doc-1250:2</v>
      </c>
      <c r="C827" t="s">
        <v>8260</v>
      </c>
      <c r="D827">
        <v>2</v>
      </c>
      <c r="E827" t="s">
        <v>1778</v>
      </c>
    </row>
    <row r="828" spans="2:5">
      <c r="B828" s="65" t="str">
        <f t="shared" si="12"/>
        <v>doc-1250:3</v>
      </c>
      <c r="C828" t="s">
        <v>8260</v>
      </c>
      <c r="D828">
        <v>3</v>
      </c>
      <c r="E828" t="s">
        <v>262</v>
      </c>
    </row>
    <row r="829" spans="2:5">
      <c r="B829" s="65" t="str">
        <f t="shared" si="12"/>
        <v>doc-1250:4</v>
      </c>
      <c r="C829" t="s">
        <v>8260</v>
      </c>
      <c r="D829">
        <v>4</v>
      </c>
      <c r="E829" t="s">
        <v>2095</v>
      </c>
    </row>
    <row r="830" spans="2:5">
      <c r="B830" s="65" t="str">
        <f t="shared" si="12"/>
        <v>doc-1251a:1</v>
      </c>
      <c r="C830" t="s">
        <v>8261</v>
      </c>
      <c r="D830">
        <v>1</v>
      </c>
      <c r="E830" t="s">
        <v>73</v>
      </c>
    </row>
    <row r="831" spans="2:5">
      <c r="B831" s="65" t="str">
        <f t="shared" si="12"/>
        <v>doc-1251a:2</v>
      </c>
      <c r="C831" t="s">
        <v>8261</v>
      </c>
      <c r="D831">
        <v>2</v>
      </c>
      <c r="E831" t="s">
        <v>2924</v>
      </c>
    </row>
    <row r="832" spans="2:5">
      <c r="B832" s="65" t="str">
        <f t="shared" si="12"/>
        <v>doc-1251a:3</v>
      </c>
      <c r="C832" t="s">
        <v>8261</v>
      </c>
      <c r="D832">
        <v>3</v>
      </c>
      <c r="E832" t="s">
        <v>90</v>
      </c>
    </row>
    <row r="833" spans="2:5">
      <c r="B833" s="65" t="str">
        <f t="shared" si="12"/>
        <v>doc-1251a:4</v>
      </c>
      <c r="C833" t="s">
        <v>8261</v>
      </c>
      <c r="D833">
        <v>4</v>
      </c>
      <c r="E833" t="s">
        <v>2941</v>
      </c>
    </row>
    <row r="834" spans="2:5">
      <c r="B834" s="65" t="str">
        <f t="shared" si="12"/>
        <v>doc-1251a:5</v>
      </c>
      <c r="C834" t="s">
        <v>8261</v>
      </c>
      <c r="D834">
        <v>5</v>
      </c>
      <c r="E834" t="s">
        <v>2910</v>
      </c>
    </row>
    <row r="835" spans="2:5">
      <c r="B835" s="65" t="str">
        <f t="shared" si="12"/>
        <v>doc-1251a:6</v>
      </c>
      <c r="C835" t="s">
        <v>8261</v>
      </c>
      <c r="D835">
        <v>6</v>
      </c>
      <c r="E835" t="s">
        <v>1552</v>
      </c>
    </row>
    <row r="836" spans="2:5">
      <c r="B836" s="65" t="str">
        <f t="shared" ref="B836:B899" si="13">$C836&amp;":"&amp;$D836</f>
        <v>doc-1251a:7</v>
      </c>
      <c r="C836" t="s">
        <v>8261</v>
      </c>
      <c r="D836">
        <v>7</v>
      </c>
      <c r="E836" t="s">
        <v>1524</v>
      </c>
    </row>
    <row r="837" spans="2:5">
      <c r="B837" s="65" t="str">
        <f t="shared" si="13"/>
        <v>doc-1251a:8</v>
      </c>
      <c r="C837" t="s">
        <v>8261</v>
      </c>
      <c r="D837">
        <v>8</v>
      </c>
      <c r="E837" t="s">
        <v>107</v>
      </c>
    </row>
    <row r="838" spans="2:5">
      <c r="B838" s="65" t="str">
        <f t="shared" si="13"/>
        <v>doc-1251a:9</v>
      </c>
      <c r="C838" t="s">
        <v>8261</v>
      </c>
      <c r="D838">
        <v>9</v>
      </c>
      <c r="E838" t="s">
        <v>262</v>
      </c>
    </row>
    <row r="839" spans="2:5">
      <c r="B839" s="65" t="str">
        <f t="shared" si="13"/>
        <v>doc-1252:1</v>
      </c>
      <c r="C839" t="s">
        <v>8262</v>
      </c>
      <c r="D839">
        <v>1</v>
      </c>
      <c r="E839" t="s">
        <v>2001</v>
      </c>
    </row>
    <row r="840" spans="2:5">
      <c r="B840" s="65" t="str">
        <f t="shared" si="13"/>
        <v>doc-1252:2</v>
      </c>
      <c r="C840" t="s">
        <v>8262</v>
      </c>
      <c r="D840">
        <v>2</v>
      </c>
      <c r="E840" t="s">
        <v>1830</v>
      </c>
    </row>
    <row r="841" spans="2:5">
      <c r="B841" s="65" t="str">
        <f t="shared" si="13"/>
        <v>doc-1252:3</v>
      </c>
      <c r="C841" t="s">
        <v>8262</v>
      </c>
      <c r="D841">
        <v>3</v>
      </c>
      <c r="E841" t="s">
        <v>274</v>
      </c>
    </row>
    <row r="842" spans="2:5">
      <c r="B842" s="65" t="str">
        <f t="shared" si="13"/>
        <v>doc-1252:4</v>
      </c>
      <c r="C842" t="s">
        <v>8262</v>
      </c>
      <c r="D842">
        <v>4</v>
      </c>
      <c r="E842" t="s">
        <v>1787</v>
      </c>
    </row>
    <row r="843" spans="2:5">
      <c r="B843" s="65" t="str">
        <f t="shared" si="13"/>
        <v>doc-1253:1</v>
      </c>
      <c r="C843" t="s">
        <v>8263</v>
      </c>
      <c r="D843">
        <v>1</v>
      </c>
      <c r="E843" t="s">
        <v>1766</v>
      </c>
    </row>
    <row r="844" spans="2:5">
      <c r="B844" s="65" t="str">
        <f t="shared" si="13"/>
        <v>doc-1253:2</v>
      </c>
      <c r="C844" t="s">
        <v>8263</v>
      </c>
      <c r="D844">
        <v>2</v>
      </c>
      <c r="E844" t="s">
        <v>2001</v>
      </c>
    </row>
    <row r="845" spans="2:5">
      <c r="B845" s="65" t="str">
        <f t="shared" si="13"/>
        <v>doc-1253:3</v>
      </c>
      <c r="C845" t="s">
        <v>8263</v>
      </c>
      <c r="D845">
        <v>3</v>
      </c>
      <c r="E845" t="s">
        <v>1885</v>
      </c>
    </row>
    <row r="846" spans="2:5">
      <c r="B846" s="65" t="str">
        <f t="shared" si="13"/>
        <v>doc-1253:4</v>
      </c>
      <c r="C846" t="s">
        <v>8263</v>
      </c>
      <c r="D846">
        <v>4</v>
      </c>
      <c r="E846" t="s">
        <v>2981</v>
      </c>
    </row>
    <row r="847" spans="2:5">
      <c r="B847" s="65" t="str">
        <f t="shared" si="13"/>
        <v>doc-1253:5</v>
      </c>
      <c r="C847" t="s">
        <v>8263</v>
      </c>
      <c r="D847">
        <v>5</v>
      </c>
      <c r="E847" t="s">
        <v>1050</v>
      </c>
    </row>
    <row r="848" spans="2:5">
      <c r="B848" s="65" t="str">
        <f t="shared" si="13"/>
        <v>doc-1253:6</v>
      </c>
      <c r="C848" t="s">
        <v>8263</v>
      </c>
      <c r="D848">
        <v>6</v>
      </c>
      <c r="E848" t="s">
        <v>1830</v>
      </c>
    </row>
    <row r="849" spans="2:5">
      <c r="B849" s="65" t="str">
        <f t="shared" si="13"/>
        <v>doc-1255:1</v>
      </c>
      <c r="C849" t="s">
        <v>8264</v>
      </c>
      <c r="D849">
        <v>1</v>
      </c>
      <c r="E849" t="s">
        <v>2061</v>
      </c>
    </row>
    <row r="850" spans="2:5">
      <c r="B850" s="65" t="str">
        <f t="shared" si="13"/>
        <v>doc-1255:2</v>
      </c>
      <c r="C850" t="s">
        <v>8264</v>
      </c>
      <c r="D850">
        <v>2</v>
      </c>
      <c r="E850" t="s">
        <v>1807</v>
      </c>
    </row>
    <row r="851" spans="2:5">
      <c r="B851" s="65" t="str">
        <f t="shared" si="13"/>
        <v>doc-1255:3</v>
      </c>
      <c r="C851" t="s">
        <v>8264</v>
      </c>
      <c r="D851">
        <v>3</v>
      </c>
      <c r="E851" t="s">
        <v>2063</v>
      </c>
    </row>
    <row r="852" spans="2:5">
      <c r="B852" s="65" t="str">
        <f t="shared" si="13"/>
        <v>doc-1256:1</v>
      </c>
      <c r="C852" t="s">
        <v>5595</v>
      </c>
      <c r="D852">
        <v>1</v>
      </c>
      <c r="E852" t="s">
        <v>2772</v>
      </c>
    </row>
    <row r="853" spans="2:5">
      <c r="B853" s="65" t="str">
        <f t="shared" si="13"/>
        <v>doc-1256:2</v>
      </c>
      <c r="C853" t="s">
        <v>5595</v>
      </c>
      <c r="D853">
        <v>2</v>
      </c>
      <c r="E853" t="s">
        <v>1292</v>
      </c>
    </row>
    <row r="854" spans="2:5">
      <c r="B854" s="65" t="str">
        <f t="shared" si="13"/>
        <v>doc-1257:1</v>
      </c>
      <c r="C854" t="s">
        <v>8265</v>
      </c>
      <c r="D854">
        <v>1</v>
      </c>
      <c r="E854" t="s">
        <v>87</v>
      </c>
    </row>
    <row r="855" spans="2:5">
      <c r="B855" s="65" t="str">
        <f t="shared" si="13"/>
        <v>doc-1257:2</v>
      </c>
      <c r="C855" t="s">
        <v>8265</v>
      </c>
      <c r="D855">
        <v>2</v>
      </c>
      <c r="E855" t="s">
        <v>2937</v>
      </c>
    </row>
    <row r="856" spans="2:5">
      <c r="B856" s="65" t="str">
        <f t="shared" si="13"/>
        <v>doc-1257:3</v>
      </c>
      <c r="C856" t="s">
        <v>8265</v>
      </c>
      <c r="D856">
        <v>3</v>
      </c>
      <c r="E856" t="s">
        <v>73</v>
      </c>
    </row>
    <row r="857" spans="2:5">
      <c r="B857" s="65" t="str">
        <f t="shared" si="13"/>
        <v>doc-1259a:1</v>
      </c>
      <c r="C857" t="s">
        <v>8266</v>
      </c>
      <c r="D857">
        <v>1</v>
      </c>
      <c r="E857" t="s">
        <v>2161</v>
      </c>
    </row>
    <row r="858" spans="2:5">
      <c r="B858" s="65" t="str">
        <f t="shared" si="13"/>
        <v>doc-1259a:2</v>
      </c>
      <c r="C858" t="s">
        <v>8266</v>
      </c>
      <c r="D858">
        <v>2</v>
      </c>
      <c r="E858" t="s">
        <v>2111</v>
      </c>
    </row>
    <row r="859" spans="2:5">
      <c r="B859" s="65" t="str">
        <f t="shared" si="13"/>
        <v>doc-1259a:3</v>
      </c>
      <c r="C859" t="s">
        <v>8266</v>
      </c>
      <c r="D859">
        <v>3</v>
      </c>
      <c r="E859" t="s">
        <v>2114</v>
      </c>
    </row>
    <row r="860" spans="2:5">
      <c r="B860" s="65" t="str">
        <f t="shared" si="13"/>
        <v>doc-1260a:1</v>
      </c>
      <c r="C860" t="s">
        <v>8267</v>
      </c>
      <c r="D860">
        <v>1</v>
      </c>
      <c r="E860" t="s">
        <v>2072</v>
      </c>
    </row>
    <row r="861" spans="2:5">
      <c r="B861" s="65" t="str">
        <f t="shared" si="13"/>
        <v>doc-1260a:2</v>
      </c>
      <c r="C861" t="s">
        <v>8267</v>
      </c>
      <c r="D861">
        <v>2</v>
      </c>
      <c r="E861" t="s">
        <v>2114</v>
      </c>
    </row>
    <row r="862" spans="2:5">
      <c r="B862" s="65" t="str">
        <f t="shared" si="13"/>
        <v>doc-1260a:3</v>
      </c>
      <c r="C862" t="s">
        <v>8267</v>
      </c>
      <c r="D862">
        <v>3</v>
      </c>
      <c r="E862" t="s">
        <v>2066</v>
      </c>
    </row>
    <row r="863" spans="2:5">
      <c r="B863" s="65" t="str">
        <f t="shared" si="13"/>
        <v>doc-1260a:4</v>
      </c>
      <c r="C863" t="s">
        <v>8267</v>
      </c>
      <c r="D863">
        <v>4</v>
      </c>
      <c r="E863" t="s">
        <v>2111</v>
      </c>
    </row>
    <row r="864" spans="2:5">
      <c r="B864" s="65" t="str">
        <f t="shared" si="13"/>
        <v>doc-1260a:5</v>
      </c>
      <c r="C864" t="s">
        <v>8267</v>
      </c>
      <c r="D864">
        <v>5</v>
      </c>
      <c r="E864" t="s">
        <v>1977</v>
      </c>
    </row>
    <row r="865" spans="2:5">
      <c r="B865" s="65" t="str">
        <f t="shared" si="13"/>
        <v>doc-1260a:6</v>
      </c>
      <c r="C865" t="s">
        <v>8267</v>
      </c>
      <c r="D865">
        <v>6</v>
      </c>
      <c r="E865" t="s">
        <v>1879</v>
      </c>
    </row>
    <row r="866" spans="2:5">
      <c r="B866" s="65" t="str">
        <f t="shared" si="13"/>
        <v>doc-1262a:1</v>
      </c>
      <c r="C866" t="s">
        <v>8268</v>
      </c>
      <c r="D866">
        <v>1</v>
      </c>
      <c r="E866" t="s">
        <v>1323</v>
      </c>
    </row>
    <row r="867" spans="2:5">
      <c r="B867" s="65" t="str">
        <f t="shared" si="13"/>
        <v>doc-1262a:2</v>
      </c>
      <c r="C867" t="s">
        <v>8268</v>
      </c>
      <c r="D867">
        <v>2</v>
      </c>
      <c r="E867" t="s">
        <v>1399</v>
      </c>
    </row>
    <row r="868" spans="2:5">
      <c r="B868" s="65" t="str">
        <f t="shared" si="13"/>
        <v>doc-1262a:3</v>
      </c>
      <c r="C868" t="s">
        <v>8268</v>
      </c>
      <c r="D868">
        <v>3</v>
      </c>
      <c r="E868" t="s">
        <v>1369</v>
      </c>
    </row>
    <row r="869" spans="2:5">
      <c r="B869" s="65" t="str">
        <f t="shared" si="13"/>
        <v>doc-1262a:4</v>
      </c>
      <c r="C869" t="s">
        <v>8268</v>
      </c>
      <c r="D869">
        <v>4</v>
      </c>
      <c r="E869" t="s">
        <v>1378</v>
      </c>
    </row>
    <row r="870" spans="2:5">
      <c r="B870" s="65" t="str">
        <f t="shared" si="13"/>
        <v>doc-1263:1</v>
      </c>
      <c r="C870" t="s">
        <v>8269</v>
      </c>
      <c r="D870">
        <v>1</v>
      </c>
      <c r="E870" t="s">
        <v>2672</v>
      </c>
    </row>
    <row r="871" spans="2:5">
      <c r="B871" s="65" t="str">
        <f t="shared" si="13"/>
        <v>doc-1263:2</v>
      </c>
      <c r="C871" t="s">
        <v>8269</v>
      </c>
      <c r="D871">
        <v>2</v>
      </c>
      <c r="E871" t="s">
        <v>1807</v>
      </c>
    </row>
    <row r="872" spans="2:5">
      <c r="B872" s="65" t="str">
        <f t="shared" si="13"/>
        <v>doc-1264b:1</v>
      </c>
      <c r="C872" t="s">
        <v>8270</v>
      </c>
      <c r="D872">
        <v>1</v>
      </c>
      <c r="E872" t="s">
        <v>3100</v>
      </c>
    </row>
    <row r="873" spans="2:5">
      <c r="B873" s="65" t="str">
        <f t="shared" si="13"/>
        <v>doc-1264b:2</v>
      </c>
      <c r="C873" t="s">
        <v>8270</v>
      </c>
      <c r="D873">
        <v>2</v>
      </c>
      <c r="E873" t="s">
        <v>2823</v>
      </c>
    </row>
    <row r="874" spans="2:5">
      <c r="B874" s="65" t="str">
        <f t="shared" si="13"/>
        <v>doc-1264b:3</v>
      </c>
      <c r="C874" t="s">
        <v>8270</v>
      </c>
      <c r="D874">
        <v>3</v>
      </c>
      <c r="E874" t="s">
        <v>2834</v>
      </c>
    </row>
    <row r="875" spans="2:5">
      <c r="B875" s="65" t="str">
        <f t="shared" si="13"/>
        <v>doc-1265:1</v>
      </c>
      <c r="C875" t="s">
        <v>8271</v>
      </c>
      <c r="D875">
        <v>1</v>
      </c>
      <c r="E875" t="s">
        <v>2095</v>
      </c>
    </row>
    <row r="876" spans="2:5">
      <c r="B876" s="65" t="str">
        <f t="shared" si="13"/>
        <v>doc-1266a:1</v>
      </c>
      <c r="C876" t="s">
        <v>8272</v>
      </c>
      <c r="D876">
        <v>1</v>
      </c>
      <c r="E876" t="s">
        <v>2691</v>
      </c>
    </row>
    <row r="877" spans="2:5">
      <c r="B877" s="65" t="str">
        <f t="shared" si="13"/>
        <v>doc-1266a:2</v>
      </c>
      <c r="C877" t="s">
        <v>8272</v>
      </c>
      <c r="D877">
        <v>2</v>
      </c>
      <c r="E877" t="s">
        <v>2641</v>
      </c>
    </row>
    <row r="878" spans="2:5">
      <c r="B878" s="65" t="str">
        <f t="shared" si="13"/>
        <v>doc-1266a:3</v>
      </c>
      <c r="C878" t="s">
        <v>8272</v>
      </c>
      <c r="D878">
        <v>3</v>
      </c>
      <c r="E878" t="s">
        <v>1673</v>
      </c>
    </row>
    <row r="879" spans="2:5">
      <c r="B879" s="65" t="str">
        <f t="shared" si="13"/>
        <v>doc-1269a:1</v>
      </c>
      <c r="C879" t="s">
        <v>8273</v>
      </c>
      <c r="D879">
        <v>1</v>
      </c>
      <c r="E879" t="s">
        <v>3119</v>
      </c>
    </row>
    <row r="880" spans="2:5">
      <c r="B880" s="65" t="str">
        <f t="shared" si="13"/>
        <v>doc-1269a:2</v>
      </c>
      <c r="C880" t="s">
        <v>8273</v>
      </c>
      <c r="D880">
        <v>2</v>
      </c>
      <c r="E880" t="s">
        <v>239</v>
      </c>
    </row>
    <row r="881" spans="2:5">
      <c r="B881" s="65" t="str">
        <f t="shared" si="13"/>
        <v>doc-1271a:1</v>
      </c>
      <c r="C881" t="s">
        <v>8274</v>
      </c>
      <c r="D881">
        <v>1</v>
      </c>
      <c r="E881" t="s">
        <v>2381</v>
      </c>
    </row>
    <row r="882" spans="2:5">
      <c r="B882" s="65" t="str">
        <f t="shared" si="13"/>
        <v>doc-1271a:2</v>
      </c>
      <c r="C882" t="s">
        <v>8274</v>
      </c>
      <c r="D882">
        <v>2</v>
      </c>
      <c r="E882" t="s">
        <v>1362</v>
      </c>
    </row>
    <row r="883" spans="2:5">
      <c r="B883" s="65" t="str">
        <f t="shared" si="13"/>
        <v>doc-1271a:3</v>
      </c>
      <c r="C883" t="s">
        <v>8274</v>
      </c>
      <c r="D883">
        <v>3</v>
      </c>
      <c r="E883" t="s">
        <v>1414</v>
      </c>
    </row>
    <row r="884" spans="2:5">
      <c r="B884" s="65" t="str">
        <f t="shared" si="13"/>
        <v>doc-1271a:4</v>
      </c>
      <c r="C884" t="s">
        <v>8274</v>
      </c>
      <c r="D884">
        <v>4</v>
      </c>
      <c r="E884" t="s">
        <v>2368</v>
      </c>
    </row>
    <row r="885" spans="2:5">
      <c r="B885" s="65" t="str">
        <f t="shared" si="13"/>
        <v>doc-1273a:1</v>
      </c>
      <c r="C885" t="s">
        <v>8275</v>
      </c>
      <c r="D885">
        <v>1</v>
      </c>
      <c r="E885" t="s">
        <v>2385</v>
      </c>
    </row>
    <row r="886" spans="2:5">
      <c r="B886" s="65" t="str">
        <f t="shared" si="13"/>
        <v>doc-1273a:2</v>
      </c>
      <c r="C886" t="s">
        <v>8275</v>
      </c>
      <c r="D886">
        <v>2</v>
      </c>
      <c r="E886" t="s">
        <v>2388</v>
      </c>
    </row>
    <row r="887" spans="2:5">
      <c r="B887" s="65" t="str">
        <f t="shared" si="13"/>
        <v>doc-1274a:1</v>
      </c>
      <c r="C887" t="s">
        <v>8276</v>
      </c>
      <c r="D887">
        <v>1</v>
      </c>
      <c r="E887" t="s">
        <v>2926</v>
      </c>
    </row>
    <row r="888" spans="2:5">
      <c r="B888" s="65" t="str">
        <f t="shared" si="13"/>
        <v>doc-1274a:2</v>
      </c>
      <c r="C888" t="s">
        <v>8276</v>
      </c>
      <c r="D888">
        <v>2</v>
      </c>
      <c r="E888" t="s">
        <v>2941</v>
      </c>
    </row>
    <row r="889" spans="2:5">
      <c r="B889" s="65" t="str">
        <f t="shared" si="13"/>
        <v>doc-1274a:3</v>
      </c>
      <c r="C889" t="s">
        <v>8276</v>
      </c>
      <c r="D889">
        <v>3</v>
      </c>
      <c r="E889" t="s">
        <v>2019</v>
      </c>
    </row>
    <row r="890" spans="2:5">
      <c r="B890" s="65" t="str">
        <f t="shared" si="13"/>
        <v>doc-1274a:4</v>
      </c>
      <c r="C890" t="s">
        <v>8276</v>
      </c>
      <c r="D890">
        <v>4</v>
      </c>
      <c r="E890" t="s">
        <v>276</v>
      </c>
    </row>
    <row r="891" spans="2:5">
      <c r="B891" s="65" t="str">
        <f t="shared" si="13"/>
        <v>doc-1275b:1</v>
      </c>
      <c r="C891" t="s">
        <v>8277</v>
      </c>
      <c r="D891">
        <v>1</v>
      </c>
      <c r="E891" t="s">
        <v>2161</v>
      </c>
    </row>
    <row r="892" spans="2:5">
      <c r="B892" s="65" t="str">
        <f t="shared" si="13"/>
        <v>doc-1275b:2</v>
      </c>
      <c r="C892" t="s">
        <v>8277</v>
      </c>
      <c r="D892">
        <v>2</v>
      </c>
      <c r="E892" t="s">
        <v>2111</v>
      </c>
    </row>
    <row r="893" spans="2:5">
      <c r="B893" s="65" t="str">
        <f t="shared" si="13"/>
        <v>doc-1275b:3</v>
      </c>
      <c r="C893" t="s">
        <v>8277</v>
      </c>
      <c r="D893">
        <v>3</v>
      </c>
      <c r="E893" t="s">
        <v>2114</v>
      </c>
    </row>
    <row r="894" spans="2:5">
      <c r="B894" s="65" t="str">
        <f t="shared" si="13"/>
        <v>doc-1276:1</v>
      </c>
      <c r="C894" t="s">
        <v>8278</v>
      </c>
      <c r="D894">
        <v>1</v>
      </c>
      <c r="E894" t="s">
        <v>2033</v>
      </c>
    </row>
    <row r="895" spans="2:5">
      <c r="B895" s="65" t="str">
        <f t="shared" si="13"/>
        <v>doc-1276:2</v>
      </c>
      <c r="C895" t="s">
        <v>8278</v>
      </c>
      <c r="D895">
        <v>2</v>
      </c>
      <c r="E895" t="s">
        <v>2066</v>
      </c>
    </row>
    <row r="896" spans="2:5">
      <c r="B896" s="65" t="str">
        <f t="shared" si="13"/>
        <v>doc-1276:3</v>
      </c>
      <c r="C896" t="s">
        <v>8278</v>
      </c>
      <c r="D896">
        <v>3</v>
      </c>
      <c r="E896" t="s">
        <v>2114</v>
      </c>
    </row>
    <row r="897" spans="2:5">
      <c r="B897" s="65" t="str">
        <f t="shared" si="13"/>
        <v>doc-1276:4</v>
      </c>
      <c r="C897" t="s">
        <v>8278</v>
      </c>
      <c r="D897">
        <v>4</v>
      </c>
      <c r="E897" t="s">
        <v>2141</v>
      </c>
    </row>
    <row r="898" spans="2:5">
      <c r="B898" s="65" t="str">
        <f t="shared" si="13"/>
        <v>doc-1276:5</v>
      </c>
      <c r="C898" t="s">
        <v>8278</v>
      </c>
      <c r="D898">
        <v>5</v>
      </c>
      <c r="E898" t="s">
        <v>2093</v>
      </c>
    </row>
    <row r="899" spans="2:5">
      <c r="B899" s="65" t="str">
        <f t="shared" si="13"/>
        <v>doc-1276:6</v>
      </c>
      <c r="C899" t="s">
        <v>8278</v>
      </c>
      <c r="D899">
        <v>6</v>
      </c>
      <c r="E899" t="s">
        <v>2111</v>
      </c>
    </row>
    <row r="900" spans="2:5">
      <c r="B900" s="65" t="str">
        <f t="shared" ref="B900:B963" si="14">$C900&amp;":"&amp;$D900</f>
        <v>doc-1276:7</v>
      </c>
      <c r="C900" t="s">
        <v>8278</v>
      </c>
      <c r="D900">
        <v>7</v>
      </c>
      <c r="E900" t="s">
        <v>3002</v>
      </c>
    </row>
    <row r="901" spans="2:5">
      <c r="B901" s="65" t="str">
        <f t="shared" si="14"/>
        <v>doc-1276:8</v>
      </c>
      <c r="C901" t="s">
        <v>8278</v>
      </c>
      <c r="D901">
        <v>8</v>
      </c>
      <c r="E901" t="s">
        <v>3004</v>
      </c>
    </row>
    <row r="902" spans="2:5">
      <c r="B902" s="65" t="str">
        <f t="shared" si="14"/>
        <v>doc-1276:9</v>
      </c>
      <c r="C902" t="s">
        <v>8278</v>
      </c>
      <c r="D902">
        <v>9</v>
      </c>
      <c r="E902" t="s">
        <v>2999</v>
      </c>
    </row>
    <row r="903" spans="2:5">
      <c r="B903" s="65" t="str">
        <f t="shared" si="14"/>
        <v>doc-1277a:1</v>
      </c>
      <c r="C903" t="s">
        <v>8279</v>
      </c>
      <c r="D903">
        <v>1</v>
      </c>
      <c r="E903" t="s">
        <v>1171</v>
      </c>
    </row>
    <row r="904" spans="2:5">
      <c r="B904" s="65" t="str">
        <f t="shared" si="14"/>
        <v>doc-1277a:2</v>
      </c>
      <c r="C904" t="s">
        <v>8279</v>
      </c>
      <c r="D904">
        <v>2</v>
      </c>
      <c r="E904" t="s">
        <v>1187</v>
      </c>
    </row>
    <row r="905" spans="2:5">
      <c r="B905" s="65" t="str">
        <f t="shared" si="14"/>
        <v>doc-1277a:3</v>
      </c>
      <c r="C905" t="s">
        <v>8279</v>
      </c>
      <c r="D905">
        <v>3</v>
      </c>
      <c r="E905" t="s">
        <v>3035</v>
      </c>
    </row>
    <row r="906" spans="2:5">
      <c r="B906" s="65" t="str">
        <f t="shared" si="14"/>
        <v>doc-1277a:4</v>
      </c>
      <c r="C906" t="s">
        <v>8279</v>
      </c>
      <c r="D906">
        <v>4</v>
      </c>
      <c r="E906" t="s">
        <v>3032</v>
      </c>
    </row>
    <row r="907" spans="2:5">
      <c r="B907" s="65" t="str">
        <f t="shared" si="14"/>
        <v>doc-1278a:1</v>
      </c>
      <c r="C907" t="s">
        <v>8280</v>
      </c>
      <c r="D907">
        <v>1</v>
      </c>
      <c r="E907" t="s">
        <v>2691</v>
      </c>
    </row>
    <row r="908" spans="2:5">
      <c r="B908" s="65" t="str">
        <f t="shared" si="14"/>
        <v>doc-1278a:2</v>
      </c>
      <c r="C908" t="s">
        <v>8280</v>
      </c>
      <c r="D908">
        <v>2</v>
      </c>
      <c r="E908" t="s">
        <v>2641</v>
      </c>
    </row>
    <row r="909" spans="2:5">
      <c r="B909" s="65" t="str">
        <f t="shared" si="14"/>
        <v>doc-1278a:3</v>
      </c>
      <c r="C909" t="s">
        <v>8280</v>
      </c>
      <c r="D909">
        <v>3</v>
      </c>
      <c r="E909" t="s">
        <v>2663</v>
      </c>
    </row>
    <row r="910" spans="2:5">
      <c r="B910" s="65" t="str">
        <f t="shared" si="14"/>
        <v>doc-1278a:4</v>
      </c>
      <c r="C910" t="s">
        <v>8280</v>
      </c>
      <c r="D910">
        <v>4</v>
      </c>
      <c r="E910" t="s">
        <v>2568</v>
      </c>
    </row>
    <row r="911" spans="2:5">
      <c r="B911" s="65" t="str">
        <f t="shared" si="14"/>
        <v>doc-1278a:5</v>
      </c>
      <c r="C911" t="s">
        <v>8280</v>
      </c>
      <c r="D911">
        <v>5</v>
      </c>
      <c r="E911" t="s">
        <v>1181</v>
      </c>
    </row>
    <row r="912" spans="2:5">
      <c r="B912" s="65" t="str">
        <f t="shared" si="14"/>
        <v>doc-1278a:6</v>
      </c>
      <c r="C912" t="s">
        <v>8280</v>
      </c>
      <c r="D912">
        <v>6</v>
      </c>
      <c r="E912" t="s">
        <v>1184</v>
      </c>
    </row>
    <row r="913" spans="2:5">
      <c r="B913" s="65" t="str">
        <f t="shared" si="14"/>
        <v>doc-1279a:1</v>
      </c>
      <c r="C913" t="s">
        <v>8281</v>
      </c>
      <c r="D913">
        <v>1</v>
      </c>
      <c r="E913" t="s">
        <v>2805</v>
      </c>
    </row>
    <row r="914" spans="2:5">
      <c r="B914" s="65" t="str">
        <f t="shared" si="14"/>
        <v>doc-1279a:2</v>
      </c>
      <c r="C914" t="s">
        <v>8281</v>
      </c>
      <c r="D914">
        <v>2</v>
      </c>
      <c r="E914" t="s">
        <v>1580</v>
      </c>
    </row>
    <row r="915" spans="2:5">
      <c r="B915" s="65" t="str">
        <f t="shared" si="14"/>
        <v>doc-1279a:3</v>
      </c>
      <c r="C915" t="s">
        <v>8281</v>
      </c>
      <c r="D915">
        <v>3</v>
      </c>
      <c r="E915" t="s">
        <v>2823</v>
      </c>
    </row>
    <row r="916" spans="2:5">
      <c r="B916" s="65" t="str">
        <f t="shared" si="14"/>
        <v>doc-1279c:1</v>
      </c>
      <c r="C916" t="s">
        <v>8282</v>
      </c>
      <c r="D916">
        <v>1</v>
      </c>
      <c r="E916" t="s">
        <v>2805</v>
      </c>
    </row>
    <row r="917" spans="2:5">
      <c r="B917" s="65" t="str">
        <f t="shared" si="14"/>
        <v>doc-1279c:2</v>
      </c>
      <c r="C917" t="s">
        <v>8282</v>
      </c>
      <c r="D917">
        <v>2</v>
      </c>
      <c r="E917" t="s">
        <v>1580</v>
      </c>
    </row>
    <row r="918" spans="2:5">
      <c r="B918" s="65" t="str">
        <f t="shared" si="14"/>
        <v>doc-1279c:3</v>
      </c>
      <c r="C918" t="s">
        <v>8282</v>
      </c>
      <c r="D918">
        <v>3</v>
      </c>
      <c r="E918" t="s">
        <v>2823</v>
      </c>
    </row>
    <row r="919" spans="2:5">
      <c r="B919" s="65" t="str">
        <f t="shared" si="14"/>
        <v>doc-1280:1</v>
      </c>
      <c r="C919" t="s">
        <v>8283</v>
      </c>
      <c r="D919">
        <v>1</v>
      </c>
      <c r="E919" t="s">
        <v>2970</v>
      </c>
    </row>
    <row r="920" spans="2:5">
      <c r="B920" s="65" t="str">
        <f t="shared" si="14"/>
        <v>doc-1282:1</v>
      </c>
      <c r="C920" t="s">
        <v>5602</v>
      </c>
      <c r="D920">
        <v>1</v>
      </c>
      <c r="E920" t="s">
        <v>3020</v>
      </c>
    </row>
    <row r="921" spans="2:5">
      <c r="B921" s="65" t="str">
        <f t="shared" si="14"/>
        <v>doc-1282:2</v>
      </c>
      <c r="C921" t="s">
        <v>5602</v>
      </c>
      <c r="D921">
        <v>2</v>
      </c>
      <c r="E921" t="s">
        <v>3030</v>
      </c>
    </row>
    <row r="922" spans="2:5">
      <c r="B922" s="65" t="str">
        <f t="shared" si="14"/>
        <v>doc-1283a:1</v>
      </c>
      <c r="C922" t="s">
        <v>8284</v>
      </c>
      <c r="D922">
        <v>1</v>
      </c>
      <c r="E922" t="s">
        <v>2875</v>
      </c>
    </row>
    <row r="923" spans="2:5">
      <c r="B923" s="65" t="str">
        <f t="shared" si="14"/>
        <v>doc-1283a:2</v>
      </c>
      <c r="C923" t="s">
        <v>8284</v>
      </c>
      <c r="D923">
        <v>2</v>
      </c>
      <c r="E923" t="s">
        <v>2834</v>
      </c>
    </row>
    <row r="924" spans="2:5">
      <c r="B924" s="65" t="str">
        <f t="shared" si="14"/>
        <v>doc-1283a:3</v>
      </c>
      <c r="C924" t="s">
        <v>8284</v>
      </c>
      <c r="D924">
        <v>3</v>
      </c>
      <c r="E924" t="s">
        <v>2813</v>
      </c>
    </row>
    <row r="925" spans="2:5">
      <c r="B925" s="65" t="str">
        <f t="shared" si="14"/>
        <v>doc-1283a:4</v>
      </c>
      <c r="C925" t="s">
        <v>8284</v>
      </c>
      <c r="D925">
        <v>4</v>
      </c>
      <c r="E925" t="s">
        <v>2823</v>
      </c>
    </row>
    <row r="926" spans="2:5">
      <c r="B926" s="65" t="str">
        <f t="shared" si="14"/>
        <v>doc-1283a:5</v>
      </c>
      <c r="C926" t="s">
        <v>8284</v>
      </c>
      <c r="D926">
        <v>5</v>
      </c>
      <c r="E926" t="s">
        <v>2537</v>
      </c>
    </row>
    <row r="927" spans="2:5">
      <c r="B927" s="65" t="str">
        <f t="shared" si="14"/>
        <v>doc-1286:1</v>
      </c>
      <c r="C927" t="s">
        <v>8285</v>
      </c>
      <c r="D927">
        <v>1</v>
      </c>
      <c r="E927" t="s">
        <v>2501</v>
      </c>
    </row>
    <row r="928" spans="2:5">
      <c r="B928" s="65" t="str">
        <f t="shared" si="14"/>
        <v>doc-1288:1</v>
      </c>
      <c r="C928" t="s">
        <v>8286</v>
      </c>
      <c r="D928">
        <v>1</v>
      </c>
      <c r="E928" t="s">
        <v>1876</v>
      </c>
    </row>
    <row r="929" spans="2:5">
      <c r="B929" s="65" t="str">
        <f t="shared" si="14"/>
        <v>doc-1288:2</v>
      </c>
      <c r="C929" t="s">
        <v>8286</v>
      </c>
      <c r="D929">
        <v>2</v>
      </c>
      <c r="E929" t="s">
        <v>2449</v>
      </c>
    </row>
    <row r="930" spans="2:5">
      <c r="B930" s="65" t="str">
        <f t="shared" si="14"/>
        <v>doc-1288:3</v>
      </c>
      <c r="C930" t="s">
        <v>8286</v>
      </c>
      <c r="D930">
        <v>3</v>
      </c>
      <c r="E930" t="s">
        <v>2396</v>
      </c>
    </row>
    <row r="931" spans="2:5">
      <c r="B931" s="65" t="str">
        <f t="shared" si="14"/>
        <v>doc-1289:1</v>
      </c>
      <c r="C931" t="s">
        <v>8287</v>
      </c>
      <c r="D931">
        <v>1</v>
      </c>
      <c r="E931" t="s">
        <v>2997</v>
      </c>
    </row>
    <row r="932" spans="2:5">
      <c r="B932" s="65" t="str">
        <f t="shared" si="14"/>
        <v>doc-1289:2</v>
      </c>
      <c r="C932" t="s">
        <v>8287</v>
      </c>
      <c r="D932">
        <v>2</v>
      </c>
      <c r="E932" t="s">
        <v>2981</v>
      </c>
    </row>
    <row r="933" spans="2:5">
      <c r="B933" s="65" t="str">
        <f t="shared" si="14"/>
        <v>doc-1289:3</v>
      </c>
      <c r="C933" t="s">
        <v>8287</v>
      </c>
      <c r="D933">
        <v>3</v>
      </c>
      <c r="E933" t="s">
        <v>2991</v>
      </c>
    </row>
    <row r="934" spans="2:5">
      <c r="B934" s="65" t="str">
        <f t="shared" si="14"/>
        <v>doc-1290:1</v>
      </c>
      <c r="C934" t="s">
        <v>8288</v>
      </c>
      <c r="D934">
        <v>1</v>
      </c>
      <c r="E934" t="s">
        <v>2981</v>
      </c>
    </row>
    <row r="935" spans="2:5">
      <c r="B935" s="65" t="str">
        <f t="shared" si="14"/>
        <v>doc-1290:2</v>
      </c>
      <c r="C935" t="s">
        <v>8288</v>
      </c>
      <c r="D935">
        <v>2</v>
      </c>
      <c r="E935" t="s">
        <v>3134</v>
      </c>
    </row>
    <row r="936" spans="2:5">
      <c r="B936" s="65" t="str">
        <f t="shared" si="14"/>
        <v>doc-1290:3</v>
      </c>
      <c r="C936" t="s">
        <v>8288</v>
      </c>
      <c r="D936">
        <v>3</v>
      </c>
      <c r="E936" t="s">
        <v>3139</v>
      </c>
    </row>
    <row r="937" spans="2:5">
      <c r="B937" s="65" t="str">
        <f t="shared" si="14"/>
        <v>doc-1290:4</v>
      </c>
      <c r="C937" t="s">
        <v>8288</v>
      </c>
      <c r="D937">
        <v>4</v>
      </c>
      <c r="E937" t="s">
        <v>3137</v>
      </c>
    </row>
    <row r="938" spans="2:5">
      <c r="B938" s="65" t="str">
        <f t="shared" si="14"/>
        <v>doc-1292:1</v>
      </c>
      <c r="C938" t="s">
        <v>8289</v>
      </c>
      <c r="D938">
        <v>1</v>
      </c>
      <c r="E938" t="s">
        <v>2607</v>
      </c>
    </row>
    <row r="939" spans="2:5">
      <c r="B939" s="65" t="str">
        <f t="shared" si="14"/>
        <v>doc-1292:2</v>
      </c>
      <c r="C939" t="s">
        <v>8289</v>
      </c>
      <c r="D939">
        <v>2</v>
      </c>
      <c r="E939" t="s">
        <v>2296</v>
      </c>
    </row>
    <row r="940" spans="2:5">
      <c r="B940" s="65" t="str">
        <f t="shared" si="14"/>
        <v>doc-1292:3</v>
      </c>
      <c r="C940" t="s">
        <v>8289</v>
      </c>
      <c r="D940">
        <v>3</v>
      </c>
      <c r="E940" t="s">
        <v>262</v>
      </c>
    </row>
    <row r="941" spans="2:5">
      <c r="B941" s="65" t="str">
        <f t="shared" si="14"/>
        <v>doc-1295a:1</v>
      </c>
      <c r="C941" t="s">
        <v>8290</v>
      </c>
      <c r="D941">
        <v>1</v>
      </c>
      <c r="E941" t="s">
        <v>2628</v>
      </c>
    </row>
    <row r="942" spans="2:5">
      <c r="B942" s="65" t="str">
        <f t="shared" si="14"/>
        <v>doc-1295a:2</v>
      </c>
      <c r="C942" t="s">
        <v>8290</v>
      </c>
      <c r="D942">
        <v>2</v>
      </c>
      <c r="E942" t="s">
        <v>1986</v>
      </c>
    </row>
    <row r="943" spans="2:5">
      <c r="B943" s="65" t="str">
        <f t="shared" si="14"/>
        <v>doc-1295a:3</v>
      </c>
      <c r="C943" t="s">
        <v>8290</v>
      </c>
      <c r="D943">
        <v>3</v>
      </c>
      <c r="E943" t="s">
        <v>2670</v>
      </c>
    </row>
    <row r="944" spans="2:5">
      <c r="B944" s="65" t="str">
        <f t="shared" si="14"/>
        <v>doc-1295a:4</v>
      </c>
      <c r="C944" t="s">
        <v>8290</v>
      </c>
      <c r="D944">
        <v>4</v>
      </c>
      <c r="E944" t="s">
        <v>2703</v>
      </c>
    </row>
    <row r="945" spans="2:5">
      <c r="B945" s="65" t="str">
        <f t="shared" si="14"/>
        <v>doc-1295a:5</v>
      </c>
      <c r="C945" t="s">
        <v>8290</v>
      </c>
      <c r="D945">
        <v>5</v>
      </c>
      <c r="E945" t="s">
        <v>2641</v>
      </c>
    </row>
    <row r="946" spans="2:5">
      <c r="B946" s="65" t="str">
        <f t="shared" si="14"/>
        <v>doc-1296a:1</v>
      </c>
      <c r="C946" t="s">
        <v>8291</v>
      </c>
      <c r="D946">
        <v>1</v>
      </c>
      <c r="E946" t="s">
        <v>2604</v>
      </c>
    </row>
    <row r="947" spans="2:5">
      <c r="B947" s="65" t="str">
        <f t="shared" si="14"/>
        <v>doc-1296a:2</v>
      </c>
      <c r="C947" t="s">
        <v>8291</v>
      </c>
      <c r="D947">
        <v>2</v>
      </c>
      <c r="E947" t="s">
        <v>2596</v>
      </c>
    </row>
    <row r="948" spans="2:5">
      <c r="B948" s="65" t="str">
        <f t="shared" si="14"/>
        <v>doc-1296a:3</v>
      </c>
      <c r="C948" t="s">
        <v>8291</v>
      </c>
      <c r="D948">
        <v>3</v>
      </c>
      <c r="E948" t="s">
        <v>3069</v>
      </c>
    </row>
    <row r="949" spans="2:5">
      <c r="B949" s="65" t="str">
        <f t="shared" si="14"/>
        <v>doc-1296a:4</v>
      </c>
      <c r="C949" t="s">
        <v>8291</v>
      </c>
      <c r="D949">
        <v>4</v>
      </c>
      <c r="E949" t="s">
        <v>3092</v>
      </c>
    </row>
    <row r="950" spans="2:5">
      <c r="B950" s="65" t="str">
        <f t="shared" si="14"/>
        <v>doc-1296a:5</v>
      </c>
      <c r="C950" t="s">
        <v>8291</v>
      </c>
      <c r="D950">
        <v>5</v>
      </c>
      <c r="E950" t="s">
        <v>2641</v>
      </c>
    </row>
    <row r="951" spans="2:5">
      <c r="B951" s="65" t="str">
        <f t="shared" si="14"/>
        <v>doc-1298a:1</v>
      </c>
      <c r="C951" t="s">
        <v>8292</v>
      </c>
      <c r="D951">
        <v>1</v>
      </c>
      <c r="E951" t="s">
        <v>2385</v>
      </c>
    </row>
    <row r="952" spans="2:5">
      <c r="B952" s="65" t="str">
        <f t="shared" si="14"/>
        <v>doc-1298a:2</v>
      </c>
      <c r="C952" t="s">
        <v>8292</v>
      </c>
      <c r="D952">
        <v>2</v>
      </c>
      <c r="E952" t="s">
        <v>2388</v>
      </c>
    </row>
    <row r="953" spans="2:5">
      <c r="B953" s="65" t="str">
        <f t="shared" si="14"/>
        <v>doc-1299:1</v>
      </c>
      <c r="C953" t="s">
        <v>8293</v>
      </c>
      <c r="D953">
        <v>1</v>
      </c>
      <c r="E953" t="s">
        <v>2934</v>
      </c>
    </row>
    <row r="954" spans="2:5">
      <c r="B954" s="65" t="str">
        <f t="shared" si="14"/>
        <v>doc-1299:2</v>
      </c>
      <c r="C954" t="s">
        <v>8293</v>
      </c>
      <c r="D954">
        <v>2</v>
      </c>
      <c r="E954" t="s">
        <v>276</v>
      </c>
    </row>
    <row r="955" spans="2:5">
      <c r="B955" s="65" t="str">
        <f t="shared" si="14"/>
        <v>doc-1299:3</v>
      </c>
      <c r="C955" t="s">
        <v>8293</v>
      </c>
      <c r="D955">
        <v>3</v>
      </c>
      <c r="E955" t="s">
        <v>73</v>
      </c>
    </row>
    <row r="956" spans="2:5">
      <c r="B956" s="65" t="str">
        <f t="shared" si="14"/>
        <v>doc-1300:1</v>
      </c>
      <c r="C956" t="s">
        <v>8294</v>
      </c>
      <c r="D956">
        <v>1</v>
      </c>
      <c r="E956" t="s">
        <v>3035</v>
      </c>
    </row>
    <row r="957" spans="2:5">
      <c r="B957" s="65" t="str">
        <f t="shared" si="14"/>
        <v>doc-1300:2</v>
      </c>
      <c r="C957" t="s">
        <v>8294</v>
      </c>
      <c r="D957">
        <v>2</v>
      </c>
      <c r="E957" t="s">
        <v>3032</v>
      </c>
    </row>
    <row r="958" spans="2:5">
      <c r="B958" s="65" t="str">
        <f t="shared" si="14"/>
        <v>doc-1302:1</v>
      </c>
      <c r="C958" t="s">
        <v>8295</v>
      </c>
      <c r="D958">
        <v>1</v>
      </c>
      <c r="E958" t="s">
        <v>1198</v>
      </c>
    </row>
    <row r="959" spans="2:5">
      <c r="B959" s="65" t="str">
        <f t="shared" si="14"/>
        <v>doc-1302:2</v>
      </c>
      <c r="C959" t="s">
        <v>8295</v>
      </c>
      <c r="D959">
        <v>2</v>
      </c>
      <c r="E959" t="s">
        <v>1190</v>
      </c>
    </row>
    <row r="960" spans="2:5">
      <c r="B960" s="65" t="str">
        <f t="shared" si="14"/>
        <v>doc-1302:3</v>
      </c>
      <c r="C960" t="s">
        <v>8295</v>
      </c>
      <c r="D960">
        <v>3</v>
      </c>
      <c r="E960" t="s">
        <v>2204</v>
      </c>
    </row>
    <row r="961" spans="2:5">
      <c r="B961" s="65" t="str">
        <f t="shared" si="14"/>
        <v>doc-1305:1</v>
      </c>
      <c r="C961" t="s">
        <v>8296</v>
      </c>
      <c r="D961">
        <v>1</v>
      </c>
      <c r="E961" t="s">
        <v>3119</v>
      </c>
    </row>
    <row r="962" spans="2:5">
      <c r="B962" s="65" t="str">
        <f t="shared" si="14"/>
        <v>doc-1305:2</v>
      </c>
      <c r="C962" t="s">
        <v>8296</v>
      </c>
      <c r="D962">
        <v>2</v>
      </c>
      <c r="E962" t="s">
        <v>239</v>
      </c>
    </row>
    <row r="963" spans="2:5">
      <c r="B963" s="65" t="str">
        <f t="shared" si="14"/>
        <v>doc-1306a:1</v>
      </c>
      <c r="C963" t="s">
        <v>8297</v>
      </c>
      <c r="D963">
        <v>1</v>
      </c>
      <c r="E963" t="s">
        <v>1298</v>
      </c>
    </row>
    <row r="964" spans="2:5">
      <c r="B964" s="65" t="str">
        <f t="shared" ref="B964:B1027" si="15">$C964&amp;":"&amp;$D964</f>
        <v>doc-1306a:2</v>
      </c>
      <c r="C964" t="s">
        <v>8297</v>
      </c>
      <c r="D964">
        <v>2</v>
      </c>
      <c r="E964" t="s">
        <v>1303</v>
      </c>
    </row>
    <row r="965" spans="2:5">
      <c r="B965" s="65" t="str">
        <f t="shared" si="15"/>
        <v>doc-1306a:3</v>
      </c>
      <c r="C965" t="s">
        <v>8297</v>
      </c>
      <c r="D965">
        <v>3</v>
      </c>
      <c r="E965" t="s">
        <v>1301</v>
      </c>
    </row>
    <row r="966" spans="2:5">
      <c r="B966" s="65" t="str">
        <f t="shared" si="15"/>
        <v>doc-1306a:4</v>
      </c>
      <c r="C966" t="s">
        <v>8297</v>
      </c>
      <c r="D966">
        <v>4</v>
      </c>
      <c r="E966" t="s">
        <v>2987</v>
      </c>
    </row>
    <row r="967" spans="2:5">
      <c r="B967" s="65" t="str">
        <f t="shared" si="15"/>
        <v>doc-1306a:5</v>
      </c>
      <c r="C967" t="s">
        <v>8297</v>
      </c>
      <c r="D967">
        <v>5</v>
      </c>
      <c r="E967" t="s">
        <v>2981</v>
      </c>
    </row>
    <row r="968" spans="2:5">
      <c r="B968" s="65" t="str">
        <f t="shared" si="15"/>
        <v>doc-1312:1</v>
      </c>
      <c r="C968" t="s">
        <v>8298</v>
      </c>
      <c r="D968">
        <v>1</v>
      </c>
      <c r="E968" t="s">
        <v>1885</v>
      </c>
    </row>
    <row r="969" spans="2:5">
      <c r="B969" s="65" t="str">
        <f t="shared" si="15"/>
        <v>doc-1314:1</v>
      </c>
      <c r="C969" t="s">
        <v>8299</v>
      </c>
      <c r="D969">
        <v>1</v>
      </c>
      <c r="E969" t="s">
        <v>1818</v>
      </c>
    </row>
    <row r="970" spans="2:5">
      <c r="B970" s="65" t="str">
        <f t="shared" si="15"/>
        <v>doc-1314:2</v>
      </c>
      <c r="C970" t="s">
        <v>8299</v>
      </c>
      <c r="D970">
        <v>2</v>
      </c>
      <c r="E970" t="s">
        <v>1977</v>
      </c>
    </row>
    <row r="971" spans="2:5">
      <c r="B971" s="65" t="str">
        <f t="shared" si="15"/>
        <v>doc-1314:3</v>
      </c>
      <c r="C971" t="s">
        <v>8299</v>
      </c>
      <c r="D971">
        <v>3</v>
      </c>
      <c r="E971" t="s">
        <v>1885</v>
      </c>
    </row>
    <row r="972" spans="2:5">
      <c r="B972" s="65" t="str">
        <f t="shared" si="15"/>
        <v>doc-1314:4</v>
      </c>
      <c r="C972" t="s">
        <v>8299</v>
      </c>
      <c r="D972">
        <v>4</v>
      </c>
      <c r="E972" t="s">
        <v>1879</v>
      </c>
    </row>
    <row r="973" spans="2:5">
      <c r="B973" s="65" t="str">
        <f t="shared" si="15"/>
        <v>doc-1316:1</v>
      </c>
      <c r="C973" t="s">
        <v>8300</v>
      </c>
      <c r="D973">
        <v>1</v>
      </c>
      <c r="E973" t="s">
        <v>1807</v>
      </c>
    </row>
    <row r="974" spans="2:5">
      <c r="B974" s="65" t="str">
        <f t="shared" si="15"/>
        <v>doc-1317a:1</v>
      </c>
      <c r="C974" t="s">
        <v>8301</v>
      </c>
      <c r="D974">
        <v>1</v>
      </c>
      <c r="E974" t="s">
        <v>3095</v>
      </c>
    </row>
    <row r="975" spans="2:5">
      <c r="B975" s="65" t="str">
        <f t="shared" si="15"/>
        <v>doc-1317a:2</v>
      </c>
      <c r="C975" t="s">
        <v>8301</v>
      </c>
      <c r="D975">
        <v>2</v>
      </c>
      <c r="E975" t="s">
        <v>2617</v>
      </c>
    </row>
    <row r="976" spans="2:5">
      <c r="B976" s="65" t="str">
        <f t="shared" si="15"/>
        <v>doc-1317a:3</v>
      </c>
      <c r="C976" t="s">
        <v>8301</v>
      </c>
      <c r="D976">
        <v>3</v>
      </c>
      <c r="E976" t="s">
        <v>2703</v>
      </c>
    </row>
    <row r="977" spans="2:5">
      <c r="B977" s="65" t="str">
        <f t="shared" si="15"/>
        <v>doc-1317a:4</v>
      </c>
      <c r="C977" t="s">
        <v>8301</v>
      </c>
      <c r="D977">
        <v>4</v>
      </c>
      <c r="E977" t="s">
        <v>2641</v>
      </c>
    </row>
    <row r="978" spans="2:5">
      <c r="B978" s="65" t="str">
        <f t="shared" si="15"/>
        <v>doc-1317a:5</v>
      </c>
      <c r="C978" t="s">
        <v>8301</v>
      </c>
      <c r="D978">
        <v>5</v>
      </c>
      <c r="E978" t="s">
        <v>3098</v>
      </c>
    </row>
    <row r="979" spans="2:5">
      <c r="B979" s="65" t="str">
        <f t="shared" si="15"/>
        <v>doc-1317a:6</v>
      </c>
      <c r="C979" t="s">
        <v>8301</v>
      </c>
      <c r="D979">
        <v>6</v>
      </c>
      <c r="E979" t="s">
        <v>3090</v>
      </c>
    </row>
    <row r="980" spans="2:5">
      <c r="B980" s="65" t="str">
        <f t="shared" si="15"/>
        <v>doc-1318:1</v>
      </c>
      <c r="C980" t="s">
        <v>8302</v>
      </c>
      <c r="D980">
        <v>1</v>
      </c>
      <c r="E980" t="s">
        <v>2438</v>
      </c>
    </row>
    <row r="981" spans="2:5">
      <c r="B981" s="65" t="str">
        <f t="shared" si="15"/>
        <v>doc-1318:2</v>
      </c>
      <c r="C981" t="s">
        <v>8302</v>
      </c>
      <c r="D981">
        <v>2</v>
      </c>
      <c r="E981" t="s">
        <v>1876</v>
      </c>
    </row>
    <row r="982" spans="2:5">
      <c r="B982" s="65" t="str">
        <f t="shared" si="15"/>
        <v>doc-1318:3</v>
      </c>
      <c r="C982" t="s">
        <v>8302</v>
      </c>
      <c r="D982">
        <v>3</v>
      </c>
      <c r="E982" t="s">
        <v>2449</v>
      </c>
    </row>
    <row r="983" spans="2:5">
      <c r="B983" s="65" t="str">
        <f t="shared" si="15"/>
        <v>doc-1318:4</v>
      </c>
      <c r="C983" t="s">
        <v>8302</v>
      </c>
      <c r="D983">
        <v>4</v>
      </c>
      <c r="E983" t="s">
        <v>2396</v>
      </c>
    </row>
    <row r="984" spans="2:5">
      <c r="B984" s="65" t="str">
        <f t="shared" si="15"/>
        <v>doc-1319:1</v>
      </c>
      <c r="C984" t="s">
        <v>8303</v>
      </c>
      <c r="D984">
        <v>1</v>
      </c>
      <c r="E984" t="s">
        <v>2686</v>
      </c>
    </row>
    <row r="985" spans="2:5">
      <c r="B985" s="65" t="str">
        <f t="shared" si="15"/>
        <v>doc-1319:2</v>
      </c>
      <c r="C985" t="s">
        <v>8303</v>
      </c>
      <c r="D985">
        <v>2</v>
      </c>
      <c r="E985" t="s">
        <v>2703</v>
      </c>
    </row>
    <row r="986" spans="2:5">
      <c r="B986" s="65" t="str">
        <f t="shared" si="15"/>
        <v>doc-1319:3</v>
      </c>
      <c r="C986" t="s">
        <v>8303</v>
      </c>
      <c r="D986">
        <v>3</v>
      </c>
      <c r="E986" t="s">
        <v>2559</v>
      </c>
    </row>
    <row r="987" spans="2:5">
      <c r="B987" s="65" t="str">
        <f t="shared" si="15"/>
        <v>doc-1319:4</v>
      </c>
      <c r="C987" t="s">
        <v>8303</v>
      </c>
      <c r="D987">
        <v>4</v>
      </c>
      <c r="E987" t="s">
        <v>2581</v>
      </c>
    </row>
    <row r="988" spans="2:5">
      <c r="B988" s="65" t="str">
        <f t="shared" si="15"/>
        <v>doc-1319:5</v>
      </c>
      <c r="C988" t="s">
        <v>8303</v>
      </c>
      <c r="D988">
        <v>5</v>
      </c>
      <c r="E988" t="s">
        <v>2641</v>
      </c>
    </row>
    <row r="989" spans="2:5">
      <c r="B989" s="65" t="str">
        <f t="shared" si="15"/>
        <v>doc-1323:1</v>
      </c>
      <c r="C989" t="s">
        <v>8304</v>
      </c>
      <c r="D989">
        <v>1</v>
      </c>
      <c r="E989" t="s">
        <v>1263</v>
      </c>
    </row>
    <row r="990" spans="2:5">
      <c r="B990" s="65" t="str">
        <f t="shared" si="15"/>
        <v>doc-1323:2</v>
      </c>
      <c r="C990" t="s">
        <v>8304</v>
      </c>
      <c r="D990">
        <v>2</v>
      </c>
      <c r="E990" t="s">
        <v>1281</v>
      </c>
    </row>
    <row r="991" spans="2:5">
      <c r="B991" s="65" t="str">
        <f t="shared" si="15"/>
        <v>doc-1323:3</v>
      </c>
      <c r="C991" t="s">
        <v>8304</v>
      </c>
      <c r="D991">
        <v>3</v>
      </c>
      <c r="E991" t="s">
        <v>1275</v>
      </c>
    </row>
    <row r="992" spans="2:5">
      <c r="B992" s="65" t="str">
        <f t="shared" si="15"/>
        <v>doc-1323:4</v>
      </c>
      <c r="C992" t="s">
        <v>8304</v>
      </c>
      <c r="D992">
        <v>4</v>
      </c>
      <c r="E992" t="s">
        <v>1265</v>
      </c>
    </row>
    <row r="993" spans="2:5">
      <c r="B993" s="65" t="str">
        <f t="shared" si="15"/>
        <v>doc-1323:5</v>
      </c>
      <c r="C993" t="s">
        <v>8304</v>
      </c>
      <c r="D993">
        <v>5</v>
      </c>
      <c r="E993" t="s">
        <v>1243</v>
      </c>
    </row>
    <row r="994" spans="2:5">
      <c r="B994" s="65" t="str">
        <f t="shared" si="15"/>
        <v>doc-1323:6</v>
      </c>
      <c r="C994" t="s">
        <v>8304</v>
      </c>
      <c r="D994">
        <v>6</v>
      </c>
      <c r="E994" t="s">
        <v>1228</v>
      </c>
    </row>
    <row r="995" spans="2:5">
      <c r="B995" s="65" t="str">
        <f t="shared" si="15"/>
        <v>doc-1324:1</v>
      </c>
      <c r="C995" t="s">
        <v>8305</v>
      </c>
      <c r="D995">
        <v>1</v>
      </c>
      <c r="E995" t="s">
        <v>2934</v>
      </c>
    </row>
    <row r="996" spans="2:5">
      <c r="B996" s="65" t="str">
        <f t="shared" si="15"/>
        <v>doc-1324:2</v>
      </c>
      <c r="C996" t="s">
        <v>8305</v>
      </c>
      <c r="D996">
        <v>2</v>
      </c>
      <c r="E996" t="s">
        <v>276</v>
      </c>
    </row>
    <row r="997" spans="2:5">
      <c r="B997" s="65" t="str">
        <f t="shared" si="15"/>
        <v>doc-1324:3</v>
      </c>
      <c r="C997" t="s">
        <v>8305</v>
      </c>
      <c r="D997">
        <v>3</v>
      </c>
      <c r="E997" t="s">
        <v>73</v>
      </c>
    </row>
    <row r="998" spans="2:5">
      <c r="B998" s="65" t="str">
        <f t="shared" si="15"/>
        <v>doc-1325:1</v>
      </c>
      <c r="C998" t="s">
        <v>5721</v>
      </c>
      <c r="D998">
        <v>1</v>
      </c>
      <c r="E998" t="s">
        <v>3185</v>
      </c>
    </row>
    <row r="999" spans="2:5">
      <c r="B999" s="65" t="str">
        <f t="shared" si="15"/>
        <v>doc-1325:2</v>
      </c>
      <c r="C999" t="s">
        <v>5721</v>
      </c>
      <c r="D999">
        <v>2</v>
      </c>
      <c r="E999" t="s">
        <v>2396</v>
      </c>
    </row>
    <row r="1000" spans="2:5">
      <c r="B1000" s="65" t="str">
        <f t="shared" si="15"/>
        <v>doc-1326a:1</v>
      </c>
      <c r="C1000" t="s">
        <v>8306</v>
      </c>
      <c r="D1000">
        <v>1</v>
      </c>
      <c r="E1000" t="s">
        <v>3154</v>
      </c>
    </row>
    <row r="1001" spans="2:5">
      <c r="B1001" s="65" t="str">
        <f t="shared" si="15"/>
        <v>doc-1326a:2</v>
      </c>
      <c r="C1001" t="s">
        <v>8306</v>
      </c>
      <c r="D1001">
        <v>2</v>
      </c>
      <c r="E1001" t="s">
        <v>2571</v>
      </c>
    </row>
    <row r="1002" spans="2:5">
      <c r="B1002" s="65" t="str">
        <f t="shared" si="15"/>
        <v>doc-1326a:3</v>
      </c>
      <c r="C1002" t="s">
        <v>8306</v>
      </c>
      <c r="D1002">
        <v>3</v>
      </c>
      <c r="E1002" t="s">
        <v>2641</v>
      </c>
    </row>
    <row r="1003" spans="2:5">
      <c r="B1003" s="65" t="str">
        <f t="shared" si="15"/>
        <v>doc-1326a:4</v>
      </c>
      <c r="C1003" t="s">
        <v>8306</v>
      </c>
      <c r="D1003">
        <v>4</v>
      </c>
      <c r="E1003" t="s">
        <v>2158</v>
      </c>
    </row>
    <row r="1004" spans="2:5">
      <c r="B1004" s="65" t="str">
        <f t="shared" si="15"/>
        <v>doc-1326a:5</v>
      </c>
      <c r="C1004" t="s">
        <v>8306</v>
      </c>
      <c r="D1004">
        <v>5</v>
      </c>
      <c r="E1004" t="s">
        <v>2156</v>
      </c>
    </row>
    <row r="1005" spans="2:5">
      <c r="B1005" s="65" t="str">
        <f t="shared" si="15"/>
        <v>doc-1327:1</v>
      </c>
      <c r="C1005" t="s">
        <v>8307</v>
      </c>
      <c r="D1005">
        <v>1</v>
      </c>
      <c r="E1005" t="s">
        <v>3154</v>
      </c>
    </row>
    <row r="1006" spans="2:5">
      <c r="B1006" s="65" t="str">
        <f t="shared" si="15"/>
        <v>doc-1327:2</v>
      </c>
      <c r="C1006" t="s">
        <v>8307</v>
      </c>
      <c r="D1006">
        <v>2</v>
      </c>
      <c r="E1006" t="s">
        <v>2571</v>
      </c>
    </row>
    <row r="1007" spans="2:5">
      <c r="B1007" s="65" t="str">
        <f t="shared" si="15"/>
        <v>doc-1327:3</v>
      </c>
      <c r="C1007" t="s">
        <v>8307</v>
      </c>
      <c r="D1007">
        <v>3</v>
      </c>
      <c r="E1007" t="s">
        <v>2641</v>
      </c>
    </row>
    <row r="1008" spans="2:5">
      <c r="B1008" s="65" t="str">
        <f t="shared" si="15"/>
        <v>doc-1327:4</v>
      </c>
      <c r="C1008" t="s">
        <v>8307</v>
      </c>
      <c r="D1008">
        <v>4</v>
      </c>
      <c r="E1008" t="s">
        <v>2158</v>
      </c>
    </row>
    <row r="1009" spans="2:5">
      <c r="B1009" s="65" t="str">
        <f t="shared" si="15"/>
        <v>doc-1327:5</v>
      </c>
      <c r="C1009" t="s">
        <v>8307</v>
      </c>
      <c r="D1009">
        <v>5</v>
      </c>
      <c r="E1009" t="s">
        <v>2156</v>
      </c>
    </row>
    <row r="1010" spans="2:5">
      <c r="B1010" s="65" t="str">
        <f t="shared" si="15"/>
        <v>doc-1328:1</v>
      </c>
      <c r="C1010" t="s">
        <v>8308</v>
      </c>
      <c r="D1010">
        <v>1</v>
      </c>
      <c r="E1010" t="s">
        <v>2934</v>
      </c>
    </row>
    <row r="1011" spans="2:5">
      <c r="B1011" s="65" t="str">
        <f t="shared" si="15"/>
        <v>doc-1328:2</v>
      </c>
      <c r="C1011" t="s">
        <v>8308</v>
      </c>
      <c r="D1011">
        <v>2</v>
      </c>
      <c r="E1011" t="s">
        <v>73</v>
      </c>
    </row>
    <row r="1012" spans="2:5">
      <c r="B1012" s="65" t="str">
        <f t="shared" si="15"/>
        <v>doc-1328:3</v>
      </c>
      <c r="C1012" t="s">
        <v>8308</v>
      </c>
      <c r="D1012">
        <v>3</v>
      </c>
      <c r="E1012" t="s">
        <v>276</v>
      </c>
    </row>
    <row r="1013" spans="2:5">
      <c r="B1013" s="65" t="str">
        <f t="shared" si="15"/>
        <v>doc-1330:1</v>
      </c>
      <c r="C1013" t="s">
        <v>5610</v>
      </c>
      <c r="D1013">
        <v>1</v>
      </c>
      <c r="E1013" t="s">
        <v>73</v>
      </c>
    </row>
    <row r="1014" spans="2:5">
      <c r="B1014" s="65" t="str">
        <f t="shared" si="15"/>
        <v>doc-1330:2</v>
      </c>
      <c r="C1014" t="s">
        <v>5610</v>
      </c>
      <c r="D1014">
        <v>2</v>
      </c>
      <c r="E1014" t="s">
        <v>2937</v>
      </c>
    </row>
    <row r="1015" spans="2:5">
      <c r="B1015" s="65" t="str">
        <f t="shared" si="15"/>
        <v>doc-1330:3</v>
      </c>
      <c r="C1015" t="s">
        <v>5610</v>
      </c>
      <c r="D1015">
        <v>3</v>
      </c>
      <c r="E1015" t="s">
        <v>2902</v>
      </c>
    </row>
    <row r="1016" spans="2:5">
      <c r="B1016" s="65" t="str">
        <f t="shared" si="15"/>
        <v>doc-1331:1</v>
      </c>
      <c r="C1016" t="s">
        <v>8309</v>
      </c>
      <c r="D1016">
        <v>1</v>
      </c>
      <c r="E1016" t="s">
        <v>2701</v>
      </c>
    </row>
    <row r="1017" spans="2:5">
      <c r="B1017" s="65" t="str">
        <f t="shared" si="15"/>
        <v>doc-1331:2</v>
      </c>
      <c r="C1017" t="s">
        <v>8309</v>
      </c>
      <c r="D1017">
        <v>2</v>
      </c>
      <c r="E1017" t="s">
        <v>1673</v>
      </c>
    </row>
    <row r="1018" spans="2:5">
      <c r="B1018" s="65" t="str">
        <f t="shared" si="15"/>
        <v>doc-1331:3</v>
      </c>
      <c r="C1018" t="s">
        <v>8309</v>
      </c>
      <c r="D1018">
        <v>3</v>
      </c>
      <c r="E1018" t="s">
        <v>2641</v>
      </c>
    </row>
    <row r="1019" spans="2:5">
      <c r="B1019" s="65" t="str">
        <f t="shared" si="15"/>
        <v>doc-1332:1</v>
      </c>
      <c r="C1019" t="s">
        <v>8310</v>
      </c>
      <c r="D1019">
        <v>1</v>
      </c>
      <c r="E1019" t="s">
        <v>1255</v>
      </c>
    </row>
    <row r="1020" spans="2:5">
      <c r="B1020" s="65" t="str">
        <f t="shared" si="15"/>
        <v>doc-1332:2</v>
      </c>
      <c r="C1020" t="s">
        <v>8310</v>
      </c>
      <c r="D1020">
        <v>2</v>
      </c>
      <c r="E1020" t="s">
        <v>1225</v>
      </c>
    </row>
    <row r="1021" spans="2:5">
      <c r="B1021" s="65" t="str">
        <f t="shared" si="15"/>
        <v>doc-1332:3</v>
      </c>
      <c r="C1021" t="s">
        <v>8310</v>
      </c>
      <c r="D1021">
        <v>3</v>
      </c>
      <c r="E1021" t="s">
        <v>1243</v>
      </c>
    </row>
    <row r="1022" spans="2:5">
      <c r="B1022" s="65" t="str">
        <f t="shared" si="15"/>
        <v>doc-1333:1</v>
      </c>
      <c r="C1022" t="s">
        <v>8311</v>
      </c>
      <c r="D1022">
        <v>1</v>
      </c>
      <c r="E1022" t="s">
        <v>1281</v>
      </c>
    </row>
    <row r="1023" spans="2:5">
      <c r="B1023" s="65" t="str">
        <f t="shared" si="15"/>
        <v>doc-1333:2</v>
      </c>
      <c r="C1023" t="s">
        <v>8311</v>
      </c>
      <c r="D1023">
        <v>2</v>
      </c>
      <c r="E1023" t="s">
        <v>1263</v>
      </c>
    </row>
    <row r="1024" spans="2:5">
      <c r="B1024" s="65" t="str">
        <f t="shared" si="15"/>
        <v>doc-1333:3</v>
      </c>
      <c r="C1024" t="s">
        <v>8311</v>
      </c>
      <c r="D1024">
        <v>3</v>
      </c>
      <c r="E1024" t="s">
        <v>1243</v>
      </c>
    </row>
    <row r="1025" spans="2:5">
      <c r="B1025" s="65" t="str">
        <f t="shared" si="15"/>
        <v>doc-1333:4</v>
      </c>
      <c r="C1025" t="s">
        <v>8311</v>
      </c>
      <c r="D1025">
        <v>4</v>
      </c>
      <c r="E1025" t="s">
        <v>1228</v>
      </c>
    </row>
    <row r="1026" spans="2:5">
      <c r="B1026" s="65" t="str">
        <f t="shared" si="15"/>
        <v>doc-1333:5</v>
      </c>
      <c r="C1026" t="s">
        <v>8311</v>
      </c>
      <c r="D1026">
        <v>5</v>
      </c>
      <c r="E1026" t="s">
        <v>1118</v>
      </c>
    </row>
    <row r="1027" spans="2:5">
      <c r="B1027" s="65" t="str">
        <f t="shared" si="15"/>
        <v>doc-1334a:1</v>
      </c>
      <c r="C1027" t="s">
        <v>8312</v>
      </c>
      <c r="D1027">
        <v>1</v>
      </c>
      <c r="E1027" t="s">
        <v>1807</v>
      </c>
    </row>
    <row r="1028" spans="2:5">
      <c r="B1028" s="65" t="str">
        <f t="shared" ref="B1028:B1091" si="16">$C1028&amp;":"&amp;$D1028</f>
        <v>doc-1334b:1</v>
      </c>
      <c r="C1028" t="s">
        <v>8313</v>
      </c>
      <c r="D1028">
        <v>1</v>
      </c>
      <c r="E1028" t="s">
        <v>1807</v>
      </c>
    </row>
    <row r="1029" spans="2:5">
      <c r="B1029" s="65" t="str">
        <f t="shared" si="16"/>
        <v>doc-1334d:1</v>
      </c>
      <c r="C1029" t="s">
        <v>8314</v>
      </c>
      <c r="D1029">
        <v>1</v>
      </c>
      <c r="E1029" t="s">
        <v>1807</v>
      </c>
    </row>
    <row r="1030" spans="2:5">
      <c r="B1030" s="65" t="str">
        <f t="shared" si="16"/>
        <v>doc-1335:1</v>
      </c>
      <c r="C1030" t="s">
        <v>8315</v>
      </c>
      <c r="D1030">
        <v>1</v>
      </c>
      <c r="E1030" t="s">
        <v>2602</v>
      </c>
    </row>
    <row r="1031" spans="2:5">
      <c r="B1031" s="65" t="str">
        <f t="shared" si="16"/>
        <v>doc-1335:2</v>
      </c>
      <c r="C1031" t="s">
        <v>8315</v>
      </c>
      <c r="D1031">
        <v>2</v>
      </c>
      <c r="E1031" t="s">
        <v>2632</v>
      </c>
    </row>
    <row r="1032" spans="2:5">
      <c r="B1032" s="65" t="str">
        <f t="shared" si="16"/>
        <v>doc-1335:3</v>
      </c>
      <c r="C1032" t="s">
        <v>8315</v>
      </c>
      <c r="D1032">
        <v>3</v>
      </c>
      <c r="E1032" t="s">
        <v>2698</v>
      </c>
    </row>
    <row r="1033" spans="2:5">
      <c r="B1033" s="65" t="str">
        <f t="shared" si="16"/>
        <v>doc-1335:4</v>
      </c>
      <c r="C1033" t="s">
        <v>8315</v>
      </c>
      <c r="D1033">
        <v>4</v>
      </c>
      <c r="E1033" t="s">
        <v>2571</v>
      </c>
    </row>
    <row r="1034" spans="2:5">
      <c r="B1034" s="65" t="str">
        <f t="shared" si="16"/>
        <v>doc-1335:5</v>
      </c>
      <c r="C1034" t="s">
        <v>8315</v>
      </c>
      <c r="D1034">
        <v>5</v>
      </c>
      <c r="E1034" t="s">
        <v>2641</v>
      </c>
    </row>
    <row r="1035" spans="2:5">
      <c r="B1035" s="65" t="str">
        <f t="shared" si="16"/>
        <v>doc-1336:1</v>
      </c>
      <c r="C1035" t="s">
        <v>8316</v>
      </c>
      <c r="D1035">
        <v>1</v>
      </c>
      <c r="E1035" t="s">
        <v>2836</v>
      </c>
    </row>
    <row r="1036" spans="2:5">
      <c r="B1036" s="65" t="str">
        <f t="shared" si="16"/>
        <v>doc-1336:2</v>
      </c>
      <c r="C1036" t="s">
        <v>8316</v>
      </c>
      <c r="D1036">
        <v>2</v>
      </c>
      <c r="E1036" t="s">
        <v>2821</v>
      </c>
    </row>
    <row r="1037" spans="2:5">
      <c r="B1037" s="65" t="str">
        <f t="shared" si="16"/>
        <v>doc-1336:3</v>
      </c>
      <c r="C1037" t="s">
        <v>8316</v>
      </c>
      <c r="D1037">
        <v>3</v>
      </c>
      <c r="E1037" t="s">
        <v>2823</v>
      </c>
    </row>
    <row r="1038" spans="2:5">
      <c r="B1038" s="65" t="str">
        <f t="shared" si="16"/>
        <v>doc-1337:1</v>
      </c>
      <c r="C1038" t="s">
        <v>8317</v>
      </c>
      <c r="D1038">
        <v>1</v>
      </c>
      <c r="E1038" t="s">
        <v>2934</v>
      </c>
    </row>
    <row r="1039" spans="2:5">
      <c r="B1039" s="65" t="str">
        <f t="shared" si="16"/>
        <v>doc-1337:2</v>
      </c>
      <c r="C1039" t="s">
        <v>8317</v>
      </c>
      <c r="D1039">
        <v>2</v>
      </c>
      <c r="E1039" t="s">
        <v>73</v>
      </c>
    </row>
    <row r="1040" spans="2:5">
      <c r="B1040" s="65" t="str">
        <f t="shared" si="16"/>
        <v>doc-1337:3</v>
      </c>
      <c r="C1040" t="s">
        <v>8317</v>
      </c>
      <c r="D1040">
        <v>3</v>
      </c>
      <c r="E1040" t="s">
        <v>276</v>
      </c>
    </row>
    <row r="1041" spans="2:5">
      <c r="B1041" s="65" t="str">
        <f t="shared" si="16"/>
        <v>doc-1338a:1</v>
      </c>
      <c r="C1041" t="s">
        <v>8318</v>
      </c>
      <c r="D1041">
        <v>1</v>
      </c>
      <c r="E1041" t="s">
        <v>2703</v>
      </c>
    </row>
    <row r="1042" spans="2:5">
      <c r="B1042" s="65" t="str">
        <f t="shared" si="16"/>
        <v>doc-1338a:2</v>
      </c>
      <c r="C1042" t="s">
        <v>8318</v>
      </c>
      <c r="D1042">
        <v>2</v>
      </c>
      <c r="E1042" t="s">
        <v>1673</v>
      </c>
    </row>
    <row r="1043" spans="2:5">
      <c r="B1043" s="65" t="str">
        <f t="shared" si="16"/>
        <v>doc-1338a:3</v>
      </c>
      <c r="C1043" t="s">
        <v>8318</v>
      </c>
      <c r="D1043">
        <v>3</v>
      </c>
      <c r="E1043" t="s">
        <v>2623</v>
      </c>
    </row>
    <row r="1044" spans="2:5">
      <c r="B1044" s="65" t="str">
        <f t="shared" si="16"/>
        <v>doc-1338a:4</v>
      </c>
      <c r="C1044" t="s">
        <v>8318</v>
      </c>
      <c r="D1044">
        <v>4</v>
      </c>
      <c r="E1044" t="s">
        <v>2596</v>
      </c>
    </row>
    <row r="1045" spans="2:5">
      <c r="B1045" s="65" t="str">
        <f t="shared" si="16"/>
        <v>doc-1338a:5</v>
      </c>
      <c r="C1045" t="s">
        <v>8318</v>
      </c>
      <c r="D1045">
        <v>5</v>
      </c>
      <c r="E1045" t="s">
        <v>2641</v>
      </c>
    </row>
    <row r="1046" spans="2:5">
      <c r="B1046" s="65" t="str">
        <f t="shared" si="16"/>
        <v>doc-1339:1</v>
      </c>
      <c r="C1046" t="s">
        <v>8319</v>
      </c>
      <c r="D1046">
        <v>1</v>
      </c>
      <c r="E1046" t="s">
        <v>1171</v>
      </c>
    </row>
    <row r="1047" spans="2:5">
      <c r="B1047" s="65" t="str">
        <f t="shared" si="16"/>
        <v>doc-1339:2</v>
      </c>
      <c r="C1047" t="s">
        <v>8319</v>
      </c>
      <c r="D1047">
        <v>2</v>
      </c>
      <c r="E1047" t="s">
        <v>1179</v>
      </c>
    </row>
    <row r="1048" spans="2:5">
      <c r="B1048" s="65" t="str">
        <f t="shared" si="16"/>
        <v>doc-1339:3</v>
      </c>
      <c r="C1048" t="s">
        <v>8319</v>
      </c>
      <c r="D1048">
        <v>3</v>
      </c>
      <c r="E1048" t="s">
        <v>1187</v>
      </c>
    </row>
    <row r="1049" spans="2:5">
      <c r="B1049" s="65" t="str">
        <f t="shared" si="16"/>
        <v>doc-1339:4</v>
      </c>
      <c r="C1049" t="s">
        <v>8319</v>
      </c>
      <c r="D1049">
        <v>4</v>
      </c>
      <c r="E1049" t="s">
        <v>1174</v>
      </c>
    </row>
    <row r="1050" spans="2:5">
      <c r="B1050" s="65" t="str">
        <f t="shared" si="16"/>
        <v>doc-1341:1</v>
      </c>
      <c r="C1050" t="s">
        <v>5616</v>
      </c>
      <c r="D1050">
        <v>1</v>
      </c>
      <c r="E1050" t="s">
        <v>2047</v>
      </c>
    </row>
    <row r="1051" spans="2:5">
      <c r="B1051" s="65" t="str">
        <f t="shared" si="16"/>
        <v>doc-1341:2</v>
      </c>
      <c r="C1051" t="s">
        <v>5616</v>
      </c>
      <c r="D1051">
        <v>2</v>
      </c>
      <c r="E1051" t="s">
        <v>2153</v>
      </c>
    </row>
    <row r="1052" spans="2:5">
      <c r="B1052" s="65" t="str">
        <f t="shared" si="16"/>
        <v>doc-1341:3</v>
      </c>
      <c r="C1052" t="s">
        <v>5616</v>
      </c>
      <c r="D1052">
        <v>3</v>
      </c>
      <c r="E1052" t="s">
        <v>2095</v>
      </c>
    </row>
    <row r="1053" spans="2:5">
      <c r="B1053" s="65" t="str">
        <f t="shared" si="16"/>
        <v>doc-1341:4</v>
      </c>
      <c r="C1053" t="s">
        <v>5616</v>
      </c>
      <c r="D1053">
        <v>4</v>
      </c>
      <c r="E1053" t="s">
        <v>2821</v>
      </c>
    </row>
    <row r="1054" spans="2:5">
      <c r="B1054" s="65" t="str">
        <f t="shared" si="16"/>
        <v>doc-1342:1</v>
      </c>
      <c r="C1054" t="s">
        <v>5623</v>
      </c>
      <c r="D1054">
        <v>1</v>
      </c>
      <c r="E1054" t="s">
        <v>2153</v>
      </c>
    </row>
    <row r="1055" spans="2:5">
      <c r="B1055" s="65" t="str">
        <f t="shared" si="16"/>
        <v>doc-1342:2</v>
      </c>
      <c r="C1055" t="s">
        <v>5623</v>
      </c>
      <c r="D1055">
        <v>2</v>
      </c>
      <c r="E1055" t="s">
        <v>1588</v>
      </c>
    </row>
    <row r="1056" spans="2:5">
      <c r="B1056" s="65" t="str">
        <f t="shared" si="16"/>
        <v>doc-1342:3</v>
      </c>
      <c r="C1056" t="s">
        <v>5623</v>
      </c>
      <c r="D1056">
        <v>3</v>
      </c>
      <c r="E1056" t="s">
        <v>1591</v>
      </c>
    </row>
    <row r="1057" spans="2:5">
      <c r="B1057" s="65" t="str">
        <f t="shared" si="16"/>
        <v>doc-1342:4</v>
      </c>
      <c r="C1057" t="s">
        <v>5623</v>
      </c>
      <c r="D1057">
        <v>4</v>
      </c>
      <c r="E1057" t="s">
        <v>2095</v>
      </c>
    </row>
    <row r="1058" spans="2:5">
      <c r="B1058" s="65" t="str">
        <f t="shared" si="16"/>
        <v>doc-1343:1</v>
      </c>
      <c r="C1058" t="s">
        <v>5629</v>
      </c>
      <c r="D1058">
        <v>1</v>
      </c>
      <c r="E1058" t="s">
        <v>2153</v>
      </c>
    </row>
    <row r="1059" spans="2:5">
      <c r="B1059" s="65" t="str">
        <f t="shared" si="16"/>
        <v>doc-1343:2</v>
      </c>
      <c r="C1059" t="s">
        <v>5629</v>
      </c>
      <c r="D1059">
        <v>2</v>
      </c>
      <c r="E1059" t="s">
        <v>2095</v>
      </c>
    </row>
    <row r="1060" spans="2:5">
      <c r="B1060" s="65" t="str">
        <f t="shared" si="16"/>
        <v>doc-1344:1</v>
      </c>
      <c r="C1060" t="s">
        <v>5635</v>
      </c>
      <c r="D1060">
        <v>1</v>
      </c>
      <c r="E1060" t="s">
        <v>2153</v>
      </c>
    </row>
    <row r="1061" spans="2:5">
      <c r="B1061" s="65" t="str">
        <f t="shared" si="16"/>
        <v>doc-1344:2</v>
      </c>
      <c r="C1061" t="s">
        <v>5635</v>
      </c>
      <c r="D1061">
        <v>2</v>
      </c>
      <c r="E1061" t="s">
        <v>2095</v>
      </c>
    </row>
    <row r="1062" spans="2:5">
      <c r="B1062" s="65" t="str">
        <f t="shared" si="16"/>
        <v>doc-1344:3</v>
      </c>
      <c r="C1062" t="s">
        <v>5635</v>
      </c>
      <c r="D1062">
        <v>3</v>
      </c>
      <c r="E1062" t="s">
        <v>2821</v>
      </c>
    </row>
    <row r="1063" spans="2:5">
      <c r="B1063" s="65" t="str">
        <f t="shared" si="16"/>
        <v>doc-1344:4</v>
      </c>
      <c r="C1063" t="s">
        <v>5635</v>
      </c>
      <c r="D1063">
        <v>4</v>
      </c>
      <c r="E1063" t="s">
        <v>2823</v>
      </c>
    </row>
    <row r="1064" spans="2:5">
      <c r="B1064" s="65" t="str">
        <f t="shared" si="16"/>
        <v>doc-1346:1</v>
      </c>
      <c r="C1064" t="s">
        <v>5640</v>
      </c>
      <c r="D1064">
        <v>1</v>
      </c>
      <c r="E1064" t="s">
        <v>1317</v>
      </c>
    </row>
    <row r="1065" spans="2:5">
      <c r="B1065" s="65" t="str">
        <f t="shared" si="16"/>
        <v>doc-1347:1</v>
      </c>
      <c r="C1065" t="s">
        <v>5646</v>
      </c>
      <c r="D1065">
        <v>1</v>
      </c>
      <c r="E1065" t="s">
        <v>1317</v>
      </c>
    </row>
    <row r="1066" spans="2:5">
      <c r="B1066" s="65" t="str">
        <f t="shared" si="16"/>
        <v>doc-1347:2</v>
      </c>
      <c r="C1066" t="s">
        <v>5646</v>
      </c>
      <c r="D1066">
        <v>2</v>
      </c>
      <c r="E1066" t="s">
        <v>2168</v>
      </c>
    </row>
    <row r="1067" spans="2:5">
      <c r="B1067" s="65" t="str">
        <f t="shared" si="16"/>
        <v>doc-1348:1</v>
      </c>
      <c r="C1067" t="s">
        <v>5652</v>
      </c>
      <c r="D1067">
        <v>1</v>
      </c>
      <c r="E1067" t="s">
        <v>2168</v>
      </c>
    </row>
    <row r="1068" spans="2:5">
      <c r="B1068" s="65" t="str">
        <f t="shared" si="16"/>
        <v>doc-1348:2</v>
      </c>
      <c r="C1068" t="s">
        <v>5652</v>
      </c>
      <c r="D1068">
        <v>2</v>
      </c>
      <c r="E1068" t="s">
        <v>1317</v>
      </c>
    </row>
    <row r="1069" spans="2:5">
      <c r="B1069" s="65" t="str">
        <f t="shared" si="16"/>
        <v>doc-1348:3</v>
      </c>
      <c r="C1069" t="s">
        <v>5652</v>
      </c>
      <c r="D1069">
        <v>3</v>
      </c>
      <c r="E1069" t="s">
        <v>2335</v>
      </c>
    </row>
    <row r="1070" spans="2:5">
      <c r="B1070" s="65" t="str">
        <f t="shared" si="16"/>
        <v>doc-1349:1</v>
      </c>
      <c r="C1070" t="s">
        <v>8320</v>
      </c>
      <c r="D1070">
        <v>1</v>
      </c>
      <c r="E1070" t="s">
        <v>3059</v>
      </c>
    </row>
    <row r="1071" spans="2:5">
      <c r="B1071" s="65" t="str">
        <f t="shared" si="16"/>
        <v>doc-1349:2</v>
      </c>
      <c r="C1071" t="s">
        <v>8320</v>
      </c>
      <c r="D1071">
        <v>2</v>
      </c>
      <c r="E1071" t="s">
        <v>3049</v>
      </c>
    </row>
    <row r="1072" spans="2:5">
      <c r="B1072" s="65" t="str">
        <f t="shared" si="16"/>
        <v>doc-1349:3</v>
      </c>
      <c r="C1072" t="s">
        <v>8320</v>
      </c>
      <c r="D1072">
        <v>3</v>
      </c>
      <c r="E1072" t="s">
        <v>3046</v>
      </c>
    </row>
    <row r="1073" spans="2:5">
      <c r="B1073" s="65" t="str">
        <f t="shared" si="16"/>
        <v>doc-1350:1</v>
      </c>
      <c r="C1073" t="s">
        <v>5658</v>
      </c>
      <c r="D1073">
        <v>1</v>
      </c>
      <c r="E1073" t="s">
        <v>2409</v>
      </c>
    </row>
    <row r="1074" spans="2:5">
      <c r="B1074" s="65" t="str">
        <f t="shared" si="16"/>
        <v>doc-1350:2</v>
      </c>
      <c r="C1074" t="s">
        <v>5658</v>
      </c>
      <c r="D1074">
        <v>2</v>
      </c>
      <c r="E1074" t="s">
        <v>2475</v>
      </c>
    </row>
    <row r="1075" spans="2:5">
      <c r="B1075" s="65" t="str">
        <f t="shared" si="16"/>
        <v>doc-1350:3</v>
      </c>
      <c r="C1075" t="s">
        <v>5658</v>
      </c>
      <c r="D1075">
        <v>3</v>
      </c>
      <c r="E1075" t="s">
        <v>2396</v>
      </c>
    </row>
    <row r="1076" spans="2:5">
      <c r="B1076" s="65" t="str">
        <f t="shared" si="16"/>
        <v>doc-1354:1</v>
      </c>
      <c r="C1076" t="s">
        <v>5665</v>
      </c>
      <c r="D1076">
        <v>1</v>
      </c>
      <c r="E1076" t="s">
        <v>2650</v>
      </c>
    </row>
    <row r="1077" spans="2:5">
      <c r="B1077" s="65" t="str">
        <f t="shared" si="16"/>
        <v>doc-1354:2</v>
      </c>
      <c r="C1077" t="s">
        <v>5665</v>
      </c>
      <c r="D1077">
        <v>2</v>
      </c>
      <c r="E1077" t="s">
        <v>2001</v>
      </c>
    </row>
    <row r="1078" spans="2:5">
      <c r="B1078" s="65" t="str">
        <f t="shared" si="16"/>
        <v>doc-1354:3</v>
      </c>
      <c r="C1078" t="s">
        <v>5665</v>
      </c>
      <c r="D1078">
        <v>3</v>
      </c>
      <c r="E1078" t="s">
        <v>2634</v>
      </c>
    </row>
    <row r="1079" spans="2:5">
      <c r="B1079" s="65" t="str">
        <f t="shared" si="16"/>
        <v>doc-1355:1</v>
      </c>
      <c r="C1079" t="s">
        <v>5672</v>
      </c>
      <c r="D1079">
        <v>1</v>
      </c>
      <c r="E1079" t="s">
        <v>2928</v>
      </c>
    </row>
    <row r="1080" spans="2:5">
      <c r="B1080" s="65" t="str">
        <f t="shared" si="16"/>
        <v>doc-1355:2</v>
      </c>
      <c r="C1080" t="s">
        <v>5672</v>
      </c>
      <c r="D1080">
        <v>2</v>
      </c>
      <c r="E1080" t="s">
        <v>2939</v>
      </c>
    </row>
    <row r="1081" spans="2:5">
      <c r="B1081" s="65" t="str">
        <f t="shared" si="16"/>
        <v>doc-1355:3</v>
      </c>
      <c r="C1081" t="s">
        <v>5672</v>
      </c>
      <c r="D1081">
        <v>3</v>
      </c>
      <c r="E1081" t="s">
        <v>2941</v>
      </c>
    </row>
    <row r="1082" spans="2:5">
      <c r="B1082" s="65" t="str">
        <f t="shared" si="16"/>
        <v>doc-1355:4</v>
      </c>
      <c r="C1082" t="s">
        <v>5672</v>
      </c>
      <c r="D1082">
        <v>4</v>
      </c>
      <c r="E1082" t="s">
        <v>276</v>
      </c>
    </row>
    <row r="1083" spans="2:5">
      <c r="B1083" s="65" t="str">
        <f t="shared" si="16"/>
        <v>doc-1355:5</v>
      </c>
      <c r="C1083" t="s">
        <v>5672</v>
      </c>
      <c r="D1083">
        <v>5</v>
      </c>
      <c r="E1083" t="s">
        <v>73</v>
      </c>
    </row>
    <row r="1084" spans="2:5">
      <c r="B1084" s="65" t="str">
        <f t="shared" si="16"/>
        <v>doc-1357:1</v>
      </c>
      <c r="C1084" t="s">
        <v>5678</v>
      </c>
      <c r="D1084">
        <v>1</v>
      </c>
      <c r="E1084" t="s">
        <v>1033</v>
      </c>
    </row>
    <row r="1085" spans="2:5">
      <c r="B1085" s="65" t="str">
        <f t="shared" si="16"/>
        <v>doc-1357:2</v>
      </c>
      <c r="C1085" t="s">
        <v>5678</v>
      </c>
      <c r="D1085">
        <v>2</v>
      </c>
      <c r="E1085" t="s">
        <v>1039</v>
      </c>
    </row>
    <row r="1086" spans="2:5">
      <c r="B1086" s="65" t="str">
        <f t="shared" si="16"/>
        <v>doc-1357:3</v>
      </c>
      <c r="C1086" t="s">
        <v>5678</v>
      </c>
      <c r="D1086">
        <v>3</v>
      </c>
      <c r="E1086" t="s">
        <v>3035</v>
      </c>
    </row>
    <row r="1087" spans="2:5">
      <c r="B1087" s="65" t="str">
        <f t="shared" si="16"/>
        <v>doc-1358:1</v>
      </c>
      <c r="C1087" t="s">
        <v>5684</v>
      </c>
      <c r="D1087">
        <v>1</v>
      </c>
      <c r="E1087" t="s">
        <v>2836</v>
      </c>
    </row>
    <row r="1088" spans="2:5">
      <c r="B1088" s="65" t="str">
        <f t="shared" si="16"/>
        <v>doc-1358:2</v>
      </c>
      <c r="C1088" t="s">
        <v>5684</v>
      </c>
      <c r="D1088">
        <v>2</v>
      </c>
      <c r="E1088" t="s">
        <v>2821</v>
      </c>
    </row>
    <row r="1089" spans="2:5">
      <c r="B1089" s="65" t="str">
        <f t="shared" si="16"/>
        <v>doc-1358:3</v>
      </c>
      <c r="C1089" t="s">
        <v>5684</v>
      </c>
      <c r="D1089">
        <v>3</v>
      </c>
      <c r="E1089" t="s">
        <v>2823</v>
      </c>
    </row>
    <row r="1090" spans="2:5">
      <c r="B1090" s="65" t="str">
        <f t="shared" si="16"/>
        <v>doc-1359:1</v>
      </c>
      <c r="C1090" t="s">
        <v>5690</v>
      </c>
      <c r="D1090">
        <v>1</v>
      </c>
      <c r="E1090" t="s">
        <v>2821</v>
      </c>
    </row>
    <row r="1091" spans="2:5">
      <c r="B1091" s="65" t="str">
        <f t="shared" si="16"/>
        <v>doc-1359:2</v>
      </c>
      <c r="C1091" t="s">
        <v>5690</v>
      </c>
      <c r="D1091">
        <v>2</v>
      </c>
      <c r="E1091" t="s">
        <v>2805</v>
      </c>
    </row>
    <row r="1092" spans="2:5">
      <c r="B1092" s="65" t="str">
        <f t="shared" ref="B1092:B1155" si="17">$C1092&amp;":"&amp;$D1092</f>
        <v>doc-1359:3</v>
      </c>
      <c r="C1092" t="s">
        <v>5690</v>
      </c>
      <c r="D1092">
        <v>3</v>
      </c>
      <c r="E1092" t="s">
        <v>2823</v>
      </c>
    </row>
    <row r="1093" spans="2:5">
      <c r="B1093" s="65" t="str">
        <f t="shared" si="17"/>
        <v>doc-1359:4</v>
      </c>
      <c r="C1093" t="s">
        <v>5690</v>
      </c>
      <c r="D1093">
        <v>4</v>
      </c>
      <c r="E1093" t="s">
        <v>2841</v>
      </c>
    </row>
    <row r="1094" spans="2:5">
      <c r="B1094" s="65" t="str">
        <f t="shared" si="17"/>
        <v>doc-1359:5</v>
      </c>
      <c r="C1094" t="s">
        <v>5690</v>
      </c>
      <c r="D1094">
        <v>5</v>
      </c>
      <c r="E1094" t="s">
        <v>1566</v>
      </c>
    </row>
    <row r="1095" spans="2:5">
      <c r="B1095" s="65" t="str">
        <f t="shared" si="17"/>
        <v>doc-1361a:1</v>
      </c>
      <c r="C1095" t="s">
        <v>5695</v>
      </c>
      <c r="D1095">
        <v>1</v>
      </c>
      <c r="E1095" t="s">
        <v>2069</v>
      </c>
    </row>
    <row r="1096" spans="2:5">
      <c r="B1096" s="65" t="str">
        <f t="shared" si="17"/>
        <v>doc-1361a:2</v>
      </c>
      <c r="C1096" t="s">
        <v>5695</v>
      </c>
      <c r="D1096">
        <v>2</v>
      </c>
      <c r="E1096" t="s">
        <v>2298</v>
      </c>
    </row>
    <row r="1097" spans="2:5">
      <c r="B1097" s="65" t="str">
        <f t="shared" si="17"/>
        <v>doc-1361a:3</v>
      </c>
      <c r="C1097" t="s">
        <v>5695</v>
      </c>
      <c r="D1097">
        <v>3</v>
      </c>
      <c r="E1097" t="s">
        <v>2396</v>
      </c>
    </row>
    <row r="1098" spans="2:5">
      <c r="B1098" s="65" t="str">
        <f t="shared" si="17"/>
        <v>doc-1361a:4</v>
      </c>
      <c r="C1098" t="s">
        <v>5695</v>
      </c>
      <c r="D1098">
        <v>4</v>
      </c>
      <c r="E1098" t="s">
        <v>2402</v>
      </c>
    </row>
    <row r="1099" spans="2:5">
      <c r="B1099" s="65" t="str">
        <f t="shared" si="17"/>
        <v>doc-1361c:1</v>
      </c>
      <c r="C1099" t="s">
        <v>5702</v>
      </c>
      <c r="D1099">
        <v>1</v>
      </c>
      <c r="E1099" t="s">
        <v>2069</v>
      </c>
    </row>
    <row r="1100" spans="2:5">
      <c r="B1100" s="65" t="str">
        <f t="shared" si="17"/>
        <v>doc-1361c:2</v>
      </c>
      <c r="C1100" t="s">
        <v>5702</v>
      </c>
      <c r="D1100">
        <v>2</v>
      </c>
      <c r="E1100" t="s">
        <v>2298</v>
      </c>
    </row>
    <row r="1101" spans="2:5">
      <c r="B1101" s="65" t="str">
        <f t="shared" si="17"/>
        <v>doc-1361c:3</v>
      </c>
      <c r="C1101" t="s">
        <v>5702</v>
      </c>
      <c r="D1101">
        <v>3</v>
      </c>
      <c r="E1101" t="s">
        <v>2396</v>
      </c>
    </row>
    <row r="1102" spans="2:5">
      <c r="B1102" s="65" t="str">
        <f t="shared" si="17"/>
        <v>doc-1361c:4</v>
      </c>
      <c r="C1102" t="s">
        <v>5702</v>
      </c>
      <c r="D1102">
        <v>4</v>
      </c>
      <c r="E1102" t="s">
        <v>2449</v>
      </c>
    </row>
    <row r="1103" spans="2:5">
      <c r="B1103" s="65" t="str">
        <f t="shared" si="17"/>
        <v>doc-1361c:5</v>
      </c>
      <c r="C1103" t="s">
        <v>5702</v>
      </c>
      <c r="D1103">
        <v>5</v>
      </c>
      <c r="E1103" t="s">
        <v>2402</v>
      </c>
    </row>
    <row r="1104" spans="2:5">
      <c r="B1104" s="65" t="str">
        <f t="shared" si="17"/>
        <v>doc-1362:1</v>
      </c>
      <c r="C1104" t="s">
        <v>5703</v>
      </c>
      <c r="D1104">
        <v>1</v>
      </c>
      <c r="E1104" t="s">
        <v>2691</v>
      </c>
    </row>
    <row r="1105" spans="2:5">
      <c r="B1105" s="65" t="str">
        <f t="shared" si="17"/>
        <v>doc-1362:2</v>
      </c>
      <c r="C1105" t="s">
        <v>5703</v>
      </c>
      <c r="D1105">
        <v>2</v>
      </c>
      <c r="E1105" t="s">
        <v>2604</v>
      </c>
    </row>
    <row r="1106" spans="2:5">
      <c r="B1106" s="65" t="str">
        <f t="shared" si="17"/>
        <v>doc-1362:3</v>
      </c>
      <c r="C1106" t="s">
        <v>5703</v>
      </c>
      <c r="D1106">
        <v>3</v>
      </c>
      <c r="E1106" t="s">
        <v>2641</v>
      </c>
    </row>
    <row r="1107" spans="2:5">
      <c r="B1107" s="65" t="str">
        <f t="shared" si="17"/>
        <v>doc-1363:1</v>
      </c>
      <c r="C1107" t="s">
        <v>5709</v>
      </c>
      <c r="D1107">
        <v>1</v>
      </c>
      <c r="E1107" t="s">
        <v>2696</v>
      </c>
    </row>
    <row r="1108" spans="2:5">
      <c r="B1108" s="65" t="str">
        <f t="shared" si="17"/>
        <v>doc-1363:2</v>
      </c>
      <c r="C1108" t="s">
        <v>5709</v>
      </c>
      <c r="D1108">
        <v>2</v>
      </c>
      <c r="E1108" t="s">
        <v>2723</v>
      </c>
    </row>
    <row r="1109" spans="2:5">
      <c r="B1109" s="65" t="str">
        <f t="shared" si="17"/>
        <v>doc-1363:3</v>
      </c>
      <c r="C1109" t="s">
        <v>5709</v>
      </c>
      <c r="D1109">
        <v>3</v>
      </c>
      <c r="E1109" t="s">
        <v>2668</v>
      </c>
    </row>
    <row r="1110" spans="2:5">
      <c r="B1110" s="65" t="str">
        <f t="shared" si="17"/>
        <v>doc-1363:4</v>
      </c>
      <c r="C1110" t="s">
        <v>5709</v>
      </c>
      <c r="D1110">
        <v>4</v>
      </c>
      <c r="E1110" t="s">
        <v>2638</v>
      </c>
    </row>
    <row r="1111" spans="2:5">
      <c r="B1111" s="65" t="str">
        <f t="shared" si="17"/>
        <v>doc-1364a:1</v>
      </c>
      <c r="C1111" t="s">
        <v>5715</v>
      </c>
      <c r="D1111">
        <v>1</v>
      </c>
      <c r="E1111" t="s">
        <v>3185</v>
      </c>
    </row>
    <row r="1112" spans="2:5">
      <c r="B1112" s="65" t="str">
        <f t="shared" si="17"/>
        <v>doc-1364a:2</v>
      </c>
      <c r="C1112" t="s">
        <v>5715</v>
      </c>
      <c r="D1112">
        <v>2</v>
      </c>
      <c r="E1112" t="s">
        <v>2396</v>
      </c>
    </row>
    <row r="1113" spans="2:5">
      <c r="B1113" s="65" t="str">
        <f t="shared" si="17"/>
        <v>doc-1365:1</v>
      </c>
      <c r="C1113" t="s">
        <v>5722</v>
      </c>
      <c r="D1113">
        <v>1</v>
      </c>
      <c r="E1113" t="s">
        <v>1830</v>
      </c>
    </row>
    <row r="1114" spans="2:5">
      <c r="B1114" s="65" t="str">
        <f t="shared" si="17"/>
        <v>doc-1365:2</v>
      </c>
      <c r="C1114" t="s">
        <v>5722</v>
      </c>
      <c r="D1114">
        <v>2</v>
      </c>
      <c r="E1114" t="s">
        <v>1787</v>
      </c>
    </row>
    <row r="1115" spans="2:5">
      <c r="B1115" s="65" t="str">
        <f t="shared" si="17"/>
        <v>doc-1365:3</v>
      </c>
      <c r="C1115" t="s">
        <v>5722</v>
      </c>
      <c r="D1115">
        <v>3</v>
      </c>
      <c r="E1115" t="s">
        <v>1942</v>
      </c>
    </row>
    <row r="1116" spans="2:5">
      <c r="B1116" s="65" t="str">
        <f t="shared" si="17"/>
        <v>doc-1365:4</v>
      </c>
      <c r="C1116" t="s">
        <v>5722</v>
      </c>
      <c r="D1116">
        <v>4</v>
      </c>
      <c r="E1116" t="s">
        <v>1885</v>
      </c>
    </row>
    <row r="1117" spans="2:5">
      <c r="B1117" s="65" t="str">
        <f t="shared" si="17"/>
        <v>doc-1365:5</v>
      </c>
      <c r="C1117" t="s">
        <v>5722</v>
      </c>
      <c r="D1117">
        <v>5</v>
      </c>
      <c r="E1117" t="s">
        <v>1997</v>
      </c>
    </row>
    <row r="1118" spans="2:5">
      <c r="B1118" s="65" t="str">
        <f t="shared" si="17"/>
        <v>doc-1365:6</v>
      </c>
      <c r="C1118" t="s">
        <v>5722</v>
      </c>
      <c r="D1118">
        <v>6</v>
      </c>
      <c r="E1118" t="s">
        <v>1742</v>
      </c>
    </row>
    <row r="1119" spans="2:5">
      <c r="B1119" s="65" t="str">
        <f t="shared" si="17"/>
        <v>doc-1365:7</v>
      </c>
      <c r="C1119" t="s">
        <v>5722</v>
      </c>
      <c r="D1119">
        <v>7</v>
      </c>
      <c r="E1119" t="s">
        <v>1739</v>
      </c>
    </row>
    <row r="1120" spans="2:5">
      <c r="B1120" s="65" t="str">
        <f t="shared" si="17"/>
        <v>doc-1365:8</v>
      </c>
      <c r="C1120" t="s">
        <v>5722</v>
      </c>
      <c r="D1120">
        <v>8</v>
      </c>
      <c r="E1120" t="s">
        <v>274</v>
      </c>
    </row>
    <row r="1121" spans="2:5">
      <c r="B1121" s="65" t="str">
        <f t="shared" si="17"/>
        <v>doc-1365:9</v>
      </c>
      <c r="C1121" t="s">
        <v>5722</v>
      </c>
      <c r="D1121">
        <v>9</v>
      </c>
      <c r="E1121" t="s">
        <v>2117</v>
      </c>
    </row>
    <row r="1122" spans="2:5">
      <c r="B1122" s="65" t="str">
        <f t="shared" si="17"/>
        <v>doc-1367:1</v>
      </c>
      <c r="C1122" t="s">
        <v>5728</v>
      </c>
      <c r="D1122">
        <v>1</v>
      </c>
      <c r="E1122" t="s">
        <v>239</v>
      </c>
    </row>
    <row r="1123" spans="2:5">
      <c r="B1123" s="65" t="str">
        <f t="shared" si="17"/>
        <v>doc-1367:2</v>
      </c>
      <c r="C1123" t="s">
        <v>5728</v>
      </c>
      <c r="D1123">
        <v>2</v>
      </c>
      <c r="E1123" t="s">
        <v>276</v>
      </c>
    </row>
    <row r="1124" spans="2:5">
      <c r="B1124" s="65" t="str">
        <f t="shared" si="17"/>
        <v>doc-1367:3</v>
      </c>
      <c r="C1124" t="s">
        <v>5728</v>
      </c>
      <c r="D1124">
        <v>3</v>
      </c>
      <c r="E1124" t="s">
        <v>1260</v>
      </c>
    </row>
    <row r="1125" spans="2:5">
      <c r="B1125" s="65" t="str">
        <f t="shared" si="17"/>
        <v>doc-1367:4</v>
      </c>
      <c r="C1125" t="s">
        <v>5728</v>
      </c>
      <c r="D1125">
        <v>4</v>
      </c>
      <c r="E1125" t="s">
        <v>2926</v>
      </c>
    </row>
    <row r="1126" spans="2:5">
      <c r="B1126" s="65" t="str">
        <f t="shared" si="17"/>
        <v>doc-1367:5</v>
      </c>
      <c r="C1126" t="s">
        <v>5728</v>
      </c>
      <c r="D1126">
        <v>5</v>
      </c>
      <c r="E1126" t="s">
        <v>2900</v>
      </c>
    </row>
    <row r="1127" spans="2:5">
      <c r="B1127" s="65" t="str">
        <f t="shared" si="17"/>
        <v>doc-1367:6</v>
      </c>
      <c r="C1127" t="s">
        <v>5728</v>
      </c>
      <c r="D1127">
        <v>6</v>
      </c>
      <c r="E1127" t="s">
        <v>2904</v>
      </c>
    </row>
    <row r="1128" spans="2:5">
      <c r="B1128" s="65" t="str">
        <f t="shared" si="17"/>
        <v>doc-1367:7</v>
      </c>
      <c r="C1128" t="s">
        <v>5728</v>
      </c>
      <c r="D1128">
        <v>7</v>
      </c>
      <c r="E1128" t="s">
        <v>2921</v>
      </c>
    </row>
    <row r="1129" spans="2:5">
      <c r="B1129" s="65" t="str">
        <f t="shared" si="17"/>
        <v>doc-1367:8</v>
      </c>
      <c r="C1129" t="s">
        <v>5728</v>
      </c>
      <c r="D1129">
        <v>8</v>
      </c>
      <c r="E1129" t="s">
        <v>1088</v>
      </c>
    </row>
    <row r="1130" spans="2:5">
      <c r="B1130" s="65" t="str">
        <f t="shared" si="17"/>
        <v>doc-1368:1</v>
      </c>
      <c r="C1130" t="s">
        <v>5734</v>
      </c>
      <c r="D1130">
        <v>1</v>
      </c>
      <c r="E1130" t="s">
        <v>2441</v>
      </c>
    </row>
    <row r="1131" spans="2:5">
      <c r="B1131" s="65" t="str">
        <f t="shared" si="17"/>
        <v>doc-1368:2</v>
      </c>
      <c r="C1131" t="s">
        <v>5734</v>
      </c>
      <c r="D1131">
        <v>2</v>
      </c>
      <c r="E1131" t="s">
        <v>2475</v>
      </c>
    </row>
    <row r="1132" spans="2:5">
      <c r="B1132" s="65" t="str">
        <f t="shared" si="17"/>
        <v>doc-1368:3</v>
      </c>
      <c r="C1132" t="s">
        <v>5734</v>
      </c>
      <c r="D1132">
        <v>3</v>
      </c>
      <c r="E1132" t="s">
        <v>2396</v>
      </c>
    </row>
    <row r="1133" spans="2:5">
      <c r="B1133" s="65" t="str">
        <f t="shared" si="17"/>
        <v>doc-1368:4</v>
      </c>
      <c r="C1133" t="s">
        <v>5734</v>
      </c>
      <c r="D1133">
        <v>4</v>
      </c>
      <c r="E1133" t="s">
        <v>1876</v>
      </c>
    </row>
    <row r="1134" spans="2:5">
      <c r="B1134" s="65" t="str">
        <f t="shared" si="17"/>
        <v>doc-1368:5</v>
      </c>
      <c r="C1134" t="s">
        <v>5734</v>
      </c>
      <c r="D1134">
        <v>5</v>
      </c>
      <c r="E1134" t="s">
        <v>1830</v>
      </c>
    </row>
    <row r="1135" spans="2:5">
      <c r="B1135" s="65" t="str">
        <f t="shared" si="17"/>
        <v>doc-1368:6</v>
      </c>
      <c r="C1135" t="s">
        <v>5734</v>
      </c>
      <c r="D1135">
        <v>6</v>
      </c>
      <c r="E1135" t="s">
        <v>1101</v>
      </c>
    </row>
    <row r="1136" spans="2:5">
      <c r="B1136" s="65" t="str">
        <f t="shared" si="17"/>
        <v>doc-1368:7</v>
      </c>
      <c r="C1136" t="s">
        <v>5734</v>
      </c>
      <c r="D1136">
        <v>7</v>
      </c>
      <c r="E1136" t="s">
        <v>1737</v>
      </c>
    </row>
    <row r="1137" spans="2:5">
      <c r="B1137" s="65" t="str">
        <f t="shared" si="17"/>
        <v>doc-1369:1</v>
      </c>
      <c r="C1137" t="s">
        <v>5740</v>
      </c>
      <c r="D1137">
        <v>1</v>
      </c>
      <c r="E1137" t="s">
        <v>3119</v>
      </c>
    </row>
    <row r="1138" spans="2:5">
      <c r="B1138" s="65" t="str">
        <f t="shared" si="17"/>
        <v>doc-1369:2</v>
      </c>
      <c r="C1138" t="s">
        <v>5740</v>
      </c>
      <c r="D1138">
        <v>2</v>
      </c>
      <c r="E1138" t="s">
        <v>239</v>
      </c>
    </row>
    <row r="1139" spans="2:5">
      <c r="B1139" s="65" t="str">
        <f t="shared" si="17"/>
        <v>doc-1370:1</v>
      </c>
      <c r="C1139" t="s">
        <v>5746</v>
      </c>
      <c r="D1139">
        <v>1</v>
      </c>
      <c r="E1139" t="s">
        <v>2063</v>
      </c>
    </row>
    <row r="1140" spans="2:5">
      <c r="B1140" s="65" t="str">
        <f t="shared" si="17"/>
        <v>doc-1370:2</v>
      </c>
      <c r="C1140" t="s">
        <v>5746</v>
      </c>
      <c r="D1140">
        <v>2</v>
      </c>
      <c r="E1140" t="s">
        <v>2061</v>
      </c>
    </row>
    <row r="1141" spans="2:5">
      <c r="B1141" s="65" t="str">
        <f t="shared" si="17"/>
        <v>doc-1370:3</v>
      </c>
      <c r="C1141" t="s">
        <v>5746</v>
      </c>
      <c r="D1141">
        <v>3</v>
      </c>
      <c r="E1141" t="s">
        <v>1807</v>
      </c>
    </row>
    <row r="1142" spans="2:5">
      <c r="B1142" s="65" t="str">
        <f t="shared" si="17"/>
        <v>doc-1371:1</v>
      </c>
      <c r="C1142" t="s">
        <v>8321</v>
      </c>
      <c r="D1142">
        <v>1</v>
      </c>
      <c r="E1142" t="s">
        <v>2111</v>
      </c>
    </row>
    <row r="1143" spans="2:5">
      <c r="B1143" s="65" t="str">
        <f t="shared" si="17"/>
        <v>doc-1372:1</v>
      </c>
      <c r="C1143" t="s">
        <v>8322</v>
      </c>
      <c r="D1143">
        <v>1</v>
      </c>
      <c r="E1143" t="s">
        <v>3119</v>
      </c>
    </row>
    <row r="1144" spans="2:5">
      <c r="B1144" s="65" t="str">
        <f t="shared" si="17"/>
        <v>doc-1372:2</v>
      </c>
      <c r="C1144" t="s">
        <v>8322</v>
      </c>
      <c r="D1144">
        <v>2</v>
      </c>
      <c r="E1144" t="s">
        <v>239</v>
      </c>
    </row>
    <row r="1145" spans="2:5">
      <c r="B1145" s="65" t="str">
        <f t="shared" si="17"/>
        <v>doc-1372:3</v>
      </c>
      <c r="C1145" t="s">
        <v>8322</v>
      </c>
      <c r="D1145">
        <v>3</v>
      </c>
      <c r="E1145" t="s">
        <v>1260</v>
      </c>
    </row>
    <row r="1146" spans="2:5">
      <c r="B1146" s="65" t="str">
        <f t="shared" si="17"/>
        <v>doc-1372:4</v>
      </c>
      <c r="C1146" t="s">
        <v>8322</v>
      </c>
      <c r="D1146">
        <v>4</v>
      </c>
      <c r="E1146" t="s">
        <v>2900</v>
      </c>
    </row>
    <row r="1147" spans="2:5">
      <c r="B1147" s="65" t="str">
        <f t="shared" si="17"/>
        <v>doc-1372:5</v>
      </c>
      <c r="C1147" t="s">
        <v>8322</v>
      </c>
      <c r="D1147">
        <v>5</v>
      </c>
      <c r="E1147" t="s">
        <v>73</v>
      </c>
    </row>
    <row r="1148" spans="2:5">
      <c r="B1148" s="65" t="str">
        <f t="shared" si="17"/>
        <v>doc-1373:1</v>
      </c>
      <c r="C1148" t="s">
        <v>8323</v>
      </c>
      <c r="D1148">
        <v>1</v>
      </c>
      <c r="E1148" t="s">
        <v>1289</v>
      </c>
    </row>
    <row r="1149" spans="2:5">
      <c r="B1149" s="65" t="str">
        <f t="shared" si="17"/>
        <v>doc-1373:2</v>
      </c>
      <c r="C1149" t="s">
        <v>8323</v>
      </c>
      <c r="D1149">
        <v>2</v>
      </c>
      <c r="E1149" t="s">
        <v>239</v>
      </c>
    </row>
    <row r="1150" spans="2:5">
      <c r="B1150" s="65" t="str">
        <f t="shared" si="17"/>
        <v>doc-1373:3</v>
      </c>
      <c r="C1150" t="s">
        <v>8323</v>
      </c>
      <c r="D1150">
        <v>3</v>
      </c>
      <c r="E1150" t="s">
        <v>1273</v>
      </c>
    </row>
    <row r="1151" spans="2:5">
      <c r="B1151" s="65" t="str">
        <f t="shared" si="17"/>
        <v>doc-1374:1</v>
      </c>
      <c r="C1151" t="s">
        <v>5752</v>
      </c>
      <c r="D1151">
        <v>1</v>
      </c>
      <c r="E1151" t="s">
        <v>2550</v>
      </c>
    </row>
    <row r="1152" spans="2:5">
      <c r="B1152" s="65" t="str">
        <f t="shared" si="17"/>
        <v>doc-1374:2</v>
      </c>
      <c r="C1152" t="s">
        <v>5752</v>
      </c>
      <c r="D1152">
        <v>2</v>
      </c>
      <c r="E1152" t="s">
        <v>2555</v>
      </c>
    </row>
    <row r="1153" spans="2:5">
      <c r="B1153" s="65" t="str">
        <f t="shared" si="17"/>
        <v>doc-1374:3</v>
      </c>
      <c r="C1153" t="s">
        <v>5752</v>
      </c>
      <c r="D1153">
        <v>3</v>
      </c>
      <c r="E1153" t="s">
        <v>2552</v>
      </c>
    </row>
    <row r="1154" spans="2:5">
      <c r="B1154" s="65" t="str">
        <f t="shared" si="17"/>
        <v>doc-1374:4</v>
      </c>
      <c r="C1154" t="s">
        <v>5752</v>
      </c>
      <c r="D1154">
        <v>4</v>
      </c>
      <c r="E1154" t="s">
        <v>3181</v>
      </c>
    </row>
    <row r="1155" spans="2:5">
      <c r="B1155" s="65" t="str">
        <f t="shared" si="17"/>
        <v>doc-1374:5</v>
      </c>
      <c r="C1155" t="s">
        <v>5752</v>
      </c>
      <c r="D1155">
        <v>5</v>
      </c>
      <c r="E1155" t="s">
        <v>1804</v>
      </c>
    </row>
    <row r="1156" spans="2:5">
      <c r="B1156" s="65" t="str">
        <f t="shared" ref="B1156:B1219" si="18">$C1156&amp;":"&amp;$D1156</f>
        <v>doc-1375:1</v>
      </c>
      <c r="C1156" t="s">
        <v>5758</v>
      </c>
      <c r="D1156">
        <v>1</v>
      </c>
      <c r="E1156" t="s">
        <v>2703</v>
      </c>
    </row>
    <row r="1157" spans="2:5">
      <c r="B1157" s="65" t="str">
        <f t="shared" si="18"/>
        <v>doc-1375:2</v>
      </c>
      <c r="C1157" t="s">
        <v>5758</v>
      </c>
      <c r="D1157">
        <v>2</v>
      </c>
      <c r="E1157" t="s">
        <v>1673</v>
      </c>
    </row>
    <row r="1158" spans="2:5">
      <c r="B1158" s="65" t="str">
        <f t="shared" si="18"/>
        <v>doc-1375:3</v>
      </c>
      <c r="C1158" t="s">
        <v>5758</v>
      </c>
      <c r="D1158">
        <v>3</v>
      </c>
      <c r="E1158" t="s">
        <v>2684</v>
      </c>
    </row>
    <row r="1159" spans="2:5">
      <c r="B1159" s="65" t="str">
        <f t="shared" si="18"/>
        <v>doc-1375:4</v>
      </c>
      <c r="C1159" t="s">
        <v>5758</v>
      </c>
      <c r="D1159">
        <v>4</v>
      </c>
      <c r="E1159" t="s">
        <v>3239</v>
      </c>
    </row>
    <row r="1160" spans="2:5">
      <c r="B1160" s="65" t="str">
        <f t="shared" si="18"/>
        <v>doc-1375:5</v>
      </c>
      <c r="C1160" t="s">
        <v>5758</v>
      </c>
      <c r="D1160">
        <v>5</v>
      </c>
      <c r="E1160" t="s">
        <v>2596</v>
      </c>
    </row>
    <row r="1161" spans="2:5">
      <c r="B1161" s="65" t="str">
        <f t="shared" si="18"/>
        <v>doc-1375:6</v>
      </c>
      <c r="C1161" t="s">
        <v>5758</v>
      </c>
      <c r="D1161">
        <v>6</v>
      </c>
      <c r="E1161" t="s">
        <v>2641</v>
      </c>
    </row>
    <row r="1162" spans="2:5">
      <c r="B1162" s="65" t="str">
        <f t="shared" si="18"/>
        <v>doc-1376:1</v>
      </c>
      <c r="C1162" t="s">
        <v>5764</v>
      </c>
      <c r="D1162">
        <v>1</v>
      </c>
      <c r="E1162" t="s">
        <v>2941</v>
      </c>
    </row>
    <row r="1163" spans="2:5">
      <c r="B1163" s="65" t="str">
        <f t="shared" si="18"/>
        <v>doc-1376:2</v>
      </c>
      <c r="C1163" t="s">
        <v>5764</v>
      </c>
      <c r="D1163">
        <v>2</v>
      </c>
      <c r="E1163" t="s">
        <v>2926</v>
      </c>
    </row>
    <row r="1164" spans="2:5">
      <c r="B1164" s="65" t="str">
        <f t="shared" si="18"/>
        <v>doc-1376:3</v>
      </c>
      <c r="C1164" t="s">
        <v>5764</v>
      </c>
      <c r="D1164">
        <v>3</v>
      </c>
      <c r="E1164" t="s">
        <v>276</v>
      </c>
    </row>
    <row r="1165" spans="2:5">
      <c r="B1165" s="65" t="str">
        <f t="shared" si="18"/>
        <v>doc-1377a:1</v>
      </c>
      <c r="C1165" t="s">
        <v>8324</v>
      </c>
      <c r="D1165">
        <v>1</v>
      </c>
      <c r="E1165" t="s">
        <v>2672</v>
      </c>
    </row>
    <row r="1166" spans="2:5">
      <c r="B1166" s="65" t="str">
        <f t="shared" si="18"/>
        <v>doc-1377a:2</v>
      </c>
      <c r="C1166" t="s">
        <v>8324</v>
      </c>
      <c r="D1166">
        <v>2</v>
      </c>
      <c r="E1166" t="s">
        <v>3228</v>
      </c>
    </row>
    <row r="1167" spans="2:5">
      <c r="B1167" s="65" t="str">
        <f t="shared" si="18"/>
        <v>doc-1377a:3</v>
      </c>
      <c r="C1167" t="s">
        <v>8324</v>
      </c>
      <c r="D1167">
        <v>3</v>
      </c>
      <c r="E1167" t="s">
        <v>2069</v>
      </c>
    </row>
    <row r="1168" spans="2:5">
      <c r="B1168" s="65" t="str">
        <f t="shared" si="18"/>
        <v>doc-1377a:4</v>
      </c>
      <c r="C1168" t="s">
        <v>8324</v>
      </c>
      <c r="D1168">
        <v>4</v>
      </c>
      <c r="E1168" t="s">
        <v>1637</v>
      </c>
    </row>
    <row r="1169" spans="2:5">
      <c r="B1169" s="65" t="str">
        <f t="shared" si="18"/>
        <v>doc-1377a:5</v>
      </c>
      <c r="C1169" t="s">
        <v>8324</v>
      </c>
      <c r="D1169">
        <v>5</v>
      </c>
      <c r="E1169" t="s">
        <v>2638</v>
      </c>
    </row>
    <row r="1170" spans="2:5">
      <c r="B1170" s="65" t="str">
        <f t="shared" si="18"/>
        <v>doc-1378:1</v>
      </c>
      <c r="C1170" t="s">
        <v>5771</v>
      </c>
      <c r="D1170">
        <v>1</v>
      </c>
      <c r="E1170" t="s">
        <v>2153</v>
      </c>
    </row>
    <row r="1171" spans="2:5">
      <c r="B1171" s="65" t="str">
        <f t="shared" si="18"/>
        <v>doc-1378:2</v>
      </c>
      <c r="C1171" t="s">
        <v>5771</v>
      </c>
      <c r="D1171">
        <v>2</v>
      </c>
      <c r="E1171" t="s">
        <v>2338</v>
      </c>
    </row>
    <row r="1172" spans="2:5">
      <c r="B1172" s="65" t="str">
        <f t="shared" si="18"/>
        <v>doc-1378:3</v>
      </c>
      <c r="C1172" t="s">
        <v>5771</v>
      </c>
      <c r="D1172">
        <v>3</v>
      </c>
      <c r="E1172" t="s">
        <v>2095</v>
      </c>
    </row>
    <row r="1173" spans="2:5">
      <c r="B1173" s="65" t="str">
        <f t="shared" si="18"/>
        <v>doc-1381a:1</v>
      </c>
      <c r="C1173" t="s">
        <v>5778</v>
      </c>
      <c r="D1173">
        <v>1</v>
      </c>
      <c r="E1173" t="s">
        <v>2153</v>
      </c>
    </row>
    <row r="1174" spans="2:5">
      <c r="B1174" s="65" t="str">
        <f t="shared" si="18"/>
        <v>doc-1381a:2</v>
      </c>
      <c r="C1174" t="s">
        <v>5778</v>
      </c>
      <c r="D1174">
        <v>2</v>
      </c>
      <c r="E1174" t="s">
        <v>2164</v>
      </c>
    </row>
    <row r="1175" spans="2:5">
      <c r="B1175" s="65" t="str">
        <f t="shared" si="18"/>
        <v>doc-1381a:3</v>
      </c>
      <c r="C1175" t="s">
        <v>5778</v>
      </c>
      <c r="D1175">
        <v>3</v>
      </c>
      <c r="E1175" t="s">
        <v>2095</v>
      </c>
    </row>
    <row r="1176" spans="2:5">
      <c r="B1176" s="65" t="str">
        <f t="shared" si="18"/>
        <v>doc-1382a:1</v>
      </c>
      <c r="C1176" t="s">
        <v>5784</v>
      </c>
      <c r="D1176">
        <v>1</v>
      </c>
      <c r="E1176" t="s">
        <v>2703</v>
      </c>
    </row>
    <row r="1177" spans="2:5">
      <c r="B1177" s="65" t="str">
        <f t="shared" si="18"/>
        <v>doc-1382a:2</v>
      </c>
      <c r="C1177" t="s">
        <v>5784</v>
      </c>
      <c r="D1177">
        <v>2</v>
      </c>
      <c r="E1177" t="s">
        <v>3095</v>
      </c>
    </row>
    <row r="1178" spans="2:5">
      <c r="B1178" s="65" t="str">
        <f t="shared" si="18"/>
        <v>doc-1382a:3</v>
      </c>
      <c r="C1178" t="s">
        <v>5784</v>
      </c>
      <c r="D1178">
        <v>3</v>
      </c>
      <c r="E1178" t="s">
        <v>2641</v>
      </c>
    </row>
    <row r="1179" spans="2:5">
      <c r="B1179" s="65" t="str">
        <f t="shared" si="18"/>
        <v>doc-1382a:4</v>
      </c>
      <c r="C1179" t="s">
        <v>5784</v>
      </c>
      <c r="D1179">
        <v>4</v>
      </c>
      <c r="E1179" t="s">
        <v>3098</v>
      </c>
    </row>
    <row r="1180" spans="2:5">
      <c r="B1180" s="65" t="str">
        <f t="shared" si="18"/>
        <v>doc-1382a:5</v>
      </c>
      <c r="C1180" t="s">
        <v>5784</v>
      </c>
      <c r="D1180">
        <v>5</v>
      </c>
      <c r="E1180" t="s">
        <v>2981</v>
      </c>
    </row>
    <row r="1181" spans="2:5">
      <c r="B1181" s="65" t="str">
        <f t="shared" si="18"/>
        <v>doc-1382a:6</v>
      </c>
      <c r="C1181" t="s">
        <v>5784</v>
      </c>
      <c r="D1181">
        <v>6</v>
      </c>
      <c r="E1181" t="s">
        <v>1885</v>
      </c>
    </row>
    <row r="1182" spans="2:5">
      <c r="B1182" s="65" t="str">
        <f t="shared" si="18"/>
        <v>doc-1383:1</v>
      </c>
      <c r="C1182" t="s">
        <v>5790</v>
      </c>
      <c r="D1182">
        <v>1</v>
      </c>
      <c r="E1182" t="s">
        <v>2691</v>
      </c>
    </row>
    <row r="1183" spans="2:5">
      <c r="B1183" s="65" t="str">
        <f t="shared" si="18"/>
        <v>doc-1383:2</v>
      </c>
      <c r="C1183" t="s">
        <v>5790</v>
      </c>
      <c r="D1183">
        <v>2</v>
      </c>
      <c r="E1183" t="s">
        <v>1673</v>
      </c>
    </row>
    <row r="1184" spans="2:5">
      <c r="B1184" s="65" t="str">
        <f t="shared" si="18"/>
        <v>doc-1383:3</v>
      </c>
      <c r="C1184" t="s">
        <v>5790</v>
      </c>
      <c r="D1184">
        <v>3</v>
      </c>
      <c r="E1184" t="s">
        <v>2641</v>
      </c>
    </row>
    <row r="1185" spans="2:5">
      <c r="B1185" s="65" t="str">
        <f t="shared" si="18"/>
        <v>doc-1384a:1</v>
      </c>
      <c r="C1185" t="s">
        <v>5796</v>
      </c>
      <c r="D1185">
        <v>1</v>
      </c>
      <c r="E1185" t="s">
        <v>2001</v>
      </c>
    </row>
    <row r="1186" spans="2:5">
      <c r="B1186" s="65" t="str">
        <f t="shared" si="18"/>
        <v>doc-1384a:2</v>
      </c>
      <c r="C1186" t="s">
        <v>5796</v>
      </c>
      <c r="D1186">
        <v>2</v>
      </c>
      <c r="E1186" t="s">
        <v>1830</v>
      </c>
    </row>
    <row r="1187" spans="2:5">
      <c r="B1187" s="65" t="str">
        <f t="shared" si="18"/>
        <v>doc-1384a:3</v>
      </c>
      <c r="C1187" t="s">
        <v>5796</v>
      </c>
      <c r="D1187">
        <v>3</v>
      </c>
      <c r="E1187" t="s">
        <v>1787</v>
      </c>
    </row>
    <row r="1188" spans="2:5">
      <c r="B1188" s="65" t="str">
        <f t="shared" si="18"/>
        <v>doc-1384a:4</v>
      </c>
      <c r="C1188" t="s">
        <v>5796</v>
      </c>
      <c r="D1188">
        <v>4</v>
      </c>
      <c r="E1188" t="s">
        <v>274</v>
      </c>
    </row>
    <row r="1189" spans="2:5">
      <c r="B1189" s="65" t="str">
        <f t="shared" si="18"/>
        <v>doc-1384c:1</v>
      </c>
      <c r="C1189" t="s">
        <v>5802</v>
      </c>
      <c r="D1189">
        <v>1</v>
      </c>
      <c r="E1189" t="s">
        <v>2001</v>
      </c>
    </row>
    <row r="1190" spans="2:5">
      <c r="B1190" s="65" t="str">
        <f t="shared" si="18"/>
        <v>doc-1384c:2</v>
      </c>
      <c r="C1190" t="s">
        <v>5802</v>
      </c>
      <c r="D1190">
        <v>2</v>
      </c>
      <c r="E1190" t="s">
        <v>1830</v>
      </c>
    </row>
    <row r="1191" spans="2:5">
      <c r="B1191" s="65" t="str">
        <f t="shared" si="18"/>
        <v>doc-1384c:3</v>
      </c>
      <c r="C1191" t="s">
        <v>5802</v>
      </c>
      <c r="D1191">
        <v>3</v>
      </c>
      <c r="E1191" t="s">
        <v>274</v>
      </c>
    </row>
    <row r="1192" spans="2:5">
      <c r="B1192" s="65" t="str">
        <f t="shared" si="18"/>
        <v>doc-1386:1</v>
      </c>
      <c r="C1192" t="s">
        <v>5803</v>
      </c>
      <c r="D1192">
        <v>1</v>
      </c>
      <c r="E1192" t="s">
        <v>2302</v>
      </c>
    </row>
    <row r="1193" spans="2:5">
      <c r="B1193" s="65" t="str">
        <f t="shared" si="18"/>
        <v>doc-1386:2</v>
      </c>
      <c r="C1193" t="s">
        <v>5803</v>
      </c>
      <c r="D1193">
        <v>2</v>
      </c>
      <c r="E1193" t="s">
        <v>3007</v>
      </c>
    </row>
    <row r="1194" spans="2:5">
      <c r="B1194" s="65" t="str">
        <f t="shared" si="18"/>
        <v>doc-1386:3</v>
      </c>
      <c r="C1194" t="s">
        <v>5803</v>
      </c>
      <c r="D1194">
        <v>3</v>
      </c>
      <c r="E1194" t="s">
        <v>2284</v>
      </c>
    </row>
    <row r="1195" spans="2:5">
      <c r="B1195" s="65" t="str">
        <f t="shared" si="18"/>
        <v>doc-1386:4</v>
      </c>
      <c r="C1195" t="s">
        <v>5803</v>
      </c>
      <c r="D1195">
        <v>4</v>
      </c>
      <c r="E1195" t="s">
        <v>3208</v>
      </c>
    </row>
    <row r="1196" spans="2:5">
      <c r="B1196" s="65" t="str">
        <f t="shared" si="18"/>
        <v>doc-1386:5</v>
      </c>
      <c r="C1196" t="s">
        <v>5803</v>
      </c>
      <c r="D1196">
        <v>5</v>
      </c>
      <c r="E1196" t="s">
        <v>2279</v>
      </c>
    </row>
    <row r="1197" spans="2:5">
      <c r="B1197" s="65" t="str">
        <f t="shared" si="18"/>
        <v>doc-1386:6</v>
      </c>
      <c r="C1197" t="s">
        <v>5803</v>
      </c>
      <c r="D1197">
        <v>6</v>
      </c>
      <c r="E1197" t="s">
        <v>3189</v>
      </c>
    </row>
    <row r="1198" spans="2:5">
      <c r="B1198" s="65" t="str">
        <f t="shared" si="18"/>
        <v>doc-1386:7</v>
      </c>
      <c r="C1198" t="s">
        <v>5803</v>
      </c>
      <c r="D1198">
        <v>7</v>
      </c>
      <c r="E1198" t="s">
        <v>262</v>
      </c>
    </row>
    <row r="1199" spans="2:5">
      <c r="B1199" s="65" t="str">
        <f t="shared" si="18"/>
        <v>doc-1388:1</v>
      </c>
      <c r="C1199" t="s">
        <v>8325</v>
      </c>
      <c r="D1199">
        <v>1</v>
      </c>
      <c r="E1199" t="s">
        <v>2396</v>
      </c>
    </row>
    <row r="1200" spans="2:5">
      <c r="B1200" s="65" t="str">
        <f t="shared" si="18"/>
        <v>doc-1388:2</v>
      </c>
      <c r="C1200" t="s">
        <v>8325</v>
      </c>
      <c r="D1200">
        <v>2</v>
      </c>
      <c r="E1200" t="s">
        <v>2402</v>
      </c>
    </row>
    <row r="1201" spans="2:5">
      <c r="B1201" s="65" t="str">
        <f t="shared" si="18"/>
        <v>doc-1388:3</v>
      </c>
      <c r="C1201" t="s">
        <v>8325</v>
      </c>
      <c r="D1201">
        <v>3</v>
      </c>
      <c r="E1201" t="s">
        <v>2459</v>
      </c>
    </row>
    <row r="1202" spans="2:5">
      <c r="B1202" s="65" t="str">
        <f t="shared" si="18"/>
        <v>doc-1388:4</v>
      </c>
      <c r="C1202" t="s">
        <v>8325</v>
      </c>
      <c r="D1202">
        <v>4</v>
      </c>
      <c r="E1202" t="s">
        <v>2471</v>
      </c>
    </row>
    <row r="1203" spans="2:5">
      <c r="B1203" s="65" t="str">
        <f t="shared" si="18"/>
        <v>doc-1389b:1</v>
      </c>
      <c r="C1203" t="s">
        <v>8326</v>
      </c>
      <c r="D1203">
        <v>1</v>
      </c>
      <c r="E1203" t="s">
        <v>2310</v>
      </c>
    </row>
    <row r="1204" spans="2:5">
      <c r="B1204" s="65" t="str">
        <f t="shared" si="18"/>
        <v>doc-1389b:2</v>
      </c>
      <c r="C1204" t="s">
        <v>8326</v>
      </c>
      <c r="D1204">
        <v>2</v>
      </c>
      <c r="E1204" t="s">
        <v>1369</v>
      </c>
    </row>
    <row r="1205" spans="2:5">
      <c r="B1205" s="65" t="str">
        <f t="shared" si="18"/>
        <v>doc-1389b:3</v>
      </c>
      <c r="C1205" t="s">
        <v>8326</v>
      </c>
      <c r="D1205">
        <v>3</v>
      </c>
      <c r="E1205" t="s">
        <v>1778</v>
      </c>
    </row>
    <row r="1206" spans="2:5">
      <c r="B1206" s="65" t="str">
        <f t="shared" si="18"/>
        <v>doc-1389b:4</v>
      </c>
      <c r="C1206" t="s">
        <v>8326</v>
      </c>
      <c r="D1206">
        <v>4</v>
      </c>
      <c r="E1206" t="s">
        <v>262</v>
      </c>
    </row>
    <row r="1207" spans="2:5">
      <c r="B1207" s="65" t="str">
        <f t="shared" si="18"/>
        <v>doc-1390:1</v>
      </c>
      <c r="C1207" t="s">
        <v>5809</v>
      </c>
      <c r="D1207">
        <v>1</v>
      </c>
      <c r="E1207" t="s">
        <v>2471</v>
      </c>
    </row>
    <row r="1208" spans="2:5">
      <c r="B1208" s="65" t="str">
        <f t="shared" si="18"/>
        <v>doc-1390:2</v>
      </c>
      <c r="C1208" t="s">
        <v>5809</v>
      </c>
      <c r="D1208">
        <v>2</v>
      </c>
      <c r="E1208" t="s">
        <v>2402</v>
      </c>
    </row>
    <row r="1209" spans="2:5">
      <c r="B1209" s="65" t="str">
        <f t="shared" si="18"/>
        <v>doc-1390:3</v>
      </c>
      <c r="C1209" t="s">
        <v>5809</v>
      </c>
      <c r="D1209">
        <v>3</v>
      </c>
      <c r="E1209" t="s">
        <v>2396</v>
      </c>
    </row>
    <row r="1210" spans="2:5">
      <c r="B1210" s="65" t="str">
        <f t="shared" si="18"/>
        <v>doc-1390:4</v>
      </c>
      <c r="C1210" t="s">
        <v>5809</v>
      </c>
      <c r="D1210">
        <v>4</v>
      </c>
      <c r="E1210" t="s">
        <v>1876</v>
      </c>
    </row>
    <row r="1211" spans="2:5">
      <c r="B1211" s="65" t="str">
        <f t="shared" si="18"/>
        <v>doc-1391a:1</v>
      </c>
      <c r="C1211" t="s">
        <v>5609</v>
      </c>
      <c r="D1211">
        <v>1</v>
      </c>
      <c r="E1211" t="s">
        <v>3020</v>
      </c>
    </row>
    <row r="1212" spans="2:5">
      <c r="B1212" s="65" t="str">
        <f t="shared" si="18"/>
        <v>doc-1391a:2</v>
      </c>
      <c r="C1212" t="s">
        <v>5609</v>
      </c>
      <c r="D1212">
        <v>2</v>
      </c>
      <c r="E1212" t="s">
        <v>3030</v>
      </c>
    </row>
    <row r="1213" spans="2:5">
      <c r="B1213" s="65" t="str">
        <f t="shared" si="18"/>
        <v>doc-1392b:1</v>
      </c>
      <c r="C1213" t="s">
        <v>5819</v>
      </c>
      <c r="D1213">
        <v>1</v>
      </c>
      <c r="E1213" t="s">
        <v>2086</v>
      </c>
    </row>
    <row r="1214" spans="2:5">
      <c r="B1214" s="65" t="str">
        <f t="shared" si="18"/>
        <v>doc-1392b:2</v>
      </c>
      <c r="C1214" t="s">
        <v>5819</v>
      </c>
      <c r="D1214">
        <v>2</v>
      </c>
      <c r="E1214" t="s">
        <v>2035</v>
      </c>
    </row>
    <row r="1215" spans="2:5">
      <c r="B1215" s="65" t="str">
        <f t="shared" si="18"/>
        <v>doc-1392b:3</v>
      </c>
      <c r="C1215" t="s">
        <v>5819</v>
      </c>
      <c r="D1215">
        <v>3</v>
      </c>
      <c r="E1215" t="s">
        <v>2098</v>
      </c>
    </row>
    <row r="1216" spans="2:5">
      <c r="B1216" s="65" t="str">
        <f t="shared" si="18"/>
        <v>doc-1392b:4</v>
      </c>
      <c r="C1216" t="s">
        <v>5819</v>
      </c>
      <c r="D1216">
        <v>4</v>
      </c>
      <c r="E1216" t="s">
        <v>2091</v>
      </c>
    </row>
    <row r="1217" spans="2:5">
      <c r="B1217" s="65" t="str">
        <f t="shared" si="18"/>
        <v>doc-1393a:1</v>
      </c>
      <c r="C1217" t="s">
        <v>8327</v>
      </c>
      <c r="D1217">
        <v>1</v>
      </c>
      <c r="E1217" t="s">
        <v>73</v>
      </c>
    </row>
    <row r="1218" spans="2:5">
      <c r="B1218" s="65" t="str">
        <f t="shared" si="18"/>
        <v>doc-1393a:2</v>
      </c>
      <c r="C1218" t="s">
        <v>8327</v>
      </c>
      <c r="D1218">
        <v>2</v>
      </c>
      <c r="E1218" t="s">
        <v>276</v>
      </c>
    </row>
    <row r="1219" spans="2:5">
      <c r="B1219" s="65" t="str">
        <f t="shared" si="18"/>
        <v>doc-1393a:3</v>
      </c>
      <c r="C1219" t="s">
        <v>8327</v>
      </c>
      <c r="D1219">
        <v>3</v>
      </c>
      <c r="E1219" t="s">
        <v>2924</v>
      </c>
    </row>
    <row r="1220" spans="2:5">
      <c r="B1220" s="65" t="str">
        <f t="shared" ref="B1220:B1283" si="19">$C1220&amp;":"&amp;$D1220</f>
        <v>doc-1393a:4</v>
      </c>
      <c r="C1220" t="s">
        <v>8327</v>
      </c>
      <c r="D1220">
        <v>4</v>
      </c>
      <c r="E1220" t="s">
        <v>2934</v>
      </c>
    </row>
    <row r="1221" spans="2:5">
      <c r="B1221" s="65" t="str">
        <f t="shared" si="19"/>
        <v>doc-1394:1</v>
      </c>
      <c r="C1221" t="s">
        <v>5825</v>
      </c>
      <c r="D1221">
        <v>1</v>
      </c>
      <c r="E1221" t="s">
        <v>3185</v>
      </c>
    </row>
    <row r="1222" spans="2:5">
      <c r="B1222" s="65" t="str">
        <f t="shared" si="19"/>
        <v>doc-1394:2</v>
      </c>
      <c r="C1222" t="s">
        <v>5825</v>
      </c>
      <c r="D1222">
        <v>2</v>
      </c>
      <c r="E1222" t="s">
        <v>2396</v>
      </c>
    </row>
    <row r="1223" spans="2:5">
      <c r="B1223" s="65" t="str">
        <f t="shared" si="19"/>
        <v>doc-1395a:1</v>
      </c>
      <c r="C1223" t="s">
        <v>5831</v>
      </c>
      <c r="D1223">
        <v>1</v>
      </c>
      <c r="E1223" t="s">
        <v>2412</v>
      </c>
    </row>
    <row r="1224" spans="2:5">
      <c r="B1224" s="65" t="str">
        <f t="shared" si="19"/>
        <v>doc-1395a:2</v>
      </c>
      <c r="C1224" t="s">
        <v>5831</v>
      </c>
      <c r="D1224">
        <v>2</v>
      </c>
      <c r="E1224" t="s">
        <v>2396</v>
      </c>
    </row>
    <row r="1225" spans="2:5">
      <c r="B1225" s="65" t="str">
        <f t="shared" si="19"/>
        <v>doc-1396:1</v>
      </c>
      <c r="C1225" t="s">
        <v>8328</v>
      </c>
      <c r="D1225">
        <v>1</v>
      </c>
      <c r="E1225" t="s">
        <v>2368</v>
      </c>
    </row>
    <row r="1226" spans="2:5">
      <c r="B1226" s="65" t="str">
        <f t="shared" si="19"/>
        <v>doc-1396:2</v>
      </c>
      <c r="C1226" t="s">
        <v>8328</v>
      </c>
      <c r="D1226">
        <v>2</v>
      </c>
      <c r="E1226" t="s">
        <v>2383</v>
      </c>
    </row>
    <row r="1227" spans="2:5">
      <c r="B1227" s="65" t="str">
        <f t="shared" si="19"/>
        <v>doc-1397:1</v>
      </c>
      <c r="C1227" t="s">
        <v>5838</v>
      </c>
      <c r="D1227">
        <v>1</v>
      </c>
      <c r="E1227" t="s">
        <v>2454</v>
      </c>
    </row>
    <row r="1228" spans="2:5">
      <c r="B1228" s="65" t="str">
        <f t="shared" si="19"/>
        <v>doc-1397:2</v>
      </c>
      <c r="C1228" t="s">
        <v>5838</v>
      </c>
      <c r="D1228">
        <v>2</v>
      </c>
      <c r="E1228" t="s">
        <v>2419</v>
      </c>
    </row>
    <row r="1229" spans="2:5">
      <c r="B1229" s="65" t="str">
        <f t="shared" si="19"/>
        <v>doc-1397:3</v>
      </c>
      <c r="C1229" t="s">
        <v>5838</v>
      </c>
      <c r="D1229">
        <v>3</v>
      </c>
      <c r="E1229" t="s">
        <v>2396</v>
      </c>
    </row>
    <row r="1230" spans="2:5">
      <c r="B1230" s="65" t="str">
        <f t="shared" si="19"/>
        <v>doc-1398a:1</v>
      </c>
      <c r="C1230" t="s">
        <v>5844</v>
      </c>
      <c r="D1230">
        <v>1</v>
      </c>
      <c r="E1230" t="s">
        <v>232</v>
      </c>
    </row>
    <row r="1231" spans="2:5">
      <c r="B1231" s="65" t="str">
        <f t="shared" si="19"/>
        <v>doc-1400:1</v>
      </c>
      <c r="C1231" t="s">
        <v>5850</v>
      </c>
      <c r="D1231">
        <v>1</v>
      </c>
      <c r="E1231" t="s">
        <v>73</v>
      </c>
    </row>
    <row r="1232" spans="2:5">
      <c r="B1232" s="65" t="str">
        <f t="shared" si="19"/>
        <v>doc-1400:2</v>
      </c>
      <c r="C1232" t="s">
        <v>5850</v>
      </c>
      <c r="D1232">
        <v>2</v>
      </c>
      <c r="E1232" t="s">
        <v>1039</v>
      </c>
    </row>
    <row r="1233" spans="2:5">
      <c r="B1233" s="65" t="str">
        <f t="shared" si="19"/>
        <v>doc-1401:1</v>
      </c>
      <c r="C1233" t="s">
        <v>5856</v>
      </c>
      <c r="D1233">
        <v>1</v>
      </c>
      <c r="E1233" t="s">
        <v>2069</v>
      </c>
    </row>
    <row r="1234" spans="2:5">
      <c r="B1234" s="65" t="str">
        <f t="shared" si="19"/>
        <v>doc-1403:1</v>
      </c>
      <c r="C1234" t="s">
        <v>5862</v>
      </c>
      <c r="D1234">
        <v>1</v>
      </c>
      <c r="E1234" t="s">
        <v>1876</v>
      </c>
    </row>
    <row r="1235" spans="2:5">
      <c r="B1235" s="65" t="str">
        <f t="shared" si="19"/>
        <v>doc-1403:2</v>
      </c>
      <c r="C1235" t="s">
        <v>5862</v>
      </c>
      <c r="D1235">
        <v>2</v>
      </c>
      <c r="E1235" t="s">
        <v>2548</v>
      </c>
    </row>
    <row r="1236" spans="2:5">
      <c r="B1236" s="65" t="str">
        <f t="shared" si="19"/>
        <v>doc-1403:3</v>
      </c>
      <c r="C1236" t="s">
        <v>5862</v>
      </c>
      <c r="D1236">
        <v>3</v>
      </c>
      <c r="E1236" t="s">
        <v>2396</v>
      </c>
    </row>
    <row r="1237" spans="2:5">
      <c r="B1237" s="65" t="str">
        <f t="shared" si="19"/>
        <v>doc-1403:4</v>
      </c>
      <c r="C1237" t="s">
        <v>5862</v>
      </c>
      <c r="D1237">
        <v>4</v>
      </c>
      <c r="E1237" t="s">
        <v>3141</v>
      </c>
    </row>
    <row r="1238" spans="2:5">
      <c r="B1238" s="65" t="str">
        <f t="shared" si="19"/>
        <v>doc-1403:5</v>
      </c>
      <c r="C1238" t="s">
        <v>5862</v>
      </c>
      <c r="D1238">
        <v>5</v>
      </c>
      <c r="E1238" t="s">
        <v>2769</v>
      </c>
    </row>
    <row r="1239" spans="2:5">
      <c r="B1239" s="65" t="str">
        <f t="shared" si="19"/>
        <v>doc-1404:1</v>
      </c>
      <c r="C1239" t="s">
        <v>8329</v>
      </c>
      <c r="D1239">
        <v>1</v>
      </c>
      <c r="E1239" t="s">
        <v>3131</v>
      </c>
    </row>
    <row r="1240" spans="2:5">
      <c r="B1240" s="65" t="str">
        <f t="shared" si="19"/>
        <v>doc-1404:2</v>
      </c>
      <c r="C1240" t="s">
        <v>8329</v>
      </c>
      <c r="D1240">
        <v>2</v>
      </c>
      <c r="E1240" t="s">
        <v>2981</v>
      </c>
    </row>
    <row r="1241" spans="2:5">
      <c r="B1241" s="65" t="str">
        <f t="shared" si="19"/>
        <v>doc-1404:3</v>
      </c>
      <c r="C1241" t="s">
        <v>8329</v>
      </c>
      <c r="D1241">
        <v>3</v>
      </c>
      <c r="E1241" t="s">
        <v>3225</v>
      </c>
    </row>
    <row r="1242" spans="2:5">
      <c r="B1242" s="65" t="str">
        <f t="shared" si="19"/>
        <v>doc-1406:1</v>
      </c>
      <c r="C1242" t="s">
        <v>8330</v>
      </c>
      <c r="D1242">
        <v>1</v>
      </c>
      <c r="E1242" t="s">
        <v>82</v>
      </c>
    </row>
    <row r="1243" spans="2:5">
      <c r="B1243" s="65" t="str">
        <f t="shared" si="19"/>
        <v>doc-1407:1</v>
      </c>
      <c r="C1243" t="s">
        <v>8331</v>
      </c>
      <c r="D1243">
        <v>1</v>
      </c>
      <c r="E1243" t="s">
        <v>82</v>
      </c>
    </row>
    <row r="1244" spans="2:5">
      <c r="B1244" s="65" t="str">
        <f t="shared" si="19"/>
        <v>doc-1408:1</v>
      </c>
      <c r="C1244" t="s">
        <v>8332</v>
      </c>
      <c r="D1244">
        <v>1</v>
      </c>
      <c r="E1244" t="s">
        <v>82</v>
      </c>
    </row>
    <row r="1245" spans="2:5">
      <c r="B1245" s="65" t="str">
        <f t="shared" si="19"/>
        <v>doc-1408:2</v>
      </c>
      <c r="C1245" t="s">
        <v>8332</v>
      </c>
      <c r="D1245">
        <v>2</v>
      </c>
      <c r="E1245" t="s">
        <v>79</v>
      </c>
    </row>
    <row r="1246" spans="2:5">
      <c r="B1246" s="65" t="str">
        <f t="shared" si="19"/>
        <v>doc-1409:1</v>
      </c>
      <c r="C1246" t="s">
        <v>8333</v>
      </c>
      <c r="D1246">
        <v>1</v>
      </c>
      <c r="E1246" t="s">
        <v>1807</v>
      </c>
    </row>
    <row r="1247" spans="2:5">
      <c r="B1247" s="65" t="str">
        <f t="shared" si="19"/>
        <v>doc-1410:1</v>
      </c>
      <c r="C1247" t="s">
        <v>8334</v>
      </c>
      <c r="D1247">
        <v>1</v>
      </c>
      <c r="E1247" t="s">
        <v>2290</v>
      </c>
    </row>
    <row r="1248" spans="2:5">
      <c r="B1248" s="65" t="str">
        <f t="shared" si="19"/>
        <v>doc-1410:2</v>
      </c>
      <c r="C1248" t="s">
        <v>8334</v>
      </c>
      <c r="D1248">
        <v>2</v>
      </c>
      <c r="E1248" t="s">
        <v>2305</v>
      </c>
    </row>
    <row r="1249" spans="2:5">
      <c r="B1249" s="65" t="str">
        <f t="shared" si="19"/>
        <v>doc-1410:3</v>
      </c>
      <c r="C1249" t="s">
        <v>8334</v>
      </c>
      <c r="D1249">
        <v>3</v>
      </c>
      <c r="E1249" t="s">
        <v>262</v>
      </c>
    </row>
    <row r="1250" spans="2:5">
      <c r="B1250" s="65" t="str">
        <f t="shared" si="19"/>
        <v>doc-1411a:1</v>
      </c>
      <c r="C1250" t="s">
        <v>8335</v>
      </c>
      <c r="D1250">
        <v>1</v>
      </c>
      <c r="E1250" t="s">
        <v>82</v>
      </c>
    </row>
    <row r="1251" spans="2:5">
      <c r="B1251" s="65" t="str">
        <f t="shared" si="19"/>
        <v>doc-1412:1</v>
      </c>
      <c r="C1251" t="s">
        <v>8336</v>
      </c>
      <c r="D1251">
        <v>1</v>
      </c>
      <c r="E1251" t="s">
        <v>82</v>
      </c>
    </row>
    <row r="1252" spans="2:5">
      <c r="B1252" s="65" t="str">
        <f t="shared" si="19"/>
        <v>doc-1414:1</v>
      </c>
      <c r="C1252" t="s">
        <v>8337</v>
      </c>
      <c r="D1252">
        <v>1</v>
      </c>
      <c r="E1252" t="s">
        <v>82</v>
      </c>
    </row>
    <row r="1253" spans="2:5">
      <c r="B1253" s="65" t="str">
        <f t="shared" si="19"/>
        <v>doc-1415:1</v>
      </c>
      <c r="C1253" t="s">
        <v>8338</v>
      </c>
      <c r="D1253">
        <v>1</v>
      </c>
      <c r="E1253" t="s">
        <v>82</v>
      </c>
    </row>
    <row r="1254" spans="2:5">
      <c r="B1254" s="65" t="str">
        <f t="shared" si="19"/>
        <v>doc-1416:1</v>
      </c>
      <c r="C1254" t="s">
        <v>8339</v>
      </c>
      <c r="D1254">
        <v>1</v>
      </c>
      <c r="E1254" t="s">
        <v>2863</v>
      </c>
    </row>
    <row r="1255" spans="2:5">
      <c r="B1255" s="65" t="str">
        <f t="shared" si="19"/>
        <v>doc-1416:2</v>
      </c>
      <c r="C1255" t="s">
        <v>8339</v>
      </c>
      <c r="D1255">
        <v>2</v>
      </c>
      <c r="E1255" t="s">
        <v>2861</v>
      </c>
    </row>
    <row r="1256" spans="2:5">
      <c r="B1256" s="65" t="str">
        <f t="shared" si="19"/>
        <v>doc-1416:3</v>
      </c>
      <c r="C1256" t="s">
        <v>8339</v>
      </c>
      <c r="D1256">
        <v>3</v>
      </c>
      <c r="E1256" t="s">
        <v>2821</v>
      </c>
    </row>
    <row r="1257" spans="2:5">
      <c r="B1257" s="65" t="str">
        <f t="shared" si="19"/>
        <v>doc-1416:4</v>
      </c>
      <c r="C1257" t="s">
        <v>8339</v>
      </c>
      <c r="D1257">
        <v>4</v>
      </c>
      <c r="E1257" t="s">
        <v>2153</v>
      </c>
    </row>
    <row r="1258" spans="2:5">
      <c r="B1258" s="65" t="str">
        <f t="shared" si="19"/>
        <v>doc-1416:5</v>
      </c>
      <c r="C1258" t="s">
        <v>8339</v>
      </c>
      <c r="D1258">
        <v>5</v>
      </c>
      <c r="E1258" t="s">
        <v>2823</v>
      </c>
    </row>
    <row r="1259" spans="2:5">
      <c r="B1259" s="65" t="str">
        <f t="shared" si="19"/>
        <v>doc-1416:6</v>
      </c>
      <c r="C1259" t="s">
        <v>8339</v>
      </c>
      <c r="D1259">
        <v>6</v>
      </c>
      <c r="E1259" t="s">
        <v>2095</v>
      </c>
    </row>
    <row r="1260" spans="2:5">
      <c r="B1260" s="65" t="str">
        <f t="shared" si="19"/>
        <v>doc-1417a:1</v>
      </c>
      <c r="C1260" t="s">
        <v>8340</v>
      </c>
      <c r="D1260">
        <v>1</v>
      </c>
      <c r="E1260" t="s">
        <v>1747</v>
      </c>
    </row>
    <row r="1261" spans="2:5">
      <c r="B1261" s="65" t="str">
        <f t="shared" si="19"/>
        <v>doc-1417a:2</v>
      </c>
      <c r="C1261" t="s">
        <v>8340</v>
      </c>
      <c r="D1261">
        <v>2</v>
      </c>
      <c r="E1261" t="s">
        <v>101</v>
      </c>
    </row>
    <row r="1262" spans="2:5">
      <c r="B1262" s="65" t="str">
        <f t="shared" si="19"/>
        <v>doc-1417a:3</v>
      </c>
      <c r="C1262" t="s">
        <v>8340</v>
      </c>
      <c r="D1262">
        <v>3</v>
      </c>
      <c r="E1262" t="s">
        <v>1317</v>
      </c>
    </row>
    <row r="1263" spans="2:5">
      <c r="B1263" s="65" t="str">
        <f t="shared" si="19"/>
        <v>doc-1417a:4</v>
      </c>
      <c r="C1263" t="s">
        <v>8340</v>
      </c>
      <c r="D1263">
        <v>4</v>
      </c>
      <c r="E1263" t="s">
        <v>92</v>
      </c>
    </row>
    <row r="1264" spans="2:5">
      <c r="B1264" s="65" t="str">
        <f t="shared" si="19"/>
        <v>doc-1417b:1</v>
      </c>
      <c r="C1264" t="s">
        <v>8341</v>
      </c>
      <c r="D1264">
        <v>1</v>
      </c>
      <c r="E1264" t="s">
        <v>1747</v>
      </c>
    </row>
    <row r="1265" spans="2:5">
      <c r="B1265" s="65" t="str">
        <f t="shared" si="19"/>
        <v>doc-1417b:2</v>
      </c>
      <c r="C1265" t="s">
        <v>8341</v>
      </c>
      <c r="D1265">
        <v>2</v>
      </c>
      <c r="E1265" t="s">
        <v>101</v>
      </c>
    </row>
    <row r="1266" spans="2:5">
      <c r="B1266" s="65" t="str">
        <f t="shared" si="19"/>
        <v>doc-1417b:3</v>
      </c>
      <c r="C1266" t="s">
        <v>8341</v>
      </c>
      <c r="D1266">
        <v>3</v>
      </c>
      <c r="E1266" t="s">
        <v>1317</v>
      </c>
    </row>
    <row r="1267" spans="2:5">
      <c r="B1267" s="65" t="str">
        <f t="shared" si="19"/>
        <v>doc-1417b:4</v>
      </c>
      <c r="C1267" t="s">
        <v>8341</v>
      </c>
      <c r="D1267">
        <v>4</v>
      </c>
      <c r="E1267" t="s">
        <v>92</v>
      </c>
    </row>
    <row r="1268" spans="2:5">
      <c r="B1268" s="65" t="str">
        <f t="shared" si="19"/>
        <v>doc-1418:1</v>
      </c>
      <c r="C1268" t="s">
        <v>8342</v>
      </c>
      <c r="D1268">
        <v>1</v>
      </c>
      <c r="E1268" t="s">
        <v>1731</v>
      </c>
    </row>
    <row r="1269" spans="2:5">
      <c r="B1269" s="65" t="str">
        <f t="shared" si="19"/>
        <v>doc-1418:2</v>
      </c>
      <c r="C1269" t="s">
        <v>8342</v>
      </c>
      <c r="D1269">
        <v>2</v>
      </c>
      <c r="E1269" t="s">
        <v>1198</v>
      </c>
    </row>
    <row r="1270" spans="2:5">
      <c r="B1270" s="65" t="str">
        <f t="shared" si="19"/>
        <v>doc-1418:3</v>
      </c>
      <c r="C1270" t="s">
        <v>8342</v>
      </c>
      <c r="D1270">
        <v>3</v>
      </c>
      <c r="E1270" t="s">
        <v>1749</v>
      </c>
    </row>
    <row r="1271" spans="2:5">
      <c r="B1271" s="65" t="str">
        <f t="shared" si="19"/>
        <v>doc-1419:1</v>
      </c>
      <c r="C1271" t="s">
        <v>8343</v>
      </c>
      <c r="D1271">
        <v>1</v>
      </c>
      <c r="E1271" t="s">
        <v>1807</v>
      </c>
    </row>
    <row r="1272" spans="2:5">
      <c r="B1272" s="65" t="str">
        <f t="shared" si="19"/>
        <v>doc-1419:2</v>
      </c>
      <c r="C1272" t="s">
        <v>8343</v>
      </c>
      <c r="D1272">
        <v>2</v>
      </c>
      <c r="E1272" t="s">
        <v>1082</v>
      </c>
    </row>
    <row r="1273" spans="2:5">
      <c r="B1273" s="65" t="str">
        <f t="shared" si="19"/>
        <v>doc-1419:3</v>
      </c>
      <c r="C1273" t="s">
        <v>8343</v>
      </c>
      <c r="D1273">
        <v>3</v>
      </c>
      <c r="E1273" t="s">
        <v>2638</v>
      </c>
    </row>
    <row r="1274" spans="2:5">
      <c r="B1274" s="65" t="str">
        <f t="shared" si="19"/>
        <v>doc-1419:4</v>
      </c>
      <c r="C1274" t="s">
        <v>8343</v>
      </c>
      <c r="D1274">
        <v>4</v>
      </c>
      <c r="E1274" t="s">
        <v>2061</v>
      </c>
    </row>
    <row r="1275" spans="2:5">
      <c r="B1275" s="65" t="str">
        <f t="shared" si="19"/>
        <v>doc-1419:5</v>
      </c>
      <c r="C1275" t="s">
        <v>8343</v>
      </c>
      <c r="D1275">
        <v>5</v>
      </c>
      <c r="E1275" t="s">
        <v>1830</v>
      </c>
    </row>
    <row r="1276" spans="2:5">
      <c r="B1276" s="65" t="str">
        <f t="shared" si="19"/>
        <v>doc-1419:6</v>
      </c>
      <c r="C1276" t="s">
        <v>8343</v>
      </c>
      <c r="D1276">
        <v>6</v>
      </c>
      <c r="E1276" t="s">
        <v>1549</v>
      </c>
    </row>
    <row r="1277" spans="2:5">
      <c r="B1277" s="65" t="str">
        <f t="shared" si="19"/>
        <v>doc-1420:1</v>
      </c>
      <c r="C1277" t="s">
        <v>8344</v>
      </c>
      <c r="D1277">
        <v>1</v>
      </c>
      <c r="E1277" t="s">
        <v>82</v>
      </c>
    </row>
    <row r="1278" spans="2:5">
      <c r="B1278" s="65" t="str">
        <f t="shared" si="19"/>
        <v>doc-1424:1</v>
      </c>
      <c r="C1278" t="s">
        <v>8345</v>
      </c>
      <c r="D1278">
        <v>1</v>
      </c>
      <c r="E1278" t="s">
        <v>82</v>
      </c>
    </row>
    <row r="1279" spans="2:5">
      <c r="B1279" s="65" t="str">
        <f t="shared" si="19"/>
        <v>doc-1424:2</v>
      </c>
      <c r="C1279" t="s">
        <v>8345</v>
      </c>
      <c r="D1279">
        <v>2</v>
      </c>
      <c r="E1279" t="s">
        <v>1737</v>
      </c>
    </row>
    <row r="1280" spans="2:5">
      <c r="B1280" s="65" t="str">
        <f t="shared" si="19"/>
        <v>doc-1425:1</v>
      </c>
      <c r="C1280" t="s">
        <v>8346</v>
      </c>
      <c r="D1280">
        <v>1</v>
      </c>
      <c r="E1280" t="s">
        <v>82</v>
      </c>
    </row>
    <row r="1281" spans="2:5">
      <c r="B1281" s="65" t="str">
        <f t="shared" si="19"/>
        <v>doc-1425:2</v>
      </c>
      <c r="C1281" t="s">
        <v>8346</v>
      </c>
      <c r="D1281">
        <v>2</v>
      </c>
      <c r="E1281" t="s">
        <v>3059</v>
      </c>
    </row>
    <row r="1282" spans="2:5">
      <c r="B1282" s="65" t="str">
        <f t="shared" si="19"/>
        <v>doc-1426:1</v>
      </c>
      <c r="C1282" t="s">
        <v>8347</v>
      </c>
      <c r="D1282">
        <v>1</v>
      </c>
      <c r="E1282" t="s">
        <v>82</v>
      </c>
    </row>
    <row r="1283" spans="2:5">
      <c r="B1283" s="65" t="str">
        <f t="shared" si="19"/>
        <v>doc-1426:2</v>
      </c>
      <c r="C1283" t="s">
        <v>8347</v>
      </c>
      <c r="D1283">
        <v>2</v>
      </c>
      <c r="E1283" t="s">
        <v>1535</v>
      </c>
    </row>
    <row r="1284" spans="2:5">
      <c r="B1284" s="65" t="str">
        <f t="shared" ref="B1284:B1347" si="20">$C1284&amp;":"&amp;$D1284</f>
        <v>doc-1426:3</v>
      </c>
      <c r="C1284" t="s">
        <v>8347</v>
      </c>
      <c r="D1284">
        <v>3</v>
      </c>
      <c r="E1284" t="s">
        <v>1521</v>
      </c>
    </row>
    <row r="1285" spans="2:5">
      <c r="B1285" s="65" t="str">
        <f t="shared" si="20"/>
        <v>doc-1427:1</v>
      </c>
      <c r="C1285" t="s">
        <v>8348</v>
      </c>
      <c r="D1285">
        <v>1</v>
      </c>
      <c r="E1285" t="s">
        <v>79</v>
      </c>
    </row>
    <row r="1286" spans="2:5">
      <c r="B1286" s="65" t="str">
        <f t="shared" si="20"/>
        <v>doc-1427:2</v>
      </c>
      <c r="C1286" t="s">
        <v>8348</v>
      </c>
      <c r="D1286">
        <v>2</v>
      </c>
      <c r="E1286" t="s">
        <v>1724</v>
      </c>
    </row>
    <row r="1287" spans="2:5">
      <c r="B1287" s="65" t="str">
        <f t="shared" si="20"/>
        <v>doc-1427:3</v>
      </c>
      <c r="C1287" t="s">
        <v>8348</v>
      </c>
      <c r="D1287">
        <v>3</v>
      </c>
      <c r="E1287" t="s">
        <v>1733</v>
      </c>
    </row>
    <row r="1288" spans="2:5">
      <c r="B1288" s="65" t="str">
        <f t="shared" si="20"/>
        <v>doc-1427:4</v>
      </c>
      <c r="C1288" t="s">
        <v>8348</v>
      </c>
      <c r="D1288">
        <v>4</v>
      </c>
      <c r="E1288" t="s">
        <v>3035</v>
      </c>
    </row>
    <row r="1289" spans="2:5">
      <c r="B1289" s="65" t="str">
        <f t="shared" si="20"/>
        <v>doc-1427:5</v>
      </c>
      <c r="C1289" t="s">
        <v>8348</v>
      </c>
      <c r="D1289">
        <v>5</v>
      </c>
      <c r="E1289" t="s">
        <v>2429</v>
      </c>
    </row>
    <row r="1290" spans="2:5">
      <c r="B1290" s="65" t="str">
        <f t="shared" si="20"/>
        <v>doc-1428:1</v>
      </c>
      <c r="C1290" t="s">
        <v>8349</v>
      </c>
      <c r="D1290">
        <v>1</v>
      </c>
      <c r="E1290" t="s">
        <v>82</v>
      </c>
    </row>
    <row r="1291" spans="2:5">
      <c r="B1291" s="65" t="str">
        <f t="shared" si="20"/>
        <v>doc-1428:2</v>
      </c>
      <c r="C1291" t="s">
        <v>8349</v>
      </c>
      <c r="D1291">
        <v>2</v>
      </c>
      <c r="E1291" t="s">
        <v>1171</v>
      </c>
    </row>
    <row r="1292" spans="2:5">
      <c r="B1292" s="65" t="str">
        <f t="shared" si="20"/>
        <v>doc-1428:3</v>
      </c>
      <c r="C1292" t="s">
        <v>8349</v>
      </c>
      <c r="D1292">
        <v>3</v>
      </c>
      <c r="E1292" t="s">
        <v>1187</v>
      </c>
    </row>
    <row r="1293" spans="2:5">
      <c r="B1293" s="65" t="str">
        <f t="shared" si="20"/>
        <v>doc-1430:1</v>
      </c>
      <c r="C1293" t="s">
        <v>8350</v>
      </c>
      <c r="D1293">
        <v>1</v>
      </c>
      <c r="E1293" t="s">
        <v>2310</v>
      </c>
    </row>
    <row r="1294" spans="2:5">
      <c r="B1294" s="65" t="str">
        <f t="shared" si="20"/>
        <v>doc-1430:2</v>
      </c>
      <c r="C1294" t="s">
        <v>8350</v>
      </c>
      <c r="D1294">
        <v>2</v>
      </c>
      <c r="E1294" t="s">
        <v>1369</v>
      </c>
    </row>
    <row r="1295" spans="2:5">
      <c r="B1295" s="65" t="str">
        <f t="shared" si="20"/>
        <v>doc-1430:3</v>
      </c>
      <c r="C1295" t="s">
        <v>8350</v>
      </c>
      <c r="D1295">
        <v>3</v>
      </c>
      <c r="E1295" t="s">
        <v>1778</v>
      </c>
    </row>
    <row r="1296" spans="2:5">
      <c r="B1296" s="65" t="str">
        <f t="shared" si="20"/>
        <v>doc-1431a:1</v>
      </c>
      <c r="C1296" t="s">
        <v>8351</v>
      </c>
      <c r="D1296">
        <v>1</v>
      </c>
      <c r="E1296" t="s">
        <v>1724</v>
      </c>
    </row>
    <row r="1297" spans="2:5">
      <c r="B1297" s="65" t="str">
        <f t="shared" si="20"/>
        <v>doc-1431a:2</v>
      </c>
      <c r="C1297" t="s">
        <v>8351</v>
      </c>
      <c r="D1297">
        <v>2</v>
      </c>
      <c r="E1297" t="s">
        <v>79</v>
      </c>
    </row>
    <row r="1298" spans="2:5">
      <c r="B1298" s="65" t="str">
        <f t="shared" si="20"/>
        <v>doc-1431a:3</v>
      </c>
      <c r="C1298" t="s">
        <v>8351</v>
      </c>
      <c r="D1298">
        <v>3</v>
      </c>
      <c r="E1298" t="s">
        <v>3035</v>
      </c>
    </row>
    <row r="1299" spans="2:5">
      <c r="B1299" s="65" t="str">
        <f t="shared" si="20"/>
        <v>doc-1431a:4</v>
      </c>
      <c r="C1299" t="s">
        <v>8351</v>
      </c>
      <c r="D1299">
        <v>4</v>
      </c>
      <c r="E1299" t="s">
        <v>2429</v>
      </c>
    </row>
    <row r="1300" spans="2:5">
      <c r="B1300" s="65" t="str">
        <f t="shared" si="20"/>
        <v>doc-1431a:5</v>
      </c>
      <c r="C1300" t="s">
        <v>8351</v>
      </c>
      <c r="D1300">
        <v>5</v>
      </c>
      <c r="E1300" t="s">
        <v>3040</v>
      </c>
    </row>
    <row r="1301" spans="2:5">
      <c r="B1301" s="65" t="str">
        <f t="shared" si="20"/>
        <v>doc-1431b:1</v>
      </c>
      <c r="C1301" t="s">
        <v>8352</v>
      </c>
      <c r="D1301">
        <v>1</v>
      </c>
      <c r="E1301" t="s">
        <v>1724</v>
      </c>
    </row>
    <row r="1302" spans="2:5">
      <c r="B1302" s="65" t="str">
        <f t="shared" si="20"/>
        <v>doc-1431b:2</v>
      </c>
      <c r="C1302" t="s">
        <v>8352</v>
      </c>
      <c r="D1302">
        <v>2</v>
      </c>
      <c r="E1302" t="s">
        <v>79</v>
      </c>
    </row>
    <row r="1303" spans="2:5">
      <c r="B1303" s="65" t="str">
        <f t="shared" si="20"/>
        <v>doc-1431b:3</v>
      </c>
      <c r="C1303" t="s">
        <v>8352</v>
      </c>
      <c r="D1303">
        <v>3</v>
      </c>
      <c r="E1303" t="s">
        <v>3035</v>
      </c>
    </row>
    <row r="1304" spans="2:5">
      <c r="B1304" s="65" t="str">
        <f t="shared" si="20"/>
        <v>doc-1431b:4</v>
      </c>
      <c r="C1304" t="s">
        <v>8352</v>
      </c>
      <c r="D1304">
        <v>4</v>
      </c>
      <c r="E1304" t="s">
        <v>2429</v>
      </c>
    </row>
    <row r="1305" spans="2:5">
      <c r="B1305" s="65" t="str">
        <f t="shared" si="20"/>
        <v>doc-1431b:5</v>
      </c>
      <c r="C1305" t="s">
        <v>8352</v>
      </c>
      <c r="D1305">
        <v>5</v>
      </c>
      <c r="E1305" t="s">
        <v>3040</v>
      </c>
    </row>
    <row r="1306" spans="2:5">
      <c r="B1306" s="65" t="str">
        <f t="shared" si="20"/>
        <v>doc-1432:1</v>
      </c>
      <c r="C1306" t="s">
        <v>8353</v>
      </c>
      <c r="D1306">
        <v>1</v>
      </c>
      <c r="E1306" t="s">
        <v>82</v>
      </c>
    </row>
    <row r="1307" spans="2:5">
      <c r="B1307" s="65" t="str">
        <f t="shared" si="20"/>
        <v>doc-1433:1</v>
      </c>
      <c r="C1307" t="s">
        <v>8354</v>
      </c>
      <c r="D1307">
        <v>1</v>
      </c>
      <c r="E1307" t="s">
        <v>82</v>
      </c>
    </row>
    <row r="1308" spans="2:5">
      <c r="B1308" s="65" t="str">
        <f t="shared" si="20"/>
        <v>doc-1434:1</v>
      </c>
      <c r="C1308" t="s">
        <v>110</v>
      </c>
      <c r="D1308">
        <v>1</v>
      </c>
      <c r="E1308" t="s">
        <v>79</v>
      </c>
    </row>
    <row r="1309" spans="2:5">
      <c r="B1309" s="65" t="str">
        <f t="shared" si="20"/>
        <v>doc-1435:1</v>
      </c>
      <c r="C1309" t="s">
        <v>8355</v>
      </c>
      <c r="D1309">
        <v>1</v>
      </c>
      <c r="E1309" t="s">
        <v>82</v>
      </c>
    </row>
    <row r="1310" spans="2:5">
      <c r="B1310" s="65" t="str">
        <f t="shared" si="20"/>
        <v>doc-1436:1</v>
      </c>
      <c r="C1310" t="s">
        <v>8356</v>
      </c>
      <c r="D1310">
        <v>1</v>
      </c>
      <c r="E1310" t="s">
        <v>82</v>
      </c>
    </row>
    <row r="1311" spans="2:5">
      <c r="B1311" s="65" t="str">
        <f t="shared" si="20"/>
        <v>doc-1437:1</v>
      </c>
      <c r="C1311" t="s">
        <v>8357</v>
      </c>
      <c r="D1311">
        <v>1</v>
      </c>
      <c r="E1311" t="s">
        <v>82</v>
      </c>
    </row>
    <row r="1312" spans="2:5">
      <c r="B1312" s="65" t="str">
        <f t="shared" si="20"/>
        <v>doc-1438:1</v>
      </c>
      <c r="C1312" t="s">
        <v>8358</v>
      </c>
      <c r="D1312">
        <v>1</v>
      </c>
      <c r="E1312" t="s">
        <v>3022</v>
      </c>
    </row>
    <row r="1313" spans="2:5">
      <c r="B1313" s="65" t="str">
        <f t="shared" si="20"/>
        <v>doc-1440:1</v>
      </c>
      <c r="C1313" t="s">
        <v>8359</v>
      </c>
      <c r="D1313">
        <v>1</v>
      </c>
      <c r="E1313" t="s">
        <v>1807</v>
      </c>
    </row>
    <row r="1314" spans="2:5">
      <c r="B1314" s="65" t="str">
        <f t="shared" si="20"/>
        <v>doc-1440:2</v>
      </c>
      <c r="C1314" t="s">
        <v>8359</v>
      </c>
      <c r="D1314">
        <v>2</v>
      </c>
      <c r="E1314" t="s">
        <v>1082</v>
      </c>
    </row>
    <row r="1315" spans="2:5">
      <c r="B1315" s="65" t="str">
        <f t="shared" si="20"/>
        <v>doc-1440:3</v>
      </c>
      <c r="C1315" t="s">
        <v>8359</v>
      </c>
      <c r="D1315">
        <v>3</v>
      </c>
      <c r="E1315" t="s">
        <v>2638</v>
      </c>
    </row>
    <row r="1316" spans="2:5">
      <c r="B1316" s="65" t="str">
        <f t="shared" si="20"/>
        <v>doc-1440:4</v>
      </c>
      <c r="C1316" t="s">
        <v>8359</v>
      </c>
      <c r="D1316">
        <v>4</v>
      </c>
      <c r="E1316" t="s">
        <v>2061</v>
      </c>
    </row>
    <row r="1317" spans="2:5">
      <c r="B1317" s="65" t="str">
        <f t="shared" si="20"/>
        <v>doc-1440:5</v>
      </c>
      <c r="C1317" t="s">
        <v>8359</v>
      </c>
      <c r="D1317">
        <v>5</v>
      </c>
      <c r="E1317" t="s">
        <v>1830</v>
      </c>
    </row>
    <row r="1318" spans="2:5">
      <c r="B1318" s="65" t="str">
        <f t="shared" si="20"/>
        <v>doc-1440:6</v>
      </c>
      <c r="C1318" t="s">
        <v>8359</v>
      </c>
      <c r="D1318">
        <v>6</v>
      </c>
      <c r="E1318" t="s">
        <v>1549</v>
      </c>
    </row>
    <row r="1319" spans="2:5">
      <c r="B1319" s="65" t="str">
        <f t="shared" si="20"/>
        <v>doc-1441:1</v>
      </c>
      <c r="C1319" t="s">
        <v>8360</v>
      </c>
      <c r="D1319">
        <v>1</v>
      </c>
      <c r="E1319" t="s">
        <v>2171</v>
      </c>
    </row>
    <row r="1320" spans="2:5">
      <c r="B1320" s="65" t="str">
        <f t="shared" si="20"/>
        <v>doc-1441:2</v>
      </c>
      <c r="C1320" t="s">
        <v>8360</v>
      </c>
      <c r="D1320">
        <v>2</v>
      </c>
      <c r="E1320" t="s">
        <v>82</v>
      </c>
    </row>
    <row r="1321" spans="2:5">
      <c r="B1321" s="65" t="str">
        <f t="shared" si="20"/>
        <v>doc-1441:3</v>
      </c>
      <c r="C1321" t="s">
        <v>8360</v>
      </c>
      <c r="D1321">
        <v>3</v>
      </c>
      <c r="E1321" t="s">
        <v>1535</v>
      </c>
    </row>
    <row r="1322" spans="2:5">
      <c r="B1322" s="65" t="str">
        <f t="shared" si="20"/>
        <v>doc-1441:4</v>
      </c>
      <c r="C1322" t="s">
        <v>8360</v>
      </c>
      <c r="D1322">
        <v>4</v>
      </c>
      <c r="E1322" t="s">
        <v>1521</v>
      </c>
    </row>
    <row r="1323" spans="2:5">
      <c r="B1323" s="65" t="str">
        <f t="shared" si="20"/>
        <v>doc-1441:5</v>
      </c>
      <c r="C1323" t="s">
        <v>8360</v>
      </c>
      <c r="D1323">
        <v>5</v>
      </c>
      <c r="E1323" t="s">
        <v>1088</v>
      </c>
    </row>
    <row r="1324" spans="2:5">
      <c r="B1324" s="65" t="str">
        <f t="shared" si="20"/>
        <v>doc-1441:6</v>
      </c>
      <c r="C1324" t="s">
        <v>8360</v>
      </c>
      <c r="D1324">
        <v>6</v>
      </c>
      <c r="E1324" t="s">
        <v>1187</v>
      </c>
    </row>
    <row r="1325" spans="2:5">
      <c r="B1325" s="65" t="str">
        <f t="shared" si="20"/>
        <v>doc-1441:7</v>
      </c>
      <c r="C1325" t="s">
        <v>8360</v>
      </c>
      <c r="D1325">
        <v>7</v>
      </c>
      <c r="E1325" t="s">
        <v>1171</v>
      </c>
    </row>
    <row r="1326" spans="2:5">
      <c r="B1326" s="65" t="str">
        <f t="shared" si="20"/>
        <v>doc-1443a:1</v>
      </c>
      <c r="C1326" t="s">
        <v>8361</v>
      </c>
      <c r="D1326">
        <v>1</v>
      </c>
      <c r="E1326" t="s">
        <v>1662</v>
      </c>
    </row>
    <row r="1327" spans="2:5">
      <c r="B1327" s="65" t="str">
        <f t="shared" si="20"/>
        <v>doc-1445:1</v>
      </c>
      <c r="C1327" t="s">
        <v>8362</v>
      </c>
      <c r="D1327">
        <v>1</v>
      </c>
      <c r="E1327" t="s">
        <v>2501</v>
      </c>
    </row>
    <row r="1328" spans="2:5">
      <c r="B1328" s="65" t="str">
        <f t="shared" si="20"/>
        <v>doc-1446:1</v>
      </c>
      <c r="C1328" t="s">
        <v>8363</v>
      </c>
      <c r="D1328">
        <v>1</v>
      </c>
      <c r="E1328" t="s">
        <v>2501</v>
      </c>
    </row>
    <row r="1329" spans="2:5">
      <c r="B1329" s="65" t="str">
        <f t="shared" si="20"/>
        <v>doc-1448a:1</v>
      </c>
      <c r="C1329" t="s">
        <v>8364</v>
      </c>
      <c r="D1329">
        <v>1</v>
      </c>
      <c r="E1329" t="s">
        <v>3035</v>
      </c>
    </row>
    <row r="1330" spans="2:5">
      <c r="B1330" s="65" t="str">
        <f t="shared" si="20"/>
        <v>doc-1448a:2</v>
      </c>
      <c r="C1330" t="s">
        <v>8364</v>
      </c>
      <c r="D1330">
        <v>2</v>
      </c>
      <c r="E1330" t="s">
        <v>82</v>
      </c>
    </row>
    <row r="1331" spans="2:5">
      <c r="B1331" s="65" t="str">
        <f t="shared" si="20"/>
        <v>doc-1448a:3</v>
      </c>
      <c r="C1331" t="s">
        <v>8364</v>
      </c>
      <c r="D1331">
        <v>3</v>
      </c>
      <c r="E1331" t="s">
        <v>1521</v>
      </c>
    </row>
    <row r="1332" spans="2:5">
      <c r="B1332" s="65" t="str">
        <f t="shared" si="20"/>
        <v>doc-1448a:4</v>
      </c>
      <c r="C1332" t="s">
        <v>8364</v>
      </c>
      <c r="D1332">
        <v>4</v>
      </c>
      <c r="E1332" t="s">
        <v>79</v>
      </c>
    </row>
    <row r="1333" spans="2:5">
      <c r="B1333" s="65" t="str">
        <f t="shared" si="20"/>
        <v>doc-1448a:5</v>
      </c>
      <c r="C1333" t="s">
        <v>8364</v>
      </c>
      <c r="D1333">
        <v>5</v>
      </c>
      <c r="E1333" t="s">
        <v>1039</v>
      </c>
    </row>
    <row r="1334" spans="2:5">
      <c r="B1334" s="65" t="str">
        <f t="shared" si="20"/>
        <v>doc-1448a:6</v>
      </c>
      <c r="C1334" t="s">
        <v>8364</v>
      </c>
      <c r="D1334">
        <v>6</v>
      </c>
      <c r="E1334" t="s">
        <v>1198</v>
      </c>
    </row>
    <row r="1335" spans="2:5">
      <c r="B1335" s="65" t="str">
        <f t="shared" si="20"/>
        <v>doc-1448a:7</v>
      </c>
      <c r="C1335" t="s">
        <v>8364</v>
      </c>
      <c r="D1335">
        <v>7</v>
      </c>
      <c r="E1335" t="s">
        <v>1544</v>
      </c>
    </row>
    <row r="1336" spans="2:5">
      <c r="B1336" s="65" t="str">
        <f t="shared" si="20"/>
        <v>doc-1448a:8</v>
      </c>
      <c r="C1336" t="s">
        <v>8364</v>
      </c>
      <c r="D1336">
        <v>8</v>
      </c>
      <c r="E1336" t="s">
        <v>73</v>
      </c>
    </row>
    <row r="1337" spans="2:5">
      <c r="B1337" s="65" t="str">
        <f t="shared" si="20"/>
        <v>doc-1448a:9</v>
      </c>
      <c r="C1337" t="s">
        <v>8364</v>
      </c>
      <c r="D1337">
        <v>9</v>
      </c>
      <c r="E1337" t="s">
        <v>3030</v>
      </c>
    </row>
    <row r="1338" spans="2:5">
      <c r="B1338" s="65" t="str">
        <f t="shared" si="20"/>
        <v>doc-1448a:10</v>
      </c>
      <c r="C1338" t="s">
        <v>8364</v>
      </c>
      <c r="D1338">
        <v>10</v>
      </c>
      <c r="E1338" t="s">
        <v>1088</v>
      </c>
    </row>
    <row r="1339" spans="2:5">
      <c r="B1339" s="65" t="str">
        <f t="shared" si="20"/>
        <v>doc-1448a:11</v>
      </c>
      <c r="C1339" t="s">
        <v>8364</v>
      </c>
      <c r="D1339">
        <v>11</v>
      </c>
      <c r="E1339" t="s">
        <v>1717</v>
      </c>
    </row>
    <row r="1340" spans="2:5">
      <c r="B1340" s="65" t="str">
        <f t="shared" si="20"/>
        <v>doc-1448a:12</v>
      </c>
      <c r="C1340" t="s">
        <v>8364</v>
      </c>
      <c r="D1340">
        <v>12</v>
      </c>
      <c r="E1340" t="s">
        <v>1830</v>
      </c>
    </row>
    <row r="1341" spans="2:5">
      <c r="B1341" s="65" t="str">
        <f t="shared" si="20"/>
        <v>doc-1448a:13</v>
      </c>
      <c r="C1341" t="s">
        <v>8364</v>
      </c>
      <c r="D1341">
        <v>13</v>
      </c>
      <c r="E1341" t="s">
        <v>3032</v>
      </c>
    </row>
    <row r="1342" spans="2:5">
      <c r="B1342" s="65" t="str">
        <f t="shared" si="20"/>
        <v>doc-1449:1</v>
      </c>
      <c r="C1342" t="s">
        <v>8365</v>
      </c>
      <c r="D1342">
        <v>1</v>
      </c>
      <c r="E1342" t="s">
        <v>73</v>
      </c>
    </row>
    <row r="1343" spans="2:5">
      <c r="B1343" s="65" t="str">
        <f t="shared" si="20"/>
        <v>doc-1449:2</v>
      </c>
      <c r="C1343" t="s">
        <v>8365</v>
      </c>
      <c r="D1343">
        <v>2</v>
      </c>
      <c r="E1343" t="s">
        <v>2509</v>
      </c>
    </row>
    <row r="1344" spans="2:5">
      <c r="B1344" s="65" t="str">
        <f t="shared" si="20"/>
        <v>doc-1449:3</v>
      </c>
      <c r="C1344" t="s">
        <v>8365</v>
      </c>
      <c r="D1344">
        <v>3</v>
      </c>
      <c r="E1344" t="s">
        <v>1524</v>
      </c>
    </row>
    <row r="1345" spans="2:5">
      <c r="B1345" s="65" t="str">
        <f t="shared" si="20"/>
        <v>doc-1449:4</v>
      </c>
      <c r="C1345" t="s">
        <v>8365</v>
      </c>
      <c r="D1345">
        <v>4</v>
      </c>
      <c r="E1345" t="s">
        <v>107</v>
      </c>
    </row>
    <row r="1346" spans="2:5">
      <c r="B1346" s="65" t="str">
        <f t="shared" si="20"/>
        <v>doc-1451:1</v>
      </c>
      <c r="C1346" t="s">
        <v>8366</v>
      </c>
      <c r="D1346">
        <v>1</v>
      </c>
      <c r="E1346" t="s">
        <v>1369</v>
      </c>
    </row>
    <row r="1347" spans="2:5">
      <c r="B1347" s="65" t="str">
        <f t="shared" si="20"/>
        <v>doc-1451:2</v>
      </c>
      <c r="C1347" t="s">
        <v>8366</v>
      </c>
      <c r="D1347">
        <v>2</v>
      </c>
      <c r="E1347" t="s">
        <v>2284</v>
      </c>
    </row>
    <row r="1348" spans="2:5">
      <c r="B1348" s="65" t="str">
        <f t="shared" ref="B1348:B1411" si="21">$C1348&amp;":"&amp;$D1348</f>
        <v>doc-1451:3</v>
      </c>
      <c r="C1348" t="s">
        <v>8366</v>
      </c>
      <c r="D1348">
        <v>3</v>
      </c>
      <c r="E1348" t="s">
        <v>87</v>
      </c>
    </row>
    <row r="1349" spans="2:5">
      <c r="B1349" s="65" t="str">
        <f t="shared" si="21"/>
        <v>doc-1451:4</v>
      </c>
      <c r="C1349" t="s">
        <v>8366</v>
      </c>
      <c r="D1349">
        <v>4</v>
      </c>
      <c r="E1349" t="s">
        <v>1323</v>
      </c>
    </row>
    <row r="1350" spans="2:5">
      <c r="B1350" s="65" t="str">
        <f t="shared" si="21"/>
        <v>doc-1451:5</v>
      </c>
      <c r="C1350" t="s">
        <v>8366</v>
      </c>
      <c r="D1350">
        <v>5</v>
      </c>
      <c r="E1350" t="s">
        <v>2937</v>
      </c>
    </row>
    <row r="1351" spans="2:5">
      <c r="B1351" s="65" t="str">
        <f t="shared" si="21"/>
        <v>doc-1451:6</v>
      </c>
      <c r="C1351" t="s">
        <v>8366</v>
      </c>
      <c r="D1351">
        <v>6</v>
      </c>
      <c r="E1351" t="s">
        <v>262</v>
      </c>
    </row>
    <row r="1352" spans="2:5">
      <c r="B1352" s="65" t="str">
        <f t="shared" si="21"/>
        <v>doc-1451:7</v>
      </c>
      <c r="C1352" t="s">
        <v>8366</v>
      </c>
      <c r="D1352">
        <v>7</v>
      </c>
      <c r="E1352" t="s">
        <v>73</v>
      </c>
    </row>
    <row r="1353" spans="2:5">
      <c r="B1353" s="65" t="str">
        <f t="shared" si="21"/>
        <v>doc-1453:1</v>
      </c>
      <c r="C1353" t="s">
        <v>8367</v>
      </c>
      <c r="D1353">
        <v>1</v>
      </c>
      <c r="E1353" t="s">
        <v>2866</v>
      </c>
    </row>
    <row r="1354" spans="2:5">
      <c r="B1354" s="65" t="str">
        <f t="shared" si="21"/>
        <v>doc-1453:2</v>
      </c>
      <c r="C1354" t="s">
        <v>8367</v>
      </c>
      <c r="D1354">
        <v>2</v>
      </c>
      <c r="E1354" t="s">
        <v>2489</v>
      </c>
    </row>
    <row r="1355" spans="2:5">
      <c r="B1355" s="65" t="str">
        <f t="shared" si="21"/>
        <v>doc-1453:3</v>
      </c>
      <c r="C1355" t="s">
        <v>8367</v>
      </c>
      <c r="D1355">
        <v>3</v>
      </c>
      <c r="E1355" t="s">
        <v>2834</v>
      </c>
    </row>
    <row r="1356" spans="2:5">
      <c r="B1356" s="65" t="str">
        <f t="shared" si="21"/>
        <v>doc-1454a:1</v>
      </c>
      <c r="C1356" t="s">
        <v>8368</v>
      </c>
      <c r="D1356">
        <v>1</v>
      </c>
      <c r="E1356" t="s">
        <v>2409</v>
      </c>
    </row>
    <row r="1357" spans="2:5">
      <c r="B1357" s="65" t="str">
        <f t="shared" si="21"/>
        <v>doc-1454a:2</v>
      </c>
      <c r="C1357" t="s">
        <v>8368</v>
      </c>
      <c r="D1357">
        <v>2</v>
      </c>
      <c r="E1357" t="s">
        <v>2475</v>
      </c>
    </row>
    <row r="1358" spans="2:5">
      <c r="B1358" s="65" t="str">
        <f t="shared" si="21"/>
        <v>doc-1454a:3</v>
      </c>
      <c r="C1358" t="s">
        <v>8368</v>
      </c>
      <c r="D1358">
        <v>3</v>
      </c>
      <c r="E1358" t="s">
        <v>2396</v>
      </c>
    </row>
    <row r="1359" spans="2:5">
      <c r="B1359" s="65" t="str">
        <f t="shared" si="21"/>
        <v>doc-1455a:1</v>
      </c>
      <c r="C1359" t="s">
        <v>8369</v>
      </c>
      <c r="D1359">
        <v>1</v>
      </c>
      <c r="E1359" t="s">
        <v>1647</v>
      </c>
    </row>
    <row r="1360" spans="2:5">
      <c r="B1360" s="65" t="str">
        <f t="shared" si="21"/>
        <v>doc-1455a:2</v>
      </c>
      <c r="C1360" t="s">
        <v>8369</v>
      </c>
      <c r="D1360">
        <v>2</v>
      </c>
      <c r="E1360" t="s">
        <v>82</v>
      </c>
    </row>
    <row r="1361" spans="2:5">
      <c r="B1361" s="65" t="str">
        <f t="shared" si="21"/>
        <v>doc-1455a:3</v>
      </c>
      <c r="C1361" t="s">
        <v>8369</v>
      </c>
      <c r="D1361">
        <v>3</v>
      </c>
      <c r="E1361" t="s">
        <v>1171</v>
      </c>
    </row>
    <row r="1362" spans="2:5">
      <c r="B1362" s="65" t="str">
        <f t="shared" si="21"/>
        <v>doc-1455a:4</v>
      </c>
      <c r="C1362" t="s">
        <v>8369</v>
      </c>
      <c r="D1362">
        <v>4</v>
      </c>
      <c r="E1362" t="s">
        <v>1187</v>
      </c>
    </row>
    <row r="1363" spans="2:5">
      <c r="B1363" s="65" t="str">
        <f t="shared" si="21"/>
        <v>doc-1455a:5</v>
      </c>
      <c r="C1363" t="s">
        <v>8369</v>
      </c>
      <c r="D1363">
        <v>5</v>
      </c>
      <c r="E1363" t="s">
        <v>1052</v>
      </c>
    </row>
    <row r="1364" spans="2:5">
      <c r="B1364" s="65" t="str">
        <f t="shared" si="21"/>
        <v>doc-1455a:6</v>
      </c>
      <c r="C1364" t="s">
        <v>8369</v>
      </c>
      <c r="D1364">
        <v>6</v>
      </c>
      <c r="E1364" t="s">
        <v>1535</v>
      </c>
    </row>
    <row r="1365" spans="2:5">
      <c r="B1365" s="65" t="str">
        <f t="shared" si="21"/>
        <v>doc-1456a:1</v>
      </c>
      <c r="C1365" t="s">
        <v>8370</v>
      </c>
      <c r="D1365">
        <v>1</v>
      </c>
      <c r="E1365" t="s">
        <v>2900</v>
      </c>
    </row>
    <row r="1366" spans="2:5">
      <c r="B1366" s="65" t="str">
        <f t="shared" si="21"/>
        <v>doc-1456a:2</v>
      </c>
      <c r="C1366" t="s">
        <v>8370</v>
      </c>
      <c r="D1366">
        <v>2</v>
      </c>
      <c r="E1366" t="s">
        <v>2904</v>
      </c>
    </row>
    <row r="1367" spans="2:5">
      <c r="B1367" s="65" t="str">
        <f t="shared" si="21"/>
        <v>doc-1456a:3</v>
      </c>
      <c r="C1367" t="s">
        <v>8370</v>
      </c>
      <c r="D1367">
        <v>3</v>
      </c>
      <c r="E1367" t="s">
        <v>2921</v>
      </c>
    </row>
    <row r="1368" spans="2:5">
      <c r="B1368" s="65" t="str">
        <f t="shared" si="21"/>
        <v>doc-1456a:4</v>
      </c>
      <c r="C1368" t="s">
        <v>8370</v>
      </c>
      <c r="D1368">
        <v>4</v>
      </c>
      <c r="E1368" t="s">
        <v>276</v>
      </c>
    </row>
    <row r="1369" spans="2:5">
      <c r="B1369" s="65" t="str">
        <f t="shared" si="21"/>
        <v>doc-1456a:5</v>
      </c>
      <c r="C1369" t="s">
        <v>8370</v>
      </c>
      <c r="D1369">
        <v>5</v>
      </c>
      <c r="E1369" t="s">
        <v>1260</v>
      </c>
    </row>
    <row r="1370" spans="2:5">
      <c r="B1370" s="65" t="str">
        <f t="shared" si="21"/>
        <v>doc-1456a:6</v>
      </c>
      <c r="C1370" t="s">
        <v>8370</v>
      </c>
      <c r="D1370">
        <v>6</v>
      </c>
      <c r="E1370" t="s">
        <v>2926</v>
      </c>
    </row>
    <row r="1371" spans="2:5">
      <c r="B1371" s="65" t="str">
        <f t="shared" si="21"/>
        <v>doc-1456a:7</v>
      </c>
      <c r="C1371" t="s">
        <v>8370</v>
      </c>
      <c r="D1371">
        <v>7</v>
      </c>
      <c r="E1371" t="s">
        <v>239</v>
      </c>
    </row>
    <row r="1372" spans="2:5">
      <c r="B1372" s="65" t="str">
        <f t="shared" si="21"/>
        <v>doc-1457a:1</v>
      </c>
      <c r="C1372" t="s">
        <v>8371</v>
      </c>
      <c r="D1372">
        <v>1</v>
      </c>
      <c r="E1372" t="s">
        <v>1171</v>
      </c>
    </row>
    <row r="1373" spans="2:5">
      <c r="B1373" s="65" t="str">
        <f t="shared" si="21"/>
        <v>doc-1457a:2</v>
      </c>
      <c r="C1373" t="s">
        <v>8371</v>
      </c>
      <c r="D1373">
        <v>2</v>
      </c>
      <c r="E1373" t="s">
        <v>1187</v>
      </c>
    </row>
    <row r="1374" spans="2:5">
      <c r="B1374" s="65" t="str">
        <f t="shared" si="21"/>
        <v>doc-1457a:3</v>
      </c>
      <c r="C1374" t="s">
        <v>8371</v>
      </c>
      <c r="D1374">
        <v>3</v>
      </c>
      <c r="E1374" t="s">
        <v>82</v>
      </c>
    </row>
    <row r="1375" spans="2:5">
      <c r="B1375" s="65" t="str">
        <f t="shared" si="21"/>
        <v>doc-1457a:4</v>
      </c>
      <c r="C1375" t="s">
        <v>8371</v>
      </c>
      <c r="D1375">
        <v>4</v>
      </c>
      <c r="E1375" t="s">
        <v>2907</v>
      </c>
    </row>
    <row r="1376" spans="2:5">
      <c r="B1376" s="65" t="str">
        <f t="shared" si="21"/>
        <v>doc-1457a:5</v>
      </c>
      <c r="C1376" t="s">
        <v>8371</v>
      </c>
      <c r="D1376">
        <v>5</v>
      </c>
      <c r="E1376" t="s">
        <v>2904</v>
      </c>
    </row>
    <row r="1377" spans="2:5">
      <c r="B1377" s="65" t="str">
        <f t="shared" si="21"/>
        <v>doc-1457a:6</v>
      </c>
      <c r="C1377" t="s">
        <v>8371</v>
      </c>
      <c r="D1377">
        <v>6</v>
      </c>
      <c r="E1377" t="s">
        <v>276</v>
      </c>
    </row>
    <row r="1378" spans="2:5">
      <c r="B1378" s="65" t="str">
        <f t="shared" si="21"/>
        <v>doc-1458:1</v>
      </c>
      <c r="C1378" t="s">
        <v>8372</v>
      </c>
      <c r="D1378">
        <v>1</v>
      </c>
      <c r="E1378" t="s">
        <v>1895</v>
      </c>
    </row>
    <row r="1379" spans="2:5">
      <c r="B1379" s="65" t="str">
        <f t="shared" si="21"/>
        <v>doc-1458:2</v>
      </c>
      <c r="C1379" t="s">
        <v>8372</v>
      </c>
      <c r="D1379">
        <v>2</v>
      </c>
      <c r="E1379" t="s">
        <v>1477</v>
      </c>
    </row>
    <row r="1380" spans="2:5">
      <c r="B1380" s="65" t="str">
        <f t="shared" si="21"/>
        <v>doc-1458:3</v>
      </c>
      <c r="C1380" t="s">
        <v>8372</v>
      </c>
      <c r="D1380">
        <v>3</v>
      </c>
      <c r="E1380" t="s">
        <v>1830</v>
      </c>
    </row>
    <row r="1381" spans="2:5">
      <c r="B1381" s="65" t="str">
        <f t="shared" si="21"/>
        <v>doc-1458:4</v>
      </c>
      <c r="C1381" t="s">
        <v>8372</v>
      </c>
      <c r="D1381">
        <v>4</v>
      </c>
      <c r="E1381" t="s">
        <v>1980</v>
      </c>
    </row>
    <row r="1382" spans="2:5">
      <c r="B1382" s="65" t="str">
        <f t="shared" si="21"/>
        <v>doc-1459a:1</v>
      </c>
      <c r="C1382" t="s">
        <v>8373</v>
      </c>
      <c r="D1382">
        <v>1</v>
      </c>
      <c r="E1382" t="s">
        <v>2409</v>
      </c>
    </row>
    <row r="1383" spans="2:5">
      <c r="B1383" s="65" t="str">
        <f t="shared" si="21"/>
        <v>doc-1459a:2</v>
      </c>
      <c r="C1383" t="s">
        <v>8373</v>
      </c>
      <c r="D1383">
        <v>2</v>
      </c>
      <c r="E1383" t="s">
        <v>2435</v>
      </c>
    </row>
    <row r="1384" spans="2:5">
      <c r="B1384" s="65" t="str">
        <f t="shared" si="21"/>
        <v>doc-1459a:3</v>
      </c>
      <c r="C1384" t="s">
        <v>8373</v>
      </c>
      <c r="D1384">
        <v>3</v>
      </c>
      <c r="E1384" t="s">
        <v>2475</v>
      </c>
    </row>
    <row r="1385" spans="2:5">
      <c r="B1385" s="65" t="str">
        <f t="shared" si="21"/>
        <v>doc-1459a:4</v>
      </c>
      <c r="C1385" t="s">
        <v>8373</v>
      </c>
      <c r="D1385">
        <v>4</v>
      </c>
      <c r="E1385" t="s">
        <v>2396</v>
      </c>
    </row>
    <row r="1386" spans="2:5">
      <c r="B1386" s="65" t="str">
        <f t="shared" si="21"/>
        <v>doc-1460a:1</v>
      </c>
      <c r="C1386" t="s">
        <v>8374</v>
      </c>
      <c r="D1386">
        <v>1</v>
      </c>
      <c r="E1386" t="s">
        <v>2475</v>
      </c>
    </row>
    <row r="1387" spans="2:5">
      <c r="B1387" s="65" t="str">
        <f t="shared" si="21"/>
        <v>doc-1460a:2</v>
      </c>
      <c r="C1387" t="s">
        <v>8374</v>
      </c>
      <c r="D1387">
        <v>2</v>
      </c>
      <c r="E1387" t="s">
        <v>2409</v>
      </c>
    </row>
    <row r="1388" spans="2:5">
      <c r="B1388" s="65" t="str">
        <f t="shared" si="21"/>
        <v>doc-1460a:3</v>
      </c>
      <c r="C1388" t="s">
        <v>8374</v>
      </c>
      <c r="D1388">
        <v>3</v>
      </c>
      <c r="E1388" t="s">
        <v>2396</v>
      </c>
    </row>
    <row r="1389" spans="2:5">
      <c r="B1389" s="65" t="str">
        <f t="shared" si="21"/>
        <v>doc-1462a:1</v>
      </c>
      <c r="C1389" t="s">
        <v>8375</v>
      </c>
      <c r="D1389">
        <v>1</v>
      </c>
      <c r="E1389" t="s">
        <v>1317</v>
      </c>
    </row>
    <row r="1390" spans="2:5">
      <c r="B1390" s="65" t="str">
        <f t="shared" si="21"/>
        <v>doc-1462a:2</v>
      </c>
      <c r="C1390" t="s">
        <v>8375</v>
      </c>
      <c r="D1390">
        <v>2</v>
      </c>
      <c r="E1390" t="s">
        <v>1405</v>
      </c>
    </row>
    <row r="1391" spans="2:5">
      <c r="B1391" s="65" t="str">
        <f t="shared" si="21"/>
        <v>doc-1462a:3</v>
      </c>
      <c r="C1391" t="s">
        <v>8375</v>
      </c>
      <c r="D1391">
        <v>3</v>
      </c>
      <c r="E1391" t="s">
        <v>92</v>
      </c>
    </row>
    <row r="1392" spans="2:5">
      <c r="B1392" s="65" t="str">
        <f t="shared" si="21"/>
        <v>doc-1463a:1</v>
      </c>
      <c r="C1392" t="s">
        <v>8376</v>
      </c>
      <c r="D1392">
        <v>1</v>
      </c>
      <c r="E1392" t="s">
        <v>1878</v>
      </c>
    </row>
    <row r="1393" spans="2:5">
      <c r="B1393" s="65" t="str">
        <f t="shared" si="21"/>
        <v>doc-1463a:2</v>
      </c>
      <c r="C1393" t="s">
        <v>8376</v>
      </c>
      <c r="D1393">
        <v>2</v>
      </c>
      <c r="E1393" t="s">
        <v>1039</v>
      </c>
    </row>
    <row r="1394" spans="2:5">
      <c r="B1394" s="65" t="str">
        <f t="shared" si="21"/>
        <v>doc-1463a:3</v>
      </c>
      <c r="C1394" t="s">
        <v>8376</v>
      </c>
      <c r="D1394">
        <v>3</v>
      </c>
      <c r="E1394" t="s">
        <v>276</v>
      </c>
    </row>
    <row r="1395" spans="2:5">
      <c r="B1395" s="65" t="str">
        <f t="shared" si="21"/>
        <v>doc-1463a:4</v>
      </c>
      <c r="C1395" t="s">
        <v>8376</v>
      </c>
      <c r="D1395">
        <v>4</v>
      </c>
      <c r="E1395" t="s">
        <v>1812</v>
      </c>
    </row>
    <row r="1396" spans="2:5">
      <c r="B1396" s="65" t="str">
        <f t="shared" si="21"/>
        <v>doc-1463a:5</v>
      </c>
      <c r="C1396" t="s">
        <v>8376</v>
      </c>
      <c r="D1396">
        <v>5</v>
      </c>
      <c r="E1396" t="s">
        <v>1791</v>
      </c>
    </row>
    <row r="1397" spans="2:5">
      <c r="B1397" s="65" t="str">
        <f t="shared" si="21"/>
        <v>doc-1463a:6</v>
      </c>
      <c r="C1397" t="s">
        <v>8376</v>
      </c>
      <c r="D1397">
        <v>6</v>
      </c>
      <c r="E1397" t="s">
        <v>1033</v>
      </c>
    </row>
    <row r="1398" spans="2:5">
      <c r="B1398" s="65" t="str">
        <f t="shared" si="21"/>
        <v>doc-1463a:7</v>
      </c>
      <c r="C1398" t="s">
        <v>8376</v>
      </c>
      <c r="D1398">
        <v>7</v>
      </c>
      <c r="E1398" t="s">
        <v>239</v>
      </c>
    </row>
    <row r="1399" spans="2:5">
      <c r="B1399" s="65" t="str">
        <f t="shared" si="21"/>
        <v>doc-1466:1</v>
      </c>
      <c r="C1399" t="s">
        <v>8377</v>
      </c>
      <c r="D1399">
        <v>1</v>
      </c>
      <c r="E1399" t="s">
        <v>1885</v>
      </c>
    </row>
    <row r="1400" spans="2:5">
      <c r="B1400" s="65" t="str">
        <f t="shared" si="21"/>
        <v>doc-1466:2</v>
      </c>
      <c r="C1400" t="s">
        <v>8377</v>
      </c>
      <c r="D1400">
        <v>2</v>
      </c>
      <c r="E1400" t="s">
        <v>2001</v>
      </c>
    </row>
    <row r="1401" spans="2:5">
      <c r="B1401" s="65" t="str">
        <f t="shared" si="21"/>
        <v>doc-1466:3</v>
      </c>
      <c r="C1401" t="s">
        <v>8377</v>
      </c>
      <c r="D1401">
        <v>3</v>
      </c>
      <c r="E1401" t="s">
        <v>1784</v>
      </c>
    </row>
    <row r="1402" spans="2:5">
      <c r="B1402" s="65" t="str">
        <f t="shared" si="21"/>
        <v>doc-1466:4</v>
      </c>
      <c r="C1402" t="s">
        <v>8377</v>
      </c>
      <c r="D1402">
        <v>4</v>
      </c>
      <c r="E1402" t="s">
        <v>2957</v>
      </c>
    </row>
    <row r="1403" spans="2:5">
      <c r="B1403" s="65" t="str">
        <f t="shared" si="21"/>
        <v>doc-1468a:1</v>
      </c>
      <c r="C1403" t="s">
        <v>8378</v>
      </c>
      <c r="D1403">
        <v>1</v>
      </c>
      <c r="E1403" t="s">
        <v>2061</v>
      </c>
    </row>
    <row r="1404" spans="2:5">
      <c r="B1404" s="65" t="str">
        <f t="shared" si="21"/>
        <v>doc-1468a:2</v>
      </c>
      <c r="C1404" t="s">
        <v>8378</v>
      </c>
      <c r="D1404">
        <v>2</v>
      </c>
      <c r="E1404" t="s">
        <v>1549</v>
      </c>
    </row>
    <row r="1405" spans="2:5">
      <c r="B1405" s="65" t="str">
        <f t="shared" si="21"/>
        <v>doc-1468a:3</v>
      </c>
      <c r="C1405" t="s">
        <v>8378</v>
      </c>
      <c r="D1405">
        <v>3</v>
      </c>
      <c r="E1405" t="s">
        <v>1642</v>
      </c>
    </row>
    <row r="1406" spans="2:5">
      <c r="B1406" s="65" t="str">
        <f t="shared" si="21"/>
        <v>doc-1470a:1</v>
      </c>
      <c r="C1406" t="s">
        <v>8379</v>
      </c>
      <c r="D1406">
        <v>1</v>
      </c>
      <c r="E1406" t="s">
        <v>1381</v>
      </c>
    </row>
    <row r="1407" spans="2:5">
      <c r="B1407" s="65" t="str">
        <f t="shared" si="21"/>
        <v>doc-1470a:2</v>
      </c>
      <c r="C1407" t="s">
        <v>8379</v>
      </c>
      <c r="D1407">
        <v>2</v>
      </c>
      <c r="E1407" t="s">
        <v>1366</v>
      </c>
    </row>
    <row r="1408" spans="2:5">
      <c r="B1408" s="65" t="str">
        <f t="shared" si="21"/>
        <v>doc-1471:1</v>
      </c>
      <c r="C1408" t="s">
        <v>8380</v>
      </c>
      <c r="D1408">
        <v>1</v>
      </c>
      <c r="E1408" t="s">
        <v>2075</v>
      </c>
    </row>
    <row r="1409" spans="2:5">
      <c r="B1409" s="65" t="str">
        <f t="shared" si="21"/>
        <v>doc-1471:2</v>
      </c>
      <c r="C1409" t="s">
        <v>8380</v>
      </c>
      <c r="D1409">
        <v>2</v>
      </c>
      <c r="E1409" t="s">
        <v>2095</v>
      </c>
    </row>
    <row r="1410" spans="2:5">
      <c r="B1410" s="65" t="str">
        <f t="shared" si="21"/>
        <v>doc-1471:3</v>
      </c>
      <c r="C1410" t="s">
        <v>8380</v>
      </c>
      <c r="D1410">
        <v>3</v>
      </c>
      <c r="E1410" t="s">
        <v>1778</v>
      </c>
    </row>
    <row r="1411" spans="2:5">
      <c r="B1411" s="65" t="str">
        <f t="shared" si="21"/>
        <v>doc-1471:4</v>
      </c>
      <c r="C1411" t="s">
        <v>8380</v>
      </c>
      <c r="D1411">
        <v>4</v>
      </c>
      <c r="E1411" t="s">
        <v>262</v>
      </c>
    </row>
    <row r="1412" spans="2:5">
      <c r="B1412" s="65" t="str">
        <f t="shared" ref="B1412:B1475" si="22">$C1412&amp;":"&amp;$D1412</f>
        <v>doc-1472:1</v>
      </c>
      <c r="C1412" t="s">
        <v>8381</v>
      </c>
      <c r="D1412">
        <v>1</v>
      </c>
      <c r="E1412" t="s">
        <v>1918</v>
      </c>
    </row>
    <row r="1413" spans="2:5">
      <c r="B1413" s="65" t="str">
        <f t="shared" si="22"/>
        <v>doc-1472:2</v>
      </c>
      <c r="C1413" t="s">
        <v>8381</v>
      </c>
      <c r="D1413">
        <v>2</v>
      </c>
      <c r="E1413" t="s">
        <v>1787</v>
      </c>
    </row>
    <row r="1414" spans="2:5">
      <c r="B1414" s="65" t="str">
        <f t="shared" si="22"/>
        <v>doc-1472:3</v>
      </c>
      <c r="C1414" t="s">
        <v>8381</v>
      </c>
      <c r="D1414">
        <v>3</v>
      </c>
      <c r="E1414" t="s">
        <v>2080</v>
      </c>
    </row>
    <row r="1415" spans="2:5">
      <c r="B1415" s="65" t="str">
        <f t="shared" si="22"/>
        <v>doc-1474a:1</v>
      </c>
      <c r="C1415" t="s">
        <v>8382</v>
      </c>
      <c r="D1415">
        <v>1</v>
      </c>
      <c r="E1415" t="s">
        <v>1648</v>
      </c>
    </row>
    <row r="1416" spans="2:5">
      <c r="B1416" s="65" t="str">
        <f t="shared" si="22"/>
        <v>doc-1474a:2</v>
      </c>
      <c r="C1416" t="s">
        <v>8382</v>
      </c>
      <c r="D1416">
        <v>2</v>
      </c>
      <c r="E1416" t="s">
        <v>2696</v>
      </c>
    </row>
    <row r="1417" spans="2:5">
      <c r="B1417" s="65" t="str">
        <f t="shared" si="22"/>
        <v>doc-1474a:3</v>
      </c>
      <c r="C1417" t="s">
        <v>8382</v>
      </c>
      <c r="D1417">
        <v>3</v>
      </c>
      <c r="E1417" t="s">
        <v>1670</v>
      </c>
    </row>
    <row r="1418" spans="2:5">
      <c r="B1418" s="65" t="str">
        <f t="shared" si="22"/>
        <v>doc-1474a:4</v>
      </c>
      <c r="C1418" t="s">
        <v>8382</v>
      </c>
      <c r="D1418">
        <v>4</v>
      </c>
      <c r="E1418" t="s">
        <v>2723</v>
      </c>
    </row>
    <row r="1419" spans="2:5">
      <c r="B1419" s="65" t="str">
        <f t="shared" si="22"/>
        <v>doc-1474a:5</v>
      </c>
      <c r="C1419" t="s">
        <v>8382</v>
      </c>
      <c r="D1419">
        <v>5</v>
      </c>
      <c r="E1419" t="s">
        <v>2638</v>
      </c>
    </row>
    <row r="1420" spans="2:5">
      <c r="B1420" s="65" t="str">
        <f t="shared" si="22"/>
        <v>doc-1475:1</v>
      </c>
      <c r="C1420" t="s">
        <v>8383</v>
      </c>
      <c r="D1420">
        <v>1</v>
      </c>
      <c r="E1420" t="s">
        <v>2069</v>
      </c>
    </row>
    <row r="1421" spans="2:5">
      <c r="B1421" s="65" t="str">
        <f t="shared" si="22"/>
        <v>doc-1475:2</v>
      </c>
      <c r="C1421" t="s">
        <v>8383</v>
      </c>
      <c r="D1421">
        <v>2</v>
      </c>
      <c r="E1421" t="s">
        <v>3228</v>
      </c>
    </row>
    <row r="1422" spans="2:5">
      <c r="B1422" s="65" t="str">
        <f t="shared" si="22"/>
        <v>doc-1476a:1</v>
      </c>
      <c r="C1422" t="s">
        <v>8384</v>
      </c>
      <c r="D1422">
        <v>1</v>
      </c>
      <c r="E1422" t="s">
        <v>82</v>
      </c>
    </row>
    <row r="1423" spans="2:5">
      <c r="B1423" s="65" t="str">
        <f t="shared" si="22"/>
        <v>doc-1476a:2</v>
      </c>
      <c r="C1423" t="s">
        <v>8384</v>
      </c>
      <c r="D1423">
        <v>2</v>
      </c>
      <c r="E1423" t="s">
        <v>1052</v>
      </c>
    </row>
    <row r="1424" spans="2:5">
      <c r="B1424" s="65" t="str">
        <f t="shared" si="22"/>
        <v>doc-1478a:1</v>
      </c>
      <c r="C1424" t="s">
        <v>8385</v>
      </c>
      <c r="D1424">
        <v>1</v>
      </c>
      <c r="E1424" t="s">
        <v>2033</v>
      </c>
    </row>
    <row r="1425" spans="2:5">
      <c r="B1425" s="65" t="str">
        <f t="shared" si="22"/>
        <v>doc-1478a:2</v>
      </c>
      <c r="C1425" t="s">
        <v>8385</v>
      </c>
      <c r="D1425">
        <v>2</v>
      </c>
      <c r="E1425" t="s">
        <v>2066</v>
      </c>
    </row>
    <row r="1426" spans="2:5">
      <c r="B1426" s="65" t="str">
        <f t="shared" si="22"/>
        <v>doc-1478a:3</v>
      </c>
      <c r="C1426" t="s">
        <v>8385</v>
      </c>
      <c r="D1426">
        <v>3</v>
      </c>
      <c r="E1426" t="s">
        <v>2111</v>
      </c>
    </row>
    <row r="1427" spans="2:5">
      <c r="B1427" s="65" t="str">
        <f t="shared" si="22"/>
        <v>doc-1478a:4</v>
      </c>
      <c r="C1427" t="s">
        <v>8385</v>
      </c>
      <c r="D1427">
        <v>4</v>
      </c>
      <c r="E1427" t="s">
        <v>1879</v>
      </c>
    </row>
    <row r="1428" spans="2:5">
      <c r="B1428" s="65" t="str">
        <f t="shared" si="22"/>
        <v>doc-1478a:5</v>
      </c>
      <c r="C1428" t="s">
        <v>8385</v>
      </c>
      <c r="D1428">
        <v>5</v>
      </c>
      <c r="E1428" t="s">
        <v>1977</v>
      </c>
    </row>
    <row r="1429" spans="2:5">
      <c r="B1429" s="65" t="str">
        <f t="shared" si="22"/>
        <v>doc-1480:1</v>
      </c>
      <c r="C1429" t="s">
        <v>8386</v>
      </c>
      <c r="D1429">
        <v>1</v>
      </c>
      <c r="E1429" t="s">
        <v>2823</v>
      </c>
    </row>
    <row r="1430" spans="2:5">
      <c r="B1430" s="65" t="str">
        <f t="shared" si="22"/>
        <v>doc-1480:2</v>
      </c>
      <c r="C1430" t="s">
        <v>8386</v>
      </c>
      <c r="D1430">
        <v>2</v>
      </c>
      <c r="E1430" t="s">
        <v>2949</v>
      </c>
    </row>
    <row r="1431" spans="2:5">
      <c r="B1431" s="65" t="str">
        <f t="shared" si="22"/>
        <v>doc-1481a:1</v>
      </c>
      <c r="C1431" t="s">
        <v>8387</v>
      </c>
      <c r="D1431">
        <v>1</v>
      </c>
      <c r="E1431" t="s">
        <v>2117</v>
      </c>
    </row>
    <row r="1432" spans="2:5">
      <c r="B1432" s="65" t="str">
        <f t="shared" si="22"/>
        <v>doc-1481a:2</v>
      </c>
      <c r="C1432" t="s">
        <v>8387</v>
      </c>
      <c r="D1432">
        <v>2</v>
      </c>
      <c r="E1432" t="s">
        <v>1997</v>
      </c>
    </row>
    <row r="1433" spans="2:5">
      <c r="B1433" s="65" t="str">
        <f t="shared" si="22"/>
        <v>doc-1481a:3</v>
      </c>
      <c r="C1433" t="s">
        <v>8387</v>
      </c>
      <c r="D1433">
        <v>3</v>
      </c>
      <c r="E1433" t="s">
        <v>1942</v>
      </c>
    </row>
    <row r="1434" spans="2:5">
      <c r="B1434" s="65" t="str">
        <f t="shared" si="22"/>
        <v>doc-1481a:4</v>
      </c>
      <c r="C1434" t="s">
        <v>8387</v>
      </c>
      <c r="D1434">
        <v>4</v>
      </c>
      <c r="E1434" t="s">
        <v>1787</v>
      </c>
    </row>
    <row r="1435" spans="2:5">
      <c r="B1435" s="65" t="str">
        <f t="shared" si="22"/>
        <v>doc-1481a:5</v>
      </c>
      <c r="C1435" t="s">
        <v>8387</v>
      </c>
      <c r="D1435">
        <v>5</v>
      </c>
      <c r="E1435" t="s">
        <v>1885</v>
      </c>
    </row>
    <row r="1436" spans="2:5">
      <c r="B1436" s="65" t="str">
        <f t="shared" si="22"/>
        <v>doc-1481a:6</v>
      </c>
      <c r="C1436" t="s">
        <v>8387</v>
      </c>
      <c r="D1436">
        <v>6</v>
      </c>
      <c r="E1436" t="s">
        <v>2095</v>
      </c>
    </row>
    <row r="1437" spans="2:5">
      <c r="B1437" s="65" t="str">
        <f t="shared" si="22"/>
        <v>doc-1481b:1</v>
      </c>
      <c r="C1437" t="s">
        <v>8388</v>
      </c>
      <c r="D1437">
        <v>1</v>
      </c>
      <c r="E1437" t="s">
        <v>2117</v>
      </c>
    </row>
    <row r="1438" spans="2:5">
      <c r="B1438" s="65" t="str">
        <f t="shared" si="22"/>
        <v>doc-1481b:2</v>
      </c>
      <c r="C1438" t="s">
        <v>8388</v>
      </c>
      <c r="D1438">
        <v>2</v>
      </c>
      <c r="E1438" t="s">
        <v>1997</v>
      </c>
    </row>
    <row r="1439" spans="2:5">
      <c r="B1439" s="65" t="str">
        <f t="shared" si="22"/>
        <v>doc-1481b:3</v>
      </c>
      <c r="C1439" t="s">
        <v>8388</v>
      </c>
      <c r="D1439">
        <v>3</v>
      </c>
      <c r="E1439" t="s">
        <v>1942</v>
      </c>
    </row>
    <row r="1440" spans="2:5">
      <c r="B1440" s="65" t="str">
        <f t="shared" si="22"/>
        <v>doc-1481b:4</v>
      </c>
      <c r="C1440" t="s">
        <v>8388</v>
      </c>
      <c r="D1440">
        <v>4</v>
      </c>
      <c r="E1440" t="s">
        <v>1787</v>
      </c>
    </row>
    <row r="1441" spans="2:5">
      <c r="B1441" s="65" t="str">
        <f t="shared" si="22"/>
        <v>doc-1481b:5</v>
      </c>
      <c r="C1441" t="s">
        <v>8388</v>
      </c>
      <c r="D1441">
        <v>5</v>
      </c>
      <c r="E1441" t="s">
        <v>1885</v>
      </c>
    </row>
    <row r="1442" spans="2:5">
      <c r="B1442" s="65" t="str">
        <f t="shared" si="22"/>
        <v>doc-1481b:6</v>
      </c>
      <c r="C1442" t="s">
        <v>8388</v>
      </c>
      <c r="D1442">
        <v>6</v>
      </c>
      <c r="E1442" t="s">
        <v>2095</v>
      </c>
    </row>
    <row r="1443" spans="2:5">
      <c r="B1443" s="65" t="str">
        <f t="shared" si="22"/>
        <v>doc-1483:1</v>
      </c>
      <c r="C1443" t="s">
        <v>8389</v>
      </c>
      <c r="D1443">
        <v>1</v>
      </c>
      <c r="E1443" t="s">
        <v>87</v>
      </c>
    </row>
    <row r="1444" spans="2:5">
      <c r="B1444" s="65" t="str">
        <f t="shared" si="22"/>
        <v>doc-1483:2</v>
      </c>
      <c r="C1444" t="s">
        <v>8389</v>
      </c>
      <c r="D1444">
        <v>2</v>
      </c>
      <c r="E1444" t="s">
        <v>1369</v>
      </c>
    </row>
    <row r="1445" spans="2:5">
      <c r="B1445" s="65" t="str">
        <f t="shared" si="22"/>
        <v>doc-1483:3</v>
      </c>
      <c r="C1445" t="s">
        <v>8389</v>
      </c>
      <c r="D1445">
        <v>3</v>
      </c>
      <c r="E1445" t="s">
        <v>2284</v>
      </c>
    </row>
    <row r="1446" spans="2:5">
      <c r="B1446" s="65" t="str">
        <f t="shared" si="22"/>
        <v>doc-1483:4</v>
      </c>
      <c r="C1446" t="s">
        <v>8389</v>
      </c>
      <c r="D1446">
        <v>4</v>
      </c>
      <c r="E1446" t="s">
        <v>2937</v>
      </c>
    </row>
    <row r="1447" spans="2:5">
      <c r="B1447" s="65" t="str">
        <f t="shared" si="22"/>
        <v>doc-1483:5</v>
      </c>
      <c r="C1447" t="s">
        <v>8389</v>
      </c>
      <c r="D1447">
        <v>5</v>
      </c>
      <c r="E1447" t="s">
        <v>73</v>
      </c>
    </row>
    <row r="1448" spans="2:5">
      <c r="B1448" s="65" t="str">
        <f t="shared" si="22"/>
        <v>doc-1483:6</v>
      </c>
      <c r="C1448" t="s">
        <v>8389</v>
      </c>
      <c r="D1448">
        <v>6</v>
      </c>
      <c r="E1448" t="s">
        <v>1323</v>
      </c>
    </row>
    <row r="1449" spans="2:5">
      <c r="B1449" s="65" t="str">
        <f t="shared" si="22"/>
        <v>doc-1483:7</v>
      </c>
      <c r="C1449" t="s">
        <v>8389</v>
      </c>
      <c r="D1449">
        <v>7</v>
      </c>
      <c r="E1449" t="s">
        <v>262</v>
      </c>
    </row>
    <row r="1450" spans="2:5">
      <c r="B1450" s="65" t="str">
        <f t="shared" si="22"/>
        <v>doc-1484a:1</v>
      </c>
      <c r="C1450" t="s">
        <v>8390</v>
      </c>
      <c r="D1450">
        <v>1</v>
      </c>
      <c r="E1450" t="s">
        <v>1997</v>
      </c>
    </row>
    <row r="1451" spans="2:5">
      <c r="B1451" s="65" t="str">
        <f t="shared" si="22"/>
        <v>doc-1484a:2</v>
      </c>
      <c r="C1451" t="s">
        <v>8390</v>
      </c>
      <c r="D1451">
        <v>2</v>
      </c>
      <c r="E1451" t="s">
        <v>1918</v>
      </c>
    </row>
    <row r="1452" spans="2:5">
      <c r="B1452" s="65" t="str">
        <f t="shared" si="22"/>
        <v>doc-1484a:3</v>
      </c>
      <c r="C1452" t="s">
        <v>8390</v>
      </c>
      <c r="D1452">
        <v>3</v>
      </c>
      <c r="E1452" t="s">
        <v>1807</v>
      </c>
    </row>
    <row r="1453" spans="2:5">
      <c r="B1453" s="65" t="str">
        <f t="shared" si="22"/>
        <v>doc-1485a:1</v>
      </c>
      <c r="C1453" t="s">
        <v>8391</v>
      </c>
      <c r="D1453">
        <v>1</v>
      </c>
      <c r="E1453" t="s">
        <v>2672</v>
      </c>
    </row>
    <row r="1454" spans="2:5">
      <c r="B1454" s="65" t="str">
        <f t="shared" si="22"/>
        <v>doc-1485a:2</v>
      </c>
      <c r="C1454" t="s">
        <v>8391</v>
      </c>
      <c r="D1454">
        <v>2</v>
      </c>
      <c r="E1454" t="s">
        <v>1366</v>
      </c>
    </row>
    <row r="1455" spans="2:5">
      <c r="B1455" s="65" t="str">
        <f t="shared" si="22"/>
        <v>doc-1485a:3</v>
      </c>
      <c r="C1455" t="s">
        <v>8391</v>
      </c>
      <c r="D1455">
        <v>3</v>
      </c>
      <c r="E1455" t="s">
        <v>1381</v>
      </c>
    </row>
    <row r="1456" spans="2:5">
      <c r="B1456" s="65" t="str">
        <f t="shared" si="22"/>
        <v>doc-1485a:4</v>
      </c>
      <c r="C1456" t="s">
        <v>8391</v>
      </c>
      <c r="D1456">
        <v>4</v>
      </c>
      <c r="E1456" t="s">
        <v>1637</v>
      </c>
    </row>
    <row r="1457" spans="2:5">
      <c r="B1457" s="65" t="str">
        <f t="shared" si="22"/>
        <v>doc-1485a:5</v>
      </c>
      <c r="C1457" t="s">
        <v>8391</v>
      </c>
      <c r="D1457">
        <v>5</v>
      </c>
      <c r="E1457" t="s">
        <v>2638</v>
      </c>
    </row>
    <row r="1458" spans="2:5">
      <c r="B1458" s="65" t="str">
        <f t="shared" si="22"/>
        <v>doc-1485a:6</v>
      </c>
      <c r="C1458" t="s">
        <v>8391</v>
      </c>
      <c r="D1458">
        <v>6</v>
      </c>
      <c r="E1458" t="s">
        <v>1549</v>
      </c>
    </row>
    <row r="1459" spans="2:5">
      <c r="B1459" s="65" t="str">
        <f t="shared" si="22"/>
        <v>doc-1489b:1</v>
      </c>
      <c r="C1459" t="s">
        <v>8392</v>
      </c>
      <c r="D1459">
        <v>1</v>
      </c>
      <c r="E1459" t="s">
        <v>2150</v>
      </c>
    </row>
    <row r="1460" spans="2:5">
      <c r="B1460" s="65" t="str">
        <f t="shared" si="22"/>
        <v>doc-1489b:2</v>
      </c>
      <c r="C1460" t="s">
        <v>8392</v>
      </c>
      <c r="D1460">
        <v>2</v>
      </c>
      <c r="E1460" t="s">
        <v>2153</v>
      </c>
    </row>
    <row r="1461" spans="2:5">
      <c r="B1461" s="65" t="str">
        <f t="shared" si="22"/>
        <v>doc-1489b:3</v>
      </c>
      <c r="C1461" t="s">
        <v>8392</v>
      </c>
      <c r="D1461">
        <v>3</v>
      </c>
      <c r="E1461" t="s">
        <v>2095</v>
      </c>
    </row>
    <row r="1462" spans="2:5">
      <c r="B1462" s="65" t="str">
        <f t="shared" si="22"/>
        <v>doc-1489b:4</v>
      </c>
      <c r="C1462" t="s">
        <v>8392</v>
      </c>
      <c r="D1462">
        <v>4</v>
      </c>
      <c r="E1462" t="s">
        <v>2821</v>
      </c>
    </row>
    <row r="1463" spans="2:5">
      <c r="B1463" s="65" t="str">
        <f t="shared" si="22"/>
        <v>doc-1489b:5</v>
      </c>
      <c r="C1463" t="s">
        <v>8392</v>
      </c>
      <c r="D1463">
        <v>5</v>
      </c>
      <c r="E1463" t="s">
        <v>2823</v>
      </c>
    </row>
    <row r="1464" spans="2:5">
      <c r="B1464" s="65" t="str">
        <f t="shared" si="22"/>
        <v>doc-1491a:1</v>
      </c>
      <c r="C1464" t="s">
        <v>8393</v>
      </c>
      <c r="D1464">
        <v>1</v>
      </c>
      <c r="E1464" t="s">
        <v>2775</v>
      </c>
    </row>
    <row r="1465" spans="2:5">
      <c r="B1465" s="65" t="str">
        <f t="shared" si="22"/>
        <v>doc-1491a:2</v>
      </c>
      <c r="C1465" t="s">
        <v>8393</v>
      </c>
      <c r="D1465">
        <v>2</v>
      </c>
      <c r="E1465" t="s">
        <v>2745</v>
      </c>
    </row>
    <row r="1466" spans="2:5">
      <c r="B1466" s="65" t="str">
        <f t="shared" si="22"/>
        <v>doc-1492a:1</v>
      </c>
      <c r="C1466" t="s">
        <v>8394</v>
      </c>
      <c r="D1466">
        <v>1</v>
      </c>
      <c r="E1466" t="s">
        <v>2069</v>
      </c>
    </row>
    <row r="1467" spans="2:5">
      <c r="B1467" s="65" t="str">
        <f t="shared" si="22"/>
        <v>doc-1492a:2</v>
      </c>
      <c r="C1467" t="s">
        <v>8394</v>
      </c>
      <c r="D1467">
        <v>2</v>
      </c>
      <c r="E1467" t="s">
        <v>2101</v>
      </c>
    </row>
    <row r="1468" spans="2:5">
      <c r="B1468" s="65" t="str">
        <f t="shared" si="22"/>
        <v>doc-1493:1</v>
      </c>
      <c r="C1468" t="s">
        <v>8395</v>
      </c>
      <c r="D1468">
        <v>1</v>
      </c>
      <c r="E1468" t="s">
        <v>2565</v>
      </c>
    </row>
    <row r="1469" spans="2:5">
      <c r="B1469" s="65" t="str">
        <f t="shared" si="22"/>
        <v>doc-1493:2</v>
      </c>
      <c r="C1469" t="s">
        <v>8395</v>
      </c>
      <c r="D1469">
        <v>2</v>
      </c>
      <c r="E1469" t="s">
        <v>2691</v>
      </c>
    </row>
    <row r="1470" spans="2:5">
      <c r="B1470" s="65" t="str">
        <f t="shared" si="22"/>
        <v>doc-1493:3</v>
      </c>
      <c r="C1470" t="s">
        <v>8395</v>
      </c>
      <c r="D1470">
        <v>3</v>
      </c>
      <c r="E1470" t="s">
        <v>2641</v>
      </c>
    </row>
    <row r="1471" spans="2:5">
      <c r="B1471" s="65" t="str">
        <f t="shared" si="22"/>
        <v>doc-1494a:1</v>
      </c>
      <c r="C1471" t="s">
        <v>8396</v>
      </c>
      <c r="D1471">
        <v>1</v>
      </c>
      <c r="E1471" t="s">
        <v>1366</v>
      </c>
    </row>
    <row r="1472" spans="2:5">
      <c r="B1472" s="65" t="str">
        <f t="shared" si="22"/>
        <v>doc-1494a:2</v>
      </c>
      <c r="C1472" t="s">
        <v>8396</v>
      </c>
      <c r="D1472">
        <v>2</v>
      </c>
      <c r="E1472" t="s">
        <v>2672</v>
      </c>
    </row>
    <row r="1473" spans="2:5">
      <c r="B1473" s="65" t="str">
        <f t="shared" si="22"/>
        <v>doc-1494a:3</v>
      </c>
      <c r="C1473" t="s">
        <v>8396</v>
      </c>
      <c r="D1473">
        <v>3</v>
      </c>
      <c r="E1473" t="s">
        <v>1381</v>
      </c>
    </row>
    <row r="1474" spans="2:5">
      <c r="B1474" s="65" t="str">
        <f t="shared" si="22"/>
        <v>doc-1494a:4</v>
      </c>
      <c r="C1474" t="s">
        <v>8396</v>
      </c>
      <c r="D1474">
        <v>4</v>
      </c>
      <c r="E1474" t="s">
        <v>1637</v>
      </c>
    </row>
    <row r="1475" spans="2:5">
      <c r="B1475" s="65" t="str">
        <f t="shared" si="22"/>
        <v>doc-1494a:5</v>
      </c>
      <c r="C1475" t="s">
        <v>8396</v>
      </c>
      <c r="D1475">
        <v>5</v>
      </c>
      <c r="E1475" t="s">
        <v>2638</v>
      </c>
    </row>
    <row r="1476" spans="2:5">
      <c r="B1476" s="65" t="str">
        <f t="shared" ref="B1476:B1539" si="23">$C1476&amp;":"&amp;$D1476</f>
        <v>doc-1494a:6</v>
      </c>
      <c r="C1476" t="s">
        <v>8396</v>
      </c>
      <c r="D1476">
        <v>6</v>
      </c>
      <c r="E1476" t="s">
        <v>1549</v>
      </c>
    </row>
    <row r="1477" spans="2:5">
      <c r="B1477" s="65" t="str">
        <f t="shared" si="23"/>
        <v>doc-1495a:1</v>
      </c>
      <c r="C1477" t="s">
        <v>8397</v>
      </c>
      <c r="D1477">
        <v>1</v>
      </c>
      <c r="E1477" t="s">
        <v>2147</v>
      </c>
    </row>
    <row r="1478" spans="2:5">
      <c r="B1478" s="65" t="str">
        <f t="shared" si="23"/>
        <v>doc-1495a:2</v>
      </c>
      <c r="C1478" t="s">
        <v>8397</v>
      </c>
      <c r="D1478">
        <v>2</v>
      </c>
      <c r="E1478" t="s">
        <v>2095</v>
      </c>
    </row>
    <row r="1479" spans="2:5">
      <c r="B1479" s="65" t="str">
        <f t="shared" si="23"/>
        <v>doc-1495a:3</v>
      </c>
      <c r="C1479" t="s">
        <v>8397</v>
      </c>
      <c r="D1479">
        <v>3</v>
      </c>
      <c r="E1479" t="s">
        <v>1778</v>
      </c>
    </row>
    <row r="1480" spans="2:5">
      <c r="B1480" s="65" t="str">
        <f t="shared" si="23"/>
        <v>doc-1495a:4</v>
      </c>
      <c r="C1480" t="s">
        <v>8397</v>
      </c>
      <c r="D1480">
        <v>4</v>
      </c>
      <c r="E1480" t="s">
        <v>262</v>
      </c>
    </row>
    <row r="1481" spans="2:5">
      <c r="B1481" s="65" t="str">
        <f t="shared" si="23"/>
        <v>doc-1496a:1</v>
      </c>
      <c r="C1481" t="s">
        <v>8398</v>
      </c>
      <c r="D1481">
        <v>1</v>
      </c>
      <c r="E1481" t="s">
        <v>2858</v>
      </c>
    </row>
    <row r="1482" spans="2:5">
      <c r="B1482" s="65" t="str">
        <f t="shared" si="23"/>
        <v>doc-1496a:2</v>
      </c>
      <c r="C1482" t="s">
        <v>8398</v>
      </c>
      <c r="D1482">
        <v>2</v>
      </c>
      <c r="E1482" t="s">
        <v>2821</v>
      </c>
    </row>
    <row r="1483" spans="2:5">
      <c r="B1483" s="65" t="str">
        <f t="shared" si="23"/>
        <v>doc-1496a:3</v>
      </c>
      <c r="C1483" t="s">
        <v>8398</v>
      </c>
      <c r="D1483">
        <v>3</v>
      </c>
      <c r="E1483" t="s">
        <v>2501</v>
      </c>
    </row>
    <row r="1484" spans="2:5">
      <c r="B1484" s="65" t="str">
        <f t="shared" si="23"/>
        <v>doc-1496a:4</v>
      </c>
      <c r="C1484" t="s">
        <v>8398</v>
      </c>
      <c r="D1484">
        <v>4</v>
      </c>
      <c r="E1484" t="s">
        <v>274</v>
      </c>
    </row>
    <row r="1485" spans="2:5">
      <c r="B1485" s="65" t="str">
        <f t="shared" si="23"/>
        <v>doc-1496a:5</v>
      </c>
      <c r="C1485" t="s">
        <v>8398</v>
      </c>
      <c r="D1485">
        <v>5</v>
      </c>
      <c r="E1485" t="s">
        <v>2823</v>
      </c>
    </row>
    <row r="1486" spans="2:5">
      <c r="B1486" s="65" t="str">
        <f t="shared" si="23"/>
        <v>doc-1497a:1</v>
      </c>
      <c r="C1486" t="s">
        <v>8399</v>
      </c>
      <c r="D1486">
        <v>1</v>
      </c>
      <c r="E1486" t="s">
        <v>2805</v>
      </c>
    </row>
    <row r="1487" spans="2:5">
      <c r="B1487" s="65" t="str">
        <f t="shared" si="23"/>
        <v>doc-1497a:2</v>
      </c>
      <c r="C1487" t="s">
        <v>8399</v>
      </c>
      <c r="D1487">
        <v>2</v>
      </c>
      <c r="E1487" t="s">
        <v>2823</v>
      </c>
    </row>
    <row r="1488" spans="2:5">
      <c r="B1488" s="65" t="str">
        <f t="shared" si="23"/>
        <v>doc-1497a:3</v>
      </c>
      <c r="C1488" t="s">
        <v>8399</v>
      </c>
      <c r="D1488">
        <v>3</v>
      </c>
      <c r="E1488" t="s">
        <v>274</v>
      </c>
    </row>
    <row r="1489" spans="2:5">
      <c r="B1489" s="65" t="str">
        <f t="shared" si="23"/>
        <v>doc-1499:1</v>
      </c>
      <c r="C1489" t="s">
        <v>8400</v>
      </c>
      <c r="D1489">
        <v>1</v>
      </c>
      <c r="E1489" t="s">
        <v>3061</v>
      </c>
    </row>
    <row r="1490" spans="2:5">
      <c r="B1490" s="65" t="str">
        <f t="shared" si="23"/>
        <v>doc-1499:2</v>
      </c>
      <c r="C1490" t="s">
        <v>8400</v>
      </c>
      <c r="D1490">
        <v>2</v>
      </c>
      <c r="E1490" t="s">
        <v>1936</v>
      </c>
    </row>
    <row r="1491" spans="2:5">
      <c r="B1491" s="65" t="str">
        <f t="shared" si="23"/>
        <v>doc-1499:3</v>
      </c>
      <c r="C1491" t="s">
        <v>8400</v>
      </c>
      <c r="D1491">
        <v>3</v>
      </c>
      <c r="E1491" t="s">
        <v>3049</v>
      </c>
    </row>
    <row r="1492" spans="2:5">
      <c r="B1492" s="65" t="str">
        <f t="shared" si="23"/>
        <v>doc-1499:4</v>
      </c>
      <c r="C1492" t="s">
        <v>8400</v>
      </c>
      <c r="D1492">
        <v>4</v>
      </c>
      <c r="E1492" t="s">
        <v>1933</v>
      </c>
    </row>
    <row r="1493" spans="2:5">
      <c r="B1493" s="65" t="str">
        <f t="shared" si="23"/>
        <v>doc-1500a:1</v>
      </c>
      <c r="C1493" t="s">
        <v>8401</v>
      </c>
      <c r="D1493">
        <v>1</v>
      </c>
      <c r="E1493" t="s">
        <v>1198</v>
      </c>
    </row>
    <row r="1494" spans="2:5">
      <c r="B1494" s="65" t="str">
        <f t="shared" si="23"/>
        <v>doc-1500a:2</v>
      </c>
      <c r="C1494" t="s">
        <v>8401</v>
      </c>
      <c r="D1494">
        <v>2</v>
      </c>
      <c r="E1494" t="s">
        <v>1190</v>
      </c>
    </row>
    <row r="1495" spans="2:5">
      <c r="B1495" s="65" t="str">
        <f t="shared" si="23"/>
        <v>doc-1500a:3</v>
      </c>
      <c r="C1495" t="s">
        <v>8401</v>
      </c>
      <c r="D1495">
        <v>3</v>
      </c>
      <c r="E1495" t="s">
        <v>1731</v>
      </c>
    </row>
    <row r="1496" spans="2:5">
      <c r="B1496" s="65" t="str">
        <f t="shared" si="23"/>
        <v>doc-1500a:4</v>
      </c>
      <c r="C1496" t="s">
        <v>8401</v>
      </c>
      <c r="D1496">
        <v>4</v>
      </c>
      <c r="E1496" t="s">
        <v>1749</v>
      </c>
    </row>
    <row r="1497" spans="2:5">
      <c r="B1497" s="65" t="str">
        <f t="shared" si="23"/>
        <v>doc-1501:1</v>
      </c>
      <c r="C1497" t="s">
        <v>8402</v>
      </c>
      <c r="D1497">
        <v>1</v>
      </c>
      <c r="E1497" t="s">
        <v>79</v>
      </c>
    </row>
    <row r="1498" spans="2:5">
      <c r="B1498" s="65" t="str">
        <f t="shared" si="23"/>
        <v>doc-1501:2</v>
      </c>
      <c r="C1498" t="s">
        <v>8402</v>
      </c>
      <c r="D1498">
        <v>2</v>
      </c>
      <c r="E1498" t="s">
        <v>3042</v>
      </c>
    </row>
    <row r="1499" spans="2:5">
      <c r="B1499" s="65" t="str">
        <f t="shared" si="23"/>
        <v>doc-1501:3</v>
      </c>
      <c r="C1499" t="s">
        <v>8402</v>
      </c>
      <c r="D1499">
        <v>3</v>
      </c>
      <c r="E1499" t="s">
        <v>3035</v>
      </c>
    </row>
    <row r="1500" spans="2:5">
      <c r="B1500" s="65" t="str">
        <f t="shared" si="23"/>
        <v>doc-1501:4</v>
      </c>
      <c r="C1500" t="s">
        <v>8402</v>
      </c>
      <c r="D1500">
        <v>4</v>
      </c>
      <c r="E1500" t="s">
        <v>2429</v>
      </c>
    </row>
    <row r="1501" spans="2:5">
      <c r="B1501" s="65" t="str">
        <f t="shared" si="23"/>
        <v>doc-1501:5</v>
      </c>
      <c r="C1501" t="s">
        <v>8402</v>
      </c>
      <c r="D1501">
        <v>5</v>
      </c>
      <c r="E1501" t="s">
        <v>3032</v>
      </c>
    </row>
    <row r="1502" spans="2:5">
      <c r="B1502" s="65" t="str">
        <f t="shared" si="23"/>
        <v>doc-1501:6</v>
      </c>
      <c r="C1502" t="s">
        <v>8402</v>
      </c>
      <c r="D1502">
        <v>6</v>
      </c>
      <c r="E1502" t="s">
        <v>232</v>
      </c>
    </row>
    <row r="1503" spans="2:5">
      <c r="B1503" s="65" t="str">
        <f t="shared" si="23"/>
        <v>doc-1503a:1</v>
      </c>
      <c r="C1503" t="s">
        <v>8403</v>
      </c>
      <c r="D1503">
        <v>1</v>
      </c>
      <c r="E1503" t="s">
        <v>2838</v>
      </c>
    </row>
    <row r="1504" spans="2:5">
      <c r="B1504" s="65" t="str">
        <f t="shared" si="23"/>
        <v>doc-1503a:2</v>
      </c>
      <c r="C1504" t="s">
        <v>8403</v>
      </c>
      <c r="D1504">
        <v>2</v>
      </c>
      <c r="E1504" t="s">
        <v>2821</v>
      </c>
    </row>
    <row r="1505" spans="2:5">
      <c r="B1505" s="65" t="str">
        <f t="shared" si="23"/>
        <v>doc-1503a:3</v>
      </c>
      <c r="C1505" t="s">
        <v>8403</v>
      </c>
      <c r="D1505">
        <v>3</v>
      </c>
      <c r="E1505" t="s">
        <v>2823</v>
      </c>
    </row>
    <row r="1506" spans="2:5">
      <c r="B1506" s="65" t="str">
        <f t="shared" si="23"/>
        <v>doc-1503a:4</v>
      </c>
      <c r="C1506" t="s">
        <v>8403</v>
      </c>
      <c r="D1506">
        <v>4</v>
      </c>
      <c r="E1506" t="s">
        <v>2095</v>
      </c>
    </row>
    <row r="1507" spans="2:5">
      <c r="B1507" s="65" t="str">
        <f t="shared" si="23"/>
        <v>doc-1503a:5</v>
      </c>
      <c r="C1507" t="s">
        <v>8403</v>
      </c>
      <c r="D1507">
        <v>5</v>
      </c>
      <c r="E1507" t="s">
        <v>2153</v>
      </c>
    </row>
    <row r="1508" spans="2:5">
      <c r="B1508" s="65" t="str">
        <f t="shared" si="23"/>
        <v>doc-1504a:1</v>
      </c>
      <c r="C1508" t="s">
        <v>8404</v>
      </c>
      <c r="D1508">
        <v>1</v>
      </c>
      <c r="E1508" t="s">
        <v>2063</v>
      </c>
    </row>
    <row r="1509" spans="2:5">
      <c r="B1509" s="65" t="str">
        <f t="shared" si="23"/>
        <v>doc-1504a:2</v>
      </c>
      <c r="C1509" t="s">
        <v>8404</v>
      </c>
      <c r="D1509">
        <v>2</v>
      </c>
      <c r="E1509" t="s">
        <v>2061</v>
      </c>
    </row>
    <row r="1510" spans="2:5">
      <c r="B1510" s="65" t="str">
        <f t="shared" si="23"/>
        <v>doc-1504a:3</v>
      </c>
      <c r="C1510" t="s">
        <v>8404</v>
      </c>
      <c r="D1510">
        <v>3</v>
      </c>
      <c r="E1510" t="s">
        <v>1807</v>
      </c>
    </row>
    <row r="1511" spans="2:5">
      <c r="B1511" s="65" t="str">
        <f t="shared" si="23"/>
        <v>doc-1505a:1</v>
      </c>
      <c r="C1511" t="s">
        <v>8405</v>
      </c>
      <c r="D1511">
        <v>1</v>
      </c>
      <c r="E1511" t="s">
        <v>2672</v>
      </c>
    </row>
    <row r="1512" spans="2:5">
      <c r="B1512" s="65" t="str">
        <f t="shared" si="23"/>
        <v>doc-1505a:2</v>
      </c>
      <c r="C1512" t="s">
        <v>8405</v>
      </c>
      <c r="D1512">
        <v>2</v>
      </c>
      <c r="E1512" t="s">
        <v>2638</v>
      </c>
    </row>
    <row r="1513" spans="2:5">
      <c r="B1513" s="65" t="str">
        <f t="shared" si="23"/>
        <v>doc-1505a:3</v>
      </c>
      <c r="C1513" t="s">
        <v>8405</v>
      </c>
      <c r="D1513">
        <v>3</v>
      </c>
      <c r="E1513" t="s">
        <v>1807</v>
      </c>
    </row>
    <row r="1514" spans="2:5">
      <c r="B1514" s="65" t="str">
        <f t="shared" si="23"/>
        <v>doc-1506a:1</v>
      </c>
      <c r="C1514" t="s">
        <v>8406</v>
      </c>
      <c r="D1514">
        <v>1</v>
      </c>
      <c r="E1514" t="s">
        <v>1295</v>
      </c>
    </row>
    <row r="1515" spans="2:5">
      <c r="B1515" s="65" t="str">
        <f t="shared" si="23"/>
        <v>doc-1506a:2</v>
      </c>
      <c r="C1515" t="s">
        <v>8406</v>
      </c>
      <c r="D1515">
        <v>2</v>
      </c>
      <c r="E1515" t="s">
        <v>276</v>
      </c>
    </row>
    <row r="1516" spans="2:5">
      <c r="B1516" s="65" t="str">
        <f t="shared" si="23"/>
        <v>doc-1506a:3</v>
      </c>
      <c r="C1516" t="s">
        <v>8406</v>
      </c>
      <c r="D1516">
        <v>3</v>
      </c>
      <c r="E1516" t="s">
        <v>1391</v>
      </c>
    </row>
    <row r="1517" spans="2:5">
      <c r="B1517" s="65" t="str">
        <f t="shared" si="23"/>
        <v>doc-1517:1</v>
      </c>
      <c r="C1517" t="s">
        <v>8407</v>
      </c>
      <c r="D1517">
        <v>1</v>
      </c>
      <c r="E1517" t="s">
        <v>1830</v>
      </c>
    </row>
    <row r="1518" spans="2:5">
      <c r="B1518" s="65" t="str">
        <f t="shared" si="23"/>
        <v>doc-1517:2</v>
      </c>
      <c r="C1518" t="s">
        <v>8407</v>
      </c>
      <c r="D1518">
        <v>2</v>
      </c>
      <c r="E1518" t="s">
        <v>1799</v>
      </c>
    </row>
    <row r="1519" spans="2:5">
      <c r="B1519" s="65" t="str">
        <f t="shared" si="23"/>
        <v>doc-1517:3</v>
      </c>
      <c r="C1519" t="s">
        <v>8407</v>
      </c>
      <c r="D1519">
        <v>3</v>
      </c>
      <c r="E1519" t="s">
        <v>1399</v>
      </c>
    </row>
    <row r="1520" spans="2:5">
      <c r="B1520" s="65" t="str">
        <f t="shared" si="23"/>
        <v>doc-1517:4</v>
      </c>
      <c r="C1520" t="s">
        <v>8407</v>
      </c>
      <c r="D1520">
        <v>4</v>
      </c>
      <c r="E1520" t="s">
        <v>1323</v>
      </c>
    </row>
    <row r="1521" spans="2:5">
      <c r="B1521" s="65" t="str">
        <f t="shared" si="23"/>
        <v>doc-1517:5</v>
      </c>
      <c r="C1521" t="s">
        <v>8407</v>
      </c>
      <c r="D1521">
        <v>5</v>
      </c>
      <c r="E1521" t="s">
        <v>1394</v>
      </c>
    </row>
    <row r="1522" spans="2:5">
      <c r="B1522" s="65" t="str">
        <f t="shared" si="23"/>
        <v>doc-1517:6</v>
      </c>
      <c r="C1522" t="s">
        <v>8407</v>
      </c>
      <c r="D1522">
        <v>6</v>
      </c>
      <c r="E1522" t="s">
        <v>3030</v>
      </c>
    </row>
    <row r="1523" spans="2:5">
      <c r="B1523" s="65" t="str">
        <f t="shared" si="23"/>
        <v>doc-1521:1</v>
      </c>
      <c r="C1523" t="s">
        <v>8408</v>
      </c>
      <c r="D1523">
        <v>1</v>
      </c>
      <c r="E1523" t="s">
        <v>1807</v>
      </c>
    </row>
    <row r="1524" spans="2:5">
      <c r="B1524" s="65" t="str">
        <f t="shared" si="23"/>
        <v>doc-1522:1</v>
      </c>
      <c r="C1524" t="s">
        <v>8409</v>
      </c>
      <c r="D1524">
        <v>1</v>
      </c>
      <c r="E1524" t="s">
        <v>1731</v>
      </c>
    </row>
    <row r="1525" spans="2:5">
      <c r="B1525" s="65" t="str">
        <f t="shared" si="23"/>
        <v>doc-1523a:1</v>
      </c>
      <c r="C1525" t="s">
        <v>8410</v>
      </c>
      <c r="D1525">
        <v>1</v>
      </c>
      <c r="E1525" t="s">
        <v>2459</v>
      </c>
    </row>
    <row r="1526" spans="2:5">
      <c r="B1526" s="65" t="str">
        <f t="shared" si="23"/>
        <v>doc-1523a:2</v>
      </c>
      <c r="C1526" t="s">
        <v>8410</v>
      </c>
      <c r="D1526">
        <v>2</v>
      </c>
      <c r="E1526" t="s">
        <v>2396</v>
      </c>
    </row>
    <row r="1527" spans="2:5">
      <c r="B1527" s="65" t="str">
        <f t="shared" si="23"/>
        <v>doc-1524:1</v>
      </c>
      <c r="C1527" t="s">
        <v>8411</v>
      </c>
      <c r="D1527">
        <v>1</v>
      </c>
      <c r="E1527" t="s">
        <v>1201</v>
      </c>
    </row>
    <row r="1528" spans="2:5">
      <c r="B1528" s="65" t="str">
        <f t="shared" si="23"/>
        <v>doc-1524:2</v>
      </c>
      <c r="C1528" t="s">
        <v>8411</v>
      </c>
      <c r="D1528">
        <v>2</v>
      </c>
      <c r="E1528" t="s">
        <v>1535</v>
      </c>
    </row>
    <row r="1529" spans="2:5">
      <c r="B1529" s="65" t="str">
        <f t="shared" si="23"/>
        <v>doc-1524:3</v>
      </c>
      <c r="C1529" t="s">
        <v>8411</v>
      </c>
      <c r="D1529">
        <v>3</v>
      </c>
      <c r="E1529" t="s">
        <v>1052</v>
      </c>
    </row>
    <row r="1530" spans="2:5">
      <c r="B1530" s="65" t="str">
        <f t="shared" si="23"/>
        <v>doc-1524:4</v>
      </c>
      <c r="C1530" t="s">
        <v>8411</v>
      </c>
      <c r="D1530">
        <v>4</v>
      </c>
      <c r="E1530" t="s">
        <v>2506</v>
      </c>
    </row>
    <row r="1531" spans="2:5">
      <c r="B1531" s="65" t="str">
        <f t="shared" si="23"/>
        <v>doc-1524:5</v>
      </c>
      <c r="C1531" t="s">
        <v>8411</v>
      </c>
      <c r="D1531">
        <v>5</v>
      </c>
      <c r="E1531" t="s">
        <v>1195</v>
      </c>
    </row>
    <row r="1532" spans="2:5">
      <c r="B1532" s="65" t="str">
        <f t="shared" si="23"/>
        <v>doc-1524:6</v>
      </c>
      <c r="C1532" t="s">
        <v>8411</v>
      </c>
      <c r="D1532">
        <v>6</v>
      </c>
      <c r="E1532" t="s">
        <v>1177</v>
      </c>
    </row>
    <row r="1533" spans="2:5">
      <c r="B1533" s="65" t="str">
        <f t="shared" si="23"/>
        <v>doc-1525a:1</v>
      </c>
      <c r="C1533" t="s">
        <v>8412</v>
      </c>
      <c r="D1533">
        <v>1</v>
      </c>
      <c r="E1533" t="s">
        <v>1391</v>
      </c>
    </row>
    <row r="1534" spans="2:5">
      <c r="B1534" s="65" t="str">
        <f t="shared" si="23"/>
        <v>doc-1525a:2</v>
      </c>
      <c r="C1534" t="s">
        <v>8412</v>
      </c>
      <c r="D1534">
        <v>2</v>
      </c>
      <c r="E1534" t="s">
        <v>1198</v>
      </c>
    </row>
    <row r="1535" spans="2:5">
      <c r="B1535" s="65" t="str">
        <f t="shared" si="23"/>
        <v>doc-1525a:3</v>
      </c>
      <c r="C1535" t="s">
        <v>8412</v>
      </c>
      <c r="D1535">
        <v>3</v>
      </c>
      <c r="E1535" t="s">
        <v>1731</v>
      </c>
    </row>
    <row r="1536" spans="2:5">
      <c r="B1536" s="65" t="str">
        <f t="shared" si="23"/>
        <v>doc-1525a:4</v>
      </c>
      <c r="C1536" t="s">
        <v>8412</v>
      </c>
      <c r="D1536">
        <v>4</v>
      </c>
      <c r="E1536" t="s">
        <v>1295</v>
      </c>
    </row>
    <row r="1537" spans="2:5">
      <c r="B1537" s="65" t="str">
        <f t="shared" si="23"/>
        <v>doc-1526:1</v>
      </c>
      <c r="C1537" t="s">
        <v>8413</v>
      </c>
      <c r="D1537">
        <v>1</v>
      </c>
      <c r="E1537" t="s">
        <v>1986</v>
      </c>
    </row>
    <row r="1538" spans="2:5">
      <c r="B1538" s="65" t="str">
        <f t="shared" si="23"/>
        <v>doc-1526:2</v>
      </c>
      <c r="C1538" t="s">
        <v>8413</v>
      </c>
      <c r="D1538">
        <v>2</v>
      </c>
      <c r="E1538" t="s">
        <v>2703</v>
      </c>
    </row>
    <row r="1539" spans="2:5">
      <c r="B1539" s="65" t="str">
        <f t="shared" si="23"/>
        <v>doc-1526:3</v>
      </c>
      <c r="C1539" t="s">
        <v>8413</v>
      </c>
      <c r="D1539">
        <v>3</v>
      </c>
      <c r="E1539" t="s">
        <v>1885</v>
      </c>
    </row>
    <row r="1540" spans="2:5">
      <c r="B1540" s="65" t="str">
        <f t="shared" ref="B1540:B1603" si="24">$C1540&amp;":"&amp;$D1540</f>
        <v>doc-1526:4</v>
      </c>
      <c r="C1540" t="s">
        <v>8413</v>
      </c>
      <c r="D1540">
        <v>4</v>
      </c>
      <c r="E1540" t="s">
        <v>2641</v>
      </c>
    </row>
    <row r="1541" spans="2:5">
      <c r="B1541" s="65" t="str">
        <f t="shared" si="24"/>
        <v>doc-1527:1</v>
      </c>
      <c r="C1541" t="s">
        <v>8414</v>
      </c>
      <c r="D1541">
        <v>1</v>
      </c>
      <c r="E1541" t="s">
        <v>2033</v>
      </c>
    </row>
    <row r="1542" spans="2:5">
      <c r="B1542" s="65" t="str">
        <f t="shared" si="24"/>
        <v>doc-1527:2</v>
      </c>
      <c r="C1542" t="s">
        <v>8414</v>
      </c>
      <c r="D1542">
        <v>2</v>
      </c>
      <c r="E1542" t="s">
        <v>2066</v>
      </c>
    </row>
    <row r="1543" spans="2:5">
      <c r="B1543" s="65" t="str">
        <f t="shared" si="24"/>
        <v>doc-1527:3</v>
      </c>
      <c r="C1543" t="s">
        <v>8414</v>
      </c>
      <c r="D1543">
        <v>3</v>
      </c>
      <c r="E1543" t="s">
        <v>2111</v>
      </c>
    </row>
    <row r="1544" spans="2:5">
      <c r="B1544" s="65" t="str">
        <f t="shared" si="24"/>
        <v>doc-1527:4</v>
      </c>
      <c r="C1544" t="s">
        <v>8414</v>
      </c>
      <c r="D1544">
        <v>4</v>
      </c>
      <c r="E1544" t="s">
        <v>2141</v>
      </c>
    </row>
    <row r="1545" spans="2:5">
      <c r="B1545" s="65" t="str">
        <f t="shared" si="24"/>
        <v>doc-1527:5</v>
      </c>
      <c r="C1545" t="s">
        <v>8414</v>
      </c>
      <c r="D1545">
        <v>5</v>
      </c>
      <c r="E1545" t="s">
        <v>1879</v>
      </c>
    </row>
    <row r="1546" spans="2:5">
      <c r="B1546" s="65" t="str">
        <f t="shared" si="24"/>
        <v>doc-1527:6</v>
      </c>
      <c r="C1546" t="s">
        <v>8414</v>
      </c>
      <c r="D1546">
        <v>6</v>
      </c>
      <c r="E1546" t="s">
        <v>1977</v>
      </c>
    </row>
    <row r="1547" spans="2:5">
      <c r="B1547" s="65" t="str">
        <f t="shared" si="24"/>
        <v>doc-1529:1</v>
      </c>
      <c r="C1547" t="s">
        <v>8415</v>
      </c>
      <c r="D1547">
        <v>1</v>
      </c>
      <c r="E1547" t="s">
        <v>1827</v>
      </c>
    </row>
    <row r="1548" spans="2:5">
      <c r="B1548" s="65" t="str">
        <f t="shared" si="24"/>
        <v>doc-1529:2</v>
      </c>
      <c r="C1548" t="s">
        <v>8415</v>
      </c>
      <c r="D1548">
        <v>2</v>
      </c>
      <c r="E1548" t="s">
        <v>1791</v>
      </c>
    </row>
    <row r="1549" spans="2:5">
      <c r="B1549" s="65" t="str">
        <f t="shared" si="24"/>
        <v>doc-1529:3</v>
      </c>
      <c r="C1549" t="s">
        <v>8415</v>
      </c>
      <c r="D1549">
        <v>3</v>
      </c>
      <c r="E1549" t="s">
        <v>1879</v>
      </c>
    </row>
    <row r="1550" spans="2:5">
      <c r="B1550" s="65" t="str">
        <f t="shared" si="24"/>
        <v>doc-1529:4</v>
      </c>
      <c r="C1550" t="s">
        <v>8415</v>
      </c>
      <c r="D1550">
        <v>4</v>
      </c>
      <c r="E1550" t="s">
        <v>2033</v>
      </c>
    </row>
    <row r="1551" spans="2:5">
      <c r="B1551" s="65" t="str">
        <f t="shared" si="24"/>
        <v>doc-1529:5</v>
      </c>
      <c r="C1551" t="s">
        <v>8415</v>
      </c>
      <c r="D1551">
        <v>5</v>
      </c>
      <c r="E1551" t="s">
        <v>2010</v>
      </c>
    </row>
    <row r="1552" spans="2:5">
      <c r="B1552" s="65" t="str">
        <f t="shared" si="24"/>
        <v>doc-1529:6</v>
      </c>
      <c r="C1552" t="s">
        <v>8415</v>
      </c>
      <c r="D1552">
        <v>6</v>
      </c>
      <c r="E1552" t="s">
        <v>1895</v>
      </c>
    </row>
    <row r="1553" spans="2:5">
      <c r="B1553" s="65" t="str">
        <f t="shared" si="24"/>
        <v>doc-1529:7</v>
      </c>
      <c r="C1553" t="s">
        <v>8415</v>
      </c>
      <c r="D1553">
        <v>7</v>
      </c>
      <c r="E1553" t="s">
        <v>1812</v>
      </c>
    </row>
    <row r="1554" spans="2:5">
      <c r="B1554" s="65" t="str">
        <f t="shared" si="24"/>
        <v>doc-1529:8</v>
      </c>
      <c r="C1554" t="s">
        <v>8415</v>
      </c>
      <c r="D1554">
        <v>8</v>
      </c>
      <c r="E1554" t="s">
        <v>1878</v>
      </c>
    </row>
    <row r="1555" spans="2:5">
      <c r="B1555" s="65" t="str">
        <f t="shared" si="24"/>
        <v>doc-1529:9</v>
      </c>
      <c r="C1555" t="s">
        <v>8415</v>
      </c>
      <c r="D1555">
        <v>9</v>
      </c>
      <c r="E1555" t="s">
        <v>1977</v>
      </c>
    </row>
    <row r="1556" spans="2:5">
      <c r="B1556" s="65" t="str">
        <f t="shared" si="24"/>
        <v>doc-1530:1</v>
      </c>
      <c r="C1556" t="s">
        <v>8416</v>
      </c>
      <c r="D1556">
        <v>1</v>
      </c>
      <c r="E1556" t="s">
        <v>2503</v>
      </c>
    </row>
    <row r="1557" spans="2:5">
      <c r="B1557" s="65" t="str">
        <f t="shared" si="24"/>
        <v>doc-1530:2</v>
      </c>
      <c r="C1557" t="s">
        <v>8416</v>
      </c>
      <c r="D1557">
        <v>2</v>
      </c>
      <c r="E1557" t="s">
        <v>262</v>
      </c>
    </row>
    <row r="1558" spans="2:5">
      <c r="B1558" s="65" t="str">
        <f t="shared" si="24"/>
        <v>doc-1531:1</v>
      </c>
      <c r="C1558" t="s">
        <v>5868</v>
      </c>
      <c r="D1558">
        <v>1</v>
      </c>
      <c r="E1558" t="s">
        <v>2153</v>
      </c>
    </row>
    <row r="1559" spans="2:5">
      <c r="B1559" s="65" t="str">
        <f t="shared" si="24"/>
        <v>doc-1531:2</v>
      </c>
      <c r="C1559" t="s">
        <v>5868</v>
      </c>
      <c r="D1559">
        <v>2</v>
      </c>
      <c r="E1559" t="s">
        <v>2095</v>
      </c>
    </row>
    <row r="1560" spans="2:5">
      <c r="B1560" s="65" t="str">
        <f t="shared" si="24"/>
        <v>doc-1532:1</v>
      </c>
      <c r="C1560" t="s">
        <v>8417</v>
      </c>
      <c r="D1560">
        <v>1</v>
      </c>
      <c r="E1560" t="s">
        <v>2153</v>
      </c>
    </row>
    <row r="1561" spans="2:5">
      <c r="B1561" s="65" t="str">
        <f t="shared" si="24"/>
        <v>doc-1532:2</v>
      </c>
      <c r="C1561" t="s">
        <v>8417</v>
      </c>
      <c r="D1561">
        <v>2</v>
      </c>
      <c r="E1561" t="s">
        <v>2095</v>
      </c>
    </row>
    <row r="1562" spans="2:5">
      <c r="B1562" s="65" t="str">
        <f t="shared" si="24"/>
        <v>doc-1533:1</v>
      </c>
      <c r="C1562" t="s">
        <v>8418</v>
      </c>
      <c r="D1562">
        <v>1</v>
      </c>
      <c r="E1562" t="s">
        <v>2957</v>
      </c>
    </row>
    <row r="1563" spans="2:5">
      <c r="B1563" s="65" t="str">
        <f t="shared" si="24"/>
        <v>doc-1533:2</v>
      </c>
      <c r="C1563" t="s">
        <v>8418</v>
      </c>
      <c r="D1563">
        <v>2</v>
      </c>
      <c r="E1563" t="s">
        <v>2970</v>
      </c>
    </row>
    <row r="1564" spans="2:5">
      <c r="B1564" s="65" t="str">
        <f t="shared" si="24"/>
        <v>doc-1533:3</v>
      </c>
      <c r="C1564" t="s">
        <v>8418</v>
      </c>
      <c r="D1564">
        <v>3</v>
      </c>
      <c r="E1564" t="s">
        <v>1885</v>
      </c>
    </row>
    <row r="1565" spans="2:5">
      <c r="B1565" s="65" t="str">
        <f t="shared" si="24"/>
        <v>doc-1533:4</v>
      </c>
      <c r="C1565" t="s">
        <v>8418</v>
      </c>
      <c r="D1565">
        <v>4</v>
      </c>
      <c r="E1565" t="s">
        <v>1854</v>
      </c>
    </row>
    <row r="1566" spans="2:5">
      <c r="B1566" s="65" t="str">
        <f t="shared" si="24"/>
        <v>doc-1534:1</v>
      </c>
      <c r="C1566" t="s">
        <v>8419</v>
      </c>
      <c r="D1566">
        <v>1</v>
      </c>
      <c r="E1566" t="s">
        <v>1936</v>
      </c>
    </row>
    <row r="1567" spans="2:5">
      <c r="B1567" s="65" t="str">
        <f t="shared" si="24"/>
        <v>doc-1534:2</v>
      </c>
      <c r="C1567" t="s">
        <v>8419</v>
      </c>
      <c r="D1567">
        <v>2</v>
      </c>
      <c r="E1567" t="s">
        <v>1939</v>
      </c>
    </row>
    <row r="1568" spans="2:5">
      <c r="B1568" s="65" t="str">
        <f t="shared" si="24"/>
        <v>doc-1535:1</v>
      </c>
      <c r="C1568" t="s">
        <v>8420</v>
      </c>
      <c r="D1568">
        <v>1</v>
      </c>
      <c r="E1568" t="s">
        <v>3049</v>
      </c>
    </row>
    <row r="1569" spans="2:5">
      <c r="B1569" s="65" t="str">
        <f t="shared" si="24"/>
        <v>doc-1535:2</v>
      </c>
      <c r="C1569" t="s">
        <v>8420</v>
      </c>
      <c r="D1569">
        <v>2</v>
      </c>
      <c r="E1569" t="s">
        <v>1507</v>
      </c>
    </row>
    <row r="1570" spans="2:5">
      <c r="B1570" s="65" t="str">
        <f t="shared" si="24"/>
        <v>doc-1535:3</v>
      </c>
      <c r="C1570" t="s">
        <v>8420</v>
      </c>
      <c r="D1570">
        <v>3</v>
      </c>
      <c r="E1570" t="s">
        <v>3052</v>
      </c>
    </row>
    <row r="1571" spans="2:5">
      <c r="B1571" s="65" t="str">
        <f t="shared" si="24"/>
        <v>doc-1535:4</v>
      </c>
      <c r="C1571" t="s">
        <v>8420</v>
      </c>
      <c r="D1571">
        <v>4</v>
      </c>
      <c r="E1571" t="s">
        <v>3050</v>
      </c>
    </row>
    <row r="1572" spans="2:5">
      <c r="B1572" s="65" t="str">
        <f t="shared" si="24"/>
        <v>doc-1536:1</v>
      </c>
      <c r="C1572" t="s">
        <v>8421</v>
      </c>
      <c r="D1572">
        <v>1</v>
      </c>
      <c r="E1572" t="s">
        <v>3049</v>
      </c>
    </row>
    <row r="1573" spans="2:5">
      <c r="B1573" s="65" t="str">
        <f t="shared" si="24"/>
        <v>doc-1536:2</v>
      </c>
      <c r="C1573" t="s">
        <v>8421</v>
      </c>
      <c r="D1573">
        <v>2</v>
      </c>
      <c r="E1573" t="s">
        <v>1507</v>
      </c>
    </row>
    <row r="1574" spans="2:5">
      <c r="B1574" s="65" t="str">
        <f t="shared" si="24"/>
        <v>doc-1536:3</v>
      </c>
      <c r="C1574" t="s">
        <v>8421</v>
      </c>
      <c r="D1574">
        <v>3</v>
      </c>
      <c r="E1574" t="s">
        <v>3052</v>
      </c>
    </row>
    <row r="1575" spans="2:5">
      <c r="B1575" s="65" t="str">
        <f t="shared" si="24"/>
        <v>doc-1536:4</v>
      </c>
      <c r="C1575" t="s">
        <v>8421</v>
      </c>
      <c r="D1575">
        <v>4</v>
      </c>
      <c r="E1575" t="s">
        <v>3050</v>
      </c>
    </row>
    <row r="1576" spans="2:5">
      <c r="B1576" s="65" t="str">
        <f t="shared" si="24"/>
        <v>doc-1538:1</v>
      </c>
      <c r="C1576" t="s">
        <v>8422</v>
      </c>
      <c r="D1576">
        <v>1</v>
      </c>
      <c r="E1576" t="s">
        <v>73</v>
      </c>
    </row>
    <row r="1577" spans="2:5">
      <c r="B1577" s="65" t="str">
        <f t="shared" si="24"/>
        <v>doc-1538:2</v>
      </c>
      <c r="C1577" t="s">
        <v>8422</v>
      </c>
      <c r="D1577">
        <v>2</v>
      </c>
      <c r="E1577" t="s">
        <v>2924</v>
      </c>
    </row>
    <row r="1578" spans="2:5">
      <c r="B1578" s="65" t="str">
        <f t="shared" si="24"/>
        <v>doc-1538:3</v>
      </c>
      <c r="C1578" t="s">
        <v>8422</v>
      </c>
      <c r="D1578">
        <v>3</v>
      </c>
      <c r="E1578" t="s">
        <v>90</v>
      </c>
    </row>
    <row r="1579" spans="2:5">
      <c r="B1579" s="65" t="str">
        <f t="shared" si="24"/>
        <v>doc-1538:4</v>
      </c>
      <c r="C1579" t="s">
        <v>8422</v>
      </c>
      <c r="D1579">
        <v>4</v>
      </c>
      <c r="E1579" t="s">
        <v>2941</v>
      </c>
    </row>
    <row r="1580" spans="2:5">
      <c r="B1580" s="65" t="str">
        <f t="shared" si="24"/>
        <v>doc-1538:5</v>
      </c>
      <c r="C1580" t="s">
        <v>8422</v>
      </c>
      <c r="D1580">
        <v>5</v>
      </c>
      <c r="E1580" t="s">
        <v>2910</v>
      </c>
    </row>
    <row r="1581" spans="2:5">
      <c r="B1581" s="65" t="str">
        <f t="shared" si="24"/>
        <v>doc-1538:6</v>
      </c>
      <c r="C1581" t="s">
        <v>8422</v>
      </c>
      <c r="D1581">
        <v>6</v>
      </c>
      <c r="E1581" t="s">
        <v>1552</v>
      </c>
    </row>
    <row r="1582" spans="2:5">
      <c r="B1582" s="65" t="str">
        <f t="shared" si="24"/>
        <v>doc-1538:7</v>
      </c>
      <c r="C1582" t="s">
        <v>8422</v>
      </c>
      <c r="D1582">
        <v>7</v>
      </c>
      <c r="E1582" t="s">
        <v>262</v>
      </c>
    </row>
    <row r="1583" spans="2:5">
      <c r="B1583" s="65" t="str">
        <f t="shared" si="24"/>
        <v>doc-1539:1</v>
      </c>
      <c r="C1583" t="s">
        <v>8423</v>
      </c>
      <c r="D1583">
        <v>1</v>
      </c>
      <c r="E1583" t="s">
        <v>2243</v>
      </c>
    </row>
    <row r="1584" spans="2:5">
      <c r="B1584" s="65" t="str">
        <f t="shared" si="24"/>
        <v>doc-1539:2</v>
      </c>
      <c r="C1584" t="s">
        <v>8423</v>
      </c>
      <c r="D1584">
        <v>2</v>
      </c>
      <c r="E1584" t="s">
        <v>1977</v>
      </c>
    </row>
    <row r="1585" spans="2:5">
      <c r="B1585" s="65" t="str">
        <f t="shared" si="24"/>
        <v>doc-1539:3</v>
      </c>
      <c r="C1585" t="s">
        <v>8423</v>
      </c>
      <c r="D1585">
        <v>3</v>
      </c>
      <c r="E1585" t="s">
        <v>1879</v>
      </c>
    </row>
    <row r="1586" spans="2:5">
      <c r="B1586" s="65" t="str">
        <f t="shared" si="24"/>
        <v>doc-1539:4</v>
      </c>
      <c r="C1586" t="s">
        <v>8423</v>
      </c>
      <c r="D1586">
        <v>4</v>
      </c>
      <c r="E1586" t="s">
        <v>2066</v>
      </c>
    </row>
    <row r="1587" spans="2:5">
      <c r="B1587" s="65" t="str">
        <f t="shared" si="24"/>
        <v>doc-1539:5</v>
      </c>
      <c r="C1587" t="s">
        <v>8423</v>
      </c>
      <c r="D1587">
        <v>5</v>
      </c>
      <c r="E1587" t="s">
        <v>2035</v>
      </c>
    </row>
    <row r="1588" spans="2:5">
      <c r="B1588" s="65" t="str">
        <f t="shared" si="24"/>
        <v>doc-1539:6</v>
      </c>
      <c r="C1588" t="s">
        <v>8423</v>
      </c>
      <c r="D1588">
        <v>6</v>
      </c>
      <c r="E1588" t="s">
        <v>2111</v>
      </c>
    </row>
    <row r="1589" spans="2:5">
      <c r="B1589" s="65" t="str">
        <f t="shared" si="24"/>
        <v>doc-1540:1</v>
      </c>
      <c r="C1589" t="s">
        <v>8424</v>
      </c>
      <c r="D1589">
        <v>1</v>
      </c>
      <c r="E1589" t="s">
        <v>1177</v>
      </c>
    </row>
    <row r="1590" spans="2:5">
      <c r="B1590" s="65" t="str">
        <f t="shared" si="24"/>
        <v>doc-1540:2</v>
      </c>
      <c r="C1590" t="s">
        <v>8424</v>
      </c>
      <c r="D1590">
        <v>2</v>
      </c>
      <c r="E1590" t="s">
        <v>1201</v>
      </c>
    </row>
    <row r="1591" spans="2:5">
      <c r="B1591" s="65" t="str">
        <f t="shared" si="24"/>
        <v>doc-1540:3</v>
      </c>
      <c r="C1591" t="s">
        <v>8424</v>
      </c>
      <c r="D1591">
        <v>3</v>
      </c>
      <c r="E1591" t="s">
        <v>1195</v>
      </c>
    </row>
    <row r="1592" spans="2:5">
      <c r="B1592" s="65" t="str">
        <f t="shared" si="24"/>
        <v>doc-1541a:1</v>
      </c>
      <c r="C1592" t="s">
        <v>8425</v>
      </c>
      <c r="D1592">
        <v>1</v>
      </c>
      <c r="E1592" t="s">
        <v>2571</v>
      </c>
    </row>
    <row r="1593" spans="2:5">
      <c r="B1593" s="65" t="str">
        <f t="shared" si="24"/>
        <v>doc-1541a:2</v>
      </c>
      <c r="C1593" t="s">
        <v>8425</v>
      </c>
      <c r="D1593">
        <v>2</v>
      </c>
      <c r="E1593" t="s">
        <v>2641</v>
      </c>
    </row>
    <row r="1594" spans="2:5">
      <c r="B1594" s="65" t="str">
        <f t="shared" si="24"/>
        <v>doc-1541d:1</v>
      </c>
      <c r="C1594" t="s">
        <v>8426</v>
      </c>
      <c r="D1594">
        <v>1</v>
      </c>
      <c r="E1594" t="s">
        <v>2571</v>
      </c>
    </row>
    <row r="1595" spans="2:5">
      <c r="B1595" s="65" t="str">
        <f t="shared" si="24"/>
        <v>doc-1541d:2</v>
      </c>
      <c r="C1595" t="s">
        <v>8426</v>
      </c>
      <c r="D1595">
        <v>2</v>
      </c>
      <c r="E1595" t="s">
        <v>2641</v>
      </c>
    </row>
    <row r="1596" spans="2:5">
      <c r="B1596" s="65" t="str">
        <f t="shared" si="24"/>
        <v>doc-1541d:3</v>
      </c>
      <c r="C1596" t="s">
        <v>8426</v>
      </c>
      <c r="D1596">
        <v>3</v>
      </c>
      <c r="E1596" t="s">
        <v>3154</v>
      </c>
    </row>
    <row r="1597" spans="2:5">
      <c r="B1597" s="65" t="str">
        <f t="shared" si="24"/>
        <v>doc-1542:1</v>
      </c>
      <c r="C1597" t="s">
        <v>5920</v>
      </c>
      <c r="D1597">
        <v>1</v>
      </c>
      <c r="E1597" t="s">
        <v>1807</v>
      </c>
    </row>
    <row r="1598" spans="2:5">
      <c r="B1598" s="65" t="str">
        <f t="shared" si="24"/>
        <v>doc-1542:2</v>
      </c>
      <c r="C1598" t="s">
        <v>5920</v>
      </c>
      <c r="D1598">
        <v>2</v>
      </c>
      <c r="E1598" t="s">
        <v>1101</v>
      </c>
    </row>
    <row r="1599" spans="2:5">
      <c r="B1599" s="65" t="str">
        <f t="shared" si="24"/>
        <v>doc-1542:3</v>
      </c>
      <c r="C1599" t="s">
        <v>5920</v>
      </c>
      <c r="D1599">
        <v>3</v>
      </c>
      <c r="E1599" t="s">
        <v>107</v>
      </c>
    </row>
    <row r="1600" spans="2:5">
      <c r="B1600" s="65" t="str">
        <f t="shared" si="24"/>
        <v>doc-1542:4</v>
      </c>
      <c r="C1600" t="s">
        <v>5920</v>
      </c>
      <c r="D1600">
        <v>4</v>
      </c>
      <c r="E1600" t="s">
        <v>1665</v>
      </c>
    </row>
    <row r="1601" spans="2:5">
      <c r="B1601" s="65" t="str">
        <f t="shared" si="24"/>
        <v>doc-1543:1</v>
      </c>
      <c r="C1601" t="s">
        <v>8427</v>
      </c>
      <c r="D1601">
        <v>1</v>
      </c>
      <c r="E1601" t="s">
        <v>82</v>
      </c>
    </row>
    <row r="1602" spans="2:5">
      <c r="B1602" s="65" t="str">
        <f t="shared" si="24"/>
        <v>doc-1543:2</v>
      </c>
      <c r="C1602" t="s">
        <v>8427</v>
      </c>
      <c r="D1602">
        <v>2</v>
      </c>
      <c r="E1602" t="s">
        <v>232</v>
      </c>
    </row>
    <row r="1603" spans="2:5">
      <c r="B1603" s="65" t="str">
        <f t="shared" si="24"/>
        <v>doc-1546:1</v>
      </c>
      <c r="C1603" t="s">
        <v>8428</v>
      </c>
      <c r="D1603">
        <v>1</v>
      </c>
      <c r="E1603" t="s">
        <v>1721</v>
      </c>
    </row>
    <row r="1604" spans="2:5">
      <c r="B1604" s="65" t="str">
        <f t="shared" ref="B1604:B1667" si="25">$C1604&amp;":"&amp;$D1604</f>
        <v>doc-1546:2</v>
      </c>
      <c r="C1604" t="s">
        <v>8428</v>
      </c>
      <c r="D1604">
        <v>2</v>
      </c>
      <c r="E1604" t="s">
        <v>279</v>
      </c>
    </row>
    <row r="1605" spans="2:5">
      <c r="B1605" s="65" t="str">
        <f t="shared" si="25"/>
        <v>doc-1546:3</v>
      </c>
      <c r="C1605" t="s">
        <v>8428</v>
      </c>
      <c r="D1605">
        <v>3</v>
      </c>
      <c r="E1605" t="s">
        <v>1711</v>
      </c>
    </row>
    <row r="1606" spans="2:5">
      <c r="B1606" s="65" t="str">
        <f t="shared" si="25"/>
        <v>doc-1546:4</v>
      </c>
      <c r="C1606" t="s">
        <v>8428</v>
      </c>
      <c r="D1606">
        <v>4</v>
      </c>
      <c r="E1606" t="s">
        <v>1706</v>
      </c>
    </row>
    <row r="1607" spans="2:5">
      <c r="B1607" s="65" t="str">
        <f t="shared" si="25"/>
        <v>doc-1547:1</v>
      </c>
      <c r="C1607" t="s">
        <v>8429</v>
      </c>
      <c r="D1607">
        <v>1</v>
      </c>
      <c r="E1607" t="s">
        <v>3119</v>
      </c>
    </row>
    <row r="1608" spans="2:5">
      <c r="B1608" s="65" t="str">
        <f t="shared" si="25"/>
        <v>doc-1547:2</v>
      </c>
      <c r="C1608" t="s">
        <v>8429</v>
      </c>
      <c r="D1608">
        <v>2</v>
      </c>
      <c r="E1608" t="s">
        <v>239</v>
      </c>
    </row>
    <row r="1609" spans="2:5">
      <c r="B1609" s="65" t="str">
        <f t="shared" si="25"/>
        <v>doc-1547:3</v>
      </c>
      <c r="C1609" t="s">
        <v>8429</v>
      </c>
      <c r="D1609">
        <v>3</v>
      </c>
      <c r="E1609" t="s">
        <v>1260</v>
      </c>
    </row>
    <row r="1610" spans="2:5">
      <c r="B1610" s="65" t="str">
        <f t="shared" si="25"/>
        <v>doc-1547:4</v>
      </c>
      <c r="C1610" t="s">
        <v>8429</v>
      </c>
      <c r="D1610">
        <v>4</v>
      </c>
      <c r="E1610" t="s">
        <v>2900</v>
      </c>
    </row>
    <row r="1611" spans="2:5">
      <c r="B1611" s="65" t="str">
        <f t="shared" si="25"/>
        <v>doc-1547:5</v>
      </c>
      <c r="C1611" t="s">
        <v>8429</v>
      </c>
      <c r="D1611">
        <v>5</v>
      </c>
      <c r="E1611" t="s">
        <v>73</v>
      </c>
    </row>
    <row r="1612" spans="2:5">
      <c r="B1612" s="65" t="str">
        <f t="shared" si="25"/>
        <v>doc-1548:1</v>
      </c>
      <c r="C1612" t="s">
        <v>8430</v>
      </c>
      <c r="D1612">
        <v>1</v>
      </c>
      <c r="E1612" t="s">
        <v>1465</v>
      </c>
    </row>
    <row r="1613" spans="2:5">
      <c r="B1613" s="65" t="str">
        <f t="shared" si="25"/>
        <v>doc-1548:2</v>
      </c>
      <c r="C1613" t="s">
        <v>8430</v>
      </c>
      <c r="D1613">
        <v>2</v>
      </c>
      <c r="E1613" t="s">
        <v>1483</v>
      </c>
    </row>
    <row r="1614" spans="2:5">
      <c r="B1614" s="65" t="str">
        <f t="shared" si="25"/>
        <v>doc-1549:1</v>
      </c>
      <c r="C1614" t="s">
        <v>8431</v>
      </c>
      <c r="D1614">
        <v>1</v>
      </c>
      <c r="E1614" t="s">
        <v>2284</v>
      </c>
    </row>
    <row r="1615" spans="2:5">
      <c r="B1615" s="65" t="str">
        <f t="shared" si="25"/>
        <v>doc-1549:2</v>
      </c>
      <c r="C1615" t="s">
        <v>8431</v>
      </c>
      <c r="D1615">
        <v>2</v>
      </c>
      <c r="E1615" t="s">
        <v>1369</v>
      </c>
    </row>
    <row r="1616" spans="2:5">
      <c r="B1616" s="65" t="str">
        <f t="shared" si="25"/>
        <v>doc-1549:3</v>
      </c>
      <c r="C1616" t="s">
        <v>8431</v>
      </c>
      <c r="D1616">
        <v>3</v>
      </c>
      <c r="E1616" t="s">
        <v>1399</v>
      </c>
    </row>
    <row r="1617" spans="2:5">
      <c r="B1617" s="65" t="str">
        <f t="shared" si="25"/>
        <v>doc-1549:4</v>
      </c>
      <c r="C1617" t="s">
        <v>8431</v>
      </c>
      <c r="D1617">
        <v>4</v>
      </c>
      <c r="E1617" t="s">
        <v>1323</v>
      </c>
    </row>
    <row r="1618" spans="2:5">
      <c r="B1618" s="65" t="str">
        <f t="shared" si="25"/>
        <v>doc-1549:5</v>
      </c>
      <c r="C1618" t="s">
        <v>8431</v>
      </c>
      <c r="D1618">
        <v>5</v>
      </c>
      <c r="E1618" t="s">
        <v>262</v>
      </c>
    </row>
    <row r="1619" spans="2:5">
      <c r="B1619" s="65" t="str">
        <f t="shared" si="25"/>
        <v>doc-1550:1</v>
      </c>
      <c r="C1619" t="s">
        <v>8432</v>
      </c>
      <c r="D1619">
        <v>1</v>
      </c>
      <c r="E1619" t="s">
        <v>3049</v>
      </c>
    </row>
    <row r="1620" spans="2:5">
      <c r="B1620" s="65" t="str">
        <f t="shared" si="25"/>
        <v>doc-1550:2</v>
      </c>
      <c r="C1620" t="s">
        <v>8432</v>
      </c>
      <c r="D1620">
        <v>2</v>
      </c>
      <c r="E1620" t="s">
        <v>3052</v>
      </c>
    </row>
    <row r="1621" spans="2:5">
      <c r="B1621" s="65" t="str">
        <f t="shared" si="25"/>
        <v>doc-1550:3</v>
      </c>
      <c r="C1621" t="s">
        <v>8432</v>
      </c>
      <c r="D1621">
        <v>3</v>
      </c>
      <c r="E1621" t="s">
        <v>3050</v>
      </c>
    </row>
    <row r="1622" spans="2:5">
      <c r="B1622" s="65" t="str">
        <f t="shared" si="25"/>
        <v>doc-1550:4</v>
      </c>
      <c r="C1622" t="s">
        <v>8432</v>
      </c>
      <c r="D1622">
        <v>4</v>
      </c>
      <c r="E1622" t="s">
        <v>3056</v>
      </c>
    </row>
    <row r="1623" spans="2:5">
      <c r="B1623" s="65" t="str">
        <f t="shared" si="25"/>
        <v>doc-1550:5</v>
      </c>
      <c r="C1623" t="s">
        <v>8432</v>
      </c>
      <c r="D1623">
        <v>5</v>
      </c>
      <c r="E1623" t="s">
        <v>1507</v>
      </c>
    </row>
    <row r="1624" spans="2:5">
      <c r="B1624" s="65" t="str">
        <f t="shared" si="25"/>
        <v>doc-1550:6</v>
      </c>
      <c r="C1624" t="s">
        <v>8432</v>
      </c>
      <c r="D1624">
        <v>6</v>
      </c>
      <c r="E1624" t="s">
        <v>1541</v>
      </c>
    </row>
    <row r="1625" spans="2:5">
      <c r="B1625" s="65" t="str">
        <f t="shared" si="25"/>
        <v>doc-1550:7</v>
      </c>
      <c r="C1625" t="s">
        <v>8432</v>
      </c>
      <c r="D1625">
        <v>7</v>
      </c>
      <c r="E1625" t="s">
        <v>1933</v>
      </c>
    </row>
    <row r="1626" spans="2:5">
      <c r="B1626" s="65" t="str">
        <f t="shared" si="25"/>
        <v>doc-1551:1</v>
      </c>
      <c r="C1626" t="s">
        <v>8433</v>
      </c>
      <c r="D1626">
        <v>1</v>
      </c>
      <c r="E1626" t="s">
        <v>1737</v>
      </c>
    </row>
    <row r="1627" spans="2:5">
      <c r="B1627" s="65" t="str">
        <f t="shared" si="25"/>
        <v>doc-1551:2</v>
      </c>
      <c r="C1627" t="s">
        <v>8433</v>
      </c>
      <c r="D1627">
        <v>2</v>
      </c>
      <c r="E1627" t="s">
        <v>1758</v>
      </c>
    </row>
    <row r="1628" spans="2:5">
      <c r="B1628" s="65" t="str">
        <f t="shared" si="25"/>
        <v>doc-1551:3</v>
      </c>
      <c r="C1628" t="s">
        <v>8433</v>
      </c>
      <c r="D1628">
        <v>3</v>
      </c>
      <c r="E1628" t="s">
        <v>2396</v>
      </c>
    </row>
    <row r="1629" spans="2:5">
      <c r="B1629" s="65" t="str">
        <f t="shared" si="25"/>
        <v>doc-1554a:1</v>
      </c>
      <c r="C1629" t="s">
        <v>8434</v>
      </c>
      <c r="D1629">
        <v>1</v>
      </c>
      <c r="E1629" t="s">
        <v>2636</v>
      </c>
    </row>
    <row r="1630" spans="2:5">
      <c r="B1630" s="65" t="str">
        <f t="shared" si="25"/>
        <v>doc-1554a:2</v>
      </c>
      <c r="C1630" t="s">
        <v>8434</v>
      </c>
      <c r="D1630">
        <v>2</v>
      </c>
      <c r="E1630" t="s">
        <v>1778</v>
      </c>
    </row>
    <row r="1631" spans="2:5">
      <c r="B1631" s="65" t="str">
        <f t="shared" si="25"/>
        <v>doc-1554a:3</v>
      </c>
      <c r="C1631" t="s">
        <v>8434</v>
      </c>
      <c r="D1631">
        <v>3</v>
      </c>
      <c r="E1631" t="s">
        <v>2641</v>
      </c>
    </row>
    <row r="1632" spans="2:5">
      <c r="B1632" s="65" t="str">
        <f t="shared" si="25"/>
        <v>doc-1554b:1</v>
      </c>
      <c r="C1632" t="s">
        <v>8435</v>
      </c>
      <c r="D1632">
        <v>1</v>
      </c>
      <c r="E1632" t="s">
        <v>2636</v>
      </c>
    </row>
    <row r="1633" spans="2:5">
      <c r="B1633" s="65" t="str">
        <f t="shared" si="25"/>
        <v>doc-1554b:2</v>
      </c>
      <c r="C1633" t="s">
        <v>8435</v>
      </c>
      <c r="D1633">
        <v>2</v>
      </c>
      <c r="E1633" t="s">
        <v>1778</v>
      </c>
    </row>
    <row r="1634" spans="2:5">
      <c r="B1634" s="65" t="str">
        <f t="shared" si="25"/>
        <v>doc-1554b:3</v>
      </c>
      <c r="C1634" t="s">
        <v>8435</v>
      </c>
      <c r="D1634">
        <v>3</v>
      </c>
      <c r="E1634" t="s">
        <v>2641</v>
      </c>
    </row>
    <row r="1635" spans="2:5">
      <c r="B1635" s="65" t="str">
        <f t="shared" si="25"/>
        <v>doc-1555:1</v>
      </c>
      <c r="C1635" t="s">
        <v>8436</v>
      </c>
      <c r="D1635">
        <v>1</v>
      </c>
      <c r="E1635" t="s">
        <v>3100</v>
      </c>
    </row>
    <row r="1636" spans="2:5">
      <c r="B1636" s="65" t="str">
        <f t="shared" si="25"/>
        <v>doc-1555:2</v>
      </c>
      <c r="C1636" t="s">
        <v>8436</v>
      </c>
      <c r="D1636">
        <v>2</v>
      </c>
      <c r="E1636" t="s">
        <v>2823</v>
      </c>
    </row>
    <row r="1637" spans="2:5">
      <c r="B1637" s="65" t="str">
        <f t="shared" si="25"/>
        <v>doc-1555:3</v>
      </c>
      <c r="C1637" t="s">
        <v>8436</v>
      </c>
      <c r="D1637">
        <v>3</v>
      </c>
      <c r="E1637" t="s">
        <v>2834</v>
      </c>
    </row>
    <row r="1638" spans="2:5">
      <c r="B1638" s="65" t="str">
        <f t="shared" si="25"/>
        <v>doc-1558:1</v>
      </c>
      <c r="C1638" t="s">
        <v>8437</v>
      </c>
      <c r="D1638">
        <v>1</v>
      </c>
      <c r="E1638" t="s">
        <v>1198</v>
      </c>
    </row>
    <row r="1639" spans="2:5">
      <c r="B1639" s="65" t="str">
        <f t="shared" si="25"/>
        <v>doc-1558:2</v>
      </c>
      <c r="C1639" t="s">
        <v>8437</v>
      </c>
      <c r="D1639">
        <v>2</v>
      </c>
      <c r="E1639" t="s">
        <v>2204</v>
      </c>
    </row>
    <row r="1640" spans="2:5">
      <c r="B1640" s="65" t="str">
        <f t="shared" si="25"/>
        <v>doc-1559a:1</v>
      </c>
      <c r="C1640" t="s">
        <v>8438</v>
      </c>
      <c r="D1640">
        <v>1</v>
      </c>
      <c r="E1640" t="s">
        <v>1399</v>
      </c>
    </row>
    <row r="1641" spans="2:5">
      <c r="B1641" s="65" t="str">
        <f t="shared" si="25"/>
        <v>doc-1559a:2</v>
      </c>
      <c r="C1641" t="s">
        <v>8438</v>
      </c>
      <c r="D1641">
        <v>2</v>
      </c>
      <c r="E1641" t="s">
        <v>1340</v>
      </c>
    </row>
    <row r="1642" spans="2:5">
      <c r="B1642" s="65" t="str">
        <f t="shared" si="25"/>
        <v>doc-1559a:3</v>
      </c>
      <c r="C1642" t="s">
        <v>8438</v>
      </c>
      <c r="D1642">
        <v>3</v>
      </c>
      <c r="E1642" t="s">
        <v>1323</v>
      </c>
    </row>
    <row r="1643" spans="2:5">
      <c r="B1643" s="65" t="str">
        <f t="shared" si="25"/>
        <v>doc-1559a:4</v>
      </c>
      <c r="C1643" t="s">
        <v>8438</v>
      </c>
      <c r="D1643">
        <v>4</v>
      </c>
      <c r="E1643" t="s">
        <v>262</v>
      </c>
    </row>
    <row r="1644" spans="2:5">
      <c r="B1644" s="65" t="str">
        <f t="shared" si="25"/>
        <v>doc-1559a:5</v>
      </c>
      <c r="C1644" t="s">
        <v>8438</v>
      </c>
      <c r="D1644">
        <v>5</v>
      </c>
      <c r="E1644" t="s">
        <v>1830</v>
      </c>
    </row>
    <row r="1645" spans="2:5">
      <c r="B1645" s="65" t="str">
        <f t="shared" si="25"/>
        <v>doc-1559a:6</v>
      </c>
      <c r="C1645" t="s">
        <v>8438</v>
      </c>
      <c r="D1645">
        <v>6</v>
      </c>
      <c r="E1645" t="s">
        <v>1369</v>
      </c>
    </row>
    <row r="1646" spans="2:5">
      <c r="B1646" s="65" t="str">
        <f t="shared" si="25"/>
        <v>doc-1559a:7</v>
      </c>
      <c r="C1646" t="s">
        <v>8438</v>
      </c>
      <c r="D1646">
        <v>7</v>
      </c>
      <c r="E1646" t="s">
        <v>2284</v>
      </c>
    </row>
    <row r="1647" spans="2:5">
      <c r="B1647" s="65" t="str">
        <f t="shared" si="25"/>
        <v>doc-1559b:1</v>
      </c>
      <c r="C1647" t="s">
        <v>8439</v>
      </c>
      <c r="D1647">
        <v>1</v>
      </c>
      <c r="E1647" t="s">
        <v>1399</v>
      </c>
    </row>
    <row r="1648" spans="2:5">
      <c r="B1648" s="65" t="str">
        <f t="shared" si="25"/>
        <v>doc-1559b:2</v>
      </c>
      <c r="C1648" t="s">
        <v>8439</v>
      </c>
      <c r="D1648">
        <v>2</v>
      </c>
      <c r="E1648" t="s">
        <v>1340</v>
      </c>
    </row>
    <row r="1649" spans="2:5">
      <c r="B1649" s="65" t="str">
        <f t="shared" si="25"/>
        <v>doc-1559b:3</v>
      </c>
      <c r="C1649" t="s">
        <v>8439</v>
      </c>
      <c r="D1649">
        <v>3</v>
      </c>
      <c r="E1649" t="s">
        <v>1323</v>
      </c>
    </row>
    <row r="1650" spans="2:5">
      <c r="B1650" s="65" t="str">
        <f t="shared" si="25"/>
        <v>doc-1559b:4</v>
      </c>
      <c r="C1650" t="s">
        <v>8439</v>
      </c>
      <c r="D1650">
        <v>4</v>
      </c>
      <c r="E1650" t="s">
        <v>262</v>
      </c>
    </row>
    <row r="1651" spans="2:5">
      <c r="B1651" s="65" t="str">
        <f t="shared" si="25"/>
        <v>doc-1559b:5</v>
      </c>
      <c r="C1651" t="s">
        <v>8439</v>
      </c>
      <c r="D1651">
        <v>5</v>
      </c>
      <c r="E1651" t="s">
        <v>1830</v>
      </c>
    </row>
    <row r="1652" spans="2:5">
      <c r="B1652" s="65" t="str">
        <f t="shared" si="25"/>
        <v>doc-1560:1</v>
      </c>
      <c r="C1652" t="s">
        <v>8440</v>
      </c>
      <c r="D1652">
        <v>1</v>
      </c>
      <c r="E1652" t="s">
        <v>1039</v>
      </c>
    </row>
    <row r="1653" spans="2:5">
      <c r="B1653" s="65" t="str">
        <f t="shared" si="25"/>
        <v>doc-1560:2</v>
      </c>
      <c r="C1653" t="s">
        <v>8440</v>
      </c>
      <c r="D1653">
        <v>2</v>
      </c>
      <c r="E1653" t="s">
        <v>1033</v>
      </c>
    </row>
    <row r="1654" spans="2:5">
      <c r="B1654" s="65" t="str">
        <f t="shared" si="25"/>
        <v>doc-1561a:1</v>
      </c>
      <c r="C1654" t="s">
        <v>8441</v>
      </c>
      <c r="D1654">
        <v>1</v>
      </c>
      <c r="E1654" t="s">
        <v>2882</v>
      </c>
    </row>
    <row r="1655" spans="2:5">
      <c r="B1655" s="65" t="str">
        <f t="shared" si="25"/>
        <v>doc-1561a:2</v>
      </c>
      <c r="C1655" t="s">
        <v>8441</v>
      </c>
      <c r="D1655">
        <v>2</v>
      </c>
      <c r="E1655" t="s">
        <v>2821</v>
      </c>
    </row>
    <row r="1656" spans="2:5">
      <c r="B1656" s="65" t="str">
        <f t="shared" si="25"/>
        <v>doc-1561a:3</v>
      </c>
      <c r="C1656" t="s">
        <v>8441</v>
      </c>
      <c r="D1656">
        <v>3</v>
      </c>
      <c r="E1656" t="s">
        <v>2153</v>
      </c>
    </row>
    <row r="1657" spans="2:5">
      <c r="B1657" s="65" t="str">
        <f t="shared" si="25"/>
        <v>doc-1561a:4</v>
      </c>
      <c r="C1657" t="s">
        <v>8441</v>
      </c>
      <c r="D1657">
        <v>4</v>
      </c>
      <c r="E1657" t="s">
        <v>2823</v>
      </c>
    </row>
    <row r="1658" spans="2:5">
      <c r="B1658" s="65" t="str">
        <f t="shared" si="25"/>
        <v>doc-1561a:5</v>
      </c>
      <c r="C1658" t="s">
        <v>8441</v>
      </c>
      <c r="D1658">
        <v>5</v>
      </c>
      <c r="E1658" t="s">
        <v>2095</v>
      </c>
    </row>
    <row r="1659" spans="2:5">
      <c r="B1659" s="65" t="str">
        <f t="shared" si="25"/>
        <v>doc-1561b:1</v>
      </c>
      <c r="C1659" t="s">
        <v>8442</v>
      </c>
      <c r="D1659">
        <v>1</v>
      </c>
      <c r="E1659" t="s">
        <v>2882</v>
      </c>
    </row>
    <row r="1660" spans="2:5">
      <c r="B1660" s="65" t="str">
        <f t="shared" si="25"/>
        <v>doc-1561b:2</v>
      </c>
      <c r="C1660" t="s">
        <v>8442</v>
      </c>
      <c r="D1660">
        <v>2</v>
      </c>
      <c r="E1660" t="s">
        <v>2821</v>
      </c>
    </row>
    <row r="1661" spans="2:5">
      <c r="B1661" s="65" t="str">
        <f t="shared" si="25"/>
        <v>doc-1561b:3</v>
      </c>
      <c r="C1661" t="s">
        <v>8442</v>
      </c>
      <c r="D1661">
        <v>3</v>
      </c>
      <c r="E1661" t="s">
        <v>2153</v>
      </c>
    </row>
    <row r="1662" spans="2:5">
      <c r="B1662" s="65" t="str">
        <f t="shared" si="25"/>
        <v>doc-1561b:4</v>
      </c>
      <c r="C1662" t="s">
        <v>8442</v>
      </c>
      <c r="D1662">
        <v>4</v>
      </c>
      <c r="E1662" t="s">
        <v>2823</v>
      </c>
    </row>
    <row r="1663" spans="2:5">
      <c r="B1663" s="65" t="str">
        <f t="shared" si="25"/>
        <v>doc-1561b:5</v>
      </c>
      <c r="C1663" t="s">
        <v>8442</v>
      </c>
      <c r="D1663">
        <v>5</v>
      </c>
      <c r="E1663" t="s">
        <v>2095</v>
      </c>
    </row>
    <row r="1664" spans="2:5">
      <c r="B1664" s="65" t="str">
        <f t="shared" si="25"/>
        <v>doc-1562a:1</v>
      </c>
      <c r="C1664" t="s">
        <v>8443</v>
      </c>
      <c r="D1664">
        <v>1</v>
      </c>
      <c r="E1664" t="s">
        <v>2153</v>
      </c>
    </row>
    <row r="1665" spans="2:5">
      <c r="B1665" s="65" t="str">
        <f t="shared" si="25"/>
        <v>doc-1562a:2</v>
      </c>
      <c r="C1665" t="s">
        <v>8443</v>
      </c>
      <c r="D1665">
        <v>2</v>
      </c>
      <c r="E1665" t="s">
        <v>2095</v>
      </c>
    </row>
    <row r="1666" spans="2:5">
      <c r="B1666" s="65" t="str">
        <f t="shared" si="25"/>
        <v>doc-1562b:1</v>
      </c>
      <c r="C1666" t="s">
        <v>8444</v>
      </c>
      <c r="D1666">
        <v>1</v>
      </c>
      <c r="E1666" t="s">
        <v>2153</v>
      </c>
    </row>
    <row r="1667" spans="2:5">
      <c r="B1667" s="65" t="str">
        <f t="shared" si="25"/>
        <v>doc-1562b:2</v>
      </c>
      <c r="C1667" t="s">
        <v>8444</v>
      </c>
      <c r="D1667">
        <v>2</v>
      </c>
      <c r="E1667" t="s">
        <v>2095</v>
      </c>
    </row>
    <row r="1668" spans="2:5">
      <c r="B1668" s="65" t="str">
        <f t="shared" ref="B1668:B1731" si="26">$C1668&amp;":"&amp;$D1668</f>
        <v>doc-1563a:1</v>
      </c>
      <c r="C1668" t="s">
        <v>8445</v>
      </c>
      <c r="D1668">
        <v>1</v>
      </c>
      <c r="E1668" t="s">
        <v>2153</v>
      </c>
    </row>
    <row r="1669" spans="2:5">
      <c r="B1669" s="65" t="str">
        <f t="shared" si="26"/>
        <v>doc-1563a:2</v>
      </c>
      <c r="C1669" t="s">
        <v>8445</v>
      </c>
      <c r="D1669">
        <v>2</v>
      </c>
      <c r="E1669" t="s">
        <v>2095</v>
      </c>
    </row>
    <row r="1670" spans="2:5">
      <c r="B1670" s="65" t="str">
        <f t="shared" si="26"/>
        <v>doc-1563a:3</v>
      </c>
      <c r="C1670" t="s">
        <v>8445</v>
      </c>
      <c r="D1670">
        <v>3</v>
      </c>
      <c r="E1670" t="s">
        <v>2821</v>
      </c>
    </row>
    <row r="1671" spans="2:5">
      <c r="B1671" s="65" t="str">
        <f t="shared" si="26"/>
        <v>doc-1563a:4</v>
      </c>
      <c r="C1671" t="s">
        <v>8445</v>
      </c>
      <c r="D1671">
        <v>4</v>
      </c>
      <c r="E1671" t="s">
        <v>2823</v>
      </c>
    </row>
    <row r="1672" spans="2:5">
      <c r="B1672" s="65" t="str">
        <f t="shared" si="26"/>
        <v>doc-1563b:1</v>
      </c>
      <c r="C1672" t="s">
        <v>8446</v>
      </c>
      <c r="D1672">
        <v>1</v>
      </c>
      <c r="E1672" t="s">
        <v>2153</v>
      </c>
    </row>
    <row r="1673" spans="2:5">
      <c r="B1673" s="65" t="str">
        <f t="shared" si="26"/>
        <v>doc-1563b:2</v>
      </c>
      <c r="C1673" t="s">
        <v>8446</v>
      </c>
      <c r="D1673">
        <v>2</v>
      </c>
      <c r="E1673" t="s">
        <v>2095</v>
      </c>
    </row>
    <row r="1674" spans="2:5">
      <c r="B1674" s="65" t="str">
        <f t="shared" si="26"/>
        <v>doc-1563b:3</v>
      </c>
      <c r="C1674" t="s">
        <v>8446</v>
      </c>
      <c r="D1674">
        <v>3</v>
      </c>
      <c r="E1674" t="s">
        <v>2821</v>
      </c>
    </row>
    <row r="1675" spans="2:5">
      <c r="B1675" s="65" t="str">
        <f t="shared" si="26"/>
        <v>doc-1563b:4</v>
      </c>
      <c r="C1675" t="s">
        <v>8446</v>
      </c>
      <c r="D1675">
        <v>4</v>
      </c>
      <c r="E1675" t="s">
        <v>2823</v>
      </c>
    </row>
    <row r="1676" spans="2:5">
      <c r="B1676" s="65" t="str">
        <f t="shared" si="26"/>
        <v>doc-1564:1</v>
      </c>
      <c r="C1676" t="s">
        <v>8447</v>
      </c>
      <c r="D1676">
        <v>1</v>
      </c>
      <c r="E1676" t="s">
        <v>3035</v>
      </c>
    </row>
    <row r="1677" spans="2:5">
      <c r="B1677" s="65" t="str">
        <f t="shared" si="26"/>
        <v>doc-1564:2</v>
      </c>
      <c r="C1677" t="s">
        <v>8447</v>
      </c>
      <c r="D1677">
        <v>2</v>
      </c>
      <c r="E1677" t="s">
        <v>1171</v>
      </c>
    </row>
    <row r="1678" spans="2:5">
      <c r="B1678" s="65" t="str">
        <f t="shared" si="26"/>
        <v>doc-1564:3</v>
      </c>
      <c r="C1678" t="s">
        <v>8447</v>
      </c>
      <c r="D1678">
        <v>3</v>
      </c>
      <c r="E1678" t="s">
        <v>79</v>
      </c>
    </row>
    <row r="1679" spans="2:5">
      <c r="B1679" s="65" t="str">
        <f t="shared" si="26"/>
        <v>doc-1564:4</v>
      </c>
      <c r="C1679" t="s">
        <v>8447</v>
      </c>
      <c r="D1679">
        <v>4</v>
      </c>
      <c r="E1679" t="s">
        <v>3025</v>
      </c>
    </row>
    <row r="1680" spans="2:5">
      <c r="B1680" s="65" t="str">
        <f t="shared" si="26"/>
        <v>doc-1564:5</v>
      </c>
      <c r="C1680" t="s">
        <v>8447</v>
      </c>
      <c r="D1680">
        <v>5</v>
      </c>
      <c r="E1680" t="s">
        <v>1187</v>
      </c>
    </row>
    <row r="1681" spans="2:5">
      <c r="B1681" s="65" t="str">
        <f t="shared" si="26"/>
        <v>doc-1564:6</v>
      </c>
      <c r="C1681" t="s">
        <v>8447</v>
      </c>
      <c r="D1681">
        <v>6</v>
      </c>
      <c r="E1681" t="s">
        <v>3032</v>
      </c>
    </row>
    <row r="1682" spans="2:5">
      <c r="B1682" s="65" t="str">
        <f t="shared" si="26"/>
        <v>doc-1565:1</v>
      </c>
      <c r="C1682" t="s">
        <v>8448</v>
      </c>
      <c r="D1682">
        <v>1</v>
      </c>
      <c r="E1682" t="s">
        <v>1317</v>
      </c>
    </row>
    <row r="1683" spans="2:5">
      <c r="B1683" s="65" t="str">
        <f t="shared" si="26"/>
        <v>doc-1565:2</v>
      </c>
      <c r="C1683" t="s">
        <v>8448</v>
      </c>
      <c r="D1683">
        <v>2</v>
      </c>
      <c r="E1683" t="s">
        <v>92</v>
      </c>
    </row>
    <row r="1684" spans="2:5">
      <c r="B1684" s="65" t="str">
        <f t="shared" si="26"/>
        <v>doc-1566a:1</v>
      </c>
      <c r="C1684" t="s">
        <v>8449</v>
      </c>
      <c r="D1684">
        <v>1</v>
      </c>
      <c r="E1684" t="s">
        <v>3020</v>
      </c>
    </row>
    <row r="1685" spans="2:5">
      <c r="B1685" s="65" t="str">
        <f t="shared" si="26"/>
        <v>doc-1566a:2</v>
      </c>
      <c r="C1685" t="s">
        <v>8449</v>
      </c>
      <c r="D1685">
        <v>2</v>
      </c>
      <c r="E1685" t="s">
        <v>3045</v>
      </c>
    </row>
    <row r="1686" spans="2:5">
      <c r="B1686" s="65" t="str">
        <f t="shared" si="26"/>
        <v>doc-1566a:3</v>
      </c>
      <c r="C1686" t="s">
        <v>8449</v>
      </c>
      <c r="D1686">
        <v>3</v>
      </c>
      <c r="E1686" t="s">
        <v>3035</v>
      </c>
    </row>
    <row r="1687" spans="2:5">
      <c r="B1687" s="65" t="str">
        <f t="shared" si="26"/>
        <v>doc-1566a:4</v>
      </c>
      <c r="C1687" t="s">
        <v>8449</v>
      </c>
      <c r="D1687">
        <v>4</v>
      </c>
      <c r="E1687" t="s">
        <v>3032</v>
      </c>
    </row>
    <row r="1688" spans="2:5">
      <c r="B1688" s="65" t="str">
        <f t="shared" si="26"/>
        <v>doc-1566a:5</v>
      </c>
      <c r="C1688" t="s">
        <v>8449</v>
      </c>
      <c r="D1688">
        <v>5</v>
      </c>
      <c r="E1688" t="s">
        <v>3030</v>
      </c>
    </row>
    <row r="1689" spans="2:5">
      <c r="B1689" s="65" t="str">
        <f t="shared" si="26"/>
        <v>doc-1566a:6</v>
      </c>
      <c r="C1689" t="s">
        <v>8449</v>
      </c>
      <c r="D1689">
        <v>6</v>
      </c>
      <c r="E1689" t="s">
        <v>1101</v>
      </c>
    </row>
    <row r="1690" spans="2:5">
      <c r="B1690" s="65" t="str">
        <f t="shared" si="26"/>
        <v>doc-1566e:1</v>
      </c>
      <c r="C1690" t="s">
        <v>8450</v>
      </c>
      <c r="D1690">
        <v>1</v>
      </c>
      <c r="E1690" t="s">
        <v>3020</v>
      </c>
    </row>
    <row r="1691" spans="2:5">
      <c r="B1691" s="65" t="str">
        <f t="shared" si="26"/>
        <v>doc-1566e:2</v>
      </c>
      <c r="C1691" t="s">
        <v>8450</v>
      </c>
      <c r="D1691">
        <v>2</v>
      </c>
      <c r="E1691" t="s">
        <v>3045</v>
      </c>
    </row>
    <row r="1692" spans="2:5">
      <c r="B1692" s="65" t="str">
        <f t="shared" si="26"/>
        <v>doc-1566e:3</v>
      </c>
      <c r="C1692" t="s">
        <v>8450</v>
      </c>
      <c r="D1692">
        <v>3</v>
      </c>
      <c r="E1692" t="s">
        <v>3035</v>
      </c>
    </row>
    <row r="1693" spans="2:5">
      <c r="B1693" s="65" t="str">
        <f t="shared" si="26"/>
        <v>doc-1566e:4</v>
      </c>
      <c r="C1693" t="s">
        <v>8450</v>
      </c>
      <c r="D1693">
        <v>4</v>
      </c>
      <c r="E1693" t="s">
        <v>3032</v>
      </c>
    </row>
    <row r="1694" spans="2:5">
      <c r="B1694" s="65" t="str">
        <f t="shared" si="26"/>
        <v>doc-1566e:5</v>
      </c>
      <c r="C1694" t="s">
        <v>8450</v>
      </c>
      <c r="D1694">
        <v>5</v>
      </c>
      <c r="E1694" t="s">
        <v>3030</v>
      </c>
    </row>
    <row r="1695" spans="2:5">
      <c r="B1695" s="65" t="str">
        <f t="shared" si="26"/>
        <v>doc-1566e:6</v>
      </c>
      <c r="C1695" t="s">
        <v>8450</v>
      </c>
      <c r="D1695">
        <v>6</v>
      </c>
      <c r="E1695" t="s">
        <v>1101</v>
      </c>
    </row>
    <row r="1696" spans="2:5">
      <c r="B1696" s="65" t="str">
        <f t="shared" si="26"/>
        <v>doc-1567:1</v>
      </c>
      <c r="C1696" t="s">
        <v>8451</v>
      </c>
      <c r="D1696">
        <v>1</v>
      </c>
      <c r="E1696" t="s">
        <v>2063</v>
      </c>
    </row>
    <row r="1697" spans="2:5">
      <c r="B1697" s="65" t="str">
        <f t="shared" si="26"/>
        <v>doc-1567:2</v>
      </c>
      <c r="C1697" t="s">
        <v>8451</v>
      </c>
      <c r="D1697">
        <v>2</v>
      </c>
      <c r="E1697" t="s">
        <v>1807</v>
      </c>
    </row>
    <row r="1698" spans="2:5">
      <c r="B1698" s="65" t="str">
        <f t="shared" si="26"/>
        <v>doc-1568:1</v>
      </c>
      <c r="C1698" t="s">
        <v>8452</v>
      </c>
      <c r="D1698">
        <v>1</v>
      </c>
      <c r="E1698" t="s">
        <v>2583</v>
      </c>
    </row>
    <row r="1699" spans="2:5">
      <c r="B1699" s="65" t="str">
        <f t="shared" si="26"/>
        <v>doc-1568:2</v>
      </c>
      <c r="C1699" t="s">
        <v>8452</v>
      </c>
      <c r="D1699">
        <v>2</v>
      </c>
      <c r="E1699" t="s">
        <v>2638</v>
      </c>
    </row>
    <row r="1700" spans="2:5">
      <c r="B1700" s="65" t="str">
        <f t="shared" si="26"/>
        <v>doc-1570:1</v>
      </c>
      <c r="C1700" t="s">
        <v>8453</v>
      </c>
      <c r="D1700">
        <v>1</v>
      </c>
      <c r="E1700" t="s">
        <v>1317</v>
      </c>
    </row>
    <row r="1701" spans="2:5">
      <c r="B1701" s="65" t="str">
        <f t="shared" si="26"/>
        <v>doc-1570:2</v>
      </c>
      <c r="C1701" t="s">
        <v>8453</v>
      </c>
      <c r="D1701">
        <v>2</v>
      </c>
      <c r="E1701" t="s">
        <v>1647</v>
      </c>
    </row>
    <row r="1702" spans="2:5">
      <c r="B1702" s="65" t="str">
        <f t="shared" si="26"/>
        <v>doc-1570:3</v>
      </c>
      <c r="C1702" t="s">
        <v>8453</v>
      </c>
      <c r="D1702">
        <v>3</v>
      </c>
      <c r="E1702" t="s">
        <v>276</v>
      </c>
    </row>
    <row r="1703" spans="2:5">
      <c r="B1703" s="65" t="str">
        <f t="shared" si="26"/>
        <v>doc-1570:4</v>
      </c>
      <c r="C1703" t="s">
        <v>8453</v>
      </c>
      <c r="D1703">
        <v>4</v>
      </c>
      <c r="E1703" t="s">
        <v>1391</v>
      </c>
    </row>
    <row r="1704" spans="2:5">
      <c r="B1704" s="65" t="str">
        <f t="shared" si="26"/>
        <v>doc-1570:5</v>
      </c>
      <c r="C1704" t="s">
        <v>8453</v>
      </c>
      <c r="D1704">
        <v>5</v>
      </c>
      <c r="E1704" t="s">
        <v>73</v>
      </c>
    </row>
    <row r="1705" spans="2:5">
      <c r="B1705" s="65" t="str">
        <f t="shared" si="26"/>
        <v>doc-1576:1</v>
      </c>
      <c r="C1705" t="s">
        <v>8454</v>
      </c>
      <c r="D1705">
        <v>1</v>
      </c>
      <c r="E1705" t="s">
        <v>2385</v>
      </c>
    </row>
    <row r="1706" spans="2:5">
      <c r="B1706" s="65" t="str">
        <f t="shared" si="26"/>
        <v>doc-1576:2</v>
      </c>
      <c r="C1706" t="s">
        <v>8454</v>
      </c>
      <c r="D1706">
        <v>2</v>
      </c>
      <c r="E1706" t="s">
        <v>2388</v>
      </c>
    </row>
    <row r="1707" spans="2:5">
      <c r="B1707" s="65" t="str">
        <f t="shared" si="26"/>
        <v>doc-1578e:1</v>
      </c>
      <c r="C1707" t="s">
        <v>5874</v>
      </c>
      <c r="D1707">
        <v>1</v>
      </c>
      <c r="E1707" t="s">
        <v>2153</v>
      </c>
    </row>
    <row r="1708" spans="2:5">
      <c r="B1708" s="65" t="str">
        <f t="shared" si="26"/>
        <v>doc-1578e:2</v>
      </c>
      <c r="C1708" t="s">
        <v>5874</v>
      </c>
      <c r="D1708">
        <v>2</v>
      </c>
      <c r="E1708" t="s">
        <v>2095</v>
      </c>
    </row>
    <row r="1709" spans="2:5">
      <c r="B1709" s="65" t="str">
        <f t="shared" si="26"/>
        <v>doc-1578e:3</v>
      </c>
      <c r="C1709" t="s">
        <v>5874</v>
      </c>
      <c r="D1709">
        <v>3</v>
      </c>
      <c r="E1709" t="s">
        <v>2821</v>
      </c>
    </row>
    <row r="1710" spans="2:5">
      <c r="B1710" s="65" t="str">
        <f t="shared" si="26"/>
        <v>doc-1578e:4</v>
      </c>
      <c r="C1710" t="s">
        <v>5874</v>
      </c>
      <c r="D1710">
        <v>4</v>
      </c>
      <c r="E1710" t="s">
        <v>2823</v>
      </c>
    </row>
    <row r="1711" spans="2:5">
      <c r="B1711" s="65" t="str">
        <f t="shared" si="26"/>
        <v>doc-1581:1</v>
      </c>
      <c r="C1711" t="s">
        <v>8455</v>
      </c>
      <c r="D1711">
        <v>1</v>
      </c>
      <c r="E1711" t="s">
        <v>2672</v>
      </c>
    </row>
    <row r="1712" spans="2:5">
      <c r="B1712" s="65" t="str">
        <f t="shared" si="26"/>
        <v>doc-1581:2</v>
      </c>
      <c r="C1712" t="s">
        <v>8455</v>
      </c>
      <c r="D1712">
        <v>2</v>
      </c>
      <c r="E1712" t="s">
        <v>1807</v>
      </c>
    </row>
    <row r="1713" spans="2:5">
      <c r="B1713" s="65" t="str">
        <f t="shared" si="26"/>
        <v>doc-1583a:1</v>
      </c>
      <c r="C1713" t="s">
        <v>8456</v>
      </c>
      <c r="D1713">
        <v>1</v>
      </c>
      <c r="E1713" t="s">
        <v>1830</v>
      </c>
    </row>
    <row r="1714" spans="2:5">
      <c r="B1714" s="65" t="str">
        <f t="shared" si="26"/>
        <v>doc-1583a:2</v>
      </c>
      <c r="C1714" t="s">
        <v>8456</v>
      </c>
      <c r="D1714">
        <v>2</v>
      </c>
      <c r="E1714" t="s">
        <v>1799</v>
      </c>
    </row>
    <row r="1715" spans="2:5">
      <c r="B1715" s="65" t="str">
        <f t="shared" si="26"/>
        <v>doc-1583a:3</v>
      </c>
      <c r="C1715" t="s">
        <v>8456</v>
      </c>
      <c r="D1715">
        <v>3</v>
      </c>
      <c r="E1715" t="s">
        <v>1399</v>
      </c>
    </row>
    <row r="1716" spans="2:5">
      <c r="B1716" s="65" t="str">
        <f t="shared" si="26"/>
        <v>doc-1583a:4</v>
      </c>
      <c r="C1716" t="s">
        <v>8456</v>
      </c>
      <c r="D1716">
        <v>4</v>
      </c>
      <c r="E1716" t="s">
        <v>1323</v>
      </c>
    </row>
    <row r="1717" spans="2:5">
      <c r="B1717" s="65" t="str">
        <f t="shared" si="26"/>
        <v>doc-1583a:5</v>
      </c>
      <c r="C1717" t="s">
        <v>8456</v>
      </c>
      <c r="D1717">
        <v>5</v>
      </c>
      <c r="E1717" t="s">
        <v>1394</v>
      </c>
    </row>
    <row r="1718" spans="2:5">
      <c r="B1718" s="65" t="str">
        <f t="shared" si="26"/>
        <v>doc-1583a:6</v>
      </c>
      <c r="C1718" t="s">
        <v>8456</v>
      </c>
      <c r="D1718">
        <v>6</v>
      </c>
      <c r="E1718" t="s">
        <v>3030</v>
      </c>
    </row>
    <row r="1719" spans="2:5">
      <c r="B1719" s="65" t="str">
        <f t="shared" si="26"/>
        <v>doc-1584:1</v>
      </c>
      <c r="C1719" t="s">
        <v>6342</v>
      </c>
      <c r="D1719">
        <v>1</v>
      </c>
      <c r="E1719" t="s">
        <v>2381</v>
      </c>
    </row>
    <row r="1720" spans="2:5">
      <c r="B1720" s="65" t="str">
        <f t="shared" si="26"/>
        <v>doc-1584:2</v>
      </c>
      <c r="C1720" t="s">
        <v>6342</v>
      </c>
      <c r="D1720">
        <v>2</v>
      </c>
      <c r="E1720" t="s">
        <v>2368</v>
      </c>
    </row>
    <row r="1721" spans="2:5">
      <c r="B1721" s="65" t="str">
        <f t="shared" si="26"/>
        <v>doc-1584:3</v>
      </c>
      <c r="C1721" t="s">
        <v>6342</v>
      </c>
      <c r="D1721">
        <v>3</v>
      </c>
      <c r="E1721" t="s">
        <v>2482</v>
      </c>
    </row>
    <row r="1722" spans="2:5">
      <c r="B1722" s="65" t="str">
        <f t="shared" si="26"/>
        <v>doc-1585:1</v>
      </c>
      <c r="C1722" t="s">
        <v>8457</v>
      </c>
      <c r="D1722">
        <v>1</v>
      </c>
      <c r="E1722" t="s">
        <v>1480</v>
      </c>
    </row>
    <row r="1723" spans="2:5">
      <c r="B1723" s="65" t="str">
        <f t="shared" si="26"/>
        <v>doc-1585:2</v>
      </c>
      <c r="C1723" t="s">
        <v>8457</v>
      </c>
      <c r="D1723">
        <v>2</v>
      </c>
      <c r="E1723" t="s">
        <v>1486</v>
      </c>
    </row>
    <row r="1724" spans="2:5">
      <c r="B1724" s="65" t="str">
        <f t="shared" si="26"/>
        <v>doc-1585:3</v>
      </c>
      <c r="C1724" t="s">
        <v>8457</v>
      </c>
      <c r="D1724">
        <v>3</v>
      </c>
      <c r="E1724" t="s">
        <v>1468</v>
      </c>
    </row>
    <row r="1725" spans="2:5">
      <c r="B1725" s="65" t="str">
        <f t="shared" si="26"/>
        <v>doc-1587:1</v>
      </c>
      <c r="C1725" t="s">
        <v>8458</v>
      </c>
      <c r="D1725">
        <v>1</v>
      </c>
      <c r="E1725" t="s">
        <v>1465</v>
      </c>
    </row>
    <row r="1726" spans="2:5">
      <c r="B1726" s="65" t="str">
        <f t="shared" si="26"/>
        <v>doc-1587:2</v>
      </c>
      <c r="C1726" t="s">
        <v>8458</v>
      </c>
      <c r="D1726">
        <v>2</v>
      </c>
      <c r="E1726" t="s">
        <v>1483</v>
      </c>
    </row>
    <row r="1727" spans="2:5">
      <c r="B1727" s="65" t="str">
        <f t="shared" si="26"/>
        <v>doc-1590:1</v>
      </c>
      <c r="C1727" t="s">
        <v>8459</v>
      </c>
      <c r="D1727">
        <v>1</v>
      </c>
      <c r="E1727" t="s">
        <v>2924</v>
      </c>
    </row>
    <row r="1728" spans="2:5">
      <c r="B1728" s="65" t="str">
        <f t="shared" si="26"/>
        <v>doc-1590:2</v>
      </c>
      <c r="C1728" t="s">
        <v>8459</v>
      </c>
      <c r="D1728">
        <v>2</v>
      </c>
      <c r="E1728" t="s">
        <v>73</v>
      </c>
    </row>
    <row r="1729" spans="2:5">
      <c r="B1729" s="65" t="str">
        <f t="shared" si="26"/>
        <v>doc-1590:3</v>
      </c>
      <c r="C1729" t="s">
        <v>8459</v>
      </c>
      <c r="D1729">
        <v>3</v>
      </c>
      <c r="E1729" t="s">
        <v>90</v>
      </c>
    </row>
    <row r="1730" spans="2:5">
      <c r="B1730" s="65" t="str">
        <f t="shared" si="26"/>
        <v>doc-1659:1</v>
      </c>
      <c r="C1730" t="s">
        <v>8460</v>
      </c>
      <c r="D1730">
        <v>1</v>
      </c>
      <c r="E1730" t="s">
        <v>1769</v>
      </c>
    </row>
    <row r="1731" spans="2:5">
      <c r="B1731" s="65" t="str">
        <f t="shared" si="26"/>
        <v>doc-1659:2</v>
      </c>
      <c r="C1731" t="s">
        <v>8460</v>
      </c>
      <c r="D1731">
        <v>2</v>
      </c>
      <c r="E1731" t="s">
        <v>1737</v>
      </c>
    </row>
    <row r="1732" spans="2:5">
      <c r="B1732" s="65" t="str">
        <f t="shared" ref="B1732:B1795" si="27">$C1732&amp;":"&amp;$D1732</f>
        <v>doc-1659:3</v>
      </c>
      <c r="C1732" t="s">
        <v>8460</v>
      </c>
      <c r="D1732">
        <v>3</v>
      </c>
      <c r="E1732" t="s">
        <v>79</v>
      </c>
    </row>
    <row r="1733" spans="2:5">
      <c r="B1733" s="65" t="str">
        <f t="shared" si="27"/>
        <v>doc-1659:4</v>
      </c>
      <c r="C1733" t="s">
        <v>8460</v>
      </c>
      <c r="D1733">
        <v>4</v>
      </c>
      <c r="E1733" t="s">
        <v>82</v>
      </c>
    </row>
    <row r="1734" spans="2:5">
      <c r="B1734" s="65" t="str">
        <f t="shared" si="27"/>
        <v>doc-1668a:1</v>
      </c>
      <c r="C1734" t="s">
        <v>8461</v>
      </c>
      <c r="D1734">
        <v>1</v>
      </c>
      <c r="E1734" t="s">
        <v>2784</v>
      </c>
    </row>
    <row r="1735" spans="2:5">
      <c r="B1735" s="65" t="str">
        <f t="shared" si="27"/>
        <v>doc-1668a:2</v>
      </c>
      <c r="C1735" t="s">
        <v>8461</v>
      </c>
      <c r="D1735">
        <v>2</v>
      </c>
      <c r="E1735" t="s">
        <v>2794</v>
      </c>
    </row>
    <row r="1736" spans="2:5">
      <c r="B1736" s="65" t="str">
        <f t="shared" si="27"/>
        <v>doc-1668a:3</v>
      </c>
      <c r="C1736" t="s">
        <v>8461</v>
      </c>
      <c r="D1736">
        <v>3</v>
      </c>
      <c r="E1736" t="s">
        <v>2779</v>
      </c>
    </row>
    <row r="1737" spans="2:5">
      <c r="B1737" s="65" t="str">
        <f t="shared" si="27"/>
        <v>doc-1668a:4</v>
      </c>
      <c r="C1737" t="s">
        <v>8461</v>
      </c>
      <c r="D1737">
        <v>4</v>
      </c>
      <c r="E1737" t="s">
        <v>1915</v>
      </c>
    </row>
    <row r="1738" spans="2:5">
      <c r="B1738" s="65" t="str">
        <f t="shared" si="27"/>
        <v>doc-1668b:1</v>
      </c>
      <c r="C1738" t="s">
        <v>5927</v>
      </c>
      <c r="D1738">
        <v>1</v>
      </c>
      <c r="E1738" t="s">
        <v>2784</v>
      </c>
    </row>
    <row r="1739" spans="2:5">
      <c r="B1739" s="65" t="str">
        <f t="shared" si="27"/>
        <v>doc-1668b:2</v>
      </c>
      <c r="C1739" t="s">
        <v>5927</v>
      </c>
      <c r="D1739">
        <v>2</v>
      </c>
      <c r="E1739" t="s">
        <v>2794</v>
      </c>
    </row>
    <row r="1740" spans="2:5">
      <c r="B1740" s="65" t="str">
        <f t="shared" si="27"/>
        <v>doc-1668b:3</v>
      </c>
      <c r="C1740" t="s">
        <v>5927</v>
      </c>
      <c r="D1740">
        <v>3</v>
      </c>
      <c r="E1740" t="s">
        <v>2779</v>
      </c>
    </row>
    <row r="1741" spans="2:5">
      <c r="B1741" s="65" t="str">
        <f t="shared" si="27"/>
        <v>doc-1668b:4</v>
      </c>
      <c r="C1741" t="s">
        <v>5927</v>
      </c>
      <c r="D1741">
        <v>4</v>
      </c>
      <c r="E1741" t="s">
        <v>1915</v>
      </c>
    </row>
    <row r="1742" spans="2:5">
      <c r="B1742" s="65" t="str">
        <f t="shared" si="27"/>
        <v>doc-1669:1</v>
      </c>
      <c r="C1742" t="s">
        <v>8462</v>
      </c>
      <c r="D1742">
        <v>1</v>
      </c>
      <c r="E1742" t="s">
        <v>3006</v>
      </c>
    </row>
    <row r="1743" spans="2:5">
      <c r="B1743" s="65" t="str">
        <f t="shared" si="27"/>
        <v>doc-1669:2</v>
      </c>
      <c r="C1743" t="s">
        <v>8462</v>
      </c>
      <c r="D1743">
        <v>2</v>
      </c>
      <c r="E1743" t="s">
        <v>1915</v>
      </c>
    </row>
    <row r="1744" spans="2:5">
      <c r="B1744" s="65" t="str">
        <f t="shared" si="27"/>
        <v>doc-1670a:1</v>
      </c>
      <c r="C1744" t="s">
        <v>8463</v>
      </c>
      <c r="D1744">
        <v>1</v>
      </c>
      <c r="E1744" t="s">
        <v>79</v>
      </c>
    </row>
    <row r="1745" spans="2:5">
      <c r="B1745" s="65" t="str">
        <f t="shared" si="27"/>
        <v>doc-1672:1</v>
      </c>
      <c r="C1745" t="s">
        <v>8464</v>
      </c>
      <c r="D1745">
        <v>1</v>
      </c>
      <c r="E1745" t="s">
        <v>2276</v>
      </c>
    </row>
    <row r="1746" spans="2:5">
      <c r="B1746" s="65" t="str">
        <f t="shared" si="27"/>
        <v>doc-1672:2</v>
      </c>
      <c r="C1746" t="s">
        <v>8464</v>
      </c>
      <c r="D1746">
        <v>2</v>
      </c>
      <c r="E1746" t="s">
        <v>87</v>
      </c>
    </row>
    <row r="1747" spans="2:5">
      <c r="B1747" s="65" t="str">
        <f t="shared" si="27"/>
        <v>doc-1672:3</v>
      </c>
      <c r="C1747" t="s">
        <v>8464</v>
      </c>
      <c r="D1747">
        <v>3</v>
      </c>
      <c r="E1747" t="s">
        <v>1369</v>
      </c>
    </row>
    <row r="1748" spans="2:5">
      <c r="B1748" s="65" t="str">
        <f t="shared" si="27"/>
        <v>doc-1672:4</v>
      </c>
      <c r="C1748" t="s">
        <v>8464</v>
      </c>
      <c r="D1748">
        <v>4</v>
      </c>
      <c r="E1748" t="s">
        <v>1323</v>
      </c>
    </row>
    <row r="1749" spans="2:5">
      <c r="B1749" s="65" t="str">
        <f t="shared" si="27"/>
        <v>doc-1672:5</v>
      </c>
      <c r="C1749" t="s">
        <v>8464</v>
      </c>
      <c r="D1749">
        <v>5</v>
      </c>
      <c r="E1749" t="s">
        <v>73</v>
      </c>
    </row>
    <row r="1750" spans="2:5">
      <c r="B1750" s="65" t="str">
        <f t="shared" si="27"/>
        <v>doc-1672:6</v>
      </c>
      <c r="C1750" t="s">
        <v>8464</v>
      </c>
      <c r="D1750">
        <v>6</v>
      </c>
      <c r="E1750" t="s">
        <v>262</v>
      </c>
    </row>
    <row r="1751" spans="2:5">
      <c r="B1751" s="65" t="str">
        <f t="shared" si="27"/>
        <v>doc-1674:1</v>
      </c>
      <c r="C1751" t="s">
        <v>8465</v>
      </c>
      <c r="D1751">
        <v>1</v>
      </c>
      <c r="E1751" t="s">
        <v>87</v>
      </c>
    </row>
    <row r="1752" spans="2:5">
      <c r="B1752" s="65" t="str">
        <f t="shared" si="27"/>
        <v>doc-1674:2</v>
      </c>
      <c r="C1752" t="s">
        <v>8465</v>
      </c>
      <c r="D1752">
        <v>2</v>
      </c>
      <c r="E1752" t="s">
        <v>73</v>
      </c>
    </row>
    <row r="1753" spans="2:5">
      <c r="B1753" s="65" t="str">
        <f t="shared" si="27"/>
        <v>doc-1674:3</v>
      </c>
      <c r="C1753" t="s">
        <v>8465</v>
      </c>
      <c r="D1753">
        <v>3</v>
      </c>
      <c r="E1753" t="s">
        <v>2276</v>
      </c>
    </row>
    <row r="1754" spans="2:5">
      <c r="B1754" s="65" t="str">
        <f t="shared" si="27"/>
        <v>doc-1674:4</v>
      </c>
      <c r="C1754" t="s">
        <v>8465</v>
      </c>
      <c r="D1754">
        <v>4</v>
      </c>
      <c r="E1754" t="s">
        <v>262</v>
      </c>
    </row>
    <row r="1755" spans="2:5">
      <c r="B1755" s="65" t="str">
        <f t="shared" si="27"/>
        <v>doc-1674:5</v>
      </c>
      <c r="C1755" t="s">
        <v>8465</v>
      </c>
      <c r="D1755">
        <v>5</v>
      </c>
      <c r="E1755" t="s">
        <v>1323</v>
      </c>
    </row>
    <row r="1756" spans="2:5">
      <c r="B1756" s="65" t="str">
        <f t="shared" si="27"/>
        <v>doc-1676:1</v>
      </c>
      <c r="C1756" t="s">
        <v>8466</v>
      </c>
      <c r="D1756">
        <v>1</v>
      </c>
      <c r="E1756" t="s">
        <v>79</v>
      </c>
    </row>
    <row r="1757" spans="2:5">
      <c r="B1757" s="65" t="str">
        <f t="shared" si="27"/>
        <v>doc-1676:2</v>
      </c>
      <c r="C1757" t="s">
        <v>8466</v>
      </c>
      <c r="D1757">
        <v>2</v>
      </c>
      <c r="E1757" t="s">
        <v>82</v>
      </c>
    </row>
    <row r="1758" spans="2:5">
      <c r="B1758" s="65" t="str">
        <f t="shared" si="27"/>
        <v>doc-1676:3</v>
      </c>
      <c r="C1758" t="s">
        <v>8466</v>
      </c>
      <c r="D1758">
        <v>3</v>
      </c>
      <c r="E1758" t="s">
        <v>1177</v>
      </c>
    </row>
    <row r="1759" spans="2:5">
      <c r="B1759" s="65" t="str">
        <f t="shared" si="27"/>
        <v>doc-1676:4</v>
      </c>
      <c r="C1759" t="s">
        <v>8466</v>
      </c>
      <c r="D1759">
        <v>4</v>
      </c>
      <c r="E1759" t="s">
        <v>1201</v>
      </c>
    </row>
    <row r="1760" spans="2:5">
      <c r="B1760" s="65" t="str">
        <f t="shared" si="27"/>
        <v>doc-1676:5</v>
      </c>
      <c r="C1760" t="s">
        <v>8466</v>
      </c>
      <c r="D1760">
        <v>5</v>
      </c>
      <c r="E1760" t="s">
        <v>1195</v>
      </c>
    </row>
    <row r="1761" spans="2:5">
      <c r="B1761" s="65" t="str">
        <f t="shared" si="27"/>
        <v>doc-1677:1</v>
      </c>
      <c r="C1761" t="s">
        <v>8467</v>
      </c>
      <c r="D1761">
        <v>1</v>
      </c>
      <c r="E1761" t="s">
        <v>2928</v>
      </c>
    </row>
    <row r="1762" spans="2:5">
      <c r="B1762" s="65" t="str">
        <f t="shared" si="27"/>
        <v>doc-1677:2</v>
      </c>
      <c r="C1762" t="s">
        <v>8467</v>
      </c>
      <c r="D1762">
        <v>2</v>
      </c>
      <c r="E1762" t="s">
        <v>1769</v>
      </c>
    </row>
    <row r="1763" spans="2:5">
      <c r="B1763" s="65" t="str">
        <f t="shared" si="27"/>
        <v>doc-1677:3</v>
      </c>
      <c r="C1763" t="s">
        <v>8467</v>
      </c>
      <c r="D1763">
        <v>3</v>
      </c>
      <c r="E1763" t="s">
        <v>1915</v>
      </c>
    </row>
    <row r="1764" spans="2:5">
      <c r="B1764" s="65" t="str">
        <f t="shared" si="27"/>
        <v>doc-1678:1</v>
      </c>
      <c r="C1764" t="s">
        <v>8468</v>
      </c>
      <c r="D1764">
        <v>1</v>
      </c>
      <c r="E1764" t="s">
        <v>2928</v>
      </c>
    </row>
    <row r="1765" spans="2:5">
      <c r="B1765" s="65" t="str">
        <f t="shared" si="27"/>
        <v>doc-1678:2</v>
      </c>
      <c r="C1765" t="s">
        <v>8468</v>
      </c>
      <c r="D1765">
        <v>2</v>
      </c>
      <c r="E1765" t="s">
        <v>1807</v>
      </c>
    </row>
    <row r="1766" spans="2:5">
      <c r="B1766" s="65" t="str">
        <f t="shared" si="27"/>
        <v>doc-1678:3</v>
      </c>
      <c r="C1766" t="s">
        <v>8468</v>
      </c>
      <c r="D1766">
        <v>3</v>
      </c>
      <c r="E1766" t="s">
        <v>2900</v>
      </c>
    </row>
    <row r="1767" spans="2:5">
      <c r="B1767" s="65" t="str">
        <f t="shared" si="27"/>
        <v>doc-1678:4</v>
      </c>
      <c r="C1767" t="s">
        <v>8468</v>
      </c>
      <c r="D1767">
        <v>4</v>
      </c>
      <c r="E1767" t="s">
        <v>2934</v>
      </c>
    </row>
    <row r="1768" spans="2:5">
      <c r="B1768" s="65" t="str">
        <f t="shared" si="27"/>
        <v>doc-1678:5</v>
      </c>
      <c r="C1768" t="s">
        <v>8468</v>
      </c>
      <c r="D1768">
        <v>5</v>
      </c>
      <c r="E1768" t="s">
        <v>2638</v>
      </c>
    </row>
    <row r="1769" spans="2:5">
      <c r="B1769" s="65" t="str">
        <f t="shared" si="27"/>
        <v>doc-1678:6</v>
      </c>
      <c r="C1769" t="s">
        <v>8468</v>
      </c>
      <c r="D1769">
        <v>6</v>
      </c>
      <c r="E1769" t="s">
        <v>276</v>
      </c>
    </row>
    <row r="1770" spans="2:5">
      <c r="B1770" s="65" t="str">
        <f t="shared" si="27"/>
        <v>doc-1678:7</v>
      </c>
      <c r="C1770" t="s">
        <v>8468</v>
      </c>
      <c r="D1770">
        <v>7</v>
      </c>
      <c r="E1770" t="s">
        <v>1769</v>
      </c>
    </row>
    <row r="1771" spans="2:5">
      <c r="B1771" s="65" t="str">
        <f t="shared" si="27"/>
        <v>doc-1678:8</v>
      </c>
      <c r="C1771" t="s">
        <v>8468</v>
      </c>
      <c r="D1771">
        <v>8</v>
      </c>
      <c r="E1771" t="s">
        <v>1249</v>
      </c>
    </row>
    <row r="1772" spans="2:5">
      <c r="B1772" s="65" t="str">
        <f t="shared" si="27"/>
        <v>doc-1678:9</v>
      </c>
      <c r="C1772" t="s">
        <v>8468</v>
      </c>
      <c r="D1772">
        <v>9</v>
      </c>
      <c r="E1772" t="s">
        <v>239</v>
      </c>
    </row>
    <row r="1773" spans="2:5">
      <c r="B1773" s="65" t="str">
        <f t="shared" si="27"/>
        <v>doc-1678:10</v>
      </c>
      <c r="C1773" t="s">
        <v>8468</v>
      </c>
      <c r="D1773">
        <v>10</v>
      </c>
      <c r="E1773" t="s">
        <v>1082</v>
      </c>
    </row>
    <row r="1774" spans="2:5">
      <c r="B1774" s="65" t="str">
        <f t="shared" si="27"/>
        <v>doc-1679:1</v>
      </c>
      <c r="C1774" t="s">
        <v>8469</v>
      </c>
      <c r="D1774">
        <v>1</v>
      </c>
      <c r="E1774" t="s">
        <v>1257</v>
      </c>
    </row>
    <row r="1775" spans="2:5">
      <c r="B1775" s="65" t="str">
        <f t="shared" si="27"/>
        <v>doc-1679:2</v>
      </c>
      <c r="C1775" t="s">
        <v>8469</v>
      </c>
      <c r="D1775">
        <v>2</v>
      </c>
      <c r="E1775" t="s">
        <v>1249</v>
      </c>
    </row>
    <row r="1776" spans="2:5">
      <c r="B1776" s="65" t="str">
        <f t="shared" si="27"/>
        <v>doc-1679:3</v>
      </c>
      <c r="C1776" t="s">
        <v>8469</v>
      </c>
      <c r="D1776">
        <v>3</v>
      </c>
      <c r="E1776" t="s">
        <v>239</v>
      </c>
    </row>
    <row r="1777" spans="2:5">
      <c r="B1777" s="65" t="str">
        <f t="shared" si="27"/>
        <v>doc-1679:4</v>
      </c>
      <c r="C1777" t="s">
        <v>8469</v>
      </c>
      <c r="D1777">
        <v>4</v>
      </c>
      <c r="E1777" t="s">
        <v>276</v>
      </c>
    </row>
    <row r="1778" spans="2:5">
      <c r="B1778" s="65" t="str">
        <f t="shared" si="27"/>
        <v>doc-1680:1</v>
      </c>
      <c r="C1778" t="s">
        <v>8470</v>
      </c>
      <c r="D1778">
        <v>1</v>
      </c>
      <c r="E1778" t="s">
        <v>1769</v>
      </c>
    </row>
    <row r="1779" spans="2:5">
      <c r="B1779" s="65" t="str">
        <f t="shared" si="27"/>
        <v>doc-1680:2</v>
      </c>
      <c r="C1779" t="s">
        <v>8470</v>
      </c>
      <c r="D1779">
        <v>2</v>
      </c>
      <c r="E1779" t="s">
        <v>1915</v>
      </c>
    </row>
    <row r="1780" spans="2:5">
      <c r="B1780" s="65" t="str">
        <f t="shared" si="27"/>
        <v>doc-1680:3</v>
      </c>
      <c r="C1780" t="s">
        <v>8470</v>
      </c>
      <c r="D1780">
        <v>3</v>
      </c>
      <c r="E1780" t="s">
        <v>1549</v>
      </c>
    </row>
    <row r="1781" spans="2:5">
      <c r="B1781" s="65" t="str">
        <f t="shared" si="27"/>
        <v>doc-1681:1</v>
      </c>
      <c r="C1781" t="s">
        <v>8471</v>
      </c>
      <c r="D1781">
        <v>1</v>
      </c>
      <c r="E1781" t="s">
        <v>1257</v>
      </c>
    </row>
    <row r="1782" spans="2:5">
      <c r="B1782" s="65" t="str">
        <f t="shared" si="27"/>
        <v>doc-1681:2</v>
      </c>
      <c r="C1782" t="s">
        <v>8471</v>
      </c>
      <c r="D1782">
        <v>2</v>
      </c>
      <c r="E1782" t="s">
        <v>1249</v>
      </c>
    </row>
    <row r="1783" spans="2:5">
      <c r="B1783" s="65" t="str">
        <f t="shared" si="27"/>
        <v>doc-1681:3</v>
      </c>
      <c r="C1783" t="s">
        <v>8471</v>
      </c>
      <c r="D1783">
        <v>3</v>
      </c>
      <c r="E1783" t="s">
        <v>239</v>
      </c>
    </row>
    <row r="1784" spans="2:5">
      <c r="B1784" s="65" t="str">
        <f t="shared" si="27"/>
        <v>doc-1681:4</v>
      </c>
      <c r="C1784" t="s">
        <v>8471</v>
      </c>
      <c r="D1784">
        <v>4</v>
      </c>
      <c r="E1784" t="s">
        <v>276</v>
      </c>
    </row>
    <row r="1785" spans="2:5">
      <c r="B1785" s="65" t="str">
        <f t="shared" si="27"/>
        <v>doc-1682:1</v>
      </c>
      <c r="C1785" t="s">
        <v>5880</v>
      </c>
      <c r="D1785">
        <v>1</v>
      </c>
      <c r="E1785" t="s">
        <v>2869</v>
      </c>
    </row>
    <row r="1786" spans="2:5">
      <c r="B1786" s="65" t="str">
        <f t="shared" si="27"/>
        <v>doc-1682:2</v>
      </c>
      <c r="C1786" t="s">
        <v>5880</v>
      </c>
      <c r="D1786">
        <v>2</v>
      </c>
      <c r="E1786" t="s">
        <v>1997</v>
      </c>
    </row>
    <row r="1787" spans="2:5">
      <c r="B1787" s="65" t="str">
        <f t="shared" si="27"/>
        <v>doc-1682:3</v>
      </c>
      <c r="C1787" t="s">
        <v>5880</v>
      </c>
      <c r="D1787">
        <v>3</v>
      </c>
      <c r="E1787" t="s">
        <v>1807</v>
      </c>
    </row>
    <row r="1788" spans="2:5">
      <c r="B1788" s="65" t="str">
        <f t="shared" si="27"/>
        <v>doc-1682:4</v>
      </c>
      <c r="C1788" t="s">
        <v>5880</v>
      </c>
      <c r="D1788">
        <v>4</v>
      </c>
      <c r="E1788" t="s">
        <v>2821</v>
      </c>
    </row>
    <row r="1789" spans="2:5">
      <c r="B1789" s="65" t="str">
        <f t="shared" si="27"/>
        <v>doc-1682:5</v>
      </c>
      <c r="C1789" t="s">
        <v>5880</v>
      </c>
      <c r="D1789">
        <v>5</v>
      </c>
      <c r="E1789" t="s">
        <v>2807</v>
      </c>
    </row>
    <row r="1790" spans="2:5">
      <c r="B1790" s="65" t="str">
        <f t="shared" si="27"/>
        <v>doc-1682:6</v>
      </c>
      <c r="C1790" t="s">
        <v>5880</v>
      </c>
      <c r="D1790">
        <v>6</v>
      </c>
      <c r="E1790" t="s">
        <v>1082</v>
      </c>
    </row>
    <row r="1791" spans="2:5">
      <c r="B1791" s="65" t="str">
        <f t="shared" si="27"/>
        <v>doc-1682:7</v>
      </c>
      <c r="C1791" t="s">
        <v>5880</v>
      </c>
      <c r="D1791">
        <v>7</v>
      </c>
      <c r="E1791" t="s">
        <v>2823</v>
      </c>
    </row>
    <row r="1792" spans="2:5">
      <c r="B1792" s="65" t="str">
        <f t="shared" si="27"/>
        <v>doc-1683:1</v>
      </c>
      <c r="C1792" t="s">
        <v>8472</v>
      </c>
      <c r="D1792">
        <v>1</v>
      </c>
      <c r="E1792" t="s">
        <v>1249</v>
      </c>
    </row>
    <row r="1793" spans="2:5">
      <c r="B1793" s="65" t="str">
        <f t="shared" si="27"/>
        <v>doc-1683:2</v>
      </c>
      <c r="C1793" t="s">
        <v>8472</v>
      </c>
      <c r="D1793">
        <v>2</v>
      </c>
      <c r="E1793" t="s">
        <v>1257</v>
      </c>
    </row>
    <row r="1794" spans="2:5">
      <c r="B1794" s="65" t="str">
        <f t="shared" si="27"/>
        <v>doc-1683:3</v>
      </c>
      <c r="C1794" t="s">
        <v>8472</v>
      </c>
      <c r="D1794">
        <v>3</v>
      </c>
      <c r="E1794" t="s">
        <v>1267</v>
      </c>
    </row>
    <row r="1795" spans="2:5">
      <c r="B1795" s="65" t="str">
        <f t="shared" si="27"/>
        <v>doc-1683:4</v>
      </c>
      <c r="C1795" t="s">
        <v>8472</v>
      </c>
      <c r="D1795">
        <v>4</v>
      </c>
      <c r="E1795" t="s">
        <v>239</v>
      </c>
    </row>
    <row r="1796" spans="2:5">
      <c r="B1796" s="65" t="str">
        <f t="shared" ref="B1796:B1859" si="28">$C1796&amp;":"&amp;$D1796</f>
        <v>doc-1683:5</v>
      </c>
      <c r="C1796" t="s">
        <v>8472</v>
      </c>
      <c r="D1796">
        <v>5</v>
      </c>
      <c r="E1796" t="s">
        <v>1127</v>
      </c>
    </row>
    <row r="1797" spans="2:5">
      <c r="B1797" s="65" t="str">
        <f t="shared" si="28"/>
        <v>doc-1683:6</v>
      </c>
      <c r="C1797" t="s">
        <v>8472</v>
      </c>
      <c r="D1797">
        <v>6</v>
      </c>
      <c r="E1797" t="s">
        <v>3205</v>
      </c>
    </row>
    <row r="1798" spans="2:5">
      <c r="B1798" s="65" t="str">
        <f t="shared" si="28"/>
        <v>doc-1684:1</v>
      </c>
      <c r="C1798" t="s">
        <v>8473</v>
      </c>
      <c r="D1798">
        <v>1</v>
      </c>
      <c r="E1798" t="s">
        <v>1249</v>
      </c>
    </row>
    <row r="1799" spans="2:5">
      <c r="B1799" s="65" t="str">
        <f t="shared" si="28"/>
        <v>doc-1684:2</v>
      </c>
      <c r="C1799" t="s">
        <v>8473</v>
      </c>
      <c r="D1799">
        <v>2</v>
      </c>
      <c r="E1799" t="s">
        <v>239</v>
      </c>
    </row>
    <row r="1800" spans="2:5">
      <c r="B1800" s="65" t="str">
        <f t="shared" si="28"/>
        <v>doc-1684:3</v>
      </c>
      <c r="C1800" t="s">
        <v>8473</v>
      </c>
      <c r="D1800">
        <v>3</v>
      </c>
      <c r="E1800" t="s">
        <v>2917</v>
      </c>
    </row>
    <row r="1801" spans="2:5">
      <c r="B1801" s="65" t="str">
        <f t="shared" si="28"/>
        <v>doc-1684:4</v>
      </c>
      <c r="C1801" t="s">
        <v>8473</v>
      </c>
      <c r="D1801">
        <v>4</v>
      </c>
      <c r="E1801" t="s">
        <v>2928</v>
      </c>
    </row>
    <row r="1802" spans="2:5">
      <c r="B1802" s="65" t="str">
        <f t="shared" si="28"/>
        <v>doc-1684:5</v>
      </c>
      <c r="C1802" t="s">
        <v>8473</v>
      </c>
      <c r="D1802">
        <v>5</v>
      </c>
      <c r="E1802" t="s">
        <v>2934</v>
      </c>
    </row>
    <row r="1803" spans="2:5">
      <c r="B1803" s="65" t="str">
        <f t="shared" si="28"/>
        <v>doc-1684:6</v>
      </c>
      <c r="C1803" t="s">
        <v>8473</v>
      </c>
      <c r="D1803">
        <v>6</v>
      </c>
      <c r="E1803" t="s">
        <v>276</v>
      </c>
    </row>
    <row r="1804" spans="2:5">
      <c r="B1804" s="65" t="str">
        <f t="shared" si="28"/>
        <v>doc-1684:7</v>
      </c>
      <c r="C1804" t="s">
        <v>8473</v>
      </c>
      <c r="D1804">
        <v>7</v>
      </c>
      <c r="E1804" t="s">
        <v>2638</v>
      </c>
    </row>
    <row r="1805" spans="2:5">
      <c r="B1805" s="65" t="str">
        <f t="shared" si="28"/>
        <v>doc-1684:8</v>
      </c>
      <c r="C1805" t="s">
        <v>8473</v>
      </c>
      <c r="D1805">
        <v>8</v>
      </c>
      <c r="E1805" t="s">
        <v>1769</v>
      </c>
    </row>
    <row r="1806" spans="2:5">
      <c r="B1806" s="65" t="str">
        <f t="shared" si="28"/>
        <v>doc-1685:1</v>
      </c>
      <c r="C1806" t="s">
        <v>8474</v>
      </c>
      <c r="D1806">
        <v>1</v>
      </c>
      <c r="E1806" t="s">
        <v>2817</v>
      </c>
    </row>
    <row r="1807" spans="2:5">
      <c r="B1807" s="65" t="str">
        <f t="shared" si="28"/>
        <v>doc-1685:2</v>
      </c>
      <c r="C1807" t="s">
        <v>8474</v>
      </c>
      <c r="D1807">
        <v>2</v>
      </c>
      <c r="E1807" t="s">
        <v>2821</v>
      </c>
    </row>
    <row r="1808" spans="2:5">
      <c r="B1808" s="65" t="str">
        <f t="shared" si="28"/>
        <v>doc-1685:3</v>
      </c>
      <c r="C1808" t="s">
        <v>8474</v>
      </c>
      <c r="D1808">
        <v>3</v>
      </c>
      <c r="E1808" t="s">
        <v>2805</v>
      </c>
    </row>
    <row r="1809" spans="2:5">
      <c r="B1809" s="65" t="str">
        <f t="shared" si="28"/>
        <v>doc-1685:4</v>
      </c>
      <c r="C1809" t="s">
        <v>8474</v>
      </c>
      <c r="D1809">
        <v>4</v>
      </c>
      <c r="E1809" t="s">
        <v>2823</v>
      </c>
    </row>
    <row r="1810" spans="2:5">
      <c r="B1810" s="65" t="str">
        <f t="shared" si="28"/>
        <v>doc-1686:1</v>
      </c>
      <c r="C1810" t="s">
        <v>8475</v>
      </c>
      <c r="D1810">
        <v>1</v>
      </c>
      <c r="E1810" t="s">
        <v>2817</v>
      </c>
    </row>
    <row r="1811" spans="2:5">
      <c r="B1811" s="65" t="str">
        <f t="shared" si="28"/>
        <v>doc-1686:2</v>
      </c>
      <c r="C1811" t="s">
        <v>8475</v>
      </c>
      <c r="D1811">
        <v>2</v>
      </c>
      <c r="E1811" t="s">
        <v>2821</v>
      </c>
    </row>
    <row r="1812" spans="2:5">
      <c r="B1812" s="65" t="str">
        <f t="shared" si="28"/>
        <v>doc-1686:3</v>
      </c>
      <c r="C1812" t="s">
        <v>8475</v>
      </c>
      <c r="D1812">
        <v>3</v>
      </c>
      <c r="E1812" t="s">
        <v>2823</v>
      </c>
    </row>
    <row r="1813" spans="2:5">
      <c r="B1813" s="65" t="str">
        <f t="shared" si="28"/>
        <v>doc-1686:4</v>
      </c>
      <c r="C1813" t="s">
        <v>8475</v>
      </c>
      <c r="D1813">
        <v>4</v>
      </c>
      <c r="E1813" t="s">
        <v>2984</v>
      </c>
    </row>
    <row r="1814" spans="2:5">
      <c r="B1814" s="65" t="str">
        <f t="shared" si="28"/>
        <v>doc-1686:5</v>
      </c>
      <c r="C1814" t="s">
        <v>8475</v>
      </c>
      <c r="D1814">
        <v>5</v>
      </c>
      <c r="E1814" t="s">
        <v>274</v>
      </c>
    </row>
    <row r="1815" spans="2:5">
      <c r="B1815" s="65" t="str">
        <f t="shared" si="28"/>
        <v>doc-1722:1</v>
      </c>
      <c r="C1815" t="s">
        <v>8476</v>
      </c>
      <c r="D1815">
        <v>1</v>
      </c>
      <c r="E1815" t="s">
        <v>2821</v>
      </c>
    </row>
    <row r="1816" spans="2:5">
      <c r="B1816" s="65" t="str">
        <f t="shared" si="28"/>
        <v>doc-1722:2</v>
      </c>
      <c r="C1816" t="s">
        <v>8476</v>
      </c>
      <c r="D1816">
        <v>2</v>
      </c>
      <c r="E1816" t="s">
        <v>2863</v>
      </c>
    </row>
    <row r="1817" spans="2:5">
      <c r="B1817" s="65" t="str">
        <f t="shared" si="28"/>
        <v>doc-1722:3</v>
      </c>
      <c r="C1817" t="s">
        <v>8476</v>
      </c>
      <c r="D1817">
        <v>3</v>
      </c>
      <c r="E1817" t="s">
        <v>2823</v>
      </c>
    </row>
    <row r="1818" spans="2:5">
      <c r="B1818" s="65" t="str">
        <f t="shared" si="28"/>
        <v>doc-1722:4</v>
      </c>
      <c r="C1818" t="s">
        <v>8476</v>
      </c>
      <c r="D1818">
        <v>4</v>
      </c>
      <c r="E1818" t="s">
        <v>2861</v>
      </c>
    </row>
    <row r="1819" spans="2:5">
      <c r="B1819" s="65" t="str">
        <f t="shared" si="28"/>
        <v>doc-1722:5</v>
      </c>
      <c r="C1819" t="s">
        <v>8476</v>
      </c>
      <c r="D1819">
        <v>5</v>
      </c>
      <c r="E1819" t="s">
        <v>2153</v>
      </c>
    </row>
    <row r="1820" spans="2:5">
      <c r="B1820" s="65" t="str">
        <f t="shared" si="28"/>
        <v>doc-1722:6</v>
      </c>
      <c r="C1820" t="s">
        <v>8476</v>
      </c>
      <c r="D1820">
        <v>6</v>
      </c>
      <c r="E1820" t="s">
        <v>2095</v>
      </c>
    </row>
    <row r="1821" spans="2:5">
      <c r="B1821" s="65" t="str">
        <f t="shared" si="28"/>
        <v>doc-1723:1</v>
      </c>
      <c r="C1821" t="s">
        <v>8477</v>
      </c>
      <c r="D1821">
        <v>1</v>
      </c>
      <c r="E1821" t="s">
        <v>2047</v>
      </c>
    </row>
    <row r="1822" spans="2:5">
      <c r="B1822" s="65" t="str">
        <f t="shared" si="28"/>
        <v>doc-1723:2</v>
      </c>
      <c r="C1822" t="s">
        <v>8477</v>
      </c>
      <c r="D1822">
        <v>2</v>
      </c>
      <c r="E1822" t="s">
        <v>2821</v>
      </c>
    </row>
    <row r="1823" spans="2:5">
      <c r="B1823" s="65" t="str">
        <f t="shared" si="28"/>
        <v>doc-1723:3</v>
      </c>
      <c r="C1823" t="s">
        <v>8477</v>
      </c>
      <c r="D1823">
        <v>3</v>
      </c>
      <c r="E1823" t="s">
        <v>2095</v>
      </c>
    </row>
    <row r="1824" spans="2:5">
      <c r="B1824" s="65" t="str">
        <f t="shared" si="28"/>
        <v>doc-1726:1</v>
      </c>
      <c r="C1824" t="s">
        <v>8478</v>
      </c>
      <c r="D1824">
        <v>1</v>
      </c>
      <c r="E1824" t="s">
        <v>2047</v>
      </c>
    </row>
    <row r="1825" spans="2:5">
      <c r="B1825" s="65" t="str">
        <f t="shared" si="28"/>
        <v>doc-1726:2</v>
      </c>
      <c r="C1825" t="s">
        <v>8478</v>
      </c>
      <c r="D1825">
        <v>2</v>
      </c>
      <c r="E1825" t="s">
        <v>2821</v>
      </c>
    </row>
    <row r="1826" spans="2:5">
      <c r="B1826" s="65" t="str">
        <f t="shared" si="28"/>
        <v>doc-1726:3</v>
      </c>
      <c r="C1826" t="s">
        <v>8478</v>
      </c>
      <c r="D1826">
        <v>3</v>
      </c>
      <c r="E1826" t="s">
        <v>2095</v>
      </c>
    </row>
    <row r="1827" spans="2:5">
      <c r="B1827" s="65" t="str">
        <f t="shared" si="28"/>
        <v>doc-1728:1</v>
      </c>
      <c r="C1827" t="s">
        <v>8479</v>
      </c>
      <c r="D1827">
        <v>1</v>
      </c>
      <c r="E1827" t="s">
        <v>2928</v>
      </c>
    </row>
    <row r="1828" spans="2:5">
      <c r="B1828" s="65" t="str">
        <f t="shared" si="28"/>
        <v>doc-1728:2</v>
      </c>
      <c r="C1828" t="s">
        <v>8479</v>
      </c>
      <c r="D1828">
        <v>2</v>
      </c>
      <c r="E1828" t="s">
        <v>276</v>
      </c>
    </row>
    <row r="1829" spans="2:5">
      <c r="B1829" s="65" t="str">
        <f t="shared" si="28"/>
        <v>doc-1728:3</v>
      </c>
      <c r="C1829" t="s">
        <v>8479</v>
      </c>
      <c r="D1829">
        <v>3</v>
      </c>
      <c r="E1829" t="s">
        <v>2941</v>
      </c>
    </row>
    <row r="1830" spans="2:5">
      <c r="B1830" s="65" t="str">
        <f t="shared" si="28"/>
        <v>doc-1728:4</v>
      </c>
      <c r="C1830" t="s">
        <v>8479</v>
      </c>
      <c r="D1830">
        <v>4</v>
      </c>
      <c r="E1830" t="s">
        <v>239</v>
      </c>
    </row>
    <row r="1831" spans="2:5">
      <c r="B1831" s="65" t="str">
        <f t="shared" si="28"/>
        <v>doc-1732:1</v>
      </c>
      <c r="C1831" t="s">
        <v>8480</v>
      </c>
      <c r="D1831">
        <v>1</v>
      </c>
      <c r="E1831" t="s">
        <v>2299</v>
      </c>
    </row>
    <row r="1832" spans="2:5">
      <c r="B1832" s="65" t="str">
        <f t="shared" si="28"/>
        <v>doc-1732:2</v>
      </c>
      <c r="C1832" t="s">
        <v>8480</v>
      </c>
      <c r="D1832">
        <v>2</v>
      </c>
      <c r="E1832" t="s">
        <v>1879</v>
      </c>
    </row>
    <row r="1833" spans="2:5">
      <c r="B1833" s="65" t="str">
        <f t="shared" si="28"/>
        <v>doc-1735:1</v>
      </c>
      <c r="C1833" t="s">
        <v>8481</v>
      </c>
      <c r="D1833">
        <v>1</v>
      </c>
      <c r="E1833" t="s">
        <v>79</v>
      </c>
    </row>
    <row r="1834" spans="2:5">
      <c r="B1834" s="65" t="str">
        <f t="shared" si="28"/>
        <v>doc-1735:2</v>
      </c>
      <c r="C1834" t="s">
        <v>8481</v>
      </c>
      <c r="D1834">
        <v>2</v>
      </c>
      <c r="E1834" t="s">
        <v>82</v>
      </c>
    </row>
    <row r="1835" spans="2:5">
      <c r="B1835" s="65" t="str">
        <f t="shared" si="28"/>
        <v>doc-1735:3</v>
      </c>
      <c r="C1835" t="s">
        <v>8481</v>
      </c>
      <c r="D1835">
        <v>3</v>
      </c>
      <c r="E1835" t="s">
        <v>1177</v>
      </c>
    </row>
    <row r="1836" spans="2:5">
      <c r="B1836" s="65" t="str">
        <f t="shared" si="28"/>
        <v>doc-1737:1</v>
      </c>
      <c r="C1836" t="s">
        <v>8482</v>
      </c>
      <c r="D1836">
        <v>1</v>
      </c>
      <c r="E1836" t="s">
        <v>90</v>
      </c>
    </row>
    <row r="1837" spans="2:5">
      <c r="B1837" s="65" t="str">
        <f t="shared" si="28"/>
        <v>doc-1737:2</v>
      </c>
      <c r="C1837" t="s">
        <v>8482</v>
      </c>
      <c r="D1837">
        <v>2</v>
      </c>
      <c r="E1837" t="s">
        <v>107</v>
      </c>
    </row>
    <row r="1838" spans="2:5">
      <c r="B1838" s="65" t="str">
        <f t="shared" si="28"/>
        <v>doc-1737:3</v>
      </c>
      <c r="C1838" t="s">
        <v>8482</v>
      </c>
      <c r="D1838">
        <v>3</v>
      </c>
      <c r="E1838" t="s">
        <v>1101</v>
      </c>
    </row>
    <row r="1839" spans="2:5">
      <c r="B1839" s="65" t="str">
        <f t="shared" si="28"/>
        <v>doc-1737:4</v>
      </c>
      <c r="C1839" t="s">
        <v>8482</v>
      </c>
      <c r="D1839">
        <v>4</v>
      </c>
      <c r="E1839" t="s">
        <v>2941</v>
      </c>
    </row>
    <row r="1840" spans="2:5">
      <c r="B1840" s="65" t="str">
        <f t="shared" si="28"/>
        <v>doc-1737:5</v>
      </c>
      <c r="C1840" t="s">
        <v>8482</v>
      </c>
      <c r="D1840">
        <v>5</v>
      </c>
      <c r="E1840" t="s">
        <v>276</v>
      </c>
    </row>
    <row r="1841" spans="2:5">
      <c r="B1841" s="65" t="str">
        <f t="shared" si="28"/>
        <v>doc-1738:1</v>
      </c>
      <c r="C1841" t="s">
        <v>8483</v>
      </c>
      <c r="D1841">
        <v>1</v>
      </c>
      <c r="E1841" t="s">
        <v>90</v>
      </c>
    </row>
    <row r="1842" spans="2:5">
      <c r="B1842" s="65" t="str">
        <f t="shared" si="28"/>
        <v>doc-1738:2</v>
      </c>
      <c r="C1842" t="s">
        <v>8483</v>
      </c>
      <c r="D1842">
        <v>2</v>
      </c>
      <c r="E1842" t="s">
        <v>1721</v>
      </c>
    </row>
    <row r="1843" spans="2:5">
      <c r="B1843" s="65" t="str">
        <f t="shared" si="28"/>
        <v>doc-1738:3</v>
      </c>
      <c r="C1843" t="s">
        <v>8483</v>
      </c>
      <c r="D1843">
        <v>3</v>
      </c>
      <c r="E1843" t="s">
        <v>107</v>
      </c>
    </row>
    <row r="1844" spans="2:5">
      <c r="B1844" s="65" t="str">
        <f t="shared" si="28"/>
        <v>doc-1738:4</v>
      </c>
      <c r="C1844" t="s">
        <v>8483</v>
      </c>
      <c r="D1844">
        <v>4</v>
      </c>
      <c r="E1844" t="s">
        <v>2941</v>
      </c>
    </row>
    <row r="1845" spans="2:5">
      <c r="B1845" s="65" t="str">
        <f t="shared" si="28"/>
        <v>doc-1738:5</v>
      </c>
      <c r="C1845" t="s">
        <v>8483</v>
      </c>
      <c r="D1845">
        <v>5</v>
      </c>
      <c r="E1845" t="s">
        <v>276</v>
      </c>
    </row>
    <row r="1846" spans="2:5">
      <c r="B1846" s="65" t="str">
        <f t="shared" si="28"/>
        <v>doc-1739:1</v>
      </c>
      <c r="C1846" t="s">
        <v>8484</v>
      </c>
      <c r="D1846">
        <v>1</v>
      </c>
      <c r="E1846" t="s">
        <v>3035</v>
      </c>
    </row>
    <row r="1847" spans="2:5">
      <c r="B1847" s="65" t="str">
        <f t="shared" si="28"/>
        <v>doc-1739:2</v>
      </c>
      <c r="C1847" t="s">
        <v>8484</v>
      </c>
      <c r="D1847">
        <v>2</v>
      </c>
      <c r="E1847" t="s">
        <v>79</v>
      </c>
    </row>
    <row r="1848" spans="2:5">
      <c r="B1848" s="65" t="str">
        <f t="shared" si="28"/>
        <v>doc-1739:3</v>
      </c>
      <c r="C1848" t="s">
        <v>8484</v>
      </c>
      <c r="D1848">
        <v>3</v>
      </c>
      <c r="E1848" t="s">
        <v>73</v>
      </c>
    </row>
    <row r="1849" spans="2:5">
      <c r="B1849" s="65" t="str">
        <f t="shared" si="28"/>
        <v>doc-1739:4</v>
      </c>
      <c r="C1849" t="s">
        <v>8484</v>
      </c>
      <c r="D1849">
        <v>4</v>
      </c>
      <c r="E1849" t="s">
        <v>1177</v>
      </c>
    </row>
    <row r="1850" spans="2:5">
      <c r="B1850" s="65" t="str">
        <f t="shared" si="28"/>
        <v>doc-1739:5</v>
      </c>
      <c r="C1850" t="s">
        <v>8484</v>
      </c>
      <c r="D1850">
        <v>5</v>
      </c>
      <c r="E1850" t="s">
        <v>1201</v>
      </c>
    </row>
    <row r="1851" spans="2:5">
      <c r="B1851" s="65" t="str">
        <f t="shared" si="28"/>
        <v>doc-1739:6</v>
      </c>
      <c r="C1851" t="s">
        <v>8484</v>
      </c>
      <c r="D1851">
        <v>6</v>
      </c>
      <c r="E1851" t="s">
        <v>1195</v>
      </c>
    </row>
    <row r="1852" spans="2:5">
      <c r="B1852" s="65" t="str">
        <f t="shared" si="28"/>
        <v>doc-1742:1</v>
      </c>
      <c r="C1852" t="s">
        <v>8485</v>
      </c>
      <c r="D1852">
        <v>1</v>
      </c>
      <c r="E1852" t="s">
        <v>2144</v>
      </c>
    </row>
    <row r="1853" spans="2:5">
      <c r="B1853" s="65" t="str">
        <f t="shared" si="28"/>
        <v>doc-1742:2</v>
      </c>
      <c r="C1853" t="s">
        <v>8485</v>
      </c>
      <c r="D1853">
        <v>2</v>
      </c>
      <c r="E1853" t="s">
        <v>1828</v>
      </c>
    </row>
    <row r="1854" spans="2:5">
      <c r="B1854" s="65" t="str">
        <f t="shared" si="28"/>
        <v>doc-1742:3</v>
      </c>
      <c r="C1854" t="s">
        <v>8485</v>
      </c>
      <c r="D1854">
        <v>3</v>
      </c>
      <c r="E1854" t="s">
        <v>1942</v>
      </c>
    </row>
    <row r="1855" spans="2:5">
      <c r="B1855" s="65" t="str">
        <f t="shared" si="28"/>
        <v>doc-1742:4</v>
      </c>
      <c r="C1855" t="s">
        <v>8485</v>
      </c>
      <c r="D1855">
        <v>4</v>
      </c>
      <c r="E1855" t="s">
        <v>1721</v>
      </c>
    </row>
    <row r="1856" spans="2:5">
      <c r="B1856" s="65" t="str">
        <f t="shared" si="28"/>
        <v>doc-1742:5</v>
      </c>
      <c r="C1856" t="s">
        <v>8485</v>
      </c>
      <c r="D1856">
        <v>5</v>
      </c>
      <c r="E1856" t="s">
        <v>2111</v>
      </c>
    </row>
    <row r="1857" spans="2:5">
      <c r="B1857" s="65" t="str">
        <f t="shared" si="28"/>
        <v>doc-1743:1</v>
      </c>
      <c r="C1857" t="s">
        <v>8486</v>
      </c>
      <c r="D1857">
        <v>1</v>
      </c>
      <c r="E1857" t="s">
        <v>2459</v>
      </c>
    </row>
    <row r="1858" spans="2:5">
      <c r="B1858" s="65" t="str">
        <f t="shared" si="28"/>
        <v>doc-1743:2</v>
      </c>
      <c r="C1858" t="s">
        <v>8486</v>
      </c>
      <c r="D1858">
        <v>2</v>
      </c>
      <c r="E1858" t="s">
        <v>2396</v>
      </c>
    </row>
    <row r="1859" spans="2:5">
      <c r="B1859" s="65" t="str">
        <f t="shared" si="28"/>
        <v>doc-1743:3</v>
      </c>
      <c r="C1859" t="s">
        <v>8486</v>
      </c>
      <c r="D1859">
        <v>3</v>
      </c>
      <c r="E1859" t="s">
        <v>1942</v>
      </c>
    </row>
    <row r="1860" spans="2:5">
      <c r="B1860" s="65" t="str">
        <f t="shared" ref="B1860:B1923" si="29">$C1860&amp;":"&amp;$D1860</f>
        <v>doc-1743:4</v>
      </c>
      <c r="C1860" t="s">
        <v>8486</v>
      </c>
      <c r="D1860">
        <v>4</v>
      </c>
      <c r="E1860" t="s">
        <v>1317</v>
      </c>
    </row>
    <row r="1861" spans="2:5">
      <c r="B1861" s="65" t="str">
        <f t="shared" si="29"/>
        <v>doc-1744:1</v>
      </c>
      <c r="C1861" t="s">
        <v>8487</v>
      </c>
      <c r="D1861">
        <v>1</v>
      </c>
      <c r="E1861" t="s">
        <v>1737</v>
      </c>
    </row>
    <row r="1862" spans="2:5">
      <c r="B1862" s="65" t="str">
        <f t="shared" si="29"/>
        <v>doc-1744:2</v>
      </c>
      <c r="C1862" t="s">
        <v>8487</v>
      </c>
      <c r="D1862">
        <v>2</v>
      </c>
      <c r="E1862" t="s">
        <v>1711</v>
      </c>
    </row>
    <row r="1863" spans="2:5">
      <c r="B1863" s="65" t="str">
        <f t="shared" si="29"/>
        <v>doc-1744:3</v>
      </c>
      <c r="C1863" t="s">
        <v>8487</v>
      </c>
      <c r="D1863">
        <v>3</v>
      </c>
      <c r="E1863" t="s">
        <v>2459</v>
      </c>
    </row>
    <row r="1864" spans="2:5">
      <c r="B1864" s="65" t="str">
        <f t="shared" si="29"/>
        <v>doc-1744:4</v>
      </c>
      <c r="C1864" t="s">
        <v>8487</v>
      </c>
      <c r="D1864">
        <v>4</v>
      </c>
      <c r="E1864" t="s">
        <v>2396</v>
      </c>
    </row>
    <row r="1865" spans="2:5">
      <c r="B1865" s="65" t="str">
        <f t="shared" si="29"/>
        <v>doc-1744:5</v>
      </c>
      <c r="C1865" t="s">
        <v>8487</v>
      </c>
      <c r="D1865">
        <v>5</v>
      </c>
      <c r="E1865" t="s">
        <v>82</v>
      </c>
    </row>
    <row r="1866" spans="2:5">
      <c r="B1866" s="65" t="str">
        <f t="shared" si="29"/>
        <v>doc-1744:6</v>
      </c>
      <c r="C1866" t="s">
        <v>8487</v>
      </c>
      <c r="D1866">
        <v>6</v>
      </c>
      <c r="E1866" t="s">
        <v>79</v>
      </c>
    </row>
    <row r="1867" spans="2:5">
      <c r="B1867" s="65" t="str">
        <f t="shared" si="29"/>
        <v>doc-1744:7</v>
      </c>
      <c r="C1867" t="s">
        <v>8487</v>
      </c>
      <c r="D1867">
        <v>7</v>
      </c>
      <c r="E1867" t="s">
        <v>1764</v>
      </c>
    </row>
    <row r="1868" spans="2:5">
      <c r="B1868" s="65" t="str">
        <f t="shared" si="29"/>
        <v>doc-1744:8</v>
      </c>
      <c r="C1868" t="s">
        <v>8487</v>
      </c>
      <c r="D1868">
        <v>8</v>
      </c>
      <c r="E1868" t="s">
        <v>1721</v>
      </c>
    </row>
    <row r="1869" spans="2:5">
      <c r="B1869" s="65" t="str">
        <f t="shared" si="29"/>
        <v>doc-1746:1</v>
      </c>
      <c r="C1869" t="s">
        <v>8488</v>
      </c>
      <c r="D1869">
        <v>1</v>
      </c>
      <c r="E1869" t="s">
        <v>2957</v>
      </c>
    </row>
    <row r="1870" spans="2:5">
      <c r="B1870" s="65" t="str">
        <f t="shared" si="29"/>
        <v>doc-1746:2</v>
      </c>
      <c r="C1870" t="s">
        <v>8488</v>
      </c>
      <c r="D1870">
        <v>2</v>
      </c>
      <c r="E1870" t="s">
        <v>2984</v>
      </c>
    </row>
    <row r="1871" spans="2:5">
      <c r="B1871" s="65" t="str">
        <f t="shared" si="29"/>
        <v>doc-1746:3</v>
      </c>
      <c r="C1871" t="s">
        <v>8488</v>
      </c>
      <c r="D1871">
        <v>3</v>
      </c>
      <c r="E1871" t="s">
        <v>2823</v>
      </c>
    </row>
    <row r="1872" spans="2:5">
      <c r="B1872" s="65" t="str">
        <f t="shared" si="29"/>
        <v>doc-1747:1</v>
      </c>
      <c r="C1872" t="s">
        <v>8489</v>
      </c>
      <c r="D1872">
        <v>1</v>
      </c>
      <c r="E1872" t="s">
        <v>2885</v>
      </c>
    </row>
    <row r="1873" spans="2:5">
      <c r="B1873" s="65" t="str">
        <f t="shared" si="29"/>
        <v>doc-1747:2</v>
      </c>
      <c r="C1873" t="s">
        <v>8489</v>
      </c>
      <c r="D1873">
        <v>2</v>
      </c>
      <c r="E1873" t="s">
        <v>2834</v>
      </c>
    </row>
    <row r="1874" spans="2:5">
      <c r="B1874" s="65" t="str">
        <f t="shared" si="29"/>
        <v>doc-1747:3</v>
      </c>
      <c r="C1874" t="s">
        <v>8489</v>
      </c>
      <c r="D1874">
        <v>3</v>
      </c>
      <c r="E1874" t="s">
        <v>2823</v>
      </c>
    </row>
    <row r="1875" spans="2:5">
      <c r="B1875" s="65" t="str">
        <f t="shared" si="29"/>
        <v>doc-1748a:1</v>
      </c>
      <c r="C1875" t="s">
        <v>8490</v>
      </c>
      <c r="D1875">
        <v>1</v>
      </c>
      <c r="E1875" t="s">
        <v>2957</v>
      </c>
    </row>
    <row r="1876" spans="2:5">
      <c r="B1876" s="65" t="str">
        <f t="shared" si="29"/>
        <v>doc-1748a:2</v>
      </c>
      <c r="C1876" t="s">
        <v>8490</v>
      </c>
      <c r="D1876">
        <v>2</v>
      </c>
      <c r="E1876" t="s">
        <v>2799</v>
      </c>
    </row>
    <row r="1877" spans="2:5">
      <c r="B1877" s="65" t="str">
        <f t="shared" si="29"/>
        <v>doc-1748a:3</v>
      </c>
      <c r="C1877" t="s">
        <v>8490</v>
      </c>
      <c r="D1877">
        <v>3</v>
      </c>
      <c r="E1877" t="s">
        <v>2834</v>
      </c>
    </row>
    <row r="1878" spans="2:5">
      <c r="B1878" s="65" t="str">
        <f t="shared" si="29"/>
        <v>doc-1748a:4</v>
      </c>
      <c r="C1878" t="s">
        <v>8490</v>
      </c>
      <c r="D1878">
        <v>4</v>
      </c>
      <c r="E1878" t="s">
        <v>2823</v>
      </c>
    </row>
    <row r="1879" spans="2:5">
      <c r="B1879" s="65" t="str">
        <f t="shared" si="29"/>
        <v>doc-1748b:1</v>
      </c>
      <c r="C1879" t="s">
        <v>8491</v>
      </c>
      <c r="D1879">
        <v>1</v>
      </c>
      <c r="E1879" t="s">
        <v>2799</v>
      </c>
    </row>
    <row r="1880" spans="2:5">
      <c r="B1880" s="65" t="str">
        <f t="shared" si="29"/>
        <v>doc-1748b:2</v>
      </c>
      <c r="C1880" t="s">
        <v>8491</v>
      </c>
      <c r="D1880">
        <v>2</v>
      </c>
      <c r="E1880" t="s">
        <v>2957</v>
      </c>
    </row>
    <row r="1881" spans="2:5">
      <c r="B1881" s="65" t="str">
        <f t="shared" si="29"/>
        <v>doc-1748b:3</v>
      </c>
      <c r="C1881" t="s">
        <v>8491</v>
      </c>
      <c r="D1881">
        <v>3</v>
      </c>
      <c r="E1881" t="s">
        <v>2834</v>
      </c>
    </row>
    <row r="1882" spans="2:5">
      <c r="B1882" s="65" t="str">
        <f t="shared" si="29"/>
        <v>doc-1748b:4</v>
      </c>
      <c r="C1882" t="s">
        <v>8491</v>
      </c>
      <c r="D1882">
        <v>4</v>
      </c>
      <c r="E1882" t="s">
        <v>2823</v>
      </c>
    </row>
    <row r="1883" spans="2:5">
      <c r="B1883" s="65" t="str">
        <f t="shared" si="29"/>
        <v>doc-1749:1</v>
      </c>
      <c r="C1883" t="s">
        <v>5887</v>
      </c>
      <c r="D1883">
        <v>1</v>
      </c>
      <c r="E1883" t="s">
        <v>2869</v>
      </c>
    </row>
    <row r="1884" spans="2:5">
      <c r="B1884" s="65" t="str">
        <f t="shared" si="29"/>
        <v>doc-1749:2</v>
      </c>
      <c r="C1884" t="s">
        <v>5887</v>
      </c>
      <c r="D1884">
        <v>2</v>
      </c>
      <c r="E1884" t="s">
        <v>1997</v>
      </c>
    </row>
    <row r="1885" spans="2:5">
      <c r="B1885" s="65" t="str">
        <f t="shared" si="29"/>
        <v>doc-1749:3</v>
      </c>
      <c r="C1885" t="s">
        <v>5887</v>
      </c>
      <c r="D1885">
        <v>3</v>
      </c>
      <c r="E1885" t="s">
        <v>1807</v>
      </c>
    </row>
    <row r="1886" spans="2:5">
      <c r="B1886" s="65" t="str">
        <f t="shared" si="29"/>
        <v>doc-1749:4</v>
      </c>
      <c r="C1886" t="s">
        <v>5887</v>
      </c>
      <c r="D1886">
        <v>4</v>
      </c>
      <c r="E1886" t="s">
        <v>2821</v>
      </c>
    </row>
    <row r="1887" spans="2:5">
      <c r="B1887" s="65" t="str">
        <f t="shared" si="29"/>
        <v>doc-1749:5</v>
      </c>
      <c r="C1887" t="s">
        <v>5887</v>
      </c>
      <c r="D1887">
        <v>5</v>
      </c>
      <c r="E1887" t="s">
        <v>2807</v>
      </c>
    </row>
    <row r="1888" spans="2:5">
      <c r="B1888" s="65" t="str">
        <f t="shared" si="29"/>
        <v>doc-1749:6</v>
      </c>
      <c r="C1888" t="s">
        <v>5887</v>
      </c>
      <c r="D1888">
        <v>6</v>
      </c>
      <c r="E1888" t="s">
        <v>1082</v>
      </c>
    </row>
    <row r="1889" spans="2:5">
      <c r="B1889" s="65" t="str">
        <f t="shared" si="29"/>
        <v>doc-1749:7</v>
      </c>
      <c r="C1889" t="s">
        <v>5887</v>
      </c>
      <c r="D1889">
        <v>7</v>
      </c>
      <c r="E1889" t="s">
        <v>2823</v>
      </c>
    </row>
    <row r="1890" spans="2:5">
      <c r="B1890" s="65" t="str">
        <f t="shared" si="29"/>
        <v>doc-1750:1</v>
      </c>
      <c r="C1890" t="s">
        <v>8492</v>
      </c>
      <c r="D1890">
        <v>1</v>
      </c>
      <c r="E1890" t="s">
        <v>2784</v>
      </c>
    </row>
    <row r="1891" spans="2:5">
      <c r="B1891" s="65" t="str">
        <f t="shared" si="29"/>
        <v>doc-1750:2</v>
      </c>
      <c r="C1891" t="s">
        <v>8492</v>
      </c>
      <c r="D1891">
        <v>2</v>
      </c>
      <c r="E1891" t="s">
        <v>2794</v>
      </c>
    </row>
    <row r="1892" spans="2:5">
      <c r="B1892" s="65" t="str">
        <f t="shared" si="29"/>
        <v>doc-1750:3</v>
      </c>
      <c r="C1892" t="s">
        <v>8492</v>
      </c>
      <c r="D1892">
        <v>3</v>
      </c>
      <c r="E1892" t="s">
        <v>2779</v>
      </c>
    </row>
    <row r="1893" spans="2:5">
      <c r="B1893" s="65" t="str">
        <f t="shared" si="29"/>
        <v>doc-1750:4</v>
      </c>
      <c r="C1893" t="s">
        <v>8492</v>
      </c>
      <c r="D1893">
        <v>4</v>
      </c>
      <c r="E1893" t="s">
        <v>2773</v>
      </c>
    </row>
    <row r="1894" spans="2:5">
      <c r="B1894" s="65" t="str">
        <f t="shared" si="29"/>
        <v>doc-1753:1</v>
      </c>
      <c r="C1894" t="s">
        <v>6690</v>
      </c>
      <c r="D1894">
        <v>1</v>
      </c>
      <c r="E1894" t="s">
        <v>2316</v>
      </c>
    </row>
    <row r="1895" spans="2:5">
      <c r="B1895" s="65" t="str">
        <f t="shared" si="29"/>
        <v>doc-1753:2</v>
      </c>
      <c r="C1895" t="s">
        <v>6690</v>
      </c>
      <c r="D1895">
        <v>2</v>
      </c>
      <c r="E1895" t="s">
        <v>2305</v>
      </c>
    </row>
    <row r="1896" spans="2:5">
      <c r="B1896" s="65" t="str">
        <f t="shared" si="29"/>
        <v>doc-1753:3</v>
      </c>
      <c r="C1896" t="s">
        <v>6690</v>
      </c>
      <c r="D1896">
        <v>3</v>
      </c>
      <c r="E1896" t="s">
        <v>1787</v>
      </c>
    </row>
    <row r="1897" spans="2:5">
      <c r="B1897" s="65" t="str">
        <f t="shared" si="29"/>
        <v>doc-1753:4</v>
      </c>
      <c r="C1897" t="s">
        <v>6690</v>
      </c>
      <c r="D1897">
        <v>4</v>
      </c>
      <c r="E1897" t="s">
        <v>2279</v>
      </c>
    </row>
    <row r="1898" spans="2:5">
      <c r="B1898" s="65" t="str">
        <f t="shared" si="29"/>
        <v>doc-1753:5</v>
      </c>
      <c r="C1898" t="s">
        <v>6690</v>
      </c>
      <c r="D1898">
        <v>5</v>
      </c>
      <c r="E1898" t="s">
        <v>274</v>
      </c>
    </row>
    <row r="1899" spans="2:5">
      <c r="B1899" s="65" t="str">
        <f t="shared" si="29"/>
        <v>doc-1753:6</v>
      </c>
      <c r="C1899" t="s">
        <v>6690</v>
      </c>
      <c r="D1899">
        <v>6</v>
      </c>
      <c r="E1899" t="s">
        <v>262</v>
      </c>
    </row>
    <row r="1900" spans="2:5">
      <c r="B1900" s="65" t="str">
        <f t="shared" si="29"/>
        <v>doc-1754:1</v>
      </c>
      <c r="C1900" t="s">
        <v>8493</v>
      </c>
      <c r="D1900">
        <v>1</v>
      </c>
      <c r="E1900" t="s">
        <v>2316</v>
      </c>
    </row>
    <row r="1901" spans="2:5">
      <c r="B1901" s="65" t="str">
        <f t="shared" si="29"/>
        <v>doc-1754:2</v>
      </c>
      <c r="C1901" t="s">
        <v>8493</v>
      </c>
      <c r="D1901">
        <v>2</v>
      </c>
      <c r="E1901" t="s">
        <v>2305</v>
      </c>
    </row>
    <row r="1902" spans="2:5">
      <c r="B1902" s="65" t="str">
        <f t="shared" si="29"/>
        <v>doc-1754:3</v>
      </c>
      <c r="C1902" t="s">
        <v>8493</v>
      </c>
      <c r="D1902">
        <v>3</v>
      </c>
      <c r="E1902" t="s">
        <v>1787</v>
      </c>
    </row>
    <row r="1903" spans="2:5">
      <c r="B1903" s="65" t="str">
        <f t="shared" si="29"/>
        <v>doc-1754:4</v>
      </c>
      <c r="C1903" t="s">
        <v>8493</v>
      </c>
      <c r="D1903">
        <v>4</v>
      </c>
      <c r="E1903" t="s">
        <v>2279</v>
      </c>
    </row>
    <row r="1904" spans="2:5">
      <c r="B1904" s="65" t="str">
        <f t="shared" si="29"/>
        <v>doc-1754:5</v>
      </c>
      <c r="C1904" t="s">
        <v>8493</v>
      </c>
      <c r="D1904">
        <v>5</v>
      </c>
      <c r="E1904" t="s">
        <v>274</v>
      </c>
    </row>
    <row r="1905" spans="2:5">
      <c r="B1905" s="65" t="str">
        <f t="shared" si="29"/>
        <v>doc-1754:6</v>
      </c>
      <c r="C1905" t="s">
        <v>8493</v>
      </c>
      <c r="D1905">
        <v>6</v>
      </c>
      <c r="E1905" t="s">
        <v>262</v>
      </c>
    </row>
    <row r="1906" spans="2:5">
      <c r="B1906" s="65" t="str">
        <f t="shared" si="29"/>
        <v>doc-1755:1</v>
      </c>
      <c r="C1906" t="s">
        <v>8494</v>
      </c>
      <c r="D1906">
        <v>1</v>
      </c>
      <c r="E1906" t="s">
        <v>2316</v>
      </c>
    </row>
    <row r="1907" spans="2:5">
      <c r="B1907" s="65" t="str">
        <f t="shared" si="29"/>
        <v>doc-1755:2</v>
      </c>
      <c r="C1907" t="s">
        <v>8494</v>
      </c>
      <c r="D1907">
        <v>2</v>
      </c>
      <c r="E1907" t="s">
        <v>2122</v>
      </c>
    </row>
    <row r="1908" spans="2:5">
      <c r="B1908" s="65" t="str">
        <f t="shared" si="29"/>
        <v>doc-1755:3</v>
      </c>
      <c r="C1908" t="s">
        <v>8494</v>
      </c>
      <c r="D1908">
        <v>3</v>
      </c>
      <c r="E1908" t="s">
        <v>1787</v>
      </c>
    </row>
    <row r="1909" spans="2:5">
      <c r="B1909" s="65" t="str">
        <f t="shared" si="29"/>
        <v>doc-1755:4</v>
      </c>
      <c r="C1909" t="s">
        <v>8494</v>
      </c>
      <c r="D1909">
        <v>4</v>
      </c>
      <c r="E1909" t="s">
        <v>2038</v>
      </c>
    </row>
    <row r="1910" spans="2:5">
      <c r="B1910" s="65" t="str">
        <f t="shared" si="29"/>
        <v>doc-1755:5</v>
      </c>
      <c r="C1910" t="s">
        <v>8494</v>
      </c>
      <c r="D1910">
        <v>5</v>
      </c>
      <c r="E1910" t="s">
        <v>274</v>
      </c>
    </row>
    <row r="1911" spans="2:5">
      <c r="B1911" s="65" t="str">
        <f t="shared" si="29"/>
        <v>doc-1755:6</v>
      </c>
      <c r="C1911" t="s">
        <v>8494</v>
      </c>
      <c r="D1911">
        <v>6</v>
      </c>
      <c r="E1911" t="s">
        <v>262</v>
      </c>
    </row>
    <row r="1912" spans="2:5">
      <c r="B1912" s="65" t="str">
        <f t="shared" si="29"/>
        <v>doc-1757:1</v>
      </c>
      <c r="C1912" t="s">
        <v>8495</v>
      </c>
      <c r="D1912">
        <v>1</v>
      </c>
      <c r="E1912" t="s">
        <v>2907</v>
      </c>
    </row>
    <row r="1913" spans="2:5">
      <c r="B1913" s="65" t="str">
        <f t="shared" si="29"/>
        <v>doc-1757:2</v>
      </c>
      <c r="C1913" t="s">
        <v>8495</v>
      </c>
      <c r="D1913">
        <v>2</v>
      </c>
      <c r="E1913" t="s">
        <v>276</v>
      </c>
    </row>
    <row r="1914" spans="2:5">
      <c r="B1914" s="65" t="str">
        <f t="shared" si="29"/>
        <v>doc-1757:3</v>
      </c>
      <c r="C1914" t="s">
        <v>8495</v>
      </c>
      <c r="D1914">
        <v>3</v>
      </c>
      <c r="E1914" t="s">
        <v>1391</v>
      </c>
    </row>
    <row r="1915" spans="2:5">
      <c r="B1915" s="65" t="str">
        <f t="shared" si="29"/>
        <v>doc-1758a:1</v>
      </c>
      <c r="C1915" t="s">
        <v>8496</v>
      </c>
      <c r="D1915">
        <v>1</v>
      </c>
      <c r="E1915" t="s">
        <v>2907</v>
      </c>
    </row>
    <row r="1916" spans="2:5">
      <c r="B1916" s="65" t="str">
        <f t="shared" si="29"/>
        <v>doc-1759:1</v>
      </c>
      <c r="C1916" t="s">
        <v>8497</v>
      </c>
      <c r="D1916">
        <v>1</v>
      </c>
      <c r="E1916" t="s">
        <v>2122</v>
      </c>
    </row>
    <row r="1917" spans="2:5">
      <c r="B1917" s="65" t="str">
        <f t="shared" si="29"/>
        <v>doc-1759:2</v>
      </c>
      <c r="C1917" t="s">
        <v>8497</v>
      </c>
      <c r="D1917">
        <v>2</v>
      </c>
      <c r="E1917" t="s">
        <v>2038</v>
      </c>
    </row>
    <row r="1918" spans="2:5">
      <c r="B1918" s="65" t="str">
        <f t="shared" si="29"/>
        <v>doc-1759:3</v>
      </c>
      <c r="C1918" t="s">
        <v>8497</v>
      </c>
      <c r="D1918">
        <v>3</v>
      </c>
      <c r="E1918" t="s">
        <v>1787</v>
      </c>
    </row>
    <row r="1919" spans="2:5">
      <c r="B1919" s="65" t="str">
        <f t="shared" si="29"/>
        <v>doc-1760:1</v>
      </c>
      <c r="C1919" t="s">
        <v>8498</v>
      </c>
      <c r="D1919">
        <v>1</v>
      </c>
      <c r="E1919" t="s">
        <v>2122</v>
      </c>
    </row>
    <row r="1920" spans="2:5">
      <c r="B1920" s="65" t="str">
        <f t="shared" si="29"/>
        <v>doc-1760:2</v>
      </c>
      <c r="C1920" t="s">
        <v>8498</v>
      </c>
      <c r="D1920">
        <v>2</v>
      </c>
      <c r="E1920" t="s">
        <v>2038</v>
      </c>
    </row>
    <row r="1921" spans="2:5">
      <c r="B1921" s="65" t="str">
        <f t="shared" si="29"/>
        <v>doc-1760:3</v>
      </c>
      <c r="C1921" t="s">
        <v>8498</v>
      </c>
      <c r="D1921">
        <v>3</v>
      </c>
      <c r="E1921" t="s">
        <v>1787</v>
      </c>
    </row>
    <row r="1922" spans="2:5">
      <c r="B1922" s="65" t="str">
        <f t="shared" si="29"/>
        <v>doc-1760:4</v>
      </c>
      <c r="C1922" t="s">
        <v>8498</v>
      </c>
      <c r="D1922">
        <v>4</v>
      </c>
      <c r="E1922" t="s">
        <v>1986</v>
      </c>
    </row>
    <row r="1923" spans="2:5">
      <c r="B1923" s="65" t="str">
        <f t="shared" si="29"/>
        <v>doc-1769:1</v>
      </c>
      <c r="C1923" t="s">
        <v>8499</v>
      </c>
      <c r="D1923">
        <v>1</v>
      </c>
      <c r="E1923" t="s">
        <v>1408</v>
      </c>
    </row>
    <row r="1924" spans="2:5">
      <c r="B1924" s="65" t="str">
        <f t="shared" ref="B1924:B1987" si="30">$C1924&amp;":"&amp;$D1924</f>
        <v>doc-1769:2</v>
      </c>
      <c r="C1924" t="s">
        <v>8499</v>
      </c>
      <c r="D1924">
        <v>2</v>
      </c>
      <c r="E1924" t="s">
        <v>1317</v>
      </c>
    </row>
    <row r="1925" spans="2:5">
      <c r="B1925" s="65" t="str">
        <f t="shared" si="30"/>
        <v>doc-1769:3</v>
      </c>
      <c r="C1925" t="s">
        <v>8499</v>
      </c>
      <c r="D1925">
        <v>3</v>
      </c>
      <c r="E1925" t="s">
        <v>92</v>
      </c>
    </row>
    <row r="1926" spans="2:5">
      <c r="B1926" s="65" t="str">
        <f t="shared" si="30"/>
        <v>doc-1772:1</v>
      </c>
      <c r="C1926" t="s">
        <v>8500</v>
      </c>
      <c r="D1926">
        <v>1</v>
      </c>
      <c r="E1926" t="s">
        <v>3086</v>
      </c>
    </row>
    <row r="1927" spans="2:5">
      <c r="B1927" s="65" t="str">
        <f t="shared" si="30"/>
        <v>doc-1772:2</v>
      </c>
      <c r="C1927" t="s">
        <v>8500</v>
      </c>
      <c r="D1927">
        <v>2</v>
      </c>
      <c r="E1927" t="s">
        <v>1787</v>
      </c>
    </row>
    <row r="1928" spans="2:5">
      <c r="B1928" s="65" t="str">
        <f t="shared" si="30"/>
        <v>doc-1772:3</v>
      </c>
      <c r="C1928" t="s">
        <v>8500</v>
      </c>
      <c r="D1928">
        <v>3</v>
      </c>
      <c r="E1928" t="s">
        <v>1860</v>
      </c>
    </row>
    <row r="1929" spans="2:5">
      <c r="B1929" s="65" t="str">
        <f t="shared" si="30"/>
        <v>doc-1772:4</v>
      </c>
      <c r="C1929" t="s">
        <v>8500</v>
      </c>
      <c r="D1929">
        <v>4</v>
      </c>
      <c r="E1929" t="s">
        <v>1918</v>
      </c>
    </row>
    <row r="1930" spans="2:5">
      <c r="B1930" s="65" t="str">
        <f t="shared" si="30"/>
        <v>doc-1772:5</v>
      </c>
      <c r="C1930" t="s">
        <v>8500</v>
      </c>
      <c r="D1930">
        <v>5</v>
      </c>
      <c r="E1930" t="s">
        <v>1885</v>
      </c>
    </row>
    <row r="1931" spans="2:5">
      <c r="B1931" s="65" t="str">
        <f t="shared" si="30"/>
        <v>doc-1773:1</v>
      </c>
      <c r="C1931" t="s">
        <v>8501</v>
      </c>
      <c r="D1931">
        <v>1</v>
      </c>
      <c r="E1931" t="s">
        <v>2957</v>
      </c>
    </row>
    <row r="1932" spans="2:5">
      <c r="B1932" s="65" t="str">
        <f t="shared" si="30"/>
        <v>doc-1773:2</v>
      </c>
      <c r="C1932" t="s">
        <v>8501</v>
      </c>
      <c r="D1932">
        <v>2</v>
      </c>
      <c r="E1932" t="s">
        <v>2984</v>
      </c>
    </row>
    <row r="1933" spans="2:5">
      <c r="B1933" s="65" t="str">
        <f t="shared" si="30"/>
        <v>doc-1773:3</v>
      </c>
      <c r="C1933" t="s">
        <v>8501</v>
      </c>
      <c r="D1933">
        <v>3</v>
      </c>
      <c r="E1933" t="s">
        <v>2823</v>
      </c>
    </row>
    <row r="1934" spans="2:5">
      <c r="B1934" s="65" t="str">
        <f t="shared" si="30"/>
        <v>doc-1774:1</v>
      </c>
      <c r="C1934" t="s">
        <v>8502</v>
      </c>
      <c r="D1934">
        <v>1</v>
      </c>
      <c r="E1934" t="s">
        <v>3035</v>
      </c>
    </row>
    <row r="1935" spans="2:5">
      <c r="B1935" s="65" t="str">
        <f t="shared" si="30"/>
        <v>doc-1776:1</v>
      </c>
      <c r="C1935" t="s">
        <v>8503</v>
      </c>
      <c r="D1935">
        <v>1</v>
      </c>
      <c r="E1935" t="s">
        <v>3218</v>
      </c>
    </row>
    <row r="1936" spans="2:5">
      <c r="B1936" s="65" t="str">
        <f t="shared" si="30"/>
        <v>doc-1776:2</v>
      </c>
      <c r="C1936" t="s">
        <v>8503</v>
      </c>
      <c r="D1936">
        <v>2</v>
      </c>
      <c r="E1936" t="s">
        <v>1383</v>
      </c>
    </row>
    <row r="1937" spans="2:5">
      <c r="B1937" s="65" t="str">
        <f t="shared" si="30"/>
        <v>doc-1776:3</v>
      </c>
      <c r="C1937" t="s">
        <v>8503</v>
      </c>
      <c r="D1937">
        <v>3</v>
      </c>
      <c r="E1937" t="s">
        <v>1489</v>
      </c>
    </row>
    <row r="1938" spans="2:5">
      <c r="B1938" s="65" t="str">
        <f t="shared" si="30"/>
        <v>doc-1778:1</v>
      </c>
      <c r="C1938" t="s">
        <v>8504</v>
      </c>
      <c r="D1938">
        <v>1</v>
      </c>
      <c r="E1938" t="s">
        <v>2031</v>
      </c>
    </row>
    <row r="1939" spans="2:5">
      <c r="B1939" s="65" t="str">
        <f t="shared" si="30"/>
        <v>doc-1778:2</v>
      </c>
      <c r="C1939" t="s">
        <v>8504</v>
      </c>
      <c r="D1939">
        <v>2</v>
      </c>
      <c r="E1939" t="s">
        <v>1383</v>
      </c>
    </row>
    <row r="1940" spans="2:5">
      <c r="B1940" s="65" t="str">
        <f t="shared" si="30"/>
        <v>doc-1778:3</v>
      </c>
      <c r="C1940" t="s">
        <v>8504</v>
      </c>
      <c r="D1940">
        <v>3</v>
      </c>
      <c r="E1940" t="s">
        <v>1133</v>
      </c>
    </row>
    <row r="1941" spans="2:5">
      <c r="B1941" s="65" t="str">
        <f t="shared" si="30"/>
        <v>doc-1779:1</v>
      </c>
      <c r="C1941" t="s">
        <v>8505</v>
      </c>
      <c r="D1941">
        <v>1</v>
      </c>
      <c r="E1941" t="s">
        <v>2773</v>
      </c>
    </row>
    <row r="1942" spans="2:5">
      <c r="B1942" s="65" t="str">
        <f t="shared" si="30"/>
        <v>doc-1779:2</v>
      </c>
      <c r="C1942" t="s">
        <v>8505</v>
      </c>
      <c r="D1942">
        <v>2</v>
      </c>
      <c r="E1942" t="s">
        <v>2758</v>
      </c>
    </row>
    <row r="1943" spans="2:5">
      <c r="B1943" s="65" t="str">
        <f t="shared" si="30"/>
        <v>doc-1799:1</v>
      </c>
      <c r="C1943" t="s">
        <v>8506</v>
      </c>
      <c r="D1943">
        <v>1</v>
      </c>
      <c r="E1943" t="s">
        <v>1903</v>
      </c>
    </row>
    <row r="1944" spans="2:5">
      <c r="B1944" s="65" t="str">
        <f t="shared" si="30"/>
        <v>doc-1799:2</v>
      </c>
      <c r="C1944" t="s">
        <v>8506</v>
      </c>
      <c r="D1944">
        <v>2</v>
      </c>
      <c r="E1944" t="s">
        <v>1879</v>
      </c>
    </row>
    <row r="1945" spans="2:5">
      <c r="B1945" s="65" t="str">
        <f t="shared" si="30"/>
        <v>doc-1799:3</v>
      </c>
      <c r="C1945" t="s">
        <v>8506</v>
      </c>
      <c r="D1945">
        <v>3</v>
      </c>
      <c r="E1945" t="s">
        <v>1977</v>
      </c>
    </row>
    <row r="1946" spans="2:5">
      <c r="B1946" s="65" t="str">
        <f t="shared" si="30"/>
        <v>doc-1799:4</v>
      </c>
      <c r="C1946" t="s">
        <v>8506</v>
      </c>
      <c r="D1946">
        <v>4</v>
      </c>
      <c r="E1946" t="s">
        <v>2035</v>
      </c>
    </row>
    <row r="1947" spans="2:5">
      <c r="B1947" s="65" t="str">
        <f t="shared" si="30"/>
        <v>doc-1800:1</v>
      </c>
      <c r="C1947" t="s">
        <v>8507</v>
      </c>
      <c r="D1947">
        <v>1</v>
      </c>
      <c r="E1947" t="s">
        <v>2086</v>
      </c>
    </row>
    <row r="1948" spans="2:5">
      <c r="B1948" s="65" t="str">
        <f t="shared" si="30"/>
        <v>doc-1800:2</v>
      </c>
      <c r="C1948" t="s">
        <v>8507</v>
      </c>
      <c r="D1948">
        <v>2</v>
      </c>
      <c r="E1948" t="s">
        <v>2035</v>
      </c>
    </row>
    <row r="1949" spans="2:5">
      <c r="B1949" s="65" t="str">
        <f t="shared" si="30"/>
        <v>doc-1800:3</v>
      </c>
      <c r="C1949" t="s">
        <v>8507</v>
      </c>
      <c r="D1949">
        <v>3</v>
      </c>
      <c r="E1949" t="s">
        <v>2066</v>
      </c>
    </row>
    <row r="1950" spans="2:5">
      <c r="B1950" s="65" t="str">
        <f t="shared" si="30"/>
        <v>doc-1800:4</v>
      </c>
      <c r="C1950" t="s">
        <v>8507</v>
      </c>
      <c r="D1950">
        <v>4</v>
      </c>
      <c r="E1950" t="s">
        <v>2098</v>
      </c>
    </row>
    <row r="1951" spans="2:5">
      <c r="B1951" s="65" t="str">
        <f t="shared" si="30"/>
        <v>doc-1800:5</v>
      </c>
      <c r="C1951" t="s">
        <v>8507</v>
      </c>
      <c r="D1951">
        <v>5</v>
      </c>
      <c r="E1951" t="s">
        <v>1879</v>
      </c>
    </row>
    <row r="1952" spans="2:5">
      <c r="B1952" s="65" t="str">
        <f t="shared" si="30"/>
        <v>doc-1801:1</v>
      </c>
      <c r="C1952" t="s">
        <v>8508</v>
      </c>
      <c r="D1952">
        <v>1</v>
      </c>
      <c r="E1952" t="s">
        <v>2125</v>
      </c>
    </row>
    <row r="1953" spans="2:5">
      <c r="B1953" s="65" t="str">
        <f t="shared" si="30"/>
        <v>doc-1801:2</v>
      </c>
      <c r="C1953" t="s">
        <v>8508</v>
      </c>
      <c r="D1953">
        <v>2</v>
      </c>
      <c r="E1953" t="s">
        <v>1879</v>
      </c>
    </row>
    <row r="1954" spans="2:5">
      <c r="B1954" s="65" t="str">
        <f t="shared" si="30"/>
        <v>doc-1801:3</v>
      </c>
      <c r="C1954" t="s">
        <v>8508</v>
      </c>
      <c r="D1954">
        <v>3</v>
      </c>
      <c r="E1954" t="s">
        <v>2066</v>
      </c>
    </row>
    <row r="1955" spans="2:5">
      <c r="B1955" s="65" t="str">
        <f t="shared" si="30"/>
        <v>doc-1801:4</v>
      </c>
      <c r="C1955" t="s">
        <v>8508</v>
      </c>
      <c r="D1955">
        <v>4</v>
      </c>
      <c r="E1955" t="s">
        <v>2035</v>
      </c>
    </row>
    <row r="1956" spans="2:5">
      <c r="B1956" s="65" t="str">
        <f t="shared" si="30"/>
        <v>doc-1801:5</v>
      </c>
      <c r="C1956" t="s">
        <v>8508</v>
      </c>
      <c r="D1956">
        <v>5</v>
      </c>
      <c r="E1956" t="s">
        <v>2111</v>
      </c>
    </row>
    <row r="1957" spans="2:5">
      <c r="B1957" s="65" t="str">
        <f t="shared" si="30"/>
        <v>doc-1802:1</v>
      </c>
      <c r="C1957" t="s">
        <v>8509</v>
      </c>
      <c r="D1957">
        <v>1</v>
      </c>
      <c r="E1957" t="s">
        <v>2125</v>
      </c>
    </row>
    <row r="1958" spans="2:5">
      <c r="B1958" s="65" t="str">
        <f t="shared" si="30"/>
        <v>doc-1802:2</v>
      </c>
      <c r="C1958" t="s">
        <v>8509</v>
      </c>
      <c r="D1958">
        <v>2</v>
      </c>
      <c r="E1958" t="s">
        <v>1879</v>
      </c>
    </row>
    <row r="1959" spans="2:5">
      <c r="B1959" s="65" t="str">
        <f t="shared" si="30"/>
        <v>doc-1802:3</v>
      </c>
      <c r="C1959" t="s">
        <v>8509</v>
      </c>
      <c r="D1959">
        <v>3</v>
      </c>
      <c r="E1959" t="s">
        <v>2066</v>
      </c>
    </row>
    <row r="1960" spans="2:5">
      <c r="B1960" s="65" t="str">
        <f t="shared" si="30"/>
        <v>doc-1802:4</v>
      </c>
      <c r="C1960" t="s">
        <v>8509</v>
      </c>
      <c r="D1960">
        <v>4</v>
      </c>
      <c r="E1960" t="s">
        <v>2035</v>
      </c>
    </row>
    <row r="1961" spans="2:5">
      <c r="B1961" s="65" t="str">
        <f t="shared" si="30"/>
        <v>doc-1802:5</v>
      </c>
      <c r="C1961" t="s">
        <v>8509</v>
      </c>
      <c r="D1961">
        <v>5</v>
      </c>
      <c r="E1961" t="s">
        <v>2111</v>
      </c>
    </row>
    <row r="1962" spans="2:5">
      <c r="B1962" s="65" t="str">
        <f t="shared" si="30"/>
        <v>doc-1803:1</v>
      </c>
      <c r="C1962" t="s">
        <v>8510</v>
      </c>
      <c r="D1962">
        <v>1</v>
      </c>
      <c r="E1962" t="s">
        <v>1862</v>
      </c>
    </row>
    <row r="1963" spans="2:5">
      <c r="B1963" s="65" t="str">
        <f t="shared" si="30"/>
        <v>doc-1803:2</v>
      </c>
      <c r="C1963" t="s">
        <v>8510</v>
      </c>
      <c r="D1963">
        <v>2</v>
      </c>
      <c r="E1963" t="s">
        <v>1936</v>
      </c>
    </row>
    <row r="1964" spans="2:5">
      <c r="B1964" s="65" t="str">
        <f t="shared" si="30"/>
        <v>doc-1803:3</v>
      </c>
      <c r="C1964" t="s">
        <v>8510</v>
      </c>
      <c r="D1964">
        <v>3</v>
      </c>
      <c r="E1964" t="s">
        <v>1879</v>
      </c>
    </row>
    <row r="1965" spans="2:5">
      <c r="B1965" s="65" t="str">
        <f t="shared" si="30"/>
        <v>doc-1803:4</v>
      </c>
      <c r="C1965" t="s">
        <v>8510</v>
      </c>
      <c r="D1965">
        <v>4</v>
      </c>
      <c r="E1965" t="s">
        <v>2106</v>
      </c>
    </row>
    <row r="1966" spans="2:5">
      <c r="B1966" s="65" t="str">
        <f t="shared" si="30"/>
        <v>doc-1803:5</v>
      </c>
      <c r="C1966" t="s">
        <v>8510</v>
      </c>
      <c r="D1966">
        <v>5</v>
      </c>
      <c r="E1966" t="s">
        <v>2035</v>
      </c>
    </row>
    <row r="1967" spans="2:5">
      <c r="B1967" s="65" t="str">
        <f t="shared" si="30"/>
        <v>doc-1803:6</v>
      </c>
      <c r="C1967" t="s">
        <v>8510</v>
      </c>
      <c r="D1967">
        <v>6</v>
      </c>
      <c r="E1967" t="s">
        <v>2352</v>
      </c>
    </row>
    <row r="1968" spans="2:5">
      <c r="B1968" s="65" t="str">
        <f t="shared" si="30"/>
        <v>doc-1806:1</v>
      </c>
      <c r="C1968" t="s">
        <v>8511</v>
      </c>
      <c r="D1968">
        <v>1</v>
      </c>
      <c r="E1968" t="s">
        <v>2484</v>
      </c>
    </row>
    <row r="1969" spans="2:5">
      <c r="B1969" s="65" t="str">
        <f t="shared" si="30"/>
        <v>doc-1806:2</v>
      </c>
      <c r="C1969" t="s">
        <v>8511</v>
      </c>
      <c r="D1969">
        <v>2</v>
      </c>
      <c r="E1969" t="s">
        <v>2491</v>
      </c>
    </row>
    <row r="1970" spans="2:5">
      <c r="B1970" s="65" t="str">
        <f t="shared" si="30"/>
        <v>doc-1806:3</v>
      </c>
      <c r="C1970" t="s">
        <v>8511</v>
      </c>
      <c r="D1970">
        <v>3</v>
      </c>
      <c r="E1970" t="s">
        <v>2489</v>
      </c>
    </row>
    <row r="1971" spans="2:5">
      <c r="B1971" s="65" t="str">
        <f t="shared" si="30"/>
        <v>doc-1806:4</v>
      </c>
      <c r="C1971" t="s">
        <v>8511</v>
      </c>
      <c r="D1971">
        <v>4</v>
      </c>
      <c r="E1971" t="s">
        <v>1142</v>
      </c>
    </row>
    <row r="1972" spans="2:5">
      <c r="B1972" s="65" t="str">
        <f t="shared" si="30"/>
        <v>doc-1806:5</v>
      </c>
      <c r="C1972" t="s">
        <v>8511</v>
      </c>
      <c r="D1972">
        <v>5</v>
      </c>
      <c r="E1972" t="s">
        <v>1145</v>
      </c>
    </row>
    <row r="1973" spans="2:5">
      <c r="B1973" s="65" t="str">
        <f t="shared" si="30"/>
        <v>doc-1809:1</v>
      </c>
      <c r="C1973" t="s">
        <v>8512</v>
      </c>
      <c r="D1973">
        <v>1</v>
      </c>
      <c r="E1973" t="s">
        <v>1145</v>
      </c>
    </row>
    <row r="1974" spans="2:5">
      <c r="B1974" s="65" t="str">
        <f t="shared" si="30"/>
        <v>doc-1809:2</v>
      </c>
      <c r="C1974" t="s">
        <v>8512</v>
      </c>
      <c r="D1974">
        <v>2</v>
      </c>
      <c r="E1974" t="s">
        <v>1153</v>
      </c>
    </row>
    <row r="1975" spans="2:5">
      <c r="B1975" s="65" t="str">
        <f t="shared" si="30"/>
        <v>doc-1809:3</v>
      </c>
      <c r="C1975" t="s">
        <v>8512</v>
      </c>
      <c r="D1975">
        <v>3</v>
      </c>
      <c r="E1975" t="s">
        <v>274</v>
      </c>
    </row>
    <row r="1976" spans="2:5">
      <c r="B1976" s="65" t="str">
        <f t="shared" si="30"/>
        <v>doc-1809:4</v>
      </c>
      <c r="C1976" t="s">
        <v>8512</v>
      </c>
      <c r="D1976">
        <v>4</v>
      </c>
      <c r="E1976" t="s">
        <v>2823</v>
      </c>
    </row>
    <row r="1977" spans="2:5">
      <c r="B1977" s="65" t="str">
        <f t="shared" si="30"/>
        <v>doc-1816:1</v>
      </c>
      <c r="C1977" t="s">
        <v>8513</v>
      </c>
      <c r="D1977">
        <v>1</v>
      </c>
      <c r="E1977" t="s">
        <v>2075</v>
      </c>
    </row>
    <row r="1978" spans="2:5">
      <c r="B1978" s="65" t="str">
        <f t="shared" si="30"/>
        <v>doc-1816:2</v>
      </c>
      <c r="C1978" t="s">
        <v>8513</v>
      </c>
      <c r="D1978">
        <v>2</v>
      </c>
      <c r="E1978" t="s">
        <v>1807</v>
      </c>
    </row>
    <row r="1979" spans="2:5">
      <c r="B1979" s="65" t="str">
        <f t="shared" si="30"/>
        <v>doc-1835:1</v>
      </c>
      <c r="C1979" t="s">
        <v>8514</v>
      </c>
      <c r="D1979">
        <v>1</v>
      </c>
      <c r="E1979" t="s">
        <v>1807</v>
      </c>
    </row>
    <row r="1980" spans="2:5">
      <c r="B1980" s="65" t="str">
        <f t="shared" si="30"/>
        <v>doc-1835:2</v>
      </c>
      <c r="C1980" t="s">
        <v>8514</v>
      </c>
      <c r="D1980">
        <v>2</v>
      </c>
      <c r="E1980" t="s">
        <v>2928</v>
      </c>
    </row>
    <row r="1981" spans="2:5">
      <c r="B1981" s="65" t="str">
        <f t="shared" si="30"/>
        <v>doc-1835:3</v>
      </c>
      <c r="C1981" t="s">
        <v>8514</v>
      </c>
      <c r="D1981">
        <v>3</v>
      </c>
      <c r="E1981" t="s">
        <v>276</v>
      </c>
    </row>
    <row r="1982" spans="2:5">
      <c r="B1982" s="65" t="str">
        <f t="shared" si="30"/>
        <v>doc-1835:4</v>
      </c>
      <c r="C1982" t="s">
        <v>8514</v>
      </c>
      <c r="D1982">
        <v>4</v>
      </c>
      <c r="E1982" t="s">
        <v>2638</v>
      </c>
    </row>
    <row r="1983" spans="2:5">
      <c r="B1983" s="65" t="str">
        <f t="shared" si="30"/>
        <v>doc-1836:1</v>
      </c>
      <c r="C1983" t="s">
        <v>5888</v>
      </c>
      <c r="D1983">
        <v>1</v>
      </c>
      <c r="E1983" t="s">
        <v>2907</v>
      </c>
    </row>
    <row r="1984" spans="2:5">
      <c r="B1984" s="65" t="str">
        <f t="shared" si="30"/>
        <v>doc-1836:2</v>
      </c>
      <c r="C1984" t="s">
        <v>5888</v>
      </c>
      <c r="D1984">
        <v>2</v>
      </c>
      <c r="E1984" t="s">
        <v>276</v>
      </c>
    </row>
    <row r="1985" spans="2:5">
      <c r="B1985" s="65" t="str">
        <f t="shared" si="30"/>
        <v>doc-1836:3</v>
      </c>
      <c r="C1985" t="s">
        <v>5888</v>
      </c>
      <c r="D1985">
        <v>3</v>
      </c>
      <c r="E1985" t="s">
        <v>2928</v>
      </c>
    </row>
    <row r="1986" spans="2:5">
      <c r="B1986" s="65" t="str">
        <f t="shared" si="30"/>
        <v>doc-1836:4</v>
      </c>
      <c r="C1986" t="s">
        <v>5888</v>
      </c>
      <c r="D1986">
        <v>4</v>
      </c>
      <c r="E1986" t="s">
        <v>1391</v>
      </c>
    </row>
    <row r="1987" spans="2:5">
      <c r="B1987" s="65" t="str">
        <f t="shared" si="30"/>
        <v>doc-1838:1</v>
      </c>
      <c r="C1987" t="s">
        <v>8515</v>
      </c>
      <c r="D1987">
        <v>1</v>
      </c>
      <c r="E1987" t="s">
        <v>2907</v>
      </c>
    </row>
    <row r="1988" spans="2:5">
      <c r="B1988" s="65" t="str">
        <f t="shared" ref="B1988:B2051" si="31">$C1988&amp;":"&amp;$D1988</f>
        <v>doc-1838:2</v>
      </c>
      <c r="C1988" t="s">
        <v>8515</v>
      </c>
      <c r="D1988">
        <v>2</v>
      </c>
      <c r="E1988" t="s">
        <v>276</v>
      </c>
    </row>
    <row r="1989" spans="2:5">
      <c r="B1989" s="65" t="str">
        <f t="shared" si="31"/>
        <v>doc-1838:3</v>
      </c>
      <c r="C1989" t="s">
        <v>8515</v>
      </c>
      <c r="D1989">
        <v>3</v>
      </c>
      <c r="E1989" t="s">
        <v>2928</v>
      </c>
    </row>
    <row r="1990" spans="2:5">
      <c r="B1990" s="65" t="str">
        <f t="shared" si="31"/>
        <v>doc-1838:4</v>
      </c>
      <c r="C1990" t="s">
        <v>8515</v>
      </c>
      <c r="D1990">
        <v>4</v>
      </c>
      <c r="E1990" t="s">
        <v>1391</v>
      </c>
    </row>
    <row r="1991" spans="2:5">
      <c r="B1991" s="65" t="str">
        <f t="shared" si="31"/>
        <v>doc-1839:1</v>
      </c>
      <c r="C1991" t="s">
        <v>8516</v>
      </c>
      <c r="D1991">
        <v>1</v>
      </c>
      <c r="E1991" t="s">
        <v>2928</v>
      </c>
    </row>
    <row r="1992" spans="2:5">
      <c r="B1992" s="65" t="str">
        <f t="shared" si="31"/>
        <v>doc-1839:2</v>
      </c>
      <c r="C1992" t="s">
        <v>8516</v>
      </c>
      <c r="D1992">
        <v>2</v>
      </c>
      <c r="E1992" t="s">
        <v>1769</v>
      </c>
    </row>
    <row r="1993" spans="2:5">
      <c r="B1993" s="65" t="str">
        <f t="shared" si="31"/>
        <v>doc-1839:3</v>
      </c>
      <c r="C1993" t="s">
        <v>8516</v>
      </c>
      <c r="D1993">
        <v>3</v>
      </c>
      <c r="E1993" t="s">
        <v>1915</v>
      </c>
    </row>
    <row r="1994" spans="2:5">
      <c r="B1994" s="65" t="str">
        <f t="shared" si="31"/>
        <v>doc-1839:4</v>
      </c>
      <c r="C1994" t="s">
        <v>8516</v>
      </c>
      <c r="D1994">
        <v>4</v>
      </c>
      <c r="E1994" t="s">
        <v>2917</v>
      </c>
    </row>
    <row r="1995" spans="2:5">
      <c r="B1995" s="65" t="str">
        <f t="shared" si="31"/>
        <v>doc-1840:1</v>
      </c>
      <c r="C1995" t="s">
        <v>5894</v>
      </c>
      <c r="D1995">
        <v>1</v>
      </c>
      <c r="E1995" t="s">
        <v>2928</v>
      </c>
    </row>
    <row r="1996" spans="2:5">
      <c r="B1996" s="65" t="str">
        <f t="shared" si="31"/>
        <v>doc-1840:2</v>
      </c>
      <c r="C1996" t="s">
        <v>5894</v>
      </c>
      <c r="D1996">
        <v>2</v>
      </c>
      <c r="E1996" t="s">
        <v>276</v>
      </c>
    </row>
    <row r="1997" spans="2:5">
      <c r="B1997" s="65" t="str">
        <f t="shared" si="31"/>
        <v>doc-1840:3</v>
      </c>
      <c r="C1997" t="s">
        <v>5894</v>
      </c>
      <c r="D1997">
        <v>3</v>
      </c>
      <c r="E1997" t="s">
        <v>2941</v>
      </c>
    </row>
    <row r="1998" spans="2:5">
      <c r="B1998" s="65" t="str">
        <f t="shared" si="31"/>
        <v>doc-1840:4</v>
      </c>
      <c r="C1998" t="s">
        <v>5894</v>
      </c>
      <c r="D1998">
        <v>4</v>
      </c>
      <c r="E1998" t="s">
        <v>239</v>
      </c>
    </row>
    <row r="1999" spans="2:5">
      <c r="B1999" s="65" t="str">
        <f t="shared" si="31"/>
        <v>doc-1842:1</v>
      </c>
      <c r="C1999" t="s">
        <v>8517</v>
      </c>
      <c r="D1999">
        <v>1</v>
      </c>
      <c r="E1999" t="s">
        <v>2928</v>
      </c>
    </row>
    <row r="2000" spans="2:5">
      <c r="B2000" s="65" t="str">
        <f t="shared" si="31"/>
        <v>doc-1842:2</v>
      </c>
      <c r="C2000" t="s">
        <v>8517</v>
      </c>
      <c r="D2000">
        <v>2</v>
      </c>
      <c r="E2000" t="s">
        <v>2917</v>
      </c>
    </row>
    <row r="2001" spans="2:5">
      <c r="B2001" s="65" t="str">
        <f t="shared" si="31"/>
        <v>doc-1842:3</v>
      </c>
      <c r="C2001" t="s">
        <v>8517</v>
      </c>
      <c r="D2001">
        <v>3</v>
      </c>
      <c r="E2001" t="s">
        <v>1769</v>
      </c>
    </row>
    <row r="2002" spans="2:5">
      <c r="B2002" s="65" t="str">
        <f t="shared" si="31"/>
        <v>doc-1842:4</v>
      </c>
      <c r="C2002" t="s">
        <v>8517</v>
      </c>
      <c r="D2002">
        <v>4</v>
      </c>
      <c r="E2002" t="s">
        <v>1915</v>
      </c>
    </row>
    <row r="2003" spans="2:5">
      <c r="B2003" s="65" t="str">
        <f t="shared" si="31"/>
        <v>doc-1842:5</v>
      </c>
      <c r="C2003" t="s">
        <v>8517</v>
      </c>
      <c r="D2003">
        <v>5</v>
      </c>
      <c r="E2003" t="s">
        <v>1249</v>
      </c>
    </row>
    <row r="2004" spans="2:5">
      <c r="B2004" s="65" t="str">
        <f t="shared" si="31"/>
        <v>doc-1847:1</v>
      </c>
      <c r="C2004" t="s">
        <v>8518</v>
      </c>
      <c r="D2004">
        <v>1</v>
      </c>
      <c r="E2004" t="s">
        <v>73</v>
      </c>
    </row>
    <row r="2005" spans="2:5">
      <c r="B2005" s="65" t="str">
        <f t="shared" si="31"/>
        <v>doc-1847:2</v>
      </c>
      <c r="C2005" t="s">
        <v>8518</v>
      </c>
      <c r="D2005">
        <v>2</v>
      </c>
      <c r="E2005" t="s">
        <v>87</v>
      </c>
    </row>
    <row r="2006" spans="2:5">
      <c r="B2006" s="65" t="str">
        <f t="shared" si="31"/>
        <v>doc-1849a:1</v>
      </c>
      <c r="C2006" t="s">
        <v>8519</v>
      </c>
      <c r="D2006">
        <v>1</v>
      </c>
      <c r="E2006" t="s">
        <v>2276</v>
      </c>
    </row>
    <row r="2007" spans="2:5">
      <c r="B2007" s="65" t="str">
        <f t="shared" si="31"/>
        <v>doc-1849a:2</v>
      </c>
      <c r="C2007" t="s">
        <v>8519</v>
      </c>
      <c r="D2007">
        <v>2</v>
      </c>
      <c r="E2007" t="s">
        <v>262</v>
      </c>
    </row>
    <row r="2008" spans="2:5">
      <c r="B2008" s="65" t="str">
        <f t="shared" si="31"/>
        <v>doc-1849a:3</v>
      </c>
      <c r="C2008" t="s">
        <v>8519</v>
      </c>
      <c r="D2008">
        <v>3</v>
      </c>
      <c r="E2008" t="s">
        <v>87</v>
      </c>
    </row>
    <row r="2009" spans="2:5">
      <c r="B2009" s="65" t="str">
        <f t="shared" si="31"/>
        <v>doc-1849a:4</v>
      </c>
      <c r="C2009" t="s">
        <v>8519</v>
      </c>
      <c r="D2009">
        <v>4</v>
      </c>
      <c r="E2009" t="s">
        <v>73</v>
      </c>
    </row>
    <row r="2010" spans="2:5">
      <c r="B2010" s="65" t="str">
        <f t="shared" si="31"/>
        <v>doc-1849a:5</v>
      </c>
      <c r="C2010" t="s">
        <v>8519</v>
      </c>
      <c r="D2010">
        <v>5</v>
      </c>
      <c r="E2010" t="s">
        <v>2638</v>
      </c>
    </row>
    <row r="2011" spans="2:5">
      <c r="B2011" s="65" t="str">
        <f t="shared" si="31"/>
        <v>doc-1849c:1</v>
      </c>
      <c r="C2011" t="s">
        <v>8520</v>
      </c>
      <c r="D2011">
        <v>1</v>
      </c>
      <c r="E2011" t="s">
        <v>2276</v>
      </c>
    </row>
    <row r="2012" spans="2:5">
      <c r="B2012" s="65" t="str">
        <f t="shared" si="31"/>
        <v>doc-1849c:2</v>
      </c>
      <c r="C2012" t="s">
        <v>8520</v>
      </c>
      <c r="D2012">
        <v>2</v>
      </c>
      <c r="E2012" t="s">
        <v>262</v>
      </c>
    </row>
    <row r="2013" spans="2:5">
      <c r="B2013" s="65" t="str">
        <f t="shared" si="31"/>
        <v>doc-1849c:3</v>
      </c>
      <c r="C2013" t="s">
        <v>8520</v>
      </c>
      <c r="D2013">
        <v>3</v>
      </c>
      <c r="E2013" t="s">
        <v>87</v>
      </c>
    </row>
    <row r="2014" spans="2:5">
      <c r="B2014" s="65" t="str">
        <f t="shared" si="31"/>
        <v>doc-1849c:4</v>
      </c>
      <c r="C2014" t="s">
        <v>8520</v>
      </c>
      <c r="D2014">
        <v>4</v>
      </c>
      <c r="E2014" t="s">
        <v>73</v>
      </c>
    </row>
    <row r="2015" spans="2:5">
      <c r="B2015" s="65" t="str">
        <f t="shared" si="31"/>
        <v>doc-1849c:5</v>
      </c>
      <c r="C2015" t="s">
        <v>8520</v>
      </c>
      <c r="D2015">
        <v>5</v>
      </c>
      <c r="E2015" t="s">
        <v>2638</v>
      </c>
    </row>
    <row r="2016" spans="2:5">
      <c r="B2016" s="65" t="str">
        <f t="shared" si="31"/>
        <v>doc-1855a:1</v>
      </c>
      <c r="C2016" t="s">
        <v>119</v>
      </c>
      <c r="D2016">
        <v>1</v>
      </c>
      <c r="E2016" t="s">
        <v>73</v>
      </c>
    </row>
    <row r="2017" spans="2:5">
      <c r="B2017" s="65" t="str">
        <f t="shared" si="31"/>
        <v>doc-1855a:2</v>
      </c>
      <c r="C2017" t="s">
        <v>119</v>
      </c>
      <c r="D2017">
        <v>2</v>
      </c>
      <c r="E2017" t="s">
        <v>87</v>
      </c>
    </row>
    <row r="2018" spans="2:5">
      <c r="B2018" s="65" t="str">
        <f t="shared" si="31"/>
        <v>doc-1855a:3</v>
      </c>
      <c r="C2018" t="s">
        <v>119</v>
      </c>
      <c r="D2018">
        <v>3</v>
      </c>
      <c r="E2018" t="s">
        <v>79</v>
      </c>
    </row>
    <row r="2019" spans="2:5">
      <c r="B2019" s="65" t="str">
        <f t="shared" si="31"/>
        <v>doc-1855a:4</v>
      </c>
      <c r="C2019" t="s">
        <v>119</v>
      </c>
      <c r="D2019">
        <v>4</v>
      </c>
      <c r="E2019" t="s">
        <v>82</v>
      </c>
    </row>
    <row r="2020" spans="2:5">
      <c r="B2020" s="65" t="str">
        <f t="shared" si="31"/>
        <v>doc-1855c:1</v>
      </c>
      <c r="C2020" t="s">
        <v>124</v>
      </c>
      <c r="D2020">
        <v>1</v>
      </c>
      <c r="E2020" t="s">
        <v>73</v>
      </c>
    </row>
    <row r="2021" spans="2:5">
      <c r="B2021" s="65" t="str">
        <f t="shared" si="31"/>
        <v>doc-1855c:2</v>
      </c>
      <c r="C2021" t="s">
        <v>124</v>
      </c>
      <c r="D2021">
        <v>2</v>
      </c>
      <c r="E2021" t="s">
        <v>87</v>
      </c>
    </row>
    <row r="2022" spans="2:5">
      <c r="B2022" s="65" t="str">
        <f t="shared" si="31"/>
        <v>doc-1855c:3</v>
      </c>
      <c r="C2022" t="s">
        <v>124</v>
      </c>
      <c r="D2022">
        <v>3</v>
      </c>
      <c r="E2022" t="s">
        <v>79</v>
      </c>
    </row>
    <row r="2023" spans="2:5">
      <c r="B2023" s="65" t="str">
        <f t="shared" si="31"/>
        <v>doc-1855c:4</v>
      </c>
      <c r="C2023" t="s">
        <v>124</v>
      </c>
      <c r="D2023">
        <v>4</v>
      </c>
      <c r="E2023" t="s">
        <v>82</v>
      </c>
    </row>
    <row r="2024" spans="2:5">
      <c r="B2024" s="65" t="str">
        <f t="shared" si="31"/>
        <v>doc-1857:1</v>
      </c>
      <c r="C2024" t="s">
        <v>8521</v>
      </c>
      <c r="D2024">
        <v>1</v>
      </c>
      <c r="E2024" t="s">
        <v>1249</v>
      </c>
    </row>
    <row r="2025" spans="2:5">
      <c r="B2025" s="65" t="str">
        <f t="shared" si="31"/>
        <v>doc-1857:2</v>
      </c>
      <c r="C2025" t="s">
        <v>8521</v>
      </c>
      <c r="D2025">
        <v>2</v>
      </c>
      <c r="E2025" t="s">
        <v>1257</v>
      </c>
    </row>
    <row r="2026" spans="2:5">
      <c r="B2026" s="65" t="str">
        <f t="shared" si="31"/>
        <v>doc-1857:3</v>
      </c>
      <c r="C2026" t="s">
        <v>8521</v>
      </c>
      <c r="D2026">
        <v>3</v>
      </c>
      <c r="E2026" t="s">
        <v>1267</v>
      </c>
    </row>
    <row r="2027" spans="2:5">
      <c r="B2027" s="65" t="str">
        <f t="shared" si="31"/>
        <v>doc-1857:4</v>
      </c>
      <c r="C2027" t="s">
        <v>8521</v>
      </c>
      <c r="D2027">
        <v>4</v>
      </c>
      <c r="E2027" t="s">
        <v>239</v>
      </c>
    </row>
    <row r="2028" spans="2:5">
      <c r="B2028" s="65" t="str">
        <f t="shared" si="31"/>
        <v>doc-1857:5</v>
      </c>
      <c r="C2028" t="s">
        <v>8521</v>
      </c>
      <c r="D2028">
        <v>5</v>
      </c>
      <c r="E2028" t="s">
        <v>1127</v>
      </c>
    </row>
    <row r="2029" spans="2:5">
      <c r="B2029" s="65" t="str">
        <f t="shared" si="31"/>
        <v>doc-1857:6</v>
      </c>
      <c r="C2029" t="s">
        <v>8521</v>
      </c>
      <c r="D2029">
        <v>6</v>
      </c>
      <c r="E2029" t="s">
        <v>1124</v>
      </c>
    </row>
    <row r="2030" spans="2:5">
      <c r="B2030" s="65" t="str">
        <f t="shared" si="31"/>
        <v>doc-1857:7</v>
      </c>
      <c r="C2030" t="s">
        <v>8521</v>
      </c>
      <c r="D2030">
        <v>7</v>
      </c>
      <c r="E2030" t="s">
        <v>3205</v>
      </c>
    </row>
    <row r="2031" spans="2:5">
      <c r="B2031" s="65" t="str">
        <f t="shared" si="31"/>
        <v>doc-1858:1</v>
      </c>
      <c r="C2031" t="s">
        <v>8522</v>
      </c>
      <c r="D2031">
        <v>1</v>
      </c>
      <c r="E2031" t="s">
        <v>1082</v>
      </c>
    </row>
    <row r="2032" spans="2:5">
      <c r="B2032" s="65" t="str">
        <f t="shared" si="31"/>
        <v>doc-1858:2</v>
      </c>
      <c r="C2032" t="s">
        <v>8522</v>
      </c>
      <c r="D2032">
        <v>2</v>
      </c>
      <c r="E2032" t="s">
        <v>2694</v>
      </c>
    </row>
    <row r="2033" spans="2:5">
      <c r="B2033" s="65" t="str">
        <f t="shared" si="31"/>
        <v>doc-1858:3</v>
      </c>
      <c r="C2033" t="s">
        <v>8522</v>
      </c>
      <c r="D2033">
        <v>3</v>
      </c>
      <c r="E2033" t="s">
        <v>1807</v>
      </c>
    </row>
    <row r="2034" spans="2:5">
      <c r="B2034" s="65" t="str">
        <f t="shared" si="31"/>
        <v>doc-1860:1</v>
      </c>
      <c r="C2034" t="s">
        <v>8523</v>
      </c>
      <c r="D2034">
        <v>1</v>
      </c>
      <c r="E2034" t="s">
        <v>2122</v>
      </c>
    </row>
    <row r="2035" spans="2:5">
      <c r="B2035" s="65" t="str">
        <f t="shared" si="31"/>
        <v>doc-1860:2</v>
      </c>
      <c r="C2035" t="s">
        <v>8523</v>
      </c>
      <c r="D2035">
        <v>2</v>
      </c>
      <c r="E2035" t="s">
        <v>2038</v>
      </c>
    </row>
    <row r="2036" spans="2:5">
      <c r="B2036" s="65" t="str">
        <f t="shared" si="31"/>
        <v>doc-1860:3</v>
      </c>
      <c r="C2036" t="s">
        <v>8523</v>
      </c>
      <c r="D2036">
        <v>3</v>
      </c>
      <c r="E2036" t="s">
        <v>1787</v>
      </c>
    </row>
    <row r="2037" spans="2:5">
      <c r="B2037" s="65" t="str">
        <f t="shared" si="31"/>
        <v>doc-1861:1</v>
      </c>
      <c r="C2037" t="s">
        <v>8524</v>
      </c>
      <c r="D2037">
        <v>1</v>
      </c>
      <c r="E2037" t="s">
        <v>2900</v>
      </c>
    </row>
    <row r="2038" spans="2:5">
      <c r="B2038" s="65" t="str">
        <f t="shared" si="31"/>
        <v>doc-1861:2</v>
      </c>
      <c r="C2038" t="s">
        <v>8524</v>
      </c>
      <c r="D2038">
        <v>2</v>
      </c>
      <c r="E2038" t="s">
        <v>2934</v>
      </c>
    </row>
    <row r="2039" spans="2:5">
      <c r="B2039" s="65" t="str">
        <f t="shared" si="31"/>
        <v>doc-1862:1</v>
      </c>
      <c r="C2039" t="s">
        <v>8525</v>
      </c>
      <c r="D2039">
        <v>1</v>
      </c>
      <c r="E2039" t="s">
        <v>1249</v>
      </c>
    </row>
    <row r="2040" spans="2:5">
      <c r="B2040" s="65" t="str">
        <f t="shared" si="31"/>
        <v>doc-1862:2</v>
      </c>
      <c r="C2040" t="s">
        <v>8525</v>
      </c>
      <c r="D2040">
        <v>2</v>
      </c>
      <c r="E2040" t="s">
        <v>1231</v>
      </c>
    </row>
    <row r="2041" spans="2:5">
      <c r="B2041" s="65" t="str">
        <f t="shared" si="31"/>
        <v>doc-1862:3</v>
      </c>
      <c r="C2041" t="s">
        <v>8525</v>
      </c>
      <c r="D2041">
        <v>3</v>
      </c>
      <c r="E2041" t="s">
        <v>239</v>
      </c>
    </row>
    <row r="2042" spans="2:5">
      <c r="B2042" s="65" t="str">
        <f t="shared" si="31"/>
        <v>doc-1862:4</v>
      </c>
      <c r="C2042" t="s">
        <v>8525</v>
      </c>
      <c r="D2042">
        <v>4</v>
      </c>
      <c r="E2042" t="s">
        <v>1234</v>
      </c>
    </row>
    <row r="2043" spans="2:5">
      <c r="B2043" s="65" t="str">
        <f t="shared" si="31"/>
        <v>doc-1862:5</v>
      </c>
      <c r="C2043" t="s">
        <v>8525</v>
      </c>
      <c r="D2043">
        <v>5</v>
      </c>
      <c r="E2043" t="s">
        <v>3202</v>
      </c>
    </row>
    <row r="2044" spans="2:5">
      <c r="B2044" s="65" t="str">
        <f t="shared" si="31"/>
        <v>doc-1862:6</v>
      </c>
      <c r="C2044" t="s">
        <v>8525</v>
      </c>
      <c r="D2044">
        <v>6</v>
      </c>
      <c r="E2044" t="s">
        <v>3213</v>
      </c>
    </row>
    <row r="2045" spans="2:5">
      <c r="B2045" s="65" t="str">
        <f t="shared" si="31"/>
        <v>doc-1862:7</v>
      </c>
      <c r="C2045" t="s">
        <v>8525</v>
      </c>
      <c r="D2045">
        <v>7</v>
      </c>
      <c r="E2045" t="s">
        <v>1130</v>
      </c>
    </row>
    <row r="2046" spans="2:5">
      <c r="B2046" s="65" t="str">
        <f t="shared" si="31"/>
        <v>doc-1863:1</v>
      </c>
      <c r="C2046" t="s">
        <v>8526</v>
      </c>
      <c r="D2046">
        <v>1</v>
      </c>
      <c r="E2046" t="s">
        <v>1249</v>
      </c>
    </row>
    <row r="2047" spans="2:5">
      <c r="B2047" s="65" t="str">
        <f t="shared" si="31"/>
        <v>doc-1863:2</v>
      </c>
      <c r="C2047" t="s">
        <v>8526</v>
      </c>
      <c r="D2047">
        <v>2</v>
      </c>
      <c r="E2047" t="s">
        <v>2934</v>
      </c>
    </row>
    <row r="2048" spans="2:5">
      <c r="B2048" s="65" t="str">
        <f t="shared" si="31"/>
        <v>doc-1863:3</v>
      </c>
      <c r="C2048" t="s">
        <v>8526</v>
      </c>
      <c r="D2048">
        <v>3</v>
      </c>
      <c r="E2048" t="s">
        <v>2941</v>
      </c>
    </row>
    <row r="2049" spans="2:5">
      <c r="B2049" s="65" t="str">
        <f t="shared" si="31"/>
        <v>doc-1863:4</v>
      </c>
      <c r="C2049" t="s">
        <v>8526</v>
      </c>
      <c r="D2049">
        <v>4</v>
      </c>
      <c r="E2049" t="s">
        <v>2187</v>
      </c>
    </row>
    <row r="2050" spans="2:5">
      <c r="B2050" s="65" t="str">
        <f t="shared" si="31"/>
        <v>doc-1864:1</v>
      </c>
      <c r="C2050" t="s">
        <v>8527</v>
      </c>
      <c r="D2050">
        <v>1</v>
      </c>
      <c r="E2050" t="s">
        <v>1249</v>
      </c>
    </row>
    <row r="2051" spans="2:5">
      <c r="B2051" s="65" t="str">
        <f t="shared" si="31"/>
        <v>doc-1864:2</v>
      </c>
      <c r="C2051" t="s">
        <v>8527</v>
      </c>
      <c r="D2051">
        <v>2</v>
      </c>
      <c r="E2051" t="s">
        <v>2928</v>
      </c>
    </row>
    <row r="2052" spans="2:5">
      <c r="B2052" s="65" t="str">
        <f t="shared" ref="B2052:B2115" si="32">$C2052&amp;":"&amp;$D2052</f>
        <v>doc-1866:1</v>
      </c>
      <c r="C2052" t="s">
        <v>8528</v>
      </c>
      <c r="D2052">
        <v>1</v>
      </c>
      <c r="E2052" t="s">
        <v>1997</v>
      </c>
    </row>
    <row r="2053" spans="2:5">
      <c r="B2053" s="65" t="str">
        <f t="shared" si="32"/>
        <v>doc-1866:2</v>
      </c>
      <c r="C2053" t="s">
        <v>8528</v>
      </c>
      <c r="D2053">
        <v>2</v>
      </c>
      <c r="E2053" t="s">
        <v>2821</v>
      </c>
    </row>
    <row r="2054" spans="2:5">
      <c r="B2054" s="65" t="str">
        <f t="shared" si="32"/>
        <v>doc-1866:3</v>
      </c>
      <c r="C2054" t="s">
        <v>8528</v>
      </c>
      <c r="D2054">
        <v>3</v>
      </c>
      <c r="E2054" t="s">
        <v>1968</v>
      </c>
    </row>
    <row r="2055" spans="2:5">
      <c r="B2055" s="65" t="str">
        <f t="shared" si="32"/>
        <v>doc-1866:4</v>
      </c>
      <c r="C2055" t="s">
        <v>8528</v>
      </c>
      <c r="D2055">
        <v>4</v>
      </c>
      <c r="E2055" t="s">
        <v>2823</v>
      </c>
    </row>
    <row r="2056" spans="2:5">
      <c r="B2056" s="65" t="str">
        <f t="shared" si="32"/>
        <v>doc-1870:1</v>
      </c>
      <c r="C2056" t="s">
        <v>8529</v>
      </c>
      <c r="D2056">
        <v>1</v>
      </c>
      <c r="E2056" t="s">
        <v>1737</v>
      </c>
    </row>
    <row r="2057" spans="2:5">
      <c r="B2057" s="65" t="str">
        <f t="shared" si="32"/>
        <v>doc-1870:2</v>
      </c>
      <c r="C2057" t="s">
        <v>8529</v>
      </c>
      <c r="D2057">
        <v>2</v>
      </c>
      <c r="E2057" t="s">
        <v>1915</v>
      </c>
    </row>
    <row r="2058" spans="2:5">
      <c r="B2058" s="65" t="str">
        <f t="shared" si="32"/>
        <v>doc-1870:3</v>
      </c>
      <c r="C2058" t="s">
        <v>8529</v>
      </c>
      <c r="D2058">
        <v>3</v>
      </c>
      <c r="E2058" t="s">
        <v>2779</v>
      </c>
    </row>
    <row r="2059" spans="2:5">
      <c r="B2059" s="65" t="str">
        <f t="shared" si="32"/>
        <v>doc-1872:1</v>
      </c>
      <c r="C2059" t="s">
        <v>8530</v>
      </c>
      <c r="D2059">
        <v>1</v>
      </c>
      <c r="E2059" t="s">
        <v>2802</v>
      </c>
    </row>
    <row r="2060" spans="2:5">
      <c r="B2060" s="65" t="str">
        <f t="shared" si="32"/>
        <v>doc-1872:2</v>
      </c>
      <c r="C2060" t="s">
        <v>8530</v>
      </c>
      <c r="D2060">
        <v>2</v>
      </c>
      <c r="E2060" t="s">
        <v>2821</v>
      </c>
    </row>
    <row r="2061" spans="2:5">
      <c r="B2061" s="65" t="str">
        <f t="shared" si="32"/>
        <v>doc-1872:3</v>
      </c>
      <c r="C2061" t="s">
        <v>8530</v>
      </c>
      <c r="D2061">
        <v>3</v>
      </c>
      <c r="E2061" t="s">
        <v>2831</v>
      </c>
    </row>
    <row r="2062" spans="2:5">
      <c r="B2062" s="65" t="str">
        <f t="shared" si="32"/>
        <v>doc-1872:4</v>
      </c>
      <c r="C2062" t="s">
        <v>8530</v>
      </c>
      <c r="D2062">
        <v>4</v>
      </c>
      <c r="E2062" t="s">
        <v>2823</v>
      </c>
    </row>
    <row r="2063" spans="2:5">
      <c r="B2063" s="65" t="str">
        <f t="shared" si="32"/>
        <v>doc-1873:1</v>
      </c>
      <c r="C2063" t="s">
        <v>5901</v>
      </c>
      <c r="D2063">
        <v>1</v>
      </c>
      <c r="E2063" t="s">
        <v>2153</v>
      </c>
    </row>
    <row r="2064" spans="2:5">
      <c r="B2064" s="65" t="str">
        <f t="shared" si="32"/>
        <v>doc-1873:2</v>
      </c>
      <c r="C2064" t="s">
        <v>5901</v>
      </c>
      <c r="D2064">
        <v>2</v>
      </c>
      <c r="E2064" t="s">
        <v>2095</v>
      </c>
    </row>
    <row r="2065" spans="2:5">
      <c r="B2065" s="65" t="str">
        <f t="shared" si="32"/>
        <v>doc-1873:3</v>
      </c>
      <c r="C2065" t="s">
        <v>5901</v>
      </c>
      <c r="D2065">
        <v>3</v>
      </c>
      <c r="E2065" t="s">
        <v>2821</v>
      </c>
    </row>
    <row r="2066" spans="2:5">
      <c r="B2066" s="65" t="str">
        <f t="shared" si="32"/>
        <v>doc-1873:4</v>
      </c>
      <c r="C2066" t="s">
        <v>5901</v>
      </c>
      <c r="D2066">
        <v>4</v>
      </c>
      <c r="E2066" t="s">
        <v>2823</v>
      </c>
    </row>
    <row r="2067" spans="2:5">
      <c r="B2067" s="65" t="str">
        <f t="shared" si="32"/>
        <v>doc-1874:1</v>
      </c>
      <c r="C2067" t="s">
        <v>8531</v>
      </c>
      <c r="D2067">
        <v>1</v>
      </c>
      <c r="E2067" t="s">
        <v>2106</v>
      </c>
    </row>
    <row r="2068" spans="2:5">
      <c r="B2068" s="65" t="str">
        <f t="shared" si="32"/>
        <v>doc-1874:2</v>
      </c>
      <c r="C2068" t="s">
        <v>8531</v>
      </c>
      <c r="D2068">
        <v>2</v>
      </c>
      <c r="E2068" t="s">
        <v>1864</v>
      </c>
    </row>
    <row r="2069" spans="2:5">
      <c r="B2069" s="65" t="str">
        <f t="shared" si="32"/>
        <v>doc-1874:3</v>
      </c>
      <c r="C2069" t="s">
        <v>8531</v>
      </c>
      <c r="D2069">
        <v>3</v>
      </c>
      <c r="E2069" t="s">
        <v>1879</v>
      </c>
    </row>
    <row r="2070" spans="2:5">
      <c r="B2070" s="65" t="str">
        <f t="shared" si="32"/>
        <v>doc-1874:4</v>
      </c>
      <c r="C2070" t="s">
        <v>8531</v>
      </c>
      <c r="D2070">
        <v>4</v>
      </c>
      <c r="E2070" t="s">
        <v>1936</v>
      </c>
    </row>
    <row r="2071" spans="2:5">
      <c r="B2071" s="65" t="str">
        <f t="shared" si="32"/>
        <v>doc-1874:5</v>
      </c>
      <c r="C2071" t="s">
        <v>8531</v>
      </c>
      <c r="D2071">
        <v>5</v>
      </c>
      <c r="E2071" t="s">
        <v>2035</v>
      </c>
    </row>
    <row r="2072" spans="2:5">
      <c r="B2072" s="65" t="str">
        <f t="shared" si="32"/>
        <v>doc-1875:1</v>
      </c>
      <c r="C2072" t="s">
        <v>8532</v>
      </c>
      <c r="D2072">
        <v>1</v>
      </c>
      <c r="E2072" t="s">
        <v>1864</v>
      </c>
    </row>
    <row r="2073" spans="2:5">
      <c r="B2073" s="65" t="str">
        <f t="shared" si="32"/>
        <v>doc-1875:2</v>
      </c>
      <c r="C2073" t="s">
        <v>8532</v>
      </c>
      <c r="D2073">
        <v>2</v>
      </c>
      <c r="E2073" t="s">
        <v>2106</v>
      </c>
    </row>
    <row r="2074" spans="2:5">
      <c r="B2074" s="65" t="str">
        <f t="shared" si="32"/>
        <v>doc-1875:3</v>
      </c>
      <c r="C2074" t="s">
        <v>8532</v>
      </c>
      <c r="D2074">
        <v>3</v>
      </c>
      <c r="E2074" t="s">
        <v>2352</v>
      </c>
    </row>
    <row r="2075" spans="2:5">
      <c r="B2075" s="65" t="str">
        <f t="shared" si="32"/>
        <v>doc-1875:4</v>
      </c>
      <c r="C2075" t="s">
        <v>8532</v>
      </c>
      <c r="D2075">
        <v>4</v>
      </c>
      <c r="E2075" t="s">
        <v>1936</v>
      </c>
    </row>
    <row r="2076" spans="2:5">
      <c r="B2076" s="65" t="str">
        <f t="shared" si="32"/>
        <v>doc-1875:5</v>
      </c>
      <c r="C2076" t="s">
        <v>8532</v>
      </c>
      <c r="D2076">
        <v>5</v>
      </c>
      <c r="E2076" t="s">
        <v>1879</v>
      </c>
    </row>
    <row r="2077" spans="2:5">
      <c r="B2077" s="65" t="str">
        <f t="shared" si="32"/>
        <v>doc-1875:6</v>
      </c>
      <c r="C2077" t="s">
        <v>8532</v>
      </c>
      <c r="D2077">
        <v>6</v>
      </c>
      <c r="E2077" t="s">
        <v>2035</v>
      </c>
    </row>
    <row r="2078" spans="2:5">
      <c r="B2078" s="65" t="str">
        <f t="shared" si="32"/>
        <v>doc-1877:1</v>
      </c>
      <c r="C2078" t="s">
        <v>8533</v>
      </c>
      <c r="D2078">
        <v>1</v>
      </c>
      <c r="E2078" t="s">
        <v>2694</v>
      </c>
    </row>
    <row r="2079" spans="2:5">
      <c r="B2079" s="65" t="str">
        <f t="shared" si="32"/>
        <v>doc-1877:2</v>
      </c>
      <c r="C2079" t="s">
        <v>8533</v>
      </c>
      <c r="D2079">
        <v>2</v>
      </c>
      <c r="E2079" t="s">
        <v>2723</v>
      </c>
    </row>
    <row r="2080" spans="2:5">
      <c r="B2080" s="65" t="str">
        <f t="shared" si="32"/>
        <v>doc-1877:3</v>
      </c>
      <c r="C2080" t="s">
        <v>8533</v>
      </c>
      <c r="D2080">
        <v>3</v>
      </c>
      <c r="E2080" t="s">
        <v>2607</v>
      </c>
    </row>
    <row r="2081" spans="2:5">
      <c r="B2081" s="65" t="str">
        <f t="shared" si="32"/>
        <v>doc-1877:4</v>
      </c>
      <c r="C2081" t="s">
        <v>8533</v>
      </c>
      <c r="D2081">
        <v>4</v>
      </c>
      <c r="E2081" t="s">
        <v>2625</v>
      </c>
    </row>
    <row r="2082" spans="2:5">
      <c r="B2082" s="65" t="str">
        <f t="shared" si="32"/>
        <v>doc-1877:5</v>
      </c>
      <c r="C2082" t="s">
        <v>8533</v>
      </c>
      <c r="D2082">
        <v>5</v>
      </c>
      <c r="E2082" t="s">
        <v>2638</v>
      </c>
    </row>
    <row r="2083" spans="2:5">
      <c r="B2083" s="65" t="str">
        <f t="shared" si="32"/>
        <v>doc-1880:1</v>
      </c>
      <c r="C2083" t="s">
        <v>5907</v>
      </c>
      <c r="D2083">
        <v>1</v>
      </c>
      <c r="E2083" t="s">
        <v>3035</v>
      </c>
    </row>
    <row r="2084" spans="2:5">
      <c r="B2084" s="65" t="str">
        <f t="shared" si="32"/>
        <v>doc-1881:1</v>
      </c>
      <c r="C2084" t="s">
        <v>8534</v>
      </c>
      <c r="D2084">
        <v>1</v>
      </c>
      <c r="E2084" t="s">
        <v>3035</v>
      </c>
    </row>
    <row r="2085" spans="2:5">
      <c r="B2085" s="65" t="str">
        <f t="shared" si="32"/>
        <v>doc-1881:2</v>
      </c>
      <c r="C2085" t="s">
        <v>8534</v>
      </c>
      <c r="D2085">
        <v>2</v>
      </c>
      <c r="E2085" t="s">
        <v>3032</v>
      </c>
    </row>
    <row r="2086" spans="2:5">
      <c r="B2086" s="65" t="str">
        <f t="shared" si="32"/>
        <v>doc-1890:1</v>
      </c>
      <c r="C2086" t="s">
        <v>5914</v>
      </c>
      <c r="D2086">
        <v>1</v>
      </c>
      <c r="E2086" t="s">
        <v>1807</v>
      </c>
    </row>
    <row r="2087" spans="2:5">
      <c r="B2087" s="65" t="str">
        <f t="shared" si="32"/>
        <v>doc-1890:2</v>
      </c>
      <c r="C2087" t="s">
        <v>5914</v>
      </c>
      <c r="D2087">
        <v>2</v>
      </c>
      <c r="E2087" t="s">
        <v>1082</v>
      </c>
    </row>
    <row r="2088" spans="2:5">
      <c r="B2088" s="65" t="str">
        <f t="shared" si="32"/>
        <v>doc-1890:3</v>
      </c>
      <c r="C2088" t="s">
        <v>5914</v>
      </c>
      <c r="D2088">
        <v>3</v>
      </c>
      <c r="E2088" t="s">
        <v>2638</v>
      </c>
    </row>
    <row r="2089" spans="2:5">
      <c r="B2089" s="65" t="str">
        <f t="shared" si="32"/>
        <v>doc-1892:1</v>
      </c>
      <c r="C2089" t="s">
        <v>8535</v>
      </c>
      <c r="D2089">
        <v>1</v>
      </c>
      <c r="E2089" t="s">
        <v>2904</v>
      </c>
    </row>
    <row r="2090" spans="2:5">
      <c r="B2090" s="65" t="str">
        <f t="shared" si="32"/>
        <v>doc-1895:1</v>
      </c>
      <c r="C2090" t="s">
        <v>8536</v>
      </c>
      <c r="D2090">
        <v>1</v>
      </c>
      <c r="E2090" t="s">
        <v>1769</v>
      </c>
    </row>
    <row r="2091" spans="2:5">
      <c r="B2091" s="65" t="str">
        <f t="shared" si="32"/>
        <v>doc-1895:2</v>
      </c>
      <c r="C2091" t="s">
        <v>8536</v>
      </c>
      <c r="D2091">
        <v>2</v>
      </c>
      <c r="E2091" t="s">
        <v>1249</v>
      </c>
    </row>
    <row r="2092" spans="2:5">
      <c r="B2092" s="65" t="str">
        <f t="shared" si="32"/>
        <v>doc-1895:3</v>
      </c>
      <c r="C2092" t="s">
        <v>8536</v>
      </c>
      <c r="D2092">
        <v>3</v>
      </c>
      <c r="E2092" t="s">
        <v>2928</v>
      </c>
    </row>
    <row r="2093" spans="2:5">
      <c r="B2093" s="65" t="str">
        <f t="shared" si="32"/>
        <v>doc-1895:4</v>
      </c>
      <c r="C2093" t="s">
        <v>8536</v>
      </c>
      <c r="D2093">
        <v>4</v>
      </c>
      <c r="E2093" t="s">
        <v>2917</v>
      </c>
    </row>
    <row r="2094" spans="2:5">
      <c r="B2094" s="65" t="str">
        <f t="shared" si="32"/>
        <v>doc-1896:1</v>
      </c>
      <c r="C2094" t="s">
        <v>8537</v>
      </c>
      <c r="D2094">
        <v>1</v>
      </c>
      <c r="E2094" t="s">
        <v>1769</v>
      </c>
    </row>
    <row r="2095" spans="2:5">
      <c r="B2095" s="65" t="str">
        <f t="shared" si="32"/>
        <v>doc-1896:2</v>
      </c>
      <c r="C2095" t="s">
        <v>8537</v>
      </c>
      <c r="D2095">
        <v>2</v>
      </c>
      <c r="E2095" t="s">
        <v>1249</v>
      </c>
    </row>
    <row r="2096" spans="2:5">
      <c r="B2096" s="65" t="str">
        <f t="shared" si="32"/>
        <v>doc-1896:3</v>
      </c>
      <c r="C2096" t="s">
        <v>8537</v>
      </c>
      <c r="D2096">
        <v>3</v>
      </c>
      <c r="E2096" t="s">
        <v>2928</v>
      </c>
    </row>
    <row r="2097" spans="2:5">
      <c r="B2097" s="65" t="str">
        <f t="shared" si="32"/>
        <v>doc-1896:4</v>
      </c>
      <c r="C2097" t="s">
        <v>8537</v>
      </c>
      <c r="D2097">
        <v>4</v>
      </c>
      <c r="E2097" t="s">
        <v>2917</v>
      </c>
    </row>
    <row r="2098" spans="2:5">
      <c r="B2098" s="65" t="str">
        <f t="shared" si="32"/>
        <v>doc-1897:1</v>
      </c>
      <c r="C2098" t="s">
        <v>8538</v>
      </c>
      <c r="D2098">
        <v>1</v>
      </c>
      <c r="E2098" t="s">
        <v>2276</v>
      </c>
    </row>
    <row r="2099" spans="2:5">
      <c r="B2099" s="65" t="str">
        <f t="shared" si="32"/>
        <v>doc-1897:2</v>
      </c>
      <c r="C2099" t="s">
        <v>8538</v>
      </c>
      <c r="D2099">
        <v>2</v>
      </c>
      <c r="E2099" t="s">
        <v>262</v>
      </c>
    </row>
    <row r="2100" spans="2:5">
      <c r="B2100" s="65" t="str">
        <f t="shared" si="32"/>
        <v>doc-1897:3</v>
      </c>
      <c r="C2100" t="s">
        <v>8538</v>
      </c>
      <c r="D2100">
        <v>3</v>
      </c>
      <c r="E2100" t="s">
        <v>2638</v>
      </c>
    </row>
    <row r="2101" spans="2:5">
      <c r="B2101" s="65" t="str">
        <f t="shared" si="32"/>
        <v>doc-1900:1</v>
      </c>
      <c r="C2101" t="s">
        <v>5921</v>
      </c>
      <c r="D2101">
        <v>1</v>
      </c>
      <c r="E2101" t="s">
        <v>2784</v>
      </c>
    </row>
    <row r="2102" spans="2:5">
      <c r="B2102" s="65" t="str">
        <f t="shared" si="32"/>
        <v>doc-1900:2</v>
      </c>
      <c r="C2102" t="s">
        <v>5921</v>
      </c>
      <c r="D2102">
        <v>2</v>
      </c>
      <c r="E2102" t="s">
        <v>2794</v>
      </c>
    </row>
    <row r="2103" spans="2:5">
      <c r="B2103" s="65" t="str">
        <f t="shared" si="32"/>
        <v>doc-1900:3</v>
      </c>
      <c r="C2103" t="s">
        <v>5921</v>
      </c>
      <c r="D2103">
        <v>3</v>
      </c>
      <c r="E2103" t="s">
        <v>2779</v>
      </c>
    </row>
    <row r="2104" spans="2:5">
      <c r="B2104" s="65" t="str">
        <f t="shared" si="32"/>
        <v>doc-1900:4</v>
      </c>
      <c r="C2104" t="s">
        <v>5921</v>
      </c>
      <c r="D2104">
        <v>4</v>
      </c>
      <c r="E2104" t="s">
        <v>1915</v>
      </c>
    </row>
    <row r="2105" spans="2:5">
      <c r="B2105" s="65" t="str">
        <f t="shared" si="32"/>
        <v>doc-1901:1</v>
      </c>
      <c r="C2105" t="s">
        <v>8539</v>
      </c>
      <c r="D2105">
        <v>1</v>
      </c>
      <c r="E2105" t="s">
        <v>1915</v>
      </c>
    </row>
    <row r="2106" spans="2:5">
      <c r="B2106" s="65" t="str">
        <f t="shared" si="32"/>
        <v>doc-1901:2</v>
      </c>
      <c r="C2106" t="s">
        <v>8539</v>
      </c>
      <c r="D2106">
        <v>2</v>
      </c>
      <c r="E2106" t="s">
        <v>2779</v>
      </c>
    </row>
    <row r="2107" spans="2:5">
      <c r="B2107" s="65" t="str">
        <f t="shared" si="32"/>
        <v>doc-1902:1</v>
      </c>
      <c r="C2107" t="s">
        <v>6140</v>
      </c>
      <c r="D2107">
        <v>1</v>
      </c>
      <c r="E2107" t="s">
        <v>2316</v>
      </c>
    </row>
    <row r="2108" spans="2:5">
      <c r="B2108" s="65" t="str">
        <f t="shared" si="32"/>
        <v>doc-1902:2</v>
      </c>
      <c r="C2108" t="s">
        <v>6140</v>
      </c>
      <c r="D2108">
        <v>2</v>
      </c>
      <c r="E2108" t="s">
        <v>1787</v>
      </c>
    </row>
    <row r="2109" spans="2:5">
      <c r="B2109" s="65" t="str">
        <f t="shared" si="32"/>
        <v>doc-1902:3</v>
      </c>
      <c r="C2109" t="s">
        <v>6140</v>
      </c>
      <c r="D2109">
        <v>3</v>
      </c>
      <c r="E2109" t="s">
        <v>2279</v>
      </c>
    </row>
    <row r="2110" spans="2:5">
      <c r="B2110" s="65" t="str">
        <f t="shared" si="32"/>
        <v>doc-1902:4</v>
      </c>
      <c r="C2110" t="s">
        <v>6140</v>
      </c>
      <c r="D2110">
        <v>4</v>
      </c>
      <c r="E2110" t="s">
        <v>274</v>
      </c>
    </row>
    <row r="2111" spans="2:5">
      <c r="B2111" s="65" t="str">
        <f t="shared" si="32"/>
        <v>doc-1902:5</v>
      </c>
      <c r="C2111" t="s">
        <v>6140</v>
      </c>
      <c r="D2111">
        <v>5</v>
      </c>
      <c r="E2111" t="s">
        <v>262</v>
      </c>
    </row>
    <row r="2112" spans="2:5">
      <c r="B2112" s="65" t="str">
        <f t="shared" si="32"/>
        <v>doc-1903:1</v>
      </c>
      <c r="C2112" t="s">
        <v>8540</v>
      </c>
      <c r="D2112">
        <v>1</v>
      </c>
      <c r="E2112" t="s">
        <v>2810</v>
      </c>
    </row>
    <row r="2113" spans="2:5">
      <c r="B2113" s="65" t="str">
        <f t="shared" si="32"/>
        <v>doc-1903:2</v>
      </c>
      <c r="C2113" t="s">
        <v>8540</v>
      </c>
      <c r="D2113">
        <v>2</v>
      </c>
      <c r="E2113" t="s">
        <v>2821</v>
      </c>
    </row>
    <row r="2114" spans="2:5">
      <c r="B2114" s="65" t="str">
        <f t="shared" si="32"/>
        <v>doc-1903:3</v>
      </c>
      <c r="C2114" t="s">
        <v>8540</v>
      </c>
      <c r="D2114">
        <v>3</v>
      </c>
      <c r="E2114" t="s">
        <v>2823</v>
      </c>
    </row>
    <row r="2115" spans="2:5">
      <c r="B2115" s="65" t="str">
        <f t="shared" si="32"/>
        <v>doc-1907:1</v>
      </c>
      <c r="C2115" t="s">
        <v>8541</v>
      </c>
      <c r="D2115">
        <v>1</v>
      </c>
      <c r="E2115" t="s">
        <v>82</v>
      </c>
    </row>
    <row r="2116" spans="2:5">
      <c r="B2116" s="65" t="str">
        <f t="shared" ref="B2116:B2179" si="33">$C2116&amp;":"&amp;$D2116</f>
        <v>doc-1908:1</v>
      </c>
      <c r="C2116" t="s">
        <v>5928</v>
      </c>
      <c r="D2116">
        <v>1</v>
      </c>
      <c r="E2116" t="s">
        <v>3152</v>
      </c>
    </row>
    <row r="2117" spans="2:5">
      <c r="B2117" s="65" t="str">
        <f t="shared" si="33"/>
        <v>doc-1908:2</v>
      </c>
      <c r="C2117" t="s">
        <v>5928</v>
      </c>
      <c r="D2117">
        <v>2</v>
      </c>
      <c r="E2117" t="s">
        <v>3150</v>
      </c>
    </row>
    <row r="2118" spans="2:5">
      <c r="B2118" s="65" t="str">
        <f t="shared" si="33"/>
        <v>doc-1908:3</v>
      </c>
      <c r="C2118" t="s">
        <v>5928</v>
      </c>
      <c r="D2118">
        <v>3</v>
      </c>
      <c r="E2118" t="s">
        <v>2298</v>
      </c>
    </row>
    <row r="2119" spans="2:5">
      <c r="B2119" s="65" t="str">
        <f t="shared" si="33"/>
        <v>doc-1908:4</v>
      </c>
      <c r="C2119" t="s">
        <v>5928</v>
      </c>
      <c r="D2119">
        <v>4</v>
      </c>
      <c r="E2119" t="s">
        <v>2274</v>
      </c>
    </row>
    <row r="2120" spans="2:5">
      <c r="B2120" s="65" t="str">
        <f t="shared" si="33"/>
        <v>doc-1908:5</v>
      </c>
      <c r="C2120" t="s">
        <v>5928</v>
      </c>
      <c r="D2120">
        <v>5</v>
      </c>
      <c r="E2120" t="s">
        <v>2269</v>
      </c>
    </row>
    <row r="2121" spans="2:5">
      <c r="B2121" s="65" t="str">
        <f t="shared" si="33"/>
        <v>doc-1909:1</v>
      </c>
      <c r="C2121" t="s">
        <v>8542</v>
      </c>
      <c r="D2121">
        <v>1</v>
      </c>
      <c r="E2121" t="s">
        <v>82</v>
      </c>
    </row>
    <row r="2122" spans="2:5">
      <c r="B2122" s="65" t="str">
        <f t="shared" si="33"/>
        <v>doc-1910:1</v>
      </c>
      <c r="C2122" t="s">
        <v>5934</v>
      </c>
      <c r="D2122">
        <v>1</v>
      </c>
      <c r="E2122" t="s">
        <v>1317</v>
      </c>
    </row>
    <row r="2123" spans="2:5">
      <c r="B2123" s="65" t="str">
        <f t="shared" si="33"/>
        <v>doc-1910:2</v>
      </c>
      <c r="C2123" t="s">
        <v>5934</v>
      </c>
      <c r="D2123">
        <v>2</v>
      </c>
      <c r="E2123" t="s">
        <v>2168</v>
      </c>
    </row>
    <row r="2124" spans="2:5">
      <c r="B2124" s="65" t="str">
        <f t="shared" si="33"/>
        <v>doc-1913:1</v>
      </c>
      <c r="C2124" t="s">
        <v>8543</v>
      </c>
      <c r="D2124">
        <v>1</v>
      </c>
      <c r="E2124" t="s">
        <v>82</v>
      </c>
    </row>
    <row r="2125" spans="2:5">
      <c r="B2125" s="65" t="str">
        <f t="shared" si="33"/>
        <v>doc-1913:2</v>
      </c>
      <c r="C2125" t="s">
        <v>8543</v>
      </c>
      <c r="D2125">
        <v>2</v>
      </c>
      <c r="E2125" t="s">
        <v>79</v>
      </c>
    </row>
    <row r="2126" spans="2:5">
      <c r="B2126" s="65" t="str">
        <f t="shared" si="33"/>
        <v>doc-1913:3</v>
      </c>
      <c r="C2126" t="s">
        <v>8543</v>
      </c>
      <c r="D2126">
        <v>3</v>
      </c>
      <c r="E2126" t="s">
        <v>1201</v>
      </c>
    </row>
    <row r="2127" spans="2:5">
      <c r="B2127" s="65" t="str">
        <f t="shared" si="33"/>
        <v>doc-1921:1</v>
      </c>
      <c r="C2127" t="s">
        <v>8544</v>
      </c>
      <c r="D2127">
        <v>1</v>
      </c>
      <c r="E2127" t="s">
        <v>1879</v>
      </c>
    </row>
    <row r="2128" spans="2:5">
      <c r="B2128" s="65" t="str">
        <f t="shared" si="33"/>
        <v>doc-1921:2</v>
      </c>
      <c r="C2128" t="s">
        <v>8544</v>
      </c>
      <c r="D2128">
        <v>2</v>
      </c>
      <c r="E2128" t="s">
        <v>2086</v>
      </c>
    </row>
    <row r="2129" spans="2:5">
      <c r="B2129" s="65" t="str">
        <f t="shared" si="33"/>
        <v>doc-1921:3</v>
      </c>
      <c r="C2129" t="s">
        <v>8544</v>
      </c>
      <c r="D2129">
        <v>3</v>
      </c>
      <c r="E2129" t="s">
        <v>2035</v>
      </c>
    </row>
    <row r="2130" spans="2:5">
      <c r="B2130" s="65" t="str">
        <f t="shared" si="33"/>
        <v>doc-1921:4</v>
      </c>
      <c r="C2130" t="s">
        <v>8544</v>
      </c>
      <c r="D2130">
        <v>4</v>
      </c>
      <c r="E2130" t="s">
        <v>1851</v>
      </c>
    </row>
    <row r="2131" spans="2:5">
      <c r="B2131" s="65" t="str">
        <f t="shared" si="33"/>
        <v>doc-1923:1</v>
      </c>
      <c r="C2131" t="s">
        <v>5940</v>
      </c>
      <c r="D2131">
        <v>1</v>
      </c>
      <c r="E2131" t="s">
        <v>1685</v>
      </c>
    </row>
    <row r="2132" spans="2:5">
      <c r="B2132" s="65" t="str">
        <f t="shared" si="33"/>
        <v>doc-1923:2</v>
      </c>
      <c r="C2132" t="s">
        <v>5940</v>
      </c>
      <c r="D2132">
        <v>2</v>
      </c>
      <c r="E2132" t="s">
        <v>2799</v>
      </c>
    </row>
    <row r="2133" spans="2:5">
      <c r="B2133" s="65" t="str">
        <f t="shared" si="33"/>
        <v>doc-1923:3</v>
      </c>
      <c r="C2133" t="s">
        <v>5940</v>
      </c>
      <c r="D2133">
        <v>3</v>
      </c>
      <c r="E2133" t="s">
        <v>1691</v>
      </c>
    </row>
    <row r="2134" spans="2:5">
      <c r="B2134" s="65" t="str">
        <f t="shared" si="33"/>
        <v>doc-1923:4</v>
      </c>
      <c r="C2134" t="s">
        <v>5940</v>
      </c>
      <c r="D2134">
        <v>4</v>
      </c>
      <c r="E2134" t="s">
        <v>1682</v>
      </c>
    </row>
    <row r="2135" spans="2:5">
      <c r="B2135" s="65" t="str">
        <f t="shared" si="33"/>
        <v>doc-1923:5</v>
      </c>
      <c r="C2135" t="s">
        <v>5940</v>
      </c>
      <c r="D2135">
        <v>5</v>
      </c>
      <c r="E2135" t="s">
        <v>1688</v>
      </c>
    </row>
    <row r="2136" spans="2:5">
      <c r="B2136" s="65" t="str">
        <f t="shared" si="33"/>
        <v>doc-1923:6</v>
      </c>
      <c r="C2136" t="s">
        <v>5940</v>
      </c>
      <c r="D2136">
        <v>6</v>
      </c>
      <c r="E2136" t="s">
        <v>2834</v>
      </c>
    </row>
    <row r="2137" spans="2:5">
      <c r="B2137" s="65" t="str">
        <f t="shared" si="33"/>
        <v>doc-1924:1</v>
      </c>
      <c r="C2137" t="s">
        <v>8545</v>
      </c>
      <c r="D2137">
        <v>1</v>
      </c>
      <c r="E2137" t="s">
        <v>2799</v>
      </c>
    </row>
    <row r="2138" spans="2:5">
      <c r="B2138" s="65" t="str">
        <f t="shared" si="33"/>
        <v>doc-1924:2</v>
      </c>
      <c r="C2138" t="s">
        <v>8545</v>
      </c>
      <c r="D2138">
        <v>2</v>
      </c>
      <c r="E2138" t="s">
        <v>2834</v>
      </c>
    </row>
    <row r="2139" spans="2:5">
      <c r="B2139" s="65" t="str">
        <f t="shared" si="33"/>
        <v>doc-1924:3</v>
      </c>
      <c r="C2139" t="s">
        <v>8545</v>
      </c>
      <c r="D2139">
        <v>3</v>
      </c>
      <c r="E2139" t="s">
        <v>2821</v>
      </c>
    </row>
    <row r="2140" spans="2:5">
      <c r="B2140" s="65" t="str">
        <f t="shared" si="33"/>
        <v>doc-1924:4</v>
      </c>
      <c r="C2140" t="s">
        <v>8545</v>
      </c>
      <c r="D2140">
        <v>4</v>
      </c>
      <c r="E2140" t="s">
        <v>2498</v>
      </c>
    </row>
    <row r="2141" spans="2:5">
      <c r="B2141" s="65" t="str">
        <f t="shared" si="33"/>
        <v>doc-1925:1</v>
      </c>
      <c r="C2141" t="s">
        <v>8546</v>
      </c>
      <c r="D2141">
        <v>1</v>
      </c>
      <c r="E2141" t="s">
        <v>2885</v>
      </c>
    </row>
    <row r="2142" spans="2:5">
      <c r="B2142" s="65" t="str">
        <f t="shared" si="33"/>
        <v>doc-1925:2</v>
      </c>
      <c r="C2142" t="s">
        <v>8546</v>
      </c>
      <c r="D2142">
        <v>2</v>
      </c>
      <c r="E2142" t="s">
        <v>2834</v>
      </c>
    </row>
    <row r="2143" spans="2:5">
      <c r="B2143" s="65" t="str">
        <f t="shared" si="33"/>
        <v>doc-1925:3</v>
      </c>
      <c r="C2143" t="s">
        <v>8546</v>
      </c>
      <c r="D2143">
        <v>3</v>
      </c>
      <c r="E2143" t="s">
        <v>2823</v>
      </c>
    </row>
    <row r="2144" spans="2:5">
      <c r="B2144" s="65" t="str">
        <f t="shared" si="33"/>
        <v>doc-1926:1</v>
      </c>
      <c r="C2144" t="s">
        <v>8547</v>
      </c>
      <c r="D2144">
        <v>1</v>
      </c>
      <c r="E2144" t="s">
        <v>1195</v>
      </c>
    </row>
    <row r="2145" spans="2:5">
      <c r="B2145" s="65" t="str">
        <f t="shared" si="33"/>
        <v>doc-1926:2</v>
      </c>
      <c r="C2145" t="s">
        <v>8547</v>
      </c>
      <c r="D2145">
        <v>2</v>
      </c>
      <c r="E2145" t="s">
        <v>82</v>
      </c>
    </row>
    <row r="2146" spans="2:5">
      <c r="B2146" s="65" t="str">
        <f t="shared" si="33"/>
        <v>doc-1926:3</v>
      </c>
      <c r="C2146" t="s">
        <v>8547</v>
      </c>
      <c r="D2146">
        <v>3</v>
      </c>
      <c r="E2146" t="s">
        <v>79</v>
      </c>
    </row>
    <row r="2147" spans="2:5">
      <c r="B2147" s="65" t="str">
        <f t="shared" si="33"/>
        <v>doc-1926:4</v>
      </c>
      <c r="C2147" t="s">
        <v>8547</v>
      </c>
      <c r="D2147">
        <v>4</v>
      </c>
      <c r="E2147" t="s">
        <v>1201</v>
      </c>
    </row>
    <row r="2148" spans="2:5">
      <c r="B2148" s="65" t="str">
        <f t="shared" si="33"/>
        <v>doc-1926:5</v>
      </c>
      <c r="C2148" t="s">
        <v>8547</v>
      </c>
      <c r="D2148">
        <v>5</v>
      </c>
      <c r="E2148" t="s">
        <v>1177</v>
      </c>
    </row>
    <row r="2149" spans="2:5">
      <c r="B2149" s="65" t="str">
        <f t="shared" si="33"/>
        <v>doc-1926:6</v>
      </c>
      <c r="C2149" t="s">
        <v>8547</v>
      </c>
      <c r="D2149">
        <v>6</v>
      </c>
      <c r="E2149" t="s">
        <v>1052</v>
      </c>
    </row>
    <row r="2150" spans="2:5">
      <c r="B2150" s="65" t="str">
        <f t="shared" si="33"/>
        <v>doc-1926:7</v>
      </c>
      <c r="C2150" t="s">
        <v>8547</v>
      </c>
      <c r="D2150">
        <v>7</v>
      </c>
      <c r="E2150" t="s">
        <v>107</v>
      </c>
    </row>
    <row r="2151" spans="2:5">
      <c r="B2151" s="65" t="str">
        <f t="shared" si="33"/>
        <v>doc-1927:1</v>
      </c>
      <c r="C2151" t="s">
        <v>8548</v>
      </c>
      <c r="D2151">
        <v>1</v>
      </c>
      <c r="E2151" t="s">
        <v>1082</v>
      </c>
    </row>
    <row r="2152" spans="2:5">
      <c r="B2152" s="65" t="str">
        <f t="shared" si="33"/>
        <v>doc-1927:2</v>
      </c>
      <c r="C2152" t="s">
        <v>8548</v>
      </c>
      <c r="D2152">
        <v>2</v>
      </c>
      <c r="E2152" t="s">
        <v>2694</v>
      </c>
    </row>
    <row r="2153" spans="2:5">
      <c r="B2153" s="65" t="str">
        <f t="shared" si="33"/>
        <v>doc-1927:3</v>
      </c>
      <c r="C2153" t="s">
        <v>8548</v>
      </c>
      <c r="D2153">
        <v>3</v>
      </c>
      <c r="E2153" t="s">
        <v>1807</v>
      </c>
    </row>
    <row r="2154" spans="2:5">
      <c r="B2154" s="65" t="str">
        <f t="shared" si="33"/>
        <v>doc-1928:1</v>
      </c>
      <c r="C2154" t="s">
        <v>8549</v>
      </c>
      <c r="D2154">
        <v>1</v>
      </c>
      <c r="E2154" t="s">
        <v>2694</v>
      </c>
    </row>
    <row r="2155" spans="2:5">
      <c r="B2155" s="65" t="str">
        <f t="shared" si="33"/>
        <v>doc-1928:2</v>
      </c>
      <c r="C2155" t="s">
        <v>8549</v>
      </c>
      <c r="D2155">
        <v>2</v>
      </c>
      <c r="E2155" t="s">
        <v>2625</v>
      </c>
    </row>
    <row r="2156" spans="2:5">
      <c r="B2156" s="65" t="str">
        <f t="shared" si="33"/>
        <v>doc-1928:3</v>
      </c>
      <c r="C2156" t="s">
        <v>8549</v>
      </c>
      <c r="D2156">
        <v>3</v>
      </c>
      <c r="E2156" t="s">
        <v>2638</v>
      </c>
    </row>
    <row r="2157" spans="2:5">
      <c r="B2157" s="65" t="str">
        <f t="shared" si="33"/>
        <v>doc-1928:4</v>
      </c>
      <c r="C2157" t="s">
        <v>8549</v>
      </c>
      <c r="D2157">
        <v>4</v>
      </c>
      <c r="E2157" t="s">
        <v>1807</v>
      </c>
    </row>
    <row r="2158" spans="2:5">
      <c r="B2158" s="65" t="str">
        <f t="shared" si="33"/>
        <v>doc-1928:5</v>
      </c>
      <c r="C2158" t="s">
        <v>8549</v>
      </c>
      <c r="D2158">
        <v>5</v>
      </c>
      <c r="E2158" t="s">
        <v>1082</v>
      </c>
    </row>
    <row r="2159" spans="2:5">
      <c r="B2159" s="65" t="str">
        <f t="shared" si="33"/>
        <v>doc-1929:1</v>
      </c>
      <c r="C2159" t="s">
        <v>8550</v>
      </c>
      <c r="D2159">
        <v>1</v>
      </c>
      <c r="E2159" t="s">
        <v>2212</v>
      </c>
    </row>
    <row r="2160" spans="2:5">
      <c r="B2160" s="65" t="str">
        <f t="shared" si="33"/>
        <v>doc-1929:2</v>
      </c>
      <c r="C2160" t="s">
        <v>8550</v>
      </c>
      <c r="D2160">
        <v>2</v>
      </c>
      <c r="E2160" t="s">
        <v>2035</v>
      </c>
    </row>
    <row r="2161" spans="2:5">
      <c r="B2161" s="65" t="str">
        <f t="shared" si="33"/>
        <v>doc-1929:3</v>
      </c>
      <c r="C2161" t="s">
        <v>8550</v>
      </c>
      <c r="D2161">
        <v>3</v>
      </c>
      <c r="E2161" t="s">
        <v>2978</v>
      </c>
    </row>
    <row r="2162" spans="2:5">
      <c r="B2162" s="65" t="str">
        <f t="shared" si="33"/>
        <v>doc-1930:1</v>
      </c>
      <c r="C2162" t="s">
        <v>8551</v>
      </c>
      <c r="D2162">
        <v>1</v>
      </c>
      <c r="E2162" t="s">
        <v>2810</v>
      </c>
    </row>
    <row r="2163" spans="2:5">
      <c r="B2163" s="65" t="str">
        <f t="shared" si="33"/>
        <v>doc-1930:2</v>
      </c>
      <c r="C2163" t="s">
        <v>8551</v>
      </c>
      <c r="D2163">
        <v>2</v>
      </c>
      <c r="E2163" t="s">
        <v>2821</v>
      </c>
    </row>
    <row r="2164" spans="2:5">
      <c r="B2164" s="65" t="str">
        <f t="shared" si="33"/>
        <v>doc-1930:3</v>
      </c>
      <c r="C2164" t="s">
        <v>8551</v>
      </c>
      <c r="D2164">
        <v>3</v>
      </c>
      <c r="E2164" t="s">
        <v>2823</v>
      </c>
    </row>
    <row r="2165" spans="2:5">
      <c r="B2165" s="65" t="str">
        <f t="shared" si="33"/>
        <v>doc-1931:1</v>
      </c>
      <c r="C2165" t="s">
        <v>8552</v>
      </c>
      <c r="D2165">
        <v>1</v>
      </c>
      <c r="E2165" t="s">
        <v>1201</v>
      </c>
    </row>
    <row r="2166" spans="2:5">
      <c r="B2166" s="65" t="str">
        <f t="shared" si="33"/>
        <v>doc-1931:2</v>
      </c>
      <c r="C2166" t="s">
        <v>8552</v>
      </c>
      <c r="D2166">
        <v>2</v>
      </c>
      <c r="E2166" t="s">
        <v>79</v>
      </c>
    </row>
    <row r="2167" spans="2:5">
      <c r="B2167" s="65" t="str">
        <f t="shared" si="33"/>
        <v>doc-1933:1</v>
      </c>
      <c r="C2167" t="s">
        <v>8553</v>
      </c>
      <c r="D2167">
        <v>1</v>
      </c>
      <c r="E2167" t="s">
        <v>1295</v>
      </c>
    </row>
    <row r="2168" spans="2:5">
      <c r="B2168" s="65" t="str">
        <f t="shared" si="33"/>
        <v>doc-1933:2</v>
      </c>
      <c r="C2168" t="s">
        <v>8553</v>
      </c>
      <c r="D2168">
        <v>2</v>
      </c>
      <c r="E2168" t="s">
        <v>239</v>
      </c>
    </row>
    <row r="2169" spans="2:5">
      <c r="B2169" s="65" t="str">
        <f t="shared" si="33"/>
        <v>doc-1933:3</v>
      </c>
      <c r="C2169" t="s">
        <v>8553</v>
      </c>
      <c r="D2169">
        <v>3</v>
      </c>
      <c r="E2169" t="s">
        <v>2928</v>
      </c>
    </row>
    <row r="2170" spans="2:5">
      <c r="B2170" s="65" t="str">
        <f t="shared" si="33"/>
        <v>doc-1933:4</v>
      </c>
      <c r="C2170" t="s">
        <v>8553</v>
      </c>
      <c r="D2170">
        <v>4</v>
      </c>
      <c r="E2170" t="s">
        <v>2917</v>
      </c>
    </row>
    <row r="2171" spans="2:5">
      <c r="B2171" s="65" t="str">
        <f t="shared" si="33"/>
        <v>doc-1934:1</v>
      </c>
      <c r="C2171" t="s">
        <v>8554</v>
      </c>
      <c r="D2171">
        <v>1</v>
      </c>
      <c r="E2171" t="s">
        <v>2468</v>
      </c>
    </row>
    <row r="2172" spans="2:5">
      <c r="B2172" s="65" t="str">
        <f t="shared" si="33"/>
        <v>doc-1934:2</v>
      </c>
      <c r="C2172" t="s">
        <v>8554</v>
      </c>
      <c r="D2172">
        <v>2</v>
      </c>
      <c r="E2172" t="s">
        <v>2396</v>
      </c>
    </row>
    <row r="2173" spans="2:5">
      <c r="B2173" s="65" t="str">
        <f t="shared" si="33"/>
        <v>doc-1936:1</v>
      </c>
      <c r="C2173" t="s">
        <v>8555</v>
      </c>
      <c r="D2173">
        <v>1</v>
      </c>
      <c r="E2173" t="s">
        <v>2409</v>
      </c>
    </row>
    <row r="2174" spans="2:5">
      <c r="B2174" s="65" t="str">
        <f t="shared" si="33"/>
        <v>doc-1936:2</v>
      </c>
      <c r="C2174" t="s">
        <v>8555</v>
      </c>
      <c r="D2174">
        <v>2</v>
      </c>
      <c r="E2174" t="s">
        <v>2396</v>
      </c>
    </row>
    <row r="2175" spans="2:5">
      <c r="B2175" s="65" t="str">
        <f t="shared" si="33"/>
        <v>doc-1939:1</v>
      </c>
      <c r="C2175" t="s">
        <v>8556</v>
      </c>
      <c r="D2175">
        <v>1</v>
      </c>
      <c r="E2175" t="s">
        <v>1153</v>
      </c>
    </row>
    <row r="2176" spans="2:5">
      <c r="B2176" s="65" t="str">
        <f t="shared" si="33"/>
        <v>doc-1939:2</v>
      </c>
      <c r="C2176" t="s">
        <v>8556</v>
      </c>
      <c r="D2176">
        <v>2</v>
      </c>
      <c r="E2176" t="s">
        <v>2823</v>
      </c>
    </row>
    <row r="2177" spans="2:5">
      <c r="B2177" s="65" t="str">
        <f t="shared" si="33"/>
        <v>doc-1939:3</v>
      </c>
      <c r="C2177" t="s">
        <v>8556</v>
      </c>
      <c r="D2177">
        <v>3</v>
      </c>
      <c r="E2177" t="s">
        <v>1145</v>
      </c>
    </row>
    <row r="2178" spans="2:5">
      <c r="B2178" s="65" t="str">
        <f t="shared" si="33"/>
        <v>doc-1939:4</v>
      </c>
      <c r="C2178" t="s">
        <v>8556</v>
      </c>
      <c r="D2178">
        <v>4</v>
      </c>
      <c r="E2178" t="s">
        <v>2484</v>
      </c>
    </row>
    <row r="2179" spans="2:5">
      <c r="B2179" s="65" t="str">
        <f t="shared" si="33"/>
        <v>doc-1939:5</v>
      </c>
      <c r="C2179" t="s">
        <v>8556</v>
      </c>
      <c r="D2179">
        <v>5</v>
      </c>
      <c r="E2179" t="s">
        <v>2493</v>
      </c>
    </row>
    <row r="2180" spans="2:5">
      <c r="B2180" s="65" t="str">
        <f t="shared" ref="B2180:B2243" si="34">$C2180&amp;":"&amp;$D2180</f>
        <v>doc-1939:6</v>
      </c>
      <c r="C2180" t="s">
        <v>8556</v>
      </c>
      <c r="D2180">
        <v>6</v>
      </c>
      <c r="E2180" t="s">
        <v>1832</v>
      </c>
    </row>
    <row r="2181" spans="2:5">
      <c r="B2181" s="65" t="str">
        <f t="shared" si="34"/>
        <v>doc-1939:7</v>
      </c>
      <c r="C2181" t="s">
        <v>8556</v>
      </c>
      <c r="D2181">
        <v>7</v>
      </c>
      <c r="E2181" t="s">
        <v>2489</v>
      </c>
    </row>
    <row r="2182" spans="2:5">
      <c r="B2182" s="65" t="str">
        <f t="shared" si="34"/>
        <v>doc-1939:8</v>
      </c>
      <c r="C2182" t="s">
        <v>8556</v>
      </c>
      <c r="D2182">
        <v>8</v>
      </c>
      <c r="E2182" t="s">
        <v>2834</v>
      </c>
    </row>
    <row r="2183" spans="2:5">
      <c r="B2183" s="65" t="str">
        <f t="shared" si="34"/>
        <v>doc-1941:1</v>
      </c>
      <c r="C2183" t="s">
        <v>6042</v>
      </c>
      <c r="D2183">
        <v>1</v>
      </c>
      <c r="E2183" t="s">
        <v>1375</v>
      </c>
    </row>
    <row r="2184" spans="2:5">
      <c r="B2184" s="65" t="str">
        <f t="shared" si="34"/>
        <v>doc-1941:2</v>
      </c>
      <c r="C2184" t="s">
        <v>6042</v>
      </c>
      <c r="D2184">
        <v>2</v>
      </c>
      <c r="E2184" t="s">
        <v>1352</v>
      </c>
    </row>
    <row r="2185" spans="2:5">
      <c r="B2185" s="65" t="str">
        <f t="shared" si="34"/>
        <v>doc-1952a:1</v>
      </c>
      <c r="C2185" t="s">
        <v>8557</v>
      </c>
      <c r="D2185">
        <v>1</v>
      </c>
      <c r="E2185" t="s">
        <v>73</v>
      </c>
    </row>
    <row r="2186" spans="2:5">
      <c r="B2186" s="65" t="str">
        <f t="shared" si="34"/>
        <v>doc-1952a:2</v>
      </c>
      <c r="C2186" t="s">
        <v>8557</v>
      </c>
      <c r="D2186">
        <v>2</v>
      </c>
      <c r="E2186" t="s">
        <v>87</v>
      </c>
    </row>
    <row r="2187" spans="2:5">
      <c r="B2187" s="65" t="str">
        <f t="shared" si="34"/>
        <v>doc-1952a:3</v>
      </c>
      <c r="C2187" t="s">
        <v>8557</v>
      </c>
      <c r="D2187">
        <v>3</v>
      </c>
      <c r="E2187" t="s">
        <v>79</v>
      </c>
    </row>
    <row r="2188" spans="2:5">
      <c r="B2188" s="65" t="str">
        <f t="shared" si="34"/>
        <v>doc-1952a:4</v>
      </c>
      <c r="C2188" t="s">
        <v>8557</v>
      </c>
      <c r="D2188">
        <v>4</v>
      </c>
      <c r="E2188" t="s">
        <v>82</v>
      </c>
    </row>
    <row r="2189" spans="2:5">
      <c r="B2189" s="65" t="str">
        <f t="shared" si="34"/>
        <v>doc-1952a:5</v>
      </c>
      <c r="C2189" t="s">
        <v>8557</v>
      </c>
      <c r="D2189">
        <v>5</v>
      </c>
      <c r="E2189" t="s">
        <v>90</v>
      </c>
    </row>
    <row r="2190" spans="2:5">
      <c r="B2190" s="65" t="str">
        <f t="shared" si="34"/>
        <v>doc-1952a:6</v>
      </c>
      <c r="C2190" t="s">
        <v>8557</v>
      </c>
      <c r="D2190">
        <v>6</v>
      </c>
      <c r="E2190" t="s">
        <v>107</v>
      </c>
    </row>
    <row r="2191" spans="2:5">
      <c r="B2191" s="65" t="str">
        <f t="shared" si="34"/>
        <v>doc-1954:1</v>
      </c>
      <c r="C2191" t="s">
        <v>8558</v>
      </c>
      <c r="D2191">
        <v>1</v>
      </c>
      <c r="E2191" t="s">
        <v>2694</v>
      </c>
    </row>
    <row r="2192" spans="2:5">
      <c r="B2192" s="65" t="str">
        <f t="shared" si="34"/>
        <v>doc-1954:2</v>
      </c>
      <c r="C2192" t="s">
        <v>8558</v>
      </c>
      <c r="D2192">
        <v>2</v>
      </c>
      <c r="E2192" t="s">
        <v>2625</v>
      </c>
    </row>
    <row r="2193" spans="2:5">
      <c r="B2193" s="65" t="str">
        <f t="shared" si="34"/>
        <v>doc-1954:3</v>
      </c>
      <c r="C2193" t="s">
        <v>8558</v>
      </c>
      <c r="D2193">
        <v>3</v>
      </c>
      <c r="E2193" t="s">
        <v>2638</v>
      </c>
    </row>
    <row r="2194" spans="2:5">
      <c r="B2194" s="65" t="str">
        <f t="shared" si="34"/>
        <v>doc-1954:4</v>
      </c>
      <c r="C2194" t="s">
        <v>8558</v>
      </c>
      <c r="D2194">
        <v>4</v>
      </c>
      <c r="E2194" t="s">
        <v>1807</v>
      </c>
    </row>
    <row r="2195" spans="2:5">
      <c r="B2195" s="65" t="str">
        <f t="shared" si="34"/>
        <v>doc-1954:5</v>
      </c>
      <c r="C2195" t="s">
        <v>8558</v>
      </c>
      <c r="D2195">
        <v>5</v>
      </c>
      <c r="E2195" t="s">
        <v>1082</v>
      </c>
    </row>
    <row r="2196" spans="2:5">
      <c r="B2196" s="65" t="str">
        <f t="shared" si="34"/>
        <v>doc-1959:1</v>
      </c>
      <c r="C2196" t="s">
        <v>8559</v>
      </c>
      <c r="D2196">
        <v>1</v>
      </c>
      <c r="E2196" t="s">
        <v>3035</v>
      </c>
    </row>
    <row r="2197" spans="2:5">
      <c r="B2197" s="65" t="str">
        <f t="shared" si="34"/>
        <v>doc-1990:1</v>
      </c>
      <c r="C2197" t="s">
        <v>8560</v>
      </c>
      <c r="D2197">
        <v>1</v>
      </c>
      <c r="E2197" t="s">
        <v>82</v>
      </c>
    </row>
    <row r="2198" spans="2:5">
      <c r="B2198" s="65" t="str">
        <f t="shared" si="34"/>
        <v>doc-1996:1</v>
      </c>
      <c r="C2198" t="s">
        <v>5946</v>
      </c>
      <c r="D2198">
        <v>1</v>
      </c>
      <c r="E2198" t="s">
        <v>2475</v>
      </c>
    </row>
    <row r="2199" spans="2:5">
      <c r="B2199" s="65" t="str">
        <f t="shared" si="34"/>
        <v>doc-1996:2</v>
      </c>
      <c r="C2199" t="s">
        <v>5946</v>
      </c>
      <c r="D2199">
        <v>2</v>
      </c>
      <c r="E2199" t="s">
        <v>2409</v>
      </c>
    </row>
    <row r="2200" spans="2:5">
      <c r="B2200" s="65" t="str">
        <f t="shared" si="34"/>
        <v>doc-1996:3</v>
      </c>
      <c r="C2200" t="s">
        <v>5946</v>
      </c>
      <c r="D2200">
        <v>3</v>
      </c>
      <c r="E2200" t="s">
        <v>2396</v>
      </c>
    </row>
    <row r="2201" spans="2:5">
      <c r="B2201" s="65" t="str">
        <f t="shared" si="34"/>
        <v>doc-1997:1</v>
      </c>
      <c r="C2201" t="s">
        <v>8561</v>
      </c>
      <c r="D2201">
        <v>1</v>
      </c>
      <c r="E2201" t="s">
        <v>2276</v>
      </c>
    </row>
    <row r="2202" spans="2:5">
      <c r="B2202" s="65" t="str">
        <f t="shared" si="34"/>
        <v>doc-1997:2</v>
      </c>
      <c r="C2202" t="s">
        <v>8561</v>
      </c>
      <c r="D2202">
        <v>2</v>
      </c>
      <c r="E2202" t="s">
        <v>1369</v>
      </c>
    </row>
    <row r="2203" spans="2:5">
      <c r="B2203" s="65" t="str">
        <f t="shared" si="34"/>
        <v>doc-1997:3</v>
      </c>
      <c r="C2203" t="s">
        <v>8561</v>
      </c>
      <c r="D2203">
        <v>3</v>
      </c>
      <c r="E2203" t="s">
        <v>1323</v>
      </c>
    </row>
    <row r="2204" spans="2:5">
      <c r="B2204" s="65" t="str">
        <f t="shared" si="34"/>
        <v>doc-1997:4</v>
      </c>
      <c r="C2204" t="s">
        <v>8561</v>
      </c>
      <c r="D2204">
        <v>4</v>
      </c>
      <c r="E2204" t="s">
        <v>262</v>
      </c>
    </row>
    <row r="2205" spans="2:5">
      <c r="B2205" s="65" t="str">
        <f t="shared" si="34"/>
        <v>doc-1998:1</v>
      </c>
      <c r="C2205" t="s">
        <v>8562</v>
      </c>
      <c r="D2205">
        <v>1</v>
      </c>
      <c r="E2205" t="s">
        <v>3035</v>
      </c>
    </row>
    <row r="2206" spans="2:5">
      <c r="B2206" s="65" t="str">
        <f t="shared" si="34"/>
        <v>doc-1999:1</v>
      </c>
      <c r="C2206" t="s">
        <v>8563</v>
      </c>
      <c r="D2206">
        <v>1</v>
      </c>
      <c r="E2206" t="s">
        <v>3035</v>
      </c>
    </row>
    <row r="2207" spans="2:5">
      <c r="B2207" s="65" t="str">
        <f t="shared" si="34"/>
        <v>doc-1999:2</v>
      </c>
      <c r="C2207" t="s">
        <v>8563</v>
      </c>
      <c r="D2207">
        <v>2</v>
      </c>
      <c r="E2207" t="s">
        <v>239</v>
      </c>
    </row>
    <row r="2208" spans="2:5">
      <c r="B2208" s="65" t="str">
        <f t="shared" si="34"/>
        <v>doc-1999:3</v>
      </c>
      <c r="C2208" t="s">
        <v>8563</v>
      </c>
      <c r="D2208">
        <v>3</v>
      </c>
      <c r="E2208" t="s">
        <v>1764</v>
      </c>
    </row>
    <row r="2209" spans="2:5">
      <c r="B2209" s="65" t="str">
        <f t="shared" si="34"/>
        <v>doc-2001:1</v>
      </c>
      <c r="C2209" t="s">
        <v>5954</v>
      </c>
      <c r="D2209">
        <v>1</v>
      </c>
      <c r="E2209" t="s">
        <v>3035</v>
      </c>
    </row>
    <row r="2210" spans="2:5">
      <c r="B2210" s="65" t="str">
        <f t="shared" si="34"/>
        <v>doc-2001:2</v>
      </c>
      <c r="C2210" t="s">
        <v>5954</v>
      </c>
      <c r="D2210">
        <v>2</v>
      </c>
      <c r="E2210" t="s">
        <v>239</v>
      </c>
    </row>
    <row r="2211" spans="2:5">
      <c r="B2211" s="65" t="str">
        <f t="shared" si="34"/>
        <v>doc-2003:1</v>
      </c>
      <c r="C2211" t="s">
        <v>8564</v>
      </c>
      <c r="D2211">
        <v>1</v>
      </c>
      <c r="E2211" t="s">
        <v>2784</v>
      </c>
    </row>
    <row r="2212" spans="2:5">
      <c r="B2212" s="65" t="str">
        <f t="shared" si="34"/>
        <v>doc-2003:2</v>
      </c>
      <c r="C2212" t="s">
        <v>8564</v>
      </c>
      <c r="D2212">
        <v>2</v>
      </c>
      <c r="E2212" t="s">
        <v>2779</v>
      </c>
    </row>
    <row r="2213" spans="2:5">
      <c r="B2213" s="65" t="str">
        <f t="shared" si="34"/>
        <v>doc-2003:3</v>
      </c>
      <c r="C2213" t="s">
        <v>8564</v>
      </c>
      <c r="D2213">
        <v>3</v>
      </c>
      <c r="E2213" t="s">
        <v>2773</v>
      </c>
    </row>
    <row r="2214" spans="2:5">
      <c r="B2214" s="65" t="str">
        <f t="shared" si="34"/>
        <v>doc-2003:4</v>
      </c>
      <c r="C2214" t="s">
        <v>8564</v>
      </c>
      <c r="D2214">
        <v>4</v>
      </c>
      <c r="E2214" t="s">
        <v>1915</v>
      </c>
    </row>
    <row r="2215" spans="2:5">
      <c r="B2215" s="65" t="str">
        <f t="shared" si="34"/>
        <v>doc-2005:1</v>
      </c>
      <c r="C2215" t="s">
        <v>8565</v>
      </c>
      <c r="D2215">
        <v>1</v>
      </c>
      <c r="E2215" t="s">
        <v>73</v>
      </c>
    </row>
    <row r="2216" spans="2:5">
      <c r="B2216" s="65" t="str">
        <f t="shared" si="34"/>
        <v>doc-2005:2</v>
      </c>
      <c r="C2216" t="s">
        <v>8565</v>
      </c>
      <c r="D2216">
        <v>2</v>
      </c>
      <c r="E2216" t="s">
        <v>79</v>
      </c>
    </row>
    <row r="2217" spans="2:5">
      <c r="B2217" s="65" t="str">
        <f t="shared" si="34"/>
        <v>doc-2005:3</v>
      </c>
      <c r="C2217" t="s">
        <v>8565</v>
      </c>
      <c r="D2217">
        <v>3</v>
      </c>
      <c r="E2217" t="s">
        <v>3035</v>
      </c>
    </row>
    <row r="2218" spans="2:5">
      <c r="B2218" s="65" t="str">
        <f t="shared" si="34"/>
        <v>doc-2005:4</v>
      </c>
      <c r="C2218" t="s">
        <v>8565</v>
      </c>
      <c r="D2218">
        <v>4</v>
      </c>
      <c r="E2218" t="s">
        <v>262</v>
      </c>
    </row>
    <row r="2219" spans="2:5">
      <c r="B2219" s="65" t="str">
        <f t="shared" si="34"/>
        <v>doc-2005:5</v>
      </c>
      <c r="C2219" t="s">
        <v>8565</v>
      </c>
      <c r="D2219">
        <v>5</v>
      </c>
      <c r="E2219" t="s">
        <v>2638</v>
      </c>
    </row>
    <row r="2220" spans="2:5">
      <c r="B2220" s="65" t="str">
        <f t="shared" si="34"/>
        <v>doc-2005:6</v>
      </c>
      <c r="C2220" t="s">
        <v>8565</v>
      </c>
      <c r="D2220">
        <v>6</v>
      </c>
      <c r="E2220" t="s">
        <v>1524</v>
      </c>
    </row>
    <row r="2221" spans="2:5">
      <c r="B2221" s="65" t="str">
        <f t="shared" si="34"/>
        <v>doc-2005:7</v>
      </c>
      <c r="C2221" t="s">
        <v>8565</v>
      </c>
      <c r="D2221">
        <v>7</v>
      </c>
      <c r="E2221" t="s">
        <v>107</v>
      </c>
    </row>
    <row r="2222" spans="2:5">
      <c r="B2222" s="65" t="str">
        <f t="shared" si="34"/>
        <v>doc-2006:1</v>
      </c>
      <c r="C2222" t="s">
        <v>5961</v>
      </c>
      <c r="D2222">
        <v>1</v>
      </c>
      <c r="E2222" t="s">
        <v>73</v>
      </c>
    </row>
    <row r="2223" spans="2:5">
      <c r="B2223" s="65" t="str">
        <f t="shared" si="34"/>
        <v>doc-2006:2</v>
      </c>
      <c r="C2223" t="s">
        <v>5961</v>
      </c>
      <c r="D2223">
        <v>2</v>
      </c>
      <c r="E2223" t="s">
        <v>276</v>
      </c>
    </row>
    <row r="2224" spans="2:5">
      <c r="B2224" s="65" t="str">
        <f t="shared" si="34"/>
        <v>doc-2006:3</v>
      </c>
      <c r="C2224" t="s">
        <v>5961</v>
      </c>
      <c r="D2224">
        <v>3</v>
      </c>
      <c r="E2224" t="s">
        <v>90</v>
      </c>
    </row>
    <row r="2225" spans="2:5">
      <c r="B2225" s="65" t="str">
        <f t="shared" si="34"/>
        <v>doc-2006:4</v>
      </c>
      <c r="C2225" t="s">
        <v>5961</v>
      </c>
      <c r="D2225">
        <v>4</v>
      </c>
      <c r="E2225" t="s">
        <v>87</v>
      </c>
    </row>
    <row r="2226" spans="2:5">
      <c r="B2226" s="65" t="str">
        <f t="shared" si="34"/>
        <v>doc-2006:5</v>
      </c>
      <c r="C2226" t="s">
        <v>5961</v>
      </c>
      <c r="D2226">
        <v>5</v>
      </c>
      <c r="E2226" t="s">
        <v>2928</v>
      </c>
    </row>
    <row r="2227" spans="2:5">
      <c r="B2227" s="65" t="str">
        <f t="shared" si="34"/>
        <v>doc-2006:6</v>
      </c>
      <c r="C2227" t="s">
        <v>5961</v>
      </c>
      <c r="D2227">
        <v>6</v>
      </c>
      <c r="E2227" t="s">
        <v>107</v>
      </c>
    </row>
    <row r="2228" spans="2:5">
      <c r="B2228" s="65" t="str">
        <f t="shared" si="34"/>
        <v>doc-2007:1</v>
      </c>
      <c r="C2228" t="s">
        <v>8566</v>
      </c>
      <c r="D2228">
        <v>1</v>
      </c>
      <c r="E2228" t="s">
        <v>2459</v>
      </c>
    </row>
    <row r="2229" spans="2:5">
      <c r="B2229" s="65" t="str">
        <f t="shared" si="34"/>
        <v>doc-2007:2</v>
      </c>
      <c r="C2229" t="s">
        <v>8566</v>
      </c>
      <c r="D2229">
        <v>2</v>
      </c>
      <c r="E2229" t="s">
        <v>2409</v>
      </c>
    </row>
    <row r="2230" spans="2:5">
      <c r="B2230" s="65" t="str">
        <f t="shared" si="34"/>
        <v>doc-2007:3</v>
      </c>
      <c r="C2230" t="s">
        <v>8566</v>
      </c>
      <c r="D2230">
        <v>3</v>
      </c>
      <c r="E2230" t="s">
        <v>2396</v>
      </c>
    </row>
    <row r="2231" spans="2:5">
      <c r="B2231" s="65" t="str">
        <f t="shared" si="34"/>
        <v>doc-2011:1</v>
      </c>
      <c r="C2231" t="s">
        <v>8567</v>
      </c>
      <c r="D2231">
        <v>1</v>
      </c>
      <c r="E2231" t="s">
        <v>2493</v>
      </c>
    </row>
    <row r="2232" spans="2:5">
      <c r="B2232" s="65" t="str">
        <f t="shared" si="34"/>
        <v>doc-2011:2</v>
      </c>
      <c r="C2232" t="s">
        <v>8567</v>
      </c>
      <c r="D2232">
        <v>2</v>
      </c>
      <c r="E2232" t="s">
        <v>2484</v>
      </c>
    </row>
    <row r="2233" spans="2:5">
      <c r="B2233" s="65" t="str">
        <f t="shared" si="34"/>
        <v>doc-2011:3</v>
      </c>
      <c r="C2233" t="s">
        <v>8567</v>
      </c>
      <c r="D2233">
        <v>3</v>
      </c>
      <c r="E2233" t="s">
        <v>2489</v>
      </c>
    </row>
    <row r="2234" spans="2:5">
      <c r="B2234" s="65" t="str">
        <f t="shared" si="34"/>
        <v>doc-2011:4</v>
      </c>
      <c r="C2234" t="s">
        <v>8567</v>
      </c>
      <c r="D2234">
        <v>4</v>
      </c>
      <c r="E2234" t="s">
        <v>1153</v>
      </c>
    </row>
    <row r="2235" spans="2:5">
      <c r="B2235" s="65" t="str">
        <f t="shared" si="34"/>
        <v>doc-2011:5</v>
      </c>
      <c r="C2235" t="s">
        <v>8567</v>
      </c>
      <c r="D2235">
        <v>5</v>
      </c>
      <c r="E2235" t="s">
        <v>1145</v>
      </c>
    </row>
    <row r="2236" spans="2:5">
      <c r="B2236" s="65" t="str">
        <f t="shared" si="34"/>
        <v>doc-2013:1</v>
      </c>
      <c r="C2236" t="s">
        <v>8568</v>
      </c>
      <c r="D2236">
        <v>1</v>
      </c>
      <c r="E2236" t="s">
        <v>2333</v>
      </c>
    </row>
    <row r="2237" spans="2:5">
      <c r="B2237" s="65" t="str">
        <f t="shared" si="34"/>
        <v>doc-2013:2</v>
      </c>
      <c r="C2237" t="s">
        <v>8568</v>
      </c>
      <c r="D2237">
        <v>2</v>
      </c>
      <c r="E2237" t="s">
        <v>1747</v>
      </c>
    </row>
    <row r="2238" spans="2:5">
      <c r="B2238" s="65" t="str">
        <f t="shared" si="34"/>
        <v>doc-2013:3</v>
      </c>
      <c r="C2238" t="s">
        <v>8568</v>
      </c>
      <c r="D2238">
        <v>3</v>
      </c>
      <c r="E2238" t="s">
        <v>101</v>
      </c>
    </row>
    <row r="2239" spans="2:5">
      <c r="B2239" s="65" t="str">
        <f t="shared" si="34"/>
        <v>doc-2013:4</v>
      </c>
      <c r="C2239" t="s">
        <v>8568</v>
      </c>
      <c r="D2239">
        <v>4</v>
      </c>
      <c r="E2239" t="s">
        <v>1317</v>
      </c>
    </row>
    <row r="2240" spans="2:5">
      <c r="B2240" s="65" t="str">
        <f t="shared" si="34"/>
        <v>doc-2014:1</v>
      </c>
      <c r="C2240" t="s">
        <v>8569</v>
      </c>
      <c r="D2240">
        <v>1</v>
      </c>
      <c r="E2240" t="s">
        <v>1747</v>
      </c>
    </row>
    <row r="2241" spans="2:5">
      <c r="B2241" s="65" t="str">
        <f t="shared" si="34"/>
        <v>doc-2014:2</v>
      </c>
      <c r="C2241" t="s">
        <v>8569</v>
      </c>
      <c r="D2241">
        <v>2</v>
      </c>
      <c r="E2241" t="s">
        <v>101</v>
      </c>
    </row>
    <row r="2242" spans="2:5">
      <c r="B2242" s="65" t="str">
        <f t="shared" si="34"/>
        <v>doc-2014:3</v>
      </c>
      <c r="C2242" t="s">
        <v>8569</v>
      </c>
      <c r="D2242">
        <v>3</v>
      </c>
      <c r="E2242" t="s">
        <v>92</v>
      </c>
    </row>
    <row r="2243" spans="2:5">
      <c r="B2243" s="65" t="str">
        <f t="shared" si="34"/>
        <v>doc-2014:4</v>
      </c>
      <c r="C2243" t="s">
        <v>8569</v>
      </c>
      <c r="D2243">
        <v>4</v>
      </c>
      <c r="E2243" t="s">
        <v>1317</v>
      </c>
    </row>
    <row r="2244" spans="2:5">
      <c r="B2244" s="65" t="str">
        <f t="shared" ref="B2244:B2307" si="35">$C2244&amp;":"&amp;$D2244</f>
        <v>doc-2014:5</v>
      </c>
      <c r="C2244" t="s">
        <v>8569</v>
      </c>
      <c r="D2244">
        <v>5</v>
      </c>
      <c r="E2244" t="s">
        <v>1326</v>
      </c>
    </row>
    <row r="2245" spans="2:5">
      <c r="B2245" s="65" t="str">
        <f t="shared" si="35"/>
        <v>doc-2014:6</v>
      </c>
      <c r="C2245" t="s">
        <v>8569</v>
      </c>
      <c r="D2245">
        <v>6</v>
      </c>
      <c r="E2245" t="s">
        <v>2396</v>
      </c>
    </row>
    <row r="2246" spans="2:5">
      <c r="B2246" s="65" t="str">
        <f t="shared" si="35"/>
        <v>doc-2015a:1</v>
      </c>
      <c r="C2246" t="s">
        <v>8570</v>
      </c>
      <c r="D2246">
        <v>1</v>
      </c>
      <c r="E2246" t="s">
        <v>1747</v>
      </c>
    </row>
    <row r="2247" spans="2:5">
      <c r="B2247" s="65" t="str">
        <f t="shared" si="35"/>
        <v>doc-2015a:2</v>
      </c>
      <c r="C2247" t="s">
        <v>8570</v>
      </c>
      <c r="D2247">
        <v>2</v>
      </c>
      <c r="E2247" t="s">
        <v>101</v>
      </c>
    </row>
    <row r="2248" spans="2:5">
      <c r="B2248" s="65" t="str">
        <f t="shared" si="35"/>
        <v>doc-2015a:3</v>
      </c>
      <c r="C2248" t="s">
        <v>8570</v>
      </c>
      <c r="D2248">
        <v>3</v>
      </c>
      <c r="E2248" t="s">
        <v>92</v>
      </c>
    </row>
    <row r="2249" spans="2:5">
      <c r="B2249" s="65" t="str">
        <f t="shared" si="35"/>
        <v>doc-2015a:4</v>
      </c>
      <c r="C2249" t="s">
        <v>8570</v>
      </c>
      <c r="D2249">
        <v>4</v>
      </c>
      <c r="E2249" t="s">
        <v>1317</v>
      </c>
    </row>
    <row r="2250" spans="2:5">
      <c r="B2250" s="65" t="str">
        <f t="shared" si="35"/>
        <v>doc-2015a:5</v>
      </c>
      <c r="C2250" t="s">
        <v>8570</v>
      </c>
      <c r="D2250">
        <v>5</v>
      </c>
      <c r="E2250" t="s">
        <v>1326</v>
      </c>
    </row>
    <row r="2251" spans="2:5">
      <c r="B2251" s="65" t="str">
        <f t="shared" si="35"/>
        <v>doc-2015a:6</v>
      </c>
      <c r="C2251" t="s">
        <v>8570</v>
      </c>
      <c r="D2251">
        <v>6</v>
      </c>
      <c r="E2251" t="s">
        <v>2396</v>
      </c>
    </row>
    <row r="2252" spans="2:5">
      <c r="B2252" s="65" t="str">
        <f t="shared" si="35"/>
        <v>doc-2016:1</v>
      </c>
      <c r="C2252" t="s">
        <v>8571</v>
      </c>
      <c r="D2252">
        <v>1</v>
      </c>
      <c r="E2252" t="s">
        <v>1320</v>
      </c>
    </row>
    <row r="2253" spans="2:5">
      <c r="B2253" s="65" t="str">
        <f t="shared" si="35"/>
        <v>doc-2016:2</v>
      </c>
      <c r="C2253" t="s">
        <v>8571</v>
      </c>
      <c r="D2253">
        <v>2</v>
      </c>
      <c r="E2253" t="s">
        <v>1317</v>
      </c>
    </row>
    <row r="2254" spans="2:5">
      <c r="B2254" s="65" t="str">
        <f t="shared" si="35"/>
        <v>doc-2016:3</v>
      </c>
      <c r="C2254" t="s">
        <v>8571</v>
      </c>
      <c r="D2254">
        <v>3</v>
      </c>
      <c r="E2254" t="s">
        <v>1329</v>
      </c>
    </row>
    <row r="2255" spans="2:5">
      <c r="B2255" s="65" t="str">
        <f t="shared" si="35"/>
        <v>doc-2016:4</v>
      </c>
      <c r="C2255" t="s">
        <v>8571</v>
      </c>
      <c r="D2255">
        <v>4</v>
      </c>
      <c r="E2255" t="s">
        <v>1326</v>
      </c>
    </row>
    <row r="2256" spans="2:5">
      <c r="B2256" s="65" t="str">
        <f t="shared" si="35"/>
        <v>doc-2016:5</v>
      </c>
      <c r="C2256" t="s">
        <v>8571</v>
      </c>
      <c r="D2256">
        <v>5</v>
      </c>
      <c r="E2256" t="s">
        <v>92</v>
      </c>
    </row>
    <row r="2257" spans="2:5">
      <c r="B2257" s="65" t="str">
        <f t="shared" si="35"/>
        <v>doc-2016:6</v>
      </c>
      <c r="C2257" t="s">
        <v>8571</v>
      </c>
      <c r="D2257">
        <v>6</v>
      </c>
      <c r="E2257" t="s">
        <v>1747</v>
      </c>
    </row>
    <row r="2258" spans="2:5">
      <c r="B2258" s="65" t="str">
        <f t="shared" si="35"/>
        <v>doc-2016:7</v>
      </c>
      <c r="C2258" t="s">
        <v>8571</v>
      </c>
      <c r="D2258">
        <v>7</v>
      </c>
      <c r="E2258" t="s">
        <v>101</v>
      </c>
    </row>
    <row r="2259" spans="2:5">
      <c r="B2259" s="65" t="str">
        <f t="shared" si="35"/>
        <v>doc-2017:1</v>
      </c>
      <c r="C2259" t="s">
        <v>8572</v>
      </c>
      <c r="D2259">
        <v>1</v>
      </c>
      <c r="E2259" t="s">
        <v>1326</v>
      </c>
    </row>
    <row r="2260" spans="2:5">
      <c r="B2260" s="65" t="str">
        <f t="shared" si="35"/>
        <v>doc-2017:2</v>
      </c>
      <c r="C2260" t="s">
        <v>8572</v>
      </c>
      <c r="D2260">
        <v>2</v>
      </c>
      <c r="E2260" t="s">
        <v>1317</v>
      </c>
    </row>
    <row r="2261" spans="2:5">
      <c r="B2261" s="65" t="str">
        <f t="shared" si="35"/>
        <v>doc-2017:3</v>
      </c>
      <c r="C2261" t="s">
        <v>8572</v>
      </c>
      <c r="D2261">
        <v>3</v>
      </c>
      <c r="E2261" t="s">
        <v>1320</v>
      </c>
    </row>
    <row r="2262" spans="2:5">
      <c r="B2262" s="65" t="str">
        <f t="shared" si="35"/>
        <v>doc-2017:4</v>
      </c>
      <c r="C2262" t="s">
        <v>8572</v>
      </c>
      <c r="D2262">
        <v>4</v>
      </c>
      <c r="E2262" t="s">
        <v>1747</v>
      </c>
    </row>
    <row r="2263" spans="2:5">
      <c r="B2263" s="65" t="str">
        <f t="shared" si="35"/>
        <v>doc-2017:5</v>
      </c>
      <c r="C2263" t="s">
        <v>8572</v>
      </c>
      <c r="D2263">
        <v>5</v>
      </c>
      <c r="E2263" t="s">
        <v>101</v>
      </c>
    </row>
    <row r="2264" spans="2:5">
      <c r="B2264" s="65" t="str">
        <f t="shared" si="35"/>
        <v>doc-2017:6</v>
      </c>
      <c r="C2264" t="s">
        <v>8572</v>
      </c>
      <c r="D2264">
        <v>6</v>
      </c>
      <c r="E2264" t="s">
        <v>92</v>
      </c>
    </row>
    <row r="2265" spans="2:5">
      <c r="B2265" s="65" t="str">
        <f t="shared" si="35"/>
        <v>doc-2018:1</v>
      </c>
      <c r="C2265" t="s">
        <v>8573</v>
      </c>
      <c r="D2265">
        <v>1</v>
      </c>
      <c r="E2265" t="s">
        <v>2122</v>
      </c>
    </row>
    <row r="2266" spans="2:5">
      <c r="B2266" s="65" t="str">
        <f t="shared" si="35"/>
        <v>doc-2018:2</v>
      </c>
      <c r="C2266" t="s">
        <v>8573</v>
      </c>
      <c r="D2266">
        <v>2</v>
      </c>
      <c r="E2266" t="s">
        <v>2038</v>
      </c>
    </row>
    <row r="2267" spans="2:5">
      <c r="B2267" s="65" t="str">
        <f t="shared" si="35"/>
        <v>doc-2018:3</v>
      </c>
      <c r="C2267" t="s">
        <v>8573</v>
      </c>
      <c r="D2267">
        <v>3</v>
      </c>
      <c r="E2267" t="s">
        <v>1787</v>
      </c>
    </row>
    <row r="2268" spans="2:5">
      <c r="B2268" s="65" t="str">
        <f t="shared" si="35"/>
        <v>doc-2021:1</v>
      </c>
      <c r="C2268" t="s">
        <v>8574</v>
      </c>
      <c r="D2268">
        <v>1</v>
      </c>
      <c r="E2268" t="s">
        <v>2075</v>
      </c>
    </row>
    <row r="2269" spans="2:5">
      <c r="B2269" s="65" t="str">
        <f t="shared" si="35"/>
        <v>doc-2021:2</v>
      </c>
      <c r="C2269" t="s">
        <v>8574</v>
      </c>
      <c r="D2269">
        <v>2</v>
      </c>
      <c r="E2269" t="s">
        <v>1807</v>
      </c>
    </row>
    <row r="2270" spans="2:5">
      <c r="B2270" s="65" t="str">
        <f t="shared" si="35"/>
        <v>doc-2022:1</v>
      </c>
      <c r="C2270" t="s">
        <v>8575</v>
      </c>
      <c r="D2270">
        <v>1</v>
      </c>
      <c r="E2270" t="s">
        <v>2694</v>
      </c>
    </row>
    <row r="2271" spans="2:5">
      <c r="B2271" s="65" t="str">
        <f t="shared" si="35"/>
        <v>doc-2022:2</v>
      </c>
      <c r="C2271" t="s">
        <v>8575</v>
      </c>
      <c r="D2271">
        <v>2</v>
      </c>
      <c r="E2271" t="s">
        <v>2625</v>
      </c>
    </row>
    <row r="2272" spans="2:5">
      <c r="B2272" s="65" t="str">
        <f t="shared" si="35"/>
        <v>doc-2022:3</v>
      </c>
      <c r="C2272" t="s">
        <v>8575</v>
      </c>
      <c r="D2272">
        <v>3</v>
      </c>
      <c r="E2272" t="s">
        <v>2638</v>
      </c>
    </row>
    <row r="2273" spans="2:5">
      <c r="B2273" s="65" t="str">
        <f t="shared" si="35"/>
        <v>doc-2022:4</v>
      </c>
      <c r="C2273" t="s">
        <v>8575</v>
      </c>
      <c r="D2273">
        <v>4</v>
      </c>
      <c r="E2273" t="s">
        <v>1807</v>
      </c>
    </row>
    <row r="2274" spans="2:5">
      <c r="B2274" s="65" t="str">
        <f t="shared" si="35"/>
        <v>doc-2022:5</v>
      </c>
      <c r="C2274" t="s">
        <v>8575</v>
      </c>
      <c r="D2274">
        <v>5</v>
      </c>
      <c r="E2274" t="s">
        <v>1082</v>
      </c>
    </row>
    <row r="2275" spans="2:5">
      <c r="B2275" s="65" t="str">
        <f t="shared" si="35"/>
        <v>doc-2023:1</v>
      </c>
      <c r="C2275" t="s">
        <v>8576</v>
      </c>
      <c r="D2275">
        <v>1</v>
      </c>
      <c r="E2275" t="s">
        <v>1807</v>
      </c>
    </row>
    <row r="2276" spans="2:5">
      <c r="B2276" s="65" t="str">
        <f t="shared" si="35"/>
        <v>doc-2023:2</v>
      </c>
      <c r="C2276" t="s">
        <v>8576</v>
      </c>
      <c r="D2276">
        <v>2</v>
      </c>
      <c r="E2276" t="s">
        <v>2928</v>
      </c>
    </row>
    <row r="2277" spans="2:5">
      <c r="B2277" s="65" t="str">
        <f t="shared" si="35"/>
        <v>doc-2023:3</v>
      </c>
      <c r="C2277" t="s">
        <v>8576</v>
      </c>
      <c r="D2277">
        <v>3</v>
      </c>
      <c r="E2277" t="s">
        <v>2934</v>
      </c>
    </row>
    <row r="2278" spans="2:5">
      <c r="B2278" s="65" t="str">
        <f t="shared" si="35"/>
        <v>doc-2023:4</v>
      </c>
      <c r="C2278" t="s">
        <v>8576</v>
      </c>
      <c r="D2278">
        <v>4</v>
      </c>
      <c r="E2278" t="s">
        <v>2900</v>
      </c>
    </row>
    <row r="2279" spans="2:5">
      <c r="B2279" s="65" t="str">
        <f t="shared" si="35"/>
        <v>doc-2023:5</v>
      </c>
      <c r="C2279" t="s">
        <v>8576</v>
      </c>
      <c r="D2279">
        <v>5</v>
      </c>
      <c r="E2279" t="s">
        <v>276</v>
      </c>
    </row>
    <row r="2280" spans="2:5">
      <c r="B2280" s="65" t="str">
        <f t="shared" si="35"/>
        <v>doc-2023:6</v>
      </c>
      <c r="C2280" t="s">
        <v>8576</v>
      </c>
      <c r="D2280">
        <v>6</v>
      </c>
      <c r="E2280" t="s">
        <v>2638</v>
      </c>
    </row>
    <row r="2281" spans="2:5">
      <c r="B2281" s="65" t="str">
        <f t="shared" si="35"/>
        <v>doc-2023:7</v>
      </c>
      <c r="C2281" t="s">
        <v>8576</v>
      </c>
      <c r="D2281">
        <v>7</v>
      </c>
      <c r="E2281" t="s">
        <v>1082</v>
      </c>
    </row>
    <row r="2282" spans="2:5">
      <c r="B2282" s="65" t="str">
        <f t="shared" si="35"/>
        <v>doc-2024:1</v>
      </c>
      <c r="C2282" t="s">
        <v>8577</v>
      </c>
      <c r="D2282">
        <v>1</v>
      </c>
      <c r="E2282" t="s">
        <v>1751</v>
      </c>
    </row>
    <row r="2283" spans="2:5">
      <c r="B2283" s="65" t="str">
        <f t="shared" si="35"/>
        <v>doc-2024:2</v>
      </c>
      <c r="C2283" t="s">
        <v>8577</v>
      </c>
      <c r="D2283">
        <v>2</v>
      </c>
      <c r="E2283" t="s">
        <v>1915</v>
      </c>
    </row>
    <row r="2284" spans="2:5">
      <c r="B2284" s="65" t="str">
        <f t="shared" si="35"/>
        <v>doc-2024:3</v>
      </c>
      <c r="C2284" t="s">
        <v>8577</v>
      </c>
      <c r="D2284">
        <v>3</v>
      </c>
      <c r="E2284" t="s">
        <v>1807</v>
      </c>
    </row>
    <row r="2285" spans="2:5">
      <c r="B2285" s="65" t="str">
        <f t="shared" si="35"/>
        <v>doc-2024:4</v>
      </c>
      <c r="C2285" t="s">
        <v>8577</v>
      </c>
      <c r="D2285">
        <v>4</v>
      </c>
      <c r="E2285" t="s">
        <v>2928</v>
      </c>
    </row>
    <row r="2286" spans="2:5">
      <c r="B2286" s="65" t="str">
        <f t="shared" si="35"/>
        <v>doc-2025:1</v>
      </c>
      <c r="C2286" t="s">
        <v>8578</v>
      </c>
      <c r="D2286">
        <v>1</v>
      </c>
      <c r="E2286" t="s">
        <v>2694</v>
      </c>
    </row>
    <row r="2287" spans="2:5">
      <c r="B2287" s="65" t="str">
        <f t="shared" si="35"/>
        <v>doc-2025:2</v>
      </c>
      <c r="C2287" t="s">
        <v>8578</v>
      </c>
      <c r="D2287">
        <v>2</v>
      </c>
      <c r="E2287" t="s">
        <v>2638</v>
      </c>
    </row>
    <row r="2288" spans="2:5">
      <c r="B2288" s="65" t="str">
        <f t="shared" si="35"/>
        <v>doc-2025:3</v>
      </c>
      <c r="C2288" t="s">
        <v>8578</v>
      </c>
      <c r="D2288">
        <v>3</v>
      </c>
      <c r="E2288" t="s">
        <v>1807</v>
      </c>
    </row>
    <row r="2289" spans="2:5">
      <c r="B2289" s="65" t="str">
        <f t="shared" si="35"/>
        <v>doc-2025:4</v>
      </c>
      <c r="C2289" t="s">
        <v>8578</v>
      </c>
      <c r="D2289">
        <v>4</v>
      </c>
      <c r="E2289" t="s">
        <v>1956</v>
      </c>
    </row>
    <row r="2290" spans="2:5">
      <c r="B2290" s="65" t="str">
        <f t="shared" si="35"/>
        <v>doc-2028a:1</v>
      </c>
      <c r="C2290" t="s">
        <v>8579</v>
      </c>
      <c r="D2290">
        <v>1</v>
      </c>
      <c r="E2290" t="s">
        <v>2793</v>
      </c>
    </row>
    <row r="2291" spans="2:5">
      <c r="B2291" s="65" t="str">
        <f t="shared" si="35"/>
        <v>doc-2028a:2</v>
      </c>
      <c r="C2291" t="s">
        <v>8579</v>
      </c>
      <c r="D2291">
        <v>2</v>
      </c>
      <c r="E2291" t="s">
        <v>2773</v>
      </c>
    </row>
    <row r="2292" spans="2:5">
      <c r="B2292" s="65" t="str">
        <f t="shared" si="35"/>
        <v>doc-2028a:3</v>
      </c>
      <c r="C2292" t="s">
        <v>8579</v>
      </c>
      <c r="D2292">
        <v>3</v>
      </c>
      <c r="E2292" t="s">
        <v>2786</v>
      </c>
    </row>
    <row r="2293" spans="2:5">
      <c r="B2293" s="65" t="str">
        <f t="shared" si="35"/>
        <v>doc-2028a:4</v>
      </c>
      <c r="C2293" t="s">
        <v>8579</v>
      </c>
      <c r="D2293">
        <v>4</v>
      </c>
      <c r="E2293" t="s">
        <v>2349</v>
      </c>
    </row>
    <row r="2294" spans="2:5">
      <c r="B2294" s="65" t="str">
        <f t="shared" si="35"/>
        <v>doc-2028c:1</v>
      </c>
      <c r="C2294" t="s">
        <v>8580</v>
      </c>
      <c r="D2294">
        <v>1</v>
      </c>
      <c r="E2294" t="s">
        <v>2791</v>
      </c>
    </row>
    <row r="2295" spans="2:5">
      <c r="B2295" s="65" t="str">
        <f t="shared" si="35"/>
        <v>doc-2028c:2</v>
      </c>
      <c r="C2295" t="s">
        <v>8580</v>
      </c>
      <c r="D2295">
        <v>2</v>
      </c>
      <c r="E2295" t="s">
        <v>2773</v>
      </c>
    </row>
    <row r="2296" spans="2:5">
      <c r="B2296" s="65" t="str">
        <f t="shared" si="35"/>
        <v>doc-2028c:3</v>
      </c>
      <c r="C2296" t="s">
        <v>8580</v>
      </c>
      <c r="D2296">
        <v>3</v>
      </c>
      <c r="E2296" t="s">
        <v>2786</v>
      </c>
    </row>
    <row r="2297" spans="2:5">
      <c r="B2297" s="65" t="str">
        <f t="shared" si="35"/>
        <v>doc-2028c:4</v>
      </c>
      <c r="C2297" t="s">
        <v>8580</v>
      </c>
      <c r="D2297">
        <v>4</v>
      </c>
      <c r="E2297" t="s">
        <v>2349</v>
      </c>
    </row>
    <row r="2298" spans="2:5">
      <c r="B2298" s="65" t="str">
        <f t="shared" si="35"/>
        <v>doc-2029:1</v>
      </c>
      <c r="C2298" t="s">
        <v>5966</v>
      </c>
      <c r="D2298">
        <v>1</v>
      </c>
      <c r="E2298" t="s">
        <v>2409</v>
      </c>
    </row>
    <row r="2299" spans="2:5">
      <c r="B2299" s="65" t="str">
        <f t="shared" si="35"/>
        <v>doc-2029:2</v>
      </c>
      <c r="C2299" t="s">
        <v>5966</v>
      </c>
      <c r="D2299">
        <v>2</v>
      </c>
      <c r="E2299" t="s">
        <v>2396</v>
      </c>
    </row>
    <row r="2300" spans="2:5">
      <c r="B2300" s="65" t="str">
        <f t="shared" si="35"/>
        <v>doc-2030:1</v>
      </c>
      <c r="C2300" t="s">
        <v>5972</v>
      </c>
      <c r="D2300">
        <v>1</v>
      </c>
      <c r="E2300" t="s">
        <v>2459</v>
      </c>
    </row>
    <row r="2301" spans="2:5">
      <c r="B2301" s="65" t="str">
        <f t="shared" si="35"/>
        <v>doc-2030:2</v>
      </c>
      <c r="C2301" t="s">
        <v>5972</v>
      </c>
      <c r="D2301">
        <v>2</v>
      </c>
      <c r="E2301" t="s">
        <v>2468</v>
      </c>
    </row>
    <row r="2302" spans="2:5">
      <c r="B2302" s="65" t="str">
        <f t="shared" si="35"/>
        <v>doc-2030:3</v>
      </c>
      <c r="C2302" t="s">
        <v>5972</v>
      </c>
      <c r="D2302">
        <v>3</v>
      </c>
      <c r="E2302" t="s">
        <v>2396</v>
      </c>
    </row>
    <row r="2303" spans="2:5">
      <c r="B2303" s="65" t="str">
        <f t="shared" si="35"/>
        <v>doc-2030:4</v>
      </c>
      <c r="C2303" t="s">
        <v>5972</v>
      </c>
      <c r="D2303">
        <v>4</v>
      </c>
      <c r="E2303" t="s">
        <v>2462</v>
      </c>
    </row>
    <row r="2304" spans="2:5">
      <c r="B2304" s="65" t="str">
        <f t="shared" si="35"/>
        <v>doc-2030:5</v>
      </c>
      <c r="C2304" t="s">
        <v>5972</v>
      </c>
      <c r="D2304">
        <v>5</v>
      </c>
      <c r="E2304" t="s">
        <v>1942</v>
      </c>
    </row>
    <row r="2305" spans="2:5">
      <c r="B2305" s="65" t="str">
        <f t="shared" si="35"/>
        <v>doc-2031:1</v>
      </c>
      <c r="C2305" t="s">
        <v>8581</v>
      </c>
      <c r="D2305">
        <v>1</v>
      </c>
      <c r="E2305" t="s">
        <v>2928</v>
      </c>
    </row>
    <row r="2306" spans="2:5">
      <c r="B2306" s="65" t="str">
        <f t="shared" si="35"/>
        <v>doc-2031:2</v>
      </c>
      <c r="C2306" t="s">
        <v>8581</v>
      </c>
      <c r="D2306">
        <v>2</v>
      </c>
      <c r="E2306" t="s">
        <v>1769</v>
      </c>
    </row>
    <row r="2307" spans="2:5">
      <c r="B2307" s="65" t="str">
        <f t="shared" si="35"/>
        <v>doc-2031:3</v>
      </c>
      <c r="C2307" t="s">
        <v>8581</v>
      </c>
      <c r="D2307">
        <v>3</v>
      </c>
      <c r="E2307" t="s">
        <v>2917</v>
      </c>
    </row>
    <row r="2308" spans="2:5">
      <c r="B2308" s="65" t="str">
        <f t="shared" ref="B2308:B2371" si="36">$C2308&amp;":"&amp;$D2308</f>
        <v>doc-2031:4</v>
      </c>
      <c r="C2308" t="s">
        <v>8581</v>
      </c>
      <c r="D2308">
        <v>4</v>
      </c>
      <c r="E2308" t="s">
        <v>1295</v>
      </c>
    </row>
    <row r="2309" spans="2:5">
      <c r="B2309" s="65" t="str">
        <f t="shared" si="36"/>
        <v>doc-2031:5</v>
      </c>
      <c r="C2309" t="s">
        <v>8581</v>
      </c>
      <c r="D2309">
        <v>5</v>
      </c>
      <c r="E2309" t="s">
        <v>239</v>
      </c>
    </row>
    <row r="2310" spans="2:5">
      <c r="B2310" s="65" t="str">
        <f t="shared" si="36"/>
        <v>doc-2031:6</v>
      </c>
      <c r="C2310" t="s">
        <v>8581</v>
      </c>
      <c r="D2310">
        <v>6</v>
      </c>
      <c r="E2310" t="s">
        <v>1915</v>
      </c>
    </row>
    <row r="2311" spans="2:5">
      <c r="B2311" s="65" t="str">
        <f t="shared" si="36"/>
        <v>doc-2032:1</v>
      </c>
      <c r="C2311" t="s">
        <v>8582</v>
      </c>
      <c r="D2311">
        <v>1</v>
      </c>
      <c r="E2311" t="s">
        <v>1959</v>
      </c>
    </row>
    <row r="2312" spans="2:5">
      <c r="B2312" s="65" t="str">
        <f t="shared" si="36"/>
        <v>doc-2032:2</v>
      </c>
      <c r="C2312" t="s">
        <v>8582</v>
      </c>
      <c r="D2312">
        <v>2</v>
      </c>
      <c r="E2312" t="s">
        <v>2459</v>
      </c>
    </row>
    <row r="2313" spans="2:5">
      <c r="B2313" s="65" t="str">
        <f t="shared" si="36"/>
        <v>doc-2032:3</v>
      </c>
      <c r="C2313" t="s">
        <v>8582</v>
      </c>
      <c r="D2313">
        <v>3</v>
      </c>
      <c r="E2313" t="s">
        <v>1890</v>
      </c>
    </row>
    <row r="2314" spans="2:5">
      <c r="B2314" s="65" t="str">
        <f t="shared" si="36"/>
        <v>doc-2032:4</v>
      </c>
      <c r="C2314" t="s">
        <v>8582</v>
      </c>
      <c r="D2314">
        <v>4</v>
      </c>
      <c r="E2314" t="s">
        <v>1879</v>
      </c>
    </row>
    <row r="2315" spans="2:5">
      <c r="B2315" s="65" t="str">
        <f t="shared" si="36"/>
        <v>doc-2032:5</v>
      </c>
      <c r="C2315" t="s">
        <v>8582</v>
      </c>
      <c r="D2315">
        <v>5</v>
      </c>
      <c r="E2315" t="s">
        <v>2468</v>
      </c>
    </row>
    <row r="2316" spans="2:5">
      <c r="B2316" s="65" t="str">
        <f t="shared" si="36"/>
        <v>doc-2032:6</v>
      </c>
      <c r="C2316" t="s">
        <v>8582</v>
      </c>
      <c r="D2316">
        <v>6</v>
      </c>
      <c r="E2316" t="s">
        <v>2396</v>
      </c>
    </row>
    <row r="2317" spans="2:5">
      <c r="B2317" s="65" t="str">
        <f t="shared" si="36"/>
        <v>doc-2032:7</v>
      </c>
      <c r="C2317" t="s">
        <v>8582</v>
      </c>
      <c r="D2317">
        <v>7</v>
      </c>
      <c r="E2317" t="s">
        <v>1942</v>
      </c>
    </row>
    <row r="2318" spans="2:5">
      <c r="B2318" s="65" t="str">
        <f t="shared" si="36"/>
        <v>doc-2034:1</v>
      </c>
      <c r="C2318" t="s">
        <v>8583</v>
      </c>
      <c r="D2318">
        <v>1</v>
      </c>
      <c r="E2318" t="s">
        <v>79</v>
      </c>
    </row>
    <row r="2319" spans="2:5">
      <c r="B2319" s="65" t="str">
        <f t="shared" si="36"/>
        <v>doc-2034:2</v>
      </c>
      <c r="C2319" t="s">
        <v>8583</v>
      </c>
      <c r="D2319">
        <v>2</v>
      </c>
      <c r="E2319" t="s">
        <v>73</v>
      </c>
    </row>
    <row r="2320" spans="2:5">
      <c r="B2320" s="65" t="str">
        <f t="shared" si="36"/>
        <v>doc-2034:3</v>
      </c>
      <c r="C2320" t="s">
        <v>8583</v>
      </c>
      <c r="D2320">
        <v>3</v>
      </c>
      <c r="E2320" t="s">
        <v>87</v>
      </c>
    </row>
    <row r="2321" spans="2:5">
      <c r="B2321" s="65" t="str">
        <f t="shared" si="36"/>
        <v>doc-2035:1</v>
      </c>
      <c r="C2321" t="s">
        <v>8584</v>
      </c>
      <c r="D2321">
        <v>1</v>
      </c>
      <c r="E2321" t="s">
        <v>82</v>
      </c>
    </row>
    <row r="2322" spans="2:5">
      <c r="B2322" s="65" t="str">
        <f t="shared" si="36"/>
        <v>doc-2035:2</v>
      </c>
      <c r="C2322" t="s">
        <v>8584</v>
      </c>
      <c r="D2322">
        <v>2</v>
      </c>
      <c r="E2322" t="s">
        <v>79</v>
      </c>
    </row>
    <row r="2323" spans="2:5">
      <c r="B2323" s="65" t="str">
        <f t="shared" si="36"/>
        <v>doc-2035:3</v>
      </c>
      <c r="C2323" t="s">
        <v>8584</v>
      </c>
      <c r="D2323">
        <v>3</v>
      </c>
      <c r="E2323" t="s">
        <v>1201</v>
      </c>
    </row>
    <row r="2324" spans="2:5">
      <c r="B2324" s="65" t="str">
        <f t="shared" si="36"/>
        <v>doc-2035:4</v>
      </c>
      <c r="C2324" t="s">
        <v>8584</v>
      </c>
      <c r="D2324">
        <v>4</v>
      </c>
      <c r="E2324" t="s">
        <v>1195</v>
      </c>
    </row>
    <row r="2325" spans="2:5">
      <c r="B2325" s="65" t="str">
        <f t="shared" si="36"/>
        <v>doc-2035:5</v>
      </c>
      <c r="C2325" t="s">
        <v>8584</v>
      </c>
      <c r="D2325">
        <v>5</v>
      </c>
      <c r="E2325" t="s">
        <v>1177</v>
      </c>
    </row>
    <row r="2326" spans="2:5">
      <c r="B2326" s="65" t="str">
        <f t="shared" si="36"/>
        <v>doc-2039:1</v>
      </c>
      <c r="C2326" t="s">
        <v>8585</v>
      </c>
      <c r="D2326">
        <v>1</v>
      </c>
      <c r="E2326" t="s">
        <v>1295</v>
      </c>
    </row>
    <row r="2327" spans="2:5">
      <c r="B2327" s="65" t="str">
        <f t="shared" si="36"/>
        <v>doc-2039:2</v>
      </c>
      <c r="C2327" t="s">
        <v>8585</v>
      </c>
      <c r="D2327">
        <v>2</v>
      </c>
      <c r="E2327" t="s">
        <v>2928</v>
      </c>
    </row>
    <row r="2328" spans="2:5">
      <c r="B2328" s="65" t="str">
        <f t="shared" si="36"/>
        <v>doc-2039:3</v>
      </c>
      <c r="C2328" t="s">
        <v>8585</v>
      </c>
      <c r="D2328">
        <v>3</v>
      </c>
      <c r="E2328" t="s">
        <v>1769</v>
      </c>
    </row>
    <row r="2329" spans="2:5">
      <c r="B2329" s="65" t="str">
        <f t="shared" si="36"/>
        <v>doc-2039:4</v>
      </c>
      <c r="C2329" t="s">
        <v>8585</v>
      </c>
      <c r="D2329">
        <v>4</v>
      </c>
      <c r="E2329" t="s">
        <v>1249</v>
      </c>
    </row>
    <row r="2330" spans="2:5">
      <c r="B2330" s="65" t="str">
        <f t="shared" si="36"/>
        <v>doc-2039:5</v>
      </c>
      <c r="C2330" t="s">
        <v>8585</v>
      </c>
      <c r="D2330">
        <v>5</v>
      </c>
      <c r="E2330" t="s">
        <v>2917</v>
      </c>
    </row>
    <row r="2331" spans="2:5">
      <c r="B2331" s="65" t="str">
        <f t="shared" si="36"/>
        <v>doc-2039:6</v>
      </c>
      <c r="C2331" t="s">
        <v>8585</v>
      </c>
      <c r="D2331">
        <v>6</v>
      </c>
      <c r="E2331" t="s">
        <v>1915</v>
      </c>
    </row>
    <row r="2332" spans="2:5">
      <c r="B2332" s="65" t="str">
        <f t="shared" si="36"/>
        <v>doc-2039:7</v>
      </c>
      <c r="C2332" t="s">
        <v>8585</v>
      </c>
      <c r="D2332">
        <v>7</v>
      </c>
      <c r="E2332" t="s">
        <v>239</v>
      </c>
    </row>
    <row r="2333" spans="2:5">
      <c r="B2333" s="65" t="str">
        <f t="shared" si="36"/>
        <v>doc-2040:1</v>
      </c>
      <c r="C2333" t="s">
        <v>8586</v>
      </c>
      <c r="D2333">
        <v>1</v>
      </c>
      <c r="E2333" t="s">
        <v>2022</v>
      </c>
    </row>
    <row r="2334" spans="2:5">
      <c r="B2334" s="65" t="str">
        <f t="shared" si="36"/>
        <v>doc-2040:2</v>
      </c>
      <c r="C2334" t="s">
        <v>8586</v>
      </c>
      <c r="D2334">
        <v>2</v>
      </c>
      <c r="E2334" t="s">
        <v>1383</v>
      </c>
    </row>
    <row r="2335" spans="2:5">
      <c r="B2335" s="65" t="str">
        <f t="shared" si="36"/>
        <v>doc-2041:1</v>
      </c>
      <c r="C2335" t="s">
        <v>8587</v>
      </c>
      <c r="D2335">
        <v>1</v>
      </c>
      <c r="E2335" t="s">
        <v>1769</v>
      </c>
    </row>
    <row r="2336" spans="2:5">
      <c r="B2336" s="65" t="str">
        <f t="shared" si="36"/>
        <v>doc-2041:2</v>
      </c>
      <c r="C2336" t="s">
        <v>8587</v>
      </c>
      <c r="D2336">
        <v>2</v>
      </c>
      <c r="E2336" t="s">
        <v>1249</v>
      </c>
    </row>
    <row r="2337" spans="2:5">
      <c r="B2337" s="65" t="str">
        <f t="shared" si="36"/>
        <v>doc-2041:3</v>
      </c>
      <c r="C2337" t="s">
        <v>8587</v>
      </c>
      <c r="D2337">
        <v>3</v>
      </c>
      <c r="E2337" t="s">
        <v>2928</v>
      </c>
    </row>
    <row r="2338" spans="2:5">
      <c r="B2338" s="65" t="str">
        <f t="shared" si="36"/>
        <v>doc-2041:4</v>
      </c>
      <c r="C2338" t="s">
        <v>8587</v>
      </c>
      <c r="D2338">
        <v>4</v>
      </c>
      <c r="E2338" t="s">
        <v>2917</v>
      </c>
    </row>
    <row r="2339" spans="2:5">
      <c r="B2339" s="65" t="str">
        <f t="shared" si="36"/>
        <v>doc-2042:1</v>
      </c>
      <c r="C2339" t="s">
        <v>8588</v>
      </c>
      <c r="D2339">
        <v>1</v>
      </c>
      <c r="E2339" t="s">
        <v>1383</v>
      </c>
    </row>
    <row r="2340" spans="2:5">
      <c r="B2340" s="65" t="str">
        <f t="shared" si="36"/>
        <v>doc-2042:2</v>
      </c>
      <c r="C2340" t="s">
        <v>8588</v>
      </c>
      <c r="D2340">
        <v>2</v>
      </c>
      <c r="E2340" t="s">
        <v>1821</v>
      </c>
    </row>
    <row r="2341" spans="2:5">
      <c r="B2341" s="65" t="str">
        <f t="shared" si="36"/>
        <v>doc-2043:1</v>
      </c>
      <c r="C2341" t="s">
        <v>8589</v>
      </c>
      <c r="D2341">
        <v>1</v>
      </c>
      <c r="E2341" t="s">
        <v>2928</v>
      </c>
    </row>
    <row r="2342" spans="2:5">
      <c r="B2342" s="65" t="str">
        <f t="shared" si="36"/>
        <v>doc-2043:2</v>
      </c>
      <c r="C2342" t="s">
        <v>8589</v>
      </c>
      <c r="D2342">
        <v>2</v>
      </c>
      <c r="E2342" t="s">
        <v>1807</v>
      </c>
    </row>
    <row r="2343" spans="2:5">
      <c r="B2343" s="65" t="str">
        <f t="shared" si="36"/>
        <v>doc-2043:3</v>
      </c>
      <c r="C2343" t="s">
        <v>8589</v>
      </c>
      <c r="D2343">
        <v>3</v>
      </c>
      <c r="E2343" t="s">
        <v>2934</v>
      </c>
    </row>
    <row r="2344" spans="2:5">
      <c r="B2344" s="65" t="str">
        <f t="shared" si="36"/>
        <v>doc-2043:4</v>
      </c>
      <c r="C2344" t="s">
        <v>8589</v>
      </c>
      <c r="D2344">
        <v>4</v>
      </c>
      <c r="E2344" t="s">
        <v>2900</v>
      </c>
    </row>
    <row r="2345" spans="2:5">
      <c r="B2345" s="65" t="str">
        <f t="shared" si="36"/>
        <v>doc-2043:5</v>
      </c>
      <c r="C2345" t="s">
        <v>8589</v>
      </c>
      <c r="D2345">
        <v>5</v>
      </c>
      <c r="E2345" t="s">
        <v>276</v>
      </c>
    </row>
    <row r="2346" spans="2:5">
      <c r="B2346" s="65" t="str">
        <f t="shared" si="36"/>
        <v>doc-2043:6</v>
      </c>
      <c r="C2346" t="s">
        <v>8589</v>
      </c>
      <c r="D2346">
        <v>6</v>
      </c>
      <c r="E2346" t="s">
        <v>2638</v>
      </c>
    </row>
    <row r="2347" spans="2:5">
      <c r="B2347" s="65" t="str">
        <f t="shared" si="36"/>
        <v>doc-2043:7</v>
      </c>
      <c r="C2347" t="s">
        <v>8589</v>
      </c>
      <c r="D2347">
        <v>7</v>
      </c>
      <c r="E2347" t="s">
        <v>1082</v>
      </c>
    </row>
    <row r="2348" spans="2:5">
      <c r="B2348" s="65" t="str">
        <f t="shared" si="36"/>
        <v>doc-2045:1</v>
      </c>
      <c r="C2348" t="s">
        <v>8590</v>
      </c>
      <c r="D2348">
        <v>1</v>
      </c>
      <c r="E2348" t="s">
        <v>1383</v>
      </c>
    </row>
    <row r="2349" spans="2:5">
      <c r="B2349" s="65" t="str">
        <f t="shared" si="36"/>
        <v>doc-2045:2</v>
      </c>
      <c r="C2349" t="s">
        <v>8590</v>
      </c>
      <c r="D2349">
        <v>2</v>
      </c>
      <c r="E2349" t="s">
        <v>1815</v>
      </c>
    </row>
    <row r="2350" spans="2:5">
      <c r="B2350" s="65" t="str">
        <f t="shared" si="36"/>
        <v>doc-2045:3</v>
      </c>
      <c r="C2350" t="s">
        <v>8590</v>
      </c>
      <c r="D2350">
        <v>3</v>
      </c>
      <c r="E2350" t="s">
        <v>2206</v>
      </c>
    </row>
    <row r="2351" spans="2:5">
      <c r="B2351" s="65" t="str">
        <f t="shared" si="36"/>
        <v>doc-2045:4</v>
      </c>
      <c r="C2351" t="s">
        <v>8590</v>
      </c>
      <c r="D2351">
        <v>4</v>
      </c>
      <c r="E2351" t="s">
        <v>1471</v>
      </c>
    </row>
    <row r="2352" spans="2:5">
      <c r="B2352" s="65" t="str">
        <f t="shared" si="36"/>
        <v>doc-2046:1</v>
      </c>
      <c r="C2352" t="s">
        <v>8591</v>
      </c>
      <c r="D2352">
        <v>1</v>
      </c>
      <c r="E2352" t="s">
        <v>2299</v>
      </c>
    </row>
    <row r="2353" spans="2:5">
      <c r="B2353" s="65" t="str">
        <f t="shared" si="36"/>
        <v>doc-2046:2</v>
      </c>
      <c r="C2353" t="s">
        <v>8591</v>
      </c>
      <c r="D2353">
        <v>2</v>
      </c>
      <c r="E2353" t="s">
        <v>1879</v>
      </c>
    </row>
    <row r="2354" spans="2:5">
      <c r="B2354" s="65" t="str">
        <f t="shared" si="36"/>
        <v>doc-2046:3</v>
      </c>
      <c r="C2354" t="s">
        <v>8591</v>
      </c>
      <c r="D2354">
        <v>3</v>
      </c>
      <c r="E2354" t="s">
        <v>2298</v>
      </c>
    </row>
    <row r="2355" spans="2:5">
      <c r="B2355" s="65" t="str">
        <f t="shared" si="36"/>
        <v>doc-2046:4</v>
      </c>
      <c r="C2355" t="s">
        <v>8591</v>
      </c>
      <c r="D2355">
        <v>4</v>
      </c>
      <c r="E2355" t="s">
        <v>1977</v>
      </c>
    </row>
    <row r="2356" spans="2:5">
      <c r="B2356" s="65" t="str">
        <f t="shared" si="36"/>
        <v>doc-2046:5</v>
      </c>
      <c r="C2356" t="s">
        <v>8591</v>
      </c>
      <c r="D2356">
        <v>5</v>
      </c>
      <c r="E2356" t="s">
        <v>1947</v>
      </c>
    </row>
    <row r="2357" spans="2:5">
      <c r="B2357" s="65" t="str">
        <f t="shared" si="36"/>
        <v>doc-2047:1</v>
      </c>
      <c r="C2357" t="s">
        <v>8592</v>
      </c>
      <c r="D2357">
        <v>1</v>
      </c>
      <c r="E2357" t="s">
        <v>2010</v>
      </c>
    </row>
    <row r="2358" spans="2:5">
      <c r="B2358" s="65" t="str">
        <f t="shared" si="36"/>
        <v>doc-2047:2</v>
      </c>
      <c r="C2358" t="s">
        <v>8592</v>
      </c>
      <c r="D2358">
        <v>2</v>
      </c>
      <c r="E2358" t="s">
        <v>1796</v>
      </c>
    </row>
    <row r="2359" spans="2:5">
      <c r="B2359" s="65" t="str">
        <f t="shared" si="36"/>
        <v>doc-2047:3</v>
      </c>
      <c r="C2359" t="s">
        <v>8592</v>
      </c>
      <c r="D2359">
        <v>3</v>
      </c>
      <c r="E2359" t="s">
        <v>1879</v>
      </c>
    </row>
    <row r="2360" spans="2:5">
      <c r="B2360" s="65" t="str">
        <f t="shared" si="36"/>
        <v>doc-2047:4</v>
      </c>
      <c r="C2360" t="s">
        <v>8592</v>
      </c>
      <c r="D2360">
        <v>4</v>
      </c>
      <c r="E2360" t="s">
        <v>1977</v>
      </c>
    </row>
    <row r="2361" spans="2:5">
      <c r="B2361" s="65" t="str">
        <f t="shared" si="36"/>
        <v>doc-2047:5</v>
      </c>
      <c r="C2361" t="s">
        <v>8592</v>
      </c>
      <c r="D2361">
        <v>5</v>
      </c>
      <c r="E2361" t="s">
        <v>1830</v>
      </c>
    </row>
    <row r="2362" spans="2:5">
      <c r="B2362" s="65" t="str">
        <f t="shared" si="36"/>
        <v>doc-2048:1</v>
      </c>
      <c r="C2362" t="s">
        <v>8593</v>
      </c>
      <c r="D2362">
        <v>1</v>
      </c>
      <c r="E2362" t="s">
        <v>1756</v>
      </c>
    </row>
    <row r="2363" spans="2:5">
      <c r="B2363" s="65" t="str">
        <f t="shared" si="36"/>
        <v>doc-2048:2</v>
      </c>
      <c r="C2363" t="s">
        <v>8593</v>
      </c>
      <c r="D2363">
        <v>2</v>
      </c>
      <c r="E2363" t="s">
        <v>1708</v>
      </c>
    </row>
    <row r="2364" spans="2:5">
      <c r="B2364" s="65" t="str">
        <f t="shared" si="36"/>
        <v>doc-2048:3</v>
      </c>
      <c r="C2364" t="s">
        <v>8593</v>
      </c>
      <c r="D2364">
        <v>3</v>
      </c>
      <c r="E2364" t="s">
        <v>1711</v>
      </c>
    </row>
    <row r="2365" spans="2:5">
      <c r="B2365" s="65" t="str">
        <f t="shared" si="36"/>
        <v>doc-2048:4</v>
      </c>
      <c r="C2365" t="s">
        <v>8593</v>
      </c>
      <c r="D2365">
        <v>4</v>
      </c>
      <c r="E2365" t="s">
        <v>2638</v>
      </c>
    </row>
    <row r="2366" spans="2:5">
      <c r="B2366" s="65" t="str">
        <f t="shared" si="36"/>
        <v>doc-2048:5</v>
      </c>
      <c r="C2366" t="s">
        <v>8593</v>
      </c>
      <c r="D2366">
        <v>5</v>
      </c>
      <c r="E2366" t="s">
        <v>1807</v>
      </c>
    </row>
    <row r="2367" spans="2:5">
      <c r="B2367" s="65" t="str">
        <f t="shared" si="36"/>
        <v>doc-2050:1</v>
      </c>
      <c r="C2367" t="s">
        <v>5978</v>
      </c>
      <c r="D2367">
        <v>1</v>
      </c>
      <c r="E2367" t="s">
        <v>2371</v>
      </c>
    </row>
    <row r="2368" spans="2:5">
      <c r="B2368" s="65" t="str">
        <f t="shared" si="36"/>
        <v>doc-2050:2</v>
      </c>
      <c r="C2368" t="s">
        <v>5978</v>
      </c>
      <c r="D2368">
        <v>2</v>
      </c>
      <c r="E2368" t="s">
        <v>2349</v>
      </c>
    </row>
    <row r="2369" spans="2:5">
      <c r="B2369" s="65" t="str">
        <f t="shared" si="36"/>
        <v>doc-2050:3</v>
      </c>
      <c r="C2369" t="s">
        <v>5978</v>
      </c>
      <c r="D2369">
        <v>3</v>
      </c>
      <c r="E2369" t="s">
        <v>2025</v>
      </c>
    </row>
    <row r="2370" spans="2:5">
      <c r="B2370" s="65" t="str">
        <f t="shared" si="36"/>
        <v>doc-2050:4</v>
      </c>
      <c r="C2370" t="s">
        <v>5978</v>
      </c>
      <c r="D2370">
        <v>4</v>
      </c>
      <c r="E2370" t="s">
        <v>2379</v>
      </c>
    </row>
    <row r="2371" spans="2:5">
      <c r="B2371" s="65" t="str">
        <f t="shared" si="36"/>
        <v>doc-2050:5</v>
      </c>
      <c r="C2371" t="s">
        <v>5978</v>
      </c>
      <c r="D2371">
        <v>5</v>
      </c>
      <c r="E2371" t="s">
        <v>2028</v>
      </c>
    </row>
    <row r="2372" spans="2:5">
      <c r="B2372" s="65" t="str">
        <f t="shared" ref="B2372:B2435" si="37">$C2372&amp;":"&amp;$D2372</f>
        <v>doc-2051:1</v>
      </c>
      <c r="C2372" t="s">
        <v>8594</v>
      </c>
      <c r="D2372">
        <v>1</v>
      </c>
      <c r="E2372" t="s">
        <v>1879</v>
      </c>
    </row>
    <row r="2373" spans="2:5">
      <c r="B2373" s="65" t="str">
        <f t="shared" si="37"/>
        <v>doc-2051:2</v>
      </c>
      <c r="C2373" t="s">
        <v>8594</v>
      </c>
      <c r="D2373">
        <v>2</v>
      </c>
      <c r="E2373" t="s">
        <v>2086</v>
      </c>
    </row>
    <row r="2374" spans="2:5">
      <c r="B2374" s="65" t="str">
        <f t="shared" si="37"/>
        <v>doc-2051:3</v>
      </c>
      <c r="C2374" t="s">
        <v>8594</v>
      </c>
      <c r="D2374">
        <v>3</v>
      </c>
      <c r="E2374" t="s">
        <v>2035</v>
      </c>
    </row>
    <row r="2375" spans="2:5">
      <c r="B2375" s="65" t="str">
        <f t="shared" si="37"/>
        <v>doc-2051:4</v>
      </c>
      <c r="C2375" t="s">
        <v>8594</v>
      </c>
      <c r="D2375">
        <v>4</v>
      </c>
      <c r="E2375" t="s">
        <v>1851</v>
      </c>
    </row>
    <row r="2376" spans="2:5">
      <c r="B2376" s="65" t="str">
        <f t="shared" si="37"/>
        <v>doc-2052:1</v>
      </c>
      <c r="C2376" t="s">
        <v>8595</v>
      </c>
      <c r="D2376">
        <v>1</v>
      </c>
      <c r="E2376" t="s">
        <v>2086</v>
      </c>
    </row>
    <row r="2377" spans="2:5">
      <c r="B2377" s="65" t="str">
        <f t="shared" si="37"/>
        <v>doc-2052:2</v>
      </c>
      <c r="C2377" t="s">
        <v>8595</v>
      </c>
      <c r="D2377">
        <v>2</v>
      </c>
      <c r="E2377" t="s">
        <v>1879</v>
      </c>
    </row>
    <row r="2378" spans="2:5">
      <c r="B2378" s="65" t="str">
        <f t="shared" si="37"/>
        <v>doc-2052:3</v>
      </c>
      <c r="C2378" t="s">
        <v>8595</v>
      </c>
      <c r="D2378">
        <v>3</v>
      </c>
      <c r="E2378" t="s">
        <v>1851</v>
      </c>
    </row>
    <row r="2379" spans="2:5">
      <c r="B2379" s="65" t="str">
        <f t="shared" si="37"/>
        <v>doc-2052:4</v>
      </c>
      <c r="C2379" t="s">
        <v>8595</v>
      </c>
      <c r="D2379">
        <v>4</v>
      </c>
      <c r="E2379" t="s">
        <v>2035</v>
      </c>
    </row>
    <row r="2380" spans="2:5">
      <c r="B2380" s="65" t="str">
        <f t="shared" si="37"/>
        <v>doc-2053:1</v>
      </c>
      <c r="C2380" t="s">
        <v>8596</v>
      </c>
      <c r="D2380">
        <v>1</v>
      </c>
      <c r="E2380" t="s">
        <v>1997</v>
      </c>
    </row>
    <row r="2381" spans="2:5">
      <c r="B2381" s="65" t="str">
        <f t="shared" si="37"/>
        <v>doc-2053:2</v>
      </c>
      <c r="C2381" t="s">
        <v>8596</v>
      </c>
      <c r="D2381">
        <v>2</v>
      </c>
      <c r="E2381" t="s">
        <v>2821</v>
      </c>
    </row>
    <row r="2382" spans="2:5">
      <c r="B2382" s="65" t="str">
        <f t="shared" si="37"/>
        <v>doc-2053:3</v>
      </c>
      <c r="C2382" t="s">
        <v>8596</v>
      </c>
      <c r="D2382">
        <v>3</v>
      </c>
      <c r="E2382" t="s">
        <v>1968</v>
      </c>
    </row>
    <row r="2383" spans="2:5">
      <c r="B2383" s="65" t="str">
        <f t="shared" si="37"/>
        <v>doc-2053:4</v>
      </c>
      <c r="C2383" t="s">
        <v>8596</v>
      </c>
      <c r="D2383">
        <v>4</v>
      </c>
      <c r="E2383" t="s">
        <v>2823</v>
      </c>
    </row>
    <row r="2384" spans="2:5">
      <c r="B2384" s="65" t="str">
        <f t="shared" si="37"/>
        <v>doc-2055:1</v>
      </c>
      <c r="C2384" t="s">
        <v>8597</v>
      </c>
      <c r="D2384">
        <v>1</v>
      </c>
      <c r="E2384" t="s">
        <v>1145</v>
      </c>
    </row>
    <row r="2385" spans="2:5">
      <c r="B2385" s="65" t="str">
        <f t="shared" si="37"/>
        <v>doc-2055:2</v>
      </c>
      <c r="C2385" t="s">
        <v>8597</v>
      </c>
      <c r="D2385">
        <v>2</v>
      </c>
      <c r="E2385" t="s">
        <v>1153</v>
      </c>
    </row>
    <row r="2386" spans="2:5">
      <c r="B2386" s="65" t="str">
        <f t="shared" si="37"/>
        <v>doc-2055:3</v>
      </c>
      <c r="C2386" t="s">
        <v>8597</v>
      </c>
      <c r="D2386">
        <v>3</v>
      </c>
      <c r="E2386" t="s">
        <v>1156</v>
      </c>
    </row>
    <row r="2387" spans="2:5">
      <c r="B2387" s="65" t="str">
        <f t="shared" si="37"/>
        <v>doc-2055:4</v>
      </c>
      <c r="C2387" t="s">
        <v>8597</v>
      </c>
      <c r="D2387">
        <v>4</v>
      </c>
      <c r="E2387" t="s">
        <v>2823</v>
      </c>
    </row>
    <row r="2388" spans="2:5">
      <c r="B2388" s="65" t="str">
        <f t="shared" si="37"/>
        <v>doc-2056:1</v>
      </c>
      <c r="C2388" t="s">
        <v>8598</v>
      </c>
      <c r="D2388">
        <v>1</v>
      </c>
      <c r="E2388" t="s">
        <v>1156</v>
      </c>
    </row>
    <row r="2389" spans="2:5">
      <c r="B2389" s="65" t="str">
        <f t="shared" si="37"/>
        <v>doc-2056:2</v>
      </c>
      <c r="C2389" t="s">
        <v>8598</v>
      </c>
      <c r="D2389">
        <v>2</v>
      </c>
      <c r="E2389" t="s">
        <v>1145</v>
      </c>
    </row>
    <row r="2390" spans="2:5">
      <c r="B2390" s="65" t="str">
        <f t="shared" si="37"/>
        <v>doc-2056:3</v>
      </c>
      <c r="C2390" t="s">
        <v>8598</v>
      </c>
      <c r="D2390">
        <v>3</v>
      </c>
      <c r="E2390" t="s">
        <v>1153</v>
      </c>
    </row>
    <row r="2391" spans="2:5">
      <c r="B2391" s="65" t="str">
        <f t="shared" si="37"/>
        <v>doc-2057a:1</v>
      </c>
      <c r="C2391" t="s">
        <v>8599</v>
      </c>
      <c r="D2391">
        <v>1</v>
      </c>
      <c r="E2391" t="s">
        <v>1145</v>
      </c>
    </row>
    <row r="2392" spans="2:5">
      <c r="B2392" s="65" t="str">
        <f t="shared" si="37"/>
        <v>doc-2057a:2</v>
      </c>
      <c r="C2392" t="s">
        <v>8599</v>
      </c>
      <c r="D2392">
        <v>2</v>
      </c>
      <c r="E2392" t="s">
        <v>2957</v>
      </c>
    </row>
    <row r="2393" spans="2:5">
      <c r="B2393" s="65" t="str">
        <f t="shared" si="37"/>
        <v>doc-2057a:3</v>
      </c>
      <c r="C2393" t="s">
        <v>8599</v>
      </c>
      <c r="D2393">
        <v>3</v>
      </c>
      <c r="E2393" t="s">
        <v>1153</v>
      </c>
    </row>
    <row r="2394" spans="2:5">
      <c r="B2394" s="65" t="str">
        <f t="shared" si="37"/>
        <v>doc-2057a:4</v>
      </c>
      <c r="C2394" t="s">
        <v>8599</v>
      </c>
      <c r="D2394">
        <v>4</v>
      </c>
      <c r="E2394" t="s">
        <v>2984</v>
      </c>
    </row>
    <row r="2395" spans="2:5">
      <c r="B2395" s="65" t="str">
        <f t="shared" si="37"/>
        <v>doc-2057e:1</v>
      </c>
      <c r="C2395" t="s">
        <v>8600</v>
      </c>
      <c r="D2395">
        <v>1</v>
      </c>
      <c r="E2395" t="s">
        <v>1145</v>
      </c>
    </row>
    <row r="2396" spans="2:5">
      <c r="B2396" s="65" t="str">
        <f t="shared" si="37"/>
        <v>doc-2057e:2</v>
      </c>
      <c r="C2396" t="s">
        <v>8600</v>
      </c>
      <c r="D2396">
        <v>2</v>
      </c>
      <c r="E2396" t="s">
        <v>2957</v>
      </c>
    </row>
    <row r="2397" spans="2:5">
      <c r="B2397" s="65" t="str">
        <f t="shared" si="37"/>
        <v>doc-2057e:3</v>
      </c>
      <c r="C2397" t="s">
        <v>8600</v>
      </c>
      <c r="D2397">
        <v>3</v>
      </c>
      <c r="E2397" t="s">
        <v>2984</v>
      </c>
    </row>
    <row r="2398" spans="2:5">
      <c r="B2398" s="65" t="str">
        <f t="shared" si="37"/>
        <v>doc-2057e:4</v>
      </c>
      <c r="C2398" t="s">
        <v>8600</v>
      </c>
      <c r="D2398">
        <v>4</v>
      </c>
      <c r="E2398" t="s">
        <v>1153</v>
      </c>
    </row>
    <row r="2399" spans="2:5">
      <c r="B2399" s="65" t="str">
        <f t="shared" si="37"/>
        <v>doc-2057e:5</v>
      </c>
      <c r="C2399" t="s">
        <v>8600</v>
      </c>
      <c r="D2399">
        <v>5</v>
      </c>
      <c r="E2399" t="s">
        <v>1151</v>
      </c>
    </row>
    <row r="2400" spans="2:5">
      <c r="B2400" s="65" t="str">
        <f t="shared" si="37"/>
        <v>doc-2058:1</v>
      </c>
      <c r="C2400" t="s">
        <v>5985</v>
      </c>
      <c r="D2400">
        <v>1</v>
      </c>
      <c r="E2400" t="s">
        <v>2863</v>
      </c>
    </row>
    <row r="2401" spans="2:5">
      <c r="B2401" s="65" t="str">
        <f t="shared" si="37"/>
        <v>doc-2058:2</v>
      </c>
      <c r="C2401" t="s">
        <v>5985</v>
      </c>
      <c r="D2401">
        <v>2</v>
      </c>
      <c r="E2401" t="s">
        <v>1596</v>
      </c>
    </row>
    <row r="2402" spans="2:5">
      <c r="B2402" s="65" t="str">
        <f t="shared" si="37"/>
        <v>doc-2058:3</v>
      </c>
      <c r="C2402" t="s">
        <v>5985</v>
      </c>
      <c r="D2402">
        <v>3</v>
      </c>
      <c r="E2402" t="s">
        <v>2821</v>
      </c>
    </row>
    <row r="2403" spans="2:5">
      <c r="B2403" s="65" t="str">
        <f t="shared" si="37"/>
        <v>doc-2058:4</v>
      </c>
      <c r="C2403" t="s">
        <v>5985</v>
      </c>
      <c r="D2403">
        <v>4</v>
      </c>
      <c r="E2403" t="s">
        <v>2823</v>
      </c>
    </row>
    <row r="2404" spans="2:5">
      <c r="B2404" s="65" t="str">
        <f t="shared" si="37"/>
        <v>doc-2059:1</v>
      </c>
      <c r="C2404" t="s">
        <v>8601</v>
      </c>
      <c r="D2404">
        <v>1</v>
      </c>
      <c r="E2404" t="s">
        <v>2947</v>
      </c>
    </row>
    <row r="2405" spans="2:5">
      <c r="B2405" s="65" t="str">
        <f t="shared" si="37"/>
        <v>doc-2059:2</v>
      </c>
      <c r="C2405" t="s">
        <v>8601</v>
      </c>
      <c r="D2405">
        <v>2</v>
      </c>
      <c r="E2405" t="s">
        <v>2984</v>
      </c>
    </row>
    <row r="2406" spans="2:5">
      <c r="B2406" s="65" t="str">
        <f t="shared" si="37"/>
        <v>doc-2059:3</v>
      </c>
      <c r="C2406" t="s">
        <v>8601</v>
      </c>
      <c r="D2406">
        <v>3</v>
      </c>
      <c r="E2406" t="s">
        <v>2877</v>
      </c>
    </row>
    <row r="2407" spans="2:5">
      <c r="B2407" s="65" t="str">
        <f t="shared" si="37"/>
        <v>doc-2059:4</v>
      </c>
      <c r="C2407" t="s">
        <v>8601</v>
      </c>
      <c r="D2407">
        <v>4</v>
      </c>
      <c r="E2407" t="s">
        <v>2823</v>
      </c>
    </row>
    <row r="2408" spans="2:5">
      <c r="B2408" s="65" t="str">
        <f t="shared" si="37"/>
        <v>doc-2060:1</v>
      </c>
      <c r="C2408" t="s">
        <v>8602</v>
      </c>
      <c r="D2408">
        <v>1</v>
      </c>
      <c r="E2408" t="s">
        <v>1153</v>
      </c>
    </row>
    <row r="2409" spans="2:5">
      <c r="B2409" s="65" t="str">
        <f t="shared" si="37"/>
        <v>doc-2060:2</v>
      </c>
      <c r="C2409" t="s">
        <v>8602</v>
      </c>
      <c r="D2409">
        <v>2</v>
      </c>
      <c r="E2409" t="s">
        <v>2823</v>
      </c>
    </row>
    <row r="2410" spans="2:5">
      <c r="B2410" s="65" t="str">
        <f t="shared" si="37"/>
        <v>doc-2060:3</v>
      </c>
      <c r="C2410" t="s">
        <v>8602</v>
      </c>
      <c r="D2410">
        <v>3</v>
      </c>
      <c r="E2410" t="s">
        <v>1145</v>
      </c>
    </row>
    <row r="2411" spans="2:5">
      <c r="B2411" s="65" t="str">
        <f t="shared" si="37"/>
        <v>doc-2060:4</v>
      </c>
      <c r="C2411" t="s">
        <v>8602</v>
      </c>
      <c r="D2411">
        <v>4</v>
      </c>
      <c r="E2411" t="s">
        <v>2484</v>
      </c>
    </row>
    <row r="2412" spans="2:5">
      <c r="B2412" s="65" t="str">
        <f t="shared" si="37"/>
        <v>doc-2060:5</v>
      </c>
      <c r="C2412" t="s">
        <v>8602</v>
      </c>
      <c r="D2412">
        <v>5</v>
      </c>
      <c r="E2412" t="s">
        <v>2493</v>
      </c>
    </row>
    <row r="2413" spans="2:5">
      <c r="B2413" s="65" t="str">
        <f t="shared" si="37"/>
        <v>doc-2060:6</v>
      </c>
      <c r="C2413" t="s">
        <v>8602</v>
      </c>
      <c r="D2413">
        <v>6</v>
      </c>
      <c r="E2413" t="s">
        <v>1832</v>
      </c>
    </row>
    <row r="2414" spans="2:5">
      <c r="B2414" s="65" t="str">
        <f t="shared" si="37"/>
        <v>doc-2060:7</v>
      </c>
      <c r="C2414" t="s">
        <v>8602</v>
      </c>
      <c r="D2414">
        <v>7</v>
      </c>
      <c r="E2414" t="s">
        <v>2489</v>
      </c>
    </row>
    <row r="2415" spans="2:5">
      <c r="B2415" s="65" t="str">
        <f t="shared" si="37"/>
        <v>doc-2060:8</v>
      </c>
      <c r="C2415" t="s">
        <v>8602</v>
      </c>
      <c r="D2415">
        <v>8</v>
      </c>
      <c r="E2415" t="s">
        <v>2834</v>
      </c>
    </row>
    <row r="2416" spans="2:5">
      <c r="B2416" s="65" t="str">
        <f t="shared" si="37"/>
        <v>doc-2062:1</v>
      </c>
      <c r="C2416" t="s">
        <v>8603</v>
      </c>
      <c r="D2416">
        <v>1</v>
      </c>
      <c r="E2416" t="s">
        <v>2885</v>
      </c>
    </row>
    <row r="2417" spans="2:5">
      <c r="B2417" s="65" t="str">
        <f t="shared" si="37"/>
        <v>doc-2062:2</v>
      </c>
      <c r="C2417" t="s">
        <v>8603</v>
      </c>
      <c r="D2417">
        <v>2</v>
      </c>
      <c r="E2417" t="s">
        <v>1840</v>
      </c>
    </row>
    <row r="2418" spans="2:5">
      <c r="B2418" s="65" t="str">
        <f t="shared" si="37"/>
        <v>doc-2062:3</v>
      </c>
      <c r="C2418" t="s">
        <v>8603</v>
      </c>
      <c r="D2418">
        <v>3</v>
      </c>
      <c r="E2418" t="s">
        <v>2984</v>
      </c>
    </row>
    <row r="2419" spans="2:5">
      <c r="B2419" s="65" t="str">
        <f t="shared" si="37"/>
        <v>doc-2062:4</v>
      </c>
      <c r="C2419" t="s">
        <v>8603</v>
      </c>
      <c r="D2419">
        <v>4</v>
      </c>
      <c r="E2419" t="s">
        <v>2823</v>
      </c>
    </row>
    <row r="2420" spans="2:5">
      <c r="B2420" s="65" t="str">
        <f t="shared" si="37"/>
        <v>doc-2064:1</v>
      </c>
      <c r="C2420" t="s">
        <v>8604</v>
      </c>
      <c r="D2420">
        <v>1</v>
      </c>
      <c r="E2420" t="s">
        <v>2817</v>
      </c>
    </row>
    <row r="2421" spans="2:5">
      <c r="B2421" s="65" t="str">
        <f t="shared" si="37"/>
        <v>doc-2064:2</v>
      </c>
      <c r="C2421" t="s">
        <v>8604</v>
      </c>
      <c r="D2421">
        <v>2</v>
      </c>
      <c r="E2421" t="s">
        <v>2821</v>
      </c>
    </row>
    <row r="2422" spans="2:5">
      <c r="B2422" s="65" t="str">
        <f t="shared" si="37"/>
        <v>doc-2064:3</v>
      </c>
      <c r="C2422" t="s">
        <v>8604</v>
      </c>
      <c r="D2422">
        <v>3</v>
      </c>
      <c r="E2422" t="s">
        <v>2047</v>
      </c>
    </row>
    <row r="2423" spans="2:5">
      <c r="B2423" s="65" t="str">
        <f t="shared" si="37"/>
        <v>doc-2064:4</v>
      </c>
      <c r="C2423" t="s">
        <v>8604</v>
      </c>
      <c r="D2423">
        <v>4</v>
      </c>
      <c r="E2423" t="s">
        <v>2095</v>
      </c>
    </row>
    <row r="2424" spans="2:5">
      <c r="B2424" s="65" t="str">
        <f t="shared" si="37"/>
        <v>doc-2064:5</v>
      </c>
      <c r="C2424" t="s">
        <v>8604</v>
      </c>
      <c r="D2424">
        <v>5</v>
      </c>
      <c r="E2424" t="s">
        <v>2823</v>
      </c>
    </row>
    <row r="2425" spans="2:5">
      <c r="B2425" s="65" t="str">
        <f t="shared" si="37"/>
        <v>doc-2065:1</v>
      </c>
      <c r="C2425" t="s">
        <v>8605</v>
      </c>
      <c r="D2425">
        <v>1</v>
      </c>
      <c r="E2425" t="s">
        <v>2817</v>
      </c>
    </row>
    <row r="2426" spans="2:5">
      <c r="B2426" s="65" t="str">
        <f t="shared" si="37"/>
        <v>doc-2065:2</v>
      </c>
      <c r="C2426" t="s">
        <v>8605</v>
      </c>
      <c r="D2426">
        <v>2</v>
      </c>
      <c r="E2426" t="s">
        <v>2821</v>
      </c>
    </row>
    <row r="2427" spans="2:5">
      <c r="B2427" s="65" t="str">
        <f t="shared" si="37"/>
        <v>doc-2065:3</v>
      </c>
      <c r="C2427" t="s">
        <v>8605</v>
      </c>
      <c r="D2427">
        <v>3</v>
      </c>
      <c r="E2427" t="s">
        <v>2823</v>
      </c>
    </row>
    <row r="2428" spans="2:5">
      <c r="B2428" s="65" t="str">
        <f t="shared" si="37"/>
        <v>doc-2065:4</v>
      </c>
      <c r="C2428" t="s">
        <v>8605</v>
      </c>
      <c r="D2428">
        <v>4</v>
      </c>
      <c r="E2428" t="s">
        <v>2984</v>
      </c>
    </row>
    <row r="2429" spans="2:5">
      <c r="B2429" s="65" t="str">
        <f t="shared" si="37"/>
        <v>doc-2065:5</v>
      </c>
      <c r="C2429" t="s">
        <v>8605</v>
      </c>
      <c r="D2429">
        <v>5</v>
      </c>
      <c r="E2429" t="s">
        <v>274</v>
      </c>
    </row>
    <row r="2430" spans="2:5">
      <c r="B2430" s="65" t="str">
        <f t="shared" si="37"/>
        <v>doc-2066:1</v>
      </c>
      <c r="C2430" t="s">
        <v>8606</v>
      </c>
      <c r="D2430">
        <v>1</v>
      </c>
      <c r="E2430" t="s">
        <v>82</v>
      </c>
    </row>
    <row r="2431" spans="2:5">
      <c r="B2431" s="65" t="str">
        <f t="shared" si="37"/>
        <v>doc-2069:1</v>
      </c>
      <c r="C2431" t="s">
        <v>8607</v>
      </c>
      <c r="D2431">
        <v>1</v>
      </c>
      <c r="E2431" t="s">
        <v>2104</v>
      </c>
    </row>
    <row r="2432" spans="2:5">
      <c r="B2432" s="65" t="str">
        <f t="shared" si="37"/>
        <v>doc-2069:2</v>
      </c>
      <c r="C2432" t="s">
        <v>8607</v>
      </c>
      <c r="D2432">
        <v>2</v>
      </c>
      <c r="E2432" t="s">
        <v>1997</v>
      </c>
    </row>
    <row r="2433" spans="2:5">
      <c r="B2433" s="65" t="str">
        <f t="shared" si="37"/>
        <v>doc-2069:3</v>
      </c>
      <c r="C2433" t="s">
        <v>8607</v>
      </c>
      <c r="D2433">
        <v>3</v>
      </c>
      <c r="E2433" t="s">
        <v>2095</v>
      </c>
    </row>
    <row r="2434" spans="2:5">
      <c r="B2434" s="65" t="str">
        <f t="shared" si="37"/>
        <v>doc-2069:4</v>
      </c>
      <c r="C2434" t="s">
        <v>8607</v>
      </c>
      <c r="D2434">
        <v>4</v>
      </c>
      <c r="E2434" t="s">
        <v>274</v>
      </c>
    </row>
    <row r="2435" spans="2:5">
      <c r="B2435" s="65" t="str">
        <f t="shared" si="37"/>
        <v>doc-2069:5</v>
      </c>
      <c r="C2435" t="s">
        <v>8607</v>
      </c>
      <c r="D2435">
        <v>5</v>
      </c>
      <c r="E2435" t="s">
        <v>2823</v>
      </c>
    </row>
    <row r="2436" spans="2:5">
      <c r="B2436" s="65" t="str">
        <f t="shared" ref="B2436:B2499" si="38">$C2436&amp;":"&amp;$D2436</f>
        <v>doc-2071:1</v>
      </c>
      <c r="C2436" t="s">
        <v>8608</v>
      </c>
      <c r="D2436">
        <v>1</v>
      </c>
      <c r="E2436" t="s">
        <v>82</v>
      </c>
    </row>
    <row r="2437" spans="2:5">
      <c r="B2437" s="65" t="str">
        <f t="shared" si="38"/>
        <v>doc-2071:2</v>
      </c>
      <c r="C2437" t="s">
        <v>8608</v>
      </c>
      <c r="D2437">
        <v>2</v>
      </c>
      <c r="E2437" t="s">
        <v>79</v>
      </c>
    </row>
    <row r="2438" spans="2:5">
      <c r="B2438" s="65" t="str">
        <f t="shared" si="38"/>
        <v>doc-2071:3</v>
      </c>
      <c r="C2438" t="s">
        <v>8608</v>
      </c>
      <c r="D2438">
        <v>3</v>
      </c>
      <c r="E2438" t="s">
        <v>1201</v>
      </c>
    </row>
    <row r="2439" spans="2:5">
      <c r="B2439" s="65" t="str">
        <f t="shared" si="38"/>
        <v>doc-2071:4</v>
      </c>
      <c r="C2439" t="s">
        <v>8608</v>
      </c>
      <c r="D2439">
        <v>4</v>
      </c>
      <c r="E2439" t="s">
        <v>1177</v>
      </c>
    </row>
    <row r="2440" spans="2:5">
      <c r="B2440" s="65" t="str">
        <f t="shared" si="38"/>
        <v>doc-2071:5</v>
      </c>
      <c r="C2440" t="s">
        <v>8608</v>
      </c>
      <c r="D2440">
        <v>5</v>
      </c>
      <c r="E2440" t="s">
        <v>1195</v>
      </c>
    </row>
    <row r="2441" spans="2:5">
      <c r="B2441" s="65" t="str">
        <f t="shared" si="38"/>
        <v>doc-2089:1</v>
      </c>
      <c r="C2441" t="s">
        <v>8609</v>
      </c>
      <c r="D2441">
        <v>1</v>
      </c>
      <c r="E2441" t="s">
        <v>2885</v>
      </c>
    </row>
    <row r="2442" spans="2:5">
      <c r="B2442" s="65" t="str">
        <f t="shared" si="38"/>
        <v>doc-2089:2</v>
      </c>
      <c r="C2442" t="s">
        <v>8609</v>
      </c>
      <c r="D2442">
        <v>2</v>
      </c>
      <c r="E2442" t="s">
        <v>2877</v>
      </c>
    </row>
    <row r="2443" spans="2:5">
      <c r="B2443" s="65" t="str">
        <f t="shared" si="38"/>
        <v>doc-2089:3</v>
      </c>
      <c r="C2443" t="s">
        <v>8609</v>
      </c>
      <c r="D2443">
        <v>3</v>
      </c>
      <c r="E2443" t="s">
        <v>1840</v>
      </c>
    </row>
    <row r="2444" spans="2:5">
      <c r="B2444" s="65" t="str">
        <f t="shared" si="38"/>
        <v>doc-2089:4</v>
      </c>
      <c r="C2444" t="s">
        <v>8609</v>
      </c>
      <c r="D2444">
        <v>4</v>
      </c>
      <c r="E2444" t="s">
        <v>2984</v>
      </c>
    </row>
    <row r="2445" spans="2:5">
      <c r="B2445" s="65" t="str">
        <f t="shared" si="38"/>
        <v>doc-2089:5</v>
      </c>
      <c r="C2445" t="s">
        <v>8609</v>
      </c>
      <c r="D2445">
        <v>5</v>
      </c>
      <c r="E2445" t="s">
        <v>2823</v>
      </c>
    </row>
    <row r="2446" spans="2:5">
      <c r="B2446" s="65" t="str">
        <f t="shared" si="38"/>
        <v>doc-2094a:1</v>
      </c>
      <c r="C2446" t="s">
        <v>8610</v>
      </c>
      <c r="D2446">
        <v>1</v>
      </c>
      <c r="E2446" t="s">
        <v>1747</v>
      </c>
    </row>
    <row r="2447" spans="2:5">
      <c r="B2447" s="65" t="str">
        <f t="shared" si="38"/>
        <v>doc-2094a:2</v>
      </c>
      <c r="C2447" t="s">
        <v>8610</v>
      </c>
      <c r="D2447">
        <v>2</v>
      </c>
      <c r="E2447" t="s">
        <v>1317</v>
      </c>
    </row>
    <row r="2448" spans="2:5">
      <c r="B2448" s="65" t="str">
        <f t="shared" si="38"/>
        <v>doc-2094a:3</v>
      </c>
      <c r="C2448" t="s">
        <v>8610</v>
      </c>
      <c r="D2448">
        <v>3</v>
      </c>
      <c r="E2448" t="s">
        <v>101</v>
      </c>
    </row>
    <row r="2449" spans="2:5">
      <c r="B2449" s="65" t="str">
        <f t="shared" si="38"/>
        <v>doc-2094a:4</v>
      </c>
      <c r="C2449" t="s">
        <v>8610</v>
      </c>
      <c r="D2449">
        <v>4</v>
      </c>
      <c r="E2449" t="s">
        <v>92</v>
      </c>
    </row>
    <row r="2450" spans="2:5">
      <c r="B2450" s="65" t="str">
        <f t="shared" si="38"/>
        <v>doc-2103:1</v>
      </c>
      <c r="C2450" t="s">
        <v>8611</v>
      </c>
      <c r="D2450">
        <v>1</v>
      </c>
      <c r="E2450" t="s">
        <v>1901</v>
      </c>
    </row>
    <row r="2451" spans="2:5">
      <c r="B2451" s="65" t="str">
        <f t="shared" si="38"/>
        <v>doc-2103:2</v>
      </c>
      <c r="C2451" t="s">
        <v>8611</v>
      </c>
      <c r="D2451">
        <v>2</v>
      </c>
      <c r="E2451" t="s">
        <v>1941</v>
      </c>
    </row>
    <row r="2452" spans="2:5">
      <c r="B2452" s="65" t="str">
        <f t="shared" si="38"/>
        <v>doc-2104:1</v>
      </c>
      <c r="C2452" t="s">
        <v>8612</v>
      </c>
      <c r="D2452">
        <v>1</v>
      </c>
      <c r="E2452" t="s">
        <v>1901</v>
      </c>
    </row>
    <row r="2453" spans="2:5">
      <c r="B2453" s="65" t="str">
        <f t="shared" si="38"/>
        <v>doc-2104:2</v>
      </c>
      <c r="C2453" t="s">
        <v>8612</v>
      </c>
      <c r="D2453">
        <v>2</v>
      </c>
      <c r="E2453" t="s">
        <v>1941</v>
      </c>
    </row>
    <row r="2454" spans="2:5">
      <c r="B2454" s="65" t="str">
        <f t="shared" si="38"/>
        <v>doc-2109:1</v>
      </c>
      <c r="C2454" t="s">
        <v>8613</v>
      </c>
      <c r="D2454">
        <v>1</v>
      </c>
      <c r="E2454" t="s">
        <v>1807</v>
      </c>
    </row>
    <row r="2455" spans="2:5">
      <c r="B2455" s="65" t="str">
        <f t="shared" si="38"/>
        <v>doc-2109:2</v>
      </c>
      <c r="C2455" t="s">
        <v>8613</v>
      </c>
      <c r="D2455">
        <v>2</v>
      </c>
      <c r="E2455" t="s">
        <v>2928</v>
      </c>
    </row>
    <row r="2456" spans="2:5">
      <c r="B2456" s="65" t="str">
        <f t="shared" si="38"/>
        <v>doc-2109:3</v>
      </c>
      <c r="C2456" t="s">
        <v>8613</v>
      </c>
      <c r="D2456">
        <v>3</v>
      </c>
      <c r="E2456" t="s">
        <v>2934</v>
      </c>
    </row>
    <row r="2457" spans="2:5">
      <c r="B2457" s="65" t="str">
        <f t="shared" si="38"/>
        <v>doc-2109:4</v>
      </c>
      <c r="C2457" t="s">
        <v>8613</v>
      </c>
      <c r="D2457">
        <v>4</v>
      </c>
      <c r="E2457" t="s">
        <v>2900</v>
      </c>
    </row>
    <row r="2458" spans="2:5">
      <c r="B2458" s="65" t="str">
        <f t="shared" si="38"/>
        <v>doc-2109:5</v>
      </c>
      <c r="C2458" t="s">
        <v>8613</v>
      </c>
      <c r="D2458">
        <v>5</v>
      </c>
      <c r="E2458" t="s">
        <v>276</v>
      </c>
    </row>
    <row r="2459" spans="2:5">
      <c r="B2459" s="65" t="str">
        <f t="shared" si="38"/>
        <v>doc-2109:6</v>
      </c>
      <c r="C2459" t="s">
        <v>8613</v>
      </c>
      <c r="D2459">
        <v>6</v>
      </c>
      <c r="E2459" t="s">
        <v>2638</v>
      </c>
    </row>
    <row r="2460" spans="2:5">
      <c r="B2460" s="65" t="str">
        <f t="shared" si="38"/>
        <v>doc-2109:7</v>
      </c>
      <c r="C2460" t="s">
        <v>8613</v>
      </c>
      <c r="D2460">
        <v>7</v>
      </c>
      <c r="E2460" t="s">
        <v>1082</v>
      </c>
    </row>
    <row r="2461" spans="2:5">
      <c r="B2461" s="65" t="str">
        <f t="shared" si="38"/>
        <v>doc-2113a:1</v>
      </c>
      <c r="C2461" t="s">
        <v>8614</v>
      </c>
      <c r="D2461">
        <v>1</v>
      </c>
      <c r="E2461" t="s">
        <v>92</v>
      </c>
    </row>
    <row r="2462" spans="2:5">
      <c r="B2462" s="65" t="str">
        <f t="shared" si="38"/>
        <v>doc-2113a:2</v>
      </c>
      <c r="C2462" t="s">
        <v>8614</v>
      </c>
      <c r="D2462">
        <v>2</v>
      </c>
      <c r="E2462" t="s">
        <v>1718</v>
      </c>
    </row>
    <row r="2463" spans="2:5">
      <c r="B2463" s="65" t="str">
        <f t="shared" si="38"/>
        <v>doc-2113a:3</v>
      </c>
      <c r="C2463" t="s">
        <v>8614</v>
      </c>
      <c r="D2463">
        <v>3</v>
      </c>
      <c r="E2463" t="s">
        <v>1044</v>
      </c>
    </row>
    <row r="2464" spans="2:5">
      <c r="B2464" s="65" t="str">
        <f t="shared" si="38"/>
        <v>doc-2118:1</v>
      </c>
      <c r="C2464" t="s">
        <v>8615</v>
      </c>
      <c r="D2464">
        <v>1</v>
      </c>
      <c r="E2464" t="s">
        <v>2543</v>
      </c>
    </row>
    <row r="2465" spans="2:5">
      <c r="B2465" s="65" t="str">
        <f t="shared" si="38"/>
        <v>doc-2118:2</v>
      </c>
      <c r="C2465" t="s">
        <v>8615</v>
      </c>
      <c r="D2465">
        <v>2</v>
      </c>
      <c r="E2465" t="s">
        <v>1695</v>
      </c>
    </row>
    <row r="2466" spans="2:5">
      <c r="B2466" s="65" t="str">
        <f t="shared" si="38"/>
        <v>doc-2118:3</v>
      </c>
      <c r="C2466" t="s">
        <v>8615</v>
      </c>
      <c r="D2466">
        <v>3</v>
      </c>
      <c r="E2466" t="s">
        <v>2758</v>
      </c>
    </row>
    <row r="2467" spans="2:5">
      <c r="B2467" s="65" t="str">
        <f t="shared" si="38"/>
        <v>doc-2119:1</v>
      </c>
      <c r="C2467" t="s">
        <v>8616</v>
      </c>
      <c r="D2467">
        <v>1</v>
      </c>
      <c r="E2467" t="s">
        <v>2758</v>
      </c>
    </row>
    <row r="2468" spans="2:5">
      <c r="B2468" s="65" t="str">
        <f t="shared" si="38"/>
        <v>doc-2119:2</v>
      </c>
      <c r="C2468" t="s">
        <v>8616</v>
      </c>
      <c r="D2468">
        <v>2</v>
      </c>
      <c r="E2468" t="s">
        <v>2540</v>
      </c>
    </row>
    <row r="2469" spans="2:5">
      <c r="B2469" s="65" t="str">
        <f t="shared" si="38"/>
        <v>doc-2120:1</v>
      </c>
      <c r="C2469" t="s">
        <v>8617</v>
      </c>
      <c r="D2469">
        <v>1</v>
      </c>
      <c r="E2469" t="s">
        <v>82</v>
      </c>
    </row>
    <row r="2470" spans="2:5">
      <c r="B2470" s="65" t="str">
        <f t="shared" si="38"/>
        <v>doc-2121:1</v>
      </c>
      <c r="C2470" t="s">
        <v>8618</v>
      </c>
      <c r="D2470">
        <v>1</v>
      </c>
      <c r="E2470" t="s">
        <v>82</v>
      </c>
    </row>
    <row r="2471" spans="2:5">
      <c r="B2471" s="65" t="str">
        <f t="shared" si="38"/>
        <v>doc-2122:1</v>
      </c>
      <c r="C2471" t="s">
        <v>8619</v>
      </c>
      <c r="D2471">
        <v>1</v>
      </c>
      <c r="E2471" t="s">
        <v>82</v>
      </c>
    </row>
    <row r="2472" spans="2:5">
      <c r="B2472" s="65" t="str">
        <f t="shared" si="38"/>
        <v>doc-2123:1</v>
      </c>
      <c r="C2472" t="s">
        <v>8620</v>
      </c>
      <c r="D2472">
        <v>1</v>
      </c>
      <c r="E2472" t="s">
        <v>82</v>
      </c>
    </row>
    <row r="2473" spans="2:5">
      <c r="B2473" s="65" t="str">
        <f t="shared" si="38"/>
        <v>doc-2126:1</v>
      </c>
      <c r="C2473" t="s">
        <v>5991</v>
      </c>
      <c r="D2473">
        <v>1</v>
      </c>
      <c r="E2473" t="s">
        <v>1535</v>
      </c>
    </row>
    <row r="2474" spans="2:5">
      <c r="B2474" s="65" t="str">
        <f t="shared" si="38"/>
        <v>doc-2126:2</v>
      </c>
      <c r="C2474" t="s">
        <v>5991</v>
      </c>
      <c r="D2474">
        <v>2</v>
      </c>
      <c r="E2474" t="s">
        <v>2171</v>
      </c>
    </row>
    <row r="2475" spans="2:5">
      <c r="B2475" s="65" t="str">
        <f t="shared" si="38"/>
        <v>doc-2126:3</v>
      </c>
      <c r="C2475" t="s">
        <v>5991</v>
      </c>
      <c r="D2475">
        <v>3</v>
      </c>
      <c r="E2475" t="s">
        <v>82</v>
      </c>
    </row>
    <row r="2476" spans="2:5">
      <c r="B2476" s="65" t="str">
        <f t="shared" si="38"/>
        <v>doc-2126:4</v>
      </c>
      <c r="C2476" t="s">
        <v>5991</v>
      </c>
      <c r="D2476">
        <v>4</v>
      </c>
      <c r="E2476" t="s">
        <v>1171</v>
      </c>
    </row>
    <row r="2477" spans="2:5">
      <c r="B2477" s="65" t="str">
        <f t="shared" si="38"/>
        <v>doc-2126:5</v>
      </c>
      <c r="C2477" t="s">
        <v>5991</v>
      </c>
      <c r="D2477">
        <v>5</v>
      </c>
      <c r="E2477" t="s">
        <v>1052</v>
      </c>
    </row>
    <row r="2478" spans="2:5">
      <c r="B2478" s="65" t="str">
        <f t="shared" si="38"/>
        <v>doc-2127:1</v>
      </c>
      <c r="C2478" t="s">
        <v>8621</v>
      </c>
      <c r="D2478">
        <v>1</v>
      </c>
      <c r="E2478" t="s">
        <v>82</v>
      </c>
    </row>
    <row r="2479" spans="2:5">
      <c r="B2479" s="65" t="str">
        <f t="shared" si="38"/>
        <v>doc-2127:2</v>
      </c>
      <c r="C2479" t="s">
        <v>8621</v>
      </c>
      <c r="D2479">
        <v>2</v>
      </c>
      <c r="E2479" t="s">
        <v>79</v>
      </c>
    </row>
    <row r="2480" spans="2:5">
      <c r="B2480" s="65" t="str">
        <f t="shared" si="38"/>
        <v>doc-2127:3</v>
      </c>
      <c r="C2480" t="s">
        <v>8621</v>
      </c>
      <c r="D2480">
        <v>3</v>
      </c>
      <c r="E2480" t="s">
        <v>1201</v>
      </c>
    </row>
    <row r="2481" spans="2:5">
      <c r="B2481" s="65" t="str">
        <f t="shared" si="38"/>
        <v>doc-2127:4</v>
      </c>
      <c r="C2481" t="s">
        <v>8621</v>
      </c>
      <c r="D2481">
        <v>4</v>
      </c>
      <c r="E2481" t="s">
        <v>1177</v>
      </c>
    </row>
    <row r="2482" spans="2:5">
      <c r="B2482" s="65" t="str">
        <f t="shared" si="38"/>
        <v>doc-2127:5</v>
      </c>
      <c r="C2482" t="s">
        <v>8621</v>
      </c>
      <c r="D2482">
        <v>5</v>
      </c>
      <c r="E2482" t="s">
        <v>1195</v>
      </c>
    </row>
    <row r="2483" spans="2:5">
      <c r="B2483" s="65" t="str">
        <f t="shared" si="38"/>
        <v>doc-2128:1</v>
      </c>
      <c r="C2483" t="s">
        <v>8622</v>
      </c>
      <c r="D2483">
        <v>1</v>
      </c>
      <c r="E2483" t="s">
        <v>1761</v>
      </c>
    </row>
    <row r="2484" spans="2:5">
      <c r="B2484" s="65" t="str">
        <f t="shared" si="38"/>
        <v>doc-2128:2</v>
      </c>
      <c r="C2484" t="s">
        <v>8622</v>
      </c>
      <c r="D2484">
        <v>2</v>
      </c>
      <c r="E2484" t="s">
        <v>85</v>
      </c>
    </row>
    <row r="2485" spans="2:5">
      <c r="B2485" s="65" t="str">
        <f t="shared" si="38"/>
        <v>doc-2128:3</v>
      </c>
      <c r="C2485" t="s">
        <v>8622</v>
      </c>
      <c r="D2485">
        <v>3</v>
      </c>
      <c r="E2485" t="s">
        <v>92</v>
      </c>
    </row>
    <row r="2486" spans="2:5">
      <c r="B2486" s="65" t="str">
        <f t="shared" si="38"/>
        <v>doc-2128:4</v>
      </c>
      <c r="C2486" t="s">
        <v>8622</v>
      </c>
      <c r="D2486">
        <v>4</v>
      </c>
      <c r="E2486" t="s">
        <v>101</v>
      </c>
    </row>
    <row r="2487" spans="2:5">
      <c r="B2487" s="65" t="str">
        <f t="shared" si="38"/>
        <v>doc-2128:5</v>
      </c>
      <c r="C2487" t="s">
        <v>8622</v>
      </c>
      <c r="D2487">
        <v>5</v>
      </c>
      <c r="E2487" t="s">
        <v>1879</v>
      </c>
    </row>
    <row r="2488" spans="2:5">
      <c r="B2488" s="65" t="str">
        <f t="shared" si="38"/>
        <v>doc-2128:6</v>
      </c>
      <c r="C2488" t="s">
        <v>8622</v>
      </c>
      <c r="D2488">
        <v>6</v>
      </c>
      <c r="E2488" t="s">
        <v>1846</v>
      </c>
    </row>
    <row r="2489" spans="2:5">
      <c r="B2489" s="65" t="str">
        <f t="shared" si="38"/>
        <v>doc-2129:1</v>
      </c>
      <c r="C2489" t="s">
        <v>8623</v>
      </c>
      <c r="D2489">
        <v>1</v>
      </c>
      <c r="E2489" t="s">
        <v>1761</v>
      </c>
    </row>
    <row r="2490" spans="2:5">
      <c r="B2490" s="65" t="str">
        <f t="shared" si="38"/>
        <v>doc-2129:2</v>
      </c>
      <c r="C2490" t="s">
        <v>8623</v>
      </c>
      <c r="D2490">
        <v>2</v>
      </c>
      <c r="E2490" t="s">
        <v>85</v>
      </c>
    </row>
    <row r="2491" spans="2:5">
      <c r="B2491" s="65" t="str">
        <f t="shared" si="38"/>
        <v>doc-2129:3</v>
      </c>
      <c r="C2491" t="s">
        <v>8623</v>
      </c>
      <c r="D2491">
        <v>3</v>
      </c>
      <c r="E2491" t="s">
        <v>92</v>
      </c>
    </row>
    <row r="2492" spans="2:5">
      <c r="B2492" s="65" t="str">
        <f t="shared" si="38"/>
        <v>doc-2129:4</v>
      </c>
      <c r="C2492" t="s">
        <v>8623</v>
      </c>
      <c r="D2492">
        <v>4</v>
      </c>
      <c r="E2492" t="s">
        <v>101</v>
      </c>
    </row>
    <row r="2493" spans="2:5">
      <c r="B2493" s="65" t="str">
        <f t="shared" si="38"/>
        <v>doc-2129:5</v>
      </c>
      <c r="C2493" t="s">
        <v>8623</v>
      </c>
      <c r="D2493">
        <v>5</v>
      </c>
      <c r="E2493" t="s">
        <v>1879</v>
      </c>
    </row>
    <row r="2494" spans="2:5">
      <c r="B2494" s="65" t="str">
        <f t="shared" si="38"/>
        <v>doc-2129:6</v>
      </c>
      <c r="C2494" t="s">
        <v>8623</v>
      </c>
      <c r="D2494">
        <v>6</v>
      </c>
      <c r="E2494" t="s">
        <v>1846</v>
      </c>
    </row>
    <row r="2495" spans="2:5">
      <c r="B2495" s="65" t="str">
        <f t="shared" si="38"/>
        <v>doc-2129:7</v>
      </c>
      <c r="C2495" t="s">
        <v>8623</v>
      </c>
      <c r="D2495">
        <v>7</v>
      </c>
      <c r="E2495" t="s">
        <v>2298</v>
      </c>
    </row>
    <row r="2496" spans="2:5">
      <c r="B2496" s="65" t="str">
        <f t="shared" si="38"/>
        <v>doc-2130:1</v>
      </c>
      <c r="C2496" t="s">
        <v>8624</v>
      </c>
      <c r="D2496">
        <v>1</v>
      </c>
      <c r="E2496" t="s">
        <v>2784</v>
      </c>
    </row>
    <row r="2497" spans="2:5">
      <c r="B2497" s="65" t="str">
        <f t="shared" si="38"/>
        <v>doc-2130:2</v>
      </c>
      <c r="C2497" t="s">
        <v>8624</v>
      </c>
      <c r="D2497">
        <v>2</v>
      </c>
      <c r="E2497" t="s">
        <v>2779</v>
      </c>
    </row>
    <row r="2498" spans="2:5">
      <c r="B2498" s="65" t="str">
        <f t="shared" si="38"/>
        <v>doc-2130:3</v>
      </c>
      <c r="C2498" t="s">
        <v>8624</v>
      </c>
      <c r="D2498">
        <v>3</v>
      </c>
      <c r="E2498" t="s">
        <v>1604</v>
      </c>
    </row>
    <row r="2499" spans="2:5">
      <c r="B2499" s="65" t="str">
        <f t="shared" si="38"/>
        <v>doc-2131:1</v>
      </c>
      <c r="C2499" t="s">
        <v>8625</v>
      </c>
      <c r="D2499">
        <v>1</v>
      </c>
      <c r="E2499" t="s">
        <v>2075</v>
      </c>
    </row>
    <row r="2500" spans="2:5">
      <c r="B2500" s="65" t="str">
        <f t="shared" ref="B2500:B2563" si="39">$C2500&amp;":"&amp;$D2500</f>
        <v>doc-2131:2</v>
      </c>
      <c r="C2500" t="s">
        <v>8625</v>
      </c>
      <c r="D2500">
        <v>2</v>
      </c>
      <c r="E2500" t="s">
        <v>1807</v>
      </c>
    </row>
    <row r="2501" spans="2:5">
      <c r="B2501" s="65" t="str">
        <f t="shared" si="39"/>
        <v>doc-2132:1</v>
      </c>
      <c r="C2501" t="s">
        <v>8626</v>
      </c>
      <c r="D2501">
        <v>1</v>
      </c>
      <c r="E2501" t="s">
        <v>76</v>
      </c>
    </row>
    <row r="2502" spans="2:5">
      <c r="B2502" s="65" t="str">
        <f t="shared" si="39"/>
        <v>doc-2132:2</v>
      </c>
      <c r="C2502" t="s">
        <v>8626</v>
      </c>
      <c r="D2502">
        <v>2</v>
      </c>
      <c r="E2502" t="s">
        <v>87</v>
      </c>
    </row>
    <row r="2503" spans="2:5">
      <c r="B2503" s="65" t="str">
        <f t="shared" si="39"/>
        <v>doc-2132:3</v>
      </c>
      <c r="C2503" t="s">
        <v>8626</v>
      </c>
      <c r="D2503">
        <v>3</v>
      </c>
      <c r="E2503" t="s">
        <v>73</v>
      </c>
    </row>
    <row r="2504" spans="2:5">
      <c r="B2504" s="65" t="str">
        <f t="shared" si="39"/>
        <v>doc-2132:4</v>
      </c>
      <c r="C2504" t="s">
        <v>8626</v>
      </c>
      <c r="D2504">
        <v>4</v>
      </c>
      <c r="E2504" t="s">
        <v>1942</v>
      </c>
    </row>
    <row r="2505" spans="2:5">
      <c r="B2505" s="65" t="str">
        <f t="shared" si="39"/>
        <v>doc-2133a:1</v>
      </c>
      <c r="C2505" t="s">
        <v>8627</v>
      </c>
      <c r="D2505">
        <v>1</v>
      </c>
      <c r="E2505" t="s">
        <v>1718</v>
      </c>
    </row>
    <row r="2506" spans="2:5">
      <c r="B2506" s="65" t="str">
        <f t="shared" si="39"/>
        <v>doc-2133a:2</v>
      </c>
      <c r="C2506" t="s">
        <v>8627</v>
      </c>
      <c r="D2506">
        <v>2</v>
      </c>
      <c r="E2506" t="s">
        <v>79</v>
      </c>
    </row>
    <row r="2507" spans="2:5">
      <c r="B2507" s="65" t="str">
        <f t="shared" si="39"/>
        <v>doc-2133a:3</v>
      </c>
      <c r="C2507" t="s">
        <v>8627</v>
      </c>
      <c r="D2507">
        <v>3</v>
      </c>
      <c r="E2507" t="s">
        <v>1711</v>
      </c>
    </row>
    <row r="2508" spans="2:5">
      <c r="B2508" s="65" t="str">
        <f t="shared" si="39"/>
        <v>doc-2135:1</v>
      </c>
      <c r="C2508" t="s">
        <v>8628</v>
      </c>
      <c r="D2508">
        <v>1</v>
      </c>
      <c r="E2508" t="s">
        <v>1711</v>
      </c>
    </row>
    <row r="2509" spans="2:5">
      <c r="B2509" s="65" t="str">
        <f t="shared" si="39"/>
        <v>doc-2135:2</v>
      </c>
      <c r="C2509" t="s">
        <v>8628</v>
      </c>
      <c r="D2509">
        <v>2</v>
      </c>
      <c r="E2509" t="s">
        <v>1718</v>
      </c>
    </row>
    <row r="2510" spans="2:5">
      <c r="B2510" s="65" t="str">
        <f t="shared" si="39"/>
        <v>doc-2135:3</v>
      </c>
      <c r="C2510" t="s">
        <v>8628</v>
      </c>
      <c r="D2510">
        <v>3</v>
      </c>
      <c r="E2510" t="s">
        <v>1704</v>
      </c>
    </row>
    <row r="2511" spans="2:5">
      <c r="B2511" s="65" t="str">
        <f t="shared" si="39"/>
        <v>doc-2135:4</v>
      </c>
      <c r="C2511" t="s">
        <v>8628</v>
      </c>
      <c r="D2511">
        <v>4</v>
      </c>
      <c r="E2511" t="s">
        <v>1751</v>
      </c>
    </row>
    <row r="2512" spans="2:5">
      <c r="B2512" s="65" t="str">
        <f t="shared" si="39"/>
        <v>doc-2135:5</v>
      </c>
      <c r="C2512" t="s">
        <v>8628</v>
      </c>
      <c r="D2512">
        <v>5</v>
      </c>
      <c r="E2512" t="s">
        <v>1708</v>
      </c>
    </row>
    <row r="2513" spans="2:5">
      <c r="B2513" s="65" t="str">
        <f t="shared" si="39"/>
        <v>doc-2135:6</v>
      </c>
      <c r="C2513" t="s">
        <v>8628</v>
      </c>
      <c r="D2513">
        <v>6</v>
      </c>
      <c r="E2513" t="s">
        <v>1756</v>
      </c>
    </row>
    <row r="2514" spans="2:5">
      <c r="B2514" s="65" t="str">
        <f t="shared" si="39"/>
        <v>doc-2135:7</v>
      </c>
      <c r="C2514" t="s">
        <v>8628</v>
      </c>
      <c r="D2514">
        <v>7</v>
      </c>
      <c r="E2514" t="s">
        <v>2638</v>
      </c>
    </row>
    <row r="2515" spans="2:5">
      <c r="B2515" s="65" t="str">
        <f t="shared" si="39"/>
        <v>doc-2135:8</v>
      </c>
      <c r="C2515" t="s">
        <v>8628</v>
      </c>
      <c r="D2515">
        <v>8</v>
      </c>
      <c r="E2515" t="s">
        <v>2396</v>
      </c>
    </row>
    <row r="2516" spans="2:5">
      <c r="B2516" s="65" t="str">
        <f t="shared" si="39"/>
        <v>doc-2135:9</v>
      </c>
      <c r="C2516" t="s">
        <v>8628</v>
      </c>
      <c r="D2516">
        <v>9</v>
      </c>
      <c r="E2516" t="s">
        <v>2468</v>
      </c>
    </row>
    <row r="2517" spans="2:5">
      <c r="B2517" s="65" t="str">
        <f t="shared" si="39"/>
        <v>doc-2135:10</v>
      </c>
      <c r="C2517" t="s">
        <v>8628</v>
      </c>
      <c r="D2517">
        <v>10</v>
      </c>
      <c r="E2517" t="s">
        <v>1942</v>
      </c>
    </row>
    <row r="2518" spans="2:5">
      <c r="B2518" s="65" t="str">
        <f t="shared" si="39"/>
        <v>doc-2135:11</v>
      </c>
      <c r="C2518" t="s">
        <v>8628</v>
      </c>
      <c r="D2518">
        <v>11</v>
      </c>
      <c r="E2518" t="s">
        <v>1915</v>
      </c>
    </row>
    <row r="2519" spans="2:5">
      <c r="B2519" s="65" t="str">
        <f t="shared" si="39"/>
        <v>doc-2135:12</v>
      </c>
      <c r="C2519" t="s">
        <v>8628</v>
      </c>
      <c r="D2519">
        <v>12</v>
      </c>
      <c r="E2519" t="s">
        <v>1807</v>
      </c>
    </row>
    <row r="2520" spans="2:5">
      <c r="B2520" s="65" t="str">
        <f t="shared" si="39"/>
        <v>doc-2137:1</v>
      </c>
      <c r="C2520" t="s">
        <v>8629</v>
      </c>
      <c r="D2520">
        <v>1</v>
      </c>
      <c r="E2520" t="s">
        <v>2299</v>
      </c>
    </row>
    <row r="2521" spans="2:5">
      <c r="B2521" s="65" t="str">
        <f t="shared" si="39"/>
        <v>doc-2137:2</v>
      </c>
      <c r="C2521" t="s">
        <v>8629</v>
      </c>
      <c r="D2521">
        <v>2</v>
      </c>
      <c r="E2521" t="s">
        <v>1879</v>
      </c>
    </row>
    <row r="2522" spans="2:5">
      <c r="B2522" s="65" t="str">
        <f t="shared" si="39"/>
        <v>doc-2137:3</v>
      </c>
      <c r="C2522" t="s">
        <v>8629</v>
      </c>
      <c r="D2522">
        <v>3</v>
      </c>
      <c r="E2522" t="s">
        <v>2298</v>
      </c>
    </row>
    <row r="2523" spans="2:5">
      <c r="B2523" s="65" t="str">
        <f t="shared" si="39"/>
        <v>doc-2137:4</v>
      </c>
      <c r="C2523" t="s">
        <v>8629</v>
      </c>
      <c r="D2523">
        <v>4</v>
      </c>
      <c r="E2523" t="s">
        <v>1977</v>
      </c>
    </row>
    <row r="2524" spans="2:5">
      <c r="B2524" s="65" t="str">
        <f t="shared" si="39"/>
        <v>doc-2137:5</v>
      </c>
      <c r="C2524" t="s">
        <v>8629</v>
      </c>
      <c r="D2524">
        <v>5</v>
      </c>
      <c r="E2524" t="s">
        <v>1947</v>
      </c>
    </row>
    <row r="2525" spans="2:5">
      <c r="B2525" s="65" t="str">
        <f t="shared" si="39"/>
        <v>doc-2138:1</v>
      </c>
      <c r="C2525" t="s">
        <v>8630</v>
      </c>
      <c r="D2525">
        <v>1</v>
      </c>
      <c r="E2525" t="s">
        <v>2292</v>
      </c>
    </row>
    <row r="2526" spans="2:5">
      <c r="B2526" s="65" t="str">
        <f t="shared" si="39"/>
        <v>doc-2138:2</v>
      </c>
      <c r="C2526" t="s">
        <v>8630</v>
      </c>
      <c r="D2526">
        <v>2</v>
      </c>
      <c r="E2526" t="s">
        <v>2299</v>
      </c>
    </row>
    <row r="2527" spans="2:5">
      <c r="B2527" s="65" t="str">
        <f t="shared" si="39"/>
        <v>doc-2138:3</v>
      </c>
      <c r="C2527" t="s">
        <v>8630</v>
      </c>
      <c r="D2527">
        <v>3</v>
      </c>
      <c r="E2527" t="s">
        <v>1879</v>
      </c>
    </row>
    <row r="2528" spans="2:5">
      <c r="B2528" s="65" t="str">
        <f t="shared" si="39"/>
        <v>doc-2138:4</v>
      </c>
      <c r="C2528" t="s">
        <v>8630</v>
      </c>
      <c r="D2528">
        <v>4</v>
      </c>
      <c r="E2528" t="s">
        <v>2298</v>
      </c>
    </row>
    <row r="2529" spans="2:5">
      <c r="B2529" s="65" t="str">
        <f t="shared" si="39"/>
        <v>doc-2138:5</v>
      </c>
      <c r="C2529" t="s">
        <v>8630</v>
      </c>
      <c r="D2529">
        <v>5</v>
      </c>
      <c r="E2529" t="s">
        <v>1846</v>
      </c>
    </row>
    <row r="2530" spans="2:5">
      <c r="B2530" s="65" t="str">
        <f t="shared" si="39"/>
        <v>doc-2138:6</v>
      </c>
      <c r="C2530" t="s">
        <v>8630</v>
      </c>
      <c r="D2530">
        <v>6</v>
      </c>
      <c r="E2530" t="s">
        <v>1977</v>
      </c>
    </row>
    <row r="2531" spans="2:5">
      <c r="B2531" s="65" t="str">
        <f t="shared" si="39"/>
        <v>doc-2138:7</v>
      </c>
      <c r="C2531" t="s">
        <v>8630</v>
      </c>
      <c r="D2531">
        <v>7</v>
      </c>
      <c r="E2531" t="s">
        <v>1761</v>
      </c>
    </row>
    <row r="2532" spans="2:5">
      <c r="B2532" s="65" t="str">
        <f t="shared" si="39"/>
        <v>doc-2139:1</v>
      </c>
      <c r="C2532" t="s">
        <v>5996</v>
      </c>
      <c r="D2532">
        <v>1</v>
      </c>
      <c r="E2532" t="s">
        <v>3152</v>
      </c>
    </row>
    <row r="2533" spans="2:5">
      <c r="B2533" s="65" t="str">
        <f t="shared" si="39"/>
        <v>doc-2139:2</v>
      </c>
      <c r="C2533" t="s">
        <v>5996</v>
      </c>
      <c r="D2533">
        <v>2</v>
      </c>
      <c r="E2533" t="s">
        <v>3150</v>
      </c>
    </row>
    <row r="2534" spans="2:5">
      <c r="B2534" s="65" t="str">
        <f t="shared" si="39"/>
        <v>doc-2139:3</v>
      </c>
      <c r="C2534" t="s">
        <v>5996</v>
      </c>
      <c r="D2534">
        <v>3</v>
      </c>
      <c r="E2534" t="s">
        <v>2298</v>
      </c>
    </row>
    <row r="2535" spans="2:5">
      <c r="B2535" s="65" t="str">
        <f t="shared" si="39"/>
        <v>doc-2139:4</v>
      </c>
      <c r="C2535" t="s">
        <v>5996</v>
      </c>
      <c r="D2535">
        <v>4</v>
      </c>
      <c r="E2535" t="s">
        <v>2274</v>
      </c>
    </row>
    <row r="2536" spans="2:5">
      <c r="B2536" s="65" t="str">
        <f t="shared" si="39"/>
        <v>doc-2139:5</v>
      </c>
      <c r="C2536" t="s">
        <v>5996</v>
      </c>
      <c r="D2536">
        <v>5</v>
      </c>
      <c r="E2536" t="s">
        <v>2269</v>
      </c>
    </row>
    <row r="2537" spans="2:5">
      <c r="B2537" s="65" t="str">
        <f t="shared" si="39"/>
        <v>doc-2140:1</v>
      </c>
      <c r="C2537" t="s">
        <v>8631</v>
      </c>
      <c r="D2537">
        <v>1</v>
      </c>
      <c r="E2537" t="s">
        <v>2468</v>
      </c>
    </row>
    <row r="2538" spans="2:5">
      <c r="B2538" s="65" t="str">
        <f t="shared" si="39"/>
        <v>doc-2140:2</v>
      </c>
      <c r="C2538" t="s">
        <v>8631</v>
      </c>
      <c r="D2538">
        <v>2</v>
      </c>
      <c r="E2538" t="s">
        <v>1942</v>
      </c>
    </row>
    <row r="2539" spans="2:5">
      <c r="B2539" s="65" t="str">
        <f t="shared" si="39"/>
        <v>doc-2140:3</v>
      </c>
      <c r="C2539" t="s">
        <v>8631</v>
      </c>
      <c r="D2539">
        <v>3</v>
      </c>
      <c r="E2539" t="s">
        <v>1807</v>
      </c>
    </row>
    <row r="2540" spans="2:5">
      <c r="B2540" s="65" t="str">
        <f t="shared" si="39"/>
        <v>doc-2140:4</v>
      </c>
      <c r="C2540" t="s">
        <v>8631</v>
      </c>
      <c r="D2540">
        <v>4</v>
      </c>
      <c r="E2540" t="s">
        <v>2396</v>
      </c>
    </row>
    <row r="2541" spans="2:5">
      <c r="B2541" s="65" t="str">
        <f t="shared" si="39"/>
        <v>doc-2140:5</v>
      </c>
      <c r="C2541" t="s">
        <v>8631</v>
      </c>
      <c r="D2541">
        <v>5</v>
      </c>
      <c r="E2541" t="s">
        <v>1718</v>
      </c>
    </row>
    <row r="2542" spans="2:5">
      <c r="B2542" s="65" t="str">
        <f t="shared" si="39"/>
        <v>doc-2140:6</v>
      </c>
      <c r="C2542" t="s">
        <v>8631</v>
      </c>
      <c r="D2542">
        <v>6</v>
      </c>
      <c r="E2542" t="s">
        <v>1711</v>
      </c>
    </row>
    <row r="2543" spans="2:5">
      <c r="B2543" s="65" t="str">
        <f t="shared" si="39"/>
        <v>doc-2141a:1</v>
      </c>
      <c r="C2543" t="s">
        <v>8632</v>
      </c>
      <c r="D2543">
        <v>1</v>
      </c>
      <c r="E2543" t="s">
        <v>2409</v>
      </c>
    </row>
    <row r="2544" spans="2:5">
      <c r="B2544" s="65" t="str">
        <f t="shared" si="39"/>
        <v>doc-2141a:2</v>
      </c>
      <c r="C2544" t="s">
        <v>8632</v>
      </c>
      <c r="D2544">
        <v>2</v>
      </c>
      <c r="E2544" t="s">
        <v>2396</v>
      </c>
    </row>
    <row r="2545" spans="2:5">
      <c r="B2545" s="65" t="str">
        <f t="shared" si="39"/>
        <v>doc-2143a:1</v>
      </c>
      <c r="C2545" t="s">
        <v>8633</v>
      </c>
      <c r="D2545">
        <v>1</v>
      </c>
      <c r="E2545" t="s">
        <v>2409</v>
      </c>
    </row>
    <row r="2546" spans="2:5">
      <c r="B2546" s="65" t="str">
        <f t="shared" si="39"/>
        <v>doc-2143a:2</v>
      </c>
      <c r="C2546" t="s">
        <v>8633</v>
      </c>
      <c r="D2546">
        <v>2</v>
      </c>
      <c r="E2546" t="s">
        <v>2396</v>
      </c>
    </row>
    <row r="2547" spans="2:5">
      <c r="B2547" s="65" t="str">
        <f t="shared" si="39"/>
        <v>doc-2144a:1</v>
      </c>
      <c r="C2547" t="s">
        <v>8634</v>
      </c>
      <c r="D2547">
        <v>1</v>
      </c>
      <c r="E2547" t="s">
        <v>2468</v>
      </c>
    </row>
    <row r="2548" spans="2:5">
      <c r="B2548" s="65" t="str">
        <f t="shared" si="39"/>
        <v>doc-2144a:2</v>
      </c>
      <c r="C2548" t="s">
        <v>8634</v>
      </c>
      <c r="D2548">
        <v>2</v>
      </c>
      <c r="E2548" t="s">
        <v>2396</v>
      </c>
    </row>
    <row r="2549" spans="2:5">
      <c r="B2549" s="65" t="str">
        <f t="shared" si="39"/>
        <v>doc-2146:1</v>
      </c>
      <c r="C2549" t="s">
        <v>8635</v>
      </c>
      <c r="D2549">
        <v>1</v>
      </c>
      <c r="E2549" t="s">
        <v>1067</v>
      </c>
    </row>
    <row r="2550" spans="2:5">
      <c r="B2550" s="65" t="str">
        <f t="shared" si="39"/>
        <v>doc-2146:2</v>
      </c>
      <c r="C2550" t="s">
        <v>8635</v>
      </c>
      <c r="D2550">
        <v>2</v>
      </c>
      <c r="E2550" t="s">
        <v>1064</v>
      </c>
    </row>
    <row r="2551" spans="2:5">
      <c r="B2551" s="65" t="str">
        <f t="shared" si="39"/>
        <v>doc-2146:3</v>
      </c>
      <c r="C2551" t="s">
        <v>8635</v>
      </c>
      <c r="D2551">
        <v>3</v>
      </c>
      <c r="E2551" t="s">
        <v>2396</v>
      </c>
    </row>
    <row r="2552" spans="2:5">
      <c r="B2552" s="65" t="str">
        <f t="shared" si="39"/>
        <v>doc-2146:4</v>
      </c>
      <c r="C2552" t="s">
        <v>8635</v>
      </c>
      <c r="D2552">
        <v>4</v>
      </c>
      <c r="E2552" t="s">
        <v>73</v>
      </c>
    </row>
    <row r="2553" spans="2:5">
      <c r="B2553" s="65" t="str">
        <f t="shared" si="39"/>
        <v>doc-2146:5</v>
      </c>
      <c r="C2553" t="s">
        <v>8635</v>
      </c>
      <c r="D2553">
        <v>5</v>
      </c>
      <c r="E2553" t="s">
        <v>1942</v>
      </c>
    </row>
    <row r="2554" spans="2:5">
      <c r="B2554" s="65" t="str">
        <f t="shared" si="39"/>
        <v>doc-2147a:1</v>
      </c>
      <c r="C2554" t="s">
        <v>8636</v>
      </c>
      <c r="D2554">
        <v>1</v>
      </c>
      <c r="E2554" t="s">
        <v>2459</v>
      </c>
    </row>
    <row r="2555" spans="2:5">
      <c r="B2555" s="65" t="str">
        <f t="shared" si="39"/>
        <v>doc-2147a:2</v>
      </c>
      <c r="C2555" t="s">
        <v>8636</v>
      </c>
      <c r="D2555">
        <v>2</v>
      </c>
      <c r="E2555" t="s">
        <v>2409</v>
      </c>
    </row>
    <row r="2556" spans="2:5">
      <c r="B2556" s="65" t="str">
        <f t="shared" si="39"/>
        <v>doc-2147a:3</v>
      </c>
      <c r="C2556" t="s">
        <v>8636</v>
      </c>
      <c r="D2556">
        <v>3</v>
      </c>
      <c r="E2556" t="s">
        <v>2396</v>
      </c>
    </row>
    <row r="2557" spans="2:5">
      <c r="B2557" s="65" t="str">
        <f t="shared" si="39"/>
        <v>doc-2153a:1</v>
      </c>
      <c r="C2557" t="s">
        <v>8637</v>
      </c>
      <c r="D2557">
        <v>1</v>
      </c>
      <c r="E2557" t="s">
        <v>1787</v>
      </c>
    </row>
    <row r="2558" spans="2:5">
      <c r="B2558" s="65" t="str">
        <f t="shared" si="39"/>
        <v>doc-2153a:2</v>
      </c>
      <c r="C2558" t="s">
        <v>8637</v>
      </c>
      <c r="D2558">
        <v>2</v>
      </c>
      <c r="E2558" t="s">
        <v>3086</v>
      </c>
    </row>
    <row r="2559" spans="2:5">
      <c r="B2559" s="65" t="str">
        <f t="shared" si="39"/>
        <v>doc-2153a:3</v>
      </c>
      <c r="C2559" t="s">
        <v>8637</v>
      </c>
      <c r="D2559">
        <v>3</v>
      </c>
      <c r="E2559" t="s">
        <v>1918</v>
      </c>
    </row>
    <row r="2560" spans="2:5">
      <c r="B2560" s="65" t="str">
        <f t="shared" si="39"/>
        <v>doc-2153a:4</v>
      </c>
      <c r="C2560" t="s">
        <v>8637</v>
      </c>
      <c r="D2560">
        <v>4</v>
      </c>
      <c r="E2560" t="s">
        <v>1854</v>
      </c>
    </row>
    <row r="2561" spans="2:5">
      <c r="B2561" s="65" t="str">
        <f t="shared" si="39"/>
        <v>doc-2153a:5</v>
      </c>
      <c r="C2561" t="s">
        <v>8637</v>
      </c>
      <c r="D2561">
        <v>5</v>
      </c>
      <c r="E2561" t="s">
        <v>1885</v>
      </c>
    </row>
    <row r="2562" spans="2:5">
      <c r="B2562" s="65" t="str">
        <f t="shared" si="39"/>
        <v>doc-2168:1</v>
      </c>
      <c r="C2562" t="s">
        <v>8638</v>
      </c>
      <c r="D2562">
        <v>1</v>
      </c>
      <c r="E2562" t="s">
        <v>2900</v>
      </c>
    </row>
    <row r="2563" spans="2:5">
      <c r="B2563" s="65" t="str">
        <f t="shared" si="39"/>
        <v>doc-2168:2</v>
      </c>
      <c r="C2563" t="s">
        <v>8638</v>
      </c>
      <c r="D2563">
        <v>2</v>
      </c>
      <c r="E2563" t="s">
        <v>276</v>
      </c>
    </row>
    <row r="2564" spans="2:5">
      <c r="B2564" s="65" t="str">
        <f t="shared" ref="B2564:B2627" si="40">$C2564&amp;":"&amp;$D2564</f>
        <v>doc-2168:3</v>
      </c>
      <c r="C2564" t="s">
        <v>8638</v>
      </c>
      <c r="D2564">
        <v>3</v>
      </c>
      <c r="E2564" t="s">
        <v>239</v>
      </c>
    </row>
    <row r="2565" spans="2:5">
      <c r="B2565" s="65" t="str">
        <f t="shared" si="40"/>
        <v>doc-2170:1</v>
      </c>
      <c r="C2565" t="s">
        <v>6001</v>
      </c>
      <c r="D2565">
        <v>1</v>
      </c>
      <c r="E2565" t="s">
        <v>90</v>
      </c>
    </row>
    <row r="2566" spans="2:5">
      <c r="B2566" s="65" t="str">
        <f t="shared" si="40"/>
        <v>doc-2170:2</v>
      </c>
      <c r="C2566" t="s">
        <v>6001</v>
      </c>
      <c r="D2566">
        <v>2</v>
      </c>
      <c r="E2566" t="s">
        <v>2928</v>
      </c>
    </row>
    <row r="2567" spans="2:5">
      <c r="B2567" s="65" t="str">
        <f t="shared" si="40"/>
        <v>doc-2170:3</v>
      </c>
      <c r="C2567" t="s">
        <v>6001</v>
      </c>
      <c r="D2567">
        <v>3</v>
      </c>
      <c r="E2567" t="s">
        <v>2941</v>
      </c>
    </row>
    <row r="2568" spans="2:5">
      <c r="B2568" s="65" t="str">
        <f t="shared" si="40"/>
        <v>doc-2170:4</v>
      </c>
      <c r="C2568" t="s">
        <v>6001</v>
      </c>
      <c r="D2568">
        <v>4</v>
      </c>
      <c r="E2568" t="s">
        <v>276</v>
      </c>
    </row>
    <row r="2569" spans="2:5">
      <c r="B2569" s="65" t="str">
        <f t="shared" si="40"/>
        <v>doc-2171:1</v>
      </c>
      <c r="C2569" t="s">
        <v>8639</v>
      </c>
      <c r="D2569">
        <v>1</v>
      </c>
      <c r="E2569" t="s">
        <v>2316</v>
      </c>
    </row>
    <row r="2570" spans="2:5">
      <c r="B2570" s="65" t="str">
        <f t="shared" si="40"/>
        <v>doc-2171:2</v>
      </c>
      <c r="C2570" t="s">
        <v>8639</v>
      </c>
      <c r="D2570">
        <v>2</v>
      </c>
      <c r="E2570" t="s">
        <v>1787</v>
      </c>
    </row>
    <row r="2571" spans="2:5">
      <c r="B2571" s="65" t="str">
        <f t="shared" si="40"/>
        <v>doc-2171:3</v>
      </c>
      <c r="C2571" t="s">
        <v>8639</v>
      </c>
      <c r="D2571">
        <v>3</v>
      </c>
      <c r="E2571" t="s">
        <v>2279</v>
      </c>
    </row>
    <row r="2572" spans="2:5">
      <c r="B2572" s="65" t="str">
        <f t="shared" si="40"/>
        <v>doc-2171:4</v>
      </c>
      <c r="C2572" t="s">
        <v>8639</v>
      </c>
      <c r="D2572">
        <v>4</v>
      </c>
      <c r="E2572" t="s">
        <v>274</v>
      </c>
    </row>
    <row r="2573" spans="2:5">
      <c r="B2573" s="65" t="str">
        <f t="shared" si="40"/>
        <v>doc-2171:5</v>
      </c>
      <c r="C2573" t="s">
        <v>8639</v>
      </c>
      <c r="D2573">
        <v>5</v>
      </c>
      <c r="E2573" t="s">
        <v>262</v>
      </c>
    </row>
    <row r="2574" spans="2:5">
      <c r="B2574" s="65" t="str">
        <f t="shared" si="40"/>
        <v>doc-2173:1</v>
      </c>
      <c r="C2574" t="s">
        <v>8640</v>
      </c>
      <c r="D2574">
        <v>1</v>
      </c>
      <c r="E2574" t="s">
        <v>2934</v>
      </c>
    </row>
    <row r="2575" spans="2:5">
      <c r="B2575" s="65" t="str">
        <f t="shared" si="40"/>
        <v>doc-2173:2</v>
      </c>
      <c r="C2575" t="s">
        <v>8640</v>
      </c>
      <c r="D2575">
        <v>2</v>
      </c>
      <c r="E2575" t="s">
        <v>1807</v>
      </c>
    </row>
    <row r="2576" spans="2:5">
      <c r="B2576" s="65" t="str">
        <f t="shared" si="40"/>
        <v>doc-2173:3</v>
      </c>
      <c r="C2576" t="s">
        <v>8640</v>
      </c>
      <c r="D2576">
        <v>3</v>
      </c>
      <c r="E2576" t="s">
        <v>2694</v>
      </c>
    </row>
    <row r="2577" spans="2:5">
      <c r="B2577" s="65" t="str">
        <f t="shared" si="40"/>
        <v>doc-2174:1</v>
      </c>
      <c r="C2577" t="s">
        <v>8641</v>
      </c>
      <c r="D2577">
        <v>1</v>
      </c>
      <c r="E2577" t="s">
        <v>2900</v>
      </c>
    </row>
    <row r="2578" spans="2:5">
      <c r="B2578" s="65" t="str">
        <f t="shared" si="40"/>
        <v>doc-2174:2</v>
      </c>
      <c r="C2578" t="s">
        <v>8641</v>
      </c>
      <c r="D2578">
        <v>2</v>
      </c>
      <c r="E2578" t="s">
        <v>2934</v>
      </c>
    </row>
    <row r="2579" spans="2:5">
      <c r="B2579" s="65" t="str">
        <f t="shared" si="40"/>
        <v>doc-2175:1</v>
      </c>
      <c r="C2579" t="s">
        <v>8642</v>
      </c>
      <c r="D2579">
        <v>1</v>
      </c>
      <c r="E2579" t="s">
        <v>1756</v>
      </c>
    </row>
    <row r="2580" spans="2:5">
      <c r="B2580" s="65" t="str">
        <f t="shared" si="40"/>
        <v>doc-2175:2</v>
      </c>
      <c r="C2580" t="s">
        <v>8642</v>
      </c>
      <c r="D2580">
        <v>2</v>
      </c>
      <c r="E2580" t="s">
        <v>1711</v>
      </c>
    </row>
    <row r="2581" spans="2:5">
      <c r="B2581" s="65" t="str">
        <f t="shared" si="40"/>
        <v>doc-2175:3</v>
      </c>
      <c r="C2581" t="s">
        <v>8642</v>
      </c>
      <c r="D2581">
        <v>3</v>
      </c>
      <c r="E2581" t="s">
        <v>1708</v>
      </c>
    </row>
    <row r="2582" spans="2:5">
      <c r="B2582" s="65" t="str">
        <f t="shared" si="40"/>
        <v>doc-2175:4</v>
      </c>
      <c r="C2582" t="s">
        <v>8642</v>
      </c>
      <c r="D2582">
        <v>4</v>
      </c>
      <c r="E2582" t="s">
        <v>1807</v>
      </c>
    </row>
    <row r="2583" spans="2:5">
      <c r="B2583" s="65" t="str">
        <f t="shared" si="40"/>
        <v>doc-2175:5</v>
      </c>
      <c r="C2583" t="s">
        <v>8642</v>
      </c>
      <c r="D2583">
        <v>5</v>
      </c>
      <c r="E2583" t="s">
        <v>2638</v>
      </c>
    </row>
    <row r="2584" spans="2:5">
      <c r="B2584" s="65" t="str">
        <f t="shared" si="40"/>
        <v>doc-2176:1</v>
      </c>
      <c r="C2584" t="s">
        <v>6007</v>
      </c>
      <c r="D2584">
        <v>1</v>
      </c>
      <c r="E2584" t="s">
        <v>1621</v>
      </c>
    </row>
    <row r="2585" spans="2:5">
      <c r="B2585" s="65" t="str">
        <f t="shared" si="40"/>
        <v>doc-2176:2</v>
      </c>
      <c r="C2585" t="s">
        <v>6007</v>
      </c>
      <c r="D2585">
        <v>2</v>
      </c>
      <c r="E2585" t="s">
        <v>2176</v>
      </c>
    </row>
    <row r="2586" spans="2:5">
      <c r="B2586" s="65" t="str">
        <f t="shared" si="40"/>
        <v>doc-2176:3</v>
      </c>
      <c r="C2586" t="s">
        <v>6007</v>
      </c>
      <c r="D2586">
        <v>3</v>
      </c>
      <c r="E2586" t="s">
        <v>1452</v>
      </c>
    </row>
    <row r="2587" spans="2:5">
      <c r="B2587" s="65" t="str">
        <f t="shared" si="40"/>
        <v>doc-2176:4</v>
      </c>
      <c r="C2587" t="s">
        <v>6007</v>
      </c>
      <c r="D2587">
        <v>4</v>
      </c>
      <c r="E2587" t="s">
        <v>2917</v>
      </c>
    </row>
    <row r="2588" spans="2:5">
      <c r="B2588" s="65" t="str">
        <f t="shared" si="40"/>
        <v>doc-2177:1</v>
      </c>
      <c r="C2588" t="s">
        <v>8643</v>
      </c>
      <c r="D2588">
        <v>1</v>
      </c>
      <c r="E2588" t="s">
        <v>3187</v>
      </c>
    </row>
    <row r="2589" spans="2:5">
      <c r="B2589" s="65" t="str">
        <f t="shared" si="40"/>
        <v>doc-2177:2</v>
      </c>
      <c r="C2589" t="s">
        <v>8643</v>
      </c>
      <c r="D2589">
        <v>2</v>
      </c>
      <c r="E2589" t="s">
        <v>2049</v>
      </c>
    </row>
    <row r="2590" spans="2:5">
      <c r="B2590" s="65" t="str">
        <f t="shared" si="40"/>
        <v>doc-2177:3</v>
      </c>
      <c r="C2590" t="s">
        <v>8643</v>
      </c>
      <c r="D2590">
        <v>3</v>
      </c>
      <c r="E2590" t="s">
        <v>1807</v>
      </c>
    </row>
    <row r="2591" spans="2:5">
      <c r="B2591" s="65" t="str">
        <f t="shared" si="40"/>
        <v>doc-2177:4</v>
      </c>
      <c r="C2591" t="s">
        <v>8643</v>
      </c>
      <c r="D2591">
        <v>4</v>
      </c>
      <c r="E2591" t="s">
        <v>1876</v>
      </c>
    </row>
    <row r="2592" spans="2:5">
      <c r="B2592" s="65" t="str">
        <f t="shared" si="40"/>
        <v>doc-2177:5</v>
      </c>
      <c r="C2592" t="s">
        <v>8643</v>
      </c>
      <c r="D2592">
        <v>5</v>
      </c>
      <c r="E2592" t="s">
        <v>2807</v>
      </c>
    </row>
    <row r="2593" spans="2:5">
      <c r="B2593" s="65" t="str">
        <f t="shared" si="40"/>
        <v>doc-2180:1</v>
      </c>
      <c r="C2593" t="s">
        <v>8644</v>
      </c>
      <c r="D2593">
        <v>1</v>
      </c>
      <c r="E2593" t="s">
        <v>2817</v>
      </c>
    </row>
    <row r="2594" spans="2:5">
      <c r="B2594" s="65" t="str">
        <f t="shared" si="40"/>
        <v>doc-2180:2</v>
      </c>
      <c r="C2594" t="s">
        <v>8644</v>
      </c>
      <c r="D2594">
        <v>2</v>
      </c>
      <c r="E2594" t="s">
        <v>1145</v>
      </c>
    </row>
    <row r="2595" spans="2:5">
      <c r="B2595" s="65" t="str">
        <f t="shared" si="40"/>
        <v>doc-2180:3</v>
      </c>
      <c r="C2595" t="s">
        <v>8644</v>
      </c>
      <c r="D2595">
        <v>3</v>
      </c>
      <c r="E2595" t="s">
        <v>1153</v>
      </c>
    </row>
    <row r="2596" spans="2:5">
      <c r="B2596" s="65" t="str">
        <f t="shared" si="40"/>
        <v>doc-2180:4</v>
      </c>
      <c r="C2596" t="s">
        <v>8644</v>
      </c>
      <c r="D2596">
        <v>4</v>
      </c>
      <c r="E2596" t="s">
        <v>2821</v>
      </c>
    </row>
    <row r="2597" spans="2:5">
      <c r="B2597" s="65" t="str">
        <f t="shared" si="40"/>
        <v>doc-2180:5</v>
      </c>
      <c r="C2597" t="s">
        <v>8644</v>
      </c>
      <c r="D2597">
        <v>5</v>
      </c>
      <c r="E2597" t="s">
        <v>2823</v>
      </c>
    </row>
    <row r="2598" spans="2:5">
      <c r="B2598" s="65" t="str">
        <f t="shared" si="40"/>
        <v>doc-2180:6</v>
      </c>
      <c r="C2598" t="s">
        <v>8644</v>
      </c>
      <c r="D2598">
        <v>6</v>
      </c>
      <c r="E2598" t="s">
        <v>2984</v>
      </c>
    </row>
    <row r="2599" spans="2:5">
      <c r="B2599" s="65" t="str">
        <f t="shared" si="40"/>
        <v>doc-2180:7</v>
      </c>
      <c r="C2599" t="s">
        <v>8644</v>
      </c>
      <c r="D2599">
        <v>7</v>
      </c>
      <c r="E2599" t="s">
        <v>274</v>
      </c>
    </row>
    <row r="2600" spans="2:5">
      <c r="B2600" s="65" t="str">
        <f t="shared" si="40"/>
        <v>doc-2181:1</v>
      </c>
      <c r="C2600" t="s">
        <v>6013</v>
      </c>
      <c r="D2600">
        <v>1</v>
      </c>
      <c r="E2600" t="s">
        <v>2848</v>
      </c>
    </row>
    <row r="2601" spans="2:5">
      <c r="B2601" s="65" t="str">
        <f t="shared" si="40"/>
        <v>doc-2181:2</v>
      </c>
      <c r="C2601" t="s">
        <v>6013</v>
      </c>
      <c r="D2601">
        <v>2</v>
      </c>
      <c r="E2601" t="s">
        <v>2821</v>
      </c>
    </row>
    <row r="2602" spans="2:5">
      <c r="B2602" s="65" t="str">
        <f t="shared" si="40"/>
        <v>doc-2181:3</v>
      </c>
      <c r="C2602" t="s">
        <v>6013</v>
      </c>
      <c r="D2602">
        <v>3</v>
      </c>
      <c r="E2602" t="s">
        <v>3100</v>
      </c>
    </row>
    <row r="2603" spans="2:5">
      <c r="B2603" s="65" t="str">
        <f t="shared" si="40"/>
        <v>doc-2181:4</v>
      </c>
      <c r="C2603" t="s">
        <v>6013</v>
      </c>
      <c r="D2603">
        <v>4</v>
      </c>
      <c r="E2603" t="s">
        <v>2153</v>
      </c>
    </row>
    <row r="2604" spans="2:5">
      <c r="B2604" s="65" t="str">
        <f t="shared" si="40"/>
        <v>doc-2182:1</v>
      </c>
      <c r="C2604" t="s">
        <v>6019</v>
      </c>
      <c r="D2604">
        <v>1</v>
      </c>
      <c r="E2604" t="s">
        <v>2817</v>
      </c>
    </row>
    <row r="2605" spans="2:5">
      <c r="B2605" s="65" t="str">
        <f t="shared" si="40"/>
        <v>doc-2182:2</v>
      </c>
      <c r="C2605" t="s">
        <v>6019</v>
      </c>
      <c r="D2605">
        <v>2</v>
      </c>
      <c r="E2605" t="s">
        <v>2821</v>
      </c>
    </row>
    <row r="2606" spans="2:5">
      <c r="B2606" s="65" t="str">
        <f t="shared" si="40"/>
        <v>doc-2182:3</v>
      </c>
      <c r="C2606" t="s">
        <v>6019</v>
      </c>
      <c r="D2606">
        <v>3</v>
      </c>
      <c r="E2606" t="s">
        <v>2368</v>
      </c>
    </row>
    <row r="2607" spans="2:5">
      <c r="B2607" s="65" t="str">
        <f t="shared" si="40"/>
        <v>doc-2182:4</v>
      </c>
      <c r="C2607" t="s">
        <v>6019</v>
      </c>
      <c r="D2607">
        <v>4</v>
      </c>
      <c r="E2607" t="s">
        <v>2360</v>
      </c>
    </row>
    <row r="2608" spans="2:5">
      <c r="B2608" s="65" t="str">
        <f t="shared" si="40"/>
        <v>doc-2182:5</v>
      </c>
      <c r="C2608" t="s">
        <v>6019</v>
      </c>
      <c r="D2608">
        <v>5</v>
      </c>
      <c r="E2608" t="s">
        <v>2823</v>
      </c>
    </row>
    <row r="2609" spans="2:5">
      <c r="B2609" s="65" t="str">
        <f t="shared" si="40"/>
        <v>doc-2182:6</v>
      </c>
      <c r="C2609" t="s">
        <v>6019</v>
      </c>
      <c r="D2609">
        <v>6</v>
      </c>
      <c r="E2609" t="s">
        <v>1918</v>
      </c>
    </row>
    <row r="2610" spans="2:5">
      <c r="B2610" s="65" t="str">
        <f t="shared" si="40"/>
        <v>doc-2183:1</v>
      </c>
      <c r="C2610" t="s">
        <v>6025</v>
      </c>
      <c r="D2610">
        <v>1</v>
      </c>
      <c r="E2610" t="s">
        <v>2817</v>
      </c>
    </row>
    <row r="2611" spans="2:5">
      <c r="B2611" s="65" t="str">
        <f t="shared" si="40"/>
        <v>doc-2183:2</v>
      </c>
      <c r="C2611" t="s">
        <v>6025</v>
      </c>
      <c r="D2611">
        <v>2</v>
      </c>
      <c r="E2611" t="s">
        <v>2821</v>
      </c>
    </row>
    <row r="2612" spans="2:5">
      <c r="B2612" s="65" t="str">
        <f t="shared" si="40"/>
        <v>doc-2183:3</v>
      </c>
      <c r="C2612" t="s">
        <v>6025</v>
      </c>
      <c r="D2612">
        <v>3</v>
      </c>
      <c r="E2612" t="s">
        <v>2823</v>
      </c>
    </row>
    <row r="2613" spans="2:5">
      <c r="B2613" s="65" t="str">
        <f t="shared" si="40"/>
        <v>doc-2184:1</v>
      </c>
      <c r="C2613" t="s">
        <v>8645</v>
      </c>
      <c r="D2613">
        <v>1</v>
      </c>
      <c r="E2613" t="s">
        <v>82</v>
      </c>
    </row>
    <row r="2614" spans="2:5">
      <c r="B2614" s="65" t="str">
        <f t="shared" si="40"/>
        <v>doc-2184:2</v>
      </c>
      <c r="C2614" t="s">
        <v>8645</v>
      </c>
      <c r="D2614">
        <v>2</v>
      </c>
      <c r="E2614" t="s">
        <v>79</v>
      </c>
    </row>
    <row r="2615" spans="2:5">
      <c r="B2615" s="65" t="str">
        <f t="shared" si="40"/>
        <v>doc-2184:3</v>
      </c>
      <c r="C2615" t="s">
        <v>8645</v>
      </c>
      <c r="D2615">
        <v>3</v>
      </c>
      <c r="E2615" t="s">
        <v>1754</v>
      </c>
    </row>
    <row r="2616" spans="2:5">
      <c r="B2616" s="65" t="str">
        <f t="shared" si="40"/>
        <v>doc-2184:4</v>
      </c>
      <c r="C2616" t="s">
        <v>8645</v>
      </c>
      <c r="D2616">
        <v>4</v>
      </c>
      <c r="E2616" t="s">
        <v>1195</v>
      </c>
    </row>
    <row r="2617" spans="2:5">
      <c r="B2617" s="65" t="str">
        <f t="shared" si="40"/>
        <v>doc-2186:1</v>
      </c>
      <c r="C2617" t="s">
        <v>8646</v>
      </c>
      <c r="D2617">
        <v>1</v>
      </c>
      <c r="E2617" t="s">
        <v>1737</v>
      </c>
    </row>
    <row r="2618" spans="2:5">
      <c r="B2618" s="65" t="str">
        <f t="shared" si="40"/>
        <v>doc-2186:2</v>
      </c>
      <c r="C2618" t="s">
        <v>8646</v>
      </c>
      <c r="D2618">
        <v>2</v>
      </c>
      <c r="E2618" t="s">
        <v>79</v>
      </c>
    </row>
    <row r="2619" spans="2:5">
      <c r="B2619" s="65" t="str">
        <f t="shared" si="40"/>
        <v>doc-2186:3</v>
      </c>
      <c r="C2619" t="s">
        <v>8646</v>
      </c>
      <c r="D2619">
        <v>3</v>
      </c>
      <c r="E2619" t="s">
        <v>82</v>
      </c>
    </row>
    <row r="2620" spans="2:5">
      <c r="B2620" s="65" t="str">
        <f t="shared" si="40"/>
        <v>doc-2186:4</v>
      </c>
      <c r="C2620" t="s">
        <v>8646</v>
      </c>
      <c r="D2620">
        <v>4</v>
      </c>
      <c r="E2620" t="s">
        <v>1751</v>
      </c>
    </row>
    <row r="2621" spans="2:5">
      <c r="B2621" s="65" t="str">
        <f t="shared" si="40"/>
        <v>doc-2186:5</v>
      </c>
      <c r="C2621" t="s">
        <v>8646</v>
      </c>
      <c r="D2621">
        <v>5</v>
      </c>
      <c r="E2621" t="s">
        <v>1915</v>
      </c>
    </row>
    <row r="2622" spans="2:5">
      <c r="B2622" s="65" t="str">
        <f t="shared" si="40"/>
        <v>doc-2187:1</v>
      </c>
      <c r="C2622" t="s">
        <v>8647</v>
      </c>
      <c r="D2622">
        <v>1</v>
      </c>
      <c r="E2622" t="s">
        <v>1890</v>
      </c>
    </row>
    <row r="2623" spans="2:5">
      <c r="B2623" s="65" t="str">
        <f t="shared" si="40"/>
        <v>doc-2187:2</v>
      </c>
      <c r="C2623" t="s">
        <v>8647</v>
      </c>
      <c r="D2623">
        <v>2</v>
      </c>
      <c r="E2623" t="s">
        <v>90</v>
      </c>
    </row>
    <row r="2624" spans="2:5">
      <c r="B2624" s="65" t="str">
        <f t="shared" si="40"/>
        <v>doc-2187:3</v>
      </c>
      <c r="C2624" t="s">
        <v>8647</v>
      </c>
      <c r="D2624">
        <v>3</v>
      </c>
      <c r="E2624" t="s">
        <v>2010</v>
      </c>
    </row>
    <row r="2625" spans="2:5">
      <c r="B2625" s="65" t="str">
        <f t="shared" si="40"/>
        <v>doc-2187:4</v>
      </c>
      <c r="C2625" t="s">
        <v>8647</v>
      </c>
      <c r="D2625">
        <v>4</v>
      </c>
      <c r="E2625" t="s">
        <v>1977</v>
      </c>
    </row>
    <row r="2626" spans="2:5">
      <c r="B2626" s="65" t="str">
        <f t="shared" si="40"/>
        <v>doc-2187:5</v>
      </c>
      <c r="C2626" t="s">
        <v>8647</v>
      </c>
      <c r="D2626">
        <v>5</v>
      </c>
      <c r="E2626" t="s">
        <v>107</v>
      </c>
    </row>
    <row r="2627" spans="2:5">
      <c r="B2627" s="65" t="str">
        <f t="shared" si="40"/>
        <v>doc-2187:6</v>
      </c>
      <c r="C2627" t="s">
        <v>8647</v>
      </c>
      <c r="D2627">
        <v>6</v>
      </c>
      <c r="E2627" t="s">
        <v>79</v>
      </c>
    </row>
    <row r="2628" spans="2:5">
      <c r="B2628" s="65" t="str">
        <f t="shared" ref="B2628:B2691" si="41">$C2628&amp;":"&amp;$D2628</f>
        <v>doc-2188:1</v>
      </c>
      <c r="C2628" t="s">
        <v>8648</v>
      </c>
      <c r="D2628">
        <v>1</v>
      </c>
      <c r="E2628" t="s">
        <v>73</v>
      </c>
    </row>
    <row r="2629" spans="2:5">
      <c r="B2629" s="65" t="str">
        <f t="shared" si="41"/>
        <v>doc-2188:2</v>
      </c>
      <c r="C2629" t="s">
        <v>8648</v>
      </c>
      <c r="D2629">
        <v>2</v>
      </c>
      <c r="E2629" t="s">
        <v>87</v>
      </c>
    </row>
    <row r="2630" spans="2:5">
      <c r="B2630" s="65" t="str">
        <f t="shared" si="41"/>
        <v>doc-2188:3</v>
      </c>
      <c r="C2630" t="s">
        <v>8648</v>
      </c>
      <c r="D2630">
        <v>3</v>
      </c>
      <c r="E2630" t="s">
        <v>79</v>
      </c>
    </row>
    <row r="2631" spans="2:5">
      <c r="B2631" s="65" t="str">
        <f t="shared" si="41"/>
        <v>doc-2188:4</v>
      </c>
      <c r="C2631" t="s">
        <v>8648</v>
      </c>
      <c r="D2631">
        <v>4</v>
      </c>
      <c r="E2631" t="s">
        <v>82</v>
      </c>
    </row>
    <row r="2632" spans="2:5">
      <c r="B2632" s="65" t="str">
        <f t="shared" si="41"/>
        <v>doc-2189:1</v>
      </c>
      <c r="C2632" t="s">
        <v>8649</v>
      </c>
      <c r="D2632">
        <v>1</v>
      </c>
      <c r="E2632" t="s">
        <v>82</v>
      </c>
    </row>
    <row r="2633" spans="2:5">
      <c r="B2633" s="65" t="str">
        <f t="shared" si="41"/>
        <v>doc-2189:2</v>
      </c>
      <c r="C2633" t="s">
        <v>8649</v>
      </c>
      <c r="D2633">
        <v>2</v>
      </c>
      <c r="E2633" t="s">
        <v>79</v>
      </c>
    </row>
    <row r="2634" spans="2:5">
      <c r="B2634" s="65" t="str">
        <f t="shared" si="41"/>
        <v>doc-2189:3</v>
      </c>
      <c r="C2634" t="s">
        <v>8649</v>
      </c>
      <c r="D2634">
        <v>3</v>
      </c>
      <c r="E2634" t="s">
        <v>1201</v>
      </c>
    </row>
    <row r="2635" spans="2:5">
      <c r="B2635" s="65" t="str">
        <f t="shared" si="41"/>
        <v>doc-2189:4</v>
      </c>
      <c r="C2635" t="s">
        <v>8649</v>
      </c>
      <c r="D2635">
        <v>4</v>
      </c>
      <c r="E2635" t="s">
        <v>1754</v>
      </c>
    </row>
    <row r="2636" spans="2:5">
      <c r="B2636" s="65" t="str">
        <f t="shared" si="41"/>
        <v>doc-2189:5</v>
      </c>
      <c r="C2636" t="s">
        <v>8649</v>
      </c>
      <c r="D2636">
        <v>5</v>
      </c>
      <c r="E2636" t="s">
        <v>1195</v>
      </c>
    </row>
    <row r="2637" spans="2:5">
      <c r="B2637" s="65" t="str">
        <f t="shared" si="41"/>
        <v>doc-2189:6</v>
      </c>
      <c r="C2637" t="s">
        <v>8649</v>
      </c>
      <c r="D2637">
        <v>6</v>
      </c>
      <c r="E2637" t="s">
        <v>1177</v>
      </c>
    </row>
    <row r="2638" spans="2:5">
      <c r="B2638" s="65" t="str">
        <f t="shared" si="41"/>
        <v>doc-2190:1</v>
      </c>
      <c r="C2638" t="s">
        <v>8650</v>
      </c>
      <c r="D2638">
        <v>1</v>
      </c>
      <c r="E2638" t="s">
        <v>79</v>
      </c>
    </row>
    <row r="2639" spans="2:5">
      <c r="B2639" s="65" t="str">
        <f t="shared" si="41"/>
        <v>doc-2190:2</v>
      </c>
      <c r="C2639" t="s">
        <v>8650</v>
      </c>
      <c r="D2639">
        <v>2</v>
      </c>
      <c r="E2639" t="s">
        <v>82</v>
      </c>
    </row>
    <row r="2640" spans="2:5">
      <c r="B2640" s="65" t="str">
        <f t="shared" si="41"/>
        <v>doc-2190:3</v>
      </c>
      <c r="C2640" t="s">
        <v>8650</v>
      </c>
      <c r="D2640">
        <v>3</v>
      </c>
      <c r="E2640" t="s">
        <v>1201</v>
      </c>
    </row>
    <row r="2641" spans="2:5">
      <c r="B2641" s="65" t="str">
        <f t="shared" si="41"/>
        <v>doc-2191:1</v>
      </c>
      <c r="C2641" t="s">
        <v>8651</v>
      </c>
      <c r="D2641">
        <v>1</v>
      </c>
      <c r="E2641" t="s">
        <v>1879</v>
      </c>
    </row>
    <row r="2642" spans="2:5">
      <c r="B2642" s="65" t="str">
        <f t="shared" si="41"/>
        <v>doc-2191:2</v>
      </c>
      <c r="C2642" t="s">
        <v>8651</v>
      </c>
      <c r="D2642">
        <v>2</v>
      </c>
      <c r="E2642" t="s">
        <v>1828</v>
      </c>
    </row>
    <row r="2643" spans="2:5">
      <c r="B2643" s="65" t="str">
        <f t="shared" si="41"/>
        <v>doc-2191:3</v>
      </c>
      <c r="C2643" t="s">
        <v>8651</v>
      </c>
      <c r="D2643">
        <v>3</v>
      </c>
      <c r="E2643" t="s">
        <v>1830</v>
      </c>
    </row>
    <row r="2644" spans="2:5">
      <c r="B2644" s="65" t="str">
        <f t="shared" si="41"/>
        <v>doc-2191:4</v>
      </c>
      <c r="C2644" t="s">
        <v>8651</v>
      </c>
      <c r="D2644">
        <v>4</v>
      </c>
      <c r="E2644" t="s">
        <v>1977</v>
      </c>
    </row>
    <row r="2645" spans="2:5">
      <c r="B2645" s="65" t="str">
        <f t="shared" si="41"/>
        <v>doc-2192:1</v>
      </c>
      <c r="C2645" t="s">
        <v>8652</v>
      </c>
      <c r="D2645">
        <v>1</v>
      </c>
      <c r="E2645" t="s">
        <v>1145</v>
      </c>
    </row>
    <row r="2646" spans="2:5">
      <c r="B2646" s="65" t="str">
        <f t="shared" si="41"/>
        <v>doc-2192:2</v>
      </c>
      <c r="C2646" t="s">
        <v>8652</v>
      </c>
      <c r="D2646">
        <v>2</v>
      </c>
      <c r="E2646" t="s">
        <v>2984</v>
      </c>
    </row>
    <row r="2647" spans="2:5">
      <c r="B2647" s="65" t="str">
        <f t="shared" si="41"/>
        <v>doc-2192:3</v>
      </c>
      <c r="C2647" t="s">
        <v>8652</v>
      </c>
      <c r="D2647">
        <v>3</v>
      </c>
      <c r="E2647" t="s">
        <v>1148</v>
      </c>
    </row>
    <row r="2648" spans="2:5">
      <c r="B2648" s="65" t="str">
        <f t="shared" si="41"/>
        <v>doc-2195:1</v>
      </c>
      <c r="C2648" t="s">
        <v>8653</v>
      </c>
      <c r="D2648">
        <v>1</v>
      </c>
      <c r="E2648" t="s">
        <v>2799</v>
      </c>
    </row>
    <row r="2649" spans="2:5">
      <c r="B2649" s="65" t="str">
        <f t="shared" si="41"/>
        <v>doc-2195:2</v>
      </c>
      <c r="C2649" t="s">
        <v>8653</v>
      </c>
      <c r="D2649">
        <v>2</v>
      </c>
      <c r="E2649" t="s">
        <v>2807</v>
      </c>
    </row>
    <row r="2650" spans="2:5">
      <c r="B2650" s="65" t="str">
        <f t="shared" si="41"/>
        <v>doc-2195:3</v>
      </c>
      <c r="C2650" t="s">
        <v>8653</v>
      </c>
      <c r="D2650">
        <v>3</v>
      </c>
      <c r="E2650" t="s">
        <v>2821</v>
      </c>
    </row>
    <row r="2651" spans="2:5">
      <c r="B2651" s="65" t="str">
        <f t="shared" si="41"/>
        <v>doc-2195:4</v>
      </c>
      <c r="C2651" t="s">
        <v>8653</v>
      </c>
      <c r="D2651">
        <v>4</v>
      </c>
      <c r="E2651" t="s">
        <v>2834</v>
      </c>
    </row>
    <row r="2652" spans="2:5">
      <c r="B2652" s="65" t="str">
        <f t="shared" si="41"/>
        <v>doc-2195:5</v>
      </c>
      <c r="C2652" t="s">
        <v>8653</v>
      </c>
      <c r="D2652">
        <v>5</v>
      </c>
      <c r="E2652" t="s">
        <v>2489</v>
      </c>
    </row>
    <row r="2653" spans="2:5">
      <c r="B2653" s="65" t="str">
        <f t="shared" si="41"/>
        <v>doc-2196:1</v>
      </c>
      <c r="C2653" t="s">
        <v>8654</v>
      </c>
      <c r="D2653">
        <v>1</v>
      </c>
      <c r="E2653" t="s">
        <v>2799</v>
      </c>
    </row>
    <row r="2654" spans="2:5">
      <c r="B2654" s="65" t="str">
        <f t="shared" si="41"/>
        <v>doc-2196:2</v>
      </c>
      <c r="C2654" t="s">
        <v>8654</v>
      </c>
      <c r="D2654">
        <v>2</v>
      </c>
      <c r="E2654" t="s">
        <v>2821</v>
      </c>
    </row>
    <row r="2655" spans="2:5">
      <c r="B2655" s="65" t="str">
        <f t="shared" si="41"/>
        <v>doc-2196:3</v>
      </c>
      <c r="C2655" t="s">
        <v>8654</v>
      </c>
      <c r="D2655">
        <v>3</v>
      </c>
      <c r="E2655" t="s">
        <v>2834</v>
      </c>
    </row>
    <row r="2656" spans="2:5">
      <c r="B2656" s="65" t="str">
        <f t="shared" si="41"/>
        <v>doc-2196:4</v>
      </c>
      <c r="C2656" t="s">
        <v>8654</v>
      </c>
      <c r="D2656">
        <v>4</v>
      </c>
      <c r="E2656" t="s">
        <v>2489</v>
      </c>
    </row>
    <row r="2657" spans="2:5">
      <c r="B2657" s="65" t="str">
        <f t="shared" si="41"/>
        <v>doc-2221:1</v>
      </c>
      <c r="C2657" t="s">
        <v>8655</v>
      </c>
      <c r="D2657">
        <v>1</v>
      </c>
      <c r="E2657" t="s">
        <v>2928</v>
      </c>
    </row>
    <row r="2658" spans="2:5">
      <c r="B2658" s="65" t="str">
        <f t="shared" si="41"/>
        <v>doc-2221:2</v>
      </c>
      <c r="C2658" t="s">
        <v>8655</v>
      </c>
      <c r="D2658">
        <v>2</v>
      </c>
      <c r="E2658" t="s">
        <v>1769</v>
      </c>
    </row>
    <row r="2659" spans="2:5">
      <c r="B2659" s="65" t="str">
        <f t="shared" si="41"/>
        <v>doc-2221:3</v>
      </c>
      <c r="C2659" t="s">
        <v>8655</v>
      </c>
      <c r="D2659">
        <v>3</v>
      </c>
      <c r="E2659" t="s">
        <v>2917</v>
      </c>
    </row>
    <row r="2660" spans="2:5">
      <c r="B2660" s="65" t="str">
        <f t="shared" si="41"/>
        <v>doc-2221:4</v>
      </c>
      <c r="C2660" t="s">
        <v>8655</v>
      </c>
      <c r="D2660">
        <v>4</v>
      </c>
      <c r="E2660" t="s">
        <v>276</v>
      </c>
    </row>
    <row r="2661" spans="2:5">
      <c r="B2661" s="65" t="str">
        <f t="shared" si="41"/>
        <v>doc-2221:5</v>
      </c>
      <c r="C2661" t="s">
        <v>8655</v>
      </c>
      <c r="D2661">
        <v>5</v>
      </c>
      <c r="E2661" t="s">
        <v>1295</v>
      </c>
    </row>
    <row r="2662" spans="2:5">
      <c r="B2662" s="65" t="str">
        <f t="shared" si="41"/>
        <v>doc-2221:6</v>
      </c>
      <c r="C2662" t="s">
        <v>8655</v>
      </c>
      <c r="D2662">
        <v>6</v>
      </c>
      <c r="E2662" t="s">
        <v>2934</v>
      </c>
    </row>
    <row r="2663" spans="2:5">
      <c r="B2663" s="65" t="str">
        <f t="shared" si="41"/>
        <v>doc-2221:7</v>
      </c>
      <c r="C2663" t="s">
        <v>8655</v>
      </c>
      <c r="D2663">
        <v>7</v>
      </c>
      <c r="E2663" t="s">
        <v>239</v>
      </c>
    </row>
    <row r="2664" spans="2:5">
      <c r="B2664" s="65" t="str">
        <f t="shared" si="41"/>
        <v>doc-2223b:1</v>
      </c>
      <c r="C2664" t="s">
        <v>8656</v>
      </c>
      <c r="D2664">
        <v>1</v>
      </c>
      <c r="E2664" t="s">
        <v>2892</v>
      </c>
    </row>
    <row r="2665" spans="2:5">
      <c r="B2665" s="65" t="str">
        <f t="shared" si="41"/>
        <v>doc-2223b:2</v>
      </c>
      <c r="C2665" t="s">
        <v>8656</v>
      </c>
      <c r="D2665">
        <v>2</v>
      </c>
      <c r="E2665" t="s">
        <v>276</v>
      </c>
    </row>
    <row r="2666" spans="2:5">
      <c r="B2666" s="65" t="str">
        <f t="shared" si="41"/>
        <v>doc-2223b:3</v>
      </c>
      <c r="C2666" t="s">
        <v>8656</v>
      </c>
      <c r="D2666">
        <v>3</v>
      </c>
      <c r="E2666" t="s">
        <v>1807</v>
      </c>
    </row>
    <row r="2667" spans="2:5">
      <c r="B2667" s="65" t="str">
        <f t="shared" si="41"/>
        <v>doc-2223b:4</v>
      </c>
      <c r="C2667" t="s">
        <v>8656</v>
      </c>
      <c r="D2667">
        <v>4</v>
      </c>
      <c r="E2667" t="s">
        <v>1915</v>
      </c>
    </row>
    <row r="2668" spans="2:5">
      <c r="B2668" s="65" t="str">
        <f t="shared" si="41"/>
        <v>doc-2224:1</v>
      </c>
      <c r="C2668" t="s">
        <v>8657</v>
      </c>
      <c r="D2668">
        <v>1</v>
      </c>
      <c r="E2668" t="s">
        <v>1295</v>
      </c>
    </row>
    <row r="2669" spans="2:5">
      <c r="B2669" s="65" t="str">
        <f t="shared" si="41"/>
        <v>doc-2224:2</v>
      </c>
      <c r="C2669" t="s">
        <v>8657</v>
      </c>
      <c r="D2669">
        <v>2</v>
      </c>
      <c r="E2669" t="s">
        <v>2237</v>
      </c>
    </row>
    <row r="2670" spans="2:5">
      <c r="B2670" s="65" t="str">
        <f t="shared" si="41"/>
        <v>doc-2224:3</v>
      </c>
      <c r="C2670" t="s">
        <v>8657</v>
      </c>
      <c r="D2670">
        <v>3</v>
      </c>
      <c r="E2670" t="s">
        <v>1391</v>
      </c>
    </row>
    <row r="2671" spans="2:5">
      <c r="B2671" s="65" t="str">
        <f t="shared" si="41"/>
        <v>doc-2224:4</v>
      </c>
      <c r="C2671" t="s">
        <v>8657</v>
      </c>
      <c r="D2671">
        <v>4</v>
      </c>
      <c r="E2671" t="s">
        <v>2238</v>
      </c>
    </row>
    <row r="2672" spans="2:5">
      <c r="B2672" s="65" t="str">
        <f t="shared" si="41"/>
        <v>doc-2225:1</v>
      </c>
      <c r="C2672" t="s">
        <v>8658</v>
      </c>
      <c r="D2672">
        <v>1</v>
      </c>
      <c r="E2672" t="s">
        <v>76</v>
      </c>
    </row>
    <row r="2673" spans="2:5">
      <c r="B2673" s="65" t="str">
        <f t="shared" si="41"/>
        <v>doc-2225:2</v>
      </c>
      <c r="C2673" t="s">
        <v>8658</v>
      </c>
      <c r="D2673">
        <v>2</v>
      </c>
      <c r="E2673" t="s">
        <v>87</v>
      </c>
    </row>
    <row r="2674" spans="2:5">
      <c r="B2674" s="65" t="str">
        <f t="shared" si="41"/>
        <v>doc-2225:3</v>
      </c>
      <c r="C2674" t="s">
        <v>8658</v>
      </c>
      <c r="D2674">
        <v>3</v>
      </c>
      <c r="E2674" t="s">
        <v>73</v>
      </c>
    </row>
    <row r="2675" spans="2:5">
      <c r="B2675" s="65" t="str">
        <f t="shared" si="41"/>
        <v>doc-2225:4</v>
      </c>
      <c r="C2675" t="s">
        <v>8658</v>
      </c>
      <c r="D2675">
        <v>4</v>
      </c>
      <c r="E2675" t="s">
        <v>1942</v>
      </c>
    </row>
    <row r="2676" spans="2:5">
      <c r="B2676" s="65" t="str">
        <f t="shared" si="41"/>
        <v>doc-2227:1</v>
      </c>
      <c r="C2676" t="s">
        <v>8659</v>
      </c>
      <c r="D2676">
        <v>1</v>
      </c>
      <c r="E2676" t="s">
        <v>1915</v>
      </c>
    </row>
    <row r="2677" spans="2:5">
      <c r="B2677" s="65" t="str">
        <f t="shared" si="41"/>
        <v>doc-2228a:1</v>
      </c>
      <c r="C2677" t="s">
        <v>8660</v>
      </c>
      <c r="D2677">
        <v>1</v>
      </c>
      <c r="E2677" t="s">
        <v>87</v>
      </c>
    </row>
    <row r="2678" spans="2:5">
      <c r="B2678" s="65" t="str">
        <f t="shared" si="41"/>
        <v>doc-2228a:2</v>
      </c>
      <c r="C2678" t="s">
        <v>8660</v>
      </c>
      <c r="D2678">
        <v>2</v>
      </c>
      <c r="E2678" t="s">
        <v>76</v>
      </c>
    </row>
    <row r="2679" spans="2:5">
      <c r="B2679" s="65" t="str">
        <f t="shared" si="41"/>
        <v>doc-2228a:3</v>
      </c>
      <c r="C2679" t="s">
        <v>8660</v>
      </c>
      <c r="D2679">
        <v>3</v>
      </c>
      <c r="E2679" t="s">
        <v>73</v>
      </c>
    </row>
    <row r="2680" spans="2:5">
      <c r="B2680" s="65" t="str">
        <f t="shared" si="41"/>
        <v>doc-2228a:4</v>
      </c>
      <c r="C2680" t="s">
        <v>8660</v>
      </c>
      <c r="D2680">
        <v>4</v>
      </c>
      <c r="E2680" t="s">
        <v>79</v>
      </c>
    </row>
    <row r="2681" spans="2:5">
      <c r="B2681" s="65" t="str">
        <f t="shared" si="41"/>
        <v>doc-2228a:5</v>
      </c>
      <c r="C2681" t="s">
        <v>8660</v>
      </c>
      <c r="D2681">
        <v>5</v>
      </c>
      <c r="E2681" t="s">
        <v>82</v>
      </c>
    </row>
    <row r="2682" spans="2:5">
      <c r="B2682" s="65" t="str">
        <f t="shared" si="41"/>
        <v>doc-2228a:6</v>
      </c>
      <c r="C2682" t="s">
        <v>8660</v>
      </c>
      <c r="D2682">
        <v>6</v>
      </c>
      <c r="E2682" t="s">
        <v>1070</v>
      </c>
    </row>
    <row r="2683" spans="2:5">
      <c r="B2683" s="65" t="str">
        <f t="shared" si="41"/>
        <v>doc-2229:1</v>
      </c>
      <c r="C2683" t="s">
        <v>8661</v>
      </c>
      <c r="D2683">
        <v>1</v>
      </c>
      <c r="E2683" t="s">
        <v>2189</v>
      </c>
    </row>
    <row r="2684" spans="2:5">
      <c r="B2684" s="65" t="str">
        <f t="shared" si="41"/>
        <v>doc-2229:2</v>
      </c>
      <c r="C2684" t="s">
        <v>8661</v>
      </c>
      <c r="D2684">
        <v>2</v>
      </c>
      <c r="E2684" t="s">
        <v>2917</v>
      </c>
    </row>
    <row r="2685" spans="2:5">
      <c r="B2685" s="65" t="str">
        <f t="shared" si="41"/>
        <v>doc-2230:1</v>
      </c>
      <c r="C2685" t="s">
        <v>8662</v>
      </c>
      <c r="D2685">
        <v>1</v>
      </c>
      <c r="E2685" t="s">
        <v>3035</v>
      </c>
    </row>
    <row r="2686" spans="2:5">
      <c r="B2686" s="65" t="str">
        <f t="shared" si="41"/>
        <v>doc-2230:2</v>
      </c>
      <c r="C2686" t="s">
        <v>8662</v>
      </c>
      <c r="D2686">
        <v>2</v>
      </c>
      <c r="E2686" t="s">
        <v>239</v>
      </c>
    </row>
    <row r="2687" spans="2:5">
      <c r="B2687" s="65" t="str">
        <f t="shared" si="41"/>
        <v>doc-2230:3</v>
      </c>
      <c r="C2687" t="s">
        <v>8662</v>
      </c>
      <c r="D2687">
        <v>3</v>
      </c>
      <c r="E2687" t="s">
        <v>3024</v>
      </c>
    </row>
    <row r="2688" spans="2:5">
      <c r="B2688" s="65" t="str">
        <f t="shared" si="41"/>
        <v>doc-2232:1</v>
      </c>
      <c r="C2688" t="s">
        <v>8663</v>
      </c>
      <c r="D2688">
        <v>1</v>
      </c>
      <c r="E2688" t="s">
        <v>1787</v>
      </c>
    </row>
    <row r="2689" spans="2:5">
      <c r="B2689" s="65" t="str">
        <f t="shared" si="41"/>
        <v>doc-2232:2</v>
      </c>
      <c r="C2689" t="s">
        <v>8663</v>
      </c>
      <c r="D2689">
        <v>2</v>
      </c>
      <c r="E2689" t="s">
        <v>3086</v>
      </c>
    </row>
    <row r="2690" spans="2:5">
      <c r="B2690" s="65" t="str">
        <f t="shared" si="41"/>
        <v>doc-2232:3</v>
      </c>
      <c r="C2690" t="s">
        <v>8663</v>
      </c>
      <c r="D2690">
        <v>3</v>
      </c>
      <c r="E2690" t="s">
        <v>1918</v>
      </c>
    </row>
    <row r="2691" spans="2:5">
      <c r="B2691" s="65" t="str">
        <f t="shared" si="41"/>
        <v>doc-2232:4</v>
      </c>
      <c r="C2691" t="s">
        <v>8663</v>
      </c>
      <c r="D2691">
        <v>4</v>
      </c>
      <c r="E2691" t="s">
        <v>1854</v>
      </c>
    </row>
    <row r="2692" spans="2:5">
      <c r="B2692" s="65" t="str">
        <f t="shared" ref="B2692:B2755" si="42">$C2692&amp;":"&amp;$D2692</f>
        <v>doc-2232:5</v>
      </c>
      <c r="C2692" t="s">
        <v>8663</v>
      </c>
      <c r="D2692">
        <v>5</v>
      </c>
      <c r="E2692" t="s">
        <v>1885</v>
      </c>
    </row>
    <row r="2693" spans="2:5">
      <c r="B2693" s="65" t="str">
        <f t="shared" si="42"/>
        <v>doc-2235:1</v>
      </c>
      <c r="C2693" t="s">
        <v>8664</v>
      </c>
      <c r="D2693">
        <v>1</v>
      </c>
      <c r="E2693" t="s">
        <v>82</v>
      </c>
    </row>
    <row r="2694" spans="2:5">
      <c r="B2694" s="65" t="str">
        <f t="shared" si="42"/>
        <v>doc-2238:1</v>
      </c>
      <c r="C2694" t="s">
        <v>8665</v>
      </c>
      <c r="D2694">
        <v>1</v>
      </c>
      <c r="E2694" t="s">
        <v>2122</v>
      </c>
    </row>
    <row r="2695" spans="2:5">
      <c r="B2695" s="65" t="str">
        <f t="shared" si="42"/>
        <v>doc-2238:2</v>
      </c>
      <c r="C2695" t="s">
        <v>8665</v>
      </c>
      <c r="D2695">
        <v>2</v>
      </c>
      <c r="E2695" t="s">
        <v>2038</v>
      </c>
    </row>
    <row r="2696" spans="2:5">
      <c r="B2696" s="65" t="str">
        <f t="shared" si="42"/>
        <v>doc-2238:3</v>
      </c>
      <c r="C2696" t="s">
        <v>8665</v>
      </c>
      <c r="D2696">
        <v>3</v>
      </c>
      <c r="E2696" t="s">
        <v>1787</v>
      </c>
    </row>
    <row r="2697" spans="2:5">
      <c r="B2697" s="65" t="str">
        <f t="shared" si="42"/>
        <v>doc-2242:1</v>
      </c>
      <c r="C2697" t="s">
        <v>6031</v>
      </c>
      <c r="D2697">
        <v>1</v>
      </c>
      <c r="E2697" t="s">
        <v>1257</v>
      </c>
    </row>
    <row r="2698" spans="2:5">
      <c r="B2698" s="65" t="str">
        <f t="shared" si="42"/>
        <v>doc-2242:2</v>
      </c>
      <c r="C2698" t="s">
        <v>6031</v>
      </c>
      <c r="D2698">
        <v>2</v>
      </c>
      <c r="E2698" t="s">
        <v>1249</v>
      </c>
    </row>
    <row r="2699" spans="2:5">
      <c r="B2699" s="65" t="str">
        <f t="shared" si="42"/>
        <v>doc-2242:3</v>
      </c>
      <c r="C2699" t="s">
        <v>6031</v>
      </c>
      <c r="D2699">
        <v>3</v>
      </c>
      <c r="E2699" t="s">
        <v>239</v>
      </c>
    </row>
    <row r="2700" spans="2:5">
      <c r="B2700" s="65" t="str">
        <f t="shared" si="42"/>
        <v>doc-2242:4</v>
      </c>
      <c r="C2700" t="s">
        <v>6031</v>
      </c>
      <c r="D2700">
        <v>4</v>
      </c>
      <c r="E2700" t="s">
        <v>276</v>
      </c>
    </row>
    <row r="2701" spans="2:5">
      <c r="B2701" s="65" t="str">
        <f t="shared" si="42"/>
        <v>doc-2244:1</v>
      </c>
      <c r="C2701" t="s">
        <v>8666</v>
      </c>
      <c r="D2701">
        <v>1</v>
      </c>
      <c r="E2701" t="s">
        <v>1890</v>
      </c>
    </row>
    <row r="2702" spans="2:5">
      <c r="B2702" s="65" t="str">
        <f t="shared" si="42"/>
        <v>doc-2244:2</v>
      </c>
      <c r="C2702" t="s">
        <v>8666</v>
      </c>
      <c r="D2702">
        <v>2</v>
      </c>
      <c r="E2702" t="s">
        <v>90</v>
      </c>
    </row>
    <row r="2703" spans="2:5">
      <c r="B2703" s="65" t="str">
        <f t="shared" si="42"/>
        <v>doc-2244:3</v>
      </c>
      <c r="C2703" t="s">
        <v>8666</v>
      </c>
      <c r="D2703">
        <v>3</v>
      </c>
      <c r="E2703" t="s">
        <v>79</v>
      </c>
    </row>
    <row r="2704" spans="2:5">
      <c r="B2704" s="65" t="str">
        <f t="shared" si="42"/>
        <v>doc-2244:4</v>
      </c>
      <c r="C2704" t="s">
        <v>8666</v>
      </c>
      <c r="D2704">
        <v>4</v>
      </c>
      <c r="E2704" t="s">
        <v>2010</v>
      </c>
    </row>
    <row r="2705" spans="2:5">
      <c r="B2705" s="65" t="str">
        <f t="shared" si="42"/>
        <v>doc-2244:5</v>
      </c>
      <c r="C2705" t="s">
        <v>8666</v>
      </c>
      <c r="D2705">
        <v>5</v>
      </c>
      <c r="E2705" t="s">
        <v>1977</v>
      </c>
    </row>
    <row r="2706" spans="2:5">
      <c r="B2706" s="65" t="str">
        <f t="shared" si="42"/>
        <v>doc-2244:6</v>
      </c>
      <c r="C2706" t="s">
        <v>8666</v>
      </c>
      <c r="D2706">
        <v>6</v>
      </c>
      <c r="E2706" t="s">
        <v>107</v>
      </c>
    </row>
    <row r="2707" spans="2:5">
      <c r="B2707" s="65" t="str">
        <f t="shared" si="42"/>
        <v>doc-2247:1</v>
      </c>
      <c r="C2707" t="s">
        <v>8667</v>
      </c>
      <c r="D2707">
        <v>1</v>
      </c>
      <c r="E2707" t="s">
        <v>1375</v>
      </c>
    </row>
    <row r="2708" spans="2:5">
      <c r="B2708" s="65" t="str">
        <f t="shared" si="42"/>
        <v>doc-2247:2</v>
      </c>
      <c r="C2708" t="s">
        <v>8667</v>
      </c>
      <c r="D2708">
        <v>2</v>
      </c>
      <c r="E2708" t="s">
        <v>2534</v>
      </c>
    </row>
    <row r="2709" spans="2:5">
      <c r="B2709" s="65" t="str">
        <f t="shared" si="42"/>
        <v>doc-2247:3</v>
      </c>
      <c r="C2709" t="s">
        <v>8667</v>
      </c>
      <c r="D2709">
        <v>3</v>
      </c>
      <c r="E2709" t="s">
        <v>1352</v>
      </c>
    </row>
    <row r="2710" spans="2:5">
      <c r="B2710" s="65" t="str">
        <f t="shared" si="42"/>
        <v>doc-2248:1</v>
      </c>
      <c r="C2710" t="s">
        <v>6037</v>
      </c>
      <c r="D2710">
        <v>1</v>
      </c>
      <c r="E2710" t="s">
        <v>1375</v>
      </c>
    </row>
    <row r="2711" spans="2:5">
      <c r="B2711" s="65" t="str">
        <f t="shared" si="42"/>
        <v>doc-2248:2</v>
      </c>
      <c r="C2711" t="s">
        <v>6037</v>
      </c>
      <c r="D2711">
        <v>2</v>
      </c>
      <c r="E2711" t="s">
        <v>1352</v>
      </c>
    </row>
    <row r="2712" spans="2:5">
      <c r="B2712" s="65" t="str">
        <f t="shared" si="42"/>
        <v>doc-2249:1</v>
      </c>
      <c r="C2712" t="s">
        <v>6043</v>
      </c>
      <c r="D2712">
        <v>1</v>
      </c>
      <c r="E2712" t="s">
        <v>2810</v>
      </c>
    </row>
    <row r="2713" spans="2:5">
      <c r="B2713" s="65" t="str">
        <f t="shared" si="42"/>
        <v>doc-2249:2</v>
      </c>
      <c r="C2713" t="s">
        <v>6043</v>
      </c>
      <c r="D2713">
        <v>2</v>
      </c>
      <c r="E2713" t="s">
        <v>2821</v>
      </c>
    </row>
    <row r="2714" spans="2:5">
      <c r="B2714" s="65" t="str">
        <f t="shared" si="42"/>
        <v>doc-2249:3</v>
      </c>
      <c r="C2714" t="s">
        <v>6043</v>
      </c>
      <c r="D2714">
        <v>3</v>
      </c>
      <c r="E2714" t="s">
        <v>2823</v>
      </c>
    </row>
    <row r="2715" spans="2:5">
      <c r="B2715" s="65" t="str">
        <f t="shared" si="42"/>
        <v>doc-2251:1</v>
      </c>
      <c r="C2715" t="s">
        <v>8668</v>
      </c>
      <c r="D2715">
        <v>1</v>
      </c>
      <c r="E2715" t="s">
        <v>2773</v>
      </c>
    </row>
    <row r="2716" spans="2:5">
      <c r="B2716" s="65" t="str">
        <f t="shared" si="42"/>
        <v>doc-2251:2</v>
      </c>
      <c r="C2716" t="s">
        <v>8668</v>
      </c>
      <c r="D2716">
        <v>2</v>
      </c>
      <c r="E2716" t="s">
        <v>2740</v>
      </c>
    </row>
    <row r="2717" spans="2:5">
      <c r="B2717" s="65" t="str">
        <f t="shared" si="42"/>
        <v>doc-2251:3</v>
      </c>
      <c r="C2717" t="s">
        <v>8668</v>
      </c>
      <c r="D2717">
        <v>3</v>
      </c>
      <c r="E2717" t="s">
        <v>3233</v>
      </c>
    </row>
    <row r="2718" spans="2:5">
      <c r="B2718" s="65" t="str">
        <f t="shared" si="42"/>
        <v>doc-2252:1</v>
      </c>
      <c r="C2718" t="s">
        <v>8669</v>
      </c>
      <c r="D2718">
        <v>1</v>
      </c>
      <c r="E2718" t="s">
        <v>2294</v>
      </c>
    </row>
    <row r="2719" spans="2:5">
      <c r="B2719" s="65" t="str">
        <f t="shared" si="42"/>
        <v>doc-2252:2</v>
      </c>
      <c r="C2719" t="s">
        <v>8669</v>
      </c>
      <c r="D2719">
        <v>2</v>
      </c>
      <c r="E2719" t="s">
        <v>87</v>
      </c>
    </row>
    <row r="2720" spans="2:5">
      <c r="B2720" s="65" t="str">
        <f t="shared" si="42"/>
        <v>doc-2252:3</v>
      </c>
      <c r="C2720" t="s">
        <v>8669</v>
      </c>
      <c r="D2720">
        <v>3</v>
      </c>
      <c r="E2720" t="s">
        <v>262</v>
      </c>
    </row>
    <row r="2721" spans="2:5">
      <c r="B2721" s="65" t="str">
        <f t="shared" si="42"/>
        <v>doc-2252:4</v>
      </c>
      <c r="C2721" t="s">
        <v>8669</v>
      </c>
      <c r="D2721">
        <v>4</v>
      </c>
      <c r="E2721" t="s">
        <v>73</v>
      </c>
    </row>
    <row r="2722" spans="2:5">
      <c r="B2722" s="65" t="str">
        <f t="shared" si="42"/>
        <v>doc-2254:1</v>
      </c>
      <c r="C2722" t="s">
        <v>8670</v>
      </c>
      <c r="D2722">
        <v>1</v>
      </c>
      <c r="E2722" t="s">
        <v>2638</v>
      </c>
    </row>
    <row r="2723" spans="2:5">
      <c r="B2723" s="65" t="str">
        <f t="shared" si="42"/>
        <v>doc-2255:1</v>
      </c>
      <c r="C2723" t="s">
        <v>8671</v>
      </c>
      <c r="D2723">
        <v>1</v>
      </c>
      <c r="E2723" t="s">
        <v>2784</v>
      </c>
    </row>
    <row r="2724" spans="2:5">
      <c r="B2724" s="65" t="str">
        <f t="shared" si="42"/>
        <v>doc-2255:2</v>
      </c>
      <c r="C2724" t="s">
        <v>8671</v>
      </c>
      <c r="D2724">
        <v>2</v>
      </c>
      <c r="E2724" t="s">
        <v>2625</v>
      </c>
    </row>
    <row r="2725" spans="2:5">
      <c r="B2725" s="65" t="str">
        <f t="shared" si="42"/>
        <v>doc-2271:1</v>
      </c>
      <c r="C2725" t="s">
        <v>8672</v>
      </c>
      <c r="D2725">
        <v>1</v>
      </c>
      <c r="E2725" t="s">
        <v>82</v>
      </c>
    </row>
    <row r="2726" spans="2:5">
      <c r="B2726" s="65" t="str">
        <f t="shared" si="42"/>
        <v>doc-2271:2</v>
      </c>
      <c r="C2726" t="s">
        <v>8672</v>
      </c>
      <c r="D2726">
        <v>2</v>
      </c>
      <c r="E2726" t="s">
        <v>1201</v>
      </c>
    </row>
    <row r="2727" spans="2:5">
      <c r="B2727" s="65" t="str">
        <f t="shared" si="42"/>
        <v>doc-2271:3</v>
      </c>
      <c r="C2727" t="s">
        <v>8672</v>
      </c>
      <c r="D2727">
        <v>3</v>
      </c>
      <c r="E2727" t="s">
        <v>1195</v>
      </c>
    </row>
    <row r="2728" spans="2:5">
      <c r="B2728" s="65" t="str">
        <f t="shared" si="42"/>
        <v>doc-2272:1</v>
      </c>
      <c r="C2728" t="s">
        <v>8673</v>
      </c>
      <c r="D2728">
        <v>1</v>
      </c>
      <c r="E2728" t="s">
        <v>82</v>
      </c>
    </row>
    <row r="2729" spans="2:5">
      <c r="B2729" s="65" t="str">
        <f t="shared" si="42"/>
        <v>doc-2273:1</v>
      </c>
      <c r="C2729" t="s">
        <v>8674</v>
      </c>
      <c r="D2729">
        <v>1</v>
      </c>
      <c r="E2729" t="s">
        <v>82</v>
      </c>
    </row>
    <row r="2730" spans="2:5">
      <c r="B2730" s="65" t="str">
        <f t="shared" si="42"/>
        <v>doc-2273:2</v>
      </c>
      <c r="C2730" t="s">
        <v>8674</v>
      </c>
      <c r="D2730">
        <v>2</v>
      </c>
      <c r="E2730" t="s">
        <v>1201</v>
      </c>
    </row>
    <row r="2731" spans="2:5">
      <c r="B2731" s="65" t="str">
        <f t="shared" si="42"/>
        <v>doc-2273:3</v>
      </c>
      <c r="C2731" t="s">
        <v>8674</v>
      </c>
      <c r="D2731">
        <v>3</v>
      </c>
      <c r="E2731" t="s">
        <v>1195</v>
      </c>
    </row>
    <row r="2732" spans="2:5">
      <c r="B2732" s="65" t="str">
        <f t="shared" si="42"/>
        <v>doc-2273:4</v>
      </c>
      <c r="C2732" t="s">
        <v>8674</v>
      </c>
      <c r="D2732">
        <v>4</v>
      </c>
      <c r="E2732" t="s">
        <v>1177</v>
      </c>
    </row>
    <row r="2733" spans="2:5">
      <c r="B2733" s="65" t="str">
        <f t="shared" si="42"/>
        <v>doc-2273:5</v>
      </c>
      <c r="C2733" t="s">
        <v>8674</v>
      </c>
      <c r="D2733">
        <v>5</v>
      </c>
      <c r="E2733" t="s">
        <v>2951</v>
      </c>
    </row>
    <row r="2734" spans="2:5">
      <c r="B2734" s="65" t="str">
        <f t="shared" si="42"/>
        <v>doc-2274:1</v>
      </c>
      <c r="C2734" t="s">
        <v>8675</v>
      </c>
      <c r="D2734">
        <v>1</v>
      </c>
      <c r="E2734" t="s">
        <v>82</v>
      </c>
    </row>
    <row r="2735" spans="2:5">
      <c r="B2735" s="65" t="str">
        <f t="shared" si="42"/>
        <v>doc-2275:1</v>
      </c>
      <c r="C2735" t="s">
        <v>8676</v>
      </c>
      <c r="D2735">
        <v>1</v>
      </c>
      <c r="E2735" t="s">
        <v>2294</v>
      </c>
    </row>
    <row r="2736" spans="2:5">
      <c r="B2736" s="65" t="str">
        <f t="shared" si="42"/>
        <v>doc-2275:2</v>
      </c>
      <c r="C2736" t="s">
        <v>8676</v>
      </c>
      <c r="D2736">
        <v>2</v>
      </c>
      <c r="E2736" t="s">
        <v>87</v>
      </c>
    </row>
    <row r="2737" spans="2:5">
      <c r="B2737" s="65" t="str">
        <f t="shared" si="42"/>
        <v>doc-2275:3</v>
      </c>
      <c r="C2737" t="s">
        <v>8676</v>
      </c>
      <c r="D2737">
        <v>3</v>
      </c>
      <c r="E2737" t="s">
        <v>1369</v>
      </c>
    </row>
    <row r="2738" spans="2:5">
      <c r="B2738" s="65" t="str">
        <f t="shared" si="42"/>
        <v>doc-2275:4</v>
      </c>
      <c r="C2738" t="s">
        <v>8676</v>
      </c>
      <c r="D2738">
        <v>4</v>
      </c>
      <c r="E2738" t="s">
        <v>262</v>
      </c>
    </row>
    <row r="2739" spans="2:5">
      <c r="B2739" s="65" t="str">
        <f t="shared" si="42"/>
        <v>doc-2275:5</v>
      </c>
      <c r="C2739" t="s">
        <v>8676</v>
      </c>
      <c r="D2739">
        <v>5</v>
      </c>
      <c r="E2739" t="s">
        <v>73</v>
      </c>
    </row>
    <row r="2740" spans="2:5">
      <c r="B2740" s="65" t="str">
        <f t="shared" si="42"/>
        <v>doc-2279:1</v>
      </c>
      <c r="C2740" t="s">
        <v>8677</v>
      </c>
      <c r="D2740">
        <v>1</v>
      </c>
      <c r="E2740" t="s">
        <v>2915</v>
      </c>
    </row>
    <row r="2741" spans="2:5">
      <c r="B2741" s="65" t="str">
        <f t="shared" si="42"/>
        <v>doc-2279:2</v>
      </c>
      <c r="C2741" t="s">
        <v>8677</v>
      </c>
      <c r="D2741">
        <v>2</v>
      </c>
      <c r="E2741" t="s">
        <v>2934</v>
      </c>
    </row>
    <row r="2742" spans="2:5">
      <c r="B2742" s="65" t="str">
        <f t="shared" si="42"/>
        <v>doc-2279:3</v>
      </c>
      <c r="C2742" t="s">
        <v>8677</v>
      </c>
      <c r="D2742">
        <v>3</v>
      </c>
      <c r="E2742" t="s">
        <v>276</v>
      </c>
    </row>
    <row r="2743" spans="2:5">
      <c r="B2743" s="65" t="str">
        <f t="shared" si="42"/>
        <v>doc-2281:1</v>
      </c>
      <c r="C2743" t="s">
        <v>8678</v>
      </c>
      <c r="D2743">
        <v>1</v>
      </c>
      <c r="E2743" t="s">
        <v>3223</v>
      </c>
    </row>
    <row r="2744" spans="2:5">
      <c r="B2744" s="65" t="str">
        <f t="shared" si="42"/>
        <v>doc-2281:2</v>
      </c>
      <c r="C2744" t="s">
        <v>8678</v>
      </c>
      <c r="D2744">
        <v>2</v>
      </c>
      <c r="E2744" t="s">
        <v>2022</v>
      </c>
    </row>
    <row r="2745" spans="2:5">
      <c r="B2745" s="65" t="str">
        <f t="shared" si="42"/>
        <v>doc-2281:3</v>
      </c>
      <c r="C2745" t="s">
        <v>8678</v>
      </c>
      <c r="D2745">
        <v>3</v>
      </c>
      <c r="E2745" t="s">
        <v>1383</v>
      </c>
    </row>
    <row r="2746" spans="2:5">
      <c r="B2746" s="65" t="str">
        <f t="shared" si="42"/>
        <v>doc-2281:4</v>
      </c>
      <c r="C2746" t="s">
        <v>8678</v>
      </c>
      <c r="D2746">
        <v>4</v>
      </c>
      <c r="E2746" t="s">
        <v>2232</v>
      </c>
    </row>
    <row r="2747" spans="2:5">
      <c r="B2747" s="65" t="str">
        <f t="shared" si="42"/>
        <v>doc-2283:1</v>
      </c>
      <c r="C2747" t="s">
        <v>8679</v>
      </c>
      <c r="D2747">
        <v>1</v>
      </c>
      <c r="E2747" t="s">
        <v>2810</v>
      </c>
    </row>
    <row r="2748" spans="2:5">
      <c r="B2748" s="65" t="str">
        <f t="shared" si="42"/>
        <v>doc-2283:2</v>
      </c>
      <c r="C2748" t="s">
        <v>8679</v>
      </c>
      <c r="D2748">
        <v>2</v>
      </c>
      <c r="E2748" t="s">
        <v>1153</v>
      </c>
    </row>
    <row r="2749" spans="2:5">
      <c r="B2749" s="65" t="str">
        <f t="shared" si="42"/>
        <v>doc-2283:3</v>
      </c>
      <c r="C2749" t="s">
        <v>8679</v>
      </c>
      <c r="D2749">
        <v>3</v>
      </c>
      <c r="E2749" t="s">
        <v>2821</v>
      </c>
    </row>
    <row r="2750" spans="2:5">
      <c r="B2750" s="65" t="str">
        <f t="shared" si="42"/>
        <v>doc-2283:4</v>
      </c>
      <c r="C2750" t="s">
        <v>8679</v>
      </c>
      <c r="D2750">
        <v>4</v>
      </c>
      <c r="E2750" t="s">
        <v>2823</v>
      </c>
    </row>
    <row r="2751" spans="2:5">
      <c r="B2751" s="65" t="str">
        <f t="shared" si="42"/>
        <v>doc-2284:1</v>
      </c>
      <c r="C2751" t="s">
        <v>6049</v>
      </c>
      <c r="D2751">
        <v>1</v>
      </c>
      <c r="E2751" t="s">
        <v>2810</v>
      </c>
    </row>
    <row r="2752" spans="2:5">
      <c r="B2752" s="65" t="str">
        <f t="shared" si="42"/>
        <v>doc-2284:2</v>
      </c>
      <c r="C2752" t="s">
        <v>6049</v>
      </c>
      <c r="D2752">
        <v>2</v>
      </c>
      <c r="E2752" t="s">
        <v>2821</v>
      </c>
    </row>
    <row r="2753" spans="2:5">
      <c r="B2753" s="65" t="str">
        <f t="shared" si="42"/>
        <v>doc-2284:3</v>
      </c>
      <c r="C2753" t="s">
        <v>6049</v>
      </c>
      <c r="D2753">
        <v>3</v>
      </c>
      <c r="E2753" t="s">
        <v>2823</v>
      </c>
    </row>
    <row r="2754" spans="2:5">
      <c r="B2754" s="65" t="str">
        <f t="shared" si="42"/>
        <v>doc-2286:1</v>
      </c>
      <c r="C2754" t="s">
        <v>8680</v>
      </c>
      <c r="D2754">
        <v>1</v>
      </c>
      <c r="E2754" t="s">
        <v>2821</v>
      </c>
    </row>
    <row r="2755" spans="2:5">
      <c r="B2755" s="65" t="str">
        <f t="shared" si="42"/>
        <v>doc-2286:2</v>
      </c>
      <c r="C2755" t="s">
        <v>8680</v>
      </c>
      <c r="D2755">
        <v>2</v>
      </c>
      <c r="E2755" t="s">
        <v>2817</v>
      </c>
    </row>
    <row r="2756" spans="2:5">
      <c r="B2756" s="65" t="str">
        <f t="shared" ref="B2756:B2819" si="43">$C2756&amp;":"&amp;$D2756</f>
        <v>doc-2286:3</v>
      </c>
      <c r="C2756" t="s">
        <v>8680</v>
      </c>
      <c r="D2756">
        <v>3</v>
      </c>
      <c r="E2756" t="s">
        <v>2823</v>
      </c>
    </row>
    <row r="2757" spans="2:5">
      <c r="B2757" s="65" t="str">
        <f t="shared" si="43"/>
        <v>doc-2293b:1</v>
      </c>
      <c r="C2757" t="s">
        <v>8681</v>
      </c>
      <c r="D2757">
        <v>1</v>
      </c>
      <c r="E2757" t="s">
        <v>79</v>
      </c>
    </row>
    <row r="2758" spans="2:5">
      <c r="B2758" s="65" t="str">
        <f t="shared" si="43"/>
        <v>doc-2293b:2</v>
      </c>
      <c r="C2758" t="s">
        <v>8681</v>
      </c>
      <c r="D2758">
        <v>2</v>
      </c>
      <c r="E2758" t="s">
        <v>82</v>
      </c>
    </row>
    <row r="2759" spans="2:5">
      <c r="B2759" s="65" t="str">
        <f t="shared" si="43"/>
        <v>doc-2293b:3</v>
      </c>
      <c r="C2759" t="s">
        <v>8681</v>
      </c>
      <c r="D2759">
        <v>3</v>
      </c>
      <c r="E2759" t="s">
        <v>1754</v>
      </c>
    </row>
    <row r="2760" spans="2:5">
      <c r="B2760" s="65" t="str">
        <f t="shared" si="43"/>
        <v>doc-2293b:4</v>
      </c>
      <c r="C2760" t="s">
        <v>8681</v>
      </c>
      <c r="D2760">
        <v>4</v>
      </c>
      <c r="E2760" t="s">
        <v>90</v>
      </c>
    </row>
    <row r="2761" spans="2:5">
      <c r="B2761" s="65" t="str">
        <f t="shared" si="43"/>
        <v>doc-2293b:5</v>
      </c>
      <c r="C2761" t="s">
        <v>8681</v>
      </c>
      <c r="D2761">
        <v>5</v>
      </c>
      <c r="E2761" t="s">
        <v>107</v>
      </c>
    </row>
    <row r="2762" spans="2:5">
      <c r="B2762" s="65" t="str">
        <f t="shared" si="43"/>
        <v>doc-2295:1</v>
      </c>
      <c r="C2762" t="s">
        <v>6055</v>
      </c>
      <c r="D2762">
        <v>1</v>
      </c>
      <c r="E2762" t="s">
        <v>2168</v>
      </c>
    </row>
    <row r="2763" spans="2:5">
      <c r="B2763" s="65" t="str">
        <f t="shared" si="43"/>
        <v>doc-2295:2</v>
      </c>
      <c r="C2763" t="s">
        <v>6055</v>
      </c>
      <c r="D2763">
        <v>2</v>
      </c>
      <c r="E2763" t="s">
        <v>1317</v>
      </c>
    </row>
    <row r="2764" spans="2:5">
      <c r="B2764" s="65" t="str">
        <f t="shared" si="43"/>
        <v>doc-2296:1</v>
      </c>
      <c r="C2764" t="s">
        <v>8682</v>
      </c>
      <c r="D2764">
        <v>1</v>
      </c>
      <c r="E2764" t="s">
        <v>2694</v>
      </c>
    </row>
    <row r="2765" spans="2:5">
      <c r="B2765" s="65" t="str">
        <f t="shared" si="43"/>
        <v>doc-2296:2</v>
      </c>
      <c r="C2765" t="s">
        <v>8682</v>
      </c>
      <c r="D2765">
        <v>2</v>
      </c>
      <c r="E2765" t="s">
        <v>2625</v>
      </c>
    </row>
    <row r="2766" spans="2:5">
      <c r="B2766" s="65" t="str">
        <f t="shared" si="43"/>
        <v>doc-2296:3</v>
      </c>
      <c r="C2766" t="s">
        <v>8682</v>
      </c>
      <c r="D2766">
        <v>3</v>
      </c>
      <c r="E2766" t="s">
        <v>2654</v>
      </c>
    </row>
    <row r="2767" spans="2:5">
      <c r="B2767" s="65" t="str">
        <f t="shared" si="43"/>
        <v>doc-2296:4</v>
      </c>
      <c r="C2767" t="s">
        <v>8682</v>
      </c>
      <c r="D2767">
        <v>4</v>
      </c>
      <c r="E2767" t="s">
        <v>2638</v>
      </c>
    </row>
    <row r="2768" spans="2:5">
      <c r="B2768" s="65" t="str">
        <f t="shared" si="43"/>
        <v>doc-2297:1</v>
      </c>
      <c r="C2768" t="s">
        <v>8683</v>
      </c>
      <c r="D2768">
        <v>1</v>
      </c>
      <c r="E2768" t="s">
        <v>2694</v>
      </c>
    </row>
    <row r="2769" spans="2:5">
      <c r="B2769" s="65" t="str">
        <f t="shared" si="43"/>
        <v>doc-2297:2</v>
      </c>
      <c r="C2769" t="s">
        <v>8683</v>
      </c>
      <c r="D2769">
        <v>2</v>
      </c>
      <c r="E2769" t="s">
        <v>2625</v>
      </c>
    </row>
    <row r="2770" spans="2:5">
      <c r="B2770" s="65" t="str">
        <f t="shared" si="43"/>
        <v>doc-2297:3</v>
      </c>
      <c r="C2770" t="s">
        <v>8683</v>
      </c>
      <c r="D2770">
        <v>3</v>
      </c>
      <c r="E2770" t="s">
        <v>1369</v>
      </c>
    </row>
    <row r="2771" spans="2:5">
      <c r="B2771" s="65" t="str">
        <f t="shared" si="43"/>
        <v>doc-2297:4</v>
      </c>
      <c r="C2771" t="s">
        <v>8683</v>
      </c>
      <c r="D2771">
        <v>4</v>
      </c>
      <c r="E2771" t="s">
        <v>2638</v>
      </c>
    </row>
    <row r="2772" spans="2:5">
      <c r="B2772" s="65" t="str">
        <f t="shared" si="43"/>
        <v>doc-2303:1</v>
      </c>
      <c r="C2772" t="s">
        <v>8684</v>
      </c>
      <c r="D2772">
        <v>1</v>
      </c>
      <c r="E2772" t="s">
        <v>2468</v>
      </c>
    </row>
    <row r="2773" spans="2:5">
      <c r="B2773" s="65" t="str">
        <f t="shared" si="43"/>
        <v>doc-2303:2</v>
      </c>
      <c r="C2773" t="s">
        <v>8684</v>
      </c>
      <c r="D2773">
        <v>2</v>
      </c>
      <c r="E2773" t="s">
        <v>2396</v>
      </c>
    </row>
    <row r="2774" spans="2:5">
      <c r="B2774" s="65" t="str">
        <f t="shared" si="43"/>
        <v>doc-2304:1</v>
      </c>
      <c r="C2774" t="s">
        <v>8685</v>
      </c>
      <c r="D2774">
        <v>1</v>
      </c>
      <c r="E2774" t="s">
        <v>2957</v>
      </c>
    </row>
    <row r="2775" spans="2:5">
      <c r="B2775" s="65" t="str">
        <f t="shared" si="43"/>
        <v>doc-2304:2</v>
      </c>
      <c r="C2775" t="s">
        <v>8685</v>
      </c>
      <c r="D2775">
        <v>2</v>
      </c>
      <c r="E2775" t="s">
        <v>2799</v>
      </c>
    </row>
    <row r="2776" spans="2:5">
      <c r="B2776" s="65" t="str">
        <f t="shared" si="43"/>
        <v>doc-2304:3</v>
      </c>
      <c r="C2776" t="s">
        <v>8685</v>
      </c>
      <c r="D2776">
        <v>3</v>
      </c>
      <c r="E2776" t="s">
        <v>2834</v>
      </c>
    </row>
    <row r="2777" spans="2:5">
      <c r="B2777" s="65" t="str">
        <f t="shared" si="43"/>
        <v>doc-2304:4</v>
      </c>
      <c r="C2777" t="s">
        <v>8685</v>
      </c>
      <c r="D2777">
        <v>4</v>
      </c>
      <c r="E2777" t="s">
        <v>2823</v>
      </c>
    </row>
    <row r="2778" spans="2:5">
      <c r="B2778" s="65" t="str">
        <f t="shared" si="43"/>
        <v>doc-2305:1</v>
      </c>
      <c r="C2778" t="s">
        <v>8686</v>
      </c>
      <c r="D2778">
        <v>1</v>
      </c>
      <c r="E2778" t="s">
        <v>2892</v>
      </c>
    </row>
    <row r="2779" spans="2:5">
      <c r="B2779" s="65" t="str">
        <f t="shared" si="43"/>
        <v>doc-2305:2</v>
      </c>
      <c r="C2779" t="s">
        <v>8686</v>
      </c>
      <c r="D2779">
        <v>2</v>
      </c>
      <c r="E2779" t="s">
        <v>276</v>
      </c>
    </row>
    <row r="2780" spans="2:5">
      <c r="B2780" s="65" t="str">
        <f t="shared" si="43"/>
        <v>doc-2305:3</v>
      </c>
      <c r="C2780" t="s">
        <v>8686</v>
      </c>
      <c r="D2780">
        <v>3</v>
      </c>
      <c r="E2780" t="s">
        <v>2928</v>
      </c>
    </row>
    <row r="2781" spans="2:5">
      <c r="B2781" s="65" t="str">
        <f t="shared" si="43"/>
        <v>doc-2305:4</v>
      </c>
      <c r="C2781" t="s">
        <v>8686</v>
      </c>
      <c r="D2781">
        <v>4</v>
      </c>
      <c r="E2781" t="s">
        <v>1807</v>
      </c>
    </row>
    <row r="2782" spans="2:5">
      <c r="B2782" s="65" t="str">
        <f t="shared" si="43"/>
        <v>doc-2305:5</v>
      </c>
      <c r="C2782" t="s">
        <v>8686</v>
      </c>
      <c r="D2782">
        <v>5</v>
      </c>
      <c r="E2782" t="s">
        <v>1915</v>
      </c>
    </row>
    <row r="2783" spans="2:5">
      <c r="B2783" s="65" t="str">
        <f t="shared" si="43"/>
        <v>doc-2306:1</v>
      </c>
      <c r="C2783" t="s">
        <v>8687</v>
      </c>
      <c r="D2783">
        <v>1</v>
      </c>
      <c r="E2783" t="s">
        <v>3035</v>
      </c>
    </row>
    <row r="2784" spans="2:5">
      <c r="B2784" s="65" t="str">
        <f t="shared" si="43"/>
        <v>doc-2309:1</v>
      </c>
      <c r="C2784" t="s">
        <v>8688</v>
      </c>
      <c r="D2784">
        <v>1</v>
      </c>
      <c r="E2784" t="s">
        <v>2820</v>
      </c>
    </row>
    <row r="2785" spans="2:5">
      <c r="B2785" s="65" t="str">
        <f t="shared" si="43"/>
        <v>doc-2309:2</v>
      </c>
      <c r="C2785" t="s">
        <v>8688</v>
      </c>
      <c r="D2785">
        <v>2</v>
      </c>
      <c r="E2785" t="s">
        <v>2779</v>
      </c>
    </row>
    <row r="2786" spans="2:5">
      <c r="B2786" s="65" t="str">
        <f t="shared" si="43"/>
        <v>doc-2309:3</v>
      </c>
      <c r="C2786" t="s">
        <v>8688</v>
      </c>
      <c r="D2786">
        <v>3</v>
      </c>
      <c r="E2786" t="s">
        <v>2761</v>
      </c>
    </row>
    <row r="2787" spans="2:5">
      <c r="B2787" s="65" t="str">
        <f t="shared" si="43"/>
        <v>doc-2310:1</v>
      </c>
      <c r="C2787" t="s">
        <v>8689</v>
      </c>
      <c r="D2787">
        <v>1</v>
      </c>
      <c r="E2787" t="s">
        <v>2750</v>
      </c>
    </row>
    <row r="2788" spans="2:5">
      <c r="B2788" s="65" t="str">
        <f t="shared" si="43"/>
        <v>doc-2310:2</v>
      </c>
      <c r="C2788" t="s">
        <v>8689</v>
      </c>
      <c r="D2788">
        <v>2</v>
      </c>
      <c r="E2788" t="s">
        <v>2784</v>
      </c>
    </row>
    <row r="2789" spans="2:5">
      <c r="B2789" s="65" t="str">
        <f t="shared" si="43"/>
        <v>doc-2310:3</v>
      </c>
      <c r="C2789" t="s">
        <v>8689</v>
      </c>
      <c r="D2789">
        <v>3</v>
      </c>
      <c r="E2789" t="s">
        <v>2779</v>
      </c>
    </row>
    <row r="2790" spans="2:5">
      <c r="B2790" s="65" t="str">
        <f t="shared" si="43"/>
        <v>doc-2310:4</v>
      </c>
      <c r="C2790" t="s">
        <v>8689</v>
      </c>
      <c r="D2790">
        <v>4</v>
      </c>
      <c r="E2790" t="s">
        <v>2777</v>
      </c>
    </row>
    <row r="2791" spans="2:5">
      <c r="B2791" s="65" t="str">
        <f t="shared" si="43"/>
        <v>doc-2312:1</v>
      </c>
      <c r="C2791" t="s">
        <v>8690</v>
      </c>
      <c r="D2791">
        <v>1</v>
      </c>
      <c r="E2791" t="s">
        <v>1751</v>
      </c>
    </row>
    <row r="2792" spans="2:5">
      <c r="B2792" s="65" t="str">
        <f t="shared" si="43"/>
        <v>doc-2312:2</v>
      </c>
      <c r="C2792" t="s">
        <v>8690</v>
      </c>
      <c r="D2792">
        <v>2</v>
      </c>
      <c r="E2792" t="s">
        <v>1915</v>
      </c>
    </row>
    <row r="2793" spans="2:5">
      <c r="B2793" s="65" t="str">
        <f t="shared" si="43"/>
        <v>doc-2312:3</v>
      </c>
      <c r="C2793" t="s">
        <v>8690</v>
      </c>
      <c r="D2793">
        <v>3</v>
      </c>
      <c r="E2793" t="s">
        <v>79</v>
      </c>
    </row>
    <row r="2794" spans="2:5">
      <c r="B2794" s="65" t="str">
        <f t="shared" si="43"/>
        <v>doc-2312:4</v>
      </c>
      <c r="C2794" t="s">
        <v>8690</v>
      </c>
      <c r="D2794">
        <v>4</v>
      </c>
      <c r="E2794" t="s">
        <v>2928</v>
      </c>
    </row>
    <row r="2795" spans="2:5">
      <c r="B2795" s="65" t="str">
        <f t="shared" si="43"/>
        <v>doc-2317:1</v>
      </c>
      <c r="C2795" t="s">
        <v>8691</v>
      </c>
      <c r="D2795">
        <v>1</v>
      </c>
      <c r="E2795" t="s">
        <v>1070</v>
      </c>
    </row>
    <row r="2796" spans="2:5">
      <c r="B2796" s="65" t="str">
        <f t="shared" si="43"/>
        <v>doc-2317:2</v>
      </c>
      <c r="C2796" t="s">
        <v>8691</v>
      </c>
      <c r="D2796">
        <v>2</v>
      </c>
      <c r="E2796" t="s">
        <v>87</v>
      </c>
    </row>
    <row r="2797" spans="2:5">
      <c r="B2797" s="65" t="str">
        <f t="shared" si="43"/>
        <v>doc-2317:3</v>
      </c>
      <c r="C2797" t="s">
        <v>8691</v>
      </c>
      <c r="D2797">
        <v>3</v>
      </c>
      <c r="E2797" t="s">
        <v>73</v>
      </c>
    </row>
    <row r="2798" spans="2:5">
      <c r="B2798" s="65" t="str">
        <f t="shared" si="43"/>
        <v>doc-2319a:1</v>
      </c>
      <c r="C2798" t="s">
        <v>8692</v>
      </c>
      <c r="D2798">
        <v>1</v>
      </c>
      <c r="E2798" t="s">
        <v>2889</v>
      </c>
    </row>
    <row r="2799" spans="2:5">
      <c r="B2799" s="65" t="str">
        <f t="shared" si="43"/>
        <v>doc-2320:1</v>
      </c>
      <c r="C2799" t="s">
        <v>8693</v>
      </c>
      <c r="D2799">
        <v>1</v>
      </c>
      <c r="E2799" t="s">
        <v>1602</v>
      </c>
    </row>
    <row r="2800" spans="2:5">
      <c r="B2800" s="65" t="str">
        <f t="shared" si="43"/>
        <v>doc-2320:2</v>
      </c>
      <c r="C2800" t="s">
        <v>8693</v>
      </c>
      <c r="D2800">
        <v>2</v>
      </c>
      <c r="E2800" t="s">
        <v>1599</v>
      </c>
    </row>
    <row r="2801" spans="2:5">
      <c r="B2801" s="65" t="str">
        <f t="shared" si="43"/>
        <v>doc-2320:3</v>
      </c>
      <c r="C2801" t="s">
        <v>8693</v>
      </c>
      <c r="D2801">
        <v>3</v>
      </c>
      <c r="E2801" t="s">
        <v>1915</v>
      </c>
    </row>
    <row r="2802" spans="2:5">
      <c r="B2802" s="65" t="str">
        <f t="shared" si="43"/>
        <v>doc-2322:1</v>
      </c>
      <c r="C2802" t="s">
        <v>8694</v>
      </c>
      <c r="D2802">
        <v>1</v>
      </c>
      <c r="E2802" t="s">
        <v>1747</v>
      </c>
    </row>
    <row r="2803" spans="2:5">
      <c r="B2803" s="65" t="str">
        <f t="shared" si="43"/>
        <v>doc-2322:2</v>
      </c>
      <c r="C2803" t="s">
        <v>8694</v>
      </c>
      <c r="D2803">
        <v>2</v>
      </c>
      <c r="E2803" t="s">
        <v>1317</v>
      </c>
    </row>
    <row r="2804" spans="2:5">
      <c r="B2804" s="65" t="str">
        <f t="shared" si="43"/>
        <v>doc-2322:3</v>
      </c>
      <c r="C2804" t="s">
        <v>8694</v>
      </c>
      <c r="D2804">
        <v>3</v>
      </c>
      <c r="E2804" t="s">
        <v>101</v>
      </c>
    </row>
    <row r="2805" spans="2:5">
      <c r="B2805" s="65" t="str">
        <f t="shared" si="43"/>
        <v>doc-2322:4</v>
      </c>
      <c r="C2805" t="s">
        <v>8694</v>
      </c>
      <c r="D2805">
        <v>4</v>
      </c>
      <c r="E2805" t="s">
        <v>92</v>
      </c>
    </row>
    <row r="2806" spans="2:5">
      <c r="B2806" s="65" t="str">
        <f t="shared" si="43"/>
        <v>doc-2323:1</v>
      </c>
      <c r="C2806" t="s">
        <v>8695</v>
      </c>
      <c r="D2806">
        <v>1</v>
      </c>
      <c r="E2806" t="s">
        <v>79</v>
      </c>
    </row>
    <row r="2807" spans="2:5">
      <c r="B2807" s="65" t="str">
        <f t="shared" si="43"/>
        <v>doc-2323:2</v>
      </c>
      <c r="C2807" t="s">
        <v>8695</v>
      </c>
      <c r="D2807">
        <v>2</v>
      </c>
      <c r="E2807" t="s">
        <v>1737</v>
      </c>
    </row>
    <row r="2808" spans="2:5">
      <c r="B2808" s="65" t="str">
        <f t="shared" si="43"/>
        <v>doc-2323:3</v>
      </c>
      <c r="C2808" t="s">
        <v>8695</v>
      </c>
      <c r="D2808">
        <v>3</v>
      </c>
      <c r="E2808" t="s">
        <v>1727</v>
      </c>
    </row>
    <row r="2809" spans="2:5">
      <c r="B2809" s="65" t="str">
        <f t="shared" si="43"/>
        <v>doc-2325:1</v>
      </c>
      <c r="C2809" t="s">
        <v>6061</v>
      </c>
      <c r="D2809">
        <v>1</v>
      </c>
      <c r="E2809" t="s">
        <v>2409</v>
      </c>
    </row>
    <row r="2810" spans="2:5">
      <c r="B2810" s="65" t="str">
        <f t="shared" si="43"/>
        <v>doc-2325:2</v>
      </c>
      <c r="C2810" t="s">
        <v>6061</v>
      </c>
      <c r="D2810">
        <v>2</v>
      </c>
      <c r="E2810" t="s">
        <v>2396</v>
      </c>
    </row>
    <row r="2811" spans="2:5">
      <c r="B2811" s="65" t="str">
        <f t="shared" si="43"/>
        <v>doc-2328:1</v>
      </c>
      <c r="C2811" t="s">
        <v>8696</v>
      </c>
      <c r="D2811">
        <v>1</v>
      </c>
      <c r="E2811" t="s">
        <v>2316</v>
      </c>
    </row>
    <row r="2812" spans="2:5">
      <c r="B2812" s="65" t="str">
        <f t="shared" si="43"/>
        <v>doc-2328:2</v>
      </c>
      <c r="C2812" t="s">
        <v>8696</v>
      </c>
      <c r="D2812">
        <v>2</v>
      </c>
      <c r="E2812" t="s">
        <v>2122</v>
      </c>
    </row>
    <row r="2813" spans="2:5">
      <c r="B2813" s="65" t="str">
        <f t="shared" si="43"/>
        <v>doc-2328:3</v>
      </c>
      <c r="C2813" t="s">
        <v>8696</v>
      </c>
      <c r="D2813">
        <v>3</v>
      </c>
      <c r="E2813" t="s">
        <v>1787</v>
      </c>
    </row>
    <row r="2814" spans="2:5">
      <c r="B2814" s="65" t="str">
        <f t="shared" si="43"/>
        <v>doc-2328:4</v>
      </c>
      <c r="C2814" t="s">
        <v>8696</v>
      </c>
      <c r="D2814">
        <v>4</v>
      </c>
      <c r="E2814" t="s">
        <v>2038</v>
      </c>
    </row>
    <row r="2815" spans="2:5">
      <c r="B2815" s="65" t="str">
        <f t="shared" si="43"/>
        <v>doc-2328:5</v>
      </c>
      <c r="C2815" t="s">
        <v>8696</v>
      </c>
      <c r="D2815">
        <v>5</v>
      </c>
      <c r="E2815" t="s">
        <v>274</v>
      </c>
    </row>
    <row r="2816" spans="2:5">
      <c r="B2816" s="65" t="str">
        <f t="shared" si="43"/>
        <v>doc-2328:6</v>
      </c>
      <c r="C2816" t="s">
        <v>8696</v>
      </c>
      <c r="D2816">
        <v>6</v>
      </c>
      <c r="E2816" t="s">
        <v>262</v>
      </c>
    </row>
    <row r="2817" spans="2:5">
      <c r="B2817" s="65" t="str">
        <f t="shared" si="43"/>
        <v>doc-2329:1</v>
      </c>
      <c r="C2817" t="s">
        <v>8697</v>
      </c>
      <c r="D2817">
        <v>1</v>
      </c>
      <c r="E2817" t="s">
        <v>2316</v>
      </c>
    </row>
    <row r="2818" spans="2:5">
      <c r="B2818" s="65" t="str">
        <f t="shared" si="43"/>
        <v>doc-2329:2</v>
      </c>
      <c r="C2818" t="s">
        <v>8697</v>
      </c>
      <c r="D2818">
        <v>2</v>
      </c>
      <c r="E2818" t="s">
        <v>2313</v>
      </c>
    </row>
    <row r="2819" spans="2:5">
      <c r="B2819" s="65" t="str">
        <f t="shared" si="43"/>
        <v>doc-2329:3</v>
      </c>
      <c r="C2819" t="s">
        <v>8697</v>
      </c>
      <c r="D2819">
        <v>3</v>
      </c>
      <c r="E2819" t="s">
        <v>1997</v>
      </c>
    </row>
    <row r="2820" spans="2:5">
      <c r="B2820" s="65" t="str">
        <f t="shared" ref="B2820:B2883" si="44">$C2820&amp;":"&amp;$D2820</f>
        <v>doc-2329:4</v>
      </c>
      <c r="C2820" t="s">
        <v>8697</v>
      </c>
      <c r="D2820">
        <v>4</v>
      </c>
      <c r="E2820" t="s">
        <v>262</v>
      </c>
    </row>
    <row r="2821" spans="2:5">
      <c r="B2821" s="65" t="str">
        <f t="shared" si="44"/>
        <v>doc-2333:1</v>
      </c>
      <c r="C2821" t="s">
        <v>8698</v>
      </c>
      <c r="D2821">
        <v>1</v>
      </c>
      <c r="E2821" t="s">
        <v>1435</v>
      </c>
    </row>
    <row r="2822" spans="2:5">
      <c r="B2822" s="65" t="str">
        <f t="shared" si="44"/>
        <v>doc-2333:2</v>
      </c>
      <c r="C2822" t="s">
        <v>8698</v>
      </c>
      <c r="D2822">
        <v>2</v>
      </c>
      <c r="E2822" t="s">
        <v>2889</v>
      </c>
    </row>
    <row r="2823" spans="2:5">
      <c r="B2823" s="65" t="str">
        <f t="shared" si="44"/>
        <v>doc-2333:3</v>
      </c>
      <c r="C2823" t="s">
        <v>8698</v>
      </c>
      <c r="D2823">
        <v>3</v>
      </c>
      <c r="E2823" t="s">
        <v>2934</v>
      </c>
    </row>
    <row r="2824" spans="2:5">
      <c r="B2824" s="65" t="str">
        <f t="shared" si="44"/>
        <v>doc-2333:4</v>
      </c>
      <c r="C2824" t="s">
        <v>8698</v>
      </c>
      <c r="D2824">
        <v>4</v>
      </c>
      <c r="E2824" t="s">
        <v>276</v>
      </c>
    </row>
    <row r="2825" spans="2:5">
      <c r="B2825" s="65" t="str">
        <f t="shared" si="44"/>
        <v>doc-2334:1</v>
      </c>
      <c r="C2825" t="s">
        <v>8699</v>
      </c>
      <c r="D2825">
        <v>1</v>
      </c>
      <c r="E2825" t="s">
        <v>1435</v>
      </c>
    </row>
    <row r="2826" spans="2:5">
      <c r="B2826" s="65" t="str">
        <f t="shared" si="44"/>
        <v>doc-2334:2</v>
      </c>
      <c r="C2826" t="s">
        <v>8699</v>
      </c>
      <c r="D2826">
        <v>2</v>
      </c>
      <c r="E2826" t="s">
        <v>2889</v>
      </c>
    </row>
    <row r="2827" spans="2:5">
      <c r="B2827" s="65" t="str">
        <f t="shared" si="44"/>
        <v>doc-2334:3</v>
      </c>
      <c r="C2827" t="s">
        <v>8699</v>
      </c>
      <c r="D2827">
        <v>3</v>
      </c>
      <c r="E2827" t="s">
        <v>2934</v>
      </c>
    </row>
    <row r="2828" spans="2:5">
      <c r="B2828" s="65" t="str">
        <f t="shared" si="44"/>
        <v>doc-2334:4</v>
      </c>
      <c r="C2828" t="s">
        <v>8699</v>
      </c>
      <c r="D2828">
        <v>4</v>
      </c>
      <c r="E2828" t="s">
        <v>276</v>
      </c>
    </row>
    <row r="2829" spans="2:5">
      <c r="B2829" s="65" t="str">
        <f t="shared" si="44"/>
        <v>doc-2335:1</v>
      </c>
      <c r="C2829" t="s">
        <v>8700</v>
      </c>
      <c r="D2829">
        <v>1</v>
      </c>
      <c r="E2829" t="s">
        <v>1807</v>
      </c>
    </row>
    <row r="2830" spans="2:5">
      <c r="B2830" s="65" t="str">
        <f t="shared" si="44"/>
        <v>doc-2335:2</v>
      </c>
      <c r="C2830" t="s">
        <v>8700</v>
      </c>
      <c r="D2830">
        <v>2</v>
      </c>
      <c r="E2830" t="s">
        <v>1295</v>
      </c>
    </row>
    <row r="2831" spans="2:5">
      <c r="B2831" s="65" t="str">
        <f t="shared" si="44"/>
        <v>doc-2335:3</v>
      </c>
      <c r="C2831" t="s">
        <v>8700</v>
      </c>
      <c r="D2831">
        <v>3</v>
      </c>
      <c r="E2831" t="s">
        <v>1435</v>
      </c>
    </row>
    <row r="2832" spans="2:5">
      <c r="B2832" s="65" t="str">
        <f t="shared" si="44"/>
        <v>doc-2335:4</v>
      </c>
      <c r="C2832" t="s">
        <v>8700</v>
      </c>
      <c r="D2832">
        <v>4</v>
      </c>
      <c r="E2832" t="s">
        <v>2934</v>
      </c>
    </row>
    <row r="2833" spans="2:5">
      <c r="B2833" s="65" t="str">
        <f t="shared" si="44"/>
        <v>doc-2339:1</v>
      </c>
      <c r="C2833" t="s">
        <v>8701</v>
      </c>
      <c r="D2833">
        <v>1</v>
      </c>
      <c r="E2833" t="s">
        <v>79</v>
      </c>
    </row>
    <row r="2834" spans="2:5">
      <c r="B2834" s="65" t="str">
        <f t="shared" si="44"/>
        <v>doc-2340:1</v>
      </c>
      <c r="C2834" t="s">
        <v>8702</v>
      </c>
      <c r="D2834">
        <v>1</v>
      </c>
      <c r="E2834" t="s">
        <v>82</v>
      </c>
    </row>
    <row r="2835" spans="2:5">
      <c r="B2835" s="65" t="str">
        <f t="shared" si="44"/>
        <v>doc-2340:2</v>
      </c>
      <c r="C2835" t="s">
        <v>8702</v>
      </c>
      <c r="D2835">
        <v>2</v>
      </c>
      <c r="E2835" t="s">
        <v>1201</v>
      </c>
    </row>
    <row r="2836" spans="2:5">
      <c r="B2836" s="65" t="str">
        <f t="shared" si="44"/>
        <v>doc-2340:3</v>
      </c>
      <c r="C2836" t="s">
        <v>8702</v>
      </c>
      <c r="D2836">
        <v>3</v>
      </c>
      <c r="E2836" t="s">
        <v>1195</v>
      </c>
    </row>
    <row r="2837" spans="2:5">
      <c r="B2837" s="65" t="str">
        <f t="shared" si="44"/>
        <v>doc-2340:4</v>
      </c>
      <c r="C2837" t="s">
        <v>8702</v>
      </c>
      <c r="D2837">
        <v>4</v>
      </c>
      <c r="E2837" t="s">
        <v>1177</v>
      </c>
    </row>
    <row r="2838" spans="2:5">
      <c r="B2838" s="65" t="str">
        <f t="shared" si="44"/>
        <v>doc-2341:1</v>
      </c>
      <c r="C2838" t="s">
        <v>8703</v>
      </c>
      <c r="D2838">
        <v>1</v>
      </c>
      <c r="E2838" t="s">
        <v>82</v>
      </c>
    </row>
    <row r="2839" spans="2:5">
      <c r="B2839" s="65" t="str">
        <f t="shared" si="44"/>
        <v>doc-2342:1</v>
      </c>
      <c r="C2839" t="s">
        <v>8704</v>
      </c>
      <c r="D2839">
        <v>1</v>
      </c>
      <c r="E2839" t="s">
        <v>82</v>
      </c>
    </row>
    <row r="2840" spans="2:5">
      <c r="B2840" s="65" t="str">
        <f t="shared" si="44"/>
        <v>doc-2343:1</v>
      </c>
      <c r="C2840" t="s">
        <v>8705</v>
      </c>
      <c r="D2840">
        <v>1</v>
      </c>
      <c r="E2840" t="s">
        <v>1295</v>
      </c>
    </row>
    <row r="2841" spans="2:5">
      <c r="B2841" s="65" t="str">
        <f t="shared" si="44"/>
        <v>doc-2343:2</v>
      </c>
      <c r="C2841" t="s">
        <v>8705</v>
      </c>
      <c r="D2841">
        <v>2</v>
      </c>
      <c r="E2841" t="s">
        <v>2934</v>
      </c>
    </row>
    <row r="2842" spans="2:5">
      <c r="B2842" s="65" t="str">
        <f t="shared" si="44"/>
        <v>doc-2343:3</v>
      </c>
      <c r="C2842" t="s">
        <v>8705</v>
      </c>
      <c r="D2842">
        <v>3</v>
      </c>
      <c r="E2842" t="s">
        <v>1391</v>
      </c>
    </row>
    <row r="2843" spans="2:5">
      <c r="B2843" s="65" t="str">
        <f t="shared" si="44"/>
        <v>doc-2343:4</v>
      </c>
      <c r="C2843" t="s">
        <v>8705</v>
      </c>
      <c r="D2843">
        <v>4</v>
      </c>
      <c r="E2843" t="s">
        <v>239</v>
      </c>
    </row>
    <row r="2844" spans="2:5">
      <c r="B2844" s="65" t="str">
        <f t="shared" si="44"/>
        <v>doc-2344:1</v>
      </c>
      <c r="C2844" t="s">
        <v>8706</v>
      </c>
      <c r="D2844">
        <v>1</v>
      </c>
      <c r="E2844" t="s">
        <v>2900</v>
      </c>
    </row>
    <row r="2845" spans="2:5">
      <c r="B2845" s="65" t="str">
        <f t="shared" si="44"/>
        <v>doc-2344:2</v>
      </c>
      <c r="C2845" t="s">
        <v>8706</v>
      </c>
      <c r="D2845">
        <v>2</v>
      </c>
      <c r="E2845" t="s">
        <v>2934</v>
      </c>
    </row>
    <row r="2846" spans="2:5">
      <c r="B2846" s="65" t="str">
        <f t="shared" si="44"/>
        <v>doc-2345:1</v>
      </c>
      <c r="C2846" t="s">
        <v>8707</v>
      </c>
      <c r="D2846">
        <v>1</v>
      </c>
      <c r="E2846" t="s">
        <v>1082</v>
      </c>
    </row>
    <row r="2847" spans="2:5">
      <c r="B2847" s="65" t="str">
        <f t="shared" si="44"/>
        <v>doc-2345:2</v>
      </c>
      <c r="C2847" t="s">
        <v>8707</v>
      </c>
      <c r="D2847">
        <v>2</v>
      </c>
      <c r="E2847" t="s">
        <v>2928</v>
      </c>
    </row>
    <row r="2848" spans="2:5">
      <c r="B2848" s="65" t="str">
        <f t="shared" si="44"/>
        <v>doc-2345:3</v>
      </c>
      <c r="C2848" t="s">
        <v>8707</v>
      </c>
      <c r="D2848">
        <v>3</v>
      </c>
      <c r="E2848" t="s">
        <v>1295</v>
      </c>
    </row>
    <row r="2849" spans="2:5">
      <c r="B2849" s="65" t="str">
        <f t="shared" si="44"/>
        <v>doc-2345:4</v>
      </c>
      <c r="C2849" t="s">
        <v>8707</v>
      </c>
      <c r="D2849">
        <v>4</v>
      </c>
      <c r="E2849" t="s">
        <v>2694</v>
      </c>
    </row>
    <row r="2850" spans="2:5">
      <c r="B2850" s="65" t="str">
        <f t="shared" si="44"/>
        <v>doc-2345:5</v>
      </c>
      <c r="C2850" t="s">
        <v>8707</v>
      </c>
      <c r="D2850">
        <v>5</v>
      </c>
      <c r="E2850" t="s">
        <v>1807</v>
      </c>
    </row>
    <row r="2851" spans="2:5">
      <c r="B2851" s="65" t="str">
        <f t="shared" si="44"/>
        <v>doc-2345:6</v>
      </c>
      <c r="C2851" t="s">
        <v>8707</v>
      </c>
      <c r="D2851">
        <v>6</v>
      </c>
      <c r="E2851" t="s">
        <v>90</v>
      </c>
    </row>
    <row r="2852" spans="2:5">
      <c r="B2852" s="65" t="str">
        <f t="shared" si="44"/>
        <v>doc-2346:1</v>
      </c>
      <c r="C2852" t="s">
        <v>8708</v>
      </c>
      <c r="D2852">
        <v>1</v>
      </c>
      <c r="E2852" t="s">
        <v>3035</v>
      </c>
    </row>
    <row r="2853" spans="2:5">
      <c r="B2853" s="65" t="str">
        <f t="shared" si="44"/>
        <v>doc-2346:2</v>
      </c>
      <c r="C2853" t="s">
        <v>8708</v>
      </c>
      <c r="D2853">
        <v>2</v>
      </c>
      <c r="E2853" t="s">
        <v>239</v>
      </c>
    </row>
    <row r="2854" spans="2:5">
      <c r="B2854" s="65" t="str">
        <f t="shared" si="44"/>
        <v>doc-2346:3</v>
      </c>
      <c r="C2854" t="s">
        <v>8708</v>
      </c>
      <c r="D2854">
        <v>3</v>
      </c>
      <c r="E2854" t="s">
        <v>3024</v>
      </c>
    </row>
    <row r="2855" spans="2:5">
      <c r="B2855" s="65" t="str">
        <f t="shared" si="44"/>
        <v>doc-2348:1</v>
      </c>
      <c r="C2855" t="s">
        <v>8709</v>
      </c>
      <c r="D2855">
        <v>1</v>
      </c>
      <c r="E2855" t="s">
        <v>2928</v>
      </c>
    </row>
    <row r="2856" spans="2:5">
      <c r="B2856" s="65" t="str">
        <f t="shared" si="44"/>
        <v>doc-2348:2</v>
      </c>
      <c r="C2856" t="s">
        <v>8709</v>
      </c>
      <c r="D2856">
        <v>2</v>
      </c>
      <c r="E2856" t="s">
        <v>90</v>
      </c>
    </row>
    <row r="2857" spans="2:5">
      <c r="B2857" s="65" t="str">
        <f t="shared" si="44"/>
        <v>doc-2348:3</v>
      </c>
      <c r="C2857" t="s">
        <v>8709</v>
      </c>
      <c r="D2857">
        <v>3</v>
      </c>
      <c r="E2857" t="s">
        <v>1769</v>
      </c>
    </row>
    <row r="2858" spans="2:5">
      <c r="B2858" s="65" t="str">
        <f t="shared" si="44"/>
        <v>doc-2348:4</v>
      </c>
      <c r="C2858" t="s">
        <v>8709</v>
      </c>
      <c r="D2858">
        <v>4</v>
      </c>
      <c r="E2858" t="s">
        <v>276</v>
      </c>
    </row>
    <row r="2859" spans="2:5">
      <c r="B2859" s="65" t="str">
        <f t="shared" si="44"/>
        <v>doc-2348:5</v>
      </c>
      <c r="C2859" t="s">
        <v>8709</v>
      </c>
      <c r="D2859">
        <v>5</v>
      </c>
      <c r="E2859" t="s">
        <v>2917</v>
      </c>
    </row>
    <row r="2860" spans="2:5">
      <c r="B2860" s="65" t="str">
        <f t="shared" si="44"/>
        <v>doc-2348:6</v>
      </c>
      <c r="C2860" t="s">
        <v>8709</v>
      </c>
      <c r="D2860">
        <v>6</v>
      </c>
      <c r="E2860" t="s">
        <v>1295</v>
      </c>
    </row>
    <row r="2861" spans="2:5">
      <c r="B2861" s="65" t="str">
        <f t="shared" si="44"/>
        <v>doc-2348:7</v>
      </c>
      <c r="C2861" t="s">
        <v>8709</v>
      </c>
      <c r="D2861">
        <v>7</v>
      </c>
      <c r="E2861" t="s">
        <v>2934</v>
      </c>
    </row>
    <row r="2862" spans="2:5">
      <c r="B2862" s="65" t="str">
        <f t="shared" si="44"/>
        <v>doc-2348:8</v>
      </c>
      <c r="C2862" t="s">
        <v>8709</v>
      </c>
      <c r="D2862">
        <v>8</v>
      </c>
      <c r="E2862" t="s">
        <v>239</v>
      </c>
    </row>
    <row r="2863" spans="2:5">
      <c r="B2863" s="65" t="str">
        <f t="shared" si="44"/>
        <v>doc-2348:9</v>
      </c>
      <c r="C2863" t="s">
        <v>8709</v>
      </c>
      <c r="D2863">
        <v>9</v>
      </c>
      <c r="E2863" t="s">
        <v>1082</v>
      </c>
    </row>
    <row r="2864" spans="2:5">
      <c r="B2864" s="65" t="str">
        <f t="shared" si="44"/>
        <v>doc-2348:10</v>
      </c>
      <c r="C2864" t="s">
        <v>8709</v>
      </c>
      <c r="D2864">
        <v>10</v>
      </c>
      <c r="E2864" t="s">
        <v>107</v>
      </c>
    </row>
    <row r="2865" spans="2:5">
      <c r="B2865" s="65" t="str">
        <f t="shared" si="44"/>
        <v>doc-2349:1</v>
      </c>
      <c r="C2865" t="s">
        <v>8710</v>
      </c>
      <c r="D2865">
        <v>1</v>
      </c>
      <c r="E2865" t="s">
        <v>2848</v>
      </c>
    </row>
    <row r="2866" spans="2:5">
      <c r="B2866" s="65" t="str">
        <f t="shared" si="44"/>
        <v>doc-2349:2</v>
      </c>
      <c r="C2866" t="s">
        <v>8710</v>
      </c>
      <c r="D2866">
        <v>2</v>
      </c>
      <c r="E2866" t="s">
        <v>2821</v>
      </c>
    </row>
    <row r="2867" spans="2:5">
      <c r="B2867" s="65" t="str">
        <f t="shared" si="44"/>
        <v>doc-2349:3</v>
      </c>
      <c r="C2867" t="s">
        <v>8710</v>
      </c>
      <c r="D2867">
        <v>3</v>
      </c>
      <c r="E2867" t="s">
        <v>1997</v>
      </c>
    </row>
    <row r="2868" spans="2:5">
      <c r="B2868" s="65" t="str">
        <f t="shared" si="44"/>
        <v>doc-2349:4</v>
      </c>
      <c r="C2868" t="s">
        <v>8710</v>
      </c>
      <c r="D2868">
        <v>4</v>
      </c>
      <c r="E2868" t="s">
        <v>2823</v>
      </c>
    </row>
    <row r="2869" spans="2:5">
      <c r="B2869" s="65" t="str">
        <f t="shared" si="44"/>
        <v>doc-2355:1</v>
      </c>
      <c r="C2869" t="s">
        <v>8711</v>
      </c>
      <c r="D2869">
        <v>1</v>
      </c>
      <c r="E2869" t="s">
        <v>1195</v>
      </c>
    </row>
    <row r="2870" spans="2:5">
      <c r="B2870" s="65" t="str">
        <f t="shared" si="44"/>
        <v>doc-2355:2</v>
      </c>
      <c r="C2870" t="s">
        <v>8711</v>
      </c>
      <c r="D2870">
        <v>2</v>
      </c>
      <c r="E2870" t="s">
        <v>1201</v>
      </c>
    </row>
    <row r="2871" spans="2:5">
      <c r="B2871" s="65" t="str">
        <f t="shared" si="44"/>
        <v>doc-2355:3</v>
      </c>
      <c r="C2871" t="s">
        <v>8711</v>
      </c>
      <c r="D2871">
        <v>3</v>
      </c>
      <c r="E2871" t="s">
        <v>1177</v>
      </c>
    </row>
    <row r="2872" spans="2:5">
      <c r="B2872" s="65" t="str">
        <f t="shared" si="44"/>
        <v>doc-2355:4</v>
      </c>
      <c r="C2872" t="s">
        <v>8711</v>
      </c>
      <c r="D2872">
        <v>4</v>
      </c>
      <c r="E2872" t="s">
        <v>82</v>
      </c>
    </row>
    <row r="2873" spans="2:5">
      <c r="B2873" s="65" t="str">
        <f t="shared" si="44"/>
        <v>doc-2355:5</v>
      </c>
      <c r="C2873" t="s">
        <v>8711</v>
      </c>
      <c r="D2873">
        <v>5</v>
      </c>
      <c r="E2873" t="s">
        <v>79</v>
      </c>
    </row>
    <row r="2874" spans="2:5">
      <c r="B2874" s="65" t="str">
        <f t="shared" si="44"/>
        <v>doc-2357:1</v>
      </c>
      <c r="C2874" t="s">
        <v>6068</v>
      </c>
      <c r="D2874">
        <v>1</v>
      </c>
      <c r="E2874" t="s">
        <v>2168</v>
      </c>
    </row>
    <row r="2875" spans="2:5">
      <c r="B2875" s="65" t="str">
        <f t="shared" si="44"/>
        <v>doc-2357:2</v>
      </c>
      <c r="C2875" t="s">
        <v>6068</v>
      </c>
      <c r="D2875">
        <v>2</v>
      </c>
      <c r="E2875" t="s">
        <v>2166</v>
      </c>
    </row>
    <row r="2876" spans="2:5">
      <c r="B2876" s="65" t="str">
        <f t="shared" si="44"/>
        <v>doc-2357:3</v>
      </c>
      <c r="C2876" t="s">
        <v>6068</v>
      </c>
      <c r="D2876">
        <v>3</v>
      </c>
      <c r="E2876" t="s">
        <v>1317</v>
      </c>
    </row>
    <row r="2877" spans="2:5">
      <c r="B2877" s="65" t="str">
        <f t="shared" si="44"/>
        <v>doc-2357:4</v>
      </c>
      <c r="C2877" t="s">
        <v>6068</v>
      </c>
      <c r="D2877">
        <v>4</v>
      </c>
      <c r="E2877" t="s">
        <v>2335</v>
      </c>
    </row>
    <row r="2878" spans="2:5">
      <c r="B2878" s="65" t="str">
        <f t="shared" si="44"/>
        <v>doc-2358:1</v>
      </c>
      <c r="C2878" t="s">
        <v>6074</v>
      </c>
      <c r="D2878">
        <v>1</v>
      </c>
      <c r="E2878" t="s">
        <v>3169</v>
      </c>
    </row>
    <row r="2879" spans="2:5">
      <c r="B2879" s="65" t="str">
        <f t="shared" si="44"/>
        <v>doc-2358:2</v>
      </c>
      <c r="C2879" t="s">
        <v>6074</v>
      </c>
      <c r="D2879">
        <v>2</v>
      </c>
      <c r="E2879" t="s">
        <v>3171</v>
      </c>
    </row>
    <row r="2880" spans="2:5">
      <c r="B2880" s="65" t="str">
        <f t="shared" si="44"/>
        <v>doc-2358:3</v>
      </c>
      <c r="C2880" t="s">
        <v>6074</v>
      </c>
      <c r="D2880">
        <v>3</v>
      </c>
      <c r="E2880" t="s">
        <v>3174</v>
      </c>
    </row>
    <row r="2881" spans="2:5">
      <c r="B2881" s="65" t="str">
        <f t="shared" si="44"/>
        <v>doc-2358:4</v>
      </c>
      <c r="C2881" t="s">
        <v>6074</v>
      </c>
      <c r="D2881">
        <v>4</v>
      </c>
      <c r="E2881" t="s">
        <v>2038</v>
      </c>
    </row>
    <row r="2882" spans="2:5">
      <c r="B2882" s="65" t="str">
        <f t="shared" si="44"/>
        <v>doc-2359:1</v>
      </c>
      <c r="C2882" t="s">
        <v>8712</v>
      </c>
      <c r="D2882">
        <v>1</v>
      </c>
      <c r="E2882" t="s">
        <v>2756</v>
      </c>
    </row>
    <row r="2883" spans="2:5">
      <c r="B2883" s="65" t="str">
        <f t="shared" si="44"/>
        <v>doc-2359:2</v>
      </c>
      <c r="C2883" t="s">
        <v>8712</v>
      </c>
      <c r="D2883">
        <v>2</v>
      </c>
      <c r="E2883" t="s">
        <v>2773</v>
      </c>
    </row>
    <row r="2884" spans="2:5">
      <c r="B2884" s="65" t="str">
        <f t="shared" ref="B2884:B2947" si="45">$C2884&amp;":"&amp;$D2884</f>
        <v>doc-2359:3</v>
      </c>
      <c r="C2884" t="s">
        <v>8712</v>
      </c>
      <c r="D2884">
        <v>3</v>
      </c>
      <c r="E2884" t="s">
        <v>2761</v>
      </c>
    </row>
    <row r="2885" spans="2:5">
      <c r="B2885" s="65" t="str">
        <f t="shared" si="45"/>
        <v>doc-2359:4</v>
      </c>
      <c r="C2885" t="s">
        <v>8712</v>
      </c>
      <c r="D2885">
        <v>4</v>
      </c>
      <c r="E2885" t="s">
        <v>2740</v>
      </c>
    </row>
    <row r="2886" spans="2:5">
      <c r="B2886" s="65" t="str">
        <f t="shared" si="45"/>
        <v>doc-2360:1</v>
      </c>
      <c r="C2886" t="s">
        <v>8713</v>
      </c>
      <c r="D2886">
        <v>1</v>
      </c>
      <c r="E2886" t="s">
        <v>1375</v>
      </c>
    </row>
    <row r="2887" spans="2:5">
      <c r="B2887" s="65" t="str">
        <f t="shared" si="45"/>
        <v>doc-2360:2</v>
      </c>
      <c r="C2887" t="s">
        <v>8713</v>
      </c>
      <c r="D2887">
        <v>2</v>
      </c>
      <c r="E2887" t="s">
        <v>1383</v>
      </c>
    </row>
    <row r="2888" spans="2:5">
      <c r="B2888" s="65" t="str">
        <f t="shared" si="45"/>
        <v>doc-2360:3</v>
      </c>
      <c r="C2888" t="s">
        <v>8713</v>
      </c>
      <c r="D2888">
        <v>3</v>
      </c>
      <c r="E2888" t="s">
        <v>1352</v>
      </c>
    </row>
    <row r="2889" spans="2:5">
      <c r="B2889" s="65" t="str">
        <f t="shared" si="45"/>
        <v>doc-2360:4</v>
      </c>
      <c r="C2889" t="s">
        <v>8713</v>
      </c>
      <c r="D2889">
        <v>4</v>
      </c>
      <c r="E2889" t="s">
        <v>1408</v>
      </c>
    </row>
    <row r="2890" spans="2:5">
      <c r="B2890" s="65" t="str">
        <f t="shared" si="45"/>
        <v>doc-2362:1</v>
      </c>
      <c r="C2890" t="s">
        <v>8714</v>
      </c>
      <c r="D2890">
        <v>1</v>
      </c>
      <c r="E2890" t="s">
        <v>1892</v>
      </c>
    </row>
    <row r="2891" spans="2:5">
      <c r="B2891" s="65" t="str">
        <f t="shared" si="45"/>
        <v>doc-2362:2</v>
      </c>
      <c r="C2891" t="s">
        <v>8714</v>
      </c>
      <c r="D2891">
        <v>2</v>
      </c>
      <c r="E2891" t="s">
        <v>3015</v>
      </c>
    </row>
    <row r="2892" spans="2:5">
      <c r="B2892" s="65" t="str">
        <f t="shared" si="45"/>
        <v>doc-2362:3</v>
      </c>
      <c r="C2892" t="s">
        <v>8714</v>
      </c>
      <c r="D2892">
        <v>3</v>
      </c>
      <c r="E2892" t="s">
        <v>1846</v>
      </c>
    </row>
    <row r="2893" spans="2:5">
      <c r="B2893" s="65" t="str">
        <f t="shared" si="45"/>
        <v>doc-2362:4</v>
      </c>
      <c r="C2893" t="s">
        <v>8714</v>
      </c>
      <c r="D2893">
        <v>4</v>
      </c>
      <c r="E2893" t="s">
        <v>2298</v>
      </c>
    </row>
    <row r="2894" spans="2:5">
      <c r="B2894" s="65" t="str">
        <f t="shared" si="45"/>
        <v>doc-2362:5</v>
      </c>
      <c r="C2894" t="s">
        <v>8714</v>
      </c>
      <c r="D2894">
        <v>5</v>
      </c>
      <c r="E2894" t="s">
        <v>1927</v>
      </c>
    </row>
    <row r="2895" spans="2:5">
      <c r="B2895" s="65" t="str">
        <f t="shared" si="45"/>
        <v>doc-2362:6</v>
      </c>
      <c r="C2895" t="s">
        <v>8714</v>
      </c>
      <c r="D2895">
        <v>6</v>
      </c>
      <c r="E2895" t="s">
        <v>1761</v>
      </c>
    </row>
    <row r="2896" spans="2:5">
      <c r="B2896" s="65" t="str">
        <f t="shared" si="45"/>
        <v>doc-2362:7</v>
      </c>
      <c r="C2896" t="s">
        <v>8714</v>
      </c>
      <c r="D2896">
        <v>7</v>
      </c>
      <c r="E2896" t="s">
        <v>1977</v>
      </c>
    </row>
    <row r="2897" spans="2:5">
      <c r="B2897" s="65" t="str">
        <f t="shared" si="45"/>
        <v>doc-2362:8</v>
      </c>
      <c r="C2897" t="s">
        <v>8714</v>
      </c>
      <c r="D2897">
        <v>8</v>
      </c>
      <c r="E2897" t="s">
        <v>3013</v>
      </c>
    </row>
    <row r="2898" spans="2:5">
      <c r="B2898" s="65" t="str">
        <f t="shared" si="45"/>
        <v>doc-2364:1</v>
      </c>
      <c r="C2898" t="s">
        <v>8715</v>
      </c>
      <c r="D2898">
        <v>1</v>
      </c>
      <c r="E2898" t="s">
        <v>2694</v>
      </c>
    </row>
    <row r="2899" spans="2:5">
      <c r="B2899" s="65" t="str">
        <f t="shared" si="45"/>
        <v>doc-2364:2</v>
      </c>
      <c r="C2899" t="s">
        <v>8715</v>
      </c>
      <c r="D2899">
        <v>2</v>
      </c>
      <c r="E2899" t="s">
        <v>2654</v>
      </c>
    </row>
    <row r="2900" spans="2:5">
      <c r="B2900" s="65" t="str">
        <f t="shared" si="45"/>
        <v>doc-2364:3</v>
      </c>
      <c r="C2900" t="s">
        <v>8715</v>
      </c>
      <c r="D2900">
        <v>3</v>
      </c>
      <c r="E2900" t="s">
        <v>2638</v>
      </c>
    </row>
    <row r="2901" spans="2:5">
      <c r="B2901" s="65" t="str">
        <f t="shared" si="45"/>
        <v>doc-2364:4</v>
      </c>
      <c r="C2901" t="s">
        <v>8715</v>
      </c>
      <c r="D2901">
        <v>4</v>
      </c>
      <c r="E2901" t="s">
        <v>2629</v>
      </c>
    </row>
    <row r="2902" spans="2:5">
      <c r="B2902" s="65" t="str">
        <f t="shared" si="45"/>
        <v>doc-2367:1</v>
      </c>
      <c r="C2902" t="s">
        <v>6080</v>
      </c>
      <c r="D2902">
        <v>1</v>
      </c>
      <c r="E2902" t="s">
        <v>2086</v>
      </c>
    </row>
    <row r="2903" spans="2:5">
      <c r="B2903" s="65" t="str">
        <f t="shared" si="45"/>
        <v>doc-2367:2</v>
      </c>
      <c r="C2903" t="s">
        <v>6080</v>
      </c>
      <c r="D2903">
        <v>2</v>
      </c>
      <c r="E2903" t="s">
        <v>1851</v>
      </c>
    </row>
    <row r="2904" spans="2:5">
      <c r="B2904" s="65" t="str">
        <f t="shared" si="45"/>
        <v>doc-2367:3</v>
      </c>
      <c r="C2904" t="s">
        <v>6080</v>
      </c>
      <c r="D2904">
        <v>3</v>
      </c>
      <c r="E2904" t="s">
        <v>1828</v>
      </c>
    </row>
    <row r="2905" spans="2:5">
      <c r="B2905" s="65" t="str">
        <f t="shared" si="45"/>
        <v>doc-2367:4</v>
      </c>
      <c r="C2905" t="s">
        <v>6080</v>
      </c>
      <c r="D2905">
        <v>4</v>
      </c>
      <c r="E2905" t="s">
        <v>2035</v>
      </c>
    </row>
    <row r="2906" spans="2:5">
      <c r="B2906" s="65" t="str">
        <f t="shared" si="45"/>
        <v>doc-2367:5</v>
      </c>
      <c r="C2906" t="s">
        <v>6080</v>
      </c>
      <c r="D2906">
        <v>5</v>
      </c>
      <c r="E2906" t="s">
        <v>1879</v>
      </c>
    </row>
    <row r="2907" spans="2:5">
      <c r="B2907" s="65" t="str">
        <f t="shared" si="45"/>
        <v>doc-2368:1</v>
      </c>
      <c r="C2907" t="s">
        <v>8716</v>
      </c>
      <c r="D2907">
        <v>1</v>
      </c>
      <c r="E2907" t="s">
        <v>1962</v>
      </c>
    </row>
    <row r="2908" spans="2:5">
      <c r="B2908" s="65" t="str">
        <f t="shared" si="45"/>
        <v>doc-2368:2</v>
      </c>
      <c r="C2908" t="s">
        <v>8716</v>
      </c>
      <c r="D2908">
        <v>2</v>
      </c>
      <c r="E2908" t="s">
        <v>1153</v>
      </c>
    </row>
    <row r="2909" spans="2:5">
      <c r="B2909" s="65" t="str">
        <f t="shared" si="45"/>
        <v>doc-2368:3</v>
      </c>
      <c r="C2909" t="s">
        <v>8716</v>
      </c>
      <c r="D2909">
        <v>3</v>
      </c>
      <c r="E2909" t="s">
        <v>1145</v>
      </c>
    </row>
    <row r="2910" spans="2:5">
      <c r="B2910" s="65" t="str">
        <f t="shared" si="45"/>
        <v>doc-2368:4</v>
      </c>
      <c r="C2910" t="s">
        <v>8716</v>
      </c>
      <c r="D2910">
        <v>4</v>
      </c>
      <c r="E2910" t="s">
        <v>2484</v>
      </c>
    </row>
    <row r="2911" spans="2:5">
      <c r="B2911" s="65" t="str">
        <f t="shared" si="45"/>
        <v>doc-2368:5</v>
      </c>
      <c r="C2911" t="s">
        <v>8716</v>
      </c>
      <c r="D2911">
        <v>5</v>
      </c>
      <c r="E2911" t="s">
        <v>2493</v>
      </c>
    </row>
    <row r="2912" spans="2:5">
      <c r="B2912" s="65" t="str">
        <f t="shared" si="45"/>
        <v>doc-2368:6</v>
      </c>
      <c r="C2912" t="s">
        <v>8716</v>
      </c>
      <c r="D2912">
        <v>6</v>
      </c>
      <c r="E2912" t="s">
        <v>2489</v>
      </c>
    </row>
    <row r="2913" spans="2:5">
      <c r="B2913" s="65" t="str">
        <f t="shared" si="45"/>
        <v>doc-2368:7</v>
      </c>
      <c r="C2913" t="s">
        <v>8716</v>
      </c>
      <c r="D2913">
        <v>7</v>
      </c>
      <c r="E2913" t="s">
        <v>2799</v>
      </c>
    </row>
    <row r="2914" spans="2:5">
      <c r="B2914" s="65" t="str">
        <f t="shared" si="45"/>
        <v>doc-2368:8</v>
      </c>
      <c r="C2914" t="s">
        <v>8716</v>
      </c>
      <c r="D2914">
        <v>8</v>
      </c>
      <c r="E2914" t="s">
        <v>2834</v>
      </c>
    </row>
    <row r="2915" spans="2:5">
      <c r="B2915" s="65" t="str">
        <f t="shared" si="45"/>
        <v>doc-2368:9</v>
      </c>
      <c r="C2915" t="s">
        <v>8716</v>
      </c>
      <c r="D2915">
        <v>9</v>
      </c>
      <c r="E2915" t="s">
        <v>2869</v>
      </c>
    </row>
    <row r="2916" spans="2:5">
      <c r="B2916" s="65" t="str">
        <f t="shared" si="45"/>
        <v>doc-2368:10</v>
      </c>
      <c r="C2916" t="s">
        <v>8716</v>
      </c>
      <c r="D2916">
        <v>10</v>
      </c>
      <c r="E2916" t="s">
        <v>1530</v>
      </c>
    </row>
    <row r="2917" spans="2:5">
      <c r="B2917" s="65" t="str">
        <f t="shared" si="45"/>
        <v>doc-2369:1</v>
      </c>
      <c r="C2917" t="s">
        <v>6086</v>
      </c>
      <c r="D2917">
        <v>1</v>
      </c>
      <c r="E2917" t="s">
        <v>1616</v>
      </c>
    </row>
    <row r="2918" spans="2:5">
      <c r="B2918" s="65" t="str">
        <f t="shared" si="45"/>
        <v>doc-2369:2</v>
      </c>
      <c r="C2918" t="s">
        <v>6086</v>
      </c>
      <c r="D2918">
        <v>2</v>
      </c>
      <c r="E2918" t="s">
        <v>2714</v>
      </c>
    </row>
    <row r="2919" spans="2:5">
      <c r="B2919" s="65" t="str">
        <f t="shared" si="45"/>
        <v>doc-2369:3</v>
      </c>
      <c r="C2919" t="s">
        <v>6086</v>
      </c>
      <c r="D2919">
        <v>3</v>
      </c>
      <c r="E2919" t="s">
        <v>1906</v>
      </c>
    </row>
    <row r="2920" spans="2:5">
      <c r="B2920" s="65" t="str">
        <f t="shared" si="45"/>
        <v>doc-2369:4</v>
      </c>
      <c r="C2920" t="s">
        <v>6086</v>
      </c>
      <c r="D2920">
        <v>4</v>
      </c>
      <c r="E2920" t="s">
        <v>1901</v>
      </c>
    </row>
    <row r="2921" spans="2:5">
      <c r="B2921" s="65" t="str">
        <f t="shared" si="45"/>
        <v>doc-2369:5</v>
      </c>
      <c r="C2921" t="s">
        <v>6086</v>
      </c>
      <c r="D2921">
        <v>5</v>
      </c>
      <c r="E2921" t="s">
        <v>1419</v>
      </c>
    </row>
    <row r="2922" spans="2:5">
      <c r="B2922" s="65" t="str">
        <f t="shared" si="45"/>
        <v>doc-2370:1</v>
      </c>
      <c r="C2922" t="s">
        <v>6092</v>
      </c>
      <c r="D2922">
        <v>1</v>
      </c>
      <c r="E2922" t="s">
        <v>1616</v>
      </c>
    </row>
    <row r="2923" spans="2:5">
      <c r="B2923" s="65" t="str">
        <f t="shared" si="45"/>
        <v>doc-2370:2</v>
      </c>
      <c r="C2923" t="s">
        <v>6092</v>
      </c>
      <c r="D2923">
        <v>2</v>
      </c>
      <c r="E2923" t="s">
        <v>2714</v>
      </c>
    </row>
    <row r="2924" spans="2:5">
      <c r="B2924" s="65" t="str">
        <f t="shared" si="45"/>
        <v>doc-2370:3</v>
      </c>
      <c r="C2924" t="s">
        <v>6092</v>
      </c>
      <c r="D2924">
        <v>3</v>
      </c>
      <c r="E2924" t="s">
        <v>1906</v>
      </c>
    </row>
    <row r="2925" spans="2:5">
      <c r="B2925" s="65" t="str">
        <f t="shared" si="45"/>
        <v>doc-2370:4</v>
      </c>
      <c r="C2925" t="s">
        <v>6092</v>
      </c>
      <c r="D2925">
        <v>4</v>
      </c>
      <c r="E2925" t="s">
        <v>1901</v>
      </c>
    </row>
    <row r="2926" spans="2:5">
      <c r="B2926" s="65" t="str">
        <f t="shared" si="45"/>
        <v>doc-2370:5</v>
      </c>
      <c r="C2926" t="s">
        <v>6092</v>
      </c>
      <c r="D2926">
        <v>5</v>
      </c>
      <c r="E2926" t="s">
        <v>1419</v>
      </c>
    </row>
    <row r="2927" spans="2:5">
      <c r="B2927" s="65" t="str">
        <f t="shared" si="45"/>
        <v>doc-2371:1</v>
      </c>
      <c r="C2927" t="s">
        <v>8717</v>
      </c>
      <c r="D2927">
        <v>1</v>
      </c>
      <c r="E2927" t="s">
        <v>2885</v>
      </c>
    </row>
    <row r="2928" spans="2:5">
      <c r="B2928" s="65" t="str">
        <f t="shared" si="45"/>
        <v>doc-2371:2</v>
      </c>
      <c r="C2928" t="s">
        <v>8717</v>
      </c>
      <c r="D2928">
        <v>2</v>
      </c>
      <c r="E2928" t="s">
        <v>2877</v>
      </c>
    </row>
    <row r="2929" spans="2:5">
      <c r="B2929" s="65" t="str">
        <f t="shared" si="45"/>
        <v>doc-2371:3</v>
      </c>
      <c r="C2929" t="s">
        <v>8717</v>
      </c>
      <c r="D2929">
        <v>3</v>
      </c>
      <c r="E2929" t="s">
        <v>2984</v>
      </c>
    </row>
    <row r="2930" spans="2:5">
      <c r="B2930" s="65" t="str">
        <f t="shared" si="45"/>
        <v>doc-2371:4</v>
      </c>
      <c r="C2930" t="s">
        <v>8717</v>
      </c>
      <c r="D2930">
        <v>4</v>
      </c>
      <c r="E2930" t="s">
        <v>1840</v>
      </c>
    </row>
    <row r="2931" spans="2:5">
      <c r="B2931" s="65" t="str">
        <f t="shared" si="45"/>
        <v>doc-2371:5</v>
      </c>
      <c r="C2931" t="s">
        <v>8717</v>
      </c>
      <c r="D2931">
        <v>5</v>
      </c>
      <c r="E2931" t="s">
        <v>2858</v>
      </c>
    </row>
    <row r="2932" spans="2:5">
      <c r="B2932" s="65" t="str">
        <f t="shared" si="45"/>
        <v>doc-2371:6</v>
      </c>
      <c r="C2932" t="s">
        <v>8717</v>
      </c>
      <c r="D2932">
        <v>6</v>
      </c>
      <c r="E2932" t="s">
        <v>2823</v>
      </c>
    </row>
    <row r="2933" spans="2:5">
      <c r="B2933" s="65" t="str">
        <f t="shared" si="45"/>
        <v>doc-2372:1</v>
      </c>
      <c r="C2933" t="s">
        <v>8718</v>
      </c>
      <c r="D2933">
        <v>1</v>
      </c>
      <c r="E2933" t="s">
        <v>1151</v>
      </c>
    </row>
    <row r="2934" spans="2:5">
      <c r="B2934" s="65" t="str">
        <f t="shared" si="45"/>
        <v>doc-2372:2</v>
      </c>
      <c r="C2934" t="s">
        <v>8718</v>
      </c>
      <c r="D2934">
        <v>2</v>
      </c>
      <c r="E2934" t="s">
        <v>1145</v>
      </c>
    </row>
    <row r="2935" spans="2:5">
      <c r="B2935" s="65" t="str">
        <f t="shared" si="45"/>
        <v>doc-2377:1</v>
      </c>
      <c r="C2935" t="s">
        <v>125</v>
      </c>
      <c r="D2935">
        <v>1</v>
      </c>
      <c r="E2935" t="s">
        <v>73</v>
      </c>
    </row>
    <row r="2936" spans="2:5">
      <c r="B2936" s="65" t="str">
        <f t="shared" si="45"/>
        <v>doc-2377:2</v>
      </c>
      <c r="C2936" t="s">
        <v>125</v>
      </c>
      <c r="D2936">
        <v>2</v>
      </c>
      <c r="E2936" t="s">
        <v>79</v>
      </c>
    </row>
    <row r="2937" spans="2:5">
      <c r="B2937" s="65" t="str">
        <f t="shared" si="45"/>
        <v>doc-2377:3</v>
      </c>
      <c r="C2937" t="s">
        <v>125</v>
      </c>
      <c r="D2937">
        <v>3</v>
      </c>
      <c r="E2937" t="s">
        <v>87</v>
      </c>
    </row>
    <row r="2938" spans="2:5">
      <c r="B2938" s="65" t="str">
        <f t="shared" si="45"/>
        <v>doc-2377:4</v>
      </c>
      <c r="C2938" t="s">
        <v>125</v>
      </c>
      <c r="D2938">
        <v>4</v>
      </c>
      <c r="E2938" t="s">
        <v>76</v>
      </c>
    </row>
    <row r="2939" spans="2:5">
      <c r="B2939" s="65" t="str">
        <f t="shared" si="45"/>
        <v>doc-2390:1</v>
      </c>
      <c r="C2939" t="s">
        <v>8719</v>
      </c>
      <c r="D2939">
        <v>1</v>
      </c>
      <c r="E2939" t="s">
        <v>82</v>
      </c>
    </row>
    <row r="2940" spans="2:5">
      <c r="B2940" s="65" t="str">
        <f t="shared" si="45"/>
        <v>doc-2436:1</v>
      </c>
      <c r="C2940" t="s">
        <v>8720</v>
      </c>
      <c r="D2940">
        <v>1</v>
      </c>
      <c r="E2940" t="s">
        <v>1751</v>
      </c>
    </row>
    <row r="2941" spans="2:5">
      <c r="B2941" s="65" t="str">
        <f t="shared" si="45"/>
        <v>doc-2436:2</v>
      </c>
      <c r="C2941" t="s">
        <v>8720</v>
      </c>
      <c r="D2941">
        <v>2</v>
      </c>
      <c r="E2941" t="s">
        <v>92</v>
      </c>
    </row>
    <row r="2942" spans="2:5">
      <c r="B2942" s="65" t="str">
        <f t="shared" si="45"/>
        <v>doc-2436:3</v>
      </c>
      <c r="C2942" t="s">
        <v>8720</v>
      </c>
      <c r="D2942">
        <v>3</v>
      </c>
      <c r="E2942" t="s">
        <v>2349</v>
      </c>
    </row>
    <row r="2943" spans="2:5">
      <c r="B2943" s="65" t="str">
        <f t="shared" si="45"/>
        <v>doc-2436:4</v>
      </c>
      <c r="C2943" t="s">
        <v>8720</v>
      </c>
      <c r="D2943">
        <v>4</v>
      </c>
      <c r="E2943" t="s">
        <v>2392</v>
      </c>
    </row>
    <row r="2944" spans="2:5">
      <c r="B2944" s="65" t="str">
        <f t="shared" si="45"/>
        <v>doc-2439:1</v>
      </c>
      <c r="C2944" t="s">
        <v>8721</v>
      </c>
      <c r="D2944">
        <v>1</v>
      </c>
      <c r="E2944" t="s">
        <v>1383</v>
      </c>
    </row>
    <row r="2945" spans="2:5">
      <c r="B2945" s="65" t="str">
        <f t="shared" si="45"/>
        <v>doc-2439:2</v>
      </c>
      <c r="C2945" t="s">
        <v>8721</v>
      </c>
      <c r="D2945">
        <v>2</v>
      </c>
      <c r="E2945" t="s">
        <v>1355</v>
      </c>
    </row>
    <row r="2946" spans="2:5">
      <c r="B2946" s="65" t="str">
        <f t="shared" si="45"/>
        <v>doc-2439:3</v>
      </c>
      <c r="C2946" t="s">
        <v>8721</v>
      </c>
      <c r="D2946">
        <v>3</v>
      </c>
      <c r="E2946" t="s">
        <v>1364</v>
      </c>
    </row>
    <row r="2947" spans="2:5">
      <c r="B2947" s="65" t="str">
        <f t="shared" si="45"/>
        <v>doc-2439:4</v>
      </c>
      <c r="C2947" t="s">
        <v>8721</v>
      </c>
      <c r="D2947">
        <v>4</v>
      </c>
      <c r="E2947" t="s">
        <v>1408</v>
      </c>
    </row>
    <row r="2948" spans="2:5">
      <c r="B2948" s="65" t="str">
        <f t="shared" ref="B2948:B3011" si="46">$C2948&amp;":"&amp;$D2948</f>
        <v>doc-2478:1</v>
      </c>
      <c r="C2948" t="s">
        <v>8722</v>
      </c>
      <c r="D2948">
        <v>1</v>
      </c>
      <c r="E2948" t="s">
        <v>2889</v>
      </c>
    </row>
    <row r="2949" spans="2:5">
      <c r="B2949" s="65" t="str">
        <f t="shared" si="46"/>
        <v>doc-2478:2</v>
      </c>
      <c r="C2949" t="s">
        <v>8722</v>
      </c>
      <c r="D2949">
        <v>2</v>
      </c>
      <c r="E2949" t="s">
        <v>1435</v>
      </c>
    </row>
    <row r="2950" spans="2:5">
      <c r="B2950" s="65" t="str">
        <f t="shared" si="46"/>
        <v>doc-2478:3</v>
      </c>
      <c r="C2950" t="s">
        <v>8722</v>
      </c>
      <c r="D2950">
        <v>3</v>
      </c>
      <c r="E2950" t="s">
        <v>2934</v>
      </c>
    </row>
    <row r="2951" spans="2:5">
      <c r="B2951" s="65" t="str">
        <f t="shared" si="46"/>
        <v>doc-2478:4</v>
      </c>
      <c r="C2951" t="s">
        <v>8722</v>
      </c>
      <c r="D2951">
        <v>4</v>
      </c>
      <c r="E2951" t="s">
        <v>276</v>
      </c>
    </row>
    <row r="2952" spans="2:5">
      <c r="B2952" s="65" t="str">
        <f t="shared" si="46"/>
        <v>doc-2479:1</v>
      </c>
      <c r="C2952" t="s">
        <v>8723</v>
      </c>
      <c r="D2952">
        <v>1</v>
      </c>
      <c r="E2952" t="s">
        <v>2889</v>
      </c>
    </row>
    <row r="2953" spans="2:5">
      <c r="B2953" s="65" t="str">
        <f t="shared" si="46"/>
        <v>doc-2479:2</v>
      </c>
      <c r="C2953" t="s">
        <v>8723</v>
      </c>
      <c r="D2953">
        <v>2</v>
      </c>
      <c r="E2953" t="s">
        <v>276</v>
      </c>
    </row>
    <row r="2954" spans="2:5">
      <c r="B2954" s="65" t="str">
        <f t="shared" si="46"/>
        <v>doc-2479:3</v>
      </c>
      <c r="C2954" t="s">
        <v>8723</v>
      </c>
      <c r="D2954">
        <v>3</v>
      </c>
      <c r="E2954" t="s">
        <v>2934</v>
      </c>
    </row>
    <row r="2955" spans="2:5">
      <c r="B2955" s="65" t="str">
        <f t="shared" si="46"/>
        <v>doc-2479:4</v>
      </c>
      <c r="C2955" t="s">
        <v>8723</v>
      </c>
      <c r="D2955">
        <v>4</v>
      </c>
      <c r="E2955" t="s">
        <v>2638</v>
      </c>
    </row>
    <row r="2956" spans="2:5">
      <c r="B2956" s="65" t="str">
        <f t="shared" si="46"/>
        <v>doc-2479:5</v>
      </c>
      <c r="C2956" t="s">
        <v>8723</v>
      </c>
      <c r="D2956">
        <v>5</v>
      </c>
      <c r="E2956" t="s">
        <v>1644</v>
      </c>
    </row>
    <row r="2957" spans="2:5">
      <c r="B2957" s="65" t="str">
        <f t="shared" si="46"/>
        <v>doc-2479:6</v>
      </c>
      <c r="C2957" t="s">
        <v>8723</v>
      </c>
      <c r="D2957">
        <v>6</v>
      </c>
      <c r="E2957" t="s">
        <v>1635</v>
      </c>
    </row>
    <row r="2958" spans="2:5">
      <c r="B2958" s="65" t="str">
        <f t="shared" si="46"/>
        <v>doc-2479:7</v>
      </c>
      <c r="C2958" t="s">
        <v>8723</v>
      </c>
      <c r="D2958">
        <v>7</v>
      </c>
      <c r="E2958" t="s">
        <v>1647</v>
      </c>
    </row>
    <row r="2959" spans="2:5">
      <c r="B2959" s="65" t="str">
        <f t="shared" si="46"/>
        <v>doc-2479:8</v>
      </c>
      <c r="C2959" t="s">
        <v>8723</v>
      </c>
      <c r="D2959">
        <v>8</v>
      </c>
      <c r="E2959" t="s">
        <v>90</v>
      </c>
    </row>
    <row r="2960" spans="2:5">
      <c r="B2960" s="65" t="str">
        <f t="shared" si="46"/>
        <v>doc-2479:9</v>
      </c>
      <c r="C2960" t="s">
        <v>8723</v>
      </c>
      <c r="D2960">
        <v>9</v>
      </c>
      <c r="E2960" t="s">
        <v>1113</v>
      </c>
    </row>
    <row r="2961" spans="2:5">
      <c r="B2961" s="65" t="str">
        <f t="shared" si="46"/>
        <v>doc-2479:10</v>
      </c>
      <c r="C2961" t="s">
        <v>8723</v>
      </c>
      <c r="D2961">
        <v>10</v>
      </c>
      <c r="E2961" t="s">
        <v>1110</v>
      </c>
    </row>
    <row r="2962" spans="2:5">
      <c r="B2962" s="65" t="str">
        <f t="shared" si="46"/>
        <v>doc-2480:1</v>
      </c>
      <c r="C2962" t="s">
        <v>8724</v>
      </c>
      <c r="D2962">
        <v>1</v>
      </c>
      <c r="E2962" t="s">
        <v>2889</v>
      </c>
    </row>
    <row r="2963" spans="2:5">
      <c r="B2963" s="65" t="str">
        <f t="shared" si="46"/>
        <v>doc-2480:2</v>
      </c>
      <c r="C2963" t="s">
        <v>8724</v>
      </c>
      <c r="D2963">
        <v>2</v>
      </c>
      <c r="E2963" t="s">
        <v>276</v>
      </c>
    </row>
    <row r="2964" spans="2:5">
      <c r="B2964" s="65" t="str">
        <f t="shared" si="46"/>
        <v>doc-2480:3</v>
      </c>
      <c r="C2964" t="s">
        <v>8724</v>
      </c>
      <c r="D2964">
        <v>3</v>
      </c>
      <c r="E2964" t="s">
        <v>82</v>
      </c>
    </row>
    <row r="2965" spans="2:5">
      <c r="B2965" s="65" t="str">
        <f t="shared" si="46"/>
        <v>doc-2481:1</v>
      </c>
      <c r="C2965" t="s">
        <v>8725</v>
      </c>
      <c r="D2965">
        <v>1</v>
      </c>
      <c r="E2965" t="s">
        <v>2104</v>
      </c>
    </row>
    <row r="2966" spans="2:5">
      <c r="B2966" s="65" t="str">
        <f t="shared" si="46"/>
        <v>doc-2481:2</v>
      </c>
      <c r="C2966" t="s">
        <v>8725</v>
      </c>
      <c r="D2966">
        <v>2</v>
      </c>
      <c r="E2966" t="s">
        <v>1997</v>
      </c>
    </row>
    <row r="2967" spans="2:5">
      <c r="B2967" s="65" t="str">
        <f t="shared" si="46"/>
        <v>doc-2481:3</v>
      </c>
      <c r="C2967" t="s">
        <v>8725</v>
      </c>
      <c r="D2967">
        <v>3</v>
      </c>
      <c r="E2967" t="s">
        <v>2095</v>
      </c>
    </row>
    <row r="2968" spans="2:5">
      <c r="B2968" s="65" t="str">
        <f t="shared" si="46"/>
        <v>doc-2481:4</v>
      </c>
      <c r="C2968" t="s">
        <v>8725</v>
      </c>
      <c r="D2968">
        <v>4</v>
      </c>
      <c r="E2968" t="s">
        <v>274</v>
      </c>
    </row>
    <row r="2969" spans="2:5">
      <c r="B2969" s="65" t="str">
        <f t="shared" si="46"/>
        <v>doc-2481:5</v>
      </c>
      <c r="C2969" t="s">
        <v>8725</v>
      </c>
      <c r="D2969">
        <v>5</v>
      </c>
      <c r="E2969" t="s">
        <v>2823</v>
      </c>
    </row>
    <row r="2970" spans="2:5">
      <c r="B2970" s="65" t="str">
        <f t="shared" si="46"/>
        <v>doc-2482:1</v>
      </c>
      <c r="C2970" t="s">
        <v>8726</v>
      </c>
      <c r="D2970">
        <v>1</v>
      </c>
      <c r="E2970" t="s">
        <v>2104</v>
      </c>
    </row>
    <row r="2971" spans="2:5">
      <c r="B2971" s="65" t="str">
        <f t="shared" si="46"/>
        <v>doc-2482:2</v>
      </c>
      <c r="C2971" t="s">
        <v>8726</v>
      </c>
      <c r="D2971">
        <v>2</v>
      </c>
      <c r="E2971" t="s">
        <v>1997</v>
      </c>
    </row>
    <row r="2972" spans="2:5">
      <c r="B2972" s="65" t="str">
        <f t="shared" si="46"/>
        <v>doc-2482:3</v>
      </c>
      <c r="C2972" t="s">
        <v>8726</v>
      </c>
      <c r="D2972">
        <v>3</v>
      </c>
      <c r="E2972" t="s">
        <v>2095</v>
      </c>
    </row>
    <row r="2973" spans="2:5">
      <c r="B2973" s="65" t="str">
        <f t="shared" si="46"/>
        <v>doc-2482:4</v>
      </c>
      <c r="C2973" t="s">
        <v>8726</v>
      </c>
      <c r="D2973">
        <v>4</v>
      </c>
      <c r="E2973" t="s">
        <v>2823</v>
      </c>
    </row>
    <row r="2974" spans="2:5">
      <c r="B2974" s="65" t="str">
        <f t="shared" si="46"/>
        <v>doc-2482:5</v>
      </c>
      <c r="C2974" t="s">
        <v>8726</v>
      </c>
      <c r="D2974">
        <v>5</v>
      </c>
      <c r="E2974" t="s">
        <v>274</v>
      </c>
    </row>
    <row r="2975" spans="2:5">
      <c r="B2975" s="65" t="str">
        <f t="shared" si="46"/>
        <v>doc-2483:1</v>
      </c>
      <c r="C2975" t="s">
        <v>8727</v>
      </c>
      <c r="D2975">
        <v>1</v>
      </c>
      <c r="E2975" t="s">
        <v>2104</v>
      </c>
    </row>
    <row r="2976" spans="2:5">
      <c r="B2976" s="65" t="str">
        <f t="shared" si="46"/>
        <v>doc-2483:2</v>
      </c>
      <c r="C2976" t="s">
        <v>8727</v>
      </c>
      <c r="D2976">
        <v>2</v>
      </c>
      <c r="E2976" t="s">
        <v>1997</v>
      </c>
    </row>
    <row r="2977" spans="2:5">
      <c r="B2977" s="65" t="str">
        <f t="shared" si="46"/>
        <v>doc-2483:3</v>
      </c>
      <c r="C2977" t="s">
        <v>8727</v>
      </c>
      <c r="D2977">
        <v>3</v>
      </c>
      <c r="E2977" t="s">
        <v>2095</v>
      </c>
    </row>
    <row r="2978" spans="2:5">
      <c r="B2978" s="65" t="str">
        <f t="shared" si="46"/>
        <v>doc-2483:4</v>
      </c>
      <c r="C2978" t="s">
        <v>8727</v>
      </c>
      <c r="D2978">
        <v>4</v>
      </c>
      <c r="E2978" t="s">
        <v>274</v>
      </c>
    </row>
    <row r="2979" spans="2:5">
      <c r="B2979" s="65" t="str">
        <f t="shared" si="46"/>
        <v>doc-2483:5</v>
      </c>
      <c r="C2979" t="s">
        <v>8727</v>
      </c>
      <c r="D2979">
        <v>5</v>
      </c>
      <c r="E2979" t="s">
        <v>2823</v>
      </c>
    </row>
    <row r="2980" spans="2:5">
      <c r="B2980" s="65" t="str">
        <f t="shared" si="46"/>
        <v>doc-2484:1</v>
      </c>
      <c r="C2980" t="s">
        <v>8728</v>
      </c>
      <c r="D2980">
        <v>1</v>
      </c>
      <c r="E2980" t="s">
        <v>2104</v>
      </c>
    </row>
    <row r="2981" spans="2:5">
      <c r="B2981" s="65" t="str">
        <f t="shared" si="46"/>
        <v>doc-2484:2</v>
      </c>
      <c r="C2981" t="s">
        <v>8728</v>
      </c>
      <c r="D2981">
        <v>2</v>
      </c>
      <c r="E2981" t="s">
        <v>1997</v>
      </c>
    </row>
    <row r="2982" spans="2:5">
      <c r="B2982" s="65" t="str">
        <f t="shared" si="46"/>
        <v>doc-2484:3</v>
      </c>
      <c r="C2982" t="s">
        <v>8728</v>
      </c>
      <c r="D2982">
        <v>3</v>
      </c>
      <c r="E2982" t="s">
        <v>2095</v>
      </c>
    </row>
    <row r="2983" spans="2:5">
      <c r="B2983" s="65" t="str">
        <f t="shared" si="46"/>
        <v>doc-2484:4</v>
      </c>
      <c r="C2983" t="s">
        <v>8728</v>
      </c>
      <c r="D2983">
        <v>4</v>
      </c>
      <c r="E2983" t="s">
        <v>274</v>
      </c>
    </row>
    <row r="2984" spans="2:5">
      <c r="B2984" s="65" t="str">
        <f t="shared" si="46"/>
        <v>doc-2484:5</v>
      </c>
      <c r="C2984" t="s">
        <v>8728</v>
      </c>
      <c r="D2984">
        <v>5</v>
      </c>
      <c r="E2984" t="s">
        <v>2823</v>
      </c>
    </row>
    <row r="2985" spans="2:5">
      <c r="B2985" s="65" t="str">
        <f t="shared" si="46"/>
        <v>doc-2486:1</v>
      </c>
      <c r="C2985" t="s">
        <v>8729</v>
      </c>
      <c r="D2985">
        <v>1</v>
      </c>
      <c r="E2985" t="s">
        <v>2877</v>
      </c>
    </row>
    <row r="2986" spans="2:5">
      <c r="B2986" s="65" t="str">
        <f t="shared" si="46"/>
        <v>doc-2486:2</v>
      </c>
      <c r="C2986" t="s">
        <v>8729</v>
      </c>
      <c r="D2986">
        <v>2</v>
      </c>
      <c r="E2986" t="s">
        <v>2885</v>
      </c>
    </row>
    <row r="2987" spans="2:5">
      <c r="B2987" s="65" t="str">
        <f t="shared" si="46"/>
        <v>doc-2486:3</v>
      </c>
      <c r="C2987" t="s">
        <v>8729</v>
      </c>
      <c r="D2987">
        <v>3</v>
      </c>
      <c r="E2987" t="s">
        <v>1840</v>
      </c>
    </row>
    <row r="2988" spans="2:5">
      <c r="B2988" s="65" t="str">
        <f t="shared" si="46"/>
        <v>doc-2486:4</v>
      </c>
      <c r="C2988" t="s">
        <v>8729</v>
      </c>
      <c r="D2988">
        <v>4</v>
      </c>
      <c r="E2988" t="s">
        <v>2823</v>
      </c>
    </row>
    <row r="2989" spans="2:5">
      <c r="B2989" s="65" t="str">
        <f t="shared" si="46"/>
        <v>doc-2486:5</v>
      </c>
      <c r="C2989" t="s">
        <v>8729</v>
      </c>
      <c r="D2989">
        <v>5</v>
      </c>
      <c r="E2989" t="s">
        <v>1885</v>
      </c>
    </row>
    <row r="2990" spans="2:5">
      <c r="B2990" s="65" t="str">
        <f t="shared" si="46"/>
        <v>doc-2488:1</v>
      </c>
      <c r="C2990" t="s">
        <v>8730</v>
      </c>
      <c r="D2990">
        <v>1</v>
      </c>
      <c r="E2990" t="s">
        <v>2928</v>
      </c>
    </row>
    <row r="2991" spans="2:5">
      <c r="B2991" s="65" t="str">
        <f t="shared" si="46"/>
        <v>doc-2488:2</v>
      </c>
      <c r="C2991" t="s">
        <v>8730</v>
      </c>
      <c r="D2991">
        <v>2</v>
      </c>
      <c r="E2991" t="s">
        <v>90</v>
      </c>
    </row>
    <row r="2992" spans="2:5">
      <c r="B2992" s="65" t="str">
        <f t="shared" si="46"/>
        <v>doc-2488:3</v>
      </c>
      <c r="C2992" t="s">
        <v>8730</v>
      </c>
      <c r="D2992">
        <v>3</v>
      </c>
      <c r="E2992" t="s">
        <v>1082</v>
      </c>
    </row>
    <row r="2993" spans="2:5">
      <c r="B2993" s="65" t="str">
        <f t="shared" si="46"/>
        <v>doc-2488:4</v>
      </c>
      <c r="C2993" t="s">
        <v>8730</v>
      </c>
      <c r="D2993">
        <v>4</v>
      </c>
      <c r="E2993" t="s">
        <v>107</v>
      </c>
    </row>
    <row r="2994" spans="2:5">
      <c r="B2994" s="65" t="str">
        <f t="shared" si="46"/>
        <v>doc-2488:5</v>
      </c>
      <c r="C2994" t="s">
        <v>8730</v>
      </c>
      <c r="D2994">
        <v>5</v>
      </c>
      <c r="E2994" t="s">
        <v>276</v>
      </c>
    </row>
    <row r="2995" spans="2:5">
      <c r="B2995" s="65" t="str">
        <f t="shared" si="46"/>
        <v>doc-2490:1</v>
      </c>
      <c r="C2995" t="s">
        <v>8731</v>
      </c>
      <c r="D2995">
        <v>1</v>
      </c>
      <c r="E2995" t="s">
        <v>3024</v>
      </c>
    </row>
    <row r="2996" spans="2:5">
      <c r="B2996" s="65" t="str">
        <f t="shared" si="46"/>
        <v>doc-2490:2</v>
      </c>
      <c r="C2996" t="s">
        <v>8731</v>
      </c>
      <c r="D2996">
        <v>2</v>
      </c>
      <c r="E2996" t="s">
        <v>3035</v>
      </c>
    </row>
    <row r="2997" spans="2:5">
      <c r="B2997" s="65" t="str">
        <f t="shared" si="46"/>
        <v>doc-2490:3</v>
      </c>
      <c r="C2997" t="s">
        <v>8731</v>
      </c>
      <c r="D2997">
        <v>3</v>
      </c>
      <c r="E2997" t="s">
        <v>239</v>
      </c>
    </row>
    <row r="2998" spans="2:5">
      <c r="B2998" s="65" t="str">
        <f t="shared" si="46"/>
        <v>doc-2490:4</v>
      </c>
      <c r="C2998" t="s">
        <v>8731</v>
      </c>
      <c r="D2998">
        <v>4</v>
      </c>
      <c r="E2998" t="s">
        <v>1052</v>
      </c>
    </row>
    <row r="2999" spans="2:5">
      <c r="B2999" s="65" t="str">
        <f t="shared" si="46"/>
        <v>doc-2490:5</v>
      </c>
      <c r="C2999" t="s">
        <v>8731</v>
      </c>
      <c r="D2999">
        <v>5</v>
      </c>
      <c r="E2999" t="s">
        <v>1569</v>
      </c>
    </row>
    <row r="3000" spans="2:5">
      <c r="B3000" s="65" t="str">
        <f t="shared" si="46"/>
        <v>doc-2491:1</v>
      </c>
      <c r="C3000" t="s">
        <v>8732</v>
      </c>
      <c r="D3000">
        <v>1</v>
      </c>
      <c r="E3000" t="s">
        <v>2016</v>
      </c>
    </row>
    <row r="3001" spans="2:5">
      <c r="B3001" s="65" t="str">
        <f t="shared" si="46"/>
        <v>doc-2491:2</v>
      </c>
      <c r="C3001" t="s">
        <v>8732</v>
      </c>
      <c r="D3001">
        <v>2</v>
      </c>
      <c r="E3001" t="s">
        <v>1851</v>
      </c>
    </row>
    <row r="3002" spans="2:5">
      <c r="B3002" s="65" t="str">
        <f t="shared" si="46"/>
        <v>doc-2491:3</v>
      </c>
      <c r="C3002" t="s">
        <v>8732</v>
      </c>
      <c r="D3002">
        <v>3</v>
      </c>
      <c r="E3002" t="s">
        <v>1915</v>
      </c>
    </row>
    <row r="3003" spans="2:5">
      <c r="B3003" s="65" t="str">
        <f t="shared" si="46"/>
        <v>doc-2491:4</v>
      </c>
      <c r="C3003" t="s">
        <v>8732</v>
      </c>
      <c r="D3003">
        <v>4</v>
      </c>
      <c r="E3003" t="s">
        <v>2823</v>
      </c>
    </row>
    <row r="3004" spans="2:5">
      <c r="B3004" s="65" t="str">
        <f t="shared" si="46"/>
        <v>doc-2492:1</v>
      </c>
      <c r="C3004" t="s">
        <v>8733</v>
      </c>
      <c r="D3004">
        <v>1</v>
      </c>
      <c r="E3004" t="s">
        <v>1915</v>
      </c>
    </row>
    <row r="3005" spans="2:5">
      <c r="B3005" s="65" t="str">
        <f t="shared" si="46"/>
        <v>doc-2492:2</v>
      </c>
      <c r="C3005" t="s">
        <v>8733</v>
      </c>
      <c r="D3005">
        <v>2</v>
      </c>
      <c r="E3005" t="s">
        <v>1956</v>
      </c>
    </row>
    <row r="3006" spans="2:5">
      <c r="B3006" s="65" t="str">
        <f t="shared" si="46"/>
        <v>doc-2492:3</v>
      </c>
      <c r="C3006" t="s">
        <v>8733</v>
      </c>
      <c r="D3006">
        <v>3</v>
      </c>
      <c r="E3006" t="s">
        <v>2779</v>
      </c>
    </row>
    <row r="3007" spans="2:5">
      <c r="B3007" s="65" t="str">
        <f t="shared" si="46"/>
        <v>doc-2492:4</v>
      </c>
      <c r="C3007" t="s">
        <v>8733</v>
      </c>
      <c r="D3007">
        <v>4</v>
      </c>
      <c r="E3007" t="s">
        <v>1751</v>
      </c>
    </row>
    <row r="3008" spans="2:5">
      <c r="B3008" s="65" t="str">
        <f t="shared" si="46"/>
        <v>doc-2493:1</v>
      </c>
      <c r="C3008" t="s">
        <v>8734</v>
      </c>
      <c r="D3008">
        <v>1</v>
      </c>
      <c r="E3008" t="s">
        <v>2779</v>
      </c>
    </row>
    <row r="3009" spans="2:5">
      <c r="B3009" s="65" t="str">
        <f t="shared" si="46"/>
        <v>doc-2494:1</v>
      </c>
      <c r="C3009" t="s">
        <v>8735</v>
      </c>
      <c r="D3009">
        <v>1</v>
      </c>
      <c r="E3009" t="s">
        <v>2468</v>
      </c>
    </row>
    <row r="3010" spans="2:5">
      <c r="B3010" s="65" t="str">
        <f t="shared" si="46"/>
        <v>doc-2494:2</v>
      </c>
      <c r="C3010" t="s">
        <v>8735</v>
      </c>
      <c r="D3010">
        <v>2</v>
      </c>
      <c r="E3010" t="s">
        <v>2396</v>
      </c>
    </row>
    <row r="3011" spans="2:5">
      <c r="B3011" s="65" t="str">
        <f t="shared" si="46"/>
        <v>doc-2494:3</v>
      </c>
      <c r="C3011" t="s">
        <v>8735</v>
      </c>
      <c r="D3011">
        <v>3</v>
      </c>
      <c r="E3011" t="s">
        <v>1942</v>
      </c>
    </row>
    <row r="3012" spans="2:5">
      <c r="B3012" s="65" t="str">
        <f t="shared" ref="B3012:B3075" si="47">$C3012&amp;":"&amp;$D3012</f>
        <v>doc-2494:4</v>
      </c>
      <c r="C3012" t="s">
        <v>8735</v>
      </c>
      <c r="D3012">
        <v>4</v>
      </c>
      <c r="E3012" t="s">
        <v>1915</v>
      </c>
    </row>
    <row r="3013" spans="2:5">
      <c r="B3013" s="65" t="str">
        <f t="shared" si="47"/>
        <v>doc-2494:5</v>
      </c>
      <c r="C3013" t="s">
        <v>8735</v>
      </c>
      <c r="D3013">
        <v>5</v>
      </c>
      <c r="E3013" t="s">
        <v>1711</v>
      </c>
    </row>
    <row r="3014" spans="2:5">
      <c r="B3014" s="65" t="str">
        <f t="shared" si="47"/>
        <v>doc-2494:6</v>
      </c>
      <c r="C3014" t="s">
        <v>8735</v>
      </c>
      <c r="D3014">
        <v>6</v>
      </c>
      <c r="E3014" t="s">
        <v>1718</v>
      </c>
    </row>
    <row r="3015" spans="2:5">
      <c r="B3015" s="65" t="str">
        <f t="shared" si="47"/>
        <v>doc-2495:1</v>
      </c>
      <c r="C3015" t="s">
        <v>8736</v>
      </c>
      <c r="D3015">
        <v>1</v>
      </c>
      <c r="E3015" t="s">
        <v>1295</v>
      </c>
    </row>
    <row r="3016" spans="2:5">
      <c r="B3016" s="65" t="str">
        <f t="shared" si="47"/>
        <v>doc-2495:2</v>
      </c>
      <c r="C3016" t="s">
        <v>8736</v>
      </c>
      <c r="D3016">
        <v>2</v>
      </c>
      <c r="E3016" t="s">
        <v>239</v>
      </c>
    </row>
    <row r="3017" spans="2:5">
      <c r="B3017" s="65" t="str">
        <f t="shared" si="47"/>
        <v>doc-2495:3</v>
      </c>
      <c r="C3017" t="s">
        <v>8736</v>
      </c>
      <c r="D3017">
        <v>3</v>
      </c>
      <c r="E3017" t="s">
        <v>1435</v>
      </c>
    </row>
    <row r="3018" spans="2:5">
      <c r="B3018" s="65" t="str">
        <f t="shared" si="47"/>
        <v>doc-2495:4</v>
      </c>
      <c r="C3018" t="s">
        <v>8736</v>
      </c>
      <c r="D3018">
        <v>4</v>
      </c>
      <c r="E3018" t="s">
        <v>2917</v>
      </c>
    </row>
    <row r="3019" spans="2:5">
      <c r="B3019" s="65" t="str">
        <f t="shared" si="47"/>
        <v>doc-2495:5</v>
      </c>
      <c r="C3019" t="s">
        <v>8736</v>
      </c>
      <c r="D3019">
        <v>5</v>
      </c>
      <c r="E3019" t="s">
        <v>1769</v>
      </c>
    </row>
    <row r="3020" spans="2:5">
      <c r="B3020" s="65" t="str">
        <f t="shared" si="47"/>
        <v>doc-2496:1</v>
      </c>
      <c r="C3020" t="s">
        <v>6098</v>
      </c>
      <c r="D3020">
        <v>1</v>
      </c>
      <c r="E3020" t="s">
        <v>1807</v>
      </c>
    </row>
    <row r="3021" spans="2:5">
      <c r="B3021" s="65" t="str">
        <f t="shared" si="47"/>
        <v>doc-2496:2</v>
      </c>
      <c r="C3021" t="s">
        <v>6098</v>
      </c>
      <c r="D3021">
        <v>2</v>
      </c>
      <c r="E3021" t="s">
        <v>1711</v>
      </c>
    </row>
    <row r="3022" spans="2:5">
      <c r="B3022" s="65" t="str">
        <f t="shared" si="47"/>
        <v>doc-2496:3</v>
      </c>
      <c r="C3022" t="s">
        <v>6098</v>
      </c>
      <c r="D3022">
        <v>3</v>
      </c>
      <c r="E3022" t="s">
        <v>2694</v>
      </c>
    </row>
    <row r="3023" spans="2:5">
      <c r="B3023" s="65" t="str">
        <f t="shared" si="47"/>
        <v>doc-2496:4</v>
      </c>
      <c r="C3023" t="s">
        <v>6098</v>
      </c>
      <c r="D3023">
        <v>4</v>
      </c>
      <c r="E3023" t="s">
        <v>2638</v>
      </c>
    </row>
    <row r="3024" spans="2:5">
      <c r="B3024" s="65" t="str">
        <f t="shared" si="47"/>
        <v>doc-2496:5</v>
      </c>
      <c r="C3024" t="s">
        <v>6098</v>
      </c>
      <c r="D3024">
        <v>5</v>
      </c>
      <c r="E3024" t="s">
        <v>2928</v>
      </c>
    </row>
    <row r="3025" spans="2:5">
      <c r="B3025" s="65" t="str">
        <f t="shared" si="47"/>
        <v>doc-2496:6</v>
      </c>
      <c r="C3025" t="s">
        <v>6098</v>
      </c>
      <c r="D3025">
        <v>6</v>
      </c>
      <c r="E3025" t="s">
        <v>276</v>
      </c>
    </row>
    <row r="3026" spans="2:5">
      <c r="B3026" s="65" t="str">
        <f t="shared" si="47"/>
        <v>doc-2498:1</v>
      </c>
      <c r="C3026" t="s">
        <v>8737</v>
      </c>
      <c r="D3026">
        <v>1</v>
      </c>
      <c r="E3026" t="s">
        <v>82</v>
      </c>
    </row>
    <row r="3027" spans="2:5">
      <c r="B3027" s="65" t="str">
        <f t="shared" si="47"/>
        <v>doc-2498:2</v>
      </c>
      <c r="C3027" t="s">
        <v>8737</v>
      </c>
      <c r="D3027">
        <v>2</v>
      </c>
      <c r="E3027" t="s">
        <v>1201</v>
      </c>
    </row>
    <row r="3028" spans="2:5">
      <c r="B3028" s="65" t="str">
        <f t="shared" si="47"/>
        <v>doc-2498:3</v>
      </c>
      <c r="C3028" t="s">
        <v>8737</v>
      </c>
      <c r="D3028">
        <v>3</v>
      </c>
      <c r="E3028" t="s">
        <v>1195</v>
      </c>
    </row>
    <row r="3029" spans="2:5">
      <c r="B3029" s="65" t="str">
        <f t="shared" si="47"/>
        <v>doc-2498:4</v>
      </c>
      <c r="C3029" t="s">
        <v>8737</v>
      </c>
      <c r="D3029">
        <v>4</v>
      </c>
      <c r="E3029" t="s">
        <v>1177</v>
      </c>
    </row>
    <row r="3030" spans="2:5">
      <c r="B3030" s="65" t="str">
        <f t="shared" si="47"/>
        <v>doc-2498:5</v>
      </c>
      <c r="C3030" t="s">
        <v>8737</v>
      </c>
      <c r="D3030">
        <v>5</v>
      </c>
      <c r="E3030" t="s">
        <v>2951</v>
      </c>
    </row>
    <row r="3031" spans="2:5">
      <c r="B3031" s="65" t="str">
        <f t="shared" si="47"/>
        <v>doc-2499:1</v>
      </c>
      <c r="C3031" t="s">
        <v>8738</v>
      </c>
      <c r="D3031">
        <v>1</v>
      </c>
      <c r="E3031" t="s">
        <v>82</v>
      </c>
    </row>
    <row r="3032" spans="2:5">
      <c r="B3032" s="65" t="str">
        <f t="shared" si="47"/>
        <v>doc-2499:2</v>
      </c>
      <c r="C3032" t="s">
        <v>8738</v>
      </c>
      <c r="D3032">
        <v>2</v>
      </c>
      <c r="E3032" t="s">
        <v>1747</v>
      </c>
    </row>
    <row r="3033" spans="2:5">
      <c r="B3033" s="65" t="str">
        <f t="shared" si="47"/>
        <v>doc-2499:3</v>
      </c>
      <c r="C3033" t="s">
        <v>8738</v>
      </c>
      <c r="D3033">
        <v>3</v>
      </c>
      <c r="E3033" t="s">
        <v>3024</v>
      </c>
    </row>
    <row r="3034" spans="2:5">
      <c r="B3034" s="65" t="str">
        <f t="shared" si="47"/>
        <v>doc-2500:1</v>
      </c>
      <c r="C3034" t="s">
        <v>8739</v>
      </c>
      <c r="D3034">
        <v>1</v>
      </c>
      <c r="E3034" t="s">
        <v>82</v>
      </c>
    </row>
    <row r="3035" spans="2:5">
      <c r="B3035" s="65" t="str">
        <f t="shared" si="47"/>
        <v>doc-2500:2</v>
      </c>
      <c r="C3035" t="s">
        <v>8739</v>
      </c>
      <c r="D3035">
        <v>2</v>
      </c>
      <c r="E3035" t="s">
        <v>1201</v>
      </c>
    </row>
    <row r="3036" spans="2:5">
      <c r="B3036" s="65" t="str">
        <f t="shared" si="47"/>
        <v>doc-2500:3</v>
      </c>
      <c r="C3036" t="s">
        <v>8739</v>
      </c>
      <c r="D3036">
        <v>3</v>
      </c>
      <c r="E3036" t="s">
        <v>1195</v>
      </c>
    </row>
    <row r="3037" spans="2:5">
      <c r="B3037" s="65" t="str">
        <f t="shared" si="47"/>
        <v>doc-2500:4</v>
      </c>
      <c r="C3037" t="s">
        <v>8739</v>
      </c>
      <c r="D3037">
        <v>4</v>
      </c>
      <c r="E3037" t="s">
        <v>1177</v>
      </c>
    </row>
    <row r="3038" spans="2:5">
      <c r="B3038" s="65" t="str">
        <f t="shared" si="47"/>
        <v>doc-2500:5</v>
      </c>
      <c r="C3038" t="s">
        <v>8739</v>
      </c>
      <c r="D3038">
        <v>5</v>
      </c>
      <c r="E3038" t="s">
        <v>2951</v>
      </c>
    </row>
    <row r="3039" spans="2:5">
      <c r="B3039" s="65" t="str">
        <f t="shared" si="47"/>
        <v>doc-2501:1</v>
      </c>
      <c r="C3039" t="s">
        <v>8740</v>
      </c>
      <c r="D3039">
        <v>1</v>
      </c>
      <c r="E3039" t="s">
        <v>1930</v>
      </c>
    </row>
    <row r="3040" spans="2:5">
      <c r="B3040" s="65" t="str">
        <f t="shared" si="47"/>
        <v>doc-2501:2</v>
      </c>
      <c r="C3040" t="s">
        <v>8740</v>
      </c>
      <c r="D3040">
        <v>2</v>
      </c>
      <c r="E3040" t="s">
        <v>1769</v>
      </c>
    </row>
    <row r="3041" spans="2:5">
      <c r="B3041" s="65" t="str">
        <f t="shared" si="47"/>
        <v>doc-2501:3</v>
      </c>
      <c r="C3041" t="s">
        <v>8740</v>
      </c>
      <c r="D3041">
        <v>3</v>
      </c>
      <c r="E3041" t="s">
        <v>101</v>
      </c>
    </row>
    <row r="3042" spans="2:5">
      <c r="B3042" s="65" t="str">
        <f t="shared" si="47"/>
        <v>doc-2501:4</v>
      </c>
      <c r="C3042" t="s">
        <v>8740</v>
      </c>
      <c r="D3042">
        <v>4</v>
      </c>
      <c r="E3042" t="s">
        <v>2917</v>
      </c>
    </row>
    <row r="3043" spans="2:5">
      <c r="B3043" s="65" t="str">
        <f t="shared" si="47"/>
        <v>doc-2501:5</v>
      </c>
      <c r="C3043" t="s">
        <v>8740</v>
      </c>
      <c r="D3043">
        <v>5</v>
      </c>
      <c r="E3043" t="s">
        <v>1747</v>
      </c>
    </row>
    <row r="3044" spans="2:5">
      <c r="B3044" s="65" t="str">
        <f t="shared" si="47"/>
        <v>doc-2501:6</v>
      </c>
      <c r="C3044" t="s">
        <v>8740</v>
      </c>
      <c r="D3044">
        <v>6</v>
      </c>
      <c r="E3044" t="s">
        <v>239</v>
      </c>
    </row>
    <row r="3045" spans="2:5">
      <c r="B3045" s="65" t="str">
        <f t="shared" si="47"/>
        <v>doc-2501:7</v>
      </c>
      <c r="C3045" t="s">
        <v>8740</v>
      </c>
      <c r="D3045">
        <v>7</v>
      </c>
      <c r="E3045" t="s">
        <v>1295</v>
      </c>
    </row>
    <row r="3046" spans="2:5">
      <c r="B3046" s="65" t="str">
        <f t="shared" si="47"/>
        <v>doc-2502a:1</v>
      </c>
      <c r="C3046" t="s">
        <v>6104</v>
      </c>
      <c r="D3046">
        <v>1</v>
      </c>
      <c r="E3046" t="s">
        <v>2743</v>
      </c>
    </row>
    <row r="3047" spans="2:5">
      <c r="B3047" s="65" t="str">
        <f t="shared" si="47"/>
        <v>doc-2502a:2</v>
      </c>
      <c r="C3047" t="s">
        <v>6104</v>
      </c>
      <c r="D3047">
        <v>2</v>
      </c>
      <c r="E3047" t="s">
        <v>2779</v>
      </c>
    </row>
    <row r="3048" spans="2:5">
      <c r="B3048" s="65" t="str">
        <f t="shared" si="47"/>
        <v>doc-2502a:3</v>
      </c>
      <c r="C3048" t="s">
        <v>6104</v>
      </c>
      <c r="D3048">
        <v>3</v>
      </c>
      <c r="E3048" t="s">
        <v>2773</v>
      </c>
    </row>
    <row r="3049" spans="2:5">
      <c r="B3049" s="65" t="str">
        <f t="shared" si="47"/>
        <v>doc-2502a:4</v>
      </c>
      <c r="C3049" t="s">
        <v>6104</v>
      </c>
      <c r="D3049">
        <v>4</v>
      </c>
      <c r="E3049" t="s">
        <v>2761</v>
      </c>
    </row>
    <row r="3050" spans="2:5">
      <c r="B3050" s="65" t="str">
        <f t="shared" si="47"/>
        <v>doc-2502b:1</v>
      </c>
      <c r="C3050" t="s">
        <v>6110</v>
      </c>
      <c r="D3050">
        <v>1</v>
      </c>
      <c r="E3050" t="s">
        <v>2773</v>
      </c>
    </row>
    <row r="3051" spans="2:5">
      <c r="B3051" s="65" t="str">
        <f t="shared" si="47"/>
        <v>doc-2503:1</v>
      </c>
      <c r="C3051" t="s">
        <v>8741</v>
      </c>
      <c r="D3051">
        <v>1</v>
      </c>
      <c r="E3051" t="s">
        <v>76</v>
      </c>
    </row>
    <row r="3052" spans="2:5">
      <c r="B3052" s="65" t="str">
        <f t="shared" si="47"/>
        <v>doc-2503:2</v>
      </c>
      <c r="C3052" t="s">
        <v>8741</v>
      </c>
      <c r="D3052">
        <v>2</v>
      </c>
      <c r="E3052" t="s">
        <v>73</v>
      </c>
    </row>
    <row r="3053" spans="2:5">
      <c r="B3053" s="65" t="str">
        <f t="shared" si="47"/>
        <v>doc-2503:3</v>
      </c>
      <c r="C3053" t="s">
        <v>8741</v>
      </c>
      <c r="D3053">
        <v>3</v>
      </c>
      <c r="E3053" t="s">
        <v>1942</v>
      </c>
    </row>
    <row r="3054" spans="2:5">
      <c r="B3054" s="65" t="str">
        <f t="shared" si="47"/>
        <v>doc-2503:4</v>
      </c>
      <c r="C3054" t="s">
        <v>8741</v>
      </c>
      <c r="D3054">
        <v>4</v>
      </c>
      <c r="E3054" t="s">
        <v>2468</v>
      </c>
    </row>
    <row r="3055" spans="2:5">
      <c r="B3055" s="65" t="str">
        <f t="shared" si="47"/>
        <v>doc-2503:5</v>
      </c>
      <c r="C3055" t="s">
        <v>8741</v>
      </c>
      <c r="D3055">
        <v>5</v>
      </c>
      <c r="E3055" t="s">
        <v>2396</v>
      </c>
    </row>
    <row r="3056" spans="2:5">
      <c r="B3056" s="65" t="str">
        <f t="shared" si="47"/>
        <v>doc-2503:6</v>
      </c>
      <c r="C3056" t="s">
        <v>8741</v>
      </c>
      <c r="D3056">
        <v>6</v>
      </c>
      <c r="E3056" t="s">
        <v>1711</v>
      </c>
    </row>
    <row r="3057" spans="2:5">
      <c r="B3057" s="65" t="str">
        <f t="shared" si="47"/>
        <v>doc-2503:7</v>
      </c>
      <c r="C3057" t="s">
        <v>8741</v>
      </c>
      <c r="D3057">
        <v>7</v>
      </c>
      <c r="E3057" t="s">
        <v>1718</v>
      </c>
    </row>
    <row r="3058" spans="2:5">
      <c r="B3058" s="65" t="str">
        <f t="shared" si="47"/>
        <v>doc-2504:1</v>
      </c>
      <c r="C3058" t="s">
        <v>8742</v>
      </c>
      <c r="D3058">
        <v>1</v>
      </c>
      <c r="E3058" t="s">
        <v>2468</v>
      </c>
    </row>
    <row r="3059" spans="2:5">
      <c r="B3059" s="65" t="str">
        <f t="shared" si="47"/>
        <v>doc-2504:2</v>
      </c>
      <c r="C3059" t="s">
        <v>8742</v>
      </c>
      <c r="D3059">
        <v>2</v>
      </c>
      <c r="E3059" t="s">
        <v>2396</v>
      </c>
    </row>
    <row r="3060" spans="2:5">
      <c r="B3060" s="65" t="str">
        <f t="shared" si="47"/>
        <v>doc-2504:3</v>
      </c>
      <c r="C3060" t="s">
        <v>8742</v>
      </c>
      <c r="D3060">
        <v>3</v>
      </c>
      <c r="E3060" t="s">
        <v>1942</v>
      </c>
    </row>
    <row r="3061" spans="2:5">
      <c r="B3061" s="65" t="str">
        <f t="shared" si="47"/>
        <v>doc-2504:4</v>
      </c>
      <c r="C3061" t="s">
        <v>8742</v>
      </c>
      <c r="D3061">
        <v>4</v>
      </c>
      <c r="E3061" t="s">
        <v>1915</v>
      </c>
    </row>
    <row r="3062" spans="2:5">
      <c r="B3062" s="65" t="str">
        <f t="shared" si="47"/>
        <v>doc-2504:5</v>
      </c>
      <c r="C3062" t="s">
        <v>8742</v>
      </c>
      <c r="D3062">
        <v>5</v>
      </c>
      <c r="E3062" t="s">
        <v>1711</v>
      </c>
    </row>
    <row r="3063" spans="2:5">
      <c r="B3063" s="65" t="str">
        <f t="shared" si="47"/>
        <v>doc-2504:6</v>
      </c>
      <c r="C3063" t="s">
        <v>8742</v>
      </c>
      <c r="D3063">
        <v>6</v>
      </c>
      <c r="E3063" t="s">
        <v>1718</v>
      </c>
    </row>
    <row r="3064" spans="2:5">
      <c r="B3064" s="65" t="str">
        <f t="shared" si="47"/>
        <v>doc-2505:1</v>
      </c>
      <c r="C3064" t="s">
        <v>8743</v>
      </c>
      <c r="D3064">
        <v>1</v>
      </c>
      <c r="E3064" t="s">
        <v>76</v>
      </c>
    </row>
    <row r="3065" spans="2:5">
      <c r="B3065" s="65" t="str">
        <f t="shared" si="47"/>
        <v>doc-2505:2</v>
      </c>
      <c r="C3065" t="s">
        <v>8743</v>
      </c>
      <c r="D3065">
        <v>2</v>
      </c>
      <c r="E3065" t="s">
        <v>73</v>
      </c>
    </row>
    <row r="3066" spans="2:5">
      <c r="B3066" s="65" t="str">
        <f t="shared" si="47"/>
        <v>doc-2505:3</v>
      </c>
      <c r="C3066" t="s">
        <v>8743</v>
      </c>
      <c r="D3066">
        <v>3</v>
      </c>
      <c r="E3066" t="s">
        <v>1942</v>
      </c>
    </row>
    <row r="3067" spans="2:5">
      <c r="B3067" s="65" t="str">
        <f t="shared" si="47"/>
        <v>doc-2505:4</v>
      </c>
      <c r="C3067" t="s">
        <v>8743</v>
      </c>
      <c r="D3067">
        <v>4</v>
      </c>
      <c r="E3067" t="s">
        <v>2468</v>
      </c>
    </row>
    <row r="3068" spans="2:5">
      <c r="B3068" s="65" t="str">
        <f t="shared" si="47"/>
        <v>doc-2505:5</v>
      </c>
      <c r="C3068" t="s">
        <v>8743</v>
      </c>
      <c r="D3068">
        <v>5</v>
      </c>
      <c r="E3068" t="s">
        <v>2396</v>
      </c>
    </row>
    <row r="3069" spans="2:5">
      <c r="B3069" s="65" t="str">
        <f t="shared" si="47"/>
        <v>doc-2505:6</v>
      </c>
      <c r="C3069" t="s">
        <v>8743</v>
      </c>
      <c r="D3069">
        <v>6</v>
      </c>
      <c r="E3069" t="s">
        <v>1711</v>
      </c>
    </row>
    <row r="3070" spans="2:5">
      <c r="B3070" s="65" t="str">
        <f t="shared" si="47"/>
        <v>doc-2505:7</v>
      </c>
      <c r="C3070" t="s">
        <v>8743</v>
      </c>
      <c r="D3070">
        <v>7</v>
      </c>
      <c r="E3070" t="s">
        <v>1718</v>
      </c>
    </row>
    <row r="3071" spans="2:5">
      <c r="B3071" s="65" t="str">
        <f t="shared" si="47"/>
        <v>doc-2506:1</v>
      </c>
      <c r="C3071" t="s">
        <v>8744</v>
      </c>
      <c r="D3071">
        <v>1</v>
      </c>
      <c r="E3071" t="s">
        <v>1201</v>
      </c>
    </row>
    <row r="3072" spans="2:5">
      <c r="B3072" s="65" t="str">
        <f t="shared" si="47"/>
        <v>doc-2506:2</v>
      </c>
      <c r="C3072" t="s">
        <v>8744</v>
      </c>
      <c r="D3072">
        <v>2</v>
      </c>
      <c r="E3072" t="s">
        <v>1195</v>
      </c>
    </row>
    <row r="3073" spans="2:5">
      <c r="B3073" s="65" t="str">
        <f t="shared" si="47"/>
        <v>doc-2506:3</v>
      </c>
      <c r="C3073" t="s">
        <v>8744</v>
      </c>
      <c r="D3073">
        <v>3</v>
      </c>
      <c r="E3073" t="s">
        <v>1177</v>
      </c>
    </row>
    <row r="3074" spans="2:5">
      <c r="B3074" s="65" t="str">
        <f t="shared" si="47"/>
        <v>doc-2506:4</v>
      </c>
      <c r="C3074" t="s">
        <v>8744</v>
      </c>
      <c r="D3074">
        <v>4</v>
      </c>
      <c r="E3074" t="s">
        <v>82</v>
      </c>
    </row>
    <row r="3075" spans="2:5">
      <c r="B3075" s="65" t="str">
        <f t="shared" si="47"/>
        <v>doc-2506:5</v>
      </c>
      <c r="C3075" t="s">
        <v>8744</v>
      </c>
      <c r="D3075">
        <v>5</v>
      </c>
      <c r="E3075" t="s">
        <v>79</v>
      </c>
    </row>
    <row r="3076" spans="2:5">
      <c r="B3076" s="65" t="str">
        <f t="shared" ref="B3076:B3139" si="48">$C3076&amp;":"&amp;$D3076</f>
        <v>doc-2506:6</v>
      </c>
      <c r="C3076" t="s">
        <v>8744</v>
      </c>
      <c r="D3076">
        <v>6</v>
      </c>
      <c r="E3076" t="s">
        <v>1052</v>
      </c>
    </row>
    <row r="3077" spans="2:5">
      <c r="B3077" s="65" t="str">
        <f t="shared" si="48"/>
        <v>doc-2508:1</v>
      </c>
      <c r="C3077" t="s">
        <v>8745</v>
      </c>
      <c r="D3077">
        <v>1</v>
      </c>
      <c r="E3077" t="s">
        <v>1201</v>
      </c>
    </row>
    <row r="3078" spans="2:5">
      <c r="B3078" s="65" t="str">
        <f t="shared" si="48"/>
        <v>doc-2508:2</v>
      </c>
      <c r="C3078" t="s">
        <v>8745</v>
      </c>
      <c r="D3078">
        <v>2</v>
      </c>
      <c r="E3078" t="s">
        <v>1195</v>
      </c>
    </row>
    <row r="3079" spans="2:5">
      <c r="B3079" s="65" t="str">
        <f t="shared" si="48"/>
        <v>doc-2508:3</v>
      </c>
      <c r="C3079" t="s">
        <v>8745</v>
      </c>
      <c r="D3079">
        <v>3</v>
      </c>
      <c r="E3079" t="s">
        <v>1177</v>
      </c>
    </row>
    <row r="3080" spans="2:5">
      <c r="B3080" s="65" t="str">
        <f t="shared" si="48"/>
        <v>doc-2509:1</v>
      </c>
      <c r="C3080" t="s">
        <v>8746</v>
      </c>
      <c r="D3080">
        <v>1</v>
      </c>
      <c r="E3080" t="s">
        <v>82</v>
      </c>
    </row>
    <row r="3081" spans="2:5">
      <c r="B3081" s="65" t="str">
        <f t="shared" si="48"/>
        <v>doc-2509:2</v>
      </c>
      <c r="C3081" t="s">
        <v>8746</v>
      </c>
      <c r="D3081">
        <v>2</v>
      </c>
      <c r="E3081" t="s">
        <v>1201</v>
      </c>
    </row>
    <row r="3082" spans="2:5">
      <c r="B3082" s="65" t="str">
        <f t="shared" si="48"/>
        <v>doc-2509:3</v>
      </c>
      <c r="C3082" t="s">
        <v>8746</v>
      </c>
      <c r="D3082">
        <v>3</v>
      </c>
      <c r="E3082" t="s">
        <v>1195</v>
      </c>
    </row>
    <row r="3083" spans="2:5">
      <c r="B3083" s="65" t="str">
        <f t="shared" si="48"/>
        <v>doc-2509:4</v>
      </c>
      <c r="C3083" t="s">
        <v>8746</v>
      </c>
      <c r="D3083">
        <v>4</v>
      </c>
      <c r="E3083" t="s">
        <v>1177</v>
      </c>
    </row>
    <row r="3084" spans="2:5">
      <c r="B3084" s="65" t="str">
        <f t="shared" si="48"/>
        <v>doc-2512:1</v>
      </c>
      <c r="C3084" t="s">
        <v>8747</v>
      </c>
      <c r="D3084">
        <v>1</v>
      </c>
      <c r="E3084" t="s">
        <v>82</v>
      </c>
    </row>
    <row r="3085" spans="2:5">
      <c r="B3085" s="65" t="str">
        <f t="shared" si="48"/>
        <v>doc-2512:2</v>
      </c>
      <c r="C3085" t="s">
        <v>8747</v>
      </c>
      <c r="D3085">
        <v>2</v>
      </c>
      <c r="E3085" t="s">
        <v>1201</v>
      </c>
    </row>
    <row r="3086" spans="2:5">
      <c r="B3086" s="65" t="str">
        <f t="shared" si="48"/>
        <v>doc-2512:3</v>
      </c>
      <c r="C3086" t="s">
        <v>8747</v>
      </c>
      <c r="D3086">
        <v>3</v>
      </c>
      <c r="E3086" t="s">
        <v>1195</v>
      </c>
    </row>
    <row r="3087" spans="2:5">
      <c r="B3087" s="65" t="str">
        <f t="shared" si="48"/>
        <v>doc-2512:4</v>
      </c>
      <c r="C3087" t="s">
        <v>8747</v>
      </c>
      <c r="D3087">
        <v>4</v>
      </c>
      <c r="E3087" t="s">
        <v>1177</v>
      </c>
    </row>
    <row r="3088" spans="2:5">
      <c r="B3088" s="65" t="str">
        <f t="shared" si="48"/>
        <v>doc-2513:1</v>
      </c>
      <c r="C3088" t="s">
        <v>8748</v>
      </c>
      <c r="D3088">
        <v>1</v>
      </c>
      <c r="E3088" t="s">
        <v>2292</v>
      </c>
    </row>
    <row r="3089" spans="2:5">
      <c r="B3089" s="65" t="str">
        <f t="shared" si="48"/>
        <v>doc-2513:2</v>
      </c>
      <c r="C3089" t="s">
        <v>8748</v>
      </c>
      <c r="D3089">
        <v>2</v>
      </c>
      <c r="E3089" t="s">
        <v>2298</v>
      </c>
    </row>
    <row r="3090" spans="2:5">
      <c r="B3090" s="65" t="str">
        <f t="shared" si="48"/>
        <v>doc-2513:3</v>
      </c>
      <c r="C3090" t="s">
        <v>8748</v>
      </c>
      <c r="D3090">
        <v>3</v>
      </c>
      <c r="E3090" t="s">
        <v>1846</v>
      </c>
    </row>
    <row r="3091" spans="2:5">
      <c r="B3091" s="65" t="str">
        <f t="shared" si="48"/>
        <v>doc-2513:4</v>
      </c>
      <c r="C3091" t="s">
        <v>8748</v>
      </c>
      <c r="D3091">
        <v>4</v>
      </c>
      <c r="E3091" t="s">
        <v>1879</v>
      </c>
    </row>
    <row r="3092" spans="2:5">
      <c r="B3092" s="65" t="str">
        <f t="shared" si="48"/>
        <v>doc-2514:1</v>
      </c>
      <c r="C3092" t="s">
        <v>8749</v>
      </c>
      <c r="D3092">
        <v>1</v>
      </c>
      <c r="E3092" t="s">
        <v>82</v>
      </c>
    </row>
    <row r="3093" spans="2:5">
      <c r="B3093" s="65" t="str">
        <f t="shared" si="48"/>
        <v>doc-2514:2</v>
      </c>
      <c r="C3093" t="s">
        <v>8749</v>
      </c>
      <c r="D3093">
        <v>2</v>
      </c>
      <c r="E3093" t="s">
        <v>1201</v>
      </c>
    </row>
    <row r="3094" spans="2:5">
      <c r="B3094" s="65" t="str">
        <f t="shared" si="48"/>
        <v>doc-2514:3</v>
      </c>
      <c r="C3094" t="s">
        <v>8749</v>
      </c>
      <c r="D3094">
        <v>3</v>
      </c>
      <c r="E3094" t="s">
        <v>1195</v>
      </c>
    </row>
    <row r="3095" spans="2:5">
      <c r="B3095" s="65" t="str">
        <f t="shared" si="48"/>
        <v>doc-2514:4</v>
      </c>
      <c r="C3095" t="s">
        <v>8749</v>
      </c>
      <c r="D3095">
        <v>4</v>
      </c>
      <c r="E3095" t="s">
        <v>1177</v>
      </c>
    </row>
    <row r="3096" spans="2:5">
      <c r="B3096" s="65" t="str">
        <f t="shared" si="48"/>
        <v>doc-2515:1</v>
      </c>
      <c r="C3096" t="s">
        <v>8750</v>
      </c>
      <c r="D3096">
        <v>1</v>
      </c>
      <c r="E3096" t="s">
        <v>1145</v>
      </c>
    </row>
    <row r="3097" spans="2:5">
      <c r="B3097" s="65" t="str">
        <f t="shared" si="48"/>
        <v>doc-2515:2</v>
      </c>
      <c r="C3097" t="s">
        <v>8750</v>
      </c>
      <c r="D3097">
        <v>2</v>
      </c>
      <c r="E3097" t="s">
        <v>2957</v>
      </c>
    </row>
    <row r="3098" spans="2:5">
      <c r="B3098" s="65" t="str">
        <f t="shared" si="48"/>
        <v>doc-2515:3</v>
      </c>
      <c r="C3098" t="s">
        <v>8750</v>
      </c>
      <c r="D3098">
        <v>3</v>
      </c>
      <c r="E3098" t="s">
        <v>2947</v>
      </c>
    </row>
    <row r="3099" spans="2:5">
      <c r="B3099" s="65" t="str">
        <f t="shared" si="48"/>
        <v>doc-2515:4</v>
      </c>
      <c r="C3099" t="s">
        <v>8750</v>
      </c>
      <c r="D3099">
        <v>4</v>
      </c>
      <c r="E3099" t="s">
        <v>2984</v>
      </c>
    </row>
    <row r="3100" spans="2:5">
      <c r="B3100" s="65" t="str">
        <f t="shared" si="48"/>
        <v>doc-2515:5</v>
      </c>
      <c r="C3100" t="s">
        <v>8750</v>
      </c>
      <c r="D3100">
        <v>5</v>
      </c>
      <c r="E3100" t="s">
        <v>1153</v>
      </c>
    </row>
    <row r="3101" spans="2:5">
      <c r="B3101" s="65" t="str">
        <f t="shared" si="48"/>
        <v>doc-2517:1</v>
      </c>
      <c r="C3101" t="s">
        <v>8751</v>
      </c>
      <c r="D3101">
        <v>1</v>
      </c>
      <c r="E3101" t="s">
        <v>2086</v>
      </c>
    </row>
    <row r="3102" spans="2:5">
      <c r="B3102" s="65" t="str">
        <f t="shared" si="48"/>
        <v>doc-2517:2</v>
      </c>
      <c r="C3102" t="s">
        <v>8751</v>
      </c>
      <c r="D3102">
        <v>2</v>
      </c>
      <c r="E3102" t="s">
        <v>1851</v>
      </c>
    </row>
    <row r="3103" spans="2:5">
      <c r="B3103" s="65" t="str">
        <f t="shared" si="48"/>
        <v>doc-2517:3</v>
      </c>
      <c r="C3103" t="s">
        <v>8751</v>
      </c>
      <c r="D3103">
        <v>3</v>
      </c>
      <c r="E3103" t="s">
        <v>2035</v>
      </c>
    </row>
    <row r="3104" spans="2:5">
      <c r="B3104" s="65" t="str">
        <f t="shared" si="48"/>
        <v>doc-2517:4</v>
      </c>
      <c r="C3104" t="s">
        <v>8751</v>
      </c>
      <c r="D3104">
        <v>4</v>
      </c>
      <c r="E3104" t="s">
        <v>1879</v>
      </c>
    </row>
    <row r="3105" spans="2:5">
      <c r="B3105" s="65" t="str">
        <f t="shared" si="48"/>
        <v>doc-2518:1</v>
      </c>
      <c r="C3105" t="s">
        <v>8752</v>
      </c>
      <c r="D3105">
        <v>1</v>
      </c>
      <c r="E3105" t="s">
        <v>2041</v>
      </c>
    </row>
    <row r="3106" spans="2:5">
      <c r="B3106" s="65" t="str">
        <f t="shared" si="48"/>
        <v>doc-2518:2</v>
      </c>
      <c r="C3106" t="s">
        <v>8752</v>
      </c>
      <c r="D3106">
        <v>2</v>
      </c>
      <c r="E3106" t="s">
        <v>2086</v>
      </c>
    </row>
    <row r="3107" spans="2:5">
      <c r="B3107" s="65" t="str">
        <f t="shared" si="48"/>
        <v>doc-2518:3</v>
      </c>
      <c r="C3107" t="s">
        <v>8752</v>
      </c>
      <c r="D3107">
        <v>3</v>
      </c>
      <c r="E3107" t="s">
        <v>1828</v>
      </c>
    </row>
    <row r="3108" spans="2:5">
      <c r="B3108" s="65" t="str">
        <f t="shared" si="48"/>
        <v>doc-2518:4</v>
      </c>
      <c r="C3108" t="s">
        <v>8752</v>
      </c>
      <c r="D3108">
        <v>4</v>
      </c>
      <c r="E3108" t="s">
        <v>1851</v>
      </c>
    </row>
    <row r="3109" spans="2:5">
      <c r="B3109" s="65" t="str">
        <f t="shared" si="48"/>
        <v>doc-2518:5</v>
      </c>
      <c r="C3109" t="s">
        <v>8752</v>
      </c>
      <c r="D3109">
        <v>5</v>
      </c>
      <c r="E3109" t="s">
        <v>2035</v>
      </c>
    </row>
    <row r="3110" spans="2:5">
      <c r="B3110" s="65" t="str">
        <f t="shared" si="48"/>
        <v>doc-2518:6</v>
      </c>
      <c r="C3110" t="s">
        <v>8752</v>
      </c>
      <c r="D3110">
        <v>6</v>
      </c>
      <c r="E3110" t="s">
        <v>1879</v>
      </c>
    </row>
    <row r="3111" spans="2:5">
      <c r="B3111" s="65" t="str">
        <f t="shared" si="48"/>
        <v>doc-2520:1</v>
      </c>
      <c r="C3111" t="s">
        <v>8753</v>
      </c>
      <c r="D3111">
        <v>1</v>
      </c>
      <c r="E3111" t="s">
        <v>2086</v>
      </c>
    </row>
    <row r="3112" spans="2:5">
      <c r="B3112" s="65" t="str">
        <f t="shared" si="48"/>
        <v>doc-2520:2</v>
      </c>
      <c r="C3112" t="s">
        <v>8753</v>
      </c>
      <c r="D3112">
        <v>2</v>
      </c>
      <c r="E3112" t="s">
        <v>1828</v>
      </c>
    </row>
    <row r="3113" spans="2:5">
      <c r="B3113" s="65" t="str">
        <f t="shared" si="48"/>
        <v>doc-2520:3</v>
      </c>
      <c r="C3113" t="s">
        <v>8753</v>
      </c>
      <c r="D3113">
        <v>3</v>
      </c>
      <c r="E3113" t="s">
        <v>1851</v>
      </c>
    </row>
    <row r="3114" spans="2:5">
      <c r="B3114" s="65" t="str">
        <f t="shared" si="48"/>
        <v>doc-2520:4</v>
      </c>
      <c r="C3114" t="s">
        <v>8753</v>
      </c>
      <c r="D3114">
        <v>4</v>
      </c>
      <c r="E3114" t="s">
        <v>2035</v>
      </c>
    </row>
    <row r="3115" spans="2:5">
      <c r="B3115" s="65" t="str">
        <f t="shared" si="48"/>
        <v>doc-2520:5</v>
      </c>
      <c r="C3115" t="s">
        <v>8753</v>
      </c>
      <c r="D3115">
        <v>5</v>
      </c>
      <c r="E3115" t="s">
        <v>1879</v>
      </c>
    </row>
    <row r="3116" spans="2:5">
      <c r="B3116" s="65" t="str">
        <f t="shared" si="48"/>
        <v>doc-2522:1</v>
      </c>
      <c r="C3116" t="s">
        <v>8754</v>
      </c>
      <c r="D3116">
        <v>1</v>
      </c>
      <c r="E3116" t="s">
        <v>2134</v>
      </c>
    </row>
    <row r="3117" spans="2:5">
      <c r="B3117" s="65" t="str">
        <f t="shared" si="48"/>
        <v>doc-2522:2</v>
      </c>
      <c r="C3117" t="s">
        <v>8754</v>
      </c>
      <c r="D3117">
        <v>2</v>
      </c>
      <c r="E3117" t="s">
        <v>1918</v>
      </c>
    </row>
    <row r="3118" spans="2:5">
      <c r="B3118" s="65" t="str">
        <f t="shared" si="48"/>
        <v>doc-2522:3</v>
      </c>
      <c r="C3118" t="s">
        <v>8754</v>
      </c>
      <c r="D3118">
        <v>3</v>
      </c>
      <c r="E3118" t="s">
        <v>2095</v>
      </c>
    </row>
    <row r="3119" spans="2:5">
      <c r="B3119" s="65" t="str">
        <f t="shared" si="48"/>
        <v>doc-2522:4</v>
      </c>
      <c r="C3119" t="s">
        <v>8754</v>
      </c>
      <c r="D3119">
        <v>4</v>
      </c>
      <c r="E3119" t="s">
        <v>1997</v>
      </c>
    </row>
    <row r="3120" spans="2:5">
      <c r="B3120" s="65" t="str">
        <f t="shared" si="48"/>
        <v>doc-2523:1</v>
      </c>
      <c r="C3120" t="s">
        <v>8755</v>
      </c>
      <c r="D3120">
        <v>1</v>
      </c>
      <c r="E3120" t="s">
        <v>2134</v>
      </c>
    </row>
    <row r="3121" spans="2:5">
      <c r="B3121" s="65" t="str">
        <f t="shared" si="48"/>
        <v>doc-2523:2</v>
      </c>
      <c r="C3121" t="s">
        <v>8755</v>
      </c>
      <c r="D3121">
        <v>2</v>
      </c>
      <c r="E3121" t="s">
        <v>2599</v>
      </c>
    </row>
    <row r="3122" spans="2:5">
      <c r="B3122" s="65" t="str">
        <f t="shared" si="48"/>
        <v>doc-2523:3</v>
      </c>
      <c r="C3122" t="s">
        <v>8755</v>
      </c>
      <c r="D3122">
        <v>3</v>
      </c>
      <c r="E3122" t="s">
        <v>1956</v>
      </c>
    </row>
    <row r="3123" spans="2:5">
      <c r="B3123" s="65" t="str">
        <f t="shared" si="48"/>
        <v>doc-2523:4</v>
      </c>
      <c r="C3123" t="s">
        <v>8755</v>
      </c>
      <c r="D3123">
        <v>4</v>
      </c>
      <c r="E3123" t="s">
        <v>1997</v>
      </c>
    </row>
    <row r="3124" spans="2:5">
      <c r="B3124" s="65" t="str">
        <f t="shared" si="48"/>
        <v>doc-2523:5</v>
      </c>
      <c r="C3124" t="s">
        <v>8755</v>
      </c>
      <c r="D3124">
        <v>5</v>
      </c>
      <c r="E3124" t="s">
        <v>2095</v>
      </c>
    </row>
    <row r="3125" spans="2:5">
      <c r="B3125" s="65" t="str">
        <f t="shared" si="48"/>
        <v>doc-2523:6</v>
      </c>
      <c r="C3125" t="s">
        <v>8755</v>
      </c>
      <c r="D3125">
        <v>6</v>
      </c>
      <c r="E3125" t="s">
        <v>2484</v>
      </c>
    </row>
    <row r="3126" spans="2:5">
      <c r="B3126" s="65" t="str">
        <f t="shared" si="48"/>
        <v>doc-2523:7</v>
      </c>
      <c r="C3126" t="s">
        <v>8755</v>
      </c>
      <c r="D3126">
        <v>7</v>
      </c>
      <c r="E3126" t="s">
        <v>2486</v>
      </c>
    </row>
    <row r="3127" spans="2:5">
      <c r="B3127" s="65" t="str">
        <f t="shared" si="48"/>
        <v>doc-2523:8</v>
      </c>
      <c r="C3127" t="s">
        <v>8755</v>
      </c>
      <c r="D3127">
        <v>8</v>
      </c>
      <c r="E3127" t="s">
        <v>1918</v>
      </c>
    </row>
    <row r="3128" spans="2:5">
      <c r="B3128" s="65" t="str">
        <f t="shared" si="48"/>
        <v>doc-2524:1</v>
      </c>
      <c r="C3128" t="s">
        <v>8756</v>
      </c>
      <c r="D3128">
        <v>1</v>
      </c>
      <c r="E3128" t="s">
        <v>2010</v>
      </c>
    </row>
    <row r="3129" spans="2:5">
      <c r="B3129" s="65" t="str">
        <f t="shared" si="48"/>
        <v>doc-2524:2</v>
      </c>
      <c r="C3129" t="s">
        <v>8756</v>
      </c>
      <c r="D3129">
        <v>2</v>
      </c>
      <c r="E3129" t="s">
        <v>1968</v>
      </c>
    </row>
    <row r="3130" spans="2:5">
      <c r="B3130" s="65" t="str">
        <f t="shared" si="48"/>
        <v>doc-2524:3</v>
      </c>
      <c r="C3130" t="s">
        <v>8756</v>
      </c>
      <c r="D3130">
        <v>3</v>
      </c>
      <c r="E3130" t="s">
        <v>1956</v>
      </c>
    </row>
    <row r="3131" spans="2:5">
      <c r="B3131" s="65" t="str">
        <f t="shared" si="48"/>
        <v>doc-2524:4</v>
      </c>
      <c r="C3131" t="s">
        <v>8756</v>
      </c>
      <c r="D3131">
        <v>4</v>
      </c>
      <c r="E3131" t="s">
        <v>1915</v>
      </c>
    </row>
    <row r="3132" spans="2:5">
      <c r="B3132" s="65" t="str">
        <f t="shared" si="48"/>
        <v>doc-2524:5</v>
      </c>
      <c r="C3132" t="s">
        <v>8756</v>
      </c>
      <c r="D3132">
        <v>5</v>
      </c>
      <c r="E3132" t="s">
        <v>1830</v>
      </c>
    </row>
    <row r="3133" spans="2:5">
      <c r="B3133" s="65" t="str">
        <f t="shared" si="48"/>
        <v>doc-2526:1</v>
      </c>
      <c r="C3133" t="s">
        <v>8757</v>
      </c>
      <c r="D3133">
        <v>1</v>
      </c>
      <c r="E3133" t="s">
        <v>1360</v>
      </c>
    </row>
    <row r="3134" spans="2:5">
      <c r="B3134" s="65" t="str">
        <f t="shared" si="48"/>
        <v>doc-2526:2</v>
      </c>
      <c r="C3134" t="s">
        <v>8757</v>
      </c>
      <c r="D3134">
        <v>2</v>
      </c>
      <c r="E3134" t="s">
        <v>1352</v>
      </c>
    </row>
    <row r="3135" spans="2:5">
      <c r="B3135" s="65" t="str">
        <f t="shared" si="48"/>
        <v>doc-2526:3</v>
      </c>
      <c r="C3135" t="s">
        <v>8757</v>
      </c>
      <c r="D3135">
        <v>3</v>
      </c>
      <c r="E3135" t="s">
        <v>1349</v>
      </c>
    </row>
    <row r="3136" spans="2:5">
      <c r="B3136" s="65" t="str">
        <f t="shared" si="48"/>
        <v>doc-2526:4</v>
      </c>
      <c r="C3136" t="s">
        <v>8757</v>
      </c>
      <c r="D3136">
        <v>4</v>
      </c>
      <c r="E3136" t="s">
        <v>1375</v>
      </c>
    </row>
    <row r="3137" spans="2:5">
      <c r="B3137" s="65" t="str">
        <f t="shared" si="48"/>
        <v>doc-2526:5</v>
      </c>
      <c r="C3137" t="s">
        <v>8757</v>
      </c>
      <c r="D3137">
        <v>5</v>
      </c>
      <c r="E3137" t="s">
        <v>1383</v>
      </c>
    </row>
    <row r="3138" spans="2:5">
      <c r="B3138" s="65" t="str">
        <f t="shared" si="48"/>
        <v>doc-2526:6</v>
      </c>
      <c r="C3138" t="s">
        <v>8757</v>
      </c>
      <c r="D3138">
        <v>6</v>
      </c>
      <c r="E3138" t="s">
        <v>1396</v>
      </c>
    </row>
    <row r="3139" spans="2:5">
      <c r="B3139" s="65" t="str">
        <f t="shared" si="48"/>
        <v>doc-2535:1</v>
      </c>
      <c r="C3139" t="s">
        <v>8758</v>
      </c>
      <c r="D3139">
        <v>1</v>
      </c>
      <c r="E3139" t="s">
        <v>1602</v>
      </c>
    </row>
    <row r="3140" spans="2:5">
      <c r="B3140" s="65" t="str">
        <f t="shared" ref="B3140:B3203" si="49">$C3140&amp;":"&amp;$D3140</f>
        <v>doc-2535:2</v>
      </c>
      <c r="C3140" t="s">
        <v>8758</v>
      </c>
      <c r="D3140">
        <v>2</v>
      </c>
      <c r="E3140" t="s">
        <v>1599</v>
      </c>
    </row>
    <row r="3141" spans="2:5">
      <c r="B3141" s="65" t="str">
        <f t="shared" si="49"/>
        <v>doc-2535:3</v>
      </c>
      <c r="C3141" t="s">
        <v>8758</v>
      </c>
      <c r="D3141">
        <v>3</v>
      </c>
      <c r="E3141" t="s">
        <v>1915</v>
      </c>
    </row>
    <row r="3142" spans="2:5">
      <c r="B3142" s="65" t="str">
        <f t="shared" si="49"/>
        <v>doc-2535:4</v>
      </c>
      <c r="C3142" t="s">
        <v>8758</v>
      </c>
      <c r="D3142">
        <v>4</v>
      </c>
      <c r="E3142" t="s">
        <v>1626</v>
      </c>
    </row>
    <row r="3143" spans="2:5">
      <c r="B3143" s="65" t="str">
        <f t="shared" si="49"/>
        <v>doc-2535:5</v>
      </c>
      <c r="C3143" t="s">
        <v>8758</v>
      </c>
      <c r="D3143">
        <v>5</v>
      </c>
      <c r="E3143" t="s">
        <v>1624</v>
      </c>
    </row>
    <row r="3144" spans="2:5">
      <c r="B3144" s="65" t="str">
        <f t="shared" si="49"/>
        <v>doc-2542:1</v>
      </c>
      <c r="C3144" t="s">
        <v>8759</v>
      </c>
      <c r="D3144">
        <v>1</v>
      </c>
      <c r="E3144" t="s">
        <v>1619</v>
      </c>
    </row>
    <row r="3145" spans="2:5">
      <c r="B3145" s="65" t="str">
        <f t="shared" si="49"/>
        <v>doc-2542:2</v>
      </c>
      <c r="C3145" t="s">
        <v>8759</v>
      </c>
      <c r="D3145">
        <v>2</v>
      </c>
      <c r="E3145" t="s">
        <v>2000</v>
      </c>
    </row>
    <row r="3146" spans="2:5">
      <c r="B3146" s="65" t="str">
        <f t="shared" si="49"/>
        <v>doc-2542:3</v>
      </c>
      <c r="C3146" t="s">
        <v>8759</v>
      </c>
      <c r="D3146">
        <v>3</v>
      </c>
      <c r="E3146" t="s">
        <v>2007</v>
      </c>
    </row>
    <row r="3147" spans="2:5">
      <c r="B3147" s="65" t="str">
        <f t="shared" si="49"/>
        <v>doc-2542:4</v>
      </c>
      <c r="C3147" t="s">
        <v>8759</v>
      </c>
      <c r="D3147">
        <v>4</v>
      </c>
      <c r="E3147" t="s">
        <v>1971</v>
      </c>
    </row>
    <row r="3148" spans="2:5">
      <c r="B3148" s="65" t="str">
        <f t="shared" si="49"/>
        <v>doc-2542:5</v>
      </c>
      <c r="C3148" t="s">
        <v>8759</v>
      </c>
      <c r="D3148">
        <v>5</v>
      </c>
      <c r="E3148" t="s">
        <v>2120</v>
      </c>
    </row>
    <row r="3149" spans="2:5">
      <c r="B3149" s="65" t="str">
        <f t="shared" si="49"/>
        <v>doc-2543:1</v>
      </c>
      <c r="C3149" t="s">
        <v>8760</v>
      </c>
      <c r="D3149">
        <v>1</v>
      </c>
      <c r="E3149" t="s">
        <v>2834</v>
      </c>
    </row>
    <row r="3150" spans="2:5">
      <c r="B3150" s="65" t="str">
        <f t="shared" si="49"/>
        <v>doc-2543:2</v>
      </c>
      <c r="C3150" t="s">
        <v>8760</v>
      </c>
      <c r="D3150">
        <v>2</v>
      </c>
      <c r="E3150" t="s">
        <v>2059</v>
      </c>
    </row>
    <row r="3151" spans="2:5">
      <c r="B3151" s="65" t="str">
        <f t="shared" si="49"/>
        <v>doc-2543:3</v>
      </c>
      <c r="C3151" t="s">
        <v>8760</v>
      </c>
      <c r="D3151">
        <v>3</v>
      </c>
      <c r="E3151" t="s">
        <v>2120</v>
      </c>
    </row>
    <row r="3152" spans="2:5">
      <c r="B3152" s="65" t="str">
        <f t="shared" si="49"/>
        <v>doc-2543:4</v>
      </c>
      <c r="C3152" t="s">
        <v>8760</v>
      </c>
      <c r="D3152">
        <v>4</v>
      </c>
      <c r="E3152" t="s">
        <v>1994</v>
      </c>
    </row>
    <row r="3153" spans="2:5">
      <c r="B3153" s="65" t="str">
        <f t="shared" si="49"/>
        <v>doc-2543:5</v>
      </c>
      <c r="C3153" t="s">
        <v>8760</v>
      </c>
      <c r="D3153">
        <v>5</v>
      </c>
      <c r="E3153" t="s">
        <v>2799</v>
      </c>
    </row>
    <row r="3154" spans="2:5">
      <c r="B3154" s="65" t="str">
        <f t="shared" si="49"/>
        <v>doc-2543:6</v>
      </c>
      <c r="C3154" t="s">
        <v>8760</v>
      </c>
      <c r="D3154">
        <v>6</v>
      </c>
      <c r="E3154" t="s">
        <v>2823</v>
      </c>
    </row>
    <row r="3155" spans="2:5">
      <c r="B3155" s="65" t="str">
        <f t="shared" si="49"/>
        <v>doc-2544:1</v>
      </c>
      <c r="C3155" t="s">
        <v>8761</v>
      </c>
      <c r="D3155">
        <v>1</v>
      </c>
      <c r="E3155" t="s">
        <v>82</v>
      </c>
    </row>
    <row r="3156" spans="2:5">
      <c r="B3156" s="65" t="str">
        <f t="shared" si="49"/>
        <v>doc-2544:2</v>
      </c>
      <c r="C3156" t="s">
        <v>8761</v>
      </c>
      <c r="D3156">
        <v>2</v>
      </c>
      <c r="E3156" t="s">
        <v>2951</v>
      </c>
    </row>
    <row r="3157" spans="2:5">
      <c r="B3157" s="65" t="str">
        <f t="shared" si="49"/>
        <v>doc-2544:3</v>
      </c>
      <c r="C3157" t="s">
        <v>8761</v>
      </c>
      <c r="D3157">
        <v>3</v>
      </c>
      <c r="E3157" t="s">
        <v>1195</v>
      </c>
    </row>
    <row r="3158" spans="2:5">
      <c r="B3158" s="65" t="str">
        <f t="shared" si="49"/>
        <v>doc-2547:1</v>
      </c>
      <c r="C3158" t="s">
        <v>8762</v>
      </c>
      <c r="D3158">
        <v>1</v>
      </c>
      <c r="E3158" t="s">
        <v>3035</v>
      </c>
    </row>
    <row r="3159" spans="2:5">
      <c r="B3159" s="65" t="str">
        <f t="shared" si="49"/>
        <v>doc-2547:2</v>
      </c>
      <c r="C3159" t="s">
        <v>8762</v>
      </c>
      <c r="D3159">
        <v>2</v>
      </c>
      <c r="E3159" t="s">
        <v>3024</v>
      </c>
    </row>
    <row r="3160" spans="2:5">
      <c r="B3160" s="65" t="str">
        <f t="shared" si="49"/>
        <v>doc-2547:3</v>
      </c>
      <c r="C3160" t="s">
        <v>8762</v>
      </c>
      <c r="D3160">
        <v>3</v>
      </c>
      <c r="E3160" t="s">
        <v>239</v>
      </c>
    </row>
    <row r="3161" spans="2:5">
      <c r="B3161" s="65" t="str">
        <f t="shared" si="49"/>
        <v>doc-2547:4</v>
      </c>
      <c r="C3161" t="s">
        <v>8762</v>
      </c>
      <c r="D3161">
        <v>4</v>
      </c>
      <c r="E3161" t="s">
        <v>1747</v>
      </c>
    </row>
    <row r="3162" spans="2:5">
      <c r="B3162" s="65" t="str">
        <f t="shared" si="49"/>
        <v>doc-2547:5</v>
      </c>
      <c r="C3162" t="s">
        <v>8762</v>
      </c>
      <c r="D3162">
        <v>5</v>
      </c>
      <c r="E3162" t="s">
        <v>1052</v>
      </c>
    </row>
    <row r="3163" spans="2:5">
      <c r="B3163" s="65" t="str">
        <f t="shared" si="49"/>
        <v>doc-2547:6</v>
      </c>
      <c r="C3163" t="s">
        <v>8762</v>
      </c>
      <c r="D3163">
        <v>6</v>
      </c>
      <c r="E3163" t="s">
        <v>1569</v>
      </c>
    </row>
    <row r="3164" spans="2:5">
      <c r="B3164" s="65" t="str">
        <f t="shared" si="49"/>
        <v>doc-2559:1</v>
      </c>
      <c r="C3164" t="s">
        <v>6111</v>
      </c>
      <c r="D3164">
        <v>1</v>
      </c>
      <c r="E3164" t="s">
        <v>1435</v>
      </c>
    </row>
    <row r="3165" spans="2:5">
      <c r="B3165" s="65" t="str">
        <f t="shared" si="49"/>
        <v>doc-2559:2</v>
      </c>
      <c r="C3165" t="s">
        <v>6111</v>
      </c>
      <c r="D3165">
        <v>2</v>
      </c>
      <c r="E3165" t="s">
        <v>1082</v>
      </c>
    </row>
    <row r="3166" spans="2:5">
      <c r="B3166" s="65" t="str">
        <f t="shared" si="49"/>
        <v>doc-2559:3</v>
      </c>
      <c r="C3166" t="s">
        <v>6111</v>
      </c>
      <c r="D3166">
        <v>3</v>
      </c>
      <c r="E3166" t="s">
        <v>276</v>
      </c>
    </row>
    <row r="3167" spans="2:5">
      <c r="B3167" s="65" t="str">
        <f t="shared" si="49"/>
        <v>doc-2559:4</v>
      </c>
      <c r="C3167" t="s">
        <v>6111</v>
      </c>
      <c r="D3167">
        <v>4</v>
      </c>
      <c r="E3167" t="s">
        <v>2934</v>
      </c>
    </row>
    <row r="3168" spans="2:5">
      <c r="B3168" s="65" t="str">
        <f t="shared" si="49"/>
        <v>doc-2559:5</v>
      </c>
      <c r="C3168" t="s">
        <v>6111</v>
      </c>
      <c r="D3168">
        <v>5</v>
      </c>
      <c r="E3168" t="s">
        <v>2889</v>
      </c>
    </row>
    <row r="3169" spans="2:5">
      <c r="B3169" s="65" t="str">
        <f t="shared" si="49"/>
        <v>doc-2560a:1</v>
      </c>
      <c r="C3169" t="s">
        <v>6118</v>
      </c>
      <c r="D3169">
        <v>1</v>
      </c>
      <c r="E3169" t="s">
        <v>1295</v>
      </c>
    </row>
    <row r="3170" spans="2:5">
      <c r="B3170" s="65" t="str">
        <f t="shared" si="49"/>
        <v>doc-2560a:2</v>
      </c>
      <c r="C3170" t="s">
        <v>6118</v>
      </c>
      <c r="D3170">
        <v>2</v>
      </c>
      <c r="E3170" t="s">
        <v>1435</v>
      </c>
    </row>
    <row r="3171" spans="2:5">
      <c r="B3171" s="65" t="str">
        <f t="shared" si="49"/>
        <v>doc-2560a:3</v>
      </c>
      <c r="C3171" t="s">
        <v>6118</v>
      </c>
      <c r="D3171">
        <v>3</v>
      </c>
      <c r="E3171" t="s">
        <v>2934</v>
      </c>
    </row>
    <row r="3172" spans="2:5">
      <c r="B3172" s="65" t="str">
        <f t="shared" si="49"/>
        <v>doc-2560a:4</v>
      </c>
      <c r="C3172" t="s">
        <v>6118</v>
      </c>
      <c r="D3172">
        <v>4</v>
      </c>
      <c r="E3172" t="s">
        <v>1807</v>
      </c>
    </row>
    <row r="3173" spans="2:5">
      <c r="B3173" s="65" t="str">
        <f t="shared" si="49"/>
        <v>doc-2562:1</v>
      </c>
      <c r="C3173" t="s">
        <v>8763</v>
      </c>
      <c r="D3173">
        <v>1</v>
      </c>
      <c r="E3173" t="s">
        <v>82</v>
      </c>
    </row>
    <row r="3174" spans="2:5">
      <c r="B3174" s="65" t="str">
        <f t="shared" si="49"/>
        <v>doc-2563:1</v>
      </c>
      <c r="C3174" t="s">
        <v>8764</v>
      </c>
      <c r="D3174">
        <v>1</v>
      </c>
      <c r="E3174" t="s">
        <v>3035</v>
      </c>
    </row>
    <row r="3175" spans="2:5">
      <c r="B3175" s="65" t="str">
        <f t="shared" si="49"/>
        <v>doc-2563:2</v>
      </c>
      <c r="C3175" t="s">
        <v>8764</v>
      </c>
      <c r="D3175">
        <v>2</v>
      </c>
      <c r="E3175" t="s">
        <v>239</v>
      </c>
    </row>
    <row r="3176" spans="2:5">
      <c r="B3176" s="65" t="str">
        <f t="shared" si="49"/>
        <v>doc-2563:3</v>
      </c>
      <c r="C3176" t="s">
        <v>8764</v>
      </c>
      <c r="D3176">
        <v>3</v>
      </c>
      <c r="E3176" t="s">
        <v>1295</v>
      </c>
    </row>
    <row r="3177" spans="2:5">
      <c r="B3177" s="65" t="str">
        <f t="shared" si="49"/>
        <v>doc-2564:1</v>
      </c>
      <c r="C3177" t="s">
        <v>8765</v>
      </c>
      <c r="D3177">
        <v>1</v>
      </c>
      <c r="E3177" t="s">
        <v>82</v>
      </c>
    </row>
    <row r="3178" spans="2:5">
      <c r="B3178" s="65" t="str">
        <f t="shared" si="49"/>
        <v>doc-2565b:1</v>
      </c>
      <c r="C3178" t="s">
        <v>8766</v>
      </c>
      <c r="D3178">
        <v>1</v>
      </c>
      <c r="E3178" t="s">
        <v>2779</v>
      </c>
    </row>
    <row r="3179" spans="2:5">
      <c r="B3179" s="65" t="str">
        <f t="shared" si="49"/>
        <v>doc-2565d:1</v>
      </c>
      <c r="C3179" t="s">
        <v>8767</v>
      </c>
      <c r="D3179">
        <v>1</v>
      </c>
      <c r="E3179" t="s">
        <v>2779</v>
      </c>
    </row>
    <row r="3180" spans="2:5">
      <c r="B3180" s="65" t="str">
        <f t="shared" si="49"/>
        <v>doc-2566:1</v>
      </c>
      <c r="C3180" t="s">
        <v>8768</v>
      </c>
      <c r="D3180">
        <v>1</v>
      </c>
      <c r="E3180" t="s">
        <v>2784</v>
      </c>
    </row>
    <row r="3181" spans="2:5">
      <c r="B3181" s="65" t="str">
        <f t="shared" si="49"/>
        <v>doc-2566:2</v>
      </c>
      <c r="C3181" t="s">
        <v>8768</v>
      </c>
      <c r="D3181">
        <v>2</v>
      </c>
      <c r="E3181" t="s">
        <v>2779</v>
      </c>
    </row>
    <row r="3182" spans="2:5">
      <c r="B3182" s="65" t="str">
        <f t="shared" si="49"/>
        <v>doc-2566:3</v>
      </c>
      <c r="C3182" t="s">
        <v>8768</v>
      </c>
      <c r="D3182">
        <v>3</v>
      </c>
      <c r="E3182" t="s">
        <v>1915</v>
      </c>
    </row>
    <row r="3183" spans="2:5">
      <c r="B3183" s="65" t="str">
        <f t="shared" si="49"/>
        <v>doc-2567:1</v>
      </c>
      <c r="C3183" t="s">
        <v>8769</v>
      </c>
      <c r="D3183">
        <v>1</v>
      </c>
      <c r="E3183" t="s">
        <v>1751</v>
      </c>
    </row>
    <row r="3184" spans="2:5">
      <c r="B3184" s="65" t="str">
        <f t="shared" si="49"/>
        <v>doc-2567:2</v>
      </c>
      <c r="C3184" t="s">
        <v>8769</v>
      </c>
      <c r="D3184">
        <v>2</v>
      </c>
      <c r="E3184" t="s">
        <v>1915</v>
      </c>
    </row>
    <row r="3185" spans="2:5">
      <c r="B3185" s="65" t="str">
        <f t="shared" si="49"/>
        <v>doc-2567:3</v>
      </c>
      <c r="C3185" t="s">
        <v>8769</v>
      </c>
      <c r="D3185">
        <v>3</v>
      </c>
      <c r="E3185" t="s">
        <v>2779</v>
      </c>
    </row>
    <row r="3186" spans="2:5">
      <c r="B3186" s="65" t="str">
        <f t="shared" si="49"/>
        <v>doc-2568:1</v>
      </c>
      <c r="C3186" t="s">
        <v>8770</v>
      </c>
      <c r="D3186">
        <v>1</v>
      </c>
      <c r="E3186" t="s">
        <v>82</v>
      </c>
    </row>
    <row r="3187" spans="2:5">
      <c r="B3187" s="65" t="str">
        <f t="shared" si="49"/>
        <v>doc-2569a:1</v>
      </c>
      <c r="C3187" t="s">
        <v>8771</v>
      </c>
      <c r="D3187">
        <v>1</v>
      </c>
      <c r="E3187" t="s">
        <v>73</v>
      </c>
    </row>
    <row r="3188" spans="2:5">
      <c r="B3188" s="65" t="str">
        <f t="shared" si="49"/>
        <v>doc-2569a:2</v>
      </c>
      <c r="C3188" t="s">
        <v>8771</v>
      </c>
      <c r="D3188">
        <v>2</v>
      </c>
      <c r="E3188" t="s">
        <v>1427</v>
      </c>
    </row>
    <row r="3189" spans="2:5">
      <c r="B3189" s="65" t="str">
        <f t="shared" si="49"/>
        <v>doc-2569a:3</v>
      </c>
      <c r="C3189" t="s">
        <v>8771</v>
      </c>
      <c r="D3189">
        <v>3</v>
      </c>
      <c r="E3189" t="s">
        <v>76</v>
      </c>
    </row>
    <row r="3190" spans="2:5">
      <c r="B3190" s="65" t="str">
        <f t="shared" si="49"/>
        <v>doc-2569a:4</v>
      </c>
      <c r="C3190" t="s">
        <v>8771</v>
      </c>
      <c r="D3190">
        <v>4</v>
      </c>
      <c r="E3190" t="s">
        <v>87</v>
      </c>
    </row>
    <row r="3191" spans="2:5">
      <c r="B3191" s="65" t="str">
        <f t="shared" si="49"/>
        <v>doc-2569a:5</v>
      </c>
      <c r="C3191" t="s">
        <v>8771</v>
      </c>
      <c r="D3191">
        <v>5</v>
      </c>
      <c r="E3191" t="s">
        <v>1070</v>
      </c>
    </row>
    <row r="3192" spans="2:5">
      <c r="B3192" s="65" t="str">
        <f t="shared" si="49"/>
        <v>doc-2569a:6</v>
      </c>
      <c r="C3192" t="s">
        <v>8771</v>
      </c>
      <c r="D3192">
        <v>6</v>
      </c>
      <c r="E3192" t="s">
        <v>79</v>
      </c>
    </row>
    <row r="3193" spans="2:5">
      <c r="B3193" s="65" t="str">
        <f t="shared" si="49"/>
        <v>doc-2569c:1</v>
      </c>
      <c r="C3193" t="s">
        <v>8772</v>
      </c>
      <c r="D3193">
        <v>1</v>
      </c>
      <c r="E3193" t="s">
        <v>73</v>
      </c>
    </row>
    <row r="3194" spans="2:5">
      <c r="B3194" s="65" t="str">
        <f t="shared" si="49"/>
        <v>doc-2569c:2</v>
      </c>
      <c r="C3194" t="s">
        <v>8772</v>
      </c>
      <c r="D3194">
        <v>2</v>
      </c>
      <c r="E3194" t="s">
        <v>1427</v>
      </c>
    </row>
    <row r="3195" spans="2:5">
      <c r="B3195" s="65" t="str">
        <f t="shared" si="49"/>
        <v>doc-2569c:3</v>
      </c>
      <c r="C3195" t="s">
        <v>8772</v>
      </c>
      <c r="D3195">
        <v>3</v>
      </c>
      <c r="E3195" t="s">
        <v>76</v>
      </c>
    </row>
    <row r="3196" spans="2:5">
      <c r="B3196" s="65" t="str">
        <f t="shared" si="49"/>
        <v>doc-2569c:4</v>
      </c>
      <c r="C3196" t="s">
        <v>8772</v>
      </c>
      <c r="D3196">
        <v>4</v>
      </c>
      <c r="E3196" t="s">
        <v>87</v>
      </c>
    </row>
    <row r="3197" spans="2:5">
      <c r="B3197" s="65" t="str">
        <f t="shared" si="49"/>
        <v>doc-2569c:5</v>
      </c>
      <c r="C3197" t="s">
        <v>8772</v>
      </c>
      <c r="D3197">
        <v>5</v>
      </c>
      <c r="E3197" t="s">
        <v>79</v>
      </c>
    </row>
    <row r="3198" spans="2:5">
      <c r="B3198" s="65" t="str">
        <f t="shared" si="49"/>
        <v>doc-2569c:6</v>
      </c>
      <c r="C3198" t="s">
        <v>8772</v>
      </c>
      <c r="D3198">
        <v>6</v>
      </c>
      <c r="E3198" t="s">
        <v>1070</v>
      </c>
    </row>
    <row r="3199" spans="2:5">
      <c r="B3199" s="65" t="str">
        <f t="shared" si="49"/>
        <v>doc-2570:1</v>
      </c>
      <c r="C3199" t="s">
        <v>8773</v>
      </c>
      <c r="D3199">
        <v>1</v>
      </c>
      <c r="E3199" t="s">
        <v>79</v>
      </c>
    </row>
    <row r="3200" spans="2:5">
      <c r="B3200" s="65" t="str">
        <f t="shared" si="49"/>
        <v>doc-2570:2</v>
      </c>
      <c r="C3200" t="s">
        <v>8773</v>
      </c>
      <c r="D3200">
        <v>2</v>
      </c>
      <c r="E3200" t="s">
        <v>90</v>
      </c>
    </row>
    <row r="3201" spans="2:5">
      <c r="B3201" s="65" t="str">
        <f t="shared" si="49"/>
        <v>doc-2570:3</v>
      </c>
      <c r="C3201" t="s">
        <v>8773</v>
      </c>
      <c r="D3201">
        <v>3</v>
      </c>
      <c r="E3201" t="s">
        <v>1427</v>
      </c>
    </row>
    <row r="3202" spans="2:5">
      <c r="B3202" s="65" t="str">
        <f t="shared" si="49"/>
        <v>doc-2570:4</v>
      </c>
      <c r="C3202" t="s">
        <v>8773</v>
      </c>
      <c r="D3202">
        <v>4</v>
      </c>
      <c r="E3202" t="s">
        <v>76</v>
      </c>
    </row>
    <row r="3203" spans="2:5">
      <c r="B3203" s="65" t="str">
        <f t="shared" si="49"/>
        <v>doc-2570:5</v>
      </c>
      <c r="C3203" t="s">
        <v>8773</v>
      </c>
      <c r="D3203">
        <v>5</v>
      </c>
      <c r="E3203" t="s">
        <v>87</v>
      </c>
    </row>
    <row r="3204" spans="2:5">
      <c r="B3204" s="65" t="str">
        <f t="shared" ref="B3204:B3267" si="50">$C3204&amp;":"&amp;$D3204</f>
        <v>doc-2570:6</v>
      </c>
      <c r="C3204" t="s">
        <v>8773</v>
      </c>
      <c r="D3204">
        <v>6</v>
      </c>
      <c r="E3204" t="s">
        <v>1721</v>
      </c>
    </row>
    <row r="3205" spans="2:5">
      <c r="B3205" s="65" t="str">
        <f t="shared" si="50"/>
        <v>doc-2570:7</v>
      </c>
      <c r="C3205" t="s">
        <v>8773</v>
      </c>
      <c r="D3205">
        <v>7</v>
      </c>
      <c r="E3205" t="s">
        <v>73</v>
      </c>
    </row>
    <row r="3206" spans="2:5">
      <c r="B3206" s="65" t="str">
        <f t="shared" si="50"/>
        <v>doc-2571:1</v>
      </c>
      <c r="C3206" t="s">
        <v>8774</v>
      </c>
      <c r="D3206">
        <v>1</v>
      </c>
      <c r="E3206" t="s">
        <v>1070</v>
      </c>
    </row>
    <row r="3207" spans="2:5">
      <c r="B3207" s="65" t="str">
        <f t="shared" si="50"/>
        <v>doc-2571:2</v>
      </c>
      <c r="C3207" t="s">
        <v>8774</v>
      </c>
      <c r="D3207">
        <v>2</v>
      </c>
      <c r="E3207" t="s">
        <v>87</v>
      </c>
    </row>
    <row r="3208" spans="2:5">
      <c r="B3208" s="65" t="str">
        <f t="shared" si="50"/>
        <v>doc-2571:3</v>
      </c>
      <c r="C3208" t="s">
        <v>8774</v>
      </c>
      <c r="D3208">
        <v>3</v>
      </c>
      <c r="E3208" t="s">
        <v>73</v>
      </c>
    </row>
    <row r="3209" spans="2:5">
      <c r="B3209" s="65" t="str">
        <f t="shared" si="50"/>
        <v>doc-2572:1</v>
      </c>
      <c r="C3209" t="s">
        <v>8775</v>
      </c>
      <c r="D3209">
        <v>1</v>
      </c>
      <c r="E3209" t="s">
        <v>2789</v>
      </c>
    </row>
    <row r="3210" spans="2:5">
      <c r="B3210" s="65" t="str">
        <f t="shared" si="50"/>
        <v>doc-2572:2</v>
      </c>
      <c r="C3210" t="s">
        <v>8775</v>
      </c>
      <c r="D3210">
        <v>2</v>
      </c>
      <c r="E3210" t="s">
        <v>2773</v>
      </c>
    </row>
    <row r="3211" spans="2:5">
      <c r="B3211" s="65" t="str">
        <f t="shared" si="50"/>
        <v>doc-2572:3</v>
      </c>
      <c r="C3211" t="s">
        <v>8775</v>
      </c>
      <c r="D3211">
        <v>3</v>
      </c>
      <c r="E3211" t="s">
        <v>2764</v>
      </c>
    </row>
    <row r="3212" spans="2:5">
      <c r="B3212" s="65" t="str">
        <f t="shared" si="50"/>
        <v>doc-2572:4</v>
      </c>
      <c r="C3212" t="s">
        <v>8775</v>
      </c>
      <c r="D3212">
        <v>4</v>
      </c>
      <c r="E3212" t="s">
        <v>2761</v>
      </c>
    </row>
    <row r="3213" spans="2:5">
      <c r="B3213" s="65" t="str">
        <f t="shared" si="50"/>
        <v>doc-2572:5</v>
      </c>
      <c r="C3213" t="s">
        <v>8775</v>
      </c>
      <c r="D3213">
        <v>5</v>
      </c>
      <c r="E3213" t="s">
        <v>3233</v>
      </c>
    </row>
    <row r="3214" spans="2:5">
      <c r="B3214" s="65" t="str">
        <f t="shared" si="50"/>
        <v>doc-2573:1</v>
      </c>
      <c r="C3214" t="s">
        <v>8776</v>
      </c>
      <c r="D3214">
        <v>1</v>
      </c>
      <c r="E3214" t="s">
        <v>82</v>
      </c>
    </row>
    <row r="3215" spans="2:5">
      <c r="B3215" s="65" t="str">
        <f t="shared" si="50"/>
        <v>doc-2574:1</v>
      </c>
      <c r="C3215" t="s">
        <v>8777</v>
      </c>
      <c r="D3215">
        <v>1</v>
      </c>
      <c r="E3215" t="s">
        <v>1082</v>
      </c>
    </row>
    <row r="3216" spans="2:5">
      <c r="B3216" s="65" t="str">
        <f t="shared" si="50"/>
        <v>doc-2574:2</v>
      </c>
      <c r="C3216" t="s">
        <v>8777</v>
      </c>
      <c r="D3216">
        <v>2</v>
      </c>
      <c r="E3216" t="s">
        <v>2928</v>
      </c>
    </row>
    <row r="3217" spans="2:5">
      <c r="B3217" s="65" t="str">
        <f t="shared" si="50"/>
        <v>doc-2574:3</v>
      </c>
      <c r="C3217" t="s">
        <v>8777</v>
      </c>
      <c r="D3217">
        <v>3</v>
      </c>
      <c r="E3217" t="s">
        <v>90</v>
      </c>
    </row>
    <row r="3218" spans="2:5">
      <c r="B3218" s="65" t="str">
        <f t="shared" si="50"/>
        <v>doc-2575:1</v>
      </c>
      <c r="C3218" t="s">
        <v>8778</v>
      </c>
      <c r="D3218">
        <v>1</v>
      </c>
      <c r="E3218" t="s">
        <v>1918</v>
      </c>
    </row>
    <row r="3219" spans="2:5">
      <c r="B3219" s="65" t="str">
        <f t="shared" si="50"/>
        <v>doc-2575:2</v>
      </c>
      <c r="C3219" t="s">
        <v>8778</v>
      </c>
      <c r="D3219">
        <v>2</v>
      </c>
      <c r="E3219" t="s">
        <v>1787</v>
      </c>
    </row>
    <row r="3220" spans="2:5">
      <c r="B3220" s="65" t="str">
        <f t="shared" si="50"/>
        <v>doc-2575:3</v>
      </c>
      <c r="C3220" t="s">
        <v>8778</v>
      </c>
      <c r="D3220">
        <v>3</v>
      </c>
      <c r="E3220" t="s">
        <v>1885</v>
      </c>
    </row>
    <row r="3221" spans="2:5">
      <c r="B3221" s="65" t="str">
        <f t="shared" si="50"/>
        <v>doc-2575:4</v>
      </c>
      <c r="C3221" t="s">
        <v>8778</v>
      </c>
      <c r="D3221">
        <v>4</v>
      </c>
      <c r="E3221" t="s">
        <v>2122</v>
      </c>
    </row>
    <row r="3222" spans="2:5">
      <c r="B3222" s="65" t="str">
        <f t="shared" si="50"/>
        <v>doc-2575:5</v>
      </c>
      <c r="C3222" t="s">
        <v>8778</v>
      </c>
      <c r="D3222">
        <v>5</v>
      </c>
      <c r="E3222" t="s">
        <v>2038</v>
      </c>
    </row>
    <row r="3223" spans="2:5">
      <c r="B3223" s="65" t="str">
        <f t="shared" si="50"/>
        <v>doc-2576:1</v>
      </c>
      <c r="C3223" t="s">
        <v>8779</v>
      </c>
      <c r="D3223">
        <v>1</v>
      </c>
      <c r="E3223" t="s">
        <v>76</v>
      </c>
    </row>
    <row r="3224" spans="2:5">
      <c r="B3224" s="65" t="str">
        <f t="shared" si="50"/>
        <v>doc-2576:2</v>
      </c>
      <c r="C3224" t="s">
        <v>8779</v>
      </c>
      <c r="D3224">
        <v>2</v>
      </c>
      <c r="E3224" t="s">
        <v>87</v>
      </c>
    </row>
    <row r="3225" spans="2:5">
      <c r="B3225" s="65" t="str">
        <f t="shared" si="50"/>
        <v>doc-2576:3</v>
      </c>
      <c r="C3225" t="s">
        <v>8779</v>
      </c>
      <c r="D3225">
        <v>3</v>
      </c>
      <c r="E3225" t="s">
        <v>73</v>
      </c>
    </row>
    <row r="3226" spans="2:5">
      <c r="B3226" s="65" t="str">
        <f t="shared" si="50"/>
        <v>doc-2576:4</v>
      </c>
      <c r="C3226" t="s">
        <v>8779</v>
      </c>
      <c r="D3226">
        <v>4</v>
      </c>
      <c r="E3226" t="s">
        <v>1942</v>
      </c>
    </row>
    <row r="3227" spans="2:5">
      <c r="B3227" s="65" t="str">
        <f t="shared" si="50"/>
        <v>doc-2580:1</v>
      </c>
      <c r="C3227" t="s">
        <v>8780</v>
      </c>
      <c r="D3227">
        <v>1</v>
      </c>
      <c r="E3227" t="s">
        <v>2134</v>
      </c>
    </row>
    <row r="3228" spans="2:5">
      <c r="B3228" s="65" t="str">
        <f t="shared" si="50"/>
        <v>doc-2580:2</v>
      </c>
      <c r="C3228" t="s">
        <v>8780</v>
      </c>
      <c r="D3228">
        <v>2</v>
      </c>
      <c r="E3228" t="s">
        <v>1918</v>
      </c>
    </row>
    <row r="3229" spans="2:5">
      <c r="B3229" s="65" t="str">
        <f t="shared" si="50"/>
        <v>doc-2580:3</v>
      </c>
      <c r="C3229" t="s">
        <v>8780</v>
      </c>
      <c r="D3229">
        <v>3</v>
      </c>
      <c r="E3229" t="s">
        <v>2095</v>
      </c>
    </row>
    <row r="3230" spans="2:5">
      <c r="B3230" s="65" t="str">
        <f t="shared" si="50"/>
        <v>doc-2583:1</v>
      </c>
      <c r="C3230" t="s">
        <v>8781</v>
      </c>
      <c r="D3230">
        <v>1</v>
      </c>
      <c r="E3230" t="s">
        <v>3146</v>
      </c>
    </row>
    <row r="3231" spans="2:5">
      <c r="B3231" s="65" t="str">
        <f t="shared" si="50"/>
        <v>doc-2583:2</v>
      </c>
      <c r="C3231" t="s">
        <v>8781</v>
      </c>
      <c r="D3231">
        <v>2</v>
      </c>
      <c r="E3231" t="s">
        <v>1994</v>
      </c>
    </row>
    <row r="3232" spans="2:5">
      <c r="B3232" s="65" t="str">
        <f t="shared" si="50"/>
        <v>doc-2583:3</v>
      </c>
      <c r="C3232" t="s">
        <v>8781</v>
      </c>
      <c r="D3232">
        <v>3</v>
      </c>
      <c r="E3232" t="s">
        <v>1977</v>
      </c>
    </row>
    <row r="3233" spans="2:5">
      <c r="B3233" s="65" t="str">
        <f t="shared" si="50"/>
        <v>doc-2584:1</v>
      </c>
      <c r="C3233" t="s">
        <v>8782</v>
      </c>
      <c r="D3233">
        <v>1</v>
      </c>
      <c r="E3233" t="s">
        <v>1619</v>
      </c>
    </row>
    <row r="3234" spans="2:5">
      <c r="B3234" s="65" t="str">
        <f t="shared" si="50"/>
        <v>doc-2584:2</v>
      </c>
      <c r="C3234" t="s">
        <v>8782</v>
      </c>
      <c r="D3234">
        <v>2</v>
      </c>
      <c r="E3234" t="s">
        <v>2000</v>
      </c>
    </row>
    <row r="3235" spans="2:5">
      <c r="B3235" s="65" t="str">
        <f t="shared" si="50"/>
        <v>doc-2584:3</v>
      </c>
      <c r="C3235" t="s">
        <v>8782</v>
      </c>
      <c r="D3235">
        <v>3</v>
      </c>
      <c r="E3235" t="s">
        <v>2007</v>
      </c>
    </row>
    <row r="3236" spans="2:5">
      <c r="B3236" s="65" t="str">
        <f t="shared" si="50"/>
        <v>doc-2584:4</v>
      </c>
      <c r="C3236" t="s">
        <v>8782</v>
      </c>
      <c r="D3236">
        <v>4</v>
      </c>
      <c r="E3236" t="s">
        <v>1971</v>
      </c>
    </row>
    <row r="3237" spans="2:5">
      <c r="B3237" s="65" t="str">
        <f t="shared" si="50"/>
        <v>doc-2584:5</v>
      </c>
      <c r="C3237" t="s">
        <v>8782</v>
      </c>
      <c r="D3237">
        <v>5</v>
      </c>
      <c r="E3237" t="s">
        <v>2120</v>
      </c>
    </row>
    <row r="3238" spans="2:5">
      <c r="B3238" s="65" t="str">
        <f t="shared" si="50"/>
        <v>doc-2584:6</v>
      </c>
      <c r="C3238" t="s">
        <v>8782</v>
      </c>
      <c r="D3238">
        <v>6</v>
      </c>
      <c r="E3238" t="s">
        <v>1606</v>
      </c>
    </row>
    <row r="3239" spans="2:5">
      <c r="B3239" s="65" t="str">
        <f t="shared" si="50"/>
        <v>doc-2585:1</v>
      </c>
      <c r="C3239" t="s">
        <v>8783</v>
      </c>
      <c r="D3239">
        <v>1</v>
      </c>
      <c r="E3239" t="s">
        <v>1619</v>
      </c>
    </row>
    <row r="3240" spans="2:5">
      <c r="B3240" s="65" t="str">
        <f t="shared" si="50"/>
        <v>doc-2585:2</v>
      </c>
      <c r="C3240" t="s">
        <v>8783</v>
      </c>
      <c r="D3240">
        <v>2</v>
      </c>
      <c r="E3240" t="s">
        <v>2000</v>
      </c>
    </row>
    <row r="3241" spans="2:5">
      <c r="B3241" s="65" t="str">
        <f t="shared" si="50"/>
        <v>doc-2585:3</v>
      </c>
      <c r="C3241" t="s">
        <v>8783</v>
      </c>
      <c r="D3241">
        <v>3</v>
      </c>
      <c r="E3241" t="s">
        <v>2007</v>
      </c>
    </row>
    <row r="3242" spans="2:5">
      <c r="B3242" s="65" t="str">
        <f t="shared" si="50"/>
        <v>doc-2585:4</v>
      </c>
      <c r="C3242" t="s">
        <v>8783</v>
      </c>
      <c r="D3242">
        <v>4</v>
      </c>
      <c r="E3242" t="s">
        <v>1971</v>
      </c>
    </row>
    <row r="3243" spans="2:5">
      <c r="B3243" s="65" t="str">
        <f t="shared" si="50"/>
        <v>doc-2585:5</v>
      </c>
      <c r="C3243" t="s">
        <v>8783</v>
      </c>
      <c r="D3243">
        <v>5</v>
      </c>
      <c r="E3243" t="s">
        <v>2120</v>
      </c>
    </row>
    <row r="3244" spans="2:5">
      <c r="B3244" s="65" t="str">
        <f t="shared" si="50"/>
        <v>doc-2586:1</v>
      </c>
      <c r="C3244" t="s">
        <v>8784</v>
      </c>
      <c r="D3244">
        <v>1</v>
      </c>
      <c r="E3244" t="s">
        <v>1756</v>
      </c>
    </row>
    <row r="3245" spans="2:5">
      <c r="B3245" s="65" t="str">
        <f t="shared" si="50"/>
        <v>doc-2586:2</v>
      </c>
      <c r="C3245" t="s">
        <v>8784</v>
      </c>
      <c r="D3245">
        <v>2</v>
      </c>
      <c r="E3245" t="s">
        <v>2694</v>
      </c>
    </row>
    <row r="3246" spans="2:5">
      <c r="B3246" s="65" t="str">
        <f t="shared" si="50"/>
        <v>doc-2587:1</v>
      </c>
      <c r="C3246" t="s">
        <v>8785</v>
      </c>
      <c r="D3246">
        <v>1</v>
      </c>
      <c r="E3246" t="s">
        <v>2694</v>
      </c>
    </row>
    <row r="3247" spans="2:5">
      <c r="B3247" s="65" t="str">
        <f t="shared" si="50"/>
        <v>doc-2587:2</v>
      </c>
      <c r="C3247" t="s">
        <v>8785</v>
      </c>
      <c r="D3247">
        <v>2</v>
      </c>
      <c r="E3247" t="s">
        <v>2574</v>
      </c>
    </row>
    <row r="3248" spans="2:5">
      <c r="B3248" s="65" t="str">
        <f t="shared" si="50"/>
        <v>doc-2587:3</v>
      </c>
      <c r="C3248" t="s">
        <v>8785</v>
      </c>
      <c r="D3248">
        <v>3</v>
      </c>
      <c r="E3248" t="s">
        <v>2625</v>
      </c>
    </row>
    <row r="3249" spans="2:5">
      <c r="B3249" s="65" t="str">
        <f t="shared" si="50"/>
        <v>doc-2587:4</v>
      </c>
      <c r="C3249" t="s">
        <v>8785</v>
      </c>
      <c r="D3249">
        <v>4</v>
      </c>
      <c r="E3249" t="s">
        <v>2709</v>
      </c>
    </row>
    <row r="3250" spans="2:5">
      <c r="B3250" s="65" t="str">
        <f t="shared" si="50"/>
        <v>doc-2587:5</v>
      </c>
      <c r="C3250" t="s">
        <v>8785</v>
      </c>
      <c r="D3250">
        <v>5</v>
      </c>
      <c r="E3250" t="s">
        <v>2644</v>
      </c>
    </row>
    <row r="3251" spans="2:5">
      <c r="B3251" s="65" t="str">
        <f t="shared" si="50"/>
        <v>doc-2587:6</v>
      </c>
      <c r="C3251" t="s">
        <v>8785</v>
      </c>
      <c r="D3251">
        <v>6</v>
      </c>
      <c r="E3251" t="s">
        <v>2638</v>
      </c>
    </row>
    <row r="3252" spans="2:5">
      <c r="B3252" s="65" t="str">
        <f t="shared" si="50"/>
        <v>doc-2593:1</v>
      </c>
      <c r="C3252" t="s">
        <v>8786</v>
      </c>
      <c r="D3252">
        <v>1</v>
      </c>
      <c r="E3252" t="s">
        <v>2104</v>
      </c>
    </row>
    <row r="3253" spans="2:5">
      <c r="B3253" s="65" t="str">
        <f t="shared" si="50"/>
        <v>doc-2593:2</v>
      </c>
      <c r="C3253" t="s">
        <v>8786</v>
      </c>
      <c r="D3253">
        <v>2</v>
      </c>
      <c r="E3253" t="s">
        <v>1997</v>
      </c>
    </row>
    <row r="3254" spans="2:5">
      <c r="B3254" s="65" t="str">
        <f t="shared" si="50"/>
        <v>doc-2593:3</v>
      </c>
      <c r="C3254" t="s">
        <v>8786</v>
      </c>
      <c r="D3254">
        <v>3</v>
      </c>
      <c r="E3254" t="s">
        <v>2095</v>
      </c>
    </row>
    <row r="3255" spans="2:5">
      <c r="B3255" s="65" t="str">
        <f t="shared" si="50"/>
        <v>doc-2593:4</v>
      </c>
      <c r="C3255" t="s">
        <v>8786</v>
      </c>
      <c r="D3255">
        <v>4</v>
      </c>
      <c r="E3255" t="s">
        <v>2823</v>
      </c>
    </row>
    <row r="3256" spans="2:5">
      <c r="B3256" s="65" t="str">
        <f t="shared" si="50"/>
        <v>doc-2593:5</v>
      </c>
      <c r="C3256" t="s">
        <v>8786</v>
      </c>
      <c r="D3256">
        <v>5</v>
      </c>
      <c r="E3256" t="s">
        <v>274</v>
      </c>
    </row>
    <row r="3257" spans="2:5">
      <c r="B3257" s="65" t="str">
        <f t="shared" si="50"/>
        <v>doc-2594:1</v>
      </c>
      <c r="C3257" t="s">
        <v>8787</v>
      </c>
      <c r="D3257">
        <v>1</v>
      </c>
      <c r="E3257" t="s">
        <v>2104</v>
      </c>
    </row>
    <row r="3258" spans="2:5">
      <c r="B3258" s="65" t="str">
        <f t="shared" si="50"/>
        <v>doc-2594:2</v>
      </c>
      <c r="C3258" t="s">
        <v>8787</v>
      </c>
      <c r="D3258">
        <v>2</v>
      </c>
      <c r="E3258" t="s">
        <v>1997</v>
      </c>
    </row>
    <row r="3259" spans="2:5">
      <c r="B3259" s="65" t="str">
        <f t="shared" si="50"/>
        <v>doc-2594:3</v>
      </c>
      <c r="C3259" t="s">
        <v>8787</v>
      </c>
      <c r="D3259">
        <v>3</v>
      </c>
      <c r="E3259" t="s">
        <v>2095</v>
      </c>
    </row>
    <row r="3260" spans="2:5">
      <c r="B3260" s="65" t="str">
        <f t="shared" si="50"/>
        <v>doc-2594:4</v>
      </c>
      <c r="C3260" t="s">
        <v>8787</v>
      </c>
      <c r="D3260">
        <v>4</v>
      </c>
      <c r="E3260" t="s">
        <v>274</v>
      </c>
    </row>
    <row r="3261" spans="2:5">
      <c r="B3261" s="65" t="str">
        <f t="shared" si="50"/>
        <v>doc-2594:5</v>
      </c>
      <c r="C3261" t="s">
        <v>8787</v>
      </c>
      <c r="D3261">
        <v>5</v>
      </c>
      <c r="E3261" t="s">
        <v>2823</v>
      </c>
    </row>
    <row r="3262" spans="2:5">
      <c r="B3262" s="65" t="str">
        <f t="shared" si="50"/>
        <v>doc-2595:1</v>
      </c>
      <c r="C3262" t="s">
        <v>8788</v>
      </c>
      <c r="D3262">
        <v>1</v>
      </c>
      <c r="E3262" t="s">
        <v>2820</v>
      </c>
    </row>
    <row r="3263" spans="2:5">
      <c r="B3263" s="65" t="str">
        <f t="shared" si="50"/>
        <v>doc-2595:2</v>
      </c>
      <c r="C3263" t="s">
        <v>8788</v>
      </c>
      <c r="D3263">
        <v>2</v>
      </c>
      <c r="E3263" t="s">
        <v>1997</v>
      </c>
    </row>
    <row r="3264" spans="2:5">
      <c r="B3264" s="65" t="str">
        <f t="shared" si="50"/>
        <v>doc-2595:3</v>
      </c>
      <c r="C3264" t="s">
        <v>8788</v>
      </c>
      <c r="D3264">
        <v>3</v>
      </c>
      <c r="E3264" t="s">
        <v>274</v>
      </c>
    </row>
    <row r="3265" spans="2:5">
      <c r="B3265" s="65" t="str">
        <f t="shared" si="50"/>
        <v>doc-2595:4</v>
      </c>
      <c r="C3265" t="s">
        <v>8788</v>
      </c>
      <c r="D3265">
        <v>4</v>
      </c>
      <c r="E3265" t="s">
        <v>2823</v>
      </c>
    </row>
    <row r="3266" spans="2:5">
      <c r="B3266" s="65" t="str">
        <f t="shared" si="50"/>
        <v>doc-2595:5</v>
      </c>
      <c r="C3266" t="s">
        <v>8788</v>
      </c>
      <c r="D3266">
        <v>5</v>
      </c>
      <c r="E3266" t="s">
        <v>1994</v>
      </c>
    </row>
    <row r="3267" spans="2:5">
      <c r="B3267" s="65" t="str">
        <f t="shared" si="50"/>
        <v>doc-2595:6</v>
      </c>
      <c r="C3267" t="s">
        <v>8788</v>
      </c>
      <c r="D3267">
        <v>6</v>
      </c>
      <c r="E3267" t="s">
        <v>2095</v>
      </c>
    </row>
    <row r="3268" spans="2:5">
      <c r="B3268" s="65" t="str">
        <f t="shared" ref="B3268:B3331" si="51">$C3268&amp;":"&amp;$D3268</f>
        <v>doc-2596:1</v>
      </c>
      <c r="C3268" t="s">
        <v>8789</v>
      </c>
      <c r="D3268">
        <v>1</v>
      </c>
      <c r="E3268" t="s">
        <v>2885</v>
      </c>
    </row>
    <row r="3269" spans="2:5">
      <c r="B3269" s="65" t="str">
        <f t="shared" si="51"/>
        <v>doc-2596:2</v>
      </c>
      <c r="C3269" t="s">
        <v>8789</v>
      </c>
      <c r="D3269">
        <v>2</v>
      </c>
      <c r="E3269" t="s">
        <v>2877</v>
      </c>
    </row>
    <row r="3270" spans="2:5">
      <c r="B3270" s="65" t="str">
        <f t="shared" si="51"/>
        <v>doc-2596:3</v>
      </c>
      <c r="C3270" t="s">
        <v>8789</v>
      </c>
      <c r="D3270">
        <v>3</v>
      </c>
      <c r="E3270" t="s">
        <v>2984</v>
      </c>
    </row>
    <row r="3271" spans="2:5">
      <c r="B3271" s="65" t="str">
        <f t="shared" si="51"/>
        <v>doc-2596:4</v>
      </c>
      <c r="C3271" t="s">
        <v>8789</v>
      </c>
      <c r="D3271">
        <v>4</v>
      </c>
      <c r="E3271" t="s">
        <v>1840</v>
      </c>
    </row>
    <row r="3272" spans="2:5">
      <c r="B3272" s="65" t="str">
        <f t="shared" si="51"/>
        <v>doc-2596:5</v>
      </c>
      <c r="C3272" t="s">
        <v>8789</v>
      </c>
      <c r="D3272">
        <v>5</v>
      </c>
      <c r="E3272" t="s">
        <v>2858</v>
      </c>
    </row>
    <row r="3273" spans="2:5">
      <c r="B3273" s="65" t="str">
        <f t="shared" si="51"/>
        <v>doc-2596:6</v>
      </c>
      <c r="C3273" t="s">
        <v>8789</v>
      </c>
      <c r="D3273">
        <v>6</v>
      </c>
      <c r="E3273" t="s">
        <v>2823</v>
      </c>
    </row>
    <row r="3274" spans="2:5">
      <c r="B3274" s="65" t="str">
        <f t="shared" si="51"/>
        <v>doc-2597:1</v>
      </c>
      <c r="C3274" t="s">
        <v>8790</v>
      </c>
      <c r="D3274">
        <v>1</v>
      </c>
      <c r="E3274" t="s">
        <v>2877</v>
      </c>
    </row>
    <row r="3275" spans="2:5">
      <c r="B3275" s="65" t="str">
        <f t="shared" si="51"/>
        <v>doc-2597:2</v>
      </c>
      <c r="C3275" t="s">
        <v>8790</v>
      </c>
      <c r="D3275">
        <v>2</v>
      </c>
      <c r="E3275" t="s">
        <v>2885</v>
      </c>
    </row>
    <row r="3276" spans="2:5">
      <c r="B3276" s="65" t="str">
        <f t="shared" si="51"/>
        <v>doc-2597:3</v>
      </c>
      <c r="C3276" t="s">
        <v>8790</v>
      </c>
      <c r="D3276">
        <v>3</v>
      </c>
      <c r="E3276" t="s">
        <v>1840</v>
      </c>
    </row>
    <row r="3277" spans="2:5">
      <c r="B3277" s="65" t="str">
        <f t="shared" si="51"/>
        <v>doc-2597:4</v>
      </c>
      <c r="C3277" t="s">
        <v>8790</v>
      </c>
      <c r="D3277">
        <v>4</v>
      </c>
      <c r="E3277" t="s">
        <v>2823</v>
      </c>
    </row>
    <row r="3278" spans="2:5">
      <c r="B3278" s="65" t="str">
        <f t="shared" si="51"/>
        <v>doc-2597:5</v>
      </c>
      <c r="C3278" t="s">
        <v>8790</v>
      </c>
      <c r="D3278">
        <v>5</v>
      </c>
      <c r="E3278" t="s">
        <v>1885</v>
      </c>
    </row>
    <row r="3279" spans="2:5">
      <c r="B3279" s="65" t="str">
        <f t="shared" si="51"/>
        <v>doc-2603:1</v>
      </c>
      <c r="C3279" t="s">
        <v>8791</v>
      </c>
      <c r="D3279">
        <v>1</v>
      </c>
      <c r="E3279" t="s">
        <v>82</v>
      </c>
    </row>
    <row r="3280" spans="2:5">
      <c r="B3280" s="65" t="str">
        <f t="shared" si="51"/>
        <v>doc-2604:1</v>
      </c>
      <c r="C3280" t="s">
        <v>8792</v>
      </c>
      <c r="D3280">
        <v>1</v>
      </c>
      <c r="E3280" t="s">
        <v>82</v>
      </c>
    </row>
    <row r="3281" spans="2:5">
      <c r="B3281" s="65" t="str">
        <f t="shared" si="51"/>
        <v>doc-2605:1</v>
      </c>
      <c r="C3281" t="s">
        <v>8793</v>
      </c>
      <c r="D3281">
        <v>1</v>
      </c>
      <c r="E3281" t="s">
        <v>82</v>
      </c>
    </row>
    <row r="3282" spans="2:5">
      <c r="B3282" s="65" t="str">
        <f t="shared" si="51"/>
        <v>doc-2607:1</v>
      </c>
      <c r="C3282" t="s">
        <v>8794</v>
      </c>
      <c r="D3282">
        <v>1</v>
      </c>
      <c r="E3282" t="s">
        <v>82</v>
      </c>
    </row>
    <row r="3283" spans="2:5">
      <c r="B3283" s="65" t="str">
        <f t="shared" si="51"/>
        <v>doc-2607:2</v>
      </c>
      <c r="C3283" t="s">
        <v>8794</v>
      </c>
      <c r="D3283">
        <v>2</v>
      </c>
      <c r="E3283" t="s">
        <v>1201</v>
      </c>
    </row>
    <row r="3284" spans="2:5">
      <c r="B3284" s="65" t="str">
        <f t="shared" si="51"/>
        <v>doc-2607:3</v>
      </c>
      <c r="C3284" t="s">
        <v>8794</v>
      </c>
      <c r="D3284">
        <v>3</v>
      </c>
      <c r="E3284" t="s">
        <v>1177</v>
      </c>
    </row>
    <row r="3285" spans="2:5">
      <c r="B3285" s="65" t="str">
        <f t="shared" si="51"/>
        <v>doc-2607:4</v>
      </c>
      <c r="C3285" t="s">
        <v>8794</v>
      </c>
      <c r="D3285">
        <v>4</v>
      </c>
      <c r="E3285" t="s">
        <v>1195</v>
      </c>
    </row>
    <row r="3286" spans="2:5">
      <c r="B3286" s="65" t="str">
        <f t="shared" si="51"/>
        <v>doc-2607:5</v>
      </c>
      <c r="C3286" t="s">
        <v>8794</v>
      </c>
      <c r="D3286">
        <v>5</v>
      </c>
      <c r="E3286" t="s">
        <v>2951</v>
      </c>
    </row>
    <row r="3287" spans="2:5">
      <c r="B3287" s="65" t="str">
        <f t="shared" si="51"/>
        <v>doc-2610:1</v>
      </c>
      <c r="C3287" t="s">
        <v>8795</v>
      </c>
      <c r="D3287">
        <v>1</v>
      </c>
      <c r="E3287" t="s">
        <v>82</v>
      </c>
    </row>
    <row r="3288" spans="2:5">
      <c r="B3288" s="65" t="str">
        <f t="shared" si="51"/>
        <v>doc-2611:1</v>
      </c>
      <c r="C3288" t="s">
        <v>8796</v>
      </c>
      <c r="D3288">
        <v>1</v>
      </c>
      <c r="E3288" t="s">
        <v>82</v>
      </c>
    </row>
    <row r="3289" spans="2:5">
      <c r="B3289" s="65" t="str">
        <f t="shared" si="51"/>
        <v>doc-2612:1</v>
      </c>
      <c r="C3289" t="s">
        <v>8797</v>
      </c>
      <c r="D3289">
        <v>1</v>
      </c>
      <c r="E3289" t="s">
        <v>82</v>
      </c>
    </row>
    <row r="3290" spans="2:5">
      <c r="B3290" s="65" t="str">
        <f t="shared" si="51"/>
        <v>doc-2613:1</v>
      </c>
      <c r="C3290" t="s">
        <v>8798</v>
      </c>
      <c r="D3290">
        <v>1</v>
      </c>
      <c r="E3290" t="s">
        <v>1133</v>
      </c>
    </row>
    <row r="3291" spans="2:5">
      <c r="B3291" s="65" t="str">
        <f t="shared" si="51"/>
        <v>doc-2613:2</v>
      </c>
      <c r="C3291" t="s">
        <v>8798</v>
      </c>
      <c r="D3291">
        <v>2</v>
      </c>
      <c r="E3291" t="s">
        <v>2773</v>
      </c>
    </row>
    <row r="3292" spans="2:5">
      <c r="B3292" s="65" t="str">
        <f t="shared" si="51"/>
        <v>doc-2613:3</v>
      </c>
      <c r="C3292" t="s">
        <v>8798</v>
      </c>
      <c r="D3292">
        <v>3</v>
      </c>
      <c r="E3292" t="s">
        <v>2764</v>
      </c>
    </row>
    <row r="3293" spans="2:5">
      <c r="B3293" s="65" t="str">
        <f t="shared" si="51"/>
        <v>doc-2613:4</v>
      </c>
      <c r="C3293" t="s">
        <v>8798</v>
      </c>
      <c r="D3293">
        <v>4</v>
      </c>
      <c r="E3293" t="s">
        <v>2761</v>
      </c>
    </row>
    <row r="3294" spans="2:5">
      <c r="B3294" s="65" t="str">
        <f t="shared" si="51"/>
        <v>doc-2613:5</v>
      </c>
      <c r="C3294" t="s">
        <v>8798</v>
      </c>
      <c r="D3294">
        <v>5</v>
      </c>
      <c r="E3294" t="s">
        <v>3233</v>
      </c>
    </row>
    <row r="3295" spans="2:5">
      <c r="B3295" s="65" t="str">
        <f t="shared" si="51"/>
        <v>doc-2618:1</v>
      </c>
      <c r="C3295" t="s">
        <v>8799</v>
      </c>
      <c r="D3295">
        <v>1</v>
      </c>
      <c r="E3295" t="s">
        <v>3035</v>
      </c>
    </row>
    <row r="3296" spans="2:5">
      <c r="B3296" s="65" t="str">
        <f t="shared" si="51"/>
        <v>doc-2618:2</v>
      </c>
      <c r="C3296" t="s">
        <v>8799</v>
      </c>
      <c r="D3296">
        <v>2</v>
      </c>
      <c r="E3296" t="s">
        <v>239</v>
      </c>
    </row>
    <row r="3297" spans="2:5">
      <c r="B3297" s="65" t="str">
        <f t="shared" si="51"/>
        <v>doc-2619:1</v>
      </c>
      <c r="C3297" t="s">
        <v>8800</v>
      </c>
      <c r="D3297">
        <v>1</v>
      </c>
      <c r="E3297" t="s">
        <v>3035</v>
      </c>
    </row>
    <row r="3298" spans="2:5">
      <c r="B3298" s="65" t="str">
        <f t="shared" si="51"/>
        <v>doc-2619:2</v>
      </c>
      <c r="C3298" t="s">
        <v>8800</v>
      </c>
      <c r="D3298">
        <v>2</v>
      </c>
      <c r="E3298" t="s">
        <v>3024</v>
      </c>
    </row>
    <row r="3299" spans="2:5">
      <c r="B3299" s="65" t="str">
        <f t="shared" si="51"/>
        <v>doc-2619:3</v>
      </c>
      <c r="C3299" t="s">
        <v>8800</v>
      </c>
      <c r="D3299">
        <v>3</v>
      </c>
      <c r="E3299" t="s">
        <v>239</v>
      </c>
    </row>
    <row r="3300" spans="2:5">
      <c r="B3300" s="65" t="str">
        <f t="shared" si="51"/>
        <v>doc-2619:4</v>
      </c>
      <c r="C3300" t="s">
        <v>8800</v>
      </c>
      <c r="D3300">
        <v>4</v>
      </c>
      <c r="E3300" t="s">
        <v>1295</v>
      </c>
    </row>
    <row r="3301" spans="2:5">
      <c r="B3301" s="65" t="str">
        <f t="shared" si="51"/>
        <v>doc-2624:1</v>
      </c>
      <c r="C3301" t="s">
        <v>8801</v>
      </c>
      <c r="D3301">
        <v>1</v>
      </c>
      <c r="E3301" t="s">
        <v>1751</v>
      </c>
    </row>
    <row r="3302" spans="2:5">
      <c r="B3302" s="65" t="str">
        <f t="shared" si="51"/>
        <v>doc-2624:2</v>
      </c>
      <c r="C3302" t="s">
        <v>8801</v>
      </c>
      <c r="D3302">
        <v>2</v>
      </c>
      <c r="E3302" t="s">
        <v>1915</v>
      </c>
    </row>
    <row r="3303" spans="2:5">
      <c r="B3303" s="65" t="str">
        <f t="shared" si="51"/>
        <v>doc-2624:3</v>
      </c>
      <c r="C3303" t="s">
        <v>8801</v>
      </c>
      <c r="D3303">
        <v>3</v>
      </c>
      <c r="E3303" t="s">
        <v>1456</v>
      </c>
    </row>
    <row r="3304" spans="2:5">
      <c r="B3304" s="65" t="str">
        <f t="shared" si="51"/>
        <v>doc-2625:1</v>
      </c>
      <c r="C3304" t="s">
        <v>6124</v>
      </c>
      <c r="D3304">
        <v>1</v>
      </c>
      <c r="E3304" t="s">
        <v>3045</v>
      </c>
    </row>
    <row r="3305" spans="2:5">
      <c r="B3305" s="65" t="str">
        <f t="shared" si="51"/>
        <v>doc-2625:2</v>
      </c>
      <c r="C3305" t="s">
        <v>6124</v>
      </c>
      <c r="D3305">
        <v>2</v>
      </c>
      <c r="E3305" t="s">
        <v>1599</v>
      </c>
    </row>
    <row r="3306" spans="2:5">
      <c r="B3306" s="65" t="str">
        <f t="shared" si="51"/>
        <v>doc-2625:3</v>
      </c>
      <c r="C3306" t="s">
        <v>6124</v>
      </c>
      <c r="D3306">
        <v>3</v>
      </c>
      <c r="E3306" t="s">
        <v>1915</v>
      </c>
    </row>
    <row r="3307" spans="2:5">
      <c r="B3307" s="65" t="str">
        <f t="shared" si="51"/>
        <v>doc-2626:1</v>
      </c>
      <c r="C3307" t="s">
        <v>8802</v>
      </c>
      <c r="D3307">
        <v>1</v>
      </c>
      <c r="E3307" t="s">
        <v>1611</v>
      </c>
    </row>
    <row r="3308" spans="2:5">
      <c r="B3308" s="65" t="str">
        <f t="shared" si="51"/>
        <v>doc-2626:2</v>
      </c>
      <c r="C3308" t="s">
        <v>8802</v>
      </c>
      <c r="D3308">
        <v>2</v>
      </c>
      <c r="E3308" t="s">
        <v>1613</v>
      </c>
    </row>
    <row r="3309" spans="2:5">
      <c r="B3309" s="65" t="str">
        <f t="shared" si="51"/>
        <v>doc-2626:3</v>
      </c>
      <c r="C3309" t="s">
        <v>8802</v>
      </c>
      <c r="D3309">
        <v>3</v>
      </c>
      <c r="E3309" t="s">
        <v>1915</v>
      </c>
    </row>
    <row r="3310" spans="2:5">
      <c r="B3310" s="65" t="str">
        <f t="shared" si="51"/>
        <v>doc-2626:4</v>
      </c>
      <c r="C3310" t="s">
        <v>8802</v>
      </c>
      <c r="D3310">
        <v>4</v>
      </c>
      <c r="E3310" t="s">
        <v>2179</v>
      </c>
    </row>
    <row r="3311" spans="2:5">
      <c r="B3311" s="65" t="str">
        <f t="shared" si="51"/>
        <v>doc-2626:5</v>
      </c>
      <c r="C3311" t="s">
        <v>8802</v>
      </c>
      <c r="D3311">
        <v>5</v>
      </c>
      <c r="E3311" t="s">
        <v>1608</v>
      </c>
    </row>
    <row r="3312" spans="2:5">
      <c r="B3312" s="65" t="str">
        <f t="shared" si="51"/>
        <v>doc-2627:1</v>
      </c>
      <c r="C3312" t="s">
        <v>8803</v>
      </c>
      <c r="D3312">
        <v>1</v>
      </c>
      <c r="E3312" t="s">
        <v>2390</v>
      </c>
    </row>
    <row r="3313" spans="2:5">
      <c r="B3313" s="65" t="str">
        <f t="shared" si="51"/>
        <v>doc-2627:2</v>
      </c>
      <c r="C3313" t="s">
        <v>8803</v>
      </c>
      <c r="D3313">
        <v>2</v>
      </c>
      <c r="E3313" t="s">
        <v>2346</v>
      </c>
    </row>
    <row r="3314" spans="2:5">
      <c r="B3314" s="65" t="str">
        <f t="shared" si="51"/>
        <v>doc-2627:3</v>
      </c>
      <c r="C3314" t="s">
        <v>8803</v>
      </c>
      <c r="D3314">
        <v>3</v>
      </c>
      <c r="E3314" t="s">
        <v>2349</v>
      </c>
    </row>
    <row r="3315" spans="2:5">
      <c r="B3315" s="65" t="str">
        <f t="shared" si="51"/>
        <v>doc-2629:1</v>
      </c>
      <c r="C3315" t="s">
        <v>8804</v>
      </c>
      <c r="D3315">
        <v>1</v>
      </c>
      <c r="E3315" t="s">
        <v>2889</v>
      </c>
    </row>
    <row r="3316" spans="2:5">
      <c r="B3316" s="65" t="str">
        <f t="shared" si="51"/>
        <v>doc-2629:2</v>
      </c>
      <c r="C3316" t="s">
        <v>8804</v>
      </c>
      <c r="D3316">
        <v>2</v>
      </c>
      <c r="E3316" t="s">
        <v>1435</v>
      </c>
    </row>
    <row r="3317" spans="2:5">
      <c r="B3317" s="65" t="str">
        <f t="shared" si="51"/>
        <v>doc-2629:3</v>
      </c>
      <c r="C3317" t="s">
        <v>8804</v>
      </c>
      <c r="D3317">
        <v>3</v>
      </c>
      <c r="E3317" t="s">
        <v>2934</v>
      </c>
    </row>
    <row r="3318" spans="2:5">
      <c r="B3318" s="65" t="str">
        <f t="shared" si="51"/>
        <v>doc-2629:4</v>
      </c>
      <c r="C3318" t="s">
        <v>8804</v>
      </c>
      <c r="D3318">
        <v>4</v>
      </c>
      <c r="E3318" t="s">
        <v>276</v>
      </c>
    </row>
    <row r="3319" spans="2:5">
      <c r="B3319" s="65" t="str">
        <f t="shared" si="51"/>
        <v>doc-2629:5</v>
      </c>
      <c r="C3319" t="s">
        <v>8804</v>
      </c>
      <c r="D3319">
        <v>5</v>
      </c>
      <c r="E3319" t="s">
        <v>239</v>
      </c>
    </row>
    <row r="3320" spans="2:5">
      <c r="B3320" s="65" t="str">
        <f t="shared" si="51"/>
        <v>doc-2630:1</v>
      </c>
      <c r="C3320" t="s">
        <v>128</v>
      </c>
      <c r="D3320">
        <v>1</v>
      </c>
      <c r="E3320" t="s">
        <v>73</v>
      </c>
    </row>
    <row r="3321" spans="2:5">
      <c r="B3321" s="65" t="str">
        <f t="shared" si="51"/>
        <v>doc-2630:2</v>
      </c>
      <c r="C3321" t="s">
        <v>128</v>
      </c>
      <c r="D3321">
        <v>2</v>
      </c>
      <c r="E3321" t="s">
        <v>79</v>
      </c>
    </row>
    <row r="3322" spans="2:5">
      <c r="B3322" s="65" t="str">
        <f t="shared" si="51"/>
        <v>doc-2630:3</v>
      </c>
      <c r="C3322" t="s">
        <v>128</v>
      </c>
      <c r="D3322">
        <v>3</v>
      </c>
      <c r="E3322" t="s">
        <v>87</v>
      </c>
    </row>
    <row r="3323" spans="2:5">
      <c r="B3323" s="65" t="str">
        <f t="shared" si="51"/>
        <v>doc-2630:4</v>
      </c>
      <c r="C3323" t="s">
        <v>128</v>
      </c>
      <c r="D3323">
        <v>4</v>
      </c>
      <c r="E3323" t="s">
        <v>76</v>
      </c>
    </row>
    <row r="3324" spans="2:5">
      <c r="B3324" s="65" t="str">
        <f t="shared" si="51"/>
        <v>doc-2631:1</v>
      </c>
      <c r="C3324" t="s">
        <v>8805</v>
      </c>
      <c r="D3324">
        <v>1</v>
      </c>
      <c r="E3324" t="s">
        <v>3223</v>
      </c>
    </row>
    <row r="3325" spans="2:5">
      <c r="B3325" s="65" t="str">
        <f t="shared" si="51"/>
        <v>doc-2631:2</v>
      </c>
      <c r="C3325" t="s">
        <v>8805</v>
      </c>
      <c r="D3325">
        <v>2</v>
      </c>
      <c r="E3325" t="s">
        <v>2022</v>
      </c>
    </row>
    <row r="3326" spans="2:5">
      <c r="B3326" s="65" t="str">
        <f t="shared" si="51"/>
        <v>doc-2631:3</v>
      </c>
      <c r="C3326" t="s">
        <v>8805</v>
      </c>
      <c r="D3326">
        <v>3</v>
      </c>
      <c r="E3326" t="s">
        <v>1383</v>
      </c>
    </row>
    <row r="3327" spans="2:5">
      <c r="B3327" s="65" t="str">
        <f t="shared" si="51"/>
        <v>doc-2631:4</v>
      </c>
      <c r="C3327" t="s">
        <v>8805</v>
      </c>
      <c r="D3327">
        <v>4</v>
      </c>
      <c r="E3327" t="s">
        <v>3221</v>
      </c>
    </row>
    <row r="3328" spans="2:5">
      <c r="B3328" s="65" t="str">
        <f t="shared" si="51"/>
        <v>doc-2633:1</v>
      </c>
      <c r="C3328" t="s">
        <v>8806</v>
      </c>
      <c r="D3328">
        <v>1</v>
      </c>
      <c r="E3328" t="s">
        <v>1756</v>
      </c>
    </row>
    <row r="3329" spans="2:5">
      <c r="B3329" s="65" t="str">
        <f t="shared" si="51"/>
        <v>doc-2633:2</v>
      </c>
      <c r="C3329" t="s">
        <v>8806</v>
      </c>
      <c r="D3329">
        <v>2</v>
      </c>
      <c r="E3329" t="s">
        <v>1435</v>
      </c>
    </row>
    <row r="3330" spans="2:5">
      <c r="B3330" s="65" t="str">
        <f t="shared" si="51"/>
        <v>doc-2633:3</v>
      </c>
      <c r="C3330" t="s">
        <v>8806</v>
      </c>
      <c r="D3330">
        <v>3</v>
      </c>
      <c r="E3330" t="s">
        <v>2694</v>
      </c>
    </row>
    <row r="3331" spans="2:5">
      <c r="B3331" s="65" t="str">
        <f t="shared" si="51"/>
        <v>doc-2633:4</v>
      </c>
      <c r="C3331" t="s">
        <v>8806</v>
      </c>
      <c r="D3331">
        <v>4</v>
      </c>
      <c r="E3331" t="s">
        <v>1711</v>
      </c>
    </row>
    <row r="3332" spans="2:5">
      <c r="B3332" s="65" t="str">
        <f t="shared" ref="B3332:B3395" si="52">$C3332&amp;":"&amp;$D3332</f>
        <v>doc-2633:5</v>
      </c>
      <c r="C3332" t="s">
        <v>8806</v>
      </c>
      <c r="D3332">
        <v>5</v>
      </c>
      <c r="E3332" t="s">
        <v>276</v>
      </c>
    </row>
    <row r="3333" spans="2:5">
      <c r="B3333" s="65" t="str">
        <f t="shared" si="52"/>
        <v>doc-2633:6</v>
      </c>
      <c r="C3333" t="s">
        <v>8806</v>
      </c>
      <c r="D3333">
        <v>6</v>
      </c>
      <c r="E3333" t="s">
        <v>2934</v>
      </c>
    </row>
    <row r="3334" spans="2:5">
      <c r="B3334" s="65" t="str">
        <f t="shared" si="52"/>
        <v>doc-2633:7</v>
      </c>
      <c r="C3334" t="s">
        <v>8806</v>
      </c>
      <c r="D3334">
        <v>7</v>
      </c>
      <c r="E3334" t="s">
        <v>2638</v>
      </c>
    </row>
    <row r="3335" spans="2:5">
      <c r="B3335" s="65" t="str">
        <f t="shared" si="52"/>
        <v>doc-2635:1</v>
      </c>
      <c r="C3335" t="s">
        <v>8807</v>
      </c>
      <c r="D3335">
        <v>1</v>
      </c>
      <c r="E3335" t="s">
        <v>1295</v>
      </c>
    </row>
    <row r="3336" spans="2:5">
      <c r="B3336" s="65" t="str">
        <f t="shared" si="52"/>
        <v>doc-2635:2</v>
      </c>
      <c r="C3336" t="s">
        <v>8807</v>
      </c>
      <c r="D3336">
        <v>2</v>
      </c>
      <c r="E3336" t="s">
        <v>2889</v>
      </c>
    </row>
    <row r="3337" spans="2:5">
      <c r="B3337" s="65" t="str">
        <f t="shared" si="52"/>
        <v>doc-2635:3</v>
      </c>
      <c r="C3337" t="s">
        <v>8807</v>
      </c>
      <c r="D3337">
        <v>3</v>
      </c>
      <c r="E3337" t="s">
        <v>239</v>
      </c>
    </row>
    <row r="3338" spans="2:5">
      <c r="B3338" s="65" t="str">
        <f t="shared" si="52"/>
        <v>doc-2635:4</v>
      </c>
      <c r="C3338" t="s">
        <v>8807</v>
      </c>
      <c r="D3338">
        <v>4</v>
      </c>
      <c r="E3338" t="s">
        <v>2934</v>
      </c>
    </row>
    <row r="3339" spans="2:5">
      <c r="B3339" s="65" t="str">
        <f t="shared" si="52"/>
        <v>doc-2636:1</v>
      </c>
      <c r="C3339" t="s">
        <v>8808</v>
      </c>
      <c r="D3339">
        <v>1</v>
      </c>
      <c r="E3339" t="s">
        <v>1295</v>
      </c>
    </row>
    <row r="3340" spans="2:5">
      <c r="B3340" s="65" t="str">
        <f t="shared" si="52"/>
        <v>doc-2636:2</v>
      </c>
      <c r="C3340" t="s">
        <v>8808</v>
      </c>
      <c r="D3340">
        <v>2</v>
      </c>
      <c r="E3340" t="s">
        <v>2889</v>
      </c>
    </row>
    <row r="3341" spans="2:5">
      <c r="B3341" s="65" t="str">
        <f t="shared" si="52"/>
        <v>doc-2636:3</v>
      </c>
      <c r="C3341" t="s">
        <v>8808</v>
      </c>
      <c r="D3341">
        <v>3</v>
      </c>
      <c r="E3341" t="s">
        <v>239</v>
      </c>
    </row>
    <row r="3342" spans="2:5">
      <c r="B3342" s="65" t="str">
        <f t="shared" si="52"/>
        <v>doc-2636:4</v>
      </c>
      <c r="C3342" t="s">
        <v>8808</v>
      </c>
      <c r="D3342">
        <v>4</v>
      </c>
      <c r="E3342" t="s">
        <v>2934</v>
      </c>
    </row>
    <row r="3343" spans="2:5">
      <c r="B3343" s="65" t="str">
        <f t="shared" si="52"/>
        <v>doc-2637:1</v>
      </c>
      <c r="C3343" t="s">
        <v>8809</v>
      </c>
      <c r="D3343">
        <v>1</v>
      </c>
      <c r="E3343" t="s">
        <v>2705</v>
      </c>
    </row>
    <row r="3344" spans="2:5">
      <c r="B3344" s="65" t="str">
        <f t="shared" si="52"/>
        <v>doc-2637:2</v>
      </c>
      <c r="C3344" t="s">
        <v>8809</v>
      </c>
      <c r="D3344">
        <v>2</v>
      </c>
      <c r="E3344" t="s">
        <v>2638</v>
      </c>
    </row>
    <row r="3345" spans="2:5">
      <c r="B3345" s="65" t="str">
        <f t="shared" si="52"/>
        <v>doc-2637:3</v>
      </c>
      <c r="C3345" t="s">
        <v>8809</v>
      </c>
      <c r="D3345">
        <v>3</v>
      </c>
      <c r="E3345" t="s">
        <v>2889</v>
      </c>
    </row>
    <row r="3346" spans="2:5">
      <c r="B3346" s="65" t="str">
        <f t="shared" si="52"/>
        <v>doc-2637:4</v>
      </c>
      <c r="C3346" t="s">
        <v>8809</v>
      </c>
      <c r="D3346">
        <v>4</v>
      </c>
      <c r="E3346" t="s">
        <v>276</v>
      </c>
    </row>
    <row r="3347" spans="2:5">
      <c r="B3347" s="65" t="str">
        <f t="shared" si="52"/>
        <v>doc-2638a:1</v>
      </c>
      <c r="C3347" t="s">
        <v>8810</v>
      </c>
      <c r="D3347">
        <v>1</v>
      </c>
      <c r="E3347" t="s">
        <v>2599</v>
      </c>
    </row>
    <row r="3348" spans="2:5">
      <c r="B3348" s="65" t="str">
        <f t="shared" si="52"/>
        <v>doc-2638a:2</v>
      </c>
      <c r="C3348" t="s">
        <v>8810</v>
      </c>
      <c r="D3348">
        <v>2</v>
      </c>
      <c r="E3348" t="s">
        <v>1956</v>
      </c>
    </row>
    <row r="3349" spans="2:5">
      <c r="B3349" s="65" t="str">
        <f t="shared" si="52"/>
        <v>doc-2638a:3</v>
      </c>
      <c r="C3349" t="s">
        <v>8810</v>
      </c>
      <c r="D3349">
        <v>3</v>
      </c>
      <c r="E3349" t="s">
        <v>1915</v>
      </c>
    </row>
    <row r="3350" spans="2:5">
      <c r="B3350" s="65" t="str">
        <f t="shared" si="52"/>
        <v>doc-2638a:4</v>
      </c>
      <c r="C3350" t="s">
        <v>8810</v>
      </c>
      <c r="D3350">
        <v>4</v>
      </c>
      <c r="E3350" t="s">
        <v>2689</v>
      </c>
    </row>
    <row r="3351" spans="2:5">
      <c r="B3351" s="65" t="str">
        <f t="shared" si="52"/>
        <v>doc-2639:1</v>
      </c>
      <c r="C3351" t="s">
        <v>6134</v>
      </c>
      <c r="D3351">
        <v>1</v>
      </c>
      <c r="E3351" t="s">
        <v>2316</v>
      </c>
    </row>
    <row r="3352" spans="2:5">
      <c r="B3352" s="65" t="str">
        <f t="shared" si="52"/>
        <v>doc-2639:2</v>
      </c>
      <c r="C3352" t="s">
        <v>6134</v>
      </c>
      <c r="D3352">
        <v>2</v>
      </c>
      <c r="E3352" t="s">
        <v>1787</v>
      </c>
    </row>
    <row r="3353" spans="2:5">
      <c r="B3353" s="65" t="str">
        <f t="shared" si="52"/>
        <v>doc-2639:3</v>
      </c>
      <c r="C3353" t="s">
        <v>6134</v>
      </c>
      <c r="D3353">
        <v>3</v>
      </c>
      <c r="E3353" t="s">
        <v>2279</v>
      </c>
    </row>
    <row r="3354" spans="2:5">
      <c r="B3354" s="65" t="str">
        <f t="shared" si="52"/>
        <v>doc-2639:4</v>
      </c>
      <c r="C3354" t="s">
        <v>6134</v>
      </c>
      <c r="D3354">
        <v>4</v>
      </c>
      <c r="E3354" t="s">
        <v>274</v>
      </c>
    </row>
    <row r="3355" spans="2:5">
      <c r="B3355" s="65" t="str">
        <f t="shared" si="52"/>
        <v>doc-2639:5</v>
      </c>
      <c r="C3355" t="s">
        <v>6134</v>
      </c>
      <c r="D3355">
        <v>5</v>
      </c>
      <c r="E3355" t="s">
        <v>262</v>
      </c>
    </row>
    <row r="3356" spans="2:5">
      <c r="B3356" s="65" t="str">
        <f t="shared" si="52"/>
        <v>doc-2643:1</v>
      </c>
      <c r="C3356" t="s">
        <v>8811</v>
      </c>
      <c r="D3356">
        <v>1</v>
      </c>
      <c r="E3356" t="s">
        <v>2694</v>
      </c>
    </row>
    <row r="3357" spans="2:5">
      <c r="B3357" s="65" t="str">
        <f t="shared" si="52"/>
        <v>doc-2644:1</v>
      </c>
      <c r="C3357" t="s">
        <v>8812</v>
      </c>
      <c r="D3357">
        <v>1</v>
      </c>
      <c r="E3357" t="s">
        <v>1201</v>
      </c>
    </row>
    <row r="3358" spans="2:5">
      <c r="B3358" s="65" t="str">
        <f t="shared" si="52"/>
        <v>doc-2644:2</v>
      </c>
      <c r="C3358" t="s">
        <v>8812</v>
      </c>
      <c r="D3358">
        <v>2</v>
      </c>
      <c r="E3358" t="s">
        <v>1195</v>
      </c>
    </row>
    <row r="3359" spans="2:5">
      <c r="B3359" s="65" t="str">
        <f t="shared" si="52"/>
        <v>doc-2644:3</v>
      </c>
      <c r="C3359" t="s">
        <v>8812</v>
      </c>
      <c r="D3359">
        <v>3</v>
      </c>
      <c r="E3359" t="s">
        <v>82</v>
      </c>
    </row>
    <row r="3360" spans="2:5">
      <c r="B3360" s="65" t="str">
        <f t="shared" si="52"/>
        <v>doc-2644:4</v>
      </c>
      <c r="C3360" t="s">
        <v>8812</v>
      </c>
      <c r="D3360">
        <v>4</v>
      </c>
      <c r="E3360" t="s">
        <v>1177</v>
      </c>
    </row>
    <row r="3361" spans="2:5">
      <c r="B3361" s="65" t="str">
        <f t="shared" si="52"/>
        <v>doc-2645a:1</v>
      </c>
      <c r="C3361" t="s">
        <v>8813</v>
      </c>
      <c r="D3361">
        <v>1</v>
      </c>
      <c r="E3361" t="s">
        <v>3111</v>
      </c>
    </row>
    <row r="3362" spans="2:5">
      <c r="B3362" s="65" t="str">
        <f t="shared" si="52"/>
        <v>doc-2645a:2</v>
      </c>
      <c r="C3362" t="s">
        <v>8813</v>
      </c>
      <c r="D3362">
        <v>2</v>
      </c>
      <c r="E3362" t="s">
        <v>1968</v>
      </c>
    </row>
    <row r="3363" spans="2:5">
      <c r="B3363" s="65" t="str">
        <f t="shared" si="52"/>
        <v>doc-2645a:3</v>
      </c>
      <c r="C3363" t="s">
        <v>8813</v>
      </c>
      <c r="D3363">
        <v>3</v>
      </c>
      <c r="E3363" t="s">
        <v>3106</v>
      </c>
    </row>
    <row r="3364" spans="2:5">
      <c r="B3364" s="65" t="str">
        <f t="shared" si="52"/>
        <v>doc-2660:1</v>
      </c>
      <c r="C3364" t="s">
        <v>6579</v>
      </c>
      <c r="D3364">
        <v>1</v>
      </c>
      <c r="E3364" t="s">
        <v>2007</v>
      </c>
    </row>
    <row r="3365" spans="2:5">
      <c r="B3365" s="65" t="str">
        <f t="shared" si="52"/>
        <v>doc-2660:2</v>
      </c>
      <c r="C3365" t="s">
        <v>6579</v>
      </c>
      <c r="D3365">
        <v>2</v>
      </c>
      <c r="E3365" t="s">
        <v>2000</v>
      </c>
    </row>
    <row r="3366" spans="2:5">
      <c r="B3366" s="65" t="str">
        <f t="shared" si="52"/>
        <v>doc-2660:3</v>
      </c>
      <c r="C3366" t="s">
        <v>6579</v>
      </c>
      <c r="D3366">
        <v>3</v>
      </c>
      <c r="E3366" t="s">
        <v>1898</v>
      </c>
    </row>
    <row r="3367" spans="2:5">
      <c r="B3367" s="65" t="str">
        <f t="shared" si="52"/>
        <v>doc-2660:4</v>
      </c>
      <c r="C3367" t="s">
        <v>6579</v>
      </c>
      <c r="D3367">
        <v>4</v>
      </c>
      <c r="E3367" t="s">
        <v>1838</v>
      </c>
    </row>
    <row r="3368" spans="2:5">
      <c r="B3368" s="65" t="str">
        <f t="shared" si="52"/>
        <v>doc-2660:5</v>
      </c>
      <c r="C3368" t="s">
        <v>6579</v>
      </c>
      <c r="D3368">
        <v>5</v>
      </c>
      <c r="E3368" t="s">
        <v>1873</v>
      </c>
    </row>
    <row r="3369" spans="2:5">
      <c r="B3369" s="65" t="str">
        <f t="shared" si="52"/>
        <v>doc-2660:6</v>
      </c>
      <c r="C3369" t="s">
        <v>6579</v>
      </c>
      <c r="D3369">
        <v>6</v>
      </c>
      <c r="E3369" t="s">
        <v>1971</v>
      </c>
    </row>
    <row r="3370" spans="2:5">
      <c r="B3370" s="65" t="str">
        <f t="shared" si="52"/>
        <v>doc-2669a:1</v>
      </c>
      <c r="C3370" t="s">
        <v>8814</v>
      </c>
      <c r="D3370">
        <v>1</v>
      </c>
      <c r="E3370" t="s">
        <v>2134</v>
      </c>
    </row>
    <row r="3371" spans="2:5">
      <c r="B3371" s="65" t="str">
        <f t="shared" si="52"/>
        <v>doc-2669a:2</v>
      </c>
      <c r="C3371" t="s">
        <v>8814</v>
      </c>
      <c r="D3371">
        <v>2</v>
      </c>
      <c r="E3371" t="s">
        <v>1962</v>
      </c>
    </row>
    <row r="3372" spans="2:5">
      <c r="B3372" s="65" t="str">
        <f t="shared" si="52"/>
        <v>doc-2669a:3</v>
      </c>
      <c r="C3372" t="s">
        <v>8814</v>
      </c>
      <c r="D3372">
        <v>3</v>
      </c>
      <c r="E3372" t="s">
        <v>1997</v>
      </c>
    </row>
    <row r="3373" spans="2:5">
      <c r="B3373" s="65" t="str">
        <f t="shared" si="52"/>
        <v>doc-2669a:4</v>
      </c>
      <c r="C3373" t="s">
        <v>8814</v>
      </c>
      <c r="D3373">
        <v>4</v>
      </c>
      <c r="E3373" t="s">
        <v>1918</v>
      </c>
    </row>
    <row r="3374" spans="2:5">
      <c r="B3374" s="65" t="str">
        <f t="shared" si="52"/>
        <v>doc-2669a:5</v>
      </c>
      <c r="C3374" t="s">
        <v>8814</v>
      </c>
      <c r="D3374">
        <v>5</v>
      </c>
      <c r="E3374" t="s">
        <v>1079</v>
      </c>
    </row>
    <row r="3375" spans="2:5">
      <c r="B3375" s="65" t="str">
        <f t="shared" si="52"/>
        <v>doc-2669a:6</v>
      </c>
      <c r="C3375" t="s">
        <v>8814</v>
      </c>
      <c r="D3375">
        <v>6</v>
      </c>
      <c r="E3375" t="s">
        <v>2095</v>
      </c>
    </row>
    <row r="3376" spans="2:5">
      <c r="B3376" s="65" t="str">
        <f t="shared" si="52"/>
        <v>doc-2670:1</v>
      </c>
      <c r="C3376" t="s">
        <v>8815</v>
      </c>
      <c r="D3376">
        <v>1</v>
      </c>
      <c r="E3376" t="s">
        <v>1435</v>
      </c>
    </row>
    <row r="3377" spans="2:5">
      <c r="B3377" s="65" t="str">
        <f t="shared" si="52"/>
        <v>doc-2670:2</v>
      </c>
      <c r="C3377" t="s">
        <v>8815</v>
      </c>
      <c r="D3377">
        <v>2</v>
      </c>
      <c r="E3377" t="s">
        <v>90</v>
      </c>
    </row>
    <row r="3378" spans="2:5">
      <c r="B3378" s="65" t="str">
        <f t="shared" si="52"/>
        <v>doc-2670:3</v>
      </c>
      <c r="C3378" t="s">
        <v>8815</v>
      </c>
      <c r="D3378">
        <v>3</v>
      </c>
      <c r="E3378" t="s">
        <v>276</v>
      </c>
    </row>
    <row r="3379" spans="2:5">
      <c r="B3379" s="65" t="str">
        <f t="shared" si="52"/>
        <v>doc-2670:4</v>
      </c>
      <c r="C3379" t="s">
        <v>8815</v>
      </c>
      <c r="D3379">
        <v>4</v>
      </c>
      <c r="E3379" t="s">
        <v>2934</v>
      </c>
    </row>
    <row r="3380" spans="2:5">
      <c r="B3380" s="65" t="str">
        <f t="shared" si="52"/>
        <v>doc-2670:5</v>
      </c>
      <c r="C3380" t="s">
        <v>8815</v>
      </c>
      <c r="D3380">
        <v>5</v>
      </c>
      <c r="E3380" t="s">
        <v>2894</v>
      </c>
    </row>
    <row r="3381" spans="2:5">
      <c r="B3381" s="65" t="str">
        <f t="shared" si="52"/>
        <v>doc-2670:6</v>
      </c>
      <c r="C3381" t="s">
        <v>8815</v>
      </c>
      <c r="D3381">
        <v>6</v>
      </c>
      <c r="E3381" t="s">
        <v>1093</v>
      </c>
    </row>
    <row r="3382" spans="2:5">
      <c r="B3382" s="65" t="str">
        <f t="shared" si="52"/>
        <v>doc-2670:7</v>
      </c>
      <c r="C3382" t="s">
        <v>8815</v>
      </c>
      <c r="D3382">
        <v>7</v>
      </c>
      <c r="E3382" t="s">
        <v>2889</v>
      </c>
    </row>
    <row r="3383" spans="2:5">
      <c r="B3383" s="65" t="str">
        <f t="shared" si="52"/>
        <v>doc-2675:1</v>
      </c>
      <c r="C3383" t="s">
        <v>8816</v>
      </c>
      <c r="D3383">
        <v>1</v>
      </c>
      <c r="E3383" t="s">
        <v>82</v>
      </c>
    </row>
    <row r="3384" spans="2:5">
      <c r="B3384" s="65" t="str">
        <f t="shared" si="52"/>
        <v>doc-2675:2</v>
      </c>
      <c r="C3384" t="s">
        <v>8816</v>
      </c>
      <c r="D3384">
        <v>2</v>
      </c>
      <c r="E3384" t="s">
        <v>1201</v>
      </c>
    </row>
    <row r="3385" spans="2:5">
      <c r="B3385" s="65" t="str">
        <f t="shared" si="52"/>
        <v>doc-2675:3</v>
      </c>
      <c r="C3385" t="s">
        <v>8816</v>
      </c>
      <c r="D3385">
        <v>3</v>
      </c>
      <c r="E3385" t="s">
        <v>1195</v>
      </c>
    </row>
    <row r="3386" spans="2:5">
      <c r="B3386" s="65" t="str">
        <f t="shared" si="52"/>
        <v>doc-2675:4</v>
      </c>
      <c r="C3386" t="s">
        <v>8816</v>
      </c>
      <c r="D3386">
        <v>4</v>
      </c>
      <c r="E3386" t="s">
        <v>2951</v>
      </c>
    </row>
    <row r="3387" spans="2:5">
      <c r="B3387" s="65" t="str">
        <f t="shared" si="52"/>
        <v>doc-2676:1</v>
      </c>
      <c r="C3387" t="s">
        <v>8817</v>
      </c>
      <c r="D3387">
        <v>1</v>
      </c>
      <c r="E3387" t="s">
        <v>82</v>
      </c>
    </row>
    <row r="3388" spans="2:5">
      <c r="B3388" s="65" t="str">
        <f t="shared" si="52"/>
        <v>doc-2676:2</v>
      </c>
      <c r="C3388" t="s">
        <v>8817</v>
      </c>
      <c r="D3388">
        <v>2</v>
      </c>
      <c r="E3388" t="s">
        <v>79</v>
      </c>
    </row>
    <row r="3389" spans="2:5">
      <c r="B3389" s="65" t="str">
        <f t="shared" si="52"/>
        <v>doc-2676:3</v>
      </c>
      <c r="C3389" t="s">
        <v>8817</v>
      </c>
      <c r="D3389">
        <v>3</v>
      </c>
      <c r="E3389" t="s">
        <v>1195</v>
      </c>
    </row>
    <row r="3390" spans="2:5">
      <c r="B3390" s="65" t="str">
        <f t="shared" si="52"/>
        <v>doc-2676:4</v>
      </c>
      <c r="C3390" t="s">
        <v>8817</v>
      </c>
      <c r="D3390">
        <v>4</v>
      </c>
      <c r="E3390" t="s">
        <v>1201</v>
      </c>
    </row>
    <row r="3391" spans="2:5">
      <c r="B3391" s="65" t="str">
        <f t="shared" si="52"/>
        <v>doc-2677:1</v>
      </c>
      <c r="C3391" t="s">
        <v>8818</v>
      </c>
      <c r="D3391">
        <v>1</v>
      </c>
      <c r="E3391" t="s">
        <v>1195</v>
      </c>
    </row>
    <row r="3392" spans="2:5">
      <c r="B3392" s="65" t="str">
        <f t="shared" si="52"/>
        <v>doc-2677:2</v>
      </c>
      <c r="C3392" t="s">
        <v>8818</v>
      </c>
      <c r="D3392">
        <v>2</v>
      </c>
      <c r="E3392" t="s">
        <v>1201</v>
      </c>
    </row>
    <row r="3393" spans="2:5">
      <c r="B3393" s="65" t="str">
        <f t="shared" si="52"/>
        <v>doc-2677:3</v>
      </c>
      <c r="C3393" t="s">
        <v>8818</v>
      </c>
      <c r="D3393">
        <v>3</v>
      </c>
      <c r="E3393" t="s">
        <v>1177</v>
      </c>
    </row>
    <row r="3394" spans="2:5">
      <c r="B3394" s="65" t="str">
        <f t="shared" si="52"/>
        <v>doc-2677:4</v>
      </c>
      <c r="C3394" t="s">
        <v>8818</v>
      </c>
      <c r="D3394">
        <v>4</v>
      </c>
      <c r="E3394" t="s">
        <v>82</v>
      </c>
    </row>
    <row r="3395" spans="2:5">
      <c r="B3395" s="65" t="str">
        <f t="shared" si="52"/>
        <v>doc-2677:5</v>
      </c>
      <c r="C3395" t="s">
        <v>8818</v>
      </c>
      <c r="D3395">
        <v>5</v>
      </c>
      <c r="E3395" t="s">
        <v>1052</v>
      </c>
    </row>
    <row r="3396" spans="2:5">
      <c r="B3396" s="65" t="str">
        <f t="shared" ref="B3396:B3459" si="53">$C3396&amp;":"&amp;$D3396</f>
        <v>doc-2685:1</v>
      </c>
      <c r="C3396" t="s">
        <v>8819</v>
      </c>
      <c r="D3396">
        <v>1</v>
      </c>
      <c r="E3396" t="s">
        <v>1769</v>
      </c>
    </row>
    <row r="3397" spans="2:5">
      <c r="B3397" s="65" t="str">
        <f t="shared" si="53"/>
        <v>doc-2685:2</v>
      </c>
      <c r="C3397" t="s">
        <v>8819</v>
      </c>
      <c r="D3397">
        <v>2</v>
      </c>
      <c r="E3397" t="s">
        <v>1909</v>
      </c>
    </row>
    <row r="3398" spans="2:5">
      <c r="B3398" s="65" t="str">
        <f t="shared" si="53"/>
        <v>doc-2685:3</v>
      </c>
      <c r="C3398" t="s">
        <v>8819</v>
      </c>
      <c r="D3398">
        <v>3</v>
      </c>
      <c r="E3398" t="s">
        <v>1882</v>
      </c>
    </row>
    <row r="3399" spans="2:5">
      <c r="B3399" s="65" t="str">
        <f t="shared" si="53"/>
        <v>doc-2685:4</v>
      </c>
      <c r="C3399" t="s">
        <v>8819</v>
      </c>
      <c r="D3399">
        <v>4</v>
      </c>
      <c r="E3399" t="s">
        <v>1775</v>
      </c>
    </row>
    <row r="3400" spans="2:5">
      <c r="B3400" s="65" t="str">
        <f t="shared" si="53"/>
        <v>doc-2685:5</v>
      </c>
      <c r="C3400" t="s">
        <v>8819</v>
      </c>
      <c r="D3400">
        <v>5</v>
      </c>
      <c r="E3400" t="s">
        <v>1887</v>
      </c>
    </row>
    <row r="3401" spans="2:5">
      <c r="B3401" s="65" t="str">
        <f t="shared" si="53"/>
        <v>doc-2687:1</v>
      </c>
      <c r="C3401" t="s">
        <v>8820</v>
      </c>
      <c r="D3401">
        <v>1</v>
      </c>
      <c r="E3401" t="s">
        <v>2889</v>
      </c>
    </row>
    <row r="3402" spans="2:5">
      <c r="B3402" s="65" t="str">
        <f t="shared" si="53"/>
        <v>doc-2687:2</v>
      </c>
      <c r="C3402" t="s">
        <v>8820</v>
      </c>
      <c r="D3402">
        <v>2</v>
      </c>
      <c r="E3402" t="s">
        <v>2705</v>
      </c>
    </row>
    <row r="3403" spans="2:5">
      <c r="B3403" s="65" t="str">
        <f t="shared" si="53"/>
        <v>doc-2687:3</v>
      </c>
      <c r="C3403" t="s">
        <v>8820</v>
      </c>
      <c r="D3403">
        <v>3</v>
      </c>
      <c r="E3403" t="s">
        <v>1659</v>
      </c>
    </row>
    <row r="3404" spans="2:5">
      <c r="B3404" s="65" t="str">
        <f t="shared" si="53"/>
        <v>doc-2687:4</v>
      </c>
      <c r="C3404" t="s">
        <v>8820</v>
      </c>
      <c r="D3404">
        <v>4</v>
      </c>
      <c r="E3404" t="s">
        <v>1647</v>
      </c>
    </row>
    <row r="3405" spans="2:5">
      <c r="B3405" s="65" t="str">
        <f t="shared" si="53"/>
        <v>doc-2687:5</v>
      </c>
      <c r="C3405" t="s">
        <v>8820</v>
      </c>
      <c r="D3405">
        <v>5</v>
      </c>
      <c r="E3405" t="s">
        <v>1635</v>
      </c>
    </row>
    <row r="3406" spans="2:5">
      <c r="B3406" s="65" t="str">
        <f t="shared" si="53"/>
        <v>doc-2687:6</v>
      </c>
      <c r="C3406" t="s">
        <v>8820</v>
      </c>
      <c r="D3406">
        <v>6</v>
      </c>
      <c r="E3406" t="s">
        <v>90</v>
      </c>
    </row>
    <row r="3407" spans="2:5">
      <c r="B3407" s="65" t="str">
        <f t="shared" si="53"/>
        <v>doc-2687:7</v>
      </c>
      <c r="C3407" t="s">
        <v>8820</v>
      </c>
      <c r="D3407">
        <v>7</v>
      </c>
      <c r="E3407" t="s">
        <v>276</v>
      </c>
    </row>
    <row r="3408" spans="2:5">
      <c r="B3408" s="65" t="str">
        <f t="shared" si="53"/>
        <v>doc-2687:8</v>
      </c>
      <c r="C3408" t="s">
        <v>8820</v>
      </c>
      <c r="D3408">
        <v>8</v>
      </c>
      <c r="E3408" t="s">
        <v>2934</v>
      </c>
    </row>
    <row r="3409" spans="2:5">
      <c r="B3409" s="65" t="str">
        <f t="shared" si="53"/>
        <v>doc-2687:9</v>
      </c>
      <c r="C3409" t="s">
        <v>8820</v>
      </c>
      <c r="D3409">
        <v>9</v>
      </c>
      <c r="E3409" t="s">
        <v>2638</v>
      </c>
    </row>
    <row r="3410" spans="2:5">
      <c r="B3410" s="65" t="str">
        <f t="shared" si="53"/>
        <v>doc-2688:1</v>
      </c>
      <c r="C3410" t="s">
        <v>8821</v>
      </c>
      <c r="D3410">
        <v>1</v>
      </c>
      <c r="E3410" t="s">
        <v>2820</v>
      </c>
    </row>
    <row r="3411" spans="2:5">
      <c r="B3411" s="65" t="str">
        <f t="shared" si="53"/>
        <v>doc-2688:2</v>
      </c>
      <c r="C3411" t="s">
        <v>8821</v>
      </c>
      <c r="D3411">
        <v>2</v>
      </c>
      <c r="E3411" t="s">
        <v>2796</v>
      </c>
    </row>
    <row r="3412" spans="2:5">
      <c r="B3412" s="65" t="str">
        <f t="shared" si="53"/>
        <v>doc-2688:3</v>
      </c>
      <c r="C3412" t="s">
        <v>8821</v>
      </c>
      <c r="D3412">
        <v>3</v>
      </c>
      <c r="E3412" t="s">
        <v>2761</v>
      </c>
    </row>
    <row r="3413" spans="2:5">
      <c r="B3413" s="65" t="str">
        <f t="shared" si="53"/>
        <v>doc-2688:4</v>
      </c>
      <c r="C3413" t="s">
        <v>8821</v>
      </c>
      <c r="D3413">
        <v>4</v>
      </c>
      <c r="E3413" t="s">
        <v>2773</v>
      </c>
    </row>
    <row r="3414" spans="2:5">
      <c r="B3414" s="65" t="str">
        <f t="shared" si="53"/>
        <v>doc-2688:5</v>
      </c>
      <c r="C3414" t="s">
        <v>8821</v>
      </c>
      <c r="D3414">
        <v>5</v>
      </c>
      <c r="E3414" t="s">
        <v>2779</v>
      </c>
    </row>
    <row r="3415" spans="2:5">
      <c r="B3415" s="65" t="str">
        <f t="shared" si="53"/>
        <v>doc-2689:1</v>
      </c>
      <c r="C3415" t="s">
        <v>8822</v>
      </c>
      <c r="D3415">
        <v>1</v>
      </c>
      <c r="E3415" t="s">
        <v>1611</v>
      </c>
    </row>
    <row r="3416" spans="2:5">
      <c r="B3416" s="65" t="str">
        <f t="shared" si="53"/>
        <v>doc-2689:2</v>
      </c>
      <c r="C3416" t="s">
        <v>8822</v>
      </c>
      <c r="D3416">
        <v>2</v>
      </c>
      <c r="E3416" t="s">
        <v>1613</v>
      </c>
    </row>
    <row r="3417" spans="2:5">
      <c r="B3417" s="65" t="str">
        <f t="shared" si="53"/>
        <v>doc-2689:3</v>
      </c>
      <c r="C3417" t="s">
        <v>8822</v>
      </c>
      <c r="D3417">
        <v>3</v>
      </c>
      <c r="E3417" t="s">
        <v>1915</v>
      </c>
    </row>
    <row r="3418" spans="2:5">
      <c r="B3418" s="65" t="str">
        <f t="shared" si="53"/>
        <v>doc-2689:4</v>
      </c>
      <c r="C3418" t="s">
        <v>8822</v>
      </c>
      <c r="D3418">
        <v>4</v>
      </c>
      <c r="E3418" t="s">
        <v>2179</v>
      </c>
    </row>
    <row r="3419" spans="2:5">
      <c r="B3419" s="65" t="str">
        <f t="shared" si="53"/>
        <v>doc-2689:5</v>
      </c>
      <c r="C3419" t="s">
        <v>8822</v>
      </c>
      <c r="D3419">
        <v>5</v>
      </c>
      <c r="E3419" t="s">
        <v>1608</v>
      </c>
    </row>
    <row r="3420" spans="2:5">
      <c r="B3420" s="65" t="str">
        <f t="shared" si="53"/>
        <v>doc-2690:1</v>
      </c>
      <c r="C3420" t="s">
        <v>8823</v>
      </c>
      <c r="D3420">
        <v>1</v>
      </c>
      <c r="E3420" t="s">
        <v>82</v>
      </c>
    </row>
    <row r="3421" spans="2:5">
      <c r="B3421" s="65" t="str">
        <f t="shared" si="53"/>
        <v>doc-2690:2</v>
      </c>
      <c r="C3421" t="s">
        <v>8823</v>
      </c>
      <c r="D3421">
        <v>2</v>
      </c>
      <c r="E3421" t="s">
        <v>1201</v>
      </c>
    </row>
    <row r="3422" spans="2:5">
      <c r="B3422" s="65" t="str">
        <f t="shared" si="53"/>
        <v>doc-2691:1</v>
      </c>
      <c r="C3422" t="s">
        <v>8824</v>
      </c>
      <c r="D3422">
        <v>1</v>
      </c>
      <c r="E3422" t="s">
        <v>82</v>
      </c>
    </row>
    <row r="3423" spans="2:5">
      <c r="B3423" s="65" t="str">
        <f t="shared" si="53"/>
        <v>doc-2694:1</v>
      </c>
      <c r="C3423" t="s">
        <v>8825</v>
      </c>
      <c r="D3423">
        <v>1</v>
      </c>
      <c r="E3423" t="s">
        <v>2797</v>
      </c>
    </row>
    <row r="3424" spans="2:5">
      <c r="B3424" s="65" t="str">
        <f t="shared" si="53"/>
        <v>doc-2694:2</v>
      </c>
      <c r="C3424" t="s">
        <v>8825</v>
      </c>
      <c r="D3424">
        <v>2</v>
      </c>
      <c r="E3424" t="s">
        <v>2753</v>
      </c>
    </row>
    <row r="3425" spans="2:5">
      <c r="B3425" s="65" t="str">
        <f t="shared" si="53"/>
        <v>doc-2694:3</v>
      </c>
      <c r="C3425" t="s">
        <v>8825</v>
      </c>
      <c r="D3425">
        <v>3</v>
      </c>
      <c r="E3425" t="s">
        <v>2773</v>
      </c>
    </row>
    <row r="3426" spans="2:5">
      <c r="B3426" s="65" t="str">
        <f t="shared" si="53"/>
        <v>doc-2695:1</v>
      </c>
      <c r="C3426" t="s">
        <v>8826</v>
      </c>
      <c r="D3426">
        <v>1</v>
      </c>
      <c r="E3426" t="s">
        <v>1747</v>
      </c>
    </row>
    <row r="3427" spans="2:5">
      <c r="B3427" s="65" t="str">
        <f t="shared" si="53"/>
        <v>doc-2697:1</v>
      </c>
      <c r="C3427" t="s">
        <v>134</v>
      </c>
      <c r="D3427">
        <v>1</v>
      </c>
      <c r="E3427" t="s">
        <v>79</v>
      </c>
    </row>
    <row r="3428" spans="2:5">
      <c r="B3428" s="65" t="str">
        <f t="shared" si="53"/>
        <v>doc-2697:2</v>
      </c>
      <c r="C3428" t="s">
        <v>134</v>
      </c>
      <c r="D3428">
        <v>2</v>
      </c>
      <c r="E3428" t="s">
        <v>73</v>
      </c>
    </row>
    <row r="3429" spans="2:5">
      <c r="B3429" s="65" t="str">
        <f t="shared" si="53"/>
        <v>doc-2697:3</v>
      </c>
      <c r="C3429" t="s">
        <v>134</v>
      </c>
      <c r="D3429">
        <v>3</v>
      </c>
      <c r="E3429" t="s">
        <v>90</v>
      </c>
    </row>
    <row r="3430" spans="2:5">
      <c r="B3430" s="65" t="str">
        <f t="shared" si="53"/>
        <v>doc-2697:4</v>
      </c>
      <c r="C3430" t="s">
        <v>134</v>
      </c>
      <c r="D3430">
        <v>4</v>
      </c>
      <c r="E3430" t="s">
        <v>107</v>
      </c>
    </row>
    <row r="3431" spans="2:5">
      <c r="B3431" s="65" t="str">
        <f t="shared" si="53"/>
        <v>doc-2701:1</v>
      </c>
      <c r="C3431" t="s">
        <v>8827</v>
      </c>
      <c r="D3431">
        <v>1</v>
      </c>
      <c r="E3431" t="s">
        <v>1435</v>
      </c>
    </row>
    <row r="3432" spans="2:5">
      <c r="B3432" s="65" t="str">
        <f t="shared" si="53"/>
        <v>doc-2701:2</v>
      </c>
      <c r="C3432" t="s">
        <v>8827</v>
      </c>
      <c r="D3432">
        <v>2</v>
      </c>
      <c r="E3432" t="s">
        <v>2694</v>
      </c>
    </row>
    <row r="3433" spans="2:5">
      <c r="B3433" s="65" t="str">
        <f t="shared" si="53"/>
        <v>doc-2701:3</v>
      </c>
      <c r="C3433" t="s">
        <v>8827</v>
      </c>
      <c r="D3433">
        <v>3</v>
      </c>
      <c r="E3433" t="s">
        <v>276</v>
      </c>
    </row>
    <row r="3434" spans="2:5">
      <c r="B3434" s="65" t="str">
        <f t="shared" si="53"/>
        <v>doc-2701:4</v>
      </c>
      <c r="C3434" t="s">
        <v>8827</v>
      </c>
      <c r="D3434">
        <v>4</v>
      </c>
      <c r="E3434" t="s">
        <v>2934</v>
      </c>
    </row>
    <row r="3435" spans="2:5">
      <c r="B3435" s="65" t="str">
        <f t="shared" si="53"/>
        <v>doc-2701:5</v>
      </c>
      <c r="C3435" t="s">
        <v>8827</v>
      </c>
      <c r="D3435">
        <v>5</v>
      </c>
      <c r="E3435" t="s">
        <v>2638</v>
      </c>
    </row>
    <row r="3436" spans="2:5">
      <c r="B3436" s="65" t="str">
        <f t="shared" si="53"/>
        <v>doc-2701:6</v>
      </c>
      <c r="C3436" t="s">
        <v>8827</v>
      </c>
      <c r="D3436">
        <v>6</v>
      </c>
      <c r="E3436" t="s">
        <v>2889</v>
      </c>
    </row>
    <row r="3437" spans="2:5">
      <c r="B3437" s="65" t="str">
        <f t="shared" si="53"/>
        <v>doc-2702:1</v>
      </c>
      <c r="C3437" t="s">
        <v>8828</v>
      </c>
      <c r="D3437">
        <v>1</v>
      </c>
      <c r="E3437" t="s">
        <v>1435</v>
      </c>
    </row>
    <row r="3438" spans="2:5">
      <c r="B3438" s="65" t="str">
        <f t="shared" si="53"/>
        <v>doc-2702:2</v>
      </c>
      <c r="C3438" t="s">
        <v>8828</v>
      </c>
      <c r="D3438">
        <v>2</v>
      </c>
      <c r="E3438" t="s">
        <v>2931</v>
      </c>
    </row>
    <row r="3439" spans="2:5">
      <c r="B3439" s="65" t="str">
        <f t="shared" si="53"/>
        <v>doc-2702:3</v>
      </c>
      <c r="C3439" t="s">
        <v>8828</v>
      </c>
      <c r="D3439">
        <v>3</v>
      </c>
      <c r="E3439" t="s">
        <v>2934</v>
      </c>
    </row>
    <row r="3440" spans="2:5">
      <c r="B3440" s="65" t="str">
        <f t="shared" si="53"/>
        <v>doc-2703:1</v>
      </c>
      <c r="C3440" t="s">
        <v>8829</v>
      </c>
      <c r="D3440">
        <v>1</v>
      </c>
      <c r="E3440" t="s">
        <v>2889</v>
      </c>
    </row>
    <row r="3441" spans="2:5">
      <c r="B3441" s="65" t="str">
        <f t="shared" si="53"/>
        <v>doc-2703:2</v>
      </c>
      <c r="C3441" t="s">
        <v>8829</v>
      </c>
      <c r="D3441">
        <v>2</v>
      </c>
      <c r="E3441" t="s">
        <v>1659</v>
      </c>
    </row>
    <row r="3442" spans="2:5">
      <c r="B3442" s="65" t="str">
        <f t="shared" si="53"/>
        <v>doc-2703:3</v>
      </c>
      <c r="C3442" t="s">
        <v>8829</v>
      </c>
      <c r="D3442">
        <v>3</v>
      </c>
      <c r="E3442" t="s">
        <v>2705</v>
      </c>
    </row>
    <row r="3443" spans="2:5">
      <c r="B3443" s="65" t="str">
        <f t="shared" si="53"/>
        <v>doc-2703:4</v>
      </c>
      <c r="C3443" t="s">
        <v>8829</v>
      </c>
      <c r="D3443">
        <v>4</v>
      </c>
      <c r="E3443" t="s">
        <v>1647</v>
      </c>
    </row>
    <row r="3444" spans="2:5">
      <c r="B3444" s="65" t="str">
        <f t="shared" si="53"/>
        <v>doc-2703:5</v>
      </c>
      <c r="C3444" t="s">
        <v>8829</v>
      </c>
      <c r="D3444">
        <v>5</v>
      </c>
      <c r="E3444" t="s">
        <v>1635</v>
      </c>
    </row>
    <row r="3445" spans="2:5">
      <c r="B3445" s="65" t="str">
        <f t="shared" si="53"/>
        <v>doc-2703:6</v>
      </c>
      <c r="C3445" t="s">
        <v>8829</v>
      </c>
      <c r="D3445">
        <v>6</v>
      </c>
      <c r="E3445" t="s">
        <v>276</v>
      </c>
    </row>
    <row r="3446" spans="2:5">
      <c r="B3446" s="65" t="str">
        <f t="shared" si="53"/>
        <v>doc-2703:7</v>
      </c>
      <c r="C3446" t="s">
        <v>8829</v>
      </c>
      <c r="D3446">
        <v>7</v>
      </c>
      <c r="E3446" t="s">
        <v>2934</v>
      </c>
    </row>
    <row r="3447" spans="2:5">
      <c r="B3447" s="65" t="str">
        <f t="shared" si="53"/>
        <v>doc-2703:8</v>
      </c>
      <c r="C3447" t="s">
        <v>8829</v>
      </c>
      <c r="D3447">
        <v>8</v>
      </c>
      <c r="E3447" t="s">
        <v>2638</v>
      </c>
    </row>
    <row r="3448" spans="2:5">
      <c r="B3448" s="65" t="str">
        <f t="shared" si="53"/>
        <v>doc-2704:1</v>
      </c>
      <c r="C3448" t="s">
        <v>8830</v>
      </c>
      <c r="D3448">
        <v>1</v>
      </c>
      <c r="E3448" t="s">
        <v>2934</v>
      </c>
    </row>
    <row r="3449" spans="2:5">
      <c r="B3449" s="65" t="str">
        <f t="shared" si="53"/>
        <v>doc-2705:1</v>
      </c>
      <c r="C3449" t="s">
        <v>8831</v>
      </c>
      <c r="D3449">
        <v>1</v>
      </c>
      <c r="E3449" t="s">
        <v>1756</v>
      </c>
    </row>
    <row r="3450" spans="2:5">
      <c r="B3450" s="65" t="str">
        <f t="shared" si="53"/>
        <v>doc-2705:2</v>
      </c>
      <c r="C3450" t="s">
        <v>8831</v>
      </c>
      <c r="D3450">
        <v>2</v>
      </c>
      <c r="E3450" t="s">
        <v>1721</v>
      </c>
    </row>
    <row r="3451" spans="2:5">
      <c r="B3451" s="65" t="str">
        <f t="shared" si="53"/>
        <v>doc-2705:3</v>
      </c>
      <c r="C3451" t="s">
        <v>8831</v>
      </c>
      <c r="D3451">
        <v>3</v>
      </c>
      <c r="E3451" t="s">
        <v>1708</v>
      </c>
    </row>
    <row r="3452" spans="2:5">
      <c r="B3452" s="65" t="str">
        <f t="shared" si="53"/>
        <v>doc-2706:1</v>
      </c>
      <c r="C3452" t="s">
        <v>8832</v>
      </c>
      <c r="D3452">
        <v>1</v>
      </c>
      <c r="E3452" t="s">
        <v>2316</v>
      </c>
    </row>
    <row r="3453" spans="2:5">
      <c r="B3453" s="65" t="str">
        <f t="shared" si="53"/>
        <v>doc-2706:2</v>
      </c>
      <c r="C3453" t="s">
        <v>8832</v>
      </c>
      <c r="D3453">
        <v>2</v>
      </c>
      <c r="E3453" t="s">
        <v>2313</v>
      </c>
    </row>
    <row r="3454" spans="2:5">
      <c r="B3454" s="65" t="str">
        <f t="shared" si="53"/>
        <v>doc-2706:3</v>
      </c>
      <c r="C3454" t="s">
        <v>8832</v>
      </c>
      <c r="D3454">
        <v>3</v>
      </c>
      <c r="E3454" t="s">
        <v>1997</v>
      </c>
    </row>
    <row r="3455" spans="2:5">
      <c r="B3455" s="65" t="str">
        <f t="shared" si="53"/>
        <v>doc-2706:4</v>
      </c>
      <c r="C3455" t="s">
        <v>8832</v>
      </c>
      <c r="D3455">
        <v>4</v>
      </c>
      <c r="E3455" t="s">
        <v>262</v>
      </c>
    </row>
    <row r="3456" spans="2:5">
      <c r="B3456" s="65" t="str">
        <f t="shared" si="53"/>
        <v>doc-2715:1</v>
      </c>
      <c r="C3456" t="s">
        <v>8833</v>
      </c>
      <c r="D3456">
        <v>1</v>
      </c>
      <c r="E3456" t="s">
        <v>90</v>
      </c>
    </row>
    <row r="3457" spans="2:5">
      <c r="B3457" s="65" t="str">
        <f t="shared" si="53"/>
        <v>doc-2715:2</v>
      </c>
      <c r="C3457" t="s">
        <v>8833</v>
      </c>
      <c r="D3457">
        <v>2</v>
      </c>
      <c r="E3457" t="s">
        <v>1828</v>
      </c>
    </row>
    <row r="3458" spans="2:5">
      <c r="B3458" s="65" t="str">
        <f t="shared" si="53"/>
        <v>doc-2715:3</v>
      </c>
      <c r="C3458" t="s">
        <v>8833</v>
      </c>
      <c r="D3458">
        <v>3</v>
      </c>
      <c r="E3458" t="s">
        <v>1977</v>
      </c>
    </row>
    <row r="3459" spans="2:5">
      <c r="B3459" s="65" t="str">
        <f t="shared" si="53"/>
        <v>doc-2715:4</v>
      </c>
      <c r="C3459" t="s">
        <v>8833</v>
      </c>
      <c r="D3459">
        <v>4</v>
      </c>
      <c r="E3459" t="s">
        <v>1890</v>
      </c>
    </row>
    <row r="3460" spans="2:5">
      <c r="B3460" s="65" t="str">
        <f t="shared" ref="B3460:B3523" si="54">$C3460&amp;":"&amp;$D3460</f>
        <v>doc-2715:5</v>
      </c>
      <c r="C3460" t="s">
        <v>8833</v>
      </c>
      <c r="D3460">
        <v>5</v>
      </c>
      <c r="E3460" t="s">
        <v>79</v>
      </c>
    </row>
    <row r="3461" spans="2:5">
      <c r="B3461" s="65" t="str">
        <f t="shared" si="54"/>
        <v>doc-2715:6</v>
      </c>
      <c r="C3461" t="s">
        <v>8833</v>
      </c>
      <c r="D3461">
        <v>6</v>
      </c>
      <c r="E3461" t="s">
        <v>1093</v>
      </c>
    </row>
    <row r="3462" spans="2:5">
      <c r="B3462" s="65" t="str">
        <f t="shared" si="54"/>
        <v>doc-2715:7</v>
      </c>
      <c r="C3462" t="s">
        <v>8833</v>
      </c>
      <c r="D3462">
        <v>7</v>
      </c>
      <c r="E3462" t="s">
        <v>107</v>
      </c>
    </row>
    <row r="3463" spans="2:5">
      <c r="B3463" s="65" t="str">
        <f t="shared" si="54"/>
        <v>doc-2715:8</v>
      </c>
      <c r="C3463" t="s">
        <v>8833</v>
      </c>
      <c r="D3463">
        <v>8</v>
      </c>
      <c r="E3463" t="s">
        <v>1830</v>
      </c>
    </row>
    <row r="3464" spans="2:5">
      <c r="B3464" s="65" t="str">
        <f t="shared" si="54"/>
        <v>doc-2716:1</v>
      </c>
      <c r="C3464" t="s">
        <v>8834</v>
      </c>
      <c r="D3464">
        <v>1</v>
      </c>
      <c r="E3464" t="s">
        <v>2885</v>
      </c>
    </row>
    <row r="3465" spans="2:5">
      <c r="B3465" s="65" t="str">
        <f t="shared" si="54"/>
        <v>doc-2716:2</v>
      </c>
      <c r="C3465" t="s">
        <v>8834</v>
      </c>
      <c r="D3465">
        <v>2</v>
      </c>
      <c r="E3465" t="s">
        <v>2823</v>
      </c>
    </row>
    <row r="3466" spans="2:5">
      <c r="B3466" s="65" t="str">
        <f t="shared" si="54"/>
        <v>doc-2717:1</v>
      </c>
      <c r="C3466" t="s">
        <v>6141</v>
      </c>
      <c r="D3466">
        <v>1</v>
      </c>
      <c r="E3466" t="s">
        <v>1184</v>
      </c>
    </row>
    <row r="3467" spans="2:5">
      <c r="B3467" s="65" t="str">
        <f t="shared" si="54"/>
        <v>doc-2717:1</v>
      </c>
      <c r="C3467" t="s">
        <v>6141</v>
      </c>
      <c r="D3467">
        <v>1</v>
      </c>
      <c r="E3467" t="s">
        <v>1561</v>
      </c>
    </row>
    <row r="3468" spans="2:5">
      <c r="B3468" s="65" t="str">
        <f t="shared" si="54"/>
        <v>doc-2717:2</v>
      </c>
      <c r="C3468" t="s">
        <v>6141</v>
      </c>
      <c r="D3468">
        <v>2</v>
      </c>
      <c r="E3468" t="s">
        <v>2885</v>
      </c>
    </row>
    <row r="3469" spans="2:5">
      <c r="B3469" s="65" t="str">
        <f t="shared" si="54"/>
        <v>doc-2717:3</v>
      </c>
      <c r="C3469" t="s">
        <v>6141</v>
      </c>
      <c r="D3469">
        <v>3</v>
      </c>
      <c r="E3469" t="s">
        <v>2858</v>
      </c>
    </row>
    <row r="3470" spans="2:5">
      <c r="B3470" s="65" t="str">
        <f t="shared" si="54"/>
        <v>doc-2717:4</v>
      </c>
      <c r="C3470" t="s">
        <v>6141</v>
      </c>
      <c r="D3470">
        <v>4</v>
      </c>
      <c r="E3470" t="s">
        <v>2823</v>
      </c>
    </row>
    <row r="3471" spans="2:5">
      <c r="B3471" s="65" t="str">
        <f t="shared" si="54"/>
        <v>doc-2717:5</v>
      </c>
      <c r="C3471" t="s">
        <v>6141</v>
      </c>
      <c r="D3471">
        <v>5</v>
      </c>
      <c r="E3471" t="s">
        <v>1558</v>
      </c>
    </row>
    <row r="3472" spans="2:5">
      <c r="B3472" s="65" t="str">
        <f t="shared" si="54"/>
        <v>doc-2719:1</v>
      </c>
      <c r="C3472" t="s">
        <v>8835</v>
      </c>
      <c r="D3472">
        <v>1</v>
      </c>
      <c r="E3472" t="s">
        <v>2877</v>
      </c>
    </row>
    <row r="3473" spans="2:5">
      <c r="B3473" s="65" t="str">
        <f t="shared" si="54"/>
        <v>doc-2719:2</v>
      </c>
      <c r="C3473" t="s">
        <v>8835</v>
      </c>
      <c r="D3473">
        <v>2</v>
      </c>
      <c r="E3473" t="s">
        <v>2885</v>
      </c>
    </row>
    <row r="3474" spans="2:5">
      <c r="B3474" s="65" t="str">
        <f t="shared" si="54"/>
        <v>doc-2719:3</v>
      </c>
      <c r="C3474" t="s">
        <v>8835</v>
      </c>
      <c r="D3474">
        <v>3</v>
      </c>
      <c r="E3474" t="s">
        <v>1840</v>
      </c>
    </row>
    <row r="3475" spans="2:5">
      <c r="B3475" s="65" t="str">
        <f t="shared" si="54"/>
        <v>doc-2719:4</v>
      </c>
      <c r="C3475" t="s">
        <v>8835</v>
      </c>
      <c r="D3475">
        <v>4</v>
      </c>
      <c r="E3475" t="s">
        <v>2823</v>
      </c>
    </row>
    <row r="3476" spans="2:5">
      <c r="B3476" s="65" t="str">
        <f t="shared" si="54"/>
        <v>doc-2719:5</v>
      </c>
      <c r="C3476" t="s">
        <v>8835</v>
      </c>
      <c r="D3476">
        <v>5</v>
      </c>
      <c r="E3476" t="s">
        <v>2984</v>
      </c>
    </row>
    <row r="3477" spans="2:5">
      <c r="B3477" s="65" t="str">
        <f t="shared" si="54"/>
        <v>doc-2720:1</v>
      </c>
      <c r="C3477" t="s">
        <v>8836</v>
      </c>
      <c r="D3477">
        <v>1</v>
      </c>
      <c r="E3477" t="s">
        <v>3071</v>
      </c>
    </row>
    <row r="3478" spans="2:5">
      <c r="B3478" s="65" t="str">
        <f t="shared" si="54"/>
        <v>doc-2720:2</v>
      </c>
      <c r="C3478" t="s">
        <v>8836</v>
      </c>
      <c r="D3478">
        <v>2</v>
      </c>
      <c r="E3478" t="s">
        <v>1879</v>
      </c>
    </row>
    <row r="3479" spans="2:5">
      <c r="B3479" s="65" t="str">
        <f t="shared" si="54"/>
        <v>doc-2721:1</v>
      </c>
      <c r="C3479" t="s">
        <v>8837</v>
      </c>
      <c r="D3479">
        <v>1</v>
      </c>
      <c r="E3479" t="s">
        <v>2468</v>
      </c>
    </row>
    <row r="3480" spans="2:5">
      <c r="B3480" s="65" t="str">
        <f t="shared" si="54"/>
        <v>doc-2721:2</v>
      </c>
      <c r="C3480" t="s">
        <v>8837</v>
      </c>
      <c r="D3480">
        <v>2</v>
      </c>
      <c r="E3480" t="s">
        <v>2396</v>
      </c>
    </row>
    <row r="3481" spans="2:5">
      <c r="B3481" s="65" t="str">
        <f t="shared" si="54"/>
        <v>doc-2722:1</v>
      </c>
      <c r="C3481" t="s">
        <v>8838</v>
      </c>
      <c r="D3481">
        <v>1</v>
      </c>
      <c r="E3481" t="s">
        <v>2471</v>
      </c>
    </row>
    <row r="3482" spans="2:5">
      <c r="B3482" s="65" t="str">
        <f t="shared" si="54"/>
        <v>doc-2722:2</v>
      </c>
      <c r="C3482" t="s">
        <v>8838</v>
      </c>
      <c r="D3482">
        <v>2</v>
      </c>
      <c r="E3482" t="s">
        <v>2396</v>
      </c>
    </row>
    <row r="3483" spans="2:5">
      <c r="B3483" s="65" t="str">
        <f t="shared" si="54"/>
        <v>doc-2723:1</v>
      </c>
      <c r="C3483" t="s">
        <v>6147</v>
      </c>
      <c r="D3483">
        <v>1</v>
      </c>
      <c r="E3483" t="s">
        <v>2468</v>
      </c>
    </row>
    <row r="3484" spans="2:5">
      <c r="B3484" s="65" t="str">
        <f t="shared" si="54"/>
        <v>doc-2723:2</v>
      </c>
      <c r="C3484" t="s">
        <v>6147</v>
      </c>
      <c r="D3484">
        <v>2</v>
      </c>
      <c r="E3484" t="s">
        <v>2396</v>
      </c>
    </row>
    <row r="3485" spans="2:5">
      <c r="B3485" s="65" t="str">
        <f t="shared" si="54"/>
        <v>doc-2723:3</v>
      </c>
      <c r="C3485" t="s">
        <v>6147</v>
      </c>
      <c r="D3485">
        <v>3</v>
      </c>
      <c r="E3485" t="s">
        <v>1942</v>
      </c>
    </row>
    <row r="3486" spans="2:5">
      <c r="B3486" s="65" t="str">
        <f t="shared" si="54"/>
        <v>doc-2723:4</v>
      </c>
      <c r="C3486" t="s">
        <v>6147</v>
      </c>
      <c r="D3486">
        <v>4</v>
      </c>
      <c r="E3486" t="s">
        <v>1711</v>
      </c>
    </row>
    <row r="3487" spans="2:5">
      <c r="B3487" s="65" t="str">
        <f t="shared" si="54"/>
        <v>doc-2724:1</v>
      </c>
      <c r="C3487" t="s">
        <v>8839</v>
      </c>
      <c r="D3487">
        <v>1</v>
      </c>
      <c r="E3487" t="s">
        <v>2848</v>
      </c>
    </row>
    <row r="3488" spans="2:5">
      <c r="B3488" s="65" t="str">
        <f t="shared" si="54"/>
        <v>doc-2724:2</v>
      </c>
      <c r="C3488" t="s">
        <v>8839</v>
      </c>
      <c r="D3488">
        <v>2</v>
      </c>
      <c r="E3488" t="s">
        <v>2799</v>
      </c>
    </row>
    <row r="3489" spans="2:5">
      <c r="B3489" s="65" t="str">
        <f t="shared" si="54"/>
        <v>doc-2724:3</v>
      </c>
      <c r="C3489" t="s">
        <v>8839</v>
      </c>
      <c r="D3489">
        <v>3</v>
      </c>
      <c r="E3489" t="s">
        <v>1997</v>
      </c>
    </row>
    <row r="3490" spans="2:5">
      <c r="B3490" s="65" t="str">
        <f t="shared" si="54"/>
        <v>doc-2724:4</v>
      </c>
      <c r="C3490" t="s">
        <v>8839</v>
      </c>
      <c r="D3490">
        <v>4</v>
      </c>
      <c r="E3490" t="s">
        <v>1994</v>
      </c>
    </row>
    <row r="3491" spans="2:5">
      <c r="B3491" s="65" t="str">
        <f t="shared" si="54"/>
        <v>doc-2724:5</v>
      </c>
      <c r="C3491" t="s">
        <v>8839</v>
      </c>
      <c r="D3491">
        <v>5</v>
      </c>
      <c r="E3491" t="s">
        <v>2834</v>
      </c>
    </row>
    <row r="3492" spans="2:5">
      <c r="B3492" s="65" t="str">
        <f t="shared" si="54"/>
        <v>doc-2724:6</v>
      </c>
      <c r="C3492" t="s">
        <v>8839</v>
      </c>
      <c r="D3492">
        <v>6</v>
      </c>
      <c r="E3492" t="s">
        <v>2823</v>
      </c>
    </row>
    <row r="3493" spans="2:5">
      <c r="B3493" s="65" t="str">
        <f t="shared" si="54"/>
        <v>doc-2726:1</v>
      </c>
      <c r="C3493" t="s">
        <v>8840</v>
      </c>
      <c r="D3493">
        <v>1</v>
      </c>
      <c r="E3493" t="s">
        <v>2104</v>
      </c>
    </row>
    <row r="3494" spans="2:5">
      <c r="B3494" s="65" t="str">
        <f t="shared" si="54"/>
        <v>doc-2726:2</v>
      </c>
      <c r="C3494" t="s">
        <v>8840</v>
      </c>
      <c r="D3494">
        <v>2</v>
      </c>
      <c r="E3494" t="s">
        <v>1997</v>
      </c>
    </row>
    <row r="3495" spans="2:5">
      <c r="B3495" s="65" t="str">
        <f t="shared" si="54"/>
        <v>doc-2726:3</v>
      </c>
      <c r="C3495" t="s">
        <v>8840</v>
      </c>
      <c r="D3495">
        <v>3</v>
      </c>
      <c r="E3495" t="s">
        <v>274</v>
      </c>
    </row>
    <row r="3496" spans="2:5">
      <c r="B3496" s="65" t="str">
        <f t="shared" si="54"/>
        <v>doc-2726:4</v>
      </c>
      <c r="C3496" t="s">
        <v>8840</v>
      </c>
      <c r="D3496">
        <v>4</v>
      </c>
      <c r="E3496" t="s">
        <v>2823</v>
      </c>
    </row>
    <row r="3497" spans="2:5">
      <c r="B3497" s="65" t="str">
        <f t="shared" si="54"/>
        <v>doc-2726:5</v>
      </c>
      <c r="C3497" t="s">
        <v>8840</v>
      </c>
      <c r="D3497">
        <v>5</v>
      </c>
      <c r="E3497" t="s">
        <v>2095</v>
      </c>
    </row>
    <row r="3498" spans="2:5">
      <c r="B3498" s="65" t="str">
        <f t="shared" si="54"/>
        <v>doc-2726:6</v>
      </c>
      <c r="C3498" t="s">
        <v>8840</v>
      </c>
      <c r="D3498">
        <v>6</v>
      </c>
      <c r="E3498" t="s">
        <v>1533</v>
      </c>
    </row>
    <row r="3499" spans="2:5">
      <c r="B3499" s="65" t="str">
        <f t="shared" si="54"/>
        <v>doc-2730:1</v>
      </c>
      <c r="C3499" t="s">
        <v>8841</v>
      </c>
      <c r="D3499">
        <v>1</v>
      </c>
      <c r="E3499" t="s">
        <v>2022</v>
      </c>
    </row>
    <row r="3500" spans="2:5">
      <c r="B3500" s="65" t="str">
        <f t="shared" si="54"/>
        <v>doc-2730:2</v>
      </c>
      <c r="C3500" t="s">
        <v>8841</v>
      </c>
      <c r="D3500">
        <v>2</v>
      </c>
      <c r="E3500" t="s">
        <v>1383</v>
      </c>
    </row>
    <row r="3501" spans="2:5">
      <c r="B3501" s="65" t="str">
        <f t="shared" si="54"/>
        <v>doc-2730:3</v>
      </c>
      <c r="C3501" t="s">
        <v>8841</v>
      </c>
      <c r="D3501">
        <v>3</v>
      </c>
      <c r="E3501" t="s">
        <v>1402</v>
      </c>
    </row>
    <row r="3502" spans="2:5">
      <c r="B3502" s="65" t="str">
        <f t="shared" si="54"/>
        <v>doc-2743:1</v>
      </c>
      <c r="C3502" t="s">
        <v>8842</v>
      </c>
      <c r="D3502">
        <v>1</v>
      </c>
      <c r="E3502" t="s">
        <v>2000</v>
      </c>
    </row>
    <row r="3503" spans="2:5">
      <c r="B3503" s="65" t="str">
        <f t="shared" si="54"/>
        <v>doc-2743:2</v>
      </c>
      <c r="C3503" t="s">
        <v>8842</v>
      </c>
      <c r="D3503">
        <v>2</v>
      </c>
      <c r="E3503" t="s">
        <v>1823</v>
      </c>
    </row>
    <row r="3504" spans="2:5">
      <c r="B3504" s="65" t="str">
        <f t="shared" si="54"/>
        <v>doc-2743:3</v>
      </c>
      <c r="C3504" t="s">
        <v>8842</v>
      </c>
      <c r="D3504">
        <v>3</v>
      </c>
      <c r="E3504" t="s">
        <v>1849</v>
      </c>
    </row>
    <row r="3505" spans="2:5">
      <c r="B3505" s="65" t="str">
        <f t="shared" si="54"/>
        <v>doc-2744:1</v>
      </c>
      <c r="C3505" t="s">
        <v>8843</v>
      </c>
      <c r="D3505">
        <v>1</v>
      </c>
      <c r="E3505" t="s">
        <v>1611</v>
      </c>
    </row>
    <row r="3506" spans="2:5">
      <c r="B3506" s="65" t="str">
        <f t="shared" si="54"/>
        <v>doc-2744:2</v>
      </c>
      <c r="C3506" t="s">
        <v>8843</v>
      </c>
      <c r="D3506">
        <v>2</v>
      </c>
      <c r="E3506" t="s">
        <v>1613</v>
      </c>
    </row>
    <row r="3507" spans="2:5">
      <c r="B3507" s="65" t="str">
        <f t="shared" si="54"/>
        <v>doc-2744:3</v>
      </c>
      <c r="C3507" t="s">
        <v>8843</v>
      </c>
      <c r="D3507">
        <v>3</v>
      </c>
      <c r="E3507" t="s">
        <v>1915</v>
      </c>
    </row>
    <row r="3508" spans="2:5">
      <c r="B3508" s="65" t="str">
        <f t="shared" si="54"/>
        <v>doc-2744:4</v>
      </c>
      <c r="C3508" t="s">
        <v>8843</v>
      </c>
      <c r="D3508">
        <v>4</v>
      </c>
      <c r="E3508" t="s">
        <v>1608</v>
      </c>
    </row>
    <row r="3509" spans="2:5">
      <c r="B3509" s="65" t="str">
        <f t="shared" si="54"/>
        <v>doc-2745:1</v>
      </c>
      <c r="C3509" t="s">
        <v>8844</v>
      </c>
      <c r="D3509">
        <v>1</v>
      </c>
      <c r="E3509" t="s">
        <v>3035</v>
      </c>
    </row>
    <row r="3510" spans="2:5">
      <c r="B3510" s="65" t="str">
        <f t="shared" si="54"/>
        <v>doc-2745:2</v>
      </c>
      <c r="C3510" t="s">
        <v>8844</v>
      </c>
      <c r="D3510">
        <v>2</v>
      </c>
      <c r="E3510" t="s">
        <v>239</v>
      </c>
    </row>
    <row r="3511" spans="2:5">
      <c r="B3511" s="65" t="str">
        <f t="shared" si="54"/>
        <v>doc-2745:3</v>
      </c>
      <c r="C3511" t="s">
        <v>8844</v>
      </c>
      <c r="D3511">
        <v>3</v>
      </c>
      <c r="E3511" t="s">
        <v>1237</v>
      </c>
    </row>
    <row r="3512" spans="2:5">
      <c r="B3512" s="65" t="str">
        <f t="shared" si="54"/>
        <v>doc-2746:1</v>
      </c>
      <c r="C3512" t="s">
        <v>8845</v>
      </c>
      <c r="D3512">
        <v>1</v>
      </c>
      <c r="E3512" t="s">
        <v>3035</v>
      </c>
    </row>
    <row r="3513" spans="2:5">
      <c r="B3513" s="65" t="str">
        <f t="shared" si="54"/>
        <v>doc-2746:2</v>
      </c>
      <c r="C3513" t="s">
        <v>8845</v>
      </c>
      <c r="D3513">
        <v>2</v>
      </c>
      <c r="E3513" t="s">
        <v>1295</v>
      </c>
    </row>
    <row r="3514" spans="2:5">
      <c r="B3514" s="65" t="str">
        <f t="shared" si="54"/>
        <v>doc-2746:3</v>
      </c>
      <c r="C3514" t="s">
        <v>8845</v>
      </c>
      <c r="D3514">
        <v>3</v>
      </c>
      <c r="E3514" t="s">
        <v>1747</v>
      </c>
    </row>
    <row r="3515" spans="2:5">
      <c r="B3515" s="65" t="str">
        <f t="shared" si="54"/>
        <v>doc-2748:1</v>
      </c>
      <c r="C3515" t="s">
        <v>8846</v>
      </c>
      <c r="D3515">
        <v>1</v>
      </c>
      <c r="E3515" t="s">
        <v>82</v>
      </c>
    </row>
    <row r="3516" spans="2:5">
      <c r="B3516" s="65" t="str">
        <f t="shared" si="54"/>
        <v>doc-2748:2</v>
      </c>
      <c r="C3516" t="s">
        <v>8846</v>
      </c>
      <c r="D3516">
        <v>2</v>
      </c>
      <c r="E3516" t="s">
        <v>1201</v>
      </c>
    </row>
    <row r="3517" spans="2:5">
      <c r="B3517" s="65" t="str">
        <f t="shared" si="54"/>
        <v>doc-2748:3</v>
      </c>
      <c r="C3517" t="s">
        <v>8846</v>
      </c>
      <c r="D3517">
        <v>3</v>
      </c>
      <c r="E3517" t="s">
        <v>1195</v>
      </c>
    </row>
    <row r="3518" spans="2:5">
      <c r="B3518" s="65" t="str">
        <f t="shared" si="54"/>
        <v>doc-2748:4</v>
      </c>
      <c r="C3518" t="s">
        <v>8846</v>
      </c>
      <c r="D3518">
        <v>4</v>
      </c>
      <c r="E3518" t="s">
        <v>1177</v>
      </c>
    </row>
    <row r="3519" spans="2:5">
      <c r="B3519" s="65" t="str">
        <f t="shared" si="54"/>
        <v>doc-2748:5</v>
      </c>
      <c r="C3519" t="s">
        <v>8846</v>
      </c>
      <c r="D3519">
        <v>5</v>
      </c>
      <c r="E3519" t="s">
        <v>2951</v>
      </c>
    </row>
    <row r="3520" spans="2:5">
      <c r="B3520" s="65" t="str">
        <f t="shared" si="54"/>
        <v>doc-2752:1</v>
      </c>
      <c r="C3520" t="s">
        <v>8847</v>
      </c>
      <c r="D3520">
        <v>1</v>
      </c>
      <c r="E3520" t="s">
        <v>82</v>
      </c>
    </row>
    <row r="3521" spans="2:5">
      <c r="B3521" s="65" t="str">
        <f t="shared" si="54"/>
        <v>doc-2753:1</v>
      </c>
      <c r="C3521" t="s">
        <v>8848</v>
      </c>
      <c r="D3521">
        <v>1</v>
      </c>
      <c r="E3521" t="s">
        <v>1195</v>
      </c>
    </row>
    <row r="3522" spans="2:5">
      <c r="B3522" s="65" t="str">
        <f t="shared" si="54"/>
        <v>doc-2753:2</v>
      </c>
      <c r="C3522" t="s">
        <v>8848</v>
      </c>
      <c r="D3522">
        <v>2</v>
      </c>
      <c r="E3522" t="s">
        <v>1201</v>
      </c>
    </row>
    <row r="3523" spans="2:5">
      <c r="B3523" s="65" t="str">
        <f t="shared" si="54"/>
        <v>doc-2753:3</v>
      </c>
      <c r="C3523" t="s">
        <v>8848</v>
      </c>
      <c r="D3523">
        <v>3</v>
      </c>
      <c r="E3523" t="s">
        <v>82</v>
      </c>
    </row>
    <row r="3524" spans="2:5">
      <c r="B3524" s="65" t="str">
        <f t="shared" ref="B3524:B3587" si="55">$C3524&amp;":"&amp;$D3524</f>
        <v>doc-2753:4</v>
      </c>
      <c r="C3524" t="s">
        <v>8848</v>
      </c>
      <c r="D3524">
        <v>4</v>
      </c>
      <c r="E3524" t="s">
        <v>1052</v>
      </c>
    </row>
    <row r="3525" spans="2:5">
      <c r="B3525" s="65" t="str">
        <f t="shared" si="55"/>
        <v>doc-2753:5</v>
      </c>
      <c r="C3525" t="s">
        <v>8848</v>
      </c>
      <c r="D3525">
        <v>5</v>
      </c>
      <c r="E3525" t="s">
        <v>1177</v>
      </c>
    </row>
    <row r="3526" spans="2:5">
      <c r="B3526" s="65" t="str">
        <f t="shared" si="55"/>
        <v>doc-2754:1</v>
      </c>
      <c r="C3526" t="s">
        <v>8849</v>
      </c>
      <c r="D3526">
        <v>1</v>
      </c>
      <c r="E3526" t="s">
        <v>2960</v>
      </c>
    </row>
    <row r="3527" spans="2:5">
      <c r="B3527" s="65" t="str">
        <f t="shared" si="55"/>
        <v>doc-2754:2</v>
      </c>
      <c r="C3527" t="s">
        <v>8849</v>
      </c>
      <c r="D3527">
        <v>2</v>
      </c>
      <c r="E3527" t="s">
        <v>2951</v>
      </c>
    </row>
    <row r="3528" spans="2:5">
      <c r="B3528" s="65" t="str">
        <f t="shared" si="55"/>
        <v>doc-2754:3</v>
      </c>
      <c r="C3528" t="s">
        <v>8849</v>
      </c>
      <c r="D3528">
        <v>3</v>
      </c>
      <c r="E3528" t="s">
        <v>82</v>
      </c>
    </row>
    <row r="3529" spans="2:5">
      <c r="B3529" s="65" t="str">
        <f t="shared" si="55"/>
        <v>doc-2756:1</v>
      </c>
      <c r="C3529" t="s">
        <v>8850</v>
      </c>
      <c r="D3529">
        <v>1</v>
      </c>
      <c r="E3529" t="s">
        <v>1435</v>
      </c>
    </row>
    <row r="3530" spans="2:5">
      <c r="B3530" s="65" t="str">
        <f t="shared" si="55"/>
        <v>doc-2756:2</v>
      </c>
      <c r="C3530" t="s">
        <v>8850</v>
      </c>
      <c r="D3530">
        <v>2</v>
      </c>
      <c r="E3530" t="s">
        <v>82</v>
      </c>
    </row>
    <row r="3531" spans="2:5">
      <c r="B3531" s="65" t="str">
        <f t="shared" si="55"/>
        <v>doc-2756:3</v>
      </c>
      <c r="C3531" t="s">
        <v>8850</v>
      </c>
      <c r="D3531">
        <v>3</v>
      </c>
      <c r="E3531" t="s">
        <v>79</v>
      </c>
    </row>
    <row r="3532" spans="2:5">
      <c r="B3532" s="65" t="str">
        <f t="shared" si="55"/>
        <v>doc-2756:4</v>
      </c>
      <c r="C3532" t="s">
        <v>8850</v>
      </c>
      <c r="D3532">
        <v>4</v>
      </c>
      <c r="E3532" t="s">
        <v>276</v>
      </c>
    </row>
    <row r="3533" spans="2:5">
      <c r="B3533" s="65" t="str">
        <f t="shared" si="55"/>
        <v>doc-2756:5</v>
      </c>
      <c r="C3533" t="s">
        <v>8850</v>
      </c>
      <c r="D3533">
        <v>5</v>
      </c>
      <c r="E3533" t="s">
        <v>2934</v>
      </c>
    </row>
    <row r="3534" spans="2:5">
      <c r="B3534" s="65" t="str">
        <f t="shared" si="55"/>
        <v>doc-2756:6</v>
      </c>
      <c r="C3534" t="s">
        <v>8850</v>
      </c>
      <c r="D3534">
        <v>6</v>
      </c>
      <c r="E3534" t="s">
        <v>1756</v>
      </c>
    </row>
    <row r="3535" spans="2:5">
      <c r="B3535" s="65" t="str">
        <f t="shared" si="55"/>
        <v>doc-2757:1</v>
      </c>
      <c r="C3535" t="s">
        <v>8851</v>
      </c>
      <c r="D3535">
        <v>1</v>
      </c>
      <c r="E3535" t="s">
        <v>82</v>
      </c>
    </row>
    <row r="3536" spans="2:5">
      <c r="B3536" s="65" t="str">
        <f t="shared" si="55"/>
        <v>doc-2757:2</v>
      </c>
      <c r="C3536" t="s">
        <v>8851</v>
      </c>
      <c r="D3536">
        <v>2</v>
      </c>
      <c r="E3536" t="s">
        <v>1201</v>
      </c>
    </row>
    <row r="3537" spans="2:5">
      <c r="B3537" s="65" t="str">
        <f t="shared" si="55"/>
        <v>doc-2757:3</v>
      </c>
      <c r="C3537" t="s">
        <v>8851</v>
      </c>
      <c r="D3537">
        <v>3</v>
      </c>
      <c r="E3537" t="s">
        <v>1195</v>
      </c>
    </row>
    <row r="3538" spans="2:5">
      <c r="B3538" s="65" t="str">
        <f t="shared" si="55"/>
        <v>doc-2757:4</v>
      </c>
      <c r="C3538" t="s">
        <v>8851</v>
      </c>
      <c r="D3538">
        <v>4</v>
      </c>
      <c r="E3538" t="s">
        <v>2951</v>
      </c>
    </row>
    <row r="3539" spans="2:5">
      <c r="B3539" s="65" t="str">
        <f t="shared" si="55"/>
        <v>doc-2758:1</v>
      </c>
      <c r="C3539" t="s">
        <v>8852</v>
      </c>
      <c r="D3539">
        <v>1</v>
      </c>
      <c r="E3539" t="s">
        <v>2104</v>
      </c>
    </row>
    <row r="3540" spans="2:5">
      <c r="B3540" s="65" t="str">
        <f t="shared" si="55"/>
        <v>doc-2758:2</v>
      </c>
      <c r="C3540" t="s">
        <v>8852</v>
      </c>
      <c r="D3540">
        <v>2</v>
      </c>
      <c r="E3540" t="s">
        <v>1997</v>
      </c>
    </row>
    <row r="3541" spans="2:5">
      <c r="B3541" s="65" t="str">
        <f t="shared" si="55"/>
        <v>doc-2758:3</v>
      </c>
      <c r="C3541" t="s">
        <v>8852</v>
      </c>
      <c r="D3541">
        <v>3</v>
      </c>
      <c r="E3541" t="s">
        <v>274</v>
      </c>
    </row>
    <row r="3542" spans="2:5">
      <c r="B3542" s="65" t="str">
        <f t="shared" si="55"/>
        <v>doc-2758:4</v>
      </c>
      <c r="C3542" t="s">
        <v>8852</v>
      </c>
      <c r="D3542">
        <v>4</v>
      </c>
      <c r="E3542" t="s">
        <v>2823</v>
      </c>
    </row>
    <row r="3543" spans="2:5">
      <c r="B3543" s="65" t="str">
        <f t="shared" si="55"/>
        <v>doc-2758:5</v>
      </c>
      <c r="C3543" t="s">
        <v>8852</v>
      </c>
      <c r="D3543">
        <v>5</v>
      </c>
      <c r="E3543" t="s">
        <v>2095</v>
      </c>
    </row>
    <row r="3544" spans="2:5">
      <c r="B3544" s="65" t="str">
        <f t="shared" si="55"/>
        <v>doc-2759:1</v>
      </c>
      <c r="C3544" t="s">
        <v>8853</v>
      </c>
      <c r="D3544">
        <v>1</v>
      </c>
      <c r="E3544" t="s">
        <v>82</v>
      </c>
    </row>
    <row r="3545" spans="2:5">
      <c r="B3545" s="65" t="str">
        <f t="shared" si="55"/>
        <v>doc-2759:2</v>
      </c>
      <c r="C3545" t="s">
        <v>8853</v>
      </c>
      <c r="D3545">
        <v>2</v>
      </c>
      <c r="E3545" t="s">
        <v>79</v>
      </c>
    </row>
    <row r="3546" spans="2:5">
      <c r="B3546" s="65" t="str">
        <f t="shared" si="55"/>
        <v>doc-2760:1</v>
      </c>
      <c r="C3546" t="s">
        <v>8854</v>
      </c>
      <c r="D3546">
        <v>1</v>
      </c>
      <c r="E3546" t="s">
        <v>3024</v>
      </c>
    </row>
    <row r="3547" spans="2:5">
      <c r="B3547" s="65" t="str">
        <f t="shared" si="55"/>
        <v>doc-2760:2</v>
      </c>
      <c r="C3547" t="s">
        <v>8854</v>
      </c>
      <c r="D3547">
        <v>2</v>
      </c>
      <c r="E3547" t="s">
        <v>3027</v>
      </c>
    </row>
    <row r="3548" spans="2:5">
      <c r="B3548" s="65" t="str">
        <f t="shared" si="55"/>
        <v>doc-2760:3</v>
      </c>
      <c r="C3548" t="s">
        <v>8854</v>
      </c>
      <c r="D3548">
        <v>3</v>
      </c>
      <c r="E3548" t="s">
        <v>82</v>
      </c>
    </row>
    <row r="3549" spans="2:5">
      <c r="B3549" s="65" t="str">
        <f t="shared" si="55"/>
        <v>doc-2762:1</v>
      </c>
      <c r="C3549" t="s">
        <v>8855</v>
      </c>
      <c r="D3549">
        <v>1</v>
      </c>
      <c r="E3549" t="s">
        <v>73</v>
      </c>
    </row>
    <row r="3550" spans="2:5">
      <c r="B3550" s="65" t="str">
        <f t="shared" si="55"/>
        <v>doc-2762:2</v>
      </c>
      <c r="C3550" t="s">
        <v>8855</v>
      </c>
      <c r="D3550">
        <v>2</v>
      </c>
      <c r="E3550" t="s">
        <v>1450</v>
      </c>
    </row>
    <row r="3551" spans="2:5">
      <c r="B3551" s="65" t="str">
        <f t="shared" si="55"/>
        <v>doc-2762:3</v>
      </c>
      <c r="C3551" t="s">
        <v>8855</v>
      </c>
      <c r="D3551">
        <v>3</v>
      </c>
      <c r="E3551" t="s">
        <v>1438</v>
      </c>
    </row>
    <row r="3552" spans="2:5">
      <c r="B3552" s="65" t="str">
        <f t="shared" si="55"/>
        <v>doc-2762:4</v>
      </c>
      <c r="C3552" t="s">
        <v>8855</v>
      </c>
      <c r="D3552">
        <v>4</v>
      </c>
      <c r="E3552" t="s">
        <v>1444</v>
      </c>
    </row>
    <row r="3553" spans="2:5">
      <c r="B3553" s="65" t="str">
        <f t="shared" si="55"/>
        <v>doc-2762:5</v>
      </c>
      <c r="C3553" t="s">
        <v>8855</v>
      </c>
      <c r="D3553">
        <v>5</v>
      </c>
      <c r="E3553" t="s">
        <v>1430</v>
      </c>
    </row>
    <row r="3554" spans="2:5">
      <c r="B3554" s="65" t="str">
        <f t="shared" si="55"/>
        <v>doc-2762:6</v>
      </c>
      <c r="C3554" t="s">
        <v>8855</v>
      </c>
      <c r="D3554">
        <v>6</v>
      </c>
      <c r="E3554" t="s">
        <v>1447</v>
      </c>
    </row>
    <row r="3555" spans="2:5">
      <c r="B3555" s="65" t="str">
        <f t="shared" si="55"/>
        <v>doc-2762:7</v>
      </c>
      <c r="C3555" t="s">
        <v>8855</v>
      </c>
      <c r="D3555">
        <v>7</v>
      </c>
      <c r="E3555" t="s">
        <v>79</v>
      </c>
    </row>
    <row r="3556" spans="2:5">
      <c r="B3556" s="65" t="str">
        <f t="shared" si="55"/>
        <v>doc-2762:8</v>
      </c>
      <c r="C3556" t="s">
        <v>8855</v>
      </c>
      <c r="D3556">
        <v>8</v>
      </c>
      <c r="E3556" t="s">
        <v>1713</v>
      </c>
    </row>
    <row r="3557" spans="2:5">
      <c r="B3557" s="65" t="str">
        <f t="shared" si="55"/>
        <v>doc-2763:1</v>
      </c>
      <c r="C3557" t="s">
        <v>8856</v>
      </c>
      <c r="D3557">
        <v>1</v>
      </c>
      <c r="E3557" t="s">
        <v>2705</v>
      </c>
    </row>
    <row r="3558" spans="2:5">
      <c r="B3558" s="65" t="str">
        <f t="shared" si="55"/>
        <v>doc-2763:2</v>
      </c>
      <c r="C3558" t="s">
        <v>8856</v>
      </c>
      <c r="D3558">
        <v>2</v>
      </c>
      <c r="E3558" t="s">
        <v>79</v>
      </c>
    </row>
    <row r="3559" spans="2:5">
      <c r="B3559" s="65" t="str">
        <f t="shared" si="55"/>
        <v>doc-2763:3</v>
      </c>
      <c r="C3559" t="s">
        <v>8856</v>
      </c>
      <c r="D3559">
        <v>3</v>
      </c>
      <c r="E3559" t="s">
        <v>73</v>
      </c>
    </row>
    <row r="3560" spans="2:5">
      <c r="B3560" s="65" t="str">
        <f t="shared" si="55"/>
        <v>doc-2763:4</v>
      </c>
      <c r="C3560" t="s">
        <v>8856</v>
      </c>
      <c r="D3560">
        <v>4</v>
      </c>
      <c r="E3560" t="s">
        <v>2638</v>
      </c>
    </row>
    <row r="3561" spans="2:5">
      <c r="B3561" s="65" t="str">
        <f t="shared" si="55"/>
        <v>doc-2764b:1</v>
      </c>
      <c r="C3561" t="s">
        <v>6154</v>
      </c>
      <c r="D3561">
        <v>1</v>
      </c>
      <c r="E3561" t="s">
        <v>1751</v>
      </c>
    </row>
    <row r="3562" spans="2:5">
      <c r="B3562" s="65" t="str">
        <f t="shared" si="55"/>
        <v>doc-2764b:2</v>
      </c>
      <c r="C3562" t="s">
        <v>6154</v>
      </c>
      <c r="D3562">
        <v>2</v>
      </c>
      <c r="E3562" t="s">
        <v>2928</v>
      </c>
    </row>
    <row r="3563" spans="2:5">
      <c r="B3563" s="65" t="str">
        <f t="shared" si="55"/>
        <v>doc-2764b:3</v>
      </c>
      <c r="C3563" t="s">
        <v>6154</v>
      </c>
      <c r="D3563">
        <v>3</v>
      </c>
      <c r="E3563" t="s">
        <v>1915</v>
      </c>
    </row>
    <row r="3564" spans="2:5">
      <c r="B3564" s="65" t="str">
        <f t="shared" si="55"/>
        <v>doc-2764b:4</v>
      </c>
      <c r="C3564" t="s">
        <v>6154</v>
      </c>
      <c r="D3564">
        <v>4</v>
      </c>
      <c r="E3564" t="s">
        <v>1456</v>
      </c>
    </row>
    <row r="3565" spans="2:5">
      <c r="B3565" s="65" t="str">
        <f t="shared" si="55"/>
        <v>doc-2765b:1</v>
      </c>
      <c r="C3565" t="s">
        <v>6161</v>
      </c>
      <c r="D3565">
        <v>1</v>
      </c>
      <c r="E3565" t="s">
        <v>1751</v>
      </c>
    </row>
    <row r="3566" spans="2:5">
      <c r="B3566" s="65" t="str">
        <f t="shared" si="55"/>
        <v>doc-2765b:2</v>
      </c>
      <c r="C3566" t="s">
        <v>6161</v>
      </c>
      <c r="D3566">
        <v>2</v>
      </c>
      <c r="E3566" t="s">
        <v>1456</v>
      </c>
    </row>
    <row r="3567" spans="2:5">
      <c r="B3567" s="65" t="str">
        <f t="shared" si="55"/>
        <v>doc-2765b:3</v>
      </c>
      <c r="C3567" t="s">
        <v>6161</v>
      </c>
      <c r="D3567">
        <v>3</v>
      </c>
      <c r="E3567" t="s">
        <v>1915</v>
      </c>
    </row>
    <row r="3568" spans="2:5">
      <c r="B3568" s="65" t="str">
        <f t="shared" si="55"/>
        <v>doc-2766:1</v>
      </c>
      <c r="C3568" t="s">
        <v>8857</v>
      </c>
      <c r="D3568">
        <v>1</v>
      </c>
      <c r="E3568" t="s">
        <v>2784</v>
      </c>
    </row>
    <row r="3569" spans="2:5">
      <c r="B3569" s="65" t="str">
        <f t="shared" si="55"/>
        <v>doc-2766:2</v>
      </c>
      <c r="C3569" t="s">
        <v>8857</v>
      </c>
      <c r="D3569">
        <v>2</v>
      </c>
      <c r="E3569" t="s">
        <v>3062</v>
      </c>
    </row>
    <row r="3570" spans="2:5">
      <c r="B3570" s="65" t="str">
        <f t="shared" si="55"/>
        <v>doc-2766:3</v>
      </c>
      <c r="C3570" t="s">
        <v>8857</v>
      </c>
      <c r="D3570">
        <v>3</v>
      </c>
      <c r="E3570" t="s">
        <v>2779</v>
      </c>
    </row>
    <row r="3571" spans="2:5">
      <c r="B3571" s="65" t="str">
        <f t="shared" si="55"/>
        <v>doc-2767:1</v>
      </c>
      <c r="C3571" t="s">
        <v>8858</v>
      </c>
      <c r="D3571">
        <v>1</v>
      </c>
      <c r="E3571" t="s">
        <v>2918</v>
      </c>
    </row>
    <row r="3572" spans="2:5">
      <c r="B3572" s="65" t="str">
        <f t="shared" si="55"/>
        <v>doc-2767:2</v>
      </c>
      <c r="C3572" t="s">
        <v>8858</v>
      </c>
      <c r="D3572">
        <v>2</v>
      </c>
      <c r="E3572" t="s">
        <v>1769</v>
      </c>
    </row>
    <row r="3573" spans="2:5">
      <c r="B3573" s="65" t="str">
        <f t="shared" si="55"/>
        <v>doc-2767:3</v>
      </c>
      <c r="C3573" t="s">
        <v>8858</v>
      </c>
      <c r="D3573">
        <v>3</v>
      </c>
      <c r="E3573" t="s">
        <v>2917</v>
      </c>
    </row>
    <row r="3574" spans="2:5">
      <c r="B3574" s="65" t="str">
        <f t="shared" si="55"/>
        <v>doc-2767:4</v>
      </c>
      <c r="C3574" t="s">
        <v>8858</v>
      </c>
      <c r="D3574">
        <v>4</v>
      </c>
      <c r="E3574" t="s">
        <v>239</v>
      </c>
    </row>
    <row r="3575" spans="2:5">
      <c r="B3575" s="65" t="str">
        <f t="shared" si="55"/>
        <v>doc-2767:5</v>
      </c>
      <c r="C3575" t="s">
        <v>8858</v>
      </c>
      <c r="D3575">
        <v>5</v>
      </c>
      <c r="E3575" t="s">
        <v>1295</v>
      </c>
    </row>
    <row r="3576" spans="2:5">
      <c r="B3576" s="65" t="str">
        <f t="shared" si="55"/>
        <v>doc-2767:6</v>
      </c>
      <c r="C3576" t="s">
        <v>8858</v>
      </c>
      <c r="D3576">
        <v>6</v>
      </c>
      <c r="E3576" t="s">
        <v>1435</v>
      </c>
    </row>
    <row r="3577" spans="2:5">
      <c r="B3577" s="65" t="str">
        <f t="shared" si="55"/>
        <v>doc-2768:1</v>
      </c>
      <c r="C3577" t="s">
        <v>8859</v>
      </c>
      <c r="D3577">
        <v>1</v>
      </c>
      <c r="E3577" t="s">
        <v>2885</v>
      </c>
    </row>
    <row r="3578" spans="2:5">
      <c r="B3578" s="65" t="str">
        <f t="shared" si="55"/>
        <v>doc-2768:2</v>
      </c>
      <c r="C3578" t="s">
        <v>8859</v>
      </c>
      <c r="D3578">
        <v>2</v>
      </c>
      <c r="E3578" t="s">
        <v>2823</v>
      </c>
    </row>
    <row r="3579" spans="2:5">
      <c r="B3579" s="65" t="str">
        <f t="shared" si="55"/>
        <v>doc-2768:3</v>
      </c>
      <c r="C3579" t="s">
        <v>8859</v>
      </c>
      <c r="D3579">
        <v>3</v>
      </c>
      <c r="E3579" t="s">
        <v>2858</v>
      </c>
    </row>
    <row r="3580" spans="2:5">
      <c r="B3580" s="65" t="str">
        <f t="shared" si="55"/>
        <v>doc-2770:1</v>
      </c>
      <c r="C3580" t="s">
        <v>8860</v>
      </c>
      <c r="D3580">
        <v>1</v>
      </c>
      <c r="E3580" t="s">
        <v>1435</v>
      </c>
    </row>
    <row r="3581" spans="2:5">
      <c r="B3581" s="65" t="str">
        <f t="shared" si="55"/>
        <v>doc-2770:2</v>
      </c>
      <c r="C3581" t="s">
        <v>8860</v>
      </c>
      <c r="D3581">
        <v>2</v>
      </c>
      <c r="E3581" t="s">
        <v>2694</v>
      </c>
    </row>
    <row r="3582" spans="2:5">
      <c r="B3582" s="65" t="str">
        <f t="shared" si="55"/>
        <v>doc-2770:3</v>
      </c>
      <c r="C3582" t="s">
        <v>8860</v>
      </c>
      <c r="D3582">
        <v>3</v>
      </c>
      <c r="E3582" t="s">
        <v>90</v>
      </c>
    </row>
    <row r="3583" spans="2:5">
      <c r="B3583" s="65" t="str">
        <f t="shared" si="55"/>
        <v>doc-2770:4</v>
      </c>
      <c r="C3583" t="s">
        <v>8860</v>
      </c>
      <c r="D3583">
        <v>4</v>
      </c>
      <c r="E3583" t="s">
        <v>1082</v>
      </c>
    </row>
    <row r="3584" spans="2:5">
      <c r="B3584" s="65" t="str">
        <f t="shared" si="55"/>
        <v>doc-2770:5</v>
      </c>
      <c r="C3584" t="s">
        <v>8860</v>
      </c>
      <c r="D3584">
        <v>5</v>
      </c>
      <c r="E3584" t="s">
        <v>276</v>
      </c>
    </row>
    <row r="3585" spans="2:5">
      <c r="B3585" s="65" t="str">
        <f t="shared" si="55"/>
        <v>doc-2770:6</v>
      </c>
      <c r="C3585" t="s">
        <v>8860</v>
      </c>
      <c r="D3585">
        <v>6</v>
      </c>
      <c r="E3585" t="s">
        <v>2934</v>
      </c>
    </row>
    <row r="3586" spans="2:5">
      <c r="B3586" s="65" t="str">
        <f t="shared" si="55"/>
        <v>doc-2770:7</v>
      </c>
      <c r="C3586" t="s">
        <v>8860</v>
      </c>
      <c r="D3586">
        <v>7</v>
      </c>
      <c r="E3586" t="s">
        <v>1756</v>
      </c>
    </row>
    <row r="3587" spans="2:5">
      <c r="B3587" s="65" t="str">
        <f t="shared" si="55"/>
        <v>doc-2770:8</v>
      </c>
      <c r="C3587" t="s">
        <v>8860</v>
      </c>
      <c r="D3587">
        <v>8</v>
      </c>
      <c r="E3587" t="s">
        <v>2928</v>
      </c>
    </row>
    <row r="3588" spans="2:5">
      <c r="B3588" s="65" t="str">
        <f t="shared" ref="B3588:B3651" si="56">$C3588&amp;":"&amp;$D3588</f>
        <v>doc-2770:9</v>
      </c>
      <c r="C3588" t="s">
        <v>8860</v>
      </c>
      <c r="D3588">
        <v>9</v>
      </c>
      <c r="E3588" t="s">
        <v>2638</v>
      </c>
    </row>
    <row r="3589" spans="2:5">
      <c r="B3589" s="65" t="str">
        <f t="shared" si="56"/>
        <v>doc-2770:10</v>
      </c>
      <c r="C3589" t="s">
        <v>8860</v>
      </c>
      <c r="D3589">
        <v>10</v>
      </c>
      <c r="E3589" t="s">
        <v>1093</v>
      </c>
    </row>
    <row r="3590" spans="2:5">
      <c r="B3590" s="65" t="str">
        <f t="shared" si="56"/>
        <v>doc-2772:1</v>
      </c>
      <c r="C3590" t="s">
        <v>8861</v>
      </c>
      <c r="D3590">
        <v>1</v>
      </c>
      <c r="E3590" t="s">
        <v>2313</v>
      </c>
    </row>
    <row r="3591" spans="2:5">
      <c r="B3591" s="65" t="str">
        <f t="shared" si="56"/>
        <v>doc-2772:2</v>
      </c>
      <c r="C3591" t="s">
        <v>8861</v>
      </c>
      <c r="D3591">
        <v>2</v>
      </c>
      <c r="E3591" t="s">
        <v>1962</v>
      </c>
    </row>
    <row r="3592" spans="2:5">
      <c r="B3592" s="65" t="str">
        <f t="shared" si="56"/>
        <v>doc-2772:3</v>
      </c>
      <c r="C3592" t="s">
        <v>8861</v>
      </c>
      <c r="D3592">
        <v>3</v>
      </c>
      <c r="E3592" t="s">
        <v>1918</v>
      </c>
    </row>
    <row r="3593" spans="2:5">
      <c r="B3593" s="65" t="str">
        <f t="shared" si="56"/>
        <v>doc-2772:4</v>
      </c>
      <c r="C3593" t="s">
        <v>8861</v>
      </c>
      <c r="D3593">
        <v>4</v>
      </c>
      <c r="E3593" t="s">
        <v>1787</v>
      </c>
    </row>
    <row r="3594" spans="2:5">
      <c r="B3594" s="65" t="str">
        <f t="shared" si="56"/>
        <v>doc-2773:1</v>
      </c>
      <c r="C3594" t="s">
        <v>8862</v>
      </c>
      <c r="D3594">
        <v>1</v>
      </c>
      <c r="E3594" t="s">
        <v>2313</v>
      </c>
    </row>
    <row r="3595" spans="2:5">
      <c r="B3595" s="65" t="str">
        <f t="shared" si="56"/>
        <v>doc-2773:2</v>
      </c>
      <c r="C3595" t="s">
        <v>8862</v>
      </c>
      <c r="D3595">
        <v>2</v>
      </c>
      <c r="E3595" t="s">
        <v>2266</v>
      </c>
    </row>
    <row r="3596" spans="2:5">
      <c r="B3596" s="65" t="str">
        <f t="shared" si="56"/>
        <v>doc-2773:3</v>
      </c>
      <c r="C3596" t="s">
        <v>8862</v>
      </c>
      <c r="D3596">
        <v>3</v>
      </c>
      <c r="E3596" t="s">
        <v>2122</v>
      </c>
    </row>
    <row r="3597" spans="2:5">
      <c r="B3597" s="65" t="str">
        <f t="shared" si="56"/>
        <v>doc-2773:4</v>
      </c>
      <c r="C3597" t="s">
        <v>8862</v>
      </c>
      <c r="D3597">
        <v>4</v>
      </c>
      <c r="E3597" t="s">
        <v>262</v>
      </c>
    </row>
    <row r="3598" spans="2:5">
      <c r="B3598" s="65" t="str">
        <f t="shared" si="56"/>
        <v>doc-2773:5</v>
      </c>
      <c r="C3598" t="s">
        <v>8862</v>
      </c>
      <c r="D3598">
        <v>5</v>
      </c>
      <c r="E3598" t="s">
        <v>2038</v>
      </c>
    </row>
    <row r="3599" spans="2:5">
      <c r="B3599" s="65" t="str">
        <f t="shared" si="56"/>
        <v>doc-2773:6</v>
      </c>
      <c r="C3599" t="s">
        <v>8862</v>
      </c>
      <c r="D3599">
        <v>6</v>
      </c>
      <c r="E3599" t="s">
        <v>274</v>
      </c>
    </row>
    <row r="3600" spans="2:5">
      <c r="B3600" s="65" t="str">
        <f t="shared" si="56"/>
        <v>doc-2774:1</v>
      </c>
      <c r="C3600" t="s">
        <v>8863</v>
      </c>
      <c r="D3600">
        <v>1</v>
      </c>
      <c r="E3600" t="s">
        <v>1295</v>
      </c>
    </row>
    <row r="3601" spans="2:5">
      <c r="B3601" s="65" t="str">
        <f t="shared" si="56"/>
        <v>doc-2774:2</v>
      </c>
      <c r="C3601" t="s">
        <v>8863</v>
      </c>
      <c r="D3601">
        <v>2</v>
      </c>
      <c r="E3601" t="s">
        <v>1435</v>
      </c>
    </row>
    <row r="3602" spans="2:5">
      <c r="B3602" s="65" t="str">
        <f t="shared" si="56"/>
        <v>doc-2774:3</v>
      </c>
      <c r="C3602" t="s">
        <v>8863</v>
      </c>
      <c r="D3602">
        <v>3</v>
      </c>
      <c r="E3602" t="s">
        <v>2934</v>
      </c>
    </row>
    <row r="3603" spans="2:5">
      <c r="B3603" s="65" t="str">
        <f t="shared" si="56"/>
        <v>doc-2775:1</v>
      </c>
      <c r="C3603" t="s">
        <v>8864</v>
      </c>
      <c r="D3603">
        <v>1</v>
      </c>
      <c r="E3603" t="s">
        <v>1756</v>
      </c>
    </row>
    <row r="3604" spans="2:5">
      <c r="B3604" s="65" t="str">
        <f t="shared" si="56"/>
        <v>doc-2775:2</v>
      </c>
      <c r="C3604" t="s">
        <v>8864</v>
      </c>
      <c r="D3604">
        <v>2</v>
      </c>
      <c r="E3604" t="s">
        <v>1435</v>
      </c>
    </row>
    <row r="3605" spans="2:5">
      <c r="B3605" s="65" t="str">
        <f t="shared" si="56"/>
        <v>doc-2775:3</v>
      </c>
      <c r="C3605" t="s">
        <v>8864</v>
      </c>
      <c r="D3605">
        <v>3</v>
      </c>
      <c r="E3605" t="s">
        <v>2694</v>
      </c>
    </row>
    <row r="3606" spans="2:5">
      <c r="B3606" s="65" t="str">
        <f t="shared" si="56"/>
        <v>doc-2776:1</v>
      </c>
      <c r="C3606" t="s">
        <v>8865</v>
      </c>
      <c r="D3606">
        <v>1</v>
      </c>
      <c r="E3606" t="s">
        <v>1756</v>
      </c>
    </row>
    <row r="3607" spans="2:5">
      <c r="B3607" s="65" t="str">
        <f t="shared" si="56"/>
        <v>doc-2776:2</v>
      </c>
      <c r="C3607" t="s">
        <v>8865</v>
      </c>
      <c r="D3607">
        <v>2</v>
      </c>
      <c r="E3607" t="s">
        <v>1435</v>
      </c>
    </row>
    <row r="3608" spans="2:5">
      <c r="B3608" s="65" t="str">
        <f t="shared" si="56"/>
        <v>doc-2776:3</v>
      </c>
      <c r="C3608" t="s">
        <v>8865</v>
      </c>
      <c r="D3608">
        <v>3</v>
      </c>
      <c r="E3608" t="s">
        <v>2694</v>
      </c>
    </row>
    <row r="3609" spans="2:5">
      <c r="B3609" s="65" t="str">
        <f t="shared" si="56"/>
        <v>doc-2778:1</v>
      </c>
      <c r="C3609" t="s">
        <v>8866</v>
      </c>
      <c r="D3609">
        <v>1</v>
      </c>
      <c r="E3609" t="s">
        <v>1756</v>
      </c>
    </row>
    <row r="3610" spans="2:5">
      <c r="B3610" s="65" t="str">
        <f t="shared" si="56"/>
        <v>doc-2778:2</v>
      </c>
      <c r="C3610" t="s">
        <v>8866</v>
      </c>
      <c r="D3610">
        <v>2</v>
      </c>
      <c r="E3610" t="s">
        <v>1435</v>
      </c>
    </row>
    <row r="3611" spans="2:5">
      <c r="B3611" s="65" t="str">
        <f t="shared" si="56"/>
        <v>doc-2778:3</v>
      </c>
      <c r="C3611" t="s">
        <v>8866</v>
      </c>
      <c r="D3611">
        <v>3</v>
      </c>
      <c r="E3611" t="s">
        <v>2694</v>
      </c>
    </row>
    <row r="3612" spans="2:5">
      <c r="B3612" s="65" t="str">
        <f t="shared" si="56"/>
        <v>doc-2779:1</v>
      </c>
      <c r="C3612" t="s">
        <v>8867</v>
      </c>
      <c r="D3612">
        <v>1</v>
      </c>
      <c r="E3612" t="s">
        <v>1295</v>
      </c>
    </row>
    <row r="3613" spans="2:5">
      <c r="B3613" s="65" t="str">
        <f t="shared" si="56"/>
        <v>doc-2779:2</v>
      </c>
      <c r="C3613" t="s">
        <v>8867</v>
      </c>
      <c r="D3613">
        <v>2</v>
      </c>
      <c r="E3613" t="s">
        <v>2934</v>
      </c>
    </row>
    <row r="3614" spans="2:5">
      <c r="B3614" s="65" t="str">
        <f t="shared" si="56"/>
        <v>doc-2779:3</v>
      </c>
      <c r="C3614" t="s">
        <v>8867</v>
      </c>
      <c r="D3614">
        <v>3</v>
      </c>
      <c r="E3614" t="s">
        <v>2889</v>
      </c>
    </row>
    <row r="3615" spans="2:5">
      <c r="B3615" s="65" t="str">
        <f t="shared" si="56"/>
        <v>doc-2779:4</v>
      </c>
      <c r="C3615" t="s">
        <v>8867</v>
      </c>
      <c r="D3615">
        <v>4</v>
      </c>
      <c r="E3615" t="s">
        <v>2917</v>
      </c>
    </row>
    <row r="3616" spans="2:5">
      <c r="B3616" s="65" t="str">
        <f t="shared" si="56"/>
        <v>doc-2779:5</v>
      </c>
      <c r="C3616" t="s">
        <v>8867</v>
      </c>
      <c r="D3616">
        <v>5</v>
      </c>
      <c r="E3616" t="s">
        <v>1769</v>
      </c>
    </row>
    <row r="3617" spans="2:5">
      <c r="B3617" s="65" t="str">
        <f t="shared" si="56"/>
        <v>doc-2779:6</v>
      </c>
      <c r="C3617" t="s">
        <v>8867</v>
      </c>
      <c r="D3617">
        <v>6</v>
      </c>
      <c r="E3617" t="s">
        <v>239</v>
      </c>
    </row>
    <row r="3618" spans="2:5">
      <c r="B3618" s="65" t="str">
        <f t="shared" si="56"/>
        <v>doc-2780:1</v>
      </c>
      <c r="C3618" t="s">
        <v>8868</v>
      </c>
      <c r="D3618">
        <v>1</v>
      </c>
      <c r="E3618" t="s">
        <v>1052</v>
      </c>
    </row>
    <row r="3619" spans="2:5">
      <c r="B3619" s="65" t="str">
        <f t="shared" si="56"/>
        <v>doc-2780:2</v>
      </c>
      <c r="C3619" t="s">
        <v>8868</v>
      </c>
      <c r="D3619">
        <v>2</v>
      </c>
      <c r="E3619" t="s">
        <v>82</v>
      </c>
    </row>
    <row r="3620" spans="2:5">
      <c r="B3620" s="65" t="str">
        <f t="shared" si="56"/>
        <v>doc-2780:3</v>
      </c>
      <c r="C3620" t="s">
        <v>8868</v>
      </c>
      <c r="D3620">
        <v>3</v>
      </c>
      <c r="E3620" t="s">
        <v>1104</v>
      </c>
    </row>
    <row r="3621" spans="2:5">
      <c r="B3621" s="65" t="str">
        <f t="shared" si="56"/>
        <v>doc-2781:1</v>
      </c>
      <c r="C3621" t="s">
        <v>8869</v>
      </c>
      <c r="D3621">
        <v>1</v>
      </c>
      <c r="E3621" t="s">
        <v>3235</v>
      </c>
    </row>
    <row r="3622" spans="2:5">
      <c r="B3622" s="65" t="str">
        <f t="shared" si="56"/>
        <v>doc-2781:2</v>
      </c>
      <c r="C3622" t="s">
        <v>8869</v>
      </c>
      <c r="D3622">
        <v>2</v>
      </c>
      <c r="E3622" t="s">
        <v>3237</v>
      </c>
    </row>
    <row r="3623" spans="2:5">
      <c r="B3623" s="65" t="str">
        <f t="shared" si="56"/>
        <v>doc-2781:3</v>
      </c>
      <c r="C3623" t="s">
        <v>8869</v>
      </c>
      <c r="D3623">
        <v>3</v>
      </c>
      <c r="E3623" t="s">
        <v>79</v>
      </c>
    </row>
    <row r="3624" spans="2:5">
      <c r="B3624" s="65" t="str">
        <f t="shared" si="56"/>
        <v>doc-2781:4</v>
      </c>
      <c r="C3624" t="s">
        <v>8869</v>
      </c>
      <c r="D3624">
        <v>4</v>
      </c>
      <c r="E3624" t="s">
        <v>1737</v>
      </c>
    </row>
    <row r="3625" spans="2:5">
      <c r="B3625" s="65" t="str">
        <f t="shared" si="56"/>
        <v>doc-2782:1</v>
      </c>
      <c r="C3625" t="s">
        <v>8870</v>
      </c>
      <c r="D3625">
        <v>1</v>
      </c>
      <c r="E3625" t="s">
        <v>82</v>
      </c>
    </row>
    <row r="3626" spans="2:5">
      <c r="B3626" s="65" t="str">
        <f t="shared" si="56"/>
        <v>doc-2782:2</v>
      </c>
      <c r="C3626" t="s">
        <v>8870</v>
      </c>
      <c r="D3626">
        <v>2</v>
      </c>
      <c r="E3626" t="s">
        <v>1195</v>
      </c>
    </row>
    <row r="3627" spans="2:5">
      <c r="B3627" s="65" t="str">
        <f t="shared" si="56"/>
        <v>doc-2782:3</v>
      </c>
      <c r="C3627" t="s">
        <v>8870</v>
      </c>
      <c r="D3627">
        <v>3</v>
      </c>
      <c r="E3627" t="s">
        <v>2951</v>
      </c>
    </row>
    <row r="3628" spans="2:5">
      <c r="B3628" s="65" t="str">
        <f t="shared" si="56"/>
        <v>doc-2782:4</v>
      </c>
      <c r="C3628" t="s">
        <v>8870</v>
      </c>
      <c r="D3628">
        <v>4</v>
      </c>
      <c r="E3628" t="s">
        <v>3035</v>
      </c>
    </row>
    <row r="3629" spans="2:5">
      <c r="B3629" s="65" t="str">
        <f t="shared" si="56"/>
        <v>doc-2782:5</v>
      </c>
      <c r="C3629" t="s">
        <v>8870</v>
      </c>
      <c r="D3629">
        <v>5</v>
      </c>
      <c r="E3629" t="s">
        <v>73</v>
      </c>
    </row>
    <row r="3630" spans="2:5">
      <c r="B3630" s="65" t="str">
        <f t="shared" si="56"/>
        <v>doc-2782:6</v>
      </c>
      <c r="C3630" t="s">
        <v>8870</v>
      </c>
      <c r="D3630">
        <v>6</v>
      </c>
      <c r="E3630" t="s">
        <v>79</v>
      </c>
    </row>
    <row r="3631" spans="2:5">
      <c r="B3631" s="65" t="str">
        <f t="shared" si="56"/>
        <v>doc-2782:7</v>
      </c>
      <c r="C3631" t="s">
        <v>8870</v>
      </c>
      <c r="D3631">
        <v>7</v>
      </c>
      <c r="E3631" t="s">
        <v>239</v>
      </c>
    </row>
    <row r="3632" spans="2:5">
      <c r="B3632" s="65" t="str">
        <f t="shared" si="56"/>
        <v>doc-2783:1</v>
      </c>
      <c r="C3632" t="s">
        <v>8871</v>
      </c>
      <c r="D3632">
        <v>1</v>
      </c>
      <c r="E3632" t="s">
        <v>1769</v>
      </c>
    </row>
    <row r="3633" spans="2:5">
      <c r="B3633" s="65" t="str">
        <f t="shared" si="56"/>
        <v>doc-2783:2</v>
      </c>
      <c r="C3633" t="s">
        <v>8871</v>
      </c>
      <c r="D3633">
        <v>2</v>
      </c>
      <c r="E3633" t="s">
        <v>1909</v>
      </c>
    </row>
    <row r="3634" spans="2:5">
      <c r="B3634" s="65" t="str">
        <f t="shared" si="56"/>
        <v>doc-2783:3</v>
      </c>
      <c r="C3634" t="s">
        <v>8871</v>
      </c>
      <c r="D3634">
        <v>3</v>
      </c>
      <c r="E3634" t="s">
        <v>1882</v>
      </c>
    </row>
    <row r="3635" spans="2:5">
      <c r="B3635" s="65" t="str">
        <f t="shared" si="56"/>
        <v>doc-2783:4</v>
      </c>
      <c r="C3635" t="s">
        <v>8871</v>
      </c>
      <c r="D3635">
        <v>4</v>
      </c>
      <c r="E3635" t="s">
        <v>1887</v>
      </c>
    </row>
    <row r="3636" spans="2:5">
      <c r="B3636" s="65" t="str">
        <f t="shared" si="56"/>
        <v>doc-2783:5</v>
      </c>
      <c r="C3636" t="s">
        <v>8871</v>
      </c>
      <c r="D3636">
        <v>5</v>
      </c>
      <c r="E3636" t="s">
        <v>1295</v>
      </c>
    </row>
    <row r="3637" spans="2:5">
      <c r="B3637" s="65" t="str">
        <f t="shared" si="56"/>
        <v>doc-2783:6</v>
      </c>
      <c r="C3637" t="s">
        <v>8871</v>
      </c>
      <c r="D3637">
        <v>6</v>
      </c>
      <c r="E3637" t="s">
        <v>239</v>
      </c>
    </row>
    <row r="3638" spans="2:5">
      <c r="B3638" s="65" t="str">
        <f t="shared" si="56"/>
        <v>doc-2783:7</v>
      </c>
      <c r="C3638" t="s">
        <v>8871</v>
      </c>
      <c r="D3638">
        <v>7</v>
      </c>
      <c r="E3638" t="s">
        <v>2917</v>
      </c>
    </row>
    <row r="3639" spans="2:5">
      <c r="B3639" s="65" t="str">
        <f t="shared" si="56"/>
        <v>doc-2784:1</v>
      </c>
      <c r="C3639" t="s">
        <v>8872</v>
      </c>
      <c r="D3639">
        <v>1</v>
      </c>
      <c r="E3639" t="s">
        <v>2122</v>
      </c>
    </row>
    <row r="3640" spans="2:5">
      <c r="B3640" s="65" t="str">
        <f t="shared" si="56"/>
        <v>doc-2784:2</v>
      </c>
      <c r="C3640" t="s">
        <v>8872</v>
      </c>
      <c r="D3640">
        <v>2</v>
      </c>
      <c r="E3640" t="s">
        <v>1962</v>
      </c>
    </row>
    <row r="3641" spans="2:5">
      <c r="B3641" s="65" t="str">
        <f t="shared" si="56"/>
        <v>doc-2784:3</v>
      </c>
      <c r="C3641" t="s">
        <v>8872</v>
      </c>
      <c r="D3641">
        <v>3</v>
      </c>
      <c r="E3641" t="s">
        <v>2038</v>
      </c>
    </row>
    <row r="3642" spans="2:5">
      <c r="B3642" s="65" t="str">
        <f t="shared" si="56"/>
        <v>doc-2784:4</v>
      </c>
      <c r="C3642" t="s">
        <v>8872</v>
      </c>
      <c r="D3642">
        <v>4</v>
      </c>
      <c r="E3642" t="s">
        <v>1787</v>
      </c>
    </row>
    <row r="3643" spans="2:5">
      <c r="B3643" s="65" t="str">
        <f t="shared" si="56"/>
        <v>doc-2785:1</v>
      </c>
      <c r="C3643" t="s">
        <v>8873</v>
      </c>
      <c r="D3643">
        <v>1</v>
      </c>
      <c r="E3643" t="s">
        <v>2122</v>
      </c>
    </row>
    <row r="3644" spans="2:5">
      <c r="B3644" s="65" t="str">
        <f t="shared" si="56"/>
        <v>doc-2785:2</v>
      </c>
      <c r="C3644" t="s">
        <v>8873</v>
      </c>
      <c r="D3644">
        <v>2</v>
      </c>
      <c r="E3644" t="s">
        <v>2468</v>
      </c>
    </row>
    <row r="3645" spans="2:5">
      <c r="B3645" s="65" t="str">
        <f t="shared" si="56"/>
        <v>doc-2785:3</v>
      </c>
      <c r="C3645" t="s">
        <v>8873</v>
      </c>
      <c r="D3645">
        <v>3</v>
      </c>
      <c r="E3645" t="s">
        <v>76</v>
      </c>
    </row>
    <row r="3646" spans="2:5">
      <c r="B3646" s="65" t="str">
        <f t="shared" si="56"/>
        <v>doc-2785:4</v>
      </c>
      <c r="C3646" t="s">
        <v>8873</v>
      </c>
      <c r="D3646">
        <v>4</v>
      </c>
      <c r="E3646" t="s">
        <v>2038</v>
      </c>
    </row>
    <row r="3647" spans="2:5">
      <c r="B3647" s="65" t="str">
        <f t="shared" si="56"/>
        <v>doc-2785:5</v>
      </c>
      <c r="C3647" t="s">
        <v>8873</v>
      </c>
      <c r="D3647">
        <v>5</v>
      </c>
      <c r="E3647" t="s">
        <v>2396</v>
      </c>
    </row>
    <row r="3648" spans="2:5">
      <c r="B3648" s="65" t="str">
        <f t="shared" si="56"/>
        <v>doc-2785:6</v>
      </c>
      <c r="C3648" t="s">
        <v>8873</v>
      </c>
      <c r="D3648">
        <v>6</v>
      </c>
      <c r="E3648" t="s">
        <v>73</v>
      </c>
    </row>
    <row r="3649" spans="2:5">
      <c r="B3649" s="65" t="str">
        <f t="shared" si="56"/>
        <v>doc-2786:1</v>
      </c>
      <c r="C3649" t="s">
        <v>8874</v>
      </c>
      <c r="D3649">
        <v>1</v>
      </c>
      <c r="E3649" t="s">
        <v>2122</v>
      </c>
    </row>
    <row r="3650" spans="2:5">
      <c r="B3650" s="65" t="str">
        <f t="shared" si="56"/>
        <v>doc-2786:2</v>
      </c>
      <c r="C3650" t="s">
        <v>8874</v>
      </c>
      <c r="D3650">
        <v>2</v>
      </c>
      <c r="E3650" t="s">
        <v>2038</v>
      </c>
    </row>
    <row r="3651" spans="2:5">
      <c r="B3651" s="65" t="str">
        <f t="shared" si="56"/>
        <v>doc-2786:3</v>
      </c>
      <c r="C3651" t="s">
        <v>8874</v>
      </c>
      <c r="D3651">
        <v>3</v>
      </c>
      <c r="E3651" t="s">
        <v>1787</v>
      </c>
    </row>
    <row r="3652" spans="2:5">
      <c r="B3652" s="65" t="str">
        <f t="shared" ref="B3652:B3715" si="57">$C3652&amp;":"&amp;$D3652</f>
        <v>doc-2787:1</v>
      </c>
      <c r="C3652" t="s">
        <v>8875</v>
      </c>
      <c r="D3652">
        <v>1</v>
      </c>
      <c r="E3652" t="s">
        <v>2889</v>
      </c>
    </row>
    <row r="3653" spans="2:5">
      <c r="B3653" s="65" t="str">
        <f t="shared" si="57"/>
        <v>doc-2787:2</v>
      </c>
      <c r="C3653" t="s">
        <v>8875</v>
      </c>
      <c r="D3653">
        <v>2</v>
      </c>
      <c r="E3653" t="s">
        <v>2705</v>
      </c>
    </row>
    <row r="3654" spans="2:5">
      <c r="B3654" s="65" t="str">
        <f t="shared" si="57"/>
        <v>doc-2787:3</v>
      </c>
      <c r="C3654" t="s">
        <v>8875</v>
      </c>
      <c r="D3654">
        <v>3</v>
      </c>
      <c r="E3654" t="s">
        <v>1659</v>
      </c>
    </row>
    <row r="3655" spans="2:5">
      <c r="B3655" s="65" t="str">
        <f t="shared" si="57"/>
        <v>doc-2787:4</v>
      </c>
      <c r="C3655" t="s">
        <v>8875</v>
      </c>
      <c r="D3655">
        <v>4</v>
      </c>
      <c r="E3655" t="s">
        <v>2934</v>
      </c>
    </row>
    <row r="3656" spans="2:5">
      <c r="B3656" s="65" t="str">
        <f t="shared" si="57"/>
        <v>doc-2787:5</v>
      </c>
      <c r="C3656" t="s">
        <v>8875</v>
      </c>
      <c r="D3656">
        <v>5</v>
      </c>
      <c r="E3656" t="s">
        <v>276</v>
      </c>
    </row>
    <row r="3657" spans="2:5">
      <c r="B3657" s="65" t="str">
        <f t="shared" si="57"/>
        <v>doc-2787:6</v>
      </c>
      <c r="C3657" t="s">
        <v>8875</v>
      </c>
      <c r="D3657">
        <v>6</v>
      </c>
      <c r="E3657" t="s">
        <v>2638</v>
      </c>
    </row>
    <row r="3658" spans="2:5">
      <c r="B3658" s="65" t="str">
        <f t="shared" si="57"/>
        <v>doc-2787:7</v>
      </c>
      <c r="C3658" t="s">
        <v>8875</v>
      </c>
      <c r="D3658">
        <v>7</v>
      </c>
      <c r="E3658" t="s">
        <v>1647</v>
      </c>
    </row>
    <row r="3659" spans="2:5">
      <c r="B3659" s="65" t="str">
        <f t="shared" si="57"/>
        <v>doc-2787:8</v>
      </c>
      <c r="C3659" t="s">
        <v>8875</v>
      </c>
      <c r="D3659">
        <v>8</v>
      </c>
      <c r="E3659" t="s">
        <v>90</v>
      </c>
    </row>
    <row r="3660" spans="2:5">
      <c r="B3660" s="65" t="str">
        <f t="shared" si="57"/>
        <v>doc-2787:9</v>
      </c>
      <c r="C3660" t="s">
        <v>8875</v>
      </c>
      <c r="D3660">
        <v>9</v>
      </c>
      <c r="E3660" t="s">
        <v>1093</v>
      </c>
    </row>
    <row r="3661" spans="2:5">
      <c r="B3661" s="65" t="str">
        <f t="shared" si="57"/>
        <v>doc-2787:10</v>
      </c>
      <c r="C3661" t="s">
        <v>8875</v>
      </c>
      <c r="D3661">
        <v>10</v>
      </c>
      <c r="E3661" t="s">
        <v>1110</v>
      </c>
    </row>
    <row r="3662" spans="2:5">
      <c r="B3662" s="65" t="str">
        <f t="shared" si="57"/>
        <v>doc-2787:11</v>
      </c>
      <c r="C3662" t="s">
        <v>8875</v>
      </c>
      <c r="D3662">
        <v>11</v>
      </c>
      <c r="E3662" t="s">
        <v>1524</v>
      </c>
    </row>
    <row r="3663" spans="2:5">
      <c r="B3663" s="65" t="str">
        <f t="shared" si="57"/>
        <v>doc-2788:1</v>
      </c>
      <c r="C3663" t="s">
        <v>8876</v>
      </c>
      <c r="D3663">
        <v>1</v>
      </c>
      <c r="E3663" t="s">
        <v>2892</v>
      </c>
    </row>
    <row r="3664" spans="2:5">
      <c r="B3664" s="65" t="str">
        <f t="shared" si="57"/>
        <v>doc-2788:2</v>
      </c>
      <c r="C3664" t="s">
        <v>8876</v>
      </c>
      <c r="D3664">
        <v>2</v>
      </c>
      <c r="E3664" t="s">
        <v>276</v>
      </c>
    </row>
    <row r="3665" spans="2:5">
      <c r="B3665" s="65" t="str">
        <f t="shared" si="57"/>
        <v>doc-2788:3</v>
      </c>
      <c r="C3665" t="s">
        <v>8876</v>
      </c>
      <c r="D3665">
        <v>3</v>
      </c>
      <c r="E3665" t="s">
        <v>2928</v>
      </c>
    </row>
    <row r="3666" spans="2:5">
      <c r="B3666" s="65" t="str">
        <f t="shared" si="57"/>
        <v>doc-2788:4</v>
      </c>
      <c r="C3666" t="s">
        <v>8876</v>
      </c>
      <c r="D3666">
        <v>4</v>
      </c>
      <c r="E3666" t="s">
        <v>1915</v>
      </c>
    </row>
    <row r="3667" spans="2:5">
      <c r="B3667" s="65" t="str">
        <f t="shared" si="57"/>
        <v>doc-2791:1</v>
      </c>
      <c r="C3667" t="s">
        <v>8877</v>
      </c>
      <c r="D3667">
        <v>1</v>
      </c>
      <c r="E3667" t="s">
        <v>3174</v>
      </c>
    </row>
    <row r="3668" spans="2:5">
      <c r="B3668" s="65" t="str">
        <f t="shared" si="57"/>
        <v>doc-2791:2</v>
      </c>
      <c r="C3668" t="s">
        <v>8877</v>
      </c>
      <c r="D3668">
        <v>2</v>
      </c>
      <c r="E3668" t="s">
        <v>3169</v>
      </c>
    </row>
    <row r="3669" spans="2:5">
      <c r="B3669" s="65" t="str">
        <f t="shared" si="57"/>
        <v>doc-2791:3</v>
      </c>
      <c r="C3669" t="s">
        <v>8877</v>
      </c>
      <c r="D3669">
        <v>3</v>
      </c>
      <c r="E3669" t="s">
        <v>3171</v>
      </c>
    </row>
    <row r="3670" spans="2:5">
      <c r="B3670" s="65" t="str">
        <f t="shared" si="57"/>
        <v>doc-2791:4</v>
      </c>
      <c r="C3670" t="s">
        <v>8877</v>
      </c>
      <c r="D3670">
        <v>4</v>
      </c>
      <c r="E3670" t="s">
        <v>2038</v>
      </c>
    </row>
    <row r="3671" spans="2:5">
      <c r="B3671" s="65" t="str">
        <f t="shared" si="57"/>
        <v>doc-2792:1</v>
      </c>
      <c r="C3671" t="s">
        <v>8878</v>
      </c>
      <c r="D3671">
        <v>1</v>
      </c>
      <c r="E3671" t="s">
        <v>2915</v>
      </c>
    </row>
    <row r="3672" spans="2:5">
      <c r="B3672" s="65" t="str">
        <f t="shared" si="57"/>
        <v>doc-2792:2</v>
      </c>
      <c r="C3672" t="s">
        <v>8878</v>
      </c>
      <c r="D3672">
        <v>2</v>
      </c>
      <c r="E3672" t="s">
        <v>2889</v>
      </c>
    </row>
    <row r="3673" spans="2:5">
      <c r="B3673" s="65" t="str">
        <f t="shared" si="57"/>
        <v>doc-2792:3</v>
      </c>
      <c r="C3673" t="s">
        <v>8878</v>
      </c>
      <c r="D3673">
        <v>3</v>
      </c>
      <c r="E3673" t="s">
        <v>2934</v>
      </c>
    </row>
    <row r="3674" spans="2:5">
      <c r="B3674" s="65" t="str">
        <f t="shared" si="57"/>
        <v>doc-2792:4</v>
      </c>
      <c r="C3674" t="s">
        <v>8878</v>
      </c>
      <c r="D3674">
        <v>4</v>
      </c>
      <c r="E3674" t="s">
        <v>276</v>
      </c>
    </row>
    <row r="3675" spans="2:5">
      <c r="B3675" s="65" t="str">
        <f t="shared" si="57"/>
        <v>doc-2793a:1</v>
      </c>
      <c r="C3675" t="s">
        <v>8879</v>
      </c>
      <c r="D3675">
        <v>1</v>
      </c>
      <c r="E3675" t="s">
        <v>1962</v>
      </c>
    </row>
    <row r="3676" spans="2:5">
      <c r="B3676" s="65" t="str">
        <f t="shared" si="57"/>
        <v>doc-2793a:2</v>
      </c>
      <c r="C3676" t="s">
        <v>8879</v>
      </c>
      <c r="D3676">
        <v>2</v>
      </c>
      <c r="E3676" t="s">
        <v>1145</v>
      </c>
    </row>
    <row r="3677" spans="2:5">
      <c r="B3677" s="65" t="str">
        <f t="shared" si="57"/>
        <v>doc-2793a:3</v>
      </c>
      <c r="C3677" t="s">
        <v>8879</v>
      </c>
      <c r="D3677">
        <v>3</v>
      </c>
      <c r="E3677" t="s">
        <v>1153</v>
      </c>
    </row>
    <row r="3678" spans="2:5">
      <c r="B3678" s="65" t="str">
        <f t="shared" si="57"/>
        <v>doc-2793a:4</v>
      </c>
      <c r="C3678" t="s">
        <v>8879</v>
      </c>
      <c r="D3678">
        <v>4</v>
      </c>
      <c r="E3678" t="s">
        <v>274</v>
      </c>
    </row>
    <row r="3679" spans="2:5">
      <c r="B3679" s="65" t="str">
        <f t="shared" si="57"/>
        <v>doc-2794:1</v>
      </c>
      <c r="C3679" t="s">
        <v>8880</v>
      </c>
      <c r="D3679">
        <v>1</v>
      </c>
      <c r="E3679" t="s">
        <v>2694</v>
      </c>
    </row>
    <row r="3680" spans="2:5">
      <c r="B3680" s="65" t="str">
        <f t="shared" si="57"/>
        <v>doc-2794:2</v>
      </c>
      <c r="C3680" t="s">
        <v>8880</v>
      </c>
      <c r="D3680">
        <v>2</v>
      </c>
      <c r="E3680" t="s">
        <v>1435</v>
      </c>
    </row>
    <row r="3681" spans="2:5">
      <c r="B3681" s="65" t="str">
        <f t="shared" si="57"/>
        <v>doc-2794:3</v>
      </c>
      <c r="C3681" t="s">
        <v>8880</v>
      </c>
      <c r="D3681">
        <v>3</v>
      </c>
      <c r="E3681" t="s">
        <v>2638</v>
      </c>
    </row>
    <row r="3682" spans="2:5">
      <c r="B3682" s="65" t="str">
        <f t="shared" si="57"/>
        <v>doc-2796:1</v>
      </c>
      <c r="C3682" t="s">
        <v>8881</v>
      </c>
      <c r="D3682">
        <v>1</v>
      </c>
      <c r="E3682" t="s">
        <v>73</v>
      </c>
    </row>
    <row r="3683" spans="2:5">
      <c r="B3683" s="65" t="str">
        <f t="shared" si="57"/>
        <v>doc-2796:2</v>
      </c>
      <c r="C3683" t="s">
        <v>8881</v>
      </c>
      <c r="D3683">
        <v>2</v>
      </c>
      <c r="E3683" t="s">
        <v>2396</v>
      </c>
    </row>
    <row r="3684" spans="2:5">
      <c r="B3684" s="65" t="str">
        <f t="shared" si="57"/>
        <v>doc-2796:3</v>
      </c>
      <c r="C3684" t="s">
        <v>8881</v>
      </c>
      <c r="D3684">
        <v>3</v>
      </c>
      <c r="E3684" t="s">
        <v>1737</v>
      </c>
    </row>
    <row r="3685" spans="2:5">
      <c r="B3685" s="65" t="str">
        <f t="shared" si="57"/>
        <v>doc-2798:1</v>
      </c>
      <c r="C3685" t="s">
        <v>8882</v>
      </c>
      <c r="D3685">
        <v>1</v>
      </c>
      <c r="E3685" t="s">
        <v>2468</v>
      </c>
    </row>
    <row r="3686" spans="2:5">
      <c r="B3686" s="65" t="str">
        <f t="shared" si="57"/>
        <v>doc-2798:2</v>
      </c>
      <c r="C3686" t="s">
        <v>8882</v>
      </c>
      <c r="D3686">
        <v>2</v>
      </c>
      <c r="E3686" t="s">
        <v>76</v>
      </c>
    </row>
    <row r="3687" spans="2:5">
      <c r="B3687" s="65" t="str">
        <f t="shared" si="57"/>
        <v>doc-2798:3</v>
      </c>
      <c r="C3687" t="s">
        <v>8882</v>
      </c>
      <c r="D3687">
        <v>3</v>
      </c>
      <c r="E3687" t="s">
        <v>90</v>
      </c>
    </row>
    <row r="3688" spans="2:5">
      <c r="B3688" s="65" t="str">
        <f t="shared" si="57"/>
        <v>doc-2798:4</v>
      </c>
      <c r="C3688" t="s">
        <v>8882</v>
      </c>
      <c r="D3688">
        <v>4</v>
      </c>
      <c r="E3688" t="s">
        <v>2396</v>
      </c>
    </row>
    <row r="3689" spans="2:5">
      <c r="B3689" s="65" t="str">
        <f t="shared" si="57"/>
        <v>doc-2798:5</v>
      </c>
      <c r="C3689" t="s">
        <v>8882</v>
      </c>
      <c r="D3689">
        <v>5</v>
      </c>
      <c r="E3689" t="s">
        <v>73</v>
      </c>
    </row>
    <row r="3690" spans="2:5">
      <c r="B3690" s="65" t="str">
        <f t="shared" si="57"/>
        <v>doc-2798:6</v>
      </c>
      <c r="C3690" t="s">
        <v>8882</v>
      </c>
      <c r="D3690">
        <v>6</v>
      </c>
      <c r="E3690" t="s">
        <v>1718</v>
      </c>
    </row>
    <row r="3691" spans="2:5">
      <c r="B3691" s="65" t="str">
        <f t="shared" si="57"/>
        <v>doc-2798:7</v>
      </c>
      <c r="C3691" t="s">
        <v>8882</v>
      </c>
      <c r="D3691">
        <v>7</v>
      </c>
      <c r="E3691" t="s">
        <v>1737</v>
      </c>
    </row>
    <row r="3692" spans="2:5">
      <c r="B3692" s="65" t="str">
        <f t="shared" si="57"/>
        <v>doc-2798:8</v>
      </c>
      <c r="C3692" t="s">
        <v>8882</v>
      </c>
      <c r="D3692">
        <v>8</v>
      </c>
      <c r="E3692" t="s">
        <v>1756</v>
      </c>
    </row>
    <row r="3693" spans="2:5">
      <c r="B3693" s="65" t="str">
        <f t="shared" si="57"/>
        <v>doc-2804:1</v>
      </c>
      <c r="C3693" t="s">
        <v>8883</v>
      </c>
      <c r="D3693">
        <v>1</v>
      </c>
      <c r="E3693" t="s">
        <v>2477</v>
      </c>
    </row>
    <row r="3694" spans="2:5">
      <c r="B3694" s="65" t="str">
        <f t="shared" si="57"/>
        <v>doc-2804:2</v>
      </c>
      <c r="C3694" t="s">
        <v>8883</v>
      </c>
      <c r="D3694">
        <v>2</v>
      </c>
      <c r="E3694" t="s">
        <v>2486</v>
      </c>
    </row>
    <row r="3695" spans="2:5">
      <c r="B3695" s="65" t="str">
        <f t="shared" si="57"/>
        <v>doc-2804:3</v>
      </c>
      <c r="C3695" t="s">
        <v>8883</v>
      </c>
      <c r="D3695">
        <v>3</v>
      </c>
      <c r="E3695" t="s">
        <v>2484</v>
      </c>
    </row>
    <row r="3696" spans="2:5">
      <c r="B3696" s="65" t="str">
        <f t="shared" si="57"/>
        <v>doc-2804:4</v>
      </c>
      <c r="C3696" t="s">
        <v>8883</v>
      </c>
      <c r="D3696">
        <v>4</v>
      </c>
      <c r="E3696" t="s">
        <v>2134</v>
      </c>
    </row>
    <row r="3697" spans="2:5">
      <c r="B3697" s="65" t="str">
        <f t="shared" si="57"/>
        <v>doc-2804:5</v>
      </c>
      <c r="C3697" t="s">
        <v>8883</v>
      </c>
      <c r="D3697">
        <v>5</v>
      </c>
      <c r="E3697" t="s">
        <v>2095</v>
      </c>
    </row>
    <row r="3698" spans="2:5">
      <c r="B3698" s="65" t="str">
        <f t="shared" si="57"/>
        <v>doc-2810:1</v>
      </c>
      <c r="C3698" t="s">
        <v>8884</v>
      </c>
      <c r="D3698">
        <v>1</v>
      </c>
      <c r="E3698" t="s">
        <v>2484</v>
      </c>
    </row>
    <row r="3699" spans="2:5">
      <c r="B3699" s="65" t="str">
        <f t="shared" si="57"/>
        <v>doc-2810:2</v>
      </c>
      <c r="C3699" t="s">
        <v>8884</v>
      </c>
      <c r="D3699">
        <v>2</v>
      </c>
      <c r="E3699" t="s">
        <v>2486</v>
      </c>
    </row>
    <row r="3700" spans="2:5">
      <c r="B3700" s="65" t="str">
        <f t="shared" si="57"/>
        <v>doc-2810:3</v>
      </c>
      <c r="C3700" t="s">
        <v>8884</v>
      </c>
      <c r="D3700">
        <v>3</v>
      </c>
      <c r="E3700" t="s">
        <v>2477</v>
      </c>
    </row>
    <row r="3701" spans="2:5">
      <c r="B3701" s="65" t="str">
        <f t="shared" si="57"/>
        <v>doc-2810:4</v>
      </c>
      <c r="C3701" t="s">
        <v>8884</v>
      </c>
      <c r="D3701">
        <v>4</v>
      </c>
      <c r="E3701" t="s">
        <v>2298</v>
      </c>
    </row>
    <row r="3702" spans="2:5">
      <c r="B3702" s="65" t="str">
        <f t="shared" si="57"/>
        <v>doc-2810:5</v>
      </c>
      <c r="C3702" t="s">
        <v>8884</v>
      </c>
      <c r="D3702">
        <v>5</v>
      </c>
      <c r="E3702" t="s">
        <v>2134</v>
      </c>
    </row>
    <row r="3703" spans="2:5">
      <c r="B3703" s="65" t="str">
        <f t="shared" si="57"/>
        <v>doc-2810:6</v>
      </c>
      <c r="C3703" t="s">
        <v>8884</v>
      </c>
      <c r="D3703">
        <v>6</v>
      </c>
      <c r="E3703" t="s">
        <v>2095</v>
      </c>
    </row>
    <row r="3704" spans="2:5">
      <c r="B3704" s="65" t="str">
        <f t="shared" si="57"/>
        <v>doc-2810:7</v>
      </c>
      <c r="C3704" t="s">
        <v>8884</v>
      </c>
      <c r="D3704">
        <v>7</v>
      </c>
      <c r="E3704" t="s">
        <v>1879</v>
      </c>
    </row>
    <row r="3705" spans="2:5">
      <c r="B3705" s="65" t="str">
        <f t="shared" si="57"/>
        <v>doc-2811:1</v>
      </c>
      <c r="C3705" t="s">
        <v>8885</v>
      </c>
      <c r="D3705">
        <v>1</v>
      </c>
      <c r="E3705" t="s">
        <v>2486</v>
      </c>
    </row>
    <row r="3706" spans="2:5">
      <c r="B3706" s="65" t="str">
        <f t="shared" si="57"/>
        <v>doc-2811:2</v>
      </c>
      <c r="C3706" t="s">
        <v>8885</v>
      </c>
      <c r="D3706">
        <v>2</v>
      </c>
      <c r="E3706" t="s">
        <v>2484</v>
      </c>
    </row>
    <row r="3707" spans="2:5">
      <c r="B3707" s="65" t="str">
        <f t="shared" si="57"/>
        <v>doc-2811:3</v>
      </c>
      <c r="C3707" t="s">
        <v>8885</v>
      </c>
      <c r="D3707">
        <v>3</v>
      </c>
      <c r="E3707" t="s">
        <v>2477</v>
      </c>
    </row>
    <row r="3708" spans="2:5">
      <c r="B3708" s="65" t="str">
        <f t="shared" si="57"/>
        <v>doc-2811:4</v>
      </c>
      <c r="C3708" t="s">
        <v>8885</v>
      </c>
      <c r="D3708">
        <v>4</v>
      </c>
      <c r="E3708" t="s">
        <v>1093</v>
      </c>
    </row>
    <row r="3709" spans="2:5">
      <c r="B3709" s="65" t="str">
        <f t="shared" si="57"/>
        <v>doc-2812:1</v>
      </c>
      <c r="C3709" t="s">
        <v>8886</v>
      </c>
      <c r="D3709">
        <v>1</v>
      </c>
      <c r="E3709" t="s">
        <v>2848</v>
      </c>
    </row>
    <row r="3710" spans="2:5">
      <c r="B3710" s="65" t="str">
        <f t="shared" si="57"/>
        <v>doc-2812:2</v>
      </c>
      <c r="C3710" t="s">
        <v>8886</v>
      </c>
      <c r="D3710">
        <v>2</v>
      </c>
      <c r="E3710" t="s">
        <v>2799</v>
      </c>
    </row>
    <row r="3711" spans="2:5">
      <c r="B3711" s="65" t="str">
        <f t="shared" si="57"/>
        <v>doc-2812:3</v>
      </c>
      <c r="C3711" t="s">
        <v>8886</v>
      </c>
      <c r="D3711">
        <v>3</v>
      </c>
      <c r="E3711" t="s">
        <v>2807</v>
      </c>
    </row>
    <row r="3712" spans="2:5">
      <c r="B3712" s="65" t="str">
        <f t="shared" si="57"/>
        <v>doc-2812:4</v>
      </c>
      <c r="C3712" t="s">
        <v>8886</v>
      </c>
      <c r="D3712">
        <v>4</v>
      </c>
      <c r="E3712" t="s">
        <v>1997</v>
      </c>
    </row>
    <row r="3713" spans="2:5">
      <c r="B3713" s="65" t="str">
        <f t="shared" si="57"/>
        <v>doc-2812:5</v>
      </c>
      <c r="C3713" t="s">
        <v>8886</v>
      </c>
      <c r="D3713">
        <v>5</v>
      </c>
      <c r="E3713" t="s">
        <v>1994</v>
      </c>
    </row>
    <row r="3714" spans="2:5">
      <c r="B3714" s="65" t="str">
        <f t="shared" si="57"/>
        <v>doc-2812:6</v>
      </c>
      <c r="C3714" t="s">
        <v>8886</v>
      </c>
      <c r="D3714">
        <v>6</v>
      </c>
      <c r="E3714" t="s">
        <v>2834</v>
      </c>
    </row>
    <row r="3715" spans="2:5">
      <c r="B3715" s="65" t="str">
        <f t="shared" si="57"/>
        <v>doc-2812:7</v>
      </c>
      <c r="C3715" t="s">
        <v>8886</v>
      </c>
      <c r="D3715">
        <v>7</v>
      </c>
      <c r="E3715" t="s">
        <v>2823</v>
      </c>
    </row>
    <row r="3716" spans="2:5">
      <c r="B3716" s="65" t="str">
        <f t="shared" ref="B3716:B3779" si="58">$C3716&amp;":"&amp;$D3716</f>
        <v>doc-2812:8</v>
      </c>
      <c r="C3716" t="s">
        <v>8886</v>
      </c>
      <c r="D3716">
        <v>8</v>
      </c>
      <c r="E3716" t="s">
        <v>2855</v>
      </c>
    </row>
    <row r="3717" spans="2:5">
      <c r="B3717" s="65" t="str">
        <f t="shared" si="58"/>
        <v>doc-2815:1</v>
      </c>
      <c r="C3717" t="s">
        <v>8887</v>
      </c>
      <c r="D3717">
        <v>1</v>
      </c>
      <c r="E3717" t="s">
        <v>3064</v>
      </c>
    </row>
    <row r="3718" spans="2:5">
      <c r="B3718" s="65" t="str">
        <f t="shared" si="58"/>
        <v>doc-2815:2</v>
      </c>
      <c r="C3718" t="s">
        <v>8887</v>
      </c>
      <c r="D3718">
        <v>2</v>
      </c>
      <c r="E3718" t="s">
        <v>2327</v>
      </c>
    </row>
    <row r="3719" spans="2:5">
      <c r="B3719" s="65" t="str">
        <f t="shared" si="58"/>
        <v>doc-2815:3</v>
      </c>
      <c r="C3719" t="s">
        <v>8887</v>
      </c>
      <c r="D3719">
        <v>3</v>
      </c>
      <c r="E3719" t="s">
        <v>1851</v>
      </c>
    </row>
    <row r="3720" spans="2:5">
      <c r="B3720" s="65" t="str">
        <f t="shared" si="58"/>
        <v>doc-2815:4</v>
      </c>
      <c r="C3720" t="s">
        <v>8887</v>
      </c>
      <c r="D3720">
        <v>4</v>
      </c>
      <c r="E3720" t="s">
        <v>2325</v>
      </c>
    </row>
    <row r="3721" spans="2:5">
      <c r="B3721" s="65" t="str">
        <f t="shared" si="58"/>
        <v>doc-2829:1</v>
      </c>
      <c r="C3721" t="s">
        <v>8888</v>
      </c>
      <c r="D3721">
        <v>1</v>
      </c>
      <c r="E3721" t="s">
        <v>2892</v>
      </c>
    </row>
    <row r="3722" spans="2:5">
      <c r="B3722" s="65" t="str">
        <f t="shared" si="58"/>
        <v>doc-2830:1</v>
      </c>
      <c r="C3722" t="s">
        <v>8889</v>
      </c>
      <c r="D3722">
        <v>1</v>
      </c>
      <c r="E3722" t="s">
        <v>2705</v>
      </c>
    </row>
    <row r="3723" spans="2:5">
      <c r="B3723" s="65" t="str">
        <f t="shared" si="58"/>
        <v>doc-2830:2</v>
      </c>
      <c r="C3723" t="s">
        <v>8889</v>
      </c>
      <c r="D3723">
        <v>2</v>
      </c>
      <c r="E3723" t="s">
        <v>1082</v>
      </c>
    </row>
    <row r="3724" spans="2:5">
      <c r="B3724" s="65" t="str">
        <f t="shared" si="58"/>
        <v>doc-2830:3</v>
      </c>
      <c r="C3724" t="s">
        <v>8889</v>
      </c>
      <c r="D3724">
        <v>3</v>
      </c>
      <c r="E3724" t="s">
        <v>2660</v>
      </c>
    </row>
    <row r="3725" spans="2:5">
      <c r="B3725" s="65" t="str">
        <f t="shared" si="58"/>
        <v>doc-2830:4</v>
      </c>
      <c r="C3725" t="s">
        <v>8889</v>
      </c>
      <c r="D3725">
        <v>4</v>
      </c>
      <c r="E3725" t="s">
        <v>2889</v>
      </c>
    </row>
    <row r="3726" spans="2:5">
      <c r="B3726" s="65" t="str">
        <f t="shared" si="58"/>
        <v>doc-2830:5</v>
      </c>
      <c r="C3726" t="s">
        <v>8889</v>
      </c>
      <c r="D3726">
        <v>5</v>
      </c>
      <c r="E3726" t="s">
        <v>2638</v>
      </c>
    </row>
    <row r="3727" spans="2:5">
      <c r="B3727" s="65" t="str">
        <f t="shared" si="58"/>
        <v>doc-2830:6</v>
      </c>
      <c r="C3727" t="s">
        <v>8889</v>
      </c>
      <c r="D3727">
        <v>6</v>
      </c>
      <c r="E3727" t="s">
        <v>276</v>
      </c>
    </row>
    <row r="3728" spans="2:5">
      <c r="B3728" s="65" t="str">
        <f t="shared" si="58"/>
        <v>doc-2833:1</v>
      </c>
      <c r="C3728" t="s">
        <v>8890</v>
      </c>
      <c r="D3728">
        <v>1</v>
      </c>
      <c r="E3728" t="s">
        <v>82</v>
      </c>
    </row>
    <row r="3729" spans="2:5">
      <c r="B3729" s="65" t="str">
        <f t="shared" si="58"/>
        <v>doc-2834:1</v>
      </c>
      <c r="C3729" t="s">
        <v>8891</v>
      </c>
      <c r="D3729">
        <v>1</v>
      </c>
      <c r="E3729" t="s">
        <v>82</v>
      </c>
    </row>
    <row r="3730" spans="2:5">
      <c r="B3730" s="65" t="str">
        <f t="shared" si="58"/>
        <v>doc-2835:1</v>
      </c>
      <c r="C3730" t="s">
        <v>8892</v>
      </c>
      <c r="D3730">
        <v>1</v>
      </c>
      <c r="E3730" t="s">
        <v>82</v>
      </c>
    </row>
    <row r="3731" spans="2:5">
      <c r="B3731" s="65" t="str">
        <f t="shared" si="58"/>
        <v>doc-2835:2</v>
      </c>
      <c r="C3731" t="s">
        <v>8892</v>
      </c>
      <c r="D3731">
        <v>2</v>
      </c>
      <c r="E3731" t="s">
        <v>1195</v>
      </c>
    </row>
    <row r="3732" spans="2:5">
      <c r="B3732" s="65" t="str">
        <f t="shared" si="58"/>
        <v>doc-2836:1</v>
      </c>
      <c r="C3732" t="s">
        <v>8893</v>
      </c>
      <c r="D3732">
        <v>1</v>
      </c>
      <c r="E3732" t="s">
        <v>82</v>
      </c>
    </row>
    <row r="3733" spans="2:5">
      <c r="B3733" s="65" t="str">
        <f t="shared" si="58"/>
        <v>doc-2837:1</v>
      </c>
      <c r="C3733" t="s">
        <v>8894</v>
      </c>
      <c r="D3733">
        <v>1</v>
      </c>
      <c r="E3733" t="s">
        <v>2104</v>
      </c>
    </row>
    <row r="3734" spans="2:5">
      <c r="B3734" s="65" t="str">
        <f t="shared" si="58"/>
        <v>doc-2837:2</v>
      </c>
      <c r="C3734" t="s">
        <v>8894</v>
      </c>
      <c r="D3734">
        <v>2</v>
      </c>
      <c r="E3734" t="s">
        <v>1997</v>
      </c>
    </row>
    <row r="3735" spans="2:5">
      <c r="B3735" s="65" t="str">
        <f t="shared" si="58"/>
        <v>doc-2837:3</v>
      </c>
      <c r="C3735" t="s">
        <v>8894</v>
      </c>
      <c r="D3735">
        <v>3</v>
      </c>
      <c r="E3735" t="s">
        <v>274</v>
      </c>
    </row>
    <row r="3736" spans="2:5">
      <c r="B3736" s="65" t="str">
        <f t="shared" si="58"/>
        <v>doc-2837:4</v>
      </c>
      <c r="C3736" t="s">
        <v>8894</v>
      </c>
      <c r="D3736">
        <v>4</v>
      </c>
      <c r="E3736" t="s">
        <v>2823</v>
      </c>
    </row>
    <row r="3737" spans="2:5">
      <c r="B3737" s="65" t="str">
        <f t="shared" si="58"/>
        <v>doc-2837:5</v>
      </c>
      <c r="C3737" t="s">
        <v>8894</v>
      </c>
      <c r="D3737">
        <v>5</v>
      </c>
      <c r="E3737" t="s">
        <v>2095</v>
      </c>
    </row>
    <row r="3738" spans="2:5">
      <c r="B3738" s="65" t="str">
        <f t="shared" si="58"/>
        <v>doc-2837:6</v>
      </c>
      <c r="C3738" t="s">
        <v>8894</v>
      </c>
      <c r="D3738">
        <v>6</v>
      </c>
      <c r="E3738" t="s">
        <v>1533</v>
      </c>
    </row>
    <row r="3739" spans="2:5">
      <c r="B3739" s="65" t="str">
        <f t="shared" si="58"/>
        <v>doc-2838:1</v>
      </c>
      <c r="C3739" t="s">
        <v>8895</v>
      </c>
      <c r="D3739">
        <v>1</v>
      </c>
      <c r="E3739" t="s">
        <v>2820</v>
      </c>
    </row>
    <row r="3740" spans="2:5">
      <c r="B3740" s="65" t="str">
        <f t="shared" si="58"/>
        <v>doc-2838:2</v>
      </c>
      <c r="C3740" t="s">
        <v>8895</v>
      </c>
      <c r="D3740">
        <v>2</v>
      </c>
      <c r="E3740" t="s">
        <v>1997</v>
      </c>
    </row>
    <row r="3741" spans="2:5">
      <c r="B3741" s="65" t="str">
        <f t="shared" si="58"/>
        <v>doc-2838:3</v>
      </c>
      <c r="C3741" t="s">
        <v>8895</v>
      </c>
      <c r="D3741">
        <v>3</v>
      </c>
      <c r="E3741" t="s">
        <v>274</v>
      </c>
    </row>
    <row r="3742" spans="2:5">
      <c r="B3742" s="65" t="str">
        <f t="shared" si="58"/>
        <v>doc-2838:4</v>
      </c>
      <c r="C3742" t="s">
        <v>8895</v>
      </c>
      <c r="D3742">
        <v>4</v>
      </c>
      <c r="E3742" t="s">
        <v>2823</v>
      </c>
    </row>
    <row r="3743" spans="2:5">
      <c r="B3743" s="65" t="str">
        <f t="shared" si="58"/>
        <v>doc-2838:5</v>
      </c>
      <c r="C3743" t="s">
        <v>8895</v>
      </c>
      <c r="D3743">
        <v>5</v>
      </c>
      <c r="E3743" t="s">
        <v>1994</v>
      </c>
    </row>
    <row r="3744" spans="2:5">
      <c r="B3744" s="65" t="str">
        <f t="shared" si="58"/>
        <v>doc-2838:6</v>
      </c>
      <c r="C3744" t="s">
        <v>8895</v>
      </c>
      <c r="D3744">
        <v>6</v>
      </c>
      <c r="E3744" t="s">
        <v>2947</v>
      </c>
    </row>
    <row r="3745" spans="2:5">
      <c r="B3745" s="65" t="str">
        <f t="shared" si="58"/>
        <v>doc-2838:7</v>
      </c>
      <c r="C3745" t="s">
        <v>8895</v>
      </c>
      <c r="D3745">
        <v>7</v>
      </c>
      <c r="E3745" t="s">
        <v>1096</v>
      </c>
    </row>
    <row r="3746" spans="2:5">
      <c r="B3746" s="65" t="str">
        <f t="shared" si="58"/>
        <v>doc-2839:1</v>
      </c>
      <c r="C3746" t="s">
        <v>8896</v>
      </c>
      <c r="D3746">
        <v>1</v>
      </c>
      <c r="E3746" t="s">
        <v>2104</v>
      </c>
    </row>
    <row r="3747" spans="2:5">
      <c r="B3747" s="65" t="str">
        <f t="shared" si="58"/>
        <v>doc-2839:2</v>
      </c>
      <c r="C3747" t="s">
        <v>8896</v>
      </c>
      <c r="D3747">
        <v>2</v>
      </c>
      <c r="E3747" t="s">
        <v>1997</v>
      </c>
    </row>
    <row r="3748" spans="2:5">
      <c r="B3748" s="65" t="str">
        <f t="shared" si="58"/>
        <v>doc-2839:3</v>
      </c>
      <c r="C3748" t="s">
        <v>8896</v>
      </c>
      <c r="D3748">
        <v>3</v>
      </c>
      <c r="E3748" t="s">
        <v>2095</v>
      </c>
    </row>
    <row r="3749" spans="2:5">
      <c r="B3749" s="65" t="str">
        <f t="shared" si="58"/>
        <v>doc-2839:4</v>
      </c>
      <c r="C3749" t="s">
        <v>8896</v>
      </c>
      <c r="D3749">
        <v>4</v>
      </c>
      <c r="E3749" t="s">
        <v>274</v>
      </c>
    </row>
    <row r="3750" spans="2:5">
      <c r="B3750" s="65" t="str">
        <f t="shared" si="58"/>
        <v>doc-2839:5</v>
      </c>
      <c r="C3750" t="s">
        <v>8896</v>
      </c>
      <c r="D3750">
        <v>5</v>
      </c>
      <c r="E3750" t="s">
        <v>2823</v>
      </c>
    </row>
    <row r="3751" spans="2:5">
      <c r="B3751" s="65" t="str">
        <f t="shared" si="58"/>
        <v>doc-2840:1</v>
      </c>
      <c r="C3751" t="s">
        <v>8897</v>
      </c>
      <c r="D3751">
        <v>1</v>
      </c>
      <c r="E3751" t="s">
        <v>82</v>
      </c>
    </row>
    <row r="3752" spans="2:5">
      <c r="B3752" s="65" t="str">
        <f t="shared" si="58"/>
        <v>doc-2841:1</v>
      </c>
      <c r="C3752" t="s">
        <v>8898</v>
      </c>
      <c r="D3752">
        <v>1</v>
      </c>
      <c r="E3752" t="s">
        <v>2134</v>
      </c>
    </row>
    <row r="3753" spans="2:5">
      <c r="B3753" s="65" t="str">
        <f t="shared" si="58"/>
        <v>doc-2841:2</v>
      </c>
      <c r="C3753" t="s">
        <v>8898</v>
      </c>
      <c r="D3753">
        <v>2</v>
      </c>
      <c r="E3753" t="s">
        <v>1962</v>
      </c>
    </row>
    <row r="3754" spans="2:5">
      <c r="B3754" s="65" t="str">
        <f t="shared" si="58"/>
        <v>doc-2841:3</v>
      </c>
      <c r="C3754" t="s">
        <v>8898</v>
      </c>
      <c r="D3754">
        <v>3</v>
      </c>
      <c r="E3754" t="s">
        <v>1079</v>
      </c>
    </row>
    <row r="3755" spans="2:5">
      <c r="B3755" s="65" t="str">
        <f t="shared" si="58"/>
        <v>doc-2841:4</v>
      </c>
      <c r="C3755" t="s">
        <v>8898</v>
      </c>
      <c r="D3755">
        <v>4</v>
      </c>
      <c r="E3755" t="s">
        <v>1997</v>
      </c>
    </row>
    <row r="3756" spans="2:5">
      <c r="B3756" s="65" t="str">
        <f t="shared" si="58"/>
        <v>doc-2841:5</v>
      </c>
      <c r="C3756" t="s">
        <v>8898</v>
      </c>
      <c r="D3756">
        <v>5</v>
      </c>
      <c r="E3756" t="s">
        <v>1918</v>
      </c>
    </row>
    <row r="3757" spans="2:5">
      <c r="B3757" s="65" t="str">
        <f t="shared" si="58"/>
        <v>doc-2841:6</v>
      </c>
      <c r="C3757" t="s">
        <v>8898</v>
      </c>
      <c r="D3757">
        <v>6</v>
      </c>
      <c r="E3757" t="s">
        <v>2095</v>
      </c>
    </row>
    <row r="3758" spans="2:5">
      <c r="B3758" s="65" t="str">
        <f t="shared" si="58"/>
        <v>doc-2842:1</v>
      </c>
      <c r="C3758" t="s">
        <v>8899</v>
      </c>
      <c r="D3758">
        <v>1</v>
      </c>
      <c r="E3758" t="s">
        <v>2292</v>
      </c>
    </row>
    <row r="3759" spans="2:5">
      <c r="B3759" s="65" t="str">
        <f t="shared" si="58"/>
        <v>doc-2842:2</v>
      </c>
      <c r="C3759" t="s">
        <v>8899</v>
      </c>
      <c r="D3759">
        <v>2</v>
      </c>
      <c r="E3759" t="s">
        <v>2298</v>
      </c>
    </row>
    <row r="3760" spans="2:5">
      <c r="B3760" s="65" t="str">
        <f t="shared" si="58"/>
        <v>doc-2842:3</v>
      </c>
      <c r="C3760" t="s">
        <v>8899</v>
      </c>
      <c r="D3760">
        <v>3</v>
      </c>
      <c r="E3760" t="s">
        <v>1846</v>
      </c>
    </row>
    <row r="3761" spans="2:5">
      <c r="B3761" s="65" t="str">
        <f t="shared" si="58"/>
        <v>doc-2842:4</v>
      </c>
      <c r="C3761" t="s">
        <v>8899</v>
      </c>
      <c r="D3761">
        <v>4</v>
      </c>
      <c r="E3761" t="s">
        <v>1879</v>
      </c>
    </row>
    <row r="3762" spans="2:5">
      <c r="B3762" s="65" t="str">
        <f t="shared" si="58"/>
        <v>doc-2843:1</v>
      </c>
      <c r="C3762" t="s">
        <v>6167</v>
      </c>
      <c r="D3762">
        <v>1</v>
      </c>
      <c r="E3762" t="s">
        <v>2299</v>
      </c>
    </row>
    <row r="3763" spans="2:5">
      <c r="B3763" s="65" t="str">
        <f t="shared" si="58"/>
        <v>doc-2843:2</v>
      </c>
      <c r="C3763" t="s">
        <v>6167</v>
      </c>
      <c r="D3763">
        <v>2</v>
      </c>
      <c r="E3763" t="s">
        <v>2292</v>
      </c>
    </row>
    <row r="3764" spans="2:5">
      <c r="B3764" s="65" t="str">
        <f t="shared" si="58"/>
        <v>doc-2843:3</v>
      </c>
      <c r="C3764" t="s">
        <v>6167</v>
      </c>
      <c r="D3764">
        <v>3</v>
      </c>
      <c r="E3764" t="s">
        <v>2298</v>
      </c>
    </row>
    <row r="3765" spans="2:5">
      <c r="B3765" s="65" t="str">
        <f t="shared" si="58"/>
        <v>doc-2843:4</v>
      </c>
      <c r="C3765" t="s">
        <v>6167</v>
      </c>
      <c r="D3765">
        <v>4</v>
      </c>
      <c r="E3765" t="s">
        <v>1947</v>
      </c>
    </row>
    <row r="3766" spans="2:5">
      <c r="B3766" s="65" t="str">
        <f t="shared" si="58"/>
        <v>doc-2843:5</v>
      </c>
      <c r="C3766" t="s">
        <v>6167</v>
      </c>
      <c r="D3766">
        <v>5</v>
      </c>
      <c r="E3766" t="s">
        <v>1977</v>
      </c>
    </row>
    <row r="3767" spans="2:5">
      <c r="B3767" s="65" t="str">
        <f t="shared" si="58"/>
        <v>doc-2843:6</v>
      </c>
      <c r="C3767" t="s">
        <v>6167</v>
      </c>
      <c r="D3767">
        <v>6</v>
      </c>
      <c r="E3767" t="s">
        <v>1879</v>
      </c>
    </row>
    <row r="3768" spans="2:5">
      <c r="B3768" s="65" t="str">
        <f t="shared" si="58"/>
        <v>doc-2844:1</v>
      </c>
      <c r="C3768" t="s">
        <v>8900</v>
      </c>
      <c r="D3768">
        <v>1</v>
      </c>
      <c r="E3768" t="s">
        <v>2877</v>
      </c>
    </row>
    <row r="3769" spans="2:5">
      <c r="B3769" s="65" t="str">
        <f t="shared" si="58"/>
        <v>doc-2844:2</v>
      </c>
      <c r="C3769" t="s">
        <v>8900</v>
      </c>
      <c r="D3769">
        <v>2</v>
      </c>
      <c r="E3769" t="s">
        <v>2885</v>
      </c>
    </row>
    <row r="3770" spans="2:5">
      <c r="B3770" s="65" t="str">
        <f t="shared" si="58"/>
        <v>doc-2844:3</v>
      </c>
      <c r="C3770" t="s">
        <v>8900</v>
      </c>
      <c r="D3770">
        <v>3</v>
      </c>
      <c r="E3770" t="s">
        <v>1840</v>
      </c>
    </row>
    <row r="3771" spans="2:5">
      <c r="B3771" s="65" t="str">
        <f t="shared" si="58"/>
        <v>doc-2844:4</v>
      </c>
      <c r="C3771" t="s">
        <v>8900</v>
      </c>
      <c r="D3771">
        <v>4</v>
      </c>
      <c r="E3771" t="s">
        <v>2823</v>
      </c>
    </row>
    <row r="3772" spans="2:5">
      <c r="B3772" s="65" t="str">
        <f t="shared" si="58"/>
        <v>doc-2844:5</v>
      </c>
      <c r="C3772" t="s">
        <v>8900</v>
      </c>
      <c r="D3772">
        <v>5</v>
      </c>
      <c r="E3772" t="s">
        <v>2984</v>
      </c>
    </row>
    <row r="3773" spans="2:5">
      <c r="B3773" s="65" t="str">
        <f t="shared" si="58"/>
        <v>doc-2845:1</v>
      </c>
      <c r="C3773" t="s">
        <v>8901</v>
      </c>
      <c r="D3773">
        <v>1</v>
      </c>
      <c r="E3773" t="s">
        <v>2947</v>
      </c>
    </row>
    <row r="3774" spans="2:5">
      <c r="B3774" s="65" t="str">
        <f t="shared" si="58"/>
        <v>doc-2845:2</v>
      </c>
      <c r="C3774" t="s">
        <v>8901</v>
      </c>
      <c r="D3774">
        <v>2</v>
      </c>
      <c r="E3774" t="s">
        <v>2477</v>
      </c>
    </row>
    <row r="3775" spans="2:5">
      <c r="B3775" s="65" t="str">
        <f t="shared" si="58"/>
        <v>doc-2845:3</v>
      </c>
      <c r="C3775" t="s">
        <v>8901</v>
      </c>
      <c r="D3775">
        <v>3</v>
      </c>
      <c r="E3775" t="s">
        <v>2984</v>
      </c>
    </row>
    <row r="3776" spans="2:5">
      <c r="B3776" s="65" t="str">
        <f t="shared" si="58"/>
        <v>doc-2845:4</v>
      </c>
      <c r="C3776" t="s">
        <v>8901</v>
      </c>
      <c r="D3776">
        <v>4</v>
      </c>
      <c r="E3776" t="s">
        <v>2489</v>
      </c>
    </row>
    <row r="3777" spans="2:5">
      <c r="B3777" s="65" t="str">
        <f t="shared" si="58"/>
        <v>doc-2845:5</v>
      </c>
      <c r="C3777" t="s">
        <v>8901</v>
      </c>
      <c r="D3777">
        <v>5</v>
      </c>
      <c r="E3777" t="s">
        <v>2823</v>
      </c>
    </row>
    <row r="3778" spans="2:5">
      <c r="B3778" s="65" t="str">
        <f t="shared" si="58"/>
        <v>doc-2845:6</v>
      </c>
      <c r="C3778" t="s">
        <v>8901</v>
      </c>
      <c r="D3778">
        <v>6</v>
      </c>
      <c r="E3778" t="s">
        <v>2484</v>
      </c>
    </row>
    <row r="3779" spans="2:5">
      <c r="B3779" s="65" t="str">
        <f t="shared" si="58"/>
        <v>doc-2846:1</v>
      </c>
      <c r="C3779" t="s">
        <v>8902</v>
      </c>
      <c r="D3779">
        <v>1</v>
      </c>
      <c r="E3779" t="s">
        <v>2885</v>
      </c>
    </row>
    <row r="3780" spans="2:5">
      <c r="B3780" s="65" t="str">
        <f t="shared" ref="B3780:B3843" si="59">$C3780&amp;":"&amp;$D3780</f>
        <v>doc-2846:2</v>
      </c>
      <c r="C3780" t="s">
        <v>8902</v>
      </c>
      <c r="D3780">
        <v>2</v>
      </c>
      <c r="E3780" t="s">
        <v>2823</v>
      </c>
    </row>
    <row r="3781" spans="2:5">
      <c r="B3781" s="65" t="str">
        <f t="shared" si="59"/>
        <v>doc-2846:3</v>
      </c>
      <c r="C3781" t="s">
        <v>8902</v>
      </c>
      <c r="D3781">
        <v>3</v>
      </c>
      <c r="E3781" t="s">
        <v>2858</v>
      </c>
    </row>
    <row r="3782" spans="2:5">
      <c r="B3782" s="65" t="str">
        <f t="shared" si="59"/>
        <v>doc-2847:1</v>
      </c>
      <c r="C3782" t="s">
        <v>8903</v>
      </c>
      <c r="D3782">
        <v>1</v>
      </c>
      <c r="E3782" t="s">
        <v>1435</v>
      </c>
    </row>
    <row r="3783" spans="2:5">
      <c r="B3783" s="65" t="str">
        <f t="shared" si="59"/>
        <v>doc-2847:2</v>
      </c>
      <c r="C3783" t="s">
        <v>8903</v>
      </c>
      <c r="D3783">
        <v>2</v>
      </c>
      <c r="E3783" t="s">
        <v>2934</v>
      </c>
    </row>
    <row r="3784" spans="2:5">
      <c r="B3784" s="65" t="str">
        <f t="shared" si="59"/>
        <v>doc-2847:3</v>
      </c>
      <c r="C3784" t="s">
        <v>8903</v>
      </c>
      <c r="D3784">
        <v>3</v>
      </c>
      <c r="E3784" t="s">
        <v>2900</v>
      </c>
    </row>
    <row r="3785" spans="2:5">
      <c r="B3785" s="65" t="str">
        <f t="shared" si="59"/>
        <v>doc-2848:1</v>
      </c>
      <c r="C3785" t="s">
        <v>8904</v>
      </c>
      <c r="D3785">
        <v>1</v>
      </c>
      <c r="E3785" t="s">
        <v>1756</v>
      </c>
    </row>
    <row r="3786" spans="2:5">
      <c r="B3786" s="65" t="str">
        <f t="shared" si="59"/>
        <v>doc-2848:2</v>
      </c>
      <c r="C3786" t="s">
        <v>8904</v>
      </c>
      <c r="D3786">
        <v>2</v>
      </c>
      <c r="E3786" t="s">
        <v>1435</v>
      </c>
    </row>
    <row r="3787" spans="2:5">
      <c r="B3787" s="65" t="str">
        <f t="shared" si="59"/>
        <v>doc-2848:3</v>
      </c>
      <c r="C3787" t="s">
        <v>8904</v>
      </c>
      <c r="D3787">
        <v>3</v>
      </c>
      <c r="E3787" t="s">
        <v>2694</v>
      </c>
    </row>
    <row r="3788" spans="2:5">
      <c r="B3788" s="65" t="str">
        <f t="shared" si="59"/>
        <v>doc-2849a:1</v>
      </c>
      <c r="C3788" t="s">
        <v>8905</v>
      </c>
      <c r="D3788">
        <v>1</v>
      </c>
      <c r="E3788" t="s">
        <v>73</v>
      </c>
    </row>
    <row r="3789" spans="2:5">
      <c r="B3789" s="65" t="str">
        <f t="shared" si="59"/>
        <v>doc-2849a:2</v>
      </c>
      <c r="C3789" t="s">
        <v>8905</v>
      </c>
      <c r="D3789">
        <v>2</v>
      </c>
      <c r="E3789" t="s">
        <v>1450</v>
      </c>
    </row>
    <row r="3790" spans="2:5">
      <c r="B3790" s="65" t="str">
        <f t="shared" si="59"/>
        <v>doc-2849a:3</v>
      </c>
      <c r="C3790" t="s">
        <v>8905</v>
      </c>
      <c r="D3790">
        <v>3</v>
      </c>
      <c r="E3790" t="s">
        <v>79</v>
      </c>
    </row>
    <row r="3791" spans="2:5">
      <c r="B3791" s="65" t="str">
        <f t="shared" si="59"/>
        <v>doc-2849a:4</v>
      </c>
      <c r="C3791" t="s">
        <v>8905</v>
      </c>
      <c r="D3791">
        <v>4</v>
      </c>
      <c r="E3791" t="s">
        <v>262</v>
      </c>
    </row>
    <row r="3792" spans="2:5">
      <c r="B3792" s="65" t="str">
        <f t="shared" si="59"/>
        <v>doc-2849a:5</v>
      </c>
      <c r="C3792" t="s">
        <v>8905</v>
      </c>
      <c r="D3792">
        <v>5</v>
      </c>
      <c r="E3792" t="s">
        <v>2294</v>
      </c>
    </row>
    <row r="3793" spans="2:5">
      <c r="B3793" s="65" t="str">
        <f t="shared" si="59"/>
        <v>doc-2849a:6</v>
      </c>
      <c r="C3793" t="s">
        <v>8905</v>
      </c>
      <c r="D3793">
        <v>6</v>
      </c>
      <c r="E3793" t="s">
        <v>2705</v>
      </c>
    </row>
    <row r="3794" spans="2:5">
      <c r="B3794" s="65" t="str">
        <f t="shared" si="59"/>
        <v>doc-2849a:7</v>
      </c>
      <c r="C3794" t="s">
        <v>8905</v>
      </c>
      <c r="D3794">
        <v>7</v>
      </c>
      <c r="E3794" t="s">
        <v>2638</v>
      </c>
    </row>
    <row r="3795" spans="2:5">
      <c r="B3795" s="65" t="str">
        <f t="shared" si="59"/>
        <v>doc-2849b:1</v>
      </c>
      <c r="C3795" t="s">
        <v>8906</v>
      </c>
      <c r="D3795">
        <v>1</v>
      </c>
      <c r="E3795" t="s">
        <v>73</v>
      </c>
    </row>
    <row r="3796" spans="2:5">
      <c r="B3796" s="65" t="str">
        <f t="shared" si="59"/>
        <v>doc-2849b:2</v>
      </c>
      <c r="C3796" t="s">
        <v>8906</v>
      </c>
      <c r="D3796">
        <v>2</v>
      </c>
      <c r="E3796" t="s">
        <v>1450</v>
      </c>
    </row>
    <row r="3797" spans="2:5">
      <c r="B3797" s="65" t="str">
        <f t="shared" si="59"/>
        <v>doc-2849b:3</v>
      </c>
      <c r="C3797" t="s">
        <v>8906</v>
      </c>
      <c r="D3797">
        <v>3</v>
      </c>
      <c r="E3797" t="s">
        <v>79</v>
      </c>
    </row>
    <row r="3798" spans="2:5">
      <c r="B3798" s="65" t="str">
        <f t="shared" si="59"/>
        <v>doc-2850:1</v>
      </c>
      <c r="C3798" t="s">
        <v>8907</v>
      </c>
      <c r="D3798">
        <v>1</v>
      </c>
      <c r="E3798" t="s">
        <v>73</v>
      </c>
    </row>
    <row r="3799" spans="2:5">
      <c r="B3799" s="65" t="str">
        <f t="shared" si="59"/>
        <v>doc-2850:2</v>
      </c>
      <c r="C3799" t="s">
        <v>8907</v>
      </c>
      <c r="D3799">
        <v>2</v>
      </c>
      <c r="E3799" t="s">
        <v>1450</v>
      </c>
    </row>
    <row r="3800" spans="2:5">
      <c r="B3800" s="65" t="str">
        <f t="shared" si="59"/>
        <v>doc-2850:3</v>
      </c>
      <c r="C3800" t="s">
        <v>8907</v>
      </c>
      <c r="D3800">
        <v>3</v>
      </c>
      <c r="E3800" t="s">
        <v>79</v>
      </c>
    </row>
    <row r="3801" spans="2:5">
      <c r="B3801" s="65" t="str">
        <f t="shared" si="59"/>
        <v>doc-2851:1</v>
      </c>
      <c r="C3801" t="s">
        <v>8908</v>
      </c>
      <c r="D3801">
        <v>1</v>
      </c>
      <c r="E3801" t="s">
        <v>1295</v>
      </c>
    </row>
    <row r="3802" spans="2:5">
      <c r="B3802" s="65" t="str">
        <f t="shared" si="59"/>
        <v>doc-2851:2</v>
      </c>
      <c r="C3802" t="s">
        <v>8908</v>
      </c>
      <c r="D3802">
        <v>2</v>
      </c>
      <c r="E3802" t="s">
        <v>239</v>
      </c>
    </row>
    <row r="3803" spans="2:5">
      <c r="B3803" s="65" t="str">
        <f t="shared" si="59"/>
        <v>doc-2851:3</v>
      </c>
      <c r="C3803" t="s">
        <v>8908</v>
      </c>
      <c r="D3803">
        <v>3</v>
      </c>
      <c r="E3803" t="s">
        <v>2917</v>
      </c>
    </row>
    <row r="3804" spans="2:5">
      <c r="B3804" s="65" t="str">
        <f t="shared" si="59"/>
        <v>doc-2851:4</v>
      </c>
      <c r="C3804" t="s">
        <v>8908</v>
      </c>
      <c r="D3804">
        <v>4</v>
      </c>
      <c r="E3804" t="s">
        <v>1769</v>
      </c>
    </row>
    <row r="3805" spans="2:5">
      <c r="B3805" s="65" t="str">
        <f t="shared" si="59"/>
        <v>doc-2852:1</v>
      </c>
      <c r="C3805" t="s">
        <v>8909</v>
      </c>
      <c r="D3805">
        <v>1</v>
      </c>
      <c r="E3805" t="s">
        <v>82</v>
      </c>
    </row>
    <row r="3806" spans="2:5">
      <c r="B3806" s="65" t="str">
        <f t="shared" si="59"/>
        <v>doc-2852:2</v>
      </c>
      <c r="C3806" t="s">
        <v>8909</v>
      </c>
      <c r="D3806">
        <v>2</v>
      </c>
      <c r="E3806" t="s">
        <v>2272</v>
      </c>
    </row>
    <row r="3807" spans="2:5">
      <c r="B3807" s="65" t="str">
        <f t="shared" si="59"/>
        <v>doc-2852:3</v>
      </c>
      <c r="C3807" t="s">
        <v>8909</v>
      </c>
      <c r="D3807">
        <v>3</v>
      </c>
      <c r="E3807" t="s">
        <v>1052</v>
      </c>
    </row>
    <row r="3808" spans="2:5">
      <c r="B3808" s="65" t="str">
        <f t="shared" si="59"/>
        <v>doc-2852:4</v>
      </c>
      <c r="C3808" t="s">
        <v>8909</v>
      </c>
      <c r="D3808">
        <v>4</v>
      </c>
      <c r="E3808" t="s">
        <v>79</v>
      </c>
    </row>
    <row r="3809" spans="2:5">
      <c r="B3809" s="65" t="str">
        <f t="shared" si="59"/>
        <v>doc-2853:1</v>
      </c>
      <c r="C3809" t="s">
        <v>8910</v>
      </c>
      <c r="D3809">
        <v>1</v>
      </c>
      <c r="E3809" t="s">
        <v>1153</v>
      </c>
    </row>
    <row r="3810" spans="2:5">
      <c r="B3810" s="65" t="str">
        <f t="shared" si="59"/>
        <v>doc-2853:2</v>
      </c>
      <c r="C3810" t="s">
        <v>8910</v>
      </c>
      <c r="D3810">
        <v>2</v>
      </c>
      <c r="E3810" t="s">
        <v>1145</v>
      </c>
    </row>
    <row r="3811" spans="2:5">
      <c r="B3811" s="65" t="str">
        <f t="shared" si="59"/>
        <v>doc-2853:3</v>
      </c>
      <c r="C3811" t="s">
        <v>8910</v>
      </c>
      <c r="D3811">
        <v>3</v>
      </c>
      <c r="E3811" t="s">
        <v>2823</v>
      </c>
    </row>
    <row r="3812" spans="2:5">
      <c r="B3812" s="65" t="str">
        <f t="shared" si="59"/>
        <v>doc-2853:4</v>
      </c>
      <c r="C3812" t="s">
        <v>8910</v>
      </c>
      <c r="D3812">
        <v>4</v>
      </c>
      <c r="E3812" t="s">
        <v>2947</v>
      </c>
    </row>
    <row r="3813" spans="2:5">
      <c r="B3813" s="65" t="str">
        <f t="shared" si="59"/>
        <v>doc-2853:5</v>
      </c>
      <c r="C3813" t="s">
        <v>8910</v>
      </c>
      <c r="D3813">
        <v>5</v>
      </c>
      <c r="E3813" t="s">
        <v>2984</v>
      </c>
    </row>
    <row r="3814" spans="2:5">
      <c r="B3814" s="65" t="str">
        <f t="shared" si="59"/>
        <v>doc-2853:6</v>
      </c>
      <c r="C3814" t="s">
        <v>8910</v>
      </c>
      <c r="D3814">
        <v>6</v>
      </c>
      <c r="E3814" t="s">
        <v>274</v>
      </c>
    </row>
    <row r="3815" spans="2:5">
      <c r="B3815" s="65" t="str">
        <f t="shared" si="59"/>
        <v>doc-2856:1</v>
      </c>
      <c r="C3815" t="s">
        <v>8911</v>
      </c>
      <c r="D3815">
        <v>1</v>
      </c>
      <c r="E3815" t="s">
        <v>2694</v>
      </c>
    </row>
    <row r="3816" spans="2:5">
      <c r="B3816" s="65" t="str">
        <f t="shared" si="59"/>
        <v>doc-2856:2</v>
      </c>
      <c r="C3816" t="s">
        <v>8911</v>
      </c>
      <c r="D3816">
        <v>2</v>
      </c>
      <c r="E3816" t="s">
        <v>2709</v>
      </c>
    </row>
    <row r="3817" spans="2:5">
      <c r="B3817" s="65" t="str">
        <f t="shared" si="59"/>
        <v>doc-2856:3</v>
      </c>
      <c r="C3817" t="s">
        <v>8911</v>
      </c>
      <c r="D3817">
        <v>3</v>
      </c>
      <c r="E3817" t="s">
        <v>2638</v>
      </c>
    </row>
    <row r="3818" spans="2:5">
      <c r="B3818" s="65" t="str">
        <f t="shared" si="59"/>
        <v>doc-2857b:1</v>
      </c>
      <c r="C3818" t="s">
        <v>8912</v>
      </c>
      <c r="D3818">
        <v>1</v>
      </c>
      <c r="E3818" t="s">
        <v>2086</v>
      </c>
    </row>
    <row r="3819" spans="2:5">
      <c r="B3819" s="65" t="str">
        <f t="shared" si="59"/>
        <v>doc-2857b:2</v>
      </c>
      <c r="C3819" t="s">
        <v>8912</v>
      </c>
      <c r="D3819">
        <v>2</v>
      </c>
      <c r="E3819" t="s">
        <v>1851</v>
      </c>
    </row>
    <row r="3820" spans="2:5">
      <c r="B3820" s="65" t="str">
        <f t="shared" si="59"/>
        <v>doc-2857b:3</v>
      </c>
      <c r="C3820" t="s">
        <v>8912</v>
      </c>
      <c r="D3820">
        <v>3</v>
      </c>
      <c r="E3820" t="s">
        <v>2035</v>
      </c>
    </row>
    <row r="3821" spans="2:5">
      <c r="B3821" s="65" t="str">
        <f t="shared" si="59"/>
        <v>doc-2857b:4</v>
      </c>
      <c r="C3821" t="s">
        <v>8912</v>
      </c>
      <c r="D3821">
        <v>4</v>
      </c>
      <c r="E3821" t="s">
        <v>1879</v>
      </c>
    </row>
    <row r="3822" spans="2:5">
      <c r="B3822" s="65" t="str">
        <f t="shared" si="59"/>
        <v>doc-2858:1</v>
      </c>
      <c r="C3822" t="s">
        <v>8913</v>
      </c>
      <c r="D3822">
        <v>1</v>
      </c>
      <c r="E3822" t="s">
        <v>3074</v>
      </c>
    </row>
    <row r="3823" spans="2:5">
      <c r="B3823" s="65" t="str">
        <f t="shared" si="59"/>
        <v>doc-2858:2</v>
      </c>
      <c r="C3823" t="s">
        <v>8913</v>
      </c>
      <c r="D3823">
        <v>2</v>
      </c>
      <c r="E3823" t="s">
        <v>2086</v>
      </c>
    </row>
    <row r="3824" spans="2:5">
      <c r="B3824" s="65" t="str">
        <f t="shared" si="59"/>
        <v>doc-2858:3</v>
      </c>
      <c r="C3824" t="s">
        <v>8913</v>
      </c>
      <c r="D3824">
        <v>3</v>
      </c>
      <c r="E3824" t="s">
        <v>1851</v>
      </c>
    </row>
    <row r="3825" spans="2:5">
      <c r="B3825" s="65" t="str">
        <f t="shared" si="59"/>
        <v>doc-2858:4</v>
      </c>
      <c r="C3825" t="s">
        <v>8913</v>
      </c>
      <c r="D3825">
        <v>4</v>
      </c>
      <c r="E3825" t="s">
        <v>2035</v>
      </c>
    </row>
    <row r="3826" spans="2:5">
      <c r="B3826" s="65" t="str">
        <f t="shared" si="59"/>
        <v>doc-2858:5</v>
      </c>
      <c r="C3826" t="s">
        <v>8913</v>
      </c>
      <c r="D3826">
        <v>5</v>
      </c>
      <c r="E3826" t="s">
        <v>1879</v>
      </c>
    </row>
    <row r="3827" spans="2:5">
      <c r="B3827" s="65" t="str">
        <f t="shared" si="59"/>
        <v>doc-2860:1</v>
      </c>
      <c r="C3827" t="s">
        <v>8914</v>
      </c>
      <c r="D3827">
        <v>1</v>
      </c>
      <c r="E3827" t="s">
        <v>2892</v>
      </c>
    </row>
    <row r="3828" spans="2:5">
      <c r="B3828" s="65" t="str">
        <f t="shared" si="59"/>
        <v>doc-2860:2</v>
      </c>
      <c r="C3828" t="s">
        <v>8914</v>
      </c>
      <c r="D3828">
        <v>2</v>
      </c>
      <c r="E3828" t="s">
        <v>276</v>
      </c>
    </row>
    <row r="3829" spans="2:5">
      <c r="B3829" s="65" t="str">
        <f t="shared" si="59"/>
        <v>doc-2860:3</v>
      </c>
      <c r="C3829" t="s">
        <v>8914</v>
      </c>
      <c r="D3829">
        <v>3</v>
      </c>
      <c r="E3829" t="s">
        <v>2934</v>
      </c>
    </row>
    <row r="3830" spans="2:5">
      <c r="B3830" s="65" t="str">
        <f t="shared" si="59"/>
        <v>doc-2860:4</v>
      </c>
      <c r="C3830" t="s">
        <v>8914</v>
      </c>
      <c r="D3830">
        <v>4</v>
      </c>
      <c r="E3830" t="s">
        <v>2928</v>
      </c>
    </row>
    <row r="3831" spans="2:5">
      <c r="B3831" s="65" t="str">
        <f t="shared" si="59"/>
        <v>doc-2861:1</v>
      </c>
      <c r="C3831" t="s">
        <v>8915</v>
      </c>
      <c r="D3831">
        <v>1</v>
      </c>
      <c r="E3831" t="s">
        <v>2889</v>
      </c>
    </row>
    <row r="3832" spans="2:5">
      <c r="B3832" s="65" t="str">
        <f t="shared" si="59"/>
        <v>doc-2861:2</v>
      </c>
      <c r="C3832" t="s">
        <v>8915</v>
      </c>
      <c r="D3832">
        <v>2</v>
      </c>
      <c r="E3832" t="s">
        <v>276</v>
      </c>
    </row>
    <row r="3833" spans="2:5">
      <c r="B3833" s="65" t="str">
        <f t="shared" si="59"/>
        <v>doc-2861:3</v>
      </c>
      <c r="C3833" t="s">
        <v>8915</v>
      </c>
      <c r="D3833">
        <v>3</v>
      </c>
      <c r="E3833" t="s">
        <v>2892</v>
      </c>
    </row>
    <row r="3834" spans="2:5">
      <c r="B3834" s="65" t="str">
        <f t="shared" si="59"/>
        <v>doc-2861:4</v>
      </c>
      <c r="C3834" t="s">
        <v>8915</v>
      </c>
      <c r="D3834">
        <v>4</v>
      </c>
      <c r="E3834" t="s">
        <v>1435</v>
      </c>
    </row>
    <row r="3835" spans="2:5">
      <c r="B3835" s="65" t="str">
        <f t="shared" si="59"/>
        <v>doc-2861:5</v>
      </c>
      <c r="C3835" t="s">
        <v>8915</v>
      </c>
      <c r="D3835">
        <v>5</v>
      </c>
      <c r="E3835" t="s">
        <v>2705</v>
      </c>
    </row>
    <row r="3836" spans="2:5">
      <c r="B3836" s="65" t="str">
        <f t="shared" si="59"/>
        <v>doc-2861:6</v>
      </c>
      <c r="C3836" t="s">
        <v>8915</v>
      </c>
      <c r="D3836">
        <v>6</v>
      </c>
      <c r="E3836" t="s">
        <v>2638</v>
      </c>
    </row>
    <row r="3837" spans="2:5">
      <c r="B3837" s="65" t="str">
        <f t="shared" si="59"/>
        <v>doc-2861:7</v>
      </c>
      <c r="C3837" t="s">
        <v>8915</v>
      </c>
      <c r="D3837">
        <v>7</v>
      </c>
      <c r="E3837" t="s">
        <v>2934</v>
      </c>
    </row>
    <row r="3838" spans="2:5">
      <c r="B3838" s="65" t="str">
        <f t="shared" si="59"/>
        <v>doc-2861:8</v>
      </c>
      <c r="C3838" t="s">
        <v>8915</v>
      </c>
      <c r="D3838">
        <v>8</v>
      </c>
      <c r="E3838" t="s">
        <v>1659</v>
      </c>
    </row>
    <row r="3839" spans="2:5">
      <c r="B3839" s="65" t="str">
        <f t="shared" si="59"/>
        <v>doc-2861:9</v>
      </c>
      <c r="C3839" t="s">
        <v>8915</v>
      </c>
      <c r="D3839">
        <v>9</v>
      </c>
      <c r="E3839" t="s">
        <v>1647</v>
      </c>
    </row>
    <row r="3840" spans="2:5">
      <c r="B3840" s="65" t="str">
        <f t="shared" si="59"/>
        <v>doc-2861:10</v>
      </c>
      <c r="C3840" t="s">
        <v>8915</v>
      </c>
      <c r="D3840">
        <v>10</v>
      </c>
      <c r="E3840" t="s">
        <v>1093</v>
      </c>
    </row>
    <row r="3841" spans="2:5">
      <c r="B3841" s="65" t="str">
        <f t="shared" si="59"/>
        <v>doc-2862:1</v>
      </c>
      <c r="C3841" t="s">
        <v>8916</v>
      </c>
      <c r="D3841">
        <v>1</v>
      </c>
      <c r="E3841" t="s">
        <v>1751</v>
      </c>
    </row>
    <row r="3842" spans="2:5">
      <c r="B3842" s="65" t="str">
        <f t="shared" si="59"/>
        <v>doc-2862:2</v>
      </c>
      <c r="C3842" t="s">
        <v>8916</v>
      </c>
      <c r="D3842">
        <v>2</v>
      </c>
      <c r="E3842" t="s">
        <v>1331</v>
      </c>
    </row>
    <row r="3843" spans="2:5">
      <c r="B3843" s="65" t="str">
        <f t="shared" si="59"/>
        <v>doc-2862:3</v>
      </c>
      <c r="C3843" t="s">
        <v>8916</v>
      </c>
      <c r="D3843">
        <v>3</v>
      </c>
      <c r="E3843" t="s">
        <v>2928</v>
      </c>
    </row>
    <row r="3844" spans="2:5">
      <c r="B3844" s="65" t="str">
        <f t="shared" ref="B3844:B3907" si="60">$C3844&amp;":"&amp;$D3844</f>
        <v>doc-2862:4</v>
      </c>
      <c r="C3844" t="s">
        <v>8916</v>
      </c>
      <c r="D3844">
        <v>4</v>
      </c>
      <c r="E3844" t="s">
        <v>1915</v>
      </c>
    </row>
    <row r="3845" spans="2:5">
      <c r="B3845" s="65" t="str">
        <f t="shared" si="60"/>
        <v>doc-2862:5</v>
      </c>
      <c r="C3845" t="s">
        <v>8916</v>
      </c>
      <c r="D3845">
        <v>5</v>
      </c>
      <c r="E3845" t="s">
        <v>1456</v>
      </c>
    </row>
    <row r="3846" spans="2:5">
      <c r="B3846" s="65" t="str">
        <f t="shared" si="60"/>
        <v>doc-2863:1</v>
      </c>
      <c r="C3846" t="s">
        <v>8917</v>
      </c>
      <c r="D3846">
        <v>1</v>
      </c>
      <c r="E3846" t="s">
        <v>2820</v>
      </c>
    </row>
    <row r="3847" spans="2:5">
      <c r="B3847" s="65" t="str">
        <f t="shared" si="60"/>
        <v>doc-2863:2</v>
      </c>
      <c r="C3847" t="s">
        <v>8917</v>
      </c>
      <c r="D3847">
        <v>2</v>
      </c>
      <c r="E3847" t="s">
        <v>3211</v>
      </c>
    </row>
    <row r="3848" spans="2:5">
      <c r="B3848" s="65" t="str">
        <f t="shared" si="60"/>
        <v>doc-2863:3</v>
      </c>
      <c r="C3848" t="s">
        <v>8917</v>
      </c>
      <c r="D3848">
        <v>3</v>
      </c>
      <c r="E3848" t="s">
        <v>2557</v>
      </c>
    </row>
    <row r="3849" spans="2:5">
      <c r="B3849" s="65" t="str">
        <f t="shared" si="60"/>
        <v>doc-2863:4</v>
      </c>
      <c r="C3849" t="s">
        <v>8917</v>
      </c>
      <c r="D3849">
        <v>4</v>
      </c>
      <c r="E3849" t="s">
        <v>2779</v>
      </c>
    </row>
    <row r="3850" spans="2:5">
      <c r="B3850" s="65" t="str">
        <f t="shared" si="60"/>
        <v>doc-2863:5</v>
      </c>
      <c r="C3850" t="s">
        <v>8917</v>
      </c>
      <c r="D3850">
        <v>5</v>
      </c>
      <c r="E3850" t="s">
        <v>3215</v>
      </c>
    </row>
    <row r="3851" spans="2:5">
      <c r="B3851" s="65" t="str">
        <f t="shared" si="60"/>
        <v>doc-2863:6</v>
      </c>
      <c r="C3851" t="s">
        <v>8917</v>
      </c>
      <c r="D3851">
        <v>6</v>
      </c>
      <c r="E3851" t="s">
        <v>2761</v>
      </c>
    </row>
    <row r="3852" spans="2:5">
      <c r="B3852" s="65" t="str">
        <f t="shared" si="60"/>
        <v>doc-2866:1</v>
      </c>
      <c r="C3852" t="s">
        <v>8918</v>
      </c>
      <c r="D3852">
        <v>1</v>
      </c>
      <c r="E3852" t="s">
        <v>2363</v>
      </c>
    </row>
    <row r="3853" spans="2:5">
      <c r="B3853" s="65" t="str">
        <f t="shared" si="60"/>
        <v>doc-2866:2</v>
      </c>
      <c r="C3853" t="s">
        <v>8918</v>
      </c>
      <c r="D3853">
        <v>2</v>
      </c>
      <c r="E3853" t="s">
        <v>2355</v>
      </c>
    </row>
    <row r="3854" spans="2:5">
      <c r="B3854" s="65" t="str">
        <f t="shared" si="60"/>
        <v>doc-2866:3</v>
      </c>
      <c r="C3854" t="s">
        <v>8918</v>
      </c>
      <c r="D3854">
        <v>3</v>
      </c>
      <c r="E3854" t="s">
        <v>2349</v>
      </c>
    </row>
    <row r="3855" spans="2:5">
      <c r="B3855" s="65" t="str">
        <f t="shared" si="60"/>
        <v>doc-2866:4</v>
      </c>
      <c r="C3855" t="s">
        <v>8918</v>
      </c>
      <c r="D3855">
        <v>4</v>
      </c>
      <c r="E3855" t="s">
        <v>2365</v>
      </c>
    </row>
    <row r="3856" spans="2:5">
      <c r="B3856" s="65" t="str">
        <f t="shared" si="60"/>
        <v>doc-2870:1</v>
      </c>
      <c r="C3856" t="s">
        <v>8919</v>
      </c>
      <c r="D3856">
        <v>1</v>
      </c>
      <c r="E3856" t="s">
        <v>2848</v>
      </c>
    </row>
    <row r="3857" spans="2:5">
      <c r="B3857" s="65" t="str">
        <f t="shared" si="60"/>
        <v>doc-2870:2</v>
      </c>
      <c r="C3857" t="s">
        <v>8919</v>
      </c>
      <c r="D3857">
        <v>2</v>
      </c>
      <c r="E3857" t="s">
        <v>2799</v>
      </c>
    </row>
    <row r="3858" spans="2:5">
      <c r="B3858" s="65" t="str">
        <f t="shared" si="60"/>
        <v>doc-2870:3</v>
      </c>
      <c r="C3858" t="s">
        <v>8919</v>
      </c>
      <c r="D3858">
        <v>3</v>
      </c>
      <c r="E3858" t="s">
        <v>1997</v>
      </c>
    </row>
    <row r="3859" spans="2:5">
      <c r="B3859" s="65" t="str">
        <f t="shared" si="60"/>
        <v>doc-2870:4</v>
      </c>
      <c r="C3859" t="s">
        <v>8919</v>
      </c>
      <c r="D3859">
        <v>4</v>
      </c>
      <c r="E3859" t="s">
        <v>1994</v>
      </c>
    </row>
    <row r="3860" spans="2:5">
      <c r="B3860" s="65" t="str">
        <f t="shared" si="60"/>
        <v>doc-2870:5</v>
      </c>
      <c r="C3860" t="s">
        <v>8919</v>
      </c>
      <c r="D3860">
        <v>5</v>
      </c>
      <c r="E3860" t="s">
        <v>2834</v>
      </c>
    </row>
    <row r="3861" spans="2:5">
      <c r="B3861" s="65" t="str">
        <f t="shared" si="60"/>
        <v>doc-2870:6</v>
      </c>
      <c r="C3861" t="s">
        <v>8919</v>
      </c>
      <c r="D3861">
        <v>6</v>
      </c>
      <c r="E3861" t="s">
        <v>2823</v>
      </c>
    </row>
    <row r="3862" spans="2:5">
      <c r="B3862" s="65" t="str">
        <f t="shared" si="60"/>
        <v>doc-2870:7</v>
      </c>
      <c r="C3862" t="s">
        <v>8919</v>
      </c>
      <c r="D3862">
        <v>7</v>
      </c>
      <c r="E3862" t="s">
        <v>2807</v>
      </c>
    </row>
    <row r="3863" spans="2:5">
      <c r="B3863" s="65" t="str">
        <f t="shared" si="60"/>
        <v>doc-2870:8</v>
      </c>
      <c r="C3863" t="s">
        <v>8919</v>
      </c>
      <c r="D3863">
        <v>8</v>
      </c>
      <c r="E3863" t="s">
        <v>2855</v>
      </c>
    </row>
    <row r="3864" spans="2:5">
      <c r="B3864" s="65" t="str">
        <f t="shared" si="60"/>
        <v>doc-2871:1</v>
      </c>
      <c r="C3864" t="s">
        <v>8920</v>
      </c>
      <c r="D3864">
        <v>1</v>
      </c>
      <c r="E3864" t="s">
        <v>2059</v>
      </c>
    </row>
    <row r="3865" spans="2:5">
      <c r="B3865" s="65" t="str">
        <f t="shared" si="60"/>
        <v>doc-2871:2</v>
      </c>
      <c r="C3865" t="s">
        <v>8920</v>
      </c>
      <c r="D3865">
        <v>2</v>
      </c>
      <c r="E3865" t="s">
        <v>1994</v>
      </c>
    </row>
    <row r="3866" spans="2:5">
      <c r="B3866" s="65" t="str">
        <f t="shared" si="60"/>
        <v>doc-2871:3</v>
      </c>
      <c r="C3866" t="s">
        <v>8920</v>
      </c>
      <c r="D3866">
        <v>3</v>
      </c>
      <c r="E3866" t="s">
        <v>2120</v>
      </c>
    </row>
    <row r="3867" spans="2:5">
      <c r="B3867" s="65" t="str">
        <f t="shared" si="60"/>
        <v>doc-2872:1</v>
      </c>
      <c r="C3867" t="s">
        <v>8921</v>
      </c>
      <c r="D3867">
        <v>1</v>
      </c>
      <c r="E3867" t="s">
        <v>1619</v>
      </c>
    </row>
    <row r="3868" spans="2:5">
      <c r="B3868" s="65" t="str">
        <f t="shared" si="60"/>
        <v>doc-2872:2</v>
      </c>
      <c r="C3868" t="s">
        <v>8921</v>
      </c>
      <c r="D3868">
        <v>2</v>
      </c>
      <c r="E3868" t="s">
        <v>2000</v>
      </c>
    </row>
    <row r="3869" spans="2:5">
      <c r="B3869" s="65" t="str">
        <f t="shared" si="60"/>
        <v>doc-2872:3</v>
      </c>
      <c r="C3869" t="s">
        <v>8921</v>
      </c>
      <c r="D3869">
        <v>3</v>
      </c>
      <c r="E3869" t="s">
        <v>1606</v>
      </c>
    </row>
    <row r="3870" spans="2:5">
      <c r="B3870" s="65" t="str">
        <f t="shared" si="60"/>
        <v>doc-2872:4</v>
      </c>
      <c r="C3870" t="s">
        <v>8921</v>
      </c>
      <c r="D3870">
        <v>4</v>
      </c>
      <c r="E3870" t="s">
        <v>2007</v>
      </c>
    </row>
    <row r="3871" spans="2:5">
      <c r="B3871" s="65" t="str">
        <f t="shared" si="60"/>
        <v>doc-2872:5</v>
      </c>
      <c r="C3871" t="s">
        <v>8921</v>
      </c>
      <c r="D3871">
        <v>5</v>
      </c>
      <c r="E3871" t="s">
        <v>1873</v>
      </c>
    </row>
    <row r="3872" spans="2:5">
      <c r="B3872" s="65" t="str">
        <f t="shared" si="60"/>
        <v>doc-2884:1</v>
      </c>
      <c r="C3872" t="s">
        <v>8922</v>
      </c>
      <c r="D3872">
        <v>1</v>
      </c>
      <c r="E3872" t="s">
        <v>2784</v>
      </c>
    </row>
    <row r="3873" spans="2:5">
      <c r="B3873" s="65" t="str">
        <f t="shared" si="60"/>
        <v>doc-2884:2</v>
      </c>
      <c r="C3873" t="s">
        <v>8922</v>
      </c>
      <c r="D3873">
        <v>2</v>
      </c>
      <c r="E3873" t="s">
        <v>2779</v>
      </c>
    </row>
    <row r="3874" spans="2:5">
      <c r="B3874" s="65" t="str">
        <f t="shared" si="60"/>
        <v>doc-2884:3</v>
      </c>
      <c r="C3874" t="s">
        <v>8922</v>
      </c>
      <c r="D3874">
        <v>3</v>
      </c>
      <c r="E3874" t="s">
        <v>1915</v>
      </c>
    </row>
    <row r="3875" spans="2:5">
      <c r="B3875" s="65" t="str">
        <f t="shared" si="60"/>
        <v>doc-2889:1</v>
      </c>
      <c r="C3875" t="s">
        <v>8923</v>
      </c>
      <c r="D3875">
        <v>1</v>
      </c>
      <c r="E3875" t="s">
        <v>1997</v>
      </c>
    </row>
    <row r="3876" spans="2:5">
      <c r="B3876" s="65" t="str">
        <f t="shared" si="60"/>
        <v>doc-2889:2</v>
      </c>
      <c r="C3876" t="s">
        <v>8923</v>
      </c>
      <c r="D3876">
        <v>2</v>
      </c>
      <c r="E3876" t="s">
        <v>2820</v>
      </c>
    </row>
    <row r="3877" spans="2:5">
      <c r="B3877" s="65" t="str">
        <f t="shared" si="60"/>
        <v>doc-2889:3</v>
      </c>
      <c r="C3877" t="s">
        <v>8923</v>
      </c>
      <c r="D3877">
        <v>3</v>
      </c>
      <c r="E3877" t="s">
        <v>274</v>
      </c>
    </row>
    <row r="3878" spans="2:5">
      <c r="B3878" s="65" t="str">
        <f t="shared" si="60"/>
        <v>doc-2889:4</v>
      </c>
      <c r="C3878" t="s">
        <v>8923</v>
      </c>
      <c r="D3878">
        <v>4</v>
      </c>
      <c r="E3878" t="s">
        <v>2823</v>
      </c>
    </row>
    <row r="3879" spans="2:5">
      <c r="B3879" s="65" t="str">
        <f t="shared" si="60"/>
        <v>doc-2889:5</v>
      </c>
      <c r="C3879" t="s">
        <v>8923</v>
      </c>
      <c r="D3879">
        <v>5</v>
      </c>
      <c r="E3879" t="s">
        <v>1994</v>
      </c>
    </row>
    <row r="3880" spans="2:5">
      <c r="B3880" s="65" t="str">
        <f t="shared" si="60"/>
        <v>doc-2889:6</v>
      </c>
      <c r="C3880" t="s">
        <v>8923</v>
      </c>
      <c r="D3880">
        <v>6</v>
      </c>
      <c r="E3880" t="s">
        <v>2947</v>
      </c>
    </row>
    <row r="3881" spans="2:5">
      <c r="B3881" s="65" t="str">
        <f t="shared" si="60"/>
        <v>doc-2889:7</v>
      </c>
      <c r="C3881" t="s">
        <v>8923</v>
      </c>
      <c r="D3881">
        <v>7</v>
      </c>
      <c r="E3881" t="s">
        <v>1096</v>
      </c>
    </row>
    <row r="3882" spans="2:5">
      <c r="B3882" s="65" t="str">
        <f t="shared" si="60"/>
        <v>doc-2891:1</v>
      </c>
      <c r="C3882" t="s">
        <v>8924</v>
      </c>
      <c r="D3882">
        <v>1</v>
      </c>
      <c r="E3882" t="s">
        <v>2363</v>
      </c>
    </row>
    <row r="3883" spans="2:5">
      <c r="B3883" s="65" t="str">
        <f t="shared" si="60"/>
        <v>doc-2891:2</v>
      </c>
      <c r="C3883" t="s">
        <v>8924</v>
      </c>
      <c r="D3883">
        <v>2</v>
      </c>
      <c r="E3883" t="s">
        <v>2355</v>
      </c>
    </row>
    <row r="3884" spans="2:5">
      <c r="B3884" s="65" t="str">
        <f t="shared" si="60"/>
        <v>doc-2891:3</v>
      </c>
      <c r="C3884" t="s">
        <v>8924</v>
      </c>
      <c r="D3884">
        <v>3</v>
      </c>
      <c r="E3884" t="s">
        <v>2349</v>
      </c>
    </row>
    <row r="3885" spans="2:5">
      <c r="B3885" s="65" t="str">
        <f t="shared" si="60"/>
        <v>doc-2891:4</v>
      </c>
      <c r="C3885" t="s">
        <v>8924</v>
      </c>
      <c r="D3885">
        <v>4</v>
      </c>
      <c r="E3885" t="s">
        <v>2365</v>
      </c>
    </row>
    <row r="3886" spans="2:5">
      <c r="B3886" s="65" t="str">
        <f t="shared" si="60"/>
        <v>doc-2892:1</v>
      </c>
      <c r="C3886" t="s">
        <v>8925</v>
      </c>
      <c r="D3886">
        <v>1</v>
      </c>
      <c r="E3886" t="s">
        <v>2363</v>
      </c>
    </row>
    <row r="3887" spans="2:5">
      <c r="B3887" s="65" t="str">
        <f t="shared" si="60"/>
        <v>doc-2892:2</v>
      </c>
      <c r="C3887" t="s">
        <v>8925</v>
      </c>
      <c r="D3887">
        <v>2</v>
      </c>
      <c r="E3887" t="s">
        <v>2355</v>
      </c>
    </row>
    <row r="3888" spans="2:5">
      <c r="B3888" s="65" t="str">
        <f t="shared" si="60"/>
        <v>doc-2892:3</v>
      </c>
      <c r="C3888" t="s">
        <v>8925</v>
      </c>
      <c r="D3888">
        <v>3</v>
      </c>
      <c r="E3888" t="s">
        <v>2349</v>
      </c>
    </row>
    <row r="3889" spans="2:5">
      <c r="B3889" s="65" t="str">
        <f t="shared" si="60"/>
        <v>doc-2892:4</v>
      </c>
      <c r="C3889" t="s">
        <v>8925</v>
      </c>
      <c r="D3889">
        <v>4</v>
      </c>
      <c r="E3889" t="s">
        <v>2365</v>
      </c>
    </row>
    <row r="3890" spans="2:5">
      <c r="B3890" s="65" t="str">
        <f t="shared" si="60"/>
        <v>doc-2893:1</v>
      </c>
      <c r="C3890" t="s">
        <v>8926</v>
      </c>
      <c r="D3890">
        <v>1</v>
      </c>
      <c r="E3890" t="s">
        <v>2346</v>
      </c>
    </row>
    <row r="3891" spans="2:5">
      <c r="B3891" s="65" t="str">
        <f t="shared" si="60"/>
        <v>doc-2893:2</v>
      </c>
      <c r="C3891" t="s">
        <v>8926</v>
      </c>
      <c r="D3891">
        <v>2</v>
      </c>
      <c r="E3891" t="s">
        <v>2784</v>
      </c>
    </row>
    <row r="3892" spans="2:5">
      <c r="B3892" s="65" t="str">
        <f t="shared" si="60"/>
        <v>doc-2893:3</v>
      </c>
      <c r="C3892" t="s">
        <v>8926</v>
      </c>
      <c r="D3892">
        <v>3</v>
      </c>
      <c r="E3892" t="s">
        <v>2349</v>
      </c>
    </row>
    <row r="3893" spans="2:5">
      <c r="B3893" s="65" t="str">
        <f t="shared" si="60"/>
        <v>doc-2893:4</v>
      </c>
      <c r="C3893" t="s">
        <v>8926</v>
      </c>
      <c r="D3893">
        <v>4</v>
      </c>
      <c r="E3893" t="s">
        <v>1915</v>
      </c>
    </row>
    <row r="3894" spans="2:5">
      <c r="B3894" s="65" t="str">
        <f t="shared" si="60"/>
        <v>doc-2894:1</v>
      </c>
      <c r="C3894" t="s">
        <v>8927</v>
      </c>
      <c r="D3894">
        <v>1</v>
      </c>
      <c r="E3894" t="s">
        <v>82</v>
      </c>
    </row>
    <row r="3895" spans="2:5">
      <c r="B3895" s="65" t="str">
        <f t="shared" si="60"/>
        <v>doc-2895:1</v>
      </c>
      <c r="C3895" t="s">
        <v>8928</v>
      </c>
      <c r="D3895">
        <v>1</v>
      </c>
      <c r="E3895" t="s">
        <v>82</v>
      </c>
    </row>
    <row r="3896" spans="2:5">
      <c r="B3896" s="65" t="str">
        <f t="shared" si="60"/>
        <v>doc-2899:1</v>
      </c>
      <c r="C3896" t="s">
        <v>8929</v>
      </c>
      <c r="D3896">
        <v>1</v>
      </c>
      <c r="E3896" t="s">
        <v>73</v>
      </c>
    </row>
    <row r="3897" spans="2:5">
      <c r="B3897" s="65" t="str">
        <f t="shared" si="60"/>
        <v>doc-2899:2</v>
      </c>
      <c r="C3897" t="s">
        <v>8929</v>
      </c>
      <c r="D3897">
        <v>2</v>
      </c>
      <c r="E3897" t="s">
        <v>1450</v>
      </c>
    </row>
    <row r="3898" spans="2:5">
      <c r="B3898" s="65" t="str">
        <f t="shared" si="60"/>
        <v>doc-2899:3</v>
      </c>
      <c r="C3898" t="s">
        <v>8929</v>
      </c>
      <c r="D3898">
        <v>3</v>
      </c>
      <c r="E3898" t="s">
        <v>79</v>
      </c>
    </row>
    <row r="3899" spans="2:5">
      <c r="B3899" s="65" t="str">
        <f t="shared" si="60"/>
        <v>doc-2900:1</v>
      </c>
      <c r="C3899" t="s">
        <v>8930</v>
      </c>
      <c r="D3899">
        <v>1</v>
      </c>
      <c r="E3899" t="s">
        <v>1435</v>
      </c>
    </row>
    <row r="3900" spans="2:5">
      <c r="B3900" s="65" t="str">
        <f t="shared" si="60"/>
        <v>doc-2900:2</v>
      </c>
      <c r="C3900" t="s">
        <v>8930</v>
      </c>
      <c r="D3900">
        <v>2</v>
      </c>
      <c r="E3900" t="s">
        <v>2894</v>
      </c>
    </row>
    <row r="3901" spans="2:5">
      <c r="B3901" s="65" t="str">
        <f t="shared" si="60"/>
        <v>doc-2900:3</v>
      </c>
      <c r="C3901" t="s">
        <v>8930</v>
      </c>
      <c r="D3901">
        <v>3</v>
      </c>
      <c r="E3901" t="s">
        <v>2889</v>
      </c>
    </row>
    <row r="3902" spans="2:5">
      <c r="B3902" s="65" t="str">
        <f t="shared" si="60"/>
        <v>doc-2900:4</v>
      </c>
      <c r="C3902" t="s">
        <v>8930</v>
      </c>
      <c r="D3902">
        <v>4</v>
      </c>
      <c r="E3902" t="s">
        <v>79</v>
      </c>
    </row>
    <row r="3903" spans="2:5">
      <c r="B3903" s="65" t="str">
        <f t="shared" si="60"/>
        <v>doc-2900:5</v>
      </c>
      <c r="C3903" t="s">
        <v>8930</v>
      </c>
      <c r="D3903">
        <v>5</v>
      </c>
      <c r="E3903" t="s">
        <v>90</v>
      </c>
    </row>
    <row r="3904" spans="2:5">
      <c r="B3904" s="65" t="str">
        <f t="shared" si="60"/>
        <v>doc-2900:6</v>
      </c>
      <c r="C3904" t="s">
        <v>8930</v>
      </c>
      <c r="D3904">
        <v>6</v>
      </c>
      <c r="E3904" t="s">
        <v>276</v>
      </c>
    </row>
    <row r="3905" spans="2:5">
      <c r="B3905" s="65" t="str">
        <f t="shared" si="60"/>
        <v>doc-2900:7</v>
      </c>
      <c r="C3905" t="s">
        <v>8930</v>
      </c>
      <c r="D3905">
        <v>7</v>
      </c>
      <c r="E3905" t="s">
        <v>2934</v>
      </c>
    </row>
    <row r="3906" spans="2:5">
      <c r="B3906" s="65" t="str">
        <f t="shared" si="60"/>
        <v>doc-2900:8</v>
      </c>
      <c r="C3906" t="s">
        <v>8930</v>
      </c>
      <c r="D3906">
        <v>8</v>
      </c>
      <c r="E3906" t="s">
        <v>2917</v>
      </c>
    </row>
    <row r="3907" spans="2:5">
      <c r="B3907" s="65" t="str">
        <f t="shared" si="60"/>
        <v>doc-2900:9</v>
      </c>
      <c r="C3907" t="s">
        <v>8930</v>
      </c>
      <c r="D3907">
        <v>9</v>
      </c>
      <c r="E3907" t="s">
        <v>1524</v>
      </c>
    </row>
    <row r="3908" spans="2:5">
      <c r="B3908" s="65" t="str">
        <f t="shared" ref="B3908:B3971" si="61">$C3908&amp;":"&amp;$D3908</f>
        <v>doc-2900:10</v>
      </c>
      <c r="C3908" t="s">
        <v>8930</v>
      </c>
      <c r="D3908">
        <v>10</v>
      </c>
      <c r="E3908" t="s">
        <v>1756</v>
      </c>
    </row>
    <row r="3909" spans="2:5">
      <c r="B3909" s="65" t="str">
        <f t="shared" si="61"/>
        <v>doc-2900:11</v>
      </c>
      <c r="C3909" t="s">
        <v>8930</v>
      </c>
      <c r="D3909">
        <v>11</v>
      </c>
      <c r="E3909" t="s">
        <v>1093</v>
      </c>
    </row>
    <row r="3910" spans="2:5">
      <c r="B3910" s="65" t="str">
        <f t="shared" si="61"/>
        <v>doc-2901:1</v>
      </c>
      <c r="C3910" t="s">
        <v>8931</v>
      </c>
      <c r="D3910">
        <v>1</v>
      </c>
      <c r="E3910" t="s">
        <v>1435</v>
      </c>
    </row>
    <row r="3911" spans="2:5">
      <c r="B3911" s="65" t="str">
        <f t="shared" si="61"/>
        <v>doc-2901:2</v>
      </c>
      <c r="C3911" t="s">
        <v>8931</v>
      </c>
      <c r="D3911">
        <v>2</v>
      </c>
      <c r="E3911" t="s">
        <v>2934</v>
      </c>
    </row>
    <row r="3912" spans="2:5">
      <c r="B3912" s="65" t="str">
        <f t="shared" si="61"/>
        <v>doc-2901:3</v>
      </c>
      <c r="C3912" t="s">
        <v>8931</v>
      </c>
      <c r="D3912">
        <v>3</v>
      </c>
      <c r="E3912" t="s">
        <v>2900</v>
      </c>
    </row>
    <row r="3913" spans="2:5">
      <c r="B3913" s="65" t="str">
        <f t="shared" si="61"/>
        <v>doc-2902:1</v>
      </c>
      <c r="C3913" t="s">
        <v>8932</v>
      </c>
      <c r="D3913">
        <v>1</v>
      </c>
      <c r="E3913" t="s">
        <v>1756</v>
      </c>
    </row>
    <row r="3914" spans="2:5">
      <c r="B3914" s="65" t="str">
        <f t="shared" si="61"/>
        <v>doc-2902:2</v>
      </c>
      <c r="C3914" t="s">
        <v>8932</v>
      </c>
      <c r="D3914">
        <v>2</v>
      </c>
      <c r="E3914" t="s">
        <v>1435</v>
      </c>
    </row>
    <row r="3915" spans="2:5">
      <c r="B3915" s="65" t="str">
        <f t="shared" si="61"/>
        <v>doc-2902:3</v>
      </c>
      <c r="C3915" t="s">
        <v>8932</v>
      </c>
      <c r="D3915">
        <v>3</v>
      </c>
      <c r="E3915" t="s">
        <v>2889</v>
      </c>
    </row>
    <row r="3916" spans="2:5">
      <c r="B3916" s="65" t="str">
        <f t="shared" si="61"/>
        <v>doc-2902:4</v>
      </c>
      <c r="C3916" t="s">
        <v>8932</v>
      </c>
      <c r="D3916">
        <v>4</v>
      </c>
      <c r="E3916" t="s">
        <v>1093</v>
      </c>
    </row>
    <row r="3917" spans="2:5">
      <c r="B3917" s="65" t="str">
        <f t="shared" si="61"/>
        <v>doc-2903:1</v>
      </c>
      <c r="C3917" t="s">
        <v>8933</v>
      </c>
      <c r="D3917">
        <v>1</v>
      </c>
      <c r="E3917" t="s">
        <v>1295</v>
      </c>
    </row>
    <row r="3918" spans="2:5">
      <c r="B3918" s="65" t="str">
        <f t="shared" si="61"/>
        <v>doc-2903:2</v>
      </c>
      <c r="C3918" t="s">
        <v>8933</v>
      </c>
      <c r="D3918">
        <v>2</v>
      </c>
      <c r="E3918" t="s">
        <v>239</v>
      </c>
    </row>
    <row r="3919" spans="2:5">
      <c r="B3919" s="65" t="str">
        <f t="shared" si="61"/>
        <v>doc-2903:3</v>
      </c>
      <c r="C3919" t="s">
        <v>8933</v>
      </c>
      <c r="D3919">
        <v>3</v>
      </c>
      <c r="E3919" t="s">
        <v>2934</v>
      </c>
    </row>
    <row r="3920" spans="2:5">
      <c r="B3920" s="65" t="str">
        <f t="shared" si="61"/>
        <v>doc-2903:4</v>
      </c>
      <c r="C3920" t="s">
        <v>8933</v>
      </c>
      <c r="D3920">
        <v>4</v>
      </c>
      <c r="E3920" t="s">
        <v>2917</v>
      </c>
    </row>
    <row r="3921" spans="2:5">
      <c r="B3921" s="65" t="str">
        <f t="shared" si="61"/>
        <v>doc-2903:5</v>
      </c>
      <c r="C3921" t="s">
        <v>8933</v>
      </c>
      <c r="D3921">
        <v>5</v>
      </c>
      <c r="E3921" t="s">
        <v>1769</v>
      </c>
    </row>
    <row r="3922" spans="2:5">
      <c r="B3922" s="65" t="str">
        <f t="shared" si="61"/>
        <v>doc-2904:1</v>
      </c>
      <c r="C3922" t="s">
        <v>8934</v>
      </c>
      <c r="D3922">
        <v>1</v>
      </c>
      <c r="E3922" t="s">
        <v>2134</v>
      </c>
    </row>
    <row r="3923" spans="2:5">
      <c r="B3923" s="65" t="str">
        <f t="shared" si="61"/>
        <v>doc-2904:2</v>
      </c>
      <c r="C3923" t="s">
        <v>8934</v>
      </c>
      <c r="D3923">
        <v>2</v>
      </c>
      <c r="E3923" t="s">
        <v>1962</v>
      </c>
    </row>
    <row r="3924" spans="2:5">
      <c r="B3924" s="65" t="str">
        <f t="shared" si="61"/>
        <v>doc-2904:3</v>
      </c>
      <c r="C3924" t="s">
        <v>8934</v>
      </c>
      <c r="D3924">
        <v>3</v>
      </c>
      <c r="E3924" t="s">
        <v>1918</v>
      </c>
    </row>
    <row r="3925" spans="2:5">
      <c r="B3925" s="65" t="str">
        <f t="shared" si="61"/>
        <v>doc-2904:4</v>
      </c>
      <c r="C3925" t="s">
        <v>8934</v>
      </c>
      <c r="D3925">
        <v>4</v>
      </c>
      <c r="E3925" t="s">
        <v>1997</v>
      </c>
    </row>
    <row r="3926" spans="2:5">
      <c r="B3926" s="65" t="str">
        <f t="shared" si="61"/>
        <v>doc-2904:5</v>
      </c>
      <c r="C3926" t="s">
        <v>8934</v>
      </c>
      <c r="D3926">
        <v>5</v>
      </c>
      <c r="E3926" t="s">
        <v>1079</v>
      </c>
    </row>
    <row r="3927" spans="2:5">
      <c r="B3927" s="65" t="str">
        <f t="shared" si="61"/>
        <v>doc-2904:6</v>
      </c>
      <c r="C3927" t="s">
        <v>8934</v>
      </c>
      <c r="D3927">
        <v>6</v>
      </c>
      <c r="E3927" t="s">
        <v>2095</v>
      </c>
    </row>
    <row r="3928" spans="2:5">
      <c r="B3928" s="65" t="str">
        <f t="shared" si="61"/>
        <v>doc-2905:1</v>
      </c>
      <c r="C3928" t="s">
        <v>6173</v>
      </c>
      <c r="D3928">
        <v>1</v>
      </c>
      <c r="E3928" t="s">
        <v>2134</v>
      </c>
    </row>
    <row r="3929" spans="2:5">
      <c r="B3929" s="65" t="str">
        <f t="shared" si="61"/>
        <v>doc-2905:2</v>
      </c>
      <c r="C3929" t="s">
        <v>6173</v>
      </c>
      <c r="D3929">
        <v>2</v>
      </c>
      <c r="E3929" t="s">
        <v>1918</v>
      </c>
    </row>
    <row r="3930" spans="2:5">
      <c r="B3930" s="65" t="str">
        <f t="shared" si="61"/>
        <v>doc-2905:3</v>
      </c>
      <c r="C3930" t="s">
        <v>6173</v>
      </c>
      <c r="D3930">
        <v>3</v>
      </c>
      <c r="E3930" t="s">
        <v>2095</v>
      </c>
    </row>
    <row r="3931" spans="2:5">
      <c r="B3931" s="65" t="str">
        <f t="shared" si="61"/>
        <v>doc-2906:1</v>
      </c>
      <c r="C3931" t="s">
        <v>8935</v>
      </c>
      <c r="D3931">
        <v>1</v>
      </c>
      <c r="E3931" t="s">
        <v>2313</v>
      </c>
    </row>
    <row r="3932" spans="2:5">
      <c r="B3932" s="65" t="str">
        <f t="shared" si="61"/>
        <v>doc-2906:2</v>
      </c>
      <c r="C3932" t="s">
        <v>8935</v>
      </c>
      <c r="D3932">
        <v>2</v>
      </c>
      <c r="E3932" t="s">
        <v>1962</v>
      </c>
    </row>
    <row r="3933" spans="2:5">
      <c r="B3933" s="65" t="str">
        <f t="shared" si="61"/>
        <v>doc-2906:3</v>
      </c>
      <c r="C3933" t="s">
        <v>8935</v>
      </c>
      <c r="D3933">
        <v>3</v>
      </c>
      <c r="E3933" t="s">
        <v>1918</v>
      </c>
    </row>
    <row r="3934" spans="2:5">
      <c r="B3934" s="65" t="str">
        <f t="shared" si="61"/>
        <v>doc-2906:4</v>
      </c>
      <c r="C3934" t="s">
        <v>8935</v>
      </c>
      <c r="D3934">
        <v>4</v>
      </c>
      <c r="E3934" t="s">
        <v>1787</v>
      </c>
    </row>
    <row r="3935" spans="2:5">
      <c r="B3935" s="65" t="str">
        <f t="shared" si="61"/>
        <v>doc-2908:1</v>
      </c>
      <c r="C3935" t="s">
        <v>8936</v>
      </c>
      <c r="D3935">
        <v>1</v>
      </c>
      <c r="E3935" t="s">
        <v>2294</v>
      </c>
    </row>
    <row r="3936" spans="2:5">
      <c r="B3936" s="65" t="str">
        <f t="shared" si="61"/>
        <v>doc-2908:2</v>
      </c>
      <c r="C3936" t="s">
        <v>8936</v>
      </c>
      <c r="D3936">
        <v>2</v>
      </c>
      <c r="E3936" t="s">
        <v>262</v>
      </c>
    </row>
    <row r="3937" spans="2:5">
      <c r="B3937" s="65" t="str">
        <f t="shared" si="61"/>
        <v>doc-2908:3</v>
      </c>
      <c r="C3937" t="s">
        <v>8936</v>
      </c>
      <c r="D3937">
        <v>3</v>
      </c>
      <c r="E3937" t="s">
        <v>2517</v>
      </c>
    </row>
    <row r="3938" spans="2:5">
      <c r="B3938" s="65" t="str">
        <f t="shared" si="61"/>
        <v>doc-2909:1</v>
      </c>
      <c r="C3938" t="s">
        <v>8937</v>
      </c>
      <c r="D3938">
        <v>1</v>
      </c>
      <c r="E3938" t="s">
        <v>79</v>
      </c>
    </row>
    <row r="3939" spans="2:5">
      <c r="B3939" s="65" t="str">
        <f t="shared" si="61"/>
        <v>doc-2909:2</v>
      </c>
      <c r="C3939" t="s">
        <v>8937</v>
      </c>
      <c r="D3939">
        <v>2</v>
      </c>
      <c r="E3939" t="s">
        <v>1737</v>
      </c>
    </row>
    <row r="3940" spans="2:5">
      <c r="B3940" s="65" t="str">
        <f t="shared" si="61"/>
        <v>doc-2909:3</v>
      </c>
      <c r="C3940" t="s">
        <v>8937</v>
      </c>
      <c r="D3940">
        <v>3</v>
      </c>
      <c r="E3940" t="s">
        <v>1713</v>
      </c>
    </row>
    <row r="3941" spans="2:5">
      <c r="B3941" s="65" t="str">
        <f t="shared" si="61"/>
        <v>doc-2909:4</v>
      </c>
      <c r="C3941" t="s">
        <v>8937</v>
      </c>
      <c r="D3941">
        <v>4</v>
      </c>
      <c r="E3941" t="s">
        <v>73</v>
      </c>
    </row>
    <row r="3942" spans="2:5">
      <c r="B3942" s="65" t="str">
        <f t="shared" si="61"/>
        <v>doc-2910:1</v>
      </c>
      <c r="C3942" t="s">
        <v>8938</v>
      </c>
      <c r="D3942">
        <v>1</v>
      </c>
      <c r="E3942" t="s">
        <v>3035</v>
      </c>
    </row>
    <row r="3943" spans="2:5">
      <c r="B3943" s="65" t="str">
        <f t="shared" si="61"/>
        <v>doc-2910:2</v>
      </c>
      <c r="C3943" t="s">
        <v>8938</v>
      </c>
      <c r="D3943">
        <v>2</v>
      </c>
      <c r="E3943" t="s">
        <v>239</v>
      </c>
    </row>
    <row r="3944" spans="2:5">
      <c r="B3944" s="65" t="str">
        <f t="shared" si="61"/>
        <v>doc-2911:1</v>
      </c>
      <c r="C3944" t="s">
        <v>8939</v>
      </c>
      <c r="D3944">
        <v>1</v>
      </c>
      <c r="E3944" t="s">
        <v>3035</v>
      </c>
    </row>
    <row r="3945" spans="2:5">
      <c r="B3945" s="65" t="str">
        <f t="shared" si="61"/>
        <v>doc-2911:2</v>
      </c>
      <c r="C3945" t="s">
        <v>8939</v>
      </c>
      <c r="D3945">
        <v>2</v>
      </c>
      <c r="E3945" t="s">
        <v>239</v>
      </c>
    </row>
    <row r="3946" spans="2:5">
      <c r="B3946" s="65" t="str">
        <f t="shared" si="61"/>
        <v>doc-2912:1</v>
      </c>
      <c r="C3946" t="s">
        <v>8940</v>
      </c>
      <c r="D3946">
        <v>1</v>
      </c>
      <c r="E3946" t="s">
        <v>1295</v>
      </c>
    </row>
    <row r="3947" spans="2:5">
      <c r="B3947" s="65" t="str">
        <f t="shared" si="61"/>
        <v>doc-2912:2</v>
      </c>
      <c r="C3947" t="s">
        <v>8940</v>
      </c>
      <c r="D3947">
        <v>2</v>
      </c>
      <c r="E3947" t="s">
        <v>1237</v>
      </c>
    </row>
    <row r="3948" spans="2:5">
      <c r="B3948" s="65" t="str">
        <f t="shared" si="61"/>
        <v>doc-2912:3</v>
      </c>
      <c r="C3948" t="s">
        <v>8940</v>
      </c>
      <c r="D3948">
        <v>3</v>
      </c>
      <c r="E3948" t="s">
        <v>239</v>
      </c>
    </row>
    <row r="3949" spans="2:5">
      <c r="B3949" s="65" t="str">
        <f t="shared" si="61"/>
        <v>doc-2912:4</v>
      </c>
      <c r="C3949" t="s">
        <v>8940</v>
      </c>
      <c r="D3949">
        <v>4</v>
      </c>
      <c r="E3949" t="s">
        <v>1246</v>
      </c>
    </row>
    <row r="3950" spans="2:5">
      <c r="B3950" s="65" t="str">
        <f t="shared" si="61"/>
        <v>doc-2912:5</v>
      </c>
      <c r="C3950" t="s">
        <v>8940</v>
      </c>
      <c r="D3950">
        <v>5</v>
      </c>
      <c r="E3950" t="s">
        <v>3035</v>
      </c>
    </row>
    <row r="3951" spans="2:5">
      <c r="B3951" s="65" t="str">
        <f t="shared" si="61"/>
        <v>doc-2914:1</v>
      </c>
      <c r="C3951" t="s">
        <v>6177</v>
      </c>
      <c r="D3951">
        <v>1</v>
      </c>
      <c r="E3951" t="s">
        <v>2086</v>
      </c>
    </row>
    <row r="3952" spans="2:5">
      <c r="B3952" s="65" t="str">
        <f t="shared" si="61"/>
        <v>doc-2914:2</v>
      </c>
      <c r="C3952" t="s">
        <v>6177</v>
      </c>
      <c r="D3952">
        <v>2</v>
      </c>
      <c r="E3952" t="s">
        <v>1851</v>
      </c>
    </row>
    <row r="3953" spans="2:5">
      <c r="B3953" s="65" t="str">
        <f t="shared" si="61"/>
        <v>doc-2914:3</v>
      </c>
      <c r="C3953" t="s">
        <v>6177</v>
      </c>
      <c r="D3953">
        <v>3</v>
      </c>
      <c r="E3953" t="s">
        <v>2035</v>
      </c>
    </row>
    <row r="3954" spans="2:5">
      <c r="B3954" s="65" t="str">
        <f t="shared" si="61"/>
        <v>doc-2914:4</v>
      </c>
      <c r="C3954" t="s">
        <v>6177</v>
      </c>
      <c r="D3954">
        <v>4</v>
      </c>
      <c r="E3954" t="s">
        <v>1879</v>
      </c>
    </row>
    <row r="3955" spans="2:5">
      <c r="B3955" s="65" t="str">
        <f t="shared" si="61"/>
        <v>doc-2915a:1</v>
      </c>
      <c r="C3955" t="s">
        <v>8941</v>
      </c>
      <c r="D3955">
        <v>1</v>
      </c>
      <c r="E3955" t="s">
        <v>1425</v>
      </c>
    </row>
    <row r="3956" spans="2:5">
      <c r="B3956" s="65" t="str">
        <f t="shared" si="61"/>
        <v>doc-2915a:2</v>
      </c>
      <c r="C3956" t="s">
        <v>8941</v>
      </c>
      <c r="D3956">
        <v>2</v>
      </c>
      <c r="E3956" t="s">
        <v>2000</v>
      </c>
    </row>
    <row r="3957" spans="2:5">
      <c r="B3957" s="65" t="str">
        <f t="shared" si="61"/>
        <v>doc-2915a:3</v>
      </c>
      <c r="C3957" t="s">
        <v>8941</v>
      </c>
      <c r="D3957">
        <v>3</v>
      </c>
      <c r="E3957" t="s">
        <v>2007</v>
      </c>
    </row>
    <row r="3958" spans="2:5">
      <c r="B3958" s="65" t="str">
        <f t="shared" si="61"/>
        <v>doc-2915a:4</v>
      </c>
      <c r="C3958" t="s">
        <v>8941</v>
      </c>
      <c r="D3958">
        <v>4</v>
      </c>
      <c r="E3958" t="s">
        <v>1873</v>
      </c>
    </row>
    <row r="3959" spans="2:5">
      <c r="B3959" s="65" t="str">
        <f t="shared" si="61"/>
        <v>doc-2915a:5</v>
      </c>
      <c r="C3959" t="s">
        <v>8941</v>
      </c>
      <c r="D3959">
        <v>5</v>
      </c>
      <c r="E3959" t="s">
        <v>1994</v>
      </c>
    </row>
    <row r="3960" spans="2:5">
      <c r="B3960" s="65" t="str">
        <f t="shared" si="61"/>
        <v>doc-2915b:1</v>
      </c>
      <c r="C3960" t="s">
        <v>8942</v>
      </c>
      <c r="D3960">
        <v>1</v>
      </c>
      <c r="E3960" t="s">
        <v>2889</v>
      </c>
    </row>
    <row r="3961" spans="2:5">
      <c r="B3961" s="65" t="str">
        <f t="shared" si="61"/>
        <v>doc-2915b:2</v>
      </c>
      <c r="C3961" t="s">
        <v>8942</v>
      </c>
      <c r="D3961">
        <v>2</v>
      </c>
      <c r="E3961" t="s">
        <v>2705</v>
      </c>
    </row>
    <row r="3962" spans="2:5">
      <c r="B3962" s="65" t="str">
        <f t="shared" si="61"/>
        <v>doc-2915b:3</v>
      </c>
      <c r="C3962" t="s">
        <v>8942</v>
      </c>
      <c r="D3962">
        <v>3</v>
      </c>
      <c r="E3962" t="s">
        <v>276</v>
      </c>
    </row>
    <row r="3963" spans="2:5">
      <c r="B3963" s="65" t="str">
        <f t="shared" si="61"/>
        <v>doc-2915b:4</v>
      </c>
      <c r="C3963" t="s">
        <v>8942</v>
      </c>
      <c r="D3963">
        <v>4</v>
      </c>
      <c r="E3963" t="s">
        <v>2638</v>
      </c>
    </row>
    <row r="3964" spans="2:5">
      <c r="B3964" s="65" t="str">
        <f t="shared" si="61"/>
        <v>doc-2916:1</v>
      </c>
      <c r="C3964" t="s">
        <v>6183</v>
      </c>
      <c r="D3964">
        <v>1</v>
      </c>
      <c r="E3964" t="s">
        <v>1082</v>
      </c>
    </row>
    <row r="3965" spans="2:5">
      <c r="B3965" s="65" t="str">
        <f t="shared" si="61"/>
        <v>doc-2916:2</v>
      </c>
      <c r="C3965" t="s">
        <v>6183</v>
      </c>
      <c r="D3965">
        <v>2</v>
      </c>
      <c r="E3965" t="s">
        <v>2928</v>
      </c>
    </row>
    <row r="3966" spans="2:5">
      <c r="B3966" s="65" t="str">
        <f t="shared" si="61"/>
        <v>doc-2916:3</v>
      </c>
      <c r="C3966" t="s">
        <v>6183</v>
      </c>
      <c r="D3966">
        <v>3</v>
      </c>
      <c r="E3966" t="s">
        <v>2694</v>
      </c>
    </row>
    <row r="3967" spans="2:5">
      <c r="B3967" s="65" t="str">
        <f t="shared" si="61"/>
        <v>doc-2916:4</v>
      </c>
      <c r="C3967" t="s">
        <v>6183</v>
      </c>
      <c r="D3967">
        <v>4</v>
      </c>
      <c r="E3967" t="s">
        <v>90</v>
      </c>
    </row>
    <row r="3968" spans="2:5">
      <c r="B3968" s="65" t="str">
        <f t="shared" si="61"/>
        <v>doc-2998:1</v>
      </c>
      <c r="C3968" t="s">
        <v>136</v>
      </c>
      <c r="D3968">
        <v>1</v>
      </c>
      <c r="E3968" t="s">
        <v>98</v>
      </c>
    </row>
    <row r="3969" spans="2:5">
      <c r="B3969" s="65" t="str">
        <f t="shared" si="61"/>
        <v>doc-2998:2</v>
      </c>
      <c r="C3969" t="s">
        <v>136</v>
      </c>
      <c r="D3969">
        <v>2</v>
      </c>
      <c r="E3969" t="s">
        <v>95</v>
      </c>
    </row>
    <row r="3970" spans="2:5">
      <c r="B3970" s="65" t="str">
        <f t="shared" si="61"/>
        <v>doc-2998:3</v>
      </c>
      <c r="C3970" t="s">
        <v>136</v>
      </c>
      <c r="D3970">
        <v>3</v>
      </c>
      <c r="E3970" t="s">
        <v>104</v>
      </c>
    </row>
    <row r="3971" spans="2:5">
      <c r="B3971" s="65" t="str">
        <f t="shared" si="61"/>
        <v>doc-2998:4</v>
      </c>
      <c r="C3971" t="s">
        <v>136</v>
      </c>
      <c r="D3971">
        <v>4</v>
      </c>
      <c r="E3971" t="s">
        <v>79</v>
      </c>
    </row>
    <row r="3972" spans="2:5">
      <c r="B3972" s="65" t="str">
        <f t="shared" ref="B3972:B4035" si="62">$C3972&amp;":"&amp;$D3972</f>
        <v>doc-2998:5</v>
      </c>
      <c r="C3972" t="s">
        <v>136</v>
      </c>
      <c r="D3972">
        <v>5</v>
      </c>
      <c r="E3972" t="s">
        <v>73</v>
      </c>
    </row>
    <row r="3973" spans="2:5">
      <c r="B3973" s="65" t="str">
        <f t="shared" si="62"/>
        <v>doc-805:1</v>
      </c>
      <c r="C3973" t="s">
        <v>8943</v>
      </c>
      <c r="D3973">
        <v>1</v>
      </c>
      <c r="E3973" t="s">
        <v>2988</v>
      </c>
    </row>
    <row r="3974" spans="2:5">
      <c r="B3974" s="65" t="str">
        <f t="shared" si="62"/>
        <v>doc-805:2</v>
      </c>
      <c r="C3974" t="s">
        <v>8943</v>
      </c>
      <c r="D3974">
        <v>2</v>
      </c>
      <c r="E3974" t="s">
        <v>2966</v>
      </c>
    </row>
    <row r="3975" spans="2:5">
      <c r="B3975" s="65" t="str">
        <f t="shared" si="62"/>
        <v>doc-805:3</v>
      </c>
      <c r="C3975" t="s">
        <v>8943</v>
      </c>
      <c r="D3975">
        <v>3</v>
      </c>
      <c r="E3975" t="s">
        <v>2954</v>
      </c>
    </row>
    <row r="3976" spans="2:5">
      <c r="B3976" s="65" t="str">
        <f t="shared" si="62"/>
        <v>doc-805:4</v>
      </c>
      <c r="C3976" t="s">
        <v>8943</v>
      </c>
      <c r="D3976">
        <v>4</v>
      </c>
      <c r="E3976" t="s">
        <v>1145</v>
      </c>
    </row>
    <row r="3977" spans="2:5">
      <c r="B3977" s="65" t="str">
        <f t="shared" si="62"/>
        <v>doc-805:5</v>
      </c>
      <c r="C3977" t="s">
        <v>8943</v>
      </c>
      <c r="D3977">
        <v>5</v>
      </c>
      <c r="E3977" t="s">
        <v>1918</v>
      </c>
    </row>
    <row r="3978" spans="2:5">
      <c r="B3978" s="65" t="str">
        <f t="shared" si="62"/>
        <v>doc-806a:1</v>
      </c>
      <c r="C3978" t="s">
        <v>8944</v>
      </c>
      <c r="D3978">
        <v>1</v>
      </c>
      <c r="E3978" t="s">
        <v>2928</v>
      </c>
    </row>
    <row r="3979" spans="2:5">
      <c r="B3979" s="65" t="str">
        <f t="shared" si="62"/>
        <v>doc-806a:2</v>
      </c>
      <c r="C3979" t="s">
        <v>8944</v>
      </c>
      <c r="D3979">
        <v>2</v>
      </c>
      <c r="E3979" t="s">
        <v>90</v>
      </c>
    </row>
    <row r="3980" spans="2:5">
      <c r="B3980" s="65" t="str">
        <f t="shared" si="62"/>
        <v>doc-806a:3</v>
      </c>
      <c r="C3980" t="s">
        <v>8944</v>
      </c>
      <c r="D3980">
        <v>3</v>
      </c>
      <c r="E3980" t="s">
        <v>2941</v>
      </c>
    </row>
    <row r="3981" spans="2:5">
      <c r="B3981" s="65" t="str">
        <f t="shared" si="62"/>
        <v>doc-806a:4</v>
      </c>
      <c r="C3981" t="s">
        <v>8944</v>
      </c>
      <c r="D3981">
        <v>4</v>
      </c>
      <c r="E3981" t="s">
        <v>276</v>
      </c>
    </row>
    <row r="3982" spans="2:5">
      <c r="B3982" s="65" t="str">
        <f t="shared" si="62"/>
        <v>doc-806b:1</v>
      </c>
      <c r="C3982" t="s">
        <v>8945</v>
      </c>
      <c r="D3982">
        <v>1</v>
      </c>
      <c r="E3982" t="s">
        <v>2928</v>
      </c>
    </row>
    <row r="3983" spans="2:5">
      <c r="B3983" s="65" t="str">
        <f t="shared" si="62"/>
        <v>doc-806b:2</v>
      </c>
      <c r="C3983" t="s">
        <v>8945</v>
      </c>
      <c r="D3983">
        <v>2</v>
      </c>
      <c r="E3983" t="s">
        <v>90</v>
      </c>
    </row>
    <row r="3984" spans="2:5">
      <c r="B3984" s="65" t="str">
        <f t="shared" si="62"/>
        <v>doc-806b:3</v>
      </c>
      <c r="C3984" t="s">
        <v>8945</v>
      </c>
      <c r="D3984">
        <v>3</v>
      </c>
      <c r="E3984" t="s">
        <v>2941</v>
      </c>
    </row>
    <row r="3985" spans="2:5">
      <c r="B3985" s="65" t="str">
        <f t="shared" si="62"/>
        <v>doc-806b:4</v>
      </c>
      <c r="C3985" t="s">
        <v>8945</v>
      </c>
      <c r="D3985">
        <v>4</v>
      </c>
      <c r="E3985" t="s">
        <v>276</v>
      </c>
    </row>
    <row r="3986" spans="2:5">
      <c r="B3986" s="65" t="str">
        <f t="shared" si="62"/>
        <v>doc-807a:1</v>
      </c>
      <c r="C3986" t="s">
        <v>8946</v>
      </c>
      <c r="D3986">
        <v>1</v>
      </c>
      <c r="E3986" t="s">
        <v>1257</v>
      </c>
    </row>
    <row r="3987" spans="2:5">
      <c r="B3987" s="65" t="str">
        <f t="shared" si="62"/>
        <v>doc-807a:2</v>
      </c>
      <c r="C3987" t="s">
        <v>8946</v>
      </c>
      <c r="D3987">
        <v>2</v>
      </c>
      <c r="E3987" t="s">
        <v>1249</v>
      </c>
    </row>
    <row r="3988" spans="2:5">
      <c r="B3988" s="65" t="str">
        <f t="shared" si="62"/>
        <v>doc-807a:3</v>
      </c>
      <c r="C3988" t="s">
        <v>8946</v>
      </c>
      <c r="D3988">
        <v>3</v>
      </c>
      <c r="E3988" t="s">
        <v>239</v>
      </c>
    </row>
    <row r="3989" spans="2:5">
      <c r="B3989" s="65" t="str">
        <f t="shared" si="62"/>
        <v>doc-808:1</v>
      </c>
      <c r="C3989" t="s">
        <v>8947</v>
      </c>
      <c r="D3989">
        <v>1</v>
      </c>
      <c r="E3989" t="s">
        <v>2900</v>
      </c>
    </row>
    <row r="3990" spans="2:5">
      <c r="B3990" s="65" t="str">
        <f t="shared" si="62"/>
        <v>doc-808:2</v>
      </c>
      <c r="C3990" t="s">
        <v>8947</v>
      </c>
      <c r="D3990">
        <v>2</v>
      </c>
      <c r="E3990" t="s">
        <v>276</v>
      </c>
    </row>
    <row r="3991" spans="2:5">
      <c r="B3991" s="65" t="str">
        <f t="shared" si="62"/>
        <v>doc-808:3</v>
      </c>
      <c r="C3991" t="s">
        <v>8947</v>
      </c>
      <c r="D3991">
        <v>3</v>
      </c>
      <c r="E3991" t="s">
        <v>239</v>
      </c>
    </row>
    <row r="3992" spans="2:5">
      <c r="B3992" s="65" t="str">
        <f t="shared" si="62"/>
        <v>doc-809:1</v>
      </c>
      <c r="C3992" t="s">
        <v>8948</v>
      </c>
      <c r="D3992">
        <v>1</v>
      </c>
      <c r="E3992" t="s">
        <v>2904</v>
      </c>
    </row>
    <row r="3993" spans="2:5">
      <c r="B3993" s="65" t="str">
        <f t="shared" si="62"/>
        <v>doc-809:2</v>
      </c>
      <c r="C3993" t="s">
        <v>8948</v>
      </c>
      <c r="D3993">
        <v>2</v>
      </c>
      <c r="E3993" t="s">
        <v>276</v>
      </c>
    </row>
    <row r="3994" spans="2:5">
      <c r="B3994" s="65" t="str">
        <f t="shared" si="62"/>
        <v>doc-809:3</v>
      </c>
      <c r="C3994" t="s">
        <v>8948</v>
      </c>
      <c r="D3994">
        <v>3</v>
      </c>
      <c r="E3994" t="s">
        <v>2941</v>
      </c>
    </row>
    <row r="3995" spans="2:5">
      <c r="B3995" s="65" t="str">
        <f t="shared" si="62"/>
        <v>doc-809:4</v>
      </c>
      <c r="C3995" t="s">
        <v>8948</v>
      </c>
      <c r="D3995">
        <v>4</v>
      </c>
      <c r="E3995" t="s">
        <v>239</v>
      </c>
    </row>
    <row r="3996" spans="2:5">
      <c r="B3996" s="65" t="str">
        <f t="shared" si="62"/>
        <v>doc-811:1</v>
      </c>
      <c r="C3996" t="s">
        <v>8949</v>
      </c>
      <c r="D3996">
        <v>1</v>
      </c>
      <c r="E3996" t="s">
        <v>2591</v>
      </c>
    </row>
    <row r="3997" spans="2:5">
      <c r="B3997" s="65" t="str">
        <f t="shared" si="62"/>
        <v>doc-811:2</v>
      </c>
      <c r="C3997" t="s">
        <v>8949</v>
      </c>
      <c r="D3997">
        <v>2</v>
      </c>
      <c r="E3997" t="s">
        <v>2691</v>
      </c>
    </row>
    <row r="3998" spans="2:5">
      <c r="B3998" s="65" t="str">
        <f t="shared" si="62"/>
        <v>doc-811:3</v>
      </c>
      <c r="C3998" t="s">
        <v>8949</v>
      </c>
      <c r="D3998">
        <v>3</v>
      </c>
      <c r="E3998" t="s">
        <v>2641</v>
      </c>
    </row>
    <row r="3999" spans="2:5">
      <c r="B3999" s="65" t="str">
        <f t="shared" si="62"/>
        <v>doc-812:1</v>
      </c>
      <c r="C3999" t="s">
        <v>8950</v>
      </c>
      <c r="D3999">
        <v>1</v>
      </c>
      <c r="E3999" t="s">
        <v>1142</v>
      </c>
    </row>
    <row r="4000" spans="2:5">
      <c r="B4000" s="65" t="str">
        <f t="shared" si="62"/>
        <v>doc-812:2</v>
      </c>
      <c r="C4000" t="s">
        <v>8950</v>
      </c>
      <c r="D4000">
        <v>2</v>
      </c>
      <c r="E4000" t="s">
        <v>1212</v>
      </c>
    </row>
    <row r="4001" spans="2:5">
      <c r="B4001" s="65" t="str">
        <f t="shared" si="62"/>
        <v>doc-812:3</v>
      </c>
      <c r="C4001" t="s">
        <v>8950</v>
      </c>
      <c r="D4001">
        <v>3</v>
      </c>
      <c r="E4001" t="s">
        <v>1145</v>
      </c>
    </row>
    <row r="4002" spans="2:5">
      <c r="B4002" s="65" t="str">
        <f t="shared" si="62"/>
        <v>doc-812:4</v>
      </c>
      <c r="C4002" t="s">
        <v>8950</v>
      </c>
      <c r="D4002">
        <v>4</v>
      </c>
      <c r="E4002" t="s">
        <v>1215</v>
      </c>
    </row>
    <row r="4003" spans="2:5">
      <c r="B4003" s="65" t="str">
        <f t="shared" si="62"/>
        <v>doc-813:1</v>
      </c>
      <c r="C4003" t="s">
        <v>8951</v>
      </c>
      <c r="D4003">
        <v>1</v>
      </c>
      <c r="E4003" t="s">
        <v>2061</v>
      </c>
    </row>
    <row r="4004" spans="2:5">
      <c r="B4004" s="65" t="str">
        <f t="shared" si="62"/>
        <v>doc-814a:1</v>
      </c>
      <c r="C4004" t="s">
        <v>8952</v>
      </c>
      <c r="D4004">
        <v>1</v>
      </c>
      <c r="E4004" t="s">
        <v>2928</v>
      </c>
    </row>
    <row r="4005" spans="2:5">
      <c r="B4005" s="65" t="str">
        <f t="shared" si="62"/>
        <v>doc-814a:2</v>
      </c>
      <c r="C4005" t="s">
        <v>8952</v>
      </c>
      <c r="D4005">
        <v>2</v>
      </c>
      <c r="E4005" t="s">
        <v>276</v>
      </c>
    </row>
    <row r="4006" spans="2:5">
      <c r="B4006" s="65" t="str">
        <f t="shared" si="62"/>
        <v>doc-814a:3</v>
      </c>
      <c r="C4006" t="s">
        <v>8952</v>
      </c>
      <c r="D4006">
        <v>3</v>
      </c>
      <c r="E4006" t="s">
        <v>2941</v>
      </c>
    </row>
    <row r="4007" spans="2:5">
      <c r="B4007" s="65" t="str">
        <f t="shared" si="62"/>
        <v>doc-814a:4</v>
      </c>
      <c r="C4007" t="s">
        <v>8952</v>
      </c>
      <c r="D4007">
        <v>4</v>
      </c>
      <c r="E4007" t="s">
        <v>239</v>
      </c>
    </row>
    <row r="4008" spans="2:5">
      <c r="B4008" s="65" t="str">
        <f t="shared" si="62"/>
        <v>doc-815:1</v>
      </c>
      <c r="C4008" t="s">
        <v>8953</v>
      </c>
      <c r="D4008">
        <v>1</v>
      </c>
      <c r="E4008" t="s">
        <v>3125</v>
      </c>
    </row>
    <row r="4009" spans="2:5">
      <c r="B4009" s="65" t="str">
        <f t="shared" si="62"/>
        <v>doc-815:2</v>
      </c>
      <c r="C4009" t="s">
        <v>8953</v>
      </c>
      <c r="D4009">
        <v>2</v>
      </c>
      <c r="E4009" t="s">
        <v>3128</v>
      </c>
    </row>
    <row r="4010" spans="2:5">
      <c r="B4010" s="65" t="str">
        <f t="shared" si="62"/>
        <v>doc-815:3</v>
      </c>
      <c r="C4010" t="s">
        <v>8953</v>
      </c>
      <c r="D4010">
        <v>3</v>
      </c>
      <c r="E4010" t="s">
        <v>2641</v>
      </c>
    </row>
    <row r="4011" spans="2:5">
      <c r="B4011" s="65" t="str">
        <f t="shared" si="62"/>
        <v>doc-816:1</v>
      </c>
      <c r="C4011" t="s">
        <v>8954</v>
      </c>
      <c r="D4011">
        <v>1</v>
      </c>
      <c r="E4011" t="s">
        <v>2707</v>
      </c>
    </row>
    <row r="4012" spans="2:5">
      <c r="B4012" s="65" t="str">
        <f t="shared" si="62"/>
        <v>doc-816:2</v>
      </c>
      <c r="C4012" t="s">
        <v>8954</v>
      </c>
      <c r="D4012">
        <v>2</v>
      </c>
      <c r="E4012" t="s">
        <v>2184</v>
      </c>
    </row>
    <row r="4013" spans="2:5">
      <c r="B4013" s="65" t="str">
        <f t="shared" si="62"/>
        <v>doc-816:3</v>
      </c>
      <c r="C4013" t="s">
        <v>8954</v>
      </c>
      <c r="D4013">
        <v>3</v>
      </c>
      <c r="E4013" t="s">
        <v>3097</v>
      </c>
    </row>
    <row r="4014" spans="2:5">
      <c r="B4014" s="65" t="str">
        <f t="shared" si="62"/>
        <v>doc-816:4</v>
      </c>
      <c r="C4014" t="s">
        <v>8954</v>
      </c>
      <c r="D4014">
        <v>4</v>
      </c>
      <c r="E4014" t="s">
        <v>2641</v>
      </c>
    </row>
    <row r="4015" spans="2:5">
      <c r="B4015" s="65" t="str">
        <f t="shared" si="62"/>
        <v>doc-817:1</v>
      </c>
      <c r="C4015" t="s">
        <v>8955</v>
      </c>
      <c r="D4015">
        <v>1</v>
      </c>
      <c r="E4015" t="s">
        <v>2707</v>
      </c>
    </row>
    <row r="4016" spans="2:5">
      <c r="B4016" s="65" t="str">
        <f t="shared" si="62"/>
        <v>doc-817:2</v>
      </c>
      <c r="C4016" t="s">
        <v>8955</v>
      </c>
      <c r="D4016">
        <v>2</v>
      </c>
      <c r="E4016" t="s">
        <v>2184</v>
      </c>
    </row>
    <row r="4017" spans="2:5">
      <c r="B4017" s="65" t="str">
        <f t="shared" si="62"/>
        <v>doc-817:3</v>
      </c>
      <c r="C4017" t="s">
        <v>8955</v>
      </c>
      <c r="D4017">
        <v>3</v>
      </c>
      <c r="E4017" t="s">
        <v>3097</v>
      </c>
    </row>
    <row r="4018" spans="2:5">
      <c r="B4018" s="65" t="str">
        <f t="shared" si="62"/>
        <v>doc-817:4</v>
      </c>
      <c r="C4018" t="s">
        <v>8955</v>
      </c>
      <c r="D4018">
        <v>4</v>
      </c>
      <c r="E4018" t="s">
        <v>2641</v>
      </c>
    </row>
    <row r="4019" spans="2:5">
      <c r="B4019" s="65" t="str">
        <f t="shared" si="62"/>
        <v>doc-819:1</v>
      </c>
      <c r="C4019" t="s">
        <v>8956</v>
      </c>
      <c r="D4019">
        <v>1</v>
      </c>
      <c r="E4019" t="s">
        <v>2691</v>
      </c>
    </row>
    <row r="4020" spans="2:5">
      <c r="B4020" s="65" t="str">
        <f t="shared" si="62"/>
        <v>doc-819:2</v>
      </c>
      <c r="C4020" t="s">
        <v>8956</v>
      </c>
      <c r="D4020">
        <v>2</v>
      </c>
      <c r="E4020" t="s">
        <v>2586</v>
      </c>
    </row>
    <row r="4021" spans="2:5">
      <c r="B4021" s="65" t="str">
        <f t="shared" si="62"/>
        <v>doc-819:3</v>
      </c>
      <c r="C4021" t="s">
        <v>8956</v>
      </c>
      <c r="D4021">
        <v>3</v>
      </c>
      <c r="E4021" t="s">
        <v>2641</v>
      </c>
    </row>
    <row r="4022" spans="2:5">
      <c r="B4022" s="65" t="str">
        <f t="shared" si="62"/>
        <v>doc-820a:1</v>
      </c>
      <c r="C4022" t="s">
        <v>8957</v>
      </c>
      <c r="D4022">
        <v>1</v>
      </c>
      <c r="E4022" t="s">
        <v>2086</v>
      </c>
    </row>
    <row r="4023" spans="2:5">
      <c r="B4023" s="65" t="str">
        <f t="shared" si="62"/>
        <v>doc-820a:2</v>
      </c>
      <c r="C4023" t="s">
        <v>8957</v>
      </c>
      <c r="D4023">
        <v>2</v>
      </c>
      <c r="E4023" t="s">
        <v>2098</v>
      </c>
    </row>
    <row r="4024" spans="2:5">
      <c r="B4024" s="65" t="str">
        <f t="shared" si="62"/>
        <v>doc-820a:3</v>
      </c>
      <c r="C4024" t="s">
        <v>8957</v>
      </c>
      <c r="D4024">
        <v>3</v>
      </c>
      <c r="E4024" t="s">
        <v>2035</v>
      </c>
    </row>
    <row r="4025" spans="2:5">
      <c r="B4025" s="65" t="str">
        <f t="shared" si="62"/>
        <v>doc-820a:4</v>
      </c>
      <c r="C4025" t="s">
        <v>8957</v>
      </c>
      <c r="D4025">
        <v>4</v>
      </c>
      <c r="E4025" t="s">
        <v>2066</v>
      </c>
    </row>
    <row r="4026" spans="2:5">
      <c r="B4026" s="65" t="str">
        <f t="shared" si="62"/>
        <v>doc-820b:1</v>
      </c>
      <c r="C4026" t="s">
        <v>8958</v>
      </c>
      <c r="D4026">
        <v>1</v>
      </c>
      <c r="E4026" t="s">
        <v>2086</v>
      </c>
    </row>
    <row r="4027" spans="2:5">
      <c r="B4027" s="65" t="str">
        <f t="shared" si="62"/>
        <v>doc-820b:2</v>
      </c>
      <c r="C4027" t="s">
        <v>8958</v>
      </c>
      <c r="D4027">
        <v>2</v>
      </c>
      <c r="E4027" t="s">
        <v>2098</v>
      </c>
    </row>
    <row r="4028" spans="2:5">
      <c r="B4028" s="65" t="str">
        <f t="shared" si="62"/>
        <v>doc-820b:3</v>
      </c>
      <c r="C4028" t="s">
        <v>8958</v>
      </c>
      <c r="D4028">
        <v>3</v>
      </c>
      <c r="E4028" t="s">
        <v>2035</v>
      </c>
    </row>
    <row r="4029" spans="2:5">
      <c r="B4029" s="65" t="str">
        <f t="shared" si="62"/>
        <v>doc-820b:4</v>
      </c>
      <c r="C4029" t="s">
        <v>8958</v>
      </c>
      <c r="D4029">
        <v>4</v>
      </c>
      <c r="E4029" t="s">
        <v>2066</v>
      </c>
    </row>
    <row r="4030" spans="2:5">
      <c r="B4030" s="65" t="str">
        <f t="shared" si="62"/>
        <v>doc-820c:1</v>
      </c>
      <c r="C4030" t="s">
        <v>8959</v>
      </c>
      <c r="D4030">
        <v>1</v>
      </c>
      <c r="E4030" t="s">
        <v>2086</v>
      </c>
    </row>
    <row r="4031" spans="2:5">
      <c r="B4031" s="65" t="str">
        <f t="shared" si="62"/>
        <v>doc-820c:2</v>
      </c>
      <c r="C4031" t="s">
        <v>8959</v>
      </c>
      <c r="D4031">
        <v>2</v>
      </c>
      <c r="E4031" t="s">
        <v>2098</v>
      </c>
    </row>
    <row r="4032" spans="2:5">
      <c r="B4032" s="65" t="str">
        <f t="shared" si="62"/>
        <v>doc-820c:3</v>
      </c>
      <c r="C4032" t="s">
        <v>8959</v>
      </c>
      <c r="D4032">
        <v>3</v>
      </c>
      <c r="E4032" t="s">
        <v>2035</v>
      </c>
    </row>
    <row r="4033" spans="2:5">
      <c r="B4033" s="65" t="str">
        <f t="shared" si="62"/>
        <v>doc-820c:4</v>
      </c>
      <c r="C4033" t="s">
        <v>8959</v>
      </c>
      <c r="D4033">
        <v>4</v>
      </c>
      <c r="E4033" t="s">
        <v>2066</v>
      </c>
    </row>
    <row r="4034" spans="2:5">
      <c r="B4034" s="65" t="str">
        <f t="shared" si="62"/>
        <v>doc-821:1</v>
      </c>
      <c r="C4034" t="s">
        <v>8960</v>
      </c>
      <c r="D4034">
        <v>1</v>
      </c>
      <c r="E4034" t="s">
        <v>2939</v>
      </c>
    </row>
    <row r="4035" spans="2:5">
      <c r="B4035" s="65" t="str">
        <f t="shared" si="62"/>
        <v>doc-821:2</v>
      </c>
      <c r="C4035" t="s">
        <v>8960</v>
      </c>
      <c r="D4035">
        <v>2</v>
      </c>
      <c r="E4035" t="s">
        <v>276</v>
      </c>
    </row>
    <row r="4036" spans="2:5">
      <c r="B4036" s="65" t="str">
        <f t="shared" ref="B4036:B4099" si="63">$C4036&amp;":"&amp;$D4036</f>
        <v>doc-821:3</v>
      </c>
      <c r="C4036" t="s">
        <v>8960</v>
      </c>
      <c r="D4036">
        <v>3</v>
      </c>
      <c r="E4036" t="s">
        <v>2941</v>
      </c>
    </row>
    <row r="4037" spans="2:5">
      <c r="B4037" s="65" t="str">
        <f t="shared" si="63"/>
        <v>doc-822:1</v>
      </c>
      <c r="C4037" t="s">
        <v>8961</v>
      </c>
      <c r="D4037">
        <v>1</v>
      </c>
      <c r="E4037" t="s">
        <v>90</v>
      </c>
    </row>
    <row r="4038" spans="2:5">
      <c r="B4038" s="65" t="str">
        <f t="shared" si="63"/>
        <v>doc-822:2</v>
      </c>
      <c r="C4038" t="s">
        <v>8961</v>
      </c>
      <c r="D4038">
        <v>2</v>
      </c>
      <c r="E4038" t="s">
        <v>2941</v>
      </c>
    </row>
    <row r="4039" spans="2:5">
      <c r="B4039" s="65" t="str">
        <f t="shared" si="63"/>
        <v>doc-822:3</v>
      </c>
      <c r="C4039" t="s">
        <v>8961</v>
      </c>
      <c r="D4039">
        <v>3</v>
      </c>
      <c r="E4039" t="s">
        <v>276</v>
      </c>
    </row>
    <row r="4040" spans="2:5">
      <c r="B4040" s="65" t="str">
        <f t="shared" si="63"/>
        <v>doc-826:1</v>
      </c>
      <c r="C4040" t="s">
        <v>8962</v>
      </c>
      <c r="D4040">
        <v>1</v>
      </c>
      <c r="E4040" t="s">
        <v>2684</v>
      </c>
    </row>
    <row r="4041" spans="2:5">
      <c r="B4041" s="65" t="str">
        <f t="shared" si="63"/>
        <v>doc-826:2</v>
      </c>
      <c r="C4041" t="s">
        <v>8962</v>
      </c>
      <c r="D4041">
        <v>2</v>
      </c>
      <c r="E4041" t="s">
        <v>2641</v>
      </c>
    </row>
    <row r="4042" spans="2:5">
      <c r="B4042" s="65" t="str">
        <f t="shared" si="63"/>
        <v>doc-826:3</v>
      </c>
      <c r="C4042" t="s">
        <v>8962</v>
      </c>
      <c r="D4042">
        <v>3</v>
      </c>
      <c r="E4042" t="s">
        <v>1857</v>
      </c>
    </row>
    <row r="4043" spans="2:5">
      <c r="B4043" s="65" t="str">
        <f t="shared" si="63"/>
        <v>doc-826:4</v>
      </c>
      <c r="C4043" t="s">
        <v>8962</v>
      </c>
      <c r="D4043">
        <v>4</v>
      </c>
      <c r="E4043" t="s">
        <v>1885</v>
      </c>
    </row>
    <row r="4044" spans="2:5">
      <c r="B4044" s="65" t="str">
        <f t="shared" si="63"/>
        <v>doc-826:5</v>
      </c>
      <c r="C4044" t="s">
        <v>8962</v>
      </c>
      <c r="D4044">
        <v>5</v>
      </c>
      <c r="E4044" t="s">
        <v>2360</v>
      </c>
    </row>
    <row r="4045" spans="2:5">
      <c r="B4045" s="65" t="str">
        <f t="shared" si="63"/>
        <v>doc-828:1</v>
      </c>
      <c r="C4045" t="s">
        <v>8963</v>
      </c>
      <c r="D4045">
        <v>1</v>
      </c>
      <c r="E4045" t="s">
        <v>1787</v>
      </c>
    </row>
    <row r="4046" spans="2:5">
      <c r="B4046" s="65" t="str">
        <f t="shared" si="63"/>
        <v>doc-828:2</v>
      </c>
      <c r="C4046" t="s">
        <v>8963</v>
      </c>
      <c r="D4046">
        <v>2</v>
      </c>
      <c r="E4046" t="s">
        <v>1854</v>
      </c>
    </row>
    <row r="4047" spans="2:5">
      <c r="B4047" s="65" t="str">
        <f t="shared" si="63"/>
        <v>doc-828:3</v>
      </c>
      <c r="C4047" t="s">
        <v>8963</v>
      </c>
      <c r="D4047">
        <v>3</v>
      </c>
      <c r="E4047" t="s">
        <v>1885</v>
      </c>
    </row>
    <row r="4048" spans="2:5">
      <c r="B4048" s="65" t="str">
        <f t="shared" si="63"/>
        <v>doc-828:4</v>
      </c>
      <c r="C4048" t="s">
        <v>8963</v>
      </c>
      <c r="D4048">
        <v>4</v>
      </c>
      <c r="E4048" t="s">
        <v>2957</v>
      </c>
    </row>
    <row r="4049" spans="2:5">
      <c r="B4049" s="65" t="str">
        <f t="shared" si="63"/>
        <v>doc-830:1</v>
      </c>
      <c r="C4049" t="s">
        <v>8964</v>
      </c>
      <c r="D4049">
        <v>1</v>
      </c>
      <c r="E4049" t="s">
        <v>2650</v>
      </c>
    </row>
    <row r="4050" spans="2:5">
      <c r="B4050" s="65" t="str">
        <f t="shared" si="63"/>
        <v>doc-830:2</v>
      </c>
      <c r="C4050" t="s">
        <v>8964</v>
      </c>
      <c r="D4050">
        <v>2</v>
      </c>
      <c r="E4050" t="s">
        <v>2001</v>
      </c>
    </row>
    <row r="4051" spans="2:5">
      <c r="B4051" s="65" t="str">
        <f t="shared" si="63"/>
        <v>doc-830:3</v>
      </c>
      <c r="C4051" t="s">
        <v>8964</v>
      </c>
      <c r="D4051">
        <v>3</v>
      </c>
      <c r="E4051" t="s">
        <v>2634</v>
      </c>
    </row>
    <row r="4052" spans="2:5">
      <c r="B4052" s="65" t="str">
        <f t="shared" si="63"/>
        <v>doc-831:1</v>
      </c>
      <c r="C4052" t="s">
        <v>8965</v>
      </c>
      <c r="D4052">
        <v>1</v>
      </c>
      <c r="E4052" t="s">
        <v>1854</v>
      </c>
    </row>
    <row r="4053" spans="2:5">
      <c r="B4053" s="65" t="str">
        <f t="shared" si="63"/>
        <v>doc-831:2</v>
      </c>
      <c r="C4053" t="s">
        <v>8965</v>
      </c>
      <c r="D4053">
        <v>2</v>
      </c>
      <c r="E4053" t="s">
        <v>2957</v>
      </c>
    </row>
    <row r="4054" spans="2:5">
      <c r="B4054" s="65" t="str">
        <f t="shared" si="63"/>
        <v>doc-831:3</v>
      </c>
      <c r="C4054" t="s">
        <v>8965</v>
      </c>
      <c r="D4054">
        <v>3</v>
      </c>
      <c r="E4054" t="s">
        <v>1885</v>
      </c>
    </row>
    <row r="4055" spans="2:5">
      <c r="B4055" s="65" t="str">
        <f t="shared" si="63"/>
        <v>doc-833:1</v>
      </c>
      <c r="C4055" t="s">
        <v>8966</v>
      </c>
      <c r="D4055">
        <v>1</v>
      </c>
      <c r="E4055" t="s">
        <v>2489</v>
      </c>
    </row>
    <row r="4056" spans="2:5">
      <c r="B4056" s="65" t="str">
        <f t="shared" si="63"/>
        <v>doc-833:2</v>
      </c>
      <c r="C4056" t="s">
        <v>8966</v>
      </c>
      <c r="D4056">
        <v>2</v>
      </c>
      <c r="E4056" t="s">
        <v>2484</v>
      </c>
    </row>
    <row r="4057" spans="2:5">
      <c r="B4057" s="65" t="str">
        <f t="shared" si="63"/>
        <v>doc-833:3</v>
      </c>
      <c r="C4057" t="s">
        <v>8966</v>
      </c>
      <c r="D4057">
        <v>3</v>
      </c>
      <c r="E4057" t="s">
        <v>2834</v>
      </c>
    </row>
    <row r="4058" spans="2:5">
      <c r="B4058" s="65" t="str">
        <f t="shared" si="63"/>
        <v>doc-836:1</v>
      </c>
      <c r="C4058" t="s">
        <v>8967</v>
      </c>
      <c r="D4058">
        <v>1</v>
      </c>
      <c r="E4058" t="s">
        <v>2484</v>
      </c>
    </row>
    <row r="4059" spans="2:5">
      <c r="B4059" s="65" t="str">
        <f t="shared" si="63"/>
        <v>doc-836:2</v>
      </c>
      <c r="C4059" t="s">
        <v>8967</v>
      </c>
      <c r="D4059">
        <v>2</v>
      </c>
      <c r="E4059" t="s">
        <v>2489</v>
      </c>
    </row>
    <row r="4060" spans="2:5">
      <c r="B4060" s="65" t="str">
        <f t="shared" si="63"/>
        <v>doc-836:3</v>
      </c>
      <c r="C4060" t="s">
        <v>8967</v>
      </c>
      <c r="D4060">
        <v>3</v>
      </c>
      <c r="E4060" t="s">
        <v>1142</v>
      </c>
    </row>
    <row r="4061" spans="2:5">
      <c r="B4061" s="65" t="str">
        <f t="shared" si="63"/>
        <v>doc-836:4</v>
      </c>
      <c r="C4061" t="s">
        <v>8967</v>
      </c>
      <c r="D4061">
        <v>4</v>
      </c>
      <c r="E4061" t="s">
        <v>1145</v>
      </c>
    </row>
    <row r="4062" spans="2:5">
      <c r="B4062" s="65" t="str">
        <f t="shared" si="63"/>
        <v>doc-848:1</v>
      </c>
      <c r="C4062" t="s">
        <v>8968</v>
      </c>
      <c r="D4062">
        <v>1</v>
      </c>
      <c r="E4062" t="s">
        <v>1769</v>
      </c>
    </row>
    <row r="4063" spans="2:5">
      <c r="B4063" s="65" t="str">
        <f t="shared" si="63"/>
        <v>doc-848:2</v>
      </c>
      <c r="C4063" t="s">
        <v>8968</v>
      </c>
      <c r="D4063">
        <v>2</v>
      </c>
      <c r="E4063" t="s">
        <v>1915</v>
      </c>
    </row>
    <row r="4064" spans="2:5">
      <c r="B4064" s="65" t="str">
        <f t="shared" si="63"/>
        <v>doc-848:3</v>
      </c>
      <c r="C4064" t="s">
        <v>8968</v>
      </c>
      <c r="D4064">
        <v>3</v>
      </c>
      <c r="E4064" t="s">
        <v>1549</v>
      </c>
    </row>
    <row r="4065" spans="2:5">
      <c r="B4065" s="65" t="str">
        <f t="shared" si="63"/>
        <v>doc-849:1</v>
      </c>
      <c r="C4065" t="s">
        <v>8969</v>
      </c>
      <c r="D4065">
        <v>1</v>
      </c>
      <c r="E4065" t="s">
        <v>2000</v>
      </c>
    </row>
    <row r="4066" spans="2:5">
      <c r="B4066" s="65" t="str">
        <f t="shared" si="63"/>
        <v>doc-849:2</v>
      </c>
      <c r="C4066" t="s">
        <v>8969</v>
      </c>
      <c r="D4066">
        <v>2</v>
      </c>
      <c r="E4066" t="s">
        <v>1915</v>
      </c>
    </row>
    <row r="4067" spans="2:5">
      <c r="B4067" s="65" t="str">
        <f t="shared" si="63"/>
        <v>doc-849:3</v>
      </c>
      <c r="C4067" t="s">
        <v>8969</v>
      </c>
      <c r="D4067">
        <v>3</v>
      </c>
      <c r="E4067" t="s">
        <v>1606</v>
      </c>
    </row>
    <row r="4068" spans="2:5">
      <c r="B4068" s="65" t="str">
        <f t="shared" si="63"/>
        <v>doc-851:1</v>
      </c>
      <c r="C4068" t="s">
        <v>8970</v>
      </c>
      <c r="D4068">
        <v>1</v>
      </c>
      <c r="E4068" t="s">
        <v>1870</v>
      </c>
    </row>
    <row r="4069" spans="2:5">
      <c r="B4069" s="65" t="str">
        <f t="shared" si="63"/>
        <v>doc-851:2</v>
      </c>
      <c r="C4069" t="s">
        <v>8970</v>
      </c>
      <c r="D4069">
        <v>2</v>
      </c>
      <c r="E4069" t="s">
        <v>1950</v>
      </c>
    </row>
    <row r="4070" spans="2:5">
      <c r="B4070" s="65" t="str">
        <f t="shared" si="63"/>
        <v>doc-858:1</v>
      </c>
      <c r="C4070" t="s">
        <v>8971</v>
      </c>
      <c r="D4070">
        <v>1</v>
      </c>
      <c r="E4070" t="s">
        <v>1810</v>
      </c>
    </row>
    <row r="4071" spans="2:5">
      <c r="B4071" s="65" t="str">
        <f t="shared" si="63"/>
        <v>doc-858:2</v>
      </c>
      <c r="C4071" t="s">
        <v>8971</v>
      </c>
      <c r="D4071">
        <v>2</v>
      </c>
      <c r="E4071" t="s">
        <v>1912</v>
      </c>
    </row>
    <row r="4072" spans="2:5">
      <c r="B4072" s="65" t="str">
        <f t="shared" si="63"/>
        <v>doc-858:3</v>
      </c>
      <c r="C4072" t="s">
        <v>8971</v>
      </c>
      <c r="D4072">
        <v>3</v>
      </c>
      <c r="E4072" t="s">
        <v>1870</v>
      </c>
    </row>
    <row r="4073" spans="2:5">
      <c r="B4073" s="65" t="str">
        <f t="shared" si="63"/>
        <v>doc-863:1</v>
      </c>
      <c r="C4073" t="s">
        <v>8972</v>
      </c>
      <c r="D4073">
        <v>1</v>
      </c>
      <c r="E4073" t="s">
        <v>1870</v>
      </c>
    </row>
    <row r="4074" spans="2:5">
      <c r="B4074" s="65" t="str">
        <f t="shared" si="63"/>
        <v>doc-863:2</v>
      </c>
      <c r="C4074" t="s">
        <v>8972</v>
      </c>
      <c r="D4074">
        <v>2</v>
      </c>
      <c r="E4074" t="s">
        <v>1915</v>
      </c>
    </row>
    <row r="4075" spans="2:5">
      <c r="B4075" s="65" t="str">
        <f t="shared" si="63"/>
        <v>doc-863:3</v>
      </c>
      <c r="C4075" t="s">
        <v>8972</v>
      </c>
      <c r="D4075">
        <v>3</v>
      </c>
      <c r="E4075" t="s">
        <v>1950</v>
      </c>
    </row>
    <row r="4076" spans="2:5">
      <c r="B4076" s="65" t="str">
        <f t="shared" si="63"/>
        <v>doc-864:1</v>
      </c>
      <c r="C4076" t="s">
        <v>8973</v>
      </c>
      <c r="D4076">
        <v>1</v>
      </c>
      <c r="E4076" t="s">
        <v>1870</v>
      </c>
    </row>
    <row r="4077" spans="2:5">
      <c r="B4077" s="65" t="str">
        <f t="shared" si="63"/>
        <v>doc-864:2</v>
      </c>
      <c r="C4077" t="s">
        <v>8973</v>
      </c>
      <c r="D4077">
        <v>2</v>
      </c>
      <c r="E4077" t="s">
        <v>1950</v>
      </c>
    </row>
    <row r="4078" spans="2:5">
      <c r="B4078" s="65" t="str">
        <f t="shared" si="63"/>
        <v>doc-867:1</v>
      </c>
      <c r="C4078" t="s">
        <v>8974</v>
      </c>
      <c r="D4078">
        <v>1</v>
      </c>
      <c r="E4078" t="s">
        <v>1737</v>
      </c>
    </row>
    <row r="4079" spans="2:5">
      <c r="B4079" s="65" t="str">
        <f t="shared" si="63"/>
        <v>doc-867:2</v>
      </c>
      <c r="C4079" t="s">
        <v>8974</v>
      </c>
      <c r="D4079">
        <v>2</v>
      </c>
      <c r="E4079" t="s">
        <v>1711</v>
      </c>
    </row>
    <row r="4080" spans="2:5">
      <c r="B4080" s="65" t="str">
        <f t="shared" si="63"/>
        <v>doc-867:3</v>
      </c>
      <c r="C4080" t="s">
        <v>8974</v>
      </c>
      <c r="D4080">
        <v>3</v>
      </c>
      <c r="E4080" t="s">
        <v>1734</v>
      </c>
    </row>
    <row r="4081" spans="2:5">
      <c r="B4081" s="65" t="str">
        <f t="shared" si="63"/>
        <v>doc-867:4</v>
      </c>
      <c r="C4081" t="s">
        <v>8974</v>
      </c>
      <c r="D4081">
        <v>4</v>
      </c>
      <c r="E4081" t="s">
        <v>1749</v>
      </c>
    </row>
    <row r="4082" spans="2:5">
      <c r="B4082" s="65" t="str">
        <f t="shared" si="63"/>
        <v>doc-867:5</v>
      </c>
      <c r="C4082" t="s">
        <v>8974</v>
      </c>
      <c r="D4082">
        <v>5</v>
      </c>
      <c r="E4082" t="s">
        <v>1942</v>
      </c>
    </row>
    <row r="4083" spans="2:5">
      <c r="B4083" s="65" t="str">
        <f t="shared" si="63"/>
        <v>doc-867:6</v>
      </c>
      <c r="C4083" t="s">
        <v>8974</v>
      </c>
      <c r="D4083">
        <v>6</v>
      </c>
      <c r="E4083" t="s">
        <v>2396</v>
      </c>
    </row>
    <row r="4084" spans="2:5">
      <c r="B4084" s="65" t="str">
        <f t="shared" si="63"/>
        <v>doc-867:7</v>
      </c>
      <c r="C4084" t="s">
        <v>8974</v>
      </c>
      <c r="D4084">
        <v>7</v>
      </c>
      <c r="E4084" t="s">
        <v>2061</v>
      </c>
    </row>
    <row r="4085" spans="2:5">
      <c r="B4085" s="65" t="str">
        <f t="shared" si="63"/>
        <v>doc-876:1</v>
      </c>
      <c r="C4085" t="s">
        <v>8975</v>
      </c>
      <c r="D4085">
        <v>1</v>
      </c>
      <c r="E4085" t="s">
        <v>2276</v>
      </c>
    </row>
    <row r="4086" spans="2:5">
      <c r="B4086" s="65" t="str">
        <f t="shared" si="63"/>
        <v>doc-876:2</v>
      </c>
      <c r="C4086" t="s">
        <v>8975</v>
      </c>
      <c r="D4086">
        <v>2</v>
      </c>
      <c r="E4086" t="s">
        <v>1369</v>
      </c>
    </row>
    <row r="4087" spans="2:5">
      <c r="B4087" s="65" t="str">
        <f t="shared" si="63"/>
        <v>doc-876:3</v>
      </c>
      <c r="C4087" t="s">
        <v>8975</v>
      </c>
      <c r="D4087">
        <v>3</v>
      </c>
      <c r="E4087" t="s">
        <v>1323</v>
      </c>
    </row>
    <row r="4088" spans="2:5">
      <c r="B4088" s="65" t="str">
        <f t="shared" si="63"/>
        <v>doc-876:4</v>
      </c>
      <c r="C4088" t="s">
        <v>8975</v>
      </c>
      <c r="D4088">
        <v>4</v>
      </c>
      <c r="E4088" t="s">
        <v>262</v>
      </c>
    </row>
    <row r="4089" spans="2:5">
      <c r="B4089" s="65" t="str">
        <f t="shared" si="63"/>
        <v>doc-877:1</v>
      </c>
      <c r="C4089" t="s">
        <v>8976</v>
      </c>
      <c r="D4089">
        <v>1</v>
      </c>
      <c r="E4089" t="s">
        <v>1734</v>
      </c>
    </row>
    <row r="4090" spans="2:5">
      <c r="B4090" s="65" t="str">
        <f t="shared" si="63"/>
        <v>doc-877:2</v>
      </c>
      <c r="C4090" t="s">
        <v>8976</v>
      </c>
      <c r="D4090">
        <v>2</v>
      </c>
      <c r="E4090" t="s">
        <v>1737</v>
      </c>
    </row>
    <row r="4091" spans="2:5">
      <c r="B4091" s="65" t="str">
        <f t="shared" si="63"/>
        <v>doc-877:3</v>
      </c>
      <c r="C4091" t="s">
        <v>8976</v>
      </c>
      <c r="D4091">
        <v>3</v>
      </c>
      <c r="E4091" t="s">
        <v>1711</v>
      </c>
    </row>
    <row r="4092" spans="2:5">
      <c r="B4092" s="65" t="str">
        <f t="shared" si="63"/>
        <v>doc-877:4</v>
      </c>
      <c r="C4092" t="s">
        <v>8976</v>
      </c>
      <c r="D4092">
        <v>4</v>
      </c>
      <c r="E4092" t="s">
        <v>79</v>
      </c>
    </row>
    <row r="4093" spans="2:5">
      <c r="B4093" s="65" t="str">
        <f t="shared" si="63"/>
        <v>doc-877:5</v>
      </c>
      <c r="C4093" t="s">
        <v>8976</v>
      </c>
      <c r="D4093">
        <v>5</v>
      </c>
      <c r="E4093" t="s">
        <v>1764</v>
      </c>
    </row>
    <row r="4094" spans="2:5">
      <c r="B4094" s="65" t="str">
        <f t="shared" si="63"/>
        <v>doc-877:6</v>
      </c>
      <c r="C4094" t="s">
        <v>8976</v>
      </c>
      <c r="D4094">
        <v>6</v>
      </c>
      <c r="E4094" t="s">
        <v>2459</v>
      </c>
    </row>
    <row r="4095" spans="2:5">
      <c r="B4095" s="65" t="str">
        <f t="shared" si="63"/>
        <v>doc-877:7</v>
      </c>
      <c r="C4095" t="s">
        <v>8976</v>
      </c>
      <c r="D4095">
        <v>7</v>
      </c>
      <c r="E4095" t="s">
        <v>2396</v>
      </c>
    </row>
    <row r="4096" spans="2:5">
      <c r="B4096" s="65" t="str">
        <f t="shared" si="63"/>
        <v>doc-877:8</v>
      </c>
      <c r="C4096" t="s">
        <v>8976</v>
      </c>
      <c r="D4096">
        <v>8</v>
      </c>
      <c r="E4096" t="s">
        <v>2061</v>
      </c>
    </row>
    <row r="4097" spans="2:5">
      <c r="B4097" s="65" t="str">
        <f t="shared" si="63"/>
        <v>doc-878:1</v>
      </c>
      <c r="C4097" t="s">
        <v>8977</v>
      </c>
      <c r="D4097">
        <v>1</v>
      </c>
      <c r="E4097" t="s">
        <v>1369</v>
      </c>
    </row>
    <row r="4098" spans="2:5">
      <c r="B4098" s="65" t="str">
        <f t="shared" si="63"/>
        <v>doc-878:2</v>
      </c>
      <c r="C4098" t="s">
        <v>8977</v>
      </c>
      <c r="D4098">
        <v>2</v>
      </c>
      <c r="E4098" t="s">
        <v>1323</v>
      </c>
    </row>
    <row r="4099" spans="2:5">
      <c r="B4099" s="65" t="str">
        <f t="shared" si="63"/>
        <v>doc-878:3</v>
      </c>
      <c r="C4099" t="s">
        <v>8977</v>
      </c>
      <c r="D4099">
        <v>3</v>
      </c>
      <c r="E4099" t="s">
        <v>2638</v>
      </c>
    </row>
    <row r="4100" spans="2:5">
      <c r="B4100" s="65" t="str">
        <f t="shared" ref="B4100:B4163" si="64">$C4100&amp;":"&amp;$D4100</f>
        <v>doc-881:1</v>
      </c>
      <c r="C4100" t="s">
        <v>8978</v>
      </c>
      <c r="D4100">
        <v>1</v>
      </c>
      <c r="E4100" t="s">
        <v>1411</v>
      </c>
    </row>
    <row r="4101" spans="2:5">
      <c r="B4101" s="65" t="str">
        <f t="shared" si="64"/>
        <v>doc-881:2</v>
      </c>
      <c r="C4101" t="s">
        <v>8978</v>
      </c>
      <c r="D4101">
        <v>2</v>
      </c>
      <c r="E4101" t="s">
        <v>1323</v>
      </c>
    </row>
    <row r="4102" spans="2:5">
      <c r="B4102" s="65" t="str">
        <f t="shared" si="64"/>
        <v>doc-881:3</v>
      </c>
      <c r="C4102" t="s">
        <v>8978</v>
      </c>
      <c r="D4102">
        <v>3</v>
      </c>
      <c r="E4102" t="s">
        <v>1369</v>
      </c>
    </row>
    <row r="4103" spans="2:5">
      <c r="B4103" s="65" t="str">
        <f t="shared" si="64"/>
        <v>doc-881:4</v>
      </c>
      <c r="C4103" t="s">
        <v>8978</v>
      </c>
      <c r="D4103">
        <v>4</v>
      </c>
      <c r="E4103" t="s">
        <v>1082</v>
      </c>
    </row>
    <row r="4104" spans="2:5">
      <c r="B4104" s="65" t="str">
        <f t="shared" si="64"/>
        <v>doc-881:5</v>
      </c>
      <c r="C4104" t="s">
        <v>8978</v>
      </c>
      <c r="D4104">
        <v>5</v>
      </c>
      <c r="E4104" t="s">
        <v>262</v>
      </c>
    </row>
    <row r="4105" spans="2:5">
      <c r="B4105" s="65" t="str">
        <f t="shared" si="64"/>
        <v>doc-882:1</v>
      </c>
      <c r="C4105" t="s">
        <v>8979</v>
      </c>
      <c r="D4105">
        <v>1</v>
      </c>
      <c r="E4105" t="s">
        <v>1323</v>
      </c>
    </row>
    <row r="4106" spans="2:5">
      <c r="B4106" s="65" t="str">
        <f t="shared" si="64"/>
        <v>doc-882:2</v>
      </c>
      <c r="C4106" t="s">
        <v>8979</v>
      </c>
      <c r="D4106">
        <v>2</v>
      </c>
      <c r="E4106" t="s">
        <v>1399</v>
      </c>
    </row>
    <row r="4107" spans="2:5">
      <c r="B4107" s="65" t="str">
        <f t="shared" si="64"/>
        <v>doc-882:3</v>
      </c>
      <c r="C4107" t="s">
        <v>8979</v>
      </c>
      <c r="D4107">
        <v>3</v>
      </c>
      <c r="E4107" t="s">
        <v>1394</v>
      </c>
    </row>
    <row r="4108" spans="2:5">
      <c r="B4108" s="65" t="str">
        <f t="shared" si="64"/>
        <v>doc-883:1</v>
      </c>
      <c r="C4108" t="s">
        <v>5488</v>
      </c>
      <c r="D4108">
        <v>1</v>
      </c>
      <c r="E4108" t="s">
        <v>2276</v>
      </c>
    </row>
    <row r="4109" spans="2:5">
      <c r="B4109" s="65" t="str">
        <f t="shared" si="64"/>
        <v>doc-883:2</v>
      </c>
      <c r="C4109" t="s">
        <v>5488</v>
      </c>
      <c r="D4109">
        <v>2</v>
      </c>
      <c r="E4109" t="s">
        <v>1369</v>
      </c>
    </row>
    <row r="4110" spans="2:5">
      <c r="B4110" s="65" t="str">
        <f t="shared" si="64"/>
        <v>doc-883:3</v>
      </c>
      <c r="C4110" t="s">
        <v>5488</v>
      </c>
      <c r="D4110">
        <v>3</v>
      </c>
      <c r="E4110" t="s">
        <v>1411</v>
      </c>
    </row>
    <row r="4111" spans="2:5">
      <c r="B4111" s="65" t="str">
        <f t="shared" si="64"/>
        <v>doc-883:4</v>
      </c>
      <c r="C4111" t="s">
        <v>5488</v>
      </c>
      <c r="D4111">
        <v>4</v>
      </c>
      <c r="E4111" t="s">
        <v>1323</v>
      </c>
    </row>
    <row r="4112" spans="2:5">
      <c r="B4112" s="65" t="str">
        <f t="shared" si="64"/>
        <v>doc-883:5</v>
      </c>
      <c r="C4112" t="s">
        <v>5488</v>
      </c>
      <c r="D4112">
        <v>5</v>
      </c>
      <c r="E4112" t="s">
        <v>262</v>
      </c>
    </row>
    <row r="4113" spans="2:5">
      <c r="B4113" s="65" t="str">
        <f t="shared" si="64"/>
        <v>doc-886:1</v>
      </c>
      <c r="C4113" t="s">
        <v>8980</v>
      </c>
      <c r="D4113">
        <v>1</v>
      </c>
      <c r="E4113" t="s">
        <v>2147</v>
      </c>
    </row>
    <row r="4114" spans="2:5">
      <c r="B4114" s="65" t="str">
        <f t="shared" si="64"/>
        <v>doc-886:2</v>
      </c>
      <c r="C4114" t="s">
        <v>8980</v>
      </c>
      <c r="D4114">
        <v>2</v>
      </c>
      <c r="E4114" t="s">
        <v>2276</v>
      </c>
    </row>
    <row r="4115" spans="2:5">
      <c r="B4115" s="65" t="str">
        <f t="shared" si="64"/>
        <v>doc-886:3</v>
      </c>
      <c r="C4115" t="s">
        <v>8980</v>
      </c>
      <c r="D4115">
        <v>3</v>
      </c>
      <c r="E4115" t="s">
        <v>1369</v>
      </c>
    </row>
    <row r="4116" spans="2:5">
      <c r="B4116" s="65" t="str">
        <f t="shared" si="64"/>
        <v>doc-886:4</v>
      </c>
      <c r="C4116" t="s">
        <v>8980</v>
      </c>
      <c r="D4116">
        <v>4</v>
      </c>
      <c r="E4116" t="s">
        <v>1411</v>
      </c>
    </row>
    <row r="4117" spans="2:5">
      <c r="B4117" s="65" t="str">
        <f t="shared" si="64"/>
        <v>doc-886:5</v>
      </c>
      <c r="C4117" t="s">
        <v>8980</v>
      </c>
      <c r="D4117">
        <v>5</v>
      </c>
      <c r="E4117" t="s">
        <v>1323</v>
      </c>
    </row>
    <row r="4118" spans="2:5">
      <c r="B4118" s="65" t="str">
        <f t="shared" si="64"/>
        <v>doc-886:6</v>
      </c>
      <c r="C4118" t="s">
        <v>8980</v>
      </c>
      <c r="D4118">
        <v>6</v>
      </c>
      <c r="E4118" t="s">
        <v>262</v>
      </c>
    </row>
    <row r="4119" spans="2:5">
      <c r="B4119" s="65" t="str">
        <f t="shared" si="64"/>
        <v>doc-886:7</v>
      </c>
      <c r="C4119" t="s">
        <v>8980</v>
      </c>
      <c r="D4119">
        <v>7</v>
      </c>
      <c r="E4119" t="s">
        <v>2095</v>
      </c>
    </row>
    <row r="4120" spans="2:5">
      <c r="B4120" s="65" t="str">
        <f t="shared" si="64"/>
        <v>doc-899a:1</v>
      </c>
      <c r="C4120" t="s">
        <v>8981</v>
      </c>
      <c r="D4120">
        <v>1</v>
      </c>
      <c r="E4120" t="s">
        <v>2900</v>
      </c>
    </row>
    <row r="4121" spans="2:5">
      <c r="B4121" s="65" t="str">
        <f t="shared" si="64"/>
        <v>doc-899a:2</v>
      </c>
      <c r="C4121" t="s">
        <v>8981</v>
      </c>
      <c r="D4121">
        <v>2</v>
      </c>
      <c r="E4121" t="s">
        <v>276</v>
      </c>
    </row>
    <row r="4122" spans="2:5">
      <c r="B4122" s="65" t="str">
        <f t="shared" si="64"/>
        <v>doc-899a:3</v>
      </c>
      <c r="C4122" t="s">
        <v>8981</v>
      </c>
      <c r="D4122">
        <v>3</v>
      </c>
      <c r="E4122" t="s">
        <v>239</v>
      </c>
    </row>
    <row r="4123" spans="2:5">
      <c r="B4123" s="65" t="str">
        <f t="shared" si="64"/>
        <v>doc-899b:1</v>
      </c>
      <c r="C4123" t="s">
        <v>8982</v>
      </c>
      <c r="D4123">
        <v>1</v>
      </c>
      <c r="E4123" t="s">
        <v>2900</v>
      </c>
    </row>
    <row r="4124" spans="2:5">
      <c r="B4124" s="65" t="str">
        <f t="shared" si="64"/>
        <v>doc-899b:2</v>
      </c>
      <c r="C4124" t="s">
        <v>8982</v>
      </c>
      <c r="D4124">
        <v>2</v>
      </c>
      <c r="E4124" t="s">
        <v>276</v>
      </c>
    </row>
    <row r="4125" spans="2:5">
      <c r="B4125" s="65" t="str">
        <f t="shared" si="64"/>
        <v>doc-899b:3</v>
      </c>
      <c r="C4125" t="s">
        <v>8982</v>
      </c>
      <c r="D4125">
        <v>3</v>
      </c>
      <c r="E4125" t="s">
        <v>239</v>
      </c>
    </row>
    <row r="4126" spans="2:5">
      <c r="B4126" s="65" t="str">
        <f t="shared" si="64"/>
        <v>doc-915:1</v>
      </c>
      <c r="C4126" t="s">
        <v>8983</v>
      </c>
      <c r="D4126">
        <v>1</v>
      </c>
      <c r="E4126" t="s">
        <v>2863</v>
      </c>
    </row>
    <row r="4127" spans="2:5">
      <c r="B4127" s="65" t="str">
        <f t="shared" si="64"/>
        <v>doc-915:2</v>
      </c>
      <c r="C4127" t="s">
        <v>8983</v>
      </c>
      <c r="D4127">
        <v>2</v>
      </c>
      <c r="E4127" t="s">
        <v>2821</v>
      </c>
    </row>
    <row r="4128" spans="2:5">
      <c r="B4128" s="65" t="str">
        <f t="shared" si="64"/>
        <v>doc-915:3</v>
      </c>
      <c r="C4128" t="s">
        <v>8983</v>
      </c>
      <c r="D4128">
        <v>3</v>
      </c>
      <c r="E4128" t="s">
        <v>2823</v>
      </c>
    </row>
    <row r="4129" spans="2:5">
      <c r="B4129" s="65" t="str">
        <f t="shared" si="64"/>
        <v>doc-916:1</v>
      </c>
      <c r="C4129" t="s">
        <v>8984</v>
      </c>
      <c r="D4129">
        <v>1</v>
      </c>
      <c r="E4129" t="s">
        <v>2863</v>
      </c>
    </row>
    <row r="4130" spans="2:5">
      <c r="B4130" s="65" t="str">
        <f t="shared" si="64"/>
        <v>doc-916:2</v>
      </c>
      <c r="C4130" t="s">
        <v>8984</v>
      </c>
      <c r="D4130">
        <v>2</v>
      </c>
      <c r="E4130" t="s">
        <v>2861</v>
      </c>
    </row>
    <row r="4131" spans="2:5">
      <c r="B4131" s="65" t="str">
        <f t="shared" si="64"/>
        <v>doc-916:3</v>
      </c>
      <c r="C4131" t="s">
        <v>8984</v>
      </c>
      <c r="D4131">
        <v>3</v>
      </c>
      <c r="E4131" t="s">
        <v>2821</v>
      </c>
    </row>
    <row r="4132" spans="2:5">
      <c r="B4132" s="65" t="str">
        <f t="shared" si="64"/>
        <v>doc-916:4</v>
      </c>
      <c r="C4132" t="s">
        <v>8984</v>
      </c>
      <c r="D4132">
        <v>4</v>
      </c>
      <c r="E4132" t="s">
        <v>2153</v>
      </c>
    </row>
    <row r="4133" spans="2:5">
      <c r="B4133" s="65" t="str">
        <f t="shared" si="64"/>
        <v>doc-916:5</v>
      </c>
      <c r="C4133" t="s">
        <v>8984</v>
      </c>
      <c r="D4133">
        <v>5</v>
      </c>
      <c r="E4133" t="s">
        <v>2823</v>
      </c>
    </row>
    <row r="4134" spans="2:5">
      <c r="B4134" s="65" t="str">
        <f t="shared" si="64"/>
        <v>doc-916:6</v>
      </c>
      <c r="C4134" t="s">
        <v>8984</v>
      </c>
      <c r="D4134">
        <v>6</v>
      </c>
      <c r="E4134" t="s">
        <v>2095</v>
      </c>
    </row>
    <row r="4135" spans="2:5">
      <c r="B4135" s="65" t="str">
        <f t="shared" si="64"/>
        <v>doc-917:1</v>
      </c>
      <c r="C4135" t="s">
        <v>6519</v>
      </c>
      <c r="D4135">
        <v>1</v>
      </c>
      <c r="E4135" t="s">
        <v>2591</v>
      </c>
    </row>
    <row r="4136" spans="2:5">
      <c r="B4136" s="65" t="str">
        <f t="shared" si="64"/>
        <v>doc-917:2</v>
      </c>
      <c r="C4136" t="s">
        <v>6519</v>
      </c>
      <c r="D4136">
        <v>2</v>
      </c>
      <c r="E4136" t="s">
        <v>2691</v>
      </c>
    </row>
    <row r="4137" spans="2:5">
      <c r="B4137" s="65" t="str">
        <f t="shared" si="64"/>
        <v>doc-917:3</v>
      </c>
      <c r="C4137" t="s">
        <v>6519</v>
      </c>
      <c r="D4137">
        <v>3</v>
      </c>
      <c r="E4137" t="s">
        <v>2641</v>
      </c>
    </row>
    <row r="4138" spans="2:5">
      <c r="B4138" s="65" t="str">
        <f t="shared" si="64"/>
        <v>doc-918:1</v>
      </c>
      <c r="C4138" t="s">
        <v>8985</v>
      </c>
      <c r="D4138">
        <v>1</v>
      </c>
      <c r="E4138" t="s">
        <v>2684</v>
      </c>
    </row>
    <row r="4139" spans="2:5">
      <c r="B4139" s="65" t="str">
        <f t="shared" si="64"/>
        <v>doc-918:2</v>
      </c>
      <c r="C4139" t="s">
        <v>8985</v>
      </c>
      <c r="D4139">
        <v>2</v>
      </c>
      <c r="E4139" t="s">
        <v>2657</v>
      </c>
    </row>
    <row r="4140" spans="2:5">
      <c r="B4140" s="65" t="str">
        <f t="shared" si="64"/>
        <v>doc-918:3</v>
      </c>
      <c r="C4140" t="s">
        <v>8985</v>
      </c>
      <c r="D4140">
        <v>3</v>
      </c>
      <c r="E4140" t="s">
        <v>1885</v>
      </c>
    </row>
    <row r="4141" spans="2:5">
      <c r="B4141" s="65" t="str">
        <f t="shared" si="64"/>
        <v>doc-918:4</v>
      </c>
      <c r="C4141" t="s">
        <v>8985</v>
      </c>
      <c r="D4141">
        <v>4</v>
      </c>
      <c r="E4141" t="s">
        <v>2641</v>
      </c>
    </row>
    <row r="4142" spans="2:5">
      <c r="B4142" s="65" t="str">
        <f t="shared" si="64"/>
        <v>doc-919:1</v>
      </c>
      <c r="C4142" t="s">
        <v>8986</v>
      </c>
      <c r="D4142">
        <v>1</v>
      </c>
      <c r="E4142" t="s">
        <v>2714</v>
      </c>
    </row>
    <row r="4143" spans="2:5">
      <c r="B4143" s="65" t="str">
        <f t="shared" si="64"/>
        <v>doc-919:2</v>
      </c>
      <c r="C4143" t="s">
        <v>8986</v>
      </c>
      <c r="D4143">
        <v>2</v>
      </c>
      <c r="E4143" t="s">
        <v>2571</v>
      </c>
    </row>
    <row r="4144" spans="2:5">
      <c r="B4144" s="65" t="str">
        <f t="shared" si="64"/>
        <v>doc-919:3</v>
      </c>
      <c r="C4144" t="s">
        <v>8986</v>
      </c>
      <c r="D4144">
        <v>3</v>
      </c>
      <c r="E4144" t="s">
        <v>2609</v>
      </c>
    </row>
    <row r="4145" spans="2:5">
      <c r="B4145" s="65" t="str">
        <f t="shared" si="64"/>
        <v>doc-919:4</v>
      </c>
      <c r="C4145" t="s">
        <v>8986</v>
      </c>
      <c r="D4145">
        <v>4</v>
      </c>
      <c r="E4145" t="s">
        <v>2641</v>
      </c>
    </row>
    <row r="4146" spans="2:5">
      <c r="B4146" s="65" t="str">
        <f t="shared" si="64"/>
        <v>doc-920:1</v>
      </c>
      <c r="C4146" t="s">
        <v>8987</v>
      </c>
      <c r="D4146">
        <v>1</v>
      </c>
      <c r="E4146" t="s">
        <v>2684</v>
      </c>
    </row>
    <row r="4147" spans="2:5">
      <c r="B4147" s="65" t="str">
        <f t="shared" si="64"/>
        <v>doc-920:2</v>
      </c>
      <c r="C4147" t="s">
        <v>8987</v>
      </c>
      <c r="D4147">
        <v>2</v>
      </c>
      <c r="E4147" t="s">
        <v>1854</v>
      </c>
    </row>
    <row r="4148" spans="2:5">
      <c r="B4148" s="65" t="str">
        <f t="shared" si="64"/>
        <v>doc-920:3</v>
      </c>
      <c r="C4148" t="s">
        <v>8987</v>
      </c>
      <c r="D4148">
        <v>3</v>
      </c>
      <c r="E4148" t="s">
        <v>2957</v>
      </c>
    </row>
    <row r="4149" spans="2:5">
      <c r="B4149" s="65" t="str">
        <f t="shared" si="64"/>
        <v>doc-920:4</v>
      </c>
      <c r="C4149" t="s">
        <v>8987</v>
      </c>
      <c r="D4149">
        <v>4</v>
      </c>
      <c r="E4149" t="s">
        <v>1885</v>
      </c>
    </row>
    <row r="4150" spans="2:5">
      <c r="B4150" s="65" t="str">
        <f t="shared" si="64"/>
        <v>doc-920:5</v>
      </c>
      <c r="C4150" t="s">
        <v>8987</v>
      </c>
      <c r="D4150">
        <v>5</v>
      </c>
      <c r="E4150" t="s">
        <v>2970</v>
      </c>
    </row>
    <row r="4151" spans="2:5">
      <c r="B4151" s="65" t="str">
        <f t="shared" si="64"/>
        <v>doc-920:6</v>
      </c>
      <c r="C4151" t="s">
        <v>8987</v>
      </c>
      <c r="D4151">
        <v>6</v>
      </c>
      <c r="E4151" t="s">
        <v>2641</v>
      </c>
    </row>
    <row r="4152" spans="2:5">
      <c r="B4152" s="65" t="str">
        <f t="shared" si="64"/>
        <v>doc-921:1</v>
      </c>
      <c r="C4152" t="s">
        <v>8988</v>
      </c>
      <c r="D4152">
        <v>1</v>
      </c>
      <c r="E4152" t="s">
        <v>2691</v>
      </c>
    </row>
    <row r="4153" spans="2:5">
      <c r="B4153" s="65" t="str">
        <f t="shared" si="64"/>
        <v>doc-921:2</v>
      </c>
      <c r="C4153" t="s">
        <v>8988</v>
      </c>
      <c r="D4153">
        <v>2</v>
      </c>
      <c r="E4153" t="s">
        <v>2591</v>
      </c>
    </row>
    <row r="4154" spans="2:5">
      <c r="B4154" s="65" t="str">
        <f t="shared" si="64"/>
        <v>doc-921:3</v>
      </c>
      <c r="C4154" t="s">
        <v>8988</v>
      </c>
      <c r="D4154">
        <v>3</v>
      </c>
      <c r="E4154" t="s">
        <v>2641</v>
      </c>
    </row>
    <row r="4155" spans="2:5">
      <c r="B4155" s="65" t="str">
        <f t="shared" si="64"/>
        <v>doc-924:1</v>
      </c>
      <c r="C4155" t="s">
        <v>8989</v>
      </c>
      <c r="D4155">
        <v>1</v>
      </c>
      <c r="E4155" t="s">
        <v>2650</v>
      </c>
    </row>
    <row r="4156" spans="2:5">
      <c r="B4156" s="65" t="str">
        <f t="shared" si="64"/>
        <v>doc-924:2</v>
      </c>
      <c r="C4156" t="s">
        <v>8989</v>
      </c>
      <c r="D4156">
        <v>2</v>
      </c>
      <c r="E4156" t="s">
        <v>2001</v>
      </c>
    </row>
    <row r="4157" spans="2:5">
      <c r="B4157" s="65" t="str">
        <f t="shared" si="64"/>
        <v>doc-924:3</v>
      </c>
      <c r="C4157" t="s">
        <v>8989</v>
      </c>
      <c r="D4157">
        <v>3</v>
      </c>
      <c r="E4157" t="s">
        <v>2634</v>
      </c>
    </row>
    <row r="4158" spans="2:5">
      <c r="B4158" s="65" t="str">
        <f t="shared" si="64"/>
        <v>doc-925:1</v>
      </c>
      <c r="C4158" t="s">
        <v>8990</v>
      </c>
      <c r="D4158">
        <v>1</v>
      </c>
      <c r="E4158" t="s">
        <v>2086</v>
      </c>
    </row>
    <row r="4159" spans="2:5">
      <c r="B4159" s="65" t="str">
        <f t="shared" si="64"/>
        <v>doc-925:2</v>
      </c>
      <c r="C4159" t="s">
        <v>8990</v>
      </c>
      <c r="D4159">
        <v>2</v>
      </c>
      <c r="E4159" t="s">
        <v>2098</v>
      </c>
    </row>
    <row r="4160" spans="2:5">
      <c r="B4160" s="65" t="str">
        <f t="shared" si="64"/>
        <v>doc-925:3</v>
      </c>
      <c r="C4160" t="s">
        <v>8990</v>
      </c>
      <c r="D4160">
        <v>3</v>
      </c>
      <c r="E4160" t="s">
        <v>3083</v>
      </c>
    </row>
    <row r="4161" spans="2:5">
      <c r="B4161" s="65" t="str">
        <f t="shared" si="64"/>
        <v>doc-925:4</v>
      </c>
      <c r="C4161" t="s">
        <v>8990</v>
      </c>
      <c r="D4161">
        <v>4</v>
      </c>
      <c r="E4161" t="s">
        <v>2226</v>
      </c>
    </row>
    <row r="4162" spans="2:5">
      <c r="B4162" s="65" t="str">
        <f t="shared" si="64"/>
        <v>doc-925:5</v>
      </c>
      <c r="C4162" t="s">
        <v>8990</v>
      </c>
      <c r="D4162">
        <v>5</v>
      </c>
      <c r="E4162" t="s">
        <v>2035</v>
      </c>
    </row>
    <row r="4163" spans="2:5">
      <c r="B4163" s="65" t="str">
        <f t="shared" si="64"/>
        <v>doc-925:6</v>
      </c>
      <c r="C4163" t="s">
        <v>8990</v>
      </c>
      <c r="D4163">
        <v>6</v>
      </c>
      <c r="E4163" t="s">
        <v>2229</v>
      </c>
    </row>
    <row r="4164" spans="2:5">
      <c r="B4164" s="65" t="str">
        <f t="shared" ref="B4164:B4227" si="65">$C4164&amp;":"&amp;$D4164</f>
        <v>doc-926:1</v>
      </c>
      <c r="C4164" t="s">
        <v>8991</v>
      </c>
      <c r="D4164">
        <v>1</v>
      </c>
      <c r="E4164" t="s">
        <v>2125</v>
      </c>
    </row>
    <row r="4165" spans="2:5">
      <c r="B4165" s="65" t="str">
        <f t="shared" si="65"/>
        <v>doc-926:2</v>
      </c>
      <c r="C4165" t="s">
        <v>8991</v>
      </c>
      <c r="D4165">
        <v>2</v>
      </c>
      <c r="E4165" t="s">
        <v>1879</v>
      </c>
    </row>
    <row r="4166" spans="2:5">
      <c r="B4166" s="65" t="str">
        <f t="shared" si="65"/>
        <v>doc-926:3</v>
      </c>
      <c r="C4166" t="s">
        <v>8991</v>
      </c>
      <c r="D4166">
        <v>3</v>
      </c>
      <c r="E4166" t="s">
        <v>2066</v>
      </c>
    </row>
    <row r="4167" spans="2:5">
      <c r="B4167" s="65" t="str">
        <f t="shared" si="65"/>
        <v>doc-926:4</v>
      </c>
      <c r="C4167" t="s">
        <v>8991</v>
      </c>
      <c r="D4167">
        <v>4</v>
      </c>
      <c r="E4167" t="s">
        <v>2035</v>
      </c>
    </row>
    <row r="4168" spans="2:5">
      <c r="B4168" s="65" t="str">
        <f t="shared" si="65"/>
        <v>doc-926:5</v>
      </c>
      <c r="C4168" t="s">
        <v>8991</v>
      </c>
      <c r="D4168">
        <v>5</v>
      </c>
      <c r="E4168" t="s">
        <v>2111</v>
      </c>
    </row>
    <row r="4169" spans="2:5">
      <c r="B4169" s="65" t="str">
        <f t="shared" si="65"/>
        <v>doc-927a:1</v>
      </c>
      <c r="C4169" t="s">
        <v>8992</v>
      </c>
      <c r="D4169">
        <v>1</v>
      </c>
      <c r="E4169" t="s">
        <v>2368</v>
      </c>
    </row>
    <row r="4170" spans="2:5">
      <c r="B4170" s="65" t="str">
        <f t="shared" si="65"/>
        <v>doc-927a:2</v>
      </c>
      <c r="C4170" t="s">
        <v>8992</v>
      </c>
      <c r="D4170">
        <v>2</v>
      </c>
      <c r="E4170" t="s">
        <v>2360</v>
      </c>
    </row>
    <row r="4171" spans="2:5">
      <c r="B4171" s="65" t="str">
        <f t="shared" si="65"/>
        <v>doc-927b:1</v>
      </c>
      <c r="C4171" t="s">
        <v>8993</v>
      </c>
      <c r="D4171">
        <v>1</v>
      </c>
      <c r="E4171" t="s">
        <v>2368</v>
      </c>
    </row>
    <row r="4172" spans="2:5">
      <c r="B4172" s="65" t="str">
        <f t="shared" si="65"/>
        <v>doc-927b:2</v>
      </c>
      <c r="C4172" t="s">
        <v>8993</v>
      </c>
      <c r="D4172">
        <v>2</v>
      </c>
      <c r="E4172" t="s">
        <v>2360</v>
      </c>
    </row>
    <row r="4173" spans="2:5">
      <c r="B4173" s="65" t="str">
        <f t="shared" si="65"/>
        <v>doc-928:1</v>
      </c>
      <c r="C4173" t="s">
        <v>8994</v>
      </c>
      <c r="D4173">
        <v>1</v>
      </c>
      <c r="E4173" t="s">
        <v>1769</v>
      </c>
    </row>
    <row r="4174" spans="2:5">
      <c r="B4174" s="65" t="str">
        <f t="shared" si="65"/>
        <v>doc-928:2</v>
      </c>
      <c r="C4174" t="s">
        <v>8994</v>
      </c>
      <c r="D4174">
        <v>2</v>
      </c>
      <c r="E4174" t="s">
        <v>1915</v>
      </c>
    </row>
    <row r="4175" spans="2:5">
      <c r="B4175" s="65" t="str">
        <f t="shared" si="65"/>
        <v>doc-928:3</v>
      </c>
      <c r="C4175" t="s">
        <v>8994</v>
      </c>
      <c r="D4175">
        <v>3</v>
      </c>
      <c r="E4175" t="s">
        <v>1549</v>
      </c>
    </row>
    <row r="4176" spans="2:5">
      <c r="B4176" s="65" t="str">
        <f t="shared" si="65"/>
        <v>doc-929:1</v>
      </c>
      <c r="C4176" t="s">
        <v>8995</v>
      </c>
      <c r="D4176">
        <v>1</v>
      </c>
      <c r="E4176" t="s">
        <v>1769</v>
      </c>
    </row>
    <row r="4177" spans="2:5">
      <c r="B4177" s="65" t="str">
        <f t="shared" si="65"/>
        <v>doc-929:2</v>
      </c>
      <c r="C4177" t="s">
        <v>8995</v>
      </c>
      <c r="D4177">
        <v>2</v>
      </c>
      <c r="E4177" t="s">
        <v>1915</v>
      </c>
    </row>
    <row r="4178" spans="2:5">
      <c r="B4178" s="65" t="str">
        <f t="shared" si="65"/>
        <v>doc-929:3</v>
      </c>
      <c r="C4178" t="s">
        <v>8995</v>
      </c>
      <c r="D4178">
        <v>3</v>
      </c>
      <c r="E4178" t="s">
        <v>1549</v>
      </c>
    </row>
    <row r="4179" spans="2:5">
      <c r="B4179" s="65" t="str">
        <f t="shared" si="65"/>
        <v>doc-930:1</v>
      </c>
      <c r="C4179" t="s">
        <v>8996</v>
      </c>
      <c r="D4179">
        <v>1</v>
      </c>
      <c r="E4179" t="s">
        <v>1769</v>
      </c>
    </row>
    <row r="4180" spans="2:5">
      <c r="B4180" s="65" t="str">
        <f t="shared" si="65"/>
        <v>doc-930:2</v>
      </c>
      <c r="C4180" t="s">
        <v>8996</v>
      </c>
      <c r="D4180">
        <v>2</v>
      </c>
      <c r="E4180" t="s">
        <v>1915</v>
      </c>
    </row>
    <row r="4181" spans="2:5">
      <c r="B4181" s="65" t="str">
        <f t="shared" si="65"/>
        <v>doc-930:3</v>
      </c>
      <c r="C4181" t="s">
        <v>8996</v>
      </c>
      <c r="D4181">
        <v>3</v>
      </c>
      <c r="E4181" t="s">
        <v>1549</v>
      </c>
    </row>
    <row r="4182" spans="2:5">
      <c r="B4182" s="65" t="str">
        <f t="shared" si="65"/>
        <v>doc-931:1</v>
      </c>
      <c r="C4182" t="s">
        <v>8997</v>
      </c>
      <c r="D4182">
        <v>1</v>
      </c>
      <c r="E4182" t="s">
        <v>1870</v>
      </c>
    </row>
    <row r="4183" spans="2:5">
      <c r="B4183" s="65" t="str">
        <f t="shared" si="65"/>
        <v>doc-931:2</v>
      </c>
      <c r="C4183" t="s">
        <v>8997</v>
      </c>
      <c r="D4183">
        <v>2</v>
      </c>
      <c r="E4183" t="s">
        <v>1915</v>
      </c>
    </row>
    <row r="4184" spans="2:5">
      <c r="B4184" s="65" t="str">
        <f t="shared" si="65"/>
        <v>doc-931:3</v>
      </c>
      <c r="C4184" t="s">
        <v>8997</v>
      </c>
      <c r="D4184">
        <v>3</v>
      </c>
      <c r="E4184" t="s">
        <v>1950</v>
      </c>
    </row>
    <row r="4185" spans="2:5">
      <c r="B4185" s="65" t="str">
        <f t="shared" si="65"/>
        <v>doc-932a:1</v>
      </c>
      <c r="C4185" t="s">
        <v>8998</v>
      </c>
      <c r="D4185">
        <v>1</v>
      </c>
      <c r="E4185" t="s">
        <v>3054</v>
      </c>
    </row>
    <row r="4186" spans="2:5">
      <c r="B4186" s="65" t="str">
        <f t="shared" si="65"/>
        <v>doc-932a:2</v>
      </c>
      <c r="C4186" t="s">
        <v>8998</v>
      </c>
      <c r="D4186">
        <v>2</v>
      </c>
      <c r="E4186" t="s">
        <v>3049</v>
      </c>
    </row>
    <row r="4187" spans="2:5">
      <c r="B4187" s="65" t="str">
        <f t="shared" si="65"/>
        <v>doc-932b:1</v>
      </c>
      <c r="C4187" t="s">
        <v>8999</v>
      </c>
      <c r="D4187">
        <v>1</v>
      </c>
      <c r="E4187" t="s">
        <v>3054</v>
      </c>
    </row>
    <row r="4188" spans="2:5">
      <c r="B4188" s="65" t="str">
        <f t="shared" si="65"/>
        <v>doc-932b:2</v>
      </c>
      <c r="C4188" t="s">
        <v>8999</v>
      </c>
      <c r="D4188">
        <v>2</v>
      </c>
      <c r="E4188" t="s">
        <v>3049</v>
      </c>
    </row>
    <row r="4189" spans="2:5">
      <c r="B4189" s="65" t="str">
        <f t="shared" si="65"/>
        <v>doc-933:1</v>
      </c>
      <c r="C4189" t="s">
        <v>9000</v>
      </c>
      <c r="D4189">
        <v>1</v>
      </c>
      <c r="E4189" t="s">
        <v>3059</v>
      </c>
    </row>
    <row r="4190" spans="2:5">
      <c r="B4190" s="65" t="str">
        <f t="shared" si="65"/>
        <v>doc-933:2</v>
      </c>
      <c r="C4190" t="s">
        <v>9000</v>
      </c>
      <c r="D4190">
        <v>2</v>
      </c>
      <c r="E4190" t="s">
        <v>3049</v>
      </c>
    </row>
    <row r="4191" spans="2:5">
      <c r="B4191" s="65" t="str">
        <f t="shared" si="65"/>
        <v>doc-933:3</v>
      </c>
      <c r="C4191" t="s">
        <v>9000</v>
      </c>
      <c r="D4191">
        <v>3</v>
      </c>
      <c r="E4191" t="s">
        <v>3046</v>
      </c>
    </row>
    <row r="4192" spans="2:5">
      <c r="B4192" s="65" t="str">
        <f t="shared" si="65"/>
        <v>doc-934:1</v>
      </c>
      <c r="C4192" t="s">
        <v>9001</v>
      </c>
      <c r="D4192">
        <v>1</v>
      </c>
      <c r="E4192" t="s">
        <v>1997</v>
      </c>
    </row>
    <row r="4193" spans="2:5">
      <c r="B4193" s="65" t="str">
        <f t="shared" si="65"/>
        <v>doc-934:2</v>
      </c>
      <c r="C4193" t="s">
        <v>9001</v>
      </c>
      <c r="D4193">
        <v>2</v>
      </c>
      <c r="E4193" t="s">
        <v>1807</v>
      </c>
    </row>
    <row r="4194" spans="2:5">
      <c r="B4194" s="65" t="str">
        <f t="shared" si="65"/>
        <v>doc-934:3</v>
      </c>
      <c r="C4194" t="s">
        <v>9001</v>
      </c>
      <c r="D4194">
        <v>3</v>
      </c>
      <c r="E4194" t="s">
        <v>1082</v>
      </c>
    </row>
    <row r="4195" spans="2:5">
      <c r="B4195" s="65" t="str">
        <f t="shared" si="65"/>
        <v>doc-934:4</v>
      </c>
      <c r="C4195" t="s">
        <v>9001</v>
      </c>
      <c r="D4195">
        <v>4</v>
      </c>
      <c r="E4195" t="s">
        <v>2869</v>
      </c>
    </row>
    <row r="4196" spans="2:5">
      <c r="B4196" s="65" t="str">
        <f t="shared" si="65"/>
        <v>doc-934:5</v>
      </c>
      <c r="C4196" t="s">
        <v>9001</v>
      </c>
      <c r="D4196">
        <v>5</v>
      </c>
      <c r="E4196" t="s">
        <v>2823</v>
      </c>
    </row>
    <row r="4197" spans="2:5">
      <c r="B4197" s="65" t="str">
        <f t="shared" si="65"/>
        <v>doc-935:1</v>
      </c>
      <c r="C4197" t="s">
        <v>9002</v>
      </c>
      <c r="D4197">
        <v>1</v>
      </c>
      <c r="E4197" t="s">
        <v>2672</v>
      </c>
    </row>
    <row r="4198" spans="2:5">
      <c r="B4198" s="65" t="str">
        <f t="shared" si="65"/>
        <v>doc-935:2</v>
      </c>
      <c r="C4198" t="s">
        <v>9002</v>
      </c>
      <c r="D4198">
        <v>2</v>
      </c>
      <c r="E4198" t="s">
        <v>2638</v>
      </c>
    </row>
    <row r="4199" spans="2:5">
      <c r="B4199" s="65" t="str">
        <f t="shared" si="65"/>
        <v>doc-935:3</v>
      </c>
      <c r="C4199" t="s">
        <v>9002</v>
      </c>
      <c r="D4199">
        <v>3</v>
      </c>
      <c r="E4199" t="s">
        <v>1807</v>
      </c>
    </row>
    <row r="4200" spans="2:5">
      <c r="B4200" s="65" t="str">
        <f t="shared" si="65"/>
        <v>doc-935:4</v>
      </c>
      <c r="C4200" t="s">
        <v>9002</v>
      </c>
      <c r="D4200">
        <v>4</v>
      </c>
      <c r="E4200" t="s">
        <v>1082</v>
      </c>
    </row>
    <row r="4201" spans="2:5">
      <c r="B4201" s="65" t="str">
        <f t="shared" si="65"/>
        <v>doc-936:1</v>
      </c>
      <c r="C4201" t="s">
        <v>9003</v>
      </c>
      <c r="D4201">
        <v>1</v>
      </c>
      <c r="E4201" t="s">
        <v>1441</v>
      </c>
    </row>
    <row r="4202" spans="2:5">
      <c r="B4202" s="65" t="str">
        <f t="shared" si="65"/>
        <v>doc-936:2</v>
      </c>
      <c r="C4202" t="s">
        <v>9003</v>
      </c>
      <c r="D4202">
        <v>2</v>
      </c>
      <c r="E4202" t="s">
        <v>73</v>
      </c>
    </row>
    <row r="4203" spans="2:5">
      <c r="B4203" s="65" t="str">
        <f t="shared" si="65"/>
        <v>doc-937:1</v>
      </c>
      <c r="C4203" t="s">
        <v>6225</v>
      </c>
      <c r="D4203">
        <v>1</v>
      </c>
      <c r="E4203" t="s">
        <v>1411</v>
      </c>
    </row>
    <row r="4204" spans="2:5">
      <c r="B4204" s="65" t="str">
        <f t="shared" si="65"/>
        <v>doc-937:2</v>
      </c>
      <c r="C4204" t="s">
        <v>6225</v>
      </c>
      <c r="D4204">
        <v>2</v>
      </c>
      <c r="E4204" t="s">
        <v>1323</v>
      </c>
    </row>
    <row r="4205" spans="2:5">
      <c r="B4205" s="65" t="str">
        <f t="shared" si="65"/>
        <v>doc-937:3</v>
      </c>
      <c r="C4205" t="s">
        <v>6225</v>
      </c>
      <c r="D4205">
        <v>3</v>
      </c>
      <c r="E4205" t="s">
        <v>1369</v>
      </c>
    </row>
    <row r="4206" spans="2:5">
      <c r="B4206" s="65" t="str">
        <f t="shared" si="65"/>
        <v>doc-937:4</v>
      </c>
      <c r="C4206" t="s">
        <v>6225</v>
      </c>
      <c r="D4206">
        <v>4</v>
      </c>
      <c r="E4206" t="s">
        <v>1082</v>
      </c>
    </row>
    <row r="4207" spans="2:5">
      <c r="B4207" s="65" t="str">
        <f t="shared" si="65"/>
        <v>doc-937:5</v>
      </c>
      <c r="C4207" t="s">
        <v>6225</v>
      </c>
      <c r="D4207">
        <v>5</v>
      </c>
      <c r="E4207" t="s">
        <v>262</v>
      </c>
    </row>
    <row r="4208" spans="2:5">
      <c r="B4208" s="65" t="str">
        <f t="shared" si="65"/>
        <v>doc-938:1</v>
      </c>
      <c r="C4208" t="s">
        <v>9004</v>
      </c>
      <c r="D4208">
        <v>1</v>
      </c>
      <c r="E4208" t="s">
        <v>2310</v>
      </c>
    </row>
    <row r="4209" spans="2:5">
      <c r="B4209" s="65" t="str">
        <f t="shared" si="65"/>
        <v>doc-938:2</v>
      </c>
      <c r="C4209" t="s">
        <v>9004</v>
      </c>
      <c r="D4209">
        <v>2</v>
      </c>
      <c r="E4209" t="s">
        <v>2290</v>
      </c>
    </row>
    <row r="4210" spans="2:5">
      <c r="B4210" s="65" t="str">
        <f t="shared" si="65"/>
        <v>doc-938:3</v>
      </c>
      <c r="C4210" t="s">
        <v>9004</v>
      </c>
      <c r="D4210">
        <v>3</v>
      </c>
      <c r="E4210" t="s">
        <v>1778</v>
      </c>
    </row>
    <row r="4211" spans="2:5">
      <c r="B4211" s="65" t="str">
        <f t="shared" si="65"/>
        <v>doc-938:4</v>
      </c>
      <c r="C4211" t="s">
        <v>9004</v>
      </c>
      <c r="D4211">
        <v>4</v>
      </c>
      <c r="E4211" t="s">
        <v>262</v>
      </c>
    </row>
    <row r="4212" spans="2:5">
      <c r="B4212" s="65" t="str">
        <f t="shared" si="65"/>
        <v>doc-939:1</v>
      </c>
      <c r="C4212" t="s">
        <v>9005</v>
      </c>
      <c r="D4212">
        <v>1</v>
      </c>
      <c r="E4212" t="s">
        <v>1249</v>
      </c>
    </row>
    <row r="4213" spans="2:5">
      <c r="B4213" s="65" t="str">
        <f t="shared" si="65"/>
        <v>doc-939:2</v>
      </c>
      <c r="C4213" t="s">
        <v>9005</v>
      </c>
      <c r="D4213">
        <v>2</v>
      </c>
      <c r="E4213" t="s">
        <v>1257</v>
      </c>
    </row>
    <row r="4214" spans="2:5">
      <c r="B4214" s="65" t="str">
        <f t="shared" si="65"/>
        <v>doc-939:3</v>
      </c>
      <c r="C4214" t="s">
        <v>9005</v>
      </c>
      <c r="D4214">
        <v>3</v>
      </c>
      <c r="E4214" t="s">
        <v>239</v>
      </c>
    </row>
    <row r="4215" spans="2:5">
      <c r="B4215" s="65" t="str">
        <f t="shared" si="65"/>
        <v>doc-940:1</v>
      </c>
      <c r="C4215" t="s">
        <v>9006</v>
      </c>
      <c r="D4215">
        <v>1</v>
      </c>
      <c r="E4215" t="s">
        <v>3035</v>
      </c>
    </row>
    <row r="4216" spans="2:5">
      <c r="B4216" s="65" t="str">
        <f t="shared" si="65"/>
        <v>doc-940:2</v>
      </c>
      <c r="C4216" t="s">
        <v>9006</v>
      </c>
      <c r="D4216">
        <v>2</v>
      </c>
      <c r="E4216" t="s">
        <v>3040</v>
      </c>
    </row>
    <row r="4217" spans="2:5">
      <c r="B4217" s="65" t="str">
        <f t="shared" si="65"/>
        <v>doc-940:3</v>
      </c>
      <c r="C4217" t="s">
        <v>9006</v>
      </c>
      <c r="D4217">
        <v>3</v>
      </c>
      <c r="E4217" t="s">
        <v>79</v>
      </c>
    </row>
    <row r="4218" spans="2:5">
      <c r="B4218" s="65" t="str">
        <f t="shared" si="65"/>
        <v>doc-940:4</v>
      </c>
      <c r="C4218" t="s">
        <v>9006</v>
      </c>
      <c r="D4218">
        <v>4</v>
      </c>
      <c r="E4218" t="s">
        <v>3032</v>
      </c>
    </row>
    <row r="4219" spans="2:5">
      <c r="B4219" s="65" t="str">
        <f t="shared" si="65"/>
        <v>doc-941:1</v>
      </c>
      <c r="C4219" t="s">
        <v>9007</v>
      </c>
      <c r="D4219">
        <v>1</v>
      </c>
      <c r="E4219" t="s">
        <v>1535</v>
      </c>
    </row>
    <row r="4220" spans="2:5">
      <c r="B4220" s="65" t="str">
        <f t="shared" si="65"/>
        <v>doc-941:2</v>
      </c>
      <c r="C4220" t="s">
        <v>9007</v>
      </c>
      <c r="D4220">
        <v>2</v>
      </c>
      <c r="E4220" t="s">
        <v>2171</v>
      </c>
    </row>
    <row r="4221" spans="2:5">
      <c r="B4221" s="65" t="str">
        <f t="shared" si="65"/>
        <v>doc-941:3</v>
      </c>
      <c r="C4221" t="s">
        <v>9007</v>
      </c>
      <c r="D4221">
        <v>3</v>
      </c>
      <c r="E4221" t="s">
        <v>82</v>
      </c>
    </row>
    <row r="4222" spans="2:5">
      <c r="B4222" s="65" t="str">
        <f t="shared" si="65"/>
        <v>doc-941:4</v>
      </c>
      <c r="C4222" t="s">
        <v>9007</v>
      </c>
      <c r="D4222">
        <v>4</v>
      </c>
      <c r="E4222" t="s">
        <v>1171</v>
      </c>
    </row>
    <row r="4223" spans="2:5">
      <c r="B4223" s="65" t="str">
        <f t="shared" si="65"/>
        <v>doc-941:5</v>
      </c>
      <c r="C4223" t="s">
        <v>9007</v>
      </c>
      <c r="D4223">
        <v>5</v>
      </c>
      <c r="E4223" t="s">
        <v>1052</v>
      </c>
    </row>
    <row r="4224" spans="2:5">
      <c r="B4224" s="65" t="str">
        <f t="shared" si="65"/>
        <v>doc-942:1</v>
      </c>
      <c r="C4224" t="s">
        <v>9008</v>
      </c>
      <c r="D4224">
        <v>1</v>
      </c>
      <c r="E4224" t="s">
        <v>2475</v>
      </c>
    </row>
    <row r="4225" spans="2:5">
      <c r="B4225" s="65" t="str">
        <f t="shared" si="65"/>
        <v>doc-942:2</v>
      </c>
      <c r="C4225" t="s">
        <v>9008</v>
      </c>
      <c r="D4225">
        <v>2</v>
      </c>
      <c r="E4225" t="s">
        <v>2409</v>
      </c>
    </row>
    <row r="4226" spans="2:5">
      <c r="B4226" s="65" t="str">
        <f t="shared" si="65"/>
        <v>doc-942:3</v>
      </c>
      <c r="C4226" t="s">
        <v>9008</v>
      </c>
      <c r="D4226">
        <v>3</v>
      </c>
      <c r="E4226" t="s">
        <v>2396</v>
      </c>
    </row>
    <row r="4227" spans="2:5">
      <c r="B4227" s="65" t="str">
        <f t="shared" si="65"/>
        <v>doc-943:1</v>
      </c>
      <c r="C4227" t="s">
        <v>9009</v>
      </c>
      <c r="D4227">
        <v>1</v>
      </c>
      <c r="E4227" t="s">
        <v>2409</v>
      </c>
    </row>
    <row r="4228" spans="2:5">
      <c r="B4228" s="65" t="str">
        <f t="shared" ref="B4228:B4291" si="66">$C4228&amp;":"&amp;$D4228</f>
        <v>doc-943:2</v>
      </c>
      <c r="C4228" t="s">
        <v>9009</v>
      </c>
      <c r="D4228">
        <v>2</v>
      </c>
      <c r="E4228" t="s">
        <v>2459</v>
      </c>
    </row>
    <row r="4229" spans="2:5">
      <c r="B4229" s="65" t="str">
        <f t="shared" si="66"/>
        <v>doc-943:3</v>
      </c>
      <c r="C4229" t="s">
        <v>9009</v>
      </c>
      <c r="D4229">
        <v>3</v>
      </c>
      <c r="E4229" t="s">
        <v>2396</v>
      </c>
    </row>
    <row r="4230" spans="2:5">
      <c r="B4230" s="65" t="str">
        <f t="shared" si="66"/>
        <v>doc-944:1</v>
      </c>
      <c r="C4230" t="s">
        <v>9010</v>
      </c>
      <c r="D4230">
        <v>1</v>
      </c>
      <c r="E4230" t="s">
        <v>1895</v>
      </c>
    </row>
    <row r="4231" spans="2:5">
      <c r="B4231" s="65" t="str">
        <f t="shared" si="66"/>
        <v>doc-944:2</v>
      </c>
      <c r="C4231" t="s">
        <v>9010</v>
      </c>
      <c r="D4231">
        <v>2</v>
      </c>
      <c r="E4231" t="s">
        <v>1879</v>
      </c>
    </row>
    <row r="4232" spans="2:5">
      <c r="B4232" s="65" t="str">
        <f t="shared" si="66"/>
        <v>doc-944:3</v>
      </c>
      <c r="C4232" t="s">
        <v>9010</v>
      </c>
      <c r="D4232">
        <v>3</v>
      </c>
      <c r="E4232" t="s">
        <v>1890</v>
      </c>
    </row>
    <row r="4233" spans="2:5">
      <c r="B4233" s="65" t="str">
        <f t="shared" si="66"/>
        <v>doc-944:4</v>
      </c>
      <c r="C4233" t="s">
        <v>9010</v>
      </c>
      <c r="D4233">
        <v>4</v>
      </c>
      <c r="E4233" t="s">
        <v>1977</v>
      </c>
    </row>
    <row r="4234" spans="2:5">
      <c r="B4234" s="65" t="str">
        <f t="shared" si="66"/>
        <v>doc-944:5</v>
      </c>
      <c r="C4234" t="s">
        <v>9010</v>
      </c>
      <c r="D4234">
        <v>5</v>
      </c>
      <c r="E4234" t="s">
        <v>1878</v>
      </c>
    </row>
    <row r="4235" spans="2:5">
      <c r="B4235" s="65" t="str">
        <f t="shared" si="66"/>
        <v>doc-945:1</v>
      </c>
      <c r="C4235" t="s">
        <v>9011</v>
      </c>
      <c r="D4235">
        <v>1</v>
      </c>
      <c r="E4235" t="s">
        <v>2459</v>
      </c>
    </row>
    <row r="4236" spans="2:5">
      <c r="B4236" s="65" t="str">
        <f t="shared" si="66"/>
        <v>doc-945:2</v>
      </c>
      <c r="C4236" t="s">
        <v>9011</v>
      </c>
      <c r="D4236">
        <v>2</v>
      </c>
      <c r="E4236" t="s">
        <v>2432</v>
      </c>
    </row>
    <row r="4237" spans="2:5">
      <c r="B4237" s="65" t="str">
        <f t="shared" si="66"/>
        <v>doc-945:3</v>
      </c>
      <c r="C4237" t="s">
        <v>9011</v>
      </c>
      <c r="D4237">
        <v>3</v>
      </c>
      <c r="E4237" t="s">
        <v>2396</v>
      </c>
    </row>
    <row r="4238" spans="2:5">
      <c r="B4238" s="65" t="str">
        <f t="shared" si="66"/>
        <v>doc-946:1</v>
      </c>
      <c r="C4238" t="s">
        <v>9012</v>
      </c>
      <c r="D4238">
        <v>1</v>
      </c>
      <c r="E4238" t="s">
        <v>2459</v>
      </c>
    </row>
    <row r="4239" spans="2:5">
      <c r="B4239" s="65" t="str">
        <f t="shared" si="66"/>
        <v>doc-946:2</v>
      </c>
      <c r="C4239" t="s">
        <v>9012</v>
      </c>
      <c r="D4239">
        <v>2</v>
      </c>
      <c r="E4239" t="s">
        <v>2396</v>
      </c>
    </row>
    <row r="4240" spans="2:5">
      <c r="B4240" s="65" t="str">
        <f t="shared" si="66"/>
        <v>doc-946:3</v>
      </c>
      <c r="C4240" t="s">
        <v>9012</v>
      </c>
      <c r="D4240">
        <v>3</v>
      </c>
      <c r="E4240" t="s">
        <v>1942</v>
      </c>
    </row>
    <row r="4241" spans="2:5">
      <c r="B4241" s="65" t="str">
        <f t="shared" si="66"/>
        <v>doc-946:4</v>
      </c>
      <c r="C4241" t="s">
        <v>9012</v>
      </c>
      <c r="D4241">
        <v>4</v>
      </c>
      <c r="E4241" t="s">
        <v>1830</v>
      </c>
    </row>
    <row r="4242" spans="2:5">
      <c r="B4242" s="65" t="str">
        <f t="shared" si="66"/>
        <v>doc-947b:1</v>
      </c>
      <c r="C4242" t="s">
        <v>9013</v>
      </c>
      <c r="D4242">
        <v>1</v>
      </c>
      <c r="E4242" t="s">
        <v>1737</v>
      </c>
    </row>
    <row r="4243" spans="2:5">
      <c r="B4243" s="65" t="str">
        <f t="shared" si="66"/>
        <v>doc-947b:2</v>
      </c>
      <c r="C4243" t="s">
        <v>9013</v>
      </c>
      <c r="D4243">
        <v>2</v>
      </c>
      <c r="E4243" t="s">
        <v>1711</v>
      </c>
    </row>
    <row r="4244" spans="2:5">
      <c r="B4244" s="65" t="str">
        <f t="shared" si="66"/>
        <v>doc-947b:3</v>
      </c>
      <c r="C4244" t="s">
        <v>9013</v>
      </c>
      <c r="D4244">
        <v>3</v>
      </c>
      <c r="E4244" t="s">
        <v>1734</v>
      </c>
    </row>
    <row r="4245" spans="2:5">
      <c r="B4245" s="65" t="str">
        <f t="shared" si="66"/>
        <v>doc-947b:4</v>
      </c>
      <c r="C4245" t="s">
        <v>9013</v>
      </c>
      <c r="D4245">
        <v>4</v>
      </c>
      <c r="E4245" t="s">
        <v>1942</v>
      </c>
    </row>
    <row r="4246" spans="2:5">
      <c r="B4246" s="65" t="str">
        <f t="shared" si="66"/>
        <v>doc-947b:5</v>
      </c>
      <c r="C4246" t="s">
        <v>9013</v>
      </c>
      <c r="D4246">
        <v>5</v>
      </c>
      <c r="E4246" t="s">
        <v>2396</v>
      </c>
    </row>
    <row r="4247" spans="2:5">
      <c r="B4247" s="65" t="str">
        <f t="shared" si="66"/>
        <v>doc-947b:6</v>
      </c>
      <c r="C4247" t="s">
        <v>9013</v>
      </c>
      <c r="D4247">
        <v>6</v>
      </c>
      <c r="E4247" t="s">
        <v>2061</v>
      </c>
    </row>
    <row r="4248" spans="2:5">
      <c r="B4248" s="65" t="str">
        <f t="shared" si="66"/>
        <v>doc-947b:7</v>
      </c>
      <c r="C4248" t="s">
        <v>9013</v>
      </c>
      <c r="D4248">
        <v>7</v>
      </c>
      <c r="E4248" t="s">
        <v>1749</v>
      </c>
    </row>
    <row r="4249" spans="2:5">
      <c r="B4249" s="65" t="str">
        <f t="shared" si="66"/>
        <v>doc-948:1</v>
      </c>
      <c r="C4249" t="s">
        <v>9014</v>
      </c>
      <c r="D4249">
        <v>1</v>
      </c>
      <c r="E4249" t="s">
        <v>3049</v>
      </c>
    </row>
    <row r="4250" spans="2:5">
      <c r="B4250" s="65" t="str">
        <f t="shared" si="66"/>
        <v>doc-948:2</v>
      </c>
      <c r="C4250" t="s">
        <v>9014</v>
      </c>
      <c r="D4250">
        <v>2</v>
      </c>
      <c r="E4250" t="s">
        <v>3054</v>
      </c>
    </row>
    <row r="4251" spans="2:5">
      <c r="B4251" s="65" t="str">
        <f t="shared" si="66"/>
        <v>doc-948:3</v>
      </c>
      <c r="C4251" t="s">
        <v>9014</v>
      </c>
      <c r="D4251">
        <v>3</v>
      </c>
      <c r="E4251" t="s">
        <v>3050</v>
      </c>
    </row>
    <row r="4252" spans="2:5">
      <c r="B4252" s="65" t="str">
        <f t="shared" si="66"/>
        <v>doc-948:4</v>
      </c>
      <c r="C4252" t="s">
        <v>9014</v>
      </c>
      <c r="D4252">
        <v>4</v>
      </c>
      <c r="E4252" t="s">
        <v>1936</v>
      </c>
    </row>
    <row r="4253" spans="2:5">
      <c r="B4253" s="65" t="str">
        <f t="shared" si="66"/>
        <v>doc-948:5</v>
      </c>
      <c r="C4253" t="s">
        <v>9014</v>
      </c>
      <c r="D4253">
        <v>5</v>
      </c>
      <c r="E4253" t="s">
        <v>1818</v>
      </c>
    </row>
    <row r="4254" spans="2:5">
      <c r="B4254" s="65" t="str">
        <f t="shared" si="66"/>
        <v>doc-948:6</v>
      </c>
      <c r="C4254" t="s">
        <v>9014</v>
      </c>
      <c r="D4254">
        <v>6</v>
      </c>
      <c r="E4254" t="s">
        <v>1090</v>
      </c>
    </row>
    <row r="4255" spans="2:5">
      <c r="B4255" s="65" t="str">
        <f t="shared" si="66"/>
        <v>doc-948:7</v>
      </c>
      <c r="C4255" t="s">
        <v>9014</v>
      </c>
      <c r="D4255">
        <v>7</v>
      </c>
      <c r="E4255" t="s">
        <v>2192</v>
      </c>
    </row>
    <row r="4256" spans="2:5">
      <c r="B4256" s="65" t="str">
        <f t="shared" si="66"/>
        <v>doc-949:1</v>
      </c>
      <c r="C4256" t="s">
        <v>9015</v>
      </c>
      <c r="D4256">
        <v>1</v>
      </c>
      <c r="E4256" t="s">
        <v>2652</v>
      </c>
    </row>
    <row r="4257" spans="2:5">
      <c r="B4257" s="65" t="str">
        <f t="shared" si="66"/>
        <v>doc-949:2</v>
      </c>
      <c r="C4257" t="s">
        <v>9015</v>
      </c>
      <c r="D4257">
        <v>2</v>
      </c>
      <c r="E4257" t="s">
        <v>2641</v>
      </c>
    </row>
    <row r="4258" spans="2:5">
      <c r="B4258" s="65" t="str">
        <f t="shared" si="66"/>
        <v>doc-949:3</v>
      </c>
      <c r="C4258" t="s">
        <v>9015</v>
      </c>
      <c r="D4258">
        <v>3</v>
      </c>
      <c r="E4258" t="s">
        <v>1139</v>
      </c>
    </row>
    <row r="4259" spans="2:5">
      <c r="B4259" s="65" t="str">
        <f t="shared" si="66"/>
        <v>doc-949:4</v>
      </c>
      <c r="C4259" t="s">
        <v>9015</v>
      </c>
      <c r="D4259">
        <v>4</v>
      </c>
      <c r="E4259" t="s">
        <v>3080</v>
      </c>
    </row>
    <row r="4260" spans="2:5">
      <c r="B4260" s="65" t="str">
        <f t="shared" si="66"/>
        <v>doc-950:1</v>
      </c>
      <c r="C4260" t="s">
        <v>9016</v>
      </c>
      <c r="D4260">
        <v>1</v>
      </c>
      <c r="E4260" t="s">
        <v>1997</v>
      </c>
    </row>
    <row r="4261" spans="2:5">
      <c r="B4261" s="65" t="str">
        <f t="shared" si="66"/>
        <v>doc-950:2</v>
      </c>
      <c r="C4261" t="s">
        <v>9016</v>
      </c>
      <c r="D4261">
        <v>2</v>
      </c>
      <c r="E4261" t="s">
        <v>2117</v>
      </c>
    </row>
    <row r="4262" spans="2:5">
      <c r="B4262" s="65" t="str">
        <f t="shared" si="66"/>
        <v>doc-950:3</v>
      </c>
      <c r="C4262" t="s">
        <v>9016</v>
      </c>
      <c r="D4262">
        <v>3</v>
      </c>
      <c r="E4262" t="s">
        <v>1885</v>
      </c>
    </row>
    <row r="4263" spans="2:5">
      <c r="B4263" s="65" t="str">
        <f t="shared" si="66"/>
        <v>doc-950:4</v>
      </c>
      <c r="C4263" t="s">
        <v>9016</v>
      </c>
      <c r="D4263">
        <v>4</v>
      </c>
      <c r="E4263" t="s">
        <v>2095</v>
      </c>
    </row>
    <row r="4264" spans="2:5">
      <c r="B4264" s="65" t="str">
        <f t="shared" si="66"/>
        <v>doc-952:1</v>
      </c>
      <c r="C4264" t="s">
        <v>9017</v>
      </c>
      <c r="D4264">
        <v>1</v>
      </c>
      <c r="E4264" t="s">
        <v>2885</v>
      </c>
    </row>
    <row r="4265" spans="2:5">
      <c r="B4265" s="65" t="str">
        <f t="shared" si="66"/>
        <v>doc-952:2</v>
      </c>
      <c r="C4265" t="s">
        <v>9017</v>
      </c>
      <c r="D4265">
        <v>2</v>
      </c>
      <c r="E4265" t="s">
        <v>2825</v>
      </c>
    </row>
    <row r="4266" spans="2:5">
      <c r="B4266" s="65" t="str">
        <f t="shared" si="66"/>
        <v>doc-952:3</v>
      </c>
      <c r="C4266" t="s">
        <v>9017</v>
      </c>
      <c r="D4266">
        <v>3</v>
      </c>
      <c r="E4266" t="s">
        <v>2834</v>
      </c>
    </row>
    <row r="4267" spans="2:5">
      <c r="B4267" s="65" t="str">
        <f t="shared" si="66"/>
        <v>doc-952:4</v>
      </c>
      <c r="C4267" t="s">
        <v>9017</v>
      </c>
      <c r="D4267">
        <v>4</v>
      </c>
      <c r="E4267" t="s">
        <v>2823</v>
      </c>
    </row>
    <row r="4268" spans="2:5">
      <c r="B4268" s="65" t="str">
        <f t="shared" si="66"/>
        <v>doc-953:1</v>
      </c>
      <c r="C4268" t="s">
        <v>9018</v>
      </c>
      <c r="D4268">
        <v>1</v>
      </c>
      <c r="E4268" t="s">
        <v>1145</v>
      </c>
    </row>
    <row r="4269" spans="2:5">
      <c r="B4269" s="65" t="str">
        <f t="shared" si="66"/>
        <v>doc-953:2</v>
      </c>
      <c r="C4269" t="s">
        <v>9018</v>
      </c>
      <c r="D4269">
        <v>2</v>
      </c>
      <c r="E4269" t="s">
        <v>1153</v>
      </c>
    </row>
    <row r="4270" spans="2:5">
      <c r="B4270" s="65" t="str">
        <f t="shared" si="66"/>
        <v>doc-954a:1</v>
      </c>
      <c r="C4270" t="s">
        <v>9019</v>
      </c>
      <c r="D4270">
        <v>1</v>
      </c>
      <c r="E4270" t="s">
        <v>1383</v>
      </c>
    </row>
    <row r="4271" spans="2:5">
      <c r="B4271" s="65" t="str">
        <f t="shared" si="66"/>
        <v>doc-954a:2</v>
      </c>
      <c r="C4271" t="s">
        <v>9019</v>
      </c>
      <c r="D4271">
        <v>2</v>
      </c>
      <c r="E4271" t="s">
        <v>1857</v>
      </c>
    </row>
    <row r="4272" spans="2:5">
      <c r="B4272" s="65" t="str">
        <f t="shared" si="66"/>
        <v>doc-954a:3</v>
      </c>
      <c r="C4272" t="s">
        <v>9019</v>
      </c>
      <c r="D4272">
        <v>3</v>
      </c>
      <c r="E4272" t="s">
        <v>1991</v>
      </c>
    </row>
    <row r="4273" spans="2:5">
      <c r="B4273" s="65" t="str">
        <f t="shared" si="66"/>
        <v>doc-954b:1</v>
      </c>
      <c r="C4273" t="s">
        <v>9020</v>
      </c>
      <c r="D4273">
        <v>1</v>
      </c>
      <c r="E4273" t="s">
        <v>1383</v>
      </c>
    </row>
    <row r="4274" spans="2:5">
      <c r="B4274" s="65" t="str">
        <f t="shared" si="66"/>
        <v>doc-954b:2</v>
      </c>
      <c r="C4274" t="s">
        <v>9020</v>
      </c>
      <c r="D4274">
        <v>2</v>
      </c>
      <c r="E4274" t="s">
        <v>1857</v>
      </c>
    </row>
    <row r="4275" spans="2:5">
      <c r="B4275" s="65" t="str">
        <f t="shared" si="66"/>
        <v>doc-954b:3</v>
      </c>
      <c r="C4275" t="s">
        <v>9020</v>
      </c>
      <c r="D4275">
        <v>3</v>
      </c>
      <c r="E4275" t="s">
        <v>1991</v>
      </c>
    </row>
    <row r="4276" spans="2:5">
      <c r="B4276" s="65" t="str">
        <f t="shared" si="66"/>
        <v>doc-955a:1</v>
      </c>
      <c r="C4276" t="s">
        <v>9021</v>
      </c>
      <c r="D4276">
        <v>1</v>
      </c>
      <c r="E4276" t="s">
        <v>3054</v>
      </c>
    </row>
    <row r="4277" spans="2:5">
      <c r="B4277" s="65" t="str">
        <f t="shared" si="66"/>
        <v>doc-955a:2</v>
      </c>
      <c r="C4277" t="s">
        <v>9021</v>
      </c>
      <c r="D4277">
        <v>2</v>
      </c>
      <c r="E4277" t="s">
        <v>3049</v>
      </c>
    </row>
    <row r="4278" spans="2:5">
      <c r="B4278" s="65" t="str">
        <f t="shared" si="66"/>
        <v>doc-955b:1</v>
      </c>
      <c r="C4278" t="s">
        <v>9022</v>
      </c>
      <c r="D4278">
        <v>1</v>
      </c>
      <c r="E4278" t="s">
        <v>3054</v>
      </c>
    </row>
    <row r="4279" spans="2:5">
      <c r="B4279" s="65" t="str">
        <f t="shared" si="66"/>
        <v>doc-955b:2</v>
      </c>
      <c r="C4279" t="s">
        <v>9022</v>
      </c>
      <c r="D4279">
        <v>2</v>
      </c>
      <c r="E4279" t="s">
        <v>3049</v>
      </c>
    </row>
    <row r="4280" spans="2:5">
      <c r="B4280" s="65" t="str">
        <f t="shared" si="66"/>
        <v>doc-956:1</v>
      </c>
      <c r="C4280" t="s">
        <v>9023</v>
      </c>
      <c r="D4280">
        <v>1</v>
      </c>
      <c r="E4280" t="s">
        <v>2696</v>
      </c>
    </row>
    <row r="4281" spans="2:5">
      <c r="B4281" s="65" t="str">
        <f t="shared" si="66"/>
        <v>doc-956:2</v>
      </c>
      <c r="C4281" t="s">
        <v>9023</v>
      </c>
      <c r="D4281">
        <v>2</v>
      </c>
      <c r="E4281" t="s">
        <v>1685</v>
      </c>
    </row>
    <row r="4282" spans="2:5">
      <c r="B4282" s="65" t="str">
        <f t="shared" si="66"/>
        <v>doc-956:3</v>
      </c>
      <c r="C4282" t="s">
        <v>9023</v>
      </c>
      <c r="D4282">
        <v>3</v>
      </c>
      <c r="E4282" t="s">
        <v>2638</v>
      </c>
    </row>
    <row r="4283" spans="2:5">
      <c r="B4283" s="65" t="str">
        <f t="shared" si="66"/>
        <v>doc-957:1</v>
      </c>
      <c r="C4283" t="s">
        <v>9024</v>
      </c>
      <c r="D4283">
        <v>1</v>
      </c>
      <c r="E4283" t="s">
        <v>2869</v>
      </c>
    </row>
    <row r="4284" spans="2:5">
      <c r="B4284" s="65" t="str">
        <f t="shared" si="66"/>
        <v>doc-957:2</v>
      </c>
      <c r="C4284" t="s">
        <v>9024</v>
      </c>
      <c r="D4284">
        <v>2</v>
      </c>
      <c r="E4284" t="s">
        <v>1997</v>
      </c>
    </row>
    <row r="4285" spans="2:5">
      <c r="B4285" s="65" t="str">
        <f t="shared" si="66"/>
        <v>doc-957:3</v>
      </c>
      <c r="C4285" t="s">
        <v>9024</v>
      </c>
      <c r="D4285">
        <v>3</v>
      </c>
      <c r="E4285" t="s">
        <v>1807</v>
      </c>
    </row>
    <row r="4286" spans="2:5">
      <c r="B4286" s="65" t="str">
        <f t="shared" si="66"/>
        <v>doc-957:4</v>
      </c>
      <c r="C4286" t="s">
        <v>9024</v>
      </c>
      <c r="D4286">
        <v>4</v>
      </c>
      <c r="E4286" t="s">
        <v>2821</v>
      </c>
    </row>
    <row r="4287" spans="2:5">
      <c r="B4287" s="65" t="str">
        <f t="shared" si="66"/>
        <v>doc-957:5</v>
      </c>
      <c r="C4287" t="s">
        <v>9024</v>
      </c>
      <c r="D4287">
        <v>5</v>
      </c>
      <c r="E4287" t="s">
        <v>2823</v>
      </c>
    </row>
    <row r="4288" spans="2:5">
      <c r="B4288" s="65" t="str">
        <f t="shared" si="66"/>
        <v>doc-958:1</v>
      </c>
      <c r="C4288" t="s">
        <v>9025</v>
      </c>
      <c r="D4288">
        <v>1</v>
      </c>
      <c r="E4288" t="s">
        <v>2614</v>
      </c>
    </row>
    <row r="4289" spans="2:5">
      <c r="B4289" s="65" t="str">
        <f t="shared" si="66"/>
        <v>doc-958:2</v>
      </c>
      <c r="C4289" t="s">
        <v>9025</v>
      </c>
      <c r="D4289">
        <v>2</v>
      </c>
      <c r="E4289" t="s">
        <v>1807</v>
      </c>
    </row>
    <row r="4290" spans="2:5">
      <c r="B4290" s="65" t="str">
        <f t="shared" si="66"/>
        <v>doc-958:3</v>
      </c>
      <c r="C4290" t="s">
        <v>9025</v>
      </c>
      <c r="D4290">
        <v>3</v>
      </c>
      <c r="E4290" t="s">
        <v>1082</v>
      </c>
    </row>
    <row r="4291" spans="2:5">
      <c r="B4291" s="65" t="str">
        <f t="shared" si="66"/>
        <v>doc-958:4</v>
      </c>
      <c r="C4291" t="s">
        <v>9025</v>
      </c>
      <c r="D4291">
        <v>4</v>
      </c>
      <c r="E4291" t="s">
        <v>107</v>
      </c>
    </row>
    <row r="4292" spans="2:5">
      <c r="B4292" s="65" t="str">
        <f t="shared" ref="B4292:B4355" si="67">$C4292&amp;":"&amp;$D4292</f>
        <v>doc-959:1</v>
      </c>
      <c r="C4292" t="s">
        <v>9026</v>
      </c>
      <c r="D4292">
        <v>1</v>
      </c>
      <c r="E4292" t="s">
        <v>2723</v>
      </c>
    </row>
    <row r="4293" spans="2:5">
      <c r="B4293" s="65" t="str">
        <f t="shared" si="67"/>
        <v>doc-959:2</v>
      </c>
      <c r="C4293" t="s">
        <v>9026</v>
      </c>
      <c r="D4293">
        <v>2</v>
      </c>
      <c r="E4293" t="s">
        <v>2694</v>
      </c>
    </row>
    <row r="4294" spans="2:5">
      <c r="B4294" s="65" t="str">
        <f t="shared" si="67"/>
        <v>doc-959:3</v>
      </c>
      <c r="C4294" t="s">
        <v>9026</v>
      </c>
      <c r="D4294">
        <v>3</v>
      </c>
      <c r="E4294" t="s">
        <v>2672</v>
      </c>
    </row>
    <row r="4295" spans="2:5">
      <c r="B4295" s="65" t="str">
        <f t="shared" si="67"/>
        <v>doc-959:4</v>
      </c>
      <c r="C4295" t="s">
        <v>9026</v>
      </c>
      <c r="D4295">
        <v>4</v>
      </c>
      <c r="E4295" t="s">
        <v>2716</v>
      </c>
    </row>
    <row r="4296" spans="2:5">
      <c r="B4296" s="65" t="str">
        <f t="shared" si="67"/>
        <v>doc-959:5</v>
      </c>
      <c r="C4296" t="s">
        <v>9026</v>
      </c>
      <c r="D4296">
        <v>5</v>
      </c>
      <c r="E4296" t="s">
        <v>2638</v>
      </c>
    </row>
    <row r="4297" spans="2:5">
      <c r="B4297" s="65" t="str">
        <f t="shared" si="67"/>
        <v>doc-959:6</v>
      </c>
      <c r="C4297" t="s">
        <v>9026</v>
      </c>
      <c r="D4297">
        <v>6</v>
      </c>
      <c r="E4297" t="s">
        <v>1997</v>
      </c>
    </row>
    <row r="4298" spans="2:5">
      <c r="B4298" s="65" t="str">
        <f t="shared" si="67"/>
        <v>doc-959:7</v>
      </c>
      <c r="C4298" t="s">
        <v>9026</v>
      </c>
      <c r="D4298">
        <v>7</v>
      </c>
      <c r="E4298" t="s">
        <v>1807</v>
      </c>
    </row>
    <row r="4299" spans="2:5">
      <c r="B4299" s="65" t="str">
        <f t="shared" si="67"/>
        <v>doc-960d:1</v>
      </c>
      <c r="C4299" t="s">
        <v>9027</v>
      </c>
      <c r="D4299">
        <v>1</v>
      </c>
      <c r="E4299" t="s">
        <v>2928</v>
      </c>
    </row>
    <row r="4300" spans="2:5">
      <c r="B4300" s="65" t="str">
        <f t="shared" si="67"/>
        <v>doc-960d:2</v>
      </c>
      <c r="C4300" t="s">
        <v>9027</v>
      </c>
      <c r="D4300">
        <v>2</v>
      </c>
      <c r="E4300" t="s">
        <v>2941</v>
      </c>
    </row>
    <row r="4301" spans="2:5">
      <c r="B4301" s="65" t="str">
        <f t="shared" si="67"/>
        <v>doc-960d:3</v>
      </c>
      <c r="C4301" t="s">
        <v>9027</v>
      </c>
      <c r="D4301">
        <v>3</v>
      </c>
      <c r="E4301" t="s">
        <v>276</v>
      </c>
    </row>
    <row r="4302" spans="2:5">
      <c r="B4302" s="65" t="str">
        <f t="shared" si="67"/>
        <v>doc-961:1</v>
      </c>
      <c r="C4302" t="s">
        <v>9028</v>
      </c>
      <c r="D4302">
        <v>1</v>
      </c>
      <c r="E4302" t="s">
        <v>2276</v>
      </c>
    </row>
    <row r="4303" spans="2:5">
      <c r="B4303" s="65" t="str">
        <f t="shared" si="67"/>
        <v>doc-961:2</v>
      </c>
      <c r="C4303" t="s">
        <v>9028</v>
      </c>
      <c r="D4303">
        <v>2</v>
      </c>
      <c r="E4303" t="s">
        <v>1369</v>
      </c>
    </row>
    <row r="4304" spans="2:5">
      <c r="B4304" s="65" t="str">
        <f t="shared" si="67"/>
        <v>doc-961:3</v>
      </c>
      <c r="C4304" t="s">
        <v>9028</v>
      </c>
      <c r="D4304">
        <v>3</v>
      </c>
      <c r="E4304" t="s">
        <v>1323</v>
      </c>
    </row>
    <row r="4305" spans="2:5">
      <c r="B4305" s="65" t="str">
        <f t="shared" si="67"/>
        <v>doc-961:4</v>
      </c>
      <c r="C4305" t="s">
        <v>9028</v>
      </c>
      <c r="D4305">
        <v>4</v>
      </c>
      <c r="E4305" t="s">
        <v>262</v>
      </c>
    </row>
    <row r="4306" spans="2:5">
      <c r="B4306" s="65" t="str">
        <f t="shared" si="67"/>
        <v>doc-962:1</v>
      </c>
      <c r="C4306" t="s">
        <v>9029</v>
      </c>
      <c r="D4306">
        <v>1</v>
      </c>
      <c r="E4306" t="s">
        <v>2310</v>
      </c>
    </row>
    <row r="4307" spans="2:5">
      <c r="B4307" s="65" t="str">
        <f t="shared" si="67"/>
        <v>doc-962:2</v>
      </c>
      <c r="C4307" t="s">
        <v>9029</v>
      </c>
      <c r="D4307">
        <v>2</v>
      </c>
      <c r="E4307" t="s">
        <v>1778</v>
      </c>
    </row>
    <row r="4308" spans="2:5">
      <c r="B4308" s="65" t="str">
        <f t="shared" si="67"/>
        <v>doc-962:3</v>
      </c>
      <c r="C4308" t="s">
        <v>9029</v>
      </c>
      <c r="D4308">
        <v>3</v>
      </c>
      <c r="E4308" t="s">
        <v>1721</v>
      </c>
    </row>
    <row r="4309" spans="2:5">
      <c r="B4309" s="65" t="str">
        <f t="shared" si="67"/>
        <v>doc-962:4</v>
      </c>
      <c r="C4309" t="s">
        <v>9029</v>
      </c>
      <c r="D4309">
        <v>4</v>
      </c>
      <c r="E4309" t="s">
        <v>262</v>
      </c>
    </row>
    <row r="4310" spans="2:5">
      <c r="B4310" s="65" t="str">
        <f t="shared" si="67"/>
        <v>doc-963:1</v>
      </c>
      <c r="C4310" t="s">
        <v>9030</v>
      </c>
      <c r="D4310">
        <v>1</v>
      </c>
      <c r="E4310" t="s">
        <v>2409</v>
      </c>
    </row>
    <row r="4311" spans="2:5">
      <c r="B4311" s="65" t="str">
        <f t="shared" si="67"/>
        <v>doc-963:2</v>
      </c>
      <c r="C4311" t="s">
        <v>9030</v>
      </c>
      <c r="D4311">
        <v>2</v>
      </c>
      <c r="E4311" t="s">
        <v>2475</v>
      </c>
    </row>
    <row r="4312" spans="2:5">
      <c r="B4312" s="65" t="str">
        <f t="shared" si="67"/>
        <v>doc-963:3</v>
      </c>
      <c r="C4312" t="s">
        <v>9030</v>
      </c>
      <c r="D4312">
        <v>3</v>
      </c>
      <c r="E4312" t="s">
        <v>2396</v>
      </c>
    </row>
    <row r="4313" spans="2:5">
      <c r="B4313" s="65" t="str">
        <f t="shared" si="67"/>
        <v>doc-964:1</v>
      </c>
      <c r="C4313" t="s">
        <v>9031</v>
      </c>
      <c r="D4313">
        <v>1</v>
      </c>
      <c r="E4313" t="s">
        <v>2409</v>
      </c>
    </row>
    <row r="4314" spans="2:5">
      <c r="B4314" s="65" t="str">
        <f t="shared" si="67"/>
        <v>doc-964:2</v>
      </c>
      <c r="C4314" t="s">
        <v>9031</v>
      </c>
      <c r="D4314">
        <v>2</v>
      </c>
      <c r="E4314" t="s">
        <v>2475</v>
      </c>
    </row>
    <row r="4315" spans="2:5">
      <c r="B4315" s="65" t="str">
        <f t="shared" si="67"/>
        <v>doc-964:3</v>
      </c>
      <c r="C4315" t="s">
        <v>9031</v>
      </c>
      <c r="D4315">
        <v>3</v>
      </c>
      <c r="E4315" t="s">
        <v>2396</v>
      </c>
    </row>
    <row r="4316" spans="2:5">
      <c r="B4316" s="65" t="str">
        <f t="shared" si="67"/>
        <v>doc-965:1</v>
      </c>
      <c r="C4316" t="s">
        <v>9032</v>
      </c>
      <c r="D4316">
        <v>1</v>
      </c>
      <c r="E4316" t="s">
        <v>2900</v>
      </c>
    </row>
    <row r="4317" spans="2:5">
      <c r="B4317" s="65" t="str">
        <f t="shared" si="67"/>
        <v>doc-965:2</v>
      </c>
      <c r="C4317" t="s">
        <v>9032</v>
      </c>
      <c r="D4317">
        <v>2</v>
      </c>
      <c r="E4317" t="s">
        <v>276</v>
      </c>
    </row>
    <row r="4318" spans="2:5">
      <c r="B4318" s="65" t="str">
        <f t="shared" si="67"/>
        <v>doc-965:3</v>
      </c>
      <c r="C4318" t="s">
        <v>9032</v>
      </c>
      <c r="D4318">
        <v>3</v>
      </c>
      <c r="E4318" t="s">
        <v>239</v>
      </c>
    </row>
    <row r="4319" spans="2:5">
      <c r="B4319" s="65" t="str">
        <f t="shared" si="67"/>
        <v>doc-966:1</v>
      </c>
      <c r="C4319" t="s">
        <v>9033</v>
      </c>
      <c r="D4319">
        <v>1</v>
      </c>
      <c r="E4319" t="s">
        <v>2907</v>
      </c>
    </row>
    <row r="4320" spans="2:5">
      <c r="B4320" s="65" t="str">
        <f t="shared" si="67"/>
        <v>doc-966:2</v>
      </c>
      <c r="C4320" t="s">
        <v>9033</v>
      </c>
      <c r="D4320">
        <v>2</v>
      </c>
      <c r="E4320" t="s">
        <v>276</v>
      </c>
    </row>
    <row r="4321" spans="2:5">
      <c r="B4321" s="65" t="str">
        <f t="shared" si="67"/>
        <v>doc-966:3</v>
      </c>
      <c r="C4321" t="s">
        <v>9033</v>
      </c>
      <c r="D4321">
        <v>3</v>
      </c>
      <c r="E4321" t="s">
        <v>2913</v>
      </c>
    </row>
    <row r="4322" spans="2:5">
      <c r="B4322" s="65" t="str">
        <f t="shared" si="67"/>
        <v>doc-966:4</v>
      </c>
      <c r="C4322" t="s">
        <v>9033</v>
      </c>
      <c r="D4322">
        <v>4</v>
      </c>
      <c r="E4322" t="s">
        <v>1391</v>
      </c>
    </row>
    <row r="4323" spans="2:5">
      <c r="B4323" s="65" t="str">
        <f t="shared" si="67"/>
        <v>doc-967:1</v>
      </c>
      <c r="C4323" t="s">
        <v>9034</v>
      </c>
      <c r="D4323">
        <v>1</v>
      </c>
      <c r="E4323" t="s">
        <v>1422</v>
      </c>
    </row>
    <row r="4324" spans="2:5">
      <c r="B4324" s="65" t="str">
        <f t="shared" si="67"/>
        <v>doc-967:2</v>
      </c>
      <c r="C4324" t="s">
        <v>9034</v>
      </c>
      <c r="D4324">
        <v>2</v>
      </c>
      <c r="E4324" t="s">
        <v>2181</v>
      </c>
    </row>
    <row r="4325" spans="2:5">
      <c r="B4325" s="65" t="str">
        <f t="shared" si="67"/>
        <v>doc-967:3</v>
      </c>
      <c r="C4325" t="s">
        <v>9034</v>
      </c>
      <c r="D4325">
        <v>3</v>
      </c>
      <c r="E4325" t="s">
        <v>2495</v>
      </c>
    </row>
    <row r="4326" spans="2:5">
      <c r="B4326" s="65" t="str">
        <f t="shared" si="67"/>
        <v>doc-967:4</v>
      </c>
      <c r="C4326" t="s">
        <v>9034</v>
      </c>
      <c r="D4326">
        <v>4</v>
      </c>
      <c r="E4326" t="s">
        <v>1346</v>
      </c>
    </row>
    <row r="4327" spans="2:5">
      <c r="B4327" s="65" t="str">
        <f t="shared" si="67"/>
        <v>doc-968:1</v>
      </c>
      <c r="C4327" t="s">
        <v>9035</v>
      </c>
      <c r="D4327">
        <v>1</v>
      </c>
      <c r="E4327" t="s">
        <v>2716</v>
      </c>
    </row>
    <row r="4328" spans="2:5">
      <c r="B4328" s="65" t="str">
        <f t="shared" si="67"/>
        <v>doc-968:2</v>
      </c>
      <c r="C4328" t="s">
        <v>9035</v>
      </c>
      <c r="D4328">
        <v>2</v>
      </c>
      <c r="E4328" t="s">
        <v>2696</v>
      </c>
    </row>
    <row r="4329" spans="2:5">
      <c r="B4329" s="65" t="str">
        <f t="shared" si="67"/>
        <v>doc-968:3</v>
      </c>
      <c r="C4329" t="s">
        <v>9035</v>
      </c>
      <c r="D4329">
        <v>3</v>
      </c>
      <c r="E4329" t="s">
        <v>2638</v>
      </c>
    </row>
    <row r="4330" spans="2:5">
      <c r="B4330" s="65" t="str">
        <f t="shared" si="67"/>
        <v>doc-969:1</v>
      </c>
      <c r="C4330" t="s">
        <v>9036</v>
      </c>
      <c r="D4330">
        <v>1</v>
      </c>
      <c r="E4330" t="s">
        <v>2061</v>
      </c>
    </row>
    <row r="4331" spans="2:5">
      <c r="B4331" s="65" t="str">
        <f t="shared" si="67"/>
        <v>doc-969:2</v>
      </c>
      <c r="C4331" t="s">
        <v>9036</v>
      </c>
      <c r="D4331">
        <v>2</v>
      </c>
      <c r="E4331" t="s">
        <v>1519</v>
      </c>
    </row>
    <row r="4332" spans="2:5">
      <c r="B4332" s="65" t="str">
        <f t="shared" si="67"/>
        <v>doc-969:3</v>
      </c>
      <c r="C4332" t="s">
        <v>9036</v>
      </c>
      <c r="D4332">
        <v>3</v>
      </c>
      <c r="E4332" t="s">
        <v>1640</v>
      </c>
    </row>
    <row r="4333" spans="2:5">
      <c r="B4333" s="65" t="str">
        <f t="shared" si="67"/>
        <v>doc-970:1</v>
      </c>
      <c r="C4333" t="s">
        <v>9037</v>
      </c>
      <c r="D4333">
        <v>1</v>
      </c>
      <c r="E4333" t="s">
        <v>1323</v>
      </c>
    </row>
    <row r="4334" spans="2:5">
      <c r="B4334" s="65" t="str">
        <f t="shared" si="67"/>
        <v>doc-970:2</v>
      </c>
      <c r="C4334" t="s">
        <v>9037</v>
      </c>
      <c r="D4334">
        <v>2</v>
      </c>
      <c r="E4334" t="s">
        <v>1399</v>
      </c>
    </row>
    <row r="4335" spans="2:5">
      <c r="B4335" s="65" t="str">
        <f t="shared" si="67"/>
        <v>doc-970:3</v>
      </c>
      <c r="C4335" t="s">
        <v>9037</v>
      </c>
      <c r="D4335">
        <v>3</v>
      </c>
      <c r="E4335" t="s">
        <v>1394</v>
      </c>
    </row>
    <row r="4336" spans="2:5">
      <c r="B4336" s="65" t="str">
        <f t="shared" si="67"/>
        <v>doc-971:1</v>
      </c>
      <c r="C4336" t="s">
        <v>9038</v>
      </c>
      <c r="D4336">
        <v>1</v>
      </c>
      <c r="E4336" t="s">
        <v>2409</v>
      </c>
    </row>
    <row r="4337" spans="2:5">
      <c r="B4337" s="65" t="str">
        <f t="shared" si="67"/>
        <v>doc-971:2</v>
      </c>
      <c r="C4337" t="s">
        <v>9038</v>
      </c>
      <c r="D4337">
        <v>2</v>
      </c>
      <c r="E4337" t="s">
        <v>2459</v>
      </c>
    </row>
    <row r="4338" spans="2:5">
      <c r="B4338" s="65" t="str">
        <f t="shared" si="67"/>
        <v>doc-971:3</v>
      </c>
      <c r="C4338" t="s">
        <v>9038</v>
      </c>
      <c r="D4338">
        <v>3</v>
      </c>
      <c r="E4338" t="s">
        <v>2396</v>
      </c>
    </row>
    <row r="4339" spans="2:5">
      <c r="B4339" s="65" t="str">
        <f t="shared" si="67"/>
        <v>doc-972:1</v>
      </c>
      <c r="C4339" t="s">
        <v>5953</v>
      </c>
      <c r="D4339">
        <v>1</v>
      </c>
      <c r="E4339" t="s">
        <v>2475</v>
      </c>
    </row>
    <row r="4340" spans="2:5">
      <c r="B4340" s="65" t="str">
        <f t="shared" si="67"/>
        <v>doc-972:2</v>
      </c>
      <c r="C4340" t="s">
        <v>5953</v>
      </c>
      <c r="D4340">
        <v>2</v>
      </c>
      <c r="E4340" t="s">
        <v>2409</v>
      </c>
    </row>
    <row r="4341" spans="2:5">
      <c r="B4341" s="65" t="str">
        <f t="shared" si="67"/>
        <v>doc-972:3</v>
      </c>
      <c r="C4341" t="s">
        <v>5953</v>
      </c>
      <c r="D4341">
        <v>3</v>
      </c>
      <c r="E4341" t="s">
        <v>2396</v>
      </c>
    </row>
    <row r="4342" spans="2:5">
      <c r="B4342" s="65" t="str">
        <f t="shared" si="67"/>
        <v>doc-974:1</v>
      </c>
      <c r="C4342" t="s">
        <v>9039</v>
      </c>
      <c r="D4342">
        <v>1</v>
      </c>
      <c r="E4342" t="s">
        <v>2443</v>
      </c>
    </row>
    <row r="4343" spans="2:5">
      <c r="B4343" s="65" t="str">
        <f t="shared" si="67"/>
        <v>doc-974:2</v>
      </c>
      <c r="C4343" t="s">
        <v>9039</v>
      </c>
      <c r="D4343">
        <v>2</v>
      </c>
      <c r="E4343" t="s">
        <v>2429</v>
      </c>
    </row>
    <row r="4344" spans="2:5">
      <c r="B4344" s="65" t="str">
        <f t="shared" si="67"/>
        <v>doc-974:3</v>
      </c>
      <c r="C4344" t="s">
        <v>9039</v>
      </c>
      <c r="D4344">
        <v>3</v>
      </c>
      <c r="E4344" t="s">
        <v>2424</v>
      </c>
    </row>
    <row r="4345" spans="2:5">
      <c r="B4345" s="65" t="str">
        <f t="shared" si="67"/>
        <v>doc-974:4</v>
      </c>
      <c r="C4345" t="s">
        <v>9039</v>
      </c>
      <c r="D4345">
        <v>4</v>
      </c>
      <c r="E4345" t="s">
        <v>2249</v>
      </c>
    </row>
    <row r="4346" spans="2:5">
      <c r="B4346" s="65" t="str">
        <f t="shared" si="67"/>
        <v>doc-974:5</v>
      </c>
      <c r="C4346" t="s">
        <v>9039</v>
      </c>
      <c r="D4346">
        <v>5</v>
      </c>
      <c r="E4346" t="s">
        <v>2407</v>
      </c>
    </row>
    <row r="4347" spans="2:5">
      <c r="B4347" s="65" t="str">
        <f t="shared" si="67"/>
        <v>doc-975a:1</v>
      </c>
      <c r="C4347" t="s">
        <v>9040</v>
      </c>
      <c r="D4347">
        <v>1</v>
      </c>
      <c r="E4347" t="s">
        <v>1383</v>
      </c>
    </row>
    <row r="4348" spans="2:5">
      <c r="B4348" s="65" t="str">
        <f t="shared" si="67"/>
        <v>doc-975a:2</v>
      </c>
      <c r="C4348" t="s">
        <v>9040</v>
      </c>
      <c r="D4348">
        <v>2</v>
      </c>
      <c r="E4348" t="s">
        <v>1815</v>
      </c>
    </row>
    <row r="4349" spans="2:5">
      <c r="B4349" s="65" t="str">
        <f t="shared" si="67"/>
        <v>doc-975a:3</v>
      </c>
      <c r="C4349" t="s">
        <v>9040</v>
      </c>
      <c r="D4349">
        <v>3</v>
      </c>
      <c r="E4349" t="s">
        <v>2206</v>
      </c>
    </row>
    <row r="4350" spans="2:5">
      <c r="B4350" s="65" t="str">
        <f t="shared" si="67"/>
        <v>doc-975b:1</v>
      </c>
      <c r="C4350" t="s">
        <v>9041</v>
      </c>
      <c r="D4350">
        <v>1</v>
      </c>
      <c r="E4350" t="s">
        <v>1383</v>
      </c>
    </row>
    <row r="4351" spans="2:5">
      <c r="B4351" s="65" t="str">
        <f t="shared" si="67"/>
        <v>doc-975b:2</v>
      </c>
      <c r="C4351" t="s">
        <v>9041</v>
      </c>
      <c r="D4351">
        <v>2</v>
      </c>
      <c r="E4351" t="s">
        <v>1815</v>
      </c>
    </row>
    <row r="4352" spans="2:5">
      <c r="B4352" s="65" t="str">
        <f t="shared" si="67"/>
        <v>doc-975b:3</v>
      </c>
      <c r="C4352" t="s">
        <v>9041</v>
      </c>
      <c r="D4352">
        <v>3</v>
      </c>
      <c r="E4352" t="s">
        <v>2206</v>
      </c>
    </row>
    <row r="4353" spans="2:5">
      <c r="B4353" s="65" t="str">
        <f t="shared" si="67"/>
        <v>doc-976:1</v>
      </c>
      <c r="C4353" t="s">
        <v>9042</v>
      </c>
      <c r="D4353">
        <v>1</v>
      </c>
      <c r="E4353" t="s">
        <v>2815</v>
      </c>
    </row>
    <row r="4354" spans="2:5">
      <c r="B4354" s="65" t="str">
        <f t="shared" si="67"/>
        <v>doc-976:2</v>
      </c>
      <c r="C4354" t="s">
        <v>9042</v>
      </c>
      <c r="D4354">
        <v>2</v>
      </c>
      <c r="E4354" t="s">
        <v>2873</v>
      </c>
    </row>
    <row r="4355" spans="2:5">
      <c r="B4355" s="65" t="str">
        <f t="shared" si="67"/>
        <v>doc-976:3</v>
      </c>
      <c r="C4355" t="s">
        <v>9042</v>
      </c>
      <c r="D4355">
        <v>3</v>
      </c>
      <c r="E4355" t="s">
        <v>2805</v>
      </c>
    </row>
    <row r="4356" spans="2:5">
      <c r="B4356" s="65" t="str">
        <f t="shared" ref="B4356:B4419" si="68">$C4356&amp;":"&amp;$D4356</f>
        <v>doc-976:4</v>
      </c>
      <c r="C4356" t="s">
        <v>9042</v>
      </c>
      <c r="D4356">
        <v>4</v>
      </c>
      <c r="E4356" t="s">
        <v>2823</v>
      </c>
    </row>
    <row r="4357" spans="2:5">
      <c r="B4357" s="65" t="str">
        <f t="shared" si="68"/>
        <v>doc-977:1</v>
      </c>
      <c r="C4357" t="s">
        <v>9043</v>
      </c>
      <c r="D4357">
        <v>1</v>
      </c>
      <c r="E4357" t="s">
        <v>2106</v>
      </c>
    </row>
    <row r="4358" spans="2:5">
      <c r="B4358" s="65" t="str">
        <f t="shared" si="68"/>
        <v>doc-977:2</v>
      </c>
      <c r="C4358" t="s">
        <v>9043</v>
      </c>
      <c r="D4358">
        <v>2</v>
      </c>
      <c r="E4358" t="s">
        <v>1936</v>
      </c>
    </row>
    <row r="4359" spans="2:5">
      <c r="B4359" s="65" t="str">
        <f t="shared" si="68"/>
        <v>doc-977:3</v>
      </c>
      <c r="C4359" t="s">
        <v>9043</v>
      </c>
      <c r="D4359">
        <v>3</v>
      </c>
      <c r="E4359" t="s">
        <v>1879</v>
      </c>
    </row>
    <row r="4360" spans="2:5">
      <c r="B4360" s="65" t="str">
        <f t="shared" si="68"/>
        <v>doc-977:4</v>
      </c>
      <c r="C4360" t="s">
        <v>9043</v>
      </c>
      <c r="D4360">
        <v>4</v>
      </c>
      <c r="E4360" t="s">
        <v>2035</v>
      </c>
    </row>
    <row r="4361" spans="2:5">
      <c r="B4361" s="65" t="str">
        <f t="shared" si="68"/>
        <v>doc-978:1</v>
      </c>
      <c r="C4361" t="s">
        <v>9044</v>
      </c>
      <c r="D4361">
        <v>1</v>
      </c>
      <c r="E4361" t="s">
        <v>1153</v>
      </c>
    </row>
    <row r="4362" spans="2:5">
      <c r="B4362" s="65" t="str">
        <f t="shared" si="68"/>
        <v>doc-978:2</v>
      </c>
      <c r="C4362" t="s">
        <v>9044</v>
      </c>
      <c r="D4362">
        <v>2</v>
      </c>
      <c r="E4362" t="s">
        <v>2957</v>
      </c>
    </row>
    <row r="4363" spans="2:5">
      <c r="B4363" s="65" t="str">
        <f t="shared" si="68"/>
        <v>doc-978:3</v>
      </c>
      <c r="C4363" t="s">
        <v>9044</v>
      </c>
      <c r="D4363">
        <v>3</v>
      </c>
      <c r="E4363" t="s">
        <v>1145</v>
      </c>
    </row>
    <row r="4364" spans="2:5">
      <c r="B4364" s="65" t="str">
        <f t="shared" si="68"/>
        <v>doc-979:1</v>
      </c>
      <c r="C4364" t="s">
        <v>9045</v>
      </c>
      <c r="D4364">
        <v>1</v>
      </c>
      <c r="E4364" t="s">
        <v>2858</v>
      </c>
    </row>
    <row r="4365" spans="2:5">
      <c r="B4365" s="65" t="str">
        <f t="shared" si="68"/>
        <v>doc-979:2</v>
      </c>
      <c r="C4365" t="s">
        <v>9045</v>
      </c>
      <c r="D4365">
        <v>2</v>
      </c>
      <c r="E4365" t="s">
        <v>2821</v>
      </c>
    </row>
    <row r="4366" spans="2:5">
      <c r="B4366" s="65" t="str">
        <f t="shared" si="68"/>
        <v>doc-979:3</v>
      </c>
      <c r="C4366" t="s">
        <v>9045</v>
      </c>
      <c r="D4366">
        <v>3</v>
      </c>
      <c r="E4366" t="s">
        <v>2823</v>
      </c>
    </row>
    <row r="4367" spans="2:5">
      <c r="B4367" s="65" t="str">
        <f t="shared" si="68"/>
        <v>doc-979:4</v>
      </c>
      <c r="C4367" t="s">
        <v>9045</v>
      </c>
      <c r="D4367">
        <v>4</v>
      </c>
      <c r="E4367" t="s">
        <v>274</v>
      </c>
    </row>
    <row r="4368" spans="2:5">
      <c r="B4368" s="65" t="str">
        <f t="shared" si="68"/>
        <v>doc-980:1</v>
      </c>
      <c r="C4368" t="s">
        <v>9046</v>
      </c>
      <c r="D4368">
        <v>1</v>
      </c>
      <c r="E4368" t="s">
        <v>2153</v>
      </c>
    </row>
    <row r="4369" spans="2:5">
      <c r="B4369" s="65" t="str">
        <f t="shared" si="68"/>
        <v>doc-980:2</v>
      </c>
      <c r="C4369" t="s">
        <v>9046</v>
      </c>
      <c r="D4369">
        <v>2</v>
      </c>
      <c r="E4369" t="s">
        <v>2095</v>
      </c>
    </row>
    <row r="4370" spans="2:5">
      <c r="B4370" s="65" t="str">
        <f t="shared" si="68"/>
        <v>doc-980:3</v>
      </c>
      <c r="C4370" t="s">
        <v>9046</v>
      </c>
      <c r="D4370">
        <v>3</v>
      </c>
      <c r="E4370" t="s">
        <v>2821</v>
      </c>
    </row>
    <row r="4371" spans="2:5">
      <c r="B4371" s="65" t="str">
        <f t="shared" si="68"/>
        <v>doc-980:4</v>
      </c>
      <c r="C4371" t="s">
        <v>9046</v>
      </c>
      <c r="D4371">
        <v>4</v>
      </c>
      <c r="E4371" t="s">
        <v>2823</v>
      </c>
    </row>
    <row r="4372" spans="2:5">
      <c r="B4372" s="65" t="str">
        <f t="shared" si="68"/>
        <v>doc-981:1</v>
      </c>
      <c r="C4372" t="s">
        <v>9047</v>
      </c>
      <c r="D4372">
        <v>1</v>
      </c>
      <c r="E4372" t="s">
        <v>2573</v>
      </c>
    </row>
    <row r="4373" spans="2:5">
      <c r="B4373" s="65" t="str">
        <f t="shared" si="68"/>
        <v>doc-981:2</v>
      </c>
      <c r="C4373" t="s">
        <v>9047</v>
      </c>
      <c r="D4373">
        <v>2</v>
      </c>
      <c r="E4373" t="s">
        <v>2641</v>
      </c>
    </row>
    <row r="4374" spans="2:5">
      <c r="B4374" s="65" t="str">
        <f t="shared" si="68"/>
        <v>doc-983:1</v>
      </c>
      <c r="C4374" t="s">
        <v>9048</v>
      </c>
      <c r="D4374">
        <v>1</v>
      </c>
      <c r="E4374" t="s">
        <v>1694</v>
      </c>
    </row>
    <row r="4375" spans="2:5">
      <c r="B4375" s="65" t="str">
        <f t="shared" si="68"/>
        <v>doc-983:2</v>
      </c>
      <c r="C4375" t="s">
        <v>9048</v>
      </c>
      <c r="D4375">
        <v>2</v>
      </c>
      <c r="E4375" t="s">
        <v>1997</v>
      </c>
    </row>
    <row r="4376" spans="2:5">
      <c r="B4376" s="65" t="str">
        <f t="shared" si="68"/>
        <v>doc-983:3</v>
      </c>
      <c r="C4376" t="s">
        <v>9048</v>
      </c>
      <c r="D4376">
        <v>3</v>
      </c>
      <c r="E4376" t="s">
        <v>1885</v>
      </c>
    </row>
    <row r="4377" spans="2:5">
      <c r="B4377" s="65" t="str">
        <f t="shared" si="68"/>
        <v>doc-983:4</v>
      </c>
      <c r="C4377" t="s">
        <v>9048</v>
      </c>
      <c r="D4377">
        <v>4</v>
      </c>
      <c r="E4377" t="s">
        <v>2095</v>
      </c>
    </row>
    <row r="4378" spans="2:5">
      <c r="B4378" s="65" t="str">
        <f t="shared" si="68"/>
        <v>doc-983:5</v>
      </c>
      <c r="C4378" t="s">
        <v>9048</v>
      </c>
      <c r="D4378">
        <v>5</v>
      </c>
      <c r="E4378" t="s">
        <v>274</v>
      </c>
    </row>
    <row r="4379" spans="2:5">
      <c r="B4379" s="65" t="str">
        <f t="shared" si="68"/>
        <v>doc-984:1</v>
      </c>
      <c r="C4379" t="s">
        <v>9049</v>
      </c>
      <c r="D4379">
        <v>1</v>
      </c>
      <c r="E4379" t="s">
        <v>2001</v>
      </c>
    </row>
    <row r="4380" spans="2:5">
      <c r="B4380" s="65" t="str">
        <f t="shared" si="68"/>
        <v>doc-984:2</v>
      </c>
      <c r="C4380" t="s">
        <v>9049</v>
      </c>
      <c r="D4380">
        <v>2</v>
      </c>
      <c r="E4380" t="s">
        <v>1830</v>
      </c>
    </row>
    <row r="4381" spans="2:5">
      <c r="B4381" s="65" t="str">
        <f t="shared" si="68"/>
        <v>doc-984:3</v>
      </c>
      <c r="C4381" t="s">
        <v>9049</v>
      </c>
      <c r="D4381">
        <v>3</v>
      </c>
      <c r="E4381" t="s">
        <v>2981</v>
      </c>
    </row>
    <row r="4382" spans="2:5">
      <c r="B4382" s="65" t="str">
        <f t="shared" si="68"/>
        <v>doc-985:1</v>
      </c>
      <c r="C4382" t="s">
        <v>9050</v>
      </c>
      <c r="D4382">
        <v>1</v>
      </c>
      <c r="E4382" t="s">
        <v>2086</v>
      </c>
    </row>
    <row r="4383" spans="2:5">
      <c r="B4383" s="65" t="str">
        <f t="shared" si="68"/>
        <v>doc-985:2</v>
      </c>
      <c r="C4383" t="s">
        <v>9050</v>
      </c>
      <c r="D4383">
        <v>2</v>
      </c>
      <c r="E4383" t="s">
        <v>2035</v>
      </c>
    </row>
    <row r="4384" spans="2:5">
      <c r="B4384" s="65" t="str">
        <f t="shared" si="68"/>
        <v>doc-985:3</v>
      </c>
      <c r="C4384" t="s">
        <v>9050</v>
      </c>
      <c r="D4384">
        <v>3</v>
      </c>
      <c r="E4384" t="s">
        <v>2098</v>
      </c>
    </row>
    <row r="4385" spans="2:5">
      <c r="B4385" s="65" t="str">
        <f t="shared" si="68"/>
        <v>doc-985:4</v>
      </c>
      <c r="C4385" t="s">
        <v>9050</v>
      </c>
      <c r="D4385">
        <v>4</v>
      </c>
      <c r="E4385" t="s">
        <v>2066</v>
      </c>
    </row>
    <row r="4386" spans="2:5">
      <c r="B4386" s="65" t="str">
        <f t="shared" si="68"/>
        <v>doc-986a:1</v>
      </c>
      <c r="C4386" t="s">
        <v>9051</v>
      </c>
      <c r="D4386">
        <v>1</v>
      </c>
      <c r="E4386" t="s">
        <v>1383</v>
      </c>
    </row>
    <row r="4387" spans="2:5">
      <c r="B4387" s="65" t="str">
        <f t="shared" si="68"/>
        <v>doc-986a:2</v>
      </c>
      <c r="C4387" t="s">
        <v>9051</v>
      </c>
      <c r="D4387">
        <v>2</v>
      </c>
      <c r="E4387" t="s">
        <v>2773</v>
      </c>
    </row>
    <row r="4388" spans="2:5">
      <c r="B4388" s="65" t="str">
        <f t="shared" si="68"/>
        <v>doc-986a:3</v>
      </c>
      <c r="C4388" t="s">
        <v>9051</v>
      </c>
      <c r="D4388">
        <v>3</v>
      </c>
      <c r="E4388" t="s">
        <v>1857</v>
      </c>
    </row>
    <row r="4389" spans="2:5">
      <c r="B4389" s="65" t="str">
        <f t="shared" si="68"/>
        <v>doc-986a:4</v>
      </c>
      <c r="C4389" t="s">
        <v>9051</v>
      </c>
      <c r="D4389">
        <v>4</v>
      </c>
      <c r="E4389" t="s">
        <v>1991</v>
      </c>
    </row>
    <row r="4390" spans="2:5">
      <c r="B4390" s="65" t="str">
        <f t="shared" si="68"/>
        <v>doc-986b:1</v>
      </c>
      <c r="C4390" t="s">
        <v>9052</v>
      </c>
      <c r="D4390">
        <v>1</v>
      </c>
      <c r="E4390" t="s">
        <v>1383</v>
      </c>
    </row>
    <row r="4391" spans="2:5">
      <c r="B4391" s="65" t="str">
        <f t="shared" si="68"/>
        <v>doc-986b:2</v>
      </c>
      <c r="C4391" t="s">
        <v>9052</v>
      </c>
      <c r="D4391">
        <v>2</v>
      </c>
      <c r="E4391" t="s">
        <v>2773</v>
      </c>
    </row>
    <row r="4392" spans="2:5">
      <c r="B4392" s="65" t="str">
        <f t="shared" si="68"/>
        <v>doc-986b:3</v>
      </c>
      <c r="C4392" t="s">
        <v>9052</v>
      </c>
      <c r="D4392">
        <v>3</v>
      </c>
      <c r="E4392" t="s">
        <v>1857</v>
      </c>
    </row>
    <row r="4393" spans="2:5">
      <c r="B4393" s="65" t="str">
        <f t="shared" si="68"/>
        <v>doc-986b:4</v>
      </c>
      <c r="C4393" t="s">
        <v>9052</v>
      </c>
      <c r="D4393">
        <v>4</v>
      </c>
      <c r="E4393" t="s">
        <v>1991</v>
      </c>
    </row>
    <row r="4394" spans="2:5">
      <c r="B4394" s="65" t="str">
        <f t="shared" si="68"/>
        <v>doc-987:1</v>
      </c>
      <c r="C4394" t="s">
        <v>9053</v>
      </c>
      <c r="D4394">
        <v>1</v>
      </c>
      <c r="E4394" t="s">
        <v>1870</v>
      </c>
    </row>
    <row r="4395" spans="2:5">
      <c r="B4395" s="65" t="str">
        <f t="shared" si="68"/>
        <v>doc-987:2</v>
      </c>
      <c r="C4395" t="s">
        <v>9053</v>
      </c>
      <c r="D4395">
        <v>2</v>
      </c>
      <c r="E4395" t="s">
        <v>1950</v>
      </c>
    </row>
    <row r="4396" spans="2:5">
      <c r="B4396" s="65" t="str">
        <f t="shared" si="68"/>
        <v>doc-988:1</v>
      </c>
      <c r="C4396" t="s">
        <v>9054</v>
      </c>
      <c r="D4396">
        <v>1</v>
      </c>
      <c r="E4396" t="s">
        <v>1810</v>
      </c>
    </row>
    <row r="4397" spans="2:5">
      <c r="B4397" s="65" t="str">
        <f t="shared" si="68"/>
        <v>doc-988:2</v>
      </c>
      <c r="C4397" t="s">
        <v>9054</v>
      </c>
      <c r="D4397">
        <v>2</v>
      </c>
      <c r="E4397" t="s">
        <v>1912</v>
      </c>
    </row>
    <row r="4398" spans="2:5">
      <c r="B4398" s="65" t="str">
        <f t="shared" si="68"/>
        <v>doc-988:3</v>
      </c>
      <c r="C4398" t="s">
        <v>9054</v>
      </c>
      <c r="D4398">
        <v>3</v>
      </c>
      <c r="E4398" t="s">
        <v>1870</v>
      </c>
    </row>
    <row r="4399" spans="2:5">
      <c r="B4399" s="65" t="str">
        <f t="shared" si="68"/>
        <v>doc-989:1</v>
      </c>
      <c r="C4399" t="s">
        <v>9055</v>
      </c>
      <c r="D4399">
        <v>1</v>
      </c>
      <c r="E4399" t="s">
        <v>2636</v>
      </c>
    </row>
    <row r="4400" spans="2:5">
      <c r="B4400" s="65" t="str">
        <f t="shared" si="68"/>
        <v>doc-989:2</v>
      </c>
      <c r="C4400" t="s">
        <v>9055</v>
      </c>
      <c r="D4400">
        <v>2</v>
      </c>
      <c r="E4400" t="s">
        <v>2641</v>
      </c>
    </row>
    <row r="4401" spans="2:5">
      <c r="B4401" s="65" t="str">
        <f t="shared" si="68"/>
        <v>doc-989:3</v>
      </c>
      <c r="C4401" t="s">
        <v>9055</v>
      </c>
      <c r="D4401">
        <v>3</v>
      </c>
      <c r="E4401" t="s">
        <v>1778</v>
      </c>
    </row>
    <row r="4402" spans="2:5">
      <c r="B4402" s="65" t="str">
        <f t="shared" si="68"/>
        <v>doc-990:1</v>
      </c>
      <c r="C4402" t="s">
        <v>9056</v>
      </c>
      <c r="D4402">
        <v>1</v>
      </c>
      <c r="E4402" t="s">
        <v>2691</v>
      </c>
    </row>
    <row r="4403" spans="2:5">
      <c r="B4403" s="65" t="str">
        <f t="shared" si="68"/>
        <v>doc-990:2</v>
      </c>
      <c r="C4403" t="s">
        <v>9056</v>
      </c>
      <c r="D4403">
        <v>2</v>
      </c>
      <c r="E4403" t="s">
        <v>2641</v>
      </c>
    </row>
    <row r="4404" spans="2:5">
      <c r="B4404" s="65" t="str">
        <f t="shared" si="68"/>
        <v>doc-991:1</v>
      </c>
      <c r="C4404" t="s">
        <v>9057</v>
      </c>
      <c r="D4404">
        <v>1</v>
      </c>
      <c r="E4404" t="s">
        <v>2907</v>
      </c>
    </row>
    <row r="4405" spans="2:5">
      <c r="B4405" s="65" t="str">
        <f t="shared" si="68"/>
        <v>doc-991:2</v>
      </c>
      <c r="C4405" t="s">
        <v>9057</v>
      </c>
      <c r="D4405">
        <v>2</v>
      </c>
      <c r="E4405" t="s">
        <v>276</v>
      </c>
    </row>
    <row r="4406" spans="2:5">
      <c r="B4406" s="65" t="str">
        <f t="shared" si="68"/>
        <v>doc-991:3</v>
      </c>
      <c r="C4406" t="s">
        <v>9057</v>
      </c>
      <c r="D4406">
        <v>3</v>
      </c>
      <c r="E4406" t="s">
        <v>2913</v>
      </c>
    </row>
    <row r="4407" spans="2:5">
      <c r="B4407" s="65" t="str">
        <f t="shared" si="68"/>
        <v>doc-991:4</v>
      </c>
      <c r="C4407" t="s">
        <v>9057</v>
      </c>
      <c r="D4407">
        <v>4</v>
      </c>
      <c r="E4407" t="s">
        <v>1391</v>
      </c>
    </row>
    <row r="4408" spans="2:5">
      <c r="B4408" s="65" t="str">
        <f t="shared" si="68"/>
        <v>doc-992:1</v>
      </c>
      <c r="C4408" t="s">
        <v>9058</v>
      </c>
      <c r="D4408">
        <v>1</v>
      </c>
      <c r="E4408" t="s">
        <v>1731</v>
      </c>
    </row>
    <row r="4409" spans="2:5">
      <c r="B4409" s="65" t="str">
        <f t="shared" si="68"/>
        <v>doc-992:2</v>
      </c>
      <c r="C4409" t="s">
        <v>9058</v>
      </c>
      <c r="D4409">
        <v>2</v>
      </c>
      <c r="E4409" t="s">
        <v>1749</v>
      </c>
    </row>
    <row r="4410" spans="2:5">
      <c r="B4410" s="65" t="str">
        <f t="shared" si="68"/>
        <v>doc-992:3</v>
      </c>
      <c r="C4410" t="s">
        <v>9058</v>
      </c>
      <c r="D4410">
        <v>3</v>
      </c>
      <c r="E4410" t="s">
        <v>1198</v>
      </c>
    </row>
    <row r="4411" spans="2:5">
      <c r="B4411" s="65" t="str">
        <f t="shared" si="68"/>
        <v>doc-992:4</v>
      </c>
      <c r="C4411" t="s">
        <v>9058</v>
      </c>
      <c r="D4411">
        <v>4</v>
      </c>
      <c r="E4411" t="s">
        <v>1190</v>
      </c>
    </row>
    <row r="4412" spans="2:5">
      <c r="B4412" s="65" t="str">
        <f t="shared" si="68"/>
        <v>doc-992:5</v>
      </c>
      <c r="C4412" t="s">
        <v>9058</v>
      </c>
      <c r="D4412">
        <v>5</v>
      </c>
      <c r="E4412" t="s">
        <v>1193</v>
      </c>
    </row>
    <row r="4413" spans="2:5">
      <c r="B4413" s="65" t="str">
        <f t="shared" si="68"/>
        <v>doc-994:1</v>
      </c>
      <c r="C4413" t="s">
        <v>9059</v>
      </c>
      <c r="D4413">
        <v>1</v>
      </c>
      <c r="E4413" t="s">
        <v>2061</v>
      </c>
    </row>
    <row r="4414" spans="2:5">
      <c r="B4414" s="65" t="str">
        <f t="shared" si="68"/>
        <v>doc-994:2</v>
      </c>
      <c r="C4414" t="s">
        <v>9059</v>
      </c>
      <c r="D4414">
        <v>2</v>
      </c>
      <c r="E4414" t="s">
        <v>1101</v>
      </c>
    </row>
    <row r="4415" spans="2:5">
      <c r="B4415" s="65" t="str">
        <f t="shared" si="68"/>
        <v>doc-994:3</v>
      </c>
      <c r="C4415" t="s">
        <v>9059</v>
      </c>
      <c r="D4415">
        <v>3</v>
      </c>
      <c r="E4415" t="s">
        <v>2638</v>
      </c>
    </row>
    <row r="4416" spans="2:5">
      <c r="B4416" s="65" t="str">
        <f t="shared" si="68"/>
        <v>doc-994:4</v>
      </c>
      <c r="C4416" t="s">
        <v>9059</v>
      </c>
      <c r="D4416">
        <v>4</v>
      </c>
      <c r="E4416" t="s">
        <v>1637</v>
      </c>
    </row>
    <row r="4417" spans="2:5">
      <c r="B4417" s="65" t="str">
        <f t="shared" si="68"/>
        <v>doc-995:1</v>
      </c>
      <c r="C4417" t="s">
        <v>9060</v>
      </c>
      <c r="D4417">
        <v>1</v>
      </c>
      <c r="E4417" t="s">
        <v>2429</v>
      </c>
    </row>
    <row r="4418" spans="2:5">
      <c r="B4418" s="65" t="str">
        <f t="shared" si="68"/>
        <v>doc-995:2</v>
      </c>
      <c r="C4418" t="s">
        <v>9060</v>
      </c>
      <c r="D4418">
        <v>2</v>
      </c>
      <c r="E4418" t="s">
        <v>2443</v>
      </c>
    </row>
    <row r="4419" spans="2:5">
      <c r="B4419" s="65" t="str">
        <f t="shared" si="68"/>
        <v>doc-995:3</v>
      </c>
      <c r="C4419" t="s">
        <v>9060</v>
      </c>
      <c r="D4419">
        <v>3</v>
      </c>
      <c r="E4419" t="s">
        <v>2407</v>
      </c>
    </row>
    <row r="4420" spans="2:5">
      <c r="B4420" s="65" t="str">
        <f t="shared" ref="B4420:B4483" si="69">$C4420&amp;":"&amp;$D4420</f>
        <v>doc-996:1</v>
      </c>
      <c r="C4420" t="s">
        <v>9061</v>
      </c>
      <c r="D4420">
        <v>1</v>
      </c>
      <c r="E4420" t="s">
        <v>2429</v>
      </c>
    </row>
    <row r="4421" spans="2:5">
      <c r="B4421" s="65" t="str">
        <f t="shared" si="69"/>
        <v>doc-996:2</v>
      </c>
      <c r="C4421" t="s">
        <v>9061</v>
      </c>
      <c r="D4421">
        <v>2</v>
      </c>
      <c r="E4421" t="s">
        <v>2443</v>
      </c>
    </row>
    <row r="4422" spans="2:5">
      <c r="B4422" s="65" t="str">
        <f t="shared" si="69"/>
        <v>doc-996:3</v>
      </c>
      <c r="C4422" t="s">
        <v>9061</v>
      </c>
      <c r="D4422">
        <v>3</v>
      </c>
      <c r="E4422" t="s">
        <v>2458</v>
      </c>
    </row>
    <row r="4423" spans="2:5">
      <c r="B4423" s="65" t="str">
        <f t="shared" si="69"/>
        <v>doc-996:4</v>
      </c>
      <c r="C4423" t="s">
        <v>9061</v>
      </c>
      <c r="D4423">
        <v>4</v>
      </c>
      <c r="E4423" t="s">
        <v>3035</v>
      </c>
    </row>
    <row r="4424" spans="2:5">
      <c r="B4424" s="65" t="str">
        <f t="shared" si="69"/>
        <v>doc-996:5</v>
      </c>
      <c r="C4424" t="s">
        <v>9061</v>
      </c>
      <c r="D4424">
        <v>5</v>
      </c>
      <c r="E4424" t="s">
        <v>79</v>
      </c>
    </row>
    <row r="4425" spans="2:5">
      <c r="B4425" s="65" t="str">
        <f t="shared" si="69"/>
        <v>doc-996:6</v>
      </c>
      <c r="C4425" t="s">
        <v>9061</v>
      </c>
      <c r="D4425">
        <v>6</v>
      </c>
      <c r="E4425" t="s">
        <v>1724</v>
      </c>
    </row>
    <row r="4426" spans="2:5">
      <c r="B4426" s="65" t="str">
        <f t="shared" si="69"/>
        <v>doc-997:1</v>
      </c>
      <c r="C4426" t="s">
        <v>9062</v>
      </c>
      <c r="D4426">
        <v>1</v>
      </c>
      <c r="E4426" t="s">
        <v>2150</v>
      </c>
    </row>
    <row r="4427" spans="2:5">
      <c r="B4427" s="65" t="str">
        <f t="shared" si="69"/>
        <v>doc-997:2</v>
      </c>
      <c r="C4427" t="s">
        <v>9062</v>
      </c>
      <c r="D4427">
        <v>2</v>
      </c>
      <c r="E4427" t="s">
        <v>2153</v>
      </c>
    </row>
    <row r="4428" spans="2:5">
      <c r="B4428" s="65" t="str">
        <f t="shared" si="69"/>
        <v>doc-997:3</v>
      </c>
      <c r="C4428" t="s">
        <v>9062</v>
      </c>
      <c r="D4428">
        <v>3</v>
      </c>
      <c r="E4428" t="s">
        <v>2095</v>
      </c>
    </row>
    <row r="4429" spans="2:5">
      <c r="B4429" s="65" t="str">
        <f t="shared" si="69"/>
        <v>doc-998:1</v>
      </c>
      <c r="C4429" t="s">
        <v>9063</v>
      </c>
      <c r="D4429">
        <v>1</v>
      </c>
      <c r="E4429" t="s">
        <v>2817</v>
      </c>
    </row>
    <row r="4430" spans="2:5">
      <c r="B4430" s="65" t="str">
        <f t="shared" si="69"/>
        <v>doc-998:2</v>
      </c>
      <c r="C4430" t="s">
        <v>9063</v>
      </c>
      <c r="D4430">
        <v>2</v>
      </c>
      <c r="E4430" t="s">
        <v>2821</v>
      </c>
    </row>
    <row r="4431" spans="2:5">
      <c r="B4431" s="65" t="str">
        <f t="shared" si="69"/>
        <v>doc-998:3</v>
      </c>
      <c r="C4431" t="s">
        <v>9063</v>
      </c>
      <c r="D4431">
        <v>3</v>
      </c>
      <c r="E4431" t="s">
        <v>2805</v>
      </c>
    </row>
    <row r="4432" spans="2:5">
      <c r="B4432" s="65" t="str">
        <f t="shared" si="69"/>
        <v>doc-998:4</v>
      </c>
      <c r="C4432" t="s">
        <v>9063</v>
      </c>
      <c r="D4432">
        <v>4</v>
      </c>
      <c r="E4432" t="s">
        <v>2823</v>
      </c>
    </row>
    <row r="4433" spans="2:5">
      <c r="B4433" s="65" t="str">
        <f t="shared" si="69"/>
        <v>doc-998:5</v>
      </c>
      <c r="C4433" t="s">
        <v>9063</v>
      </c>
      <c r="D4433">
        <v>5</v>
      </c>
      <c r="E4433" t="s">
        <v>2841</v>
      </c>
    </row>
    <row r="4434" spans="2:5">
      <c r="B4434" s="65" t="str">
        <f t="shared" si="69"/>
        <v>doc-999a:1</v>
      </c>
      <c r="C4434" t="s">
        <v>9064</v>
      </c>
      <c r="D4434">
        <v>1</v>
      </c>
      <c r="E4434" t="s">
        <v>2707</v>
      </c>
    </row>
    <row r="4435" spans="2:5">
      <c r="B4435" s="65" t="str">
        <f t="shared" si="69"/>
        <v>doc-999a:2</v>
      </c>
      <c r="C4435" t="s">
        <v>9064</v>
      </c>
      <c r="D4435">
        <v>2</v>
      </c>
      <c r="E4435" t="s">
        <v>2691</v>
      </c>
    </row>
    <row r="4436" spans="2:5">
      <c r="B4436" s="65" t="str">
        <f t="shared" si="69"/>
        <v>doc-999a:3</v>
      </c>
      <c r="C4436" t="s">
        <v>9064</v>
      </c>
      <c r="D4436">
        <v>3</v>
      </c>
      <c r="E4436" t="s">
        <v>2641</v>
      </c>
    </row>
    <row r="4437" spans="2:5">
      <c r="B4437" s="65" t="str">
        <f t="shared" si="69"/>
        <v>doc-999a:4</v>
      </c>
      <c r="C4437" t="s">
        <v>9064</v>
      </c>
      <c r="D4437">
        <v>4</v>
      </c>
      <c r="E4437" t="s">
        <v>1673</v>
      </c>
    </row>
    <row r="4438" spans="2:5">
      <c r="B4438" s="65" t="str">
        <f t="shared" si="69"/>
        <v>doc-x0001:1</v>
      </c>
      <c r="C4438" t="s">
        <v>9065</v>
      </c>
      <c r="D4438">
        <v>1</v>
      </c>
      <c r="E4438" t="s">
        <v>1830</v>
      </c>
    </row>
    <row r="4439" spans="2:5">
      <c r="B4439" s="65" t="str">
        <f t="shared" si="69"/>
        <v>doc-x0001:2</v>
      </c>
      <c r="C4439" t="s">
        <v>9065</v>
      </c>
      <c r="D4439">
        <v>2</v>
      </c>
      <c r="E4439" t="s">
        <v>1159</v>
      </c>
    </row>
    <row r="4440" spans="2:5">
      <c r="B4440" s="65" t="str">
        <f t="shared" si="69"/>
        <v>doc-x0001:3</v>
      </c>
      <c r="C4440" t="s">
        <v>9065</v>
      </c>
      <c r="D4440">
        <v>3</v>
      </c>
      <c r="E4440" t="s">
        <v>107</v>
      </c>
    </row>
    <row r="4441" spans="2:5">
      <c r="B4441" s="65" t="str">
        <f t="shared" si="69"/>
        <v>doc-x0001:4</v>
      </c>
      <c r="C4441" t="s">
        <v>9065</v>
      </c>
      <c r="D4441">
        <v>4</v>
      </c>
      <c r="E4441" t="s">
        <v>274</v>
      </c>
    </row>
    <row r="4442" spans="2:5">
      <c r="B4442" s="65" t="str">
        <f t="shared" si="69"/>
        <v>doc-x0001:5</v>
      </c>
      <c r="C4442" t="s">
        <v>9065</v>
      </c>
      <c r="D4442">
        <v>5</v>
      </c>
      <c r="E4442" t="s">
        <v>1058</v>
      </c>
    </row>
    <row r="4443" spans="2:5">
      <c r="B4443" s="65" t="str">
        <f t="shared" si="69"/>
        <v>doc-x0002:1</v>
      </c>
      <c r="C4443" t="s">
        <v>9066</v>
      </c>
      <c r="D4443">
        <v>1</v>
      </c>
      <c r="E4443" t="s">
        <v>1830</v>
      </c>
    </row>
    <row r="4444" spans="2:5">
      <c r="B4444" s="65" t="str">
        <f t="shared" si="69"/>
        <v>doc-x0002:2</v>
      </c>
      <c r="C4444" t="s">
        <v>9066</v>
      </c>
      <c r="D4444">
        <v>2</v>
      </c>
      <c r="E4444" t="s">
        <v>107</v>
      </c>
    </row>
    <row r="4445" spans="2:5">
      <c r="B4445" s="65" t="str">
        <f t="shared" si="69"/>
        <v>doc-x0002:3</v>
      </c>
      <c r="C4445" t="s">
        <v>9066</v>
      </c>
      <c r="D4445">
        <v>3</v>
      </c>
      <c r="E4445" t="s">
        <v>1058</v>
      </c>
    </row>
    <row r="4446" spans="2:5">
      <c r="B4446" s="65" t="str">
        <f t="shared" si="69"/>
        <v>doc-x0002:4</v>
      </c>
      <c r="C4446" t="s">
        <v>9066</v>
      </c>
      <c r="D4446">
        <v>4</v>
      </c>
      <c r="E4446" t="s">
        <v>1524</v>
      </c>
    </row>
    <row r="4447" spans="2:5">
      <c r="B4447" s="65" t="str">
        <f t="shared" si="69"/>
        <v>doc-x0003:1</v>
      </c>
      <c r="C4447" t="s">
        <v>9067</v>
      </c>
      <c r="D4447">
        <v>1</v>
      </c>
      <c r="E4447" t="s">
        <v>107</v>
      </c>
    </row>
    <row r="4448" spans="2:5">
      <c r="B4448" s="65" t="str">
        <f t="shared" si="69"/>
        <v>doc-x0003:2</v>
      </c>
      <c r="C4448" t="s">
        <v>9067</v>
      </c>
      <c r="D4448">
        <v>2</v>
      </c>
      <c r="E4448" t="s">
        <v>1058</v>
      </c>
    </row>
    <row r="4449" spans="2:5">
      <c r="B4449" s="65" t="str">
        <f t="shared" si="69"/>
        <v>doc-x0003:3</v>
      </c>
      <c r="C4449" t="s">
        <v>9067</v>
      </c>
      <c r="D4449">
        <v>3</v>
      </c>
      <c r="E4449" t="s">
        <v>1830</v>
      </c>
    </row>
    <row r="4450" spans="2:5">
      <c r="B4450" s="65" t="str">
        <f t="shared" si="69"/>
        <v>doc-x0003:4</v>
      </c>
      <c r="C4450" t="s">
        <v>9067</v>
      </c>
      <c r="D4450">
        <v>4</v>
      </c>
      <c r="E4450" t="s">
        <v>1524</v>
      </c>
    </row>
    <row r="4451" spans="2:5">
      <c r="B4451" s="65" t="str">
        <f t="shared" si="69"/>
        <v>doc-x0004:1</v>
      </c>
      <c r="C4451" t="s">
        <v>9068</v>
      </c>
      <c r="D4451">
        <v>1</v>
      </c>
      <c r="E4451" t="s">
        <v>1721</v>
      </c>
    </row>
    <row r="4452" spans="2:5">
      <c r="B4452" s="65" t="str">
        <f t="shared" si="69"/>
        <v>doc-x0004:2</v>
      </c>
      <c r="C4452" t="s">
        <v>9068</v>
      </c>
      <c r="D4452">
        <v>2</v>
      </c>
      <c r="E4452" t="s">
        <v>279</v>
      </c>
    </row>
    <row r="4453" spans="2:5">
      <c r="B4453" s="65" t="str">
        <f t="shared" si="69"/>
        <v>doc-x0004:3</v>
      </c>
      <c r="C4453" t="s">
        <v>9068</v>
      </c>
      <c r="D4453">
        <v>3</v>
      </c>
      <c r="E4453" t="s">
        <v>1711</v>
      </c>
    </row>
    <row r="4454" spans="2:5">
      <c r="B4454" s="65" t="str">
        <f t="shared" si="69"/>
        <v>doc-x0004:4</v>
      </c>
      <c r="C4454" t="s">
        <v>9068</v>
      </c>
      <c r="D4454">
        <v>4</v>
      </c>
      <c r="E4454" t="s">
        <v>1706</v>
      </c>
    </row>
    <row r="4455" spans="2:5">
      <c r="B4455" s="65" t="str">
        <f t="shared" si="69"/>
        <v>doc-x0004:5</v>
      </c>
      <c r="C4455" t="s">
        <v>9068</v>
      </c>
      <c r="D4455">
        <v>5</v>
      </c>
      <c r="E4455" t="s">
        <v>1830</v>
      </c>
    </row>
    <row r="4456" spans="2:5">
      <c r="B4456" s="65" t="str">
        <f t="shared" si="69"/>
        <v>doc-x0004:6</v>
      </c>
      <c r="C4456" t="s">
        <v>9068</v>
      </c>
      <c r="D4456">
        <v>6</v>
      </c>
      <c r="E4456" t="s">
        <v>1977</v>
      </c>
    </row>
    <row r="4457" spans="2:5">
      <c r="B4457" s="65" t="str">
        <f t="shared" si="69"/>
        <v>doc-x0004:7</v>
      </c>
      <c r="C4457" t="s">
        <v>9068</v>
      </c>
      <c r="D4457">
        <v>7</v>
      </c>
      <c r="E4457" t="s">
        <v>1058</v>
      </c>
    </row>
    <row r="4458" spans="2:5">
      <c r="B4458" s="65" t="str">
        <f t="shared" si="69"/>
        <v>doc-x0004:8</v>
      </c>
      <c r="C4458" t="s">
        <v>9068</v>
      </c>
      <c r="D4458">
        <v>8</v>
      </c>
      <c r="E4458" t="s">
        <v>107</v>
      </c>
    </row>
    <row r="4459" spans="2:5">
      <c r="B4459" s="65" t="str">
        <f t="shared" si="69"/>
        <v>doc-x0005:1</v>
      </c>
      <c r="C4459" t="s">
        <v>9069</v>
      </c>
      <c r="D4459">
        <v>1</v>
      </c>
      <c r="E4459" t="s">
        <v>1830</v>
      </c>
    </row>
    <row r="4460" spans="2:5">
      <c r="B4460" s="65" t="str">
        <f t="shared" si="69"/>
        <v>doc-x0005:2</v>
      </c>
      <c r="C4460" t="s">
        <v>9069</v>
      </c>
      <c r="D4460">
        <v>2</v>
      </c>
      <c r="E4460" t="s">
        <v>1058</v>
      </c>
    </row>
    <row r="4461" spans="2:5">
      <c r="B4461" s="65" t="str">
        <f t="shared" si="69"/>
        <v>doc-x0005:3</v>
      </c>
      <c r="C4461" t="s">
        <v>9069</v>
      </c>
      <c r="D4461">
        <v>3</v>
      </c>
      <c r="E4461" t="s">
        <v>107</v>
      </c>
    </row>
    <row r="4462" spans="2:5">
      <c r="B4462" s="65" t="str">
        <f t="shared" si="69"/>
        <v>doc-x0006:1</v>
      </c>
      <c r="C4462" t="s">
        <v>6189</v>
      </c>
      <c r="D4462">
        <v>1</v>
      </c>
      <c r="E4462" t="s">
        <v>1962</v>
      </c>
    </row>
    <row r="4463" spans="2:5">
      <c r="B4463" s="65" t="str">
        <f t="shared" si="69"/>
        <v>doc-x0006:2</v>
      </c>
      <c r="C4463" t="s">
        <v>6189</v>
      </c>
      <c r="D4463">
        <v>2</v>
      </c>
      <c r="E4463" t="s">
        <v>2134</v>
      </c>
    </row>
    <row r="4464" spans="2:5">
      <c r="B4464" s="65" t="str">
        <f t="shared" si="69"/>
        <v>doc-x0006:3</v>
      </c>
      <c r="C4464" t="s">
        <v>6189</v>
      </c>
      <c r="D4464">
        <v>3</v>
      </c>
      <c r="E4464" t="s">
        <v>1997</v>
      </c>
    </row>
    <row r="4465" spans="2:5">
      <c r="B4465" s="65" t="str">
        <f t="shared" si="69"/>
        <v>doc-x0006:4</v>
      </c>
      <c r="C4465" t="s">
        <v>6189</v>
      </c>
      <c r="D4465">
        <v>4</v>
      </c>
      <c r="E4465" t="s">
        <v>1918</v>
      </c>
    </row>
    <row r="4466" spans="2:5">
      <c r="B4466" s="65" t="str">
        <f t="shared" si="69"/>
        <v>doc-x0006:5</v>
      </c>
      <c r="C4466" t="s">
        <v>6189</v>
      </c>
      <c r="D4466">
        <v>5</v>
      </c>
      <c r="E4466" t="s">
        <v>1079</v>
      </c>
    </row>
    <row r="4467" spans="2:5">
      <c r="B4467" s="65" t="str">
        <f t="shared" si="69"/>
        <v>doc-x0006:6</v>
      </c>
      <c r="C4467" t="s">
        <v>6189</v>
      </c>
      <c r="D4467">
        <v>6</v>
      </c>
      <c r="E4467" t="s">
        <v>2095</v>
      </c>
    </row>
    <row r="4468" spans="2:5">
      <c r="B4468" s="65" t="str">
        <f t="shared" si="69"/>
        <v>doc-x0007:1</v>
      </c>
      <c r="C4468" t="s">
        <v>9070</v>
      </c>
      <c r="D4468">
        <v>1</v>
      </c>
      <c r="E4468" t="s">
        <v>2134</v>
      </c>
    </row>
    <row r="4469" spans="2:5">
      <c r="B4469" s="65" t="str">
        <f t="shared" si="69"/>
        <v>doc-x0007:2</v>
      </c>
      <c r="C4469" t="s">
        <v>9070</v>
      </c>
      <c r="D4469">
        <v>2</v>
      </c>
      <c r="E4469" t="s">
        <v>1079</v>
      </c>
    </row>
    <row r="4470" spans="2:5">
      <c r="B4470" s="65" t="str">
        <f t="shared" si="69"/>
        <v>doc-x0007:3</v>
      </c>
      <c r="C4470" t="s">
        <v>9070</v>
      </c>
      <c r="D4470">
        <v>3</v>
      </c>
      <c r="E4470" t="s">
        <v>1962</v>
      </c>
    </row>
    <row r="4471" spans="2:5">
      <c r="B4471" s="65" t="str">
        <f t="shared" si="69"/>
        <v>doc-x0007:4</v>
      </c>
      <c r="C4471" t="s">
        <v>9070</v>
      </c>
      <c r="D4471">
        <v>4</v>
      </c>
      <c r="E4471" t="s">
        <v>1997</v>
      </c>
    </row>
    <row r="4472" spans="2:5">
      <c r="B4472" s="65" t="str">
        <f t="shared" si="69"/>
        <v>doc-x0007:5</v>
      </c>
      <c r="C4472" t="s">
        <v>9070</v>
      </c>
      <c r="D4472">
        <v>5</v>
      </c>
      <c r="E4472" t="s">
        <v>2095</v>
      </c>
    </row>
    <row r="4473" spans="2:5">
      <c r="B4473" s="65" t="str">
        <f t="shared" si="69"/>
        <v>doc-x0008:1</v>
      </c>
      <c r="C4473" t="s">
        <v>9071</v>
      </c>
      <c r="D4473">
        <v>1</v>
      </c>
      <c r="E4473" t="s">
        <v>1843</v>
      </c>
    </row>
    <row r="4474" spans="2:5">
      <c r="B4474" s="65" t="str">
        <f t="shared" si="69"/>
        <v>doc-x0008:2</v>
      </c>
      <c r="C4474" t="s">
        <v>9071</v>
      </c>
      <c r="D4474">
        <v>2</v>
      </c>
      <c r="E4474" t="s">
        <v>1079</v>
      </c>
    </row>
    <row r="4475" spans="2:5">
      <c r="B4475" s="65" t="str">
        <f t="shared" si="69"/>
        <v>doc-x0008:3</v>
      </c>
      <c r="C4475" t="s">
        <v>9071</v>
      </c>
      <c r="D4475">
        <v>3</v>
      </c>
      <c r="E4475" t="s">
        <v>1962</v>
      </c>
    </row>
    <row r="4476" spans="2:5">
      <c r="B4476" s="65" t="str">
        <f t="shared" si="69"/>
        <v>doc-x0008:4</v>
      </c>
      <c r="C4476" t="s">
        <v>9071</v>
      </c>
      <c r="D4476">
        <v>4</v>
      </c>
      <c r="E4476" t="s">
        <v>2134</v>
      </c>
    </row>
    <row r="4477" spans="2:5">
      <c r="B4477" s="65" t="str">
        <f t="shared" si="69"/>
        <v>doc-x0008:5</v>
      </c>
      <c r="C4477" t="s">
        <v>9071</v>
      </c>
      <c r="D4477">
        <v>5</v>
      </c>
      <c r="E4477" t="s">
        <v>1997</v>
      </c>
    </row>
    <row r="4478" spans="2:5">
      <c r="B4478" s="65" t="str">
        <f t="shared" si="69"/>
        <v>doc-x0009:1</v>
      </c>
      <c r="C4478" t="s">
        <v>6195</v>
      </c>
      <c r="D4478">
        <v>1</v>
      </c>
      <c r="E4478" t="s">
        <v>2104</v>
      </c>
    </row>
    <row r="4479" spans="2:5">
      <c r="B4479" s="65" t="str">
        <f t="shared" si="69"/>
        <v>doc-x0009:2</v>
      </c>
      <c r="C4479" t="s">
        <v>6195</v>
      </c>
      <c r="D4479">
        <v>2</v>
      </c>
      <c r="E4479" t="s">
        <v>1997</v>
      </c>
    </row>
    <row r="4480" spans="2:5">
      <c r="B4480" s="65" t="str">
        <f t="shared" si="69"/>
        <v>doc-x0009:3</v>
      </c>
      <c r="C4480" t="s">
        <v>6195</v>
      </c>
      <c r="D4480">
        <v>3</v>
      </c>
      <c r="E4480" t="s">
        <v>274</v>
      </c>
    </row>
    <row r="4481" spans="2:5">
      <c r="B4481" s="65" t="str">
        <f t="shared" si="69"/>
        <v>doc-x0009:4</v>
      </c>
      <c r="C4481" t="s">
        <v>6195</v>
      </c>
      <c r="D4481">
        <v>4</v>
      </c>
      <c r="E4481" t="s">
        <v>2823</v>
      </c>
    </row>
    <row r="4482" spans="2:5">
      <c r="B4482" s="65" t="str">
        <f t="shared" si="69"/>
        <v>doc-x0009:5</v>
      </c>
      <c r="C4482" t="s">
        <v>6195</v>
      </c>
      <c r="D4482">
        <v>5</v>
      </c>
      <c r="E4482" t="s">
        <v>2095</v>
      </c>
    </row>
    <row r="4483" spans="2:5">
      <c r="B4483" s="65" t="str">
        <f t="shared" si="69"/>
        <v>doc-x0010:1</v>
      </c>
      <c r="C4483" t="s">
        <v>6201</v>
      </c>
      <c r="D4483">
        <v>1</v>
      </c>
      <c r="E4483" t="s">
        <v>2104</v>
      </c>
    </row>
    <row r="4484" spans="2:5">
      <c r="B4484" s="65" t="str">
        <f t="shared" ref="B4484:B4547" si="70">$C4484&amp;":"&amp;$D4484</f>
        <v>doc-x0010:2</v>
      </c>
      <c r="C4484" t="s">
        <v>6201</v>
      </c>
      <c r="D4484">
        <v>2</v>
      </c>
      <c r="E4484" t="s">
        <v>1997</v>
      </c>
    </row>
    <row r="4485" spans="2:5">
      <c r="B4485" s="65" t="str">
        <f t="shared" si="70"/>
        <v>doc-x0010:3</v>
      </c>
      <c r="C4485" t="s">
        <v>6201</v>
      </c>
      <c r="D4485">
        <v>3</v>
      </c>
      <c r="E4485" t="s">
        <v>2095</v>
      </c>
    </row>
    <row r="4486" spans="2:5">
      <c r="B4486" s="65" t="str">
        <f t="shared" si="70"/>
        <v>doc-x0010:4</v>
      </c>
      <c r="C4486" t="s">
        <v>6201</v>
      </c>
      <c r="D4486">
        <v>4</v>
      </c>
      <c r="E4486" t="s">
        <v>274</v>
      </c>
    </row>
    <row r="4487" spans="2:5">
      <c r="B4487" s="65" t="str">
        <f t="shared" si="70"/>
        <v>doc-x0010:5</v>
      </c>
      <c r="C4487" t="s">
        <v>6201</v>
      </c>
      <c r="D4487">
        <v>5</v>
      </c>
      <c r="E4487" t="s">
        <v>2823</v>
      </c>
    </row>
    <row r="4488" spans="2:5">
      <c r="B4488" s="65" t="str">
        <f t="shared" si="70"/>
        <v>doc-x0011:1</v>
      </c>
      <c r="C4488" t="s">
        <v>9072</v>
      </c>
      <c r="D4488">
        <v>1</v>
      </c>
      <c r="E4488" t="s">
        <v>1997</v>
      </c>
    </row>
    <row r="4489" spans="2:5">
      <c r="B4489" s="65" t="str">
        <f t="shared" si="70"/>
        <v>doc-x0011:2</v>
      </c>
      <c r="C4489" t="s">
        <v>9072</v>
      </c>
      <c r="D4489">
        <v>2</v>
      </c>
      <c r="E4489" t="s">
        <v>2104</v>
      </c>
    </row>
    <row r="4490" spans="2:5">
      <c r="B4490" s="65" t="str">
        <f t="shared" si="70"/>
        <v>doc-x0011:3</v>
      </c>
      <c r="C4490" t="s">
        <v>9072</v>
      </c>
      <c r="D4490">
        <v>3</v>
      </c>
      <c r="E4490" t="s">
        <v>2044</v>
      </c>
    </row>
    <row r="4491" spans="2:5">
      <c r="B4491" s="65" t="str">
        <f t="shared" si="70"/>
        <v>doc-x0011:4</v>
      </c>
      <c r="C4491" t="s">
        <v>9072</v>
      </c>
      <c r="D4491">
        <v>4</v>
      </c>
      <c r="E4491" t="s">
        <v>2095</v>
      </c>
    </row>
    <row r="4492" spans="2:5">
      <c r="B4492" s="65" t="str">
        <f t="shared" si="70"/>
        <v>doc-x0011:5</v>
      </c>
      <c r="C4492" t="s">
        <v>9072</v>
      </c>
      <c r="D4492">
        <v>5</v>
      </c>
      <c r="E4492" t="s">
        <v>274</v>
      </c>
    </row>
    <row r="4493" spans="2:5">
      <c r="B4493" s="65" t="str">
        <f t="shared" si="70"/>
        <v>doc-x0011:6</v>
      </c>
      <c r="C4493" t="s">
        <v>9072</v>
      </c>
      <c r="D4493">
        <v>6</v>
      </c>
      <c r="E4493" t="s">
        <v>2823</v>
      </c>
    </row>
    <row r="4494" spans="2:5">
      <c r="B4494" s="65" t="str">
        <f t="shared" si="70"/>
        <v>doc-x0012:1</v>
      </c>
      <c r="C4494" t="s">
        <v>9073</v>
      </c>
      <c r="D4494">
        <v>1</v>
      </c>
      <c r="E4494" t="s">
        <v>2131</v>
      </c>
    </row>
    <row r="4495" spans="2:5">
      <c r="B4495" s="65" t="str">
        <f t="shared" si="70"/>
        <v>doc-x0012:2</v>
      </c>
      <c r="C4495" t="s">
        <v>9073</v>
      </c>
      <c r="D4495">
        <v>2</v>
      </c>
      <c r="E4495" t="s">
        <v>2095</v>
      </c>
    </row>
    <row r="4496" spans="2:5">
      <c r="B4496" s="65" t="str">
        <f t="shared" si="70"/>
        <v>doc-x0012:3</v>
      </c>
      <c r="C4496" t="s">
        <v>9073</v>
      </c>
      <c r="D4496">
        <v>3</v>
      </c>
      <c r="E4496" t="s">
        <v>274</v>
      </c>
    </row>
    <row r="4497" spans="2:5">
      <c r="B4497" s="65" t="str">
        <f t="shared" si="70"/>
        <v>doc-x0013:1</v>
      </c>
      <c r="C4497" t="s">
        <v>9074</v>
      </c>
      <c r="D4497">
        <v>1</v>
      </c>
      <c r="E4497" t="s">
        <v>2820</v>
      </c>
    </row>
    <row r="4498" spans="2:5">
      <c r="B4498" s="65" t="str">
        <f t="shared" si="70"/>
        <v>doc-x0013:2</v>
      </c>
      <c r="C4498" t="s">
        <v>9074</v>
      </c>
      <c r="D4498">
        <v>2</v>
      </c>
      <c r="E4498" t="s">
        <v>1997</v>
      </c>
    </row>
    <row r="4499" spans="2:5">
      <c r="B4499" s="65" t="str">
        <f t="shared" si="70"/>
        <v>doc-x0013:3</v>
      </c>
      <c r="C4499" t="s">
        <v>9074</v>
      </c>
      <c r="D4499">
        <v>3</v>
      </c>
      <c r="E4499" t="s">
        <v>274</v>
      </c>
    </row>
    <row r="4500" spans="2:5">
      <c r="B4500" s="65" t="str">
        <f t="shared" si="70"/>
        <v>doc-x0013:4</v>
      </c>
      <c r="C4500" t="s">
        <v>9074</v>
      </c>
      <c r="D4500">
        <v>4</v>
      </c>
      <c r="E4500" t="s">
        <v>2823</v>
      </c>
    </row>
    <row r="4501" spans="2:5">
      <c r="B4501" s="65" t="str">
        <f t="shared" si="70"/>
        <v>doc-x0013:5</v>
      </c>
      <c r="C4501" t="s">
        <v>9074</v>
      </c>
      <c r="D4501">
        <v>5</v>
      </c>
      <c r="E4501" t="s">
        <v>1994</v>
      </c>
    </row>
    <row r="4502" spans="2:5">
      <c r="B4502" s="65" t="str">
        <f t="shared" si="70"/>
        <v>doc-x0013:6</v>
      </c>
      <c r="C4502" t="s">
        <v>9074</v>
      </c>
      <c r="D4502">
        <v>6</v>
      </c>
      <c r="E4502" t="s">
        <v>2947</v>
      </c>
    </row>
    <row r="4503" spans="2:5">
      <c r="B4503" s="65" t="str">
        <f t="shared" si="70"/>
        <v>doc-x0013:7</v>
      </c>
      <c r="C4503" t="s">
        <v>9074</v>
      </c>
      <c r="D4503">
        <v>7</v>
      </c>
      <c r="E4503" t="s">
        <v>1945</v>
      </c>
    </row>
    <row r="4504" spans="2:5">
      <c r="B4504" s="65" t="str">
        <f t="shared" si="70"/>
        <v>doc-x0014:1</v>
      </c>
      <c r="C4504" t="s">
        <v>9075</v>
      </c>
      <c r="D4504">
        <v>1</v>
      </c>
      <c r="E4504" t="s">
        <v>2313</v>
      </c>
    </row>
    <row r="4505" spans="2:5">
      <c r="B4505" s="65" t="str">
        <f t="shared" si="70"/>
        <v>doc-x0014:2</v>
      </c>
      <c r="C4505" t="s">
        <v>9075</v>
      </c>
      <c r="D4505">
        <v>2</v>
      </c>
      <c r="E4505" t="s">
        <v>2266</v>
      </c>
    </row>
    <row r="4506" spans="2:5">
      <c r="B4506" s="65" t="str">
        <f t="shared" si="70"/>
        <v>doc-x0014:3</v>
      </c>
      <c r="C4506" t="s">
        <v>9075</v>
      </c>
      <c r="D4506">
        <v>3</v>
      </c>
      <c r="E4506" t="s">
        <v>2122</v>
      </c>
    </row>
    <row r="4507" spans="2:5">
      <c r="B4507" s="65" t="str">
        <f t="shared" si="70"/>
        <v>doc-x0014:4</v>
      </c>
      <c r="C4507" t="s">
        <v>9075</v>
      </c>
      <c r="D4507">
        <v>4</v>
      </c>
      <c r="E4507" t="s">
        <v>262</v>
      </c>
    </row>
    <row r="4508" spans="2:5">
      <c r="B4508" s="65" t="str">
        <f t="shared" si="70"/>
        <v>doc-x0014:5</v>
      </c>
      <c r="C4508" t="s">
        <v>9075</v>
      </c>
      <c r="D4508">
        <v>5</v>
      </c>
      <c r="E4508" t="s">
        <v>2038</v>
      </c>
    </row>
    <row r="4509" spans="2:5">
      <c r="B4509" s="65" t="str">
        <f t="shared" si="70"/>
        <v>doc-x0014:6</v>
      </c>
      <c r="C4509" t="s">
        <v>9075</v>
      </c>
      <c r="D4509">
        <v>6</v>
      </c>
      <c r="E4509" t="s">
        <v>274</v>
      </c>
    </row>
    <row r="4510" spans="2:5">
      <c r="B4510" s="65" t="str">
        <f t="shared" si="70"/>
        <v>doc-x0015:1</v>
      </c>
      <c r="C4510" t="s">
        <v>9076</v>
      </c>
      <c r="D4510">
        <v>1</v>
      </c>
      <c r="E4510" t="s">
        <v>2131</v>
      </c>
    </row>
    <row r="4511" spans="2:5">
      <c r="B4511" s="65" t="str">
        <f t="shared" si="70"/>
        <v>doc-x0015:2</v>
      </c>
      <c r="C4511" t="s">
        <v>9076</v>
      </c>
      <c r="D4511">
        <v>2</v>
      </c>
      <c r="E4511" t="s">
        <v>2095</v>
      </c>
    </row>
    <row r="4512" spans="2:5">
      <c r="B4512" s="65" t="str">
        <f t="shared" si="70"/>
        <v>doc-x0015:3</v>
      </c>
      <c r="C4512" t="s">
        <v>9076</v>
      </c>
      <c r="D4512">
        <v>3</v>
      </c>
      <c r="E4512" t="s">
        <v>274</v>
      </c>
    </row>
    <row r="4513" spans="2:5">
      <c r="B4513" s="65" t="str">
        <f t="shared" si="70"/>
        <v>doc-x0016:1</v>
      </c>
      <c r="C4513" t="s">
        <v>9077</v>
      </c>
      <c r="D4513">
        <v>1</v>
      </c>
      <c r="E4513" t="s">
        <v>2104</v>
      </c>
    </row>
    <row r="4514" spans="2:5">
      <c r="B4514" s="65" t="str">
        <f t="shared" si="70"/>
        <v>doc-x0016:2</v>
      </c>
      <c r="C4514" t="s">
        <v>9077</v>
      </c>
      <c r="D4514">
        <v>2</v>
      </c>
      <c r="E4514" t="s">
        <v>1997</v>
      </c>
    </row>
    <row r="4515" spans="2:5">
      <c r="B4515" s="65" t="str">
        <f t="shared" si="70"/>
        <v>doc-x0016:3</v>
      </c>
      <c r="C4515" t="s">
        <v>9077</v>
      </c>
      <c r="D4515">
        <v>3</v>
      </c>
      <c r="E4515" t="s">
        <v>274</v>
      </c>
    </row>
    <row r="4516" spans="2:5">
      <c r="B4516" s="65" t="str">
        <f t="shared" si="70"/>
        <v>doc-x0016:4</v>
      </c>
      <c r="C4516" t="s">
        <v>9077</v>
      </c>
      <c r="D4516">
        <v>4</v>
      </c>
      <c r="E4516" t="s">
        <v>1885</v>
      </c>
    </row>
    <row r="4517" spans="2:5">
      <c r="B4517" s="65" t="str">
        <f t="shared" si="70"/>
        <v>doc-x0016:5</v>
      </c>
      <c r="C4517" t="s">
        <v>9077</v>
      </c>
      <c r="D4517">
        <v>5</v>
      </c>
      <c r="E4517" t="s">
        <v>2095</v>
      </c>
    </row>
    <row r="4518" spans="2:5">
      <c r="B4518" s="65" t="str">
        <f t="shared" si="70"/>
        <v>doc-x0017:1</v>
      </c>
      <c r="C4518" t="s">
        <v>9078</v>
      </c>
      <c r="D4518">
        <v>1</v>
      </c>
      <c r="E4518" t="s">
        <v>1997</v>
      </c>
    </row>
    <row r="4519" spans="2:5">
      <c r="B4519" s="65" t="str">
        <f t="shared" si="70"/>
        <v>doc-x0017:2</v>
      </c>
      <c r="C4519" t="s">
        <v>9078</v>
      </c>
      <c r="D4519">
        <v>2</v>
      </c>
      <c r="E4519" t="s">
        <v>274</v>
      </c>
    </row>
    <row r="4520" spans="2:5">
      <c r="B4520" s="65" t="str">
        <f t="shared" si="70"/>
        <v>doc-x0017:3</v>
      </c>
      <c r="C4520" t="s">
        <v>9078</v>
      </c>
      <c r="D4520">
        <v>3</v>
      </c>
      <c r="E4520" t="s">
        <v>1885</v>
      </c>
    </row>
    <row r="4521" spans="2:5">
      <c r="B4521" s="65" t="str">
        <f t="shared" si="70"/>
        <v>doc-x0018:1</v>
      </c>
      <c r="C4521" t="s">
        <v>9079</v>
      </c>
      <c r="D4521">
        <v>1</v>
      </c>
      <c r="E4521" t="s">
        <v>2150</v>
      </c>
    </row>
    <row r="4522" spans="2:5">
      <c r="B4522" s="65" t="str">
        <f t="shared" si="70"/>
        <v>doc-x0018:2</v>
      </c>
      <c r="C4522" t="s">
        <v>9079</v>
      </c>
      <c r="D4522">
        <v>2</v>
      </c>
      <c r="E4522" t="s">
        <v>1787</v>
      </c>
    </row>
    <row r="4523" spans="2:5">
      <c r="B4523" s="65" t="str">
        <f t="shared" si="70"/>
        <v>doc-x0018:3</v>
      </c>
      <c r="C4523" t="s">
        <v>9079</v>
      </c>
      <c r="D4523">
        <v>3</v>
      </c>
      <c r="E4523" t="s">
        <v>274</v>
      </c>
    </row>
    <row r="4524" spans="2:5">
      <c r="B4524" s="65" t="str">
        <f t="shared" si="70"/>
        <v>doc-x0018:4</v>
      </c>
      <c r="C4524" t="s">
        <v>9079</v>
      </c>
      <c r="D4524">
        <v>4</v>
      </c>
      <c r="E4524" t="s">
        <v>1885</v>
      </c>
    </row>
    <row r="4525" spans="2:5">
      <c r="B4525" s="65" t="str">
        <f t="shared" si="70"/>
        <v>doc-x0018:5</v>
      </c>
      <c r="C4525" t="s">
        <v>9079</v>
      </c>
      <c r="D4525">
        <v>5</v>
      </c>
      <c r="E4525" t="s">
        <v>2095</v>
      </c>
    </row>
    <row r="4526" spans="2:5">
      <c r="B4526" s="65" t="str">
        <f t="shared" si="70"/>
        <v>doc-x0019:1</v>
      </c>
      <c r="C4526" t="s">
        <v>9080</v>
      </c>
      <c r="D4526">
        <v>1</v>
      </c>
      <c r="E4526" t="s">
        <v>1997</v>
      </c>
    </row>
    <row r="4527" spans="2:5">
      <c r="B4527" s="65" t="str">
        <f t="shared" si="70"/>
        <v>doc-x0019:2</v>
      </c>
      <c r="C4527" t="s">
        <v>9080</v>
      </c>
      <c r="D4527">
        <v>2</v>
      </c>
      <c r="E4527" t="s">
        <v>1885</v>
      </c>
    </row>
    <row r="4528" spans="2:5">
      <c r="B4528" s="65" t="str">
        <f t="shared" si="70"/>
        <v>doc-x0019:3</v>
      </c>
      <c r="C4528" t="s">
        <v>9080</v>
      </c>
      <c r="D4528">
        <v>3</v>
      </c>
      <c r="E4528" t="s">
        <v>274</v>
      </c>
    </row>
    <row r="4529" spans="2:5">
      <c r="B4529" s="65" t="str">
        <f t="shared" si="70"/>
        <v>doc-x0020:1</v>
      </c>
      <c r="C4529" t="s">
        <v>9081</v>
      </c>
      <c r="D4529">
        <v>1</v>
      </c>
      <c r="E4529" t="s">
        <v>1830</v>
      </c>
    </row>
    <row r="4530" spans="2:5">
      <c r="B4530" s="65" t="str">
        <f t="shared" si="70"/>
        <v>doc-x0020:2</v>
      </c>
      <c r="C4530" t="s">
        <v>9081</v>
      </c>
      <c r="D4530">
        <v>2</v>
      </c>
      <c r="E4530" t="s">
        <v>1787</v>
      </c>
    </row>
    <row r="4531" spans="2:5">
      <c r="B4531" s="65" t="str">
        <f t="shared" si="70"/>
        <v>doc-x0020:3</v>
      </c>
      <c r="C4531" t="s">
        <v>9081</v>
      </c>
      <c r="D4531">
        <v>3</v>
      </c>
      <c r="E4531" t="s">
        <v>274</v>
      </c>
    </row>
    <row r="4532" spans="2:5">
      <c r="B4532" s="65" t="str">
        <f t="shared" si="70"/>
        <v>doc-x0021:1</v>
      </c>
      <c r="C4532" t="s">
        <v>9082</v>
      </c>
      <c r="D4532">
        <v>1</v>
      </c>
      <c r="E4532" t="s">
        <v>2805</v>
      </c>
    </row>
    <row r="4533" spans="2:5">
      <c r="B4533" s="65" t="str">
        <f t="shared" si="70"/>
        <v>doc-x0021:2</v>
      </c>
      <c r="C4533" t="s">
        <v>9082</v>
      </c>
      <c r="D4533">
        <v>2</v>
      </c>
      <c r="E4533" t="s">
        <v>2823</v>
      </c>
    </row>
    <row r="4534" spans="2:5">
      <c r="B4534" s="65" t="str">
        <f t="shared" si="70"/>
        <v>doc-x0021:3</v>
      </c>
      <c r="C4534" t="s">
        <v>9082</v>
      </c>
      <c r="D4534">
        <v>3</v>
      </c>
      <c r="E4534" t="s">
        <v>274</v>
      </c>
    </row>
    <row r="4535" spans="2:5">
      <c r="B4535" s="65" t="str">
        <f t="shared" si="70"/>
        <v>doc-x0022:1</v>
      </c>
      <c r="C4535" t="s">
        <v>6207</v>
      </c>
      <c r="D4535">
        <v>1</v>
      </c>
      <c r="E4535" t="s">
        <v>2705</v>
      </c>
    </row>
    <row r="4536" spans="2:5">
      <c r="B4536" s="65" t="str">
        <f t="shared" si="70"/>
        <v>doc-x0022:2</v>
      </c>
      <c r="C4536" t="s">
        <v>6207</v>
      </c>
      <c r="D4536">
        <v>2</v>
      </c>
      <c r="E4536" t="s">
        <v>1082</v>
      </c>
    </row>
    <row r="4537" spans="2:5">
      <c r="B4537" s="65" t="str">
        <f t="shared" si="70"/>
        <v>doc-x0022:3</v>
      </c>
      <c r="C4537" t="s">
        <v>6207</v>
      </c>
      <c r="D4537">
        <v>3</v>
      </c>
      <c r="E4537" t="s">
        <v>2889</v>
      </c>
    </row>
    <row r="4538" spans="2:5">
      <c r="B4538" s="65" t="str">
        <f t="shared" si="70"/>
        <v>doc-x0022:4</v>
      </c>
      <c r="C4538" t="s">
        <v>6207</v>
      </c>
      <c r="D4538">
        <v>4</v>
      </c>
      <c r="E4538" t="s">
        <v>2638</v>
      </c>
    </row>
    <row r="4539" spans="2:5">
      <c r="B4539" s="65" t="str">
        <f t="shared" si="70"/>
        <v>doc-x0022:5</v>
      </c>
      <c r="C4539" t="s">
        <v>6207</v>
      </c>
      <c r="D4539">
        <v>5</v>
      </c>
      <c r="E4539" t="s">
        <v>276</v>
      </c>
    </row>
    <row r="4540" spans="2:5">
      <c r="B4540" s="65" t="str">
        <f t="shared" si="70"/>
        <v>doc-x0023:1</v>
      </c>
      <c r="C4540" t="s">
        <v>6213</v>
      </c>
      <c r="D4540">
        <v>1</v>
      </c>
      <c r="E4540" t="s">
        <v>2887</v>
      </c>
    </row>
    <row r="4541" spans="2:5">
      <c r="B4541" s="65" t="str">
        <f t="shared" si="70"/>
        <v>doc-x0023:2</v>
      </c>
      <c r="C4541" t="s">
        <v>6213</v>
      </c>
      <c r="D4541">
        <v>2</v>
      </c>
      <c r="E4541" t="s">
        <v>2223</v>
      </c>
    </row>
    <row r="4542" spans="2:5">
      <c r="B4542" s="65" t="str">
        <f t="shared" si="70"/>
        <v>doc-x0023:3</v>
      </c>
      <c r="C4542" t="s">
        <v>6213</v>
      </c>
      <c r="D4542">
        <v>3</v>
      </c>
      <c r="E4542" t="s">
        <v>2221</v>
      </c>
    </row>
    <row r="4543" spans="2:5">
      <c r="B4543" s="65" t="str">
        <f t="shared" si="70"/>
        <v>doc-x0023:4</v>
      </c>
      <c r="C4543" t="s">
        <v>6213</v>
      </c>
      <c r="D4543">
        <v>4</v>
      </c>
      <c r="E4543" t="s">
        <v>1098</v>
      </c>
    </row>
    <row r="4544" spans="2:5">
      <c r="B4544" s="65" t="str">
        <f t="shared" si="70"/>
        <v>doc-x0024:1</v>
      </c>
      <c r="C4544" t="s">
        <v>6219</v>
      </c>
      <c r="D4544">
        <v>1</v>
      </c>
      <c r="E4544" t="s">
        <v>1411</v>
      </c>
    </row>
    <row r="4545" spans="2:5">
      <c r="B4545" s="65" t="str">
        <f t="shared" si="70"/>
        <v>doc-x0024:2</v>
      </c>
      <c r="C4545" t="s">
        <v>6219</v>
      </c>
      <c r="D4545">
        <v>2</v>
      </c>
      <c r="E4545" t="s">
        <v>1323</v>
      </c>
    </row>
    <row r="4546" spans="2:5">
      <c r="B4546" s="65" t="str">
        <f t="shared" si="70"/>
        <v>doc-x0024:3</v>
      </c>
      <c r="C4546" t="s">
        <v>6219</v>
      </c>
      <c r="D4546">
        <v>3</v>
      </c>
      <c r="E4546" t="s">
        <v>1369</v>
      </c>
    </row>
    <row r="4547" spans="2:5">
      <c r="B4547" s="65" t="str">
        <f t="shared" si="70"/>
        <v>doc-x0024:4</v>
      </c>
      <c r="C4547" t="s">
        <v>6219</v>
      </c>
      <c r="D4547">
        <v>4</v>
      </c>
      <c r="E4547" t="s">
        <v>1082</v>
      </c>
    </row>
    <row r="4548" spans="2:5">
      <c r="B4548" s="65" t="str">
        <f t="shared" ref="B4548:B4611" si="71">$C4548&amp;":"&amp;$D4548</f>
        <v>doc-x0024:5</v>
      </c>
      <c r="C4548" t="s">
        <v>6219</v>
      </c>
      <c r="D4548">
        <v>5</v>
      </c>
      <c r="E4548" t="s">
        <v>262</v>
      </c>
    </row>
    <row r="4549" spans="2:5">
      <c r="B4549" s="65" t="str">
        <f t="shared" si="71"/>
        <v>doc-x0025:1</v>
      </c>
      <c r="C4549" t="s">
        <v>9083</v>
      </c>
      <c r="D4549">
        <v>1</v>
      </c>
      <c r="E4549" t="s">
        <v>1807</v>
      </c>
    </row>
    <row r="4550" spans="2:5">
      <c r="B4550" s="65" t="str">
        <f t="shared" si="71"/>
        <v>doc-x0025:2</v>
      </c>
      <c r="C4550" t="s">
        <v>9083</v>
      </c>
      <c r="D4550">
        <v>2</v>
      </c>
      <c r="E4550" t="s">
        <v>1082</v>
      </c>
    </row>
    <row r="4551" spans="2:5">
      <c r="B4551" s="65" t="str">
        <f t="shared" si="71"/>
        <v>doc-x0025:3</v>
      </c>
      <c r="C4551" t="s">
        <v>9083</v>
      </c>
      <c r="D4551">
        <v>3</v>
      </c>
      <c r="E4551" t="s">
        <v>2638</v>
      </c>
    </row>
    <row r="4552" spans="2:5">
      <c r="B4552" s="65" t="str">
        <f t="shared" si="71"/>
        <v>doc-x0025:4</v>
      </c>
      <c r="C4552" t="s">
        <v>9083</v>
      </c>
      <c r="D4552">
        <v>4</v>
      </c>
      <c r="E4552" t="s">
        <v>2061</v>
      </c>
    </row>
    <row r="4553" spans="2:5">
      <c r="B4553" s="65" t="str">
        <f t="shared" si="71"/>
        <v>doc-x0025:5</v>
      </c>
      <c r="C4553" t="s">
        <v>9083</v>
      </c>
      <c r="D4553">
        <v>5</v>
      </c>
      <c r="E4553" t="s">
        <v>1830</v>
      </c>
    </row>
    <row r="4554" spans="2:5">
      <c r="B4554" s="65" t="str">
        <f t="shared" si="71"/>
        <v>doc-x0026:1</v>
      </c>
      <c r="C4554" t="s">
        <v>9084</v>
      </c>
      <c r="D4554">
        <v>1</v>
      </c>
      <c r="E4554" t="s">
        <v>2928</v>
      </c>
    </row>
    <row r="4555" spans="2:5">
      <c r="B4555" s="65" t="str">
        <f t="shared" si="71"/>
        <v>doc-x0026:2</v>
      </c>
      <c r="C4555" t="s">
        <v>9084</v>
      </c>
      <c r="D4555">
        <v>2</v>
      </c>
      <c r="E4555" t="s">
        <v>1082</v>
      </c>
    </row>
    <row r="4556" spans="2:5">
      <c r="B4556" s="65" t="str">
        <f t="shared" si="71"/>
        <v>doc-x0026:3</v>
      </c>
      <c r="C4556" t="s">
        <v>9084</v>
      </c>
      <c r="D4556">
        <v>3</v>
      </c>
      <c r="E4556" t="s">
        <v>2254</v>
      </c>
    </row>
    <row r="4557" spans="2:5">
      <c r="B4557" s="65" t="str">
        <f t="shared" si="71"/>
        <v>doc-x0026:4</v>
      </c>
      <c r="C4557" t="s">
        <v>9084</v>
      </c>
      <c r="D4557">
        <v>4</v>
      </c>
      <c r="E4557" t="s">
        <v>90</v>
      </c>
    </row>
    <row r="4558" spans="2:5">
      <c r="B4558" s="65" t="str">
        <f t="shared" si="71"/>
        <v>doc-x0027:1</v>
      </c>
      <c r="C4558" t="s">
        <v>9085</v>
      </c>
      <c r="D4558">
        <v>1</v>
      </c>
      <c r="E4558" t="s">
        <v>82</v>
      </c>
    </row>
    <row r="4559" spans="2:5">
      <c r="B4559" s="65" t="str">
        <f t="shared" si="71"/>
        <v>doc-x0027:2</v>
      </c>
      <c r="C4559" t="s">
        <v>9085</v>
      </c>
      <c r="D4559">
        <v>2</v>
      </c>
      <c r="E4559" t="s">
        <v>1052</v>
      </c>
    </row>
    <row r="4560" spans="2:5">
      <c r="B4560" s="65" t="str">
        <f t="shared" si="71"/>
        <v>doc-x0027:3</v>
      </c>
      <c r="C4560" t="s">
        <v>9085</v>
      </c>
      <c r="D4560">
        <v>3</v>
      </c>
      <c r="E4560" t="s">
        <v>2171</v>
      </c>
    </row>
    <row r="4561" spans="2:5">
      <c r="B4561" s="65" t="str">
        <f t="shared" si="71"/>
        <v>doc-x0027:4</v>
      </c>
      <c r="C4561" t="s">
        <v>9085</v>
      </c>
      <c r="D4561">
        <v>4</v>
      </c>
      <c r="E4561" t="s">
        <v>1535</v>
      </c>
    </row>
    <row r="4562" spans="2:5">
      <c r="B4562" s="65" t="str">
        <f t="shared" si="71"/>
        <v>doc-x0027:5</v>
      </c>
      <c r="C4562" t="s">
        <v>9085</v>
      </c>
      <c r="D4562">
        <v>5</v>
      </c>
      <c r="E4562" t="s">
        <v>79</v>
      </c>
    </row>
    <row r="4563" spans="2:5">
      <c r="B4563" s="65" t="str">
        <f t="shared" si="71"/>
        <v>doc-x0028:1</v>
      </c>
      <c r="C4563" t="s">
        <v>9086</v>
      </c>
      <c r="D4563">
        <v>1</v>
      </c>
      <c r="E4563" t="s">
        <v>2171</v>
      </c>
    </row>
    <row r="4564" spans="2:5">
      <c r="B4564" s="65" t="str">
        <f t="shared" si="71"/>
        <v>doc-x0028:2</v>
      </c>
      <c r="C4564" t="s">
        <v>9086</v>
      </c>
      <c r="D4564">
        <v>2</v>
      </c>
      <c r="E4564" t="s">
        <v>82</v>
      </c>
    </row>
    <row r="4565" spans="2:5">
      <c r="B4565" s="65" t="str">
        <f t="shared" si="71"/>
        <v>doc-x0028:3</v>
      </c>
      <c r="C4565" t="s">
        <v>9086</v>
      </c>
      <c r="D4565">
        <v>3</v>
      </c>
      <c r="E4565" t="s">
        <v>1171</v>
      </c>
    </row>
    <row r="4566" spans="2:5">
      <c r="B4566" s="65" t="str">
        <f t="shared" si="71"/>
        <v>doc-x0028:4</v>
      </c>
      <c r="C4566" t="s">
        <v>9086</v>
      </c>
      <c r="D4566">
        <v>4</v>
      </c>
      <c r="E4566" t="s">
        <v>1647</v>
      </c>
    </row>
    <row r="4567" spans="2:5">
      <c r="B4567" s="65" t="str">
        <f t="shared" si="71"/>
        <v>doc-x0028:5</v>
      </c>
      <c r="C4567" t="s">
        <v>9086</v>
      </c>
      <c r="D4567">
        <v>5</v>
      </c>
      <c r="E4567" t="s">
        <v>1535</v>
      </c>
    </row>
    <row r="4568" spans="2:5">
      <c r="B4568" s="65" t="str">
        <f t="shared" si="71"/>
        <v>doc-x0028:6</v>
      </c>
      <c r="C4568" t="s">
        <v>9086</v>
      </c>
      <c r="D4568">
        <v>6</v>
      </c>
      <c r="E4568" t="s">
        <v>1052</v>
      </c>
    </row>
    <row r="4569" spans="2:5">
      <c r="B4569" s="65" t="str">
        <f t="shared" si="71"/>
        <v>doc-x0029:1</v>
      </c>
      <c r="C4569" t="s">
        <v>6226</v>
      </c>
      <c r="D4569">
        <v>1</v>
      </c>
      <c r="E4569" t="s">
        <v>1052</v>
      </c>
    </row>
    <row r="4570" spans="2:5">
      <c r="B4570" s="65" t="str">
        <f t="shared" si="71"/>
        <v>doc-x0029:2</v>
      </c>
      <c r="C4570" t="s">
        <v>6226</v>
      </c>
      <c r="D4570">
        <v>2</v>
      </c>
      <c r="E4570" t="s">
        <v>1104</v>
      </c>
    </row>
    <row r="4571" spans="2:5">
      <c r="B4571" s="65" t="str">
        <f t="shared" si="71"/>
        <v>doc-x0029:3</v>
      </c>
      <c r="C4571" t="s">
        <v>6226</v>
      </c>
      <c r="D4571">
        <v>3</v>
      </c>
      <c r="E4571" t="s">
        <v>1177</v>
      </c>
    </row>
    <row r="4572" spans="2:5">
      <c r="B4572" s="65" t="str">
        <f t="shared" si="71"/>
        <v>doc-x0029:4</v>
      </c>
      <c r="C4572" t="s">
        <v>6226</v>
      </c>
      <c r="D4572">
        <v>4</v>
      </c>
      <c r="E4572" t="s">
        <v>79</v>
      </c>
    </row>
    <row r="4573" spans="2:5">
      <c r="B4573" s="65" t="str">
        <f t="shared" si="71"/>
        <v>doc-x0029:5</v>
      </c>
      <c r="C4573" t="s">
        <v>6226</v>
      </c>
      <c r="D4573">
        <v>5</v>
      </c>
      <c r="E4573" t="s">
        <v>1201</v>
      </c>
    </row>
    <row r="4574" spans="2:5">
      <c r="B4574" s="65" t="str">
        <f t="shared" si="71"/>
        <v>doc-x0029:6</v>
      </c>
      <c r="C4574" t="s">
        <v>6226</v>
      </c>
      <c r="D4574">
        <v>6</v>
      </c>
      <c r="E4574" t="s">
        <v>107</v>
      </c>
    </row>
    <row r="4575" spans="2:5">
      <c r="B4575" s="65" t="str">
        <f t="shared" si="71"/>
        <v>doc-x0029:7</v>
      </c>
      <c r="C4575" t="s">
        <v>6226</v>
      </c>
      <c r="D4575">
        <v>7</v>
      </c>
      <c r="E4575" t="s">
        <v>1195</v>
      </c>
    </row>
    <row r="4576" spans="2:5">
      <c r="B4576" s="65" t="str">
        <f t="shared" si="71"/>
        <v>doc-x0030:1</v>
      </c>
      <c r="C4576" t="s">
        <v>9087</v>
      </c>
      <c r="D4576">
        <v>1</v>
      </c>
      <c r="E4576" t="s">
        <v>3035</v>
      </c>
    </row>
    <row r="4577" spans="2:5">
      <c r="B4577" s="65" t="str">
        <f t="shared" si="71"/>
        <v>doc-x0030:2</v>
      </c>
      <c r="C4577" t="s">
        <v>9087</v>
      </c>
      <c r="D4577">
        <v>2</v>
      </c>
      <c r="E4577" t="s">
        <v>3037</v>
      </c>
    </row>
    <row r="4578" spans="2:5">
      <c r="B4578" s="65" t="str">
        <f t="shared" si="71"/>
        <v>doc-x0030:3</v>
      </c>
      <c r="C4578" t="s">
        <v>9087</v>
      </c>
      <c r="D4578">
        <v>3</v>
      </c>
      <c r="E4578" t="s">
        <v>79</v>
      </c>
    </row>
    <row r="4579" spans="2:5">
      <c r="B4579" s="65" t="str">
        <f t="shared" si="71"/>
        <v>doc-x0030:4</v>
      </c>
      <c r="C4579" t="s">
        <v>9087</v>
      </c>
      <c r="D4579">
        <v>4</v>
      </c>
      <c r="E4579" t="s">
        <v>1088</v>
      </c>
    </row>
    <row r="4580" spans="2:5">
      <c r="B4580" s="65" t="str">
        <f t="shared" si="71"/>
        <v>doc-x0030:5</v>
      </c>
      <c r="C4580" t="s">
        <v>9087</v>
      </c>
      <c r="D4580">
        <v>5</v>
      </c>
      <c r="E4580" t="s">
        <v>1052</v>
      </c>
    </row>
    <row r="4581" spans="2:5">
      <c r="B4581" s="65" t="str">
        <f t="shared" si="71"/>
        <v>doc-x0031:1</v>
      </c>
      <c r="C4581" t="s">
        <v>9088</v>
      </c>
      <c r="D4581">
        <v>1</v>
      </c>
      <c r="E4581" t="s">
        <v>1052</v>
      </c>
    </row>
    <row r="4582" spans="2:5">
      <c r="B4582" s="65" t="str">
        <f t="shared" si="71"/>
        <v>doc-x0031:2</v>
      </c>
      <c r="C4582" t="s">
        <v>9088</v>
      </c>
      <c r="D4582">
        <v>2</v>
      </c>
      <c r="E4582" t="s">
        <v>82</v>
      </c>
    </row>
    <row r="4583" spans="2:5">
      <c r="B4583" s="65" t="str">
        <f t="shared" si="71"/>
        <v>doc-x0031:3</v>
      </c>
      <c r="C4583" t="s">
        <v>9088</v>
      </c>
      <c r="D4583">
        <v>3</v>
      </c>
      <c r="E4583" t="s">
        <v>1104</v>
      </c>
    </row>
    <row r="4584" spans="2:5">
      <c r="B4584" s="65" t="str">
        <f t="shared" si="71"/>
        <v>doc-x0032:1</v>
      </c>
      <c r="C4584" t="s">
        <v>6231</v>
      </c>
      <c r="D4584">
        <v>1</v>
      </c>
      <c r="E4584" t="s">
        <v>1369</v>
      </c>
    </row>
    <row r="4585" spans="2:5">
      <c r="B4585" s="65" t="str">
        <f t="shared" si="71"/>
        <v>doc-x0032:2</v>
      </c>
      <c r="C4585" t="s">
        <v>6231</v>
      </c>
      <c r="D4585">
        <v>2</v>
      </c>
      <c r="E4585" t="s">
        <v>2284</v>
      </c>
    </row>
    <row r="4586" spans="2:5">
      <c r="B4586" s="65" t="str">
        <f t="shared" si="71"/>
        <v>doc-x0032:3</v>
      </c>
      <c r="C4586" t="s">
        <v>6231</v>
      </c>
      <c r="D4586">
        <v>3</v>
      </c>
      <c r="E4586" t="s">
        <v>87</v>
      </c>
    </row>
    <row r="4587" spans="2:5">
      <c r="B4587" s="65" t="str">
        <f t="shared" si="71"/>
        <v>doc-x0032:4</v>
      </c>
      <c r="C4587" t="s">
        <v>6231</v>
      </c>
      <c r="D4587">
        <v>4</v>
      </c>
      <c r="E4587" t="s">
        <v>1323</v>
      </c>
    </row>
    <row r="4588" spans="2:5">
      <c r="B4588" s="65" t="str">
        <f t="shared" si="71"/>
        <v>doc-x0032:5</v>
      </c>
      <c r="C4588" t="s">
        <v>6231</v>
      </c>
      <c r="D4588">
        <v>5</v>
      </c>
      <c r="E4588" t="s">
        <v>2937</v>
      </c>
    </row>
    <row r="4589" spans="2:5">
      <c r="B4589" s="65" t="str">
        <f t="shared" si="71"/>
        <v>doc-x0032:6</v>
      </c>
      <c r="C4589" t="s">
        <v>6231</v>
      </c>
      <c r="D4589">
        <v>6</v>
      </c>
      <c r="E4589" t="s">
        <v>262</v>
      </c>
    </row>
    <row r="4590" spans="2:5">
      <c r="B4590" s="65" t="str">
        <f t="shared" si="71"/>
        <v>doc-x0032:7</v>
      </c>
      <c r="C4590" t="s">
        <v>6231</v>
      </c>
      <c r="D4590">
        <v>7</v>
      </c>
      <c r="E4590" t="s">
        <v>73</v>
      </c>
    </row>
    <row r="4591" spans="2:5">
      <c r="B4591" s="65" t="str">
        <f t="shared" si="71"/>
        <v>doc-x0033:1</v>
      </c>
      <c r="C4591" t="s">
        <v>5777</v>
      </c>
      <c r="D4591">
        <v>1</v>
      </c>
      <c r="E4591" t="s">
        <v>2153</v>
      </c>
    </row>
    <row r="4592" spans="2:5">
      <c r="B4592" s="65" t="str">
        <f t="shared" si="71"/>
        <v>doc-x0033:2</v>
      </c>
      <c r="C4592" t="s">
        <v>5777</v>
      </c>
      <c r="D4592">
        <v>2</v>
      </c>
      <c r="E4592" t="s">
        <v>2338</v>
      </c>
    </row>
    <row r="4593" spans="2:5">
      <c r="B4593" s="65" t="str">
        <f t="shared" si="71"/>
        <v>doc-x0033:3</v>
      </c>
      <c r="C4593" t="s">
        <v>5777</v>
      </c>
      <c r="D4593">
        <v>3</v>
      </c>
      <c r="E4593" t="s">
        <v>2095</v>
      </c>
    </row>
    <row r="4594" spans="2:5">
      <c r="B4594" s="65" t="str">
        <f t="shared" si="71"/>
        <v>doc-x0034:1</v>
      </c>
      <c r="C4594" t="s">
        <v>9089</v>
      </c>
      <c r="D4594">
        <v>1</v>
      </c>
      <c r="E4594" t="s">
        <v>2313</v>
      </c>
    </row>
    <row r="4595" spans="2:5">
      <c r="B4595" s="65" t="str">
        <f t="shared" si="71"/>
        <v>doc-x0034:2</v>
      </c>
      <c r="C4595" t="s">
        <v>9089</v>
      </c>
      <c r="D4595">
        <v>2</v>
      </c>
      <c r="E4595" t="s">
        <v>2266</v>
      </c>
    </row>
    <row r="4596" spans="2:5">
      <c r="B4596" s="65" t="str">
        <f t="shared" si="71"/>
        <v>doc-x0034:3</v>
      </c>
      <c r="C4596" t="s">
        <v>9089</v>
      </c>
      <c r="D4596">
        <v>3</v>
      </c>
      <c r="E4596" t="s">
        <v>2122</v>
      </c>
    </row>
    <row r="4597" spans="2:5">
      <c r="B4597" s="65" t="str">
        <f t="shared" si="71"/>
        <v>doc-x0034:4</v>
      </c>
      <c r="C4597" t="s">
        <v>9089</v>
      </c>
      <c r="D4597">
        <v>4</v>
      </c>
      <c r="E4597" t="s">
        <v>262</v>
      </c>
    </row>
    <row r="4598" spans="2:5">
      <c r="B4598" s="65" t="str">
        <f t="shared" si="71"/>
        <v>doc-x0034:5</v>
      </c>
      <c r="C4598" t="s">
        <v>9089</v>
      </c>
      <c r="D4598">
        <v>5</v>
      </c>
      <c r="E4598" t="s">
        <v>2038</v>
      </c>
    </row>
    <row r="4599" spans="2:5">
      <c r="B4599" s="65" t="str">
        <f t="shared" si="71"/>
        <v>doc-x0034:6</v>
      </c>
      <c r="C4599" t="s">
        <v>9089</v>
      </c>
      <c r="D4599">
        <v>6</v>
      </c>
      <c r="E4599" t="s">
        <v>274</v>
      </c>
    </row>
    <row r="4600" spans="2:5">
      <c r="B4600" s="65" t="str">
        <f t="shared" si="71"/>
        <v>doc-x0035:1</v>
      </c>
      <c r="C4600" t="s">
        <v>9090</v>
      </c>
      <c r="D4600">
        <v>1</v>
      </c>
      <c r="E4600" t="s">
        <v>1153</v>
      </c>
    </row>
    <row r="4601" spans="2:5">
      <c r="B4601" s="65" t="str">
        <f t="shared" si="71"/>
        <v>doc-x0035:2</v>
      </c>
      <c r="C4601" t="s">
        <v>9090</v>
      </c>
      <c r="D4601">
        <v>2</v>
      </c>
      <c r="E4601" t="s">
        <v>2823</v>
      </c>
    </row>
    <row r="4602" spans="2:5">
      <c r="B4602" s="65" t="str">
        <f t="shared" si="71"/>
        <v>doc-x0035:3</v>
      </c>
      <c r="C4602" t="s">
        <v>9090</v>
      </c>
      <c r="D4602">
        <v>3</v>
      </c>
      <c r="E4602" t="s">
        <v>2817</v>
      </c>
    </row>
    <row r="4603" spans="2:5">
      <c r="B4603" s="65" t="str">
        <f t="shared" si="71"/>
        <v>doc-x0035:4</v>
      </c>
      <c r="C4603" t="s">
        <v>9090</v>
      </c>
      <c r="D4603">
        <v>4</v>
      </c>
      <c r="E4603" t="s">
        <v>274</v>
      </c>
    </row>
    <row r="4604" spans="2:5">
      <c r="B4604" s="65" t="str">
        <f t="shared" si="71"/>
        <v>doc-x0035:5</v>
      </c>
      <c r="C4604" t="s">
        <v>9090</v>
      </c>
      <c r="D4604">
        <v>5</v>
      </c>
      <c r="E4604" t="s">
        <v>1145</v>
      </c>
    </row>
    <row r="4605" spans="2:5">
      <c r="B4605" s="65" t="str">
        <f t="shared" si="71"/>
        <v>doc-x0037:1</v>
      </c>
      <c r="C4605" t="s">
        <v>9091</v>
      </c>
      <c r="D4605">
        <v>1</v>
      </c>
      <c r="E4605" t="s">
        <v>1309</v>
      </c>
    </row>
    <row r="4606" spans="2:5">
      <c r="B4606" s="65" t="str">
        <f t="shared" si="71"/>
        <v>doc-x0037:2</v>
      </c>
      <c r="C4606" t="s">
        <v>9091</v>
      </c>
      <c r="D4606">
        <v>2</v>
      </c>
      <c r="E4606" t="s">
        <v>1311</v>
      </c>
    </row>
    <row r="4607" spans="2:5">
      <c r="B4607" s="65" t="str">
        <f t="shared" si="71"/>
        <v>doc-x0037:3</v>
      </c>
      <c r="C4607" t="s">
        <v>9091</v>
      </c>
      <c r="D4607">
        <v>3</v>
      </c>
      <c r="E4607" t="s">
        <v>1306</v>
      </c>
    </row>
    <row r="4608" spans="2:5">
      <c r="B4608" s="65" t="str">
        <f t="shared" si="71"/>
        <v>doc-x0037:4</v>
      </c>
      <c r="C4608" t="s">
        <v>9091</v>
      </c>
      <c r="D4608">
        <v>4</v>
      </c>
      <c r="E4608" t="s">
        <v>1314</v>
      </c>
    </row>
    <row r="4609" spans="2:5">
      <c r="B4609" s="65" t="str">
        <f t="shared" si="71"/>
        <v>doc-x0037:5</v>
      </c>
      <c r="C4609" t="s">
        <v>9091</v>
      </c>
      <c r="D4609">
        <v>5</v>
      </c>
      <c r="E4609" t="s">
        <v>107</v>
      </c>
    </row>
    <row r="4610" spans="2:5">
      <c r="B4610" s="65" t="str">
        <f t="shared" si="71"/>
        <v>doc-x0037:6</v>
      </c>
      <c r="C4610" t="s">
        <v>9091</v>
      </c>
      <c r="D4610">
        <v>6</v>
      </c>
      <c r="E4610" t="s">
        <v>90</v>
      </c>
    </row>
    <row r="4611" spans="2:5">
      <c r="B4611" s="65" t="str">
        <f t="shared" si="71"/>
        <v>doc-x0037:7</v>
      </c>
      <c r="C4611" t="s">
        <v>9091</v>
      </c>
      <c r="D4611">
        <v>7</v>
      </c>
      <c r="E4611" t="s">
        <v>1701</v>
      </c>
    </row>
    <row r="4612" spans="2:5">
      <c r="B4612" s="65" t="str">
        <f t="shared" ref="B4612:B4675" si="72">$C4612&amp;":"&amp;$D4612</f>
        <v>doc-x0037:8</v>
      </c>
      <c r="C4612" t="s">
        <v>9091</v>
      </c>
      <c r="D4612">
        <v>8</v>
      </c>
      <c r="E4612" t="s">
        <v>79</v>
      </c>
    </row>
    <row r="4613" spans="2:5">
      <c r="B4613" s="65" t="str">
        <f t="shared" si="72"/>
        <v>doc-x0038:1</v>
      </c>
      <c r="C4613" t="s">
        <v>9092</v>
      </c>
      <c r="D4613">
        <v>1</v>
      </c>
      <c r="E4613" t="s">
        <v>107</v>
      </c>
    </row>
    <row r="4614" spans="2:5">
      <c r="B4614" s="65" t="str">
        <f t="shared" si="72"/>
        <v>doc-x0038:2</v>
      </c>
      <c r="C4614" t="s">
        <v>9092</v>
      </c>
      <c r="D4614">
        <v>2</v>
      </c>
      <c r="E4614" t="s">
        <v>90</v>
      </c>
    </row>
    <row r="4615" spans="2:5">
      <c r="B4615" s="65" t="str">
        <f t="shared" si="72"/>
        <v>doc-x0038:3</v>
      </c>
      <c r="C4615" t="s">
        <v>9092</v>
      </c>
      <c r="D4615">
        <v>3</v>
      </c>
      <c r="E4615" t="s">
        <v>1220</v>
      </c>
    </row>
    <row r="4616" spans="2:5">
      <c r="B4616" s="65" t="str">
        <f t="shared" si="72"/>
        <v>doc-x0038:4</v>
      </c>
      <c r="C4616" t="s">
        <v>9092</v>
      </c>
      <c r="D4616">
        <v>4</v>
      </c>
      <c r="E4616" t="s">
        <v>1306</v>
      </c>
    </row>
    <row r="4617" spans="2:5">
      <c r="B4617" s="65" t="str">
        <f t="shared" si="72"/>
        <v>doc-x0039:1</v>
      </c>
      <c r="C4617" t="s">
        <v>9093</v>
      </c>
      <c r="D4617">
        <v>1</v>
      </c>
      <c r="E4617" t="s">
        <v>76</v>
      </c>
    </row>
    <row r="4618" spans="2:5">
      <c r="B4618" s="65" t="str">
        <f t="shared" si="72"/>
        <v>doc-x0039:2</v>
      </c>
      <c r="C4618" t="s">
        <v>9093</v>
      </c>
      <c r="D4618">
        <v>2</v>
      </c>
      <c r="E4618" t="s">
        <v>90</v>
      </c>
    </row>
    <row r="4619" spans="2:5">
      <c r="B4619" s="65" t="str">
        <f t="shared" si="72"/>
        <v>doc-x0039:3</v>
      </c>
      <c r="C4619" t="s">
        <v>9093</v>
      </c>
      <c r="D4619">
        <v>3</v>
      </c>
      <c r="E4619" t="s">
        <v>73</v>
      </c>
    </row>
    <row r="4620" spans="2:5">
      <c r="B4620" s="65" t="str">
        <f t="shared" si="72"/>
        <v>doc-x0039:4</v>
      </c>
      <c r="C4620" t="s">
        <v>9093</v>
      </c>
      <c r="D4620">
        <v>4</v>
      </c>
      <c r="E4620" t="s">
        <v>2928</v>
      </c>
    </row>
    <row r="4621" spans="2:5">
      <c r="B4621" s="65" t="str">
        <f t="shared" si="72"/>
        <v>doc-x0039:5</v>
      </c>
      <c r="C4621" t="s">
        <v>9093</v>
      </c>
      <c r="D4621">
        <v>5</v>
      </c>
      <c r="E4621" t="s">
        <v>1977</v>
      </c>
    </row>
    <row r="4622" spans="2:5">
      <c r="B4622" s="65" t="str">
        <f t="shared" si="72"/>
        <v>doc-x0039:6</v>
      </c>
      <c r="C4622" t="s">
        <v>9093</v>
      </c>
      <c r="D4622">
        <v>6</v>
      </c>
      <c r="E4622" t="s">
        <v>107</v>
      </c>
    </row>
    <row r="4623" spans="2:5">
      <c r="B4623" s="65" t="str">
        <f t="shared" si="72"/>
        <v>doc-x0040:1</v>
      </c>
      <c r="C4623" t="s">
        <v>9094</v>
      </c>
      <c r="D4623">
        <v>1</v>
      </c>
      <c r="E4623" t="s">
        <v>79</v>
      </c>
    </row>
    <row r="4624" spans="2:5">
      <c r="B4624" s="65" t="str">
        <f t="shared" si="72"/>
        <v>doc-x0040:2</v>
      </c>
      <c r="C4624" t="s">
        <v>9094</v>
      </c>
      <c r="D4624">
        <v>2</v>
      </c>
      <c r="E4624" t="s">
        <v>90</v>
      </c>
    </row>
    <row r="4625" spans="2:5">
      <c r="B4625" s="65" t="str">
        <f t="shared" si="72"/>
        <v>doc-x0040:3</v>
      </c>
      <c r="C4625" t="s">
        <v>9094</v>
      </c>
      <c r="D4625">
        <v>3</v>
      </c>
      <c r="E4625" t="s">
        <v>107</v>
      </c>
    </row>
    <row r="4626" spans="2:5">
      <c r="B4626" s="65" t="str">
        <f t="shared" si="72"/>
        <v>doc-x0040:4</v>
      </c>
      <c r="C4626" t="s">
        <v>9094</v>
      </c>
      <c r="D4626">
        <v>4</v>
      </c>
      <c r="E4626" t="s">
        <v>73</v>
      </c>
    </row>
    <row r="4627" spans="2:5">
      <c r="B4627" s="65" t="str">
        <f t="shared" si="72"/>
        <v>doc-x0041:1</v>
      </c>
      <c r="C4627" t="s">
        <v>6241</v>
      </c>
      <c r="D4627">
        <v>1</v>
      </c>
      <c r="E4627" t="s">
        <v>2240</v>
      </c>
    </row>
    <row r="4628" spans="2:5">
      <c r="B4628" s="65" t="str">
        <f t="shared" si="72"/>
        <v>doc-x0041:2</v>
      </c>
      <c r="C4628" t="s">
        <v>6241</v>
      </c>
      <c r="D4628">
        <v>2</v>
      </c>
      <c r="E4628" t="s">
        <v>1807</v>
      </c>
    </row>
    <row r="4629" spans="2:5">
      <c r="B4629" s="65" t="str">
        <f t="shared" si="72"/>
        <v>doc-x0041:3</v>
      </c>
      <c r="C4629" t="s">
        <v>6241</v>
      </c>
      <c r="D4629">
        <v>3</v>
      </c>
      <c r="E4629" t="s">
        <v>1082</v>
      </c>
    </row>
    <row r="4630" spans="2:5">
      <c r="B4630" s="65" t="str">
        <f t="shared" si="72"/>
        <v>doc-x0041:4</v>
      </c>
      <c r="C4630" t="s">
        <v>6241</v>
      </c>
      <c r="D4630">
        <v>4</v>
      </c>
      <c r="E4630" t="s">
        <v>107</v>
      </c>
    </row>
    <row r="4631" spans="2:5">
      <c r="B4631" s="65" t="str">
        <f t="shared" si="72"/>
        <v>doc-x0042:1</v>
      </c>
      <c r="C4631" t="s">
        <v>9095</v>
      </c>
      <c r="D4631">
        <v>1</v>
      </c>
      <c r="E4631" t="s">
        <v>1044</v>
      </c>
    </row>
    <row r="4632" spans="2:5">
      <c r="B4632" s="65" t="str">
        <f t="shared" si="72"/>
        <v>doc-x0042:2</v>
      </c>
      <c r="C4632" t="s">
        <v>9095</v>
      </c>
      <c r="D4632">
        <v>2</v>
      </c>
      <c r="E4632" t="s">
        <v>107</v>
      </c>
    </row>
    <row r="4633" spans="2:5">
      <c r="B4633" s="65" t="str">
        <f t="shared" si="72"/>
        <v>doc-x0042:3</v>
      </c>
      <c r="C4633" t="s">
        <v>9095</v>
      </c>
      <c r="D4633">
        <v>3</v>
      </c>
      <c r="E4633" t="s">
        <v>1555</v>
      </c>
    </row>
    <row r="4634" spans="2:5">
      <c r="B4634" s="65" t="str">
        <f t="shared" si="72"/>
        <v>doc-x0042:4</v>
      </c>
      <c r="C4634" t="s">
        <v>9095</v>
      </c>
      <c r="D4634">
        <v>4</v>
      </c>
      <c r="E4634" t="s">
        <v>92</v>
      </c>
    </row>
    <row r="4635" spans="2:5">
      <c r="B4635" s="65" t="str">
        <f t="shared" si="72"/>
        <v>doc-x0042:5</v>
      </c>
      <c r="C4635" t="s">
        <v>9095</v>
      </c>
      <c r="D4635">
        <v>5</v>
      </c>
      <c r="E4635" t="s">
        <v>1718</v>
      </c>
    </row>
    <row r="4636" spans="2:5">
      <c r="B4636" s="65" t="str">
        <f t="shared" si="72"/>
        <v>doc-x0042:6</v>
      </c>
      <c r="C4636" t="s">
        <v>9095</v>
      </c>
      <c r="D4636">
        <v>6</v>
      </c>
      <c r="E4636" t="s">
        <v>1698</v>
      </c>
    </row>
    <row r="4637" spans="2:5">
      <c r="B4637" s="65" t="str">
        <f t="shared" si="72"/>
        <v>doc-x0043:1</v>
      </c>
      <c r="C4637" t="s">
        <v>9096</v>
      </c>
      <c r="D4637">
        <v>1</v>
      </c>
      <c r="E4637" t="s">
        <v>1524</v>
      </c>
    </row>
    <row r="4638" spans="2:5">
      <c r="B4638" s="65" t="str">
        <f t="shared" si="72"/>
        <v>doc-x0043:2</v>
      </c>
      <c r="C4638" t="s">
        <v>9096</v>
      </c>
      <c r="D4638">
        <v>2</v>
      </c>
      <c r="E4638" t="s">
        <v>1085</v>
      </c>
    </row>
    <row r="4639" spans="2:5">
      <c r="B4639" s="65" t="str">
        <f t="shared" si="72"/>
        <v>doc-x0043:3</v>
      </c>
      <c r="C4639" t="s">
        <v>9096</v>
      </c>
      <c r="D4639">
        <v>3</v>
      </c>
      <c r="E4639" t="s">
        <v>107</v>
      </c>
    </row>
    <row r="4640" spans="2:5">
      <c r="B4640" s="65" t="str">
        <f t="shared" si="72"/>
        <v>doc-x0044:1</v>
      </c>
      <c r="C4640" t="s">
        <v>9097</v>
      </c>
      <c r="D4640">
        <v>1</v>
      </c>
      <c r="E4640" t="s">
        <v>1195</v>
      </c>
    </row>
    <row r="4641" spans="2:5">
      <c r="B4641" s="65" t="str">
        <f t="shared" si="72"/>
        <v>doc-x0044:2</v>
      </c>
      <c r="C4641" t="s">
        <v>9097</v>
      </c>
      <c r="D4641">
        <v>2</v>
      </c>
      <c r="E4641" t="s">
        <v>1201</v>
      </c>
    </row>
    <row r="4642" spans="2:5">
      <c r="B4642" s="65" t="str">
        <f t="shared" si="72"/>
        <v>doc-x0044:3</v>
      </c>
      <c r="C4642" t="s">
        <v>9097</v>
      </c>
      <c r="D4642">
        <v>3</v>
      </c>
      <c r="E4642" t="s">
        <v>1177</v>
      </c>
    </row>
    <row r="4643" spans="2:5">
      <c r="B4643" s="65" t="str">
        <f t="shared" si="72"/>
        <v>doc-x0044:4</v>
      </c>
      <c r="C4643" t="s">
        <v>9097</v>
      </c>
      <c r="D4643">
        <v>4</v>
      </c>
      <c r="E4643" t="s">
        <v>82</v>
      </c>
    </row>
    <row r="4644" spans="2:5">
      <c r="B4644" s="65" t="str">
        <f t="shared" si="72"/>
        <v>doc-x0044:5</v>
      </c>
      <c r="C4644" t="s">
        <v>9097</v>
      </c>
      <c r="D4644">
        <v>5</v>
      </c>
      <c r="E4644" t="s">
        <v>79</v>
      </c>
    </row>
    <row r="4645" spans="2:5">
      <c r="B4645" s="65" t="str">
        <f t="shared" si="72"/>
        <v>doc-x0044:6</v>
      </c>
      <c r="C4645" t="s">
        <v>9097</v>
      </c>
      <c r="D4645">
        <v>6</v>
      </c>
      <c r="E4645" t="s">
        <v>1052</v>
      </c>
    </row>
    <row r="4646" spans="2:5">
      <c r="B4646" s="65" t="str">
        <f t="shared" si="72"/>
        <v>doc-x0044:7</v>
      </c>
      <c r="C4646" t="s">
        <v>9097</v>
      </c>
      <c r="D4646">
        <v>7</v>
      </c>
      <c r="E4646" t="s">
        <v>107</v>
      </c>
    </row>
    <row r="4647" spans="2:5">
      <c r="B4647" s="65" t="str">
        <f t="shared" si="72"/>
        <v>doc-x0045:1</v>
      </c>
      <c r="C4647" t="s">
        <v>9098</v>
      </c>
      <c r="D4647">
        <v>1</v>
      </c>
      <c r="E4647" t="s">
        <v>90</v>
      </c>
    </row>
    <row r="4648" spans="2:5">
      <c r="B4648" s="65" t="str">
        <f t="shared" si="72"/>
        <v>doc-x0045:2</v>
      </c>
      <c r="C4648" t="s">
        <v>9098</v>
      </c>
      <c r="D4648">
        <v>2</v>
      </c>
      <c r="E4648" t="s">
        <v>107</v>
      </c>
    </row>
    <row r="4649" spans="2:5">
      <c r="B4649" s="65" t="str">
        <f t="shared" si="72"/>
        <v>doc-x0045:3</v>
      </c>
      <c r="C4649" t="s">
        <v>9098</v>
      </c>
      <c r="D4649">
        <v>3</v>
      </c>
      <c r="E4649" t="s">
        <v>1093</v>
      </c>
    </row>
    <row r="4650" spans="2:5">
      <c r="B4650" s="65" t="str">
        <f t="shared" si="72"/>
        <v>doc-x0045:4</v>
      </c>
      <c r="C4650" t="s">
        <v>9098</v>
      </c>
      <c r="D4650">
        <v>4</v>
      </c>
      <c r="E4650" t="s">
        <v>1890</v>
      </c>
    </row>
    <row r="4651" spans="2:5">
      <c r="B4651" s="65" t="str">
        <f t="shared" si="72"/>
        <v>doc-x0045:5</v>
      </c>
      <c r="C4651" t="s">
        <v>9098</v>
      </c>
      <c r="D4651">
        <v>5</v>
      </c>
      <c r="E4651" t="s">
        <v>2941</v>
      </c>
    </row>
    <row r="4652" spans="2:5">
      <c r="B4652" s="65" t="str">
        <f t="shared" si="72"/>
        <v>doc-x0045:6</v>
      </c>
      <c r="C4652" t="s">
        <v>9098</v>
      </c>
      <c r="D4652">
        <v>6</v>
      </c>
      <c r="E4652" t="s">
        <v>276</v>
      </c>
    </row>
    <row r="4653" spans="2:5">
      <c r="B4653" s="65" t="str">
        <f t="shared" si="72"/>
        <v>doc-x0046:1</v>
      </c>
      <c r="C4653" t="s">
        <v>9099</v>
      </c>
      <c r="D4653">
        <v>1</v>
      </c>
      <c r="E4653" t="s">
        <v>107</v>
      </c>
    </row>
    <row r="4654" spans="2:5">
      <c r="B4654" s="65" t="str">
        <f t="shared" si="72"/>
        <v>doc-x0046:2</v>
      </c>
      <c r="C4654" t="s">
        <v>9099</v>
      </c>
      <c r="D4654">
        <v>2</v>
      </c>
      <c r="E4654" t="s">
        <v>1549</v>
      </c>
    </row>
    <row r="4655" spans="2:5">
      <c r="B4655" s="65" t="str">
        <f t="shared" si="72"/>
        <v>doc-x0046:3</v>
      </c>
      <c r="C4655" t="s">
        <v>9099</v>
      </c>
      <c r="D4655">
        <v>3</v>
      </c>
      <c r="E4655" t="s">
        <v>1524</v>
      </c>
    </row>
    <row r="4656" spans="2:5">
      <c r="B4656" s="65" t="str">
        <f t="shared" si="72"/>
        <v>doc-x0046:4</v>
      </c>
      <c r="C4656" t="s">
        <v>9099</v>
      </c>
      <c r="D4656">
        <v>4</v>
      </c>
      <c r="E4656" t="s">
        <v>1721</v>
      </c>
    </row>
    <row r="4657" spans="2:5">
      <c r="B4657" s="65" t="str">
        <f t="shared" si="72"/>
        <v>doc-x0046:5</v>
      </c>
      <c r="C4657" t="s">
        <v>9099</v>
      </c>
      <c r="D4657">
        <v>5</v>
      </c>
      <c r="E4657" t="s">
        <v>279</v>
      </c>
    </row>
    <row r="4658" spans="2:5">
      <c r="B4658" s="65" t="str">
        <f t="shared" si="72"/>
        <v>doc-x0047:1</v>
      </c>
      <c r="C4658" t="s">
        <v>9100</v>
      </c>
      <c r="D4658">
        <v>1</v>
      </c>
      <c r="E4658" t="s">
        <v>1044</v>
      </c>
    </row>
    <row r="4659" spans="2:5">
      <c r="B4659" s="65" t="str">
        <f t="shared" si="72"/>
        <v>doc-x0047:2</v>
      </c>
      <c r="C4659" t="s">
        <v>9100</v>
      </c>
      <c r="D4659">
        <v>2</v>
      </c>
      <c r="E4659" t="s">
        <v>107</v>
      </c>
    </row>
    <row r="4660" spans="2:5">
      <c r="B4660" s="65" t="str">
        <f t="shared" si="72"/>
        <v>doc-x0047:3</v>
      </c>
      <c r="C4660" t="s">
        <v>9100</v>
      </c>
      <c r="D4660">
        <v>3</v>
      </c>
      <c r="E4660" t="s">
        <v>1555</v>
      </c>
    </row>
    <row r="4661" spans="2:5">
      <c r="B4661" s="65" t="str">
        <f t="shared" si="72"/>
        <v>doc-x0047:4</v>
      </c>
      <c r="C4661" t="s">
        <v>9100</v>
      </c>
      <c r="D4661">
        <v>4</v>
      </c>
      <c r="E4661" t="s">
        <v>92</v>
      </c>
    </row>
    <row r="4662" spans="2:5">
      <c r="B4662" s="65" t="str">
        <f t="shared" si="72"/>
        <v>doc-x0047:5</v>
      </c>
      <c r="C4662" t="s">
        <v>9100</v>
      </c>
      <c r="D4662">
        <v>5</v>
      </c>
      <c r="E4662" t="s">
        <v>1718</v>
      </c>
    </row>
    <row r="4663" spans="2:5">
      <c r="B4663" s="65" t="str">
        <f t="shared" si="72"/>
        <v>doc-x0047:6</v>
      </c>
      <c r="C4663" t="s">
        <v>9100</v>
      </c>
      <c r="D4663">
        <v>6</v>
      </c>
      <c r="E4663" t="s">
        <v>1698</v>
      </c>
    </row>
    <row r="4664" spans="2:5">
      <c r="B4664" s="65" t="str">
        <f t="shared" si="72"/>
        <v>doc-x0048:1</v>
      </c>
      <c r="C4664" t="s">
        <v>9101</v>
      </c>
      <c r="D4664">
        <v>1</v>
      </c>
      <c r="E4664" t="s">
        <v>107</v>
      </c>
    </row>
    <row r="4665" spans="2:5">
      <c r="B4665" s="65" t="str">
        <f t="shared" si="72"/>
        <v>doc-x0048:2</v>
      </c>
      <c r="C4665" t="s">
        <v>9101</v>
      </c>
      <c r="D4665">
        <v>2</v>
      </c>
      <c r="E4665" t="s">
        <v>1058</v>
      </c>
    </row>
    <row r="4666" spans="2:5">
      <c r="B4666" s="65" t="str">
        <f t="shared" si="72"/>
        <v>doc-x0049:1</v>
      </c>
      <c r="C4666" t="s">
        <v>9102</v>
      </c>
      <c r="D4666">
        <v>1</v>
      </c>
      <c r="E4666" t="s">
        <v>2545</v>
      </c>
    </row>
    <row r="4667" spans="2:5">
      <c r="B4667" s="65" t="str">
        <f t="shared" si="72"/>
        <v>doc-x0049:2</v>
      </c>
      <c r="C4667" t="s">
        <v>9102</v>
      </c>
      <c r="D4667">
        <v>2</v>
      </c>
      <c r="E4667" t="s">
        <v>3108</v>
      </c>
    </row>
    <row r="4668" spans="2:5">
      <c r="B4668" s="65" t="str">
        <f t="shared" si="72"/>
        <v>doc-x0049:3</v>
      </c>
      <c r="C4668" t="s">
        <v>9102</v>
      </c>
      <c r="D4668">
        <v>3</v>
      </c>
      <c r="E4668" t="s">
        <v>3113</v>
      </c>
    </row>
    <row r="4669" spans="2:5">
      <c r="B4669" s="65" t="str">
        <f t="shared" si="72"/>
        <v>doc-x0049:4</v>
      </c>
      <c r="C4669" t="s">
        <v>9102</v>
      </c>
      <c r="D4669">
        <v>4</v>
      </c>
      <c r="E4669" t="s">
        <v>107</v>
      </c>
    </row>
    <row r="4670" spans="2:5">
      <c r="B4670" s="65" t="str">
        <f t="shared" si="72"/>
        <v>doc-x0049:5</v>
      </c>
      <c r="C4670" t="s">
        <v>9102</v>
      </c>
      <c r="D4670">
        <v>5</v>
      </c>
      <c r="E4670" t="s">
        <v>1222</v>
      </c>
    </row>
    <row r="4671" spans="2:5">
      <c r="B4671" s="65" t="str">
        <f t="shared" si="72"/>
        <v>doc-x0049:6</v>
      </c>
      <c r="C4671" t="s">
        <v>9102</v>
      </c>
      <c r="D4671">
        <v>6</v>
      </c>
      <c r="E4671" t="s">
        <v>1721</v>
      </c>
    </row>
    <row r="4672" spans="2:5">
      <c r="B4672" s="65" t="str">
        <f t="shared" si="72"/>
        <v>doc-x0050:1</v>
      </c>
      <c r="C4672" t="s">
        <v>9103</v>
      </c>
      <c r="D4672">
        <v>1</v>
      </c>
      <c r="E4672" t="s">
        <v>2240</v>
      </c>
    </row>
    <row r="4673" spans="2:5">
      <c r="B4673" s="65" t="str">
        <f t="shared" si="72"/>
        <v>doc-x0050:2</v>
      </c>
      <c r="C4673" t="s">
        <v>9103</v>
      </c>
      <c r="D4673">
        <v>2</v>
      </c>
      <c r="E4673" t="s">
        <v>1807</v>
      </c>
    </row>
    <row r="4674" spans="2:5">
      <c r="B4674" s="65" t="str">
        <f t="shared" si="72"/>
        <v>doc-x0050:3</v>
      </c>
      <c r="C4674" t="s">
        <v>9103</v>
      </c>
      <c r="D4674">
        <v>3</v>
      </c>
      <c r="E4674" t="s">
        <v>1082</v>
      </c>
    </row>
    <row r="4675" spans="2:5">
      <c r="B4675" s="65" t="str">
        <f t="shared" si="72"/>
        <v>doc-x0050:4</v>
      </c>
      <c r="C4675" t="s">
        <v>9103</v>
      </c>
      <c r="D4675">
        <v>4</v>
      </c>
      <c r="E4675" t="s">
        <v>107</v>
      </c>
    </row>
    <row r="4676" spans="2:5">
      <c r="B4676" s="65" t="str">
        <f t="shared" ref="B4676:B4739" si="73">$C4676&amp;":"&amp;$D4676</f>
        <v>doc-x0051:1</v>
      </c>
      <c r="C4676" t="s">
        <v>9104</v>
      </c>
      <c r="D4676">
        <v>1</v>
      </c>
      <c r="E4676" t="s">
        <v>107</v>
      </c>
    </row>
    <row r="4677" spans="2:5">
      <c r="B4677" s="65" t="str">
        <f t="shared" si="73"/>
        <v>doc-x0051:2</v>
      </c>
      <c r="C4677" t="s">
        <v>9104</v>
      </c>
      <c r="D4677">
        <v>2</v>
      </c>
      <c r="E4677" t="s">
        <v>1524</v>
      </c>
    </row>
    <row r="4678" spans="2:5">
      <c r="B4678" s="65" t="str">
        <f t="shared" si="73"/>
        <v>doc-x0051:3</v>
      </c>
      <c r="C4678" t="s">
        <v>9104</v>
      </c>
      <c r="D4678">
        <v>3</v>
      </c>
      <c r="E4678" t="s">
        <v>1977</v>
      </c>
    </row>
    <row r="4679" spans="2:5">
      <c r="B4679" s="65" t="str">
        <f t="shared" si="73"/>
        <v>doc-x0051:4</v>
      </c>
      <c r="C4679" t="s">
        <v>9104</v>
      </c>
      <c r="D4679">
        <v>4</v>
      </c>
      <c r="E4679" t="s">
        <v>1721</v>
      </c>
    </row>
    <row r="4680" spans="2:5">
      <c r="B4680" s="65" t="str">
        <f t="shared" si="73"/>
        <v>doc-x0052:1</v>
      </c>
      <c r="C4680" t="s">
        <v>9105</v>
      </c>
      <c r="D4680">
        <v>1</v>
      </c>
      <c r="E4680" t="s">
        <v>90</v>
      </c>
    </row>
    <row r="4681" spans="2:5">
      <c r="B4681" s="65" t="str">
        <f t="shared" si="73"/>
        <v>doc-x0052:2</v>
      </c>
      <c r="C4681" t="s">
        <v>9105</v>
      </c>
      <c r="D4681">
        <v>2</v>
      </c>
      <c r="E4681" t="s">
        <v>107</v>
      </c>
    </row>
    <row r="4682" spans="2:5">
      <c r="B4682" s="65" t="str">
        <f t="shared" si="73"/>
        <v>doc-x0052:3</v>
      </c>
      <c r="C4682" t="s">
        <v>9105</v>
      </c>
      <c r="D4682">
        <v>3</v>
      </c>
      <c r="E4682" t="s">
        <v>1101</v>
      </c>
    </row>
    <row r="4683" spans="2:5">
      <c r="B4683" s="65" t="str">
        <f t="shared" si="73"/>
        <v>doc-x0052:4</v>
      </c>
      <c r="C4683" t="s">
        <v>9105</v>
      </c>
      <c r="D4683">
        <v>4</v>
      </c>
      <c r="E4683" t="s">
        <v>2941</v>
      </c>
    </row>
    <row r="4684" spans="2:5">
      <c r="B4684" s="65" t="str">
        <f t="shared" si="73"/>
        <v>doc-x0052:5</v>
      </c>
      <c r="C4684" t="s">
        <v>9105</v>
      </c>
      <c r="D4684">
        <v>5</v>
      </c>
      <c r="E4684" t="s">
        <v>276</v>
      </c>
    </row>
    <row r="4685" spans="2:5">
      <c r="B4685" s="65" t="str">
        <f t="shared" si="73"/>
        <v>doc-x0054:1</v>
      </c>
      <c r="C4685" t="s">
        <v>9106</v>
      </c>
      <c r="D4685">
        <v>1</v>
      </c>
      <c r="E4685" t="s">
        <v>1830</v>
      </c>
    </row>
    <row r="4686" spans="2:5">
      <c r="B4686" s="65" t="str">
        <f t="shared" si="73"/>
        <v>doc-x0054:2</v>
      </c>
      <c r="C4686" t="s">
        <v>9106</v>
      </c>
      <c r="D4686">
        <v>2</v>
      </c>
      <c r="E4686" t="s">
        <v>1058</v>
      </c>
    </row>
    <row r="4687" spans="2:5">
      <c r="B4687" s="65" t="str">
        <f t="shared" si="73"/>
        <v>doc-x0054:3</v>
      </c>
      <c r="C4687" t="s">
        <v>9106</v>
      </c>
      <c r="D4687">
        <v>3</v>
      </c>
      <c r="E4687" t="s">
        <v>107</v>
      </c>
    </row>
    <row r="4688" spans="2:5">
      <c r="B4688" s="65" t="str">
        <f t="shared" si="73"/>
        <v>doc-x0055:1</v>
      </c>
      <c r="C4688" t="s">
        <v>9107</v>
      </c>
      <c r="D4688">
        <v>1</v>
      </c>
      <c r="E4688" t="s">
        <v>1524</v>
      </c>
    </row>
    <row r="4689" spans="2:5">
      <c r="B4689" s="65" t="str">
        <f t="shared" si="73"/>
        <v>doc-x0055:2</v>
      </c>
      <c r="C4689" t="s">
        <v>9107</v>
      </c>
      <c r="D4689">
        <v>2</v>
      </c>
      <c r="E4689" t="s">
        <v>107</v>
      </c>
    </row>
    <row r="4690" spans="2:5">
      <c r="B4690" s="65" t="str">
        <f t="shared" si="73"/>
        <v>doc-x0056:1</v>
      </c>
      <c r="C4690" t="s">
        <v>9108</v>
      </c>
      <c r="D4690">
        <v>1</v>
      </c>
      <c r="E4690" t="s">
        <v>107</v>
      </c>
    </row>
    <row r="4691" spans="2:5">
      <c r="B4691" s="65" t="str">
        <f t="shared" si="73"/>
        <v>doc-x0056:2</v>
      </c>
      <c r="C4691" t="s">
        <v>9108</v>
      </c>
      <c r="D4691">
        <v>2</v>
      </c>
      <c r="E4691" t="s">
        <v>1524</v>
      </c>
    </row>
    <row r="4692" spans="2:5">
      <c r="B4692" s="65" t="str">
        <f t="shared" si="73"/>
        <v>doc-x0057:1</v>
      </c>
      <c r="C4692" t="s">
        <v>9109</v>
      </c>
      <c r="D4692">
        <v>1</v>
      </c>
      <c r="E4692" t="s">
        <v>1295</v>
      </c>
    </row>
    <row r="4693" spans="2:5">
      <c r="B4693" s="65" t="str">
        <f t="shared" si="73"/>
        <v>doc-x0057:2</v>
      </c>
      <c r="C4693" t="s">
        <v>9109</v>
      </c>
      <c r="D4693">
        <v>2</v>
      </c>
      <c r="E4693" t="s">
        <v>1237</v>
      </c>
    </row>
    <row r="4694" spans="2:5">
      <c r="B4694" s="65" t="str">
        <f t="shared" si="73"/>
        <v>doc-x0057:3</v>
      </c>
      <c r="C4694" t="s">
        <v>9109</v>
      </c>
      <c r="D4694">
        <v>3</v>
      </c>
      <c r="E4694" t="s">
        <v>239</v>
      </c>
    </row>
    <row r="4695" spans="2:5">
      <c r="B4695" s="65" t="str">
        <f t="shared" si="73"/>
        <v>doc-x0057:4</v>
      </c>
      <c r="C4695" t="s">
        <v>9109</v>
      </c>
      <c r="D4695">
        <v>4</v>
      </c>
      <c r="E4695" t="s">
        <v>1246</v>
      </c>
    </row>
    <row r="4696" spans="2:5">
      <c r="B4696" s="65" t="str">
        <f t="shared" si="73"/>
        <v>doc-x0057:5</v>
      </c>
      <c r="C4696" t="s">
        <v>9109</v>
      </c>
      <c r="D4696">
        <v>5</v>
      </c>
      <c r="E4696" t="s">
        <v>3205</v>
      </c>
    </row>
    <row r="4697" spans="2:5">
      <c r="B4697" s="65" t="str">
        <f t="shared" si="73"/>
        <v>doc-x0057:6</v>
      </c>
      <c r="C4697" t="s">
        <v>9109</v>
      </c>
      <c r="D4697">
        <v>6</v>
      </c>
      <c r="E4697" t="s">
        <v>3035</v>
      </c>
    </row>
    <row r="4698" spans="2:5">
      <c r="B4698" s="65" t="str">
        <f t="shared" si="73"/>
        <v>doc-x0058:1</v>
      </c>
      <c r="C4698" t="s">
        <v>9110</v>
      </c>
      <c r="D4698">
        <v>1</v>
      </c>
      <c r="E4698" t="s">
        <v>3035</v>
      </c>
    </row>
    <row r="4699" spans="2:5">
      <c r="B4699" s="65" t="str">
        <f t="shared" si="73"/>
        <v>doc-x0058:2</v>
      </c>
      <c r="C4699" t="s">
        <v>9110</v>
      </c>
      <c r="D4699">
        <v>2</v>
      </c>
      <c r="E4699" t="s">
        <v>239</v>
      </c>
    </row>
    <row r="4700" spans="2:5">
      <c r="B4700" s="65" t="str">
        <f t="shared" si="73"/>
        <v>doc-x0059:1</v>
      </c>
      <c r="C4700" t="s">
        <v>9111</v>
      </c>
      <c r="D4700">
        <v>1</v>
      </c>
      <c r="E4700" t="s">
        <v>3035</v>
      </c>
    </row>
    <row r="4701" spans="2:5">
      <c r="B4701" s="65" t="str">
        <f t="shared" si="73"/>
        <v>doc-x0059:2</v>
      </c>
      <c r="C4701" t="s">
        <v>9111</v>
      </c>
      <c r="D4701">
        <v>2</v>
      </c>
      <c r="E4701" t="s">
        <v>239</v>
      </c>
    </row>
    <row r="4702" spans="2:5">
      <c r="B4702" s="65" t="str">
        <f t="shared" si="73"/>
        <v>doc-x0060:1</v>
      </c>
      <c r="C4702" t="s">
        <v>9112</v>
      </c>
      <c r="D4702">
        <v>1</v>
      </c>
      <c r="E4702" t="s">
        <v>3035</v>
      </c>
    </row>
    <row r="4703" spans="2:5">
      <c r="B4703" s="65" t="str">
        <f t="shared" si="73"/>
        <v>doc-x0061:1</v>
      </c>
      <c r="C4703" t="s">
        <v>9113</v>
      </c>
      <c r="D4703">
        <v>1</v>
      </c>
      <c r="E4703" t="s">
        <v>2429</v>
      </c>
    </row>
    <row r="4704" spans="2:5">
      <c r="B4704" s="65" t="str">
        <f t="shared" si="73"/>
        <v>doc-x0061:2</v>
      </c>
      <c r="C4704" t="s">
        <v>9113</v>
      </c>
      <c r="D4704">
        <v>2</v>
      </c>
      <c r="E4704" t="s">
        <v>82</v>
      </c>
    </row>
    <row r="4705" spans="2:5">
      <c r="B4705" s="65" t="str">
        <f t="shared" si="73"/>
        <v>doc-x0061:3</v>
      </c>
      <c r="C4705" t="s">
        <v>9113</v>
      </c>
      <c r="D4705">
        <v>3</v>
      </c>
      <c r="E4705" t="s">
        <v>79</v>
      </c>
    </row>
    <row r="4706" spans="2:5">
      <c r="B4706" s="65" t="str">
        <f t="shared" si="73"/>
        <v>doc-x0061:4</v>
      </c>
      <c r="C4706" t="s">
        <v>9113</v>
      </c>
      <c r="D4706">
        <v>4</v>
      </c>
      <c r="E4706" t="s">
        <v>3035</v>
      </c>
    </row>
    <row r="4707" spans="2:5">
      <c r="B4707" s="65" t="str">
        <f t="shared" si="73"/>
        <v>doc-x0062:1</v>
      </c>
      <c r="C4707" t="s">
        <v>9114</v>
      </c>
      <c r="D4707">
        <v>1</v>
      </c>
      <c r="E4707" t="s">
        <v>2429</v>
      </c>
    </row>
    <row r="4708" spans="2:5">
      <c r="B4708" s="65" t="str">
        <f t="shared" si="73"/>
        <v>doc-x0062:2</v>
      </c>
      <c r="C4708" t="s">
        <v>9114</v>
      </c>
      <c r="D4708">
        <v>2</v>
      </c>
      <c r="E4708" t="s">
        <v>2426</v>
      </c>
    </row>
    <row r="4709" spans="2:5">
      <c r="B4709" s="65" t="str">
        <f t="shared" si="73"/>
        <v>doc-x0062:3</v>
      </c>
      <c r="C4709" t="s">
        <v>9114</v>
      </c>
      <c r="D4709">
        <v>3</v>
      </c>
      <c r="E4709" t="s">
        <v>2404</v>
      </c>
    </row>
    <row r="4710" spans="2:5">
      <c r="B4710" s="65" t="str">
        <f t="shared" si="73"/>
        <v>doc-x0062:4</v>
      </c>
      <c r="C4710" t="s">
        <v>9114</v>
      </c>
      <c r="D4710">
        <v>4</v>
      </c>
      <c r="E4710" t="s">
        <v>3035</v>
      </c>
    </row>
    <row r="4711" spans="2:5">
      <c r="B4711" s="65" t="str">
        <f t="shared" si="73"/>
        <v>doc-x0063:1</v>
      </c>
      <c r="C4711" t="s">
        <v>9115</v>
      </c>
      <c r="D4711">
        <v>1</v>
      </c>
      <c r="E4711" t="s">
        <v>3040</v>
      </c>
    </row>
    <row r="4712" spans="2:5">
      <c r="B4712" s="65" t="str">
        <f t="shared" si="73"/>
        <v>doc-x0063:2</v>
      </c>
      <c r="C4712" t="s">
        <v>9115</v>
      </c>
      <c r="D4712">
        <v>2</v>
      </c>
      <c r="E4712" t="s">
        <v>3035</v>
      </c>
    </row>
    <row r="4713" spans="2:5">
      <c r="B4713" s="65" t="str">
        <f t="shared" si="73"/>
        <v>doc-x0063:3</v>
      </c>
      <c r="C4713" t="s">
        <v>9115</v>
      </c>
      <c r="D4713">
        <v>3</v>
      </c>
      <c r="E4713" t="s">
        <v>79</v>
      </c>
    </row>
    <row r="4714" spans="2:5">
      <c r="B4714" s="65" t="str">
        <f t="shared" si="73"/>
        <v>doc-x0063:4</v>
      </c>
      <c r="C4714" t="s">
        <v>9115</v>
      </c>
      <c r="D4714">
        <v>4</v>
      </c>
      <c r="E4714" t="s">
        <v>3032</v>
      </c>
    </row>
    <row r="4715" spans="2:5">
      <c r="B4715" s="65" t="str">
        <f t="shared" si="73"/>
        <v>doc-x0063:5</v>
      </c>
      <c r="C4715" t="s">
        <v>9115</v>
      </c>
      <c r="D4715">
        <v>5</v>
      </c>
      <c r="E4715" t="s">
        <v>239</v>
      </c>
    </row>
    <row r="4716" spans="2:5">
      <c r="B4716" s="65" t="str">
        <f t="shared" si="73"/>
        <v>doc-x0064:1</v>
      </c>
      <c r="C4716" t="s">
        <v>9116</v>
      </c>
      <c r="D4716">
        <v>1</v>
      </c>
      <c r="E4716" t="s">
        <v>1039</v>
      </c>
    </row>
    <row r="4717" spans="2:5">
      <c r="B4717" s="65" t="str">
        <f t="shared" si="73"/>
        <v>doc-x0064:2</v>
      </c>
      <c r="C4717" t="s">
        <v>9116</v>
      </c>
      <c r="D4717">
        <v>2</v>
      </c>
      <c r="E4717" t="s">
        <v>1033</v>
      </c>
    </row>
    <row r="4718" spans="2:5">
      <c r="B4718" s="65" t="str">
        <f t="shared" si="73"/>
        <v>doc-x0064:3</v>
      </c>
      <c r="C4718" t="s">
        <v>9116</v>
      </c>
      <c r="D4718">
        <v>3</v>
      </c>
      <c r="E4718" t="s">
        <v>3035</v>
      </c>
    </row>
    <row r="4719" spans="2:5">
      <c r="B4719" s="65" t="str">
        <f t="shared" si="73"/>
        <v>doc-x0065:1</v>
      </c>
      <c r="C4719" t="s">
        <v>9117</v>
      </c>
      <c r="D4719">
        <v>1</v>
      </c>
      <c r="E4719" t="s">
        <v>1030</v>
      </c>
    </row>
    <row r="4720" spans="2:5">
      <c r="B4720" s="65" t="str">
        <f t="shared" si="73"/>
        <v>doc-x0065:2</v>
      </c>
      <c r="C4720" t="s">
        <v>9117</v>
      </c>
      <c r="D4720">
        <v>2</v>
      </c>
      <c r="E4720" t="s">
        <v>1039</v>
      </c>
    </row>
    <row r="4721" spans="2:5">
      <c r="B4721" s="65" t="str">
        <f t="shared" si="73"/>
        <v>doc-x0065:3</v>
      </c>
      <c r="C4721" t="s">
        <v>9117</v>
      </c>
      <c r="D4721">
        <v>3</v>
      </c>
      <c r="E4721" t="s">
        <v>3035</v>
      </c>
    </row>
    <row r="4722" spans="2:5">
      <c r="B4722" s="65" t="str">
        <f t="shared" si="73"/>
        <v>doc-x0065:4</v>
      </c>
      <c r="C4722" t="s">
        <v>9117</v>
      </c>
      <c r="D4722">
        <v>4</v>
      </c>
      <c r="E4722" t="s">
        <v>1036</v>
      </c>
    </row>
    <row r="4723" spans="2:5">
      <c r="B4723" s="65" t="str">
        <f t="shared" si="73"/>
        <v>doc-x0066:1</v>
      </c>
      <c r="C4723" t="s">
        <v>9118</v>
      </c>
      <c r="D4723">
        <v>1</v>
      </c>
      <c r="E4723" t="s">
        <v>3035</v>
      </c>
    </row>
    <row r="4724" spans="2:5">
      <c r="B4724" s="65" t="str">
        <f t="shared" si="73"/>
        <v>doc-x0067:1</v>
      </c>
      <c r="C4724" t="s">
        <v>9119</v>
      </c>
      <c r="D4724">
        <v>1</v>
      </c>
      <c r="E4724" t="s">
        <v>3035</v>
      </c>
    </row>
    <row r="4725" spans="2:5">
      <c r="B4725" s="65" t="str">
        <f t="shared" si="73"/>
        <v>doc-x0068:1</v>
      </c>
      <c r="C4725" t="s">
        <v>9120</v>
      </c>
      <c r="D4725">
        <v>1</v>
      </c>
      <c r="E4725" t="s">
        <v>3035</v>
      </c>
    </row>
    <row r="4726" spans="2:5">
      <c r="B4726" s="65" t="str">
        <f t="shared" si="73"/>
        <v>doc-x0068:2</v>
      </c>
      <c r="C4726" t="s">
        <v>9120</v>
      </c>
      <c r="D4726">
        <v>2</v>
      </c>
      <c r="E4726" t="s">
        <v>79</v>
      </c>
    </row>
    <row r="4727" spans="2:5">
      <c r="B4727" s="65" t="str">
        <f t="shared" si="73"/>
        <v>doc-x0068:3</v>
      </c>
      <c r="C4727" t="s">
        <v>9120</v>
      </c>
      <c r="D4727">
        <v>3</v>
      </c>
      <c r="E4727" t="s">
        <v>2429</v>
      </c>
    </row>
    <row r="4728" spans="2:5">
      <c r="B4728" s="65" t="str">
        <f t="shared" si="73"/>
        <v>doc-x0068:4</v>
      </c>
      <c r="C4728" t="s">
        <v>9120</v>
      </c>
      <c r="D4728">
        <v>4</v>
      </c>
      <c r="E4728" t="s">
        <v>82</v>
      </c>
    </row>
    <row r="4729" spans="2:5">
      <c r="B4729" s="65" t="str">
        <f t="shared" si="73"/>
        <v>doc-x0068:5</v>
      </c>
      <c r="C4729" t="s">
        <v>9120</v>
      </c>
      <c r="D4729">
        <v>5</v>
      </c>
      <c r="E4729" t="s">
        <v>3040</v>
      </c>
    </row>
    <row r="4730" spans="2:5">
      <c r="B4730" s="65" t="str">
        <f t="shared" si="73"/>
        <v>doc-x0068:6</v>
      </c>
      <c r="C4730" t="s">
        <v>9120</v>
      </c>
      <c r="D4730">
        <v>6</v>
      </c>
      <c r="E4730" t="s">
        <v>3032</v>
      </c>
    </row>
    <row r="4731" spans="2:5">
      <c r="B4731" s="65" t="str">
        <f t="shared" si="73"/>
        <v>doc-x0069:1</v>
      </c>
      <c r="C4731" t="s">
        <v>9121</v>
      </c>
      <c r="D4731">
        <v>1</v>
      </c>
      <c r="E4731" t="s">
        <v>3035</v>
      </c>
    </row>
    <row r="4732" spans="2:5">
      <c r="B4732" s="65" t="str">
        <f t="shared" si="73"/>
        <v>doc-x0069:2</v>
      </c>
      <c r="C4732" t="s">
        <v>9121</v>
      </c>
      <c r="D4732">
        <v>2</v>
      </c>
      <c r="E4732" t="s">
        <v>3040</v>
      </c>
    </row>
    <row r="4733" spans="2:5">
      <c r="B4733" s="65" t="str">
        <f t="shared" si="73"/>
        <v>doc-x0069:3</v>
      </c>
      <c r="C4733" t="s">
        <v>9121</v>
      </c>
      <c r="D4733">
        <v>3</v>
      </c>
      <c r="E4733" t="s">
        <v>79</v>
      </c>
    </row>
    <row r="4734" spans="2:5">
      <c r="B4734" s="65" t="str">
        <f t="shared" si="73"/>
        <v>doc-x0069:4</v>
      </c>
      <c r="C4734" t="s">
        <v>9121</v>
      </c>
      <c r="D4734">
        <v>4</v>
      </c>
      <c r="E4734" t="s">
        <v>239</v>
      </c>
    </row>
    <row r="4735" spans="2:5">
      <c r="B4735" s="65" t="str">
        <f t="shared" si="73"/>
        <v>doc-x0069:5</v>
      </c>
      <c r="C4735" t="s">
        <v>9121</v>
      </c>
      <c r="D4735">
        <v>5</v>
      </c>
      <c r="E4735" t="s">
        <v>3032</v>
      </c>
    </row>
    <row r="4736" spans="2:5">
      <c r="B4736" s="65" t="str">
        <f t="shared" si="73"/>
        <v>doc-x0070:1</v>
      </c>
      <c r="C4736" t="s">
        <v>9122</v>
      </c>
      <c r="D4736">
        <v>1</v>
      </c>
      <c r="E4736" t="s">
        <v>3035</v>
      </c>
    </row>
    <row r="4737" spans="2:5">
      <c r="B4737" s="65" t="str">
        <f t="shared" si="73"/>
        <v>doc-x0070:2</v>
      </c>
      <c r="C4737" t="s">
        <v>9122</v>
      </c>
      <c r="D4737">
        <v>2</v>
      </c>
      <c r="E4737" t="s">
        <v>1039</v>
      </c>
    </row>
    <row r="4738" spans="2:5">
      <c r="B4738" s="65" t="str">
        <f t="shared" si="73"/>
        <v>doc-x0070:3</v>
      </c>
      <c r="C4738" t="s">
        <v>9122</v>
      </c>
      <c r="D4738">
        <v>3</v>
      </c>
      <c r="E4738" t="s">
        <v>79</v>
      </c>
    </row>
    <row r="4739" spans="2:5">
      <c r="B4739" s="65" t="str">
        <f t="shared" si="73"/>
        <v>doc-x0070:4</v>
      </c>
      <c r="C4739" t="s">
        <v>9122</v>
      </c>
      <c r="D4739">
        <v>4</v>
      </c>
      <c r="E4739" t="s">
        <v>3040</v>
      </c>
    </row>
    <row r="4740" spans="2:5">
      <c r="B4740" s="65" t="str">
        <f t="shared" ref="B4740:B4803" si="74">$C4740&amp;":"&amp;$D4740</f>
        <v>doc-x0070:5</v>
      </c>
      <c r="C4740" t="s">
        <v>9122</v>
      </c>
      <c r="D4740">
        <v>5</v>
      </c>
      <c r="E4740" t="s">
        <v>239</v>
      </c>
    </row>
    <row r="4741" spans="2:5">
      <c r="B4741" s="65" t="str">
        <f t="shared" si="74"/>
        <v>doc-x0070:6</v>
      </c>
      <c r="C4741" t="s">
        <v>9122</v>
      </c>
      <c r="D4741">
        <v>6</v>
      </c>
      <c r="E4741" t="s">
        <v>3032</v>
      </c>
    </row>
    <row r="4742" spans="2:5">
      <c r="B4742" s="65" t="str">
        <f t="shared" si="74"/>
        <v>doc-x0071:1</v>
      </c>
      <c r="C4742" t="s">
        <v>9123</v>
      </c>
      <c r="D4742">
        <v>1</v>
      </c>
      <c r="E4742" t="s">
        <v>3035</v>
      </c>
    </row>
    <row r="4743" spans="2:5">
      <c r="B4743" s="65" t="str">
        <f t="shared" si="74"/>
        <v>doc-x0071:2</v>
      </c>
      <c r="C4743" t="s">
        <v>9123</v>
      </c>
      <c r="D4743">
        <v>2</v>
      </c>
      <c r="E4743" t="s">
        <v>1039</v>
      </c>
    </row>
    <row r="4744" spans="2:5">
      <c r="B4744" s="65" t="str">
        <f t="shared" si="74"/>
        <v>doc-x0071:3</v>
      </c>
      <c r="C4744" t="s">
        <v>9123</v>
      </c>
      <c r="D4744">
        <v>3</v>
      </c>
      <c r="E4744" t="s">
        <v>239</v>
      </c>
    </row>
    <row r="4745" spans="2:5">
      <c r="B4745" s="65" t="str">
        <f t="shared" si="74"/>
        <v>doc-x0071:4</v>
      </c>
      <c r="C4745" t="s">
        <v>9123</v>
      </c>
      <c r="D4745">
        <v>4</v>
      </c>
      <c r="E4745" t="s">
        <v>3032</v>
      </c>
    </row>
    <row r="4746" spans="2:5">
      <c r="B4746" s="65" t="str">
        <f t="shared" si="74"/>
        <v>doc-x0072:1</v>
      </c>
      <c r="C4746" t="s">
        <v>9124</v>
      </c>
      <c r="D4746">
        <v>1</v>
      </c>
      <c r="E4746" t="s">
        <v>1721</v>
      </c>
    </row>
    <row r="4747" spans="2:5">
      <c r="B4747" s="65" t="str">
        <f t="shared" si="74"/>
        <v>doc-x0072:2</v>
      </c>
      <c r="C4747" t="s">
        <v>9124</v>
      </c>
      <c r="D4747">
        <v>2</v>
      </c>
      <c r="E4747" t="s">
        <v>279</v>
      </c>
    </row>
    <row r="4748" spans="2:5">
      <c r="B4748" s="65" t="str">
        <f t="shared" si="74"/>
        <v>doc-x0072:3</v>
      </c>
      <c r="C4748" t="s">
        <v>9124</v>
      </c>
      <c r="D4748">
        <v>3</v>
      </c>
      <c r="E4748" t="s">
        <v>1744</v>
      </c>
    </row>
    <row r="4749" spans="2:5">
      <c r="B4749" s="65" t="str">
        <f t="shared" si="74"/>
        <v>doc-x0073:1</v>
      </c>
      <c r="C4749" t="s">
        <v>9125</v>
      </c>
      <c r="D4749">
        <v>1</v>
      </c>
      <c r="E4749" t="s">
        <v>2144</v>
      </c>
    </row>
    <row r="4750" spans="2:5">
      <c r="B4750" s="65" t="str">
        <f t="shared" si="74"/>
        <v>doc-x0073:2</v>
      </c>
      <c r="C4750" t="s">
        <v>9125</v>
      </c>
      <c r="D4750">
        <v>2</v>
      </c>
      <c r="E4750" t="s">
        <v>1721</v>
      </c>
    </row>
    <row r="4751" spans="2:5">
      <c r="B4751" s="65" t="str">
        <f t="shared" si="74"/>
        <v>doc-x0073:3</v>
      </c>
      <c r="C4751" t="s">
        <v>9125</v>
      </c>
      <c r="D4751">
        <v>3</v>
      </c>
      <c r="E4751" t="s">
        <v>1828</v>
      </c>
    </row>
    <row r="4752" spans="2:5">
      <c r="B4752" s="65" t="str">
        <f t="shared" si="74"/>
        <v>doc-x0073:4</v>
      </c>
      <c r="C4752" t="s">
        <v>9125</v>
      </c>
      <c r="D4752">
        <v>4</v>
      </c>
      <c r="E4752" t="s">
        <v>1942</v>
      </c>
    </row>
    <row r="4753" spans="2:5">
      <c r="B4753" s="65" t="str">
        <f t="shared" si="74"/>
        <v>doc-x0073:5</v>
      </c>
      <c r="C4753" t="s">
        <v>9125</v>
      </c>
      <c r="D4753">
        <v>5</v>
      </c>
      <c r="E4753" t="s">
        <v>2111</v>
      </c>
    </row>
    <row r="4754" spans="2:5">
      <c r="B4754" s="65" t="str">
        <f t="shared" si="74"/>
        <v>doc-x0074:1</v>
      </c>
      <c r="C4754" t="s">
        <v>9126</v>
      </c>
      <c r="D4754">
        <v>1</v>
      </c>
      <c r="E4754" t="s">
        <v>1721</v>
      </c>
    </row>
    <row r="4755" spans="2:5">
      <c r="B4755" s="65" t="str">
        <f t="shared" si="74"/>
        <v>doc-x0074:2</v>
      </c>
      <c r="C4755" t="s">
        <v>9126</v>
      </c>
      <c r="D4755">
        <v>2</v>
      </c>
      <c r="E4755" t="s">
        <v>279</v>
      </c>
    </row>
    <row r="4756" spans="2:5">
      <c r="B4756" s="65" t="str">
        <f t="shared" si="74"/>
        <v>doc-x0075:1</v>
      </c>
      <c r="C4756" t="s">
        <v>6245</v>
      </c>
      <c r="D4756">
        <v>1</v>
      </c>
      <c r="E4756" t="s">
        <v>2310</v>
      </c>
    </row>
    <row r="4757" spans="2:5">
      <c r="B4757" s="65" t="str">
        <f t="shared" si="74"/>
        <v>doc-x0075:2</v>
      </c>
      <c r="C4757" t="s">
        <v>6245</v>
      </c>
      <c r="D4757">
        <v>2</v>
      </c>
      <c r="E4757" t="s">
        <v>1778</v>
      </c>
    </row>
    <row r="4758" spans="2:5">
      <c r="B4758" s="65" t="str">
        <f t="shared" si="74"/>
        <v>doc-x0075:3</v>
      </c>
      <c r="C4758" t="s">
        <v>6245</v>
      </c>
      <c r="D4758">
        <v>3</v>
      </c>
      <c r="E4758" t="s">
        <v>1721</v>
      </c>
    </row>
    <row r="4759" spans="2:5">
      <c r="B4759" s="65" t="str">
        <f t="shared" si="74"/>
        <v>doc-x0075:4</v>
      </c>
      <c r="C4759" t="s">
        <v>6245</v>
      </c>
      <c r="D4759">
        <v>4</v>
      </c>
      <c r="E4759" t="s">
        <v>262</v>
      </c>
    </row>
    <row r="4760" spans="2:5">
      <c r="B4760" s="65" t="str">
        <f t="shared" si="74"/>
        <v>doc-x0076:1</v>
      </c>
      <c r="C4760" t="s">
        <v>9127</v>
      </c>
      <c r="D4760">
        <v>1</v>
      </c>
      <c r="E4760" t="s">
        <v>1721</v>
      </c>
    </row>
    <row r="4761" spans="2:5">
      <c r="B4761" s="65" t="str">
        <f t="shared" si="74"/>
        <v>doc-x0076:2</v>
      </c>
      <c r="C4761" t="s">
        <v>9127</v>
      </c>
      <c r="D4761">
        <v>2</v>
      </c>
      <c r="E4761" t="s">
        <v>279</v>
      </c>
    </row>
    <row r="4762" spans="2:5">
      <c r="B4762" s="65" t="str">
        <f t="shared" si="74"/>
        <v>doc-x0076:3</v>
      </c>
      <c r="C4762" t="s">
        <v>9127</v>
      </c>
      <c r="D4762">
        <v>3</v>
      </c>
      <c r="E4762" t="s">
        <v>1524</v>
      </c>
    </row>
    <row r="4763" spans="2:5">
      <c r="B4763" s="65" t="str">
        <f t="shared" si="74"/>
        <v>doc-x0077:1</v>
      </c>
      <c r="C4763" t="s">
        <v>9128</v>
      </c>
      <c r="D4763">
        <v>1</v>
      </c>
      <c r="E4763" t="s">
        <v>1044</v>
      </c>
    </row>
    <row r="4764" spans="2:5">
      <c r="B4764" s="65" t="str">
        <f t="shared" si="74"/>
        <v>doc-x0077:2</v>
      </c>
      <c r="C4764" t="s">
        <v>9128</v>
      </c>
      <c r="D4764">
        <v>2</v>
      </c>
      <c r="E4764" t="s">
        <v>1721</v>
      </c>
    </row>
    <row r="4765" spans="2:5">
      <c r="B4765" s="65" t="str">
        <f t="shared" si="74"/>
        <v>doc-x0078:1</v>
      </c>
      <c r="C4765" t="s">
        <v>9129</v>
      </c>
      <c r="D4765">
        <v>1</v>
      </c>
      <c r="E4765" t="s">
        <v>1044</v>
      </c>
    </row>
    <row r="4766" spans="2:5">
      <c r="B4766" s="65" t="str">
        <f t="shared" si="74"/>
        <v>doc-x0078:2</v>
      </c>
      <c r="C4766" t="s">
        <v>9129</v>
      </c>
      <c r="D4766">
        <v>2</v>
      </c>
      <c r="E4766" t="s">
        <v>1721</v>
      </c>
    </row>
    <row r="4767" spans="2:5">
      <c r="B4767" s="65" t="str">
        <f t="shared" si="74"/>
        <v>doc-x0079:1</v>
      </c>
      <c r="C4767" t="s">
        <v>9130</v>
      </c>
      <c r="D4767">
        <v>1</v>
      </c>
      <c r="E4767" t="s">
        <v>92</v>
      </c>
    </row>
    <row r="4768" spans="2:5">
      <c r="B4768" s="65" t="str">
        <f t="shared" si="74"/>
        <v>doc-x0079:2</v>
      </c>
      <c r="C4768" t="s">
        <v>9130</v>
      </c>
      <c r="D4768">
        <v>2</v>
      </c>
      <c r="E4768" t="s">
        <v>1721</v>
      </c>
    </row>
    <row r="4769" spans="2:5">
      <c r="B4769" s="65" t="str">
        <f t="shared" si="74"/>
        <v>doc-x0079:3</v>
      </c>
      <c r="C4769" t="s">
        <v>9130</v>
      </c>
      <c r="D4769">
        <v>3</v>
      </c>
      <c r="E4769" t="s">
        <v>1729</v>
      </c>
    </row>
    <row r="4770" spans="2:5">
      <c r="B4770" s="65" t="str">
        <f t="shared" si="74"/>
        <v>doc-x0080:1</v>
      </c>
      <c r="C4770" t="s">
        <v>9131</v>
      </c>
      <c r="D4770">
        <v>1</v>
      </c>
      <c r="E4770" t="s">
        <v>1076</v>
      </c>
    </row>
    <row r="4771" spans="2:5">
      <c r="B4771" s="65" t="str">
        <f t="shared" si="74"/>
        <v>doc-x0080:2</v>
      </c>
      <c r="C4771" t="s">
        <v>9131</v>
      </c>
      <c r="D4771">
        <v>2</v>
      </c>
      <c r="E4771" t="s">
        <v>1903</v>
      </c>
    </row>
    <row r="4772" spans="2:5">
      <c r="B4772" s="65" t="str">
        <f t="shared" si="74"/>
        <v>doc-x0080:3</v>
      </c>
      <c r="C4772" t="s">
        <v>9131</v>
      </c>
      <c r="D4772">
        <v>3</v>
      </c>
      <c r="E4772" t="s">
        <v>1721</v>
      </c>
    </row>
    <row r="4773" spans="2:5">
      <c r="B4773" s="65" t="str">
        <f t="shared" si="74"/>
        <v>doc-x0082:1</v>
      </c>
      <c r="C4773" t="s">
        <v>9132</v>
      </c>
      <c r="D4773">
        <v>1</v>
      </c>
      <c r="E4773" t="s">
        <v>1804</v>
      </c>
    </row>
    <row r="4774" spans="2:5">
      <c r="B4774" s="65" t="str">
        <f t="shared" si="74"/>
        <v>doc-x0083:1</v>
      </c>
      <c r="C4774" t="s">
        <v>9133</v>
      </c>
      <c r="D4774">
        <v>1</v>
      </c>
      <c r="E4774" t="s">
        <v>3167</v>
      </c>
    </row>
    <row r="4775" spans="2:5">
      <c r="B4775" s="65" t="str">
        <f t="shared" si="74"/>
        <v>doc-x0083:2</v>
      </c>
      <c r="C4775" t="s">
        <v>9133</v>
      </c>
      <c r="D4775">
        <v>2</v>
      </c>
      <c r="E4775" t="s">
        <v>1391</v>
      </c>
    </row>
    <row r="4776" spans="2:5">
      <c r="B4776" s="65" t="str">
        <f t="shared" si="74"/>
        <v>doc-x0084:1</v>
      </c>
      <c r="C4776" t="s">
        <v>9134</v>
      </c>
      <c r="D4776">
        <v>1</v>
      </c>
      <c r="E4776" t="s">
        <v>1804</v>
      </c>
    </row>
    <row r="4777" spans="2:5">
      <c r="B4777" s="65" t="str">
        <f t="shared" si="74"/>
        <v>doc-x0085:1</v>
      </c>
      <c r="C4777" t="s">
        <v>9135</v>
      </c>
      <c r="D4777">
        <v>1</v>
      </c>
      <c r="E4777" t="s">
        <v>3061</v>
      </c>
    </row>
    <row r="4778" spans="2:5">
      <c r="B4778" s="65" t="str">
        <f t="shared" si="74"/>
        <v>doc-x0085:2</v>
      </c>
      <c r="C4778" t="s">
        <v>9135</v>
      </c>
      <c r="D4778">
        <v>2</v>
      </c>
      <c r="E4778" t="s">
        <v>1936</v>
      </c>
    </row>
    <row r="4779" spans="2:5">
      <c r="B4779" s="65" t="str">
        <f t="shared" si="74"/>
        <v>doc-x0085:3</v>
      </c>
      <c r="C4779" t="s">
        <v>9135</v>
      </c>
      <c r="D4779">
        <v>3</v>
      </c>
      <c r="E4779" t="s">
        <v>3049</v>
      </c>
    </row>
    <row r="4780" spans="2:5">
      <c r="B4780" s="65" t="str">
        <f t="shared" si="74"/>
        <v>doc-x0085:4</v>
      </c>
      <c r="C4780" t="s">
        <v>9135</v>
      </c>
      <c r="D4780">
        <v>4</v>
      </c>
      <c r="E4780" t="s">
        <v>1933</v>
      </c>
    </row>
    <row r="4781" spans="2:5">
      <c r="B4781" s="65" t="str">
        <f t="shared" si="74"/>
        <v>doc-x0086:1</v>
      </c>
      <c r="C4781" t="s">
        <v>9136</v>
      </c>
      <c r="D4781">
        <v>1</v>
      </c>
      <c r="E4781" t="s">
        <v>1039</v>
      </c>
    </row>
    <row r="4782" spans="2:5">
      <c r="B4782" s="65" t="str">
        <f t="shared" si="74"/>
        <v>doc-x0086:2</v>
      </c>
      <c r="C4782" t="s">
        <v>9136</v>
      </c>
      <c r="D4782">
        <v>2</v>
      </c>
      <c r="E4782" t="s">
        <v>1030</v>
      </c>
    </row>
    <row r="4783" spans="2:5">
      <c r="B4783" s="65" t="str">
        <f t="shared" si="74"/>
        <v>doc-x0086:3</v>
      </c>
      <c r="C4783" t="s">
        <v>9136</v>
      </c>
      <c r="D4783">
        <v>3</v>
      </c>
      <c r="E4783" t="s">
        <v>1033</v>
      </c>
    </row>
    <row r="4784" spans="2:5">
      <c r="B4784" s="65" t="str">
        <f t="shared" si="74"/>
        <v>doc-x0087:1</v>
      </c>
      <c r="C4784" t="s">
        <v>9137</v>
      </c>
      <c r="D4784">
        <v>1</v>
      </c>
      <c r="E4784" t="s">
        <v>2696</v>
      </c>
    </row>
    <row r="4785" spans="2:5">
      <c r="B4785" s="65" t="str">
        <f t="shared" si="74"/>
        <v>doc-x0087:2</v>
      </c>
      <c r="C4785" t="s">
        <v>9137</v>
      </c>
      <c r="D4785">
        <v>2</v>
      </c>
      <c r="E4785" t="s">
        <v>2723</v>
      </c>
    </row>
    <row r="4786" spans="2:5">
      <c r="B4786" s="65" t="str">
        <f t="shared" si="74"/>
        <v>doc-x0087:3</v>
      </c>
      <c r="C4786" t="s">
        <v>9137</v>
      </c>
      <c r="D4786">
        <v>3</v>
      </c>
      <c r="E4786" t="s">
        <v>2720</v>
      </c>
    </row>
    <row r="4787" spans="2:5">
      <c r="B4787" s="65" t="str">
        <f t="shared" si="74"/>
        <v>doc-x0087:4</v>
      </c>
      <c r="C4787" t="s">
        <v>9137</v>
      </c>
      <c r="D4787">
        <v>4</v>
      </c>
      <c r="E4787" t="s">
        <v>2638</v>
      </c>
    </row>
    <row r="4788" spans="2:5">
      <c r="B4788" s="65" t="str">
        <f t="shared" si="74"/>
        <v>doc-x0087:5</v>
      </c>
      <c r="C4788" t="s">
        <v>9137</v>
      </c>
      <c r="D4788">
        <v>5</v>
      </c>
      <c r="E4788" t="s">
        <v>3179</v>
      </c>
    </row>
    <row r="4789" spans="2:5">
      <c r="B4789" s="65" t="str">
        <f t="shared" si="74"/>
        <v>doc-x0088:1</v>
      </c>
      <c r="C4789" t="s">
        <v>9138</v>
      </c>
      <c r="D4789">
        <v>1</v>
      </c>
      <c r="E4789" t="s">
        <v>79</v>
      </c>
    </row>
    <row r="4790" spans="2:5">
      <c r="B4790" s="65" t="str">
        <f t="shared" si="74"/>
        <v>doc-x0088:2</v>
      </c>
      <c r="C4790" t="s">
        <v>9138</v>
      </c>
      <c r="D4790">
        <v>2</v>
      </c>
      <c r="E4790" t="s">
        <v>3042</v>
      </c>
    </row>
    <row r="4791" spans="2:5">
      <c r="B4791" s="65" t="str">
        <f t="shared" si="74"/>
        <v>doc-x0088:3</v>
      </c>
      <c r="C4791" t="s">
        <v>9138</v>
      </c>
      <c r="D4791">
        <v>3</v>
      </c>
      <c r="E4791" t="s">
        <v>3035</v>
      </c>
    </row>
    <row r="4792" spans="2:5">
      <c r="B4792" s="65" t="str">
        <f t="shared" si="74"/>
        <v>doc-x0088:4</v>
      </c>
      <c r="C4792" t="s">
        <v>9138</v>
      </c>
      <c r="D4792">
        <v>4</v>
      </c>
      <c r="E4792" t="s">
        <v>3032</v>
      </c>
    </row>
    <row r="4793" spans="2:5">
      <c r="B4793" s="65" t="str">
        <f t="shared" si="74"/>
        <v>doc-x0088:5</v>
      </c>
      <c r="C4793" t="s">
        <v>9138</v>
      </c>
      <c r="D4793">
        <v>5</v>
      </c>
      <c r="E4793" t="s">
        <v>2429</v>
      </c>
    </row>
    <row r="4794" spans="2:5">
      <c r="B4794" s="65" t="str">
        <f t="shared" si="74"/>
        <v>doc-x0089:1</v>
      </c>
      <c r="C4794" t="s">
        <v>9139</v>
      </c>
      <c r="D4794">
        <v>1</v>
      </c>
      <c r="E4794" t="s">
        <v>1295</v>
      </c>
    </row>
    <row r="4795" spans="2:5">
      <c r="B4795" s="65" t="str">
        <f t="shared" si="74"/>
        <v>doc-x0089:2</v>
      </c>
      <c r="C4795" t="s">
        <v>9139</v>
      </c>
      <c r="D4795">
        <v>2</v>
      </c>
      <c r="E4795" t="s">
        <v>1391</v>
      </c>
    </row>
    <row r="4796" spans="2:5">
      <c r="B4796" s="65" t="str">
        <f t="shared" si="74"/>
        <v>doc-x0090:1</v>
      </c>
      <c r="C4796" t="s">
        <v>9140</v>
      </c>
      <c r="D4796">
        <v>1</v>
      </c>
      <c r="E4796" t="s">
        <v>1878</v>
      </c>
    </row>
    <row r="4797" spans="2:5">
      <c r="B4797" s="65" t="str">
        <f t="shared" si="74"/>
        <v>doc-x0090:2</v>
      </c>
      <c r="C4797" t="s">
        <v>9140</v>
      </c>
      <c r="D4797">
        <v>2</v>
      </c>
      <c r="E4797" t="s">
        <v>1039</v>
      </c>
    </row>
    <row r="4798" spans="2:5">
      <c r="B4798" s="65" t="str">
        <f t="shared" si="74"/>
        <v>doc-x0090:3</v>
      </c>
      <c r="C4798" t="s">
        <v>9140</v>
      </c>
      <c r="D4798">
        <v>3</v>
      </c>
      <c r="E4798" t="s">
        <v>276</v>
      </c>
    </row>
    <row r="4799" spans="2:5">
      <c r="B4799" s="65" t="str">
        <f t="shared" si="74"/>
        <v>doc-x0090:4</v>
      </c>
      <c r="C4799" t="s">
        <v>9140</v>
      </c>
      <c r="D4799">
        <v>4</v>
      </c>
      <c r="E4799" t="s">
        <v>1812</v>
      </c>
    </row>
    <row r="4800" spans="2:5">
      <c r="B4800" s="65" t="str">
        <f t="shared" si="74"/>
        <v>doc-x0090:5</v>
      </c>
      <c r="C4800" t="s">
        <v>9140</v>
      </c>
      <c r="D4800">
        <v>5</v>
      </c>
      <c r="E4800" t="s">
        <v>1791</v>
      </c>
    </row>
    <row r="4801" spans="2:5">
      <c r="B4801" s="65" t="str">
        <f t="shared" si="74"/>
        <v>doc-x0090:6</v>
      </c>
      <c r="C4801" t="s">
        <v>9140</v>
      </c>
      <c r="D4801">
        <v>6</v>
      </c>
      <c r="E4801" t="s">
        <v>1033</v>
      </c>
    </row>
    <row r="4802" spans="2:5">
      <c r="B4802" s="65" t="str">
        <f t="shared" si="74"/>
        <v>doc-x0090:7</v>
      </c>
      <c r="C4802" t="s">
        <v>9140</v>
      </c>
      <c r="D4802">
        <v>7</v>
      </c>
      <c r="E4802" t="s">
        <v>239</v>
      </c>
    </row>
    <row r="4803" spans="2:5">
      <c r="B4803" s="65" t="str">
        <f t="shared" si="74"/>
        <v>doc-x0091:1</v>
      </c>
      <c r="C4803" t="s">
        <v>9141</v>
      </c>
      <c r="D4803">
        <v>1</v>
      </c>
      <c r="E4803" t="s">
        <v>1807</v>
      </c>
    </row>
    <row r="4804" spans="2:5">
      <c r="B4804" s="65" t="str">
        <f t="shared" ref="B4804:B4867" si="75">$C4804&amp;":"&amp;$D4804</f>
        <v>doc-x0091:2</v>
      </c>
      <c r="C4804" t="s">
        <v>9141</v>
      </c>
      <c r="D4804">
        <v>2</v>
      </c>
      <c r="E4804" t="s">
        <v>1876</v>
      </c>
    </row>
    <row r="4805" spans="2:5">
      <c r="B4805" s="65" t="str">
        <f t="shared" si="75"/>
        <v>doc-x0091:3</v>
      </c>
      <c r="C4805" t="s">
        <v>9141</v>
      </c>
      <c r="D4805">
        <v>3</v>
      </c>
      <c r="E4805" t="s">
        <v>2095</v>
      </c>
    </row>
    <row r="4806" spans="2:5">
      <c r="B4806" s="65" t="str">
        <f t="shared" si="75"/>
        <v>doc-x0091:4</v>
      </c>
      <c r="C4806" t="s">
        <v>9141</v>
      </c>
      <c r="D4806">
        <v>4</v>
      </c>
      <c r="E4806" t="s">
        <v>1549</v>
      </c>
    </row>
    <row r="4807" spans="2:5">
      <c r="B4807" s="65" t="str">
        <f t="shared" si="75"/>
        <v>doc-x0092:1</v>
      </c>
      <c r="C4807" t="s">
        <v>9142</v>
      </c>
      <c r="D4807">
        <v>1</v>
      </c>
      <c r="E4807" t="s">
        <v>1915</v>
      </c>
    </row>
    <row r="4808" spans="2:5">
      <c r="B4808" s="65" t="str">
        <f t="shared" si="75"/>
        <v>doc-x0092:2</v>
      </c>
      <c r="C4808" t="s">
        <v>9142</v>
      </c>
      <c r="D4808">
        <v>2</v>
      </c>
      <c r="E4808" t="s">
        <v>1818</v>
      </c>
    </row>
    <row r="4809" spans="2:5">
      <c r="B4809" s="65" t="str">
        <f t="shared" si="75"/>
        <v>doc-x0092:3</v>
      </c>
      <c r="C4809" t="s">
        <v>9142</v>
      </c>
      <c r="D4809">
        <v>3</v>
      </c>
      <c r="E4809" t="s">
        <v>2385</v>
      </c>
    </row>
    <row r="4810" spans="2:5">
      <c r="B4810" s="65" t="str">
        <f t="shared" si="75"/>
        <v>doc-x0093:1</v>
      </c>
      <c r="C4810" t="s">
        <v>9143</v>
      </c>
      <c r="D4810">
        <v>1</v>
      </c>
      <c r="E4810" t="s">
        <v>1295</v>
      </c>
    </row>
    <row r="4811" spans="2:5">
      <c r="B4811" s="65" t="str">
        <f t="shared" si="75"/>
        <v>doc-x0093:2</v>
      </c>
      <c r="C4811" t="s">
        <v>9143</v>
      </c>
      <c r="D4811">
        <v>2</v>
      </c>
      <c r="E4811" t="s">
        <v>276</v>
      </c>
    </row>
    <row r="4812" spans="2:5">
      <c r="B4812" s="65" t="str">
        <f t="shared" si="75"/>
        <v>doc-x0093:3</v>
      </c>
      <c r="C4812" t="s">
        <v>9143</v>
      </c>
      <c r="D4812">
        <v>3</v>
      </c>
      <c r="E4812" t="s">
        <v>1391</v>
      </c>
    </row>
    <row r="4813" spans="2:5">
      <c r="B4813" s="65" t="str">
        <f t="shared" si="75"/>
        <v>doc-x0094:1</v>
      </c>
      <c r="C4813" t="s">
        <v>9144</v>
      </c>
      <c r="D4813">
        <v>1</v>
      </c>
      <c r="E4813" t="s">
        <v>2049</v>
      </c>
    </row>
    <row r="4814" spans="2:5">
      <c r="B4814" s="65" t="str">
        <f t="shared" si="75"/>
        <v>doc-x0094:2</v>
      </c>
      <c r="C4814" t="s">
        <v>9144</v>
      </c>
      <c r="D4814">
        <v>2</v>
      </c>
      <c r="E4814" t="s">
        <v>2095</v>
      </c>
    </row>
    <row r="4815" spans="2:5">
      <c r="B4815" s="65" t="str">
        <f t="shared" si="75"/>
        <v>doc-x0094:3</v>
      </c>
      <c r="C4815" t="s">
        <v>9144</v>
      </c>
      <c r="D4815">
        <v>3</v>
      </c>
      <c r="E4815" t="s">
        <v>1807</v>
      </c>
    </row>
    <row r="4816" spans="2:5">
      <c r="B4816" s="65" t="str">
        <f t="shared" si="75"/>
        <v>doc-x0094:4</v>
      </c>
      <c r="C4816" t="s">
        <v>9144</v>
      </c>
      <c r="D4816">
        <v>4</v>
      </c>
      <c r="E4816" t="s">
        <v>1876</v>
      </c>
    </row>
    <row r="4817" spans="2:5">
      <c r="B4817" s="65" t="str">
        <f t="shared" si="75"/>
        <v>doc-x0095:1</v>
      </c>
      <c r="C4817" t="s">
        <v>9145</v>
      </c>
      <c r="D4817">
        <v>1</v>
      </c>
      <c r="E4817" t="s">
        <v>1818</v>
      </c>
    </row>
    <row r="4818" spans="2:5">
      <c r="B4818" s="65" t="str">
        <f t="shared" si="75"/>
        <v>doc-x0096:1</v>
      </c>
      <c r="C4818" t="s">
        <v>9146</v>
      </c>
      <c r="D4818">
        <v>1</v>
      </c>
      <c r="E4818" t="s">
        <v>1918</v>
      </c>
    </row>
    <row r="4819" spans="2:5">
      <c r="B4819" s="65" t="str">
        <f t="shared" si="75"/>
        <v>doc-x0096:2</v>
      </c>
      <c r="C4819" t="s">
        <v>9146</v>
      </c>
      <c r="D4819">
        <v>2</v>
      </c>
      <c r="E4819" t="s">
        <v>1818</v>
      </c>
    </row>
    <row r="4820" spans="2:5">
      <c r="B4820" s="65" t="str">
        <f t="shared" si="75"/>
        <v>doc-x0096:3</v>
      </c>
      <c r="C4820" t="s">
        <v>9146</v>
      </c>
      <c r="D4820">
        <v>3</v>
      </c>
      <c r="E4820" t="s">
        <v>1915</v>
      </c>
    </row>
    <row r="4821" spans="2:5">
      <c r="B4821" s="65" t="str">
        <f t="shared" si="75"/>
        <v>doc-x0097:1</v>
      </c>
      <c r="C4821" t="s">
        <v>9147</v>
      </c>
      <c r="D4821">
        <v>1</v>
      </c>
      <c r="E4821" t="s">
        <v>3059</v>
      </c>
    </row>
    <row r="4822" spans="2:5">
      <c r="B4822" s="65" t="str">
        <f t="shared" si="75"/>
        <v>doc-x0097:2</v>
      </c>
      <c r="C4822" t="s">
        <v>9147</v>
      </c>
      <c r="D4822">
        <v>2</v>
      </c>
      <c r="E4822" t="s">
        <v>3049</v>
      </c>
    </row>
    <row r="4823" spans="2:5">
      <c r="B4823" s="65" t="str">
        <f t="shared" si="75"/>
        <v>doc-x0097:3</v>
      </c>
      <c r="C4823" t="s">
        <v>9147</v>
      </c>
      <c r="D4823">
        <v>3</v>
      </c>
      <c r="E4823" t="s">
        <v>3046</v>
      </c>
    </row>
    <row r="4824" spans="2:5">
      <c r="B4824" s="65" t="str">
        <f t="shared" si="75"/>
        <v>doc-x0098:1</v>
      </c>
      <c r="C4824" t="s">
        <v>9148</v>
      </c>
      <c r="D4824">
        <v>1</v>
      </c>
      <c r="E4824" t="s">
        <v>2692</v>
      </c>
    </row>
    <row r="4825" spans="2:5">
      <c r="B4825" s="65" t="str">
        <f t="shared" si="75"/>
        <v>doc-x0098:2</v>
      </c>
      <c r="C4825" t="s">
        <v>9148</v>
      </c>
      <c r="D4825">
        <v>2</v>
      </c>
      <c r="E4825" t="s">
        <v>2675</v>
      </c>
    </row>
    <row r="4826" spans="2:5">
      <c r="B4826" s="65" t="str">
        <f t="shared" si="75"/>
        <v>doc-x0098:3</v>
      </c>
      <c r="C4826" t="s">
        <v>9148</v>
      </c>
      <c r="D4826">
        <v>3</v>
      </c>
      <c r="E4826" t="s">
        <v>2611</v>
      </c>
    </row>
    <row r="4827" spans="2:5">
      <c r="B4827" s="65" t="str">
        <f t="shared" si="75"/>
        <v>doc-x0098:4</v>
      </c>
      <c r="C4827" t="s">
        <v>9148</v>
      </c>
      <c r="D4827">
        <v>4</v>
      </c>
      <c r="E4827" t="s">
        <v>2689</v>
      </c>
    </row>
    <row r="4828" spans="2:5">
      <c r="B4828" s="65" t="str">
        <f t="shared" si="75"/>
        <v>doc-x0098:5</v>
      </c>
      <c r="C4828" t="s">
        <v>9148</v>
      </c>
      <c r="D4828">
        <v>5</v>
      </c>
      <c r="E4828" t="s">
        <v>2593</v>
      </c>
    </row>
    <row r="4829" spans="2:5">
      <c r="B4829" s="65" t="str">
        <f t="shared" si="75"/>
        <v>doc-x0098:6</v>
      </c>
      <c r="C4829" t="s">
        <v>9148</v>
      </c>
      <c r="D4829">
        <v>6</v>
      </c>
      <c r="E4829" t="s">
        <v>2209</v>
      </c>
    </row>
    <row r="4830" spans="2:5">
      <c r="B4830" s="65" t="str">
        <f t="shared" si="75"/>
        <v>doc-x0098:7</v>
      </c>
      <c r="C4830" t="s">
        <v>9148</v>
      </c>
      <c r="D4830">
        <v>7</v>
      </c>
      <c r="E4830" t="s">
        <v>2613</v>
      </c>
    </row>
    <row r="4831" spans="2:5">
      <c r="B4831" s="65" t="str">
        <f t="shared" si="75"/>
        <v>doc-x0099:1</v>
      </c>
      <c r="C4831" t="s">
        <v>9149</v>
      </c>
      <c r="D4831">
        <v>1</v>
      </c>
      <c r="E4831" t="s">
        <v>1799</v>
      </c>
    </row>
    <row r="4832" spans="2:5">
      <c r="B4832" s="65" t="str">
        <f t="shared" si="75"/>
        <v>doc-x0099:2</v>
      </c>
      <c r="C4832" t="s">
        <v>9149</v>
      </c>
      <c r="D4832">
        <v>2</v>
      </c>
      <c r="E4832" t="s">
        <v>1830</v>
      </c>
    </row>
    <row r="4833" spans="2:5">
      <c r="B4833" s="65" t="str">
        <f t="shared" si="75"/>
        <v>doc-x0100:1</v>
      </c>
      <c r="C4833" t="s">
        <v>9150</v>
      </c>
      <c r="D4833">
        <v>1</v>
      </c>
      <c r="E4833" t="s">
        <v>2150</v>
      </c>
    </row>
    <row r="4834" spans="2:5">
      <c r="B4834" s="65" t="str">
        <f t="shared" si="75"/>
        <v>doc-x0100:2</v>
      </c>
      <c r="C4834" t="s">
        <v>9150</v>
      </c>
      <c r="D4834">
        <v>2</v>
      </c>
      <c r="E4834" t="s">
        <v>2153</v>
      </c>
    </row>
    <row r="4835" spans="2:5">
      <c r="B4835" s="65" t="str">
        <f t="shared" si="75"/>
        <v>doc-x0100:3</v>
      </c>
      <c r="C4835" t="s">
        <v>9150</v>
      </c>
      <c r="D4835">
        <v>3</v>
      </c>
      <c r="E4835" t="s">
        <v>2095</v>
      </c>
    </row>
    <row r="4836" spans="2:5">
      <c r="B4836" s="65" t="str">
        <f t="shared" si="75"/>
        <v>doc-x0101:1</v>
      </c>
      <c r="C4836" t="s">
        <v>9151</v>
      </c>
      <c r="D4836">
        <v>1</v>
      </c>
      <c r="E4836" t="s">
        <v>2284</v>
      </c>
    </row>
    <row r="4837" spans="2:5">
      <c r="B4837" s="65" t="str">
        <f t="shared" si="75"/>
        <v>doc-x0101:2</v>
      </c>
      <c r="C4837" t="s">
        <v>9151</v>
      </c>
      <c r="D4837">
        <v>2</v>
      </c>
      <c r="E4837" t="s">
        <v>2310</v>
      </c>
    </row>
    <row r="4838" spans="2:5">
      <c r="B4838" s="65" t="str">
        <f t="shared" si="75"/>
        <v>doc-x0101:3</v>
      </c>
      <c r="C4838" t="s">
        <v>9151</v>
      </c>
      <c r="D4838">
        <v>3</v>
      </c>
      <c r="E4838" t="s">
        <v>1369</v>
      </c>
    </row>
    <row r="4839" spans="2:5">
      <c r="B4839" s="65" t="str">
        <f t="shared" si="75"/>
        <v>doc-x0101:4</v>
      </c>
      <c r="C4839" t="s">
        <v>9151</v>
      </c>
      <c r="D4839">
        <v>4</v>
      </c>
      <c r="E4839" t="s">
        <v>1830</v>
      </c>
    </row>
    <row r="4840" spans="2:5">
      <c r="B4840" s="65" t="str">
        <f t="shared" si="75"/>
        <v>doc-x0101:5</v>
      </c>
      <c r="C4840" t="s">
        <v>9151</v>
      </c>
      <c r="D4840">
        <v>5</v>
      </c>
      <c r="E4840" t="s">
        <v>1323</v>
      </c>
    </row>
    <row r="4841" spans="2:5">
      <c r="B4841" s="65" t="str">
        <f t="shared" si="75"/>
        <v>doc-x0101:6</v>
      </c>
      <c r="C4841" t="s">
        <v>9151</v>
      </c>
      <c r="D4841">
        <v>6</v>
      </c>
      <c r="E4841" t="s">
        <v>1399</v>
      </c>
    </row>
    <row r="4842" spans="2:5">
      <c r="B4842" s="65" t="str">
        <f t="shared" si="75"/>
        <v>doc-x0101:7</v>
      </c>
      <c r="C4842" t="s">
        <v>9151</v>
      </c>
      <c r="D4842">
        <v>7</v>
      </c>
      <c r="E4842" t="s">
        <v>262</v>
      </c>
    </row>
    <row r="4843" spans="2:5">
      <c r="B4843" s="65" t="str">
        <f t="shared" si="75"/>
        <v>doc-x0102:1</v>
      </c>
      <c r="C4843" t="s">
        <v>9152</v>
      </c>
      <c r="D4843">
        <v>1</v>
      </c>
      <c r="E4843" t="s">
        <v>3035</v>
      </c>
    </row>
    <row r="4844" spans="2:5">
      <c r="B4844" s="65" t="str">
        <f t="shared" si="75"/>
        <v>doc-x0102:2</v>
      </c>
      <c r="C4844" t="s">
        <v>9152</v>
      </c>
      <c r="D4844">
        <v>2</v>
      </c>
      <c r="E4844" t="s">
        <v>3017</v>
      </c>
    </row>
    <row r="4845" spans="2:5">
      <c r="B4845" s="65" t="str">
        <f t="shared" si="75"/>
        <v>doc-x0102:3</v>
      </c>
      <c r="C4845" t="s">
        <v>9152</v>
      </c>
      <c r="D4845">
        <v>3</v>
      </c>
      <c r="E4845" t="s">
        <v>79</v>
      </c>
    </row>
    <row r="4846" spans="2:5">
      <c r="B4846" s="65" t="str">
        <f t="shared" si="75"/>
        <v>doc-x0102:4</v>
      </c>
      <c r="C4846" t="s">
        <v>9152</v>
      </c>
      <c r="D4846">
        <v>4</v>
      </c>
      <c r="E4846" t="s">
        <v>3042</v>
      </c>
    </row>
    <row r="4847" spans="2:5">
      <c r="B4847" s="65" t="str">
        <f t="shared" si="75"/>
        <v>doc-x0102:5</v>
      </c>
      <c r="C4847" t="s">
        <v>9152</v>
      </c>
      <c r="D4847">
        <v>5</v>
      </c>
      <c r="E4847" t="s">
        <v>2429</v>
      </c>
    </row>
    <row r="4848" spans="2:5">
      <c r="B4848" s="65" t="str">
        <f t="shared" si="75"/>
        <v>doc-x0102:6</v>
      </c>
      <c r="C4848" t="s">
        <v>9152</v>
      </c>
      <c r="D4848">
        <v>6</v>
      </c>
      <c r="E4848" t="s">
        <v>3032</v>
      </c>
    </row>
    <row r="4849" spans="2:5">
      <c r="B4849" s="65" t="str">
        <f t="shared" si="75"/>
        <v>doc-x0103:1</v>
      </c>
      <c r="C4849" t="s">
        <v>9153</v>
      </c>
      <c r="D4849">
        <v>1</v>
      </c>
      <c r="E4849" t="s">
        <v>2101</v>
      </c>
    </row>
    <row r="4850" spans="2:5">
      <c r="B4850" s="65" t="str">
        <f t="shared" si="75"/>
        <v>doc-x0103:2</v>
      </c>
      <c r="C4850" t="s">
        <v>9153</v>
      </c>
      <c r="D4850">
        <v>2</v>
      </c>
      <c r="E4850" t="s">
        <v>2069</v>
      </c>
    </row>
    <row r="4851" spans="2:5">
      <c r="B4851" s="65" t="str">
        <f t="shared" si="75"/>
        <v>doc-x0104:1</v>
      </c>
      <c r="C4851" t="s">
        <v>9154</v>
      </c>
      <c r="D4851">
        <v>1</v>
      </c>
      <c r="E4851" t="s">
        <v>2928</v>
      </c>
    </row>
    <row r="4852" spans="2:5">
      <c r="B4852" s="65" t="str">
        <f t="shared" si="75"/>
        <v>doc-x0104:2</v>
      </c>
      <c r="C4852" t="s">
        <v>9154</v>
      </c>
      <c r="D4852">
        <v>2</v>
      </c>
      <c r="E4852" t="s">
        <v>2904</v>
      </c>
    </row>
    <row r="4853" spans="2:5">
      <c r="B4853" s="65" t="str">
        <f t="shared" si="75"/>
        <v>doc-x0104:3</v>
      </c>
      <c r="C4853" t="s">
        <v>9154</v>
      </c>
      <c r="D4853">
        <v>3</v>
      </c>
      <c r="E4853" t="s">
        <v>276</v>
      </c>
    </row>
    <row r="4854" spans="2:5">
      <c r="B4854" s="65" t="str">
        <f t="shared" si="75"/>
        <v>doc-x0104:4</v>
      </c>
      <c r="C4854" t="s">
        <v>9154</v>
      </c>
      <c r="D4854">
        <v>4</v>
      </c>
      <c r="E4854" t="s">
        <v>2926</v>
      </c>
    </row>
    <row r="4855" spans="2:5">
      <c r="B4855" s="65" t="str">
        <f t="shared" si="75"/>
        <v>doc-x0104:5</v>
      </c>
      <c r="C4855" t="s">
        <v>9154</v>
      </c>
      <c r="D4855">
        <v>5</v>
      </c>
      <c r="E4855" t="s">
        <v>2900</v>
      </c>
    </row>
    <row r="4856" spans="2:5">
      <c r="B4856" s="65" t="str">
        <f t="shared" si="75"/>
        <v>doc-x0104:6</v>
      </c>
      <c r="C4856" t="s">
        <v>9154</v>
      </c>
      <c r="D4856">
        <v>6</v>
      </c>
      <c r="E4856" t="s">
        <v>239</v>
      </c>
    </row>
    <row r="4857" spans="2:5">
      <c r="B4857" s="65" t="str">
        <f t="shared" si="75"/>
        <v>doc-x0104:7</v>
      </c>
      <c r="C4857" t="s">
        <v>9154</v>
      </c>
      <c r="D4857">
        <v>7</v>
      </c>
      <c r="E4857" t="s">
        <v>1257</v>
      </c>
    </row>
    <row r="4858" spans="2:5">
      <c r="B4858" s="65" t="str">
        <f t="shared" si="75"/>
        <v>doc-x0105:1</v>
      </c>
      <c r="C4858" t="s">
        <v>9155</v>
      </c>
      <c r="D4858">
        <v>1</v>
      </c>
      <c r="E4858" t="s">
        <v>3035</v>
      </c>
    </row>
    <row r="4859" spans="2:5">
      <c r="B4859" s="65" t="str">
        <f t="shared" si="75"/>
        <v>doc-x0105:2</v>
      </c>
      <c r="C4859" t="s">
        <v>9155</v>
      </c>
      <c r="D4859">
        <v>2</v>
      </c>
      <c r="E4859" t="s">
        <v>3037</v>
      </c>
    </row>
    <row r="4860" spans="2:5">
      <c r="B4860" s="65" t="str">
        <f t="shared" si="75"/>
        <v>doc-x0106:1</v>
      </c>
      <c r="C4860" t="s">
        <v>9156</v>
      </c>
      <c r="D4860">
        <v>1</v>
      </c>
      <c r="E4860" t="s">
        <v>2365</v>
      </c>
    </row>
    <row r="4861" spans="2:5">
      <c r="B4861" s="65" t="str">
        <f t="shared" si="75"/>
        <v>doc-x0106:2</v>
      </c>
      <c r="C4861" t="s">
        <v>9156</v>
      </c>
      <c r="D4861">
        <v>2</v>
      </c>
      <c r="E4861" t="s">
        <v>2352</v>
      </c>
    </row>
    <row r="4862" spans="2:5">
      <c r="B4862" s="65" t="str">
        <f t="shared" si="75"/>
        <v>doc-x0107:1</v>
      </c>
      <c r="C4862" t="s">
        <v>9157</v>
      </c>
      <c r="D4862">
        <v>1</v>
      </c>
      <c r="E4862" t="s">
        <v>2393</v>
      </c>
    </row>
    <row r="4863" spans="2:5">
      <c r="B4863" s="65" t="str">
        <f t="shared" si="75"/>
        <v>doc-x0107:2</v>
      </c>
      <c r="C4863" t="s">
        <v>9157</v>
      </c>
      <c r="D4863">
        <v>2</v>
      </c>
      <c r="E4863" t="s">
        <v>2429</v>
      </c>
    </row>
    <row r="4864" spans="2:5">
      <c r="B4864" s="65" t="str">
        <f t="shared" si="75"/>
        <v>doc-x0107:3</v>
      </c>
      <c r="C4864" t="s">
        <v>9157</v>
      </c>
      <c r="D4864">
        <v>3</v>
      </c>
      <c r="E4864" t="s">
        <v>2201</v>
      </c>
    </row>
    <row r="4865" spans="2:5">
      <c r="B4865" s="65" t="str">
        <f t="shared" si="75"/>
        <v>doc-x0107:4</v>
      </c>
      <c r="C4865" t="s">
        <v>9157</v>
      </c>
      <c r="D4865">
        <v>4</v>
      </c>
      <c r="E4865" t="s">
        <v>2199</v>
      </c>
    </row>
    <row r="4866" spans="2:5">
      <c r="B4866" s="65" t="str">
        <f t="shared" si="75"/>
        <v>doc-x0107:5</v>
      </c>
      <c r="C4866" t="s">
        <v>9157</v>
      </c>
      <c r="D4866">
        <v>5</v>
      </c>
      <c r="E4866" t="s">
        <v>2443</v>
      </c>
    </row>
    <row r="4867" spans="2:5">
      <c r="B4867" s="65" t="str">
        <f t="shared" si="75"/>
        <v>doc-x0107:6</v>
      </c>
      <c r="C4867" t="s">
        <v>9157</v>
      </c>
      <c r="D4867">
        <v>6</v>
      </c>
      <c r="E4867" t="s">
        <v>232</v>
      </c>
    </row>
    <row r="4868" spans="2:5">
      <c r="B4868" s="65" t="str">
        <f t="shared" ref="B4868:B4931" si="76">$C4868&amp;":"&amp;$D4868</f>
        <v>doc-x0108:1</v>
      </c>
      <c r="C4868" t="s">
        <v>9158</v>
      </c>
      <c r="D4868">
        <v>1</v>
      </c>
      <c r="E4868" t="s">
        <v>1830</v>
      </c>
    </row>
    <row r="4869" spans="2:5">
      <c r="B4869" s="65" t="str">
        <f t="shared" si="76"/>
        <v>doc-x0108:2</v>
      </c>
      <c r="C4869" t="s">
        <v>9158</v>
      </c>
      <c r="D4869">
        <v>2</v>
      </c>
      <c r="E4869" t="s">
        <v>1799</v>
      </c>
    </row>
    <row r="4870" spans="2:5">
      <c r="B4870" s="65" t="str">
        <f t="shared" si="76"/>
        <v>doc-x0108:3</v>
      </c>
      <c r="C4870" t="s">
        <v>9158</v>
      </c>
      <c r="D4870">
        <v>3</v>
      </c>
      <c r="E4870" t="s">
        <v>1399</v>
      </c>
    </row>
    <row r="4871" spans="2:5">
      <c r="B4871" s="65" t="str">
        <f t="shared" si="76"/>
        <v>doc-x0108:4</v>
      </c>
      <c r="C4871" t="s">
        <v>9158</v>
      </c>
      <c r="D4871">
        <v>4</v>
      </c>
      <c r="E4871" t="s">
        <v>1323</v>
      </c>
    </row>
    <row r="4872" spans="2:5">
      <c r="B4872" s="65" t="str">
        <f t="shared" si="76"/>
        <v>doc-x0108:5</v>
      </c>
      <c r="C4872" t="s">
        <v>9158</v>
      </c>
      <c r="D4872">
        <v>5</v>
      </c>
      <c r="E4872" t="s">
        <v>1394</v>
      </c>
    </row>
    <row r="4873" spans="2:5">
      <c r="B4873" s="65" t="str">
        <f t="shared" si="76"/>
        <v>doc-x0108:6</v>
      </c>
      <c r="C4873" t="s">
        <v>9158</v>
      </c>
      <c r="D4873">
        <v>6</v>
      </c>
      <c r="E4873" t="s">
        <v>3030</v>
      </c>
    </row>
    <row r="4874" spans="2:5">
      <c r="B4874" s="65" t="str">
        <f t="shared" si="76"/>
        <v>doc-x0109:1</v>
      </c>
      <c r="C4874" t="s">
        <v>9159</v>
      </c>
      <c r="D4874">
        <v>1</v>
      </c>
      <c r="E4874" t="s">
        <v>1510</v>
      </c>
    </row>
    <row r="4875" spans="2:5">
      <c r="B4875" s="65" t="str">
        <f t="shared" si="76"/>
        <v>doc-x0109:2</v>
      </c>
      <c r="C4875" t="s">
        <v>9159</v>
      </c>
      <c r="D4875">
        <v>2</v>
      </c>
      <c r="E4875" t="s">
        <v>1504</v>
      </c>
    </row>
    <row r="4876" spans="2:5">
      <c r="B4876" s="65" t="str">
        <f t="shared" si="76"/>
        <v>doc-x0110:1</v>
      </c>
      <c r="C4876" t="s">
        <v>9160</v>
      </c>
      <c r="D4876">
        <v>1</v>
      </c>
      <c r="E4876" t="s">
        <v>1323</v>
      </c>
    </row>
    <row r="4877" spans="2:5">
      <c r="B4877" s="65" t="str">
        <f t="shared" si="76"/>
        <v>doc-x0110:2</v>
      </c>
      <c r="C4877" t="s">
        <v>9160</v>
      </c>
      <c r="D4877">
        <v>2</v>
      </c>
      <c r="E4877" t="s">
        <v>1399</v>
      </c>
    </row>
    <row r="4878" spans="2:5">
      <c r="B4878" s="65" t="str">
        <f t="shared" si="76"/>
        <v>doc-x0110:3</v>
      </c>
      <c r="C4878" t="s">
        <v>9160</v>
      </c>
      <c r="D4878">
        <v>3</v>
      </c>
      <c r="E4878" t="s">
        <v>1369</v>
      </c>
    </row>
    <row r="4879" spans="2:5">
      <c r="B4879" s="65" t="str">
        <f t="shared" si="76"/>
        <v>doc-x0110:4</v>
      </c>
      <c r="C4879" t="s">
        <v>9160</v>
      </c>
      <c r="D4879">
        <v>4</v>
      </c>
      <c r="E4879" t="s">
        <v>262</v>
      </c>
    </row>
    <row r="4880" spans="2:5">
      <c r="B4880" s="65" t="str">
        <f t="shared" si="76"/>
        <v>doc-x0110:5</v>
      </c>
      <c r="C4880" t="s">
        <v>9160</v>
      </c>
      <c r="D4880">
        <v>5</v>
      </c>
      <c r="E4880" t="s">
        <v>1378</v>
      </c>
    </row>
    <row r="4881" spans="2:5">
      <c r="B4881" s="65" t="str">
        <f t="shared" si="76"/>
        <v>doc-x0110:6</v>
      </c>
      <c r="C4881" t="s">
        <v>9160</v>
      </c>
      <c r="D4881">
        <v>6</v>
      </c>
      <c r="E4881" t="s">
        <v>2284</v>
      </c>
    </row>
    <row r="4882" spans="2:5">
      <c r="B4882" s="65" t="str">
        <f t="shared" si="76"/>
        <v>doc-x0112:1</v>
      </c>
      <c r="C4882" t="s">
        <v>6287</v>
      </c>
      <c r="D4882">
        <v>1</v>
      </c>
      <c r="E4882" t="s">
        <v>1133</v>
      </c>
    </row>
    <row r="4883" spans="2:5">
      <c r="B4883" s="65" t="str">
        <f t="shared" si="76"/>
        <v>doc-x0112:2</v>
      </c>
      <c r="C4883" t="s">
        <v>6287</v>
      </c>
      <c r="D4883">
        <v>2</v>
      </c>
      <c r="E4883" t="s">
        <v>2773</v>
      </c>
    </row>
    <row r="4884" spans="2:5">
      <c r="B4884" s="65" t="str">
        <f t="shared" si="76"/>
        <v>doc-x0112:3</v>
      </c>
      <c r="C4884" t="s">
        <v>6287</v>
      </c>
      <c r="D4884">
        <v>3</v>
      </c>
      <c r="E4884" t="s">
        <v>2786</v>
      </c>
    </row>
    <row r="4885" spans="2:5">
      <c r="B4885" s="65" t="str">
        <f t="shared" si="76"/>
        <v>doc-x0112:4</v>
      </c>
      <c r="C4885" t="s">
        <v>6287</v>
      </c>
      <c r="D4885">
        <v>4</v>
      </c>
      <c r="E4885" t="s">
        <v>2747</v>
      </c>
    </row>
    <row r="4886" spans="2:5">
      <c r="B4886" s="65" t="str">
        <f t="shared" si="76"/>
        <v>doc-x0114:1</v>
      </c>
      <c r="C4886" t="s">
        <v>9161</v>
      </c>
      <c r="D4886">
        <v>1</v>
      </c>
      <c r="E4886" t="s">
        <v>2836</v>
      </c>
    </row>
    <row r="4887" spans="2:5">
      <c r="B4887" s="65" t="str">
        <f t="shared" si="76"/>
        <v>doc-x0114:2</v>
      </c>
      <c r="C4887" t="s">
        <v>9161</v>
      </c>
      <c r="D4887">
        <v>2</v>
      </c>
      <c r="E4887" t="s">
        <v>2821</v>
      </c>
    </row>
    <row r="4888" spans="2:5">
      <c r="B4888" s="65" t="str">
        <f t="shared" si="76"/>
        <v>doc-x0114:3</v>
      </c>
      <c r="C4888" t="s">
        <v>9161</v>
      </c>
      <c r="D4888">
        <v>3</v>
      </c>
      <c r="E4888" t="s">
        <v>2823</v>
      </c>
    </row>
    <row r="4889" spans="2:5">
      <c r="B4889" s="65" t="str">
        <f t="shared" si="76"/>
        <v>doc-x0115:1</v>
      </c>
      <c r="C4889" t="s">
        <v>9162</v>
      </c>
      <c r="D4889">
        <v>1</v>
      </c>
      <c r="E4889" t="s">
        <v>1369</v>
      </c>
    </row>
    <row r="4890" spans="2:5">
      <c r="B4890" s="65" t="str">
        <f t="shared" si="76"/>
        <v>doc-x0115:2</v>
      </c>
      <c r="C4890" t="s">
        <v>9162</v>
      </c>
      <c r="D4890">
        <v>2</v>
      </c>
      <c r="E4890" t="s">
        <v>1323</v>
      </c>
    </row>
    <row r="4891" spans="2:5">
      <c r="B4891" s="65" t="str">
        <f t="shared" si="76"/>
        <v>doc-x0115:3</v>
      </c>
      <c r="C4891" t="s">
        <v>9162</v>
      </c>
      <c r="D4891">
        <v>3</v>
      </c>
      <c r="E4891" t="s">
        <v>2638</v>
      </c>
    </row>
    <row r="4892" spans="2:5">
      <c r="B4892" s="65" t="str">
        <f t="shared" si="76"/>
        <v>doc-x0116:1</v>
      </c>
      <c r="C4892" t="s">
        <v>9163</v>
      </c>
      <c r="D4892">
        <v>1</v>
      </c>
      <c r="E4892" t="s">
        <v>1362</v>
      </c>
    </row>
    <row r="4893" spans="2:5">
      <c r="B4893" s="65" t="str">
        <f t="shared" si="76"/>
        <v>doc-x0116:2</v>
      </c>
      <c r="C4893" t="s">
        <v>9163</v>
      </c>
      <c r="D4893">
        <v>2</v>
      </c>
      <c r="E4893" t="s">
        <v>2341</v>
      </c>
    </row>
    <row r="4894" spans="2:5">
      <c r="B4894" s="65" t="str">
        <f t="shared" si="76"/>
        <v>doc-x0116:3</v>
      </c>
      <c r="C4894" t="s">
        <v>9163</v>
      </c>
      <c r="D4894">
        <v>3</v>
      </c>
      <c r="E4894" t="s">
        <v>1337</v>
      </c>
    </row>
    <row r="4895" spans="2:5">
      <c r="B4895" s="65" t="str">
        <f t="shared" si="76"/>
        <v>doc-x0118:1</v>
      </c>
      <c r="C4895" t="s">
        <v>9164</v>
      </c>
      <c r="D4895">
        <v>1</v>
      </c>
      <c r="E4895" t="s">
        <v>1295</v>
      </c>
    </row>
    <row r="4896" spans="2:5">
      <c r="B4896" s="65" t="str">
        <f t="shared" si="76"/>
        <v>doc-x0118:2</v>
      </c>
      <c r="C4896" t="s">
        <v>9164</v>
      </c>
      <c r="D4896">
        <v>2</v>
      </c>
      <c r="E4896" t="s">
        <v>276</v>
      </c>
    </row>
    <row r="4897" spans="2:5">
      <c r="B4897" s="65" t="str">
        <f t="shared" si="76"/>
        <v>doc-x0118:3</v>
      </c>
      <c r="C4897" t="s">
        <v>9164</v>
      </c>
      <c r="D4897">
        <v>3</v>
      </c>
      <c r="E4897" t="s">
        <v>1391</v>
      </c>
    </row>
    <row r="4898" spans="2:5">
      <c r="B4898" s="65" t="str">
        <f t="shared" si="76"/>
        <v>doc-x0120:1</v>
      </c>
      <c r="C4898" t="s">
        <v>9165</v>
      </c>
      <c r="D4898">
        <v>1</v>
      </c>
      <c r="E4898" t="s">
        <v>3092</v>
      </c>
    </row>
    <row r="4899" spans="2:5">
      <c r="B4899" s="65" t="str">
        <f t="shared" si="76"/>
        <v>doc-x0120:2</v>
      </c>
      <c r="C4899" t="s">
        <v>9165</v>
      </c>
      <c r="D4899">
        <v>2</v>
      </c>
      <c r="E4899" t="s">
        <v>3177</v>
      </c>
    </row>
    <row r="4900" spans="2:5">
      <c r="B4900" s="65" t="str">
        <f t="shared" si="76"/>
        <v>doc-x0120:3</v>
      </c>
      <c r="C4900" t="s">
        <v>9165</v>
      </c>
      <c r="D4900">
        <v>3</v>
      </c>
      <c r="E4900" t="s">
        <v>2596</v>
      </c>
    </row>
    <row r="4901" spans="2:5">
      <c r="B4901" s="65" t="str">
        <f t="shared" si="76"/>
        <v>doc-x0120:4</v>
      </c>
      <c r="C4901" t="s">
        <v>9165</v>
      </c>
      <c r="D4901">
        <v>4</v>
      </c>
      <c r="E4901" t="s">
        <v>2641</v>
      </c>
    </row>
    <row r="4902" spans="2:5">
      <c r="B4902" s="65" t="str">
        <f t="shared" si="76"/>
        <v>doc-x0121:1</v>
      </c>
      <c r="C4902" t="s">
        <v>9166</v>
      </c>
      <c r="D4902">
        <v>1</v>
      </c>
      <c r="E4902" t="s">
        <v>1039</v>
      </c>
    </row>
    <row r="4903" spans="2:5">
      <c r="B4903" s="65" t="str">
        <f t="shared" si="76"/>
        <v>doc-x0121:2</v>
      </c>
      <c r="C4903" t="s">
        <v>9166</v>
      </c>
      <c r="D4903">
        <v>2</v>
      </c>
      <c r="E4903" t="s">
        <v>1535</v>
      </c>
    </row>
    <row r="4904" spans="2:5">
      <c r="B4904" s="65" t="str">
        <f t="shared" si="76"/>
        <v>doc-x0122:1</v>
      </c>
      <c r="C4904" t="s">
        <v>9167</v>
      </c>
      <c r="D4904">
        <v>1</v>
      </c>
      <c r="E4904" t="s">
        <v>1039</v>
      </c>
    </row>
    <row r="4905" spans="2:5">
      <c r="B4905" s="65" t="str">
        <f t="shared" si="76"/>
        <v>doc-x0122:2</v>
      </c>
      <c r="C4905" t="s">
        <v>9167</v>
      </c>
      <c r="D4905">
        <v>2</v>
      </c>
      <c r="E4905" t="s">
        <v>1036</v>
      </c>
    </row>
    <row r="4906" spans="2:5">
      <c r="B4906" s="65" t="str">
        <f t="shared" si="76"/>
        <v>doc-x0123:1</v>
      </c>
      <c r="C4906" t="s">
        <v>9168</v>
      </c>
      <c r="D4906">
        <v>1</v>
      </c>
      <c r="E4906" t="s">
        <v>1284</v>
      </c>
    </row>
    <row r="4907" spans="2:5">
      <c r="B4907" s="65" t="str">
        <f t="shared" si="76"/>
        <v>doc-x0123:2</v>
      </c>
      <c r="C4907" t="s">
        <v>9168</v>
      </c>
      <c r="D4907">
        <v>2</v>
      </c>
      <c r="E4907" t="s">
        <v>1292</v>
      </c>
    </row>
    <row r="4908" spans="2:5">
      <c r="B4908" s="65" t="str">
        <f t="shared" si="76"/>
        <v>doc-x0123:3</v>
      </c>
      <c r="C4908" t="s">
        <v>9168</v>
      </c>
      <c r="D4908">
        <v>3</v>
      </c>
      <c r="E4908" t="s">
        <v>1225</v>
      </c>
    </row>
    <row r="4909" spans="2:5">
      <c r="B4909" s="65" t="str">
        <f t="shared" si="76"/>
        <v>doc-x0124:1</v>
      </c>
      <c r="C4909" t="s">
        <v>9169</v>
      </c>
      <c r="D4909">
        <v>1</v>
      </c>
      <c r="E4909" t="s">
        <v>2696</v>
      </c>
    </row>
    <row r="4910" spans="2:5">
      <c r="B4910" s="65" t="str">
        <f t="shared" si="76"/>
        <v>doc-x0124:2</v>
      </c>
      <c r="C4910" t="s">
        <v>9169</v>
      </c>
      <c r="D4910">
        <v>2</v>
      </c>
      <c r="E4910" t="s">
        <v>2668</v>
      </c>
    </row>
    <row r="4911" spans="2:5">
      <c r="B4911" s="65" t="str">
        <f t="shared" si="76"/>
        <v>doc-x0124:3</v>
      </c>
      <c r="C4911" t="s">
        <v>9169</v>
      </c>
      <c r="D4911">
        <v>3</v>
      </c>
      <c r="E4911" t="s">
        <v>2638</v>
      </c>
    </row>
    <row r="4912" spans="2:5">
      <c r="B4912" s="65" t="str">
        <f t="shared" si="76"/>
        <v>doc-x0124:4</v>
      </c>
      <c r="C4912" t="s">
        <v>9169</v>
      </c>
      <c r="D4912">
        <v>4</v>
      </c>
      <c r="E4912" t="s">
        <v>3179</v>
      </c>
    </row>
    <row r="4913" spans="2:5">
      <c r="B4913" s="65" t="str">
        <f t="shared" si="76"/>
        <v>doc-x0125:1</v>
      </c>
      <c r="C4913" t="s">
        <v>9170</v>
      </c>
      <c r="D4913">
        <v>1</v>
      </c>
      <c r="E4913" t="s">
        <v>3061</v>
      </c>
    </row>
    <row r="4914" spans="2:5">
      <c r="B4914" s="65" t="str">
        <f t="shared" si="76"/>
        <v>doc-x0125:2</v>
      </c>
      <c r="C4914" t="s">
        <v>9170</v>
      </c>
      <c r="D4914">
        <v>2</v>
      </c>
      <c r="E4914" t="s">
        <v>1936</v>
      </c>
    </row>
    <row r="4915" spans="2:5">
      <c r="B4915" s="65" t="str">
        <f t="shared" si="76"/>
        <v>doc-x0125:3</v>
      </c>
      <c r="C4915" t="s">
        <v>9170</v>
      </c>
      <c r="D4915">
        <v>3</v>
      </c>
      <c r="E4915" t="s">
        <v>1933</v>
      </c>
    </row>
    <row r="4916" spans="2:5">
      <c r="B4916" s="65" t="str">
        <f t="shared" si="76"/>
        <v>doc-x0125:4</v>
      </c>
      <c r="C4916" t="s">
        <v>9170</v>
      </c>
      <c r="D4916">
        <v>4</v>
      </c>
      <c r="E4916" t="s">
        <v>3049</v>
      </c>
    </row>
    <row r="4917" spans="2:5">
      <c r="B4917" s="65" t="str">
        <f t="shared" si="76"/>
        <v>doc-x0127:1</v>
      </c>
      <c r="C4917" t="s">
        <v>9171</v>
      </c>
      <c r="D4917">
        <v>1</v>
      </c>
      <c r="E4917" t="s">
        <v>2766</v>
      </c>
    </row>
    <row r="4918" spans="2:5">
      <c r="B4918" s="65" t="str">
        <f t="shared" si="76"/>
        <v>doc-x0127:2</v>
      </c>
      <c r="C4918" t="s">
        <v>9171</v>
      </c>
      <c r="D4918">
        <v>2</v>
      </c>
      <c r="E4918" t="s">
        <v>1292</v>
      </c>
    </row>
    <row r="4919" spans="2:5">
      <c r="B4919" s="65" t="str">
        <f t="shared" si="76"/>
        <v>doc-x0128:1</v>
      </c>
      <c r="C4919" t="s">
        <v>9172</v>
      </c>
      <c r="D4919">
        <v>1</v>
      </c>
      <c r="E4919" t="s">
        <v>1921</v>
      </c>
    </row>
    <row r="4920" spans="2:5">
      <c r="B4920" s="65" t="str">
        <f t="shared" si="76"/>
        <v>doc-x0128:2</v>
      </c>
      <c r="C4920" t="s">
        <v>9172</v>
      </c>
      <c r="D4920">
        <v>2</v>
      </c>
      <c r="E4920" t="s">
        <v>1866</v>
      </c>
    </row>
    <row r="4921" spans="2:5">
      <c r="B4921" s="65" t="str">
        <f t="shared" si="76"/>
        <v>doc-x0129:1</v>
      </c>
      <c r="C4921" t="s">
        <v>9173</v>
      </c>
      <c r="D4921">
        <v>1</v>
      </c>
      <c r="E4921" t="s">
        <v>2723</v>
      </c>
    </row>
    <row r="4922" spans="2:5">
      <c r="B4922" s="65" t="str">
        <f t="shared" si="76"/>
        <v>doc-x0129:2</v>
      </c>
      <c r="C4922" t="s">
        <v>9173</v>
      </c>
      <c r="D4922">
        <v>2</v>
      </c>
      <c r="E4922" t="s">
        <v>2716</v>
      </c>
    </row>
    <row r="4923" spans="2:5">
      <c r="B4923" s="65" t="str">
        <f t="shared" si="76"/>
        <v>doc-x0129:3</v>
      </c>
      <c r="C4923" t="s">
        <v>9173</v>
      </c>
      <c r="D4923">
        <v>3</v>
      </c>
      <c r="E4923" t="s">
        <v>2672</v>
      </c>
    </row>
    <row r="4924" spans="2:5">
      <c r="B4924" s="65" t="str">
        <f t="shared" si="76"/>
        <v>doc-x0129:4</v>
      </c>
      <c r="C4924" t="s">
        <v>9173</v>
      </c>
      <c r="D4924">
        <v>4</v>
      </c>
      <c r="E4924" t="s">
        <v>2620</v>
      </c>
    </row>
    <row r="4925" spans="2:5">
      <c r="B4925" s="65" t="str">
        <f t="shared" si="76"/>
        <v>doc-x0129:5</v>
      </c>
      <c r="C4925" t="s">
        <v>9173</v>
      </c>
      <c r="D4925">
        <v>5</v>
      </c>
      <c r="E4925" t="s">
        <v>2638</v>
      </c>
    </row>
    <row r="4926" spans="2:5">
      <c r="B4926" s="65" t="str">
        <f t="shared" si="76"/>
        <v>doc-x0130:1</v>
      </c>
      <c r="C4926" t="s">
        <v>9174</v>
      </c>
      <c r="D4926">
        <v>1</v>
      </c>
      <c r="E4926" t="s">
        <v>1389</v>
      </c>
    </row>
    <row r="4927" spans="2:5">
      <c r="B4927" s="65" t="str">
        <f t="shared" si="76"/>
        <v>doc-x0130:2</v>
      </c>
      <c r="C4927" t="s">
        <v>9174</v>
      </c>
      <c r="D4927">
        <v>2</v>
      </c>
      <c r="E4927" t="s">
        <v>1343</v>
      </c>
    </row>
    <row r="4928" spans="2:5">
      <c r="B4928" s="65" t="str">
        <f t="shared" si="76"/>
        <v>doc-x0131:1</v>
      </c>
      <c r="C4928" t="s">
        <v>9175</v>
      </c>
      <c r="D4928">
        <v>1</v>
      </c>
      <c r="E4928" t="s">
        <v>2628</v>
      </c>
    </row>
    <row r="4929" spans="2:5">
      <c r="B4929" s="65" t="str">
        <f t="shared" si="76"/>
        <v>doc-x0131:2</v>
      </c>
      <c r="C4929" t="s">
        <v>9175</v>
      </c>
      <c r="D4929">
        <v>2</v>
      </c>
      <c r="E4929" t="s">
        <v>3154</v>
      </c>
    </row>
    <row r="4930" spans="2:5">
      <c r="B4930" s="65" t="str">
        <f t="shared" si="76"/>
        <v>doc-x0131:3</v>
      </c>
      <c r="C4930" t="s">
        <v>9175</v>
      </c>
      <c r="D4930">
        <v>3</v>
      </c>
      <c r="E4930" t="s">
        <v>2703</v>
      </c>
    </row>
    <row r="4931" spans="2:5">
      <c r="B4931" s="65" t="str">
        <f t="shared" si="76"/>
        <v>doc-x0131:4</v>
      </c>
      <c r="C4931" t="s">
        <v>9175</v>
      </c>
      <c r="D4931">
        <v>4</v>
      </c>
      <c r="E4931" t="s">
        <v>2641</v>
      </c>
    </row>
    <row r="4932" spans="2:5">
      <c r="B4932" s="65" t="str">
        <f t="shared" ref="B4932:B4995" si="77">$C4932&amp;":"&amp;$D4932</f>
        <v>doc-x0132:1</v>
      </c>
      <c r="C4932" t="s">
        <v>9176</v>
      </c>
      <c r="D4932">
        <v>1</v>
      </c>
      <c r="E4932" t="s">
        <v>2775</v>
      </c>
    </row>
    <row r="4933" spans="2:5">
      <c r="B4933" s="65" t="str">
        <f t="shared" si="77"/>
        <v>doc-x0132:2</v>
      </c>
      <c r="C4933" t="s">
        <v>9176</v>
      </c>
      <c r="D4933">
        <v>2</v>
      </c>
      <c r="E4933" t="s">
        <v>2745</v>
      </c>
    </row>
    <row r="4934" spans="2:5">
      <c r="B4934" s="65" t="str">
        <f t="shared" si="77"/>
        <v>doc-x0133:1</v>
      </c>
      <c r="C4934" t="s">
        <v>9177</v>
      </c>
      <c r="D4934">
        <v>1</v>
      </c>
      <c r="E4934" t="s">
        <v>2150</v>
      </c>
    </row>
    <row r="4935" spans="2:5">
      <c r="B4935" s="65" t="str">
        <f t="shared" si="77"/>
        <v>doc-x0133:2</v>
      </c>
      <c r="C4935" t="s">
        <v>9177</v>
      </c>
      <c r="D4935">
        <v>2</v>
      </c>
      <c r="E4935" t="s">
        <v>2153</v>
      </c>
    </row>
    <row r="4936" spans="2:5">
      <c r="B4936" s="65" t="str">
        <f t="shared" si="77"/>
        <v>doc-x0133:3</v>
      </c>
      <c r="C4936" t="s">
        <v>9177</v>
      </c>
      <c r="D4936">
        <v>3</v>
      </c>
      <c r="E4936" t="s">
        <v>2095</v>
      </c>
    </row>
    <row r="4937" spans="2:5">
      <c r="B4937" s="65" t="str">
        <f t="shared" si="77"/>
        <v>doc-x0134:1</v>
      </c>
      <c r="C4937" t="s">
        <v>9178</v>
      </c>
      <c r="D4937">
        <v>1</v>
      </c>
      <c r="E4937" t="s">
        <v>1284</v>
      </c>
    </row>
    <row r="4938" spans="2:5">
      <c r="B4938" s="65" t="str">
        <f t="shared" si="77"/>
        <v>doc-x0134:2</v>
      </c>
      <c r="C4938" t="s">
        <v>9178</v>
      </c>
      <c r="D4938">
        <v>2</v>
      </c>
      <c r="E4938" t="s">
        <v>1292</v>
      </c>
    </row>
    <row r="4939" spans="2:5">
      <c r="B4939" s="65" t="str">
        <f t="shared" si="77"/>
        <v>doc-x0135:1</v>
      </c>
      <c r="C4939" t="s">
        <v>9179</v>
      </c>
      <c r="D4939">
        <v>1</v>
      </c>
      <c r="E4939" t="s">
        <v>2409</v>
      </c>
    </row>
    <row r="4940" spans="2:5">
      <c r="B4940" s="65" t="str">
        <f t="shared" si="77"/>
        <v>doc-x0135:2</v>
      </c>
      <c r="C4940" t="s">
        <v>9179</v>
      </c>
      <c r="D4940">
        <v>2</v>
      </c>
      <c r="E4940" t="s">
        <v>2396</v>
      </c>
    </row>
    <row r="4941" spans="2:5">
      <c r="B4941" s="65" t="str">
        <f t="shared" si="77"/>
        <v>doc-x0136:1</v>
      </c>
      <c r="C4941" t="s">
        <v>9180</v>
      </c>
      <c r="D4941">
        <v>1</v>
      </c>
      <c r="E4941" t="s">
        <v>1804</v>
      </c>
    </row>
    <row r="4942" spans="2:5">
      <c r="B4942" s="65" t="str">
        <f t="shared" si="77"/>
        <v>doc-x0136:2</v>
      </c>
      <c r="C4942" t="s">
        <v>9180</v>
      </c>
      <c r="D4942">
        <v>2</v>
      </c>
      <c r="E4942" t="s">
        <v>3149</v>
      </c>
    </row>
    <row r="4943" spans="2:5">
      <c r="B4943" s="65" t="str">
        <f t="shared" si="77"/>
        <v>doc-x0136:3</v>
      </c>
      <c r="C4943" t="s">
        <v>9180</v>
      </c>
      <c r="D4943">
        <v>3</v>
      </c>
      <c r="E4943" t="s">
        <v>1945</v>
      </c>
    </row>
    <row r="4944" spans="2:5">
      <c r="B4944" s="65" t="str">
        <f t="shared" si="77"/>
        <v>doc-x0138:1</v>
      </c>
      <c r="C4944" t="s">
        <v>9181</v>
      </c>
      <c r="D4944">
        <v>1</v>
      </c>
      <c r="E4944" t="s">
        <v>1399</v>
      </c>
    </row>
    <row r="4945" spans="2:5">
      <c r="B4945" s="65" t="str">
        <f t="shared" si="77"/>
        <v>doc-x0138:2</v>
      </c>
      <c r="C4945" t="s">
        <v>9181</v>
      </c>
      <c r="D4945">
        <v>2</v>
      </c>
      <c r="E4945" t="s">
        <v>1340</v>
      </c>
    </row>
    <row r="4946" spans="2:5">
      <c r="B4946" s="65" t="str">
        <f t="shared" si="77"/>
        <v>doc-x0138:3</v>
      </c>
      <c r="C4946" t="s">
        <v>9181</v>
      </c>
      <c r="D4946">
        <v>3</v>
      </c>
      <c r="E4946" t="s">
        <v>1323</v>
      </c>
    </row>
    <row r="4947" spans="2:5">
      <c r="B4947" s="65" t="str">
        <f t="shared" si="77"/>
        <v>doc-x0138:4</v>
      </c>
      <c r="C4947" t="s">
        <v>9181</v>
      </c>
      <c r="D4947">
        <v>4</v>
      </c>
      <c r="E4947" t="s">
        <v>262</v>
      </c>
    </row>
    <row r="4948" spans="2:5">
      <c r="B4948" s="65" t="str">
        <f t="shared" si="77"/>
        <v>doc-x0138:5</v>
      </c>
      <c r="C4948" t="s">
        <v>9181</v>
      </c>
      <c r="D4948">
        <v>5</v>
      </c>
      <c r="E4948" t="s">
        <v>1830</v>
      </c>
    </row>
    <row r="4949" spans="2:5">
      <c r="B4949" s="65" t="str">
        <f t="shared" si="77"/>
        <v>doc-x0138:6</v>
      </c>
      <c r="C4949" t="s">
        <v>9181</v>
      </c>
      <c r="D4949">
        <v>6</v>
      </c>
      <c r="E4949" t="s">
        <v>1369</v>
      </c>
    </row>
    <row r="4950" spans="2:5">
      <c r="B4950" s="65" t="str">
        <f t="shared" si="77"/>
        <v>doc-x0138:7</v>
      </c>
      <c r="C4950" t="s">
        <v>9181</v>
      </c>
      <c r="D4950">
        <v>7</v>
      </c>
      <c r="E4950" t="s">
        <v>2284</v>
      </c>
    </row>
    <row r="4951" spans="2:5">
      <c r="B4951" s="65" t="str">
        <f t="shared" si="77"/>
        <v>doc-x0139:1</v>
      </c>
      <c r="C4951" t="s">
        <v>9182</v>
      </c>
      <c r="D4951">
        <v>1</v>
      </c>
      <c r="E4951" t="s">
        <v>3165</v>
      </c>
    </row>
    <row r="4952" spans="2:5">
      <c r="B4952" s="65" t="str">
        <f t="shared" si="77"/>
        <v>doc-x0139:2</v>
      </c>
      <c r="C4952" t="s">
        <v>9182</v>
      </c>
      <c r="D4952">
        <v>2</v>
      </c>
      <c r="E4952" t="s">
        <v>2727</v>
      </c>
    </row>
    <row r="4953" spans="2:5">
      <c r="B4953" s="65" t="str">
        <f t="shared" si="77"/>
        <v>doc-x0139:3</v>
      </c>
      <c r="C4953" t="s">
        <v>9182</v>
      </c>
      <c r="D4953">
        <v>3</v>
      </c>
      <c r="E4953" t="s">
        <v>3167</v>
      </c>
    </row>
    <row r="4954" spans="2:5">
      <c r="B4954" s="65" t="str">
        <f t="shared" si="77"/>
        <v>doc-x0139:4</v>
      </c>
      <c r="C4954" t="s">
        <v>9182</v>
      </c>
      <c r="D4954">
        <v>4</v>
      </c>
      <c r="E4954" t="s">
        <v>1391</v>
      </c>
    </row>
    <row r="4955" spans="2:5">
      <c r="B4955" s="65" t="str">
        <f t="shared" si="77"/>
        <v>doc-x0139:5</v>
      </c>
      <c r="C4955" t="s">
        <v>9182</v>
      </c>
      <c r="D4955">
        <v>5</v>
      </c>
      <c r="E4955" t="s">
        <v>3163</v>
      </c>
    </row>
    <row r="4956" spans="2:5">
      <c r="B4956" s="65" t="str">
        <f t="shared" si="77"/>
        <v>doc-x0141:1</v>
      </c>
      <c r="C4956" t="s">
        <v>9183</v>
      </c>
      <c r="D4956">
        <v>1</v>
      </c>
      <c r="E4956" t="s">
        <v>2766</v>
      </c>
    </row>
    <row r="4957" spans="2:5">
      <c r="B4957" s="65" t="str">
        <f t="shared" si="77"/>
        <v>doc-x0141:2</v>
      </c>
      <c r="C4957" t="s">
        <v>9183</v>
      </c>
      <c r="D4957">
        <v>2</v>
      </c>
      <c r="E4957" t="s">
        <v>3103</v>
      </c>
    </row>
    <row r="4958" spans="2:5">
      <c r="B4958" s="65" t="str">
        <f t="shared" si="77"/>
        <v>doc-x0142:1</v>
      </c>
      <c r="C4958" t="s">
        <v>9184</v>
      </c>
      <c r="D4958">
        <v>1</v>
      </c>
      <c r="E4958" t="s">
        <v>1830</v>
      </c>
    </row>
    <row r="4959" spans="2:5">
      <c r="B4959" s="65" t="str">
        <f t="shared" si="77"/>
        <v>doc-x0142:2</v>
      </c>
      <c r="C4959" t="s">
        <v>9184</v>
      </c>
      <c r="D4959">
        <v>2</v>
      </c>
      <c r="E4959" t="s">
        <v>1399</v>
      </c>
    </row>
    <row r="4960" spans="2:5">
      <c r="B4960" s="65" t="str">
        <f t="shared" si="77"/>
        <v>doc-x0142:3</v>
      </c>
      <c r="C4960" t="s">
        <v>9184</v>
      </c>
      <c r="D4960">
        <v>3</v>
      </c>
      <c r="E4960" t="s">
        <v>1334</v>
      </c>
    </row>
    <row r="4961" spans="2:5">
      <c r="B4961" s="65" t="str">
        <f t="shared" si="77"/>
        <v>doc-x0143:1</v>
      </c>
      <c r="C4961" t="s">
        <v>9185</v>
      </c>
      <c r="D4961">
        <v>1</v>
      </c>
      <c r="E4961" t="s">
        <v>73</v>
      </c>
    </row>
    <row r="4962" spans="2:5">
      <c r="B4962" s="65" t="str">
        <f t="shared" si="77"/>
        <v>doc-x0144:1</v>
      </c>
      <c r="C4962" t="s">
        <v>9186</v>
      </c>
      <c r="D4962">
        <v>1</v>
      </c>
      <c r="E4962" t="s">
        <v>1417</v>
      </c>
    </row>
    <row r="4963" spans="2:5">
      <c r="B4963" s="65" t="str">
        <f t="shared" si="77"/>
        <v>doc-x0144:2</v>
      </c>
      <c r="C4963" t="s">
        <v>9186</v>
      </c>
      <c r="D4963">
        <v>2</v>
      </c>
      <c r="E4963" t="s">
        <v>1372</v>
      </c>
    </row>
    <row r="4964" spans="2:5">
      <c r="B4964" s="65" t="str">
        <f t="shared" si="77"/>
        <v>doc-x0145:1</v>
      </c>
      <c r="C4964" t="s">
        <v>9187</v>
      </c>
      <c r="D4964">
        <v>1</v>
      </c>
      <c r="E4964" t="s">
        <v>2836</v>
      </c>
    </row>
    <row r="4965" spans="2:5">
      <c r="B4965" s="65" t="str">
        <f t="shared" si="77"/>
        <v>doc-x0145:2</v>
      </c>
      <c r="C4965" t="s">
        <v>9187</v>
      </c>
      <c r="D4965">
        <v>2</v>
      </c>
      <c r="E4965" t="s">
        <v>2014</v>
      </c>
    </row>
    <row r="4966" spans="2:5">
      <c r="B4966" s="65" t="str">
        <f t="shared" si="77"/>
        <v>doc-x0145:3</v>
      </c>
      <c r="C4966" t="s">
        <v>9187</v>
      </c>
      <c r="D4966">
        <v>3</v>
      </c>
      <c r="E4966" t="s">
        <v>2823</v>
      </c>
    </row>
    <row r="4967" spans="2:5">
      <c r="B4967" s="65" t="str">
        <f t="shared" si="77"/>
        <v>doc-x0145:4</v>
      </c>
      <c r="C4967" t="s">
        <v>9187</v>
      </c>
      <c r="D4967">
        <v>4</v>
      </c>
      <c r="E4967" t="s">
        <v>1793</v>
      </c>
    </row>
    <row r="4968" spans="2:5">
      <c r="B4968" s="65" t="str">
        <f t="shared" si="77"/>
        <v>doc-x0146:1</v>
      </c>
      <c r="C4968" t="s">
        <v>9188</v>
      </c>
      <c r="D4968">
        <v>1</v>
      </c>
      <c r="E4968" t="s">
        <v>1997</v>
      </c>
    </row>
    <row r="4969" spans="2:5">
      <c r="B4969" s="65" t="str">
        <f t="shared" si="77"/>
        <v>doc-x0146:2</v>
      </c>
      <c r="C4969" t="s">
        <v>9188</v>
      </c>
      <c r="D4969">
        <v>2</v>
      </c>
      <c r="E4969" t="s">
        <v>1492</v>
      </c>
    </row>
    <row r="4970" spans="2:5">
      <c r="B4970" s="65" t="str">
        <f t="shared" si="77"/>
        <v>doc-x0146:3</v>
      </c>
      <c r="C4970" t="s">
        <v>9188</v>
      </c>
      <c r="D4970">
        <v>3</v>
      </c>
      <c r="E4970" t="s">
        <v>274</v>
      </c>
    </row>
    <row r="4971" spans="2:5">
      <c r="B4971" s="65" t="str">
        <f t="shared" si="77"/>
        <v>doc-x0147:1</v>
      </c>
      <c r="C4971" t="s">
        <v>9189</v>
      </c>
      <c r="D4971">
        <v>1</v>
      </c>
      <c r="E4971" t="s">
        <v>2381</v>
      </c>
    </row>
    <row r="4972" spans="2:5">
      <c r="B4972" s="65" t="str">
        <f t="shared" si="77"/>
        <v>doc-x0147:2</v>
      </c>
      <c r="C4972" t="s">
        <v>9189</v>
      </c>
      <c r="D4972">
        <v>2</v>
      </c>
      <c r="E4972" t="s">
        <v>2357</v>
      </c>
    </row>
    <row r="4973" spans="2:5">
      <c r="B4973" s="65" t="str">
        <f t="shared" si="77"/>
        <v>doc-x0148:1</v>
      </c>
      <c r="C4973" t="s">
        <v>9190</v>
      </c>
      <c r="D4973">
        <v>1</v>
      </c>
      <c r="E4973" t="s">
        <v>2823</v>
      </c>
    </row>
    <row r="4974" spans="2:5">
      <c r="B4974" s="65" t="str">
        <f t="shared" si="77"/>
        <v>doc-x0149:1</v>
      </c>
      <c r="C4974" t="s">
        <v>9191</v>
      </c>
      <c r="D4974">
        <v>1</v>
      </c>
      <c r="E4974" t="s">
        <v>2838</v>
      </c>
    </row>
    <row r="4975" spans="2:5">
      <c r="B4975" s="65" t="str">
        <f t="shared" si="77"/>
        <v>doc-x0149:2</v>
      </c>
      <c r="C4975" t="s">
        <v>9191</v>
      </c>
      <c r="D4975">
        <v>2</v>
      </c>
      <c r="E4975" t="s">
        <v>2821</v>
      </c>
    </row>
    <row r="4976" spans="2:5">
      <c r="B4976" s="65" t="str">
        <f t="shared" si="77"/>
        <v>doc-x0149:3</v>
      </c>
      <c r="C4976" t="s">
        <v>9191</v>
      </c>
      <c r="D4976">
        <v>3</v>
      </c>
      <c r="E4976" t="s">
        <v>2823</v>
      </c>
    </row>
    <row r="4977" spans="2:5">
      <c r="B4977" s="65" t="str">
        <f t="shared" si="77"/>
        <v>doc-x0150:1</v>
      </c>
      <c r="C4977" t="s">
        <v>9192</v>
      </c>
      <c r="D4977">
        <v>1</v>
      </c>
      <c r="E4977" t="s">
        <v>2875</v>
      </c>
    </row>
    <row r="4978" spans="2:5">
      <c r="B4978" s="65" t="str">
        <f t="shared" si="77"/>
        <v>doc-x0150:2</v>
      </c>
      <c r="C4978" t="s">
        <v>9192</v>
      </c>
      <c r="D4978">
        <v>2</v>
      </c>
      <c r="E4978" t="s">
        <v>2834</v>
      </c>
    </row>
    <row r="4979" spans="2:5">
      <c r="B4979" s="65" t="str">
        <f t="shared" si="77"/>
        <v>doc-x0150:3</v>
      </c>
      <c r="C4979" t="s">
        <v>9192</v>
      </c>
      <c r="D4979">
        <v>3</v>
      </c>
      <c r="E4979" t="s">
        <v>2813</v>
      </c>
    </row>
    <row r="4980" spans="2:5">
      <c r="B4980" s="65" t="str">
        <f t="shared" si="77"/>
        <v>doc-x0150:4</v>
      </c>
      <c r="C4980" t="s">
        <v>9192</v>
      </c>
      <c r="D4980">
        <v>4</v>
      </c>
      <c r="E4980" t="s">
        <v>2823</v>
      </c>
    </row>
    <row r="4981" spans="2:5">
      <c r="B4981" s="65" t="str">
        <f t="shared" si="77"/>
        <v>doc-x0150:5</v>
      </c>
      <c r="C4981" t="s">
        <v>9192</v>
      </c>
      <c r="D4981">
        <v>5</v>
      </c>
      <c r="E4981" t="s">
        <v>2537</v>
      </c>
    </row>
    <row r="4982" spans="2:5">
      <c r="B4982" s="65" t="str">
        <f t="shared" si="77"/>
        <v>doc-x0151:1</v>
      </c>
      <c r="C4982" t="s">
        <v>9193</v>
      </c>
      <c r="D4982">
        <v>1</v>
      </c>
      <c r="E4982" t="s">
        <v>3100</v>
      </c>
    </row>
    <row r="4983" spans="2:5">
      <c r="B4983" s="65" t="str">
        <f t="shared" si="77"/>
        <v>doc-x0151:2</v>
      </c>
      <c r="C4983" t="s">
        <v>9193</v>
      </c>
      <c r="D4983">
        <v>2</v>
      </c>
      <c r="E4983" t="s">
        <v>2260</v>
      </c>
    </row>
    <row r="4984" spans="2:5">
      <c r="B4984" s="65" t="str">
        <f t="shared" si="77"/>
        <v>doc-x0151:3</v>
      </c>
      <c r="C4984" t="s">
        <v>9193</v>
      </c>
      <c r="D4984">
        <v>3</v>
      </c>
      <c r="E4984" t="s">
        <v>2526</v>
      </c>
    </row>
    <row r="4985" spans="2:5">
      <c r="B4985" s="65" t="str">
        <f t="shared" si="77"/>
        <v>doc-x0151:4</v>
      </c>
      <c r="C4985" t="s">
        <v>9193</v>
      </c>
      <c r="D4985">
        <v>4</v>
      </c>
      <c r="E4985" t="s">
        <v>2823</v>
      </c>
    </row>
    <row r="4986" spans="2:5">
      <c r="B4986" s="65" t="str">
        <f t="shared" si="77"/>
        <v>doc-x0151:5</v>
      </c>
      <c r="C4986" t="s">
        <v>9193</v>
      </c>
      <c r="D4986">
        <v>5</v>
      </c>
      <c r="E4986" t="s">
        <v>2737</v>
      </c>
    </row>
    <row r="4987" spans="2:5">
      <c r="B4987" s="65" t="str">
        <f t="shared" si="77"/>
        <v>doc-x0152:1</v>
      </c>
      <c r="C4987" t="s">
        <v>9194</v>
      </c>
      <c r="D4987">
        <v>1</v>
      </c>
      <c r="E4987" t="s">
        <v>3049</v>
      </c>
    </row>
    <row r="4988" spans="2:5">
      <c r="B4988" s="65" t="str">
        <f t="shared" si="77"/>
        <v>doc-x0152:2</v>
      </c>
      <c r="C4988" t="s">
        <v>9194</v>
      </c>
      <c r="D4988">
        <v>2</v>
      </c>
      <c r="E4988" t="s">
        <v>3054</v>
      </c>
    </row>
    <row r="4989" spans="2:5">
      <c r="B4989" s="65" t="str">
        <f t="shared" si="77"/>
        <v>doc-x0152:3</v>
      </c>
      <c r="C4989" t="s">
        <v>9194</v>
      </c>
      <c r="D4989">
        <v>3</v>
      </c>
      <c r="E4989" t="s">
        <v>3050</v>
      </c>
    </row>
    <row r="4990" spans="2:5">
      <c r="B4990" s="65" t="str">
        <f t="shared" si="77"/>
        <v>doc-x0152:4</v>
      </c>
      <c r="C4990" t="s">
        <v>9194</v>
      </c>
      <c r="D4990">
        <v>4</v>
      </c>
      <c r="E4990" t="s">
        <v>1936</v>
      </c>
    </row>
    <row r="4991" spans="2:5">
      <c r="B4991" s="65" t="str">
        <f t="shared" si="77"/>
        <v>doc-x0152:5</v>
      </c>
      <c r="C4991" t="s">
        <v>9194</v>
      </c>
      <c r="D4991">
        <v>5</v>
      </c>
      <c r="E4991" t="s">
        <v>1818</v>
      </c>
    </row>
    <row r="4992" spans="2:5">
      <c r="B4992" s="65" t="str">
        <f t="shared" si="77"/>
        <v>doc-x0152:6</v>
      </c>
      <c r="C4992" t="s">
        <v>9194</v>
      </c>
      <c r="D4992">
        <v>6</v>
      </c>
      <c r="E4992" t="s">
        <v>1090</v>
      </c>
    </row>
    <row r="4993" spans="2:5">
      <c r="B4993" s="65" t="str">
        <f t="shared" si="77"/>
        <v>doc-x0152:7</v>
      </c>
      <c r="C4993" t="s">
        <v>9194</v>
      </c>
      <c r="D4993">
        <v>7</v>
      </c>
      <c r="E4993" t="s">
        <v>2192</v>
      </c>
    </row>
    <row r="4994" spans="2:5">
      <c r="B4994" s="65" t="str">
        <f t="shared" si="77"/>
        <v>doc-x0154:1</v>
      </c>
      <c r="C4994" t="s">
        <v>9195</v>
      </c>
      <c r="D4994">
        <v>1</v>
      </c>
      <c r="E4994" t="s">
        <v>2620</v>
      </c>
    </row>
    <row r="4995" spans="2:5">
      <c r="B4995" s="65" t="str">
        <f t="shared" si="77"/>
        <v>doc-x0154:2</v>
      </c>
      <c r="C4995" t="s">
        <v>9195</v>
      </c>
      <c r="D4995">
        <v>2</v>
      </c>
      <c r="E4995" t="s">
        <v>2696</v>
      </c>
    </row>
    <row r="4996" spans="2:5">
      <c r="B4996" s="65" t="str">
        <f t="shared" ref="B4996:B5059" si="78">$C4996&amp;":"&amp;$D4996</f>
        <v>doc-x0154:3</v>
      </c>
      <c r="C4996" t="s">
        <v>9195</v>
      </c>
      <c r="D4996">
        <v>3</v>
      </c>
      <c r="E4996" t="s">
        <v>2723</v>
      </c>
    </row>
    <row r="4997" spans="2:5">
      <c r="B4997" s="65" t="str">
        <f t="shared" si="78"/>
        <v>doc-x0154:4</v>
      </c>
      <c r="C4997" t="s">
        <v>9195</v>
      </c>
      <c r="D4997">
        <v>4</v>
      </c>
      <c r="E4997" t="s">
        <v>2638</v>
      </c>
    </row>
    <row r="4998" spans="2:5">
      <c r="B4998" s="65" t="str">
        <f t="shared" si="78"/>
        <v>doc-x0154:5</v>
      </c>
      <c r="C4998" t="s">
        <v>9195</v>
      </c>
      <c r="D4998">
        <v>5</v>
      </c>
      <c r="E4998" t="s">
        <v>3207</v>
      </c>
    </row>
    <row r="4999" spans="2:5">
      <c r="B4999" s="65" t="str">
        <f t="shared" si="78"/>
        <v>doc-x0155:1</v>
      </c>
      <c r="C4999" t="s">
        <v>9196</v>
      </c>
      <c r="D4999">
        <v>1</v>
      </c>
      <c r="E4999" t="s">
        <v>2773</v>
      </c>
    </row>
    <row r="5000" spans="2:5">
      <c r="B5000" s="65" t="str">
        <f t="shared" si="78"/>
        <v>doc-x0155:2</v>
      </c>
      <c r="C5000" t="s">
        <v>9196</v>
      </c>
      <c r="D5000">
        <v>2</v>
      </c>
      <c r="E5000" t="s">
        <v>2747</v>
      </c>
    </row>
    <row r="5001" spans="2:5">
      <c r="B5001" s="65" t="str">
        <f t="shared" si="78"/>
        <v>doc-x0156:1</v>
      </c>
      <c r="C5001" t="s">
        <v>9197</v>
      </c>
      <c r="D5001">
        <v>1</v>
      </c>
      <c r="E5001" t="s">
        <v>1799</v>
      </c>
    </row>
    <row r="5002" spans="2:5">
      <c r="B5002" s="65" t="str">
        <f t="shared" si="78"/>
        <v>doc-x0157:1</v>
      </c>
      <c r="C5002" t="s">
        <v>9198</v>
      </c>
      <c r="D5002">
        <v>1</v>
      </c>
      <c r="E5002" t="s">
        <v>1804</v>
      </c>
    </row>
    <row r="5003" spans="2:5">
      <c r="B5003" s="65" t="str">
        <f t="shared" si="78"/>
        <v>doc-x0158:1</v>
      </c>
      <c r="C5003" t="s">
        <v>9199</v>
      </c>
      <c r="D5003">
        <v>1</v>
      </c>
      <c r="E5003" t="s">
        <v>2997</v>
      </c>
    </row>
    <row r="5004" spans="2:5">
      <c r="B5004" s="65" t="str">
        <f t="shared" si="78"/>
        <v>doc-x0158:2</v>
      </c>
      <c r="C5004" t="s">
        <v>9199</v>
      </c>
      <c r="D5004">
        <v>2</v>
      </c>
      <c r="E5004" t="s">
        <v>2253</v>
      </c>
    </row>
    <row r="5005" spans="2:5">
      <c r="B5005" s="65" t="str">
        <f t="shared" si="78"/>
        <v>doc-x0158:3</v>
      </c>
      <c r="C5005" t="s">
        <v>9199</v>
      </c>
      <c r="D5005">
        <v>3</v>
      </c>
      <c r="E5005" t="s">
        <v>2993</v>
      </c>
    </row>
    <row r="5006" spans="2:5">
      <c r="B5006" s="65" t="str">
        <f t="shared" si="78"/>
        <v>doc-x0158:4</v>
      </c>
      <c r="C5006" t="s">
        <v>9199</v>
      </c>
      <c r="D5006">
        <v>4</v>
      </c>
      <c r="E5006" t="s">
        <v>2250</v>
      </c>
    </row>
    <row r="5007" spans="2:5">
      <c r="B5007" s="65" t="str">
        <f t="shared" si="78"/>
        <v>doc-x0158:5</v>
      </c>
      <c r="C5007" t="s">
        <v>9199</v>
      </c>
      <c r="D5007">
        <v>5</v>
      </c>
      <c r="E5007" t="s">
        <v>2981</v>
      </c>
    </row>
    <row r="5008" spans="2:5">
      <c r="B5008" s="65" t="str">
        <f t="shared" si="78"/>
        <v>doc-x0158:6</v>
      </c>
      <c r="C5008" t="s">
        <v>9199</v>
      </c>
      <c r="D5008">
        <v>6</v>
      </c>
      <c r="E5008" t="s">
        <v>2970</v>
      </c>
    </row>
    <row r="5009" spans="2:5">
      <c r="B5009" s="65" t="str">
        <f t="shared" si="78"/>
        <v>doc-x0159:1</v>
      </c>
      <c r="C5009" t="s">
        <v>9200</v>
      </c>
      <c r="D5009">
        <v>1</v>
      </c>
      <c r="E5009" t="s">
        <v>1804</v>
      </c>
    </row>
    <row r="5010" spans="2:5">
      <c r="B5010" s="65" t="str">
        <f t="shared" si="78"/>
        <v>doc-x0160:1</v>
      </c>
      <c r="C5010" t="s">
        <v>9201</v>
      </c>
      <c r="D5010">
        <v>1</v>
      </c>
      <c r="E5010" t="s">
        <v>2153</v>
      </c>
    </row>
    <row r="5011" spans="2:5">
      <c r="B5011" s="65" t="str">
        <f t="shared" si="78"/>
        <v>doc-x0160:2</v>
      </c>
      <c r="C5011" t="s">
        <v>9201</v>
      </c>
      <c r="D5011">
        <v>2</v>
      </c>
      <c r="E5011" t="s">
        <v>2095</v>
      </c>
    </row>
    <row r="5012" spans="2:5">
      <c r="B5012" s="65" t="str">
        <f t="shared" si="78"/>
        <v>doc-x0160:3</v>
      </c>
      <c r="C5012" t="s">
        <v>9201</v>
      </c>
      <c r="D5012">
        <v>3</v>
      </c>
      <c r="E5012" t="s">
        <v>1165</v>
      </c>
    </row>
    <row r="5013" spans="2:5">
      <c r="B5013" s="65" t="str">
        <f t="shared" si="78"/>
        <v>doc-x0161:1</v>
      </c>
      <c r="C5013" t="s">
        <v>9202</v>
      </c>
      <c r="D5013">
        <v>1</v>
      </c>
      <c r="E5013" t="s">
        <v>2907</v>
      </c>
    </row>
    <row r="5014" spans="2:5">
      <c r="B5014" s="65" t="str">
        <f t="shared" si="78"/>
        <v>doc-x0161:2</v>
      </c>
      <c r="C5014" t="s">
        <v>9202</v>
      </c>
      <c r="D5014">
        <v>2</v>
      </c>
      <c r="E5014" t="s">
        <v>276</v>
      </c>
    </row>
    <row r="5015" spans="2:5">
      <c r="B5015" s="65" t="str">
        <f t="shared" si="78"/>
        <v>doc-x0161:3</v>
      </c>
      <c r="C5015" t="s">
        <v>9202</v>
      </c>
      <c r="D5015">
        <v>3</v>
      </c>
      <c r="E5015" t="s">
        <v>2913</v>
      </c>
    </row>
    <row r="5016" spans="2:5">
      <c r="B5016" s="65" t="str">
        <f t="shared" si="78"/>
        <v>doc-x0161:4</v>
      </c>
      <c r="C5016" t="s">
        <v>9202</v>
      </c>
      <c r="D5016">
        <v>4</v>
      </c>
      <c r="E5016" t="s">
        <v>1391</v>
      </c>
    </row>
    <row r="5017" spans="2:5">
      <c r="B5017" s="65" t="str">
        <f t="shared" si="78"/>
        <v>doc-x0162:1</v>
      </c>
      <c r="C5017" t="s">
        <v>9203</v>
      </c>
      <c r="D5017">
        <v>1</v>
      </c>
      <c r="E5017" t="s">
        <v>1997</v>
      </c>
    </row>
    <row r="5018" spans="2:5">
      <c r="B5018" s="65" t="str">
        <f t="shared" si="78"/>
        <v>doc-x0162:2</v>
      </c>
      <c r="C5018" t="s">
        <v>9203</v>
      </c>
      <c r="D5018">
        <v>2</v>
      </c>
      <c r="E5018" t="s">
        <v>1492</v>
      </c>
    </row>
    <row r="5019" spans="2:5">
      <c r="B5019" s="65" t="str">
        <f t="shared" si="78"/>
        <v>doc-x0162:3</v>
      </c>
      <c r="C5019" t="s">
        <v>9203</v>
      </c>
      <c r="D5019">
        <v>3</v>
      </c>
      <c r="E5019" t="s">
        <v>274</v>
      </c>
    </row>
    <row r="5020" spans="2:5">
      <c r="B5020" s="65" t="str">
        <f t="shared" si="78"/>
        <v>doc-x0163:1</v>
      </c>
      <c r="C5020" t="s">
        <v>9204</v>
      </c>
      <c r="D5020">
        <v>1</v>
      </c>
      <c r="E5020" t="s">
        <v>2459</v>
      </c>
    </row>
    <row r="5021" spans="2:5">
      <c r="B5021" s="65" t="str">
        <f t="shared" si="78"/>
        <v>doc-x0163:2</v>
      </c>
      <c r="C5021" t="s">
        <v>9204</v>
      </c>
      <c r="D5021">
        <v>2</v>
      </c>
      <c r="E5021" t="s">
        <v>2409</v>
      </c>
    </row>
    <row r="5022" spans="2:5">
      <c r="B5022" s="65" t="str">
        <f t="shared" si="78"/>
        <v>doc-x0163:3</v>
      </c>
      <c r="C5022" t="s">
        <v>9204</v>
      </c>
      <c r="D5022">
        <v>3</v>
      </c>
      <c r="E5022" t="s">
        <v>2396</v>
      </c>
    </row>
    <row r="5023" spans="2:5">
      <c r="B5023" s="65" t="str">
        <f t="shared" si="78"/>
        <v>doc-x0165:1</v>
      </c>
      <c r="C5023" t="s">
        <v>9205</v>
      </c>
      <c r="D5023">
        <v>1</v>
      </c>
      <c r="E5023" t="s">
        <v>3042</v>
      </c>
    </row>
    <row r="5024" spans="2:5">
      <c r="B5024" s="65" t="str">
        <f t="shared" si="78"/>
        <v>doc-x0165:2</v>
      </c>
      <c r="C5024" t="s">
        <v>9205</v>
      </c>
      <c r="D5024">
        <v>2</v>
      </c>
      <c r="E5024" t="s">
        <v>3035</v>
      </c>
    </row>
    <row r="5025" spans="2:5">
      <c r="B5025" s="65" t="str">
        <f t="shared" si="78"/>
        <v>doc-x0165:3</v>
      </c>
      <c r="C5025" t="s">
        <v>9205</v>
      </c>
      <c r="D5025">
        <v>3</v>
      </c>
      <c r="E5025" t="s">
        <v>79</v>
      </c>
    </row>
    <row r="5026" spans="2:5">
      <c r="B5026" s="65" t="str">
        <f t="shared" si="78"/>
        <v>doc-x0165:4</v>
      </c>
      <c r="C5026" t="s">
        <v>9205</v>
      </c>
      <c r="D5026">
        <v>4</v>
      </c>
      <c r="E5026" t="s">
        <v>3032</v>
      </c>
    </row>
    <row r="5027" spans="2:5">
      <c r="B5027" s="65" t="str">
        <f t="shared" si="78"/>
        <v>doc-x0168:1</v>
      </c>
      <c r="C5027" t="s">
        <v>9206</v>
      </c>
      <c r="D5027">
        <v>1</v>
      </c>
      <c r="E5027" t="s">
        <v>2766</v>
      </c>
    </row>
    <row r="5028" spans="2:5">
      <c r="B5028" s="65" t="str">
        <f t="shared" si="78"/>
        <v>doc-x0168:2</v>
      </c>
      <c r="C5028" t="s">
        <v>9206</v>
      </c>
      <c r="D5028">
        <v>2</v>
      </c>
      <c r="E5028" t="s">
        <v>1292</v>
      </c>
    </row>
    <row r="5029" spans="2:5">
      <c r="B5029" s="65" t="str">
        <f t="shared" si="78"/>
        <v>doc-x0169:1</v>
      </c>
      <c r="C5029" t="s">
        <v>9207</v>
      </c>
      <c r="D5029">
        <v>1</v>
      </c>
      <c r="E5029" t="s">
        <v>1694</v>
      </c>
    </row>
    <row r="5030" spans="2:5">
      <c r="B5030" s="65" t="str">
        <f t="shared" si="78"/>
        <v>doc-x0169:2</v>
      </c>
      <c r="C5030" t="s">
        <v>9207</v>
      </c>
      <c r="D5030">
        <v>2</v>
      </c>
      <c r="E5030" t="s">
        <v>1807</v>
      </c>
    </row>
    <row r="5031" spans="2:5">
      <c r="B5031" s="65" t="str">
        <f t="shared" si="78"/>
        <v>doc-x0169:3</v>
      </c>
      <c r="C5031" t="s">
        <v>9207</v>
      </c>
      <c r="D5031">
        <v>3</v>
      </c>
      <c r="E5031" t="s">
        <v>1876</v>
      </c>
    </row>
    <row r="5032" spans="2:5">
      <c r="B5032" s="65" t="str">
        <f t="shared" si="78"/>
        <v>doc-x0169:4</v>
      </c>
      <c r="C5032" t="s">
        <v>9207</v>
      </c>
      <c r="D5032">
        <v>4</v>
      </c>
      <c r="E5032" t="s">
        <v>2095</v>
      </c>
    </row>
    <row r="5033" spans="2:5">
      <c r="B5033" s="65" t="str">
        <f t="shared" si="78"/>
        <v>doc-x0173:1</v>
      </c>
      <c r="C5033" t="s">
        <v>9208</v>
      </c>
      <c r="D5033">
        <v>1</v>
      </c>
      <c r="E5033" t="s">
        <v>1694</v>
      </c>
    </row>
    <row r="5034" spans="2:5">
      <c r="B5034" s="65" t="str">
        <f t="shared" si="78"/>
        <v>doc-x0173:2</v>
      </c>
      <c r="C5034" t="s">
        <v>9208</v>
      </c>
      <c r="D5034">
        <v>2</v>
      </c>
      <c r="E5034" t="s">
        <v>2044</v>
      </c>
    </row>
    <row r="5035" spans="2:5">
      <c r="B5035" s="65" t="str">
        <f t="shared" si="78"/>
        <v>doc-x0173:3</v>
      </c>
      <c r="C5035" t="s">
        <v>9208</v>
      </c>
      <c r="D5035">
        <v>3</v>
      </c>
      <c r="E5035" t="s">
        <v>2095</v>
      </c>
    </row>
    <row r="5036" spans="2:5">
      <c r="B5036" s="65" t="str">
        <f t="shared" si="78"/>
        <v>doc-x0174:1</v>
      </c>
      <c r="C5036" t="s">
        <v>6383</v>
      </c>
      <c r="D5036">
        <v>1</v>
      </c>
      <c r="E5036" t="s">
        <v>2692</v>
      </c>
    </row>
    <row r="5037" spans="2:5">
      <c r="B5037" s="65" t="str">
        <f t="shared" si="78"/>
        <v>doc-x0174:2</v>
      </c>
      <c r="C5037" t="s">
        <v>6383</v>
      </c>
      <c r="D5037">
        <v>2</v>
      </c>
      <c r="E5037" t="s">
        <v>2594</v>
      </c>
    </row>
    <row r="5038" spans="2:5">
      <c r="B5038" s="65" t="str">
        <f t="shared" si="78"/>
        <v>doc-x0174:3</v>
      </c>
      <c r="C5038" t="s">
        <v>6383</v>
      </c>
      <c r="D5038">
        <v>3</v>
      </c>
      <c r="E5038" t="s">
        <v>1673</v>
      </c>
    </row>
    <row r="5039" spans="2:5">
      <c r="B5039" s="65" t="str">
        <f t="shared" si="78"/>
        <v>doc-x0174:4</v>
      </c>
      <c r="C5039" t="s">
        <v>6383</v>
      </c>
      <c r="D5039">
        <v>4</v>
      </c>
      <c r="E5039" t="s">
        <v>2641</v>
      </c>
    </row>
    <row r="5040" spans="2:5">
      <c r="B5040" s="65" t="str">
        <f t="shared" si="78"/>
        <v>doc-x0174:5</v>
      </c>
      <c r="C5040" t="s">
        <v>6383</v>
      </c>
      <c r="D5040">
        <v>5</v>
      </c>
      <c r="E5040" t="s">
        <v>2689</v>
      </c>
    </row>
    <row r="5041" spans="2:5">
      <c r="B5041" s="65" t="str">
        <f t="shared" si="78"/>
        <v>doc-x0175:1</v>
      </c>
      <c r="C5041" t="s">
        <v>9209</v>
      </c>
      <c r="D5041">
        <v>1</v>
      </c>
      <c r="E5041" t="s">
        <v>2373</v>
      </c>
    </row>
    <row r="5042" spans="2:5">
      <c r="B5042" s="65" t="str">
        <f t="shared" si="78"/>
        <v>doc-x0175:2</v>
      </c>
      <c r="C5042" t="s">
        <v>9209</v>
      </c>
      <c r="D5042">
        <v>2</v>
      </c>
      <c r="E5042" t="s">
        <v>2343</v>
      </c>
    </row>
    <row r="5043" spans="2:5">
      <c r="B5043" s="65" t="str">
        <f t="shared" si="78"/>
        <v>doc-x0175:3</v>
      </c>
      <c r="C5043" t="s">
        <v>9209</v>
      </c>
      <c r="D5043">
        <v>3</v>
      </c>
      <c r="E5043" t="s">
        <v>2381</v>
      </c>
    </row>
    <row r="5044" spans="2:5">
      <c r="B5044" s="65" t="str">
        <f t="shared" si="78"/>
        <v>doc-x0175:4</v>
      </c>
      <c r="C5044" t="s">
        <v>9209</v>
      </c>
      <c r="D5044">
        <v>4</v>
      </c>
      <c r="E5044" t="s">
        <v>2357</v>
      </c>
    </row>
    <row r="5045" spans="2:5">
      <c r="B5045" s="65" t="str">
        <f t="shared" si="78"/>
        <v>doc-x0178:1</v>
      </c>
      <c r="C5045" t="s">
        <v>9210</v>
      </c>
      <c r="D5045">
        <v>1</v>
      </c>
      <c r="E5045" t="s">
        <v>2282</v>
      </c>
    </row>
    <row r="5046" spans="2:5">
      <c r="B5046" s="65" t="str">
        <f t="shared" si="78"/>
        <v>doc-x0178:2</v>
      </c>
      <c r="C5046" t="s">
        <v>9210</v>
      </c>
      <c r="D5046">
        <v>2</v>
      </c>
      <c r="E5046" t="s">
        <v>2307</v>
      </c>
    </row>
    <row r="5047" spans="2:5">
      <c r="B5047" s="65" t="str">
        <f t="shared" si="78"/>
        <v>doc-x0178:3</v>
      </c>
      <c r="C5047" t="s">
        <v>9210</v>
      </c>
      <c r="D5047">
        <v>3</v>
      </c>
      <c r="E5047" t="s">
        <v>262</v>
      </c>
    </row>
    <row r="5048" spans="2:5">
      <c r="B5048" s="65" t="str">
        <f t="shared" si="78"/>
        <v>doc-x0179:1</v>
      </c>
      <c r="C5048" t="s">
        <v>9211</v>
      </c>
      <c r="D5048">
        <v>1</v>
      </c>
      <c r="E5048" t="s">
        <v>2799</v>
      </c>
    </row>
    <row r="5049" spans="2:5">
      <c r="B5049" s="65" t="str">
        <f t="shared" si="78"/>
        <v>doc-x0179:2</v>
      </c>
      <c r="C5049" t="s">
        <v>9211</v>
      </c>
      <c r="D5049">
        <v>2</v>
      </c>
      <c r="E5049" t="s">
        <v>2843</v>
      </c>
    </row>
    <row r="5050" spans="2:5">
      <c r="B5050" s="65" t="str">
        <f t="shared" si="78"/>
        <v>doc-x0179:3</v>
      </c>
      <c r="C5050" t="s">
        <v>9211</v>
      </c>
      <c r="D5050">
        <v>3</v>
      </c>
      <c r="E5050" t="s">
        <v>2823</v>
      </c>
    </row>
    <row r="5051" spans="2:5">
      <c r="B5051" s="65" t="str">
        <f t="shared" si="78"/>
        <v>doc-x0179:4</v>
      </c>
      <c r="C5051" t="s">
        <v>9211</v>
      </c>
      <c r="D5051">
        <v>4</v>
      </c>
      <c r="E5051" t="s">
        <v>2834</v>
      </c>
    </row>
    <row r="5052" spans="2:5">
      <c r="B5052" s="65" t="str">
        <f t="shared" si="78"/>
        <v>doc-x0179:5</v>
      </c>
      <c r="C5052" t="s">
        <v>9211</v>
      </c>
      <c r="D5052">
        <v>5</v>
      </c>
      <c r="E5052" t="s">
        <v>2852</v>
      </c>
    </row>
    <row r="5053" spans="2:5">
      <c r="B5053" s="65" t="str">
        <f t="shared" si="78"/>
        <v>doc-x0180:1</v>
      </c>
      <c r="C5053" t="s">
        <v>9212</v>
      </c>
      <c r="D5053">
        <v>1</v>
      </c>
      <c r="E5053" t="s">
        <v>2528</v>
      </c>
    </row>
    <row r="5054" spans="2:5">
      <c r="B5054" s="65" t="str">
        <f t="shared" si="78"/>
        <v>doc-x0180:2</v>
      </c>
      <c r="C5054" t="s">
        <v>9212</v>
      </c>
      <c r="D5054">
        <v>2</v>
      </c>
      <c r="E5054" t="s">
        <v>2531</v>
      </c>
    </row>
    <row r="5055" spans="2:5">
      <c r="B5055" s="65" t="str">
        <f t="shared" si="78"/>
        <v>doc-x0180:3</v>
      </c>
      <c r="C5055" t="s">
        <v>9212</v>
      </c>
      <c r="D5055">
        <v>3</v>
      </c>
      <c r="E5055" t="s">
        <v>2773</v>
      </c>
    </row>
    <row r="5056" spans="2:5">
      <c r="B5056" s="65" t="str">
        <f t="shared" si="78"/>
        <v>doc-x0180:4</v>
      </c>
      <c r="C5056" t="s">
        <v>9212</v>
      </c>
      <c r="D5056">
        <v>4</v>
      </c>
      <c r="E5056" t="s">
        <v>2511</v>
      </c>
    </row>
    <row r="5057" spans="2:5">
      <c r="B5057" s="65" t="str">
        <f t="shared" si="78"/>
        <v>doc-x0181:1</v>
      </c>
      <c r="C5057" t="s">
        <v>9213</v>
      </c>
      <c r="D5057">
        <v>1</v>
      </c>
      <c r="E5057" t="s">
        <v>2997</v>
      </c>
    </row>
    <row r="5058" spans="2:5">
      <c r="B5058" s="65" t="str">
        <f t="shared" si="78"/>
        <v>doc-x0181:2</v>
      </c>
      <c r="C5058" t="s">
        <v>9213</v>
      </c>
      <c r="D5058">
        <v>2</v>
      </c>
      <c r="E5058" t="s">
        <v>2253</v>
      </c>
    </row>
    <row r="5059" spans="2:5">
      <c r="B5059" s="65" t="str">
        <f t="shared" si="78"/>
        <v>doc-x0181:3</v>
      </c>
      <c r="C5059" t="s">
        <v>9213</v>
      </c>
      <c r="D5059">
        <v>3</v>
      </c>
      <c r="E5059" t="s">
        <v>2981</v>
      </c>
    </row>
    <row r="5060" spans="2:5">
      <c r="B5060" s="65" t="str">
        <f t="shared" ref="B5060:B5123" si="79">$C5060&amp;":"&amp;$D5060</f>
        <v>doc-x0181:4</v>
      </c>
      <c r="C5060" t="s">
        <v>9213</v>
      </c>
      <c r="D5060">
        <v>4</v>
      </c>
      <c r="E5060" t="s">
        <v>2250</v>
      </c>
    </row>
    <row r="5061" spans="2:5">
      <c r="B5061" s="65" t="str">
        <f t="shared" si="79"/>
        <v>doc-x0181:5</v>
      </c>
      <c r="C5061" t="s">
        <v>9213</v>
      </c>
      <c r="D5061">
        <v>5</v>
      </c>
      <c r="E5061" t="s">
        <v>2970</v>
      </c>
    </row>
    <row r="5062" spans="2:5">
      <c r="B5062" s="65" t="str">
        <f t="shared" si="79"/>
        <v>doc-x0182:1</v>
      </c>
      <c r="C5062" t="s">
        <v>9214</v>
      </c>
      <c r="D5062">
        <v>1</v>
      </c>
      <c r="E5062" t="s">
        <v>3197</v>
      </c>
    </row>
    <row r="5063" spans="2:5">
      <c r="B5063" s="65" t="str">
        <f t="shared" si="79"/>
        <v>doc-x0182:2</v>
      </c>
      <c r="C5063" t="s">
        <v>9214</v>
      </c>
      <c r="D5063">
        <v>2</v>
      </c>
      <c r="E5063" t="s">
        <v>3191</v>
      </c>
    </row>
    <row r="5064" spans="2:5">
      <c r="B5064" s="65" t="str">
        <f t="shared" si="79"/>
        <v>doc-x0182:3</v>
      </c>
      <c r="C5064" t="s">
        <v>9214</v>
      </c>
      <c r="D5064">
        <v>3</v>
      </c>
      <c r="E5064" t="s">
        <v>2981</v>
      </c>
    </row>
    <row r="5065" spans="2:5">
      <c r="B5065" s="65" t="str">
        <f t="shared" si="79"/>
        <v>doc-x0182:4</v>
      </c>
      <c r="C5065" t="s">
        <v>9214</v>
      </c>
      <c r="D5065">
        <v>4</v>
      </c>
      <c r="E5065" t="s">
        <v>3194</v>
      </c>
    </row>
    <row r="5066" spans="2:5">
      <c r="B5066" s="65" t="str">
        <f t="shared" si="79"/>
        <v>doc-x0182:5</v>
      </c>
      <c r="C5066" t="s">
        <v>9214</v>
      </c>
      <c r="D5066">
        <v>5</v>
      </c>
      <c r="E5066" t="s">
        <v>3199</v>
      </c>
    </row>
    <row r="5067" spans="2:5">
      <c r="B5067" s="65" t="str">
        <f t="shared" si="79"/>
        <v>doc-x0183:1</v>
      </c>
      <c r="C5067" t="s">
        <v>9215</v>
      </c>
      <c r="D5067">
        <v>1</v>
      </c>
      <c r="E5067" t="s">
        <v>2880</v>
      </c>
    </row>
    <row r="5068" spans="2:5">
      <c r="B5068" s="65" t="str">
        <f t="shared" si="79"/>
        <v>doc-x0183:2</v>
      </c>
      <c r="C5068" t="s">
        <v>9215</v>
      </c>
      <c r="D5068">
        <v>2</v>
      </c>
      <c r="E5068" t="s">
        <v>3100</v>
      </c>
    </row>
    <row r="5069" spans="2:5">
      <c r="B5069" s="65" t="str">
        <f t="shared" si="79"/>
        <v>doc-x0183:3</v>
      </c>
      <c r="C5069" t="s">
        <v>9215</v>
      </c>
      <c r="D5069">
        <v>3</v>
      </c>
      <c r="E5069" t="s">
        <v>2823</v>
      </c>
    </row>
    <row r="5070" spans="2:5">
      <c r="B5070" s="65" t="str">
        <f t="shared" si="79"/>
        <v>doc-x0183:4</v>
      </c>
      <c r="C5070" t="s">
        <v>9215</v>
      </c>
      <c r="D5070">
        <v>4</v>
      </c>
      <c r="E5070" t="s">
        <v>2870</v>
      </c>
    </row>
    <row r="5071" spans="2:5">
      <c r="B5071" s="65" t="str">
        <f t="shared" si="79"/>
        <v>doc-x0184:1</v>
      </c>
      <c r="C5071" t="s">
        <v>9216</v>
      </c>
      <c r="D5071">
        <v>1</v>
      </c>
      <c r="E5071" t="s">
        <v>2385</v>
      </c>
    </row>
    <row r="5072" spans="2:5">
      <c r="B5072" s="65" t="str">
        <f t="shared" si="79"/>
        <v>doc-x0184:2</v>
      </c>
      <c r="C5072" t="s">
        <v>9216</v>
      </c>
      <c r="D5072">
        <v>2</v>
      </c>
      <c r="E5072" t="s">
        <v>1915</v>
      </c>
    </row>
    <row r="5073" spans="2:5">
      <c r="B5073" s="65" t="str">
        <f t="shared" si="79"/>
        <v>doc-x0184:3</v>
      </c>
      <c r="C5073" t="s">
        <v>9216</v>
      </c>
      <c r="D5073">
        <v>3</v>
      </c>
      <c r="E5073" t="s">
        <v>2381</v>
      </c>
    </row>
    <row r="5074" spans="2:5">
      <c r="B5074" s="65" t="str">
        <f t="shared" si="79"/>
        <v>doc-x0185:1</v>
      </c>
      <c r="C5074" t="s">
        <v>9217</v>
      </c>
      <c r="D5074">
        <v>1</v>
      </c>
      <c r="E5074" t="s">
        <v>2691</v>
      </c>
    </row>
    <row r="5075" spans="2:5">
      <c r="B5075" s="65" t="str">
        <f t="shared" si="79"/>
        <v>doc-x0185:2</v>
      </c>
      <c r="C5075" t="s">
        <v>9217</v>
      </c>
      <c r="D5075">
        <v>2</v>
      </c>
      <c r="E5075" t="s">
        <v>2641</v>
      </c>
    </row>
    <row r="5076" spans="2:5">
      <c r="B5076" s="65" t="str">
        <f t="shared" si="79"/>
        <v>doc-x0185:3</v>
      </c>
      <c r="C5076" t="s">
        <v>9217</v>
      </c>
      <c r="D5076">
        <v>3</v>
      </c>
      <c r="E5076" t="s">
        <v>3215</v>
      </c>
    </row>
    <row r="5077" spans="2:5">
      <c r="B5077" s="65" t="str">
        <f t="shared" si="79"/>
        <v>doc-x0185:4</v>
      </c>
      <c r="C5077" t="s">
        <v>9217</v>
      </c>
      <c r="D5077">
        <v>4</v>
      </c>
      <c r="E5077" t="s">
        <v>1136</v>
      </c>
    </row>
    <row r="5078" spans="2:5">
      <c r="B5078" s="65" t="str">
        <f t="shared" si="79"/>
        <v>doc-x0186:1</v>
      </c>
      <c r="C5078" t="s">
        <v>9218</v>
      </c>
      <c r="D5078">
        <v>1</v>
      </c>
      <c r="E5078" t="s">
        <v>2628</v>
      </c>
    </row>
    <row r="5079" spans="2:5">
      <c r="B5079" s="65" t="str">
        <f t="shared" si="79"/>
        <v>doc-x0186:2</v>
      </c>
      <c r="C5079" t="s">
        <v>9218</v>
      </c>
      <c r="D5079">
        <v>2</v>
      </c>
      <c r="E5079" t="s">
        <v>2703</v>
      </c>
    </row>
    <row r="5080" spans="2:5">
      <c r="B5080" s="65" t="str">
        <f t="shared" si="79"/>
        <v>doc-x0186:3</v>
      </c>
      <c r="C5080" t="s">
        <v>9218</v>
      </c>
      <c r="D5080">
        <v>3</v>
      </c>
      <c r="E5080" t="s">
        <v>2641</v>
      </c>
    </row>
    <row r="5081" spans="2:5">
      <c r="B5081" s="65" t="str">
        <f t="shared" si="79"/>
        <v>doc-x0187:1</v>
      </c>
      <c r="C5081" t="s">
        <v>9219</v>
      </c>
      <c r="D5081">
        <v>1</v>
      </c>
      <c r="E5081" t="s">
        <v>2723</v>
      </c>
    </row>
    <row r="5082" spans="2:5">
      <c r="B5082" s="65" t="str">
        <f t="shared" si="79"/>
        <v>doc-x0187:2</v>
      </c>
      <c r="C5082" t="s">
        <v>9219</v>
      </c>
      <c r="D5082">
        <v>2</v>
      </c>
      <c r="E5082" t="s">
        <v>2672</v>
      </c>
    </row>
    <row r="5083" spans="2:5">
      <c r="B5083" s="65" t="str">
        <f t="shared" si="79"/>
        <v>doc-x0187:3</v>
      </c>
      <c r="C5083" t="s">
        <v>9219</v>
      </c>
      <c r="D5083">
        <v>3</v>
      </c>
      <c r="E5083" t="s">
        <v>2716</v>
      </c>
    </row>
    <row r="5084" spans="2:5">
      <c r="B5084" s="65" t="str">
        <f t="shared" si="79"/>
        <v>doc-x0187:4</v>
      </c>
      <c r="C5084" t="s">
        <v>9219</v>
      </c>
      <c r="D5084">
        <v>4</v>
      </c>
      <c r="E5084" t="s">
        <v>3207</v>
      </c>
    </row>
    <row r="5085" spans="2:5">
      <c r="B5085" s="65" t="str">
        <f t="shared" si="79"/>
        <v>doc-x0187:5</v>
      </c>
      <c r="C5085" t="s">
        <v>9219</v>
      </c>
      <c r="D5085">
        <v>5</v>
      </c>
      <c r="E5085" t="s">
        <v>2638</v>
      </c>
    </row>
    <row r="5086" spans="2:5">
      <c r="B5086" s="65" t="str">
        <f t="shared" si="79"/>
        <v>doc-x0188:1</v>
      </c>
      <c r="C5086" t="s">
        <v>9220</v>
      </c>
      <c r="D5086">
        <v>1</v>
      </c>
      <c r="E5086" t="s">
        <v>1862</v>
      </c>
    </row>
    <row r="5087" spans="2:5">
      <c r="B5087" s="65" t="str">
        <f t="shared" si="79"/>
        <v>doc-x0188:2</v>
      </c>
      <c r="C5087" t="s">
        <v>9220</v>
      </c>
      <c r="D5087">
        <v>2</v>
      </c>
      <c r="E5087" t="s">
        <v>1936</v>
      </c>
    </row>
    <row r="5088" spans="2:5">
      <c r="B5088" s="65" t="str">
        <f t="shared" si="79"/>
        <v>doc-x0188:3</v>
      </c>
      <c r="C5088" t="s">
        <v>9220</v>
      </c>
      <c r="D5088">
        <v>3</v>
      </c>
      <c r="E5088" t="s">
        <v>1933</v>
      </c>
    </row>
    <row r="5089" spans="2:5">
      <c r="B5089" s="65" t="str">
        <f t="shared" si="79"/>
        <v>doc-x0189:1</v>
      </c>
      <c r="C5089" t="s">
        <v>9221</v>
      </c>
      <c r="D5089">
        <v>1</v>
      </c>
      <c r="E5089" t="s">
        <v>1997</v>
      </c>
    </row>
    <row r="5090" spans="2:5">
      <c r="B5090" s="65" t="str">
        <f t="shared" si="79"/>
        <v>doc-x0189:2</v>
      </c>
      <c r="C5090" t="s">
        <v>9221</v>
      </c>
      <c r="D5090">
        <v>2</v>
      </c>
      <c r="E5090" t="s">
        <v>1854</v>
      </c>
    </row>
    <row r="5091" spans="2:5">
      <c r="B5091" s="65" t="str">
        <f t="shared" si="79"/>
        <v>doc-x0189:3</v>
      </c>
      <c r="C5091" t="s">
        <v>9221</v>
      </c>
      <c r="D5091">
        <v>3</v>
      </c>
      <c r="E5091" t="s">
        <v>1885</v>
      </c>
    </row>
    <row r="5092" spans="2:5">
      <c r="B5092" s="65" t="str">
        <f t="shared" si="79"/>
        <v>doc-x0191:1</v>
      </c>
      <c r="C5092" t="s">
        <v>9222</v>
      </c>
      <c r="D5092">
        <v>1</v>
      </c>
      <c r="E5092" t="s">
        <v>2781</v>
      </c>
    </row>
    <row r="5093" spans="2:5">
      <c r="B5093" s="65" t="str">
        <f t="shared" si="79"/>
        <v>doc-x0191:2</v>
      </c>
      <c r="C5093" t="s">
        <v>9222</v>
      </c>
      <c r="D5093">
        <v>2</v>
      </c>
      <c r="E5093" t="s">
        <v>2773</v>
      </c>
    </row>
    <row r="5094" spans="2:5">
      <c r="B5094" s="65" t="str">
        <f t="shared" si="79"/>
        <v>doc-x0192:1</v>
      </c>
      <c r="C5094" t="s">
        <v>9223</v>
      </c>
      <c r="D5094">
        <v>1</v>
      </c>
      <c r="E5094" t="s">
        <v>1417</v>
      </c>
    </row>
    <row r="5095" spans="2:5">
      <c r="B5095" s="65" t="str">
        <f t="shared" si="79"/>
        <v>doc-x0193:1</v>
      </c>
      <c r="C5095" t="s">
        <v>9224</v>
      </c>
      <c r="D5095">
        <v>1</v>
      </c>
      <c r="E5095" t="s">
        <v>1818</v>
      </c>
    </row>
    <row r="5096" spans="2:5">
      <c r="B5096" s="65" t="str">
        <f t="shared" si="79"/>
        <v>doc-x0193:2</v>
      </c>
      <c r="C5096" t="s">
        <v>9224</v>
      </c>
      <c r="D5096">
        <v>2</v>
      </c>
      <c r="E5096" t="s">
        <v>1801</v>
      </c>
    </row>
    <row r="5097" spans="2:5">
      <c r="B5097" s="65" t="str">
        <f t="shared" si="79"/>
        <v>doc-x0194:1</v>
      </c>
      <c r="C5097" t="s">
        <v>9225</v>
      </c>
      <c r="D5097">
        <v>1</v>
      </c>
      <c r="E5097" t="s">
        <v>2696</v>
      </c>
    </row>
    <row r="5098" spans="2:5">
      <c r="B5098" s="65" t="str">
        <f t="shared" si="79"/>
        <v>doc-x0194:2</v>
      </c>
      <c r="C5098" t="s">
        <v>9225</v>
      </c>
      <c r="D5098">
        <v>2</v>
      </c>
      <c r="E5098" t="s">
        <v>2620</v>
      </c>
    </row>
    <row r="5099" spans="2:5">
      <c r="B5099" s="65" t="str">
        <f t="shared" si="79"/>
        <v>doc-x0194:3</v>
      </c>
      <c r="C5099" t="s">
        <v>9225</v>
      </c>
      <c r="D5099">
        <v>3</v>
      </c>
      <c r="E5099" t="s">
        <v>2723</v>
      </c>
    </row>
    <row r="5100" spans="2:5">
      <c r="B5100" s="65" t="str">
        <f t="shared" si="79"/>
        <v>doc-x0194:4</v>
      </c>
      <c r="C5100" t="s">
        <v>9225</v>
      </c>
      <c r="D5100">
        <v>4</v>
      </c>
      <c r="E5100" t="s">
        <v>3207</v>
      </c>
    </row>
    <row r="5101" spans="2:5">
      <c r="B5101" s="65" t="str">
        <f t="shared" si="79"/>
        <v>doc-x0194:5</v>
      </c>
      <c r="C5101" t="s">
        <v>9225</v>
      </c>
      <c r="D5101">
        <v>5</v>
      </c>
      <c r="E5101" t="s">
        <v>2638</v>
      </c>
    </row>
    <row r="5102" spans="2:5">
      <c r="B5102" s="65" t="str">
        <f t="shared" si="79"/>
        <v>doc-x0195:1</v>
      </c>
      <c r="C5102" t="s">
        <v>9226</v>
      </c>
      <c r="D5102">
        <v>1</v>
      </c>
      <c r="E5102" t="s">
        <v>1830</v>
      </c>
    </row>
    <row r="5103" spans="2:5">
      <c r="B5103" s="65" t="str">
        <f t="shared" si="79"/>
        <v>doc-x0195:2</v>
      </c>
      <c r="C5103" t="s">
        <v>9226</v>
      </c>
      <c r="D5103">
        <v>2</v>
      </c>
      <c r="E5103" t="s">
        <v>1787</v>
      </c>
    </row>
    <row r="5104" spans="2:5">
      <c r="B5104" s="65" t="str">
        <f t="shared" si="79"/>
        <v>doc-x0195:3</v>
      </c>
      <c r="C5104" t="s">
        <v>9226</v>
      </c>
      <c r="D5104">
        <v>3</v>
      </c>
      <c r="E5104" t="s">
        <v>1942</v>
      </c>
    </row>
    <row r="5105" spans="2:5">
      <c r="B5105" s="65" t="str">
        <f t="shared" si="79"/>
        <v>doc-x0195:4</v>
      </c>
      <c r="C5105" t="s">
        <v>9226</v>
      </c>
      <c r="D5105">
        <v>4</v>
      </c>
      <c r="E5105" t="s">
        <v>1885</v>
      </c>
    </row>
    <row r="5106" spans="2:5">
      <c r="B5106" s="65" t="str">
        <f t="shared" si="79"/>
        <v>doc-x0195:5</v>
      </c>
      <c r="C5106" t="s">
        <v>9226</v>
      </c>
      <c r="D5106">
        <v>5</v>
      </c>
      <c r="E5106" t="s">
        <v>1742</v>
      </c>
    </row>
    <row r="5107" spans="2:5">
      <c r="B5107" s="65" t="str">
        <f t="shared" si="79"/>
        <v>doc-x0195:6</v>
      </c>
      <c r="C5107" t="s">
        <v>9226</v>
      </c>
      <c r="D5107">
        <v>6</v>
      </c>
      <c r="E5107" t="s">
        <v>1739</v>
      </c>
    </row>
    <row r="5108" spans="2:5">
      <c r="B5108" s="65" t="str">
        <f t="shared" si="79"/>
        <v>doc-x0196:1</v>
      </c>
      <c r="C5108" t="s">
        <v>9227</v>
      </c>
      <c r="D5108">
        <v>1</v>
      </c>
      <c r="E5108" t="s">
        <v>2049</v>
      </c>
    </row>
    <row r="5109" spans="2:5">
      <c r="B5109" s="65" t="str">
        <f t="shared" si="79"/>
        <v>doc-x0196:2</v>
      </c>
      <c r="C5109" t="s">
        <v>9227</v>
      </c>
      <c r="D5109">
        <v>2</v>
      </c>
      <c r="E5109" t="s">
        <v>2095</v>
      </c>
    </row>
    <row r="5110" spans="2:5">
      <c r="B5110" s="65" t="str">
        <f t="shared" si="79"/>
        <v>doc-x0196:3</v>
      </c>
      <c r="C5110" t="s">
        <v>9227</v>
      </c>
      <c r="D5110">
        <v>3</v>
      </c>
      <c r="E5110" t="s">
        <v>1876</v>
      </c>
    </row>
    <row r="5111" spans="2:5">
      <c r="B5111" s="65" t="str">
        <f t="shared" si="79"/>
        <v>doc-x0196:4</v>
      </c>
      <c r="C5111" t="s">
        <v>9227</v>
      </c>
      <c r="D5111">
        <v>4</v>
      </c>
      <c r="E5111" t="s">
        <v>1807</v>
      </c>
    </row>
    <row r="5112" spans="2:5">
      <c r="B5112" s="65" t="str">
        <f t="shared" si="79"/>
        <v>doc-x0197:1</v>
      </c>
      <c r="C5112" t="s">
        <v>6251</v>
      </c>
      <c r="D5112">
        <v>1</v>
      </c>
      <c r="E5112" t="s">
        <v>1366</v>
      </c>
    </row>
    <row r="5113" spans="2:5">
      <c r="B5113" s="65" t="str">
        <f t="shared" si="79"/>
        <v>doc-x0197:2</v>
      </c>
      <c r="C5113" t="s">
        <v>6251</v>
      </c>
      <c r="D5113">
        <v>2</v>
      </c>
      <c r="E5113" t="s">
        <v>1358</v>
      </c>
    </row>
    <row r="5114" spans="2:5">
      <c r="B5114" s="65" t="str">
        <f t="shared" si="79"/>
        <v>doc-x0197:3</v>
      </c>
      <c r="C5114" t="s">
        <v>6251</v>
      </c>
      <c r="D5114">
        <v>3</v>
      </c>
      <c r="E5114" t="s">
        <v>2514</v>
      </c>
    </row>
    <row r="5115" spans="2:5">
      <c r="B5115" s="65" t="str">
        <f t="shared" si="79"/>
        <v>doc-x0198:1</v>
      </c>
      <c r="C5115" t="s">
        <v>6257</v>
      </c>
      <c r="D5115">
        <v>1</v>
      </c>
      <c r="E5115" t="s">
        <v>1417</v>
      </c>
    </row>
    <row r="5116" spans="2:5">
      <c r="B5116" s="65" t="str">
        <f t="shared" si="79"/>
        <v>doc-x0199:1</v>
      </c>
      <c r="C5116" t="s">
        <v>6263</v>
      </c>
      <c r="D5116">
        <v>1</v>
      </c>
      <c r="E5116" t="s">
        <v>2381</v>
      </c>
    </row>
    <row r="5117" spans="2:5">
      <c r="B5117" s="65" t="str">
        <f t="shared" si="79"/>
        <v>doc-x0199:2</v>
      </c>
      <c r="C5117" t="s">
        <v>6263</v>
      </c>
      <c r="D5117">
        <v>2</v>
      </c>
      <c r="E5117" t="s">
        <v>2373</v>
      </c>
    </row>
    <row r="5118" spans="2:5">
      <c r="B5118" s="65" t="str">
        <f t="shared" si="79"/>
        <v>doc-x0199:3</v>
      </c>
      <c r="C5118" t="s">
        <v>6263</v>
      </c>
      <c r="D5118">
        <v>3</v>
      </c>
      <c r="E5118" t="s">
        <v>2368</v>
      </c>
    </row>
    <row r="5119" spans="2:5">
      <c r="B5119" s="65" t="str">
        <f t="shared" si="79"/>
        <v>doc-x0200:1</v>
      </c>
      <c r="C5119" t="s">
        <v>6269</v>
      </c>
      <c r="D5119">
        <v>1</v>
      </c>
      <c r="E5119" t="s">
        <v>1804</v>
      </c>
    </row>
    <row r="5120" spans="2:5">
      <c r="B5120" s="65" t="str">
        <f t="shared" si="79"/>
        <v>doc-x0200:2</v>
      </c>
      <c r="C5120" t="s">
        <v>6269</v>
      </c>
      <c r="D5120">
        <v>2</v>
      </c>
      <c r="E5120" t="s">
        <v>1945</v>
      </c>
    </row>
    <row r="5121" spans="2:5">
      <c r="B5121" s="65" t="str">
        <f t="shared" si="79"/>
        <v>doc-x0201:1</v>
      </c>
      <c r="C5121" t="s">
        <v>6275</v>
      </c>
      <c r="D5121">
        <v>1</v>
      </c>
      <c r="E5121" t="s">
        <v>2282</v>
      </c>
    </row>
    <row r="5122" spans="2:5">
      <c r="B5122" s="65" t="str">
        <f t="shared" si="79"/>
        <v>doc-x0201:2</v>
      </c>
      <c r="C5122" t="s">
        <v>6275</v>
      </c>
      <c r="D5122">
        <v>2</v>
      </c>
      <c r="E5122" t="s">
        <v>2319</v>
      </c>
    </row>
    <row r="5123" spans="2:5">
      <c r="B5123" s="65" t="str">
        <f t="shared" si="79"/>
        <v>doc-x0201:3</v>
      </c>
      <c r="C5123" t="s">
        <v>6275</v>
      </c>
      <c r="D5123">
        <v>3</v>
      </c>
      <c r="E5123" t="s">
        <v>2287</v>
      </c>
    </row>
    <row r="5124" spans="2:5">
      <c r="B5124" s="65" t="str">
        <f t="shared" ref="B5124:B5187" si="80">$C5124&amp;":"&amp;$D5124</f>
        <v>doc-x0201:4</v>
      </c>
      <c r="C5124" t="s">
        <v>6275</v>
      </c>
      <c r="D5124">
        <v>4</v>
      </c>
      <c r="E5124" t="s">
        <v>2296</v>
      </c>
    </row>
    <row r="5125" spans="2:5">
      <c r="B5125" s="65" t="str">
        <f t="shared" si="80"/>
        <v>doc-x0201:5</v>
      </c>
      <c r="C5125" t="s">
        <v>6275</v>
      </c>
      <c r="D5125">
        <v>5</v>
      </c>
      <c r="E5125" t="s">
        <v>262</v>
      </c>
    </row>
    <row r="5126" spans="2:5">
      <c r="B5126" s="65" t="str">
        <f t="shared" si="80"/>
        <v>doc-x0202:1</v>
      </c>
      <c r="C5126" t="s">
        <v>6281</v>
      </c>
      <c r="D5126">
        <v>1</v>
      </c>
      <c r="E5126" t="s">
        <v>1133</v>
      </c>
    </row>
    <row r="5127" spans="2:5">
      <c r="B5127" s="65" t="str">
        <f t="shared" si="80"/>
        <v>doc-x0202:2</v>
      </c>
      <c r="C5127" t="s">
        <v>6281</v>
      </c>
      <c r="D5127">
        <v>2</v>
      </c>
      <c r="E5127" t="s">
        <v>2773</v>
      </c>
    </row>
    <row r="5128" spans="2:5">
      <c r="B5128" s="65" t="str">
        <f t="shared" si="80"/>
        <v>doc-x0202:3</v>
      </c>
      <c r="C5128" t="s">
        <v>6281</v>
      </c>
      <c r="D5128">
        <v>3</v>
      </c>
      <c r="E5128" t="s">
        <v>2786</v>
      </c>
    </row>
    <row r="5129" spans="2:5">
      <c r="B5129" s="65" t="str">
        <f t="shared" si="80"/>
        <v>doc-x0202:4</v>
      </c>
      <c r="C5129" t="s">
        <v>6281</v>
      </c>
      <c r="D5129">
        <v>4</v>
      </c>
      <c r="E5129" t="s">
        <v>2747</v>
      </c>
    </row>
    <row r="5130" spans="2:5">
      <c r="B5130" s="65" t="str">
        <f t="shared" si="80"/>
        <v>doc-x0203:1</v>
      </c>
      <c r="C5130" t="s">
        <v>6288</v>
      </c>
      <c r="D5130">
        <v>1</v>
      </c>
      <c r="E5130" t="s">
        <v>2396</v>
      </c>
    </row>
    <row r="5131" spans="2:5">
      <c r="B5131" s="65" t="str">
        <f t="shared" si="80"/>
        <v>doc-x0203:2</v>
      </c>
      <c r="C5131" t="s">
        <v>6288</v>
      </c>
      <c r="D5131">
        <v>2</v>
      </c>
      <c r="E5131" t="s">
        <v>2414</v>
      </c>
    </row>
    <row r="5132" spans="2:5">
      <c r="B5132" s="65" t="str">
        <f t="shared" si="80"/>
        <v>doc-x0204:1</v>
      </c>
      <c r="C5132" t="s">
        <v>6294</v>
      </c>
      <c r="D5132">
        <v>1</v>
      </c>
      <c r="E5132" t="s">
        <v>1203</v>
      </c>
    </row>
    <row r="5133" spans="2:5">
      <c r="B5133" s="65" t="str">
        <f t="shared" si="80"/>
        <v>doc-x0204:2</v>
      </c>
      <c r="C5133" t="s">
        <v>6294</v>
      </c>
      <c r="D5133">
        <v>2</v>
      </c>
      <c r="E5133" t="s">
        <v>2949</v>
      </c>
    </row>
    <row r="5134" spans="2:5">
      <c r="B5134" s="65" t="str">
        <f t="shared" si="80"/>
        <v>doc-x0205:1</v>
      </c>
      <c r="C5134" t="s">
        <v>6300</v>
      </c>
      <c r="D5134">
        <v>1</v>
      </c>
      <c r="E5134" t="s">
        <v>1670</v>
      </c>
    </row>
    <row r="5135" spans="2:5">
      <c r="B5135" s="65" t="str">
        <f t="shared" si="80"/>
        <v>doc-x0205:2</v>
      </c>
      <c r="C5135" t="s">
        <v>6300</v>
      </c>
      <c r="D5135">
        <v>2</v>
      </c>
      <c r="E5135" t="s">
        <v>2617</v>
      </c>
    </row>
    <row r="5136" spans="2:5">
      <c r="B5136" s="65" t="str">
        <f t="shared" si="80"/>
        <v>doc-x0205:3</v>
      </c>
      <c r="C5136" t="s">
        <v>6300</v>
      </c>
      <c r="D5136">
        <v>3</v>
      </c>
      <c r="E5136" t="s">
        <v>2641</v>
      </c>
    </row>
    <row r="5137" spans="2:5">
      <c r="B5137" s="65" t="str">
        <f t="shared" si="80"/>
        <v>doc-x0205:4</v>
      </c>
      <c r="C5137" t="s">
        <v>6300</v>
      </c>
      <c r="D5137">
        <v>4</v>
      </c>
      <c r="E5137" t="s">
        <v>1673</v>
      </c>
    </row>
    <row r="5138" spans="2:5">
      <c r="B5138" s="65" t="str">
        <f t="shared" si="80"/>
        <v>doc-x0206:1</v>
      </c>
      <c r="C5138" t="s">
        <v>6306</v>
      </c>
      <c r="D5138">
        <v>1</v>
      </c>
      <c r="E5138" t="s">
        <v>2703</v>
      </c>
    </row>
    <row r="5139" spans="2:5">
      <c r="B5139" s="65" t="str">
        <f t="shared" si="80"/>
        <v>doc-x0206:2</v>
      </c>
      <c r="C5139" t="s">
        <v>6306</v>
      </c>
      <c r="D5139">
        <v>2</v>
      </c>
      <c r="E5139" t="s">
        <v>3095</v>
      </c>
    </row>
    <row r="5140" spans="2:5">
      <c r="B5140" s="65" t="str">
        <f t="shared" si="80"/>
        <v>doc-x0206:3</v>
      </c>
      <c r="C5140" t="s">
        <v>6306</v>
      </c>
      <c r="D5140">
        <v>3</v>
      </c>
      <c r="E5140" t="s">
        <v>2641</v>
      </c>
    </row>
    <row r="5141" spans="2:5">
      <c r="B5141" s="65" t="str">
        <f t="shared" si="80"/>
        <v>doc-x0206:4</v>
      </c>
      <c r="C5141" t="s">
        <v>6306</v>
      </c>
      <c r="D5141">
        <v>4</v>
      </c>
      <c r="E5141" t="s">
        <v>3098</v>
      </c>
    </row>
    <row r="5142" spans="2:5">
      <c r="B5142" s="65" t="str">
        <f t="shared" si="80"/>
        <v>doc-x0206:5</v>
      </c>
      <c r="C5142" t="s">
        <v>6306</v>
      </c>
      <c r="D5142">
        <v>5</v>
      </c>
      <c r="E5142" t="s">
        <v>3090</v>
      </c>
    </row>
    <row r="5143" spans="2:5">
      <c r="B5143" s="65" t="str">
        <f t="shared" si="80"/>
        <v>doc-x0207:1</v>
      </c>
      <c r="C5143" t="s">
        <v>6312</v>
      </c>
      <c r="D5143">
        <v>1</v>
      </c>
      <c r="E5143" t="s">
        <v>2475</v>
      </c>
    </row>
    <row r="5144" spans="2:5">
      <c r="B5144" s="65" t="str">
        <f t="shared" si="80"/>
        <v>doc-x0207:2</v>
      </c>
      <c r="C5144" t="s">
        <v>6312</v>
      </c>
      <c r="D5144">
        <v>2</v>
      </c>
      <c r="E5144" t="s">
        <v>2409</v>
      </c>
    </row>
    <row r="5145" spans="2:5">
      <c r="B5145" s="65" t="str">
        <f t="shared" si="80"/>
        <v>doc-x0207:3</v>
      </c>
      <c r="C5145" t="s">
        <v>6312</v>
      </c>
      <c r="D5145">
        <v>3</v>
      </c>
      <c r="E5145" t="s">
        <v>2396</v>
      </c>
    </row>
    <row r="5146" spans="2:5">
      <c r="B5146" s="65" t="str">
        <f t="shared" si="80"/>
        <v>doc-x0209:1</v>
      </c>
      <c r="C5146" t="s">
        <v>6318</v>
      </c>
      <c r="D5146">
        <v>1</v>
      </c>
      <c r="E5146" t="s">
        <v>2696</v>
      </c>
    </row>
    <row r="5147" spans="2:5">
      <c r="B5147" s="65" t="str">
        <f t="shared" si="80"/>
        <v>doc-x0209:2</v>
      </c>
      <c r="C5147" t="s">
        <v>6318</v>
      </c>
      <c r="D5147">
        <v>2</v>
      </c>
      <c r="E5147" t="s">
        <v>2723</v>
      </c>
    </row>
    <row r="5148" spans="2:5">
      <c r="B5148" s="65" t="str">
        <f t="shared" si="80"/>
        <v>doc-x0209:3</v>
      </c>
      <c r="C5148" t="s">
        <v>6318</v>
      </c>
      <c r="D5148">
        <v>3</v>
      </c>
      <c r="E5148" t="s">
        <v>2620</v>
      </c>
    </row>
    <row r="5149" spans="2:5">
      <c r="B5149" s="65" t="str">
        <f t="shared" si="80"/>
        <v>doc-x0209:4</v>
      </c>
      <c r="C5149" t="s">
        <v>6318</v>
      </c>
      <c r="D5149">
        <v>4</v>
      </c>
      <c r="E5149" t="s">
        <v>3207</v>
      </c>
    </row>
    <row r="5150" spans="2:5">
      <c r="B5150" s="65" t="str">
        <f t="shared" si="80"/>
        <v>doc-x0209:5</v>
      </c>
      <c r="C5150" t="s">
        <v>6318</v>
      </c>
      <c r="D5150">
        <v>5</v>
      </c>
      <c r="E5150" t="s">
        <v>2638</v>
      </c>
    </row>
    <row r="5151" spans="2:5">
      <c r="B5151" s="65" t="str">
        <f t="shared" si="80"/>
        <v>doc-x0210:1</v>
      </c>
      <c r="C5151" t="s">
        <v>6324</v>
      </c>
      <c r="D5151">
        <v>1</v>
      </c>
      <c r="E5151" t="s">
        <v>2703</v>
      </c>
    </row>
    <row r="5152" spans="2:5">
      <c r="B5152" s="65" t="str">
        <f t="shared" si="80"/>
        <v>doc-x0210:2</v>
      </c>
      <c r="C5152" t="s">
        <v>6324</v>
      </c>
      <c r="D5152">
        <v>2</v>
      </c>
      <c r="E5152" t="s">
        <v>1454</v>
      </c>
    </row>
    <row r="5153" spans="2:5">
      <c r="B5153" s="65" t="str">
        <f t="shared" si="80"/>
        <v>doc-x0210:3</v>
      </c>
      <c r="C5153" t="s">
        <v>6324</v>
      </c>
      <c r="D5153">
        <v>3</v>
      </c>
      <c r="E5153" t="s">
        <v>1673</v>
      </c>
    </row>
    <row r="5154" spans="2:5">
      <c r="B5154" s="65" t="str">
        <f t="shared" si="80"/>
        <v>doc-x0210:4</v>
      </c>
      <c r="C5154" t="s">
        <v>6324</v>
      </c>
      <c r="D5154">
        <v>4</v>
      </c>
      <c r="E5154" t="s">
        <v>2641</v>
      </c>
    </row>
    <row r="5155" spans="2:5">
      <c r="B5155" s="65" t="str">
        <f t="shared" si="80"/>
        <v>doc-x0211:1</v>
      </c>
      <c r="C5155" t="s">
        <v>6330</v>
      </c>
      <c r="D5155">
        <v>1</v>
      </c>
      <c r="E5155" t="s">
        <v>2661</v>
      </c>
    </row>
    <row r="5156" spans="2:5">
      <c r="B5156" s="65" t="str">
        <f t="shared" si="80"/>
        <v>doc-x0211:2</v>
      </c>
      <c r="C5156" t="s">
        <v>6330</v>
      </c>
      <c r="D5156">
        <v>2</v>
      </c>
      <c r="E5156" t="s">
        <v>2628</v>
      </c>
    </row>
    <row r="5157" spans="2:5">
      <c r="B5157" s="65" t="str">
        <f t="shared" si="80"/>
        <v>doc-x0211:3</v>
      </c>
      <c r="C5157" t="s">
        <v>6330</v>
      </c>
      <c r="D5157">
        <v>3</v>
      </c>
      <c r="E5157" t="s">
        <v>2641</v>
      </c>
    </row>
    <row r="5158" spans="2:5">
      <c r="B5158" s="65" t="str">
        <f t="shared" si="80"/>
        <v>doc-x0211:4</v>
      </c>
      <c r="C5158" t="s">
        <v>6330</v>
      </c>
      <c r="D5158">
        <v>4</v>
      </c>
      <c r="E5158" t="s">
        <v>3154</v>
      </c>
    </row>
    <row r="5159" spans="2:5">
      <c r="B5159" s="65" t="str">
        <f t="shared" si="80"/>
        <v>doc-x0212:1</v>
      </c>
      <c r="C5159" t="s">
        <v>6336</v>
      </c>
      <c r="D5159">
        <v>1</v>
      </c>
      <c r="E5159" t="s">
        <v>2381</v>
      </c>
    </row>
    <row r="5160" spans="2:5">
      <c r="B5160" s="65" t="str">
        <f t="shared" si="80"/>
        <v>doc-x0212:2</v>
      </c>
      <c r="C5160" t="s">
        <v>6336</v>
      </c>
      <c r="D5160">
        <v>2</v>
      </c>
      <c r="E5160" t="s">
        <v>2482</v>
      </c>
    </row>
    <row r="5161" spans="2:5">
      <c r="B5161" s="65" t="str">
        <f t="shared" si="80"/>
        <v>doc-x0212:3</v>
      </c>
      <c r="C5161" t="s">
        <v>6336</v>
      </c>
      <c r="D5161">
        <v>3</v>
      </c>
      <c r="E5161" t="s">
        <v>2368</v>
      </c>
    </row>
    <row r="5162" spans="2:5">
      <c r="B5162" s="65" t="str">
        <f t="shared" si="80"/>
        <v>doc-x0212:4</v>
      </c>
      <c r="C5162" t="s">
        <v>6336</v>
      </c>
      <c r="D5162">
        <v>4</v>
      </c>
      <c r="E5162" t="s">
        <v>1527</v>
      </c>
    </row>
    <row r="5163" spans="2:5">
      <c r="B5163" s="65" t="str">
        <f t="shared" si="80"/>
        <v>doc-x0213:1</v>
      </c>
      <c r="C5163" t="s">
        <v>6343</v>
      </c>
      <c r="D5163">
        <v>1</v>
      </c>
      <c r="E5163" t="s">
        <v>2153</v>
      </c>
    </row>
    <row r="5164" spans="2:5">
      <c r="B5164" s="65" t="str">
        <f t="shared" si="80"/>
        <v>doc-x0213:2</v>
      </c>
      <c r="C5164" t="s">
        <v>6343</v>
      </c>
      <c r="D5164">
        <v>2</v>
      </c>
      <c r="E5164" t="s">
        <v>2525</v>
      </c>
    </row>
    <row r="5165" spans="2:5">
      <c r="B5165" s="65" t="str">
        <f t="shared" si="80"/>
        <v>doc-x0213:3</v>
      </c>
      <c r="C5165" t="s">
        <v>6343</v>
      </c>
      <c r="D5165">
        <v>3</v>
      </c>
      <c r="E5165" t="s">
        <v>2095</v>
      </c>
    </row>
    <row r="5166" spans="2:5">
      <c r="B5166" s="65" t="str">
        <f t="shared" si="80"/>
        <v>doc-x0214:1</v>
      </c>
      <c r="C5166" t="s">
        <v>6349</v>
      </c>
      <c r="D5166">
        <v>1</v>
      </c>
      <c r="E5166" t="s">
        <v>262</v>
      </c>
    </row>
    <row r="5167" spans="2:5">
      <c r="B5167" s="65" t="str">
        <f t="shared" si="80"/>
        <v>doc-x0214:2</v>
      </c>
      <c r="C5167" t="s">
        <v>6349</v>
      </c>
      <c r="D5167">
        <v>2</v>
      </c>
      <c r="E5167" t="s">
        <v>276</v>
      </c>
    </row>
    <row r="5168" spans="2:5">
      <c r="B5168" s="65" t="str">
        <f t="shared" si="80"/>
        <v>doc-x0215:1</v>
      </c>
      <c r="C5168" t="s">
        <v>6353</v>
      </c>
      <c r="D5168">
        <v>1</v>
      </c>
      <c r="E5168" t="s">
        <v>1369</v>
      </c>
    </row>
    <row r="5169" spans="2:5">
      <c r="B5169" s="65" t="str">
        <f t="shared" si="80"/>
        <v>doc-x0215:2</v>
      </c>
      <c r="C5169" t="s">
        <v>6353</v>
      </c>
      <c r="D5169">
        <v>2</v>
      </c>
      <c r="E5169" t="s">
        <v>1340</v>
      </c>
    </row>
    <row r="5170" spans="2:5">
      <c r="B5170" s="65" t="str">
        <f t="shared" si="80"/>
        <v>doc-x0215:3</v>
      </c>
      <c r="C5170" t="s">
        <v>6353</v>
      </c>
      <c r="D5170">
        <v>3</v>
      </c>
      <c r="E5170" t="s">
        <v>1323</v>
      </c>
    </row>
    <row r="5171" spans="2:5">
      <c r="B5171" s="65" t="str">
        <f t="shared" si="80"/>
        <v>doc-x0215:4</v>
      </c>
      <c r="C5171" t="s">
        <v>6353</v>
      </c>
      <c r="D5171">
        <v>4</v>
      </c>
      <c r="E5171" t="s">
        <v>1399</v>
      </c>
    </row>
    <row r="5172" spans="2:5">
      <c r="B5172" s="65" t="str">
        <f t="shared" si="80"/>
        <v>doc-x0215:5</v>
      </c>
      <c r="C5172" t="s">
        <v>6353</v>
      </c>
      <c r="D5172">
        <v>5</v>
      </c>
      <c r="E5172" t="s">
        <v>1830</v>
      </c>
    </row>
    <row r="5173" spans="2:5">
      <c r="B5173" s="65" t="str">
        <f t="shared" si="80"/>
        <v>doc-x0215:6</v>
      </c>
      <c r="C5173" t="s">
        <v>6353</v>
      </c>
      <c r="D5173">
        <v>6</v>
      </c>
      <c r="E5173" t="s">
        <v>1799</v>
      </c>
    </row>
    <row r="5174" spans="2:5">
      <c r="B5174" s="65" t="str">
        <f t="shared" si="80"/>
        <v>doc-x0216:1</v>
      </c>
      <c r="C5174" t="s">
        <v>6361</v>
      </c>
      <c r="D5174">
        <v>1</v>
      </c>
      <c r="E5174" t="s">
        <v>1804</v>
      </c>
    </row>
    <row r="5175" spans="2:5">
      <c r="B5175" s="65" t="str">
        <f t="shared" si="80"/>
        <v>doc-x0217:1</v>
      </c>
      <c r="C5175" t="s">
        <v>6365</v>
      </c>
      <c r="D5175">
        <v>1</v>
      </c>
      <c r="E5175" t="s">
        <v>2696</v>
      </c>
    </row>
    <row r="5176" spans="2:5">
      <c r="B5176" s="65" t="str">
        <f t="shared" si="80"/>
        <v>doc-x0217:2</v>
      </c>
      <c r="C5176" t="s">
        <v>6365</v>
      </c>
      <c r="D5176">
        <v>2</v>
      </c>
      <c r="E5176" t="s">
        <v>2668</v>
      </c>
    </row>
    <row r="5177" spans="2:5">
      <c r="B5177" s="65" t="str">
        <f t="shared" si="80"/>
        <v>doc-x0217:3</v>
      </c>
      <c r="C5177" t="s">
        <v>6365</v>
      </c>
      <c r="D5177">
        <v>3</v>
      </c>
      <c r="E5177" t="s">
        <v>2723</v>
      </c>
    </row>
    <row r="5178" spans="2:5">
      <c r="B5178" s="65" t="str">
        <f t="shared" si="80"/>
        <v>doc-x0217:4</v>
      </c>
      <c r="C5178" t="s">
        <v>6365</v>
      </c>
      <c r="D5178">
        <v>4</v>
      </c>
      <c r="E5178" t="s">
        <v>2620</v>
      </c>
    </row>
    <row r="5179" spans="2:5">
      <c r="B5179" s="65" t="str">
        <f t="shared" si="80"/>
        <v>doc-x0217:5</v>
      </c>
      <c r="C5179" t="s">
        <v>6365</v>
      </c>
      <c r="D5179">
        <v>5</v>
      </c>
      <c r="E5179" t="s">
        <v>2638</v>
      </c>
    </row>
    <row r="5180" spans="2:5">
      <c r="B5180" s="65" t="str">
        <f t="shared" si="80"/>
        <v>doc-x0217:6</v>
      </c>
      <c r="C5180" t="s">
        <v>6365</v>
      </c>
      <c r="D5180">
        <v>6</v>
      </c>
      <c r="E5180" t="s">
        <v>3207</v>
      </c>
    </row>
    <row r="5181" spans="2:5">
      <c r="B5181" s="65" t="str">
        <f t="shared" si="80"/>
        <v>doc-x0220:1</v>
      </c>
      <c r="C5181" t="s">
        <v>6371</v>
      </c>
      <c r="D5181">
        <v>1</v>
      </c>
      <c r="E5181" t="s">
        <v>2703</v>
      </c>
    </row>
    <row r="5182" spans="2:5">
      <c r="B5182" s="65" t="str">
        <f t="shared" si="80"/>
        <v>doc-x0220:2</v>
      </c>
      <c r="C5182" t="s">
        <v>6371</v>
      </c>
      <c r="D5182">
        <v>2</v>
      </c>
      <c r="E5182" t="s">
        <v>2686</v>
      </c>
    </row>
    <row r="5183" spans="2:5">
      <c r="B5183" s="65" t="str">
        <f t="shared" si="80"/>
        <v>doc-x0220:3</v>
      </c>
      <c r="C5183" t="s">
        <v>6371</v>
      </c>
      <c r="D5183">
        <v>3</v>
      </c>
      <c r="E5183" t="s">
        <v>2581</v>
      </c>
    </row>
    <row r="5184" spans="2:5">
      <c r="B5184" s="65" t="str">
        <f t="shared" si="80"/>
        <v>doc-x0220:4</v>
      </c>
      <c r="C5184" t="s">
        <v>6371</v>
      </c>
      <c r="D5184">
        <v>4</v>
      </c>
      <c r="E5184" t="s">
        <v>2559</v>
      </c>
    </row>
    <row r="5185" spans="2:5">
      <c r="B5185" s="65" t="str">
        <f t="shared" si="80"/>
        <v>doc-x0220:5</v>
      </c>
      <c r="C5185" t="s">
        <v>6371</v>
      </c>
      <c r="D5185">
        <v>5</v>
      </c>
      <c r="E5185" t="s">
        <v>1629</v>
      </c>
    </row>
    <row r="5186" spans="2:5">
      <c r="B5186" s="65" t="str">
        <f t="shared" si="80"/>
        <v>doc-x0220:6</v>
      </c>
      <c r="C5186" t="s">
        <v>6371</v>
      </c>
      <c r="D5186">
        <v>6</v>
      </c>
      <c r="E5186" t="s">
        <v>2641</v>
      </c>
    </row>
    <row r="5187" spans="2:5">
      <c r="B5187" s="65" t="str">
        <f t="shared" si="80"/>
        <v>doc-x0221:1</v>
      </c>
      <c r="C5187" t="s">
        <v>6377</v>
      </c>
      <c r="D5187">
        <v>1</v>
      </c>
      <c r="E5187" t="s">
        <v>2692</v>
      </c>
    </row>
    <row r="5188" spans="2:5">
      <c r="B5188" s="65" t="str">
        <f t="shared" ref="B5188:B5251" si="81">$C5188&amp;":"&amp;$D5188</f>
        <v>doc-x0221:2</v>
      </c>
      <c r="C5188" t="s">
        <v>6377</v>
      </c>
      <c r="D5188">
        <v>2</v>
      </c>
      <c r="E5188" t="s">
        <v>2594</v>
      </c>
    </row>
    <row r="5189" spans="2:5">
      <c r="B5189" s="65" t="str">
        <f t="shared" si="81"/>
        <v>doc-x0221:3</v>
      </c>
      <c r="C5189" t="s">
        <v>6377</v>
      </c>
      <c r="D5189">
        <v>3</v>
      </c>
      <c r="E5189" t="s">
        <v>1673</v>
      </c>
    </row>
    <row r="5190" spans="2:5">
      <c r="B5190" s="65" t="str">
        <f t="shared" si="81"/>
        <v>doc-x0221:4</v>
      </c>
      <c r="C5190" t="s">
        <v>6377</v>
      </c>
      <c r="D5190">
        <v>4</v>
      </c>
      <c r="E5190" t="s">
        <v>2641</v>
      </c>
    </row>
    <row r="5191" spans="2:5">
      <c r="B5191" s="65" t="str">
        <f t="shared" si="81"/>
        <v>doc-x0221:5</v>
      </c>
      <c r="C5191" t="s">
        <v>6377</v>
      </c>
      <c r="D5191">
        <v>5</v>
      </c>
      <c r="E5191" t="s">
        <v>2689</v>
      </c>
    </row>
    <row r="5192" spans="2:5">
      <c r="B5192" s="65" t="str">
        <f t="shared" si="81"/>
        <v>doc-x0222:1</v>
      </c>
      <c r="C5192" t="s">
        <v>6384</v>
      </c>
      <c r="D5192">
        <v>1</v>
      </c>
      <c r="E5192" t="s">
        <v>2681</v>
      </c>
    </row>
    <row r="5193" spans="2:5">
      <c r="B5193" s="65" t="str">
        <f t="shared" si="81"/>
        <v>doc-x0222:2</v>
      </c>
      <c r="C5193" t="s">
        <v>6384</v>
      </c>
      <c r="D5193">
        <v>2</v>
      </c>
      <c r="E5193" t="s">
        <v>1582</v>
      </c>
    </row>
    <row r="5194" spans="2:5">
      <c r="B5194" s="65" t="str">
        <f t="shared" si="81"/>
        <v>doc-x0222:3</v>
      </c>
      <c r="C5194" t="s">
        <v>6384</v>
      </c>
      <c r="D5194">
        <v>3</v>
      </c>
      <c r="E5194" t="s">
        <v>1585</v>
      </c>
    </row>
    <row r="5195" spans="2:5">
      <c r="B5195" s="65" t="str">
        <f t="shared" si="81"/>
        <v>doc-x0222:4</v>
      </c>
      <c r="C5195" t="s">
        <v>6384</v>
      </c>
      <c r="D5195">
        <v>4</v>
      </c>
      <c r="E5195" t="s">
        <v>2638</v>
      </c>
    </row>
    <row r="5196" spans="2:5">
      <c r="B5196" s="65" t="str">
        <f t="shared" si="81"/>
        <v>doc-x0224:1</v>
      </c>
      <c r="C5196" t="s">
        <v>6390</v>
      </c>
      <c r="D5196">
        <v>1</v>
      </c>
      <c r="E5196" t="s">
        <v>2284</v>
      </c>
    </row>
    <row r="5197" spans="2:5">
      <c r="B5197" s="65" t="str">
        <f t="shared" si="81"/>
        <v>doc-x0224:2</v>
      </c>
      <c r="C5197" t="s">
        <v>6390</v>
      </c>
      <c r="D5197">
        <v>2</v>
      </c>
      <c r="E5197" t="s">
        <v>1369</v>
      </c>
    </row>
    <row r="5198" spans="2:5">
      <c r="B5198" s="65" t="str">
        <f t="shared" si="81"/>
        <v>doc-x0224:3</v>
      </c>
      <c r="C5198" t="s">
        <v>6390</v>
      </c>
      <c r="D5198">
        <v>3</v>
      </c>
      <c r="E5198" t="s">
        <v>1378</v>
      </c>
    </row>
    <row r="5199" spans="2:5">
      <c r="B5199" s="65" t="str">
        <f t="shared" si="81"/>
        <v>doc-x0224:4</v>
      </c>
      <c r="C5199" t="s">
        <v>6390</v>
      </c>
      <c r="D5199">
        <v>4</v>
      </c>
      <c r="E5199" t="s">
        <v>1323</v>
      </c>
    </row>
    <row r="5200" spans="2:5">
      <c r="B5200" s="65" t="str">
        <f t="shared" si="81"/>
        <v>doc-x0224:5</v>
      </c>
      <c r="C5200" t="s">
        <v>6390</v>
      </c>
      <c r="D5200">
        <v>5</v>
      </c>
      <c r="E5200" t="s">
        <v>1399</v>
      </c>
    </row>
    <row r="5201" spans="2:5">
      <c r="B5201" s="65" t="str">
        <f t="shared" si="81"/>
        <v>doc-x0224:6</v>
      </c>
      <c r="C5201" t="s">
        <v>6390</v>
      </c>
      <c r="D5201">
        <v>6</v>
      </c>
      <c r="E5201" t="s">
        <v>262</v>
      </c>
    </row>
    <row r="5202" spans="2:5">
      <c r="B5202" s="65" t="str">
        <f t="shared" si="81"/>
        <v>doc-x0225:1</v>
      </c>
      <c r="C5202" t="s">
        <v>6396</v>
      </c>
      <c r="D5202">
        <v>1</v>
      </c>
      <c r="E5202" t="s">
        <v>2696</v>
      </c>
    </row>
    <row r="5203" spans="2:5">
      <c r="B5203" s="65" t="str">
        <f t="shared" si="81"/>
        <v>doc-x0225:2</v>
      </c>
      <c r="C5203" t="s">
        <v>6396</v>
      </c>
      <c r="D5203">
        <v>2</v>
      </c>
      <c r="E5203" t="s">
        <v>2723</v>
      </c>
    </row>
    <row r="5204" spans="2:5">
      <c r="B5204" s="65" t="str">
        <f t="shared" si="81"/>
        <v>doc-x0225:3</v>
      </c>
      <c r="C5204" t="s">
        <v>6396</v>
      </c>
      <c r="D5204">
        <v>3</v>
      </c>
      <c r="E5204" t="s">
        <v>2668</v>
      </c>
    </row>
    <row r="5205" spans="2:5">
      <c r="B5205" s="65" t="str">
        <f t="shared" si="81"/>
        <v>doc-x0225:4</v>
      </c>
      <c r="C5205" t="s">
        <v>6396</v>
      </c>
      <c r="D5205">
        <v>4</v>
      </c>
      <c r="E5205" t="s">
        <v>2638</v>
      </c>
    </row>
    <row r="5206" spans="2:5">
      <c r="B5206" s="65" t="str">
        <f t="shared" si="81"/>
        <v>doc-x0226:1</v>
      </c>
      <c r="C5206" t="s">
        <v>6402</v>
      </c>
      <c r="D5206">
        <v>1</v>
      </c>
      <c r="E5206" t="s">
        <v>3035</v>
      </c>
    </row>
    <row r="5207" spans="2:5">
      <c r="B5207" s="65" t="str">
        <f t="shared" si="81"/>
        <v>doc-x0226:2</v>
      </c>
      <c r="C5207" t="s">
        <v>6402</v>
      </c>
      <c r="D5207">
        <v>2</v>
      </c>
      <c r="E5207" t="s">
        <v>3037</v>
      </c>
    </row>
    <row r="5208" spans="2:5">
      <c r="B5208" s="65" t="str">
        <f t="shared" si="81"/>
        <v>doc-x0226:3</v>
      </c>
      <c r="C5208" t="s">
        <v>6402</v>
      </c>
      <c r="D5208">
        <v>3</v>
      </c>
      <c r="E5208" t="s">
        <v>79</v>
      </c>
    </row>
    <row r="5209" spans="2:5">
      <c r="B5209" s="65" t="str">
        <f t="shared" si="81"/>
        <v>doc-x0226:4</v>
      </c>
      <c r="C5209" t="s">
        <v>6402</v>
      </c>
      <c r="D5209">
        <v>4</v>
      </c>
      <c r="E5209" t="s">
        <v>232</v>
      </c>
    </row>
    <row r="5210" spans="2:5">
      <c r="B5210" s="65" t="str">
        <f t="shared" si="81"/>
        <v>doc-x0226:5</v>
      </c>
      <c r="C5210" t="s">
        <v>6402</v>
      </c>
      <c r="D5210">
        <v>5</v>
      </c>
      <c r="E5210" t="s">
        <v>3032</v>
      </c>
    </row>
    <row r="5211" spans="2:5">
      <c r="B5211" s="65" t="str">
        <f t="shared" si="81"/>
        <v>doc-x0227:1</v>
      </c>
      <c r="C5211" t="s">
        <v>6407</v>
      </c>
      <c r="D5211">
        <v>1</v>
      </c>
      <c r="E5211" t="s">
        <v>2703</v>
      </c>
    </row>
    <row r="5212" spans="2:5">
      <c r="B5212" s="65" t="str">
        <f t="shared" si="81"/>
        <v>doc-x0227:2</v>
      </c>
      <c r="C5212" t="s">
        <v>6407</v>
      </c>
      <c r="D5212">
        <v>2</v>
      </c>
      <c r="E5212" t="s">
        <v>2617</v>
      </c>
    </row>
    <row r="5213" spans="2:5">
      <c r="B5213" s="65" t="str">
        <f t="shared" si="81"/>
        <v>doc-x0227:3</v>
      </c>
      <c r="C5213" t="s">
        <v>6407</v>
      </c>
      <c r="D5213">
        <v>3</v>
      </c>
      <c r="E5213" t="s">
        <v>2641</v>
      </c>
    </row>
    <row r="5214" spans="2:5">
      <c r="B5214" s="65" t="str">
        <f t="shared" si="81"/>
        <v>doc-x0227:4</v>
      </c>
      <c r="C5214" t="s">
        <v>6407</v>
      </c>
      <c r="D5214">
        <v>4</v>
      </c>
      <c r="E5214" t="s">
        <v>1673</v>
      </c>
    </row>
    <row r="5215" spans="2:5">
      <c r="B5215" s="65" t="str">
        <f t="shared" si="81"/>
        <v>doc-x0227:5</v>
      </c>
      <c r="C5215" t="s">
        <v>6407</v>
      </c>
      <c r="D5215">
        <v>5</v>
      </c>
      <c r="E5215" t="s">
        <v>3095</v>
      </c>
    </row>
    <row r="5216" spans="2:5">
      <c r="B5216" s="65" t="str">
        <f t="shared" si="81"/>
        <v>doc-x0228:1</v>
      </c>
      <c r="C5216" t="s">
        <v>6413</v>
      </c>
      <c r="D5216">
        <v>1</v>
      </c>
      <c r="E5216" t="s">
        <v>1918</v>
      </c>
    </row>
    <row r="5217" spans="2:5">
      <c r="B5217" s="65" t="str">
        <f t="shared" si="81"/>
        <v>doc-x0228:2</v>
      </c>
      <c r="C5217" t="s">
        <v>6413</v>
      </c>
      <c r="D5217">
        <v>2</v>
      </c>
      <c r="E5217" t="s">
        <v>1787</v>
      </c>
    </row>
    <row r="5218" spans="2:5">
      <c r="B5218" s="65" t="str">
        <f t="shared" si="81"/>
        <v>doc-x0228:3</v>
      </c>
      <c r="C5218" t="s">
        <v>6413</v>
      </c>
      <c r="D5218">
        <v>3</v>
      </c>
      <c r="E5218" t="s">
        <v>2080</v>
      </c>
    </row>
    <row r="5219" spans="2:5">
      <c r="B5219" s="65" t="str">
        <f t="shared" si="81"/>
        <v>doc-x0229:1</v>
      </c>
      <c r="C5219" t="s">
        <v>6419</v>
      </c>
      <c r="D5219">
        <v>1</v>
      </c>
      <c r="E5219" t="s">
        <v>1366</v>
      </c>
    </row>
    <row r="5220" spans="2:5">
      <c r="B5220" s="65" t="str">
        <f t="shared" si="81"/>
        <v>doc-x0229:2</v>
      </c>
      <c r="C5220" t="s">
        <v>6419</v>
      </c>
      <c r="D5220">
        <v>2</v>
      </c>
      <c r="E5220" t="s">
        <v>1358</v>
      </c>
    </row>
    <row r="5221" spans="2:5">
      <c r="B5221" s="65" t="str">
        <f t="shared" si="81"/>
        <v>doc-x0229:3</v>
      </c>
      <c r="C5221" t="s">
        <v>6419</v>
      </c>
      <c r="D5221">
        <v>3</v>
      </c>
      <c r="E5221" t="s">
        <v>2514</v>
      </c>
    </row>
    <row r="5222" spans="2:5">
      <c r="B5222" s="65" t="str">
        <f t="shared" si="81"/>
        <v>doc-x0231:1</v>
      </c>
      <c r="C5222" t="s">
        <v>9228</v>
      </c>
      <c r="D5222">
        <v>1</v>
      </c>
      <c r="E5222" t="s">
        <v>3119</v>
      </c>
    </row>
    <row r="5223" spans="2:5">
      <c r="B5223" s="65" t="str">
        <f t="shared" si="81"/>
        <v>doc-x0232:1</v>
      </c>
      <c r="C5223" t="s">
        <v>9229</v>
      </c>
      <c r="D5223">
        <v>1</v>
      </c>
      <c r="E5223" t="s">
        <v>2772</v>
      </c>
    </row>
    <row r="5224" spans="2:5">
      <c r="B5224" s="65" t="str">
        <f t="shared" si="81"/>
        <v>doc-x0233:1</v>
      </c>
      <c r="C5224" t="s">
        <v>9230</v>
      </c>
      <c r="D5224">
        <v>1</v>
      </c>
      <c r="E5224" t="s">
        <v>3061</v>
      </c>
    </row>
    <row r="5225" spans="2:5">
      <c r="B5225" s="65" t="str">
        <f t="shared" si="81"/>
        <v>doc-x0234:1</v>
      </c>
      <c r="C5225" t="s">
        <v>9231</v>
      </c>
      <c r="D5225">
        <v>1</v>
      </c>
      <c r="E5225" t="s">
        <v>2204</v>
      </c>
    </row>
    <row r="5226" spans="2:5">
      <c r="B5226" s="65" t="str">
        <f t="shared" si="81"/>
        <v>doc-x0234:2</v>
      </c>
      <c r="C5226" t="s">
        <v>9231</v>
      </c>
      <c r="D5226">
        <v>2</v>
      </c>
      <c r="E5226" t="s">
        <v>1198</v>
      </c>
    </row>
    <row r="5227" spans="2:5">
      <c r="B5227" s="65" t="str">
        <f t="shared" si="81"/>
        <v>doc-x0234:3</v>
      </c>
      <c r="C5227" t="s">
        <v>9231</v>
      </c>
      <c r="D5227">
        <v>3</v>
      </c>
      <c r="E5227" t="s">
        <v>1190</v>
      </c>
    </row>
    <row r="5228" spans="2:5">
      <c r="B5228" s="65" t="str">
        <f t="shared" si="81"/>
        <v>doc-x0235:1</v>
      </c>
      <c r="C5228" t="s">
        <v>9232</v>
      </c>
      <c r="D5228">
        <v>1</v>
      </c>
      <c r="E5228" t="s">
        <v>1399</v>
      </c>
    </row>
    <row r="5229" spans="2:5">
      <c r="B5229" s="65" t="str">
        <f t="shared" si="81"/>
        <v>doc-x0235:2</v>
      </c>
      <c r="C5229" t="s">
        <v>9232</v>
      </c>
      <c r="D5229">
        <v>2</v>
      </c>
      <c r="E5229" t="s">
        <v>1830</v>
      </c>
    </row>
    <row r="5230" spans="2:5">
      <c r="B5230" s="65" t="str">
        <f t="shared" si="81"/>
        <v>doc-x0236:1</v>
      </c>
      <c r="C5230" t="s">
        <v>9233</v>
      </c>
      <c r="D5230">
        <v>1</v>
      </c>
      <c r="E5230" t="s">
        <v>1830</v>
      </c>
    </row>
    <row r="5231" spans="2:5">
      <c r="B5231" s="65" t="str">
        <f t="shared" si="81"/>
        <v>doc-x0236:2</v>
      </c>
      <c r="C5231" t="s">
        <v>9233</v>
      </c>
      <c r="D5231">
        <v>2</v>
      </c>
      <c r="E5231" t="s">
        <v>1977</v>
      </c>
    </row>
    <row r="5232" spans="2:5">
      <c r="B5232" s="65" t="str">
        <f t="shared" si="81"/>
        <v>doc-x0236:3</v>
      </c>
      <c r="C5232" t="s">
        <v>9233</v>
      </c>
      <c r="D5232">
        <v>3</v>
      </c>
      <c r="E5232" t="s">
        <v>1058</v>
      </c>
    </row>
    <row r="5233" spans="2:5">
      <c r="B5233" s="65" t="str">
        <f t="shared" si="81"/>
        <v>doc-x0237:1</v>
      </c>
      <c r="C5233" t="s">
        <v>9234</v>
      </c>
      <c r="D5233">
        <v>1</v>
      </c>
      <c r="E5233" t="s">
        <v>1295</v>
      </c>
    </row>
    <row r="5234" spans="2:5">
      <c r="B5234" s="65" t="str">
        <f t="shared" si="81"/>
        <v>doc-x0237:2</v>
      </c>
      <c r="C5234" t="s">
        <v>9234</v>
      </c>
      <c r="D5234">
        <v>2</v>
      </c>
      <c r="E5234" t="s">
        <v>1391</v>
      </c>
    </row>
    <row r="5235" spans="2:5">
      <c r="B5235" s="65" t="str">
        <f t="shared" si="81"/>
        <v>doc-x0238:1</v>
      </c>
      <c r="C5235" t="s">
        <v>9235</v>
      </c>
      <c r="D5235">
        <v>1</v>
      </c>
      <c r="E5235" t="s">
        <v>1915</v>
      </c>
    </row>
    <row r="5236" spans="2:5">
      <c r="B5236" s="65" t="str">
        <f t="shared" si="81"/>
        <v>doc-x0238:2</v>
      </c>
      <c r="C5236" t="s">
        <v>9235</v>
      </c>
      <c r="D5236">
        <v>2</v>
      </c>
      <c r="E5236" t="s">
        <v>1818</v>
      </c>
    </row>
    <row r="5237" spans="2:5">
      <c r="B5237" s="65" t="str">
        <f t="shared" si="81"/>
        <v>doc-x0238:3</v>
      </c>
      <c r="C5237" t="s">
        <v>9235</v>
      </c>
      <c r="D5237">
        <v>3</v>
      </c>
      <c r="E5237" t="s">
        <v>2381</v>
      </c>
    </row>
    <row r="5238" spans="2:5">
      <c r="B5238" s="65" t="str">
        <f t="shared" si="81"/>
        <v>doc-x0240:1</v>
      </c>
      <c r="C5238" t="s">
        <v>9236</v>
      </c>
      <c r="D5238">
        <v>1</v>
      </c>
      <c r="E5238" t="s">
        <v>2650</v>
      </c>
    </row>
    <row r="5239" spans="2:5">
      <c r="B5239" s="65" t="str">
        <f t="shared" si="81"/>
        <v>doc-x0240:2</v>
      </c>
      <c r="C5239" t="s">
        <v>9236</v>
      </c>
      <c r="D5239">
        <v>2</v>
      </c>
      <c r="E5239" t="s">
        <v>2001</v>
      </c>
    </row>
    <row r="5240" spans="2:5">
      <c r="B5240" s="65" t="str">
        <f t="shared" si="81"/>
        <v>doc-x0240:3</v>
      </c>
      <c r="C5240" t="s">
        <v>9236</v>
      </c>
      <c r="D5240">
        <v>3</v>
      </c>
      <c r="E5240" t="s">
        <v>1942</v>
      </c>
    </row>
    <row r="5241" spans="2:5">
      <c r="B5241" s="65" t="str">
        <f t="shared" si="81"/>
        <v>doc-x0240:4</v>
      </c>
      <c r="C5241" t="s">
        <v>9236</v>
      </c>
      <c r="D5241">
        <v>4</v>
      </c>
      <c r="E5241" t="s">
        <v>2634</v>
      </c>
    </row>
    <row r="5242" spans="2:5">
      <c r="B5242" s="65" t="str">
        <f t="shared" si="81"/>
        <v>doc-x0241:1</v>
      </c>
      <c r="C5242" t="s">
        <v>9237</v>
      </c>
      <c r="D5242">
        <v>1</v>
      </c>
      <c r="E5242" t="s">
        <v>2284</v>
      </c>
    </row>
    <row r="5243" spans="2:5">
      <c r="B5243" s="65" t="str">
        <f t="shared" si="81"/>
        <v>doc-x0241:2</v>
      </c>
      <c r="C5243" t="s">
        <v>9237</v>
      </c>
      <c r="D5243">
        <v>2</v>
      </c>
      <c r="E5243" t="s">
        <v>1369</v>
      </c>
    </row>
    <row r="5244" spans="2:5">
      <c r="B5244" s="65" t="str">
        <f t="shared" si="81"/>
        <v>doc-x0241:3</v>
      </c>
      <c r="C5244" t="s">
        <v>9237</v>
      </c>
      <c r="D5244">
        <v>3</v>
      </c>
      <c r="E5244" t="s">
        <v>87</v>
      </c>
    </row>
    <row r="5245" spans="2:5">
      <c r="B5245" s="65" t="str">
        <f t="shared" si="81"/>
        <v>doc-x0241:4</v>
      </c>
      <c r="C5245" t="s">
        <v>9237</v>
      </c>
      <c r="D5245">
        <v>4</v>
      </c>
      <c r="E5245" t="s">
        <v>1323</v>
      </c>
    </row>
    <row r="5246" spans="2:5">
      <c r="B5246" s="65" t="str">
        <f t="shared" si="81"/>
        <v>doc-x0241:5</v>
      </c>
      <c r="C5246" t="s">
        <v>9237</v>
      </c>
      <c r="D5246">
        <v>5</v>
      </c>
      <c r="E5246" t="s">
        <v>1082</v>
      </c>
    </row>
    <row r="5247" spans="2:5">
      <c r="B5247" s="65" t="str">
        <f t="shared" si="81"/>
        <v>doc-x0241:6</v>
      </c>
      <c r="C5247" t="s">
        <v>9237</v>
      </c>
      <c r="D5247">
        <v>6</v>
      </c>
      <c r="E5247" t="s">
        <v>262</v>
      </c>
    </row>
    <row r="5248" spans="2:5">
      <c r="B5248" s="65" t="str">
        <f t="shared" si="81"/>
        <v>doc-x0241:7</v>
      </c>
      <c r="C5248" t="s">
        <v>9237</v>
      </c>
      <c r="D5248">
        <v>7</v>
      </c>
      <c r="E5248" t="s">
        <v>73</v>
      </c>
    </row>
    <row r="5249" spans="2:5">
      <c r="B5249" s="65" t="str">
        <f t="shared" si="81"/>
        <v>doc-x0242:1</v>
      </c>
      <c r="C5249" t="s">
        <v>9238</v>
      </c>
      <c r="D5249">
        <v>1</v>
      </c>
      <c r="E5249" t="s">
        <v>2429</v>
      </c>
    </row>
    <row r="5250" spans="2:5">
      <c r="B5250" s="65" t="str">
        <f t="shared" si="81"/>
        <v>doc-x0242:2</v>
      </c>
      <c r="C5250" t="s">
        <v>9238</v>
      </c>
      <c r="D5250">
        <v>2</v>
      </c>
      <c r="E5250" t="s">
        <v>2443</v>
      </c>
    </row>
    <row r="5251" spans="2:5">
      <c r="B5251" s="65" t="str">
        <f t="shared" si="81"/>
        <v>doc-x0242:3</v>
      </c>
      <c r="C5251" t="s">
        <v>9238</v>
      </c>
      <c r="D5251">
        <v>3</v>
      </c>
      <c r="E5251" t="s">
        <v>232</v>
      </c>
    </row>
    <row r="5252" spans="2:5">
      <c r="B5252" s="65" t="str">
        <f t="shared" ref="B5252:B5315" si="82">$C5252&amp;":"&amp;$D5252</f>
        <v>doc-x0243:1</v>
      </c>
      <c r="C5252" t="s">
        <v>9239</v>
      </c>
      <c r="D5252">
        <v>1</v>
      </c>
      <c r="E5252" t="s">
        <v>239</v>
      </c>
    </row>
    <row r="5253" spans="2:5">
      <c r="B5253" s="65" t="str">
        <f t="shared" si="82"/>
        <v>doc-x0243:2</v>
      </c>
      <c r="C5253" t="s">
        <v>9239</v>
      </c>
      <c r="D5253">
        <v>2</v>
      </c>
      <c r="E5253" t="s">
        <v>3119</v>
      </c>
    </row>
    <row r="5254" spans="2:5">
      <c r="B5254" s="65" t="str">
        <f t="shared" si="82"/>
        <v>doc-x0244:1</v>
      </c>
      <c r="C5254" t="s">
        <v>9240</v>
      </c>
      <c r="D5254">
        <v>1</v>
      </c>
      <c r="E5254" t="s">
        <v>1203</v>
      </c>
    </row>
    <row r="5255" spans="2:5">
      <c r="B5255" s="65" t="str">
        <f t="shared" si="82"/>
        <v>doc-x0244:2</v>
      </c>
      <c r="C5255" t="s">
        <v>9240</v>
      </c>
      <c r="D5255">
        <v>2</v>
      </c>
      <c r="E5255" t="s">
        <v>1206</v>
      </c>
    </row>
    <row r="5256" spans="2:5">
      <c r="B5256" s="65" t="str">
        <f t="shared" si="82"/>
        <v>doc-x0244:3</v>
      </c>
      <c r="C5256" t="s">
        <v>9240</v>
      </c>
      <c r="D5256">
        <v>3</v>
      </c>
      <c r="E5256" t="s">
        <v>1209</v>
      </c>
    </row>
    <row r="5257" spans="2:5">
      <c r="B5257" s="65" t="str">
        <f t="shared" si="82"/>
        <v>doc-x0244:4</v>
      </c>
      <c r="C5257" t="s">
        <v>9240</v>
      </c>
      <c r="D5257">
        <v>4</v>
      </c>
      <c r="E5257" t="s">
        <v>2949</v>
      </c>
    </row>
    <row r="5258" spans="2:5">
      <c r="B5258" s="65" t="str">
        <f t="shared" si="82"/>
        <v>doc-x0245:1</v>
      </c>
      <c r="C5258" t="s">
        <v>9241</v>
      </c>
      <c r="D5258">
        <v>1</v>
      </c>
      <c r="E5258" t="s">
        <v>1694</v>
      </c>
    </row>
    <row r="5259" spans="2:5">
      <c r="B5259" s="65" t="str">
        <f t="shared" si="82"/>
        <v>doc-x0245:2</v>
      </c>
      <c r="C5259" t="s">
        <v>9241</v>
      </c>
      <c r="D5259">
        <v>2</v>
      </c>
      <c r="E5259" t="s">
        <v>1807</v>
      </c>
    </row>
    <row r="5260" spans="2:5">
      <c r="B5260" s="65" t="str">
        <f t="shared" si="82"/>
        <v>doc-x0245:3</v>
      </c>
      <c r="C5260" t="s">
        <v>9241</v>
      </c>
      <c r="D5260">
        <v>3</v>
      </c>
      <c r="E5260" t="s">
        <v>1876</v>
      </c>
    </row>
    <row r="5261" spans="2:5">
      <c r="B5261" s="65" t="str">
        <f t="shared" si="82"/>
        <v>doc-x0245:4</v>
      </c>
      <c r="C5261" t="s">
        <v>9241</v>
      </c>
      <c r="D5261">
        <v>4</v>
      </c>
      <c r="E5261" t="s">
        <v>2095</v>
      </c>
    </row>
    <row r="5262" spans="2:5">
      <c r="B5262" s="65" t="str">
        <f t="shared" si="82"/>
        <v>doc-x0300:1</v>
      </c>
      <c r="C5262" t="s">
        <v>9242</v>
      </c>
      <c r="D5262">
        <v>1</v>
      </c>
      <c r="E5262" t="s">
        <v>2001</v>
      </c>
    </row>
    <row r="5263" spans="2:5">
      <c r="B5263" s="65" t="str">
        <f t="shared" si="82"/>
        <v>doc-x0300:2</v>
      </c>
      <c r="C5263" t="s">
        <v>9242</v>
      </c>
      <c r="D5263">
        <v>2</v>
      </c>
      <c r="E5263" t="s">
        <v>1830</v>
      </c>
    </row>
    <row r="5264" spans="2:5">
      <c r="B5264" s="65" t="str">
        <f t="shared" si="82"/>
        <v>doc-x0300:3</v>
      </c>
      <c r="C5264" t="s">
        <v>9242</v>
      </c>
      <c r="D5264">
        <v>3</v>
      </c>
      <c r="E5264" t="s">
        <v>274</v>
      </c>
    </row>
    <row r="5265" spans="2:5">
      <c r="B5265" s="65" t="str">
        <f t="shared" si="82"/>
        <v>doc-x0300:4</v>
      </c>
      <c r="C5265" t="s">
        <v>9242</v>
      </c>
      <c r="D5265">
        <v>4</v>
      </c>
      <c r="E5265" t="s">
        <v>1047</v>
      </c>
    </row>
    <row r="5266" spans="2:5">
      <c r="B5266" s="65" t="str">
        <f t="shared" si="82"/>
        <v>doc-x0300:5</v>
      </c>
      <c r="C5266" t="s">
        <v>9242</v>
      </c>
      <c r="D5266">
        <v>5</v>
      </c>
      <c r="E5266" t="s">
        <v>2997</v>
      </c>
    </row>
    <row r="5267" spans="2:5">
      <c r="B5267" s="65" t="str">
        <f t="shared" si="82"/>
        <v>doc-x0302:1</v>
      </c>
      <c r="C5267" t="s">
        <v>9243</v>
      </c>
      <c r="D5267">
        <v>1</v>
      </c>
      <c r="E5267" t="s">
        <v>1535</v>
      </c>
    </row>
    <row r="5268" spans="2:5">
      <c r="B5268" s="65" t="str">
        <f t="shared" si="82"/>
        <v>doc-x0302:2</v>
      </c>
      <c r="C5268" t="s">
        <v>9243</v>
      </c>
      <c r="D5268">
        <v>2</v>
      </c>
      <c r="E5268" t="s">
        <v>2171</v>
      </c>
    </row>
    <row r="5269" spans="2:5">
      <c r="B5269" s="65" t="str">
        <f t="shared" si="82"/>
        <v>doc-x0302:3</v>
      </c>
      <c r="C5269" t="s">
        <v>9243</v>
      </c>
      <c r="D5269">
        <v>3</v>
      </c>
      <c r="E5269" t="s">
        <v>82</v>
      </c>
    </row>
    <row r="5270" spans="2:5">
      <c r="B5270" s="65" t="str">
        <f t="shared" si="82"/>
        <v>doc-x0302:4</v>
      </c>
      <c r="C5270" t="s">
        <v>9243</v>
      </c>
      <c r="D5270">
        <v>4</v>
      </c>
      <c r="E5270" t="s">
        <v>1171</v>
      </c>
    </row>
    <row r="5271" spans="2:5">
      <c r="B5271" s="65" t="str">
        <f t="shared" si="82"/>
        <v>doc-x0302:5</v>
      </c>
      <c r="C5271" t="s">
        <v>9243</v>
      </c>
      <c r="D5271">
        <v>5</v>
      </c>
      <c r="E5271" t="s">
        <v>1052</v>
      </c>
    </row>
    <row r="5272" spans="2:5">
      <c r="B5272" s="65" t="str">
        <f t="shared" si="82"/>
        <v>doc-x0304:1</v>
      </c>
      <c r="C5272" t="s">
        <v>9244</v>
      </c>
      <c r="D5272">
        <v>1</v>
      </c>
      <c r="E5272" t="s">
        <v>2429</v>
      </c>
    </row>
    <row r="5273" spans="2:5">
      <c r="B5273" s="65" t="str">
        <f t="shared" si="82"/>
        <v>doc-x0304:2</v>
      </c>
      <c r="C5273" t="s">
        <v>9244</v>
      </c>
      <c r="D5273">
        <v>2</v>
      </c>
      <c r="E5273" t="s">
        <v>3035</v>
      </c>
    </row>
    <row r="5274" spans="2:5">
      <c r="B5274" s="65" t="str">
        <f t="shared" si="82"/>
        <v>doc-x0304:3</v>
      </c>
      <c r="C5274" t="s">
        <v>9244</v>
      </c>
      <c r="D5274">
        <v>3</v>
      </c>
      <c r="E5274" t="s">
        <v>3032</v>
      </c>
    </row>
    <row r="5275" spans="2:5">
      <c r="B5275" s="65" t="str">
        <f t="shared" si="82"/>
        <v>doc-x0304:4</v>
      </c>
      <c r="C5275" t="s">
        <v>9244</v>
      </c>
      <c r="D5275">
        <v>4</v>
      </c>
      <c r="E5275" t="s">
        <v>79</v>
      </c>
    </row>
    <row r="5276" spans="2:5">
      <c r="B5276" s="65" t="str">
        <f t="shared" si="82"/>
        <v>doc-x0304:5</v>
      </c>
      <c r="C5276" t="s">
        <v>9244</v>
      </c>
      <c r="D5276">
        <v>5</v>
      </c>
      <c r="E5276" t="s">
        <v>1724</v>
      </c>
    </row>
    <row r="5277" spans="2:5">
      <c r="B5277" s="65" t="str">
        <f t="shared" si="82"/>
        <v>doc-x0308:1</v>
      </c>
      <c r="C5277" t="s">
        <v>9245</v>
      </c>
      <c r="D5277">
        <v>1</v>
      </c>
      <c r="E5277" t="s">
        <v>2907</v>
      </c>
    </row>
    <row r="5278" spans="2:5">
      <c r="B5278" s="65" t="str">
        <f t="shared" si="82"/>
        <v>doc-x0308:2</v>
      </c>
      <c r="C5278" t="s">
        <v>9245</v>
      </c>
      <c r="D5278">
        <v>2</v>
      </c>
      <c r="E5278" t="s">
        <v>276</v>
      </c>
    </row>
    <row r="5279" spans="2:5">
      <c r="B5279" s="65" t="str">
        <f t="shared" si="82"/>
        <v>doc-x0308:3</v>
      </c>
      <c r="C5279" t="s">
        <v>9245</v>
      </c>
      <c r="D5279">
        <v>3</v>
      </c>
      <c r="E5279" t="s">
        <v>1391</v>
      </c>
    </row>
    <row r="5280" spans="2:5">
      <c r="B5280" s="65" t="str">
        <f t="shared" si="82"/>
        <v>doc-x0309:1</v>
      </c>
      <c r="C5280" t="s">
        <v>9246</v>
      </c>
      <c r="D5280">
        <v>1</v>
      </c>
      <c r="E5280" t="s">
        <v>2086</v>
      </c>
    </row>
    <row r="5281" spans="2:5">
      <c r="B5281" s="65" t="str">
        <f t="shared" si="82"/>
        <v>doc-x0309:2</v>
      </c>
      <c r="C5281" t="s">
        <v>9246</v>
      </c>
      <c r="D5281">
        <v>2</v>
      </c>
      <c r="E5281" t="s">
        <v>1879</v>
      </c>
    </row>
    <row r="5282" spans="2:5">
      <c r="B5282" s="65" t="str">
        <f t="shared" si="82"/>
        <v>doc-x0309:3</v>
      </c>
      <c r="C5282" t="s">
        <v>9246</v>
      </c>
      <c r="D5282">
        <v>3</v>
      </c>
      <c r="E5282" t="s">
        <v>1851</v>
      </c>
    </row>
    <row r="5283" spans="2:5">
      <c r="B5283" s="65" t="str">
        <f t="shared" si="82"/>
        <v>doc-x0309:4</v>
      </c>
      <c r="C5283" t="s">
        <v>9246</v>
      </c>
      <c r="D5283">
        <v>4</v>
      </c>
      <c r="E5283" t="s">
        <v>2035</v>
      </c>
    </row>
    <row r="5284" spans="2:5">
      <c r="B5284" s="65" t="str">
        <f t="shared" si="82"/>
        <v>doc-x0311:1</v>
      </c>
      <c r="C5284" t="s">
        <v>9247</v>
      </c>
      <c r="D5284">
        <v>1</v>
      </c>
      <c r="E5284" t="s">
        <v>92</v>
      </c>
    </row>
    <row r="5285" spans="2:5">
      <c r="B5285" s="65" t="str">
        <f t="shared" si="82"/>
        <v>doc-x0311:2</v>
      </c>
      <c r="C5285" t="s">
        <v>9247</v>
      </c>
      <c r="D5285">
        <v>2</v>
      </c>
      <c r="E5285" t="s">
        <v>101</v>
      </c>
    </row>
    <row r="5286" spans="2:5">
      <c r="B5286" s="65" t="str">
        <f t="shared" si="82"/>
        <v>doc-x0311:3</v>
      </c>
      <c r="C5286" t="s">
        <v>9247</v>
      </c>
      <c r="D5286">
        <v>3</v>
      </c>
      <c r="E5286" t="s">
        <v>85</v>
      </c>
    </row>
    <row r="5287" spans="2:5">
      <c r="B5287" s="65" t="str">
        <f t="shared" si="82"/>
        <v>doc-x0311:4</v>
      </c>
      <c r="C5287" t="s">
        <v>9247</v>
      </c>
      <c r="D5287">
        <v>4</v>
      </c>
      <c r="E5287" t="s">
        <v>1317</v>
      </c>
    </row>
    <row r="5288" spans="2:5">
      <c r="B5288" s="65" t="str">
        <f t="shared" si="82"/>
        <v>doc-x0311:5</v>
      </c>
      <c r="C5288" t="s">
        <v>9247</v>
      </c>
      <c r="D5288">
        <v>5</v>
      </c>
      <c r="E5288" t="s">
        <v>1405</v>
      </c>
    </row>
    <row r="5289" spans="2:5">
      <c r="B5289" s="65" t="str">
        <f t="shared" si="82"/>
        <v>doc-x0313:1</v>
      </c>
      <c r="C5289" t="s">
        <v>9248</v>
      </c>
      <c r="D5289">
        <v>1</v>
      </c>
      <c r="E5289" t="s">
        <v>2061</v>
      </c>
    </row>
    <row r="5290" spans="2:5">
      <c r="B5290" s="65" t="str">
        <f t="shared" si="82"/>
        <v>doc-x0313:2</v>
      </c>
      <c r="C5290" t="s">
        <v>9248</v>
      </c>
      <c r="D5290">
        <v>2</v>
      </c>
      <c r="E5290" t="s">
        <v>2109</v>
      </c>
    </row>
    <row r="5291" spans="2:5">
      <c r="B5291" s="65" t="str">
        <f t="shared" si="82"/>
        <v>doc-x0314:1</v>
      </c>
      <c r="C5291" t="s">
        <v>9249</v>
      </c>
      <c r="D5291">
        <v>1</v>
      </c>
      <c r="E5291" t="s">
        <v>2947</v>
      </c>
    </row>
    <row r="5292" spans="2:5">
      <c r="B5292" s="65" t="str">
        <f t="shared" si="82"/>
        <v>doc-x0314:2</v>
      </c>
      <c r="C5292" t="s">
        <v>9249</v>
      </c>
      <c r="D5292">
        <v>2</v>
      </c>
      <c r="E5292" t="s">
        <v>2984</v>
      </c>
    </row>
    <row r="5293" spans="2:5">
      <c r="B5293" s="65" t="str">
        <f t="shared" si="82"/>
        <v>doc-x0314:3</v>
      </c>
      <c r="C5293" t="s">
        <v>9249</v>
      </c>
      <c r="D5293">
        <v>3</v>
      </c>
      <c r="E5293" t="s">
        <v>2877</v>
      </c>
    </row>
    <row r="5294" spans="2:5">
      <c r="B5294" s="65" t="str">
        <f t="shared" si="82"/>
        <v>doc-x0314:4</v>
      </c>
      <c r="C5294" t="s">
        <v>9249</v>
      </c>
      <c r="D5294">
        <v>4</v>
      </c>
      <c r="E5294" t="s">
        <v>2823</v>
      </c>
    </row>
    <row r="5295" spans="2:5">
      <c r="B5295" s="65" t="str">
        <f t="shared" si="82"/>
        <v>doc-x0315:1</v>
      </c>
      <c r="C5295" t="s">
        <v>9250</v>
      </c>
      <c r="D5295">
        <v>1</v>
      </c>
      <c r="E5295" t="s">
        <v>2429</v>
      </c>
    </row>
    <row r="5296" spans="2:5">
      <c r="B5296" s="65" t="str">
        <f t="shared" si="82"/>
        <v>doc-x0315:2</v>
      </c>
      <c r="C5296" t="s">
        <v>9250</v>
      </c>
      <c r="D5296">
        <v>2</v>
      </c>
      <c r="E5296" t="s">
        <v>3035</v>
      </c>
    </row>
    <row r="5297" spans="2:5">
      <c r="B5297" s="65" t="str">
        <f t="shared" si="82"/>
        <v>doc-x0315:3</v>
      </c>
      <c r="C5297" t="s">
        <v>9250</v>
      </c>
      <c r="D5297">
        <v>3</v>
      </c>
      <c r="E5297" t="s">
        <v>82</v>
      </c>
    </row>
    <row r="5298" spans="2:5">
      <c r="B5298" s="65" t="str">
        <f t="shared" si="82"/>
        <v>doc-x0315:4</v>
      </c>
      <c r="C5298" t="s">
        <v>9250</v>
      </c>
      <c r="D5298">
        <v>4</v>
      </c>
      <c r="E5298" t="s">
        <v>79</v>
      </c>
    </row>
    <row r="5299" spans="2:5">
      <c r="B5299" s="65" t="str">
        <f t="shared" si="82"/>
        <v>doc-x0317:1</v>
      </c>
      <c r="C5299" t="s">
        <v>9251</v>
      </c>
      <c r="D5299">
        <v>1</v>
      </c>
      <c r="E5299" t="s">
        <v>2012</v>
      </c>
    </row>
    <row r="5300" spans="2:5">
      <c r="B5300" s="65" t="str">
        <f t="shared" si="82"/>
        <v>doc-x0317:2</v>
      </c>
      <c r="C5300" t="s">
        <v>9251</v>
      </c>
      <c r="D5300">
        <v>2</v>
      </c>
      <c r="E5300" t="s">
        <v>1854</v>
      </c>
    </row>
    <row r="5301" spans="2:5">
      <c r="B5301" s="65" t="str">
        <f t="shared" si="82"/>
        <v>doc-x0317:3</v>
      </c>
      <c r="C5301" t="s">
        <v>9251</v>
      </c>
      <c r="D5301">
        <v>3</v>
      </c>
      <c r="E5301" t="s">
        <v>1885</v>
      </c>
    </row>
    <row r="5302" spans="2:5">
      <c r="B5302" s="65" t="str">
        <f t="shared" si="82"/>
        <v>doc-x0318:1</v>
      </c>
      <c r="C5302" t="s">
        <v>6425</v>
      </c>
      <c r="D5302">
        <v>1</v>
      </c>
      <c r="E5302" t="s">
        <v>1694</v>
      </c>
    </row>
    <row r="5303" spans="2:5">
      <c r="B5303" s="65" t="str">
        <f t="shared" si="82"/>
        <v>doc-x0318:2</v>
      </c>
      <c r="C5303" t="s">
        <v>6425</v>
      </c>
      <c r="D5303">
        <v>2</v>
      </c>
      <c r="E5303" t="s">
        <v>2095</v>
      </c>
    </row>
    <row r="5304" spans="2:5">
      <c r="B5304" s="65" t="str">
        <f t="shared" si="82"/>
        <v>doc-x0318:3</v>
      </c>
      <c r="C5304" t="s">
        <v>6425</v>
      </c>
      <c r="D5304">
        <v>3</v>
      </c>
      <c r="E5304" t="s">
        <v>2044</v>
      </c>
    </row>
    <row r="5305" spans="2:5">
      <c r="B5305" s="65" t="str">
        <f t="shared" si="82"/>
        <v>doc-x0321:1</v>
      </c>
      <c r="C5305" t="s">
        <v>6430</v>
      </c>
      <c r="D5305">
        <v>1</v>
      </c>
      <c r="E5305" t="s">
        <v>2168</v>
      </c>
    </row>
    <row r="5306" spans="2:5">
      <c r="B5306" s="65" t="str">
        <f t="shared" si="82"/>
        <v>doc-x0321:2</v>
      </c>
      <c r="C5306" t="s">
        <v>6430</v>
      </c>
      <c r="D5306">
        <v>2</v>
      </c>
      <c r="E5306" t="s">
        <v>1317</v>
      </c>
    </row>
    <row r="5307" spans="2:5">
      <c r="B5307" s="65" t="str">
        <f t="shared" si="82"/>
        <v>doc-x0322:1</v>
      </c>
      <c r="C5307" t="s">
        <v>9252</v>
      </c>
      <c r="D5307">
        <v>1</v>
      </c>
      <c r="E5307" t="s">
        <v>1854</v>
      </c>
    </row>
    <row r="5308" spans="2:5">
      <c r="B5308" s="65" t="str">
        <f t="shared" si="82"/>
        <v>doc-x0322:2</v>
      </c>
      <c r="C5308" t="s">
        <v>9252</v>
      </c>
      <c r="D5308">
        <v>2</v>
      </c>
      <c r="E5308" t="s">
        <v>1968</v>
      </c>
    </row>
    <row r="5309" spans="2:5">
      <c r="B5309" s="65" t="str">
        <f t="shared" si="82"/>
        <v>doc-x0322:3</v>
      </c>
      <c r="C5309" t="s">
        <v>9252</v>
      </c>
      <c r="D5309">
        <v>3</v>
      </c>
      <c r="E5309" t="s">
        <v>2012</v>
      </c>
    </row>
    <row r="5310" spans="2:5">
      <c r="B5310" s="65" t="str">
        <f t="shared" si="82"/>
        <v>doc-x0322:4</v>
      </c>
      <c r="C5310" t="s">
        <v>9252</v>
      </c>
      <c r="D5310">
        <v>4</v>
      </c>
      <c r="E5310" t="s">
        <v>1885</v>
      </c>
    </row>
    <row r="5311" spans="2:5">
      <c r="B5311" s="65" t="str">
        <f t="shared" si="82"/>
        <v>doc-x0325:1</v>
      </c>
      <c r="C5311" t="s">
        <v>6433</v>
      </c>
      <c r="D5311">
        <v>1</v>
      </c>
      <c r="E5311" t="s">
        <v>2799</v>
      </c>
    </row>
    <row r="5312" spans="2:5">
      <c r="B5312" s="65" t="str">
        <f t="shared" si="82"/>
        <v>doc-x0325:2</v>
      </c>
      <c r="C5312" t="s">
        <v>6433</v>
      </c>
      <c r="D5312">
        <v>2</v>
      </c>
      <c r="E5312" t="s">
        <v>2834</v>
      </c>
    </row>
    <row r="5313" spans="2:5">
      <c r="B5313" s="65" t="str">
        <f t="shared" si="82"/>
        <v>doc-x0325:3</v>
      </c>
      <c r="C5313" t="s">
        <v>6433</v>
      </c>
      <c r="D5313">
        <v>3</v>
      </c>
      <c r="E5313" t="s">
        <v>2821</v>
      </c>
    </row>
    <row r="5314" spans="2:5">
      <c r="B5314" s="65" t="str">
        <f t="shared" si="82"/>
        <v>doc-x0331:1</v>
      </c>
      <c r="C5314" t="s">
        <v>9253</v>
      </c>
      <c r="D5314">
        <v>1</v>
      </c>
      <c r="E5314" t="s">
        <v>2075</v>
      </c>
    </row>
    <row r="5315" spans="2:5">
      <c r="B5315" s="65" t="str">
        <f t="shared" si="82"/>
        <v>doc-x0331:2</v>
      </c>
      <c r="C5315" t="s">
        <v>9253</v>
      </c>
      <c r="D5315">
        <v>2</v>
      </c>
      <c r="E5315" t="s">
        <v>2044</v>
      </c>
    </row>
    <row r="5316" spans="2:5">
      <c r="B5316" s="65" t="str">
        <f t="shared" ref="B5316:B5379" si="83">$C5316&amp;":"&amp;$D5316</f>
        <v>doc-x0331:3</v>
      </c>
      <c r="C5316" t="s">
        <v>9253</v>
      </c>
      <c r="D5316">
        <v>3</v>
      </c>
      <c r="E5316" t="s">
        <v>2095</v>
      </c>
    </row>
    <row r="5317" spans="2:5">
      <c r="B5317" s="65" t="str">
        <f t="shared" si="83"/>
        <v>doc-x0332:1</v>
      </c>
      <c r="C5317" t="s">
        <v>6439</v>
      </c>
      <c r="D5317">
        <v>1</v>
      </c>
      <c r="E5317" t="s">
        <v>2075</v>
      </c>
    </row>
    <row r="5318" spans="2:5">
      <c r="B5318" s="65" t="str">
        <f t="shared" si="83"/>
        <v>doc-x0332:2</v>
      </c>
      <c r="C5318" t="s">
        <v>6439</v>
      </c>
      <c r="D5318">
        <v>2</v>
      </c>
      <c r="E5318" t="s">
        <v>2044</v>
      </c>
    </row>
    <row r="5319" spans="2:5">
      <c r="B5319" s="65" t="str">
        <f t="shared" si="83"/>
        <v>doc-x0332:3</v>
      </c>
      <c r="C5319" t="s">
        <v>6439</v>
      </c>
      <c r="D5319">
        <v>3</v>
      </c>
      <c r="E5319" t="s">
        <v>2095</v>
      </c>
    </row>
    <row r="5320" spans="2:5">
      <c r="B5320" s="65" t="str">
        <f t="shared" si="83"/>
        <v>doc-x0333:1</v>
      </c>
      <c r="C5320" t="s">
        <v>9254</v>
      </c>
      <c r="D5320">
        <v>1</v>
      </c>
      <c r="E5320" t="s">
        <v>2153</v>
      </c>
    </row>
    <row r="5321" spans="2:5">
      <c r="B5321" s="65" t="str">
        <f t="shared" si="83"/>
        <v>doc-x0333:2</v>
      </c>
      <c r="C5321" t="s">
        <v>9254</v>
      </c>
      <c r="D5321">
        <v>2</v>
      </c>
      <c r="E5321" t="s">
        <v>2095</v>
      </c>
    </row>
    <row r="5322" spans="2:5">
      <c r="B5322" s="65" t="str">
        <f t="shared" si="83"/>
        <v>doc-x0333:3</v>
      </c>
      <c r="C5322" t="s">
        <v>9254</v>
      </c>
      <c r="D5322">
        <v>3</v>
      </c>
      <c r="E5322" t="s">
        <v>2821</v>
      </c>
    </row>
    <row r="5323" spans="2:5">
      <c r="B5323" s="65" t="str">
        <f t="shared" si="83"/>
        <v>doc-x0333:4</v>
      </c>
      <c r="C5323" t="s">
        <v>9254</v>
      </c>
      <c r="D5323">
        <v>4</v>
      </c>
      <c r="E5323" t="s">
        <v>2823</v>
      </c>
    </row>
    <row r="5324" spans="2:5">
      <c r="B5324" s="65" t="str">
        <f t="shared" si="83"/>
        <v>doc-x0334:1</v>
      </c>
      <c r="C5324" t="s">
        <v>9255</v>
      </c>
      <c r="D5324">
        <v>1</v>
      </c>
      <c r="E5324" t="s">
        <v>2947</v>
      </c>
    </row>
    <row r="5325" spans="2:5">
      <c r="B5325" s="65" t="str">
        <f t="shared" si="83"/>
        <v>doc-x0334:2</v>
      </c>
      <c r="C5325" t="s">
        <v>9255</v>
      </c>
      <c r="D5325">
        <v>2</v>
      </c>
      <c r="E5325" t="s">
        <v>2984</v>
      </c>
    </row>
    <row r="5326" spans="2:5">
      <c r="B5326" s="65" t="str">
        <f t="shared" si="83"/>
        <v>doc-x0334:3</v>
      </c>
      <c r="C5326" t="s">
        <v>9255</v>
      </c>
      <c r="D5326">
        <v>3</v>
      </c>
      <c r="E5326" t="s">
        <v>2877</v>
      </c>
    </row>
    <row r="5327" spans="2:5">
      <c r="B5327" s="65" t="str">
        <f t="shared" si="83"/>
        <v>doc-x0334:4</v>
      </c>
      <c r="C5327" t="s">
        <v>9255</v>
      </c>
      <c r="D5327">
        <v>4</v>
      </c>
      <c r="E5327" t="s">
        <v>2823</v>
      </c>
    </row>
    <row r="5328" spans="2:5">
      <c r="B5328" s="65" t="str">
        <f t="shared" si="83"/>
        <v>doc-x0339:1</v>
      </c>
      <c r="C5328" t="s">
        <v>9256</v>
      </c>
      <c r="D5328">
        <v>1</v>
      </c>
      <c r="E5328" t="s">
        <v>2480</v>
      </c>
    </row>
    <row r="5329" spans="2:5">
      <c r="B5329" s="65" t="str">
        <f t="shared" si="83"/>
        <v>doc-x0344:1</v>
      </c>
      <c r="C5329" t="s">
        <v>9257</v>
      </c>
      <c r="D5329">
        <v>1</v>
      </c>
      <c r="E5329" t="s">
        <v>3119</v>
      </c>
    </row>
    <row r="5330" spans="2:5">
      <c r="B5330" s="65" t="str">
        <f t="shared" si="83"/>
        <v>doc-x0347:1</v>
      </c>
      <c r="C5330" t="s">
        <v>6444</v>
      </c>
      <c r="D5330">
        <v>1</v>
      </c>
      <c r="E5330" t="s">
        <v>2310</v>
      </c>
    </row>
    <row r="5331" spans="2:5">
      <c r="B5331" s="65" t="str">
        <f t="shared" si="83"/>
        <v>doc-x0347:2</v>
      </c>
      <c r="C5331" t="s">
        <v>6444</v>
      </c>
      <c r="D5331">
        <v>2</v>
      </c>
      <c r="E5331" t="s">
        <v>2290</v>
      </c>
    </row>
    <row r="5332" spans="2:5">
      <c r="B5332" s="65" t="str">
        <f t="shared" si="83"/>
        <v>doc-x0347:3</v>
      </c>
      <c r="C5332" t="s">
        <v>6444</v>
      </c>
      <c r="D5332">
        <v>3</v>
      </c>
      <c r="E5332" t="s">
        <v>1778</v>
      </c>
    </row>
    <row r="5333" spans="2:5">
      <c r="B5333" s="65" t="str">
        <f t="shared" si="83"/>
        <v>doc-x0347:4</v>
      </c>
      <c r="C5333" t="s">
        <v>6444</v>
      </c>
      <c r="D5333">
        <v>4</v>
      </c>
      <c r="E5333" t="s">
        <v>262</v>
      </c>
    </row>
    <row r="5334" spans="2:5">
      <c r="B5334" s="65" t="str">
        <f t="shared" si="83"/>
        <v>doc-x0348:1</v>
      </c>
      <c r="C5334" t="s">
        <v>6447</v>
      </c>
      <c r="D5334">
        <v>1</v>
      </c>
      <c r="E5334" t="s">
        <v>2101</v>
      </c>
    </row>
    <row r="5335" spans="2:5">
      <c r="B5335" s="65" t="str">
        <f t="shared" si="83"/>
        <v>doc-x0348:2</v>
      </c>
      <c r="C5335" t="s">
        <v>6447</v>
      </c>
      <c r="D5335">
        <v>2</v>
      </c>
      <c r="E5335" t="s">
        <v>2069</v>
      </c>
    </row>
    <row r="5336" spans="2:5">
      <c r="B5336" s="65" t="str">
        <f t="shared" si="83"/>
        <v>doc-x0350:1</v>
      </c>
      <c r="C5336" t="s">
        <v>9258</v>
      </c>
      <c r="D5336">
        <v>1</v>
      </c>
      <c r="E5336" t="s">
        <v>2260</v>
      </c>
    </row>
    <row r="5337" spans="2:5">
      <c r="B5337" s="65" t="str">
        <f t="shared" si="83"/>
        <v>doc-x0350:2</v>
      </c>
      <c r="C5337" t="s">
        <v>9258</v>
      </c>
      <c r="D5337">
        <v>2</v>
      </c>
      <c r="E5337" t="s">
        <v>3100</v>
      </c>
    </row>
    <row r="5338" spans="2:5">
      <c r="B5338" s="65" t="str">
        <f t="shared" si="83"/>
        <v>doc-x0350:3</v>
      </c>
      <c r="C5338" t="s">
        <v>9258</v>
      </c>
      <c r="D5338">
        <v>3</v>
      </c>
      <c r="E5338" t="s">
        <v>2526</v>
      </c>
    </row>
    <row r="5339" spans="2:5">
      <c r="B5339" s="65" t="str">
        <f t="shared" si="83"/>
        <v>doc-x0351:1</v>
      </c>
      <c r="C5339" t="s">
        <v>9259</v>
      </c>
      <c r="D5339">
        <v>1</v>
      </c>
      <c r="E5339" t="s">
        <v>1807</v>
      </c>
    </row>
    <row r="5340" spans="2:5">
      <c r="B5340" s="65" t="str">
        <f t="shared" si="83"/>
        <v>doc-x0351:2</v>
      </c>
      <c r="C5340" t="s">
        <v>9259</v>
      </c>
      <c r="D5340">
        <v>2</v>
      </c>
      <c r="E5340" t="s">
        <v>1997</v>
      </c>
    </row>
    <row r="5341" spans="2:5">
      <c r="B5341" s="65" t="str">
        <f t="shared" si="83"/>
        <v>doc-x0351:3</v>
      </c>
      <c r="C5341" t="s">
        <v>9259</v>
      </c>
      <c r="D5341">
        <v>3</v>
      </c>
      <c r="E5341" t="s">
        <v>1918</v>
      </c>
    </row>
    <row r="5342" spans="2:5">
      <c r="B5342" s="65" t="str">
        <f t="shared" si="83"/>
        <v>doc-x0353:1</v>
      </c>
      <c r="C5342" t="s">
        <v>9260</v>
      </c>
      <c r="D5342">
        <v>1</v>
      </c>
      <c r="E5342" t="s">
        <v>1121</v>
      </c>
    </row>
    <row r="5343" spans="2:5">
      <c r="B5343" s="65" t="str">
        <f t="shared" si="83"/>
        <v>doc-x0353:2</v>
      </c>
      <c r="C5343" t="s">
        <v>9260</v>
      </c>
      <c r="D5343">
        <v>2</v>
      </c>
      <c r="E5343" t="s">
        <v>2773</v>
      </c>
    </row>
    <row r="5344" spans="2:5">
      <c r="B5344" s="65" t="str">
        <f t="shared" si="83"/>
        <v>doc-x0353:3</v>
      </c>
      <c r="C5344" t="s">
        <v>9260</v>
      </c>
      <c r="D5344">
        <v>3</v>
      </c>
      <c r="E5344" t="s">
        <v>2786</v>
      </c>
    </row>
    <row r="5345" spans="2:5">
      <c r="B5345" s="65" t="str">
        <f t="shared" si="83"/>
        <v>doc-x0353:4</v>
      </c>
      <c r="C5345" t="s">
        <v>9260</v>
      </c>
      <c r="D5345">
        <v>4</v>
      </c>
      <c r="E5345" t="s">
        <v>3233</v>
      </c>
    </row>
    <row r="5346" spans="2:5">
      <c r="B5346" s="65" t="str">
        <f t="shared" si="83"/>
        <v>doc-x0354:1</v>
      </c>
      <c r="C5346" t="s">
        <v>9261</v>
      </c>
      <c r="D5346">
        <v>1</v>
      </c>
      <c r="E5346" t="s">
        <v>1441</v>
      </c>
    </row>
    <row r="5347" spans="2:5">
      <c r="B5347" s="65" t="str">
        <f t="shared" si="83"/>
        <v>doc-x0355:1</v>
      </c>
      <c r="C5347" t="s">
        <v>9262</v>
      </c>
      <c r="D5347">
        <v>1</v>
      </c>
      <c r="E5347" t="s">
        <v>2168</v>
      </c>
    </row>
    <row r="5348" spans="2:5">
      <c r="B5348" s="65" t="str">
        <f t="shared" si="83"/>
        <v>doc-x0355:2</v>
      </c>
      <c r="C5348" t="s">
        <v>9262</v>
      </c>
      <c r="D5348">
        <v>2</v>
      </c>
      <c r="E5348" t="s">
        <v>1317</v>
      </c>
    </row>
    <row r="5349" spans="2:5">
      <c r="B5349" s="65" t="str">
        <f t="shared" si="83"/>
        <v>doc-x0355:3</v>
      </c>
      <c r="C5349" t="s">
        <v>9262</v>
      </c>
      <c r="D5349">
        <v>3</v>
      </c>
      <c r="E5349" t="s">
        <v>2335</v>
      </c>
    </row>
    <row r="5350" spans="2:5">
      <c r="B5350" s="65" t="str">
        <f t="shared" si="83"/>
        <v>doc-x0356:1</v>
      </c>
      <c r="C5350" t="s">
        <v>9263</v>
      </c>
      <c r="D5350">
        <v>1</v>
      </c>
      <c r="E5350" t="s">
        <v>1862</v>
      </c>
    </row>
    <row r="5351" spans="2:5">
      <c r="B5351" s="65" t="str">
        <f t="shared" si="83"/>
        <v>doc-x0356:2</v>
      </c>
      <c r="C5351" t="s">
        <v>9263</v>
      </c>
      <c r="D5351">
        <v>2</v>
      </c>
      <c r="E5351" t="s">
        <v>1879</v>
      </c>
    </row>
    <row r="5352" spans="2:5">
      <c r="B5352" s="65" t="str">
        <f t="shared" si="83"/>
        <v>doc-x0356:3</v>
      </c>
      <c r="C5352" t="s">
        <v>9263</v>
      </c>
      <c r="D5352">
        <v>3</v>
      </c>
      <c r="E5352" t="s">
        <v>1988</v>
      </c>
    </row>
    <row r="5353" spans="2:5">
      <c r="B5353" s="65" t="str">
        <f t="shared" si="83"/>
        <v>doc-x0362:1</v>
      </c>
      <c r="C5353" t="s">
        <v>9264</v>
      </c>
      <c r="D5353">
        <v>1</v>
      </c>
      <c r="E5353" t="s">
        <v>276</v>
      </c>
    </row>
    <row r="5354" spans="2:5">
      <c r="B5354" s="65" t="str">
        <f t="shared" si="83"/>
        <v>doc-x0362:2</v>
      </c>
      <c r="C5354" t="s">
        <v>9264</v>
      </c>
      <c r="D5354">
        <v>2</v>
      </c>
      <c r="E5354" t="s">
        <v>2941</v>
      </c>
    </row>
    <row r="5355" spans="2:5">
      <c r="B5355" s="65" t="str">
        <f t="shared" si="83"/>
        <v>doc-x0362:3</v>
      </c>
      <c r="C5355" t="s">
        <v>9264</v>
      </c>
      <c r="D5355">
        <v>3</v>
      </c>
      <c r="E5355" t="s">
        <v>239</v>
      </c>
    </row>
    <row r="5356" spans="2:5">
      <c r="B5356" s="65" t="str">
        <f t="shared" si="83"/>
        <v>doc-x0365:1</v>
      </c>
      <c r="C5356" t="s">
        <v>9265</v>
      </c>
      <c r="D5356">
        <v>1</v>
      </c>
      <c r="E5356" t="s">
        <v>1289</v>
      </c>
    </row>
    <row r="5357" spans="2:5">
      <c r="B5357" s="65" t="str">
        <f t="shared" si="83"/>
        <v>doc-x0366:1</v>
      </c>
      <c r="C5357" t="s">
        <v>9266</v>
      </c>
      <c r="D5357">
        <v>1</v>
      </c>
      <c r="E5357" t="s">
        <v>1257</v>
      </c>
    </row>
    <row r="5358" spans="2:5">
      <c r="B5358" s="65" t="str">
        <f t="shared" si="83"/>
        <v>doc-x0366:2</v>
      </c>
      <c r="C5358" t="s">
        <v>9266</v>
      </c>
      <c r="D5358">
        <v>2</v>
      </c>
      <c r="E5358" t="s">
        <v>1249</v>
      </c>
    </row>
    <row r="5359" spans="2:5">
      <c r="B5359" s="65" t="str">
        <f t="shared" si="83"/>
        <v>doc-x0366:3</v>
      </c>
      <c r="C5359" t="s">
        <v>9266</v>
      </c>
      <c r="D5359">
        <v>3</v>
      </c>
      <c r="E5359" t="s">
        <v>239</v>
      </c>
    </row>
    <row r="5360" spans="2:5">
      <c r="B5360" s="65" t="str">
        <f t="shared" si="83"/>
        <v>doc-x0366:4</v>
      </c>
      <c r="C5360" t="s">
        <v>9266</v>
      </c>
      <c r="D5360">
        <v>4</v>
      </c>
      <c r="E5360" t="s">
        <v>276</v>
      </c>
    </row>
    <row r="5361" spans="2:5">
      <c r="B5361" s="65" t="str">
        <f t="shared" si="83"/>
        <v>doc-x0367:1</v>
      </c>
      <c r="C5361" t="s">
        <v>9267</v>
      </c>
      <c r="D5361">
        <v>1</v>
      </c>
      <c r="E5361" t="s">
        <v>1435</v>
      </c>
    </row>
    <row r="5362" spans="2:5">
      <c r="B5362" s="65" t="str">
        <f t="shared" si="83"/>
        <v>doc-x0367:2</v>
      </c>
      <c r="C5362" t="s">
        <v>9267</v>
      </c>
      <c r="D5362">
        <v>2</v>
      </c>
      <c r="E5362" t="s">
        <v>79</v>
      </c>
    </row>
    <row r="5363" spans="2:5">
      <c r="B5363" s="65" t="str">
        <f t="shared" si="83"/>
        <v>doc-x0367:3</v>
      </c>
      <c r="C5363" t="s">
        <v>9267</v>
      </c>
      <c r="D5363">
        <v>3</v>
      </c>
      <c r="E5363" t="s">
        <v>1082</v>
      </c>
    </row>
    <row r="5364" spans="2:5">
      <c r="B5364" s="65" t="str">
        <f t="shared" si="83"/>
        <v>doc-x0367:4</v>
      </c>
      <c r="C5364" t="s">
        <v>9267</v>
      </c>
      <c r="D5364">
        <v>4</v>
      </c>
      <c r="E5364" t="s">
        <v>276</v>
      </c>
    </row>
    <row r="5365" spans="2:5">
      <c r="B5365" s="65" t="str">
        <f t="shared" si="83"/>
        <v>doc-x0367:5</v>
      </c>
      <c r="C5365" t="s">
        <v>9267</v>
      </c>
      <c r="D5365">
        <v>5</v>
      </c>
      <c r="E5365" t="s">
        <v>2934</v>
      </c>
    </row>
    <row r="5366" spans="2:5">
      <c r="B5366" s="65" t="str">
        <f t="shared" si="83"/>
        <v>doc-x0367:6</v>
      </c>
      <c r="C5366" t="s">
        <v>9267</v>
      </c>
      <c r="D5366">
        <v>6</v>
      </c>
      <c r="E5366" t="s">
        <v>1524</v>
      </c>
    </row>
    <row r="5367" spans="2:5">
      <c r="B5367" s="65" t="str">
        <f t="shared" si="83"/>
        <v>doc-x0367:7</v>
      </c>
      <c r="C5367" t="s">
        <v>9267</v>
      </c>
      <c r="D5367">
        <v>7</v>
      </c>
      <c r="E5367" t="s">
        <v>2889</v>
      </c>
    </row>
    <row r="5368" spans="2:5">
      <c r="B5368" s="65" t="str">
        <f t="shared" si="83"/>
        <v>doc-x0368:1</v>
      </c>
      <c r="C5368" t="s">
        <v>9268</v>
      </c>
      <c r="D5368">
        <v>1</v>
      </c>
      <c r="E5368" t="s">
        <v>1915</v>
      </c>
    </row>
    <row r="5369" spans="2:5">
      <c r="B5369" s="65" t="str">
        <f t="shared" si="83"/>
        <v>doc-x0368:2</v>
      </c>
      <c r="C5369" t="s">
        <v>9268</v>
      </c>
      <c r="D5369">
        <v>2</v>
      </c>
      <c r="E5369" t="s">
        <v>1933</v>
      </c>
    </row>
    <row r="5370" spans="2:5">
      <c r="B5370" s="65" t="str">
        <f t="shared" si="83"/>
        <v>doc-x0368:3</v>
      </c>
      <c r="C5370" t="s">
        <v>9268</v>
      </c>
      <c r="D5370">
        <v>3</v>
      </c>
      <c r="E5370" t="s">
        <v>2381</v>
      </c>
    </row>
    <row r="5371" spans="2:5">
      <c r="B5371" s="65" t="str">
        <f t="shared" si="83"/>
        <v>doc-x0368:4</v>
      </c>
      <c r="C5371" t="s">
        <v>9268</v>
      </c>
      <c r="D5371">
        <v>4</v>
      </c>
      <c r="E5371" t="s">
        <v>2368</v>
      </c>
    </row>
    <row r="5372" spans="2:5">
      <c r="B5372" s="65" t="str">
        <f t="shared" si="83"/>
        <v>doc-x0369:1</v>
      </c>
      <c r="C5372" t="s">
        <v>9269</v>
      </c>
      <c r="D5372">
        <v>1</v>
      </c>
      <c r="E5372" t="s">
        <v>2475</v>
      </c>
    </row>
    <row r="5373" spans="2:5">
      <c r="B5373" s="65" t="str">
        <f t="shared" si="83"/>
        <v>doc-x0369:2</v>
      </c>
      <c r="C5373" t="s">
        <v>9269</v>
      </c>
      <c r="D5373">
        <v>2</v>
      </c>
      <c r="E5373" t="s">
        <v>2409</v>
      </c>
    </row>
    <row r="5374" spans="2:5">
      <c r="B5374" s="65" t="str">
        <f t="shared" si="83"/>
        <v>doc-x0369:3</v>
      </c>
      <c r="C5374" t="s">
        <v>9269</v>
      </c>
      <c r="D5374">
        <v>3</v>
      </c>
      <c r="E5374" t="s">
        <v>2396</v>
      </c>
    </row>
    <row r="5375" spans="2:5">
      <c r="B5375" s="65" t="str">
        <f t="shared" si="83"/>
        <v>doc-x0369:4</v>
      </c>
      <c r="C5375" t="s">
        <v>9269</v>
      </c>
      <c r="D5375">
        <v>4</v>
      </c>
      <c r="E5375" t="s">
        <v>92</v>
      </c>
    </row>
    <row r="5376" spans="2:5">
      <c r="B5376" s="65" t="str">
        <f t="shared" si="83"/>
        <v>doc-x0369:5</v>
      </c>
      <c r="C5376" t="s">
        <v>9269</v>
      </c>
      <c r="D5376">
        <v>5</v>
      </c>
      <c r="E5376" t="s">
        <v>1317</v>
      </c>
    </row>
    <row r="5377" spans="2:5">
      <c r="B5377" s="65" t="str">
        <f t="shared" si="83"/>
        <v>doc-x0369:6</v>
      </c>
      <c r="C5377" t="s">
        <v>9269</v>
      </c>
      <c r="D5377">
        <v>6</v>
      </c>
      <c r="E5377" t="s">
        <v>1747</v>
      </c>
    </row>
    <row r="5378" spans="2:5">
      <c r="B5378" s="65" t="str">
        <f t="shared" si="83"/>
        <v>doc-x0372:1</v>
      </c>
      <c r="C5378" t="s">
        <v>9270</v>
      </c>
      <c r="D5378">
        <v>1</v>
      </c>
      <c r="E5378" t="s">
        <v>1764</v>
      </c>
    </row>
    <row r="5379" spans="2:5">
      <c r="B5379" s="65" t="str">
        <f t="shared" si="83"/>
        <v>doc-x0372:2</v>
      </c>
      <c r="C5379" t="s">
        <v>9270</v>
      </c>
      <c r="D5379">
        <v>2</v>
      </c>
      <c r="E5379" t="s">
        <v>1737</v>
      </c>
    </row>
    <row r="5380" spans="2:5">
      <c r="B5380" s="65" t="str">
        <f t="shared" ref="B5380:B5443" si="84">$C5380&amp;":"&amp;$D5380</f>
        <v>doc-x0372:3</v>
      </c>
      <c r="C5380" t="s">
        <v>9270</v>
      </c>
      <c r="D5380">
        <v>3</v>
      </c>
      <c r="E5380" t="s">
        <v>82</v>
      </c>
    </row>
    <row r="5381" spans="2:5">
      <c r="B5381" s="65" t="str">
        <f t="shared" si="84"/>
        <v>doc-x0372:4</v>
      </c>
      <c r="C5381" t="s">
        <v>9270</v>
      </c>
      <c r="D5381">
        <v>4</v>
      </c>
      <c r="E5381" t="s">
        <v>79</v>
      </c>
    </row>
    <row r="5382" spans="2:5">
      <c r="B5382" s="65" t="str">
        <f t="shared" si="84"/>
        <v>doc-x0372:5</v>
      </c>
      <c r="C5382" t="s">
        <v>9270</v>
      </c>
      <c r="D5382">
        <v>5</v>
      </c>
      <c r="E5382" t="s">
        <v>1535</v>
      </c>
    </row>
    <row r="5383" spans="2:5">
      <c r="B5383" s="65" t="str">
        <f t="shared" si="84"/>
        <v>doc-x0375:1</v>
      </c>
      <c r="C5383" t="s">
        <v>9271</v>
      </c>
      <c r="D5383">
        <v>1</v>
      </c>
      <c r="E5383" t="s">
        <v>3071</v>
      </c>
    </row>
    <row r="5384" spans="2:5">
      <c r="B5384" s="65" t="str">
        <f t="shared" si="84"/>
        <v>doc-x0375:2</v>
      </c>
      <c r="C5384" t="s">
        <v>9271</v>
      </c>
      <c r="D5384">
        <v>2</v>
      </c>
      <c r="E5384" t="s">
        <v>1879</v>
      </c>
    </row>
    <row r="5385" spans="2:5">
      <c r="B5385" s="65" t="str">
        <f t="shared" si="84"/>
        <v>doc-x0376:1</v>
      </c>
      <c r="C5385" t="s">
        <v>9272</v>
      </c>
      <c r="D5385">
        <v>1</v>
      </c>
      <c r="E5385" t="s">
        <v>2150</v>
      </c>
    </row>
    <row r="5386" spans="2:5">
      <c r="B5386" s="65" t="str">
        <f t="shared" si="84"/>
        <v>doc-x0376:2</v>
      </c>
      <c r="C5386" t="s">
        <v>9272</v>
      </c>
      <c r="D5386">
        <v>2</v>
      </c>
      <c r="E5386" t="s">
        <v>1787</v>
      </c>
    </row>
    <row r="5387" spans="2:5">
      <c r="B5387" s="65" t="str">
        <f t="shared" si="84"/>
        <v>doc-x0376:3</v>
      </c>
      <c r="C5387" t="s">
        <v>9272</v>
      </c>
      <c r="D5387">
        <v>3</v>
      </c>
      <c r="E5387" t="s">
        <v>274</v>
      </c>
    </row>
    <row r="5388" spans="2:5">
      <c r="B5388" s="65" t="str">
        <f t="shared" si="84"/>
        <v>doc-x0376:4</v>
      </c>
      <c r="C5388" t="s">
        <v>9272</v>
      </c>
      <c r="D5388">
        <v>4</v>
      </c>
      <c r="E5388" t="s">
        <v>1885</v>
      </c>
    </row>
    <row r="5389" spans="2:5">
      <c r="B5389" s="65" t="str">
        <f t="shared" si="84"/>
        <v>doc-x0376:5</v>
      </c>
      <c r="C5389" t="s">
        <v>9272</v>
      </c>
      <c r="D5389">
        <v>5</v>
      </c>
      <c r="E5389" t="s">
        <v>2095</v>
      </c>
    </row>
    <row r="5390" spans="2:5">
      <c r="B5390" s="65" t="str">
        <f t="shared" si="84"/>
        <v>doc-x0377:1</v>
      </c>
      <c r="C5390" t="s">
        <v>9273</v>
      </c>
      <c r="D5390">
        <v>1</v>
      </c>
      <c r="E5390" t="s">
        <v>1115</v>
      </c>
    </row>
    <row r="5391" spans="2:5">
      <c r="B5391" s="65" t="str">
        <f t="shared" si="84"/>
        <v>doc-x0377:2</v>
      </c>
      <c r="C5391" t="s">
        <v>9273</v>
      </c>
      <c r="D5391">
        <v>2</v>
      </c>
      <c r="E5391" t="s">
        <v>2422</v>
      </c>
    </row>
    <row r="5392" spans="2:5">
      <c r="B5392" s="65" t="str">
        <f t="shared" si="84"/>
        <v>doc-x0380:1</v>
      </c>
      <c r="C5392" t="s">
        <v>9274</v>
      </c>
      <c r="D5392">
        <v>1</v>
      </c>
      <c r="E5392" t="s">
        <v>1807</v>
      </c>
    </row>
    <row r="5393" spans="2:5">
      <c r="B5393" s="65" t="str">
        <f t="shared" si="84"/>
        <v>doc-x0380:2</v>
      </c>
      <c r="C5393" t="s">
        <v>9274</v>
      </c>
      <c r="D5393">
        <v>2</v>
      </c>
      <c r="E5393" t="s">
        <v>1876</v>
      </c>
    </row>
    <row r="5394" spans="2:5">
      <c r="B5394" s="65" t="str">
        <f t="shared" si="84"/>
        <v>doc-x0380:3</v>
      </c>
      <c r="C5394" t="s">
        <v>9274</v>
      </c>
      <c r="D5394">
        <v>3</v>
      </c>
      <c r="E5394" t="s">
        <v>2001</v>
      </c>
    </row>
    <row r="5395" spans="2:5">
      <c r="B5395" s="65" t="str">
        <f t="shared" si="84"/>
        <v>doc-x0382:1</v>
      </c>
      <c r="C5395" t="s">
        <v>6450</v>
      </c>
      <c r="D5395">
        <v>1</v>
      </c>
      <c r="E5395" t="s">
        <v>1895</v>
      </c>
    </row>
    <row r="5396" spans="2:5">
      <c r="B5396" s="65" t="str">
        <f t="shared" si="84"/>
        <v>doc-x0382:2</v>
      </c>
      <c r="C5396" t="s">
        <v>6450</v>
      </c>
      <c r="D5396">
        <v>2</v>
      </c>
      <c r="E5396" t="s">
        <v>1477</v>
      </c>
    </row>
    <row r="5397" spans="2:5">
      <c r="B5397" s="65" t="str">
        <f t="shared" si="84"/>
        <v>doc-x0382:3</v>
      </c>
      <c r="C5397" t="s">
        <v>6450</v>
      </c>
      <c r="D5397">
        <v>3</v>
      </c>
      <c r="E5397" t="s">
        <v>1980</v>
      </c>
    </row>
    <row r="5398" spans="2:5">
      <c r="B5398" s="65" t="str">
        <f t="shared" si="84"/>
        <v>doc-x0382:4</v>
      </c>
      <c r="C5398" t="s">
        <v>6450</v>
      </c>
      <c r="D5398">
        <v>4</v>
      </c>
      <c r="E5398" t="s">
        <v>1830</v>
      </c>
    </row>
    <row r="5399" spans="2:5">
      <c r="B5399" s="65" t="str">
        <f t="shared" si="84"/>
        <v>doc-x0383:1</v>
      </c>
      <c r="C5399" t="s">
        <v>9275</v>
      </c>
      <c r="D5399">
        <v>1</v>
      </c>
      <c r="E5399" t="s">
        <v>2246</v>
      </c>
    </row>
    <row r="5400" spans="2:5">
      <c r="B5400" s="65" t="str">
        <f t="shared" si="84"/>
        <v>doc-x0383:2</v>
      </c>
      <c r="C5400" t="s">
        <v>9275</v>
      </c>
      <c r="D5400">
        <v>2</v>
      </c>
      <c r="E5400" t="s">
        <v>2660</v>
      </c>
    </row>
    <row r="5401" spans="2:5">
      <c r="B5401" s="65" t="str">
        <f t="shared" si="84"/>
        <v>doc-x0383:3</v>
      </c>
      <c r="C5401" t="s">
        <v>9275</v>
      </c>
      <c r="D5401">
        <v>3</v>
      </c>
      <c r="E5401" t="s">
        <v>2694</v>
      </c>
    </row>
    <row r="5402" spans="2:5">
      <c r="B5402" s="65" t="str">
        <f t="shared" si="84"/>
        <v>doc-x0383:4</v>
      </c>
      <c r="C5402" t="s">
        <v>9275</v>
      </c>
      <c r="D5402">
        <v>4</v>
      </c>
      <c r="E5402" t="s">
        <v>2638</v>
      </c>
    </row>
    <row r="5403" spans="2:5">
      <c r="B5403" s="65" t="str">
        <f t="shared" si="84"/>
        <v>doc-x0384:1</v>
      </c>
      <c r="C5403" t="s">
        <v>9276</v>
      </c>
      <c r="D5403">
        <v>1</v>
      </c>
      <c r="E5403" t="s">
        <v>1751</v>
      </c>
    </row>
    <row r="5404" spans="2:5">
      <c r="B5404" s="65" t="str">
        <f t="shared" si="84"/>
        <v>doc-x0384:2</v>
      </c>
      <c r="C5404" t="s">
        <v>9276</v>
      </c>
      <c r="D5404">
        <v>2</v>
      </c>
      <c r="E5404" t="s">
        <v>1756</v>
      </c>
    </row>
    <row r="5405" spans="2:5">
      <c r="B5405" s="65" t="str">
        <f t="shared" si="84"/>
        <v>doc-x0384:3</v>
      </c>
      <c r="C5405" t="s">
        <v>9276</v>
      </c>
      <c r="D5405">
        <v>3</v>
      </c>
      <c r="E5405" t="s">
        <v>1915</v>
      </c>
    </row>
    <row r="5406" spans="2:5">
      <c r="B5406" s="65" t="str">
        <f t="shared" si="84"/>
        <v>doc-x0385:1</v>
      </c>
      <c r="C5406" t="s">
        <v>9277</v>
      </c>
      <c r="D5406">
        <v>1</v>
      </c>
      <c r="E5406" t="s">
        <v>3077</v>
      </c>
    </row>
    <row r="5407" spans="2:5">
      <c r="B5407" s="65" t="str">
        <f t="shared" si="84"/>
        <v>doc-x0385:2</v>
      </c>
      <c r="C5407" t="s">
        <v>9277</v>
      </c>
      <c r="D5407">
        <v>2</v>
      </c>
      <c r="E5407" t="s">
        <v>2368</v>
      </c>
    </row>
    <row r="5408" spans="2:5">
      <c r="B5408" s="65" t="str">
        <f t="shared" si="84"/>
        <v>doc-x0385:3</v>
      </c>
      <c r="C5408" t="s">
        <v>9277</v>
      </c>
      <c r="D5408">
        <v>3</v>
      </c>
      <c r="E5408" t="s">
        <v>2360</v>
      </c>
    </row>
    <row r="5409" spans="2:5">
      <c r="B5409" s="65" t="str">
        <f t="shared" si="84"/>
        <v>doc-x0386:1</v>
      </c>
      <c r="C5409" t="s">
        <v>9278</v>
      </c>
      <c r="D5409">
        <v>1</v>
      </c>
      <c r="E5409" t="s">
        <v>1153</v>
      </c>
    </row>
    <row r="5410" spans="2:5">
      <c r="B5410" s="65" t="str">
        <f t="shared" si="84"/>
        <v>doc-x0386:2</v>
      </c>
      <c r="C5410" t="s">
        <v>9278</v>
      </c>
      <c r="D5410">
        <v>2</v>
      </c>
      <c r="E5410" t="s">
        <v>1145</v>
      </c>
    </row>
    <row r="5411" spans="2:5">
      <c r="B5411" s="65" t="str">
        <f t="shared" si="84"/>
        <v>doc-x0388:1</v>
      </c>
      <c r="C5411" t="s">
        <v>9279</v>
      </c>
      <c r="D5411">
        <v>1</v>
      </c>
      <c r="E5411" t="s">
        <v>2480</v>
      </c>
    </row>
    <row r="5412" spans="2:5">
      <c r="B5412" s="65" t="str">
        <f t="shared" si="84"/>
        <v>doc-x0388:2</v>
      </c>
      <c r="C5412" t="s">
        <v>9279</v>
      </c>
      <c r="D5412">
        <v>2</v>
      </c>
      <c r="E5412" t="s">
        <v>2970</v>
      </c>
    </row>
    <row r="5413" spans="2:5">
      <c r="B5413" s="65" t="str">
        <f t="shared" si="84"/>
        <v>doc-x0389:1</v>
      </c>
      <c r="C5413" t="s">
        <v>9280</v>
      </c>
      <c r="D5413">
        <v>1</v>
      </c>
      <c r="E5413" t="s">
        <v>1810</v>
      </c>
    </row>
    <row r="5414" spans="2:5">
      <c r="B5414" s="65" t="str">
        <f t="shared" si="84"/>
        <v>doc-x0389:2</v>
      </c>
      <c r="C5414" t="s">
        <v>9280</v>
      </c>
      <c r="D5414">
        <v>2</v>
      </c>
      <c r="E5414" t="s">
        <v>1870</v>
      </c>
    </row>
    <row r="5415" spans="2:5">
      <c r="B5415" s="65" t="str">
        <f t="shared" si="84"/>
        <v>doc-x0389:3</v>
      </c>
      <c r="C5415" t="s">
        <v>9280</v>
      </c>
      <c r="D5415">
        <v>3</v>
      </c>
      <c r="E5415" t="s">
        <v>1912</v>
      </c>
    </row>
    <row r="5416" spans="2:5">
      <c r="B5416" s="65" t="str">
        <f t="shared" si="84"/>
        <v>doc-x0390:1</v>
      </c>
      <c r="C5416" t="s">
        <v>9281</v>
      </c>
      <c r="D5416">
        <v>1</v>
      </c>
      <c r="E5416" t="s">
        <v>2907</v>
      </c>
    </row>
    <row r="5417" spans="2:5">
      <c r="B5417" s="65" t="str">
        <f t="shared" si="84"/>
        <v>doc-x0390:2</v>
      </c>
      <c r="C5417" t="s">
        <v>9281</v>
      </c>
      <c r="D5417">
        <v>2</v>
      </c>
      <c r="E5417" t="s">
        <v>276</v>
      </c>
    </row>
    <row r="5418" spans="2:5">
      <c r="B5418" s="65" t="str">
        <f t="shared" si="84"/>
        <v>doc-x0390:3</v>
      </c>
      <c r="C5418" t="s">
        <v>9281</v>
      </c>
      <c r="D5418">
        <v>3</v>
      </c>
      <c r="E5418" t="s">
        <v>1391</v>
      </c>
    </row>
    <row r="5419" spans="2:5">
      <c r="B5419" s="65" t="str">
        <f t="shared" si="84"/>
        <v>doc-x0391:1</v>
      </c>
      <c r="C5419" t="s">
        <v>9282</v>
      </c>
      <c r="D5419">
        <v>1</v>
      </c>
      <c r="E5419" t="s">
        <v>2907</v>
      </c>
    </row>
    <row r="5420" spans="2:5">
      <c r="B5420" s="65" t="str">
        <f t="shared" si="84"/>
        <v>doc-x0391:2</v>
      </c>
      <c r="C5420" t="s">
        <v>9282</v>
      </c>
      <c r="D5420">
        <v>2</v>
      </c>
      <c r="E5420" t="s">
        <v>276</v>
      </c>
    </row>
    <row r="5421" spans="2:5">
      <c r="B5421" s="65" t="str">
        <f t="shared" si="84"/>
        <v>doc-x0391:3</v>
      </c>
      <c r="C5421" t="s">
        <v>9282</v>
      </c>
      <c r="D5421">
        <v>3</v>
      </c>
      <c r="E5421" t="s">
        <v>1391</v>
      </c>
    </row>
    <row r="5422" spans="2:5">
      <c r="B5422" s="65" t="str">
        <f t="shared" si="84"/>
        <v>doc-x0393:1</v>
      </c>
      <c r="C5422" t="s">
        <v>9283</v>
      </c>
      <c r="D5422">
        <v>1</v>
      </c>
      <c r="E5422" t="s">
        <v>82</v>
      </c>
    </row>
    <row r="5423" spans="2:5">
      <c r="B5423" s="65" t="str">
        <f t="shared" si="84"/>
        <v>doc-x0393:2</v>
      </c>
      <c r="C5423" t="s">
        <v>9283</v>
      </c>
      <c r="D5423">
        <v>2</v>
      </c>
      <c r="E5423" t="s">
        <v>1295</v>
      </c>
    </row>
    <row r="5424" spans="2:5">
      <c r="B5424" s="65" t="str">
        <f t="shared" si="84"/>
        <v>doc-x0393:3</v>
      </c>
      <c r="C5424" t="s">
        <v>9283</v>
      </c>
      <c r="D5424">
        <v>3</v>
      </c>
      <c r="E5424" t="s">
        <v>1435</v>
      </c>
    </row>
    <row r="5425" spans="2:5">
      <c r="B5425" s="65" t="str">
        <f t="shared" si="84"/>
        <v>doc-x0395:1</v>
      </c>
      <c r="C5425" t="s">
        <v>6455</v>
      </c>
      <c r="D5425">
        <v>1</v>
      </c>
      <c r="E5425" t="s">
        <v>2821</v>
      </c>
    </row>
    <row r="5426" spans="2:5">
      <c r="B5426" s="65" t="str">
        <f t="shared" si="84"/>
        <v>doc-x0395:2</v>
      </c>
      <c r="C5426" t="s">
        <v>6455</v>
      </c>
      <c r="D5426">
        <v>2</v>
      </c>
      <c r="E5426" t="s">
        <v>2863</v>
      </c>
    </row>
    <row r="5427" spans="2:5">
      <c r="B5427" s="65" t="str">
        <f t="shared" si="84"/>
        <v>doc-x0395:3</v>
      </c>
      <c r="C5427" t="s">
        <v>6455</v>
      </c>
      <c r="D5427">
        <v>3</v>
      </c>
      <c r="E5427" t="s">
        <v>2823</v>
      </c>
    </row>
    <row r="5428" spans="2:5">
      <c r="B5428" s="65" t="str">
        <f t="shared" si="84"/>
        <v>doc-x0395:4</v>
      </c>
      <c r="C5428" t="s">
        <v>6455</v>
      </c>
      <c r="D5428">
        <v>4</v>
      </c>
      <c r="E5428" t="s">
        <v>2861</v>
      </c>
    </row>
    <row r="5429" spans="2:5">
      <c r="B5429" s="65" t="str">
        <f t="shared" si="84"/>
        <v>doc-x0395:5</v>
      </c>
      <c r="C5429" t="s">
        <v>6455</v>
      </c>
      <c r="D5429">
        <v>5</v>
      </c>
      <c r="E5429" t="s">
        <v>2153</v>
      </c>
    </row>
    <row r="5430" spans="2:5">
      <c r="B5430" s="65" t="str">
        <f t="shared" si="84"/>
        <v>doc-x0395:6</v>
      </c>
      <c r="C5430" t="s">
        <v>6455</v>
      </c>
      <c r="D5430">
        <v>6</v>
      </c>
      <c r="E5430" t="s">
        <v>2095</v>
      </c>
    </row>
    <row r="5431" spans="2:5">
      <c r="B5431" s="65" t="str">
        <f t="shared" si="84"/>
        <v>doc-x0396:1</v>
      </c>
      <c r="C5431" t="s">
        <v>9284</v>
      </c>
      <c r="D5431">
        <v>1</v>
      </c>
      <c r="E5431" t="s">
        <v>92</v>
      </c>
    </row>
    <row r="5432" spans="2:5">
      <c r="B5432" s="65" t="str">
        <f t="shared" si="84"/>
        <v>doc-x0396:2</v>
      </c>
      <c r="C5432" t="s">
        <v>9284</v>
      </c>
      <c r="D5432">
        <v>2</v>
      </c>
      <c r="E5432" t="s">
        <v>1761</v>
      </c>
    </row>
    <row r="5433" spans="2:5">
      <c r="B5433" s="65" t="str">
        <f t="shared" si="84"/>
        <v>doc-x0396:3</v>
      </c>
      <c r="C5433" t="s">
        <v>9284</v>
      </c>
      <c r="D5433">
        <v>3</v>
      </c>
      <c r="E5433" t="s">
        <v>101</v>
      </c>
    </row>
    <row r="5434" spans="2:5">
      <c r="B5434" s="65" t="str">
        <f t="shared" si="84"/>
        <v>doc-x0396:4</v>
      </c>
      <c r="C5434" t="s">
        <v>9284</v>
      </c>
      <c r="D5434">
        <v>4</v>
      </c>
      <c r="E5434" t="s">
        <v>85</v>
      </c>
    </row>
    <row r="5435" spans="2:5">
      <c r="B5435" s="65" t="str">
        <f t="shared" si="84"/>
        <v>doc-x0401:1</v>
      </c>
      <c r="C5435" t="s">
        <v>9285</v>
      </c>
      <c r="D5435">
        <v>1</v>
      </c>
      <c r="E5435" t="s">
        <v>2957</v>
      </c>
    </row>
    <row r="5436" spans="2:5">
      <c r="B5436" s="65" t="str">
        <f t="shared" si="84"/>
        <v>doc-x0401:2</v>
      </c>
      <c r="C5436" t="s">
        <v>9285</v>
      </c>
      <c r="D5436">
        <v>2</v>
      </c>
      <c r="E5436" t="s">
        <v>1885</v>
      </c>
    </row>
    <row r="5437" spans="2:5">
      <c r="B5437" s="65" t="str">
        <f t="shared" si="84"/>
        <v>doc-x0401:3</v>
      </c>
      <c r="C5437" t="s">
        <v>9285</v>
      </c>
      <c r="D5437">
        <v>3</v>
      </c>
      <c r="E5437" t="s">
        <v>1854</v>
      </c>
    </row>
    <row r="5438" spans="2:5">
      <c r="B5438" s="65" t="str">
        <f t="shared" si="84"/>
        <v>doc-x0403:1</v>
      </c>
      <c r="C5438" t="s">
        <v>9286</v>
      </c>
      <c r="D5438">
        <v>1</v>
      </c>
      <c r="E5438" t="s">
        <v>1697</v>
      </c>
    </row>
    <row r="5439" spans="2:5">
      <c r="B5439" s="65" t="str">
        <f t="shared" si="84"/>
        <v>doc-x0404:1</v>
      </c>
      <c r="C5439" t="s">
        <v>9287</v>
      </c>
      <c r="D5439">
        <v>1</v>
      </c>
      <c r="E5439" t="s">
        <v>85</v>
      </c>
    </row>
    <row r="5440" spans="2:5">
      <c r="B5440" s="65" t="str">
        <f t="shared" si="84"/>
        <v>doc-x0406:1</v>
      </c>
      <c r="C5440" t="s">
        <v>141</v>
      </c>
      <c r="D5440">
        <v>1</v>
      </c>
      <c r="E5440" t="s">
        <v>92</v>
      </c>
    </row>
    <row r="5441" spans="2:5">
      <c r="B5441" s="65" t="str">
        <f t="shared" si="84"/>
        <v>doc-x0406:2</v>
      </c>
      <c r="C5441" t="s">
        <v>141</v>
      </c>
      <c r="D5441">
        <v>2</v>
      </c>
      <c r="E5441" t="s">
        <v>101</v>
      </c>
    </row>
    <row r="5442" spans="2:5">
      <c r="B5442" s="65" t="str">
        <f t="shared" si="84"/>
        <v>doc-x0406:3</v>
      </c>
      <c r="C5442" t="s">
        <v>141</v>
      </c>
      <c r="D5442">
        <v>3</v>
      </c>
      <c r="E5442" t="s">
        <v>85</v>
      </c>
    </row>
    <row r="5443" spans="2:5">
      <c r="B5443" s="65" t="str">
        <f t="shared" si="84"/>
        <v>doc-x0407:1</v>
      </c>
      <c r="C5443" t="s">
        <v>9288</v>
      </c>
      <c r="D5443">
        <v>1</v>
      </c>
      <c r="E5443" t="s">
        <v>92</v>
      </c>
    </row>
    <row r="5444" spans="2:5">
      <c r="B5444" s="65" t="str">
        <f t="shared" ref="B5444:B5507" si="85">$C5444&amp;":"&amp;$D5444</f>
        <v>doc-x0407:2</v>
      </c>
      <c r="C5444" t="s">
        <v>9288</v>
      </c>
      <c r="D5444">
        <v>2</v>
      </c>
      <c r="E5444" t="s">
        <v>101</v>
      </c>
    </row>
    <row r="5445" spans="2:5">
      <c r="B5445" s="65" t="str">
        <f t="shared" si="85"/>
        <v>doc-x0407:3</v>
      </c>
      <c r="C5445" t="s">
        <v>9288</v>
      </c>
      <c r="D5445">
        <v>3</v>
      </c>
      <c r="E5445" t="s">
        <v>85</v>
      </c>
    </row>
    <row r="5446" spans="2:5">
      <c r="B5446" s="65" t="str">
        <f t="shared" si="85"/>
        <v>doc-x0408:1</v>
      </c>
      <c r="C5446" t="s">
        <v>9289</v>
      </c>
      <c r="D5446">
        <v>1</v>
      </c>
      <c r="E5446" t="s">
        <v>2468</v>
      </c>
    </row>
    <row r="5447" spans="2:5">
      <c r="B5447" s="65" t="str">
        <f t="shared" si="85"/>
        <v>doc-x0408:2</v>
      </c>
      <c r="C5447" t="s">
        <v>9289</v>
      </c>
      <c r="D5447">
        <v>2</v>
      </c>
      <c r="E5447" t="s">
        <v>2396</v>
      </c>
    </row>
    <row r="5448" spans="2:5">
      <c r="B5448" s="65" t="str">
        <f t="shared" si="85"/>
        <v>doc-x0408:3</v>
      </c>
      <c r="C5448" t="s">
        <v>9289</v>
      </c>
      <c r="D5448">
        <v>3</v>
      </c>
      <c r="E5448" t="s">
        <v>1942</v>
      </c>
    </row>
    <row r="5449" spans="2:5">
      <c r="B5449" s="65" t="str">
        <f t="shared" si="85"/>
        <v>doc-x0408:4</v>
      </c>
      <c r="C5449" t="s">
        <v>9289</v>
      </c>
      <c r="D5449">
        <v>4</v>
      </c>
      <c r="E5449" t="s">
        <v>1807</v>
      </c>
    </row>
    <row r="5450" spans="2:5">
      <c r="B5450" s="65" t="str">
        <f t="shared" si="85"/>
        <v>doc-x0408:5</v>
      </c>
      <c r="C5450" t="s">
        <v>9289</v>
      </c>
      <c r="D5450">
        <v>5</v>
      </c>
      <c r="E5450" t="s">
        <v>1711</v>
      </c>
    </row>
    <row r="5451" spans="2:5">
      <c r="B5451" s="65" t="str">
        <f t="shared" si="85"/>
        <v>doc-x0408:6</v>
      </c>
      <c r="C5451" t="s">
        <v>9289</v>
      </c>
      <c r="D5451">
        <v>6</v>
      </c>
      <c r="E5451" t="s">
        <v>1718</v>
      </c>
    </row>
    <row r="5452" spans="2:5">
      <c r="B5452" s="65" t="str">
        <f t="shared" si="85"/>
        <v>doc-x0416:1</v>
      </c>
      <c r="C5452" t="s">
        <v>9290</v>
      </c>
      <c r="D5452">
        <v>1</v>
      </c>
      <c r="E5452" t="s">
        <v>1807</v>
      </c>
    </row>
    <row r="5453" spans="2:5">
      <c r="B5453" s="65" t="str">
        <f t="shared" si="85"/>
        <v>doc-x0416:2</v>
      </c>
      <c r="C5453" t="s">
        <v>9290</v>
      </c>
      <c r="D5453">
        <v>2</v>
      </c>
      <c r="E5453" t="s">
        <v>1997</v>
      </c>
    </row>
    <row r="5454" spans="2:5">
      <c r="B5454" s="65" t="str">
        <f t="shared" si="85"/>
        <v>doc-x0416:3</v>
      </c>
      <c r="C5454" t="s">
        <v>9290</v>
      </c>
      <c r="D5454">
        <v>3</v>
      </c>
      <c r="E5454" t="s">
        <v>2104</v>
      </c>
    </row>
    <row r="5455" spans="2:5">
      <c r="B5455" s="65" t="str">
        <f t="shared" si="85"/>
        <v>doc-x0416:4</v>
      </c>
      <c r="C5455" t="s">
        <v>9290</v>
      </c>
      <c r="D5455">
        <v>4</v>
      </c>
      <c r="E5455" t="s">
        <v>1789</v>
      </c>
    </row>
    <row r="5456" spans="2:5">
      <c r="B5456" s="65" t="str">
        <f t="shared" si="85"/>
        <v>doc-x0417:1</v>
      </c>
      <c r="C5456" t="s">
        <v>6460</v>
      </c>
      <c r="D5456">
        <v>1</v>
      </c>
      <c r="E5456" t="s">
        <v>2168</v>
      </c>
    </row>
    <row r="5457" spans="2:5">
      <c r="B5457" s="65" t="str">
        <f t="shared" si="85"/>
        <v>doc-x0417:2</v>
      </c>
      <c r="C5457" t="s">
        <v>6460</v>
      </c>
      <c r="D5457">
        <v>2</v>
      </c>
      <c r="E5457" t="s">
        <v>1317</v>
      </c>
    </row>
    <row r="5458" spans="2:5">
      <c r="B5458" s="65" t="str">
        <f t="shared" si="85"/>
        <v>doc-x0418:1</v>
      </c>
      <c r="C5458" t="s">
        <v>9291</v>
      </c>
      <c r="D5458">
        <v>1</v>
      </c>
      <c r="E5458" t="s">
        <v>2817</v>
      </c>
    </row>
    <row r="5459" spans="2:5">
      <c r="B5459" s="65" t="str">
        <f t="shared" si="85"/>
        <v>doc-x0418:2</v>
      </c>
      <c r="C5459" t="s">
        <v>9291</v>
      </c>
      <c r="D5459">
        <v>2</v>
      </c>
      <c r="E5459" t="s">
        <v>2821</v>
      </c>
    </row>
    <row r="5460" spans="2:5">
      <c r="B5460" s="65" t="str">
        <f t="shared" si="85"/>
        <v>doc-x0418:3</v>
      </c>
      <c r="C5460" t="s">
        <v>9291</v>
      </c>
      <c r="D5460">
        <v>3</v>
      </c>
      <c r="E5460" t="s">
        <v>2823</v>
      </c>
    </row>
    <row r="5461" spans="2:5">
      <c r="B5461" s="65" t="str">
        <f t="shared" si="85"/>
        <v>doc-x0419:1</v>
      </c>
      <c r="C5461" t="s">
        <v>9292</v>
      </c>
      <c r="D5461">
        <v>1</v>
      </c>
      <c r="E5461" t="s">
        <v>2276</v>
      </c>
    </row>
    <row r="5462" spans="2:5">
      <c r="B5462" s="65" t="str">
        <f t="shared" si="85"/>
        <v>doc-x0419:2</v>
      </c>
      <c r="C5462" t="s">
        <v>9292</v>
      </c>
      <c r="D5462">
        <v>2</v>
      </c>
      <c r="E5462" t="s">
        <v>87</v>
      </c>
    </row>
    <row r="5463" spans="2:5">
      <c r="B5463" s="65" t="str">
        <f t="shared" si="85"/>
        <v>doc-x0419:3</v>
      </c>
      <c r="C5463" t="s">
        <v>9292</v>
      </c>
      <c r="D5463">
        <v>3</v>
      </c>
      <c r="E5463" t="s">
        <v>1369</v>
      </c>
    </row>
    <row r="5464" spans="2:5">
      <c r="B5464" s="65" t="str">
        <f t="shared" si="85"/>
        <v>doc-x0419:4</v>
      </c>
      <c r="C5464" t="s">
        <v>9292</v>
      </c>
      <c r="D5464">
        <v>4</v>
      </c>
      <c r="E5464" t="s">
        <v>1323</v>
      </c>
    </row>
    <row r="5465" spans="2:5">
      <c r="B5465" s="65" t="str">
        <f t="shared" si="85"/>
        <v>doc-x0419:5</v>
      </c>
      <c r="C5465" t="s">
        <v>9292</v>
      </c>
      <c r="D5465">
        <v>5</v>
      </c>
      <c r="E5465" t="s">
        <v>73</v>
      </c>
    </row>
    <row r="5466" spans="2:5">
      <c r="B5466" s="65" t="str">
        <f t="shared" si="85"/>
        <v>doc-x0419:6</v>
      </c>
      <c r="C5466" t="s">
        <v>9292</v>
      </c>
      <c r="D5466">
        <v>6</v>
      </c>
      <c r="E5466" t="s">
        <v>262</v>
      </c>
    </row>
    <row r="5467" spans="2:5">
      <c r="B5467" s="65" t="str">
        <f t="shared" si="85"/>
        <v>doc-x0420:1</v>
      </c>
      <c r="C5467" t="s">
        <v>6466</v>
      </c>
      <c r="D5467">
        <v>1</v>
      </c>
      <c r="E5467" t="s">
        <v>1411</v>
      </c>
    </row>
    <row r="5468" spans="2:5">
      <c r="B5468" s="65" t="str">
        <f t="shared" si="85"/>
        <v>doc-x0420:2</v>
      </c>
      <c r="C5468" t="s">
        <v>6466</v>
      </c>
      <c r="D5468">
        <v>2</v>
      </c>
      <c r="E5468" t="s">
        <v>1323</v>
      </c>
    </row>
    <row r="5469" spans="2:5">
      <c r="B5469" s="65" t="str">
        <f t="shared" si="85"/>
        <v>doc-x0420:3</v>
      </c>
      <c r="C5469" t="s">
        <v>6466</v>
      </c>
      <c r="D5469">
        <v>3</v>
      </c>
      <c r="E5469" t="s">
        <v>262</v>
      </c>
    </row>
    <row r="5470" spans="2:5">
      <c r="B5470" s="65" t="str">
        <f t="shared" si="85"/>
        <v>doc-x0426:1</v>
      </c>
      <c r="C5470" t="s">
        <v>9293</v>
      </c>
      <c r="D5470">
        <v>1</v>
      </c>
      <c r="E5470" t="s">
        <v>2678</v>
      </c>
    </row>
    <row r="5471" spans="2:5">
      <c r="B5471" s="65" t="str">
        <f t="shared" si="85"/>
        <v>doc-x0426:2</v>
      </c>
      <c r="C5471" t="s">
        <v>9293</v>
      </c>
      <c r="D5471">
        <v>2</v>
      </c>
      <c r="E5471" t="s">
        <v>1593</v>
      </c>
    </row>
    <row r="5472" spans="2:5">
      <c r="B5472" s="65" t="str">
        <f t="shared" si="85"/>
        <v>doc-x0426:3</v>
      </c>
      <c r="C5472" t="s">
        <v>9293</v>
      </c>
      <c r="D5472">
        <v>3</v>
      </c>
      <c r="E5472" t="s">
        <v>2638</v>
      </c>
    </row>
    <row r="5473" spans="2:5">
      <c r="B5473" s="65" t="str">
        <f t="shared" si="85"/>
        <v>doc-x0429:1</v>
      </c>
      <c r="C5473" t="s">
        <v>9294</v>
      </c>
      <c r="D5473">
        <v>1</v>
      </c>
      <c r="E5473" t="s">
        <v>1807</v>
      </c>
    </row>
    <row r="5474" spans="2:5">
      <c r="B5474" s="65" t="str">
        <f t="shared" si="85"/>
        <v>doc-x0429:2</v>
      </c>
      <c r="C5474" t="s">
        <v>9294</v>
      </c>
      <c r="D5474">
        <v>2</v>
      </c>
      <c r="E5474" t="s">
        <v>2075</v>
      </c>
    </row>
    <row r="5475" spans="2:5">
      <c r="B5475" s="65" t="str">
        <f t="shared" si="85"/>
        <v>doc-x0430:1</v>
      </c>
      <c r="C5475" t="s">
        <v>9295</v>
      </c>
      <c r="D5475">
        <v>1</v>
      </c>
      <c r="E5475" t="s">
        <v>2810</v>
      </c>
    </row>
    <row r="5476" spans="2:5">
      <c r="B5476" s="65" t="str">
        <f t="shared" si="85"/>
        <v>doc-x0430:2</v>
      </c>
      <c r="C5476" t="s">
        <v>9295</v>
      </c>
      <c r="D5476">
        <v>2</v>
      </c>
      <c r="E5476" t="s">
        <v>2821</v>
      </c>
    </row>
    <row r="5477" spans="2:5">
      <c r="B5477" s="65" t="str">
        <f t="shared" si="85"/>
        <v>doc-x0430:3</v>
      </c>
      <c r="C5477" t="s">
        <v>9295</v>
      </c>
      <c r="D5477">
        <v>3</v>
      </c>
      <c r="E5477" t="s">
        <v>2823</v>
      </c>
    </row>
    <row r="5478" spans="2:5">
      <c r="B5478" s="65" t="str">
        <f t="shared" si="85"/>
        <v>doc-x0431:1</v>
      </c>
      <c r="C5478" t="s">
        <v>6471</v>
      </c>
      <c r="D5478">
        <v>1</v>
      </c>
      <c r="E5478" t="s">
        <v>2069</v>
      </c>
    </row>
    <row r="5479" spans="2:5">
      <c r="B5479" s="65" t="str">
        <f t="shared" si="85"/>
        <v>doc-x0431:2</v>
      </c>
      <c r="C5479" t="s">
        <v>6471</v>
      </c>
      <c r="D5479">
        <v>2</v>
      </c>
      <c r="E5479" t="s">
        <v>2298</v>
      </c>
    </row>
    <row r="5480" spans="2:5">
      <c r="B5480" s="65" t="str">
        <f t="shared" si="85"/>
        <v>doc-x0431:3</v>
      </c>
      <c r="C5480" t="s">
        <v>6471</v>
      </c>
      <c r="D5480">
        <v>3</v>
      </c>
      <c r="E5480" t="s">
        <v>2396</v>
      </c>
    </row>
    <row r="5481" spans="2:5">
      <c r="B5481" s="65" t="str">
        <f t="shared" si="85"/>
        <v>doc-x0431:4</v>
      </c>
      <c r="C5481" t="s">
        <v>6471</v>
      </c>
      <c r="D5481">
        <v>4</v>
      </c>
      <c r="E5481" t="s">
        <v>2402</v>
      </c>
    </row>
    <row r="5482" spans="2:5">
      <c r="B5482" s="65" t="str">
        <f t="shared" si="85"/>
        <v>doc-x0434:1</v>
      </c>
      <c r="C5482" t="s">
        <v>9296</v>
      </c>
      <c r="D5482">
        <v>1</v>
      </c>
      <c r="E5482" t="s">
        <v>2928</v>
      </c>
    </row>
    <row r="5483" spans="2:5">
      <c r="B5483" s="65" t="str">
        <f t="shared" si="85"/>
        <v>doc-x0434:2</v>
      </c>
      <c r="C5483" t="s">
        <v>9296</v>
      </c>
      <c r="D5483">
        <v>2</v>
      </c>
      <c r="E5483" t="s">
        <v>2941</v>
      </c>
    </row>
    <row r="5484" spans="2:5">
      <c r="B5484" s="65" t="str">
        <f t="shared" si="85"/>
        <v>doc-x0434:3</v>
      </c>
      <c r="C5484" t="s">
        <v>9296</v>
      </c>
      <c r="D5484">
        <v>3</v>
      </c>
      <c r="E5484" t="s">
        <v>276</v>
      </c>
    </row>
    <row r="5485" spans="2:5">
      <c r="B5485" s="65" t="str">
        <f t="shared" si="85"/>
        <v>doc-x0436:1</v>
      </c>
      <c r="C5485" t="s">
        <v>6477</v>
      </c>
      <c r="D5485">
        <v>1</v>
      </c>
      <c r="E5485" t="s">
        <v>2578</v>
      </c>
    </row>
    <row r="5486" spans="2:5">
      <c r="B5486" s="65" t="str">
        <f t="shared" si="85"/>
        <v>doc-x0436:2</v>
      </c>
      <c r="C5486" t="s">
        <v>6477</v>
      </c>
      <c r="D5486">
        <v>2</v>
      </c>
      <c r="E5486" t="s">
        <v>2579</v>
      </c>
    </row>
    <row r="5487" spans="2:5">
      <c r="B5487" s="65" t="str">
        <f t="shared" si="85"/>
        <v>doc-x0436:3</v>
      </c>
      <c r="C5487" t="s">
        <v>6477</v>
      </c>
      <c r="D5487">
        <v>3</v>
      </c>
      <c r="E5487" t="s">
        <v>2691</v>
      </c>
    </row>
    <row r="5488" spans="2:5">
      <c r="B5488" s="65" t="str">
        <f t="shared" si="85"/>
        <v>doc-x0436:4</v>
      </c>
      <c r="C5488" t="s">
        <v>6477</v>
      </c>
      <c r="D5488">
        <v>4</v>
      </c>
      <c r="E5488" t="s">
        <v>1673</v>
      </c>
    </row>
    <row r="5489" spans="2:5">
      <c r="B5489" s="65" t="str">
        <f t="shared" si="85"/>
        <v>doc-x0436:5</v>
      </c>
      <c r="C5489" t="s">
        <v>6477</v>
      </c>
      <c r="D5489">
        <v>5</v>
      </c>
      <c r="E5489" t="s">
        <v>2641</v>
      </c>
    </row>
    <row r="5490" spans="2:5">
      <c r="B5490" s="65" t="str">
        <f t="shared" si="85"/>
        <v>doc-x0436:6</v>
      </c>
      <c r="C5490" t="s">
        <v>6477</v>
      </c>
      <c r="D5490">
        <v>6</v>
      </c>
      <c r="E5490" t="s">
        <v>2647</v>
      </c>
    </row>
    <row r="5491" spans="2:5">
      <c r="B5491" s="65" t="str">
        <f t="shared" si="85"/>
        <v>doc-x0444:1</v>
      </c>
      <c r="C5491" t="s">
        <v>9297</v>
      </c>
      <c r="D5491">
        <v>1</v>
      </c>
      <c r="E5491" t="s">
        <v>1787</v>
      </c>
    </row>
    <row r="5492" spans="2:5">
      <c r="B5492" s="65" t="str">
        <f t="shared" si="85"/>
        <v>doc-x0444:2</v>
      </c>
      <c r="C5492" t="s">
        <v>9297</v>
      </c>
      <c r="D5492">
        <v>2</v>
      </c>
      <c r="E5492" t="s">
        <v>1854</v>
      </c>
    </row>
    <row r="5493" spans="2:5">
      <c r="B5493" s="65" t="str">
        <f t="shared" si="85"/>
        <v>doc-x0444:3</v>
      </c>
      <c r="C5493" t="s">
        <v>9297</v>
      </c>
      <c r="D5493">
        <v>3</v>
      </c>
      <c r="E5493" t="s">
        <v>1885</v>
      </c>
    </row>
    <row r="5494" spans="2:5">
      <c r="B5494" s="65" t="str">
        <f t="shared" si="85"/>
        <v>doc-x0444:4</v>
      </c>
      <c r="C5494" t="s">
        <v>9297</v>
      </c>
      <c r="D5494">
        <v>4</v>
      </c>
      <c r="E5494" t="s">
        <v>2957</v>
      </c>
    </row>
    <row r="5495" spans="2:5">
      <c r="B5495" s="65" t="str">
        <f t="shared" si="85"/>
        <v>doc-x0445:1</v>
      </c>
      <c r="C5495" t="s">
        <v>9298</v>
      </c>
      <c r="D5495">
        <v>1</v>
      </c>
      <c r="E5495" t="s">
        <v>2607</v>
      </c>
    </row>
    <row r="5496" spans="2:5">
      <c r="B5496" s="65" t="str">
        <f t="shared" si="85"/>
        <v>doc-x0445:2</v>
      </c>
      <c r="C5496" t="s">
        <v>9298</v>
      </c>
      <c r="D5496">
        <v>2</v>
      </c>
      <c r="E5496" t="s">
        <v>1956</v>
      </c>
    </row>
    <row r="5497" spans="2:5">
      <c r="B5497" s="65" t="str">
        <f t="shared" si="85"/>
        <v>doc-x0445:3</v>
      </c>
      <c r="C5497" t="s">
        <v>9298</v>
      </c>
      <c r="D5497">
        <v>3</v>
      </c>
      <c r="E5497" t="s">
        <v>1915</v>
      </c>
    </row>
    <row r="5498" spans="2:5">
      <c r="B5498" s="65" t="str">
        <f t="shared" si="85"/>
        <v>doc-x0445:4</v>
      </c>
      <c r="C5498" t="s">
        <v>9298</v>
      </c>
      <c r="D5498">
        <v>4</v>
      </c>
      <c r="E5498" t="s">
        <v>1968</v>
      </c>
    </row>
    <row r="5499" spans="2:5">
      <c r="B5499" s="65" t="str">
        <f t="shared" si="85"/>
        <v>doc-x0448:1</v>
      </c>
      <c r="C5499" t="s">
        <v>6483</v>
      </c>
      <c r="D5499">
        <v>1</v>
      </c>
      <c r="E5499" t="s">
        <v>2310</v>
      </c>
    </row>
    <row r="5500" spans="2:5">
      <c r="B5500" s="65" t="str">
        <f t="shared" si="85"/>
        <v>doc-x0448:2</v>
      </c>
      <c r="C5500" t="s">
        <v>6483</v>
      </c>
      <c r="D5500">
        <v>2</v>
      </c>
      <c r="E5500" t="s">
        <v>1778</v>
      </c>
    </row>
    <row r="5501" spans="2:5">
      <c r="B5501" s="65" t="str">
        <f t="shared" si="85"/>
        <v>doc-x0448:3</v>
      </c>
      <c r="C5501" t="s">
        <v>6483</v>
      </c>
      <c r="D5501">
        <v>3</v>
      </c>
      <c r="E5501" t="s">
        <v>262</v>
      </c>
    </row>
    <row r="5502" spans="2:5">
      <c r="B5502" s="65" t="str">
        <f t="shared" si="85"/>
        <v>doc-x0453:1</v>
      </c>
      <c r="C5502" t="s">
        <v>9299</v>
      </c>
      <c r="D5502">
        <v>1</v>
      </c>
      <c r="E5502" t="s">
        <v>1997</v>
      </c>
    </row>
    <row r="5503" spans="2:5">
      <c r="B5503" s="65" t="str">
        <f t="shared" si="85"/>
        <v>doc-x0453:2</v>
      </c>
      <c r="C5503" t="s">
        <v>9299</v>
      </c>
      <c r="D5503">
        <v>2</v>
      </c>
      <c r="E5503" t="s">
        <v>1885</v>
      </c>
    </row>
    <row r="5504" spans="2:5">
      <c r="B5504" s="65" t="str">
        <f t="shared" si="85"/>
        <v>doc-x0453:3</v>
      </c>
      <c r="C5504" t="s">
        <v>9299</v>
      </c>
      <c r="D5504">
        <v>3</v>
      </c>
      <c r="E5504" t="s">
        <v>274</v>
      </c>
    </row>
    <row r="5505" spans="2:5">
      <c r="B5505" s="65" t="str">
        <f t="shared" si="85"/>
        <v>doc-x0456:1</v>
      </c>
      <c r="C5505" t="s">
        <v>9300</v>
      </c>
      <c r="D5505">
        <v>1</v>
      </c>
      <c r="E5505" t="s">
        <v>1195</v>
      </c>
    </row>
    <row r="5506" spans="2:5">
      <c r="B5506" s="65" t="str">
        <f t="shared" si="85"/>
        <v>doc-x0456:2</v>
      </c>
      <c r="C5506" t="s">
        <v>9300</v>
      </c>
      <c r="D5506">
        <v>2</v>
      </c>
      <c r="E5506" t="s">
        <v>1201</v>
      </c>
    </row>
    <row r="5507" spans="2:5">
      <c r="B5507" s="65" t="str">
        <f t="shared" si="85"/>
        <v>doc-x0456:3</v>
      </c>
      <c r="C5507" t="s">
        <v>9300</v>
      </c>
      <c r="D5507">
        <v>3</v>
      </c>
      <c r="E5507" t="s">
        <v>1177</v>
      </c>
    </row>
    <row r="5508" spans="2:5">
      <c r="B5508" s="65" t="str">
        <f t="shared" ref="B5508:B5571" si="86">$C5508&amp;":"&amp;$D5508</f>
        <v>doc-x0457:1</v>
      </c>
      <c r="C5508" t="s">
        <v>9301</v>
      </c>
      <c r="D5508">
        <v>1</v>
      </c>
      <c r="E5508" t="s">
        <v>2889</v>
      </c>
    </row>
    <row r="5509" spans="2:5">
      <c r="B5509" s="65" t="str">
        <f t="shared" si="86"/>
        <v>doc-x0457:2</v>
      </c>
      <c r="C5509" t="s">
        <v>9301</v>
      </c>
      <c r="D5509">
        <v>2</v>
      </c>
      <c r="E5509" t="s">
        <v>73</v>
      </c>
    </row>
    <row r="5510" spans="2:5">
      <c r="B5510" s="65" t="str">
        <f t="shared" si="86"/>
        <v>doc-x0457:3</v>
      </c>
      <c r="C5510" t="s">
        <v>9301</v>
      </c>
      <c r="D5510">
        <v>3</v>
      </c>
      <c r="E5510" t="s">
        <v>1450</v>
      </c>
    </row>
    <row r="5511" spans="2:5">
      <c r="B5511" s="65" t="str">
        <f t="shared" si="86"/>
        <v>doc-x0457:4</v>
      </c>
      <c r="C5511" t="s">
        <v>9301</v>
      </c>
      <c r="D5511">
        <v>4</v>
      </c>
      <c r="E5511" t="s">
        <v>276</v>
      </c>
    </row>
    <row r="5512" spans="2:5">
      <c r="B5512" s="65" t="str">
        <f t="shared" si="86"/>
        <v>doc-x0457:5</v>
      </c>
      <c r="C5512" t="s">
        <v>9301</v>
      </c>
      <c r="D5512">
        <v>5</v>
      </c>
      <c r="E5512" t="s">
        <v>1093</v>
      </c>
    </row>
    <row r="5513" spans="2:5">
      <c r="B5513" s="65" t="str">
        <f t="shared" si="86"/>
        <v>doc-x0457:6</v>
      </c>
      <c r="C5513" t="s">
        <v>9301</v>
      </c>
      <c r="D5513">
        <v>6</v>
      </c>
      <c r="E5513" t="s">
        <v>1659</v>
      </c>
    </row>
    <row r="5514" spans="2:5">
      <c r="B5514" s="65" t="str">
        <f t="shared" si="86"/>
        <v>doc-x0458:1</v>
      </c>
      <c r="C5514" t="s">
        <v>9302</v>
      </c>
      <c r="D5514">
        <v>1</v>
      </c>
      <c r="E5514" t="s">
        <v>2821</v>
      </c>
    </row>
    <row r="5515" spans="2:5">
      <c r="B5515" s="65" t="str">
        <f t="shared" si="86"/>
        <v>doc-x0458:2</v>
      </c>
      <c r="C5515" t="s">
        <v>9302</v>
      </c>
      <c r="D5515">
        <v>2</v>
      </c>
      <c r="E5515" t="s">
        <v>2805</v>
      </c>
    </row>
    <row r="5516" spans="2:5">
      <c r="B5516" s="65" t="str">
        <f t="shared" si="86"/>
        <v>doc-x0458:3</v>
      </c>
      <c r="C5516" t="s">
        <v>9302</v>
      </c>
      <c r="D5516">
        <v>3</v>
      </c>
      <c r="E5516" t="s">
        <v>2823</v>
      </c>
    </row>
    <row r="5517" spans="2:5">
      <c r="B5517" s="65" t="str">
        <f t="shared" si="86"/>
        <v>doc-x0460:1</v>
      </c>
      <c r="C5517" t="s">
        <v>6487</v>
      </c>
      <c r="D5517">
        <v>1</v>
      </c>
      <c r="E5517" t="s">
        <v>1386</v>
      </c>
    </row>
    <row r="5518" spans="2:5">
      <c r="B5518" s="65" t="str">
        <f t="shared" si="86"/>
        <v>doc-x0460:2</v>
      </c>
      <c r="C5518" t="s">
        <v>6487</v>
      </c>
      <c r="D5518">
        <v>2</v>
      </c>
      <c r="E5518" t="s">
        <v>1381</v>
      </c>
    </row>
    <row r="5519" spans="2:5">
      <c r="B5519" s="65" t="str">
        <f t="shared" si="86"/>
        <v>doc-x0460:3</v>
      </c>
      <c r="C5519" t="s">
        <v>6487</v>
      </c>
      <c r="D5519">
        <v>3</v>
      </c>
      <c r="E5519" t="s">
        <v>1637</v>
      </c>
    </row>
    <row r="5520" spans="2:5">
      <c r="B5520" s="65" t="str">
        <f t="shared" si="86"/>
        <v>doc-x0460:4</v>
      </c>
      <c r="C5520" t="s">
        <v>6487</v>
      </c>
      <c r="D5520">
        <v>4</v>
      </c>
      <c r="E5520" t="s">
        <v>2638</v>
      </c>
    </row>
    <row r="5521" spans="2:5">
      <c r="B5521" s="65" t="str">
        <f t="shared" si="86"/>
        <v>doc-x0460:5</v>
      </c>
      <c r="C5521" t="s">
        <v>6487</v>
      </c>
      <c r="D5521">
        <v>5</v>
      </c>
      <c r="E5521" t="s">
        <v>2672</v>
      </c>
    </row>
    <row r="5522" spans="2:5">
      <c r="B5522" s="65" t="str">
        <f t="shared" si="86"/>
        <v>doc-x0461:1</v>
      </c>
      <c r="C5522" t="s">
        <v>6493</v>
      </c>
      <c r="D5522">
        <v>1</v>
      </c>
      <c r="E5522" t="s">
        <v>2150</v>
      </c>
    </row>
    <row r="5523" spans="2:5">
      <c r="B5523" s="65" t="str">
        <f t="shared" si="86"/>
        <v>doc-x0461:2</v>
      </c>
      <c r="C5523" t="s">
        <v>6493</v>
      </c>
      <c r="D5523">
        <v>2</v>
      </c>
      <c r="E5523" t="s">
        <v>2095</v>
      </c>
    </row>
    <row r="5524" spans="2:5">
      <c r="B5524" s="65" t="str">
        <f t="shared" si="86"/>
        <v>doc-x0461:3</v>
      </c>
      <c r="C5524" t="s">
        <v>6493</v>
      </c>
      <c r="D5524">
        <v>3</v>
      </c>
      <c r="E5524" t="s">
        <v>2153</v>
      </c>
    </row>
    <row r="5525" spans="2:5">
      <c r="B5525" s="65" t="str">
        <f t="shared" si="86"/>
        <v>doc-x0466:1</v>
      </c>
      <c r="C5525" t="s">
        <v>9303</v>
      </c>
      <c r="D5525">
        <v>1</v>
      </c>
      <c r="E5525" t="s">
        <v>2889</v>
      </c>
    </row>
    <row r="5526" spans="2:5">
      <c r="B5526" s="65" t="str">
        <f t="shared" si="86"/>
        <v>doc-x0466:2</v>
      </c>
      <c r="C5526" t="s">
        <v>9303</v>
      </c>
      <c r="D5526">
        <v>2</v>
      </c>
      <c r="E5526" t="s">
        <v>2705</v>
      </c>
    </row>
    <row r="5527" spans="2:5">
      <c r="B5527" s="65" t="str">
        <f t="shared" si="86"/>
        <v>doc-x0466:3</v>
      </c>
      <c r="C5527" t="s">
        <v>9303</v>
      </c>
      <c r="D5527">
        <v>3</v>
      </c>
      <c r="E5527" t="s">
        <v>276</v>
      </c>
    </row>
    <row r="5528" spans="2:5">
      <c r="B5528" s="65" t="str">
        <f t="shared" si="86"/>
        <v>doc-x0466:4</v>
      </c>
      <c r="C5528" t="s">
        <v>9303</v>
      </c>
      <c r="D5528">
        <v>4</v>
      </c>
      <c r="E5528" t="s">
        <v>2638</v>
      </c>
    </row>
    <row r="5529" spans="2:5">
      <c r="B5529" s="65" t="str">
        <f t="shared" si="86"/>
        <v>doc-x0469:1</v>
      </c>
      <c r="C5529" t="s">
        <v>9304</v>
      </c>
      <c r="D5529">
        <v>1</v>
      </c>
      <c r="E5529" t="s">
        <v>1977</v>
      </c>
    </row>
    <row r="5530" spans="2:5">
      <c r="B5530" s="65" t="str">
        <f t="shared" si="86"/>
        <v>doc-x0469:2</v>
      </c>
      <c r="C5530" t="s">
        <v>9304</v>
      </c>
      <c r="D5530">
        <v>2</v>
      </c>
      <c r="E5530" t="s">
        <v>1959</v>
      </c>
    </row>
    <row r="5531" spans="2:5">
      <c r="B5531" s="65" t="str">
        <f t="shared" si="86"/>
        <v>doc-x0469:3</v>
      </c>
      <c r="C5531" t="s">
        <v>9304</v>
      </c>
      <c r="D5531">
        <v>3</v>
      </c>
      <c r="E5531" t="s">
        <v>1835</v>
      </c>
    </row>
    <row r="5532" spans="2:5">
      <c r="B5532" s="65" t="str">
        <f t="shared" si="86"/>
        <v>doc-x0469:4</v>
      </c>
      <c r="C5532" t="s">
        <v>9304</v>
      </c>
      <c r="D5532">
        <v>4</v>
      </c>
      <c r="E5532" t="s">
        <v>1956</v>
      </c>
    </row>
    <row r="5533" spans="2:5">
      <c r="B5533" s="65" t="str">
        <f t="shared" si="86"/>
        <v>doc-x0469:5</v>
      </c>
      <c r="C5533" t="s">
        <v>9304</v>
      </c>
      <c r="D5533">
        <v>5</v>
      </c>
      <c r="E5533" t="s">
        <v>1890</v>
      </c>
    </row>
    <row r="5534" spans="2:5">
      <c r="B5534" s="65" t="str">
        <f t="shared" si="86"/>
        <v>doc-x0469:6</v>
      </c>
      <c r="C5534" t="s">
        <v>9304</v>
      </c>
      <c r="D5534">
        <v>6</v>
      </c>
      <c r="E5534" t="s">
        <v>1846</v>
      </c>
    </row>
    <row r="5535" spans="2:5">
      <c r="B5535" s="65" t="str">
        <f t="shared" si="86"/>
        <v>doc-x0474:1</v>
      </c>
      <c r="C5535" t="s">
        <v>9305</v>
      </c>
      <c r="D5535">
        <v>1</v>
      </c>
      <c r="E5535" t="s">
        <v>3054</v>
      </c>
    </row>
    <row r="5536" spans="2:5">
      <c r="B5536" s="65" t="str">
        <f t="shared" si="86"/>
        <v>doc-x0474:2</v>
      </c>
      <c r="C5536" t="s">
        <v>9305</v>
      </c>
      <c r="D5536">
        <v>2</v>
      </c>
      <c r="E5536" t="s">
        <v>1915</v>
      </c>
    </row>
    <row r="5537" spans="2:5">
      <c r="B5537" s="65" t="str">
        <f t="shared" si="86"/>
        <v>doc-x0474:3</v>
      </c>
      <c r="C5537" t="s">
        <v>9305</v>
      </c>
      <c r="D5537">
        <v>3</v>
      </c>
      <c r="E5537" t="s">
        <v>3049</v>
      </c>
    </row>
    <row r="5538" spans="2:5">
      <c r="B5538" s="65" t="str">
        <f t="shared" si="86"/>
        <v>doc-x0474:4</v>
      </c>
      <c r="C5538" t="s">
        <v>9305</v>
      </c>
      <c r="D5538">
        <v>4</v>
      </c>
      <c r="E5538" t="s">
        <v>3050</v>
      </c>
    </row>
    <row r="5539" spans="2:5">
      <c r="B5539" s="65" t="str">
        <f t="shared" si="86"/>
        <v>doc-x0478:1</v>
      </c>
      <c r="C5539" t="s">
        <v>9306</v>
      </c>
      <c r="D5539">
        <v>1</v>
      </c>
      <c r="E5539" t="s">
        <v>2122</v>
      </c>
    </row>
    <row r="5540" spans="2:5">
      <c r="B5540" s="65" t="str">
        <f t="shared" si="86"/>
        <v>doc-x0478:2</v>
      </c>
      <c r="C5540" t="s">
        <v>9306</v>
      </c>
      <c r="D5540">
        <v>2</v>
      </c>
      <c r="E5540" t="s">
        <v>1787</v>
      </c>
    </row>
    <row r="5541" spans="2:5">
      <c r="B5541" s="65" t="str">
        <f t="shared" si="86"/>
        <v>doc-x0478:3</v>
      </c>
      <c r="C5541" t="s">
        <v>9306</v>
      </c>
      <c r="D5541">
        <v>3</v>
      </c>
      <c r="E5541" t="s">
        <v>2038</v>
      </c>
    </row>
    <row r="5542" spans="2:5">
      <c r="B5542" s="65" t="str">
        <f t="shared" si="86"/>
        <v>doc-x0480:1</v>
      </c>
      <c r="C5542" t="s">
        <v>9307</v>
      </c>
      <c r="D5542">
        <v>1</v>
      </c>
      <c r="E5542" t="s">
        <v>3066</v>
      </c>
    </row>
    <row r="5543" spans="2:5">
      <c r="B5543" s="65" t="str">
        <f t="shared" si="86"/>
        <v>doc-x0480:2</v>
      </c>
      <c r="C5543" t="s">
        <v>9307</v>
      </c>
      <c r="D5543">
        <v>2</v>
      </c>
      <c r="E5543" t="s">
        <v>2376</v>
      </c>
    </row>
    <row r="5544" spans="2:5">
      <c r="B5544" s="65" t="str">
        <f t="shared" si="86"/>
        <v>doc-x0482:1</v>
      </c>
      <c r="C5544" t="s">
        <v>9308</v>
      </c>
      <c r="D5544">
        <v>1</v>
      </c>
      <c r="E5544" t="s">
        <v>2694</v>
      </c>
    </row>
    <row r="5545" spans="2:5">
      <c r="B5545" s="65" t="str">
        <f t="shared" si="86"/>
        <v>doc-x0482:2</v>
      </c>
      <c r="C5545" t="s">
        <v>9308</v>
      </c>
      <c r="D5545">
        <v>2</v>
      </c>
      <c r="E5545" t="s">
        <v>2607</v>
      </c>
    </row>
    <row r="5546" spans="2:5">
      <c r="B5546" s="65" t="str">
        <f t="shared" si="86"/>
        <v>doc-x0482:3</v>
      </c>
      <c r="C5546" t="s">
        <v>9308</v>
      </c>
      <c r="D5546">
        <v>3</v>
      </c>
      <c r="E5546" t="s">
        <v>2638</v>
      </c>
    </row>
    <row r="5547" spans="2:5">
      <c r="B5547" s="65" t="str">
        <f t="shared" si="86"/>
        <v>doc-x0483:1</v>
      </c>
      <c r="C5547" t="s">
        <v>9309</v>
      </c>
      <c r="D5547">
        <v>1</v>
      </c>
      <c r="E5547" t="s">
        <v>2323</v>
      </c>
    </row>
    <row r="5548" spans="2:5">
      <c r="B5548" s="65" t="str">
        <f t="shared" si="86"/>
        <v>doc-x0483:2</v>
      </c>
      <c r="C5548" t="s">
        <v>9309</v>
      </c>
      <c r="D5548">
        <v>2</v>
      </c>
      <c r="E5548" t="s">
        <v>2694</v>
      </c>
    </row>
    <row r="5549" spans="2:5">
      <c r="B5549" s="65" t="str">
        <f t="shared" si="86"/>
        <v>doc-x0483:3</v>
      </c>
      <c r="C5549" t="s">
        <v>9309</v>
      </c>
      <c r="D5549">
        <v>3</v>
      </c>
      <c r="E5549" t="s">
        <v>2330</v>
      </c>
    </row>
    <row r="5550" spans="2:5">
      <c r="B5550" s="65" t="str">
        <f t="shared" si="86"/>
        <v>doc-x0484:1</v>
      </c>
      <c r="C5550" t="s">
        <v>9310</v>
      </c>
      <c r="D5550">
        <v>1</v>
      </c>
      <c r="E5550" t="s">
        <v>2607</v>
      </c>
    </row>
    <row r="5551" spans="2:5">
      <c r="B5551" s="65" t="str">
        <f t="shared" si="86"/>
        <v>doc-x0484:2</v>
      </c>
      <c r="C5551" t="s">
        <v>9310</v>
      </c>
      <c r="D5551">
        <v>2</v>
      </c>
      <c r="E5551" t="s">
        <v>2694</v>
      </c>
    </row>
    <row r="5552" spans="2:5">
      <c r="B5552" s="65" t="str">
        <f t="shared" si="86"/>
        <v>doc-x0484:3</v>
      </c>
      <c r="C5552" t="s">
        <v>9310</v>
      </c>
      <c r="D5552">
        <v>3</v>
      </c>
      <c r="E5552" t="s">
        <v>2638</v>
      </c>
    </row>
    <row r="5553" spans="2:5">
      <c r="B5553" s="65" t="str">
        <f t="shared" si="86"/>
        <v>doc-x0486:1</v>
      </c>
      <c r="C5553" t="s">
        <v>9311</v>
      </c>
      <c r="D5553">
        <v>1</v>
      </c>
      <c r="E5553" t="s">
        <v>2877</v>
      </c>
    </row>
    <row r="5554" spans="2:5">
      <c r="B5554" s="65" t="str">
        <f t="shared" si="86"/>
        <v>doc-x0486:2</v>
      </c>
      <c r="C5554" t="s">
        <v>9311</v>
      </c>
      <c r="D5554">
        <v>2</v>
      </c>
      <c r="E5554" t="s">
        <v>2885</v>
      </c>
    </row>
    <row r="5555" spans="2:5">
      <c r="B5555" s="65" t="str">
        <f t="shared" si="86"/>
        <v>doc-x0486:3</v>
      </c>
      <c r="C5555" t="s">
        <v>9311</v>
      </c>
      <c r="D5555">
        <v>3</v>
      </c>
      <c r="E5555" t="s">
        <v>1840</v>
      </c>
    </row>
    <row r="5556" spans="2:5">
      <c r="B5556" s="65" t="str">
        <f t="shared" si="86"/>
        <v>doc-x0486:4</v>
      </c>
      <c r="C5556" t="s">
        <v>9311</v>
      </c>
      <c r="D5556">
        <v>4</v>
      </c>
      <c r="E5556" t="s">
        <v>2823</v>
      </c>
    </row>
    <row r="5557" spans="2:5">
      <c r="B5557" s="65" t="str">
        <f t="shared" si="86"/>
        <v>doc-x0486:5</v>
      </c>
      <c r="C5557" t="s">
        <v>9311</v>
      </c>
      <c r="D5557">
        <v>5</v>
      </c>
      <c r="E5557" t="s">
        <v>2984</v>
      </c>
    </row>
    <row r="5558" spans="2:5">
      <c r="B5558" s="65" t="str">
        <f t="shared" si="86"/>
        <v>doc-x0486:6</v>
      </c>
      <c r="C5558" t="s">
        <v>9311</v>
      </c>
      <c r="D5558">
        <v>6</v>
      </c>
      <c r="E5558" t="s">
        <v>2828</v>
      </c>
    </row>
    <row r="5559" spans="2:5">
      <c r="B5559" s="65" t="str">
        <f t="shared" si="86"/>
        <v>doc-x0487:1</v>
      </c>
      <c r="C5559" t="s">
        <v>9312</v>
      </c>
      <c r="D5559">
        <v>1</v>
      </c>
      <c r="E5559" t="s">
        <v>3035</v>
      </c>
    </row>
    <row r="5560" spans="2:5">
      <c r="B5560" s="65" t="str">
        <f t="shared" si="86"/>
        <v>doc-x0487:2</v>
      </c>
      <c r="C5560" t="s">
        <v>9312</v>
      </c>
      <c r="D5560">
        <v>2</v>
      </c>
      <c r="E5560" t="s">
        <v>2429</v>
      </c>
    </row>
    <row r="5561" spans="2:5">
      <c r="B5561" s="65" t="str">
        <f t="shared" si="86"/>
        <v>doc-x0487:3</v>
      </c>
      <c r="C5561" t="s">
        <v>9312</v>
      </c>
      <c r="D5561">
        <v>3</v>
      </c>
      <c r="E5561" t="s">
        <v>79</v>
      </c>
    </row>
    <row r="5562" spans="2:5">
      <c r="B5562" s="65" t="str">
        <f t="shared" si="86"/>
        <v>doc-x0487:4</v>
      </c>
      <c r="C5562" t="s">
        <v>9312</v>
      </c>
      <c r="D5562">
        <v>4</v>
      </c>
      <c r="E5562" t="s">
        <v>3032</v>
      </c>
    </row>
    <row r="5563" spans="2:5">
      <c r="B5563" s="65" t="str">
        <f t="shared" si="86"/>
        <v>doc-x0492:1</v>
      </c>
      <c r="C5563" t="s">
        <v>9313</v>
      </c>
      <c r="D5563">
        <v>1</v>
      </c>
      <c r="E5563" t="s">
        <v>1818</v>
      </c>
    </row>
    <row r="5564" spans="2:5">
      <c r="B5564" s="65" t="str">
        <f t="shared" si="86"/>
        <v>doc-x0492:2</v>
      </c>
      <c r="C5564" t="s">
        <v>9313</v>
      </c>
      <c r="D5564">
        <v>2</v>
      </c>
      <c r="E5564" t="s">
        <v>1787</v>
      </c>
    </row>
    <row r="5565" spans="2:5">
      <c r="B5565" s="65" t="str">
        <f t="shared" si="86"/>
        <v>doc-x0492:3</v>
      </c>
      <c r="C5565" t="s">
        <v>9313</v>
      </c>
      <c r="D5565">
        <v>3</v>
      </c>
      <c r="E5565" t="s">
        <v>1915</v>
      </c>
    </row>
    <row r="5566" spans="2:5">
      <c r="B5566" s="65" t="str">
        <f t="shared" si="86"/>
        <v>doc-x0497:1</v>
      </c>
      <c r="C5566" t="s">
        <v>9314</v>
      </c>
      <c r="D5566">
        <v>1</v>
      </c>
      <c r="E5566" t="s">
        <v>1787</v>
      </c>
    </row>
    <row r="5567" spans="2:5">
      <c r="B5567" s="65" t="str">
        <f t="shared" si="86"/>
        <v>doc-x0497:2</v>
      </c>
      <c r="C5567" t="s">
        <v>9314</v>
      </c>
      <c r="D5567">
        <v>2</v>
      </c>
      <c r="E5567" t="s">
        <v>1854</v>
      </c>
    </row>
    <row r="5568" spans="2:5">
      <c r="B5568" s="65" t="str">
        <f t="shared" si="86"/>
        <v>doc-x0497:3</v>
      </c>
      <c r="C5568" t="s">
        <v>9314</v>
      </c>
      <c r="D5568">
        <v>3</v>
      </c>
      <c r="E5568" t="s">
        <v>1885</v>
      </c>
    </row>
    <row r="5569" spans="2:5">
      <c r="B5569" s="65" t="str">
        <f t="shared" si="86"/>
        <v>doc-x0497:4</v>
      </c>
      <c r="C5569" t="s">
        <v>9314</v>
      </c>
      <c r="D5569">
        <v>4</v>
      </c>
      <c r="E5569" t="s">
        <v>2957</v>
      </c>
    </row>
    <row r="5570" spans="2:5">
      <c r="B5570" s="65" t="str">
        <f t="shared" si="86"/>
        <v>doc-x0499:1</v>
      </c>
      <c r="C5570" t="s">
        <v>9315</v>
      </c>
      <c r="D5570">
        <v>1</v>
      </c>
      <c r="E5570" t="s">
        <v>92</v>
      </c>
    </row>
    <row r="5571" spans="2:5">
      <c r="B5571" s="65" t="str">
        <f t="shared" si="86"/>
        <v>doc-x0499:2</v>
      </c>
      <c r="C5571" t="s">
        <v>9315</v>
      </c>
      <c r="D5571">
        <v>2</v>
      </c>
      <c r="E5571" t="s">
        <v>85</v>
      </c>
    </row>
    <row r="5572" spans="2:5">
      <c r="B5572" s="65" t="str">
        <f t="shared" ref="B5572:B5635" si="87">$C5572&amp;":"&amp;$D5572</f>
        <v>doc-x0499:3</v>
      </c>
      <c r="C5572" t="s">
        <v>9315</v>
      </c>
      <c r="D5572">
        <v>3</v>
      </c>
      <c r="E5572" t="s">
        <v>1828</v>
      </c>
    </row>
    <row r="5573" spans="2:5">
      <c r="B5573" s="65" t="str">
        <f t="shared" si="87"/>
        <v>doc-x0499:4</v>
      </c>
      <c r="C5573" t="s">
        <v>9315</v>
      </c>
      <c r="D5573">
        <v>4</v>
      </c>
      <c r="E5573" t="s">
        <v>1942</v>
      </c>
    </row>
    <row r="5574" spans="2:5">
      <c r="B5574" s="65" t="str">
        <f t="shared" si="87"/>
        <v>doc-x0499:5</v>
      </c>
      <c r="C5574" t="s">
        <v>9315</v>
      </c>
      <c r="D5574">
        <v>5</v>
      </c>
      <c r="E5574" t="s">
        <v>1977</v>
      </c>
    </row>
    <row r="5575" spans="2:5">
      <c r="B5575" s="65" t="str">
        <f t="shared" si="87"/>
        <v>doc-x0501:1</v>
      </c>
      <c r="C5575" t="s">
        <v>6497</v>
      </c>
      <c r="D5575">
        <v>1</v>
      </c>
      <c r="E5575" t="s">
        <v>2136</v>
      </c>
    </row>
    <row r="5576" spans="2:5">
      <c r="B5576" s="65" t="str">
        <f t="shared" si="87"/>
        <v>doc-x0501:2</v>
      </c>
      <c r="C5576" t="s">
        <v>6497</v>
      </c>
      <c r="D5576">
        <v>2</v>
      </c>
      <c r="E5576" t="s">
        <v>2150</v>
      </c>
    </row>
    <row r="5577" spans="2:5">
      <c r="B5577" s="65" t="str">
        <f t="shared" si="87"/>
        <v>doc-x0501:3</v>
      </c>
      <c r="C5577" t="s">
        <v>6497</v>
      </c>
      <c r="D5577">
        <v>3</v>
      </c>
      <c r="E5577" t="s">
        <v>2089</v>
      </c>
    </row>
    <row r="5578" spans="2:5">
      <c r="B5578" s="65" t="str">
        <f t="shared" si="87"/>
        <v>doc-x0501:4</v>
      </c>
      <c r="C5578" t="s">
        <v>6497</v>
      </c>
      <c r="D5578">
        <v>4</v>
      </c>
      <c r="E5578" t="s">
        <v>2095</v>
      </c>
    </row>
    <row r="5579" spans="2:5">
      <c r="B5579" s="65" t="str">
        <f t="shared" si="87"/>
        <v>doc-x0502:1</v>
      </c>
      <c r="C5579" t="s">
        <v>9316</v>
      </c>
      <c r="D5579">
        <v>1</v>
      </c>
      <c r="E5579" t="s">
        <v>2310</v>
      </c>
    </row>
    <row r="5580" spans="2:5">
      <c r="B5580" s="65" t="str">
        <f t="shared" si="87"/>
        <v>doc-x0502:2</v>
      </c>
      <c r="C5580" t="s">
        <v>9316</v>
      </c>
      <c r="D5580">
        <v>2</v>
      </c>
      <c r="E5580" t="s">
        <v>1778</v>
      </c>
    </row>
    <row r="5581" spans="2:5">
      <c r="B5581" s="65" t="str">
        <f t="shared" si="87"/>
        <v>doc-x0502:3</v>
      </c>
      <c r="C5581" t="s">
        <v>9316</v>
      </c>
      <c r="D5581">
        <v>3</v>
      </c>
      <c r="E5581" t="s">
        <v>262</v>
      </c>
    </row>
    <row r="5582" spans="2:5">
      <c r="B5582" s="65" t="str">
        <f t="shared" si="87"/>
        <v>doc-x0506:1</v>
      </c>
      <c r="C5582" t="s">
        <v>9317</v>
      </c>
      <c r="D5582">
        <v>1</v>
      </c>
      <c r="E5582" t="s">
        <v>2459</v>
      </c>
    </row>
    <row r="5583" spans="2:5">
      <c r="B5583" s="65" t="str">
        <f t="shared" si="87"/>
        <v>doc-x0506:2</v>
      </c>
      <c r="C5583" t="s">
        <v>9317</v>
      </c>
      <c r="D5583">
        <v>2</v>
      </c>
      <c r="E5583" t="s">
        <v>2396</v>
      </c>
    </row>
    <row r="5584" spans="2:5">
      <c r="B5584" s="65" t="str">
        <f t="shared" si="87"/>
        <v>doc-x0506:3</v>
      </c>
      <c r="C5584" t="s">
        <v>9317</v>
      </c>
      <c r="D5584">
        <v>3</v>
      </c>
      <c r="E5584" t="s">
        <v>1942</v>
      </c>
    </row>
    <row r="5585" spans="2:5">
      <c r="B5585" s="65" t="str">
        <f t="shared" si="87"/>
        <v>doc-x0506:4</v>
      </c>
      <c r="C5585" t="s">
        <v>9317</v>
      </c>
      <c r="D5585">
        <v>4</v>
      </c>
      <c r="E5585" t="s">
        <v>1830</v>
      </c>
    </row>
    <row r="5586" spans="2:5">
      <c r="B5586" s="65" t="str">
        <f t="shared" si="87"/>
        <v>doc-x0506:5</v>
      </c>
      <c r="C5586" t="s">
        <v>9317</v>
      </c>
      <c r="D5586">
        <v>5</v>
      </c>
      <c r="E5586" t="s">
        <v>1734</v>
      </c>
    </row>
    <row r="5587" spans="2:5">
      <c r="B5587" s="65" t="str">
        <f t="shared" si="87"/>
        <v>doc-x0506:6</v>
      </c>
      <c r="C5587" t="s">
        <v>9317</v>
      </c>
      <c r="D5587">
        <v>6</v>
      </c>
      <c r="E5587" t="s">
        <v>1711</v>
      </c>
    </row>
    <row r="5588" spans="2:5">
      <c r="B5588" s="65" t="str">
        <f t="shared" si="87"/>
        <v>doc-x0506:7</v>
      </c>
      <c r="C5588" t="s">
        <v>9317</v>
      </c>
      <c r="D5588">
        <v>7</v>
      </c>
      <c r="E5588" t="s">
        <v>2399</v>
      </c>
    </row>
    <row r="5589" spans="2:5">
      <c r="B5589" s="65" t="str">
        <f t="shared" si="87"/>
        <v>doc-x0507:1</v>
      </c>
      <c r="C5589" t="s">
        <v>9318</v>
      </c>
      <c r="D5589">
        <v>1</v>
      </c>
      <c r="E5589" t="s">
        <v>92</v>
      </c>
    </row>
    <row r="5590" spans="2:5">
      <c r="B5590" s="65" t="str">
        <f t="shared" si="87"/>
        <v>doc-x0507:2</v>
      </c>
      <c r="C5590" t="s">
        <v>9318</v>
      </c>
      <c r="D5590">
        <v>2</v>
      </c>
      <c r="E5590" t="s">
        <v>101</v>
      </c>
    </row>
    <row r="5591" spans="2:5">
      <c r="B5591" s="65" t="str">
        <f t="shared" si="87"/>
        <v>doc-x0507:3</v>
      </c>
      <c r="C5591" t="s">
        <v>9318</v>
      </c>
      <c r="D5591">
        <v>3</v>
      </c>
      <c r="E5591" t="s">
        <v>85</v>
      </c>
    </row>
    <row r="5592" spans="2:5">
      <c r="B5592" s="65" t="str">
        <f t="shared" si="87"/>
        <v>doc-x0509:1</v>
      </c>
      <c r="C5592" t="s">
        <v>9319</v>
      </c>
      <c r="D5592">
        <v>1</v>
      </c>
      <c r="E5592" t="s">
        <v>1459</v>
      </c>
    </row>
    <row r="5593" spans="2:5">
      <c r="B5593" s="65" t="str">
        <f t="shared" si="87"/>
        <v>doc-x0509:2</v>
      </c>
      <c r="C5593" t="s">
        <v>9319</v>
      </c>
      <c r="D5593">
        <v>2</v>
      </c>
      <c r="E5593" t="s">
        <v>1918</v>
      </c>
    </row>
    <row r="5594" spans="2:5">
      <c r="B5594" s="65" t="str">
        <f t="shared" si="87"/>
        <v>doc-x0509:3</v>
      </c>
      <c r="C5594" t="s">
        <v>9319</v>
      </c>
      <c r="D5594">
        <v>3</v>
      </c>
      <c r="E5594" t="s">
        <v>1462</v>
      </c>
    </row>
    <row r="5595" spans="2:5">
      <c r="B5595" s="65" t="str">
        <f t="shared" si="87"/>
        <v>doc-x0509:4</v>
      </c>
      <c r="C5595" t="s">
        <v>9319</v>
      </c>
      <c r="D5595">
        <v>4</v>
      </c>
      <c r="E5595" t="s">
        <v>1885</v>
      </c>
    </row>
    <row r="5596" spans="2:5">
      <c r="B5596" s="65" t="str">
        <f t="shared" si="87"/>
        <v>doc-x0512:1</v>
      </c>
      <c r="C5596" t="s">
        <v>9320</v>
      </c>
      <c r="D5596">
        <v>1</v>
      </c>
      <c r="E5596" t="s">
        <v>2122</v>
      </c>
    </row>
    <row r="5597" spans="2:5">
      <c r="B5597" s="65" t="str">
        <f t="shared" si="87"/>
        <v>doc-x0512:2</v>
      </c>
      <c r="C5597" t="s">
        <v>9320</v>
      </c>
      <c r="D5597">
        <v>2</v>
      </c>
      <c r="E5597" t="s">
        <v>1962</v>
      </c>
    </row>
    <row r="5598" spans="2:5">
      <c r="B5598" s="65" t="str">
        <f t="shared" si="87"/>
        <v>doc-x0512:3</v>
      </c>
      <c r="C5598" t="s">
        <v>9320</v>
      </c>
      <c r="D5598">
        <v>3</v>
      </c>
      <c r="E5598" t="s">
        <v>2038</v>
      </c>
    </row>
    <row r="5599" spans="2:5">
      <c r="B5599" s="65" t="str">
        <f t="shared" si="87"/>
        <v>doc-x0512:4</v>
      </c>
      <c r="C5599" t="s">
        <v>9320</v>
      </c>
      <c r="D5599">
        <v>4</v>
      </c>
      <c r="E5599" t="s">
        <v>1787</v>
      </c>
    </row>
    <row r="5600" spans="2:5">
      <c r="B5600" s="65" t="str">
        <f t="shared" si="87"/>
        <v>doc-x0523:1</v>
      </c>
      <c r="C5600" t="s">
        <v>9321</v>
      </c>
      <c r="D5600">
        <v>1</v>
      </c>
      <c r="E5600" t="s">
        <v>92</v>
      </c>
    </row>
    <row r="5601" spans="2:5">
      <c r="B5601" s="65" t="str">
        <f t="shared" si="87"/>
        <v>doc-x0523:2</v>
      </c>
      <c r="C5601" t="s">
        <v>9321</v>
      </c>
      <c r="D5601">
        <v>2</v>
      </c>
      <c r="E5601" t="s">
        <v>1721</v>
      </c>
    </row>
    <row r="5602" spans="2:5">
      <c r="B5602" s="65" t="str">
        <f t="shared" si="87"/>
        <v>doc-x0523:3</v>
      </c>
      <c r="C5602" t="s">
        <v>9321</v>
      </c>
      <c r="D5602">
        <v>3</v>
      </c>
      <c r="E5602" t="s">
        <v>101</v>
      </c>
    </row>
    <row r="5603" spans="2:5">
      <c r="B5603" s="65" t="str">
        <f t="shared" si="87"/>
        <v>doc-x0523:4</v>
      </c>
      <c r="C5603" t="s">
        <v>9321</v>
      </c>
      <c r="D5603">
        <v>4</v>
      </c>
      <c r="E5603" t="s">
        <v>1711</v>
      </c>
    </row>
    <row r="5604" spans="2:5">
      <c r="B5604" s="65" t="str">
        <f t="shared" si="87"/>
        <v>doc-x0524:1</v>
      </c>
      <c r="C5604" t="s">
        <v>9322</v>
      </c>
      <c r="D5604">
        <v>1</v>
      </c>
      <c r="E5604" t="s">
        <v>2889</v>
      </c>
    </row>
    <row r="5605" spans="2:5">
      <c r="B5605" s="65" t="str">
        <f t="shared" si="87"/>
        <v>doc-x0524:2</v>
      </c>
      <c r="C5605" t="s">
        <v>9322</v>
      </c>
      <c r="D5605">
        <v>2</v>
      </c>
      <c r="E5605" t="s">
        <v>2915</v>
      </c>
    </row>
    <row r="5606" spans="2:5">
      <c r="B5606" s="65" t="str">
        <f t="shared" si="87"/>
        <v>doc-x0524:3</v>
      </c>
      <c r="C5606" t="s">
        <v>9322</v>
      </c>
      <c r="D5606">
        <v>3</v>
      </c>
      <c r="E5606" t="s">
        <v>276</v>
      </c>
    </row>
    <row r="5607" spans="2:5">
      <c r="B5607" s="65" t="str">
        <f t="shared" si="87"/>
        <v>doc-x0524:4</v>
      </c>
      <c r="C5607" t="s">
        <v>9322</v>
      </c>
      <c r="D5607">
        <v>4</v>
      </c>
      <c r="E5607" t="s">
        <v>2934</v>
      </c>
    </row>
    <row r="5608" spans="2:5">
      <c r="B5608" s="65" t="str">
        <f t="shared" si="87"/>
        <v>doc-x0524:5</v>
      </c>
      <c r="C5608" t="s">
        <v>9322</v>
      </c>
      <c r="D5608">
        <v>5</v>
      </c>
      <c r="E5608" t="s">
        <v>2705</v>
      </c>
    </row>
    <row r="5609" spans="2:5">
      <c r="B5609" s="65" t="str">
        <f t="shared" si="87"/>
        <v>doc-x0524:6</v>
      </c>
      <c r="C5609" t="s">
        <v>9322</v>
      </c>
      <c r="D5609">
        <v>6</v>
      </c>
      <c r="E5609" t="s">
        <v>2638</v>
      </c>
    </row>
    <row r="5610" spans="2:5">
      <c r="B5610" s="65" t="str">
        <f t="shared" si="87"/>
        <v>doc-x0524:7</v>
      </c>
      <c r="C5610" t="s">
        <v>9322</v>
      </c>
      <c r="D5610">
        <v>7</v>
      </c>
      <c r="E5610" t="s">
        <v>1093</v>
      </c>
    </row>
    <row r="5611" spans="2:5">
      <c r="B5611" s="65" t="str">
        <f t="shared" si="87"/>
        <v>doc-x0525:1</v>
      </c>
      <c r="C5611" t="s">
        <v>9323</v>
      </c>
      <c r="D5611">
        <v>1</v>
      </c>
      <c r="E5611" t="s">
        <v>1997</v>
      </c>
    </row>
    <row r="5612" spans="2:5">
      <c r="B5612" s="65" t="str">
        <f t="shared" si="87"/>
        <v>doc-x0525:2</v>
      </c>
      <c r="C5612" t="s">
        <v>9323</v>
      </c>
      <c r="D5612">
        <v>2</v>
      </c>
      <c r="E5612" t="s">
        <v>2821</v>
      </c>
    </row>
    <row r="5613" spans="2:5">
      <c r="B5613" s="65" t="str">
        <f t="shared" si="87"/>
        <v>doc-x0525:3</v>
      </c>
      <c r="C5613" t="s">
        <v>9323</v>
      </c>
      <c r="D5613">
        <v>3</v>
      </c>
      <c r="E5613" t="s">
        <v>1968</v>
      </c>
    </row>
    <row r="5614" spans="2:5">
      <c r="B5614" s="65" t="str">
        <f t="shared" si="87"/>
        <v>doc-x0525:4</v>
      </c>
      <c r="C5614" t="s">
        <v>9323</v>
      </c>
      <c r="D5614">
        <v>4</v>
      </c>
      <c r="E5614" t="s">
        <v>2823</v>
      </c>
    </row>
    <row r="5615" spans="2:5">
      <c r="B5615" s="65" t="str">
        <f t="shared" si="87"/>
        <v>doc-x0528:1</v>
      </c>
      <c r="C5615" t="s">
        <v>9324</v>
      </c>
      <c r="D5615">
        <v>1</v>
      </c>
      <c r="E5615" t="s">
        <v>2475</v>
      </c>
    </row>
    <row r="5616" spans="2:5">
      <c r="B5616" s="65" t="str">
        <f t="shared" si="87"/>
        <v>doc-x0528:2</v>
      </c>
      <c r="C5616" t="s">
        <v>9324</v>
      </c>
      <c r="D5616">
        <v>2</v>
      </c>
      <c r="E5616" t="s">
        <v>2409</v>
      </c>
    </row>
    <row r="5617" spans="2:5">
      <c r="B5617" s="65" t="str">
        <f t="shared" si="87"/>
        <v>doc-x0528:3</v>
      </c>
      <c r="C5617" t="s">
        <v>9324</v>
      </c>
      <c r="D5617">
        <v>3</v>
      </c>
      <c r="E5617" t="s">
        <v>2396</v>
      </c>
    </row>
    <row r="5618" spans="2:5">
      <c r="B5618" s="65" t="str">
        <f t="shared" si="87"/>
        <v>doc-x0534:1</v>
      </c>
      <c r="C5618" t="s">
        <v>9325</v>
      </c>
      <c r="D5618">
        <v>1</v>
      </c>
      <c r="E5618" t="s">
        <v>2399</v>
      </c>
    </row>
    <row r="5619" spans="2:5">
      <c r="B5619" s="65" t="str">
        <f t="shared" si="87"/>
        <v>doc-x0535:1</v>
      </c>
      <c r="C5619" t="s">
        <v>6503</v>
      </c>
      <c r="D5619">
        <v>1</v>
      </c>
      <c r="E5619" t="s">
        <v>2988</v>
      </c>
    </row>
    <row r="5620" spans="2:5">
      <c r="B5620" s="65" t="str">
        <f t="shared" si="87"/>
        <v>doc-x0535:2</v>
      </c>
      <c r="C5620" t="s">
        <v>6503</v>
      </c>
      <c r="D5620">
        <v>2</v>
      </c>
      <c r="E5620" t="s">
        <v>2966</v>
      </c>
    </row>
    <row r="5621" spans="2:5">
      <c r="B5621" s="65" t="str">
        <f t="shared" si="87"/>
        <v>doc-x0535:3</v>
      </c>
      <c r="C5621" t="s">
        <v>6503</v>
      </c>
      <c r="D5621">
        <v>3</v>
      </c>
      <c r="E5621" t="s">
        <v>2954</v>
      </c>
    </row>
    <row r="5622" spans="2:5">
      <c r="B5622" s="65" t="str">
        <f t="shared" si="87"/>
        <v>doc-x0535:4</v>
      </c>
      <c r="C5622" t="s">
        <v>6503</v>
      </c>
      <c r="D5622">
        <v>4</v>
      </c>
      <c r="E5622" t="s">
        <v>1145</v>
      </c>
    </row>
    <row r="5623" spans="2:5">
      <c r="B5623" s="65" t="str">
        <f t="shared" si="87"/>
        <v>doc-x0535:5</v>
      </c>
      <c r="C5623" t="s">
        <v>6503</v>
      </c>
      <c r="D5623">
        <v>5</v>
      </c>
      <c r="E5623" t="s">
        <v>1918</v>
      </c>
    </row>
    <row r="5624" spans="2:5">
      <c r="B5624" s="65" t="str">
        <f t="shared" si="87"/>
        <v>doc-x0536:1</v>
      </c>
      <c r="C5624" t="s">
        <v>9326</v>
      </c>
      <c r="D5624">
        <v>1</v>
      </c>
      <c r="E5624" t="s">
        <v>2866</v>
      </c>
    </row>
    <row r="5625" spans="2:5">
      <c r="B5625" s="65" t="str">
        <f t="shared" si="87"/>
        <v>doc-x0536:2</v>
      </c>
      <c r="C5625" t="s">
        <v>9326</v>
      </c>
      <c r="D5625">
        <v>2</v>
      </c>
      <c r="E5625" t="s">
        <v>2489</v>
      </c>
    </row>
    <row r="5626" spans="2:5">
      <c r="B5626" s="65" t="str">
        <f t="shared" si="87"/>
        <v>doc-x0536:3</v>
      </c>
      <c r="C5626" t="s">
        <v>9326</v>
      </c>
      <c r="D5626">
        <v>3</v>
      </c>
      <c r="E5626" t="s">
        <v>2834</v>
      </c>
    </row>
    <row r="5627" spans="2:5">
      <c r="B5627" s="65" t="str">
        <f t="shared" si="87"/>
        <v>doc-x0542:1</v>
      </c>
      <c r="C5627" t="s">
        <v>9327</v>
      </c>
      <c r="D5627">
        <v>1</v>
      </c>
      <c r="E5627" t="s">
        <v>2284</v>
      </c>
    </row>
    <row r="5628" spans="2:5">
      <c r="B5628" s="65" t="str">
        <f t="shared" si="87"/>
        <v>doc-x0542:2</v>
      </c>
      <c r="C5628" t="s">
        <v>9327</v>
      </c>
      <c r="D5628">
        <v>2</v>
      </c>
      <c r="E5628" t="s">
        <v>1369</v>
      </c>
    </row>
    <row r="5629" spans="2:5">
      <c r="B5629" s="65" t="str">
        <f t="shared" si="87"/>
        <v>doc-x0542:3</v>
      </c>
      <c r="C5629" t="s">
        <v>9327</v>
      </c>
      <c r="D5629">
        <v>3</v>
      </c>
      <c r="E5629" t="s">
        <v>87</v>
      </c>
    </row>
    <row r="5630" spans="2:5">
      <c r="B5630" s="65" t="str">
        <f t="shared" si="87"/>
        <v>doc-x0542:4</v>
      </c>
      <c r="C5630" t="s">
        <v>9327</v>
      </c>
      <c r="D5630">
        <v>4</v>
      </c>
      <c r="E5630" t="s">
        <v>1323</v>
      </c>
    </row>
    <row r="5631" spans="2:5">
      <c r="B5631" s="65" t="str">
        <f t="shared" si="87"/>
        <v>doc-x0542:5</v>
      </c>
      <c r="C5631" t="s">
        <v>9327</v>
      </c>
      <c r="D5631">
        <v>5</v>
      </c>
      <c r="E5631" t="s">
        <v>1082</v>
      </c>
    </row>
    <row r="5632" spans="2:5">
      <c r="B5632" s="65" t="str">
        <f t="shared" si="87"/>
        <v>doc-x0542:6</v>
      </c>
      <c r="C5632" t="s">
        <v>9327</v>
      </c>
      <c r="D5632">
        <v>6</v>
      </c>
      <c r="E5632" t="s">
        <v>262</v>
      </c>
    </row>
    <row r="5633" spans="2:5">
      <c r="B5633" s="65" t="str">
        <f t="shared" si="87"/>
        <v>doc-x0542:7</v>
      </c>
      <c r="C5633" t="s">
        <v>9327</v>
      </c>
      <c r="D5633">
        <v>7</v>
      </c>
      <c r="E5633" t="s">
        <v>73</v>
      </c>
    </row>
    <row r="5634" spans="2:5">
      <c r="B5634" s="65" t="str">
        <f t="shared" si="87"/>
        <v>doc-x0543:1</v>
      </c>
      <c r="C5634" t="s">
        <v>9328</v>
      </c>
      <c r="D5634">
        <v>1</v>
      </c>
      <c r="E5634" t="s">
        <v>1513</v>
      </c>
    </row>
    <row r="5635" spans="2:5">
      <c r="B5635" s="65" t="str">
        <f t="shared" si="87"/>
        <v>doc-x0543:2</v>
      </c>
      <c r="C5635" t="s">
        <v>9328</v>
      </c>
      <c r="D5635">
        <v>2</v>
      </c>
      <c r="E5635" t="s">
        <v>1501</v>
      </c>
    </row>
    <row r="5636" spans="2:5">
      <c r="B5636" s="65" t="str">
        <f t="shared" ref="B5636:B5699" si="88">$C5636&amp;":"&amp;$D5636</f>
        <v>doc-x0543:3</v>
      </c>
      <c r="C5636" t="s">
        <v>9328</v>
      </c>
      <c r="D5636">
        <v>3</v>
      </c>
      <c r="E5636" t="s">
        <v>1510</v>
      </c>
    </row>
    <row r="5637" spans="2:5">
      <c r="B5637" s="65" t="str">
        <f t="shared" si="88"/>
        <v>doc-x0543:4</v>
      </c>
      <c r="C5637" t="s">
        <v>9328</v>
      </c>
      <c r="D5637">
        <v>4</v>
      </c>
      <c r="E5637" t="s">
        <v>1495</v>
      </c>
    </row>
    <row r="5638" spans="2:5">
      <c r="B5638" s="65" t="str">
        <f t="shared" si="88"/>
        <v>doc-x0543:5</v>
      </c>
      <c r="C5638" t="s">
        <v>9328</v>
      </c>
      <c r="D5638">
        <v>5</v>
      </c>
      <c r="E5638" t="s">
        <v>1504</v>
      </c>
    </row>
    <row r="5639" spans="2:5">
      <c r="B5639" s="65" t="str">
        <f t="shared" si="88"/>
        <v>doc-x0544:1</v>
      </c>
      <c r="C5639" t="s">
        <v>9329</v>
      </c>
      <c r="D5639">
        <v>1</v>
      </c>
      <c r="E5639" t="s">
        <v>1851</v>
      </c>
    </row>
    <row r="5640" spans="2:5">
      <c r="B5640" s="65" t="str">
        <f t="shared" si="88"/>
        <v>doc-x0544:2</v>
      </c>
      <c r="C5640" t="s">
        <v>9329</v>
      </c>
      <c r="D5640">
        <v>2</v>
      </c>
      <c r="E5640" t="s">
        <v>1840</v>
      </c>
    </row>
    <row r="5641" spans="2:5">
      <c r="B5641" s="65" t="str">
        <f t="shared" si="88"/>
        <v>doc-x0544:3</v>
      </c>
      <c r="C5641" t="s">
        <v>9329</v>
      </c>
      <c r="D5641">
        <v>3</v>
      </c>
      <c r="E5641" t="s">
        <v>2001</v>
      </c>
    </row>
    <row r="5642" spans="2:5">
      <c r="B5642" s="65" t="str">
        <f t="shared" si="88"/>
        <v>doc-x0544:4</v>
      </c>
      <c r="C5642" t="s">
        <v>9329</v>
      </c>
      <c r="D5642">
        <v>4</v>
      </c>
      <c r="E5642" t="s">
        <v>1903</v>
      </c>
    </row>
    <row r="5643" spans="2:5">
      <c r="B5643" s="65" t="str">
        <f t="shared" si="88"/>
        <v>doc-x0544:5</v>
      </c>
      <c r="C5643" t="s">
        <v>9329</v>
      </c>
      <c r="D5643">
        <v>5</v>
      </c>
      <c r="E5643" t="s">
        <v>1830</v>
      </c>
    </row>
    <row r="5644" spans="2:5">
      <c r="B5644" s="65" t="str">
        <f t="shared" si="88"/>
        <v>doc-x0548:1</v>
      </c>
      <c r="C5644" t="s">
        <v>9330</v>
      </c>
      <c r="D5644">
        <v>1</v>
      </c>
      <c r="E5644" t="s">
        <v>3074</v>
      </c>
    </row>
    <row r="5645" spans="2:5">
      <c r="B5645" s="65" t="str">
        <f t="shared" si="88"/>
        <v>doc-x0548:2</v>
      </c>
      <c r="C5645" t="s">
        <v>9330</v>
      </c>
      <c r="D5645">
        <v>2</v>
      </c>
      <c r="E5645" t="s">
        <v>1851</v>
      </c>
    </row>
    <row r="5646" spans="2:5">
      <c r="B5646" s="65" t="str">
        <f t="shared" si="88"/>
        <v>doc-x0548:3</v>
      </c>
      <c r="C5646" t="s">
        <v>9330</v>
      </c>
      <c r="D5646">
        <v>3</v>
      </c>
      <c r="E5646" t="s">
        <v>2035</v>
      </c>
    </row>
    <row r="5647" spans="2:5">
      <c r="B5647" s="65" t="str">
        <f t="shared" si="88"/>
        <v>doc-x0548:4</v>
      </c>
      <c r="C5647" t="s">
        <v>9330</v>
      </c>
      <c r="D5647">
        <v>4</v>
      </c>
      <c r="E5647" t="s">
        <v>1879</v>
      </c>
    </row>
    <row r="5648" spans="2:5">
      <c r="B5648" s="65" t="str">
        <f t="shared" si="88"/>
        <v>doc-x0551:1</v>
      </c>
      <c r="C5648" t="s">
        <v>9331</v>
      </c>
      <c r="D5648">
        <v>1</v>
      </c>
      <c r="E5648" t="s">
        <v>2907</v>
      </c>
    </row>
    <row r="5649" spans="2:5">
      <c r="B5649" s="65" t="str">
        <f t="shared" si="88"/>
        <v>doc-x0551:2</v>
      </c>
      <c r="C5649" t="s">
        <v>9331</v>
      </c>
      <c r="D5649">
        <v>2</v>
      </c>
      <c r="E5649" t="s">
        <v>276</v>
      </c>
    </row>
    <row r="5650" spans="2:5">
      <c r="B5650" s="65" t="str">
        <f t="shared" si="88"/>
        <v>doc-x0551:3</v>
      </c>
      <c r="C5650" t="s">
        <v>9331</v>
      </c>
      <c r="D5650">
        <v>3</v>
      </c>
      <c r="E5650" t="s">
        <v>2928</v>
      </c>
    </row>
    <row r="5651" spans="2:5">
      <c r="B5651" s="65" t="str">
        <f t="shared" si="88"/>
        <v>doc-x0551:4</v>
      </c>
      <c r="C5651" t="s">
        <v>9331</v>
      </c>
      <c r="D5651">
        <v>4</v>
      </c>
      <c r="E5651" t="s">
        <v>1391</v>
      </c>
    </row>
    <row r="5652" spans="2:5">
      <c r="B5652" s="65" t="str">
        <f t="shared" si="88"/>
        <v>doc-x0552:1</v>
      </c>
      <c r="C5652" t="s">
        <v>9332</v>
      </c>
      <c r="D5652">
        <v>1</v>
      </c>
      <c r="E5652" t="s">
        <v>2385</v>
      </c>
    </row>
    <row r="5653" spans="2:5">
      <c r="B5653" s="65" t="str">
        <f t="shared" si="88"/>
        <v>doc-x0552:2</v>
      </c>
      <c r="C5653" t="s">
        <v>9332</v>
      </c>
      <c r="D5653">
        <v>2</v>
      </c>
      <c r="E5653" t="s">
        <v>2388</v>
      </c>
    </row>
    <row r="5654" spans="2:5">
      <c r="B5654" s="65" t="str">
        <f t="shared" si="88"/>
        <v>doc-x0559:1</v>
      </c>
      <c r="C5654" t="s">
        <v>6509</v>
      </c>
      <c r="D5654">
        <v>1</v>
      </c>
      <c r="E5654" t="s">
        <v>2033</v>
      </c>
    </row>
    <row r="5655" spans="2:5">
      <c r="B5655" s="65" t="str">
        <f t="shared" si="88"/>
        <v>doc-x0559:2</v>
      </c>
      <c r="C5655" t="s">
        <v>6509</v>
      </c>
      <c r="D5655">
        <v>2</v>
      </c>
      <c r="E5655" t="s">
        <v>2066</v>
      </c>
    </row>
    <row r="5656" spans="2:5">
      <c r="B5656" s="65" t="str">
        <f t="shared" si="88"/>
        <v>doc-x0559:3</v>
      </c>
      <c r="C5656" t="s">
        <v>6509</v>
      </c>
      <c r="D5656">
        <v>3</v>
      </c>
      <c r="E5656" t="s">
        <v>2111</v>
      </c>
    </row>
    <row r="5657" spans="2:5">
      <c r="B5657" s="65" t="str">
        <f t="shared" si="88"/>
        <v>doc-x0560:1</v>
      </c>
      <c r="C5657" t="s">
        <v>9333</v>
      </c>
      <c r="D5657">
        <v>1</v>
      </c>
      <c r="E5657" t="s">
        <v>1073</v>
      </c>
    </row>
    <row r="5658" spans="2:5">
      <c r="B5658" s="65" t="str">
        <f t="shared" si="88"/>
        <v>doc-x0560:2</v>
      </c>
      <c r="C5658" t="s">
        <v>9333</v>
      </c>
      <c r="D5658">
        <v>2</v>
      </c>
      <c r="E5658" t="s">
        <v>1890</v>
      </c>
    </row>
    <row r="5659" spans="2:5">
      <c r="B5659" s="65" t="str">
        <f t="shared" si="88"/>
        <v>doc-x0560:3</v>
      </c>
      <c r="C5659" t="s">
        <v>9333</v>
      </c>
      <c r="D5659">
        <v>3</v>
      </c>
      <c r="E5659" t="s">
        <v>1828</v>
      </c>
    </row>
    <row r="5660" spans="2:5">
      <c r="B5660" s="65" t="str">
        <f t="shared" si="88"/>
        <v>doc-x0560:4</v>
      </c>
      <c r="C5660" t="s">
        <v>9333</v>
      </c>
      <c r="D5660">
        <v>4</v>
      </c>
      <c r="E5660" t="s">
        <v>1977</v>
      </c>
    </row>
    <row r="5661" spans="2:5">
      <c r="B5661" s="65" t="str">
        <f t="shared" si="88"/>
        <v>doc-x0568:1</v>
      </c>
      <c r="C5661" t="s">
        <v>6513</v>
      </c>
      <c r="D5661">
        <v>1</v>
      </c>
      <c r="E5661" t="s">
        <v>2591</v>
      </c>
    </row>
    <row r="5662" spans="2:5">
      <c r="B5662" s="65" t="str">
        <f t="shared" si="88"/>
        <v>doc-x0568:2</v>
      </c>
      <c r="C5662" t="s">
        <v>6513</v>
      </c>
      <c r="D5662">
        <v>2</v>
      </c>
      <c r="E5662" t="s">
        <v>2691</v>
      </c>
    </row>
    <row r="5663" spans="2:5">
      <c r="B5663" s="65" t="str">
        <f t="shared" si="88"/>
        <v>doc-x0568:3</v>
      </c>
      <c r="C5663" t="s">
        <v>6513</v>
      </c>
      <c r="D5663">
        <v>3</v>
      </c>
      <c r="E5663" t="s">
        <v>2641</v>
      </c>
    </row>
    <row r="5664" spans="2:5">
      <c r="B5664" s="65" t="str">
        <f t="shared" si="88"/>
        <v>doc-x0572:1</v>
      </c>
      <c r="C5664" t="s">
        <v>9334</v>
      </c>
      <c r="D5664">
        <v>1</v>
      </c>
      <c r="E5664" t="s">
        <v>1818</v>
      </c>
    </row>
    <row r="5665" spans="2:5">
      <c r="B5665" s="65" t="str">
        <f t="shared" si="88"/>
        <v>doc-x0572:2</v>
      </c>
      <c r="C5665" t="s">
        <v>9334</v>
      </c>
      <c r="D5665">
        <v>2</v>
      </c>
      <c r="E5665" t="s">
        <v>2257</v>
      </c>
    </row>
    <row r="5666" spans="2:5">
      <c r="B5666" s="65" t="str">
        <f t="shared" si="88"/>
        <v>doc-x0572:3</v>
      </c>
      <c r="C5666" t="s">
        <v>9334</v>
      </c>
      <c r="D5666">
        <v>3</v>
      </c>
      <c r="E5666" t="s">
        <v>2218</v>
      </c>
    </row>
    <row r="5667" spans="2:5">
      <c r="B5667" s="65" t="str">
        <f t="shared" si="88"/>
        <v>doc-x0572:4</v>
      </c>
      <c r="C5667" t="s">
        <v>9334</v>
      </c>
      <c r="D5667">
        <v>4</v>
      </c>
      <c r="E5667" t="s">
        <v>2735</v>
      </c>
    </row>
    <row r="5668" spans="2:5">
      <c r="B5668" s="65" t="str">
        <f t="shared" si="88"/>
        <v>doc-x0572:5</v>
      </c>
      <c r="C5668" t="s">
        <v>9334</v>
      </c>
      <c r="D5668">
        <v>5</v>
      </c>
      <c r="E5668" t="s">
        <v>1346</v>
      </c>
    </row>
    <row r="5669" spans="2:5">
      <c r="B5669" s="65" t="str">
        <f t="shared" si="88"/>
        <v>doc-x0574:1</v>
      </c>
      <c r="C5669" t="s">
        <v>6520</v>
      </c>
      <c r="D5669">
        <v>1</v>
      </c>
      <c r="E5669" t="s">
        <v>2168</v>
      </c>
    </row>
    <row r="5670" spans="2:5">
      <c r="B5670" s="65" t="str">
        <f t="shared" si="88"/>
        <v>doc-x0574:2</v>
      </c>
      <c r="C5670" t="s">
        <v>6520</v>
      </c>
      <c r="D5670">
        <v>2</v>
      </c>
      <c r="E5670" t="s">
        <v>1317</v>
      </c>
    </row>
    <row r="5671" spans="2:5">
      <c r="B5671" s="65" t="str">
        <f t="shared" si="88"/>
        <v>doc-x0575:1</v>
      </c>
      <c r="C5671" t="s">
        <v>6526</v>
      </c>
      <c r="D5671">
        <v>1</v>
      </c>
      <c r="E5671" t="s">
        <v>2077</v>
      </c>
    </row>
    <row r="5672" spans="2:5">
      <c r="B5672" s="65" t="str">
        <f t="shared" si="88"/>
        <v>doc-x0575:2</v>
      </c>
      <c r="C5672" t="s">
        <v>6526</v>
      </c>
      <c r="D5672">
        <v>2</v>
      </c>
      <c r="E5672" t="s">
        <v>2054</v>
      </c>
    </row>
    <row r="5673" spans="2:5">
      <c r="B5673" s="65" t="str">
        <f t="shared" si="88"/>
        <v>doc-x0575:3</v>
      </c>
      <c r="C5673" t="s">
        <v>6526</v>
      </c>
      <c r="D5673">
        <v>3</v>
      </c>
      <c r="E5673" t="s">
        <v>2095</v>
      </c>
    </row>
    <row r="5674" spans="2:5">
      <c r="B5674" s="65" t="str">
        <f t="shared" si="88"/>
        <v>doc-x0581:1</v>
      </c>
      <c r="C5674" t="s">
        <v>9335</v>
      </c>
      <c r="D5674">
        <v>1</v>
      </c>
      <c r="E5674" t="s">
        <v>1751</v>
      </c>
    </row>
    <row r="5675" spans="2:5">
      <c r="B5675" s="65" t="str">
        <f t="shared" si="88"/>
        <v>doc-x0581:2</v>
      </c>
      <c r="C5675" t="s">
        <v>9335</v>
      </c>
      <c r="D5675">
        <v>2</v>
      </c>
      <c r="E5675" t="s">
        <v>1915</v>
      </c>
    </row>
    <row r="5676" spans="2:5">
      <c r="B5676" s="65" t="str">
        <f t="shared" si="88"/>
        <v>doc-x0581:3</v>
      </c>
      <c r="C5676" t="s">
        <v>9335</v>
      </c>
      <c r="D5676">
        <v>3</v>
      </c>
      <c r="E5676" t="s">
        <v>2928</v>
      </c>
    </row>
    <row r="5677" spans="2:5">
      <c r="B5677" s="65" t="str">
        <f t="shared" si="88"/>
        <v>doc-x0581:4</v>
      </c>
      <c r="C5677" t="s">
        <v>9335</v>
      </c>
      <c r="D5677">
        <v>4</v>
      </c>
      <c r="E5677" t="s">
        <v>1456</v>
      </c>
    </row>
    <row r="5678" spans="2:5">
      <c r="B5678" s="65" t="str">
        <f t="shared" si="88"/>
        <v>doc-x0586:1</v>
      </c>
      <c r="C5678" t="s">
        <v>9336</v>
      </c>
      <c r="D5678">
        <v>1</v>
      </c>
      <c r="E5678" t="s">
        <v>2918</v>
      </c>
    </row>
    <row r="5679" spans="2:5">
      <c r="B5679" s="65" t="str">
        <f t="shared" si="88"/>
        <v>doc-x0586:2</v>
      </c>
      <c r="C5679" t="s">
        <v>9336</v>
      </c>
      <c r="D5679">
        <v>2</v>
      </c>
      <c r="E5679" t="s">
        <v>2917</v>
      </c>
    </row>
    <row r="5680" spans="2:5">
      <c r="B5680" s="65" t="str">
        <f t="shared" si="88"/>
        <v>doc-x0586:3</v>
      </c>
      <c r="C5680" t="s">
        <v>9336</v>
      </c>
      <c r="D5680">
        <v>3</v>
      </c>
      <c r="E5680" t="s">
        <v>1769</v>
      </c>
    </row>
    <row r="5681" spans="2:5">
      <c r="B5681" s="65" t="str">
        <f t="shared" si="88"/>
        <v>doc-x0586:4</v>
      </c>
      <c r="C5681" t="s">
        <v>9336</v>
      </c>
      <c r="D5681">
        <v>4</v>
      </c>
      <c r="E5681" t="s">
        <v>239</v>
      </c>
    </row>
    <row r="5682" spans="2:5">
      <c r="B5682" s="65" t="str">
        <f t="shared" si="88"/>
        <v>doc-x0586:5</v>
      </c>
      <c r="C5682" t="s">
        <v>9336</v>
      </c>
      <c r="D5682">
        <v>5</v>
      </c>
      <c r="E5682" t="s">
        <v>1295</v>
      </c>
    </row>
    <row r="5683" spans="2:5">
      <c r="B5683" s="65" t="str">
        <f t="shared" si="88"/>
        <v>doc-x0586:6</v>
      </c>
      <c r="C5683" t="s">
        <v>9336</v>
      </c>
      <c r="D5683">
        <v>6</v>
      </c>
      <c r="E5683" t="s">
        <v>1435</v>
      </c>
    </row>
    <row r="5684" spans="2:5">
      <c r="B5684" s="65" t="str">
        <f t="shared" si="88"/>
        <v>doc-x0588:1</v>
      </c>
      <c r="C5684" t="s">
        <v>9337</v>
      </c>
      <c r="D5684">
        <v>1</v>
      </c>
      <c r="E5684" t="s">
        <v>1375</v>
      </c>
    </row>
    <row r="5685" spans="2:5">
      <c r="B5685" s="65" t="str">
        <f t="shared" si="88"/>
        <v>doc-x0588:2</v>
      </c>
      <c r="C5685" t="s">
        <v>9337</v>
      </c>
      <c r="D5685">
        <v>2</v>
      </c>
      <c r="E5685" t="s">
        <v>2321</v>
      </c>
    </row>
    <row r="5686" spans="2:5">
      <c r="B5686" s="65" t="str">
        <f t="shared" si="88"/>
        <v>doc-x0588:3</v>
      </c>
      <c r="C5686" t="s">
        <v>9337</v>
      </c>
      <c r="D5686">
        <v>3</v>
      </c>
      <c r="E5686" t="s">
        <v>2534</v>
      </c>
    </row>
    <row r="5687" spans="2:5">
      <c r="B5687" s="65" t="str">
        <f t="shared" si="88"/>
        <v>doc-x0588:4</v>
      </c>
      <c r="C5687" t="s">
        <v>9337</v>
      </c>
      <c r="D5687">
        <v>4</v>
      </c>
      <c r="E5687" t="s">
        <v>2028</v>
      </c>
    </row>
    <row r="5688" spans="2:5">
      <c r="B5688" s="65" t="str">
        <f t="shared" si="88"/>
        <v>doc-x0588:5</v>
      </c>
      <c r="C5688" t="s">
        <v>9337</v>
      </c>
      <c r="D5688">
        <v>5</v>
      </c>
      <c r="E5688" t="s">
        <v>1408</v>
      </c>
    </row>
    <row r="5689" spans="2:5">
      <c r="B5689" s="65" t="str">
        <f t="shared" si="88"/>
        <v>doc-x0594:1</v>
      </c>
      <c r="C5689" t="s">
        <v>9338</v>
      </c>
      <c r="D5689">
        <v>1</v>
      </c>
      <c r="E5689" t="s">
        <v>2758</v>
      </c>
    </row>
    <row r="5690" spans="2:5">
      <c r="B5690" s="65" t="str">
        <f t="shared" si="88"/>
        <v>doc-x0600:1</v>
      </c>
      <c r="C5690" t="s">
        <v>9339</v>
      </c>
      <c r="D5690">
        <v>1</v>
      </c>
      <c r="E5690" t="s">
        <v>1326</v>
      </c>
    </row>
    <row r="5691" spans="2:5">
      <c r="B5691" s="65" t="str">
        <f t="shared" si="88"/>
        <v>doc-x0600:2</v>
      </c>
      <c r="C5691" t="s">
        <v>9339</v>
      </c>
      <c r="D5691">
        <v>2</v>
      </c>
      <c r="E5691" t="s">
        <v>1317</v>
      </c>
    </row>
    <row r="5692" spans="2:5">
      <c r="B5692" s="65" t="str">
        <f t="shared" si="88"/>
        <v>doc-x0600:3</v>
      </c>
      <c r="C5692" t="s">
        <v>9339</v>
      </c>
      <c r="D5692">
        <v>3</v>
      </c>
      <c r="E5692" t="s">
        <v>1747</v>
      </c>
    </row>
    <row r="5693" spans="2:5">
      <c r="B5693" s="65" t="str">
        <f t="shared" si="88"/>
        <v>doc-x0600:4</v>
      </c>
      <c r="C5693" t="s">
        <v>9339</v>
      </c>
      <c r="D5693">
        <v>4</v>
      </c>
      <c r="E5693" t="s">
        <v>101</v>
      </c>
    </row>
    <row r="5694" spans="2:5">
      <c r="B5694" s="65" t="str">
        <f t="shared" si="88"/>
        <v>doc-x0600:5</v>
      </c>
      <c r="C5694" t="s">
        <v>9339</v>
      </c>
      <c r="D5694">
        <v>5</v>
      </c>
      <c r="E5694" t="s">
        <v>92</v>
      </c>
    </row>
    <row r="5695" spans="2:5">
      <c r="B5695" s="65" t="str">
        <f t="shared" si="88"/>
        <v>doc-x0604:1</v>
      </c>
      <c r="C5695" t="s">
        <v>9340</v>
      </c>
      <c r="D5695">
        <v>1</v>
      </c>
      <c r="E5695" t="s">
        <v>76</v>
      </c>
    </row>
    <row r="5696" spans="2:5">
      <c r="B5696" s="65" t="str">
        <f t="shared" si="88"/>
        <v>doc-x0604:2</v>
      </c>
      <c r="C5696" t="s">
        <v>9340</v>
      </c>
      <c r="D5696">
        <v>2</v>
      </c>
      <c r="E5696" t="s">
        <v>90</v>
      </c>
    </row>
    <row r="5697" spans="2:5">
      <c r="B5697" s="65" t="str">
        <f t="shared" si="88"/>
        <v>doc-x0604:3</v>
      </c>
      <c r="C5697" t="s">
        <v>9340</v>
      </c>
      <c r="D5697">
        <v>3</v>
      </c>
      <c r="E5697" t="s">
        <v>73</v>
      </c>
    </row>
    <row r="5698" spans="2:5">
      <c r="B5698" s="65" t="str">
        <f t="shared" si="88"/>
        <v>doc-x0604:4</v>
      </c>
      <c r="C5698" t="s">
        <v>9340</v>
      </c>
      <c r="D5698">
        <v>4</v>
      </c>
      <c r="E5698" t="s">
        <v>2928</v>
      </c>
    </row>
    <row r="5699" spans="2:5">
      <c r="B5699" s="65" t="str">
        <f t="shared" si="88"/>
        <v>doc-x0604:5</v>
      </c>
      <c r="C5699" t="s">
        <v>9340</v>
      </c>
      <c r="D5699">
        <v>5</v>
      </c>
      <c r="E5699" t="s">
        <v>1977</v>
      </c>
    </row>
    <row r="5700" spans="2:5">
      <c r="B5700" s="65" t="str">
        <f t="shared" ref="B5700:B5763" si="89">$C5700&amp;":"&amp;$D5700</f>
        <v>doc-x0604:6</v>
      </c>
      <c r="C5700" t="s">
        <v>9340</v>
      </c>
      <c r="D5700">
        <v>6</v>
      </c>
      <c r="E5700" t="s">
        <v>107</v>
      </c>
    </row>
    <row r="5701" spans="2:5">
      <c r="B5701" s="65" t="str">
        <f t="shared" si="89"/>
        <v>doc-x0605:1</v>
      </c>
      <c r="C5701" t="s">
        <v>9341</v>
      </c>
      <c r="D5701">
        <v>1</v>
      </c>
      <c r="E5701" t="s">
        <v>1240</v>
      </c>
    </row>
    <row r="5702" spans="2:5">
      <c r="B5702" s="65" t="str">
        <f t="shared" si="89"/>
        <v>doc-x0605:2</v>
      </c>
      <c r="C5702" t="s">
        <v>9341</v>
      </c>
      <c r="D5702">
        <v>2</v>
      </c>
      <c r="E5702" t="s">
        <v>2001</v>
      </c>
    </row>
    <row r="5703" spans="2:5">
      <c r="B5703" s="65" t="str">
        <f t="shared" si="89"/>
        <v>doc-x0605:3</v>
      </c>
      <c r="C5703" t="s">
        <v>9341</v>
      </c>
      <c r="D5703">
        <v>3</v>
      </c>
      <c r="E5703" t="s">
        <v>1974</v>
      </c>
    </row>
    <row r="5704" spans="2:5">
      <c r="B5704" s="65" t="str">
        <f t="shared" si="89"/>
        <v>doc-x0605:4</v>
      </c>
      <c r="C5704" t="s">
        <v>9341</v>
      </c>
      <c r="D5704">
        <v>4</v>
      </c>
      <c r="E5704" t="s">
        <v>1286</v>
      </c>
    </row>
    <row r="5705" spans="2:5">
      <c r="B5705" s="65" t="str">
        <f t="shared" si="89"/>
        <v>doc-x0606:1</v>
      </c>
      <c r="C5705" t="s">
        <v>6532</v>
      </c>
      <c r="D5705">
        <v>1</v>
      </c>
      <c r="E5705" t="s">
        <v>2153</v>
      </c>
    </row>
    <row r="5706" spans="2:5">
      <c r="B5706" s="65" t="str">
        <f t="shared" si="89"/>
        <v>doc-x0606:2</v>
      </c>
      <c r="C5706" t="s">
        <v>6532</v>
      </c>
      <c r="D5706">
        <v>2</v>
      </c>
      <c r="E5706" t="s">
        <v>2095</v>
      </c>
    </row>
    <row r="5707" spans="2:5">
      <c r="B5707" s="65" t="str">
        <f t="shared" si="89"/>
        <v>doc-x0609:1</v>
      </c>
      <c r="C5707" t="s">
        <v>6538</v>
      </c>
      <c r="D5707">
        <v>1</v>
      </c>
      <c r="E5707" t="s">
        <v>3020</v>
      </c>
    </row>
    <row r="5708" spans="2:5">
      <c r="B5708" s="65" t="str">
        <f t="shared" si="89"/>
        <v>doc-x0609:2</v>
      </c>
      <c r="C5708" t="s">
        <v>6538</v>
      </c>
      <c r="D5708">
        <v>2</v>
      </c>
      <c r="E5708" t="s">
        <v>3030</v>
      </c>
    </row>
    <row r="5709" spans="2:5">
      <c r="B5709" s="65" t="str">
        <f t="shared" si="89"/>
        <v>doc-x0609:3</v>
      </c>
      <c r="C5709" t="s">
        <v>6538</v>
      </c>
      <c r="D5709">
        <v>3</v>
      </c>
      <c r="E5709" t="s">
        <v>1101</v>
      </c>
    </row>
    <row r="5710" spans="2:5">
      <c r="B5710" s="65" t="str">
        <f t="shared" si="89"/>
        <v>doc-x0612:1</v>
      </c>
      <c r="C5710" t="s">
        <v>9342</v>
      </c>
      <c r="D5710">
        <v>1</v>
      </c>
      <c r="E5710" t="s">
        <v>1334</v>
      </c>
    </row>
    <row r="5711" spans="2:5">
      <c r="B5711" s="65" t="str">
        <f t="shared" si="89"/>
        <v>doc-x0612:2</v>
      </c>
      <c r="C5711" t="s">
        <v>9342</v>
      </c>
      <c r="D5711">
        <v>2</v>
      </c>
      <c r="E5711" t="s">
        <v>1399</v>
      </c>
    </row>
    <row r="5712" spans="2:5">
      <c r="B5712" s="65" t="str">
        <f t="shared" si="89"/>
        <v>doc-x0612:3</v>
      </c>
      <c r="C5712" t="s">
        <v>9342</v>
      </c>
      <c r="D5712">
        <v>3</v>
      </c>
      <c r="E5712" t="s">
        <v>1737</v>
      </c>
    </row>
    <row r="5713" spans="2:5">
      <c r="B5713" s="65" t="str">
        <f t="shared" si="89"/>
        <v>doc-x0612:4</v>
      </c>
      <c r="C5713" t="s">
        <v>9342</v>
      </c>
      <c r="D5713">
        <v>4</v>
      </c>
      <c r="E5713" t="s">
        <v>2489</v>
      </c>
    </row>
    <row r="5714" spans="2:5">
      <c r="B5714" s="65" t="str">
        <f t="shared" si="89"/>
        <v>doc-x0613:1</v>
      </c>
      <c r="C5714" t="s">
        <v>9343</v>
      </c>
      <c r="D5714">
        <v>1</v>
      </c>
      <c r="E5714" t="s">
        <v>1769</v>
      </c>
    </row>
    <row r="5715" spans="2:5">
      <c r="B5715" s="65" t="str">
        <f t="shared" si="89"/>
        <v>doc-x0613:2</v>
      </c>
      <c r="C5715" t="s">
        <v>9343</v>
      </c>
      <c r="D5715">
        <v>2</v>
      </c>
      <c r="E5715" t="s">
        <v>1915</v>
      </c>
    </row>
    <row r="5716" spans="2:5">
      <c r="B5716" s="65" t="str">
        <f t="shared" si="89"/>
        <v>doc-x0614:1</v>
      </c>
      <c r="C5716" t="s">
        <v>9344</v>
      </c>
      <c r="D5716">
        <v>1</v>
      </c>
      <c r="E5716" t="s">
        <v>1676</v>
      </c>
    </row>
    <row r="5717" spans="2:5">
      <c r="B5717" s="65" t="str">
        <f t="shared" si="89"/>
        <v>doc-x0614:2</v>
      </c>
      <c r="C5717" t="s">
        <v>9344</v>
      </c>
      <c r="D5717">
        <v>2</v>
      </c>
      <c r="E5717" t="s">
        <v>1679</v>
      </c>
    </row>
    <row r="5718" spans="2:5">
      <c r="B5718" s="65" t="str">
        <f t="shared" si="89"/>
        <v>doc-x0614:3</v>
      </c>
      <c r="C5718" t="s">
        <v>9344</v>
      </c>
      <c r="D5718">
        <v>3</v>
      </c>
      <c r="E5718" t="s">
        <v>1915</v>
      </c>
    </row>
    <row r="5719" spans="2:5">
      <c r="B5719" s="65" t="str">
        <f t="shared" si="89"/>
        <v>doc-x0617:1</v>
      </c>
      <c r="C5719" t="s">
        <v>9345</v>
      </c>
      <c r="D5719">
        <v>1</v>
      </c>
      <c r="E5719" t="s">
        <v>1807</v>
      </c>
    </row>
    <row r="5720" spans="2:5">
      <c r="B5720" s="65" t="str">
        <f t="shared" si="89"/>
        <v>doc-x0617:2</v>
      </c>
      <c r="C5720" t="s">
        <v>9345</v>
      </c>
      <c r="D5720">
        <v>2</v>
      </c>
      <c r="E5720" t="s">
        <v>2928</v>
      </c>
    </row>
    <row r="5721" spans="2:5">
      <c r="B5721" s="65" t="str">
        <f t="shared" si="89"/>
        <v>doc-x0617:3</v>
      </c>
      <c r="C5721" t="s">
        <v>9345</v>
      </c>
      <c r="D5721">
        <v>3</v>
      </c>
      <c r="E5721" t="s">
        <v>2934</v>
      </c>
    </row>
    <row r="5722" spans="2:5">
      <c r="B5722" s="65" t="str">
        <f t="shared" si="89"/>
        <v>doc-x0617:4</v>
      </c>
      <c r="C5722" t="s">
        <v>9345</v>
      </c>
      <c r="D5722">
        <v>4</v>
      </c>
      <c r="E5722" t="s">
        <v>2900</v>
      </c>
    </row>
    <row r="5723" spans="2:5">
      <c r="B5723" s="65" t="str">
        <f t="shared" si="89"/>
        <v>doc-x0617:5</v>
      </c>
      <c r="C5723" t="s">
        <v>9345</v>
      </c>
      <c r="D5723">
        <v>5</v>
      </c>
      <c r="E5723" t="s">
        <v>276</v>
      </c>
    </row>
    <row r="5724" spans="2:5">
      <c r="B5724" s="65" t="str">
        <f t="shared" si="89"/>
        <v>doc-x0617:6</v>
      </c>
      <c r="C5724" t="s">
        <v>9345</v>
      </c>
      <c r="D5724">
        <v>6</v>
      </c>
      <c r="E5724" t="s">
        <v>2638</v>
      </c>
    </row>
    <row r="5725" spans="2:5">
      <c r="B5725" s="65" t="str">
        <f t="shared" si="89"/>
        <v>doc-x0617:7</v>
      </c>
      <c r="C5725" t="s">
        <v>9345</v>
      </c>
      <c r="D5725">
        <v>7</v>
      </c>
      <c r="E5725" t="s">
        <v>1082</v>
      </c>
    </row>
    <row r="5726" spans="2:5">
      <c r="B5726" s="65" t="str">
        <f t="shared" si="89"/>
        <v>doc-x0624:1</v>
      </c>
      <c r="C5726" t="s">
        <v>9346</v>
      </c>
      <c r="D5726">
        <v>1</v>
      </c>
      <c r="E5726" t="s">
        <v>2797</v>
      </c>
    </row>
    <row r="5727" spans="2:5">
      <c r="B5727" s="65" t="str">
        <f t="shared" si="89"/>
        <v>doc-x0624:2</v>
      </c>
      <c r="C5727" t="s">
        <v>9346</v>
      </c>
      <c r="D5727">
        <v>2</v>
      </c>
      <c r="E5727" t="s">
        <v>2773</v>
      </c>
    </row>
    <row r="5728" spans="2:5">
      <c r="B5728" s="65" t="str">
        <f t="shared" si="89"/>
        <v>doc-x0624:3</v>
      </c>
      <c r="C5728" t="s">
        <v>9346</v>
      </c>
      <c r="D5728">
        <v>3</v>
      </c>
      <c r="E5728" t="s">
        <v>2753</v>
      </c>
    </row>
    <row r="5729" spans="2:5">
      <c r="B5729" s="65" t="str">
        <f t="shared" si="89"/>
        <v>doc-x0625:1</v>
      </c>
      <c r="C5729" t="s">
        <v>9347</v>
      </c>
      <c r="D5729">
        <v>1</v>
      </c>
      <c r="E5729" t="s">
        <v>90</v>
      </c>
    </row>
    <row r="5730" spans="2:5">
      <c r="B5730" s="65" t="str">
        <f t="shared" si="89"/>
        <v>doc-x0625:2</v>
      </c>
      <c r="C5730" t="s">
        <v>9347</v>
      </c>
      <c r="D5730">
        <v>2</v>
      </c>
      <c r="E5730" t="s">
        <v>2941</v>
      </c>
    </row>
    <row r="5731" spans="2:5">
      <c r="B5731" s="65" t="str">
        <f t="shared" si="89"/>
        <v>doc-x0625:3</v>
      </c>
      <c r="C5731" t="s">
        <v>9347</v>
      </c>
      <c r="D5731">
        <v>3</v>
      </c>
      <c r="E5731" t="s">
        <v>276</v>
      </c>
    </row>
    <row r="5732" spans="2:5">
      <c r="B5732" s="65" t="str">
        <f t="shared" si="89"/>
        <v>doc-x0626:1</v>
      </c>
      <c r="C5732" t="s">
        <v>9348</v>
      </c>
      <c r="D5732">
        <v>1</v>
      </c>
      <c r="E5732" t="s">
        <v>2480</v>
      </c>
    </row>
    <row r="5733" spans="2:5">
      <c r="B5733" s="65" t="str">
        <f t="shared" si="89"/>
        <v>doc-x0626:2</v>
      </c>
      <c r="C5733" t="s">
        <v>9348</v>
      </c>
      <c r="D5733">
        <v>2</v>
      </c>
      <c r="E5733" t="s">
        <v>1854</v>
      </c>
    </row>
    <row r="5734" spans="2:5">
      <c r="B5734" s="65" t="str">
        <f t="shared" si="89"/>
        <v>doc-x0626:3</v>
      </c>
      <c r="C5734" t="s">
        <v>9348</v>
      </c>
      <c r="D5734">
        <v>3</v>
      </c>
      <c r="E5734" t="s">
        <v>2957</v>
      </c>
    </row>
    <row r="5735" spans="2:5">
      <c r="B5735" s="65" t="str">
        <f t="shared" si="89"/>
        <v>doc-x0627:1</v>
      </c>
      <c r="C5735" t="s">
        <v>9349</v>
      </c>
      <c r="D5735">
        <v>1</v>
      </c>
      <c r="E5735" t="s">
        <v>2385</v>
      </c>
    </row>
    <row r="5736" spans="2:5">
      <c r="B5736" s="65" t="str">
        <f t="shared" si="89"/>
        <v>doc-x0627:2</v>
      </c>
      <c r="C5736" t="s">
        <v>9349</v>
      </c>
      <c r="D5736">
        <v>2</v>
      </c>
      <c r="E5736" t="s">
        <v>1915</v>
      </c>
    </row>
    <row r="5737" spans="2:5">
      <c r="B5737" s="65" t="str">
        <f t="shared" si="89"/>
        <v>doc-x0628:1</v>
      </c>
      <c r="C5737" t="s">
        <v>9350</v>
      </c>
      <c r="D5737">
        <v>1</v>
      </c>
      <c r="E5737" t="s">
        <v>2718</v>
      </c>
    </row>
    <row r="5738" spans="2:5">
      <c r="B5738" s="65" t="str">
        <f t="shared" si="89"/>
        <v>doc-x0628:2</v>
      </c>
      <c r="C5738" t="s">
        <v>9350</v>
      </c>
      <c r="D5738">
        <v>2</v>
      </c>
      <c r="E5738" t="s">
        <v>1959</v>
      </c>
    </row>
    <row r="5739" spans="2:5">
      <c r="B5739" s="65" t="str">
        <f t="shared" si="89"/>
        <v>doc-x0628:3</v>
      </c>
      <c r="C5739" t="s">
        <v>9350</v>
      </c>
      <c r="D5739">
        <v>3</v>
      </c>
      <c r="E5739" t="s">
        <v>1977</v>
      </c>
    </row>
    <row r="5740" spans="2:5">
      <c r="B5740" s="65" t="str">
        <f t="shared" si="89"/>
        <v>doc-x0628:4</v>
      </c>
      <c r="C5740" t="s">
        <v>9350</v>
      </c>
      <c r="D5740">
        <v>4</v>
      </c>
      <c r="E5740" t="s">
        <v>2647</v>
      </c>
    </row>
    <row r="5741" spans="2:5">
      <c r="B5741" s="65" t="str">
        <f t="shared" si="89"/>
        <v>doc-x0628:5</v>
      </c>
      <c r="C5741" t="s">
        <v>9350</v>
      </c>
      <c r="D5741">
        <v>5</v>
      </c>
      <c r="E5741" t="s">
        <v>2641</v>
      </c>
    </row>
    <row r="5742" spans="2:5">
      <c r="B5742" s="65" t="str">
        <f t="shared" si="89"/>
        <v>doc-x0630:1</v>
      </c>
      <c r="C5742" t="s">
        <v>9351</v>
      </c>
      <c r="D5742">
        <v>1</v>
      </c>
      <c r="E5742" t="s">
        <v>2694</v>
      </c>
    </row>
    <row r="5743" spans="2:5">
      <c r="B5743" s="65" t="str">
        <f t="shared" si="89"/>
        <v>doc-x0630:2</v>
      </c>
      <c r="C5743" t="s">
        <v>9351</v>
      </c>
      <c r="D5743">
        <v>2</v>
      </c>
      <c r="E5743" t="s">
        <v>2574</v>
      </c>
    </row>
    <row r="5744" spans="2:5">
      <c r="B5744" s="65" t="str">
        <f t="shared" si="89"/>
        <v>doc-x0630:3</v>
      </c>
      <c r="C5744" t="s">
        <v>9351</v>
      </c>
      <c r="D5744">
        <v>3</v>
      </c>
      <c r="E5744" t="s">
        <v>2625</v>
      </c>
    </row>
    <row r="5745" spans="2:5">
      <c r="B5745" s="65" t="str">
        <f t="shared" si="89"/>
        <v>doc-x0630:4</v>
      </c>
      <c r="C5745" t="s">
        <v>9351</v>
      </c>
      <c r="D5745">
        <v>4</v>
      </c>
      <c r="E5745" t="s">
        <v>2644</v>
      </c>
    </row>
    <row r="5746" spans="2:5">
      <c r="B5746" s="65" t="str">
        <f t="shared" si="89"/>
        <v>doc-x0630:5</v>
      </c>
      <c r="C5746" t="s">
        <v>9351</v>
      </c>
      <c r="D5746">
        <v>5</v>
      </c>
      <c r="E5746" t="s">
        <v>2638</v>
      </c>
    </row>
    <row r="5747" spans="2:5">
      <c r="B5747" s="65" t="str">
        <f t="shared" si="89"/>
        <v>doc-x0632:1</v>
      </c>
      <c r="C5747" t="s">
        <v>9352</v>
      </c>
      <c r="D5747">
        <v>1</v>
      </c>
      <c r="E5747" t="s">
        <v>1936</v>
      </c>
    </row>
    <row r="5748" spans="2:5">
      <c r="B5748" s="65" t="str">
        <f t="shared" si="89"/>
        <v>doc-x0632:2</v>
      </c>
      <c r="C5748" t="s">
        <v>9352</v>
      </c>
      <c r="D5748">
        <v>2</v>
      </c>
      <c r="E5748" t="s">
        <v>1933</v>
      </c>
    </row>
    <row r="5749" spans="2:5">
      <c r="B5749" s="65" t="str">
        <f t="shared" si="89"/>
        <v>doc-x0634:1</v>
      </c>
      <c r="C5749" t="s">
        <v>9353</v>
      </c>
      <c r="D5749">
        <v>1</v>
      </c>
      <c r="E5749" t="s">
        <v>2047</v>
      </c>
    </row>
    <row r="5750" spans="2:5">
      <c r="B5750" s="65" t="str">
        <f t="shared" si="89"/>
        <v>doc-x0634:2</v>
      </c>
      <c r="C5750" t="s">
        <v>9353</v>
      </c>
      <c r="D5750">
        <v>2</v>
      </c>
      <c r="E5750" t="s">
        <v>2153</v>
      </c>
    </row>
    <row r="5751" spans="2:5">
      <c r="B5751" s="65" t="str">
        <f t="shared" si="89"/>
        <v>doc-x0634:3</v>
      </c>
      <c r="C5751" t="s">
        <v>9353</v>
      </c>
      <c r="D5751">
        <v>3</v>
      </c>
      <c r="E5751" t="s">
        <v>2095</v>
      </c>
    </row>
    <row r="5752" spans="2:5">
      <c r="B5752" s="65" t="str">
        <f t="shared" si="89"/>
        <v>doc-x0635:1</v>
      </c>
      <c r="C5752" t="s">
        <v>6544</v>
      </c>
      <c r="D5752">
        <v>1</v>
      </c>
      <c r="E5752" t="s">
        <v>2047</v>
      </c>
    </row>
    <row r="5753" spans="2:5">
      <c r="B5753" s="65" t="str">
        <f t="shared" si="89"/>
        <v>doc-x0635:2</v>
      </c>
      <c r="C5753" t="s">
        <v>6544</v>
      </c>
      <c r="D5753">
        <v>2</v>
      </c>
      <c r="E5753" t="s">
        <v>2153</v>
      </c>
    </row>
    <row r="5754" spans="2:5">
      <c r="B5754" s="65" t="str">
        <f t="shared" si="89"/>
        <v>doc-x0635:3</v>
      </c>
      <c r="C5754" t="s">
        <v>6544</v>
      </c>
      <c r="D5754">
        <v>3</v>
      </c>
      <c r="E5754" t="s">
        <v>2095</v>
      </c>
    </row>
    <row r="5755" spans="2:5">
      <c r="B5755" s="65" t="str">
        <f t="shared" si="89"/>
        <v>doc-x0638:1</v>
      </c>
      <c r="C5755" t="s">
        <v>9354</v>
      </c>
      <c r="D5755">
        <v>1</v>
      </c>
      <c r="E5755" t="s">
        <v>2381</v>
      </c>
    </row>
    <row r="5756" spans="2:5">
      <c r="B5756" s="65" t="str">
        <f t="shared" si="89"/>
        <v>doc-x0638:2</v>
      </c>
      <c r="C5756" t="s">
        <v>9354</v>
      </c>
      <c r="D5756">
        <v>2</v>
      </c>
      <c r="E5756" t="s">
        <v>2385</v>
      </c>
    </row>
    <row r="5757" spans="2:5">
      <c r="B5757" s="65" t="str">
        <f t="shared" si="89"/>
        <v>doc-x0640:1</v>
      </c>
      <c r="C5757" t="s">
        <v>9355</v>
      </c>
      <c r="D5757">
        <v>1</v>
      </c>
      <c r="E5757" t="s">
        <v>2784</v>
      </c>
    </row>
    <row r="5758" spans="2:5">
      <c r="B5758" s="65" t="str">
        <f t="shared" si="89"/>
        <v>doc-x0640:2</v>
      </c>
      <c r="C5758" t="s">
        <v>9355</v>
      </c>
      <c r="D5758">
        <v>2</v>
      </c>
      <c r="E5758" t="s">
        <v>2779</v>
      </c>
    </row>
    <row r="5759" spans="2:5">
      <c r="B5759" s="65" t="str">
        <f t="shared" si="89"/>
        <v>doc-x0640:3</v>
      </c>
      <c r="C5759" t="s">
        <v>9355</v>
      </c>
      <c r="D5759">
        <v>3</v>
      </c>
      <c r="E5759" t="s">
        <v>2773</v>
      </c>
    </row>
    <row r="5760" spans="2:5">
      <c r="B5760" s="65" t="str">
        <f t="shared" si="89"/>
        <v>doc-x0640:4</v>
      </c>
      <c r="C5760" t="s">
        <v>9355</v>
      </c>
      <c r="D5760">
        <v>4</v>
      </c>
      <c r="E5760" t="s">
        <v>2777</v>
      </c>
    </row>
    <row r="5761" spans="2:5">
      <c r="B5761" s="65" t="str">
        <f t="shared" si="89"/>
        <v>doc-x0640:5</v>
      </c>
      <c r="C5761" t="s">
        <v>9355</v>
      </c>
      <c r="D5761">
        <v>5</v>
      </c>
      <c r="E5761" t="s">
        <v>2750</v>
      </c>
    </row>
    <row r="5762" spans="2:5">
      <c r="B5762" s="65" t="str">
        <f t="shared" si="89"/>
        <v>doc-x0640:6</v>
      </c>
      <c r="C5762" t="s">
        <v>9355</v>
      </c>
      <c r="D5762">
        <v>6</v>
      </c>
      <c r="E5762" t="s">
        <v>1915</v>
      </c>
    </row>
    <row r="5763" spans="2:5">
      <c r="B5763" s="65" t="str">
        <f t="shared" si="89"/>
        <v>doc-x0647:1</v>
      </c>
      <c r="C5763" t="s">
        <v>6550</v>
      </c>
      <c r="D5763">
        <v>1</v>
      </c>
      <c r="E5763" t="s">
        <v>1918</v>
      </c>
    </row>
    <row r="5764" spans="2:5">
      <c r="B5764" s="65" t="str">
        <f t="shared" ref="B5764:B5827" si="90">$C5764&amp;":"&amp;$D5764</f>
        <v>doc-x0647:2</v>
      </c>
      <c r="C5764" t="s">
        <v>6550</v>
      </c>
      <c r="D5764">
        <v>2</v>
      </c>
      <c r="E5764" t="s">
        <v>1818</v>
      </c>
    </row>
    <row r="5765" spans="2:5">
      <c r="B5765" s="65" t="str">
        <f t="shared" si="90"/>
        <v>doc-x0647:3</v>
      </c>
      <c r="C5765" t="s">
        <v>6550</v>
      </c>
      <c r="D5765">
        <v>3</v>
      </c>
      <c r="E5765" t="s">
        <v>1915</v>
      </c>
    </row>
    <row r="5766" spans="2:5">
      <c r="B5766" s="65" t="str">
        <f t="shared" si="90"/>
        <v>doc-x0648:1</v>
      </c>
      <c r="C5766" t="s">
        <v>6554</v>
      </c>
      <c r="D5766">
        <v>1</v>
      </c>
      <c r="E5766" t="s">
        <v>2047</v>
      </c>
    </row>
    <row r="5767" spans="2:5">
      <c r="B5767" s="65" t="str">
        <f t="shared" si="90"/>
        <v>doc-x0648:2</v>
      </c>
      <c r="C5767" t="s">
        <v>6554</v>
      </c>
      <c r="D5767">
        <v>2</v>
      </c>
      <c r="E5767" t="s">
        <v>2153</v>
      </c>
    </row>
    <row r="5768" spans="2:5">
      <c r="B5768" s="65" t="str">
        <f t="shared" si="90"/>
        <v>doc-x0648:3</v>
      </c>
      <c r="C5768" t="s">
        <v>6554</v>
      </c>
      <c r="D5768">
        <v>3</v>
      </c>
      <c r="E5768" t="s">
        <v>2095</v>
      </c>
    </row>
    <row r="5769" spans="2:5">
      <c r="B5769" s="65" t="str">
        <f t="shared" si="90"/>
        <v>doc-x0653:1</v>
      </c>
      <c r="C5769" t="s">
        <v>9356</v>
      </c>
      <c r="D5769">
        <v>1</v>
      </c>
      <c r="E5769" t="s">
        <v>2694</v>
      </c>
    </row>
    <row r="5770" spans="2:5">
      <c r="B5770" s="65" t="str">
        <f t="shared" si="90"/>
        <v>doc-x0653:2</v>
      </c>
      <c r="C5770" t="s">
        <v>9356</v>
      </c>
      <c r="D5770">
        <v>2</v>
      </c>
      <c r="E5770" t="s">
        <v>2638</v>
      </c>
    </row>
    <row r="5771" spans="2:5">
      <c r="B5771" s="65" t="str">
        <f t="shared" si="90"/>
        <v>doc-x0653:3</v>
      </c>
      <c r="C5771" t="s">
        <v>9356</v>
      </c>
      <c r="D5771">
        <v>3</v>
      </c>
      <c r="E5771" t="s">
        <v>1807</v>
      </c>
    </row>
    <row r="5772" spans="2:5">
      <c r="B5772" s="65" t="str">
        <f t="shared" si="90"/>
        <v>doc-x0653:4</v>
      </c>
      <c r="C5772" t="s">
        <v>9356</v>
      </c>
      <c r="D5772">
        <v>4</v>
      </c>
      <c r="E5772" t="s">
        <v>1956</v>
      </c>
    </row>
    <row r="5773" spans="2:5">
      <c r="B5773" s="65" t="str">
        <f t="shared" si="90"/>
        <v>doc-x0657:1</v>
      </c>
      <c r="C5773" t="s">
        <v>9357</v>
      </c>
      <c r="D5773">
        <v>1</v>
      </c>
      <c r="E5773" t="s">
        <v>2660</v>
      </c>
    </row>
    <row r="5774" spans="2:5">
      <c r="B5774" s="65" t="str">
        <f t="shared" si="90"/>
        <v>doc-x0657:2</v>
      </c>
      <c r="C5774" t="s">
        <v>9357</v>
      </c>
      <c r="D5774">
        <v>2</v>
      </c>
      <c r="E5774" t="s">
        <v>2730</v>
      </c>
    </row>
    <row r="5775" spans="2:5">
      <c r="B5775" s="65" t="str">
        <f t="shared" si="90"/>
        <v>doc-x0657:3</v>
      </c>
      <c r="C5775" t="s">
        <v>9357</v>
      </c>
      <c r="D5775">
        <v>3</v>
      </c>
      <c r="E5775" t="s">
        <v>2563</v>
      </c>
    </row>
    <row r="5776" spans="2:5">
      <c r="B5776" s="65" t="str">
        <f t="shared" si="90"/>
        <v>doc-x0657:4</v>
      </c>
      <c r="C5776" t="s">
        <v>9357</v>
      </c>
      <c r="D5776">
        <v>4</v>
      </c>
      <c r="E5776" t="s">
        <v>2638</v>
      </c>
    </row>
    <row r="5777" spans="2:5">
      <c r="B5777" s="65" t="str">
        <f t="shared" si="90"/>
        <v>doc-x0657:5</v>
      </c>
      <c r="C5777" t="s">
        <v>9357</v>
      </c>
      <c r="D5777">
        <v>5</v>
      </c>
      <c r="E5777" t="s">
        <v>2733</v>
      </c>
    </row>
    <row r="5778" spans="2:5">
      <c r="B5778" s="65" t="str">
        <f t="shared" si="90"/>
        <v>doc-x0660:1</v>
      </c>
      <c r="C5778" t="s">
        <v>9358</v>
      </c>
      <c r="D5778">
        <v>1</v>
      </c>
      <c r="E5778" t="s">
        <v>92</v>
      </c>
    </row>
    <row r="5779" spans="2:5">
      <c r="B5779" s="65" t="str">
        <f t="shared" si="90"/>
        <v>doc-x0660:2</v>
      </c>
      <c r="C5779" t="s">
        <v>9358</v>
      </c>
      <c r="D5779">
        <v>2</v>
      </c>
      <c r="E5779" t="s">
        <v>101</v>
      </c>
    </row>
    <row r="5780" spans="2:5">
      <c r="B5780" s="65" t="str">
        <f t="shared" si="90"/>
        <v>doc-x0661:1</v>
      </c>
      <c r="C5780" t="s">
        <v>9359</v>
      </c>
      <c r="D5780">
        <v>1</v>
      </c>
      <c r="E5780" t="s">
        <v>1435</v>
      </c>
    </row>
    <row r="5781" spans="2:5">
      <c r="B5781" s="65" t="str">
        <f t="shared" si="90"/>
        <v>doc-x0661:2</v>
      </c>
      <c r="C5781" t="s">
        <v>9359</v>
      </c>
      <c r="D5781">
        <v>2</v>
      </c>
      <c r="E5781" t="s">
        <v>2694</v>
      </c>
    </row>
    <row r="5782" spans="2:5">
      <c r="B5782" s="65" t="str">
        <f t="shared" si="90"/>
        <v>doc-x0661:3</v>
      </c>
      <c r="C5782" t="s">
        <v>9359</v>
      </c>
      <c r="D5782">
        <v>3</v>
      </c>
      <c r="E5782" t="s">
        <v>90</v>
      </c>
    </row>
    <row r="5783" spans="2:5">
      <c r="B5783" s="65" t="str">
        <f t="shared" si="90"/>
        <v>doc-x0661:4</v>
      </c>
      <c r="C5783" t="s">
        <v>9359</v>
      </c>
      <c r="D5783">
        <v>4</v>
      </c>
      <c r="E5783" t="s">
        <v>1082</v>
      </c>
    </row>
    <row r="5784" spans="2:5">
      <c r="B5784" s="65" t="str">
        <f t="shared" si="90"/>
        <v>doc-x0661:5</v>
      </c>
      <c r="C5784" t="s">
        <v>9359</v>
      </c>
      <c r="D5784">
        <v>5</v>
      </c>
      <c r="E5784" t="s">
        <v>276</v>
      </c>
    </row>
    <row r="5785" spans="2:5">
      <c r="B5785" s="65" t="str">
        <f t="shared" si="90"/>
        <v>doc-x0661:6</v>
      </c>
      <c r="C5785" t="s">
        <v>9359</v>
      </c>
      <c r="D5785">
        <v>6</v>
      </c>
      <c r="E5785" t="s">
        <v>2934</v>
      </c>
    </row>
    <row r="5786" spans="2:5">
      <c r="B5786" s="65" t="str">
        <f t="shared" si="90"/>
        <v>doc-x0661:7</v>
      </c>
      <c r="C5786" t="s">
        <v>9359</v>
      </c>
      <c r="D5786">
        <v>7</v>
      </c>
      <c r="E5786" t="s">
        <v>1093</v>
      </c>
    </row>
    <row r="5787" spans="2:5">
      <c r="B5787" s="65" t="str">
        <f t="shared" si="90"/>
        <v>doc-x0664:1</v>
      </c>
      <c r="C5787" t="s">
        <v>6560</v>
      </c>
      <c r="D5787">
        <v>1</v>
      </c>
      <c r="E5787" t="s">
        <v>3054</v>
      </c>
    </row>
    <row r="5788" spans="2:5">
      <c r="B5788" s="65" t="str">
        <f t="shared" si="90"/>
        <v>doc-x0664:2</v>
      </c>
      <c r="C5788" t="s">
        <v>6560</v>
      </c>
      <c r="D5788">
        <v>2</v>
      </c>
      <c r="E5788" t="s">
        <v>3049</v>
      </c>
    </row>
    <row r="5789" spans="2:5">
      <c r="B5789" s="65" t="str">
        <f t="shared" si="90"/>
        <v>doc-x0668:1</v>
      </c>
      <c r="C5789" t="s">
        <v>9360</v>
      </c>
      <c r="D5789">
        <v>1</v>
      </c>
      <c r="E5789" t="s">
        <v>1846</v>
      </c>
    </row>
    <row r="5790" spans="2:5">
      <c r="B5790" s="65" t="str">
        <f t="shared" si="90"/>
        <v>doc-x0668:2</v>
      </c>
      <c r="C5790" t="s">
        <v>9360</v>
      </c>
      <c r="D5790">
        <v>2</v>
      </c>
      <c r="E5790" t="s">
        <v>1956</v>
      </c>
    </row>
    <row r="5791" spans="2:5">
      <c r="B5791" s="65" t="str">
        <f t="shared" si="90"/>
        <v>doc-x0668:3</v>
      </c>
      <c r="C5791" t="s">
        <v>9360</v>
      </c>
      <c r="D5791">
        <v>3</v>
      </c>
      <c r="E5791" t="s">
        <v>1959</v>
      </c>
    </row>
    <row r="5792" spans="2:5">
      <c r="B5792" s="65" t="str">
        <f t="shared" si="90"/>
        <v>doc-x0668:4</v>
      </c>
      <c r="C5792" t="s">
        <v>9360</v>
      </c>
      <c r="D5792">
        <v>4</v>
      </c>
      <c r="E5792" t="s">
        <v>1890</v>
      </c>
    </row>
    <row r="5793" spans="2:5">
      <c r="B5793" s="65" t="str">
        <f t="shared" si="90"/>
        <v>doc-x0668:5</v>
      </c>
      <c r="C5793" t="s">
        <v>9360</v>
      </c>
      <c r="D5793">
        <v>5</v>
      </c>
      <c r="E5793" t="s">
        <v>1977</v>
      </c>
    </row>
    <row r="5794" spans="2:5">
      <c r="B5794" s="65" t="str">
        <f t="shared" si="90"/>
        <v>doc-x0669:1</v>
      </c>
      <c r="C5794" t="s">
        <v>9361</v>
      </c>
      <c r="D5794">
        <v>1</v>
      </c>
      <c r="E5794" t="s">
        <v>1854</v>
      </c>
    </row>
    <row r="5795" spans="2:5">
      <c r="B5795" s="65" t="str">
        <f t="shared" si="90"/>
        <v>doc-x0669:2</v>
      </c>
      <c r="C5795" t="s">
        <v>9361</v>
      </c>
      <c r="D5795">
        <v>2</v>
      </c>
      <c r="E5795" t="s">
        <v>1885</v>
      </c>
    </row>
    <row r="5796" spans="2:5">
      <c r="B5796" s="65" t="str">
        <f t="shared" si="90"/>
        <v>doc-x0669:3</v>
      </c>
      <c r="C5796" t="s">
        <v>9361</v>
      </c>
      <c r="D5796">
        <v>3</v>
      </c>
      <c r="E5796" t="s">
        <v>2692</v>
      </c>
    </row>
    <row r="5797" spans="2:5">
      <c r="B5797" s="65" t="str">
        <f t="shared" si="90"/>
        <v>doc-x0670:1</v>
      </c>
      <c r="C5797" t="s">
        <v>9362</v>
      </c>
      <c r="D5797">
        <v>1</v>
      </c>
      <c r="E5797" t="s">
        <v>1830</v>
      </c>
    </row>
    <row r="5798" spans="2:5">
      <c r="B5798" s="65" t="str">
        <f t="shared" si="90"/>
        <v>doc-x0671:1</v>
      </c>
      <c r="C5798" t="s">
        <v>9363</v>
      </c>
      <c r="D5798">
        <v>1</v>
      </c>
      <c r="E5798" t="s">
        <v>1818</v>
      </c>
    </row>
    <row r="5799" spans="2:5">
      <c r="B5799" s="65" t="str">
        <f t="shared" si="90"/>
        <v>doc-x0671:2</v>
      </c>
      <c r="C5799" t="s">
        <v>9363</v>
      </c>
      <c r="D5799">
        <v>2</v>
      </c>
      <c r="E5799" t="s">
        <v>1772</v>
      </c>
    </row>
    <row r="5800" spans="2:5">
      <c r="B5800" s="65" t="str">
        <f t="shared" si="90"/>
        <v>doc-x0671:3</v>
      </c>
      <c r="C5800" t="s">
        <v>9363</v>
      </c>
      <c r="D5800">
        <v>3</v>
      </c>
      <c r="E5800" t="s">
        <v>1787</v>
      </c>
    </row>
    <row r="5801" spans="2:5">
      <c r="B5801" s="65" t="str">
        <f t="shared" si="90"/>
        <v>doc-x0671:4</v>
      </c>
      <c r="C5801" t="s">
        <v>9363</v>
      </c>
      <c r="D5801">
        <v>4</v>
      </c>
      <c r="E5801" t="s">
        <v>1915</v>
      </c>
    </row>
    <row r="5802" spans="2:5">
      <c r="B5802" s="65" t="str">
        <f t="shared" si="90"/>
        <v>doc-x0672:1</v>
      </c>
      <c r="C5802" t="s">
        <v>9364</v>
      </c>
      <c r="D5802">
        <v>1</v>
      </c>
      <c r="E5802" t="s">
        <v>1648</v>
      </c>
    </row>
    <row r="5803" spans="2:5">
      <c r="B5803" s="65" t="str">
        <f t="shared" si="90"/>
        <v>doc-x0672:2</v>
      </c>
      <c r="C5803" t="s">
        <v>9364</v>
      </c>
      <c r="D5803">
        <v>2</v>
      </c>
      <c r="E5803" t="s">
        <v>1653</v>
      </c>
    </row>
    <row r="5804" spans="2:5">
      <c r="B5804" s="65" t="str">
        <f t="shared" si="90"/>
        <v>doc-x0672:3</v>
      </c>
      <c r="C5804" t="s">
        <v>9364</v>
      </c>
      <c r="D5804">
        <v>3</v>
      </c>
      <c r="E5804" t="s">
        <v>1670</v>
      </c>
    </row>
    <row r="5805" spans="2:5">
      <c r="B5805" s="65" t="str">
        <f t="shared" si="90"/>
        <v>doc-x0673:1</v>
      </c>
      <c r="C5805" t="s">
        <v>9365</v>
      </c>
      <c r="D5805">
        <v>1</v>
      </c>
      <c r="E5805" t="s">
        <v>1830</v>
      </c>
    </row>
    <row r="5806" spans="2:5">
      <c r="B5806" s="65" t="str">
        <f t="shared" si="90"/>
        <v>doc-x0673:2</v>
      </c>
      <c r="C5806" t="s">
        <v>9365</v>
      </c>
      <c r="D5806">
        <v>2</v>
      </c>
      <c r="E5806" t="s">
        <v>92</v>
      </c>
    </row>
    <row r="5807" spans="2:5">
      <c r="B5807" s="65" t="str">
        <f t="shared" si="90"/>
        <v>doc-x0674:1</v>
      </c>
      <c r="C5807" t="s">
        <v>9366</v>
      </c>
      <c r="D5807">
        <v>1</v>
      </c>
      <c r="E5807" t="s">
        <v>2001</v>
      </c>
    </row>
    <row r="5808" spans="2:5">
      <c r="B5808" s="65" t="str">
        <f t="shared" si="90"/>
        <v>doc-x0674:2</v>
      </c>
      <c r="C5808" t="s">
        <v>9366</v>
      </c>
      <c r="D5808">
        <v>2</v>
      </c>
      <c r="E5808" t="s">
        <v>1830</v>
      </c>
    </row>
    <row r="5809" spans="2:5">
      <c r="B5809" s="65" t="str">
        <f t="shared" si="90"/>
        <v>doc-x0674:3</v>
      </c>
      <c r="C5809" t="s">
        <v>9366</v>
      </c>
      <c r="D5809">
        <v>3</v>
      </c>
      <c r="E5809" t="s">
        <v>1047</v>
      </c>
    </row>
    <row r="5810" spans="2:5">
      <c r="B5810" s="65" t="str">
        <f t="shared" si="90"/>
        <v>doc-x0674:4</v>
      </c>
      <c r="C5810" t="s">
        <v>9366</v>
      </c>
      <c r="D5810">
        <v>4</v>
      </c>
      <c r="E5810" t="s">
        <v>274</v>
      </c>
    </row>
    <row r="5811" spans="2:5">
      <c r="B5811" s="65" t="str">
        <f t="shared" si="90"/>
        <v>doc-x0677:1</v>
      </c>
      <c r="C5811" t="s">
        <v>6572</v>
      </c>
      <c r="D5811">
        <v>1</v>
      </c>
      <c r="E5811" t="s">
        <v>1924</v>
      </c>
    </row>
    <row r="5812" spans="2:5">
      <c r="B5812" s="65" t="str">
        <f t="shared" si="90"/>
        <v>doc-x0677:2</v>
      </c>
      <c r="C5812" t="s">
        <v>6572</v>
      </c>
      <c r="D5812">
        <v>2</v>
      </c>
      <c r="E5812" t="s">
        <v>1885</v>
      </c>
    </row>
    <row r="5813" spans="2:5">
      <c r="B5813" s="65" t="str">
        <f t="shared" si="90"/>
        <v>doc-x0677:3</v>
      </c>
      <c r="C5813" t="s">
        <v>6572</v>
      </c>
      <c r="D5813">
        <v>3</v>
      </c>
      <c r="E5813" t="s">
        <v>2004</v>
      </c>
    </row>
    <row r="5814" spans="2:5">
      <c r="B5814" s="65" t="str">
        <f t="shared" si="90"/>
        <v>doc-x0677:4</v>
      </c>
      <c r="C5814" t="s">
        <v>6572</v>
      </c>
      <c r="D5814">
        <v>4</v>
      </c>
      <c r="E5814" t="s">
        <v>1918</v>
      </c>
    </row>
    <row r="5815" spans="2:5">
      <c r="B5815" s="65" t="str">
        <f t="shared" si="90"/>
        <v>doc-x0678:1</v>
      </c>
      <c r="C5815" t="s">
        <v>6566</v>
      </c>
      <c r="D5815">
        <v>1</v>
      </c>
      <c r="E5815" t="s">
        <v>1924</v>
      </c>
    </row>
    <row r="5816" spans="2:5">
      <c r="B5816" s="65" t="str">
        <f t="shared" si="90"/>
        <v>doc-x0678:2</v>
      </c>
      <c r="C5816" t="s">
        <v>6566</v>
      </c>
      <c r="D5816">
        <v>2</v>
      </c>
      <c r="E5816" t="s">
        <v>1885</v>
      </c>
    </row>
    <row r="5817" spans="2:5">
      <c r="B5817" s="65" t="str">
        <f t="shared" si="90"/>
        <v>doc-x0678:3</v>
      </c>
      <c r="C5817" t="s">
        <v>6566</v>
      </c>
      <c r="D5817">
        <v>3</v>
      </c>
      <c r="E5817" t="s">
        <v>2004</v>
      </c>
    </row>
    <row r="5818" spans="2:5">
      <c r="B5818" s="65" t="str">
        <f t="shared" si="90"/>
        <v>doc-x0678:4</v>
      </c>
      <c r="C5818" t="s">
        <v>6566</v>
      </c>
      <c r="D5818">
        <v>4</v>
      </c>
      <c r="E5818" t="s">
        <v>1918</v>
      </c>
    </row>
    <row r="5819" spans="2:5">
      <c r="B5819" s="65" t="str">
        <f t="shared" si="90"/>
        <v>doc-x0685:1</v>
      </c>
      <c r="C5819" t="s">
        <v>9367</v>
      </c>
      <c r="D5819">
        <v>1</v>
      </c>
      <c r="E5819" t="s">
        <v>2204</v>
      </c>
    </row>
    <row r="5820" spans="2:5">
      <c r="B5820" s="65" t="str">
        <f t="shared" si="90"/>
        <v>doc-x0685:2</v>
      </c>
      <c r="C5820" t="s">
        <v>9367</v>
      </c>
      <c r="D5820">
        <v>2</v>
      </c>
      <c r="E5820" t="s">
        <v>1198</v>
      </c>
    </row>
    <row r="5821" spans="2:5">
      <c r="B5821" s="65" t="str">
        <f t="shared" si="90"/>
        <v>doc-x0685:3</v>
      </c>
      <c r="C5821" t="s">
        <v>9367</v>
      </c>
      <c r="D5821">
        <v>3</v>
      </c>
      <c r="E5821" t="s">
        <v>1190</v>
      </c>
    </row>
    <row r="5822" spans="2:5">
      <c r="B5822" s="65" t="str">
        <f t="shared" si="90"/>
        <v>doc-x0691:1</v>
      </c>
      <c r="C5822" t="s">
        <v>9368</v>
      </c>
      <c r="D5822">
        <v>1</v>
      </c>
      <c r="E5822" t="s">
        <v>2000</v>
      </c>
    </row>
    <row r="5823" spans="2:5">
      <c r="B5823" s="65" t="str">
        <f t="shared" si="90"/>
        <v>doc-x0691:2</v>
      </c>
      <c r="C5823" t="s">
        <v>9368</v>
      </c>
      <c r="D5823">
        <v>2</v>
      </c>
      <c r="E5823" t="s">
        <v>1915</v>
      </c>
    </row>
    <row r="5824" spans="2:5">
      <c r="B5824" s="65" t="str">
        <f t="shared" si="90"/>
        <v>doc-x0691:3</v>
      </c>
      <c r="C5824" t="s">
        <v>9368</v>
      </c>
      <c r="D5824">
        <v>3</v>
      </c>
      <c r="E5824" t="s">
        <v>1818</v>
      </c>
    </row>
    <row r="5825" spans="2:5">
      <c r="B5825" s="65" t="str">
        <f t="shared" si="90"/>
        <v>doc-x0691:4</v>
      </c>
      <c r="C5825" t="s">
        <v>9368</v>
      </c>
      <c r="D5825">
        <v>4</v>
      </c>
      <c r="E5825" t="s">
        <v>1606</v>
      </c>
    </row>
    <row r="5826" spans="2:5">
      <c r="B5826" s="65" t="str">
        <f t="shared" si="90"/>
        <v>doc-x0705:1</v>
      </c>
      <c r="C5826" t="s">
        <v>9369</v>
      </c>
      <c r="D5826">
        <v>1</v>
      </c>
      <c r="E5826" t="s">
        <v>1977</v>
      </c>
    </row>
    <row r="5827" spans="2:5">
      <c r="B5827" s="65" t="str">
        <f t="shared" si="90"/>
        <v>doc-x0705:2</v>
      </c>
      <c r="C5827" t="s">
        <v>9369</v>
      </c>
      <c r="D5827">
        <v>2</v>
      </c>
      <c r="E5827" t="s">
        <v>1959</v>
      </c>
    </row>
    <row r="5828" spans="2:5">
      <c r="B5828" s="65" t="str">
        <f t="shared" ref="B5828:B5891" si="91">$C5828&amp;":"&amp;$D5828</f>
        <v>doc-x0705:3</v>
      </c>
      <c r="C5828" t="s">
        <v>9369</v>
      </c>
      <c r="D5828">
        <v>3</v>
      </c>
      <c r="E5828" t="s">
        <v>1835</v>
      </c>
    </row>
    <row r="5829" spans="2:5">
      <c r="B5829" s="65" t="str">
        <f t="shared" si="91"/>
        <v>doc-x0705:4</v>
      </c>
      <c r="C5829" t="s">
        <v>9369</v>
      </c>
      <c r="D5829">
        <v>4</v>
      </c>
      <c r="E5829" t="s">
        <v>1956</v>
      </c>
    </row>
    <row r="5830" spans="2:5">
      <c r="B5830" s="65" t="str">
        <f t="shared" si="91"/>
        <v>doc-x0705:5</v>
      </c>
      <c r="C5830" t="s">
        <v>9369</v>
      </c>
      <c r="D5830">
        <v>5</v>
      </c>
      <c r="E5830" t="s">
        <v>1846</v>
      </c>
    </row>
    <row r="5831" spans="2:5">
      <c r="B5831" s="65" t="str">
        <f t="shared" si="91"/>
        <v>doc-x0707:1</v>
      </c>
      <c r="C5831" t="s">
        <v>9370</v>
      </c>
      <c r="D5831">
        <v>1</v>
      </c>
      <c r="E5831" t="s">
        <v>1289</v>
      </c>
    </row>
    <row r="5832" spans="2:5">
      <c r="B5832" s="65" t="str">
        <f t="shared" si="91"/>
        <v>doc-x0707:2</v>
      </c>
      <c r="C5832" t="s">
        <v>9370</v>
      </c>
      <c r="D5832">
        <v>2</v>
      </c>
      <c r="E5832" t="s">
        <v>1278</v>
      </c>
    </row>
    <row r="5833" spans="2:5">
      <c r="B5833" s="65" t="str">
        <f t="shared" si="91"/>
        <v>doc-x0707:3</v>
      </c>
      <c r="C5833" t="s">
        <v>9370</v>
      </c>
      <c r="D5833">
        <v>3</v>
      </c>
      <c r="E5833" t="s">
        <v>1602</v>
      </c>
    </row>
    <row r="5834" spans="2:5">
      <c r="B5834" s="65" t="str">
        <f t="shared" si="91"/>
        <v>doc-x0707:4</v>
      </c>
      <c r="C5834" t="s">
        <v>9370</v>
      </c>
      <c r="D5834">
        <v>4</v>
      </c>
      <c r="E5834" t="s">
        <v>239</v>
      </c>
    </row>
    <row r="5835" spans="2:5">
      <c r="B5835" s="65" t="str">
        <f t="shared" si="91"/>
        <v>doc-x0707:5</v>
      </c>
      <c r="C5835" t="s">
        <v>9370</v>
      </c>
      <c r="D5835">
        <v>5</v>
      </c>
      <c r="E5835" t="s">
        <v>1870</v>
      </c>
    </row>
    <row r="5836" spans="2:5">
      <c r="B5836" s="65" t="str">
        <f t="shared" si="91"/>
        <v>doc-x0707:6</v>
      </c>
      <c r="C5836" t="s">
        <v>9370</v>
      </c>
      <c r="D5836">
        <v>6</v>
      </c>
      <c r="E5836" t="s">
        <v>1915</v>
      </c>
    </row>
    <row r="5837" spans="2:5">
      <c r="B5837" s="65" t="str">
        <f t="shared" si="91"/>
        <v>doc-x0709:1</v>
      </c>
      <c r="C5837" t="s">
        <v>6573</v>
      </c>
      <c r="D5837">
        <v>1</v>
      </c>
      <c r="E5837" t="s">
        <v>2007</v>
      </c>
    </row>
    <row r="5838" spans="2:5">
      <c r="B5838" s="65" t="str">
        <f t="shared" si="91"/>
        <v>doc-x0709:2</v>
      </c>
      <c r="C5838" t="s">
        <v>6573</v>
      </c>
      <c r="D5838">
        <v>2</v>
      </c>
      <c r="E5838" t="s">
        <v>2000</v>
      </c>
    </row>
    <row r="5839" spans="2:5">
      <c r="B5839" s="65" t="str">
        <f t="shared" si="91"/>
        <v>doc-x0709:3</v>
      </c>
      <c r="C5839" t="s">
        <v>6573</v>
      </c>
      <c r="D5839">
        <v>3</v>
      </c>
      <c r="E5839" t="s">
        <v>1898</v>
      </c>
    </row>
    <row r="5840" spans="2:5">
      <c r="B5840" s="65" t="str">
        <f t="shared" si="91"/>
        <v>doc-x0709:4</v>
      </c>
      <c r="C5840" t="s">
        <v>6573</v>
      </c>
      <c r="D5840">
        <v>4</v>
      </c>
      <c r="E5840" t="s">
        <v>1838</v>
      </c>
    </row>
    <row r="5841" spans="2:5">
      <c r="B5841" s="65" t="str">
        <f t="shared" si="91"/>
        <v>doc-x0709:5</v>
      </c>
      <c r="C5841" t="s">
        <v>6573</v>
      </c>
      <c r="D5841">
        <v>5</v>
      </c>
      <c r="E5841" t="s">
        <v>1873</v>
      </c>
    </row>
    <row r="5842" spans="2:5">
      <c r="B5842" s="65" t="str">
        <f t="shared" si="91"/>
        <v>doc-x0709:6</v>
      </c>
      <c r="C5842" t="s">
        <v>6573</v>
      </c>
      <c r="D5842">
        <v>6</v>
      </c>
      <c r="E5842" t="s">
        <v>1971</v>
      </c>
    </row>
    <row r="5843" spans="2:5">
      <c r="B5843" s="65" t="str">
        <f t="shared" si="91"/>
        <v>doc-x0711:1</v>
      </c>
      <c r="C5843" t="s">
        <v>9371</v>
      </c>
      <c r="D5843">
        <v>1</v>
      </c>
      <c r="E5843" t="s">
        <v>2215</v>
      </c>
    </row>
    <row r="5844" spans="2:5">
      <c r="B5844" s="65" t="str">
        <f t="shared" si="91"/>
        <v>doc-x0711:2</v>
      </c>
      <c r="C5844" t="s">
        <v>9371</v>
      </c>
      <c r="D5844">
        <v>2</v>
      </c>
      <c r="E5844" t="s">
        <v>3157</v>
      </c>
    </row>
    <row r="5845" spans="2:5">
      <c r="B5845" s="65" t="str">
        <f t="shared" si="91"/>
        <v>doc-x0711:3</v>
      </c>
      <c r="C5845" t="s">
        <v>9371</v>
      </c>
      <c r="D5845">
        <v>3</v>
      </c>
      <c r="E5845" t="s">
        <v>2120</v>
      </c>
    </row>
    <row r="5846" spans="2:5">
      <c r="B5846" s="65" t="str">
        <f t="shared" si="91"/>
        <v>doc-x0711:4</v>
      </c>
      <c r="C5846" t="s">
        <v>9371</v>
      </c>
      <c r="D5846">
        <v>4</v>
      </c>
      <c r="E5846" t="s">
        <v>2038</v>
      </c>
    </row>
    <row r="5847" spans="2:5">
      <c r="B5847" s="65" t="str">
        <f t="shared" si="91"/>
        <v>doc-x0716:1</v>
      </c>
      <c r="C5847" t="s">
        <v>9372</v>
      </c>
      <c r="D5847">
        <v>1</v>
      </c>
      <c r="E5847" t="s">
        <v>2817</v>
      </c>
    </row>
    <row r="5848" spans="2:5">
      <c r="B5848" s="65" t="str">
        <f t="shared" si="91"/>
        <v>doc-x0716:2</v>
      </c>
      <c r="C5848" t="s">
        <v>9372</v>
      </c>
      <c r="D5848">
        <v>2</v>
      </c>
      <c r="E5848" t="s">
        <v>2821</v>
      </c>
    </row>
    <row r="5849" spans="2:5">
      <c r="B5849" s="65" t="str">
        <f t="shared" si="91"/>
        <v>doc-x0717:1</v>
      </c>
      <c r="C5849" t="s">
        <v>9373</v>
      </c>
      <c r="D5849">
        <v>1</v>
      </c>
      <c r="E5849" t="s">
        <v>1830</v>
      </c>
    </row>
    <row r="5850" spans="2:5">
      <c r="B5850" s="65" t="str">
        <f t="shared" si="91"/>
        <v>doc-x0718:1</v>
      </c>
      <c r="C5850" t="s">
        <v>9374</v>
      </c>
      <c r="D5850">
        <v>1</v>
      </c>
      <c r="E5850" t="s">
        <v>1317</v>
      </c>
    </row>
    <row r="5851" spans="2:5">
      <c r="B5851" s="65" t="str">
        <f t="shared" si="91"/>
        <v>doc-x0718:2</v>
      </c>
      <c r="C5851" t="s">
        <v>9374</v>
      </c>
      <c r="D5851">
        <v>2</v>
      </c>
      <c r="E5851" t="s">
        <v>1320</v>
      </c>
    </row>
    <row r="5852" spans="2:5">
      <c r="B5852" s="65" t="str">
        <f t="shared" si="91"/>
        <v>doc-x0718:3</v>
      </c>
      <c r="C5852" t="s">
        <v>9374</v>
      </c>
      <c r="D5852">
        <v>3</v>
      </c>
      <c r="E5852" t="s">
        <v>1326</v>
      </c>
    </row>
    <row r="5853" spans="2:5">
      <c r="B5853" s="65" t="str">
        <f t="shared" si="91"/>
        <v>doc-x0718:4</v>
      </c>
      <c r="C5853" t="s">
        <v>9374</v>
      </c>
      <c r="D5853">
        <v>4</v>
      </c>
      <c r="E5853" t="s">
        <v>1329</v>
      </c>
    </row>
    <row r="5854" spans="2:5">
      <c r="B5854" s="65" t="str">
        <f t="shared" si="91"/>
        <v>doc-x0718:5</v>
      </c>
      <c r="C5854" t="s">
        <v>9374</v>
      </c>
      <c r="D5854">
        <v>5</v>
      </c>
      <c r="E5854" t="s">
        <v>1747</v>
      </c>
    </row>
    <row r="5855" spans="2:5">
      <c r="B5855" s="65" t="str">
        <f t="shared" si="91"/>
        <v>doc-x0718:6</v>
      </c>
      <c r="C5855" t="s">
        <v>9374</v>
      </c>
      <c r="D5855">
        <v>6</v>
      </c>
      <c r="E5855" t="s">
        <v>101</v>
      </c>
    </row>
    <row r="5856" spans="2:5">
      <c r="B5856" s="65" t="str">
        <f t="shared" si="91"/>
        <v>doc-x0718:7</v>
      </c>
      <c r="C5856" t="s">
        <v>9374</v>
      </c>
      <c r="D5856">
        <v>7</v>
      </c>
      <c r="E5856" t="s">
        <v>92</v>
      </c>
    </row>
    <row r="5857" spans="2:5">
      <c r="B5857" s="65" t="str">
        <f t="shared" si="91"/>
        <v>doc-x0719:1</v>
      </c>
      <c r="C5857" t="s">
        <v>9375</v>
      </c>
      <c r="D5857">
        <v>1</v>
      </c>
      <c r="E5857" t="s">
        <v>2000</v>
      </c>
    </row>
    <row r="5858" spans="2:5">
      <c r="B5858" s="65" t="str">
        <f t="shared" si="91"/>
        <v>doc-x0719:2</v>
      </c>
      <c r="C5858" t="s">
        <v>9375</v>
      </c>
      <c r="D5858">
        <v>2</v>
      </c>
      <c r="E5858" t="s">
        <v>1915</v>
      </c>
    </row>
    <row r="5859" spans="2:5">
      <c r="B5859" s="65" t="str">
        <f t="shared" si="91"/>
        <v>doc-x0719:3</v>
      </c>
      <c r="C5859" t="s">
        <v>9375</v>
      </c>
      <c r="D5859">
        <v>3</v>
      </c>
      <c r="E5859" t="s">
        <v>1818</v>
      </c>
    </row>
    <row r="5860" spans="2:5">
      <c r="B5860" s="65" t="str">
        <f t="shared" si="91"/>
        <v>doc-x0720:1</v>
      </c>
      <c r="C5860" t="s">
        <v>9376</v>
      </c>
      <c r="D5860">
        <v>1</v>
      </c>
      <c r="E5860" t="s">
        <v>2263</v>
      </c>
    </row>
    <row r="5861" spans="2:5">
      <c r="B5861" s="65" t="str">
        <f t="shared" si="91"/>
        <v>doc-x0720:2</v>
      </c>
      <c r="C5861" t="s">
        <v>9376</v>
      </c>
      <c r="D5861">
        <v>2</v>
      </c>
      <c r="E5861" t="s">
        <v>262</v>
      </c>
    </row>
    <row r="5862" spans="2:5">
      <c r="B5862" s="65" t="str">
        <f t="shared" si="91"/>
        <v>doc-x0722:1</v>
      </c>
      <c r="C5862" t="s">
        <v>9377</v>
      </c>
      <c r="D5862">
        <v>1</v>
      </c>
      <c r="E5862" t="s">
        <v>92</v>
      </c>
    </row>
    <row r="5863" spans="2:5">
      <c r="B5863" s="65" t="str">
        <f t="shared" si="91"/>
        <v>doc-x0722:2</v>
      </c>
      <c r="C5863" t="s">
        <v>9377</v>
      </c>
      <c r="D5863">
        <v>2</v>
      </c>
      <c r="E5863" t="s">
        <v>101</v>
      </c>
    </row>
    <row r="5864" spans="2:5">
      <c r="B5864" s="65" t="str">
        <f t="shared" si="91"/>
        <v>doc-x0722:3</v>
      </c>
      <c r="C5864" t="s">
        <v>9377</v>
      </c>
      <c r="D5864">
        <v>3</v>
      </c>
      <c r="E5864" t="s">
        <v>85</v>
      </c>
    </row>
    <row r="5865" spans="2:5">
      <c r="B5865" s="65" t="str">
        <f t="shared" si="91"/>
        <v>doc-x0723:1</v>
      </c>
      <c r="C5865" t="s">
        <v>9378</v>
      </c>
      <c r="D5865">
        <v>1</v>
      </c>
      <c r="E5865" t="s">
        <v>1383</v>
      </c>
    </row>
    <row r="5866" spans="2:5">
      <c r="B5866" s="65" t="str">
        <f t="shared" si="91"/>
        <v>doc-x0723:2</v>
      </c>
      <c r="C5866" t="s">
        <v>9378</v>
      </c>
      <c r="D5866">
        <v>2</v>
      </c>
      <c r="E5866" t="s">
        <v>1983</v>
      </c>
    </row>
    <row r="5867" spans="2:5">
      <c r="B5867" s="65" t="str">
        <f t="shared" si="91"/>
        <v>doc-x0723:3</v>
      </c>
      <c r="C5867" t="s">
        <v>9378</v>
      </c>
      <c r="D5867">
        <v>3</v>
      </c>
      <c r="E5867" t="s">
        <v>1857</v>
      </c>
    </row>
    <row r="5868" spans="2:5">
      <c r="B5868" s="65" t="str">
        <f t="shared" si="91"/>
        <v>doc-x0723:4</v>
      </c>
      <c r="C5868" t="s">
        <v>9378</v>
      </c>
      <c r="D5868">
        <v>4</v>
      </c>
      <c r="E5868" t="s">
        <v>1991</v>
      </c>
    </row>
    <row r="5869" spans="2:5">
      <c r="B5869" s="65" t="str">
        <f t="shared" si="91"/>
        <v>doc-x0725:1</v>
      </c>
      <c r="C5869" t="s">
        <v>9379</v>
      </c>
      <c r="D5869">
        <v>1</v>
      </c>
      <c r="E5869" t="s">
        <v>1375</v>
      </c>
    </row>
    <row r="5870" spans="2:5">
      <c r="B5870" s="65" t="str">
        <f t="shared" si="91"/>
        <v>doc-x0725:2</v>
      </c>
      <c r="C5870" t="s">
        <v>9379</v>
      </c>
      <c r="D5870">
        <v>2</v>
      </c>
      <c r="E5870" t="s">
        <v>2534</v>
      </c>
    </row>
    <row r="5871" spans="2:5">
      <c r="B5871" s="65" t="str">
        <f t="shared" si="91"/>
        <v>doc-x0725:3</v>
      </c>
      <c r="C5871" t="s">
        <v>9379</v>
      </c>
      <c r="D5871">
        <v>3</v>
      </c>
      <c r="E5871" t="s">
        <v>1352</v>
      </c>
    </row>
    <row r="5872" spans="2:5">
      <c r="B5872" s="65" t="str">
        <f t="shared" si="91"/>
        <v>doc-x0730:1</v>
      </c>
      <c r="C5872" t="s">
        <v>9380</v>
      </c>
      <c r="D5872">
        <v>1</v>
      </c>
      <c r="E5872" t="s">
        <v>2815</v>
      </c>
    </row>
    <row r="5873" spans="2:5">
      <c r="B5873" s="65" t="str">
        <f t="shared" si="91"/>
        <v>doc-x0730:2</v>
      </c>
      <c r="C5873" t="s">
        <v>9380</v>
      </c>
      <c r="D5873">
        <v>2</v>
      </c>
      <c r="E5873" t="s">
        <v>2523</v>
      </c>
    </row>
    <row r="5874" spans="2:5">
      <c r="B5874" s="65" t="str">
        <f t="shared" si="91"/>
        <v>doc-x0730:3</v>
      </c>
      <c r="C5874" t="s">
        <v>9380</v>
      </c>
      <c r="D5874">
        <v>3</v>
      </c>
      <c r="E5874" t="s">
        <v>2823</v>
      </c>
    </row>
    <row r="5875" spans="2:5">
      <c r="B5875" s="65" t="str">
        <f t="shared" si="91"/>
        <v>doc-x0731:1</v>
      </c>
      <c r="C5875" t="s">
        <v>9381</v>
      </c>
      <c r="D5875">
        <v>1</v>
      </c>
      <c r="E5875" t="s">
        <v>2396</v>
      </c>
    </row>
    <row r="5876" spans="2:5">
      <c r="B5876" s="65" t="str">
        <f t="shared" si="91"/>
        <v>doc-x0732:1</v>
      </c>
      <c r="C5876" t="s">
        <v>9382</v>
      </c>
      <c r="D5876">
        <v>1</v>
      </c>
      <c r="E5876" t="s">
        <v>1295</v>
      </c>
    </row>
    <row r="5877" spans="2:5">
      <c r="B5877" s="65" t="str">
        <f t="shared" si="91"/>
        <v>doc-x0732:2</v>
      </c>
      <c r="C5877" t="s">
        <v>9382</v>
      </c>
      <c r="D5877">
        <v>2</v>
      </c>
      <c r="E5877" t="s">
        <v>2934</v>
      </c>
    </row>
    <row r="5878" spans="2:5">
      <c r="B5878" s="65" t="str">
        <f t="shared" si="91"/>
        <v>doc-x0732:3</v>
      </c>
      <c r="C5878" t="s">
        <v>9382</v>
      </c>
      <c r="D5878">
        <v>3</v>
      </c>
      <c r="E5878" t="s">
        <v>2889</v>
      </c>
    </row>
    <row r="5879" spans="2:5">
      <c r="B5879" s="65" t="str">
        <f t="shared" si="91"/>
        <v>doc-x0732:4</v>
      </c>
      <c r="C5879" t="s">
        <v>9382</v>
      </c>
      <c r="D5879">
        <v>4</v>
      </c>
      <c r="E5879" t="s">
        <v>2917</v>
      </c>
    </row>
    <row r="5880" spans="2:5">
      <c r="B5880" s="65" t="str">
        <f t="shared" si="91"/>
        <v>doc-x0732:5</v>
      </c>
      <c r="C5880" t="s">
        <v>9382</v>
      </c>
      <c r="D5880">
        <v>5</v>
      </c>
      <c r="E5880" t="s">
        <v>1769</v>
      </c>
    </row>
    <row r="5881" spans="2:5">
      <c r="B5881" s="65" t="str">
        <f t="shared" si="91"/>
        <v>doc-x0732:6</v>
      </c>
      <c r="C5881" t="s">
        <v>9382</v>
      </c>
      <c r="D5881">
        <v>6</v>
      </c>
      <c r="E5881" t="s">
        <v>239</v>
      </c>
    </row>
    <row r="5882" spans="2:5">
      <c r="B5882" s="65" t="str">
        <f t="shared" si="91"/>
        <v>doc-x0736:1</v>
      </c>
      <c r="C5882" t="s">
        <v>6580</v>
      </c>
      <c r="D5882">
        <v>1</v>
      </c>
      <c r="E5882" t="s">
        <v>2153</v>
      </c>
    </row>
    <row r="5883" spans="2:5">
      <c r="B5883" s="65" t="str">
        <f t="shared" si="91"/>
        <v>doc-x0736:2</v>
      </c>
      <c r="C5883" t="s">
        <v>6580</v>
      </c>
      <c r="D5883">
        <v>2</v>
      </c>
      <c r="E5883" t="s">
        <v>2000</v>
      </c>
    </row>
    <row r="5884" spans="2:5">
      <c r="B5884" s="65" t="str">
        <f t="shared" si="91"/>
        <v>doc-x0736:3</v>
      </c>
      <c r="C5884" t="s">
        <v>6580</v>
      </c>
      <c r="D5884">
        <v>3</v>
      </c>
      <c r="E5884" t="s">
        <v>1165</v>
      </c>
    </row>
    <row r="5885" spans="2:5">
      <c r="B5885" s="65" t="str">
        <f t="shared" si="91"/>
        <v>doc-x0736:4</v>
      </c>
      <c r="C5885" t="s">
        <v>6580</v>
      </c>
      <c r="D5885">
        <v>4</v>
      </c>
      <c r="E5885" t="s">
        <v>1168</v>
      </c>
    </row>
    <row r="5886" spans="2:5">
      <c r="B5886" s="65" t="str">
        <f t="shared" si="91"/>
        <v>doc-x0736:5</v>
      </c>
      <c r="C5886" t="s">
        <v>6580</v>
      </c>
      <c r="D5886">
        <v>5</v>
      </c>
      <c r="E5886" t="s">
        <v>2095</v>
      </c>
    </row>
    <row r="5887" spans="2:5">
      <c r="B5887" s="65" t="str">
        <f t="shared" si="91"/>
        <v>doc-x0739:1</v>
      </c>
      <c r="C5887" t="s">
        <v>9383</v>
      </c>
      <c r="D5887">
        <v>1</v>
      </c>
      <c r="E5887" t="s">
        <v>2696</v>
      </c>
    </row>
    <row r="5888" spans="2:5">
      <c r="B5888" s="65" t="str">
        <f t="shared" si="91"/>
        <v>doc-x0739:2</v>
      </c>
      <c r="C5888" t="s">
        <v>9383</v>
      </c>
      <c r="D5888">
        <v>2</v>
      </c>
      <c r="E5888" t="s">
        <v>2668</v>
      </c>
    </row>
    <row r="5889" spans="2:5">
      <c r="B5889" s="65" t="str">
        <f t="shared" si="91"/>
        <v>doc-x0739:3</v>
      </c>
      <c r="C5889" t="s">
        <v>9383</v>
      </c>
      <c r="D5889">
        <v>3</v>
      </c>
      <c r="E5889" t="s">
        <v>2620</v>
      </c>
    </row>
    <row r="5890" spans="2:5">
      <c r="B5890" s="65" t="str">
        <f t="shared" si="91"/>
        <v>doc-x0739:4</v>
      </c>
      <c r="C5890" t="s">
        <v>9383</v>
      </c>
      <c r="D5890">
        <v>4</v>
      </c>
      <c r="E5890" t="s">
        <v>2723</v>
      </c>
    </row>
    <row r="5891" spans="2:5">
      <c r="B5891" s="65" t="str">
        <f t="shared" si="91"/>
        <v>doc-x0739:5</v>
      </c>
      <c r="C5891" t="s">
        <v>9383</v>
      </c>
      <c r="D5891">
        <v>5</v>
      </c>
      <c r="E5891" t="s">
        <v>2638</v>
      </c>
    </row>
    <row r="5892" spans="2:5">
      <c r="B5892" s="65" t="str">
        <f t="shared" ref="B5892:B5955" si="92">$C5892&amp;":"&amp;$D5892</f>
        <v>doc-x0739:6</v>
      </c>
      <c r="C5892" t="s">
        <v>9383</v>
      </c>
      <c r="D5892">
        <v>6</v>
      </c>
      <c r="E5892" t="s">
        <v>3207</v>
      </c>
    </row>
    <row r="5893" spans="2:5">
      <c r="B5893" s="65" t="str">
        <f t="shared" si="92"/>
        <v>doc-x0743:1</v>
      </c>
      <c r="C5893" t="s">
        <v>6586</v>
      </c>
      <c r="D5893">
        <v>1</v>
      </c>
      <c r="E5893" t="s">
        <v>2122</v>
      </c>
    </row>
    <row r="5894" spans="2:5">
      <c r="B5894" s="65" t="str">
        <f t="shared" si="92"/>
        <v>doc-x0743:2</v>
      </c>
      <c r="C5894" t="s">
        <v>6586</v>
      </c>
      <c r="D5894">
        <v>2</v>
      </c>
      <c r="E5894" t="s">
        <v>1787</v>
      </c>
    </row>
    <row r="5895" spans="2:5">
      <c r="B5895" s="65" t="str">
        <f t="shared" si="92"/>
        <v>doc-x0743:3</v>
      </c>
      <c r="C5895" t="s">
        <v>6586</v>
      </c>
      <c r="D5895">
        <v>3</v>
      </c>
      <c r="E5895" t="s">
        <v>2038</v>
      </c>
    </row>
    <row r="5896" spans="2:5">
      <c r="B5896" s="65" t="str">
        <f t="shared" si="92"/>
        <v>doc-x0744:1</v>
      </c>
      <c r="C5896" t="s">
        <v>6592</v>
      </c>
      <c r="D5896">
        <v>1</v>
      </c>
      <c r="E5896" t="s">
        <v>2153</v>
      </c>
    </row>
    <row r="5897" spans="2:5">
      <c r="B5897" s="65" t="str">
        <f t="shared" si="92"/>
        <v>doc-x0744:2</v>
      </c>
      <c r="C5897" t="s">
        <v>6592</v>
      </c>
      <c r="D5897">
        <v>2</v>
      </c>
      <c r="E5897" t="s">
        <v>2095</v>
      </c>
    </row>
    <row r="5898" spans="2:5">
      <c r="B5898" s="65" t="str">
        <f t="shared" si="92"/>
        <v>doc-x0744:3</v>
      </c>
      <c r="C5898" t="s">
        <v>6592</v>
      </c>
      <c r="D5898">
        <v>3</v>
      </c>
      <c r="E5898" t="s">
        <v>2821</v>
      </c>
    </row>
    <row r="5899" spans="2:5">
      <c r="B5899" s="65" t="str">
        <f t="shared" si="92"/>
        <v>doc-x0744:4</v>
      </c>
      <c r="C5899" t="s">
        <v>6592</v>
      </c>
      <c r="D5899">
        <v>4</v>
      </c>
      <c r="E5899" t="s">
        <v>2823</v>
      </c>
    </row>
    <row r="5900" spans="2:5">
      <c r="B5900" s="65" t="str">
        <f t="shared" si="92"/>
        <v>doc-x0745:1</v>
      </c>
      <c r="C5900" t="s">
        <v>9384</v>
      </c>
      <c r="D5900">
        <v>1</v>
      </c>
      <c r="E5900" t="s">
        <v>2012</v>
      </c>
    </row>
    <row r="5901" spans="2:5">
      <c r="B5901" s="65" t="str">
        <f t="shared" si="92"/>
        <v>doc-x0745:2</v>
      </c>
      <c r="C5901" t="s">
        <v>9384</v>
      </c>
      <c r="D5901">
        <v>2</v>
      </c>
      <c r="E5901" t="s">
        <v>1854</v>
      </c>
    </row>
    <row r="5902" spans="2:5">
      <c r="B5902" s="65" t="str">
        <f t="shared" si="92"/>
        <v>doc-x0745:3</v>
      </c>
      <c r="C5902" t="s">
        <v>9384</v>
      </c>
      <c r="D5902">
        <v>3</v>
      </c>
      <c r="E5902" t="s">
        <v>1885</v>
      </c>
    </row>
    <row r="5903" spans="2:5">
      <c r="B5903" s="65" t="str">
        <f t="shared" si="92"/>
        <v>doc-x0750:1</v>
      </c>
      <c r="C5903" t="s">
        <v>9385</v>
      </c>
      <c r="D5903">
        <v>1</v>
      </c>
      <c r="E5903" t="s">
        <v>1516</v>
      </c>
    </row>
    <row r="5904" spans="2:5">
      <c r="B5904" s="65" t="str">
        <f t="shared" si="92"/>
        <v>doc-x0750:2</v>
      </c>
      <c r="C5904" t="s">
        <v>9385</v>
      </c>
      <c r="D5904">
        <v>2</v>
      </c>
      <c r="E5904" t="s">
        <v>1524</v>
      </c>
    </row>
    <row r="5905" spans="2:5">
      <c r="B5905" s="65" t="str">
        <f t="shared" si="92"/>
        <v>doc-x0750:3</v>
      </c>
      <c r="C5905" t="s">
        <v>9385</v>
      </c>
      <c r="D5905">
        <v>3</v>
      </c>
      <c r="E5905" t="s">
        <v>1549</v>
      </c>
    </row>
    <row r="5906" spans="2:5">
      <c r="B5906" s="65" t="str">
        <f t="shared" si="92"/>
        <v>doc-x0751:1</v>
      </c>
      <c r="C5906" t="s">
        <v>6598</v>
      </c>
      <c r="D5906">
        <v>1</v>
      </c>
      <c r="E5906" t="s">
        <v>2075</v>
      </c>
    </row>
    <row r="5907" spans="2:5">
      <c r="B5907" s="65" t="str">
        <f t="shared" si="92"/>
        <v>doc-x0751:2</v>
      </c>
      <c r="C5907" t="s">
        <v>6598</v>
      </c>
      <c r="D5907">
        <v>2</v>
      </c>
      <c r="E5907" t="s">
        <v>2095</v>
      </c>
    </row>
    <row r="5908" spans="2:5">
      <c r="B5908" s="65" t="str">
        <f t="shared" si="92"/>
        <v>doc-x0752:1</v>
      </c>
      <c r="C5908" t="s">
        <v>9386</v>
      </c>
      <c r="D5908">
        <v>1</v>
      </c>
      <c r="E5908" t="s">
        <v>1369</v>
      </c>
    </row>
    <row r="5909" spans="2:5">
      <c r="B5909" s="65" t="str">
        <f t="shared" si="92"/>
        <v>doc-x0752:2</v>
      </c>
      <c r="C5909" t="s">
        <v>9386</v>
      </c>
      <c r="D5909">
        <v>2</v>
      </c>
      <c r="E5909" t="s">
        <v>1878</v>
      </c>
    </row>
    <row r="5910" spans="2:5">
      <c r="B5910" s="65" t="str">
        <f t="shared" si="92"/>
        <v>doc-x0752:3</v>
      </c>
      <c r="C5910" t="s">
        <v>9386</v>
      </c>
      <c r="D5910">
        <v>3</v>
      </c>
      <c r="E5910" t="s">
        <v>1812</v>
      </c>
    </row>
    <row r="5911" spans="2:5">
      <c r="B5911" s="65" t="str">
        <f t="shared" si="92"/>
        <v>doc-x0752:4</v>
      </c>
      <c r="C5911" t="s">
        <v>9386</v>
      </c>
      <c r="D5911">
        <v>4</v>
      </c>
      <c r="E5911" t="s">
        <v>1890</v>
      </c>
    </row>
    <row r="5912" spans="2:5">
      <c r="B5912" s="65" t="str">
        <f t="shared" si="92"/>
        <v>doc-x0753:1</v>
      </c>
      <c r="C5912" t="s">
        <v>9387</v>
      </c>
      <c r="D5912">
        <v>1</v>
      </c>
      <c r="E5912" t="s">
        <v>2799</v>
      </c>
    </row>
    <row r="5913" spans="2:5">
      <c r="B5913" s="65" t="str">
        <f t="shared" si="92"/>
        <v>doc-x0753:2</v>
      </c>
      <c r="C5913" t="s">
        <v>9387</v>
      </c>
      <c r="D5913">
        <v>2</v>
      </c>
      <c r="E5913" t="s">
        <v>2807</v>
      </c>
    </row>
    <row r="5914" spans="2:5">
      <c r="B5914" s="65" t="str">
        <f t="shared" si="92"/>
        <v>doc-x0753:3</v>
      </c>
      <c r="C5914" t="s">
        <v>9387</v>
      </c>
      <c r="D5914">
        <v>3</v>
      </c>
      <c r="E5914" t="s">
        <v>2821</v>
      </c>
    </row>
    <row r="5915" spans="2:5">
      <c r="B5915" s="65" t="str">
        <f t="shared" si="92"/>
        <v>doc-x0753:4</v>
      </c>
      <c r="C5915" t="s">
        <v>9387</v>
      </c>
      <c r="D5915">
        <v>4</v>
      </c>
      <c r="E5915" t="s">
        <v>2834</v>
      </c>
    </row>
    <row r="5916" spans="2:5">
      <c r="B5916" s="65" t="str">
        <f t="shared" si="92"/>
        <v>doc-x0753:5</v>
      </c>
      <c r="C5916" t="s">
        <v>9387</v>
      </c>
      <c r="D5916">
        <v>5</v>
      </c>
      <c r="E5916" t="s">
        <v>2489</v>
      </c>
    </row>
    <row r="5917" spans="2:5">
      <c r="B5917" s="65" t="str">
        <f t="shared" si="92"/>
        <v>doc-x0754:1</v>
      </c>
      <c r="C5917" t="s">
        <v>9388</v>
      </c>
      <c r="D5917">
        <v>1</v>
      </c>
      <c r="E5917" t="s">
        <v>1295</v>
      </c>
    </row>
    <row r="5918" spans="2:5">
      <c r="B5918" s="65" t="str">
        <f t="shared" si="92"/>
        <v>doc-x0754:2</v>
      </c>
      <c r="C5918" t="s">
        <v>9388</v>
      </c>
      <c r="D5918">
        <v>2</v>
      </c>
      <c r="E5918" t="s">
        <v>2000</v>
      </c>
    </row>
    <row r="5919" spans="2:5">
      <c r="B5919" s="65" t="str">
        <f t="shared" si="92"/>
        <v>doc-x0754:3</v>
      </c>
      <c r="C5919" t="s">
        <v>9388</v>
      </c>
      <c r="D5919">
        <v>3</v>
      </c>
      <c r="E5919" t="s">
        <v>2007</v>
      </c>
    </row>
    <row r="5920" spans="2:5">
      <c r="B5920" s="65" t="str">
        <f t="shared" si="92"/>
        <v>doc-x0754:4</v>
      </c>
      <c r="C5920" t="s">
        <v>9388</v>
      </c>
      <c r="D5920">
        <v>4</v>
      </c>
      <c r="E5920" t="s">
        <v>1971</v>
      </c>
    </row>
    <row r="5921" spans="2:5">
      <c r="B5921" s="65" t="str">
        <f t="shared" si="92"/>
        <v>doc-x0754:5</v>
      </c>
      <c r="C5921" t="s">
        <v>9388</v>
      </c>
      <c r="D5921">
        <v>5</v>
      </c>
      <c r="E5921" t="s">
        <v>1606</v>
      </c>
    </row>
    <row r="5922" spans="2:5">
      <c r="B5922" s="65" t="str">
        <f t="shared" si="92"/>
        <v>doc-x0754:6</v>
      </c>
      <c r="C5922" t="s">
        <v>9388</v>
      </c>
      <c r="D5922">
        <v>6</v>
      </c>
      <c r="E5922" t="s">
        <v>2120</v>
      </c>
    </row>
    <row r="5923" spans="2:5">
      <c r="B5923" s="65" t="str">
        <f t="shared" si="92"/>
        <v>doc-x0755:1</v>
      </c>
      <c r="C5923" t="s">
        <v>9389</v>
      </c>
      <c r="D5923">
        <v>1</v>
      </c>
      <c r="E5923" t="s">
        <v>1369</v>
      </c>
    </row>
    <row r="5924" spans="2:5">
      <c r="B5924" s="65" t="str">
        <f t="shared" si="92"/>
        <v>doc-x0755:2</v>
      </c>
      <c r="C5924" t="s">
        <v>9389</v>
      </c>
      <c r="D5924">
        <v>2</v>
      </c>
      <c r="E5924" t="s">
        <v>1323</v>
      </c>
    </row>
    <row r="5925" spans="2:5">
      <c r="B5925" s="65" t="str">
        <f t="shared" si="92"/>
        <v>doc-x0756:1</v>
      </c>
      <c r="C5925" t="s">
        <v>6602</v>
      </c>
      <c r="D5925">
        <v>1</v>
      </c>
      <c r="E5925" t="s">
        <v>2705</v>
      </c>
    </row>
    <row r="5926" spans="2:5">
      <c r="B5926" s="65" t="str">
        <f t="shared" si="92"/>
        <v>doc-x0756:2</v>
      </c>
      <c r="C5926" t="s">
        <v>6602</v>
      </c>
      <c r="D5926">
        <v>2</v>
      </c>
      <c r="E5926" t="s">
        <v>1082</v>
      </c>
    </row>
    <row r="5927" spans="2:5">
      <c r="B5927" s="65" t="str">
        <f t="shared" si="92"/>
        <v>doc-x0756:3</v>
      </c>
      <c r="C5927" t="s">
        <v>6602</v>
      </c>
      <c r="D5927">
        <v>3</v>
      </c>
      <c r="E5927" t="s">
        <v>2889</v>
      </c>
    </row>
    <row r="5928" spans="2:5">
      <c r="B5928" s="65" t="str">
        <f t="shared" si="92"/>
        <v>doc-x0756:4</v>
      </c>
      <c r="C5928" t="s">
        <v>6602</v>
      </c>
      <c r="D5928">
        <v>4</v>
      </c>
      <c r="E5928" t="s">
        <v>2638</v>
      </c>
    </row>
    <row r="5929" spans="2:5">
      <c r="B5929" s="65" t="str">
        <f t="shared" si="92"/>
        <v>doc-x0756:5</v>
      </c>
      <c r="C5929" t="s">
        <v>6602</v>
      </c>
      <c r="D5929">
        <v>5</v>
      </c>
      <c r="E5929" t="s">
        <v>276</v>
      </c>
    </row>
    <row r="5930" spans="2:5">
      <c r="B5930" s="65" t="str">
        <f t="shared" si="92"/>
        <v>doc-x0759:1</v>
      </c>
      <c r="C5930" t="s">
        <v>9390</v>
      </c>
      <c r="D5930">
        <v>1</v>
      </c>
      <c r="E5930" t="s">
        <v>2684</v>
      </c>
    </row>
    <row r="5931" spans="2:5">
      <c r="B5931" s="65" t="str">
        <f t="shared" si="92"/>
        <v>doc-x0759:2</v>
      </c>
      <c r="C5931" t="s">
        <v>9390</v>
      </c>
      <c r="D5931">
        <v>2</v>
      </c>
      <c r="E5931" t="s">
        <v>2641</v>
      </c>
    </row>
    <row r="5932" spans="2:5">
      <c r="B5932" s="65" t="str">
        <f t="shared" si="92"/>
        <v>doc-x0759:3</v>
      </c>
      <c r="C5932" t="s">
        <v>9390</v>
      </c>
      <c r="D5932">
        <v>3</v>
      </c>
      <c r="E5932" t="s">
        <v>1857</v>
      </c>
    </row>
    <row r="5933" spans="2:5">
      <c r="B5933" s="65" t="str">
        <f t="shared" si="92"/>
        <v>doc-x0759:4</v>
      </c>
      <c r="C5933" t="s">
        <v>9390</v>
      </c>
      <c r="D5933">
        <v>4</v>
      </c>
      <c r="E5933" t="s">
        <v>1885</v>
      </c>
    </row>
    <row r="5934" spans="2:5">
      <c r="B5934" s="65" t="str">
        <f t="shared" si="92"/>
        <v>doc-x0759:5</v>
      </c>
      <c r="C5934" t="s">
        <v>9390</v>
      </c>
      <c r="D5934">
        <v>5</v>
      </c>
      <c r="E5934" t="s">
        <v>2360</v>
      </c>
    </row>
    <row r="5935" spans="2:5">
      <c r="B5935" s="65" t="str">
        <f t="shared" si="92"/>
        <v>doc-x0760:1</v>
      </c>
      <c r="C5935" t="s">
        <v>9391</v>
      </c>
      <c r="D5935">
        <v>1</v>
      </c>
      <c r="E5935" t="s">
        <v>1818</v>
      </c>
    </row>
    <row r="5936" spans="2:5">
      <c r="B5936" s="65" t="str">
        <f t="shared" si="92"/>
        <v>doc-x0760:2</v>
      </c>
      <c r="C5936" t="s">
        <v>9391</v>
      </c>
      <c r="D5936">
        <v>2</v>
      </c>
      <c r="E5936" t="s">
        <v>1807</v>
      </c>
    </row>
    <row r="5937" spans="2:5">
      <c r="B5937" s="65" t="str">
        <f t="shared" si="92"/>
        <v>doc-x0760:3</v>
      </c>
      <c r="C5937" t="s">
        <v>9391</v>
      </c>
      <c r="D5937">
        <v>3</v>
      </c>
      <c r="E5937" t="s">
        <v>1885</v>
      </c>
    </row>
    <row r="5938" spans="2:5">
      <c r="B5938" s="65" t="str">
        <f t="shared" si="92"/>
        <v>doc-x0760:4</v>
      </c>
      <c r="C5938" t="s">
        <v>9391</v>
      </c>
      <c r="D5938">
        <v>4</v>
      </c>
      <c r="E5938" t="s">
        <v>1968</v>
      </c>
    </row>
    <row r="5939" spans="2:5">
      <c r="B5939" s="65" t="str">
        <f t="shared" si="92"/>
        <v>doc-x0760:5</v>
      </c>
      <c r="C5939" t="s">
        <v>9391</v>
      </c>
      <c r="D5939">
        <v>5</v>
      </c>
      <c r="E5939" t="s">
        <v>1854</v>
      </c>
    </row>
    <row r="5940" spans="2:5">
      <c r="B5940" s="65" t="str">
        <f t="shared" si="92"/>
        <v>doc-x0762:1</v>
      </c>
      <c r="C5940" t="s">
        <v>9392</v>
      </c>
      <c r="D5940">
        <v>1</v>
      </c>
      <c r="E5940" t="s">
        <v>2817</v>
      </c>
    </row>
    <row r="5941" spans="2:5">
      <c r="B5941" s="65" t="str">
        <f t="shared" si="92"/>
        <v>doc-x0762:2</v>
      </c>
      <c r="C5941" t="s">
        <v>9392</v>
      </c>
      <c r="D5941">
        <v>2</v>
      </c>
      <c r="E5941" t="s">
        <v>1918</v>
      </c>
    </row>
    <row r="5942" spans="2:5">
      <c r="B5942" s="65" t="str">
        <f t="shared" si="92"/>
        <v>doc-x0762:3</v>
      </c>
      <c r="C5942" t="s">
        <v>9392</v>
      </c>
      <c r="D5942">
        <v>3</v>
      </c>
      <c r="E5942" t="s">
        <v>2821</v>
      </c>
    </row>
    <row r="5943" spans="2:5">
      <c r="B5943" s="65" t="str">
        <f t="shared" si="92"/>
        <v>doc-x0762:4</v>
      </c>
      <c r="C5943" t="s">
        <v>9392</v>
      </c>
      <c r="D5943">
        <v>4</v>
      </c>
      <c r="E5943" t="s">
        <v>2823</v>
      </c>
    </row>
    <row r="5944" spans="2:5">
      <c r="B5944" s="65" t="str">
        <f t="shared" si="92"/>
        <v>doc-x0762:5</v>
      </c>
      <c r="C5944" t="s">
        <v>9392</v>
      </c>
      <c r="D5944">
        <v>5</v>
      </c>
      <c r="E5944" t="s">
        <v>1818</v>
      </c>
    </row>
    <row r="5945" spans="2:5">
      <c r="B5945" s="65" t="str">
        <f t="shared" si="92"/>
        <v>doc-x0764:1</v>
      </c>
      <c r="C5945" t="s">
        <v>9393</v>
      </c>
      <c r="D5945">
        <v>1</v>
      </c>
      <c r="E5945" t="s">
        <v>2346</v>
      </c>
    </row>
    <row r="5946" spans="2:5">
      <c r="B5946" s="65" t="str">
        <f t="shared" si="92"/>
        <v>doc-x0764:2</v>
      </c>
      <c r="C5946" t="s">
        <v>9393</v>
      </c>
      <c r="D5946">
        <v>2</v>
      </c>
      <c r="E5946" t="s">
        <v>2784</v>
      </c>
    </row>
    <row r="5947" spans="2:5">
      <c r="B5947" s="65" t="str">
        <f t="shared" si="92"/>
        <v>doc-x0764:3</v>
      </c>
      <c r="C5947" t="s">
        <v>9393</v>
      </c>
      <c r="D5947">
        <v>3</v>
      </c>
      <c r="E5947" t="s">
        <v>2349</v>
      </c>
    </row>
    <row r="5948" spans="2:5">
      <c r="B5948" s="65" t="str">
        <f t="shared" si="92"/>
        <v>doc-x0764:4</v>
      </c>
      <c r="C5948" t="s">
        <v>9393</v>
      </c>
      <c r="D5948">
        <v>4</v>
      </c>
      <c r="E5948" t="s">
        <v>1915</v>
      </c>
    </row>
    <row r="5949" spans="2:5">
      <c r="B5949" s="65" t="str">
        <f t="shared" si="92"/>
        <v>doc-x0765:1</v>
      </c>
      <c r="C5949" t="s">
        <v>9394</v>
      </c>
      <c r="D5949">
        <v>1</v>
      </c>
      <c r="E5949" t="s">
        <v>1295</v>
      </c>
    </row>
    <row r="5950" spans="2:5">
      <c r="B5950" s="65" t="str">
        <f t="shared" si="92"/>
        <v>doc-x0765:2</v>
      </c>
      <c r="C5950" t="s">
        <v>9394</v>
      </c>
      <c r="D5950">
        <v>2</v>
      </c>
      <c r="E5950" t="s">
        <v>1249</v>
      </c>
    </row>
    <row r="5951" spans="2:5">
      <c r="B5951" s="65" t="str">
        <f t="shared" si="92"/>
        <v>doc-x0765:3</v>
      </c>
      <c r="C5951" t="s">
        <v>9394</v>
      </c>
      <c r="D5951">
        <v>3</v>
      </c>
      <c r="E5951" t="s">
        <v>239</v>
      </c>
    </row>
    <row r="5952" spans="2:5">
      <c r="B5952" s="65" t="str">
        <f t="shared" si="92"/>
        <v>doc-x0765:4</v>
      </c>
      <c r="C5952" t="s">
        <v>9394</v>
      </c>
      <c r="D5952">
        <v>4</v>
      </c>
      <c r="E5952" t="s">
        <v>1391</v>
      </c>
    </row>
    <row r="5953" spans="2:5">
      <c r="B5953" s="65" t="str">
        <f t="shared" si="92"/>
        <v>doc-x0766:1</v>
      </c>
      <c r="C5953" t="s">
        <v>9395</v>
      </c>
      <c r="D5953">
        <v>1</v>
      </c>
      <c r="E5953" t="s">
        <v>1295</v>
      </c>
    </row>
    <row r="5954" spans="2:5">
      <c r="B5954" s="65" t="str">
        <f t="shared" si="92"/>
        <v>doc-x0766:2</v>
      </c>
      <c r="C5954" t="s">
        <v>9395</v>
      </c>
      <c r="D5954">
        <v>2</v>
      </c>
      <c r="E5954" t="s">
        <v>1249</v>
      </c>
    </row>
    <row r="5955" spans="2:5">
      <c r="B5955" s="65" t="str">
        <f t="shared" si="92"/>
        <v>doc-x0766:3</v>
      </c>
      <c r="C5955" t="s">
        <v>9395</v>
      </c>
      <c r="D5955">
        <v>3</v>
      </c>
      <c r="E5955" t="s">
        <v>239</v>
      </c>
    </row>
    <row r="5956" spans="2:5">
      <c r="B5956" s="65" t="str">
        <f t="shared" ref="B5956:B6019" si="93">$C5956&amp;":"&amp;$D5956</f>
        <v>doc-x0766:4</v>
      </c>
      <c r="C5956" t="s">
        <v>9395</v>
      </c>
      <c r="D5956">
        <v>4</v>
      </c>
      <c r="E5956" t="s">
        <v>1391</v>
      </c>
    </row>
    <row r="5957" spans="2:5">
      <c r="B5957" s="65" t="str">
        <f t="shared" si="93"/>
        <v>doc-x0771:1</v>
      </c>
      <c r="C5957" t="s">
        <v>9396</v>
      </c>
      <c r="D5957">
        <v>1</v>
      </c>
      <c r="E5957" t="s">
        <v>1936</v>
      </c>
    </row>
    <row r="5958" spans="2:5">
      <c r="B5958" s="65" t="str">
        <f t="shared" si="93"/>
        <v>doc-x0771:2</v>
      </c>
      <c r="C5958" t="s">
        <v>9396</v>
      </c>
      <c r="D5958">
        <v>2</v>
      </c>
      <c r="E5958" t="s">
        <v>3049</v>
      </c>
    </row>
    <row r="5959" spans="2:5">
      <c r="B5959" s="65" t="str">
        <f t="shared" si="93"/>
        <v>doc-x0771:3</v>
      </c>
      <c r="C5959" t="s">
        <v>9396</v>
      </c>
      <c r="D5959">
        <v>3</v>
      </c>
      <c r="E5959" t="s">
        <v>3061</v>
      </c>
    </row>
    <row r="5960" spans="2:5">
      <c r="B5960" s="65" t="str">
        <f t="shared" si="93"/>
        <v>doc-x0771:4</v>
      </c>
      <c r="C5960" t="s">
        <v>9396</v>
      </c>
      <c r="D5960">
        <v>4</v>
      </c>
      <c r="E5960" t="s">
        <v>1933</v>
      </c>
    </row>
    <row r="5961" spans="2:5">
      <c r="B5961" s="65" t="str">
        <f t="shared" si="93"/>
        <v>doc-x0773:1</v>
      </c>
      <c r="C5961" t="s">
        <v>9397</v>
      </c>
      <c r="D5961">
        <v>1</v>
      </c>
      <c r="E5961" t="s">
        <v>1465</v>
      </c>
    </row>
    <row r="5962" spans="2:5">
      <c r="B5962" s="65" t="str">
        <f t="shared" si="93"/>
        <v>doc-x0773:2</v>
      </c>
      <c r="C5962" t="s">
        <v>9397</v>
      </c>
      <c r="D5962">
        <v>2</v>
      </c>
      <c r="E5962" t="s">
        <v>1879</v>
      </c>
    </row>
    <row r="5963" spans="2:5">
      <c r="B5963" s="65" t="str">
        <f t="shared" si="93"/>
        <v>doc-x0773:3</v>
      </c>
      <c r="C5963" t="s">
        <v>9397</v>
      </c>
      <c r="D5963">
        <v>3</v>
      </c>
      <c r="E5963" t="s">
        <v>1781</v>
      </c>
    </row>
    <row r="5964" spans="2:5">
      <c r="B5964" s="65" t="str">
        <f t="shared" si="93"/>
        <v>doc-x0773:4</v>
      </c>
      <c r="C5964" t="s">
        <v>9397</v>
      </c>
      <c r="D5964">
        <v>4</v>
      </c>
      <c r="E5964" t="s">
        <v>1483</v>
      </c>
    </row>
    <row r="5965" spans="2:5">
      <c r="B5965" s="65" t="str">
        <f t="shared" si="93"/>
        <v>doc-x0774:1</v>
      </c>
      <c r="C5965" t="s">
        <v>9398</v>
      </c>
      <c r="D5965">
        <v>1</v>
      </c>
      <c r="E5965" t="s">
        <v>1818</v>
      </c>
    </row>
    <row r="5966" spans="2:5">
      <c r="B5966" s="65" t="str">
        <f t="shared" si="93"/>
        <v>doc-x0774:2</v>
      </c>
      <c r="C5966" t="s">
        <v>9398</v>
      </c>
      <c r="D5966">
        <v>2</v>
      </c>
      <c r="E5966" t="s">
        <v>1977</v>
      </c>
    </row>
    <row r="5967" spans="2:5">
      <c r="B5967" s="65" t="str">
        <f t="shared" si="93"/>
        <v>doc-x0774:3</v>
      </c>
      <c r="C5967" t="s">
        <v>9398</v>
      </c>
      <c r="D5967">
        <v>3</v>
      </c>
      <c r="E5967" t="s">
        <v>1885</v>
      </c>
    </row>
    <row r="5968" spans="2:5">
      <c r="B5968" s="65" t="str">
        <f t="shared" si="93"/>
        <v>doc-x0774:4</v>
      </c>
      <c r="C5968" t="s">
        <v>9398</v>
      </c>
      <c r="D5968">
        <v>4</v>
      </c>
      <c r="E5968" t="s">
        <v>1879</v>
      </c>
    </row>
    <row r="5969" spans="2:5">
      <c r="B5969" s="65" t="str">
        <f t="shared" si="93"/>
        <v>doc-x0774:5</v>
      </c>
      <c r="C5969" t="s">
        <v>9398</v>
      </c>
      <c r="D5969">
        <v>5</v>
      </c>
      <c r="E5969" t="s">
        <v>1830</v>
      </c>
    </row>
    <row r="5970" spans="2:5">
      <c r="B5970" s="65" t="str">
        <f t="shared" si="93"/>
        <v>doc-x0779:1</v>
      </c>
      <c r="C5970" t="s">
        <v>6695</v>
      </c>
      <c r="D5970">
        <v>1</v>
      </c>
      <c r="E5970" t="s">
        <v>2773</v>
      </c>
    </row>
    <row r="5971" spans="2:5">
      <c r="B5971" s="65" t="str">
        <f t="shared" si="93"/>
        <v>doc-x0779:2</v>
      </c>
      <c r="C5971" t="s">
        <v>6695</v>
      </c>
      <c r="D5971">
        <v>2</v>
      </c>
      <c r="E5971" t="s">
        <v>2560</v>
      </c>
    </row>
    <row r="5972" spans="2:5">
      <c r="B5972" s="65" t="str">
        <f t="shared" si="93"/>
        <v>doc-x0779:3</v>
      </c>
      <c r="C5972" t="s">
        <v>6695</v>
      </c>
      <c r="D5972">
        <v>3</v>
      </c>
      <c r="E5972" t="s">
        <v>2511</v>
      </c>
    </row>
    <row r="5973" spans="2:5">
      <c r="B5973" s="65" t="str">
        <f t="shared" si="93"/>
        <v>doc-x0780:1</v>
      </c>
      <c r="C5973" t="s">
        <v>9399</v>
      </c>
      <c r="D5973">
        <v>1</v>
      </c>
      <c r="E5973" t="s">
        <v>1761</v>
      </c>
    </row>
    <row r="5974" spans="2:5">
      <c r="B5974" s="65" t="str">
        <f t="shared" si="93"/>
        <v>doc-x0780:2</v>
      </c>
      <c r="C5974" t="s">
        <v>9399</v>
      </c>
      <c r="D5974">
        <v>2</v>
      </c>
      <c r="E5974" t="s">
        <v>1977</v>
      </c>
    </row>
    <row r="5975" spans="2:5">
      <c r="B5975" s="65" t="str">
        <f t="shared" si="93"/>
        <v>doc-x0780:3</v>
      </c>
      <c r="C5975" t="s">
        <v>9399</v>
      </c>
      <c r="D5975">
        <v>3</v>
      </c>
      <c r="E5975" t="s">
        <v>1892</v>
      </c>
    </row>
    <row r="5976" spans="2:5">
      <c r="B5976" s="65" t="str">
        <f t="shared" si="93"/>
        <v>doc-x0780:4</v>
      </c>
      <c r="C5976" t="s">
        <v>9399</v>
      </c>
      <c r="D5976">
        <v>4</v>
      </c>
      <c r="E5976" t="s">
        <v>85</v>
      </c>
    </row>
    <row r="5977" spans="2:5">
      <c r="B5977" s="65" t="str">
        <f t="shared" si="93"/>
        <v>doc-x0780:5</v>
      </c>
      <c r="C5977" t="s">
        <v>9399</v>
      </c>
      <c r="D5977">
        <v>5</v>
      </c>
      <c r="E5977" t="s">
        <v>1846</v>
      </c>
    </row>
    <row r="5978" spans="2:5">
      <c r="B5978" s="65" t="str">
        <f t="shared" si="93"/>
        <v>doc-x0781:1</v>
      </c>
      <c r="C5978" t="s">
        <v>6607</v>
      </c>
      <c r="D5978">
        <v>1</v>
      </c>
      <c r="E5978" t="s">
        <v>3152</v>
      </c>
    </row>
    <row r="5979" spans="2:5">
      <c r="B5979" s="65" t="str">
        <f t="shared" si="93"/>
        <v>doc-x0781:2</v>
      </c>
      <c r="C5979" t="s">
        <v>6607</v>
      </c>
      <c r="D5979">
        <v>2</v>
      </c>
      <c r="E5979" t="s">
        <v>3150</v>
      </c>
    </row>
    <row r="5980" spans="2:5">
      <c r="B5980" s="65" t="str">
        <f t="shared" si="93"/>
        <v>doc-x0781:3</v>
      </c>
      <c r="C5980" t="s">
        <v>6607</v>
      </c>
      <c r="D5980">
        <v>3</v>
      </c>
      <c r="E5980" t="s">
        <v>2298</v>
      </c>
    </row>
    <row r="5981" spans="2:5">
      <c r="B5981" s="65" t="str">
        <f t="shared" si="93"/>
        <v>doc-x0781:4</v>
      </c>
      <c r="C5981" t="s">
        <v>6607</v>
      </c>
      <c r="D5981">
        <v>4</v>
      </c>
      <c r="E5981" t="s">
        <v>2274</v>
      </c>
    </row>
    <row r="5982" spans="2:5">
      <c r="B5982" s="65" t="str">
        <f t="shared" si="93"/>
        <v>doc-x0781:5</v>
      </c>
      <c r="C5982" t="s">
        <v>6607</v>
      </c>
      <c r="D5982">
        <v>5</v>
      </c>
      <c r="E5982" t="s">
        <v>2269</v>
      </c>
    </row>
    <row r="5983" spans="2:5">
      <c r="B5983" s="65" t="str">
        <f t="shared" si="93"/>
        <v>doc-x0784:1</v>
      </c>
      <c r="C5983" t="s">
        <v>9400</v>
      </c>
      <c r="D5983">
        <v>1</v>
      </c>
      <c r="E5983" t="s">
        <v>2691</v>
      </c>
    </row>
    <row r="5984" spans="2:5">
      <c r="B5984" s="65" t="str">
        <f t="shared" si="93"/>
        <v>doc-x0784:2</v>
      </c>
      <c r="C5984" t="s">
        <v>9400</v>
      </c>
      <c r="D5984">
        <v>2</v>
      </c>
      <c r="E5984" t="s">
        <v>2604</v>
      </c>
    </row>
    <row r="5985" spans="2:5">
      <c r="B5985" s="65" t="str">
        <f t="shared" si="93"/>
        <v>doc-x0784:3</v>
      </c>
      <c r="C5985" t="s">
        <v>9400</v>
      </c>
      <c r="D5985">
        <v>3</v>
      </c>
      <c r="E5985" t="s">
        <v>2641</v>
      </c>
    </row>
    <row r="5986" spans="2:5">
      <c r="B5986" s="65" t="str">
        <f t="shared" si="93"/>
        <v>doc-x0786:1</v>
      </c>
      <c r="C5986" t="s">
        <v>9401</v>
      </c>
      <c r="D5986">
        <v>1</v>
      </c>
      <c r="E5986" t="s">
        <v>92</v>
      </c>
    </row>
    <row r="5987" spans="2:5">
      <c r="B5987" s="65" t="str">
        <f t="shared" si="93"/>
        <v>doc-x0786:2</v>
      </c>
      <c r="C5987" t="s">
        <v>9401</v>
      </c>
      <c r="D5987">
        <v>2</v>
      </c>
      <c r="E5987" t="s">
        <v>101</v>
      </c>
    </row>
    <row r="5988" spans="2:5">
      <c r="B5988" s="65" t="str">
        <f t="shared" si="93"/>
        <v>doc-x0786:3</v>
      </c>
      <c r="C5988" t="s">
        <v>9401</v>
      </c>
      <c r="D5988">
        <v>3</v>
      </c>
      <c r="E5988" t="s">
        <v>1737</v>
      </c>
    </row>
    <row r="5989" spans="2:5">
      <c r="B5989" s="65" t="str">
        <f t="shared" si="93"/>
        <v>doc-x0788:1</v>
      </c>
      <c r="C5989" t="s">
        <v>9402</v>
      </c>
      <c r="D5989">
        <v>1</v>
      </c>
      <c r="E5989" t="s">
        <v>1807</v>
      </c>
    </row>
    <row r="5990" spans="2:5">
      <c r="B5990" s="65" t="str">
        <f t="shared" si="93"/>
        <v>doc-x0788:2</v>
      </c>
      <c r="C5990" t="s">
        <v>9402</v>
      </c>
      <c r="D5990">
        <v>2</v>
      </c>
      <c r="E5990" t="s">
        <v>1711</v>
      </c>
    </row>
    <row r="5991" spans="2:5">
      <c r="B5991" s="65" t="str">
        <f t="shared" si="93"/>
        <v>doc-x0788:3</v>
      </c>
      <c r="C5991" t="s">
        <v>9402</v>
      </c>
      <c r="D5991">
        <v>3</v>
      </c>
      <c r="E5991" t="s">
        <v>1718</v>
      </c>
    </row>
    <row r="5992" spans="2:5">
      <c r="B5992" s="65" t="str">
        <f t="shared" si="93"/>
        <v>doc-x0788:4</v>
      </c>
      <c r="C5992" t="s">
        <v>9402</v>
      </c>
      <c r="D5992">
        <v>4</v>
      </c>
      <c r="E5992" t="s">
        <v>2468</v>
      </c>
    </row>
    <row r="5993" spans="2:5">
      <c r="B5993" s="65" t="str">
        <f t="shared" si="93"/>
        <v>doc-x0788:5</v>
      </c>
      <c r="C5993" t="s">
        <v>9402</v>
      </c>
      <c r="D5993">
        <v>5</v>
      </c>
      <c r="E5993" t="s">
        <v>1942</v>
      </c>
    </row>
    <row r="5994" spans="2:5">
      <c r="B5994" s="65" t="str">
        <f t="shared" si="93"/>
        <v>doc-x0789:1</v>
      </c>
      <c r="C5994" t="s">
        <v>9403</v>
      </c>
      <c r="D5994">
        <v>1</v>
      </c>
      <c r="E5994" t="s">
        <v>1977</v>
      </c>
    </row>
    <row r="5995" spans="2:5">
      <c r="B5995" s="65" t="str">
        <f t="shared" si="93"/>
        <v>doc-x0789:2</v>
      </c>
      <c r="C5995" t="s">
        <v>9403</v>
      </c>
      <c r="D5995">
        <v>2</v>
      </c>
      <c r="E5995" t="s">
        <v>1835</v>
      </c>
    </row>
    <row r="5996" spans="2:5">
      <c r="B5996" s="65" t="str">
        <f t="shared" si="93"/>
        <v>doc-x0789:3</v>
      </c>
      <c r="C5996" t="s">
        <v>9403</v>
      </c>
      <c r="D5996">
        <v>3</v>
      </c>
      <c r="E5996" t="s">
        <v>1956</v>
      </c>
    </row>
    <row r="5997" spans="2:5">
      <c r="B5997" s="65" t="str">
        <f t="shared" si="93"/>
        <v>doc-x0789:4</v>
      </c>
      <c r="C5997" t="s">
        <v>9403</v>
      </c>
      <c r="D5997">
        <v>4</v>
      </c>
      <c r="E5997" t="s">
        <v>1869</v>
      </c>
    </row>
    <row r="5998" spans="2:5">
      <c r="B5998" s="65" t="str">
        <f t="shared" si="93"/>
        <v>doc-x0789:5</v>
      </c>
      <c r="C5998" t="s">
        <v>9403</v>
      </c>
      <c r="D5998">
        <v>5</v>
      </c>
      <c r="E5998" t="s">
        <v>1846</v>
      </c>
    </row>
    <row r="5999" spans="2:5">
      <c r="B5999" s="65" t="str">
        <f t="shared" si="93"/>
        <v>doc-x0794:1</v>
      </c>
      <c r="C5999" t="s">
        <v>9404</v>
      </c>
      <c r="D5999">
        <v>1</v>
      </c>
      <c r="E5999" t="s">
        <v>1818</v>
      </c>
    </row>
    <row r="6000" spans="2:5">
      <c r="B6000" s="65" t="str">
        <f t="shared" si="93"/>
        <v>doc-x0794:2</v>
      </c>
      <c r="C6000" t="s">
        <v>9404</v>
      </c>
      <c r="D6000">
        <v>2</v>
      </c>
      <c r="E6000" t="s">
        <v>1807</v>
      </c>
    </row>
    <row r="6001" spans="2:5">
      <c r="B6001" s="65" t="str">
        <f t="shared" si="93"/>
        <v>doc-x0796:1</v>
      </c>
      <c r="C6001" t="s">
        <v>9405</v>
      </c>
      <c r="D6001">
        <v>1</v>
      </c>
      <c r="E6001" t="s">
        <v>2784</v>
      </c>
    </row>
    <row r="6002" spans="2:5">
      <c r="B6002" s="65" t="str">
        <f t="shared" si="93"/>
        <v>doc-x0796:2</v>
      </c>
      <c r="C6002" t="s">
        <v>9405</v>
      </c>
      <c r="D6002">
        <v>2</v>
      </c>
      <c r="E6002" t="s">
        <v>3062</v>
      </c>
    </row>
    <row r="6003" spans="2:5">
      <c r="B6003" s="65" t="str">
        <f t="shared" si="93"/>
        <v>doc-x0796:3</v>
      </c>
      <c r="C6003" t="s">
        <v>9405</v>
      </c>
      <c r="D6003">
        <v>3</v>
      </c>
      <c r="E6003" t="s">
        <v>2779</v>
      </c>
    </row>
    <row r="6004" spans="2:5">
      <c r="B6004" s="65" t="str">
        <f t="shared" si="93"/>
        <v>doc-x0796:4</v>
      </c>
      <c r="C6004" t="s">
        <v>9405</v>
      </c>
      <c r="D6004">
        <v>4</v>
      </c>
      <c r="E6004" t="s">
        <v>1604</v>
      </c>
    </row>
    <row r="6005" spans="2:5">
      <c r="B6005" s="65" t="str">
        <f t="shared" si="93"/>
        <v>doc-x0798:1</v>
      </c>
      <c r="C6005" t="s">
        <v>9406</v>
      </c>
      <c r="D6005">
        <v>1</v>
      </c>
      <c r="E6005" t="s">
        <v>2684</v>
      </c>
    </row>
    <row r="6006" spans="2:5">
      <c r="B6006" s="65" t="str">
        <f t="shared" si="93"/>
        <v>doc-x0798:2</v>
      </c>
      <c r="C6006" t="s">
        <v>9406</v>
      </c>
      <c r="D6006">
        <v>2</v>
      </c>
      <c r="E6006" t="s">
        <v>2641</v>
      </c>
    </row>
    <row r="6007" spans="2:5">
      <c r="B6007" s="65" t="str">
        <f t="shared" si="93"/>
        <v>doc-x0798:3</v>
      </c>
      <c r="C6007" t="s">
        <v>9406</v>
      </c>
      <c r="D6007">
        <v>3</v>
      </c>
      <c r="E6007" t="s">
        <v>1857</v>
      </c>
    </row>
    <row r="6008" spans="2:5">
      <c r="B6008" s="65" t="str">
        <f t="shared" si="93"/>
        <v>doc-x0798:4</v>
      </c>
      <c r="C6008" t="s">
        <v>9406</v>
      </c>
      <c r="D6008">
        <v>4</v>
      </c>
      <c r="E6008" t="s">
        <v>1885</v>
      </c>
    </row>
    <row r="6009" spans="2:5">
      <c r="B6009" s="65" t="str">
        <f t="shared" si="93"/>
        <v>doc-x0798:5</v>
      </c>
      <c r="C6009" t="s">
        <v>9406</v>
      </c>
      <c r="D6009">
        <v>5</v>
      </c>
      <c r="E6009" t="s">
        <v>2360</v>
      </c>
    </row>
    <row r="6010" spans="2:5">
      <c r="B6010" s="65" t="str">
        <f t="shared" si="93"/>
        <v>doc-x0803:1</v>
      </c>
      <c r="C6010" t="s">
        <v>9407</v>
      </c>
      <c r="D6010">
        <v>1</v>
      </c>
      <c r="E6010" t="s">
        <v>1317</v>
      </c>
    </row>
    <row r="6011" spans="2:5">
      <c r="B6011" s="65" t="str">
        <f t="shared" si="93"/>
        <v>doc-x0803:2</v>
      </c>
      <c r="C6011" t="s">
        <v>9407</v>
      </c>
      <c r="D6011">
        <v>2</v>
      </c>
      <c r="E6011" t="s">
        <v>1320</v>
      </c>
    </row>
    <row r="6012" spans="2:5">
      <c r="B6012" s="65" t="str">
        <f t="shared" si="93"/>
        <v>doc-x0803:3</v>
      </c>
      <c r="C6012" t="s">
        <v>9407</v>
      </c>
      <c r="D6012">
        <v>3</v>
      </c>
      <c r="E6012" t="s">
        <v>1326</v>
      </c>
    </row>
    <row r="6013" spans="2:5">
      <c r="B6013" s="65" t="str">
        <f t="shared" si="93"/>
        <v>doc-x0803:4</v>
      </c>
      <c r="C6013" t="s">
        <v>9407</v>
      </c>
      <c r="D6013">
        <v>4</v>
      </c>
      <c r="E6013" t="s">
        <v>1329</v>
      </c>
    </row>
    <row r="6014" spans="2:5">
      <c r="B6014" s="65" t="str">
        <f t="shared" si="93"/>
        <v>doc-x0803:5</v>
      </c>
      <c r="C6014" t="s">
        <v>9407</v>
      </c>
      <c r="D6014">
        <v>5</v>
      </c>
      <c r="E6014" t="s">
        <v>92</v>
      </c>
    </row>
    <row r="6015" spans="2:5">
      <c r="B6015" s="65" t="str">
        <f t="shared" si="93"/>
        <v>doc-x0803:6</v>
      </c>
      <c r="C6015" t="s">
        <v>9407</v>
      </c>
      <c r="D6015">
        <v>6</v>
      </c>
      <c r="E6015" t="s">
        <v>1747</v>
      </c>
    </row>
    <row r="6016" spans="2:5">
      <c r="B6016" s="65" t="str">
        <f t="shared" si="93"/>
        <v>doc-x0803:7</v>
      </c>
      <c r="C6016" t="s">
        <v>9407</v>
      </c>
      <c r="D6016">
        <v>7</v>
      </c>
      <c r="E6016" t="s">
        <v>101</v>
      </c>
    </row>
    <row r="6017" spans="2:5">
      <c r="B6017" s="65" t="str">
        <f t="shared" si="93"/>
        <v>doc-x0806:1</v>
      </c>
      <c r="C6017" t="s">
        <v>9408</v>
      </c>
      <c r="D6017">
        <v>1</v>
      </c>
      <c r="E6017" t="s">
        <v>2589</v>
      </c>
    </row>
    <row r="6018" spans="2:5">
      <c r="B6018" s="65" t="str">
        <f t="shared" si="93"/>
        <v>doc-x0806:2</v>
      </c>
      <c r="C6018" t="s">
        <v>9408</v>
      </c>
      <c r="D6018">
        <v>2</v>
      </c>
      <c r="E6018" t="s">
        <v>1885</v>
      </c>
    </row>
    <row r="6019" spans="2:5">
      <c r="B6019" s="65" t="str">
        <f t="shared" si="93"/>
        <v>doc-x0806:3</v>
      </c>
      <c r="C6019" t="s">
        <v>9408</v>
      </c>
      <c r="D6019">
        <v>3</v>
      </c>
      <c r="E6019" t="s">
        <v>1968</v>
      </c>
    </row>
    <row r="6020" spans="2:5">
      <c r="B6020" s="65" t="str">
        <f t="shared" ref="B6020:B6083" si="94">$C6020&amp;":"&amp;$D6020</f>
        <v>doc-x0806:4</v>
      </c>
      <c r="C6020" t="s">
        <v>9408</v>
      </c>
      <c r="D6020">
        <v>4</v>
      </c>
      <c r="E6020" t="s">
        <v>2012</v>
      </c>
    </row>
    <row r="6021" spans="2:5">
      <c r="B6021" s="65" t="str">
        <f t="shared" si="94"/>
        <v>doc-x0806:5</v>
      </c>
      <c r="C6021" t="s">
        <v>9408</v>
      </c>
      <c r="D6021">
        <v>5</v>
      </c>
      <c r="E6021" t="s">
        <v>1854</v>
      </c>
    </row>
    <row r="6022" spans="2:5">
      <c r="B6022" s="65" t="str">
        <f t="shared" si="94"/>
        <v>doc-x0809:1</v>
      </c>
      <c r="C6022" t="s">
        <v>9409</v>
      </c>
      <c r="D6022">
        <v>1</v>
      </c>
      <c r="E6022" t="s">
        <v>1425</v>
      </c>
    </row>
    <row r="6023" spans="2:5">
      <c r="B6023" s="65" t="str">
        <f t="shared" si="94"/>
        <v>doc-x0809:2</v>
      </c>
      <c r="C6023" t="s">
        <v>9409</v>
      </c>
      <c r="D6023">
        <v>2</v>
      </c>
      <c r="E6023" t="s">
        <v>2000</v>
      </c>
    </row>
    <row r="6024" spans="2:5">
      <c r="B6024" s="65" t="str">
        <f t="shared" si="94"/>
        <v>doc-x0809:3</v>
      </c>
      <c r="C6024" t="s">
        <v>9409</v>
      </c>
      <c r="D6024">
        <v>3</v>
      </c>
      <c r="E6024" t="s">
        <v>2007</v>
      </c>
    </row>
    <row r="6025" spans="2:5">
      <c r="B6025" s="65" t="str">
        <f t="shared" si="94"/>
        <v>doc-x0809:4</v>
      </c>
      <c r="C6025" t="s">
        <v>9409</v>
      </c>
      <c r="D6025">
        <v>4</v>
      </c>
      <c r="E6025" t="s">
        <v>1873</v>
      </c>
    </row>
    <row r="6026" spans="2:5">
      <c r="B6026" s="65" t="str">
        <f t="shared" si="94"/>
        <v>doc-x0809:5</v>
      </c>
      <c r="C6026" t="s">
        <v>9409</v>
      </c>
      <c r="D6026">
        <v>5</v>
      </c>
      <c r="E6026" t="s">
        <v>1994</v>
      </c>
    </row>
    <row r="6027" spans="2:5">
      <c r="B6027" s="65" t="str">
        <f t="shared" si="94"/>
        <v>doc-x0812:1</v>
      </c>
      <c r="C6027" t="s">
        <v>9410</v>
      </c>
      <c r="D6027">
        <v>1</v>
      </c>
      <c r="E6027" t="s">
        <v>3071</v>
      </c>
    </row>
    <row r="6028" spans="2:5">
      <c r="B6028" s="65" t="str">
        <f t="shared" si="94"/>
        <v>doc-x0812:2</v>
      </c>
      <c r="C6028" t="s">
        <v>9410</v>
      </c>
      <c r="D6028">
        <v>2</v>
      </c>
      <c r="E6028" t="s">
        <v>1879</v>
      </c>
    </row>
    <row r="6029" spans="2:5">
      <c r="B6029" s="65" t="str">
        <f t="shared" si="94"/>
        <v>doc-x0814:1</v>
      </c>
      <c r="C6029" t="s">
        <v>6613</v>
      </c>
      <c r="D6029">
        <v>1</v>
      </c>
      <c r="E6029" t="s">
        <v>2928</v>
      </c>
    </row>
    <row r="6030" spans="2:5">
      <c r="B6030" s="65" t="str">
        <f t="shared" si="94"/>
        <v>doc-x0814:2</v>
      </c>
      <c r="C6030" t="s">
        <v>6613</v>
      </c>
      <c r="D6030">
        <v>2</v>
      </c>
      <c r="E6030" t="s">
        <v>2941</v>
      </c>
    </row>
    <row r="6031" spans="2:5">
      <c r="B6031" s="65" t="str">
        <f t="shared" si="94"/>
        <v>doc-x0814:3</v>
      </c>
      <c r="C6031" t="s">
        <v>6613</v>
      </c>
      <c r="D6031">
        <v>3</v>
      </c>
      <c r="E6031" t="s">
        <v>276</v>
      </c>
    </row>
    <row r="6032" spans="2:5">
      <c r="B6032" s="65" t="str">
        <f t="shared" si="94"/>
        <v>doc-x0814:4</v>
      </c>
      <c r="C6032" t="s">
        <v>6613</v>
      </c>
      <c r="D6032">
        <v>4</v>
      </c>
      <c r="E6032" t="s">
        <v>239</v>
      </c>
    </row>
    <row r="6033" spans="2:5">
      <c r="B6033" s="65" t="str">
        <f t="shared" si="94"/>
        <v>doc-x0817:1</v>
      </c>
      <c r="C6033" t="s">
        <v>9411</v>
      </c>
      <c r="D6033">
        <v>1</v>
      </c>
      <c r="E6033" t="s">
        <v>1198</v>
      </c>
    </row>
    <row r="6034" spans="2:5">
      <c r="B6034" s="65" t="str">
        <f t="shared" si="94"/>
        <v>doc-x0817:2</v>
      </c>
      <c r="C6034" t="s">
        <v>9411</v>
      </c>
      <c r="D6034">
        <v>2</v>
      </c>
      <c r="E6034" t="s">
        <v>1190</v>
      </c>
    </row>
    <row r="6035" spans="2:5">
      <c r="B6035" s="65" t="str">
        <f t="shared" si="94"/>
        <v>doc-x0817:3</v>
      </c>
      <c r="C6035" t="s">
        <v>9411</v>
      </c>
      <c r="D6035">
        <v>3</v>
      </c>
      <c r="E6035" t="s">
        <v>1201</v>
      </c>
    </row>
    <row r="6036" spans="2:5">
      <c r="B6036" s="65" t="str">
        <f t="shared" si="94"/>
        <v>doc-x0817:4</v>
      </c>
      <c r="C6036" t="s">
        <v>9411</v>
      </c>
      <c r="D6036">
        <v>4</v>
      </c>
      <c r="E6036" t="s">
        <v>1193</v>
      </c>
    </row>
    <row r="6037" spans="2:5">
      <c r="B6037" s="65" t="str">
        <f t="shared" si="94"/>
        <v>doc-x0818:1</v>
      </c>
      <c r="C6037" t="s">
        <v>9412</v>
      </c>
      <c r="D6037">
        <v>1</v>
      </c>
      <c r="E6037" t="s">
        <v>1818</v>
      </c>
    </row>
    <row r="6038" spans="2:5">
      <c r="B6038" s="65" t="str">
        <f t="shared" si="94"/>
        <v>doc-x0818:2</v>
      </c>
      <c r="C6038" t="s">
        <v>9412</v>
      </c>
      <c r="D6038">
        <v>2</v>
      </c>
      <c r="E6038" t="s">
        <v>1742</v>
      </c>
    </row>
    <row r="6039" spans="2:5">
      <c r="B6039" s="65" t="str">
        <f t="shared" si="94"/>
        <v>doc-x0818:3</v>
      </c>
      <c r="C6039" t="s">
        <v>9412</v>
      </c>
      <c r="D6039">
        <v>3</v>
      </c>
      <c r="E6039" t="s">
        <v>2001</v>
      </c>
    </row>
    <row r="6040" spans="2:5">
      <c r="B6040" s="65" t="str">
        <f t="shared" si="94"/>
        <v>doc-x0818:4</v>
      </c>
      <c r="C6040" t="s">
        <v>9412</v>
      </c>
      <c r="D6040">
        <v>4</v>
      </c>
      <c r="E6040" t="s">
        <v>1915</v>
      </c>
    </row>
    <row r="6041" spans="2:5">
      <c r="B6041" s="65" t="str">
        <f t="shared" si="94"/>
        <v>doc-x0818:5</v>
      </c>
      <c r="C6041" t="s">
        <v>9412</v>
      </c>
      <c r="D6041">
        <v>5</v>
      </c>
      <c r="E6041" t="s">
        <v>1739</v>
      </c>
    </row>
    <row r="6042" spans="2:5">
      <c r="B6042" s="65" t="str">
        <f t="shared" si="94"/>
        <v>doc-x0818:6</v>
      </c>
      <c r="C6042" t="s">
        <v>9412</v>
      </c>
      <c r="D6042">
        <v>6</v>
      </c>
      <c r="E6042" t="s">
        <v>1918</v>
      </c>
    </row>
    <row r="6043" spans="2:5">
      <c r="B6043" s="65" t="str">
        <f t="shared" si="94"/>
        <v>doc-x0826:1</v>
      </c>
      <c r="C6043" t="s">
        <v>9413</v>
      </c>
      <c r="D6043">
        <v>1</v>
      </c>
      <c r="E6043" t="s">
        <v>3100</v>
      </c>
    </row>
    <row r="6044" spans="2:5">
      <c r="B6044" s="65" t="str">
        <f t="shared" si="94"/>
        <v>doc-x0826:2</v>
      </c>
      <c r="C6044" t="s">
        <v>9413</v>
      </c>
      <c r="D6044">
        <v>2</v>
      </c>
      <c r="E6044" t="s">
        <v>2823</v>
      </c>
    </row>
    <row r="6045" spans="2:5">
      <c r="B6045" s="65" t="str">
        <f t="shared" si="94"/>
        <v>doc-x0826:3</v>
      </c>
      <c r="C6045" t="s">
        <v>9413</v>
      </c>
      <c r="D6045">
        <v>3</v>
      </c>
      <c r="E6045" t="s">
        <v>2834</v>
      </c>
    </row>
    <row r="6046" spans="2:5">
      <c r="B6046" s="65" t="str">
        <f t="shared" si="94"/>
        <v>doc-x0827:1</v>
      </c>
      <c r="C6046" t="s">
        <v>9414</v>
      </c>
      <c r="D6046">
        <v>1</v>
      </c>
      <c r="E6046" t="s">
        <v>1885</v>
      </c>
    </row>
    <row r="6047" spans="2:5">
      <c r="B6047" s="65" t="str">
        <f t="shared" si="94"/>
        <v>doc-x0827:2</v>
      </c>
      <c r="C6047" t="s">
        <v>9414</v>
      </c>
      <c r="D6047">
        <v>2</v>
      </c>
      <c r="E6047" t="s">
        <v>1968</v>
      </c>
    </row>
    <row r="6048" spans="2:5">
      <c r="B6048" s="65" t="str">
        <f t="shared" si="94"/>
        <v>doc-x0827:3</v>
      </c>
      <c r="C6048" t="s">
        <v>9414</v>
      </c>
      <c r="D6048">
        <v>3</v>
      </c>
      <c r="E6048" t="s">
        <v>2012</v>
      </c>
    </row>
    <row r="6049" spans="2:5">
      <c r="B6049" s="65" t="str">
        <f t="shared" si="94"/>
        <v>doc-x0827:4</v>
      </c>
      <c r="C6049" t="s">
        <v>9414</v>
      </c>
      <c r="D6049">
        <v>4</v>
      </c>
      <c r="E6049" t="s">
        <v>1854</v>
      </c>
    </row>
    <row r="6050" spans="2:5">
      <c r="B6050" s="65" t="str">
        <f t="shared" si="94"/>
        <v>doc-x0842:1</v>
      </c>
      <c r="C6050" t="s">
        <v>9415</v>
      </c>
      <c r="D6050">
        <v>1</v>
      </c>
      <c r="E6050" t="s">
        <v>1870</v>
      </c>
    </row>
    <row r="6051" spans="2:5">
      <c r="B6051" s="65" t="str">
        <f t="shared" si="94"/>
        <v>doc-x0845:1</v>
      </c>
      <c r="C6051" t="s">
        <v>6619</v>
      </c>
      <c r="D6051">
        <v>1</v>
      </c>
      <c r="E6051" t="s">
        <v>2459</v>
      </c>
    </row>
    <row r="6052" spans="2:5">
      <c r="B6052" s="65" t="str">
        <f t="shared" si="94"/>
        <v>doc-x0845:2</v>
      </c>
      <c r="C6052" t="s">
        <v>6619</v>
      </c>
      <c r="D6052">
        <v>2</v>
      </c>
      <c r="E6052" t="s">
        <v>2396</v>
      </c>
    </row>
    <row r="6053" spans="2:5">
      <c r="B6053" s="65" t="str">
        <f t="shared" si="94"/>
        <v>doc-x0845:3</v>
      </c>
      <c r="C6053" t="s">
        <v>6619</v>
      </c>
      <c r="D6053">
        <v>3</v>
      </c>
      <c r="E6053" t="s">
        <v>1942</v>
      </c>
    </row>
    <row r="6054" spans="2:5">
      <c r="B6054" s="65" t="str">
        <f t="shared" si="94"/>
        <v>doc-x0847:1</v>
      </c>
      <c r="C6054" t="s">
        <v>9416</v>
      </c>
      <c r="D6054">
        <v>1</v>
      </c>
      <c r="E6054" t="s">
        <v>2957</v>
      </c>
    </row>
    <row r="6055" spans="2:5">
      <c r="B6055" s="65" t="str">
        <f t="shared" si="94"/>
        <v>doc-x0847:2</v>
      </c>
      <c r="C6055" t="s">
        <v>9416</v>
      </c>
      <c r="D6055">
        <v>2</v>
      </c>
      <c r="E6055" t="s">
        <v>2984</v>
      </c>
    </row>
    <row r="6056" spans="2:5">
      <c r="B6056" s="65" t="str">
        <f t="shared" si="94"/>
        <v>doc-x0847:3</v>
      </c>
      <c r="C6056" t="s">
        <v>9416</v>
      </c>
      <c r="D6056">
        <v>3</v>
      </c>
      <c r="E6056" t="s">
        <v>2489</v>
      </c>
    </row>
    <row r="6057" spans="2:5">
      <c r="B6057" s="65" t="str">
        <f t="shared" si="94"/>
        <v>doc-x0847:4</v>
      </c>
      <c r="C6057" t="s">
        <v>9416</v>
      </c>
      <c r="D6057">
        <v>4</v>
      </c>
      <c r="E6057" t="s">
        <v>2823</v>
      </c>
    </row>
    <row r="6058" spans="2:5">
      <c r="B6058" s="65" t="str">
        <f t="shared" si="94"/>
        <v>doc-x0852:1</v>
      </c>
      <c r="C6058" t="s">
        <v>9417</v>
      </c>
      <c r="D6058">
        <v>1</v>
      </c>
      <c r="E6058" t="s">
        <v>1818</v>
      </c>
    </row>
    <row r="6059" spans="2:5">
      <c r="B6059" s="65" t="str">
        <f t="shared" si="94"/>
        <v>doc-x0852:2</v>
      </c>
      <c r="C6059" t="s">
        <v>9417</v>
      </c>
      <c r="D6059">
        <v>2</v>
      </c>
      <c r="E6059" t="s">
        <v>2001</v>
      </c>
    </row>
    <row r="6060" spans="2:5">
      <c r="B6060" s="65" t="str">
        <f t="shared" si="94"/>
        <v>doc-x0852:3</v>
      </c>
      <c r="C6060" t="s">
        <v>9417</v>
      </c>
      <c r="D6060">
        <v>3</v>
      </c>
      <c r="E6060" t="s">
        <v>1968</v>
      </c>
    </row>
    <row r="6061" spans="2:5">
      <c r="B6061" s="65" t="str">
        <f t="shared" si="94"/>
        <v>doc-x0852:4</v>
      </c>
      <c r="C6061" t="s">
        <v>9417</v>
      </c>
      <c r="D6061">
        <v>4</v>
      </c>
      <c r="E6061" t="s">
        <v>1915</v>
      </c>
    </row>
    <row r="6062" spans="2:5">
      <c r="B6062" s="65" t="str">
        <f t="shared" si="94"/>
        <v>doc-x0852:5</v>
      </c>
      <c r="C6062" t="s">
        <v>9417</v>
      </c>
      <c r="D6062">
        <v>5</v>
      </c>
      <c r="E6062" t="s">
        <v>1830</v>
      </c>
    </row>
    <row r="6063" spans="2:5">
      <c r="B6063" s="65" t="str">
        <f t="shared" si="94"/>
        <v>doc-x0852:6</v>
      </c>
      <c r="C6063" t="s">
        <v>9417</v>
      </c>
      <c r="D6063">
        <v>6</v>
      </c>
      <c r="E6063" t="s">
        <v>1854</v>
      </c>
    </row>
    <row r="6064" spans="2:5">
      <c r="B6064" s="65" t="str">
        <f t="shared" si="94"/>
        <v>doc-x0855:1</v>
      </c>
      <c r="C6064" t="s">
        <v>9418</v>
      </c>
      <c r="D6064">
        <v>1</v>
      </c>
      <c r="E6064" t="s">
        <v>1818</v>
      </c>
    </row>
    <row r="6065" spans="2:5">
      <c r="B6065" s="65" t="str">
        <f t="shared" si="94"/>
        <v>doc-x0855:2</v>
      </c>
      <c r="C6065" t="s">
        <v>9418</v>
      </c>
      <c r="D6065">
        <v>2</v>
      </c>
      <c r="E6065" t="s">
        <v>1807</v>
      </c>
    </row>
    <row r="6066" spans="2:5">
      <c r="B6066" s="65" t="str">
        <f t="shared" si="94"/>
        <v>doc-x0855:3</v>
      </c>
      <c r="C6066" t="s">
        <v>9418</v>
      </c>
      <c r="D6066">
        <v>3</v>
      </c>
      <c r="E6066" t="s">
        <v>2817</v>
      </c>
    </row>
    <row r="6067" spans="2:5">
      <c r="B6067" s="65" t="str">
        <f t="shared" si="94"/>
        <v>doc-x0855:4</v>
      </c>
      <c r="C6067" t="s">
        <v>9418</v>
      </c>
      <c r="D6067">
        <v>4</v>
      </c>
      <c r="E6067" t="s">
        <v>1383</v>
      </c>
    </row>
    <row r="6068" spans="2:5">
      <c r="B6068" s="65" t="str">
        <f t="shared" si="94"/>
        <v>doc-x0855:5</v>
      </c>
      <c r="C6068" t="s">
        <v>9418</v>
      </c>
      <c r="D6068">
        <v>5</v>
      </c>
      <c r="E6068" t="s">
        <v>1857</v>
      </c>
    </row>
    <row r="6069" spans="2:5">
      <c r="B6069" s="65" t="str">
        <f t="shared" si="94"/>
        <v>doc-x0855:6</v>
      </c>
      <c r="C6069" t="s">
        <v>9418</v>
      </c>
      <c r="D6069">
        <v>6</v>
      </c>
      <c r="E6069" t="s">
        <v>1991</v>
      </c>
    </row>
    <row r="6070" spans="2:5">
      <c r="B6070" s="65" t="str">
        <f t="shared" si="94"/>
        <v>doc-x0855:7</v>
      </c>
      <c r="C6070" t="s">
        <v>9418</v>
      </c>
      <c r="D6070">
        <v>7</v>
      </c>
      <c r="E6070" t="s">
        <v>1918</v>
      </c>
    </row>
    <row r="6071" spans="2:5">
      <c r="B6071" s="65" t="str">
        <f t="shared" si="94"/>
        <v>doc-x0859:1</v>
      </c>
      <c r="C6071" t="s">
        <v>9419</v>
      </c>
      <c r="D6071">
        <v>1</v>
      </c>
      <c r="E6071" t="s">
        <v>92</v>
      </c>
    </row>
    <row r="6072" spans="2:5">
      <c r="B6072" s="65" t="str">
        <f t="shared" si="94"/>
        <v>doc-x0859:2</v>
      </c>
      <c r="C6072" t="s">
        <v>9419</v>
      </c>
      <c r="D6072">
        <v>2</v>
      </c>
      <c r="E6072" t="s">
        <v>1718</v>
      </c>
    </row>
    <row r="6073" spans="2:5">
      <c r="B6073" s="65" t="str">
        <f t="shared" si="94"/>
        <v>doc-x0867:1</v>
      </c>
      <c r="C6073" t="s">
        <v>9420</v>
      </c>
      <c r="D6073">
        <v>1</v>
      </c>
      <c r="E6073" t="s">
        <v>2075</v>
      </c>
    </row>
    <row r="6074" spans="2:5">
      <c r="B6074" s="65" t="str">
        <f t="shared" si="94"/>
        <v>doc-x0867:2</v>
      </c>
      <c r="C6074" t="s">
        <v>9420</v>
      </c>
      <c r="D6074">
        <v>2</v>
      </c>
      <c r="E6074" t="s">
        <v>1807</v>
      </c>
    </row>
    <row r="6075" spans="2:5">
      <c r="B6075" s="65" t="str">
        <f t="shared" si="94"/>
        <v>doc-x0869:1</v>
      </c>
      <c r="C6075" t="s">
        <v>9421</v>
      </c>
      <c r="D6075">
        <v>1</v>
      </c>
      <c r="E6075" t="s">
        <v>2294</v>
      </c>
    </row>
    <row r="6076" spans="2:5">
      <c r="B6076" s="65" t="str">
        <f t="shared" si="94"/>
        <v>doc-x0869:2</v>
      </c>
      <c r="C6076" t="s">
        <v>9421</v>
      </c>
      <c r="D6076">
        <v>2</v>
      </c>
      <c r="E6076" t="s">
        <v>262</v>
      </c>
    </row>
    <row r="6077" spans="2:5">
      <c r="B6077" s="65" t="str">
        <f t="shared" si="94"/>
        <v>doc-x0869:3</v>
      </c>
      <c r="C6077" t="s">
        <v>9421</v>
      </c>
      <c r="D6077">
        <v>3</v>
      </c>
      <c r="E6077" t="s">
        <v>2517</v>
      </c>
    </row>
    <row r="6078" spans="2:5">
      <c r="B6078" s="65" t="str">
        <f t="shared" si="94"/>
        <v>doc-x0879:1</v>
      </c>
      <c r="C6078" t="s">
        <v>9422</v>
      </c>
      <c r="D6078">
        <v>1</v>
      </c>
      <c r="E6078" t="s">
        <v>2459</v>
      </c>
    </row>
    <row r="6079" spans="2:5">
      <c r="B6079" s="65" t="str">
        <f t="shared" si="94"/>
        <v>doc-x0879:2</v>
      </c>
      <c r="C6079" t="s">
        <v>9422</v>
      </c>
      <c r="D6079">
        <v>2</v>
      </c>
      <c r="E6079" t="s">
        <v>2396</v>
      </c>
    </row>
    <row r="6080" spans="2:5">
      <c r="B6080" s="65" t="str">
        <f t="shared" si="94"/>
        <v>doc-x0879:3</v>
      </c>
      <c r="C6080" t="s">
        <v>9422</v>
      </c>
      <c r="D6080">
        <v>3</v>
      </c>
      <c r="E6080" t="s">
        <v>1942</v>
      </c>
    </row>
    <row r="6081" spans="2:5">
      <c r="B6081" s="65" t="str">
        <f t="shared" si="94"/>
        <v>doc-x0879:4</v>
      </c>
      <c r="C6081" t="s">
        <v>9422</v>
      </c>
      <c r="D6081">
        <v>4</v>
      </c>
      <c r="E6081" t="s">
        <v>1317</v>
      </c>
    </row>
    <row r="6082" spans="2:5">
      <c r="B6082" s="65" t="str">
        <f t="shared" si="94"/>
        <v>doc-x0881:1</v>
      </c>
      <c r="C6082" t="s">
        <v>9423</v>
      </c>
      <c r="D6082">
        <v>1</v>
      </c>
      <c r="E6082" t="s">
        <v>1818</v>
      </c>
    </row>
    <row r="6083" spans="2:5">
      <c r="B6083" s="65" t="str">
        <f t="shared" si="94"/>
        <v>doc-x0881:2</v>
      </c>
      <c r="C6083" t="s">
        <v>9423</v>
      </c>
      <c r="D6083">
        <v>2</v>
      </c>
      <c r="E6083" t="s">
        <v>1851</v>
      </c>
    </row>
    <row r="6084" spans="2:5">
      <c r="B6084" s="65" t="str">
        <f t="shared" ref="B6084:B6147" si="95">$C6084&amp;":"&amp;$D6084</f>
        <v>doc-x0881:3</v>
      </c>
      <c r="C6084" t="s">
        <v>9423</v>
      </c>
      <c r="D6084">
        <v>3</v>
      </c>
      <c r="E6084" t="s">
        <v>1915</v>
      </c>
    </row>
    <row r="6085" spans="2:5">
      <c r="B6085" s="65" t="str">
        <f t="shared" si="95"/>
        <v>doc-x0883:1</v>
      </c>
      <c r="C6085" t="s">
        <v>9424</v>
      </c>
      <c r="D6085">
        <v>1</v>
      </c>
      <c r="E6085" t="s">
        <v>76</v>
      </c>
    </row>
    <row r="6086" spans="2:5">
      <c r="B6086" s="65" t="str">
        <f t="shared" si="95"/>
        <v>doc-x0883:2</v>
      </c>
      <c r="C6086" t="s">
        <v>9424</v>
      </c>
      <c r="D6086">
        <v>2</v>
      </c>
      <c r="E6086" t="s">
        <v>87</v>
      </c>
    </row>
    <row r="6087" spans="2:5">
      <c r="B6087" s="65" t="str">
        <f t="shared" si="95"/>
        <v>doc-x0883:3</v>
      </c>
      <c r="C6087" t="s">
        <v>9424</v>
      </c>
      <c r="D6087">
        <v>3</v>
      </c>
      <c r="E6087" t="s">
        <v>73</v>
      </c>
    </row>
    <row r="6088" spans="2:5">
      <c r="B6088" s="65" t="str">
        <f t="shared" si="95"/>
        <v>doc-x0883:4</v>
      </c>
      <c r="C6088" t="s">
        <v>9424</v>
      </c>
      <c r="D6088">
        <v>4</v>
      </c>
      <c r="E6088" t="s">
        <v>1942</v>
      </c>
    </row>
    <row r="6089" spans="2:5">
      <c r="B6089" s="65" t="str">
        <f t="shared" si="95"/>
        <v>doc-x0888:1</v>
      </c>
      <c r="C6089" t="s">
        <v>9425</v>
      </c>
      <c r="D6089">
        <v>1</v>
      </c>
      <c r="E6089" t="s">
        <v>2520</v>
      </c>
    </row>
    <row r="6090" spans="2:5">
      <c r="B6090" s="65" t="str">
        <f t="shared" si="95"/>
        <v>doc-x0888:2</v>
      </c>
      <c r="C6090" t="s">
        <v>9425</v>
      </c>
      <c r="D6090">
        <v>2</v>
      </c>
      <c r="E6090" t="s">
        <v>3010</v>
      </c>
    </row>
    <row r="6091" spans="2:5">
      <c r="B6091" s="65" t="str">
        <f t="shared" si="95"/>
        <v>doc-x0888:3</v>
      </c>
      <c r="C6091" t="s">
        <v>9425</v>
      </c>
      <c r="D6091">
        <v>3</v>
      </c>
      <c r="E6091" t="s">
        <v>1953</v>
      </c>
    </row>
    <row r="6092" spans="2:5">
      <c r="B6092" s="65" t="str">
        <f t="shared" si="95"/>
        <v>doc-x0888:4</v>
      </c>
      <c r="C6092" t="s">
        <v>9425</v>
      </c>
      <c r="D6092">
        <v>4</v>
      </c>
      <c r="E6092" t="s">
        <v>1778</v>
      </c>
    </row>
    <row r="6093" spans="2:5">
      <c r="B6093" s="65" t="str">
        <f t="shared" si="95"/>
        <v>doc-x0888:5</v>
      </c>
      <c r="C6093" t="s">
        <v>9425</v>
      </c>
      <c r="D6093">
        <v>5</v>
      </c>
      <c r="E6093" t="s">
        <v>90</v>
      </c>
    </row>
    <row r="6094" spans="2:5">
      <c r="B6094" s="65" t="str">
        <f t="shared" si="95"/>
        <v>doc-x0888:6</v>
      </c>
      <c r="C6094" t="s">
        <v>9425</v>
      </c>
      <c r="D6094">
        <v>6</v>
      </c>
      <c r="E6094" t="s">
        <v>1027</v>
      </c>
    </row>
    <row r="6095" spans="2:5">
      <c r="B6095" s="65" t="str">
        <f t="shared" si="95"/>
        <v>doc-x0888:7</v>
      </c>
      <c r="C6095" t="s">
        <v>9425</v>
      </c>
      <c r="D6095">
        <v>7</v>
      </c>
      <c r="E6095" t="s">
        <v>3013</v>
      </c>
    </row>
    <row r="6096" spans="2:5">
      <c r="B6096" s="65" t="str">
        <f t="shared" si="95"/>
        <v>doc-x0888:8</v>
      </c>
      <c r="C6096" t="s">
        <v>9425</v>
      </c>
      <c r="D6096">
        <v>8</v>
      </c>
      <c r="E6096" t="s">
        <v>1085</v>
      </c>
    </row>
    <row r="6097" spans="2:5">
      <c r="B6097" s="65" t="str">
        <f t="shared" si="95"/>
        <v>doc-x0889:1</v>
      </c>
      <c r="C6097" t="s">
        <v>9426</v>
      </c>
      <c r="D6097">
        <v>1</v>
      </c>
      <c r="E6097" t="s">
        <v>2660</v>
      </c>
    </row>
    <row r="6098" spans="2:5">
      <c r="B6098" s="65" t="str">
        <f t="shared" si="95"/>
        <v>doc-x0889:2</v>
      </c>
      <c r="C6098" t="s">
        <v>9426</v>
      </c>
      <c r="D6098">
        <v>2</v>
      </c>
      <c r="E6098" t="s">
        <v>2709</v>
      </c>
    </row>
    <row r="6099" spans="2:5">
      <c r="B6099" s="65" t="str">
        <f t="shared" si="95"/>
        <v>doc-x0889:3</v>
      </c>
      <c r="C6099" t="s">
        <v>9426</v>
      </c>
      <c r="D6099">
        <v>3</v>
      </c>
      <c r="E6099" t="s">
        <v>2665</v>
      </c>
    </row>
    <row r="6100" spans="2:5">
      <c r="B6100" s="65" t="str">
        <f t="shared" si="95"/>
        <v>doc-x0889:4</v>
      </c>
      <c r="C6100" t="s">
        <v>9426</v>
      </c>
      <c r="D6100">
        <v>4</v>
      </c>
      <c r="E6100" t="s">
        <v>2705</v>
      </c>
    </row>
    <row r="6101" spans="2:5">
      <c r="B6101" s="65" t="str">
        <f t="shared" si="95"/>
        <v>doc-x0889:5</v>
      </c>
      <c r="C6101" t="s">
        <v>9426</v>
      </c>
      <c r="D6101">
        <v>5</v>
      </c>
      <c r="E6101" t="s">
        <v>2638</v>
      </c>
    </row>
    <row r="6102" spans="2:5">
      <c r="B6102" s="65" t="str">
        <f t="shared" si="95"/>
        <v>doc-x0892:1</v>
      </c>
      <c r="C6102" t="s">
        <v>9427</v>
      </c>
      <c r="D6102">
        <v>1</v>
      </c>
      <c r="E6102" t="s">
        <v>1289</v>
      </c>
    </row>
    <row r="6103" spans="2:5">
      <c r="B6103" s="65" t="str">
        <f t="shared" si="95"/>
        <v>doc-x0892:2</v>
      </c>
      <c r="C6103" t="s">
        <v>9427</v>
      </c>
      <c r="D6103">
        <v>2</v>
      </c>
      <c r="E6103" t="s">
        <v>1270</v>
      </c>
    </row>
    <row r="6104" spans="2:5">
      <c r="B6104" s="65" t="str">
        <f t="shared" si="95"/>
        <v>doc-x0892:3</v>
      </c>
      <c r="C6104" t="s">
        <v>9427</v>
      </c>
      <c r="D6104">
        <v>3</v>
      </c>
      <c r="E6104" t="s">
        <v>239</v>
      </c>
    </row>
    <row r="6105" spans="2:5">
      <c r="B6105" s="65" t="str">
        <f t="shared" si="95"/>
        <v>doc-x0896:1</v>
      </c>
      <c r="C6105" t="s">
        <v>9428</v>
      </c>
      <c r="D6105">
        <v>1</v>
      </c>
      <c r="E6105" t="s">
        <v>2900</v>
      </c>
    </row>
    <row r="6106" spans="2:5">
      <c r="B6106" s="65" t="str">
        <f t="shared" si="95"/>
        <v>doc-x0896:2</v>
      </c>
      <c r="C6106" t="s">
        <v>9428</v>
      </c>
      <c r="D6106">
        <v>2</v>
      </c>
      <c r="E6106" t="s">
        <v>276</v>
      </c>
    </row>
    <row r="6107" spans="2:5">
      <c r="B6107" s="65" t="str">
        <f t="shared" si="95"/>
        <v>doc-x0896:3</v>
      </c>
      <c r="C6107" t="s">
        <v>9428</v>
      </c>
      <c r="D6107">
        <v>3</v>
      </c>
      <c r="E6107" t="s">
        <v>239</v>
      </c>
    </row>
    <row r="6108" spans="2:5">
      <c r="B6108" s="65" t="str">
        <f t="shared" si="95"/>
        <v>doc-x0898:1</v>
      </c>
      <c r="C6108" t="s">
        <v>9429</v>
      </c>
      <c r="D6108">
        <v>1</v>
      </c>
      <c r="E6108" t="s">
        <v>2263</v>
      </c>
    </row>
    <row r="6109" spans="2:5">
      <c r="B6109" s="65" t="str">
        <f t="shared" si="95"/>
        <v>doc-x0898:2</v>
      </c>
      <c r="C6109" t="s">
        <v>9429</v>
      </c>
      <c r="D6109">
        <v>2</v>
      </c>
      <c r="E6109" t="s">
        <v>262</v>
      </c>
    </row>
    <row r="6110" spans="2:5">
      <c r="B6110" s="65" t="str">
        <f t="shared" si="95"/>
        <v>doc-x0899:1</v>
      </c>
      <c r="C6110" t="s">
        <v>6625</v>
      </c>
      <c r="D6110">
        <v>1</v>
      </c>
      <c r="E6110" t="s">
        <v>2928</v>
      </c>
    </row>
    <row r="6111" spans="2:5">
      <c r="B6111" s="65" t="str">
        <f t="shared" si="95"/>
        <v>doc-x0899:2</v>
      </c>
      <c r="C6111" t="s">
        <v>6625</v>
      </c>
      <c r="D6111">
        <v>2</v>
      </c>
      <c r="E6111" t="s">
        <v>2897</v>
      </c>
    </row>
    <row r="6112" spans="2:5">
      <c r="B6112" s="65" t="str">
        <f t="shared" si="95"/>
        <v>doc-x0899:3</v>
      </c>
      <c r="C6112" t="s">
        <v>6625</v>
      </c>
      <c r="D6112">
        <v>3</v>
      </c>
      <c r="E6112" t="s">
        <v>276</v>
      </c>
    </row>
    <row r="6113" spans="2:5">
      <c r="B6113" s="65" t="str">
        <f t="shared" si="95"/>
        <v>doc-x0900:1</v>
      </c>
      <c r="C6113" t="s">
        <v>6629</v>
      </c>
      <c r="D6113">
        <v>1</v>
      </c>
      <c r="E6113" t="s">
        <v>2900</v>
      </c>
    </row>
    <row r="6114" spans="2:5">
      <c r="B6114" s="65" t="str">
        <f t="shared" si="95"/>
        <v>doc-x0900:2</v>
      </c>
      <c r="C6114" t="s">
        <v>6629</v>
      </c>
      <c r="D6114">
        <v>2</v>
      </c>
      <c r="E6114" t="s">
        <v>276</v>
      </c>
    </row>
    <row r="6115" spans="2:5">
      <c r="B6115" s="65" t="str">
        <f t="shared" si="95"/>
        <v>doc-x0900:3</v>
      </c>
      <c r="C6115" t="s">
        <v>6629</v>
      </c>
      <c r="D6115">
        <v>3</v>
      </c>
      <c r="E6115" t="s">
        <v>239</v>
      </c>
    </row>
    <row r="6116" spans="2:5">
      <c r="B6116" s="65" t="str">
        <f t="shared" si="95"/>
        <v>doc-x0901:1</v>
      </c>
      <c r="C6116" t="s">
        <v>6635</v>
      </c>
      <c r="D6116">
        <v>1</v>
      </c>
      <c r="E6116" t="s">
        <v>1616</v>
      </c>
    </row>
    <row r="6117" spans="2:5">
      <c r="B6117" s="65" t="str">
        <f t="shared" si="95"/>
        <v>doc-x0901:2</v>
      </c>
      <c r="C6117" t="s">
        <v>6635</v>
      </c>
      <c r="D6117">
        <v>2</v>
      </c>
      <c r="E6117" t="s">
        <v>1906</v>
      </c>
    </row>
    <row r="6118" spans="2:5">
      <c r="B6118" s="65" t="str">
        <f t="shared" si="95"/>
        <v>doc-x0901:3</v>
      </c>
      <c r="C6118" t="s">
        <v>6635</v>
      </c>
      <c r="D6118">
        <v>3</v>
      </c>
      <c r="E6118" t="s">
        <v>1901</v>
      </c>
    </row>
    <row r="6119" spans="2:5">
      <c r="B6119" s="65" t="str">
        <f t="shared" si="95"/>
        <v>doc-x0901:4</v>
      </c>
      <c r="C6119" t="s">
        <v>6635</v>
      </c>
      <c r="D6119">
        <v>4</v>
      </c>
      <c r="E6119" t="s">
        <v>1419</v>
      </c>
    </row>
    <row r="6120" spans="2:5">
      <c r="B6120" s="65" t="str">
        <f t="shared" si="95"/>
        <v>doc-x0902:1</v>
      </c>
      <c r="C6120" t="s">
        <v>9430</v>
      </c>
      <c r="D6120">
        <v>1</v>
      </c>
      <c r="E6120" t="s">
        <v>1611</v>
      </c>
    </row>
    <row r="6121" spans="2:5">
      <c r="B6121" s="65" t="str">
        <f t="shared" si="95"/>
        <v>doc-x0902:2</v>
      </c>
      <c r="C6121" t="s">
        <v>9430</v>
      </c>
      <c r="D6121">
        <v>2</v>
      </c>
      <c r="E6121" t="s">
        <v>1613</v>
      </c>
    </row>
    <row r="6122" spans="2:5">
      <c r="B6122" s="65" t="str">
        <f t="shared" si="95"/>
        <v>doc-x0902:3</v>
      </c>
      <c r="C6122" t="s">
        <v>9430</v>
      </c>
      <c r="D6122">
        <v>3</v>
      </c>
      <c r="E6122" t="s">
        <v>1915</v>
      </c>
    </row>
    <row r="6123" spans="2:5">
      <c r="B6123" s="65" t="str">
        <f t="shared" si="95"/>
        <v>doc-x0902:4</v>
      </c>
      <c r="C6123" t="s">
        <v>9430</v>
      </c>
      <c r="D6123">
        <v>4</v>
      </c>
      <c r="E6123" t="s">
        <v>2179</v>
      </c>
    </row>
    <row r="6124" spans="2:5">
      <c r="B6124" s="65" t="str">
        <f t="shared" si="95"/>
        <v>doc-x0902:5</v>
      </c>
      <c r="C6124" t="s">
        <v>9430</v>
      </c>
      <c r="D6124">
        <v>5</v>
      </c>
      <c r="E6124" t="s">
        <v>1608</v>
      </c>
    </row>
    <row r="6125" spans="2:5">
      <c r="B6125" s="65" t="str">
        <f t="shared" si="95"/>
        <v>doc-x0908:1</v>
      </c>
      <c r="C6125" t="s">
        <v>9431</v>
      </c>
      <c r="D6125">
        <v>1</v>
      </c>
      <c r="E6125" t="s">
        <v>2889</v>
      </c>
    </row>
    <row r="6126" spans="2:5">
      <c r="B6126" s="65" t="str">
        <f t="shared" si="95"/>
        <v>doc-x0908:2</v>
      </c>
      <c r="C6126" t="s">
        <v>9431</v>
      </c>
      <c r="D6126">
        <v>2</v>
      </c>
      <c r="E6126" t="s">
        <v>276</v>
      </c>
    </row>
    <row r="6127" spans="2:5">
      <c r="B6127" s="65" t="str">
        <f t="shared" si="95"/>
        <v>doc-x0908:3</v>
      </c>
      <c r="C6127" t="s">
        <v>9431</v>
      </c>
      <c r="D6127">
        <v>3</v>
      </c>
      <c r="E6127" t="s">
        <v>2892</v>
      </c>
    </row>
    <row r="6128" spans="2:5">
      <c r="B6128" s="65" t="str">
        <f t="shared" si="95"/>
        <v>doc-x0908:4</v>
      </c>
      <c r="C6128" t="s">
        <v>9431</v>
      </c>
      <c r="D6128">
        <v>4</v>
      </c>
      <c r="E6128" t="s">
        <v>1435</v>
      </c>
    </row>
    <row r="6129" spans="2:5">
      <c r="B6129" s="65" t="str">
        <f t="shared" si="95"/>
        <v>doc-x0908:5</v>
      </c>
      <c r="C6129" t="s">
        <v>9431</v>
      </c>
      <c r="D6129">
        <v>5</v>
      </c>
      <c r="E6129" t="s">
        <v>2705</v>
      </c>
    </row>
    <row r="6130" spans="2:5">
      <c r="B6130" s="65" t="str">
        <f t="shared" si="95"/>
        <v>doc-x0908:6</v>
      </c>
      <c r="C6130" t="s">
        <v>9431</v>
      </c>
      <c r="D6130">
        <v>6</v>
      </c>
      <c r="E6130" t="s">
        <v>2638</v>
      </c>
    </row>
    <row r="6131" spans="2:5">
      <c r="B6131" s="65" t="str">
        <f t="shared" si="95"/>
        <v>doc-x0908:7</v>
      </c>
      <c r="C6131" t="s">
        <v>9431</v>
      </c>
      <c r="D6131">
        <v>7</v>
      </c>
      <c r="E6131" t="s">
        <v>1093</v>
      </c>
    </row>
    <row r="6132" spans="2:5">
      <c r="B6132" s="65" t="str">
        <f t="shared" si="95"/>
        <v>doc-x0909:1</v>
      </c>
      <c r="C6132" t="s">
        <v>6641</v>
      </c>
      <c r="D6132">
        <v>1</v>
      </c>
      <c r="E6132" t="s">
        <v>2900</v>
      </c>
    </row>
    <row r="6133" spans="2:5">
      <c r="B6133" s="65" t="str">
        <f t="shared" si="95"/>
        <v>doc-x0909:2</v>
      </c>
      <c r="C6133" t="s">
        <v>6641</v>
      </c>
      <c r="D6133">
        <v>2</v>
      </c>
      <c r="E6133" t="s">
        <v>276</v>
      </c>
    </row>
    <row r="6134" spans="2:5">
      <c r="B6134" s="65" t="str">
        <f t="shared" si="95"/>
        <v>doc-x0909:3</v>
      </c>
      <c r="C6134" t="s">
        <v>6641</v>
      </c>
      <c r="D6134">
        <v>3</v>
      </c>
      <c r="E6134" t="s">
        <v>239</v>
      </c>
    </row>
    <row r="6135" spans="2:5">
      <c r="B6135" s="65" t="str">
        <f t="shared" si="95"/>
        <v>doc-x0909:4</v>
      </c>
      <c r="C6135" t="s">
        <v>6641</v>
      </c>
      <c r="D6135">
        <v>4</v>
      </c>
      <c r="E6135" t="s">
        <v>2934</v>
      </c>
    </row>
    <row r="6136" spans="2:5">
      <c r="B6136" s="65" t="str">
        <f t="shared" si="95"/>
        <v>doc-x0912:1</v>
      </c>
      <c r="C6136" t="s">
        <v>9432</v>
      </c>
      <c r="D6136">
        <v>1</v>
      </c>
      <c r="E6136" t="s">
        <v>1818</v>
      </c>
    </row>
    <row r="6137" spans="2:5">
      <c r="B6137" s="65" t="str">
        <f t="shared" si="95"/>
        <v>doc-x0913:1</v>
      </c>
      <c r="C6137" t="s">
        <v>9433</v>
      </c>
      <c r="D6137">
        <v>1</v>
      </c>
      <c r="E6137" t="s">
        <v>1870</v>
      </c>
    </row>
    <row r="6138" spans="2:5">
      <c r="B6138" s="65" t="str">
        <f t="shared" si="95"/>
        <v>doc-x0913:2</v>
      </c>
      <c r="C6138" t="s">
        <v>9433</v>
      </c>
      <c r="D6138">
        <v>2</v>
      </c>
      <c r="E6138" t="s">
        <v>1915</v>
      </c>
    </row>
    <row r="6139" spans="2:5">
      <c r="B6139" s="65" t="str">
        <f t="shared" si="95"/>
        <v>doc-x0914:1</v>
      </c>
      <c r="C6139" t="s">
        <v>9434</v>
      </c>
      <c r="D6139">
        <v>1</v>
      </c>
      <c r="E6139" t="s">
        <v>1818</v>
      </c>
    </row>
    <row r="6140" spans="2:5">
      <c r="B6140" s="65" t="str">
        <f t="shared" si="95"/>
        <v>doc-x0914:2</v>
      </c>
      <c r="C6140" t="s">
        <v>9434</v>
      </c>
      <c r="D6140">
        <v>2</v>
      </c>
      <c r="E6140" t="s">
        <v>1801</v>
      </c>
    </row>
    <row r="6141" spans="2:5">
      <c r="B6141" s="65" t="str">
        <f t="shared" si="95"/>
        <v>doc-x0917:1</v>
      </c>
      <c r="C6141" t="s">
        <v>9435</v>
      </c>
      <c r="D6141">
        <v>1</v>
      </c>
      <c r="E6141" t="s">
        <v>1818</v>
      </c>
    </row>
    <row r="6142" spans="2:5">
      <c r="B6142" s="65" t="str">
        <f t="shared" si="95"/>
        <v>doc-x0917:2</v>
      </c>
      <c r="C6142" t="s">
        <v>9435</v>
      </c>
      <c r="D6142">
        <v>2</v>
      </c>
      <c r="E6142" t="s">
        <v>1807</v>
      </c>
    </row>
    <row r="6143" spans="2:5">
      <c r="B6143" s="65" t="str">
        <f t="shared" si="95"/>
        <v>doc-x0917:3</v>
      </c>
      <c r="C6143" t="s">
        <v>9435</v>
      </c>
      <c r="D6143">
        <v>3</v>
      </c>
      <c r="E6143" t="s">
        <v>1918</v>
      </c>
    </row>
    <row r="6144" spans="2:5">
      <c r="B6144" s="65" t="str">
        <f t="shared" si="95"/>
        <v>doc-x0920:1</v>
      </c>
      <c r="C6144" t="s">
        <v>9436</v>
      </c>
      <c r="D6144">
        <v>1</v>
      </c>
      <c r="E6144" t="s">
        <v>3100</v>
      </c>
    </row>
    <row r="6145" spans="2:5">
      <c r="B6145" s="65" t="str">
        <f t="shared" si="95"/>
        <v>doc-x0920:2</v>
      </c>
      <c r="C6145" t="s">
        <v>9436</v>
      </c>
      <c r="D6145">
        <v>2</v>
      </c>
      <c r="E6145" t="s">
        <v>2260</v>
      </c>
    </row>
    <row r="6146" spans="2:5">
      <c r="B6146" s="65" t="str">
        <f t="shared" si="95"/>
        <v>doc-x0920:3</v>
      </c>
      <c r="C6146" t="s">
        <v>9436</v>
      </c>
      <c r="D6146">
        <v>3</v>
      </c>
      <c r="E6146" t="s">
        <v>2526</v>
      </c>
    </row>
    <row r="6147" spans="2:5">
      <c r="B6147" s="65" t="str">
        <f t="shared" si="95"/>
        <v>doc-x0922:1</v>
      </c>
      <c r="C6147" t="s">
        <v>9437</v>
      </c>
      <c r="D6147">
        <v>1</v>
      </c>
      <c r="E6147" t="s">
        <v>1977</v>
      </c>
    </row>
    <row r="6148" spans="2:5">
      <c r="B6148" s="65" t="str">
        <f t="shared" ref="B6148:B6211" si="96">$C6148&amp;":"&amp;$D6148</f>
        <v>doc-x0922:2</v>
      </c>
      <c r="C6148" t="s">
        <v>9437</v>
      </c>
      <c r="D6148">
        <v>2</v>
      </c>
      <c r="E6148" t="s">
        <v>1959</v>
      </c>
    </row>
    <row r="6149" spans="2:5">
      <c r="B6149" s="65" t="str">
        <f t="shared" si="96"/>
        <v>doc-x0922:3</v>
      </c>
      <c r="C6149" t="s">
        <v>9437</v>
      </c>
      <c r="D6149">
        <v>3</v>
      </c>
      <c r="E6149" t="s">
        <v>1890</v>
      </c>
    </row>
    <row r="6150" spans="2:5">
      <c r="B6150" s="65" t="str">
        <f t="shared" si="96"/>
        <v>doc-x0922:4</v>
      </c>
      <c r="C6150" t="s">
        <v>9437</v>
      </c>
      <c r="D6150">
        <v>4</v>
      </c>
      <c r="E6150" t="s">
        <v>1879</v>
      </c>
    </row>
    <row r="6151" spans="2:5">
      <c r="B6151" s="65" t="str">
        <f t="shared" si="96"/>
        <v>doc-x0922:5</v>
      </c>
      <c r="C6151" t="s">
        <v>9437</v>
      </c>
      <c r="D6151">
        <v>5</v>
      </c>
      <c r="E6151" t="s">
        <v>3137</v>
      </c>
    </row>
    <row r="6152" spans="2:5">
      <c r="B6152" s="65" t="str">
        <f t="shared" si="96"/>
        <v>doc-x0922:6</v>
      </c>
      <c r="C6152" t="s">
        <v>9437</v>
      </c>
      <c r="D6152">
        <v>6</v>
      </c>
      <c r="E6152" t="s">
        <v>1942</v>
      </c>
    </row>
    <row r="6153" spans="2:5">
      <c r="B6153" s="65" t="str">
        <f t="shared" si="96"/>
        <v>doc-x0924:1</v>
      </c>
      <c r="C6153" t="s">
        <v>9438</v>
      </c>
      <c r="D6153">
        <v>1</v>
      </c>
      <c r="E6153" t="s">
        <v>1830</v>
      </c>
    </row>
    <row r="6154" spans="2:5">
      <c r="B6154" s="65" t="str">
        <f t="shared" si="96"/>
        <v>doc-x0924:2</v>
      </c>
      <c r="C6154" t="s">
        <v>9438</v>
      </c>
      <c r="D6154">
        <v>2</v>
      </c>
      <c r="E6154" t="s">
        <v>1399</v>
      </c>
    </row>
    <row r="6155" spans="2:5">
      <c r="B6155" s="65" t="str">
        <f t="shared" si="96"/>
        <v>doc-x0924:3</v>
      </c>
      <c r="C6155" t="s">
        <v>9438</v>
      </c>
      <c r="D6155">
        <v>3</v>
      </c>
      <c r="E6155" t="s">
        <v>1323</v>
      </c>
    </row>
    <row r="6156" spans="2:5">
      <c r="B6156" s="65" t="str">
        <f t="shared" si="96"/>
        <v>doc-x0924:4</v>
      </c>
      <c r="C6156" t="s">
        <v>9438</v>
      </c>
      <c r="D6156">
        <v>4</v>
      </c>
      <c r="E6156" t="s">
        <v>1326</v>
      </c>
    </row>
    <row r="6157" spans="2:5">
      <c r="B6157" s="65" t="str">
        <f t="shared" si="96"/>
        <v>doc-x0924:5</v>
      </c>
      <c r="C6157" t="s">
        <v>9438</v>
      </c>
      <c r="D6157">
        <v>5</v>
      </c>
      <c r="E6157" t="s">
        <v>1082</v>
      </c>
    </row>
    <row r="6158" spans="2:5">
      <c r="B6158" s="65" t="str">
        <f t="shared" si="96"/>
        <v>doc-x0924:6</v>
      </c>
      <c r="C6158" t="s">
        <v>9438</v>
      </c>
      <c r="D6158">
        <v>6</v>
      </c>
      <c r="E6158" t="s">
        <v>3030</v>
      </c>
    </row>
    <row r="6159" spans="2:5">
      <c r="B6159" s="65" t="str">
        <f t="shared" si="96"/>
        <v>doc-x0938:1</v>
      </c>
      <c r="C6159" t="s">
        <v>6647</v>
      </c>
      <c r="D6159">
        <v>1</v>
      </c>
      <c r="E6159" t="s">
        <v>1411</v>
      </c>
    </row>
    <row r="6160" spans="2:5">
      <c r="B6160" s="65" t="str">
        <f t="shared" si="96"/>
        <v>doc-x0938:2</v>
      </c>
      <c r="C6160" t="s">
        <v>6647</v>
      </c>
      <c r="D6160">
        <v>2</v>
      </c>
      <c r="E6160" t="s">
        <v>2276</v>
      </c>
    </row>
    <row r="6161" spans="2:5">
      <c r="B6161" s="65" t="str">
        <f t="shared" si="96"/>
        <v>doc-x0938:3</v>
      </c>
      <c r="C6161" t="s">
        <v>6647</v>
      </c>
      <c r="D6161">
        <v>3</v>
      </c>
      <c r="E6161" t="s">
        <v>2147</v>
      </c>
    </row>
    <row r="6162" spans="2:5">
      <c r="B6162" s="65" t="str">
        <f t="shared" si="96"/>
        <v>doc-x0938:4</v>
      </c>
      <c r="C6162" t="s">
        <v>6647</v>
      </c>
      <c r="D6162">
        <v>4</v>
      </c>
      <c r="E6162" t="s">
        <v>1369</v>
      </c>
    </row>
    <row r="6163" spans="2:5">
      <c r="B6163" s="65" t="str">
        <f t="shared" si="96"/>
        <v>doc-x0938:5</v>
      </c>
      <c r="C6163" t="s">
        <v>6647</v>
      </c>
      <c r="D6163">
        <v>5</v>
      </c>
      <c r="E6163" t="s">
        <v>1323</v>
      </c>
    </row>
    <row r="6164" spans="2:5">
      <c r="B6164" s="65" t="str">
        <f t="shared" si="96"/>
        <v>doc-x0938:6</v>
      </c>
      <c r="C6164" t="s">
        <v>6647</v>
      </c>
      <c r="D6164">
        <v>6</v>
      </c>
      <c r="E6164" t="s">
        <v>262</v>
      </c>
    </row>
    <row r="6165" spans="2:5">
      <c r="B6165" s="65" t="str">
        <f t="shared" si="96"/>
        <v>doc-x0938:7</v>
      </c>
      <c r="C6165" t="s">
        <v>6647</v>
      </c>
      <c r="D6165">
        <v>7</v>
      </c>
      <c r="E6165" t="s">
        <v>2095</v>
      </c>
    </row>
    <row r="6166" spans="2:5">
      <c r="B6166" s="65" t="str">
        <f t="shared" si="96"/>
        <v>doc-x0942:1</v>
      </c>
      <c r="C6166" t="s">
        <v>9439</v>
      </c>
      <c r="D6166">
        <v>1</v>
      </c>
      <c r="E6166" t="s">
        <v>2061</v>
      </c>
    </row>
    <row r="6167" spans="2:5">
      <c r="B6167" s="65" t="str">
        <f t="shared" si="96"/>
        <v>doc-x0942:2</v>
      </c>
      <c r="C6167" t="s">
        <v>9439</v>
      </c>
      <c r="D6167">
        <v>2</v>
      </c>
      <c r="E6167" t="s">
        <v>1549</v>
      </c>
    </row>
    <row r="6168" spans="2:5">
      <c r="B6168" s="65" t="str">
        <f t="shared" si="96"/>
        <v>doc-x0942:3</v>
      </c>
      <c r="C6168" t="s">
        <v>9439</v>
      </c>
      <c r="D6168">
        <v>3</v>
      </c>
      <c r="E6168" t="s">
        <v>1642</v>
      </c>
    </row>
    <row r="6169" spans="2:5">
      <c r="B6169" s="65" t="str">
        <f t="shared" si="96"/>
        <v>doc-x0943:1</v>
      </c>
      <c r="C6169" t="s">
        <v>9440</v>
      </c>
      <c r="D6169">
        <v>1</v>
      </c>
      <c r="E6169" t="s">
        <v>2061</v>
      </c>
    </row>
    <row r="6170" spans="2:5">
      <c r="B6170" s="65" t="str">
        <f t="shared" si="96"/>
        <v>doc-x0944:1</v>
      </c>
      <c r="C6170" t="s">
        <v>9441</v>
      </c>
      <c r="D6170">
        <v>1</v>
      </c>
      <c r="E6170" t="s">
        <v>2075</v>
      </c>
    </row>
    <row r="6171" spans="2:5">
      <c r="B6171" s="65" t="str">
        <f t="shared" si="96"/>
        <v>doc-x0944:2</v>
      </c>
      <c r="C6171" t="s">
        <v>9441</v>
      </c>
      <c r="D6171">
        <v>2</v>
      </c>
      <c r="E6171" t="s">
        <v>2044</v>
      </c>
    </row>
    <row r="6172" spans="2:5">
      <c r="B6172" s="65" t="str">
        <f t="shared" si="96"/>
        <v>doc-x0944:3</v>
      </c>
      <c r="C6172" t="s">
        <v>9441</v>
      </c>
      <c r="D6172">
        <v>3</v>
      </c>
      <c r="E6172" t="s">
        <v>2095</v>
      </c>
    </row>
    <row r="6173" spans="2:5">
      <c r="B6173" s="65" t="str">
        <f t="shared" si="96"/>
        <v>doc-x0946:1</v>
      </c>
      <c r="C6173" t="s">
        <v>9442</v>
      </c>
      <c r="D6173">
        <v>1</v>
      </c>
      <c r="E6173" t="s">
        <v>2574</v>
      </c>
    </row>
    <row r="6174" spans="2:5">
      <c r="B6174" s="65" t="str">
        <f t="shared" si="96"/>
        <v>doc-x0946:2</v>
      </c>
      <c r="C6174" t="s">
        <v>9442</v>
      </c>
      <c r="D6174">
        <v>2</v>
      </c>
      <c r="E6174" t="s">
        <v>2607</v>
      </c>
    </row>
    <row r="6175" spans="2:5">
      <c r="B6175" s="65" t="str">
        <f t="shared" si="96"/>
        <v>doc-x0946:3</v>
      </c>
      <c r="C6175" t="s">
        <v>9442</v>
      </c>
      <c r="D6175">
        <v>3</v>
      </c>
      <c r="E6175" t="s">
        <v>2694</v>
      </c>
    </row>
    <row r="6176" spans="2:5">
      <c r="B6176" s="65" t="str">
        <f t="shared" si="96"/>
        <v>doc-x0946:4</v>
      </c>
      <c r="C6176" t="s">
        <v>9442</v>
      </c>
      <c r="D6176">
        <v>4</v>
      </c>
      <c r="E6176" t="s">
        <v>2638</v>
      </c>
    </row>
    <row r="6177" spans="2:5">
      <c r="B6177" s="65" t="str">
        <f t="shared" si="96"/>
        <v>doc-x0961:1</v>
      </c>
      <c r="C6177" t="s">
        <v>9443</v>
      </c>
      <c r="D6177">
        <v>1</v>
      </c>
      <c r="E6177" t="s">
        <v>276</v>
      </c>
    </row>
    <row r="6178" spans="2:5">
      <c r="B6178" s="65" t="str">
        <f t="shared" si="96"/>
        <v>doc-x0961:2</v>
      </c>
      <c r="C6178" t="s">
        <v>9443</v>
      </c>
      <c r="D6178">
        <v>2</v>
      </c>
      <c r="E6178" t="s">
        <v>239</v>
      </c>
    </row>
    <row r="6179" spans="2:5">
      <c r="B6179" s="65" t="str">
        <f t="shared" si="96"/>
        <v>doc-x0965:1</v>
      </c>
      <c r="C6179" t="s">
        <v>9444</v>
      </c>
      <c r="D6179">
        <v>1</v>
      </c>
      <c r="E6179" t="s">
        <v>2471</v>
      </c>
    </row>
    <row r="6180" spans="2:5">
      <c r="B6180" s="65" t="str">
        <f t="shared" si="96"/>
        <v>doc-x0965:2</v>
      </c>
      <c r="C6180" t="s">
        <v>9444</v>
      </c>
      <c r="D6180">
        <v>2</v>
      </c>
      <c r="E6180" t="s">
        <v>2396</v>
      </c>
    </row>
    <row r="6181" spans="2:5">
      <c r="B6181" s="65" t="str">
        <f t="shared" si="96"/>
        <v>doc-x0966:1</v>
      </c>
      <c r="C6181" t="s">
        <v>9445</v>
      </c>
      <c r="D6181">
        <v>1</v>
      </c>
      <c r="E6181" t="s">
        <v>2471</v>
      </c>
    </row>
    <row r="6182" spans="2:5">
      <c r="B6182" s="65" t="str">
        <f t="shared" si="96"/>
        <v>doc-x0966:2</v>
      </c>
      <c r="C6182" t="s">
        <v>9445</v>
      </c>
      <c r="D6182">
        <v>2</v>
      </c>
      <c r="E6182" t="s">
        <v>2396</v>
      </c>
    </row>
    <row r="6183" spans="2:5">
      <c r="B6183" s="65" t="str">
        <f t="shared" si="96"/>
        <v>doc-x0967:1</v>
      </c>
      <c r="C6183" t="s">
        <v>9446</v>
      </c>
      <c r="D6183">
        <v>1</v>
      </c>
      <c r="E6183" t="s">
        <v>1751</v>
      </c>
    </row>
    <row r="6184" spans="2:5">
      <c r="B6184" s="65" t="str">
        <f t="shared" si="96"/>
        <v>doc-x0967:2</v>
      </c>
      <c r="C6184" t="s">
        <v>9446</v>
      </c>
      <c r="D6184">
        <v>2</v>
      </c>
      <c r="E6184" t="s">
        <v>1756</v>
      </c>
    </row>
    <row r="6185" spans="2:5">
      <c r="B6185" s="65" t="str">
        <f t="shared" si="96"/>
        <v>doc-x0967:3</v>
      </c>
      <c r="C6185" t="s">
        <v>9446</v>
      </c>
      <c r="D6185">
        <v>3</v>
      </c>
      <c r="E6185" t="s">
        <v>1915</v>
      </c>
    </row>
    <row r="6186" spans="2:5">
      <c r="B6186" s="65" t="str">
        <f t="shared" si="96"/>
        <v>doc-x0970:1</v>
      </c>
      <c r="C6186" t="s">
        <v>9447</v>
      </c>
      <c r="D6186">
        <v>1</v>
      </c>
      <c r="E6186" t="s">
        <v>2672</v>
      </c>
    </row>
    <row r="6187" spans="2:5">
      <c r="B6187" s="65" t="str">
        <f t="shared" si="96"/>
        <v>doc-x0970:2</v>
      </c>
      <c r="C6187" t="s">
        <v>9447</v>
      </c>
      <c r="D6187">
        <v>2</v>
      </c>
      <c r="E6187" t="s">
        <v>1366</v>
      </c>
    </row>
    <row r="6188" spans="2:5">
      <c r="B6188" s="65" t="str">
        <f t="shared" si="96"/>
        <v>doc-x0970:3</v>
      </c>
      <c r="C6188" t="s">
        <v>9447</v>
      </c>
      <c r="D6188">
        <v>3</v>
      </c>
      <c r="E6188" t="s">
        <v>1381</v>
      </c>
    </row>
    <row r="6189" spans="2:5">
      <c r="B6189" s="65" t="str">
        <f t="shared" si="96"/>
        <v>doc-x0970:4</v>
      </c>
      <c r="C6189" t="s">
        <v>9447</v>
      </c>
      <c r="D6189">
        <v>4</v>
      </c>
      <c r="E6189" t="s">
        <v>1637</v>
      </c>
    </row>
    <row r="6190" spans="2:5">
      <c r="B6190" s="65" t="str">
        <f t="shared" si="96"/>
        <v>doc-x0970:5</v>
      </c>
      <c r="C6190" t="s">
        <v>9447</v>
      </c>
      <c r="D6190">
        <v>5</v>
      </c>
      <c r="E6190" t="s">
        <v>2638</v>
      </c>
    </row>
    <row r="6191" spans="2:5">
      <c r="B6191" s="65" t="str">
        <f t="shared" si="96"/>
        <v>doc-x0970:6</v>
      </c>
      <c r="C6191" t="s">
        <v>9447</v>
      </c>
      <c r="D6191">
        <v>6</v>
      </c>
      <c r="E6191" t="s">
        <v>1549</v>
      </c>
    </row>
    <row r="6192" spans="2:5">
      <c r="B6192" s="65" t="str">
        <f t="shared" si="96"/>
        <v>doc-x0973:1</v>
      </c>
      <c r="C6192" t="s">
        <v>6652</v>
      </c>
      <c r="D6192">
        <v>1</v>
      </c>
      <c r="E6192" t="s">
        <v>2703</v>
      </c>
    </row>
    <row r="6193" spans="2:5">
      <c r="B6193" s="65" t="str">
        <f t="shared" si="96"/>
        <v>doc-x0973:2</v>
      </c>
      <c r="C6193" t="s">
        <v>6652</v>
      </c>
      <c r="D6193">
        <v>2</v>
      </c>
      <c r="E6193" t="s">
        <v>2684</v>
      </c>
    </row>
    <row r="6194" spans="2:5">
      <c r="B6194" s="65" t="str">
        <f t="shared" si="96"/>
        <v>doc-x0973:3</v>
      </c>
      <c r="C6194" t="s">
        <v>6652</v>
      </c>
      <c r="D6194">
        <v>3</v>
      </c>
      <c r="E6194" t="s">
        <v>1885</v>
      </c>
    </row>
    <row r="6195" spans="2:5">
      <c r="B6195" s="65" t="str">
        <f t="shared" si="96"/>
        <v>doc-x0973:4</v>
      </c>
      <c r="C6195" t="s">
        <v>6652</v>
      </c>
      <c r="D6195">
        <v>4</v>
      </c>
      <c r="E6195" t="s">
        <v>2641</v>
      </c>
    </row>
    <row r="6196" spans="2:5">
      <c r="B6196" s="65" t="str">
        <f t="shared" si="96"/>
        <v>doc-x0974:1</v>
      </c>
      <c r="C6196" t="s">
        <v>9448</v>
      </c>
      <c r="D6196">
        <v>1</v>
      </c>
      <c r="E6196" t="s">
        <v>2866</v>
      </c>
    </row>
    <row r="6197" spans="2:5">
      <c r="B6197" s="65" t="str">
        <f t="shared" si="96"/>
        <v>doc-x0974:2</v>
      </c>
      <c r="C6197" t="s">
        <v>9448</v>
      </c>
      <c r="D6197">
        <v>2</v>
      </c>
      <c r="E6197" t="s">
        <v>1218</v>
      </c>
    </row>
    <row r="6198" spans="2:5">
      <c r="B6198" s="65" t="str">
        <f t="shared" si="96"/>
        <v>doc-x0974:3</v>
      </c>
      <c r="C6198" t="s">
        <v>9448</v>
      </c>
      <c r="D6198">
        <v>3</v>
      </c>
      <c r="E6198" t="s">
        <v>2834</v>
      </c>
    </row>
    <row r="6199" spans="2:5">
      <c r="B6199" s="65" t="str">
        <f t="shared" si="96"/>
        <v>doc-x0976:1</v>
      </c>
      <c r="C6199" t="s">
        <v>9449</v>
      </c>
      <c r="D6199">
        <v>1</v>
      </c>
      <c r="E6199" t="s">
        <v>3035</v>
      </c>
    </row>
    <row r="6200" spans="2:5">
      <c r="B6200" s="65" t="str">
        <f t="shared" si="96"/>
        <v>doc-x0980:1</v>
      </c>
      <c r="C6200" t="s">
        <v>9450</v>
      </c>
      <c r="D6200">
        <v>1</v>
      </c>
      <c r="E6200" t="s">
        <v>2409</v>
      </c>
    </row>
    <row r="6201" spans="2:5">
      <c r="B6201" s="65" t="str">
        <f t="shared" si="96"/>
        <v>doc-x0980:2</v>
      </c>
      <c r="C6201" t="s">
        <v>9450</v>
      </c>
      <c r="D6201">
        <v>2</v>
      </c>
      <c r="E6201" t="s">
        <v>2396</v>
      </c>
    </row>
    <row r="6202" spans="2:5">
      <c r="B6202" s="65" t="str">
        <f t="shared" si="96"/>
        <v>doc-x0983:1</v>
      </c>
      <c r="C6202" t="s">
        <v>9451</v>
      </c>
      <c r="D6202">
        <v>1</v>
      </c>
      <c r="E6202" t="s">
        <v>1369</v>
      </c>
    </row>
    <row r="6203" spans="2:5">
      <c r="B6203" s="65" t="str">
        <f t="shared" si="96"/>
        <v>doc-x0983:2</v>
      </c>
      <c r="C6203" t="s">
        <v>9451</v>
      </c>
      <c r="D6203">
        <v>2</v>
      </c>
      <c r="E6203" t="s">
        <v>1878</v>
      </c>
    </row>
    <row r="6204" spans="2:5">
      <c r="B6204" s="65" t="str">
        <f t="shared" si="96"/>
        <v>doc-x0983:3</v>
      </c>
      <c r="C6204" t="s">
        <v>9451</v>
      </c>
      <c r="D6204">
        <v>3</v>
      </c>
      <c r="E6204" t="s">
        <v>1812</v>
      </c>
    </row>
    <row r="6205" spans="2:5">
      <c r="B6205" s="65" t="str">
        <f t="shared" si="96"/>
        <v>doc-x0983:4</v>
      </c>
      <c r="C6205" t="s">
        <v>9451</v>
      </c>
      <c r="D6205">
        <v>4</v>
      </c>
      <c r="E6205" t="s">
        <v>1890</v>
      </c>
    </row>
    <row r="6206" spans="2:5">
      <c r="B6206" s="65" t="str">
        <f t="shared" si="96"/>
        <v>doc-x0988:1</v>
      </c>
      <c r="C6206" t="s">
        <v>9452</v>
      </c>
      <c r="D6206">
        <v>1</v>
      </c>
      <c r="E6206" t="s">
        <v>1769</v>
      </c>
    </row>
    <row r="6207" spans="2:5">
      <c r="B6207" s="65" t="str">
        <f t="shared" si="96"/>
        <v>doc-x0988:2</v>
      </c>
      <c r="C6207" t="s">
        <v>9452</v>
      </c>
      <c r="D6207">
        <v>2</v>
      </c>
      <c r="E6207" t="s">
        <v>1915</v>
      </c>
    </row>
    <row r="6208" spans="2:5">
      <c r="B6208" s="65" t="str">
        <f t="shared" si="96"/>
        <v>doc-x0992:1</v>
      </c>
      <c r="C6208" t="s">
        <v>9453</v>
      </c>
      <c r="D6208">
        <v>1</v>
      </c>
      <c r="E6208" t="s">
        <v>2075</v>
      </c>
    </row>
    <row r="6209" spans="2:5">
      <c r="B6209" s="65" t="str">
        <f t="shared" si="96"/>
        <v>doc-x0992:2</v>
      </c>
      <c r="C6209" t="s">
        <v>9453</v>
      </c>
      <c r="D6209">
        <v>2</v>
      </c>
      <c r="E6209" t="s">
        <v>2044</v>
      </c>
    </row>
    <row r="6210" spans="2:5">
      <c r="B6210" s="65" t="str">
        <f t="shared" si="96"/>
        <v>doc-x0992:3</v>
      </c>
      <c r="C6210" t="s">
        <v>9453</v>
      </c>
      <c r="D6210">
        <v>3</v>
      </c>
      <c r="E6210" t="s">
        <v>2095</v>
      </c>
    </row>
    <row r="6211" spans="2:5">
      <c r="B6211" s="65" t="str">
        <f t="shared" si="96"/>
        <v>doc-x0999:1</v>
      </c>
      <c r="C6211" t="s">
        <v>6657</v>
      </c>
      <c r="D6211">
        <v>1</v>
      </c>
      <c r="E6211" t="s">
        <v>2000</v>
      </c>
    </row>
    <row r="6212" spans="2:5">
      <c r="B6212" s="65" t="str">
        <f t="shared" ref="B6212:B6275" si="97">$C6212&amp;":"&amp;$D6212</f>
        <v>doc-x0999:2</v>
      </c>
      <c r="C6212" t="s">
        <v>6657</v>
      </c>
      <c r="D6212">
        <v>2</v>
      </c>
      <c r="E6212" t="s">
        <v>1823</v>
      </c>
    </row>
    <row r="6213" spans="2:5">
      <c r="B6213" s="65" t="str">
        <f t="shared" si="97"/>
        <v>doc-x1001:1</v>
      </c>
      <c r="C6213" t="s">
        <v>9454</v>
      </c>
      <c r="D6213">
        <v>1</v>
      </c>
      <c r="E6213" t="s">
        <v>2750</v>
      </c>
    </row>
    <row r="6214" spans="2:5">
      <c r="B6214" s="65" t="str">
        <f t="shared" si="97"/>
        <v>doc-x1001:2</v>
      </c>
      <c r="C6214" t="s">
        <v>9454</v>
      </c>
      <c r="D6214">
        <v>2</v>
      </c>
      <c r="E6214" t="s">
        <v>2777</v>
      </c>
    </row>
    <row r="6215" spans="2:5">
      <c r="B6215" s="65" t="str">
        <f t="shared" si="97"/>
        <v>doc-x1001:3</v>
      </c>
      <c r="C6215" t="s">
        <v>9454</v>
      </c>
      <c r="D6215">
        <v>3</v>
      </c>
      <c r="E6215" t="s">
        <v>2779</v>
      </c>
    </row>
    <row r="6216" spans="2:5">
      <c r="B6216" s="65" t="str">
        <f t="shared" si="97"/>
        <v>doc-x1010:1</v>
      </c>
      <c r="C6216" t="s">
        <v>9455</v>
      </c>
      <c r="D6216">
        <v>1</v>
      </c>
      <c r="E6216" t="s">
        <v>279</v>
      </c>
    </row>
    <row r="6217" spans="2:5">
      <c r="B6217" s="65" t="str">
        <f t="shared" si="97"/>
        <v>doc-x1011:1</v>
      </c>
      <c r="C6217" t="s">
        <v>9456</v>
      </c>
      <c r="D6217">
        <v>1</v>
      </c>
      <c r="E6217" t="s">
        <v>1731</v>
      </c>
    </row>
    <row r="6218" spans="2:5">
      <c r="B6218" s="65" t="str">
        <f t="shared" si="97"/>
        <v>doc-x1011:2</v>
      </c>
      <c r="C6218" t="s">
        <v>9456</v>
      </c>
      <c r="D6218">
        <v>2</v>
      </c>
      <c r="E6218" t="s">
        <v>1749</v>
      </c>
    </row>
    <row r="6219" spans="2:5">
      <c r="B6219" s="65" t="str">
        <f t="shared" si="97"/>
        <v>doc-x1011:3</v>
      </c>
      <c r="C6219" t="s">
        <v>9456</v>
      </c>
      <c r="D6219">
        <v>3</v>
      </c>
      <c r="E6219" t="s">
        <v>1198</v>
      </c>
    </row>
    <row r="6220" spans="2:5">
      <c r="B6220" s="65" t="str">
        <f t="shared" si="97"/>
        <v>doc-x1011:4</v>
      </c>
      <c r="C6220" t="s">
        <v>9456</v>
      </c>
      <c r="D6220">
        <v>4</v>
      </c>
      <c r="E6220" t="s">
        <v>1190</v>
      </c>
    </row>
    <row r="6221" spans="2:5">
      <c r="B6221" s="65" t="str">
        <f t="shared" si="97"/>
        <v>doc-x1025:1</v>
      </c>
      <c r="C6221" t="s">
        <v>6662</v>
      </c>
      <c r="D6221">
        <v>1</v>
      </c>
      <c r="E6221" t="s">
        <v>1611</v>
      </c>
    </row>
    <row r="6222" spans="2:5">
      <c r="B6222" s="65" t="str">
        <f t="shared" si="97"/>
        <v>doc-x1025:2</v>
      </c>
      <c r="C6222" t="s">
        <v>6662</v>
      </c>
      <c r="D6222">
        <v>2</v>
      </c>
      <c r="E6222" t="s">
        <v>1613</v>
      </c>
    </row>
    <row r="6223" spans="2:5">
      <c r="B6223" s="65" t="str">
        <f t="shared" si="97"/>
        <v>doc-x1025:3</v>
      </c>
      <c r="C6223" t="s">
        <v>6662</v>
      </c>
      <c r="D6223">
        <v>3</v>
      </c>
      <c r="E6223" t="s">
        <v>1915</v>
      </c>
    </row>
    <row r="6224" spans="2:5">
      <c r="B6224" s="65" t="str">
        <f t="shared" si="97"/>
        <v>doc-x1025:4</v>
      </c>
      <c r="C6224" t="s">
        <v>6662</v>
      </c>
      <c r="D6224">
        <v>4</v>
      </c>
      <c r="E6224" t="s">
        <v>1608</v>
      </c>
    </row>
    <row r="6225" spans="2:5">
      <c r="B6225" s="65" t="str">
        <f t="shared" si="97"/>
        <v>doc-x1026:1</v>
      </c>
      <c r="C6225" t="s">
        <v>6666</v>
      </c>
      <c r="D6225">
        <v>1</v>
      </c>
      <c r="E6225" t="s">
        <v>1611</v>
      </c>
    </row>
    <row r="6226" spans="2:5">
      <c r="B6226" s="65" t="str">
        <f t="shared" si="97"/>
        <v>doc-x1026:2</v>
      </c>
      <c r="C6226" t="s">
        <v>6666</v>
      </c>
      <c r="D6226">
        <v>2</v>
      </c>
      <c r="E6226" t="s">
        <v>1613</v>
      </c>
    </row>
    <row r="6227" spans="2:5">
      <c r="B6227" s="65" t="str">
        <f t="shared" si="97"/>
        <v>doc-x1026:3</v>
      </c>
      <c r="C6227" t="s">
        <v>6666</v>
      </c>
      <c r="D6227">
        <v>3</v>
      </c>
      <c r="E6227" t="s">
        <v>1915</v>
      </c>
    </row>
    <row r="6228" spans="2:5">
      <c r="B6228" s="65" t="str">
        <f t="shared" si="97"/>
        <v>doc-x1026:4</v>
      </c>
      <c r="C6228" t="s">
        <v>6666</v>
      </c>
      <c r="D6228">
        <v>4</v>
      </c>
      <c r="E6228" t="s">
        <v>1608</v>
      </c>
    </row>
    <row r="6229" spans="2:5">
      <c r="B6229" s="65" t="str">
        <f t="shared" si="97"/>
        <v>doc-x1028:1</v>
      </c>
      <c r="C6229" t="s">
        <v>9457</v>
      </c>
      <c r="D6229">
        <v>1</v>
      </c>
      <c r="E6229" t="s">
        <v>2465</v>
      </c>
    </row>
    <row r="6230" spans="2:5">
      <c r="B6230" s="65" t="str">
        <f t="shared" si="97"/>
        <v>doc-x1028:2</v>
      </c>
      <c r="C6230" t="s">
        <v>9457</v>
      </c>
      <c r="D6230">
        <v>2</v>
      </c>
      <c r="E6230" t="s">
        <v>2456</v>
      </c>
    </row>
    <row r="6231" spans="2:5">
      <c r="B6231" s="65" t="str">
        <f t="shared" si="97"/>
        <v>doc-x1028:3</v>
      </c>
      <c r="C6231" t="s">
        <v>9457</v>
      </c>
      <c r="D6231">
        <v>3</v>
      </c>
      <c r="E6231" t="s">
        <v>2447</v>
      </c>
    </row>
    <row r="6232" spans="2:5">
      <c r="B6232" s="65" t="str">
        <f t="shared" si="97"/>
        <v>doc-x1028:4</v>
      </c>
      <c r="C6232" t="s">
        <v>9457</v>
      </c>
      <c r="D6232">
        <v>4</v>
      </c>
      <c r="E6232" t="s">
        <v>2451</v>
      </c>
    </row>
    <row r="6233" spans="2:5">
      <c r="B6233" s="65" t="str">
        <f t="shared" si="97"/>
        <v>doc-x1028:5</v>
      </c>
      <c r="C6233" t="s">
        <v>9457</v>
      </c>
      <c r="D6233">
        <v>5</v>
      </c>
      <c r="E6233" t="s">
        <v>2444</v>
      </c>
    </row>
    <row r="6234" spans="2:5">
      <c r="B6234" s="65" t="str">
        <f t="shared" si="97"/>
        <v>doc-x1028:6</v>
      </c>
      <c r="C6234" t="s">
        <v>9457</v>
      </c>
      <c r="D6234">
        <v>6</v>
      </c>
      <c r="E6234" t="s">
        <v>2396</v>
      </c>
    </row>
    <row r="6235" spans="2:5">
      <c r="B6235" s="65" t="str">
        <f t="shared" si="97"/>
        <v>doc-x1028:7</v>
      </c>
      <c r="C6235" t="s">
        <v>9457</v>
      </c>
      <c r="D6235">
        <v>7</v>
      </c>
      <c r="E6235" t="s">
        <v>2473</v>
      </c>
    </row>
    <row r="6236" spans="2:5">
      <c r="B6236" s="65" t="str">
        <f t="shared" si="97"/>
        <v>doc-x1028:8</v>
      </c>
      <c r="C6236" t="s">
        <v>9457</v>
      </c>
      <c r="D6236">
        <v>8</v>
      </c>
      <c r="E6236" t="s">
        <v>2416</v>
      </c>
    </row>
    <row r="6237" spans="2:5">
      <c r="B6237" s="65" t="str">
        <f t="shared" si="97"/>
        <v>doc-x1029:1</v>
      </c>
      <c r="C6237" t="s">
        <v>6670</v>
      </c>
      <c r="D6237">
        <v>1</v>
      </c>
      <c r="E6237" t="s">
        <v>2001</v>
      </c>
    </row>
    <row r="6238" spans="2:5">
      <c r="B6238" s="65" t="str">
        <f t="shared" si="97"/>
        <v>doc-x1029:2</v>
      </c>
      <c r="C6238" t="s">
        <v>6670</v>
      </c>
      <c r="D6238">
        <v>2</v>
      </c>
      <c r="E6238" t="s">
        <v>1830</v>
      </c>
    </row>
    <row r="6239" spans="2:5">
      <c r="B6239" s="65" t="str">
        <f t="shared" si="97"/>
        <v>doc-x1030:1</v>
      </c>
      <c r="C6239" t="s">
        <v>6360</v>
      </c>
      <c r="D6239">
        <v>1</v>
      </c>
      <c r="E6239" t="s">
        <v>1323</v>
      </c>
    </row>
    <row r="6240" spans="2:5">
      <c r="B6240" s="65" t="str">
        <f t="shared" si="97"/>
        <v>doc-x1030:2</v>
      </c>
      <c r="C6240" t="s">
        <v>6360</v>
      </c>
      <c r="D6240">
        <v>2</v>
      </c>
      <c r="E6240" t="s">
        <v>1399</v>
      </c>
    </row>
    <row r="6241" spans="2:5">
      <c r="B6241" s="65" t="str">
        <f t="shared" si="97"/>
        <v>doc-x1030:3</v>
      </c>
      <c r="C6241" t="s">
        <v>6360</v>
      </c>
      <c r="D6241">
        <v>3</v>
      </c>
      <c r="E6241" t="s">
        <v>1369</v>
      </c>
    </row>
    <row r="6242" spans="2:5">
      <c r="B6242" s="65" t="str">
        <f t="shared" si="97"/>
        <v>doc-x1030:4</v>
      </c>
      <c r="C6242" t="s">
        <v>6360</v>
      </c>
      <c r="D6242">
        <v>4</v>
      </c>
      <c r="E6242" t="s">
        <v>1340</v>
      </c>
    </row>
    <row r="6243" spans="2:5">
      <c r="B6243" s="65" t="str">
        <f t="shared" si="97"/>
        <v>doc-x1030:5</v>
      </c>
      <c r="C6243" t="s">
        <v>6360</v>
      </c>
      <c r="D6243">
        <v>5</v>
      </c>
      <c r="E6243" t="s">
        <v>1830</v>
      </c>
    </row>
    <row r="6244" spans="2:5">
      <c r="B6244" s="65" t="str">
        <f t="shared" si="97"/>
        <v>doc-x1030:6</v>
      </c>
      <c r="C6244" t="s">
        <v>6360</v>
      </c>
      <c r="D6244">
        <v>6</v>
      </c>
      <c r="E6244" t="s">
        <v>1799</v>
      </c>
    </row>
    <row r="6245" spans="2:5">
      <c r="B6245" s="65" t="str">
        <f t="shared" si="97"/>
        <v>doc-x1031:1</v>
      </c>
      <c r="C6245" t="s">
        <v>6359</v>
      </c>
      <c r="D6245">
        <v>1</v>
      </c>
      <c r="E6245" t="s">
        <v>1323</v>
      </c>
    </row>
    <row r="6246" spans="2:5">
      <c r="B6246" s="65" t="str">
        <f t="shared" si="97"/>
        <v>doc-x1031:2</v>
      </c>
      <c r="C6246" t="s">
        <v>6359</v>
      </c>
      <c r="D6246">
        <v>2</v>
      </c>
      <c r="E6246" t="s">
        <v>1399</v>
      </c>
    </row>
    <row r="6247" spans="2:5">
      <c r="B6247" s="65" t="str">
        <f t="shared" si="97"/>
        <v>doc-x1031:3</v>
      </c>
      <c r="C6247" t="s">
        <v>6359</v>
      </c>
      <c r="D6247">
        <v>3</v>
      </c>
      <c r="E6247" t="s">
        <v>1369</v>
      </c>
    </row>
    <row r="6248" spans="2:5">
      <c r="B6248" s="65" t="str">
        <f t="shared" si="97"/>
        <v>doc-x1031:4</v>
      </c>
      <c r="C6248" t="s">
        <v>6359</v>
      </c>
      <c r="D6248">
        <v>4</v>
      </c>
      <c r="E6248" t="s">
        <v>1340</v>
      </c>
    </row>
    <row r="6249" spans="2:5">
      <c r="B6249" s="65" t="str">
        <f t="shared" si="97"/>
        <v>doc-x1031:5</v>
      </c>
      <c r="C6249" t="s">
        <v>6359</v>
      </c>
      <c r="D6249">
        <v>5</v>
      </c>
      <c r="E6249" t="s">
        <v>1830</v>
      </c>
    </row>
    <row r="6250" spans="2:5">
      <c r="B6250" s="65" t="str">
        <f t="shared" si="97"/>
        <v>doc-x1031:6</v>
      </c>
      <c r="C6250" t="s">
        <v>6359</v>
      </c>
      <c r="D6250">
        <v>6</v>
      </c>
      <c r="E6250" t="s">
        <v>1799</v>
      </c>
    </row>
    <row r="6251" spans="2:5">
      <c r="B6251" s="65" t="str">
        <f t="shared" si="97"/>
        <v>doc-x1033:1</v>
      </c>
      <c r="C6251" t="s">
        <v>9458</v>
      </c>
      <c r="D6251">
        <v>1</v>
      </c>
      <c r="E6251" t="s">
        <v>1717</v>
      </c>
    </row>
    <row r="6252" spans="2:5">
      <c r="B6252" s="65" t="str">
        <f t="shared" si="97"/>
        <v>doc-x1033:2</v>
      </c>
      <c r="C6252" t="s">
        <v>9458</v>
      </c>
      <c r="D6252">
        <v>2</v>
      </c>
      <c r="E6252" t="s">
        <v>2194</v>
      </c>
    </row>
    <row r="6253" spans="2:5">
      <c r="B6253" s="65" t="str">
        <f t="shared" si="97"/>
        <v>doc-x1033:3</v>
      </c>
      <c r="C6253" t="s">
        <v>9458</v>
      </c>
      <c r="D6253">
        <v>3</v>
      </c>
      <c r="E6253" t="s">
        <v>1830</v>
      </c>
    </row>
    <row r="6254" spans="2:5">
      <c r="B6254" s="65" t="str">
        <f t="shared" si="97"/>
        <v>doc-x1034:1</v>
      </c>
      <c r="C6254" t="s">
        <v>9459</v>
      </c>
      <c r="D6254">
        <v>1</v>
      </c>
      <c r="E6254" t="s">
        <v>1717</v>
      </c>
    </row>
    <row r="6255" spans="2:5">
      <c r="B6255" s="65" t="str">
        <f t="shared" si="97"/>
        <v>doc-x1034:2</v>
      </c>
      <c r="C6255" t="s">
        <v>9459</v>
      </c>
      <c r="D6255">
        <v>2</v>
      </c>
      <c r="E6255" t="s">
        <v>2194</v>
      </c>
    </row>
    <row r="6256" spans="2:5">
      <c r="B6256" s="65" t="str">
        <f t="shared" si="97"/>
        <v>doc-x1034:3</v>
      </c>
      <c r="C6256" t="s">
        <v>9459</v>
      </c>
      <c r="D6256">
        <v>3</v>
      </c>
      <c r="E6256" t="s">
        <v>1830</v>
      </c>
    </row>
    <row r="6257" spans="2:5">
      <c r="B6257" s="65" t="str">
        <f t="shared" si="97"/>
        <v>doc-x1037:1</v>
      </c>
      <c r="C6257" t="s">
        <v>6674</v>
      </c>
      <c r="D6257">
        <v>1</v>
      </c>
      <c r="E6257" t="s">
        <v>3119</v>
      </c>
    </row>
    <row r="6258" spans="2:5">
      <c r="B6258" s="65" t="str">
        <f t="shared" si="97"/>
        <v>doc-x1037:2</v>
      </c>
      <c r="C6258" t="s">
        <v>6674</v>
      </c>
      <c r="D6258">
        <v>2</v>
      </c>
      <c r="E6258" t="s">
        <v>239</v>
      </c>
    </row>
    <row r="6259" spans="2:5">
      <c r="B6259" s="65" t="str">
        <f t="shared" si="97"/>
        <v>doc-x1038:1</v>
      </c>
      <c r="C6259" t="s">
        <v>6678</v>
      </c>
      <c r="D6259">
        <v>1</v>
      </c>
      <c r="E6259" t="s">
        <v>3119</v>
      </c>
    </row>
    <row r="6260" spans="2:5">
      <c r="B6260" s="65" t="str">
        <f t="shared" si="97"/>
        <v>doc-x1038:2</v>
      </c>
      <c r="C6260" t="s">
        <v>6678</v>
      </c>
      <c r="D6260">
        <v>2</v>
      </c>
      <c r="E6260" t="s">
        <v>1474</v>
      </c>
    </row>
    <row r="6261" spans="2:5">
      <c r="B6261" s="65" t="str">
        <f t="shared" si="97"/>
        <v>doc-x1038:3</v>
      </c>
      <c r="C6261" t="s">
        <v>6678</v>
      </c>
      <c r="D6261">
        <v>3</v>
      </c>
      <c r="E6261" t="s">
        <v>239</v>
      </c>
    </row>
    <row r="6262" spans="2:5">
      <c r="B6262" s="65" t="str">
        <f t="shared" si="97"/>
        <v>doc-x1039:1</v>
      </c>
      <c r="C6262" t="s">
        <v>6682</v>
      </c>
      <c r="D6262">
        <v>1</v>
      </c>
      <c r="E6262" t="s">
        <v>1252</v>
      </c>
    </row>
    <row r="6263" spans="2:5">
      <c r="B6263" s="65" t="str">
        <f t="shared" si="97"/>
        <v>doc-x1039:2</v>
      </c>
      <c r="C6263" t="s">
        <v>6682</v>
      </c>
      <c r="D6263">
        <v>2</v>
      </c>
      <c r="E6263" t="s">
        <v>239</v>
      </c>
    </row>
    <row r="6264" spans="2:5">
      <c r="B6264" s="65" t="str">
        <f t="shared" si="97"/>
        <v>doc-x1040:1</v>
      </c>
      <c r="C6264" t="s">
        <v>9460</v>
      </c>
      <c r="D6264">
        <v>1</v>
      </c>
      <c r="E6264" t="s">
        <v>1257</v>
      </c>
    </row>
    <row r="6265" spans="2:5">
      <c r="B6265" s="65" t="str">
        <f t="shared" si="97"/>
        <v>doc-x1040:2</v>
      </c>
      <c r="C6265" t="s">
        <v>9460</v>
      </c>
      <c r="D6265">
        <v>2</v>
      </c>
      <c r="E6265" t="s">
        <v>1249</v>
      </c>
    </row>
    <row r="6266" spans="2:5">
      <c r="B6266" s="65" t="str">
        <f t="shared" si="97"/>
        <v>doc-x1040:3</v>
      </c>
      <c r="C6266" t="s">
        <v>9460</v>
      </c>
      <c r="D6266">
        <v>3</v>
      </c>
      <c r="E6266" t="s">
        <v>239</v>
      </c>
    </row>
    <row r="6267" spans="2:5">
      <c r="B6267" s="65" t="str">
        <f t="shared" si="97"/>
        <v>doc-x1040:4</v>
      </c>
      <c r="C6267" t="s">
        <v>9460</v>
      </c>
      <c r="D6267">
        <v>4</v>
      </c>
      <c r="E6267" t="s">
        <v>276</v>
      </c>
    </row>
    <row r="6268" spans="2:5">
      <c r="B6268" s="65" t="str">
        <f t="shared" si="97"/>
        <v>doc-x1041:1</v>
      </c>
      <c r="C6268" t="s">
        <v>9461</v>
      </c>
      <c r="D6268">
        <v>1</v>
      </c>
      <c r="E6268" t="s">
        <v>1257</v>
      </c>
    </row>
    <row r="6269" spans="2:5">
      <c r="B6269" s="65" t="str">
        <f t="shared" si="97"/>
        <v>doc-x1041:2</v>
      </c>
      <c r="C6269" t="s">
        <v>9461</v>
      </c>
      <c r="D6269">
        <v>2</v>
      </c>
      <c r="E6269" t="s">
        <v>1249</v>
      </c>
    </row>
    <row r="6270" spans="2:5">
      <c r="B6270" s="65" t="str">
        <f t="shared" si="97"/>
        <v>doc-x1041:3</v>
      </c>
      <c r="C6270" t="s">
        <v>9461</v>
      </c>
      <c r="D6270">
        <v>3</v>
      </c>
      <c r="E6270" t="s">
        <v>239</v>
      </c>
    </row>
    <row r="6271" spans="2:5">
      <c r="B6271" s="65" t="str">
        <f t="shared" si="97"/>
        <v>doc-x1041:4</v>
      </c>
      <c r="C6271" t="s">
        <v>9461</v>
      </c>
      <c r="D6271">
        <v>4</v>
      </c>
      <c r="E6271" t="s">
        <v>276</v>
      </c>
    </row>
    <row r="6272" spans="2:5">
      <c r="B6272" s="65" t="str">
        <f t="shared" si="97"/>
        <v>doc-x1042:1</v>
      </c>
      <c r="C6272" t="s">
        <v>9462</v>
      </c>
      <c r="D6272">
        <v>1</v>
      </c>
      <c r="E6272" t="s">
        <v>1295</v>
      </c>
    </row>
    <row r="6273" spans="2:5">
      <c r="B6273" s="65" t="str">
        <f t="shared" si="97"/>
        <v>doc-x1042:2</v>
      </c>
      <c r="C6273" t="s">
        <v>9462</v>
      </c>
      <c r="D6273">
        <v>2</v>
      </c>
      <c r="E6273" t="s">
        <v>1249</v>
      </c>
    </row>
    <row r="6274" spans="2:5">
      <c r="B6274" s="65" t="str">
        <f t="shared" si="97"/>
        <v>doc-x1042:3</v>
      </c>
      <c r="C6274" t="s">
        <v>9462</v>
      </c>
      <c r="D6274">
        <v>3</v>
      </c>
      <c r="E6274" t="s">
        <v>239</v>
      </c>
    </row>
    <row r="6275" spans="2:5">
      <c r="B6275" s="65" t="str">
        <f t="shared" si="97"/>
        <v>doc-x1042:4</v>
      </c>
      <c r="C6275" t="s">
        <v>9462</v>
      </c>
      <c r="D6275">
        <v>4</v>
      </c>
      <c r="E6275" t="s">
        <v>1391</v>
      </c>
    </row>
    <row r="6276" spans="2:5">
      <c r="B6276" s="65" t="str">
        <f t="shared" ref="B6276:B6320" si="98">$C6276&amp;":"&amp;$D6276</f>
        <v>doc-x1043:1</v>
      </c>
      <c r="C6276" t="s">
        <v>9463</v>
      </c>
      <c r="D6276">
        <v>1</v>
      </c>
      <c r="E6276" t="s">
        <v>1257</v>
      </c>
    </row>
    <row r="6277" spans="2:5">
      <c r="B6277" s="65" t="str">
        <f t="shared" si="98"/>
        <v>doc-x1043:2</v>
      </c>
      <c r="C6277" t="s">
        <v>9463</v>
      </c>
      <c r="D6277">
        <v>2</v>
      </c>
      <c r="E6277" t="s">
        <v>1249</v>
      </c>
    </row>
    <row r="6278" spans="2:5">
      <c r="B6278" s="65" t="str">
        <f t="shared" si="98"/>
        <v>doc-x1043:3</v>
      </c>
      <c r="C6278" t="s">
        <v>9463</v>
      </c>
      <c r="D6278">
        <v>3</v>
      </c>
      <c r="E6278" t="s">
        <v>239</v>
      </c>
    </row>
    <row r="6279" spans="2:5">
      <c r="B6279" s="65" t="str">
        <f t="shared" si="98"/>
        <v>doc-x1044:1</v>
      </c>
      <c r="C6279" t="s">
        <v>6686</v>
      </c>
      <c r="D6279">
        <v>1</v>
      </c>
      <c r="E6279" t="s">
        <v>2316</v>
      </c>
    </row>
    <row r="6280" spans="2:5">
      <c r="B6280" s="65" t="str">
        <f t="shared" si="98"/>
        <v>doc-x1044:2</v>
      </c>
      <c r="C6280" t="s">
        <v>6686</v>
      </c>
      <c r="D6280">
        <v>2</v>
      </c>
      <c r="E6280" t="s">
        <v>2305</v>
      </c>
    </row>
    <row r="6281" spans="2:5">
      <c r="B6281" s="65" t="str">
        <f t="shared" si="98"/>
        <v>doc-x1044:3</v>
      </c>
      <c r="C6281" t="s">
        <v>6686</v>
      </c>
      <c r="D6281">
        <v>3</v>
      </c>
      <c r="E6281" t="s">
        <v>1787</v>
      </c>
    </row>
    <row r="6282" spans="2:5">
      <c r="B6282" s="65" t="str">
        <f t="shared" si="98"/>
        <v>doc-x1044:4</v>
      </c>
      <c r="C6282" t="s">
        <v>6686</v>
      </c>
      <c r="D6282">
        <v>4</v>
      </c>
      <c r="E6282" t="s">
        <v>2279</v>
      </c>
    </row>
    <row r="6283" spans="2:5">
      <c r="B6283" s="65" t="str">
        <f t="shared" si="98"/>
        <v>doc-x1044:5</v>
      </c>
      <c r="C6283" t="s">
        <v>6686</v>
      </c>
      <c r="D6283">
        <v>5</v>
      </c>
      <c r="E6283" t="s">
        <v>274</v>
      </c>
    </row>
    <row r="6284" spans="2:5">
      <c r="B6284" s="65" t="str">
        <f t="shared" si="98"/>
        <v>doc-x1044:6</v>
      </c>
      <c r="C6284" t="s">
        <v>6686</v>
      </c>
      <c r="D6284">
        <v>6</v>
      </c>
      <c r="E6284" t="s">
        <v>262</v>
      </c>
    </row>
    <row r="6285" spans="2:5">
      <c r="B6285" s="65" t="str">
        <f t="shared" si="98"/>
        <v>doc-x1046:1</v>
      </c>
      <c r="C6285" t="s">
        <v>9464</v>
      </c>
      <c r="D6285">
        <v>1</v>
      </c>
      <c r="E6285" t="s">
        <v>1890</v>
      </c>
    </row>
    <row r="6286" spans="2:5">
      <c r="B6286" s="65" t="str">
        <f t="shared" si="98"/>
        <v>doc-x1046:2</v>
      </c>
      <c r="C6286" t="s">
        <v>9464</v>
      </c>
      <c r="D6286">
        <v>2</v>
      </c>
      <c r="E6286" t="s">
        <v>1828</v>
      </c>
    </row>
    <row r="6287" spans="2:5">
      <c r="B6287" s="65" t="str">
        <f t="shared" si="98"/>
        <v>doc-x1046:3</v>
      </c>
      <c r="C6287" t="s">
        <v>9464</v>
      </c>
      <c r="D6287">
        <v>3</v>
      </c>
      <c r="E6287" t="s">
        <v>2010</v>
      </c>
    </row>
    <row r="6288" spans="2:5">
      <c r="B6288" s="65" t="str">
        <f t="shared" si="98"/>
        <v>doc-x1046:4</v>
      </c>
      <c r="C6288" t="s">
        <v>9464</v>
      </c>
      <c r="D6288">
        <v>4</v>
      </c>
      <c r="E6288" t="s">
        <v>1977</v>
      </c>
    </row>
    <row r="6289" spans="2:5">
      <c r="B6289" s="65" t="str">
        <f t="shared" si="98"/>
        <v>doc-x1046:5</v>
      </c>
      <c r="C6289" t="s">
        <v>9464</v>
      </c>
      <c r="D6289">
        <v>5</v>
      </c>
      <c r="E6289" t="s">
        <v>1903</v>
      </c>
    </row>
    <row r="6290" spans="2:5">
      <c r="B6290" s="65" t="str">
        <f t="shared" si="98"/>
        <v>doc-x1047:1</v>
      </c>
      <c r="C6290" t="s">
        <v>9465</v>
      </c>
      <c r="D6290">
        <v>1</v>
      </c>
      <c r="E6290" t="s">
        <v>1721</v>
      </c>
    </row>
    <row r="6291" spans="2:5">
      <c r="B6291" s="65" t="str">
        <f t="shared" si="98"/>
        <v>doc-x1047:2</v>
      </c>
      <c r="C6291" t="s">
        <v>9465</v>
      </c>
      <c r="D6291">
        <v>2</v>
      </c>
      <c r="E6291" t="s">
        <v>279</v>
      </c>
    </row>
    <row r="6292" spans="2:5">
      <c r="B6292" s="65" t="str">
        <f t="shared" si="98"/>
        <v>doc-x1048:1</v>
      </c>
      <c r="C6292" t="s">
        <v>9466</v>
      </c>
      <c r="D6292">
        <v>1</v>
      </c>
      <c r="E6292" t="s">
        <v>73</v>
      </c>
    </row>
    <row r="6293" spans="2:5">
      <c r="B6293" s="65" t="str">
        <f t="shared" si="98"/>
        <v>doc-x1048:2</v>
      </c>
      <c r="C6293" t="s">
        <v>9466</v>
      </c>
      <c r="D6293">
        <v>2</v>
      </c>
      <c r="E6293" t="s">
        <v>1430</v>
      </c>
    </row>
    <row r="6294" spans="2:5">
      <c r="B6294" s="65" t="str">
        <f t="shared" si="98"/>
        <v>doc-x1048:3</v>
      </c>
      <c r="C6294" t="s">
        <v>9466</v>
      </c>
      <c r="D6294">
        <v>3</v>
      </c>
      <c r="E6294" t="s">
        <v>1433</v>
      </c>
    </row>
    <row r="6295" spans="2:5">
      <c r="B6295" s="65" t="str">
        <f t="shared" si="98"/>
        <v>doc-x1048:4</v>
      </c>
      <c r="C6295" t="s">
        <v>9466</v>
      </c>
      <c r="D6295">
        <v>4</v>
      </c>
      <c r="E6295" t="s">
        <v>1450</v>
      </c>
    </row>
    <row r="6296" spans="2:5">
      <c r="B6296" s="65" t="str">
        <f t="shared" si="98"/>
        <v>doc-x1048:5</v>
      </c>
      <c r="C6296" t="s">
        <v>9466</v>
      </c>
      <c r="D6296">
        <v>5</v>
      </c>
      <c r="E6296" t="s">
        <v>1444</v>
      </c>
    </row>
    <row r="6297" spans="2:5">
      <c r="B6297" s="65" t="str">
        <f t="shared" si="98"/>
        <v>doc-x1048:6</v>
      </c>
      <c r="C6297" t="s">
        <v>9466</v>
      </c>
      <c r="D6297">
        <v>6</v>
      </c>
      <c r="E6297" t="s">
        <v>79</v>
      </c>
    </row>
    <row r="6298" spans="2:5">
      <c r="B6298" s="65" t="str">
        <f t="shared" si="98"/>
        <v>doc-x1049:1</v>
      </c>
      <c r="C6298" t="s">
        <v>9467</v>
      </c>
      <c r="D6298">
        <v>1</v>
      </c>
      <c r="E6298" t="s">
        <v>79</v>
      </c>
    </row>
    <row r="6299" spans="2:5">
      <c r="B6299" s="65" t="str">
        <f t="shared" si="98"/>
        <v>doc-x1049:2</v>
      </c>
      <c r="C6299" t="s">
        <v>9467</v>
      </c>
      <c r="D6299">
        <v>2</v>
      </c>
      <c r="E6299" t="s">
        <v>1701</v>
      </c>
    </row>
    <row r="6300" spans="2:5">
      <c r="B6300" s="65" t="str">
        <f t="shared" si="98"/>
        <v>doc-x1049:3</v>
      </c>
      <c r="C6300" t="s">
        <v>9467</v>
      </c>
      <c r="D6300">
        <v>3</v>
      </c>
      <c r="E6300" t="s">
        <v>90</v>
      </c>
    </row>
    <row r="6301" spans="2:5">
      <c r="B6301" s="65" t="str">
        <f t="shared" si="98"/>
        <v>doc-x1049:4</v>
      </c>
      <c r="C6301" t="s">
        <v>9467</v>
      </c>
      <c r="D6301">
        <v>4</v>
      </c>
      <c r="E6301" t="s">
        <v>73</v>
      </c>
    </row>
    <row r="6302" spans="2:5">
      <c r="B6302" s="65" t="str">
        <f t="shared" si="98"/>
        <v>doc-x1050:1</v>
      </c>
      <c r="C6302" t="s">
        <v>9468</v>
      </c>
      <c r="D6302">
        <v>1</v>
      </c>
      <c r="E6302" t="s">
        <v>92</v>
      </c>
    </row>
    <row r="6303" spans="2:5">
      <c r="B6303" s="65" t="str">
        <f t="shared" si="98"/>
        <v>doc-x1050:2</v>
      </c>
      <c r="C6303" t="s">
        <v>9468</v>
      </c>
      <c r="D6303">
        <v>2</v>
      </c>
      <c r="E6303" t="s">
        <v>101</v>
      </c>
    </row>
    <row r="6304" spans="2:5">
      <c r="B6304" s="65" t="str">
        <f t="shared" si="98"/>
        <v>doc-x1050:3</v>
      </c>
      <c r="C6304" t="s">
        <v>9468</v>
      </c>
      <c r="D6304">
        <v>3</v>
      </c>
      <c r="E6304" t="s">
        <v>1747</v>
      </c>
    </row>
    <row r="6305" spans="2:5">
      <c r="B6305" s="65" t="str">
        <f t="shared" si="98"/>
        <v>doc-x1051:1</v>
      </c>
      <c r="C6305" t="s">
        <v>9469</v>
      </c>
      <c r="D6305">
        <v>1</v>
      </c>
      <c r="E6305" t="s">
        <v>92</v>
      </c>
    </row>
    <row r="6306" spans="2:5">
      <c r="B6306" s="65" t="str">
        <f t="shared" si="98"/>
        <v>doc-x1051:2</v>
      </c>
      <c r="C6306" t="s">
        <v>9469</v>
      </c>
      <c r="D6306">
        <v>2</v>
      </c>
      <c r="E6306" t="s">
        <v>101</v>
      </c>
    </row>
    <row r="6307" spans="2:5">
      <c r="B6307" s="65" t="str">
        <f t="shared" si="98"/>
        <v>doc-x1051:3</v>
      </c>
      <c r="C6307" t="s">
        <v>9469</v>
      </c>
      <c r="D6307">
        <v>3</v>
      </c>
      <c r="E6307" t="s">
        <v>1711</v>
      </c>
    </row>
    <row r="6308" spans="2:5">
      <c r="B6308" s="65" t="str">
        <f t="shared" si="98"/>
        <v>doc-x1051:4</v>
      </c>
      <c r="C6308" t="s">
        <v>9469</v>
      </c>
      <c r="D6308">
        <v>4</v>
      </c>
      <c r="E6308" t="s">
        <v>85</v>
      </c>
    </row>
    <row r="6309" spans="2:5">
      <c r="B6309" s="65" t="str">
        <f t="shared" si="98"/>
        <v>doc-x1052:1</v>
      </c>
      <c r="C6309" t="s">
        <v>9470</v>
      </c>
      <c r="D6309">
        <v>1</v>
      </c>
      <c r="E6309" t="s">
        <v>92</v>
      </c>
    </row>
    <row r="6310" spans="2:5">
      <c r="B6310" s="65" t="str">
        <f t="shared" si="98"/>
        <v>doc-x1052:2</v>
      </c>
      <c r="C6310" t="s">
        <v>9470</v>
      </c>
      <c r="D6310">
        <v>2</v>
      </c>
      <c r="E6310" t="s">
        <v>1721</v>
      </c>
    </row>
    <row r="6311" spans="2:5">
      <c r="B6311" s="65" t="str">
        <f t="shared" si="98"/>
        <v>doc-x1053:1</v>
      </c>
      <c r="C6311" t="s">
        <v>9471</v>
      </c>
      <c r="D6311">
        <v>1</v>
      </c>
      <c r="E6311" t="s">
        <v>92</v>
      </c>
    </row>
    <row r="6312" spans="2:5">
      <c r="B6312" s="65" t="str">
        <f t="shared" si="98"/>
        <v>doc-x1053:2</v>
      </c>
      <c r="C6312" t="s">
        <v>9471</v>
      </c>
      <c r="D6312">
        <v>2</v>
      </c>
      <c r="E6312" t="s">
        <v>1721</v>
      </c>
    </row>
    <row r="6313" spans="2:5">
      <c r="B6313" s="65" t="str">
        <f t="shared" si="98"/>
        <v>doc-x1053:3</v>
      </c>
      <c r="C6313" t="s">
        <v>9471</v>
      </c>
      <c r="D6313">
        <v>3</v>
      </c>
      <c r="E6313" t="s">
        <v>1825</v>
      </c>
    </row>
    <row r="6314" spans="2:5">
      <c r="B6314" s="65" t="str">
        <f t="shared" si="98"/>
        <v>doc-x1054:1</v>
      </c>
      <c r="C6314" t="s">
        <v>9472</v>
      </c>
      <c r="D6314">
        <v>1</v>
      </c>
      <c r="E6314" t="s">
        <v>92</v>
      </c>
    </row>
    <row r="6315" spans="2:5">
      <c r="B6315" s="65" t="str">
        <f t="shared" si="98"/>
        <v>doc-x1054:2</v>
      </c>
      <c r="C6315" t="s">
        <v>9472</v>
      </c>
      <c r="D6315">
        <v>2</v>
      </c>
      <c r="E6315" t="s">
        <v>1721</v>
      </c>
    </row>
    <row r="6316" spans="2:5">
      <c r="B6316" s="65" t="str">
        <f t="shared" si="98"/>
        <v>doc-x1054:3</v>
      </c>
      <c r="C6316" t="s">
        <v>9472</v>
      </c>
      <c r="D6316">
        <v>3</v>
      </c>
      <c r="E6316" t="s">
        <v>1825</v>
      </c>
    </row>
    <row r="6317" spans="2:5">
      <c r="B6317" s="65" t="str">
        <f t="shared" si="98"/>
        <v>doc-x1055:1</v>
      </c>
      <c r="C6317" t="s">
        <v>9473</v>
      </c>
      <c r="D6317">
        <v>1</v>
      </c>
      <c r="E6317" t="s">
        <v>3035</v>
      </c>
    </row>
    <row r="6318" spans="2:5">
      <c r="B6318" s="65" t="str">
        <f t="shared" si="98"/>
        <v>doc-x2004:1</v>
      </c>
      <c r="C6318" t="s">
        <v>6691</v>
      </c>
      <c r="D6318">
        <v>1</v>
      </c>
      <c r="E6318" t="s">
        <v>2773</v>
      </c>
    </row>
    <row r="6319" spans="2:5">
      <c r="B6319" s="65" t="str">
        <f t="shared" si="98"/>
        <v>doc-x2004:2</v>
      </c>
      <c r="C6319" t="s">
        <v>6691</v>
      </c>
      <c r="D6319">
        <v>2</v>
      </c>
      <c r="E6319" t="s">
        <v>2560</v>
      </c>
    </row>
    <row r="6320" spans="2:5">
      <c r="B6320" s="65" t="str">
        <f t="shared" si="98"/>
        <v>doc-x2004:3</v>
      </c>
      <c r="C6320" t="s">
        <v>6691</v>
      </c>
      <c r="D6320">
        <v>3</v>
      </c>
      <c r="E6320" t="s">
        <v>2511</v>
      </c>
    </row>
  </sheetData>
  <sortState ref="C3:E6320">
    <sortCondition ref="C3:C6320"/>
    <sortCondition ref="D3:D632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106"/>
  <sheetViews>
    <sheetView topLeftCell="A917" workbookViewId="0">
      <selection activeCell="A924" sqref="A924"/>
    </sheetView>
  </sheetViews>
  <sheetFormatPr baseColWidth="10" defaultRowHeight="15" x14ac:dyDescent="0"/>
  <cols>
    <col min="1" max="1" width="2.33203125" customWidth="1"/>
  </cols>
  <sheetData>
    <row r="2" spans="2:3">
      <c r="B2" s="64" t="s">
        <v>2</v>
      </c>
      <c r="C2" s="64" t="s">
        <v>115</v>
      </c>
    </row>
    <row r="3" spans="2:3">
      <c r="B3" t="s">
        <v>8067</v>
      </c>
      <c r="C3" t="s">
        <v>12163</v>
      </c>
    </row>
    <row r="4" spans="2:3">
      <c r="B4" t="s">
        <v>8068</v>
      </c>
      <c r="C4" t="s">
        <v>12164</v>
      </c>
    </row>
    <row r="5" spans="2:3">
      <c r="B5" t="s">
        <v>8069</v>
      </c>
      <c r="C5" t="s">
        <v>12165</v>
      </c>
    </row>
    <row r="6" spans="2:3">
      <c r="B6" t="s">
        <v>8070</v>
      </c>
      <c r="C6" t="s">
        <v>13047</v>
      </c>
    </row>
    <row r="7" spans="2:3">
      <c r="B7" t="s">
        <v>8071</v>
      </c>
      <c r="C7" t="s">
        <v>14687</v>
      </c>
    </row>
    <row r="8" spans="2:3">
      <c r="B8" t="s">
        <v>8072</v>
      </c>
      <c r="C8" t="s">
        <v>13048</v>
      </c>
    </row>
    <row r="9" spans="2:3">
      <c r="B9" t="s">
        <v>5474</v>
      </c>
      <c r="C9" t="s">
        <v>12166</v>
      </c>
    </row>
    <row r="10" spans="2:3">
      <c r="B10" t="s">
        <v>8073</v>
      </c>
      <c r="C10" t="s">
        <v>12167</v>
      </c>
    </row>
    <row r="11" spans="2:3">
      <c r="B11" t="s">
        <v>5508</v>
      </c>
      <c r="C11" t="s">
        <v>12168</v>
      </c>
    </row>
    <row r="12" spans="2:3">
      <c r="B12" t="s">
        <v>8074</v>
      </c>
      <c r="C12" t="s">
        <v>13049</v>
      </c>
    </row>
    <row r="13" spans="2:3">
      <c r="B13" t="s">
        <v>8075</v>
      </c>
      <c r="C13" t="s">
        <v>13050</v>
      </c>
    </row>
    <row r="14" spans="2:3">
      <c r="B14" t="s">
        <v>8077</v>
      </c>
      <c r="C14" t="s">
        <v>12169</v>
      </c>
    </row>
    <row r="15" spans="2:3">
      <c r="B15" t="s">
        <v>8078</v>
      </c>
      <c r="C15" t="s">
        <v>12170</v>
      </c>
    </row>
    <row r="16" spans="2:3">
      <c r="B16" t="s">
        <v>8080</v>
      </c>
      <c r="C16" t="s">
        <v>12171</v>
      </c>
    </row>
    <row r="17" spans="2:3">
      <c r="B17" t="s">
        <v>8081</v>
      </c>
      <c r="C17" t="s">
        <v>12172</v>
      </c>
    </row>
    <row r="18" spans="2:3">
      <c r="B18" t="s">
        <v>8083</v>
      </c>
      <c r="C18" t="s">
        <v>12173</v>
      </c>
    </row>
    <row r="19" spans="2:3">
      <c r="B19" t="s">
        <v>8084</v>
      </c>
      <c r="C19" t="s">
        <v>12174</v>
      </c>
    </row>
    <row r="20" spans="2:3">
      <c r="B20" t="s">
        <v>8085</v>
      </c>
      <c r="C20" t="s">
        <v>13051</v>
      </c>
    </row>
    <row r="21" spans="2:3">
      <c r="B21" t="s">
        <v>8086</v>
      </c>
      <c r="C21" t="s">
        <v>13260</v>
      </c>
    </row>
    <row r="22" spans="2:3">
      <c r="B22" t="s">
        <v>8087</v>
      </c>
      <c r="C22" t="s">
        <v>12176</v>
      </c>
    </row>
    <row r="23" spans="2:3">
      <c r="B23" t="s">
        <v>8088</v>
      </c>
      <c r="C23" t="s">
        <v>12177</v>
      </c>
    </row>
    <row r="24" spans="2:3">
      <c r="B24" t="s">
        <v>8089</v>
      </c>
      <c r="C24" t="s">
        <v>12178</v>
      </c>
    </row>
    <row r="25" spans="2:3">
      <c r="B25" t="s">
        <v>8090</v>
      </c>
      <c r="C25" t="s">
        <v>12969</v>
      </c>
    </row>
    <row r="26" spans="2:3">
      <c r="B26" t="s">
        <v>8091</v>
      </c>
      <c r="C26" t="s">
        <v>14722</v>
      </c>
    </row>
    <row r="27" spans="2:3">
      <c r="B27" t="s">
        <v>8092</v>
      </c>
      <c r="C27" t="s">
        <v>12179</v>
      </c>
    </row>
    <row r="28" spans="2:3">
      <c r="B28" t="s">
        <v>8093</v>
      </c>
      <c r="C28" t="s">
        <v>12179</v>
      </c>
    </row>
    <row r="29" spans="2:3">
      <c r="B29" t="s">
        <v>8094</v>
      </c>
      <c r="C29" t="s">
        <v>12180</v>
      </c>
    </row>
    <row r="30" spans="2:3">
      <c r="B30" t="s">
        <v>8095</v>
      </c>
      <c r="C30" t="s">
        <v>12181</v>
      </c>
    </row>
    <row r="31" spans="2:3">
      <c r="B31" t="s">
        <v>8096</v>
      </c>
      <c r="C31" t="s">
        <v>12182</v>
      </c>
    </row>
    <row r="32" spans="2:3">
      <c r="B32" t="s">
        <v>8097</v>
      </c>
      <c r="C32" t="s">
        <v>12182</v>
      </c>
    </row>
    <row r="33" spans="2:3">
      <c r="B33" t="s">
        <v>5481</v>
      </c>
      <c r="C33" t="s">
        <v>12970</v>
      </c>
    </row>
    <row r="34" spans="2:3">
      <c r="B34" t="s">
        <v>8098</v>
      </c>
      <c r="C34" t="s">
        <v>12183</v>
      </c>
    </row>
    <row r="35" spans="2:3">
      <c r="B35" t="s">
        <v>8099</v>
      </c>
      <c r="C35" t="s">
        <v>12184</v>
      </c>
    </row>
    <row r="36" spans="2:3">
      <c r="B36" t="s">
        <v>8100</v>
      </c>
      <c r="C36" t="s">
        <v>12185</v>
      </c>
    </row>
    <row r="37" spans="2:3">
      <c r="B37" t="s">
        <v>8101</v>
      </c>
      <c r="C37" t="s">
        <v>12186</v>
      </c>
    </row>
    <row r="38" spans="2:3">
      <c r="B38" t="s">
        <v>8105</v>
      </c>
      <c r="C38" t="s">
        <v>12187</v>
      </c>
    </row>
    <row r="39" spans="2:3">
      <c r="B39" t="s">
        <v>8106</v>
      </c>
      <c r="C39" t="s">
        <v>12188</v>
      </c>
    </row>
    <row r="40" spans="2:3">
      <c r="B40" t="s">
        <v>8108</v>
      </c>
      <c r="C40" t="s">
        <v>12971</v>
      </c>
    </row>
    <row r="41" spans="2:3">
      <c r="B41" t="s">
        <v>8109</v>
      </c>
      <c r="C41" t="s">
        <v>13052</v>
      </c>
    </row>
    <row r="42" spans="2:3">
      <c r="B42" t="s">
        <v>8110</v>
      </c>
      <c r="C42" t="s">
        <v>13053</v>
      </c>
    </row>
    <row r="43" spans="2:3">
      <c r="B43" t="s">
        <v>8111</v>
      </c>
      <c r="C43" t="s">
        <v>12192</v>
      </c>
    </row>
    <row r="44" spans="2:3">
      <c r="B44" t="s">
        <v>8114</v>
      </c>
      <c r="C44" t="s">
        <v>12193</v>
      </c>
    </row>
    <row r="45" spans="2:3">
      <c r="B45" t="s">
        <v>8115</v>
      </c>
      <c r="C45" t="s">
        <v>12972</v>
      </c>
    </row>
    <row r="46" spans="2:3">
      <c r="B46" t="s">
        <v>8116</v>
      </c>
      <c r="C46" t="s">
        <v>13261</v>
      </c>
    </row>
    <row r="47" spans="2:3">
      <c r="B47" t="s">
        <v>8118</v>
      </c>
      <c r="C47" t="s">
        <v>12196</v>
      </c>
    </row>
    <row r="48" spans="2:3">
      <c r="B48" t="s">
        <v>5489</v>
      </c>
      <c r="C48" t="s">
        <v>12197</v>
      </c>
    </row>
    <row r="49" spans="2:3">
      <c r="B49" t="s">
        <v>8119</v>
      </c>
      <c r="C49" t="s">
        <v>13054</v>
      </c>
    </row>
    <row r="50" spans="2:3">
      <c r="B50" t="s">
        <v>8120</v>
      </c>
      <c r="C50" t="s">
        <v>13055</v>
      </c>
    </row>
    <row r="51" spans="2:3">
      <c r="B51" t="s">
        <v>8121</v>
      </c>
      <c r="C51" t="s">
        <v>13056</v>
      </c>
    </row>
    <row r="52" spans="2:3">
      <c r="B52" t="s">
        <v>8122</v>
      </c>
      <c r="C52" t="s">
        <v>12198</v>
      </c>
    </row>
    <row r="53" spans="2:3">
      <c r="B53" t="s">
        <v>8123</v>
      </c>
      <c r="C53" t="s">
        <v>13057</v>
      </c>
    </row>
    <row r="54" spans="2:3">
      <c r="B54" t="s">
        <v>8124</v>
      </c>
      <c r="C54" t="s">
        <v>12199</v>
      </c>
    </row>
    <row r="55" spans="2:3">
      <c r="B55" t="s">
        <v>8125</v>
      </c>
      <c r="C55" t="s">
        <v>14705</v>
      </c>
    </row>
    <row r="56" spans="2:3">
      <c r="B56" t="s">
        <v>8126</v>
      </c>
      <c r="C56" t="s">
        <v>12200</v>
      </c>
    </row>
    <row r="57" spans="2:3">
      <c r="B57" t="s">
        <v>5496</v>
      </c>
      <c r="C57" t="s">
        <v>12201</v>
      </c>
    </row>
    <row r="58" spans="2:3">
      <c r="B58" t="s">
        <v>5502</v>
      </c>
      <c r="C58" t="s">
        <v>12168</v>
      </c>
    </row>
    <row r="59" spans="2:3">
      <c r="B59" t="s">
        <v>5509</v>
      </c>
      <c r="C59" t="s">
        <v>12202</v>
      </c>
    </row>
    <row r="60" spans="2:3">
      <c r="B60" t="s">
        <v>8127</v>
      </c>
      <c r="C60" t="s">
        <v>13278</v>
      </c>
    </row>
    <row r="61" spans="2:3">
      <c r="B61" t="s">
        <v>5515</v>
      </c>
      <c r="C61" t="s">
        <v>13058</v>
      </c>
    </row>
    <row r="62" spans="2:3">
      <c r="B62" t="s">
        <v>8128</v>
      </c>
      <c r="C62" t="s">
        <v>12203</v>
      </c>
    </row>
    <row r="63" spans="2:3">
      <c r="B63" t="s">
        <v>8129</v>
      </c>
      <c r="C63" t="s">
        <v>13059</v>
      </c>
    </row>
    <row r="64" spans="2:3">
      <c r="B64" t="s">
        <v>5521</v>
      </c>
      <c r="C64" t="s">
        <v>12204</v>
      </c>
    </row>
    <row r="65" spans="2:3">
      <c r="B65" t="s">
        <v>8130</v>
      </c>
      <c r="C65" t="s">
        <v>12205</v>
      </c>
    </row>
    <row r="66" spans="2:3">
      <c r="B66" t="s">
        <v>8131</v>
      </c>
      <c r="C66" t="s">
        <v>12206</v>
      </c>
    </row>
    <row r="67" spans="2:3">
      <c r="B67" t="s">
        <v>8132</v>
      </c>
      <c r="C67" t="s">
        <v>12207</v>
      </c>
    </row>
    <row r="68" spans="2:3">
      <c r="B68" t="s">
        <v>8133</v>
      </c>
      <c r="C68" t="s">
        <v>12208</v>
      </c>
    </row>
    <row r="69" spans="2:3">
      <c r="B69" t="s">
        <v>5527</v>
      </c>
      <c r="C69" t="s">
        <v>12209</v>
      </c>
    </row>
    <row r="70" spans="2:3">
      <c r="B70" t="s">
        <v>8134</v>
      </c>
      <c r="C70" t="s">
        <v>12210</v>
      </c>
    </row>
    <row r="71" spans="2:3">
      <c r="B71" t="s">
        <v>8135</v>
      </c>
      <c r="C71" t="s">
        <v>12211</v>
      </c>
    </row>
    <row r="72" spans="2:3">
      <c r="B72" t="s">
        <v>8136</v>
      </c>
      <c r="C72" t="s">
        <v>12212</v>
      </c>
    </row>
    <row r="73" spans="2:3">
      <c r="B73" t="s">
        <v>8137</v>
      </c>
      <c r="C73" t="s">
        <v>13060</v>
      </c>
    </row>
    <row r="74" spans="2:3">
      <c r="B74" t="s">
        <v>8138</v>
      </c>
      <c r="C74" t="s">
        <v>12213</v>
      </c>
    </row>
    <row r="75" spans="2:3">
      <c r="B75" t="s">
        <v>8139</v>
      </c>
      <c r="C75" t="s">
        <v>12214</v>
      </c>
    </row>
    <row r="76" spans="2:3">
      <c r="B76" t="s">
        <v>5533</v>
      </c>
      <c r="C76" t="s">
        <v>12215</v>
      </c>
    </row>
    <row r="77" spans="2:3">
      <c r="B77" t="s">
        <v>8140</v>
      </c>
      <c r="C77" t="s">
        <v>12216</v>
      </c>
    </row>
    <row r="78" spans="2:3">
      <c r="B78" t="s">
        <v>8141</v>
      </c>
      <c r="C78" t="s">
        <v>12973</v>
      </c>
    </row>
    <row r="79" spans="2:3">
      <c r="B79" t="s">
        <v>5539</v>
      </c>
      <c r="C79" t="s">
        <v>12217</v>
      </c>
    </row>
    <row r="80" spans="2:3">
      <c r="B80" t="s">
        <v>8142</v>
      </c>
      <c r="C80" t="s">
        <v>12218</v>
      </c>
    </row>
    <row r="81" spans="2:3">
      <c r="B81" t="s">
        <v>5545</v>
      </c>
      <c r="C81" t="s">
        <v>12219</v>
      </c>
    </row>
    <row r="82" spans="2:3">
      <c r="B82" t="s">
        <v>8143</v>
      </c>
      <c r="C82" t="s">
        <v>13061</v>
      </c>
    </row>
    <row r="83" spans="2:3">
      <c r="B83" t="s">
        <v>8144</v>
      </c>
      <c r="C83" t="s">
        <v>12220</v>
      </c>
    </row>
    <row r="84" spans="2:3">
      <c r="B84" t="s">
        <v>8145</v>
      </c>
      <c r="C84" t="s">
        <v>12221</v>
      </c>
    </row>
    <row r="85" spans="2:3">
      <c r="B85" t="s">
        <v>8146</v>
      </c>
      <c r="C85" t="s">
        <v>12222</v>
      </c>
    </row>
    <row r="86" spans="2:3">
      <c r="B86" t="s">
        <v>8147</v>
      </c>
      <c r="C86" t="s">
        <v>12223</v>
      </c>
    </row>
    <row r="87" spans="2:3">
      <c r="B87" t="s">
        <v>8148</v>
      </c>
      <c r="C87" t="s">
        <v>13062</v>
      </c>
    </row>
    <row r="88" spans="2:3">
      <c r="B88" t="s">
        <v>8149</v>
      </c>
      <c r="C88" t="s">
        <v>12224</v>
      </c>
    </row>
    <row r="89" spans="2:3">
      <c r="B89" t="s">
        <v>8150</v>
      </c>
      <c r="C89" t="s">
        <v>12225</v>
      </c>
    </row>
    <row r="90" spans="2:3">
      <c r="B90" t="s">
        <v>8151</v>
      </c>
      <c r="C90" t="s">
        <v>12225</v>
      </c>
    </row>
    <row r="91" spans="2:3">
      <c r="B91" t="s">
        <v>8152</v>
      </c>
      <c r="C91" t="s">
        <v>12225</v>
      </c>
    </row>
    <row r="92" spans="2:3">
      <c r="B92" t="s">
        <v>8153</v>
      </c>
      <c r="C92" t="s">
        <v>12226</v>
      </c>
    </row>
    <row r="93" spans="2:3">
      <c r="B93" t="s">
        <v>5551</v>
      </c>
      <c r="C93" t="s">
        <v>13063</v>
      </c>
    </row>
    <row r="94" spans="2:3">
      <c r="B94" t="s">
        <v>8154</v>
      </c>
      <c r="C94" t="s">
        <v>13262</v>
      </c>
    </row>
    <row r="95" spans="2:3">
      <c r="B95" t="s">
        <v>8155</v>
      </c>
      <c r="C95" t="s">
        <v>12227</v>
      </c>
    </row>
    <row r="96" spans="2:3">
      <c r="B96" t="s">
        <v>8156</v>
      </c>
      <c r="C96" t="s">
        <v>12228</v>
      </c>
    </row>
    <row r="97" spans="2:3">
      <c r="B97" t="s">
        <v>8158</v>
      </c>
      <c r="C97" t="s">
        <v>12974</v>
      </c>
    </row>
    <row r="98" spans="2:3">
      <c r="B98" t="s">
        <v>5557</v>
      </c>
      <c r="C98" t="s">
        <v>12229</v>
      </c>
    </row>
    <row r="99" spans="2:3">
      <c r="B99" t="s">
        <v>8159</v>
      </c>
      <c r="C99" t="s">
        <v>12230</v>
      </c>
    </row>
    <row r="100" spans="2:3">
      <c r="B100" t="s">
        <v>8160</v>
      </c>
      <c r="C100" t="s">
        <v>13064</v>
      </c>
    </row>
    <row r="101" spans="2:3">
      <c r="B101" t="s">
        <v>8161</v>
      </c>
      <c r="C101" t="s">
        <v>12231</v>
      </c>
    </row>
    <row r="102" spans="2:3">
      <c r="B102" t="s">
        <v>8162</v>
      </c>
      <c r="C102" t="s">
        <v>12975</v>
      </c>
    </row>
    <row r="103" spans="2:3">
      <c r="B103" t="s">
        <v>8163</v>
      </c>
      <c r="C103" t="s">
        <v>12232</v>
      </c>
    </row>
    <row r="104" spans="2:3">
      <c r="B104" t="s">
        <v>8164</v>
      </c>
      <c r="C104" t="s">
        <v>12233</v>
      </c>
    </row>
    <row r="105" spans="2:3">
      <c r="B105" t="s">
        <v>8165</v>
      </c>
      <c r="C105" t="s">
        <v>12234</v>
      </c>
    </row>
    <row r="106" spans="2:3">
      <c r="B106" t="s">
        <v>8166</v>
      </c>
      <c r="C106" t="s">
        <v>13065</v>
      </c>
    </row>
    <row r="107" spans="2:3">
      <c r="B107" t="s">
        <v>8167</v>
      </c>
      <c r="C107" t="s">
        <v>12235</v>
      </c>
    </row>
    <row r="108" spans="2:3">
      <c r="B108" t="s">
        <v>8168</v>
      </c>
      <c r="C108" t="s">
        <v>12236</v>
      </c>
    </row>
    <row r="109" spans="2:3">
      <c r="B109" t="s">
        <v>8169</v>
      </c>
      <c r="C109" t="s">
        <v>12237</v>
      </c>
    </row>
    <row r="110" spans="2:3">
      <c r="B110" t="s">
        <v>8170</v>
      </c>
      <c r="C110" t="s">
        <v>13066</v>
      </c>
    </row>
    <row r="111" spans="2:3">
      <c r="B111" t="s">
        <v>8171</v>
      </c>
      <c r="C111" t="s">
        <v>12238</v>
      </c>
    </row>
    <row r="112" spans="2:3">
      <c r="B112" t="s">
        <v>8172</v>
      </c>
      <c r="C112" t="s">
        <v>12239</v>
      </c>
    </row>
    <row r="113" spans="2:3">
      <c r="B113" t="s">
        <v>8173</v>
      </c>
      <c r="C113" t="s">
        <v>12240</v>
      </c>
    </row>
    <row r="114" spans="2:3">
      <c r="B114" t="s">
        <v>8174</v>
      </c>
      <c r="C114" t="s">
        <v>12241</v>
      </c>
    </row>
    <row r="115" spans="2:3">
      <c r="B115" t="s">
        <v>8175</v>
      </c>
      <c r="C115" t="s">
        <v>12242</v>
      </c>
    </row>
    <row r="116" spans="2:3">
      <c r="B116" t="s">
        <v>8176</v>
      </c>
      <c r="C116" t="s">
        <v>12243</v>
      </c>
    </row>
    <row r="117" spans="2:3">
      <c r="B117" t="s">
        <v>8177</v>
      </c>
      <c r="C117" t="s">
        <v>13067</v>
      </c>
    </row>
    <row r="118" spans="2:3">
      <c r="B118" t="s">
        <v>8178</v>
      </c>
      <c r="C118" t="s">
        <v>13068</v>
      </c>
    </row>
    <row r="119" spans="2:3">
      <c r="B119" t="s">
        <v>8179</v>
      </c>
      <c r="C119" t="s">
        <v>12244</v>
      </c>
    </row>
    <row r="120" spans="2:3">
      <c r="B120" t="s">
        <v>8180</v>
      </c>
      <c r="C120" t="s">
        <v>12245</v>
      </c>
    </row>
    <row r="121" spans="2:3">
      <c r="B121" t="s">
        <v>8181</v>
      </c>
      <c r="C121" t="s">
        <v>12246</v>
      </c>
    </row>
    <row r="122" spans="2:3">
      <c r="B122" t="s">
        <v>8182</v>
      </c>
      <c r="C122" t="s">
        <v>13069</v>
      </c>
    </row>
    <row r="123" spans="2:3">
      <c r="B123" t="s">
        <v>8183</v>
      </c>
      <c r="C123" t="s">
        <v>12247</v>
      </c>
    </row>
    <row r="124" spans="2:3">
      <c r="B124" t="s">
        <v>8184</v>
      </c>
      <c r="C124" t="s">
        <v>13070</v>
      </c>
    </row>
    <row r="125" spans="2:3">
      <c r="B125" t="s">
        <v>8185</v>
      </c>
      <c r="C125" t="s">
        <v>13071</v>
      </c>
    </row>
    <row r="126" spans="2:3">
      <c r="B126" t="s">
        <v>8186</v>
      </c>
      <c r="C126" t="s">
        <v>13072</v>
      </c>
    </row>
    <row r="127" spans="2:3">
      <c r="B127" t="s">
        <v>8187</v>
      </c>
      <c r="C127" t="s">
        <v>13073</v>
      </c>
    </row>
    <row r="128" spans="2:3">
      <c r="B128" t="s">
        <v>8188</v>
      </c>
      <c r="C128" t="s">
        <v>13074</v>
      </c>
    </row>
    <row r="129" spans="2:3">
      <c r="B129" t="s">
        <v>8189</v>
      </c>
      <c r="C129" t="s">
        <v>12248</v>
      </c>
    </row>
    <row r="130" spans="2:3">
      <c r="B130" t="s">
        <v>8190</v>
      </c>
      <c r="C130" t="s">
        <v>12249</v>
      </c>
    </row>
    <row r="131" spans="2:3">
      <c r="B131" t="s">
        <v>8191</v>
      </c>
      <c r="C131" t="s">
        <v>13257</v>
      </c>
    </row>
    <row r="132" spans="2:3">
      <c r="B132" t="s">
        <v>8192</v>
      </c>
      <c r="C132" t="s">
        <v>14697</v>
      </c>
    </row>
    <row r="133" spans="2:3">
      <c r="B133" t="s">
        <v>8193</v>
      </c>
      <c r="C133" t="s">
        <v>14711</v>
      </c>
    </row>
    <row r="134" spans="2:3">
      <c r="B134" t="s">
        <v>8194</v>
      </c>
      <c r="C134" t="s">
        <v>13075</v>
      </c>
    </row>
    <row r="135" spans="2:3">
      <c r="B135" t="s">
        <v>8195</v>
      </c>
      <c r="C135" t="s">
        <v>12250</v>
      </c>
    </row>
    <row r="136" spans="2:3">
      <c r="B136" t="s">
        <v>8196</v>
      </c>
      <c r="C136" t="s">
        <v>12976</v>
      </c>
    </row>
    <row r="137" spans="2:3">
      <c r="B137" t="s">
        <v>8197</v>
      </c>
      <c r="C137" t="s">
        <v>12977</v>
      </c>
    </row>
    <row r="138" spans="2:3">
      <c r="B138" t="s">
        <v>8198</v>
      </c>
      <c r="C138" t="s">
        <v>12251</v>
      </c>
    </row>
    <row r="139" spans="2:3">
      <c r="B139" t="s">
        <v>5563</v>
      </c>
      <c r="C139" t="s">
        <v>12968</v>
      </c>
    </row>
    <row r="140" spans="2:3">
      <c r="B140" t="s">
        <v>8199</v>
      </c>
      <c r="C140" t="s">
        <v>12252</v>
      </c>
    </row>
    <row r="141" spans="2:3">
      <c r="B141" t="s">
        <v>8200</v>
      </c>
      <c r="C141" t="s">
        <v>12253</v>
      </c>
    </row>
    <row r="142" spans="2:3">
      <c r="B142" t="s">
        <v>8201</v>
      </c>
      <c r="C142" t="s">
        <v>13076</v>
      </c>
    </row>
    <row r="143" spans="2:3">
      <c r="B143" t="s">
        <v>8202</v>
      </c>
      <c r="C143" t="s">
        <v>12254</v>
      </c>
    </row>
    <row r="144" spans="2:3">
      <c r="B144" t="s">
        <v>8203</v>
      </c>
      <c r="C144" t="s">
        <v>12255</v>
      </c>
    </row>
    <row r="145" spans="2:3">
      <c r="B145" t="s">
        <v>8204</v>
      </c>
      <c r="C145" t="s">
        <v>13077</v>
      </c>
    </row>
    <row r="146" spans="2:3">
      <c r="B146" t="s">
        <v>8205</v>
      </c>
      <c r="C146" t="s">
        <v>13078</v>
      </c>
    </row>
    <row r="147" spans="2:3">
      <c r="B147" t="s">
        <v>8206</v>
      </c>
      <c r="C147" t="s">
        <v>12256</v>
      </c>
    </row>
    <row r="148" spans="2:3">
      <c r="B148" t="s">
        <v>8207</v>
      </c>
      <c r="C148" t="s">
        <v>12978</v>
      </c>
    </row>
    <row r="149" spans="2:3">
      <c r="B149" t="s">
        <v>8208</v>
      </c>
      <c r="C149" t="s">
        <v>12257</v>
      </c>
    </row>
    <row r="150" spans="2:3">
      <c r="B150" t="s">
        <v>8209</v>
      </c>
      <c r="C150" t="s">
        <v>12258</v>
      </c>
    </row>
    <row r="151" spans="2:3">
      <c r="B151" t="s">
        <v>5569</v>
      </c>
      <c r="C151" t="s">
        <v>12979</v>
      </c>
    </row>
    <row r="152" spans="2:3">
      <c r="B152" t="s">
        <v>8210</v>
      </c>
      <c r="C152" t="s">
        <v>12259</v>
      </c>
    </row>
    <row r="153" spans="2:3">
      <c r="B153" t="s">
        <v>8211</v>
      </c>
      <c r="C153" t="s">
        <v>12260</v>
      </c>
    </row>
    <row r="154" spans="2:3">
      <c r="B154" t="s">
        <v>8212</v>
      </c>
      <c r="C154" t="s">
        <v>12261</v>
      </c>
    </row>
    <row r="155" spans="2:3">
      <c r="B155" t="s">
        <v>8213</v>
      </c>
      <c r="C155" t="s">
        <v>12262</v>
      </c>
    </row>
    <row r="156" spans="2:3">
      <c r="B156" t="s">
        <v>8214</v>
      </c>
      <c r="C156" t="s">
        <v>12263</v>
      </c>
    </row>
    <row r="157" spans="2:3">
      <c r="B157" t="s">
        <v>8215</v>
      </c>
      <c r="C157" t="s">
        <v>12264</v>
      </c>
    </row>
    <row r="158" spans="2:3">
      <c r="B158" t="s">
        <v>8216</v>
      </c>
      <c r="C158" t="s">
        <v>12265</v>
      </c>
    </row>
    <row r="159" spans="2:3">
      <c r="B159" t="s">
        <v>8217</v>
      </c>
      <c r="C159" t="s">
        <v>12266</v>
      </c>
    </row>
    <row r="160" spans="2:3">
      <c r="B160" t="s">
        <v>8218</v>
      </c>
      <c r="C160" t="s">
        <v>14715</v>
      </c>
    </row>
    <row r="161" spans="2:3">
      <c r="B161" t="s">
        <v>5576</v>
      </c>
      <c r="C161" t="s">
        <v>12267</v>
      </c>
    </row>
    <row r="162" spans="2:3">
      <c r="B162" t="s">
        <v>8219</v>
      </c>
      <c r="C162" t="s">
        <v>12980</v>
      </c>
    </row>
    <row r="163" spans="2:3">
      <c r="B163" t="s">
        <v>8220</v>
      </c>
      <c r="C163" t="s">
        <v>12268</v>
      </c>
    </row>
    <row r="164" spans="2:3">
      <c r="B164" t="s">
        <v>8221</v>
      </c>
      <c r="C164" t="s">
        <v>12269</v>
      </c>
    </row>
    <row r="165" spans="2:3">
      <c r="B165" t="s">
        <v>8222</v>
      </c>
      <c r="C165" t="s">
        <v>12981</v>
      </c>
    </row>
    <row r="166" spans="2:3">
      <c r="B166" t="s">
        <v>8223</v>
      </c>
      <c r="C166" t="s">
        <v>12270</v>
      </c>
    </row>
    <row r="167" spans="2:3">
      <c r="B167" t="s">
        <v>8224</v>
      </c>
      <c r="C167" t="s">
        <v>12271</v>
      </c>
    </row>
    <row r="168" spans="2:3">
      <c r="B168" t="s">
        <v>8225</v>
      </c>
      <c r="C168" t="s">
        <v>13079</v>
      </c>
    </row>
    <row r="169" spans="2:3">
      <c r="B169" t="s">
        <v>8226</v>
      </c>
      <c r="C169" t="s">
        <v>12272</v>
      </c>
    </row>
    <row r="170" spans="2:3">
      <c r="B170" t="s">
        <v>8227</v>
      </c>
      <c r="C170" t="s">
        <v>12273</v>
      </c>
    </row>
    <row r="171" spans="2:3">
      <c r="B171" t="s">
        <v>8228</v>
      </c>
      <c r="C171" t="s">
        <v>13080</v>
      </c>
    </row>
    <row r="172" spans="2:3">
      <c r="B172" t="s">
        <v>8229</v>
      </c>
      <c r="C172" t="s">
        <v>13081</v>
      </c>
    </row>
    <row r="173" spans="2:3">
      <c r="B173" t="s">
        <v>8230</v>
      </c>
      <c r="C173" t="s">
        <v>12275</v>
      </c>
    </row>
    <row r="174" spans="2:3">
      <c r="B174" t="s">
        <v>8231</v>
      </c>
      <c r="C174" t="s">
        <v>13222</v>
      </c>
    </row>
    <row r="175" spans="2:3">
      <c r="B175" t="s">
        <v>8232</v>
      </c>
      <c r="C175" t="s">
        <v>12276</v>
      </c>
    </row>
    <row r="176" spans="2:3">
      <c r="B176" t="s">
        <v>8233</v>
      </c>
      <c r="C176" t="s">
        <v>12277</v>
      </c>
    </row>
    <row r="177" spans="2:3">
      <c r="B177" t="s">
        <v>8234</v>
      </c>
      <c r="C177" t="s">
        <v>12278</v>
      </c>
    </row>
    <row r="178" spans="2:3">
      <c r="B178" t="s">
        <v>8235</v>
      </c>
      <c r="C178" t="s">
        <v>12279</v>
      </c>
    </row>
    <row r="179" spans="2:3">
      <c r="B179" t="s">
        <v>8236</v>
      </c>
      <c r="C179" t="s">
        <v>12280</v>
      </c>
    </row>
    <row r="180" spans="2:3">
      <c r="B180" t="s">
        <v>8237</v>
      </c>
      <c r="C180" t="s">
        <v>12982</v>
      </c>
    </row>
    <row r="181" spans="2:3">
      <c r="B181" t="s">
        <v>5582</v>
      </c>
      <c r="C181" t="s">
        <v>13082</v>
      </c>
    </row>
    <row r="182" spans="2:3">
      <c r="B182" t="s">
        <v>6470</v>
      </c>
      <c r="C182" t="s">
        <v>12281</v>
      </c>
    </row>
    <row r="183" spans="2:3">
      <c r="B183" t="s">
        <v>8238</v>
      </c>
      <c r="C183" t="s">
        <v>13083</v>
      </c>
    </row>
    <row r="184" spans="2:3">
      <c r="B184" t="s">
        <v>8239</v>
      </c>
      <c r="C184" t="s">
        <v>13084</v>
      </c>
    </row>
    <row r="185" spans="2:3">
      <c r="B185" t="s">
        <v>8240</v>
      </c>
      <c r="C185" t="s">
        <v>14695</v>
      </c>
    </row>
    <row r="186" spans="2:3">
      <c r="B186" t="s">
        <v>8241</v>
      </c>
      <c r="C186" t="s">
        <v>14695</v>
      </c>
    </row>
    <row r="187" spans="2:3">
      <c r="B187" t="s">
        <v>8242</v>
      </c>
      <c r="C187" t="s">
        <v>12983</v>
      </c>
    </row>
    <row r="188" spans="2:3">
      <c r="B188" t="s">
        <v>8243</v>
      </c>
      <c r="C188" t="s">
        <v>13085</v>
      </c>
    </row>
    <row r="189" spans="2:3">
      <c r="B189" t="s">
        <v>8244</v>
      </c>
      <c r="C189" t="s">
        <v>12283</v>
      </c>
    </row>
    <row r="190" spans="2:3">
      <c r="B190" t="s">
        <v>8245</v>
      </c>
      <c r="C190" t="s">
        <v>12284</v>
      </c>
    </row>
    <row r="191" spans="2:3">
      <c r="B191" t="s">
        <v>8246</v>
      </c>
      <c r="C191" t="s">
        <v>13086</v>
      </c>
    </row>
    <row r="192" spans="2:3">
      <c r="B192" t="s">
        <v>8247</v>
      </c>
      <c r="C192" t="s">
        <v>13087</v>
      </c>
    </row>
    <row r="193" spans="2:3">
      <c r="B193" t="s">
        <v>8248</v>
      </c>
      <c r="C193" t="s">
        <v>12286</v>
      </c>
    </row>
    <row r="194" spans="2:3">
      <c r="B194" t="s">
        <v>8249</v>
      </c>
      <c r="C194" t="s">
        <v>13088</v>
      </c>
    </row>
    <row r="195" spans="2:3">
      <c r="B195" t="s">
        <v>8250</v>
      </c>
      <c r="C195" t="s">
        <v>13089</v>
      </c>
    </row>
    <row r="196" spans="2:3">
      <c r="B196" t="s">
        <v>5589</v>
      </c>
      <c r="C196" t="s">
        <v>12287</v>
      </c>
    </row>
    <row r="197" spans="2:3">
      <c r="B197" t="s">
        <v>8251</v>
      </c>
      <c r="C197" t="s">
        <v>13090</v>
      </c>
    </row>
    <row r="198" spans="2:3">
      <c r="B198" t="s">
        <v>8252</v>
      </c>
      <c r="C198" t="s">
        <v>12288</v>
      </c>
    </row>
    <row r="199" spans="2:3">
      <c r="B199" t="s">
        <v>8253</v>
      </c>
      <c r="C199" t="s">
        <v>12289</v>
      </c>
    </row>
    <row r="200" spans="2:3">
      <c r="B200" t="s">
        <v>8254</v>
      </c>
      <c r="C200" t="s">
        <v>12290</v>
      </c>
    </row>
    <row r="201" spans="2:3">
      <c r="B201" t="s">
        <v>8255</v>
      </c>
      <c r="C201" t="s">
        <v>13091</v>
      </c>
    </row>
    <row r="202" spans="2:3">
      <c r="B202" t="s">
        <v>8256</v>
      </c>
      <c r="C202" t="s">
        <v>12291</v>
      </c>
    </row>
    <row r="203" spans="2:3">
      <c r="B203" t="s">
        <v>8257</v>
      </c>
      <c r="C203" t="s">
        <v>12292</v>
      </c>
    </row>
    <row r="204" spans="2:3">
      <c r="B204" t="s">
        <v>8258</v>
      </c>
      <c r="C204" t="s">
        <v>12293</v>
      </c>
    </row>
    <row r="205" spans="2:3">
      <c r="B205" t="s">
        <v>8259</v>
      </c>
      <c r="C205" t="s">
        <v>12294</v>
      </c>
    </row>
    <row r="206" spans="2:3">
      <c r="B206" t="s">
        <v>8260</v>
      </c>
      <c r="C206" t="s">
        <v>13077</v>
      </c>
    </row>
    <row r="207" spans="2:3">
      <c r="B207" t="s">
        <v>8261</v>
      </c>
      <c r="C207" t="s">
        <v>12295</v>
      </c>
    </row>
    <row r="208" spans="2:3">
      <c r="B208" t="s">
        <v>8262</v>
      </c>
      <c r="C208" t="s">
        <v>12296</v>
      </c>
    </row>
    <row r="209" spans="2:3">
      <c r="B209" t="s">
        <v>8263</v>
      </c>
      <c r="C209" t="s">
        <v>12297</v>
      </c>
    </row>
    <row r="210" spans="2:3">
      <c r="B210" t="s">
        <v>8264</v>
      </c>
      <c r="C210" t="s">
        <v>12298</v>
      </c>
    </row>
    <row r="211" spans="2:3">
      <c r="B211" t="s">
        <v>5595</v>
      </c>
      <c r="C211" t="s">
        <v>13092</v>
      </c>
    </row>
    <row r="212" spans="2:3">
      <c r="B212" t="s">
        <v>8265</v>
      </c>
      <c r="C212" t="s">
        <v>12299</v>
      </c>
    </row>
    <row r="213" spans="2:3">
      <c r="B213" t="s">
        <v>8266</v>
      </c>
      <c r="C213" t="s">
        <v>13263</v>
      </c>
    </row>
    <row r="214" spans="2:3">
      <c r="B214" t="s">
        <v>8267</v>
      </c>
      <c r="C214" t="s">
        <v>12300</v>
      </c>
    </row>
    <row r="215" spans="2:3">
      <c r="B215" t="s">
        <v>8268</v>
      </c>
      <c r="C215" t="s">
        <v>12301</v>
      </c>
    </row>
    <row r="216" spans="2:3">
      <c r="B216" t="s">
        <v>8269</v>
      </c>
      <c r="C216" t="s">
        <v>12302</v>
      </c>
    </row>
    <row r="217" spans="2:3">
      <c r="B217" t="s">
        <v>8270</v>
      </c>
      <c r="C217" t="s">
        <v>12303</v>
      </c>
    </row>
    <row r="218" spans="2:3">
      <c r="B218" t="s">
        <v>8272</v>
      </c>
      <c r="C218" t="s">
        <v>12984</v>
      </c>
    </row>
    <row r="219" spans="2:3">
      <c r="B219" t="s">
        <v>8273</v>
      </c>
      <c r="C219" t="s">
        <v>12304</v>
      </c>
    </row>
    <row r="220" spans="2:3">
      <c r="B220" t="s">
        <v>8274</v>
      </c>
      <c r="C220" t="s">
        <v>12305</v>
      </c>
    </row>
    <row r="221" spans="2:3">
      <c r="B221" t="s">
        <v>8275</v>
      </c>
      <c r="C221" t="s">
        <v>12306</v>
      </c>
    </row>
    <row r="222" spans="2:3">
      <c r="B222" t="s">
        <v>8276</v>
      </c>
      <c r="C222" t="s">
        <v>13223</v>
      </c>
    </row>
    <row r="223" spans="2:3">
      <c r="B223" t="s">
        <v>8277</v>
      </c>
      <c r="C223" t="s">
        <v>12307</v>
      </c>
    </row>
    <row r="224" spans="2:3">
      <c r="B224" t="s">
        <v>8278</v>
      </c>
      <c r="C224" t="s">
        <v>12308</v>
      </c>
    </row>
    <row r="225" spans="2:3">
      <c r="B225" t="s">
        <v>8279</v>
      </c>
      <c r="C225" t="s">
        <v>13093</v>
      </c>
    </row>
    <row r="226" spans="2:3">
      <c r="B226" t="s">
        <v>8280</v>
      </c>
      <c r="C226" t="s">
        <v>12309</v>
      </c>
    </row>
    <row r="227" spans="2:3">
      <c r="B227" t="s">
        <v>8281</v>
      </c>
      <c r="C227" t="s">
        <v>14717</v>
      </c>
    </row>
    <row r="228" spans="2:3">
      <c r="B228" t="s">
        <v>8282</v>
      </c>
      <c r="C228" t="s">
        <v>14717</v>
      </c>
    </row>
    <row r="229" spans="2:3">
      <c r="B229" t="s">
        <v>8283</v>
      </c>
      <c r="C229" t="s">
        <v>12311</v>
      </c>
    </row>
    <row r="230" spans="2:3">
      <c r="B230" t="s">
        <v>5602</v>
      </c>
      <c r="C230" t="s">
        <v>13094</v>
      </c>
    </row>
    <row r="231" spans="2:3">
      <c r="B231" t="s">
        <v>8284</v>
      </c>
      <c r="C231" t="s">
        <v>12312</v>
      </c>
    </row>
    <row r="232" spans="2:3">
      <c r="B232" t="s">
        <v>8285</v>
      </c>
      <c r="C232" t="s">
        <v>12313</v>
      </c>
    </row>
    <row r="233" spans="2:3">
      <c r="B233" t="s">
        <v>8286</v>
      </c>
      <c r="C233" t="s">
        <v>12314</v>
      </c>
    </row>
    <row r="234" spans="2:3">
      <c r="B234" t="s">
        <v>8287</v>
      </c>
      <c r="C234" t="s">
        <v>12315</v>
      </c>
    </row>
    <row r="235" spans="2:3">
      <c r="B235" t="s">
        <v>8288</v>
      </c>
      <c r="C235" t="s">
        <v>12985</v>
      </c>
    </row>
    <row r="236" spans="2:3">
      <c r="B236" t="s">
        <v>8289</v>
      </c>
      <c r="C236" t="s">
        <v>13095</v>
      </c>
    </row>
    <row r="237" spans="2:3">
      <c r="B237" t="s">
        <v>8290</v>
      </c>
      <c r="C237" t="s">
        <v>12316</v>
      </c>
    </row>
    <row r="238" spans="2:3">
      <c r="B238" t="s">
        <v>8291</v>
      </c>
      <c r="C238" t="s">
        <v>13096</v>
      </c>
    </row>
    <row r="239" spans="2:3">
      <c r="B239" t="s">
        <v>8292</v>
      </c>
      <c r="C239" t="s">
        <v>12317</v>
      </c>
    </row>
    <row r="240" spans="2:3">
      <c r="B240" t="s">
        <v>8293</v>
      </c>
      <c r="C240" t="s">
        <v>13097</v>
      </c>
    </row>
    <row r="241" spans="2:3">
      <c r="B241" t="s">
        <v>8294</v>
      </c>
      <c r="C241" t="s">
        <v>13224</v>
      </c>
    </row>
    <row r="242" spans="2:3">
      <c r="B242" t="s">
        <v>8295</v>
      </c>
      <c r="C242" t="s">
        <v>12318</v>
      </c>
    </row>
    <row r="243" spans="2:3">
      <c r="B243" t="s">
        <v>8296</v>
      </c>
      <c r="C243" t="s">
        <v>12319</v>
      </c>
    </row>
    <row r="244" spans="2:3">
      <c r="B244" t="s">
        <v>8297</v>
      </c>
      <c r="C244" t="s">
        <v>12320</v>
      </c>
    </row>
    <row r="245" spans="2:3">
      <c r="B245" t="s">
        <v>8299</v>
      </c>
      <c r="C245" t="s">
        <v>12321</v>
      </c>
    </row>
    <row r="246" spans="2:3">
      <c r="B246" t="s">
        <v>8300</v>
      </c>
      <c r="C246" t="s">
        <v>12322</v>
      </c>
    </row>
    <row r="247" spans="2:3">
      <c r="B247" t="s">
        <v>8301</v>
      </c>
      <c r="C247" t="s">
        <v>12323</v>
      </c>
    </row>
    <row r="248" spans="2:3">
      <c r="B248" t="s">
        <v>8302</v>
      </c>
      <c r="C248" t="s">
        <v>12324</v>
      </c>
    </row>
    <row r="249" spans="2:3">
      <c r="B249" t="s">
        <v>8303</v>
      </c>
      <c r="C249" t="s">
        <v>12325</v>
      </c>
    </row>
    <row r="250" spans="2:3">
      <c r="B250" t="s">
        <v>8304</v>
      </c>
      <c r="C250" t="s">
        <v>12326</v>
      </c>
    </row>
    <row r="251" spans="2:3">
      <c r="B251" t="s">
        <v>8305</v>
      </c>
      <c r="C251" t="s">
        <v>12327</v>
      </c>
    </row>
    <row r="252" spans="2:3">
      <c r="B252" t="s">
        <v>5721</v>
      </c>
      <c r="C252" t="s">
        <v>13225</v>
      </c>
    </row>
    <row r="253" spans="2:3">
      <c r="B253" t="s">
        <v>8307</v>
      </c>
      <c r="C253" t="s">
        <v>12328</v>
      </c>
    </row>
    <row r="254" spans="2:3">
      <c r="B254" t="s">
        <v>8308</v>
      </c>
      <c r="C254" t="s">
        <v>12329</v>
      </c>
    </row>
    <row r="255" spans="2:3">
      <c r="B255" t="s">
        <v>5610</v>
      </c>
      <c r="C255" t="s">
        <v>13201</v>
      </c>
    </row>
    <row r="256" spans="2:3">
      <c r="B256" t="s">
        <v>8309</v>
      </c>
      <c r="C256" t="s">
        <v>12330</v>
      </c>
    </row>
    <row r="257" spans="2:3">
      <c r="B257" t="s">
        <v>8310</v>
      </c>
      <c r="C257" t="s">
        <v>14716</v>
      </c>
    </row>
    <row r="258" spans="2:3">
      <c r="B258" t="s">
        <v>8311</v>
      </c>
      <c r="C258" t="s">
        <v>12331</v>
      </c>
    </row>
    <row r="259" spans="2:3">
      <c r="B259" t="s">
        <v>8312</v>
      </c>
      <c r="C259" t="s">
        <v>12332</v>
      </c>
    </row>
    <row r="260" spans="2:3">
      <c r="B260" t="s">
        <v>8313</v>
      </c>
      <c r="C260" t="s">
        <v>12332</v>
      </c>
    </row>
    <row r="261" spans="2:3">
      <c r="B261" t="s">
        <v>8314</v>
      </c>
      <c r="C261" t="s">
        <v>12332</v>
      </c>
    </row>
    <row r="262" spans="2:3">
      <c r="B262" t="s">
        <v>8315</v>
      </c>
      <c r="C262" t="s">
        <v>12333</v>
      </c>
    </row>
    <row r="263" spans="2:3">
      <c r="B263" t="s">
        <v>8316</v>
      </c>
      <c r="C263" t="s">
        <v>12334</v>
      </c>
    </row>
    <row r="264" spans="2:3">
      <c r="B264" t="s">
        <v>8317</v>
      </c>
      <c r="C264" t="s">
        <v>12335</v>
      </c>
    </row>
    <row r="265" spans="2:3">
      <c r="B265" t="s">
        <v>8318</v>
      </c>
      <c r="C265" t="s">
        <v>12336</v>
      </c>
    </row>
    <row r="266" spans="2:3">
      <c r="B266" t="s">
        <v>8319</v>
      </c>
      <c r="C266" t="s">
        <v>12337</v>
      </c>
    </row>
    <row r="267" spans="2:3">
      <c r="B267" t="s">
        <v>5616</v>
      </c>
      <c r="C267" t="s">
        <v>12338</v>
      </c>
    </row>
    <row r="268" spans="2:3">
      <c r="B268" t="s">
        <v>5623</v>
      </c>
      <c r="C268" t="s">
        <v>12339</v>
      </c>
    </row>
    <row r="269" spans="2:3">
      <c r="B269" t="s">
        <v>5629</v>
      </c>
      <c r="C269" t="s">
        <v>12340</v>
      </c>
    </row>
    <row r="270" spans="2:3">
      <c r="B270" t="s">
        <v>5635</v>
      </c>
      <c r="C270" t="s">
        <v>12341</v>
      </c>
    </row>
    <row r="271" spans="2:3">
      <c r="B271" t="s">
        <v>5640</v>
      </c>
      <c r="C271" t="s">
        <v>12342</v>
      </c>
    </row>
    <row r="272" spans="2:3">
      <c r="B272" t="s">
        <v>5646</v>
      </c>
      <c r="C272" t="s">
        <v>12343</v>
      </c>
    </row>
    <row r="273" spans="2:3">
      <c r="B273" t="s">
        <v>5652</v>
      </c>
      <c r="C273" t="s">
        <v>12344</v>
      </c>
    </row>
    <row r="274" spans="2:3">
      <c r="B274" t="s">
        <v>8320</v>
      </c>
      <c r="C274" t="s">
        <v>13264</v>
      </c>
    </row>
    <row r="275" spans="2:3">
      <c r="B275" t="s">
        <v>5658</v>
      </c>
      <c r="C275" t="s">
        <v>12345</v>
      </c>
    </row>
    <row r="276" spans="2:3">
      <c r="B276" t="s">
        <v>5665</v>
      </c>
      <c r="C276" t="s">
        <v>13226</v>
      </c>
    </row>
    <row r="277" spans="2:3">
      <c r="B277" t="s">
        <v>5672</v>
      </c>
      <c r="C277" t="s">
        <v>12346</v>
      </c>
    </row>
    <row r="278" spans="2:3">
      <c r="B278" t="s">
        <v>5678</v>
      </c>
      <c r="C278" t="s">
        <v>13098</v>
      </c>
    </row>
    <row r="279" spans="2:3">
      <c r="B279" t="s">
        <v>5684</v>
      </c>
      <c r="C279" t="s">
        <v>12347</v>
      </c>
    </row>
    <row r="280" spans="2:3">
      <c r="B280" t="s">
        <v>5690</v>
      </c>
      <c r="C280" t="s">
        <v>12348</v>
      </c>
    </row>
    <row r="281" spans="2:3">
      <c r="B281" t="s">
        <v>5695</v>
      </c>
      <c r="C281" t="s">
        <v>13099</v>
      </c>
    </row>
    <row r="282" spans="2:3">
      <c r="B282" t="s">
        <v>5702</v>
      </c>
      <c r="C282" t="s">
        <v>13099</v>
      </c>
    </row>
    <row r="283" spans="2:3">
      <c r="B283" t="s">
        <v>5703</v>
      </c>
      <c r="C283" t="s">
        <v>12986</v>
      </c>
    </row>
    <row r="284" spans="2:3">
      <c r="B284" t="s">
        <v>5709</v>
      </c>
      <c r="C284" t="s">
        <v>12350</v>
      </c>
    </row>
    <row r="285" spans="2:3">
      <c r="B285" t="s">
        <v>5715</v>
      </c>
      <c r="C285" t="s">
        <v>12351</v>
      </c>
    </row>
    <row r="286" spans="2:3">
      <c r="B286" t="s">
        <v>5722</v>
      </c>
      <c r="C286" t="s">
        <v>12352</v>
      </c>
    </row>
    <row r="287" spans="2:3">
      <c r="B287" t="s">
        <v>5728</v>
      </c>
      <c r="C287" t="s">
        <v>12353</v>
      </c>
    </row>
    <row r="288" spans="2:3">
      <c r="B288" t="s">
        <v>5734</v>
      </c>
      <c r="C288" t="s">
        <v>12354</v>
      </c>
    </row>
    <row r="289" spans="2:3">
      <c r="B289" t="s">
        <v>5740</v>
      </c>
      <c r="C289" t="s">
        <v>13100</v>
      </c>
    </row>
    <row r="290" spans="2:3">
      <c r="B290" t="s">
        <v>5746</v>
      </c>
      <c r="C290" t="s">
        <v>12355</v>
      </c>
    </row>
    <row r="291" spans="2:3">
      <c r="B291" t="s">
        <v>8321</v>
      </c>
      <c r="C291" t="s">
        <v>13265</v>
      </c>
    </row>
    <row r="292" spans="2:3">
      <c r="B292" t="s">
        <v>8322</v>
      </c>
      <c r="C292" t="s">
        <v>12357</v>
      </c>
    </row>
    <row r="293" spans="2:3">
      <c r="B293" t="s">
        <v>8323</v>
      </c>
      <c r="C293" t="s">
        <v>12358</v>
      </c>
    </row>
    <row r="294" spans="2:3">
      <c r="B294" t="s">
        <v>5752</v>
      </c>
      <c r="C294" t="s">
        <v>12359</v>
      </c>
    </row>
    <row r="295" spans="2:3">
      <c r="B295" t="s">
        <v>5758</v>
      </c>
      <c r="C295" t="s">
        <v>12360</v>
      </c>
    </row>
    <row r="296" spans="2:3">
      <c r="B296" t="s">
        <v>5764</v>
      </c>
      <c r="C296" t="s">
        <v>12361</v>
      </c>
    </row>
    <row r="297" spans="2:3">
      <c r="B297" t="s">
        <v>8324</v>
      </c>
      <c r="C297" t="s">
        <v>12362</v>
      </c>
    </row>
    <row r="298" spans="2:3">
      <c r="B298" t="s">
        <v>5771</v>
      </c>
      <c r="C298" t="s">
        <v>12363</v>
      </c>
    </row>
    <row r="299" spans="2:3">
      <c r="B299" t="s">
        <v>5778</v>
      </c>
      <c r="C299" t="s">
        <v>12364</v>
      </c>
    </row>
    <row r="300" spans="2:3">
      <c r="B300" t="s">
        <v>5784</v>
      </c>
      <c r="C300" t="s">
        <v>13258</v>
      </c>
    </row>
    <row r="301" spans="2:3">
      <c r="B301" t="s">
        <v>5790</v>
      </c>
      <c r="C301" t="s">
        <v>13101</v>
      </c>
    </row>
    <row r="302" spans="2:3">
      <c r="B302" t="s">
        <v>5796</v>
      </c>
      <c r="C302" t="s">
        <v>12365</v>
      </c>
    </row>
    <row r="303" spans="2:3">
      <c r="B303" t="s">
        <v>5802</v>
      </c>
      <c r="C303" t="s">
        <v>12365</v>
      </c>
    </row>
    <row r="304" spans="2:3">
      <c r="B304" t="s">
        <v>5803</v>
      </c>
      <c r="C304" t="s">
        <v>12366</v>
      </c>
    </row>
    <row r="305" spans="2:3">
      <c r="B305" t="s">
        <v>8325</v>
      </c>
      <c r="C305" t="s">
        <v>12367</v>
      </c>
    </row>
    <row r="306" spans="2:3">
      <c r="B306" t="s">
        <v>8326</v>
      </c>
      <c r="C306" t="s">
        <v>13102</v>
      </c>
    </row>
    <row r="307" spans="2:3">
      <c r="B307" t="s">
        <v>5809</v>
      </c>
      <c r="C307" t="s">
        <v>12368</v>
      </c>
    </row>
    <row r="308" spans="2:3">
      <c r="B308" t="s">
        <v>5609</v>
      </c>
      <c r="C308" t="s">
        <v>13103</v>
      </c>
    </row>
    <row r="309" spans="2:3">
      <c r="B309" t="s">
        <v>5819</v>
      </c>
      <c r="C309" t="s">
        <v>12369</v>
      </c>
    </row>
    <row r="310" spans="2:3">
      <c r="B310" t="s">
        <v>8327</v>
      </c>
      <c r="C310" t="s">
        <v>12370</v>
      </c>
    </row>
    <row r="311" spans="2:3">
      <c r="B311" t="s">
        <v>5825</v>
      </c>
      <c r="C311" t="s">
        <v>13104</v>
      </c>
    </row>
    <row r="312" spans="2:3">
      <c r="B312" t="s">
        <v>5831</v>
      </c>
      <c r="C312" t="s">
        <v>12371</v>
      </c>
    </row>
    <row r="313" spans="2:3">
      <c r="B313" t="s">
        <v>8328</v>
      </c>
      <c r="C313" t="s">
        <v>12372</v>
      </c>
    </row>
    <row r="314" spans="2:3">
      <c r="B314" t="s">
        <v>5838</v>
      </c>
      <c r="C314" t="s">
        <v>12987</v>
      </c>
    </row>
    <row r="315" spans="2:3">
      <c r="B315" t="s">
        <v>5844</v>
      </c>
      <c r="C315" t="s">
        <v>13202</v>
      </c>
    </row>
    <row r="316" spans="2:3">
      <c r="B316" t="s">
        <v>5850</v>
      </c>
      <c r="C316" t="s">
        <v>13203</v>
      </c>
    </row>
    <row r="317" spans="2:3">
      <c r="B317" t="s">
        <v>5856</v>
      </c>
      <c r="C317" t="s">
        <v>12373</v>
      </c>
    </row>
    <row r="318" spans="2:3">
      <c r="B318" t="s">
        <v>5862</v>
      </c>
      <c r="C318" t="s">
        <v>13105</v>
      </c>
    </row>
    <row r="319" spans="2:3">
      <c r="B319" t="s">
        <v>8329</v>
      </c>
      <c r="C319" t="s">
        <v>12374</v>
      </c>
    </row>
    <row r="320" spans="2:3">
      <c r="B320" t="s">
        <v>8330</v>
      </c>
      <c r="C320" t="s">
        <v>14698</v>
      </c>
    </row>
    <row r="321" spans="2:3">
      <c r="B321" t="s">
        <v>8331</v>
      </c>
      <c r="C321" t="s">
        <v>12375</v>
      </c>
    </row>
    <row r="322" spans="2:3">
      <c r="B322" t="s">
        <v>8334</v>
      </c>
      <c r="C322" t="s">
        <v>12376</v>
      </c>
    </row>
    <row r="323" spans="2:3">
      <c r="B323" t="s">
        <v>8335</v>
      </c>
      <c r="C323" t="s">
        <v>12377</v>
      </c>
    </row>
    <row r="324" spans="2:3">
      <c r="B324" t="s">
        <v>8336</v>
      </c>
      <c r="C324" t="s">
        <v>12988</v>
      </c>
    </row>
    <row r="325" spans="2:3">
      <c r="B325" t="s">
        <v>8339</v>
      </c>
      <c r="C325" t="s">
        <v>12378</v>
      </c>
    </row>
    <row r="326" spans="2:3">
      <c r="B326" t="s">
        <v>8340</v>
      </c>
      <c r="C326" t="s">
        <v>12379</v>
      </c>
    </row>
    <row r="327" spans="2:3">
      <c r="B327" t="s">
        <v>8341</v>
      </c>
      <c r="C327" t="s">
        <v>12379</v>
      </c>
    </row>
    <row r="328" spans="2:3">
      <c r="B328" t="s">
        <v>8342</v>
      </c>
      <c r="C328" t="s">
        <v>12380</v>
      </c>
    </row>
    <row r="329" spans="2:3">
      <c r="B329" t="s">
        <v>8344</v>
      </c>
      <c r="C329" t="s">
        <v>12989</v>
      </c>
    </row>
    <row r="330" spans="2:3">
      <c r="B330" t="s">
        <v>8345</v>
      </c>
      <c r="C330" t="s">
        <v>12990</v>
      </c>
    </row>
    <row r="331" spans="2:3">
      <c r="B331" t="s">
        <v>8346</v>
      </c>
      <c r="C331" t="s">
        <v>12991</v>
      </c>
    </row>
    <row r="332" spans="2:3">
      <c r="B332" t="s">
        <v>8348</v>
      </c>
      <c r="C332" t="s">
        <v>12992</v>
      </c>
    </row>
    <row r="333" spans="2:3">
      <c r="B333" t="s">
        <v>8349</v>
      </c>
      <c r="C333" t="s">
        <v>12993</v>
      </c>
    </row>
    <row r="334" spans="2:3">
      <c r="B334" t="s">
        <v>8351</v>
      </c>
      <c r="C334" t="s">
        <v>12383</v>
      </c>
    </row>
    <row r="335" spans="2:3">
      <c r="B335" t="s">
        <v>8352</v>
      </c>
      <c r="C335" t="s">
        <v>12383</v>
      </c>
    </row>
    <row r="336" spans="2:3">
      <c r="B336" t="s">
        <v>8353</v>
      </c>
      <c r="C336" t="s">
        <v>12994</v>
      </c>
    </row>
    <row r="337" spans="2:3">
      <c r="B337" t="s">
        <v>8354</v>
      </c>
      <c r="C337" t="s">
        <v>12995</v>
      </c>
    </row>
    <row r="338" spans="2:3">
      <c r="B338" t="s">
        <v>110</v>
      </c>
      <c r="C338" t="s">
        <v>12384</v>
      </c>
    </row>
    <row r="339" spans="2:3">
      <c r="B339" t="s">
        <v>8358</v>
      </c>
      <c r="C339" t="s">
        <v>13106</v>
      </c>
    </row>
    <row r="340" spans="2:3">
      <c r="B340" t="s">
        <v>8359</v>
      </c>
      <c r="C340" t="s">
        <v>13106</v>
      </c>
    </row>
    <row r="341" spans="2:3">
      <c r="B341" t="s">
        <v>8360</v>
      </c>
      <c r="C341" t="s">
        <v>12386</v>
      </c>
    </row>
    <row r="342" spans="2:3">
      <c r="B342" t="s">
        <v>8361</v>
      </c>
      <c r="C342" t="s">
        <v>13107</v>
      </c>
    </row>
    <row r="343" spans="2:3">
      <c r="B343" t="s">
        <v>8362</v>
      </c>
      <c r="C343" t="s">
        <v>12388</v>
      </c>
    </row>
    <row r="344" spans="2:3">
      <c r="B344" t="s">
        <v>8363</v>
      </c>
      <c r="C344" t="s">
        <v>12389</v>
      </c>
    </row>
    <row r="345" spans="2:3">
      <c r="B345" t="s">
        <v>8364</v>
      </c>
      <c r="C345" t="s">
        <v>12390</v>
      </c>
    </row>
    <row r="346" spans="2:3">
      <c r="B346" t="s">
        <v>8365</v>
      </c>
      <c r="C346" t="s">
        <v>12391</v>
      </c>
    </row>
    <row r="347" spans="2:3">
      <c r="B347" t="s">
        <v>8366</v>
      </c>
      <c r="C347" t="s">
        <v>13108</v>
      </c>
    </row>
    <row r="348" spans="2:3">
      <c r="B348" t="s">
        <v>8367</v>
      </c>
      <c r="C348" t="s">
        <v>12393</v>
      </c>
    </row>
    <row r="349" spans="2:3">
      <c r="B349" t="s">
        <v>8368</v>
      </c>
      <c r="C349" t="s">
        <v>12394</v>
      </c>
    </row>
    <row r="350" spans="2:3">
      <c r="B350" t="s">
        <v>8369</v>
      </c>
      <c r="C350" t="s">
        <v>12395</v>
      </c>
    </row>
    <row r="351" spans="2:3">
      <c r="B351" t="s">
        <v>8370</v>
      </c>
      <c r="C351" t="s">
        <v>12396</v>
      </c>
    </row>
    <row r="352" spans="2:3">
      <c r="B352" t="s">
        <v>8371</v>
      </c>
      <c r="C352" t="s">
        <v>12397</v>
      </c>
    </row>
    <row r="353" spans="2:3">
      <c r="B353" t="s">
        <v>8372</v>
      </c>
      <c r="C353" t="s">
        <v>13227</v>
      </c>
    </row>
    <row r="354" spans="2:3">
      <c r="B354" t="s">
        <v>8373</v>
      </c>
      <c r="C354" t="s">
        <v>13109</v>
      </c>
    </row>
    <row r="355" spans="2:3">
      <c r="B355" t="s">
        <v>8374</v>
      </c>
      <c r="C355" t="s">
        <v>13110</v>
      </c>
    </row>
    <row r="356" spans="2:3">
      <c r="B356" t="s">
        <v>8375</v>
      </c>
      <c r="C356" t="s">
        <v>12401</v>
      </c>
    </row>
    <row r="357" spans="2:3">
      <c r="B357" t="s">
        <v>8376</v>
      </c>
      <c r="C357" t="s">
        <v>12402</v>
      </c>
    </row>
    <row r="358" spans="2:3">
      <c r="B358" t="s">
        <v>8377</v>
      </c>
      <c r="C358" t="s">
        <v>13081</v>
      </c>
    </row>
    <row r="359" spans="2:3">
      <c r="B359" t="s">
        <v>8378</v>
      </c>
      <c r="C359" t="s">
        <v>13228</v>
      </c>
    </row>
    <row r="360" spans="2:3">
      <c r="B360" t="s">
        <v>8379</v>
      </c>
      <c r="C360" t="s">
        <v>12996</v>
      </c>
    </row>
    <row r="361" spans="2:3">
      <c r="B361" t="s">
        <v>8380</v>
      </c>
      <c r="C361" t="s">
        <v>12252</v>
      </c>
    </row>
    <row r="362" spans="2:3">
      <c r="B362" t="s">
        <v>8381</v>
      </c>
      <c r="C362" t="s">
        <v>13087</v>
      </c>
    </row>
    <row r="363" spans="2:3">
      <c r="B363" t="s">
        <v>8382</v>
      </c>
      <c r="C363" t="s">
        <v>13111</v>
      </c>
    </row>
    <row r="364" spans="2:3">
      <c r="B364" t="s">
        <v>8383</v>
      </c>
      <c r="C364" t="s">
        <v>12997</v>
      </c>
    </row>
    <row r="365" spans="2:3">
      <c r="B365" t="s">
        <v>8384</v>
      </c>
      <c r="C365" t="s">
        <v>12407</v>
      </c>
    </row>
    <row r="366" spans="2:3">
      <c r="B366" t="s">
        <v>8385</v>
      </c>
      <c r="C366" t="s">
        <v>12408</v>
      </c>
    </row>
    <row r="367" spans="2:3">
      <c r="B367" t="s">
        <v>8386</v>
      </c>
      <c r="C367" t="s">
        <v>12409</v>
      </c>
    </row>
    <row r="368" spans="2:3">
      <c r="B368" t="s">
        <v>8387</v>
      </c>
      <c r="C368" t="s">
        <v>12410</v>
      </c>
    </row>
    <row r="369" spans="2:3">
      <c r="B369" t="s">
        <v>8388</v>
      </c>
      <c r="C369" t="s">
        <v>12410</v>
      </c>
    </row>
    <row r="370" spans="2:3">
      <c r="B370" t="s">
        <v>8389</v>
      </c>
      <c r="C370" t="s">
        <v>12278</v>
      </c>
    </row>
    <row r="371" spans="2:3">
      <c r="B371" t="s">
        <v>8390</v>
      </c>
      <c r="C371" t="s">
        <v>12411</v>
      </c>
    </row>
    <row r="372" spans="2:3">
      <c r="B372" t="s">
        <v>8391</v>
      </c>
      <c r="C372" t="s">
        <v>12412</v>
      </c>
    </row>
    <row r="373" spans="2:3">
      <c r="B373" t="s">
        <v>8392</v>
      </c>
      <c r="C373" t="s">
        <v>12413</v>
      </c>
    </row>
    <row r="374" spans="2:3">
      <c r="B374" t="s">
        <v>8393</v>
      </c>
      <c r="C374" t="s">
        <v>12414</v>
      </c>
    </row>
    <row r="375" spans="2:3">
      <c r="B375" t="s">
        <v>8394</v>
      </c>
      <c r="C375" t="s">
        <v>12415</v>
      </c>
    </row>
    <row r="376" spans="2:3">
      <c r="B376" t="s">
        <v>8395</v>
      </c>
      <c r="C376" t="s">
        <v>12998</v>
      </c>
    </row>
    <row r="377" spans="2:3">
      <c r="B377" t="s">
        <v>8396</v>
      </c>
      <c r="C377" t="s">
        <v>12417</v>
      </c>
    </row>
    <row r="378" spans="2:3">
      <c r="B378" t="s">
        <v>8397</v>
      </c>
      <c r="C378" t="s">
        <v>12418</v>
      </c>
    </row>
    <row r="379" spans="2:3">
      <c r="B379" t="s">
        <v>8398</v>
      </c>
      <c r="C379" t="s">
        <v>12419</v>
      </c>
    </row>
    <row r="380" spans="2:3">
      <c r="B380" t="s">
        <v>8399</v>
      </c>
      <c r="C380" t="s">
        <v>13266</v>
      </c>
    </row>
    <row r="381" spans="2:3">
      <c r="B381" t="s">
        <v>8400</v>
      </c>
      <c r="C381" t="s">
        <v>12421</v>
      </c>
    </row>
    <row r="382" spans="2:3">
      <c r="B382" t="s">
        <v>8401</v>
      </c>
      <c r="C382" t="s">
        <v>13112</v>
      </c>
    </row>
    <row r="383" spans="2:3">
      <c r="B383" t="s">
        <v>8402</v>
      </c>
      <c r="C383" t="s">
        <v>12423</v>
      </c>
    </row>
    <row r="384" spans="2:3">
      <c r="B384" t="s">
        <v>8403</v>
      </c>
      <c r="C384" t="s">
        <v>12424</v>
      </c>
    </row>
    <row r="385" spans="2:3">
      <c r="B385" t="s">
        <v>8404</v>
      </c>
      <c r="C385" t="s">
        <v>12425</v>
      </c>
    </row>
    <row r="386" spans="2:3">
      <c r="B386" t="s">
        <v>8405</v>
      </c>
      <c r="C386" t="s">
        <v>13113</v>
      </c>
    </row>
    <row r="387" spans="2:3">
      <c r="B387" t="s">
        <v>8406</v>
      </c>
      <c r="C387" t="s">
        <v>12999</v>
      </c>
    </row>
    <row r="388" spans="2:3">
      <c r="B388" t="s">
        <v>8407</v>
      </c>
      <c r="C388" t="s">
        <v>12428</v>
      </c>
    </row>
    <row r="389" spans="2:3">
      <c r="B389" t="s">
        <v>8408</v>
      </c>
      <c r="C389" t="s">
        <v>12429</v>
      </c>
    </row>
    <row r="390" spans="2:3">
      <c r="B390" t="s">
        <v>8410</v>
      </c>
      <c r="C390" t="s">
        <v>12430</v>
      </c>
    </row>
    <row r="391" spans="2:3">
      <c r="B391" t="s">
        <v>8411</v>
      </c>
      <c r="C391" t="s">
        <v>13000</v>
      </c>
    </row>
    <row r="392" spans="2:3">
      <c r="B392" t="s">
        <v>8412</v>
      </c>
      <c r="C392" t="s">
        <v>12432</v>
      </c>
    </row>
    <row r="393" spans="2:3">
      <c r="B393" t="s">
        <v>8413</v>
      </c>
      <c r="C393" t="s">
        <v>12433</v>
      </c>
    </row>
    <row r="394" spans="2:3">
      <c r="B394" t="s">
        <v>8414</v>
      </c>
      <c r="C394" t="s">
        <v>12434</v>
      </c>
    </row>
    <row r="395" spans="2:3">
      <c r="B395" t="s">
        <v>8416</v>
      </c>
      <c r="C395" t="s">
        <v>12435</v>
      </c>
    </row>
    <row r="396" spans="2:3">
      <c r="B396" t="s">
        <v>5868</v>
      </c>
      <c r="C396" t="s">
        <v>12436</v>
      </c>
    </row>
    <row r="397" spans="2:3">
      <c r="B397" t="s">
        <v>8417</v>
      </c>
      <c r="C397" t="s">
        <v>14712</v>
      </c>
    </row>
    <row r="398" spans="2:3">
      <c r="B398" t="s">
        <v>8418</v>
      </c>
      <c r="C398" t="s">
        <v>12438</v>
      </c>
    </row>
    <row r="399" spans="2:3">
      <c r="B399" t="s">
        <v>8419</v>
      </c>
      <c r="C399" t="s">
        <v>13229</v>
      </c>
    </row>
    <row r="400" spans="2:3">
      <c r="B400" t="s">
        <v>8420</v>
      </c>
      <c r="C400" t="s">
        <v>12440</v>
      </c>
    </row>
    <row r="401" spans="2:3">
      <c r="B401" t="s">
        <v>8421</v>
      </c>
      <c r="C401" t="s">
        <v>13267</v>
      </c>
    </row>
    <row r="402" spans="2:3">
      <c r="B402" t="s">
        <v>8422</v>
      </c>
      <c r="C402" t="s">
        <v>13204</v>
      </c>
    </row>
    <row r="403" spans="2:3">
      <c r="B403" t="s">
        <v>8423</v>
      </c>
      <c r="C403" t="s">
        <v>12443</v>
      </c>
    </row>
    <row r="404" spans="2:3">
      <c r="B404" t="s">
        <v>8424</v>
      </c>
      <c r="C404" t="s">
        <v>12444</v>
      </c>
    </row>
    <row r="405" spans="2:3">
      <c r="B405" t="s">
        <v>8425</v>
      </c>
      <c r="C405" t="s">
        <v>12445</v>
      </c>
    </row>
    <row r="406" spans="2:3">
      <c r="B406" t="s">
        <v>8426</v>
      </c>
      <c r="C406" t="s">
        <v>12445</v>
      </c>
    </row>
    <row r="407" spans="2:3">
      <c r="B407" t="s">
        <v>5920</v>
      </c>
      <c r="C407" t="s">
        <v>12446</v>
      </c>
    </row>
    <row r="408" spans="2:3">
      <c r="B408" t="s">
        <v>8427</v>
      </c>
      <c r="C408" t="s">
        <v>13001</v>
      </c>
    </row>
    <row r="409" spans="2:3">
      <c r="B409" t="s">
        <v>8428</v>
      </c>
      <c r="C409" t="s">
        <v>13114</v>
      </c>
    </row>
    <row r="410" spans="2:3">
      <c r="B410" t="s">
        <v>8429</v>
      </c>
      <c r="C410" t="s">
        <v>13115</v>
      </c>
    </row>
    <row r="411" spans="2:3">
      <c r="B411" t="s">
        <v>8430</v>
      </c>
      <c r="C411" t="s">
        <v>12450</v>
      </c>
    </row>
    <row r="412" spans="2:3">
      <c r="B412" t="s">
        <v>8431</v>
      </c>
      <c r="C412" t="s">
        <v>12451</v>
      </c>
    </row>
    <row r="413" spans="2:3">
      <c r="B413" t="s">
        <v>8432</v>
      </c>
      <c r="C413" t="s">
        <v>12452</v>
      </c>
    </row>
    <row r="414" spans="2:3">
      <c r="B414" t="s">
        <v>8433</v>
      </c>
      <c r="C414" t="s">
        <v>12453</v>
      </c>
    </row>
    <row r="415" spans="2:3">
      <c r="B415" t="s">
        <v>8434</v>
      </c>
      <c r="C415" t="s">
        <v>12454</v>
      </c>
    </row>
    <row r="416" spans="2:3">
      <c r="B416" t="s">
        <v>8435</v>
      </c>
      <c r="C416" t="s">
        <v>12454</v>
      </c>
    </row>
    <row r="417" spans="2:3">
      <c r="B417" t="s">
        <v>8436</v>
      </c>
      <c r="C417" t="s">
        <v>14691</v>
      </c>
    </row>
    <row r="418" spans="2:3">
      <c r="B418" t="s">
        <v>8437</v>
      </c>
      <c r="C418" t="s">
        <v>12456</v>
      </c>
    </row>
    <row r="419" spans="2:3">
      <c r="B419" t="s">
        <v>8438</v>
      </c>
      <c r="C419" t="s">
        <v>12457</v>
      </c>
    </row>
    <row r="420" spans="2:3">
      <c r="B420" t="s">
        <v>8439</v>
      </c>
      <c r="C420" t="s">
        <v>12457</v>
      </c>
    </row>
    <row r="421" spans="2:3">
      <c r="B421" t="s">
        <v>8440</v>
      </c>
      <c r="C421" t="s">
        <v>12458</v>
      </c>
    </row>
    <row r="422" spans="2:3">
      <c r="B422" t="s">
        <v>8441</v>
      </c>
      <c r="C422" t="s">
        <v>13002</v>
      </c>
    </row>
    <row r="423" spans="2:3">
      <c r="B423" t="s">
        <v>8442</v>
      </c>
      <c r="C423" t="s">
        <v>13002</v>
      </c>
    </row>
    <row r="424" spans="2:3">
      <c r="B424" t="s">
        <v>8443</v>
      </c>
      <c r="C424" t="s">
        <v>12460</v>
      </c>
    </row>
    <row r="425" spans="2:3">
      <c r="B425" t="s">
        <v>8444</v>
      </c>
      <c r="C425" t="s">
        <v>12460</v>
      </c>
    </row>
    <row r="426" spans="2:3">
      <c r="B426" t="s">
        <v>8445</v>
      </c>
      <c r="C426" t="s">
        <v>12461</v>
      </c>
    </row>
    <row r="427" spans="2:3">
      <c r="B427" t="s">
        <v>8446</v>
      </c>
      <c r="C427" t="s">
        <v>12461</v>
      </c>
    </row>
    <row r="428" spans="2:3">
      <c r="B428" t="s">
        <v>8447</v>
      </c>
      <c r="C428" t="s">
        <v>12462</v>
      </c>
    </row>
    <row r="429" spans="2:3">
      <c r="B429" t="s">
        <v>8448</v>
      </c>
      <c r="C429" t="s">
        <v>12463</v>
      </c>
    </row>
    <row r="430" spans="2:3">
      <c r="B430" t="s">
        <v>8449</v>
      </c>
      <c r="C430" t="s">
        <v>12464</v>
      </c>
    </row>
    <row r="431" spans="2:3">
      <c r="B431" t="s">
        <v>8450</v>
      </c>
      <c r="C431" t="s">
        <v>12464</v>
      </c>
    </row>
    <row r="432" spans="2:3">
      <c r="B432" t="s">
        <v>8452</v>
      </c>
      <c r="C432" t="s">
        <v>12465</v>
      </c>
    </row>
    <row r="433" spans="2:3">
      <c r="B433" t="s">
        <v>8453</v>
      </c>
      <c r="C433" t="s">
        <v>12466</v>
      </c>
    </row>
    <row r="434" spans="2:3">
      <c r="B434" t="s">
        <v>8454</v>
      </c>
      <c r="C434" t="s">
        <v>12467</v>
      </c>
    </row>
    <row r="435" spans="2:3">
      <c r="B435" t="s">
        <v>5874</v>
      </c>
      <c r="C435" t="s">
        <v>12468</v>
      </c>
    </row>
    <row r="436" spans="2:3">
      <c r="B436" t="s">
        <v>8456</v>
      </c>
      <c r="C436" t="s">
        <v>12469</v>
      </c>
    </row>
    <row r="437" spans="2:3">
      <c r="B437" t="s">
        <v>6342</v>
      </c>
      <c r="C437" t="s">
        <v>13003</v>
      </c>
    </row>
    <row r="438" spans="2:3">
      <c r="B438" t="s">
        <v>8457</v>
      </c>
      <c r="C438" t="s">
        <v>12471</v>
      </c>
    </row>
    <row r="439" spans="2:3">
      <c r="B439" t="s">
        <v>8458</v>
      </c>
      <c r="C439" t="s">
        <v>12450</v>
      </c>
    </row>
    <row r="440" spans="2:3">
      <c r="B440" t="s">
        <v>8459</v>
      </c>
      <c r="C440" t="s">
        <v>12472</v>
      </c>
    </row>
    <row r="441" spans="2:3">
      <c r="B441" t="s">
        <v>8460</v>
      </c>
      <c r="C441" t="s">
        <v>13116</v>
      </c>
    </row>
    <row r="442" spans="2:3">
      <c r="B442" t="s">
        <v>8461</v>
      </c>
      <c r="C442" t="s">
        <v>13117</v>
      </c>
    </row>
    <row r="443" spans="2:3">
      <c r="B443" t="s">
        <v>5927</v>
      </c>
      <c r="C443" t="s">
        <v>13117</v>
      </c>
    </row>
    <row r="444" spans="2:3">
      <c r="B444" t="s">
        <v>8462</v>
      </c>
      <c r="C444" t="s">
        <v>12474</v>
      </c>
    </row>
    <row r="445" spans="2:3">
      <c r="B445" t="s">
        <v>8463</v>
      </c>
      <c r="C445" t="s">
        <v>12475</v>
      </c>
    </row>
    <row r="446" spans="2:3">
      <c r="B446" t="s">
        <v>8464</v>
      </c>
      <c r="C446" t="s">
        <v>13118</v>
      </c>
    </row>
    <row r="447" spans="2:3">
      <c r="B447" t="s">
        <v>8465</v>
      </c>
      <c r="C447" t="s">
        <v>13119</v>
      </c>
    </row>
    <row r="448" spans="2:3">
      <c r="B448" t="s">
        <v>8466</v>
      </c>
      <c r="C448" t="s">
        <v>13004</v>
      </c>
    </row>
    <row r="449" spans="2:3">
      <c r="B449" t="s">
        <v>8467</v>
      </c>
      <c r="C449" t="s">
        <v>12478</v>
      </c>
    </row>
    <row r="450" spans="2:3">
      <c r="B450" t="s">
        <v>8468</v>
      </c>
      <c r="C450" t="s">
        <v>12479</v>
      </c>
    </row>
    <row r="451" spans="2:3">
      <c r="B451" t="s">
        <v>8469</v>
      </c>
      <c r="C451" t="s">
        <v>13230</v>
      </c>
    </row>
    <row r="452" spans="2:3">
      <c r="B452" t="s">
        <v>8470</v>
      </c>
      <c r="C452" t="s">
        <v>12480</v>
      </c>
    </row>
    <row r="453" spans="2:3">
      <c r="B453" t="s">
        <v>8471</v>
      </c>
      <c r="C453" t="s">
        <v>13231</v>
      </c>
    </row>
    <row r="454" spans="2:3">
      <c r="B454" t="s">
        <v>5880</v>
      </c>
      <c r="C454" t="s">
        <v>12482</v>
      </c>
    </row>
    <row r="455" spans="2:3">
      <c r="B455" t="s">
        <v>8472</v>
      </c>
      <c r="C455" t="s">
        <v>13120</v>
      </c>
    </row>
    <row r="456" spans="2:3">
      <c r="B456" t="s">
        <v>8473</v>
      </c>
      <c r="C456" t="s">
        <v>12484</v>
      </c>
    </row>
    <row r="457" spans="2:3">
      <c r="B457" t="s">
        <v>8474</v>
      </c>
      <c r="C457" t="s">
        <v>14688</v>
      </c>
    </row>
    <row r="458" spans="2:3">
      <c r="B458" t="s">
        <v>8475</v>
      </c>
      <c r="C458" t="s">
        <v>12485</v>
      </c>
    </row>
    <row r="459" spans="2:3">
      <c r="B459" t="s">
        <v>8476</v>
      </c>
      <c r="C459" t="s">
        <v>12486</v>
      </c>
    </row>
    <row r="460" spans="2:3">
      <c r="B460" t="s">
        <v>8477</v>
      </c>
      <c r="C460" t="s">
        <v>12487</v>
      </c>
    </row>
    <row r="461" spans="2:3">
      <c r="B461" t="s">
        <v>8478</v>
      </c>
      <c r="C461" t="s">
        <v>12488</v>
      </c>
    </row>
    <row r="462" spans="2:3">
      <c r="B462" t="s">
        <v>8479</v>
      </c>
      <c r="C462" t="s">
        <v>12489</v>
      </c>
    </row>
    <row r="463" spans="2:3">
      <c r="B463" t="s">
        <v>8480</v>
      </c>
      <c r="C463" t="s">
        <v>12490</v>
      </c>
    </row>
    <row r="464" spans="2:3">
      <c r="B464" t="s">
        <v>8481</v>
      </c>
      <c r="C464" t="s">
        <v>14706</v>
      </c>
    </row>
    <row r="465" spans="2:3">
      <c r="B465" t="s">
        <v>8482</v>
      </c>
      <c r="C465" t="s">
        <v>13268</v>
      </c>
    </row>
    <row r="466" spans="2:3">
      <c r="B466" t="s">
        <v>8483</v>
      </c>
      <c r="C466" t="s">
        <v>12493</v>
      </c>
    </row>
    <row r="467" spans="2:3">
      <c r="B467" t="s">
        <v>8484</v>
      </c>
      <c r="C467" t="s">
        <v>13269</v>
      </c>
    </row>
    <row r="468" spans="2:3">
      <c r="B468" t="s">
        <v>8485</v>
      </c>
      <c r="C468" t="s">
        <v>12495</v>
      </c>
    </row>
    <row r="469" spans="2:3">
      <c r="B469" t="s">
        <v>8486</v>
      </c>
      <c r="C469" t="s">
        <v>12496</v>
      </c>
    </row>
    <row r="470" spans="2:3">
      <c r="B470" t="s">
        <v>8487</v>
      </c>
      <c r="C470" t="s">
        <v>12497</v>
      </c>
    </row>
    <row r="471" spans="2:3">
      <c r="B471" t="s">
        <v>8488</v>
      </c>
      <c r="C471" t="s">
        <v>14718</v>
      </c>
    </row>
    <row r="472" spans="2:3">
      <c r="B472" t="s">
        <v>8489</v>
      </c>
      <c r="C472" t="s">
        <v>12499</v>
      </c>
    </row>
    <row r="473" spans="2:3">
      <c r="B473" t="s">
        <v>8490</v>
      </c>
      <c r="C473" t="s">
        <v>13232</v>
      </c>
    </row>
    <row r="474" spans="2:3">
      <c r="B474" t="s">
        <v>8491</v>
      </c>
      <c r="C474" t="s">
        <v>13232</v>
      </c>
    </row>
    <row r="475" spans="2:3">
      <c r="B475" t="s">
        <v>5887</v>
      </c>
      <c r="C475" t="s">
        <v>12501</v>
      </c>
    </row>
    <row r="476" spans="2:3">
      <c r="B476" t="s">
        <v>8492</v>
      </c>
      <c r="C476" t="s">
        <v>14713</v>
      </c>
    </row>
    <row r="477" spans="2:3">
      <c r="B477" t="s">
        <v>6690</v>
      </c>
      <c r="C477" t="s">
        <v>12503</v>
      </c>
    </row>
    <row r="478" spans="2:3">
      <c r="B478" t="s">
        <v>8493</v>
      </c>
      <c r="C478" t="s">
        <v>12504</v>
      </c>
    </row>
    <row r="479" spans="2:3">
      <c r="B479" t="s">
        <v>8494</v>
      </c>
      <c r="C479" t="s">
        <v>12505</v>
      </c>
    </row>
    <row r="480" spans="2:3">
      <c r="B480" t="s">
        <v>8495</v>
      </c>
      <c r="C480" t="s">
        <v>13121</v>
      </c>
    </row>
    <row r="481" spans="2:3">
      <c r="B481" t="s">
        <v>8496</v>
      </c>
      <c r="C481" t="s">
        <v>13122</v>
      </c>
    </row>
    <row r="482" spans="2:3">
      <c r="B482" t="s">
        <v>8497</v>
      </c>
      <c r="C482" t="s">
        <v>12507</v>
      </c>
    </row>
    <row r="483" spans="2:3">
      <c r="B483" t="s">
        <v>8498</v>
      </c>
      <c r="C483" t="s">
        <v>12508</v>
      </c>
    </row>
    <row r="484" spans="2:3">
      <c r="B484" t="s">
        <v>8499</v>
      </c>
      <c r="C484" t="s">
        <v>13205</v>
      </c>
    </row>
    <row r="485" spans="2:3">
      <c r="B485" t="s">
        <v>8500</v>
      </c>
      <c r="C485" t="s">
        <v>12510</v>
      </c>
    </row>
    <row r="486" spans="2:3">
      <c r="B486" t="s">
        <v>8501</v>
      </c>
      <c r="C486" t="s">
        <v>12511</v>
      </c>
    </row>
    <row r="487" spans="2:3">
      <c r="B487" t="s">
        <v>8502</v>
      </c>
      <c r="C487" t="s">
        <v>13270</v>
      </c>
    </row>
    <row r="488" spans="2:3">
      <c r="B488" t="s">
        <v>8503</v>
      </c>
      <c r="C488" t="s">
        <v>13005</v>
      </c>
    </row>
    <row r="489" spans="2:3">
      <c r="B489" t="s">
        <v>8504</v>
      </c>
      <c r="C489" t="s">
        <v>12513</v>
      </c>
    </row>
    <row r="490" spans="2:3">
      <c r="B490" t="s">
        <v>8505</v>
      </c>
      <c r="C490" t="s">
        <v>13123</v>
      </c>
    </row>
    <row r="491" spans="2:3">
      <c r="B491" t="s">
        <v>8506</v>
      </c>
      <c r="C491" t="s">
        <v>12515</v>
      </c>
    </row>
    <row r="492" spans="2:3">
      <c r="B492" t="s">
        <v>8507</v>
      </c>
      <c r="C492" t="s">
        <v>12516</v>
      </c>
    </row>
    <row r="493" spans="2:3">
      <c r="B493" t="s">
        <v>8508</v>
      </c>
      <c r="C493" t="s">
        <v>12517</v>
      </c>
    </row>
    <row r="494" spans="2:3">
      <c r="B494" t="s">
        <v>8509</v>
      </c>
      <c r="C494" t="s">
        <v>12518</v>
      </c>
    </row>
    <row r="495" spans="2:3">
      <c r="B495" t="s">
        <v>8510</v>
      </c>
      <c r="C495" t="s">
        <v>12519</v>
      </c>
    </row>
    <row r="496" spans="2:3">
      <c r="B496" t="s">
        <v>8511</v>
      </c>
      <c r="C496" t="s">
        <v>12520</v>
      </c>
    </row>
    <row r="497" spans="2:3">
      <c r="B497" t="s">
        <v>8512</v>
      </c>
      <c r="C497" t="s">
        <v>13233</v>
      </c>
    </row>
    <row r="498" spans="2:3">
      <c r="B498" t="s">
        <v>8513</v>
      </c>
      <c r="C498" t="s">
        <v>13124</v>
      </c>
    </row>
    <row r="499" spans="2:3">
      <c r="B499" t="s">
        <v>8514</v>
      </c>
      <c r="C499" t="s">
        <v>12522</v>
      </c>
    </row>
    <row r="500" spans="2:3">
      <c r="B500" t="s">
        <v>5888</v>
      </c>
      <c r="C500" t="s">
        <v>12523</v>
      </c>
    </row>
    <row r="501" spans="2:3">
      <c r="B501" t="s">
        <v>8515</v>
      </c>
      <c r="C501" t="s">
        <v>13125</v>
      </c>
    </row>
    <row r="502" spans="2:3">
      <c r="B502" t="s">
        <v>8516</v>
      </c>
      <c r="C502" t="s">
        <v>12524</v>
      </c>
    </row>
    <row r="503" spans="2:3">
      <c r="B503" t="s">
        <v>5894</v>
      </c>
      <c r="C503" t="s">
        <v>12525</v>
      </c>
    </row>
    <row r="504" spans="2:3">
      <c r="B504" t="s">
        <v>8517</v>
      </c>
      <c r="C504" t="s">
        <v>12526</v>
      </c>
    </row>
    <row r="505" spans="2:3">
      <c r="B505" t="s">
        <v>8518</v>
      </c>
      <c r="C505" t="s">
        <v>12527</v>
      </c>
    </row>
    <row r="506" spans="2:3">
      <c r="B506" t="s">
        <v>8519</v>
      </c>
      <c r="C506" t="s">
        <v>12528</v>
      </c>
    </row>
    <row r="507" spans="2:3">
      <c r="B507" t="s">
        <v>8520</v>
      </c>
      <c r="C507" t="s">
        <v>12528</v>
      </c>
    </row>
    <row r="508" spans="2:3">
      <c r="B508" t="s">
        <v>119</v>
      </c>
      <c r="C508" t="s">
        <v>12529</v>
      </c>
    </row>
    <row r="509" spans="2:3">
      <c r="B509" t="s">
        <v>124</v>
      </c>
      <c r="C509" t="s">
        <v>12529</v>
      </c>
    </row>
    <row r="510" spans="2:3">
      <c r="B510" t="s">
        <v>8521</v>
      </c>
      <c r="C510" t="s">
        <v>13126</v>
      </c>
    </row>
    <row r="511" spans="2:3">
      <c r="B511" t="s">
        <v>8522</v>
      </c>
      <c r="C511" t="s">
        <v>12530</v>
      </c>
    </row>
    <row r="512" spans="2:3">
      <c r="B512" t="s">
        <v>8523</v>
      </c>
      <c r="C512" t="s">
        <v>12531</v>
      </c>
    </row>
    <row r="513" spans="2:3">
      <c r="B513" t="s">
        <v>8524</v>
      </c>
      <c r="C513" t="s">
        <v>13127</v>
      </c>
    </row>
    <row r="514" spans="2:3">
      <c r="B514" t="s">
        <v>8525</v>
      </c>
      <c r="C514" t="s">
        <v>12532</v>
      </c>
    </row>
    <row r="515" spans="2:3">
      <c r="B515" t="s">
        <v>8526</v>
      </c>
      <c r="C515" t="s">
        <v>13128</v>
      </c>
    </row>
    <row r="516" spans="2:3">
      <c r="B516" t="s">
        <v>8527</v>
      </c>
      <c r="C516" t="s">
        <v>12533</v>
      </c>
    </row>
    <row r="517" spans="2:3">
      <c r="B517" t="s">
        <v>8528</v>
      </c>
      <c r="C517" t="s">
        <v>12534</v>
      </c>
    </row>
    <row r="518" spans="2:3">
      <c r="B518" t="s">
        <v>8529</v>
      </c>
      <c r="C518" t="s">
        <v>12535</v>
      </c>
    </row>
    <row r="519" spans="2:3">
      <c r="B519" t="s">
        <v>8530</v>
      </c>
      <c r="C519" t="s">
        <v>13006</v>
      </c>
    </row>
    <row r="520" spans="2:3">
      <c r="B520" t="s">
        <v>5901</v>
      </c>
      <c r="C520" t="s">
        <v>13129</v>
      </c>
    </row>
    <row r="521" spans="2:3">
      <c r="B521" t="s">
        <v>8531</v>
      </c>
      <c r="C521" t="s">
        <v>13234</v>
      </c>
    </row>
    <row r="522" spans="2:3">
      <c r="B522" t="s">
        <v>8532</v>
      </c>
      <c r="C522" t="s">
        <v>12536</v>
      </c>
    </row>
    <row r="523" spans="2:3">
      <c r="B523" t="s">
        <v>8533</v>
      </c>
      <c r="C523" t="s">
        <v>13235</v>
      </c>
    </row>
    <row r="524" spans="2:3">
      <c r="B524" t="s">
        <v>5907</v>
      </c>
      <c r="C524" t="s">
        <v>13271</v>
      </c>
    </row>
    <row r="525" spans="2:3">
      <c r="B525" t="s">
        <v>8534</v>
      </c>
      <c r="C525" t="s">
        <v>12537</v>
      </c>
    </row>
    <row r="526" spans="2:3">
      <c r="B526" t="s">
        <v>5914</v>
      </c>
      <c r="C526" t="s">
        <v>12538</v>
      </c>
    </row>
    <row r="527" spans="2:3">
      <c r="B527" t="s">
        <v>8535</v>
      </c>
      <c r="C527" t="s">
        <v>13130</v>
      </c>
    </row>
    <row r="528" spans="2:3">
      <c r="B528" t="s">
        <v>8536</v>
      </c>
      <c r="C528" t="s">
        <v>12539</v>
      </c>
    </row>
    <row r="529" spans="2:3">
      <c r="B529" t="s">
        <v>8537</v>
      </c>
      <c r="C529" t="s">
        <v>12539</v>
      </c>
    </row>
    <row r="530" spans="2:3">
      <c r="B530" t="s">
        <v>8538</v>
      </c>
      <c r="C530" t="s">
        <v>12540</v>
      </c>
    </row>
    <row r="531" spans="2:3">
      <c r="B531" t="s">
        <v>5921</v>
      </c>
      <c r="C531" t="s">
        <v>13117</v>
      </c>
    </row>
    <row r="532" spans="2:3">
      <c r="B532" t="s">
        <v>8539</v>
      </c>
      <c r="C532" t="s">
        <v>13131</v>
      </c>
    </row>
    <row r="533" spans="2:3">
      <c r="B533" t="s">
        <v>6140</v>
      </c>
      <c r="C533" t="s">
        <v>12541</v>
      </c>
    </row>
    <row r="534" spans="2:3">
      <c r="B534" t="s">
        <v>8540</v>
      </c>
      <c r="C534" t="s">
        <v>14692</v>
      </c>
    </row>
    <row r="535" spans="2:3">
      <c r="B535" t="s">
        <v>8541</v>
      </c>
      <c r="C535" t="s">
        <v>13272</v>
      </c>
    </row>
    <row r="536" spans="2:3">
      <c r="B536" t="s">
        <v>5928</v>
      </c>
      <c r="C536" t="s">
        <v>13132</v>
      </c>
    </row>
    <row r="537" spans="2:3">
      <c r="B537" t="s">
        <v>8542</v>
      </c>
      <c r="C537" t="s">
        <v>13133</v>
      </c>
    </row>
    <row r="538" spans="2:3">
      <c r="B538" t="s">
        <v>5934</v>
      </c>
      <c r="C538" t="s">
        <v>13277</v>
      </c>
    </row>
    <row r="539" spans="2:3">
      <c r="B539" t="s">
        <v>8544</v>
      </c>
      <c r="C539" t="s">
        <v>12544</v>
      </c>
    </row>
    <row r="540" spans="2:3">
      <c r="B540" t="s">
        <v>5940</v>
      </c>
      <c r="C540" t="s">
        <v>13273</v>
      </c>
    </row>
    <row r="541" spans="2:3">
      <c r="B541" t="s">
        <v>8545</v>
      </c>
      <c r="C541" t="s">
        <v>12545</v>
      </c>
    </row>
    <row r="542" spans="2:3">
      <c r="B542" t="s">
        <v>8546</v>
      </c>
      <c r="C542" t="s">
        <v>12546</v>
      </c>
    </row>
    <row r="543" spans="2:3">
      <c r="B543" t="s">
        <v>8547</v>
      </c>
      <c r="C543" t="s">
        <v>12547</v>
      </c>
    </row>
    <row r="544" spans="2:3">
      <c r="B544" t="s">
        <v>8548</v>
      </c>
      <c r="C544" t="s">
        <v>12548</v>
      </c>
    </row>
    <row r="545" spans="2:3">
      <c r="B545" t="s">
        <v>8549</v>
      </c>
      <c r="C545" t="s">
        <v>12549</v>
      </c>
    </row>
    <row r="546" spans="2:3">
      <c r="B546" t="s">
        <v>8550</v>
      </c>
      <c r="C546" t="s">
        <v>13236</v>
      </c>
    </row>
    <row r="547" spans="2:3">
      <c r="B547" t="s">
        <v>8551</v>
      </c>
      <c r="C547" t="s">
        <v>14693</v>
      </c>
    </row>
    <row r="548" spans="2:3">
      <c r="B548" t="s">
        <v>8552</v>
      </c>
      <c r="C548" t="s">
        <v>12550</v>
      </c>
    </row>
    <row r="549" spans="2:3">
      <c r="B549" t="s">
        <v>8553</v>
      </c>
      <c r="C549" t="s">
        <v>12551</v>
      </c>
    </row>
    <row r="550" spans="2:3">
      <c r="B550" t="s">
        <v>8554</v>
      </c>
      <c r="C550" t="s">
        <v>12552</v>
      </c>
    </row>
    <row r="551" spans="2:3">
      <c r="B551" t="s">
        <v>8555</v>
      </c>
      <c r="C551" t="s">
        <v>12553</v>
      </c>
    </row>
    <row r="552" spans="2:3">
      <c r="B552" t="s">
        <v>8556</v>
      </c>
      <c r="C552" t="s">
        <v>13007</v>
      </c>
    </row>
    <row r="553" spans="2:3">
      <c r="B553" t="s">
        <v>6042</v>
      </c>
      <c r="C553" t="s">
        <v>12554</v>
      </c>
    </row>
    <row r="554" spans="2:3">
      <c r="B554" t="s">
        <v>8557</v>
      </c>
      <c r="C554" t="s">
        <v>13206</v>
      </c>
    </row>
    <row r="555" spans="2:3">
      <c r="B555" t="s">
        <v>8558</v>
      </c>
      <c r="C555" t="s">
        <v>12555</v>
      </c>
    </row>
    <row r="556" spans="2:3">
      <c r="B556" t="s">
        <v>8559</v>
      </c>
      <c r="C556" t="s">
        <v>12556</v>
      </c>
    </row>
    <row r="557" spans="2:3">
      <c r="B557" t="s">
        <v>8560</v>
      </c>
      <c r="C557" t="s">
        <v>12557</v>
      </c>
    </row>
    <row r="558" spans="2:3">
      <c r="B558" t="s">
        <v>5946</v>
      </c>
      <c r="C558" t="s">
        <v>12558</v>
      </c>
    </row>
    <row r="559" spans="2:3">
      <c r="B559" t="s">
        <v>8561</v>
      </c>
      <c r="C559" t="s">
        <v>12559</v>
      </c>
    </row>
    <row r="560" spans="2:3">
      <c r="B560" t="s">
        <v>8562</v>
      </c>
      <c r="C560" t="s">
        <v>12560</v>
      </c>
    </row>
    <row r="561" spans="2:3">
      <c r="B561" t="s">
        <v>8563</v>
      </c>
      <c r="C561" t="s">
        <v>12561</v>
      </c>
    </row>
    <row r="562" spans="2:3">
      <c r="B562" t="s">
        <v>5954</v>
      </c>
      <c r="C562" t="s">
        <v>12562</v>
      </c>
    </row>
    <row r="563" spans="2:3">
      <c r="B563" t="s">
        <v>8564</v>
      </c>
      <c r="C563" t="s">
        <v>13207</v>
      </c>
    </row>
    <row r="564" spans="2:3">
      <c r="B564" t="s">
        <v>8565</v>
      </c>
      <c r="C564" t="s">
        <v>12563</v>
      </c>
    </row>
    <row r="565" spans="2:3">
      <c r="B565" t="s">
        <v>5961</v>
      </c>
      <c r="C565" t="s">
        <v>13237</v>
      </c>
    </row>
    <row r="566" spans="2:3">
      <c r="B566" t="s">
        <v>8566</v>
      </c>
      <c r="C566" t="s">
        <v>12564</v>
      </c>
    </row>
    <row r="567" spans="2:3">
      <c r="B567" t="s">
        <v>8567</v>
      </c>
      <c r="C567" t="s">
        <v>12565</v>
      </c>
    </row>
    <row r="568" spans="2:3">
      <c r="B568" t="s">
        <v>8568</v>
      </c>
      <c r="C568" t="s">
        <v>12566</v>
      </c>
    </row>
    <row r="569" spans="2:3">
      <c r="B569" t="s">
        <v>8569</v>
      </c>
      <c r="C569" t="s">
        <v>12567</v>
      </c>
    </row>
    <row r="570" spans="2:3">
      <c r="B570" t="s">
        <v>8570</v>
      </c>
      <c r="C570" t="s">
        <v>12568</v>
      </c>
    </row>
    <row r="571" spans="2:3">
      <c r="B571" t="s">
        <v>8571</v>
      </c>
      <c r="C571" t="s">
        <v>13134</v>
      </c>
    </row>
    <row r="572" spans="2:3">
      <c r="B572" t="s">
        <v>8572</v>
      </c>
      <c r="C572" t="s">
        <v>12570</v>
      </c>
    </row>
    <row r="573" spans="2:3">
      <c r="B573" t="s">
        <v>8573</v>
      </c>
      <c r="C573" t="s">
        <v>12571</v>
      </c>
    </row>
    <row r="574" spans="2:3">
      <c r="B574" t="s">
        <v>8574</v>
      </c>
      <c r="C574" t="s">
        <v>13135</v>
      </c>
    </row>
    <row r="575" spans="2:3">
      <c r="B575" t="s">
        <v>8575</v>
      </c>
      <c r="C575" t="s">
        <v>12555</v>
      </c>
    </row>
    <row r="576" spans="2:3">
      <c r="B576" t="s">
        <v>8576</v>
      </c>
      <c r="C576" t="s">
        <v>12573</v>
      </c>
    </row>
    <row r="577" spans="2:3">
      <c r="B577" t="s">
        <v>8577</v>
      </c>
      <c r="C577" t="s">
        <v>12574</v>
      </c>
    </row>
    <row r="578" spans="2:3">
      <c r="B578" t="s">
        <v>8578</v>
      </c>
      <c r="C578" t="s">
        <v>12575</v>
      </c>
    </row>
    <row r="579" spans="2:3">
      <c r="B579" t="s">
        <v>8579</v>
      </c>
      <c r="C579" t="s">
        <v>13136</v>
      </c>
    </row>
    <row r="580" spans="2:3">
      <c r="B580" t="s">
        <v>8580</v>
      </c>
      <c r="C580" t="s">
        <v>13136</v>
      </c>
    </row>
    <row r="581" spans="2:3">
      <c r="B581" t="s">
        <v>5966</v>
      </c>
      <c r="C581" t="s">
        <v>12577</v>
      </c>
    </row>
    <row r="582" spans="2:3">
      <c r="B582" t="s">
        <v>5972</v>
      </c>
      <c r="C582" t="s">
        <v>12578</v>
      </c>
    </row>
    <row r="583" spans="2:3">
      <c r="B583" t="s">
        <v>8581</v>
      </c>
      <c r="C583" t="s">
        <v>12579</v>
      </c>
    </row>
    <row r="584" spans="2:3">
      <c r="B584" t="s">
        <v>8582</v>
      </c>
      <c r="C584" t="s">
        <v>12580</v>
      </c>
    </row>
    <row r="585" spans="2:3">
      <c r="B585" t="s">
        <v>8584</v>
      </c>
      <c r="C585" t="s">
        <v>13137</v>
      </c>
    </row>
    <row r="586" spans="2:3">
      <c r="B586" t="s">
        <v>8585</v>
      </c>
      <c r="C586" t="s">
        <v>13138</v>
      </c>
    </row>
    <row r="587" spans="2:3">
      <c r="B587" t="s">
        <v>8586</v>
      </c>
      <c r="C587" t="s">
        <v>13238</v>
      </c>
    </row>
    <row r="588" spans="2:3">
      <c r="B588" t="s">
        <v>8587</v>
      </c>
      <c r="C588" t="s">
        <v>12583</v>
      </c>
    </row>
    <row r="589" spans="2:3">
      <c r="B589" t="s">
        <v>8588</v>
      </c>
      <c r="C589" t="s">
        <v>12584</v>
      </c>
    </row>
    <row r="590" spans="2:3">
      <c r="B590" t="s">
        <v>8589</v>
      </c>
      <c r="C590" t="s">
        <v>12479</v>
      </c>
    </row>
    <row r="591" spans="2:3">
      <c r="B591" t="s">
        <v>8590</v>
      </c>
      <c r="C591" t="s">
        <v>13239</v>
      </c>
    </row>
    <row r="592" spans="2:3">
      <c r="B592" t="s">
        <v>8591</v>
      </c>
      <c r="C592" t="s">
        <v>12585</v>
      </c>
    </row>
    <row r="593" spans="2:3">
      <c r="B593" t="s">
        <v>8592</v>
      </c>
      <c r="C593" t="s">
        <v>12586</v>
      </c>
    </row>
    <row r="594" spans="2:3">
      <c r="B594" t="s">
        <v>8593</v>
      </c>
      <c r="C594" t="s">
        <v>13240</v>
      </c>
    </row>
    <row r="595" spans="2:3">
      <c r="B595" t="s">
        <v>5978</v>
      </c>
      <c r="C595" t="s">
        <v>13279</v>
      </c>
    </row>
    <row r="596" spans="2:3">
      <c r="B596" t="s">
        <v>8594</v>
      </c>
      <c r="C596" t="s">
        <v>12588</v>
      </c>
    </row>
    <row r="597" spans="2:3">
      <c r="B597" t="s">
        <v>8595</v>
      </c>
      <c r="C597" t="s">
        <v>13241</v>
      </c>
    </row>
    <row r="598" spans="2:3">
      <c r="B598" t="s">
        <v>8596</v>
      </c>
      <c r="C598" t="s">
        <v>12590</v>
      </c>
    </row>
    <row r="599" spans="2:3">
      <c r="B599" t="s">
        <v>8597</v>
      </c>
      <c r="C599" t="s">
        <v>14696</v>
      </c>
    </row>
    <row r="600" spans="2:3">
      <c r="B600" t="s">
        <v>8598</v>
      </c>
      <c r="C600" t="s">
        <v>12591</v>
      </c>
    </row>
    <row r="601" spans="2:3">
      <c r="B601" t="s">
        <v>8599</v>
      </c>
      <c r="C601" t="s">
        <v>13242</v>
      </c>
    </row>
    <row r="602" spans="2:3">
      <c r="B602" t="s">
        <v>8600</v>
      </c>
      <c r="C602" t="s">
        <v>13243</v>
      </c>
    </row>
    <row r="603" spans="2:3">
      <c r="B603" t="s">
        <v>5985</v>
      </c>
      <c r="C603" t="s">
        <v>12593</v>
      </c>
    </row>
    <row r="604" spans="2:3">
      <c r="B604" t="s">
        <v>8601</v>
      </c>
      <c r="C604" t="s">
        <v>13139</v>
      </c>
    </row>
    <row r="605" spans="2:3">
      <c r="B605" t="s">
        <v>8602</v>
      </c>
      <c r="C605" t="s">
        <v>13208</v>
      </c>
    </row>
    <row r="606" spans="2:3">
      <c r="B606" t="s">
        <v>8603</v>
      </c>
      <c r="C606" t="s">
        <v>12596</v>
      </c>
    </row>
    <row r="607" spans="2:3">
      <c r="B607" t="s">
        <v>8604</v>
      </c>
      <c r="C607" t="s">
        <v>14689</v>
      </c>
    </row>
    <row r="608" spans="2:3">
      <c r="B608" t="s">
        <v>8605</v>
      </c>
      <c r="C608" t="s">
        <v>12598</v>
      </c>
    </row>
    <row r="609" spans="2:3">
      <c r="B609" t="s">
        <v>8606</v>
      </c>
      <c r="C609" t="s">
        <v>12599</v>
      </c>
    </row>
    <row r="610" spans="2:3">
      <c r="B610" t="s">
        <v>8607</v>
      </c>
      <c r="C610" t="s">
        <v>12600</v>
      </c>
    </row>
    <row r="611" spans="2:3">
      <c r="B611" t="s">
        <v>8609</v>
      </c>
      <c r="C611" t="s">
        <v>12601</v>
      </c>
    </row>
    <row r="612" spans="2:3">
      <c r="B612" t="s">
        <v>8610</v>
      </c>
      <c r="C612" t="s">
        <v>12602</v>
      </c>
    </row>
    <row r="613" spans="2:3">
      <c r="B613" t="s">
        <v>8611</v>
      </c>
      <c r="C613" t="s">
        <v>12603</v>
      </c>
    </row>
    <row r="614" spans="2:3">
      <c r="B614" t="s">
        <v>8612</v>
      </c>
      <c r="C614" t="s">
        <v>12604</v>
      </c>
    </row>
    <row r="615" spans="2:3">
      <c r="B615" t="s">
        <v>8614</v>
      </c>
      <c r="C615" t="s">
        <v>13274</v>
      </c>
    </row>
    <row r="616" spans="2:3">
      <c r="B616" t="s">
        <v>8615</v>
      </c>
      <c r="C616" t="s">
        <v>12606</v>
      </c>
    </row>
    <row r="617" spans="2:3">
      <c r="B617" t="s">
        <v>8616</v>
      </c>
      <c r="C617" t="s">
        <v>14721</v>
      </c>
    </row>
    <row r="618" spans="2:3">
      <c r="B618" t="s">
        <v>8617</v>
      </c>
      <c r="C618" t="s">
        <v>14699</v>
      </c>
    </row>
    <row r="619" spans="2:3">
      <c r="B619" t="s">
        <v>8618</v>
      </c>
      <c r="C619" t="s">
        <v>12607</v>
      </c>
    </row>
    <row r="620" spans="2:3">
      <c r="B620" t="s">
        <v>8620</v>
      </c>
      <c r="C620" t="s">
        <v>13008</v>
      </c>
    </row>
    <row r="621" spans="2:3">
      <c r="B621" t="s">
        <v>5991</v>
      </c>
      <c r="C621" t="s">
        <v>13140</v>
      </c>
    </row>
    <row r="622" spans="2:3">
      <c r="B622" t="s">
        <v>8621</v>
      </c>
      <c r="C622" t="s">
        <v>12608</v>
      </c>
    </row>
    <row r="623" spans="2:3">
      <c r="B623" t="s">
        <v>8622</v>
      </c>
      <c r="C623" t="s">
        <v>12609</v>
      </c>
    </row>
    <row r="624" spans="2:3">
      <c r="B624" t="s">
        <v>8623</v>
      </c>
      <c r="C624" t="s">
        <v>13009</v>
      </c>
    </row>
    <row r="625" spans="2:3">
      <c r="B625" t="s">
        <v>8624</v>
      </c>
      <c r="C625" t="s">
        <v>12611</v>
      </c>
    </row>
    <row r="626" spans="2:3">
      <c r="B626" t="s">
        <v>8625</v>
      </c>
      <c r="C626" t="s">
        <v>13141</v>
      </c>
    </row>
    <row r="627" spans="2:3">
      <c r="B627" t="s">
        <v>8626</v>
      </c>
      <c r="C627" t="s">
        <v>14707</v>
      </c>
    </row>
    <row r="628" spans="2:3">
      <c r="B628" t="s">
        <v>8627</v>
      </c>
      <c r="C628" t="s">
        <v>12613</v>
      </c>
    </row>
    <row r="629" spans="2:3">
      <c r="B629" t="s">
        <v>8629</v>
      </c>
      <c r="C629" t="s">
        <v>12614</v>
      </c>
    </row>
    <row r="630" spans="2:3">
      <c r="B630" t="s">
        <v>8630</v>
      </c>
      <c r="C630" t="s">
        <v>12615</v>
      </c>
    </row>
    <row r="631" spans="2:3">
      <c r="B631" t="s">
        <v>5996</v>
      </c>
      <c r="C631" t="s">
        <v>13142</v>
      </c>
    </row>
    <row r="632" spans="2:3">
      <c r="B632" t="s">
        <v>8632</v>
      </c>
      <c r="C632" t="s">
        <v>12616</v>
      </c>
    </row>
    <row r="633" spans="2:3">
      <c r="B633" t="s">
        <v>8633</v>
      </c>
      <c r="C633" t="s">
        <v>12617</v>
      </c>
    </row>
    <row r="634" spans="2:3">
      <c r="B634" t="s">
        <v>8634</v>
      </c>
      <c r="C634" t="s">
        <v>12618</v>
      </c>
    </row>
    <row r="635" spans="2:3">
      <c r="B635" t="s">
        <v>8635</v>
      </c>
      <c r="C635" t="s">
        <v>12619</v>
      </c>
    </row>
    <row r="636" spans="2:3">
      <c r="B636" t="s">
        <v>8636</v>
      </c>
      <c r="C636" t="s">
        <v>12564</v>
      </c>
    </row>
    <row r="637" spans="2:3">
      <c r="B637" t="s">
        <v>8637</v>
      </c>
      <c r="C637" t="s">
        <v>12620</v>
      </c>
    </row>
    <row r="638" spans="2:3">
      <c r="B638" t="s">
        <v>8638</v>
      </c>
      <c r="C638" t="s">
        <v>12621</v>
      </c>
    </row>
    <row r="639" spans="2:3">
      <c r="B639" t="s">
        <v>6001</v>
      </c>
      <c r="C639" t="s">
        <v>12622</v>
      </c>
    </row>
    <row r="640" spans="2:3">
      <c r="B640" t="s">
        <v>8639</v>
      </c>
      <c r="C640" t="s">
        <v>12623</v>
      </c>
    </row>
    <row r="641" spans="2:3">
      <c r="B641" t="s">
        <v>8640</v>
      </c>
      <c r="C641" t="s">
        <v>13143</v>
      </c>
    </row>
    <row r="642" spans="2:3">
      <c r="B642" t="s">
        <v>8641</v>
      </c>
      <c r="C642" t="s">
        <v>12625</v>
      </c>
    </row>
    <row r="643" spans="2:3">
      <c r="B643" t="s">
        <v>8642</v>
      </c>
      <c r="C643" t="s">
        <v>13010</v>
      </c>
    </row>
    <row r="644" spans="2:3">
      <c r="B644" t="s">
        <v>6007</v>
      </c>
      <c r="C644" t="s">
        <v>12627</v>
      </c>
    </row>
    <row r="645" spans="2:3">
      <c r="B645" t="s">
        <v>8643</v>
      </c>
      <c r="C645" t="s">
        <v>13011</v>
      </c>
    </row>
    <row r="646" spans="2:3">
      <c r="B646" t="s">
        <v>8644</v>
      </c>
      <c r="C646" t="s">
        <v>12628</v>
      </c>
    </row>
    <row r="647" spans="2:3">
      <c r="B647" t="s">
        <v>6013</v>
      </c>
      <c r="C647" t="s">
        <v>13012</v>
      </c>
    </row>
    <row r="648" spans="2:3">
      <c r="B648" t="s">
        <v>6019</v>
      </c>
      <c r="C648" t="s">
        <v>13013</v>
      </c>
    </row>
    <row r="649" spans="2:3">
      <c r="B649" t="s">
        <v>6025</v>
      </c>
      <c r="C649" t="s">
        <v>12629</v>
      </c>
    </row>
    <row r="650" spans="2:3">
      <c r="B650" t="s">
        <v>8645</v>
      </c>
      <c r="C650" t="s">
        <v>12630</v>
      </c>
    </row>
    <row r="651" spans="2:3">
      <c r="B651" t="s">
        <v>8646</v>
      </c>
      <c r="C651" t="s">
        <v>12631</v>
      </c>
    </row>
    <row r="652" spans="2:3">
      <c r="B652" t="s">
        <v>8647</v>
      </c>
      <c r="C652" t="s">
        <v>12632</v>
      </c>
    </row>
    <row r="653" spans="2:3">
      <c r="B653" t="s">
        <v>8648</v>
      </c>
      <c r="C653" t="s">
        <v>13275</v>
      </c>
    </row>
    <row r="654" spans="2:3">
      <c r="B654" t="s">
        <v>8649</v>
      </c>
      <c r="C654" t="s">
        <v>12633</v>
      </c>
    </row>
    <row r="655" spans="2:3">
      <c r="B655" t="s">
        <v>8650</v>
      </c>
      <c r="C655" t="s">
        <v>12634</v>
      </c>
    </row>
    <row r="656" spans="2:3">
      <c r="B656" t="s">
        <v>8651</v>
      </c>
      <c r="C656" t="s">
        <v>12635</v>
      </c>
    </row>
    <row r="657" spans="2:3">
      <c r="B657" t="s">
        <v>8652</v>
      </c>
      <c r="C657" t="s">
        <v>12636</v>
      </c>
    </row>
    <row r="658" spans="2:3">
      <c r="B658" t="s">
        <v>8653</v>
      </c>
      <c r="C658" t="s">
        <v>12637</v>
      </c>
    </row>
    <row r="659" spans="2:3">
      <c r="B659" t="s">
        <v>8654</v>
      </c>
      <c r="C659" t="s">
        <v>12637</v>
      </c>
    </row>
    <row r="660" spans="2:3">
      <c r="B660" t="s">
        <v>8655</v>
      </c>
      <c r="C660" t="s">
        <v>13209</v>
      </c>
    </row>
    <row r="661" spans="2:3">
      <c r="B661" t="s">
        <v>8656</v>
      </c>
      <c r="C661" t="s">
        <v>12638</v>
      </c>
    </row>
    <row r="662" spans="2:3">
      <c r="B662" t="s">
        <v>8657</v>
      </c>
      <c r="C662" t="s">
        <v>12639</v>
      </c>
    </row>
    <row r="663" spans="2:3">
      <c r="B663" t="s">
        <v>8658</v>
      </c>
      <c r="C663" t="s">
        <v>12640</v>
      </c>
    </row>
    <row r="664" spans="2:3">
      <c r="B664" t="s">
        <v>8660</v>
      </c>
      <c r="C664" t="s">
        <v>13014</v>
      </c>
    </row>
    <row r="665" spans="2:3">
      <c r="B665" t="s">
        <v>8661</v>
      </c>
      <c r="C665" t="s">
        <v>12641</v>
      </c>
    </row>
    <row r="666" spans="2:3">
      <c r="B666" t="s">
        <v>8662</v>
      </c>
      <c r="C666" t="s">
        <v>12642</v>
      </c>
    </row>
    <row r="667" spans="2:3">
      <c r="B667" t="s">
        <v>8663</v>
      </c>
      <c r="C667" t="s">
        <v>12643</v>
      </c>
    </row>
    <row r="668" spans="2:3">
      <c r="B668" t="s">
        <v>8664</v>
      </c>
      <c r="C668" t="s">
        <v>13015</v>
      </c>
    </row>
    <row r="669" spans="2:3">
      <c r="B669" t="s">
        <v>8665</v>
      </c>
      <c r="C669" t="s">
        <v>12571</v>
      </c>
    </row>
    <row r="670" spans="2:3">
      <c r="B670" t="s">
        <v>6031</v>
      </c>
      <c r="C670" t="s">
        <v>13244</v>
      </c>
    </row>
    <row r="671" spans="2:3">
      <c r="B671" t="s">
        <v>8666</v>
      </c>
      <c r="C671" t="s">
        <v>12644</v>
      </c>
    </row>
    <row r="672" spans="2:3">
      <c r="B672" t="s">
        <v>8667</v>
      </c>
      <c r="C672" t="s">
        <v>12645</v>
      </c>
    </row>
    <row r="673" spans="2:3">
      <c r="B673" t="s">
        <v>6037</v>
      </c>
      <c r="C673" t="s">
        <v>12646</v>
      </c>
    </row>
    <row r="674" spans="2:3">
      <c r="B674" t="s">
        <v>6043</v>
      </c>
      <c r="C674" t="s">
        <v>14694</v>
      </c>
    </row>
    <row r="675" spans="2:3">
      <c r="B675" t="s">
        <v>8668</v>
      </c>
      <c r="C675" t="s">
        <v>12647</v>
      </c>
    </row>
    <row r="676" spans="2:3">
      <c r="B676" t="s">
        <v>8669</v>
      </c>
      <c r="C676" t="s">
        <v>13144</v>
      </c>
    </row>
    <row r="677" spans="2:3">
      <c r="B677" t="s">
        <v>8671</v>
      </c>
      <c r="C677" t="s">
        <v>12648</v>
      </c>
    </row>
    <row r="678" spans="2:3">
      <c r="B678" t="s">
        <v>8672</v>
      </c>
      <c r="C678" t="s">
        <v>13016</v>
      </c>
    </row>
    <row r="679" spans="2:3">
      <c r="B679" t="s">
        <v>8674</v>
      </c>
      <c r="C679" t="s">
        <v>12650</v>
      </c>
    </row>
    <row r="680" spans="2:3">
      <c r="B680" t="s">
        <v>8675</v>
      </c>
      <c r="C680" t="s">
        <v>13017</v>
      </c>
    </row>
    <row r="681" spans="2:3">
      <c r="B681" t="s">
        <v>8676</v>
      </c>
      <c r="C681" t="s">
        <v>13145</v>
      </c>
    </row>
    <row r="682" spans="2:3">
      <c r="B682" t="s">
        <v>8677</v>
      </c>
      <c r="C682" t="s">
        <v>12651</v>
      </c>
    </row>
    <row r="683" spans="2:3">
      <c r="B683" t="s">
        <v>8678</v>
      </c>
      <c r="C683" t="s">
        <v>14723</v>
      </c>
    </row>
    <row r="684" spans="2:3">
      <c r="B684" t="s">
        <v>8679</v>
      </c>
      <c r="C684" t="s">
        <v>14690</v>
      </c>
    </row>
    <row r="685" spans="2:3">
      <c r="B685" t="s">
        <v>6049</v>
      </c>
      <c r="C685" t="s">
        <v>12652</v>
      </c>
    </row>
    <row r="686" spans="2:3">
      <c r="B686" t="s">
        <v>8680</v>
      </c>
      <c r="C686" t="s">
        <v>13146</v>
      </c>
    </row>
    <row r="687" spans="2:3">
      <c r="B687" t="s">
        <v>8681</v>
      </c>
      <c r="C687" t="s">
        <v>13018</v>
      </c>
    </row>
    <row r="688" spans="2:3">
      <c r="B688" t="s">
        <v>6055</v>
      </c>
      <c r="C688" t="s">
        <v>12654</v>
      </c>
    </row>
    <row r="689" spans="2:3">
      <c r="B689" t="s">
        <v>8683</v>
      </c>
      <c r="C689" t="s">
        <v>13210</v>
      </c>
    </row>
    <row r="690" spans="2:3">
      <c r="B690" t="s">
        <v>8684</v>
      </c>
      <c r="C690" t="s">
        <v>13147</v>
      </c>
    </row>
    <row r="691" spans="2:3">
      <c r="B691" t="s">
        <v>8685</v>
      </c>
      <c r="C691" t="s">
        <v>13245</v>
      </c>
    </row>
    <row r="692" spans="2:3">
      <c r="B692" t="s">
        <v>8686</v>
      </c>
      <c r="C692" t="s">
        <v>12655</v>
      </c>
    </row>
    <row r="693" spans="2:3">
      <c r="B693" t="s">
        <v>8687</v>
      </c>
      <c r="C693" t="s">
        <v>12656</v>
      </c>
    </row>
    <row r="694" spans="2:3">
      <c r="B694" t="s">
        <v>8688</v>
      </c>
      <c r="C694" t="s">
        <v>12657</v>
      </c>
    </row>
    <row r="695" spans="2:3">
      <c r="B695" t="s">
        <v>8689</v>
      </c>
      <c r="C695" t="s">
        <v>12658</v>
      </c>
    </row>
    <row r="696" spans="2:3">
      <c r="B696" t="s">
        <v>8690</v>
      </c>
      <c r="C696" t="s">
        <v>12659</v>
      </c>
    </row>
    <row r="697" spans="2:3">
      <c r="B697" t="s">
        <v>8691</v>
      </c>
      <c r="C697" t="s">
        <v>12660</v>
      </c>
    </row>
    <row r="698" spans="2:3">
      <c r="B698" t="s">
        <v>8692</v>
      </c>
      <c r="C698" t="s">
        <v>13148</v>
      </c>
    </row>
    <row r="699" spans="2:3">
      <c r="B699" t="s">
        <v>8693</v>
      </c>
      <c r="C699" t="s">
        <v>12661</v>
      </c>
    </row>
    <row r="700" spans="2:3">
      <c r="B700" t="s">
        <v>8694</v>
      </c>
      <c r="C700" t="s">
        <v>13019</v>
      </c>
    </row>
    <row r="701" spans="2:3">
      <c r="B701" t="s">
        <v>8695</v>
      </c>
      <c r="C701" t="s">
        <v>13020</v>
      </c>
    </row>
    <row r="702" spans="2:3">
      <c r="B702" t="s">
        <v>6061</v>
      </c>
      <c r="C702" t="s">
        <v>12662</v>
      </c>
    </row>
    <row r="703" spans="2:3">
      <c r="B703" t="s">
        <v>8696</v>
      </c>
      <c r="C703" t="s">
        <v>12663</v>
      </c>
    </row>
    <row r="704" spans="2:3">
      <c r="B704" t="s">
        <v>8697</v>
      </c>
      <c r="C704" t="s">
        <v>12664</v>
      </c>
    </row>
    <row r="705" spans="2:3">
      <c r="B705" t="s">
        <v>8698</v>
      </c>
      <c r="C705" t="s">
        <v>14724</v>
      </c>
    </row>
    <row r="706" spans="2:3">
      <c r="B706" t="s">
        <v>8699</v>
      </c>
      <c r="C706" t="s">
        <v>14725</v>
      </c>
    </row>
    <row r="707" spans="2:3">
      <c r="B707" t="s">
        <v>8700</v>
      </c>
      <c r="C707" t="s">
        <v>12666</v>
      </c>
    </row>
    <row r="708" spans="2:3">
      <c r="B708" t="s">
        <v>8703</v>
      </c>
      <c r="C708" t="s">
        <v>13021</v>
      </c>
    </row>
    <row r="709" spans="2:3">
      <c r="B709" t="s">
        <v>8704</v>
      </c>
      <c r="C709" t="s">
        <v>13022</v>
      </c>
    </row>
    <row r="710" spans="2:3">
      <c r="B710" t="s">
        <v>8705</v>
      </c>
      <c r="C710" t="s">
        <v>12668</v>
      </c>
    </row>
    <row r="711" spans="2:3">
      <c r="B711" t="s">
        <v>8706</v>
      </c>
      <c r="C711" t="s">
        <v>13127</v>
      </c>
    </row>
    <row r="712" spans="2:3">
      <c r="B712" t="s">
        <v>8707</v>
      </c>
      <c r="C712" t="s">
        <v>12669</v>
      </c>
    </row>
    <row r="713" spans="2:3">
      <c r="B713" t="s">
        <v>8708</v>
      </c>
      <c r="C713" t="s">
        <v>12642</v>
      </c>
    </row>
    <row r="714" spans="2:3">
      <c r="B714" t="s">
        <v>8709</v>
      </c>
      <c r="C714" t="s">
        <v>12670</v>
      </c>
    </row>
    <row r="715" spans="2:3">
      <c r="B715" t="s">
        <v>8710</v>
      </c>
      <c r="C715" t="s">
        <v>12671</v>
      </c>
    </row>
    <row r="716" spans="2:3">
      <c r="B716" t="s">
        <v>8711</v>
      </c>
      <c r="C716" t="s">
        <v>12672</v>
      </c>
    </row>
    <row r="717" spans="2:3">
      <c r="B717" t="s">
        <v>6068</v>
      </c>
      <c r="C717" t="s">
        <v>12673</v>
      </c>
    </row>
    <row r="718" spans="2:3">
      <c r="B718" t="s">
        <v>6074</v>
      </c>
      <c r="C718" t="s">
        <v>13023</v>
      </c>
    </row>
    <row r="719" spans="2:3">
      <c r="B719" t="s">
        <v>8712</v>
      </c>
      <c r="C719" t="s">
        <v>12674</v>
      </c>
    </row>
    <row r="720" spans="2:3">
      <c r="B720" t="s">
        <v>8713</v>
      </c>
      <c r="C720" t="s">
        <v>14700</v>
      </c>
    </row>
    <row r="721" spans="2:3">
      <c r="B721" t="s">
        <v>8714</v>
      </c>
      <c r="C721" t="s">
        <v>14714</v>
      </c>
    </row>
    <row r="722" spans="2:3">
      <c r="B722" t="s">
        <v>8715</v>
      </c>
      <c r="C722" t="s">
        <v>12675</v>
      </c>
    </row>
    <row r="723" spans="2:3">
      <c r="B723" t="s">
        <v>6080</v>
      </c>
      <c r="C723" t="s">
        <v>12676</v>
      </c>
    </row>
    <row r="724" spans="2:3">
      <c r="B724" t="s">
        <v>8716</v>
      </c>
      <c r="C724" t="s">
        <v>12677</v>
      </c>
    </row>
    <row r="725" spans="2:3">
      <c r="B725" t="s">
        <v>6086</v>
      </c>
      <c r="C725" t="s">
        <v>12678</v>
      </c>
    </row>
    <row r="726" spans="2:3">
      <c r="B726" t="s">
        <v>6092</v>
      </c>
      <c r="C726" t="s">
        <v>12679</v>
      </c>
    </row>
    <row r="727" spans="2:3">
      <c r="B727" t="s">
        <v>8717</v>
      </c>
      <c r="C727" t="s">
        <v>12680</v>
      </c>
    </row>
    <row r="728" spans="2:3">
      <c r="B728" t="s">
        <v>8718</v>
      </c>
      <c r="C728" t="s">
        <v>12681</v>
      </c>
    </row>
    <row r="729" spans="2:3">
      <c r="B729" t="s">
        <v>125</v>
      </c>
      <c r="C729" t="s">
        <v>12682</v>
      </c>
    </row>
    <row r="730" spans="2:3">
      <c r="B730" t="s">
        <v>8719</v>
      </c>
      <c r="C730" t="s">
        <v>13024</v>
      </c>
    </row>
    <row r="731" spans="2:3">
      <c r="B731" t="s">
        <v>8721</v>
      </c>
      <c r="C731" t="s">
        <v>13025</v>
      </c>
    </row>
    <row r="732" spans="2:3">
      <c r="B732" t="s">
        <v>8722</v>
      </c>
      <c r="C732" t="s">
        <v>12684</v>
      </c>
    </row>
    <row r="733" spans="2:3">
      <c r="B733" t="s">
        <v>8723</v>
      </c>
      <c r="C733" t="s">
        <v>12685</v>
      </c>
    </row>
    <row r="734" spans="2:3">
      <c r="B734" t="s">
        <v>8724</v>
      </c>
      <c r="C734" t="s">
        <v>12686</v>
      </c>
    </row>
    <row r="735" spans="2:3">
      <c r="B735" t="s">
        <v>8725</v>
      </c>
      <c r="C735" t="s">
        <v>12687</v>
      </c>
    </row>
    <row r="736" spans="2:3">
      <c r="B736" t="s">
        <v>8726</v>
      </c>
      <c r="C736" t="s">
        <v>12688</v>
      </c>
    </row>
    <row r="737" spans="2:3">
      <c r="B737" t="s">
        <v>8727</v>
      </c>
      <c r="C737" t="s">
        <v>12689</v>
      </c>
    </row>
    <row r="738" spans="2:3">
      <c r="B738" t="s">
        <v>8728</v>
      </c>
      <c r="C738" t="s">
        <v>12690</v>
      </c>
    </row>
    <row r="739" spans="2:3">
      <c r="B739" t="s">
        <v>8729</v>
      </c>
      <c r="C739" t="s">
        <v>12691</v>
      </c>
    </row>
    <row r="740" spans="2:3">
      <c r="B740" t="s">
        <v>8730</v>
      </c>
      <c r="C740" t="s">
        <v>12692</v>
      </c>
    </row>
    <row r="741" spans="2:3">
      <c r="B741" t="s">
        <v>8731</v>
      </c>
      <c r="C741" t="s">
        <v>12693</v>
      </c>
    </row>
    <row r="742" spans="2:3">
      <c r="B742" t="s">
        <v>8732</v>
      </c>
      <c r="C742" t="s">
        <v>12694</v>
      </c>
    </row>
    <row r="743" spans="2:3">
      <c r="B743" t="s">
        <v>8733</v>
      </c>
      <c r="C743" t="s">
        <v>12695</v>
      </c>
    </row>
    <row r="744" spans="2:3">
      <c r="B744" t="s">
        <v>8735</v>
      </c>
      <c r="C744" t="s">
        <v>12696</v>
      </c>
    </row>
    <row r="745" spans="2:3">
      <c r="B745" t="s">
        <v>8736</v>
      </c>
      <c r="C745" t="s">
        <v>13149</v>
      </c>
    </row>
    <row r="746" spans="2:3">
      <c r="B746" t="s">
        <v>6098</v>
      </c>
      <c r="C746" t="s">
        <v>12698</v>
      </c>
    </row>
    <row r="747" spans="2:3">
      <c r="B747" t="s">
        <v>8737</v>
      </c>
      <c r="C747" t="s">
        <v>12699</v>
      </c>
    </row>
    <row r="748" spans="2:3">
      <c r="B748" t="s">
        <v>8738</v>
      </c>
      <c r="C748" t="s">
        <v>12700</v>
      </c>
    </row>
    <row r="749" spans="2:3">
      <c r="B749" t="s">
        <v>8739</v>
      </c>
      <c r="C749" t="s">
        <v>12701</v>
      </c>
    </row>
    <row r="750" spans="2:3">
      <c r="B750" t="s">
        <v>8740</v>
      </c>
      <c r="C750" t="s">
        <v>12702</v>
      </c>
    </row>
    <row r="751" spans="2:3">
      <c r="B751" t="s">
        <v>6104</v>
      </c>
      <c r="C751" t="s">
        <v>14701</v>
      </c>
    </row>
    <row r="752" spans="2:3">
      <c r="B752" t="s">
        <v>6110</v>
      </c>
      <c r="C752" t="s">
        <v>14701</v>
      </c>
    </row>
    <row r="753" spans="2:3">
      <c r="B753" t="s">
        <v>8741</v>
      </c>
      <c r="C753" t="s">
        <v>12704</v>
      </c>
    </row>
    <row r="754" spans="2:3">
      <c r="B754" t="s">
        <v>8742</v>
      </c>
      <c r="C754" t="s">
        <v>12705</v>
      </c>
    </row>
    <row r="755" spans="2:3">
      <c r="B755" t="s">
        <v>8743</v>
      </c>
      <c r="C755" t="s">
        <v>12706</v>
      </c>
    </row>
    <row r="756" spans="2:3">
      <c r="B756" t="s">
        <v>8744</v>
      </c>
      <c r="C756" t="s">
        <v>14702</v>
      </c>
    </row>
    <row r="757" spans="2:3">
      <c r="B757" t="s">
        <v>8745</v>
      </c>
      <c r="C757" t="s">
        <v>12707</v>
      </c>
    </row>
    <row r="758" spans="2:3">
      <c r="B758" t="s">
        <v>8746</v>
      </c>
      <c r="C758" t="s">
        <v>13026</v>
      </c>
    </row>
    <row r="759" spans="2:3">
      <c r="B759" t="s">
        <v>8747</v>
      </c>
      <c r="C759" t="s">
        <v>13027</v>
      </c>
    </row>
    <row r="760" spans="2:3">
      <c r="B760" t="s">
        <v>8748</v>
      </c>
      <c r="C760" t="s">
        <v>12709</v>
      </c>
    </row>
    <row r="761" spans="2:3">
      <c r="B761" t="s">
        <v>8750</v>
      </c>
      <c r="C761" t="s">
        <v>13211</v>
      </c>
    </row>
    <row r="762" spans="2:3">
      <c r="B762" t="s">
        <v>8751</v>
      </c>
      <c r="C762" t="s">
        <v>13028</v>
      </c>
    </row>
    <row r="763" spans="2:3">
      <c r="B763" t="s">
        <v>8752</v>
      </c>
      <c r="C763" t="s">
        <v>12712</v>
      </c>
    </row>
    <row r="764" spans="2:3">
      <c r="B764" t="s">
        <v>8753</v>
      </c>
      <c r="C764" t="s">
        <v>12713</v>
      </c>
    </row>
    <row r="765" spans="2:3">
      <c r="B765" t="s">
        <v>8754</v>
      </c>
      <c r="C765" t="s">
        <v>12714</v>
      </c>
    </row>
    <row r="766" spans="2:3">
      <c r="B766" t="s">
        <v>8755</v>
      </c>
      <c r="C766" t="s">
        <v>13029</v>
      </c>
    </row>
    <row r="767" spans="2:3">
      <c r="B767" t="s">
        <v>8756</v>
      </c>
      <c r="C767" t="s">
        <v>12716</v>
      </c>
    </row>
    <row r="768" spans="2:3">
      <c r="B768" t="s">
        <v>8757</v>
      </c>
      <c r="C768" t="s">
        <v>13150</v>
      </c>
    </row>
    <row r="769" spans="2:3">
      <c r="B769" t="s">
        <v>8758</v>
      </c>
      <c r="C769" t="s">
        <v>12717</v>
      </c>
    </row>
    <row r="770" spans="2:3">
      <c r="B770" t="s">
        <v>8759</v>
      </c>
      <c r="C770" t="s">
        <v>14703</v>
      </c>
    </row>
    <row r="771" spans="2:3">
      <c r="B771" t="s">
        <v>8760</v>
      </c>
      <c r="C771" t="s">
        <v>13151</v>
      </c>
    </row>
    <row r="772" spans="2:3">
      <c r="B772" t="s">
        <v>8761</v>
      </c>
      <c r="C772" t="s">
        <v>12720</v>
      </c>
    </row>
    <row r="773" spans="2:3">
      <c r="B773" t="s">
        <v>8762</v>
      </c>
      <c r="C773" t="s">
        <v>12721</v>
      </c>
    </row>
    <row r="774" spans="2:3">
      <c r="B774" t="s">
        <v>6111</v>
      </c>
      <c r="C774" t="s">
        <v>13152</v>
      </c>
    </row>
    <row r="775" spans="2:3">
      <c r="B775" t="s">
        <v>6118</v>
      </c>
      <c r="C775" t="s">
        <v>13153</v>
      </c>
    </row>
    <row r="776" spans="2:3">
      <c r="B776" t="s">
        <v>8764</v>
      </c>
      <c r="C776" t="s">
        <v>12722</v>
      </c>
    </row>
    <row r="777" spans="2:3">
      <c r="B777" t="s">
        <v>8765</v>
      </c>
      <c r="C777" t="s">
        <v>13030</v>
      </c>
    </row>
    <row r="778" spans="2:3">
      <c r="B778" t="s">
        <v>8766</v>
      </c>
      <c r="C778" t="s">
        <v>13154</v>
      </c>
    </row>
    <row r="779" spans="2:3">
      <c r="B779" t="s">
        <v>8767</v>
      </c>
      <c r="C779" t="s">
        <v>13154</v>
      </c>
    </row>
    <row r="780" spans="2:3">
      <c r="B780" t="s">
        <v>8768</v>
      </c>
      <c r="C780" t="s">
        <v>13155</v>
      </c>
    </row>
    <row r="781" spans="2:3">
      <c r="B781" t="s">
        <v>8770</v>
      </c>
      <c r="C781" t="s">
        <v>12724</v>
      </c>
    </row>
    <row r="782" spans="2:3">
      <c r="B782" t="s">
        <v>8771</v>
      </c>
      <c r="C782" t="s">
        <v>12725</v>
      </c>
    </row>
    <row r="783" spans="2:3">
      <c r="B783" t="s">
        <v>8772</v>
      </c>
      <c r="C783" t="s">
        <v>12726</v>
      </c>
    </row>
    <row r="784" spans="2:3">
      <c r="B784" t="s">
        <v>8773</v>
      </c>
      <c r="C784" t="s">
        <v>12727</v>
      </c>
    </row>
    <row r="785" spans="2:3">
      <c r="B785" t="s">
        <v>8774</v>
      </c>
      <c r="C785" t="s">
        <v>14709</v>
      </c>
    </row>
    <row r="786" spans="2:3">
      <c r="B786" t="s">
        <v>8775</v>
      </c>
      <c r="C786" t="s">
        <v>12728</v>
      </c>
    </row>
    <row r="787" spans="2:3">
      <c r="B787" t="s">
        <v>8776</v>
      </c>
      <c r="C787" t="s">
        <v>13024</v>
      </c>
    </row>
    <row r="788" spans="2:3">
      <c r="B788" t="s">
        <v>8777</v>
      </c>
      <c r="C788" t="s">
        <v>13246</v>
      </c>
    </row>
    <row r="789" spans="2:3">
      <c r="B789" t="s">
        <v>8778</v>
      </c>
      <c r="C789" t="s">
        <v>12729</v>
      </c>
    </row>
    <row r="790" spans="2:3">
      <c r="B790" t="s">
        <v>8779</v>
      </c>
      <c r="C790" t="s">
        <v>13156</v>
      </c>
    </row>
    <row r="791" spans="2:3">
      <c r="B791" t="s">
        <v>8780</v>
      </c>
      <c r="C791" t="s">
        <v>13157</v>
      </c>
    </row>
    <row r="792" spans="2:3">
      <c r="B792" t="s">
        <v>8782</v>
      </c>
      <c r="C792" t="s">
        <v>12731</v>
      </c>
    </row>
    <row r="793" spans="2:3">
      <c r="B793" t="s">
        <v>8783</v>
      </c>
      <c r="C793" t="s">
        <v>14703</v>
      </c>
    </row>
    <row r="794" spans="2:3">
      <c r="B794" t="s">
        <v>8784</v>
      </c>
      <c r="C794" t="s">
        <v>12732</v>
      </c>
    </row>
    <row r="795" spans="2:3">
      <c r="B795" t="s">
        <v>8785</v>
      </c>
      <c r="C795" t="s">
        <v>12733</v>
      </c>
    </row>
    <row r="796" spans="2:3">
      <c r="B796" t="s">
        <v>8786</v>
      </c>
      <c r="C796" t="s">
        <v>12734</v>
      </c>
    </row>
    <row r="797" spans="2:3">
      <c r="B797" t="s">
        <v>8787</v>
      </c>
      <c r="C797" t="s">
        <v>12735</v>
      </c>
    </row>
    <row r="798" spans="2:3">
      <c r="B798" t="s">
        <v>8788</v>
      </c>
      <c r="C798" t="s">
        <v>12736</v>
      </c>
    </row>
    <row r="799" spans="2:3">
      <c r="B799" t="s">
        <v>8789</v>
      </c>
      <c r="C799" t="s">
        <v>12737</v>
      </c>
    </row>
    <row r="800" spans="2:3">
      <c r="B800" t="s">
        <v>8790</v>
      </c>
      <c r="C800" t="s">
        <v>12691</v>
      </c>
    </row>
    <row r="801" spans="2:3">
      <c r="B801" t="s">
        <v>8791</v>
      </c>
      <c r="C801" t="s">
        <v>12738</v>
      </c>
    </row>
    <row r="802" spans="2:3">
      <c r="B802" t="s">
        <v>8792</v>
      </c>
      <c r="C802" t="s">
        <v>12739</v>
      </c>
    </row>
    <row r="803" spans="2:3">
      <c r="B803" t="s">
        <v>8793</v>
      </c>
      <c r="C803" t="s">
        <v>12740</v>
      </c>
    </row>
    <row r="804" spans="2:3">
      <c r="B804" t="s">
        <v>8795</v>
      </c>
      <c r="C804" t="s">
        <v>12741</v>
      </c>
    </row>
    <row r="805" spans="2:3">
      <c r="B805" t="s">
        <v>8796</v>
      </c>
      <c r="C805" t="s">
        <v>12742</v>
      </c>
    </row>
    <row r="806" spans="2:3">
      <c r="B806" t="s">
        <v>8797</v>
      </c>
      <c r="C806" t="s">
        <v>13031</v>
      </c>
    </row>
    <row r="807" spans="2:3">
      <c r="B807" t="s">
        <v>8798</v>
      </c>
      <c r="C807" t="s">
        <v>13032</v>
      </c>
    </row>
    <row r="808" spans="2:3">
      <c r="B808" t="s">
        <v>8799</v>
      </c>
      <c r="C808" t="s">
        <v>13247</v>
      </c>
    </row>
    <row r="809" spans="2:3">
      <c r="B809" t="s">
        <v>8800</v>
      </c>
      <c r="C809" t="s">
        <v>12744</v>
      </c>
    </row>
    <row r="810" spans="2:3">
      <c r="B810" t="s">
        <v>8801</v>
      </c>
      <c r="C810" t="s">
        <v>14726</v>
      </c>
    </row>
    <row r="811" spans="2:3">
      <c r="B811" t="s">
        <v>6124</v>
      </c>
      <c r="C811" t="s">
        <v>12745</v>
      </c>
    </row>
    <row r="812" spans="2:3">
      <c r="B812" t="s">
        <v>8802</v>
      </c>
      <c r="C812" t="s">
        <v>12746</v>
      </c>
    </row>
    <row r="813" spans="2:3">
      <c r="B813" t="s">
        <v>8803</v>
      </c>
      <c r="C813" t="s">
        <v>14708</v>
      </c>
    </row>
    <row r="814" spans="2:3">
      <c r="B814" t="s">
        <v>8804</v>
      </c>
      <c r="C814" t="s">
        <v>12747</v>
      </c>
    </row>
    <row r="815" spans="2:3">
      <c r="B815" t="s">
        <v>128</v>
      </c>
      <c r="C815" t="s">
        <v>13033</v>
      </c>
    </row>
    <row r="816" spans="2:3">
      <c r="B816" t="s">
        <v>8805</v>
      </c>
      <c r="C816" t="s">
        <v>12748</v>
      </c>
    </row>
    <row r="817" spans="2:3">
      <c r="B817" t="s">
        <v>8806</v>
      </c>
      <c r="C817" t="s">
        <v>12749</v>
      </c>
    </row>
    <row r="818" spans="2:3">
      <c r="B818" t="s">
        <v>8807</v>
      </c>
      <c r="C818" t="s">
        <v>12750</v>
      </c>
    </row>
    <row r="819" spans="2:3">
      <c r="B819" t="s">
        <v>8808</v>
      </c>
      <c r="C819" t="s">
        <v>12751</v>
      </c>
    </row>
    <row r="820" spans="2:3">
      <c r="B820" t="s">
        <v>8809</v>
      </c>
      <c r="C820" t="s">
        <v>13158</v>
      </c>
    </row>
    <row r="821" spans="2:3">
      <c r="B821" t="s">
        <v>8810</v>
      </c>
      <c r="C821" t="s">
        <v>12752</v>
      </c>
    </row>
    <row r="822" spans="2:3">
      <c r="B822" t="s">
        <v>6134</v>
      </c>
      <c r="C822" t="s">
        <v>12753</v>
      </c>
    </row>
    <row r="823" spans="2:3">
      <c r="B823" t="s">
        <v>8811</v>
      </c>
      <c r="C823" t="s">
        <v>13248</v>
      </c>
    </row>
    <row r="824" spans="2:3">
      <c r="B824" t="s">
        <v>8812</v>
      </c>
      <c r="C824" t="s">
        <v>12755</v>
      </c>
    </row>
    <row r="825" spans="2:3">
      <c r="B825" t="s">
        <v>8813</v>
      </c>
      <c r="C825" t="s">
        <v>12756</v>
      </c>
    </row>
    <row r="826" spans="2:3">
      <c r="B826" t="s">
        <v>6579</v>
      </c>
      <c r="C826" t="s">
        <v>13034</v>
      </c>
    </row>
    <row r="827" spans="2:3">
      <c r="B827" t="s">
        <v>8814</v>
      </c>
      <c r="C827" t="s">
        <v>12757</v>
      </c>
    </row>
    <row r="828" spans="2:3">
      <c r="B828" t="s">
        <v>8815</v>
      </c>
      <c r="C828" t="s">
        <v>12758</v>
      </c>
    </row>
    <row r="829" spans="2:3">
      <c r="B829" t="s">
        <v>8816</v>
      </c>
      <c r="C829" t="s">
        <v>12759</v>
      </c>
    </row>
    <row r="830" spans="2:3">
      <c r="B830" t="s">
        <v>8817</v>
      </c>
      <c r="C830" t="s">
        <v>12760</v>
      </c>
    </row>
    <row r="831" spans="2:3">
      <c r="B831" t="s">
        <v>8818</v>
      </c>
      <c r="C831" t="s">
        <v>12761</v>
      </c>
    </row>
    <row r="832" spans="2:3">
      <c r="B832" t="s">
        <v>8819</v>
      </c>
      <c r="C832" t="s">
        <v>12762</v>
      </c>
    </row>
    <row r="833" spans="2:3">
      <c r="B833" t="s">
        <v>8820</v>
      </c>
      <c r="C833" t="s">
        <v>12763</v>
      </c>
    </row>
    <row r="834" spans="2:3">
      <c r="B834" t="s">
        <v>8821</v>
      </c>
      <c r="C834" t="s">
        <v>12764</v>
      </c>
    </row>
    <row r="835" spans="2:3">
      <c r="B835" t="s">
        <v>8822</v>
      </c>
      <c r="C835" t="s">
        <v>12765</v>
      </c>
    </row>
    <row r="836" spans="2:3">
      <c r="B836" t="s">
        <v>8823</v>
      </c>
      <c r="C836" t="s">
        <v>12766</v>
      </c>
    </row>
    <row r="837" spans="2:3">
      <c r="B837" t="s">
        <v>8825</v>
      </c>
      <c r="C837" t="s">
        <v>12767</v>
      </c>
    </row>
    <row r="838" spans="2:3">
      <c r="B838" t="s">
        <v>8826</v>
      </c>
      <c r="C838" t="s">
        <v>12768</v>
      </c>
    </row>
    <row r="839" spans="2:3">
      <c r="B839" t="s">
        <v>134</v>
      </c>
      <c r="C839" t="s">
        <v>13249</v>
      </c>
    </row>
    <row r="840" spans="2:3">
      <c r="B840" t="s">
        <v>8827</v>
      </c>
      <c r="C840" t="s">
        <v>13159</v>
      </c>
    </row>
    <row r="841" spans="2:3">
      <c r="B841" t="s">
        <v>8828</v>
      </c>
      <c r="C841" t="s">
        <v>13212</v>
      </c>
    </row>
    <row r="842" spans="2:3">
      <c r="B842" t="s">
        <v>8829</v>
      </c>
      <c r="C842" t="s">
        <v>12770</v>
      </c>
    </row>
    <row r="843" spans="2:3">
      <c r="B843" t="s">
        <v>8831</v>
      </c>
      <c r="C843" t="s">
        <v>12771</v>
      </c>
    </row>
    <row r="844" spans="2:3">
      <c r="B844" t="s">
        <v>8832</v>
      </c>
      <c r="C844" t="s">
        <v>12772</v>
      </c>
    </row>
    <row r="845" spans="2:3">
      <c r="B845" t="s">
        <v>8833</v>
      </c>
      <c r="C845" t="s">
        <v>12773</v>
      </c>
    </row>
    <row r="846" spans="2:3">
      <c r="B846" t="s">
        <v>8834</v>
      </c>
      <c r="C846" t="s">
        <v>12774</v>
      </c>
    </row>
    <row r="847" spans="2:3">
      <c r="B847" t="s">
        <v>6141</v>
      </c>
      <c r="C847" t="s">
        <v>12775</v>
      </c>
    </row>
    <row r="848" spans="2:3">
      <c r="B848" t="s">
        <v>8835</v>
      </c>
      <c r="C848" t="s">
        <v>12776</v>
      </c>
    </row>
    <row r="849" spans="2:3">
      <c r="B849" t="s">
        <v>8836</v>
      </c>
      <c r="C849" t="s">
        <v>13160</v>
      </c>
    </row>
    <row r="850" spans="2:3">
      <c r="B850" t="s">
        <v>8837</v>
      </c>
      <c r="C850" t="s">
        <v>13035</v>
      </c>
    </row>
    <row r="851" spans="2:3">
      <c r="B851" t="s">
        <v>8838</v>
      </c>
      <c r="C851" t="s">
        <v>12777</v>
      </c>
    </row>
    <row r="852" spans="2:3">
      <c r="B852" t="s">
        <v>6147</v>
      </c>
      <c r="C852" t="s">
        <v>13036</v>
      </c>
    </row>
    <row r="853" spans="2:3">
      <c r="B853" t="s">
        <v>8839</v>
      </c>
      <c r="C853" t="s">
        <v>13161</v>
      </c>
    </row>
    <row r="854" spans="2:3">
      <c r="B854" t="s">
        <v>8840</v>
      </c>
      <c r="C854" t="s">
        <v>13162</v>
      </c>
    </row>
    <row r="855" spans="2:3">
      <c r="B855" t="s">
        <v>8841</v>
      </c>
      <c r="C855" t="s">
        <v>12778</v>
      </c>
    </row>
    <row r="856" spans="2:3">
      <c r="B856" t="s">
        <v>8842</v>
      </c>
      <c r="C856" t="s">
        <v>13163</v>
      </c>
    </row>
    <row r="857" spans="2:3">
      <c r="B857" t="s">
        <v>8843</v>
      </c>
      <c r="C857" t="s">
        <v>12779</v>
      </c>
    </row>
    <row r="858" spans="2:3">
      <c r="B858" t="s">
        <v>8844</v>
      </c>
      <c r="C858" t="s">
        <v>13164</v>
      </c>
    </row>
    <row r="859" spans="2:3">
      <c r="B859" t="s">
        <v>8845</v>
      </c>
      <c r="C859" t="s">
        <v>12781</v>
      </c>
    </row>
    <row r="860" spans="2:3">
      <c r="B860" t="s">
        <v>8846</v>
      </c>
      <c r="C860" t="s">
        <v>12782</v>
      </c>
    </row>
    <row r="861" spans="2:3">
      <c r="B861" t="s">
        <v>8847</v>
      </c>
      <c r="C861" t="s">
        <v>12783</v>
      </c>
    </row>
    <row r="862" spans="2:3">
      <c r="B862" t="s">
        <v>8848</v>
      </c>
      <c r="C862" t="s">
        <v>12784</v>
      </c>
    </row>
    <row r="863" spans="2:3">
      <c r="B863" t="s">
        <v>8849</v>
      </c>
      <c r="C863" t="s">
        <v>12785</v>
      </c>
    </row>
    <row r="864" spans="2:3">
      <c r="B864" t="s">
        <v>8850</v>
      </c>
      <c r="C864" t="s">
        <v>13037</v>
      </c>
    </row>
    <row r="865" spans="2:3">
      <c r="B865" t="s">
        <v>8852</v>
      </c>
      <c r="C865" t="s">
        <v>12787</v>
      </c>
    </row>
    <row r="866" spans="2:3">
      <c r="B866" t="s">
        <v>8853</v>
      </c>
      <c r="C866" t="s">
        <v>14704</v>
      </c>
    </row>
    <row r="867" spans="2:3">
      <c r="B867" t="s">
        <v>8854</v>
      </c>
      <c r="C867" t="s">
        <v>12788</v>
      </c>
    </row>
    <row r="868" spans="2:3">
      <c r="B868" t="s">
        <v>8855</v>
      </c>
      <c r="C868" t="s">
        <v>13213</v>
      </c>
    </row>
    <row r="869" spans="2:3">
      <c r="B869" t="s">
        <v>8856</v>
      </c>
      <c r="C869" t="s">
        <v>12790</v>
      </c>
    </row>
    <row r="870" spans="2:3">
      <c r="B870" t="s">
        <v>6154</v>
      </c>
      <c r="C870" t="s">
        <v>12791</v>
      </c>
    </row>
    <row r="871" spans="2:3">
      <c r="B871" t="s">
        <v>6161</v>
      </c>
      <c r="C871" t="s">
        <v>13276</v>
      </c>
    </row>
    <row r="872" spans="2:3">
      <c r="B872" t="s">
        <v>8857</v>
      </c>
      <c r="C872" t="s">
        <v>13165</v>
      </c>
    </row>
    <row r="873" spans="2:3">
      <c r="B873" t="s">
        <v>8858</v>
      </c>
      <c r="C873" t="s">
        <v>12792</v>
      </c>
    </row>
    <row r="874" spans="2:3">
      <c r="B874" t="s">
        <v>8859</v>
      </c>
      <c r="C874" t="s">
        <v>12793</v>
      </c>
    </row>
    <row r="875" spans="2:3">
      <c r="B875" t="s">
        <v>8860</v>
      </c>
      <c r="C875" t="s">
        <v>12794</v>
      </c>
    </row>
    <row r="876" spans="2:3">
      <c r="B876" t="s">
        <v>8861</v>
      </c>
      <c r="C876" t="s">
        <v>12795</v>
      </c>
    </row>
    <row r="877" spans="2:3">
      <c r="B877" t="s">
        <v>8862</v>
      </c>
      <c r="C877" t="s">
        <v>12796</v>
      </c>
    </row>
    <row r="878" spans="2:3">
      <c r="B878" t="s">
        <v>8863</v>
      </c>
      <c r="C878" t="s">
        <v>13166</v>
      </c>
    </row>
    <row r="879" spans="2:3">
      <c r="B879" t="s">
        <v>8864</v>
      </c>
      <c r="C879" t="s">
        <v>12798</v>
      </c>
    </row>
    <row r="880" spans="2:3">
      <c r="B880" t="s">
        <v>8865</v>
      </c>
      <c r="C880" t="s">
        <v>12799</v>
      </c>
    </row>
    <row r="881" spans="2:3">
      <c r="B881" t="s">
        <v>8866</v>
      </c>
      <c r="C881" t="s">
        <v>12800</v>
      </c>
    </row>
    <row r="882" spans="2:3">
      <c r="B882" t="s">
        <v>8867</v>
      </c>
      <c r="C882" t="s">
        <v>12801</v>
      </c>
    </row>
    <row r="883" spans="2:3">
      <c r="B883" t="s">
        <v>8868</v>
      </c>
      <c r="C883" t="s">
        <v>12802</v>
      </c>
    </row>
    <row r="884" spans="2:3">
      <c r="B884" t="s">
        <v>8869</v>
      </c>
      <c r="C884" t="s">
        <v>12803</v>
      </c>
    </row>
    <row r="885" spans="2:3">
      <c r="B885" t="s">
        <v>8871</v>
      </c>
      <c r="C885" t="s">
        <v>12804</v>
      </c>
    </row>
    <row r="886" spans="2:3">
      <c r="B886" t="s">
        <v>8872</v>
      </c>
      <c r="C886" t="s">
        <v>12805</v>
      </c>
    </row>
    <row r="887" spans="2:3">
      <c r="B887" t="s">
        <v>8873</v>
      </c>
      <c r="C887" t="s">
        <v>12806</v>
      </c>
    </row>
    <row r="888" spans="2:3">
      <c r="B888" t="s">
        <v>8874</v>
      </c>
      <c r="C888" t="s">
        <v>12807</v>
      </c>
    </row>
    <row r="889" spans="2:3">
      <c r="B889" t="s">
        <v>8875</v>
      </c>
      <c r="C889" t="s">
        <v>12808</v>
      </c>
    </row>
    <row r="890" spans="2:3">
      <c r="B890" t="s">
        <v>8876</v>
      </c>
      <c r="C890" t="s">
        <v>12809</v>
      </c>
    </row>
    <row r="891" spans="2:3">
      <c r="B891" t="s">
        <v>8877</v>
      </c>
      <c r="C891" t="s">
        <v>12810</v>
      </c>
    </row>
    <row r="892" spans="2:3">
      <c r="B892" t="s">
        <v>8878</v>
      </c>
      <c r="C892" t="s">
        <v>12811</v>
      </c>
    </row>
    <row r="893" spans="2:3">
      <c r="B893" t="s">
        <v>8879</v>
      </c>
      <c r="C893" t="s">
        <v>12812</v>
      </c>
    </row>
    <row r="894" spans="2:3">
      <c r="B894" t="s">
        <v>8880</v>
      </c>
      <c r="C894" t="s">
        <v>13214</v>
      </c>
    </row>
    <row r="895" spans="2:3">
      <c r="B895" t="s">
        <v>8881</v>
      </c>
      <c r="C895" t="s">
        <v>12814</v>
      </c>
    </row>
    <row r="896" spans="2:3">
      <c r="B896" t="s">
        <v>8882</v>
      </c>
      <c r="C896" t="s">
        <v>13167</v>
      </c>
    </row>
    <row r="897" spans="2:3">
      <c r="B897" t="s">
        <v>8883</v>
      </c>
      <c r="C897" t="s">
        <v>12816</v>
      </c>
    </row>
    <row r="898" spans="2:3">
      <c r="B898" t="s">
        <v>8886</v>
      </c>
      <c r="C898" t="s">
        <v>12817</v>
      </c>
    </row>
    <row r="899" spans="2:3">
      <c r="B899" t="s">
        <v>8887</v>
      </c>
      <c r="C899" t="s">
        <v>13168</v>
      </c>
    </row>
    <row r="900" spans="2:3">
      <c r="B900" t="s">
        <v>8888</v>
      </c>
      <c r="C900" t="s">
        <v>12818</v>
      </c>
    </row>
    <row r="901" spans="2:3">
      <c r="B901" t="s">
        <v>8889</v>
      </c>
      <c r="C901" t="s">
        <v>12819</v>
      </c>
    </row>
    <row r="902" spans="2:3">
      <c r="B902" t="s">
        <v>8890</v>
      </c>
      <c r="C902" t="s">
        <v>12820</v>
      </c>
    </row>
    <row r="903" spans="2:3">
      <c r="B903" t="s">
        <v>8891</v>
      </c>
      <c r="C903" t="s">
        <v>12821</v>
      </c>
    </row>
    <row r="904" spans="2:3">
      <c r="B904" t="s">
        <v>8892</v>
      </c>
      <c r="C904" t="s">
        <v>12822</v>
      </c>
    </row>
    <row r="905" spans="2:3">
      <c r="B905" t="s">
        <v>8893</v>
      </c>
      <c r="C905" t="s">
        <v>12823</v>
      </c>
    </row>
    <row r="906" spans="2:3">
      <c r="B906" t="s">
        <v>8894</v>
      </c>
      <c r="C906" t="s">
        <v>13169</v>
      </c>
    </row>
    <row r="907" spans="2:3">
      <c r="B907" t="s">
        <v>8895</v>
      </c>
      <c r="C907" t="s">
        <v>12825</v>
      </c>
    </row>
    <row r="908" spans="2:3">
      <c r="B908" t="s">
        <v>8896</v>
      </c>
      <c r="C908" t="s">
        <v>12826</v>
      </c>
    </row>
    <row r="909" spans="2:3">
      <c r="B909" t="s">
        <v>8898</v>
      </c>
      <c r="C909" t="s">
        <v>12827</v>
      </c>
    </row>
    <row r="910" spans="2:3">
      <c r="B910" t="s">
        <v>8899</v>
      </c>
      <c r="C910" t="s">
        <v>12828</v>
      </c>
    </row>
    <row r="911" spans="2:3">
      <c r="B911" t="s">
        <v>6167</v>
      </c>
      <c r="C911" t="s">
        <v>12829</v>
      </c>
    </row>
    <row r="912" spans="2:3">
      <c r="B912" t="s">
        <v>8900</v>
      </c>
      <c r="C912" t="s">
        <v>12830</v>
      </c>
    </row>
    <row r="913" spans="2:3">
      <c r="B913" t="s">
        <v>8901</v>
      </c>
      <c r="C913" t="s">
        <v>12831</v>
      </c>
    </row>
    <row r="914" spans="2:3">
      <c r="B914" t="s">
        <v>8902</v>
      </c>
      <c r="C914" t="s">
        <v>12832</v>
      </c>
    </row>
    <row r="915" spans="2:3">
      <c r="B915" t="s">
        <v>8903</v>
      </c>
      <c r="C915" t="s">
        <v>13170</v>
      </c>
    </row>
    <row r="916" spans="2:3">
      <c r="B916" t="s">
        <v>8904</v>
      </c>
      <c r="C916" t="s">
        <v>12833</v>
      </c>
    </row>
    <row r="917" spans="2:3">
      <c r="B917" t="s">
        <v>8905</v>
      </c>
      <c r="C917" t="s">
        <v>13171</v>
      </c>
    </row>
    <row r="918" spans="2:3">
      <c r="B918" t="s">
        <v>8906</v>
      </c>
      <c r="C918" t="s">
        <v>13172</v>
      </c>
    </row>
    <row r="919" spans="2:3">
      <c r="B919" t="s">
        <v>8907</v>
      </c>
      <c r="C919" t="s">
        <v>13173</v>
      </c>
    </row>
    <row r="920" spans="2:3">
      <c r="B920" t="s">
        <v>8908</v>
      </c>
      <c r="C920" t="s">
        <v>13215</v>
      </c>
    </row>
    <row r="921" spans="2:3">
      <c r="B921" t="s">
        <v>8909</v>
      </c>
      <c r="C921" t="s">
        <v>13038</v>
      </c>
    </row>
    <row r="922" spans="2:3">
      <c r="B922" t="s">
        <v>8910</v>
      </c>
      <c r="C922" t="s">
        <v>13216</v>
      </c>
    </row>
    <row r="923" spans="2:3">
      <c r="B923" t="s">
        <v>8911</v>
      </c>
      <c r="C923" t="s">
        <v>13174</v>
      </c>
    </row>
    <row r="924" spans="2:3">
      <c r="B924" t="s">
        <v>8912</v>
      </c>
      <c r="C924" t="s">
        <v>13175</v>
      </c>
    </row>
    <row r="925" spans="2:3">
      <c r="B925" t="s">
        <v>8913</v>
      </c>
      <c r="C925" t="s">
        <v>12838</v>
      </c>
    </row>
    <row r="926" spans="2:3">
      <c r="B926" t="s">
        <v>8914</v>
      </c>
      <c r="C926" t="s">
        <v>12839</v>
      </c>
    </row>
    <row r="927" spans="2:3">
      <c r="B927" t="s">
        <v>8915</v>
      </c>
      <c r="C927" t="s">
        <v>12840</v>
      </c>
    </row>
    <row r="928" spans="2:3">
      <c r="B928" t="s">
        <v>8916</v>
      </c>
      <c r="C928" t="s">
        <v>12841</v>
      </c>
    </row>
    <row r="929" spans="2:3">
      <c r="B929" t="s">
        <v>8917</v>
      </c>
      <c r="C929" t="s">
        <v>14727</v>
      </c>
    </row>
    <row r="930" spans="2:3">
      <c r="B930" t="s">
        <v>8918</v>
      </c>
      <c r="C930" t="s">
        <v>12842</v>
      </c>
    </row>
    <row r="931" spans="2:3">
      <c r="B931" t="s">
        <v>8919</v>
      </c>
      <c r="C931" t="s">
        <v>12843</v>
      </c>
    </row>
    <row r="932" spans="2:3">
      <c r="B932" t="s">
        <v>8920</v>
      </c>
      <c r="C932" t="s">
        <v>13250</v>
      </c>
    </row>
    <row r="933" spans="2:3">
      <c r="B933" t="s">
        <v>8921</v>
      </c>
      <c r="C933" t="s">
        <v>13039</v>
      </c>
    </row>
    <row r="934" spans="2:3">
      <c r="B934" t="s">
        <v>8923</v>
      </c>
      <c r="C934" t="s">
        <v>12845</v>
      </c>
    </row>
    <row r="935" spans="2:3">
      <c r="B935" t="s">
        <v>8924</v>
      </c>
      <c r="C935" t="s">
        <v>12846</v>
      </c>
    </row>
    <row r="936" spans="2:3">
      <c r="B936" t="s">
        <v>8925</v>
      </c>
      <c r="C936" t="s">
        <v>12842</v>
      </c>
    </row>
    <row r="937" spans="2:3">
      <c r="B937" t="s">
        <v>8926</v>
      </c>
      <c r="C937" t="s">
        <v>12847</v>
      </c>
    </row>
    <row r="938" spans="2:3">
      <c r="B938" t="s">
        <v>8927</v>
      </c>
      <c r="C938" t="s">
        <v>12848</v>
      </c>
    </row>
    <row r="939" spans="2:3">
      <c r="B939" t="s">
        <v>8929</v>
      </c>
      <c r="C939" t="s">
        <v>13251</v>
      </c>
    </row>
    <row r="940" spans="2:3">
      <c r="B940" t="s">
        <v>8930</v>
      </c>
      <c r="C940" t="s">
        <v>13217</v>
      </c>
    </row>
    <row r="941" spans="2:3">
      <c r="B941" t="s">
        <v>8931</v>
      </c>
      <c r="C941" t="s">
        <v>13218</v>
      </c>
    </row>
    <row r="942" spans="2:3">
      <c r="B942" t="s">
        <v>8932</v>
      </c>
      <c r="C942" t="s">
        <v>12849</v>
      </c>
    </row>
    <row r="943" spans="2:3">
      <c r="B943" t="s">
        <v>8933</v>
      </c>
      <c r="C943" t="s">
        <v>13176</v>
      </c>
    </row>
    <row r="944" spans="2:3">
      <c r="B944" t="s">
        <v>8934</v>
      </c>
      <c r="C944" t="s">
        <v>12850</v>
      </c>
    </row>
    <row r="945" spans="2:3">
      <c r="B945" t="s">
        <v>8935</v>
      </c>
      <c r="C945" t="s">
        <v>12851</v>
      </c>
    </row>
    <row r="946" spans="2:3">
      <c r="B946" t="s">
        <v>8936</v>
      </c>
      <c r="C946" t="s">
        <v>13177</v>
      </c>
    </row>
    <row r="947" spans="2:3">
      <c r="B947" t="s">
        <v>8937</v>
      </c>
      <c r="C947" t="s">
        <v>13040</v>
      </c>
    </row>
    <row r="948" spans="2:3">
      <c r="B948" t="s">
        <v>8938</v>
      </c>
      <c r="C948" t="s">
        <v>12853</v>
      </c>
    </row>
    <row r="949" spans="2:3">
      <c r="B949" t="s">
        <v>8939</v>
      </c>
      <c r="C949" t="s">
        <v>12854</v>
      </c>
    </row>
    <row r="950" spans="2:3">
      <c r="B950" t="s">
        <v>8940</v>
      </c>
      <c r="C950" t="s">
        <v>12855</v>
      </c>
    </row>
    <row r="951" spans="2:3">
      <c r="B951" t="s">
        <v>6177</v>
      </c>
      <c r="C951" t="s">
        <v>12856</v>
      </c>
    </row>
    <row r="952" spans="2:3">
      <c r="B952" t="s">
        <v>8941</v>
      </c>
      <c r="C952" t="s">
        <v>12857</v>
      </c>
    </row>
    <row r="953" spans="2:3">
      <c r="B953" t="s">
        <v>8942</v>
      </c>
      <c r="C953" t="s">
        <v>12858</v>
      </c>
    </row>
    <row r="954" spans="2:3">
      <c r="B954" t="s">
        <v>6183</v>
      </c>
      <c r="C954" t="s">
        <v>12859</v>
      </c>
    </row>
    <row r="955" spans="2:3">
      <c r="B955" t="s">
        <v>136</v>
      </c>
      <c r="C955" t="s">
        <v>13041</v>
      </c>
    </row>
    <row r="956" spans="2:3">
      <c r="B956" t="s">
        <v>8943</v>
      </c>
      <c r="C956" t="s">
        <v>12861</v>
      </c>
    </row>
    <row r="957" spans="2:3">
      <c r="B957" t="s">
        <v>8944</v>
      </c>
      <c r="C957" t="s">
        <v>12862</v>
      </c>
    </row>
    <row r="958" spans="2:3">
      <c r="B958" t="s">
        <v>8945</v>
      </c>
      <c r="C958" t="s">
        <v>12863</v>
      </c>
    </row>
    <row r="959" spans="2:3">
      <c r="B959" t="s">
        <v>8946</v>
      </c>
      <c r="C959" t="s">
        <v>12864</v>
      </c>
    </row>
    <row r="960" spans="2:3">
      <c r="B960" t="s">
        <v>8947</v>
      </c>
      <c r="C960" t="s">
        <v>12865</v>
      </c>
    </row>
    <row r="961" spans="2:3">
      <c r="B961" t="s">
        <v>8948</v>
      </c>
      <c r="C961" t="s">
        <v>12866</v>
      </c>
    </row>
    <row r="962" spans="2:3">
      <c r="B962" t="s">
        <v>8949</v>
      </c>
      <c r="C962" t="s">
        <v>12867</v>
      </c>
    </row>
    <row r="963" spans="2:3">
      <c r="B963" t="s">
        <v>8950</v>
      </c>
      <c r="C963" t="s">
        <v>12868</v>
      </c>
    </row>
    <row r="964" spans="2:3">
      <c r="B964" t="s">
        <v>8951</v>
      </c>
      <c r="C964" t="s">
        <v>12869</v>
      </c>
    </row>
    <row r="965" spans="2:3">
      <c r="B965" t="s">
        <v>8952</v>
      </c>
      <c r="C965" t="s">
        <v>12870</v>
      </c>
    </row>
    <row r="966" spans="2:3">
      <c r="B966" t="s">
        <v>8953</v>
      </c>
      <c r="C966" t="s">
        <v>13178</v>
      </c>
    </row>
    <row r="967" spans="2:3">
      <c r="B967" t="s">
        <v>8954</v>
      </c>
      <c r="C967" t="s">
        <v>12871</v>
      </c>
    </row>
    <row r="968" spans="2:3">
      <c r="B968" t="s">
        <v>8955</v>
      </c>
      <c r="C968" t="s">
        <v>12872</v>
      </c>
    </row>
    <row r="969" spans="2:3">
      <c r="B969" t="s">
        <v>8956</v>
      </c>
      <c r="C969" t="s">
        <v>12873</v>
      </c>
    </row>
    <row r="970" spans="2:3">
      <c r="B970" t="s">
        <v>8957</v>
      </c>
      <c r="C970" t="s">
        <v>13179</v>
      </c>
    </row>
    <row r="971" spans="2:3">
      <c r="B971" t="s">
        <v>8958</v>
      </c>
      <c r="C971" t="s">
        <v>13179</v>
      </c>
    </row>
    <row r="972" spans="2:3">
      <c r="B972" t="s">
        <v>8959</v>
      </c>
      <c r="C972" t="s">
        <v>13179</v>
      </c>
    </row>
    <row r="973" spans="2:3">
      <c r="B973" t="s">
        <v>8960</v>
      </c>
      <c r="C973" t="s">
        <v>12874</v>
      </c>
    </row>
    <row r="974" spans="2:3">
      <c r="B974" t="s">
        <v>8961</v>
      </c>
      <c r="C974" t="s">
        <v>12875</v>
      </c>
    </row>
    <row r="975" spans="2:3">
      <c r="B975" t="s">
        <v>8963</v>
      </c>
      <c r="C975" t="s">
        <v>12876</v>
      </c>
    </row>
    <row r="976" spans="2:3">
      <c r="B976" t="s">
        <v>8964</v>
      </c>
      <c r="C976" t="s">
        <v>12877</v>
      </c>
    </row>
    <row r="977" spans="2:3">
      <c r="B977" t="s">
        <v>8965</v>
      </c>
      <c r="C977" t="s">
        <v>12878</v>
      </c>
    </row>
    <row r="978" spans="2:3">
      <c r="B978" t="s">
        <v>8966</v>
      </c>
      <c r="C978" t="s">
        <v>12879</v>
      </c>
    </row>
    <row r="979" spans="2:3">
      <c r="B979" t="s">
        <v>8967</v>
      </c>
      <c r="C979" t="s">
        <v>13042</v>
      </c>
    </row>
    <row r="980" spans="2:3">
      <c r="B980" t="s">
        <v>8968</v>
      </c>
      <c r="C980" t="s">
        <v>12881</v>
      </c>
    </row>
    <row r="981" spans="2:3">
      <c r="B981" t="s">
        <v>8969</v>
      </c>
      <c r="C981" t="s">
        <v>13180</v>
      </c>
    </row>
    <row r="982" spans="2:3">
      <c r="B982" t="s">
        <v>8970</v>
      </c>
      <c r="C982" t="s">
        <v>12882</v>
      </c>
    </row>
    <row r="983" spans="2:3">
      <c r="B983" t="s">
        <v>8971</v>
      </c>
      <c r="C983" t="s">
        <v>12883</v>
      </c>
    </row>
    <row r="984" spans="2:3">
      <c r="B984" t="s">
        <v>8973</v>
      </c>
      <c r="C984" t="s">
        <v>13181</v>
      </c>
    </row>
    <row r="985" spans="2:3">
      <c r="B985" t="s">
        <v>8975</v>
      </c>
      <c r="C985" t="s">
        <v>13182</v>
      </c>
    </row>
    <row r="986" spans="2:3">
      <c r="B986" t="s">
        <v>8977</v>
      </c>
      <c r="C986" t="s">
        <v>12886</v>
      </c>
    </row>
    <row r="987" spans="2:3">
      <c r="B987" t="s">
        <v>8978</v>
      </c>
      <c r="C987" t="s">
        <v>12887</v>
      </c>
    </row>
    <row r="988" spans="2:3">
      <c r="B988" t="s">
        <v>8979</v>
      </c>
      <c r="C988" t="s">
        <v>13252</v>
      </c>
    </row>
    <row r="989" spans="2:3">
      <c r="B989" t="s">
        <v>5488</v>
      </c>
      <c r="C989" t="s">
        <v>12889</v>
      </c>
    </row>
    <row r="990" spans="2:3">
      <c r="B990" t="s">
        <v>8980</v>
      </c>
      <c r="C990" t="s">
        <v>12890</v>
      </c>
    </row>
    <row r="991" spans="2:3">
      <c r="B991" t="s">
        <v>8981</v>
      </c>
      <c r="C991" t="s">
        <v>12891</v>
      </c>
    </row>
    <row r="992" spans="2:3">
      <c r="B992" t="s">
        <v>8982</v>
      </c>
      <c r="C992" t="s">
        <v>12891</v>
      </c>
    </row>
    <row r="993" spans="2:3">
      <c r="B993" t="s">
        <v>8983</v>
      </c>
      <c r="C993" t="s">
        <v>14719</v>
      </c>
    </row>
    <row r="994" spans="2:3">
      <c r="B994" t="s">
        <v>8984</v>
      </c>
      <c r="C994" t="s">
        <v>13183</v>
      </c>
    </row>
    <row r="995" spans="2:3">
      <c r="B995" t="s">
        <v>6519</v>
      </c>
      <c r="C995" t="s">
        <v>12892</v>
      </c>
    </row>
    <row r="996" spans="2:3">
      <c r="B996" t="s">
        <v>8985</v>
      </c>
      <c r="C996" t="s">
        <v>12893</v>
      </c>
    </row>
    <row r="997" spans="2:3">
      <c r="B997" t="s">
        <v>8986</v>
      </c>
      <c r="C997" t="s">
        <v>13184</v>
      </c>
    </row>
    <row r="998" spans="2:3">
      <c r="B998" t="s">
        <v>8987</v>
      </c>
      <c r="C998" t="s">
        <v>12894</v>
      </c>
    </row>
    <row r="999" spans="2:3">
      <c r="B999" t="s">
        <v>8988</v>
      </c>
      <c r="C999" t="s">
        <v>12895</v>
      </c>
    </row>
    <row r="1000" spans="2:3">
      <c r="B1000" t="s">
        <v>8989</v>
      </c>
      <c r="C1000" t="s">
        <v>12896</v>
      </c>
    </row>
    <row r="1001" spans="2:3">
      <c r="B1001" t="s">
        <v>8990</v>
      </c>
      <c r="C1001" t="s">
        <v>13185</v>
      </c>
    </row>
    <row r="1002" spans="2:3">
      <c r="B1002" t="s">
        <v>8991</v>
      </c>
      <c r="C1002" t="s">
        <v>12897</v>
      </c>
    </row>
    <row r="1003" spans="2:3">
      <c r="B1003" t="s">
        <v>8992</v>
      </c>
      <c r="C1003" t="s">
        <v>12898</v>
      </c>
    </row>
    <row r="1004" spans="2:3">
      <c r="B1004" t="s">
        <v>8993</v>
      </c>
      <c r="C1004" t="s">
        <v>12898</v>
      </c>
    </row>
    <row r="1005" spans="2:3">
      <c r="B1005" t="s">
        <v>8994</v>
      </c>
      <c r="C1005" t="s">
        <v>12899</v>
      </c>
    </row>
    <row r="1006" spans="2:3">
      <c r="B1006" t="s">
        <v>8996</v>
      </c>
      <c r="C1006" t="s">
        <v>12900</v>
      </c>
    </row>
    <row r="1007" spans="2:3">
      <c r="B1007" t="s">
        <v>8997</v>
      </c>
      <c r="C1007" t="s">
        <v>13219</v>
      </c>
    </row>
    <row r="1008" spans="2:3">
      <c r="B1008" t="s">
        <v>8998</v>
      </c>
      <c r="C1008" t="s">
        <v>13186</v>
      </c>
    </row>
    <row r="1009" spans="2:3">
      <c r="B1009" t="s">
        <v>8999</v>
      </c>
      <c r="C1009" t="s">
        <v>13186</v>
      </c>
    </row>
    <row r="1010" spans="2:3">
      <c r="B1010" t="s">
        <v>9000</v>
      </c>
      <c r="C1010" t="s">
        <v>12902</v>
      </c>
    </row>
    <row r="1011" spans="2:3">
      <c r="B1011" t="s">
        <v>9001</v>
      </c>
      <c r="C1011" t="s">
        <v>12903</v>
      </c>
    </row>
    <row r="1012" spans="2:3">
      <c r="B1012" t="s">
        <v>9002</v>
      </c>
      <c r="C1012" t="s">
        <v>12904</v>
      </c>
    </row>
    <row r="1013" spans="2:3">
      <c r="B1013" t="s">
        <v>9003</v>
      </c>
      <c r="C1013" t="s">
        <v>13187</v>
      </c>
    </row>
    <row r="1014" spans="2:3">
      <c r="B1014" t="s">
        <v>6225</v>
      </c>
      <c r="C1014" t="s">
        <v>12905</v>
      </c>
    </row>
    <row r="1015" spans="2:3">
      <c r="B1015" t="s">
        <v>9004</v>
      </c>
      <c r="C1015" t="s">
        <v>12906</v>
      </c>
    </row>
    <row r="1016" spans="2:3">
      <c r="B1016" t="s">
        <v>9005</v>
      </c>
      <c r="C1016" t="s">
        <v>13188</v>
      </c>
    </row>
    <row r="1017" spans="2:3">
      <c r="B1017" t="s">
        <v>9006</v>
      </c>
      <c r="C1017" t="s">
        <v>12907</v>
      </c>
    </row>
    <row r="1018" spans="2:3">
      <c r="B1018" t="s">
        <v>9007</v>
      </c>
      <c r="C1018" t="s">
        <v>12908</v>
      </c>
    </row>
    <row r="1019" spans="2:3">
      <c r="B1019" t="s">
        <v>9008</v>
      </c>
      <c r="C1019" t="s">
        <v>12909</v>
      </c>
    </row>
    <row r="1020" spans="2:3">
      <c r="B1020" t="s">
        <v>9009</v>
      </c>
      <c r="C1020" t="s">
        <v>12910</v>
      </c>
    </row>
    <row r="1021" spans="2:3">
      <c r="B1021" t="s">
        <v>9010</v>
      </c>
      <c r="C1021" t="s">
        <v>12911</v>
      </c>
    </row>
    <row r="1022" spans="2:3">
      <c r="B1022" t="s">
        <v>9011</v>
      </c>
      <c r="C1022" t="s">
        <v>12912</v>
      </c>
    </row>
    <row r="1023" spans="2:3">
      <c r="B1023" t="s">
        <v>9012</v>
      </c>
      <c r="C1023" t="s">
        <v>12913</v>
      </c>
    </row>
    <row r="1024" spans="2:3">
      <c r="B1024" t="s">
        <v>9013</v>
      </c>
      <c r="C1024" t="s">
        <v>12914</v>
      </c>
    </row>
    <row r="1025" spans="2:3">
      <c r="B1025" t="s">
        <v>9014</v>
      </c>
      <c r="C1025" t="s">
        <v>12915</v>
      </c>
    </row>
    <row r="1026" spans="2:3">
      <c r="B1026" t="s">
        <v>9015</v>
      </c>
      <c r="C1026" t="s">
        <v>13189</v>
      </c>
    </row>
    <row r="1027" spans="2:3">
      <c r="B1027" t="s">
        <v>9016</v>
      </c>
      <c r="C1027" t="s">
        <v>12916</v>
      </c>
    </row>
    <row r="1028" spans="2:3">
      <c r="B1028" t="s">
        <v>9017</v>
      </c>
      <c r="C1028" t="s">
        <v>12917</v>
      </c>
    </row>
    <row r="1029" spans="2:3">
      <c r="B1029" t="s">
        <v>9018</v>
      </c>
      <c r="C1029" t="s">
        <v>12918</v>
      </c>
    </row>
    <row r="1030" spans="2:3">
      <c r="B1030" t="s">
        <v>9019</v>
      </c>
      <c r="C1030" t="s">
        <v>13190</v>
      </c>
    </row>
    <row r="1031" spans="2:3">
      <c r="B1031" t="s">
        <v>9020</v>
      </c>
      <c r="C1031" t="s">
        <v>13190</v>
      </c>
    </row>
    <row r="1032" spans="2:3">
      <c r="B1032" t="s">
        <v>9021</v>
      </c>
      <c r="C1032" t="s">
        <v>13191</v>
      </c>
    </row>
    <row r="1033" spans="2:3">
      <c r="B1033" t="s">
        <v>9022</v>
      </c>
      <c r="C1033" t="s">
        <v>13191</v>
      </c>
    </row>
    <row r="1034" spans="2:3">
      <c r="B1034" t="s">
        <v>9023</v>
      </c>
      <c r="C1034" t="s">
        <v>14710</v>
      </c>
    </row>
    <row r="1035" spans="2:3">
      <c r="B1035" t="s">
        <v>9024</v>
      </c>
      <c r="C1035" t="s">
        <v>12921</v>
      </c>
    </row>
    <row r="1036" spans="2:3">
      <c r="B1036" t="s">
        <v>9025</v>
      </c>
      <c r="C1036" t="s">
        <v>12922</v>
      </c>
    </row>
    <row r="1037" spans="2:3">
      <c r="B1037" t="s">
        <v>9026</v>
      </c>
      <c r="C1037" t="s">
        <v>12923</v>
      </c>
    </row>
    <row r="1038" spans="2:3">
      <c r="B1038" t="s">
        <v>9027</v>
      </c>
      <c r="C1038" t="s">
        <v>12924</v>
      </c>
    </row>
    <row r="1039" spans="2:3">
      <c r="B1039" t="s">
        <v>9028</v>
      </c>
      <c r="C1039" t="s">
        <v>13192</v>
      </c>
    </row>
    <row r="1040" spans="2:3">
      <c r="B1040" t="s">
        <v>9029</v>
      </c>
      <c r="C1040" t="s">
        <v>13253</v>
      </c>
    </row>
    <row r="1041" spans="2:3">
      <c r="B1041" t="s">
        <v>9030</v>
      </c>
      <c r="C1041" t="s">
        <v>12925</v>
      </c>
    </row>
    <row r="1042" spans="2:3">
      <c r="B1042" t="s">
        <v>9031</v>
      </c>
      <c r="C1042" t="s">
        <v>12926</v>
      </c>
    </row>
    <row r="1043" spans="2:3">
      <c r="B1043" t="s">
        <v>9032</v>
      </c>
      <c r="C1043" t="s">
        <v>12927</v>
      </c>
    </row>
    <row r="1044" spans="2:3">
      <c r="B1044" t="s">
        <v>9033</v>
      </c>
      <c r="C1044" t="s">
        <v>13193</v>
      </c>
    </row>
    <row r="1045" spans="2:3">
      <c r="B1045" t="s">
        <v>9034</v>
      </c>
      <c r="C1045" t="s">
        <v>13194</v>
      </c>
    </row>
    <row r="1046" spans="2:3">
      <c r="B1046" t="s">
        <v>9035</v>
      </c>
      <c r="C1046" t="s">
        <v>12928</v>
      </c>
    </row>
    <row r="1047" spans="2:3">
      <c r="B1047" t="s">
        <v>9036</v>
      </c>
      <c r="C1047" t="s">
        <v>13195</v>
      </c>
    </row>
    <row r="1048" spans="2:3">
      <c r="B1048" t="s">
        <v>9037</v>
      </c>
      <c r="C1048" t="s">
        <v>12929</v>
      </c>
    </row>
    <row r="1049" spans="2:3">
      <c r="B1049" t="s">
        <v>9038</v>
      </c>
      <c r="C1049" t="s">
        <v>12930</v>
      </c>
    </row>
    <row r="1050" spans="2:3">
      <c r="B1050" t="s">
        <v>5953</v>
      </c>
      <c r="C1050" t="s">
        <v>12931</v>
      </c>
    </row>
    <row r="1051" spans="2:3">
      <c r="B1051" t="s">
        <v>9039</v>
      </c>
      <c r="C1051" t="s">
        <v>12932</v>
      </c>
    </row>
    <row r="1052" spans="2:3">
      <c r="B1052" t="s">
        <v>9040</v>
      </c>
      <c r="C1052" t="s">
        <v>13043</v>
      </c>
    </row>
    <row r="1053" spans="2:3">
      <c r="B1053" t="s">
        <v>9041</v>
      </c>
      <c r="C1053" t="s">
        <v>13043</v>
      </c>
    </row>
    <row r="1054" spans="2:3">
      <c r="B1054" t="s">
        <v>9042</v>
      </c>
      <c r="C1054" t="s">
        <v>13196</v>
      </c>
    </row>
    <row r="1055" spans="2:3">
      <c r="B1055" t="s">
        <v>9043</v>
      </c>
      <c r="C1055" t="s">
        <v>13254</v>
      </c>
    </row>
    <row r="1056" spans="2:3">
      <c r="B1056" t="s">
        <v>9044</v>
      </c>
      <c r="C1056" t="s">
        <v>14720</v>
      </c>
    </row>
    <row r="1057" spans="2:3">
      <c r="B1057" t="s">
        <v>9045</v>
      </c>
      <c r="C1057" t="s">
        <v>12934</v>
      </c>
    </row>
    <row r="1058" spans="2:3">
      <c r="B1058" t="s">
        <v>9046</v>
      </c>
      <c r="C1058" t="s">
        <v>12935</v>
      </c>
    </row>
    <row r="1059" spans="2:3">
      <c r="B1059" t="s">
        <v>9047</v>
      </c>
      <c r="C1059" t="s">
        <v>12936</v>
      </c>
    </row>
    <row r="1060" spans="2:3">
      <c r="B1060" t="s">
        <v>9048</v>
      </c>
      <c r="C1060" t="s">
        <v>12937</v>
      </c>
    </row>
    <row r="1061" spans="2:3">
      <c r="B1061" t="s">
        <v>9049</v>
      </c>
      <c r="C1061" t="s">
        <v>12938</v>
      </c>
    </row>
    <row r="1062" spans="2:3">
      <c r="B1062" t="s">
        <v>9050</v>
      </c>
      <c r="C1062" t="s">
        <v>12939</v>
      </c>
    </row>
    <row r="1063" spans="2:3">
      <c r="B1063" t="s">
        <v>9051</v>
      </c>
      <c r="C1063" t="s">
        <v>13044</v>
      </c>
    </row>
    <row r="1064" spans="2:3">
      <c r="B1064" t="s">
        <v>9052</v>
      </c>
      <c r="C1064" t="s">
        <v>13044</v>
      </c>
    </row>
    <row r="1065" spans="2:3">
      <c r="B1065" t="s">
        <v>9053</v>
      </c>
      <c r="C1065" t="s">
        <v>12882</v>
      </c>
    </row>
    <row r="1066" spans="2:3">
      <c r="B1066" t="s">
        <v>9054</v>
      </c>
      <c r="C1066" t="s">
        <v>12883</v>
      </c>
    </row>
    <row r="1067" spans="2:3">
      <c r="B1067" t="s">
        <v>9055</v>
      </c>
      <c r="C1067" t="s">
        <v>12941</v>
      </c>
    </row>
    <row r="1068" spans="2:3">
      <c r="B1068" t="s">
        <v>9056</v>
      </c>
      <c r="C1068" t="s">
        <v>13045</v>
      </c>
    </row>
    <row r="1069" spans="2:3">
      <c r="B1069" t="s">
        <v>9057</v>
      </c>
      <c r="C1069" t="s">
        <v>12942</v>
      </c>
    </row>
    <row r="1070" spans="2:3">
      <c r="B1070" t="s">
        <v>9058</v>
      </c>
      <c r="C1070" t="s">
        <v>13052</v>
      </c>
    </row>
    <row r="1071" spans="2:3">
      <c r="B1071" t="s">
        <v>9059</v>
      </c>
      <c r="C1071" t="s">
        <v>12943</v>
      </c>
    </row>
    <row r="1072" spans="2:3">
      <c r="B1072" t="s">
        <v>9060</v>
      </c>
      <c r="C1072" t="s">
        <v>12944</v>
      </c>
    </row>
    <row r="1073" spans="2:3">
      <c r="B1073" t="s">
        <v>9061</v>
      </c>
      <c r="C1073" t="s">
        <v>12945</v>
      </c>
    </row>
    <row r="1074" spans="2:3">
      <c r="B1074" t="s">
        <v>9062</v>
      </c>
      <c r="C1074" t="s">
        <v>12946</v>
      </c>
    </row>
    <row r="1075" spans="2:3">
      <c r="B1075" t="s">
        <v>9063</v>
      </c>
      <c r="C1075" t="s">
        <v>12947</v>
      </c>
    </row>
    <row r="1076" spans="2:3">
      <c r="B1076" t="s">
        <v>9064</v>
      </c>
      <c r="C1076" t="s">
        <v>12948</v>
      </c>
    </row>
    <row r="1077" spans="2:3">
      <c r="B1077" t="s">
        <v>9066</v>
      </c>
      <c r="C1077" t="s">
        <v>12949</v>
      </c>
    </row>
    <row r="1078" spans="2:3">
      <c r="B1078" t="s">
        <v>9067</v>
      </c>
      <c r="C1078" t="s">
        <v>12950</v>
      </c>
    </row>
    <row r="1079" spans="2:3">
      <c r="B1079" t="s">
        <v>9068</v>
      </c>
      <c r="C1079" t="s">
        <v>12982</v>
      </c>
    </row>
    <row r="1080" spans="2:3">
      <c r="B1080" t="s">
        <v>6189</v>
      </c>
      <c r="C1080" t="s">
        <v>12951</v>
      </c>
    </row>
    <row r="1081" spans="2:3">
      <c r="B1081" t="s">
        <v>9070</v>
      </c>
      <c r="C1081" t="s">
        <v>12952</v>
      </c>
    </row>
    <row r="1082" spans="2:3">
      <c r="B1082" t="s">
        <v>9071</v>
      </c>
      <c r="C1082" t="s">
        <v>12953</v>
      </c>
    </row>
    <row r="1083" spans="2:3">
      <c r="B1083" t="s">
        <v>6195</v>
      </c>
      <c r="C1083" t="s">
        <v>13255</v>
      </c>
    </row>
    <row r="1084" spans="2:3">
      <c r="B1084" t="s">
        <v>6201</v>
      </c>
      <c r="C1084" t="s">
        <v>12689</v>
      </c>
    </row>
    <row r="1085" spans="2:3">
      <c r="B1085" t="s">
        <v>9072</v>
      </c>
      <c r="C1085" t="s">
        <v>12954</v>
      </c>
    </row>
    <row r="1086" spans="2:3">
      <c r="B1086" t="s">
        <v>9073</v>
      </c>
      <c r="C1086" t="s">
        <v>12955</v>
      </c>
    </row>
    <row r="1087" spans="2:3">
      <c r="B1087" t="s">
        <v>9074</v>
      </c>
      <c r="C1087" t="s">
        <v>13259</v>
      </c>
    </row>
    <row r="1088" spans="2:3">
      <c r="B1088" t="s">
        <v>9075</v>
      </c>
      <c r="C1088" t="s">
        <v>12956</v>
      </c>
    </row>
    <row r="1089" spans="2:3">
      <c r="B1089" t="s">
        <v>9076</v>
      </c>
      <c r="C1089" t="s">
        <v>12957</v>
      </c>
    </row>
    <row r="1090" spans="2:3">
      <c r="B1090" t="s">
        <v>9077</v>
      </c>
      <c r="C1090" t="s">
        <v>12958</v>
      </c>
    </row>
    <row r="1091" spans="2:3">
      <c r="B1091" t="s">
        <v>9078</v>
      </c>
      <c r="C1091" t="s">
        <v>12959</v>
      </c>
    </row>
    <row r="1092" spans="2:3">
      <c r="B1092" t="s">
        <v>9079</v>
      </c>
      <c r="C1092" t="s">
        <v>13046</v>
      </c>
    </row>
    <row r="1093" spans="2:3">
      <c r="B1093" t="s">
        <v>9080</v>
      </c>
      <c r="C1093" t="s">
        <v>12960</v>
      </c>
    </row>
    <row r="1094" spans="2:3">
      <c r="B1094" t="s">
        <v>9081</v>
      </c>
      <c r="C1094" t="s">
        <v>12961</v>
      </c>
    </row>
    <row r="1095" spans="2:3">
      <c r="B1095" t="s">
        <v>9082</v>
      </c>
      <c r="C1095" t="s">
        <v>12962</v>
      </c>
    </row>
    <row r="1096" spans="2:3">
      <c r="B1096" t="s">
        <v>6207</v>
      </c>
      <c r="C1096" t="s">
        <v>13197</v>
      </c>
    </row>
    <row r="1097" spans="2:3">
      <c r="B1097" t="s">
        <v>6213</v>
      </c>
      <c r="C1097" t="s">
        <v>13256</v>
      </c>
    </row>
    <row r="1098" spans="2:3">
      <c r="B1098" t="s">
        <v>6219</v>
      </c>
      <c r="C1098" t="s">
        <v>12963</v>
      </c>
    </row>
    <row r="1099" spans="2:3">
      <c r="B1099" t="s">
        <v>9083</v>
      </c>
      <c r="C1099" t="s">
        <v>13198</v>
      </c>
    </row>
    <row r="1100" spans="2:3">
      <c r="B1100" t="s">
        <v>9084</v>
      </c>
      <c r="C1100" t="s">
        <v>13220</v>
      </c>
    </row>
    <row r="1101" spans="2:3">
      <c r="B1101" t="s">
        <v>9085</v>
      </c>
      <c r="C1101" t="s">
        <v>12965</v>
      </c>
    </row>
    <row r="1102" spans="2:3">
      <c r="B1102" t="s">
        <v>9086</v>
      </c>
      <c r="C1102" t="s">
        <v>13199</v>
      </c>
    </row>
    <row r="1103" spans="2:3">
      <c r="B1103" t="s">
        <v>9087</v>
      </c>
      <c r="C1103" t="s">
        <v>12966</v>
      </c>
    </row>
    <row r="1104" spans="2:3">
      <c r="B1104" t="s">
        <v>6231</v>
      </c>
      <c r="C1104" t="s">
        <v>13200</v>
      </c>
    </row>
    <row r="1105" spans="2:3">
      <c r="B1105" t="s">
        <v>5777</v>
      </c>
      <c r="C1105" t="s">
        <v>12967</v>
      </c>
    </row>
    <row r="1106" spans="2:3">
      <c r="B1106" t="s">
        <v>9090</v>
      </c>
      <c r="C1106" t="s">
        <v>13221</v>
      </c>
    </row>
  </sheetData>
  <sortState ref="B3:C116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U261"/>
  <sheetViews>
    <sheetView workbookViewId="0"/>
  </sheetViews>
  <sheetFormatPr baseColWidth="10" defaultRowHeight="15" x14ac:dyDescent="0"/>
  <sheetData>
    <row r="2" spans="2:21">
      <c r="B2" s="80" t="s">
        <v>14735</v>
      </c>
      <c r="C2" s="80" t="s">
        <v>14736</v>
      </c>
      <c r="D2" s="80" t="s">
        <v>14737</v>
      </c>
      <c r="E2" s="80" t="s">
        <v>2</v>
      </c>
      <c r="F2" s="80" t="s">
        <v>112</v>
      </c>
      <c r="G2" s="80" t="s">
        <v>126</v>
      </c>
      <c r="H2" s="80" t="s">
        <v>113</v>
      </c>
      <c r="I2" s="80" t="s">
        <v>14738</v>
      </c>
      <c r="J2" s="80" t="s">
        <v>71</v>
      </c>
      <c r="K2" s="80" t="s">
        <v>116</v>
      </c>
      <c r="L2" s="80" t="s">
        <v>117</v>
      </c>
      <c r="M2" s="80" t="s">
        <v>14739</v>
      </c>
      <c r="N2" s="80" t="s">
        <v>14740</v>
      </c>
      <c r="O2" s="80" t="s">
        <v>14741</v>
      </c>
      <c r="P2" s="80" t="s">
        <v>14742</v>
      </c>
      <c r="Q2" s="80" t="s">
        <v>14743</v>
      </c>
      <c r="R2" s="80" t="s">
        <v>14744</v>
      </c>
      <c r="S2" s="80" t="s">
        <v>14745</v>
      </c>
      <c r="T2" s="80" t="s">
        <v>14746</v>
      </c>
    </row>
    <row r="3" spans="2:21">
      <c r="B3" s="92">
        <v>1</v>
      </c>
      <c r="C3" s="94" t="s">
        <v>9258</v>
      </c>
      <c r="D3" s="60" t="s">
        <v>14747</v>
      </c>
      <c r="E3" s="95">
        <v>42490.707488425927</v>
      </c>
      <c r="F3" s="92" t="s">
        <v>14751</v>
      </c>
      <c r="G3" s="92" t="s">
        <v>14752</v>
      </c>
      <c r="H3" s="92" t="s">
        <v>14753</v>
      </c>
      <c r="I3" s="93">
        <v>40330</v>
      </c>
      <c r="J3" s="60" t="s">
        <v>14754</v>
      </c>
      <c r="K3" s="94" t="s">
        <v>7872</v>
      </c>
      <c r="L3" s="92" t="s">
        <v>14757</v>
      </c>
      <c r="M3" s="92" t="s">
        <v>14758</v>
      </c>
      <c r="N3" s="92" t="s">
        <v>14759</v>
      </c>
      <c r="O3" s="93">
        <v>40330</v>
      </c>
      <c r="P3" s="92">
        <v>3</v>
      </c>
      <c r="Q3" s="92">
        <v>70</v>
      </c>
      <c r="R3" s="94">
        <v>2010</v>
      </c>
      <c r="S3" s="92">
        <v>1102</v>
      </c>
      <c r="T3" s="92">
        <v>1102</v>
      </c>
      <c r="U3" s="92">
        <v>902</v>
      </c>
    </row>
    <row r="4" spans="2:21">
      <c r="B4" s="92"/>
      <c r="C4" s="94"/>
      <c r="D4" s="60" t="s">
        <v>14748</v>
      </c>
      <c r="E4" s="95"/>
      <c r="F4" s="92"/>
      <c r="G4" s="92"/>
      <c r="H4" s="92"/>
      <c r="I4" s="93"/>
      <c r="J4" s="60" t="s">
        <v>14755</v>
      </c>
      <c r="K4" s="94"/>
      <c r="L4" s="92"/>
      <c r="M4" s="92"/>
      <c r="N4" s="92"/>
      <c r="O4" s="93"/>
      <c r="P4" s="92"/>
      <c r="Q4" s="92"/>
      <c r="R4" s="94"/>
      <c r="S4" s="92"/>
      <c r="T4" s="92"/>
      <c r="U4" s="92"/>
    </row>
    <row r="5" spans="2:21">
      <c r="B5" s="92"/>
      <c r="C5" s="94"/>
      <c r="D5" s="60" t="s">
        <v>14749</v>
      </c>
      <c r="E5" s="95"/>
      <c r="F5" s="92"/>
      <c r="G5" s="92"/>
      <c r="H5" s="92"/>
      <c r="I5" s="93"/>
      <c r="J5" s="60" t="s">
        <v>14756</v>
      </c>
      <c r="K5" s="94"/>
      <c r="L5" s="92"/>
      <c r="M5" s="92"/>
      <c r="N5" s="92"/>
      <c r="O5" s="93"/>
      <c r="P5" s="92"/>
      <c r="Q5" s="92"/>
      <c r="R5" s="94"/>
      <c r="S5" s="92"/>
      <c r="T5" s="92"/>
      <c r="U5" s="92"/>
    </row>
    <row r="6" spans="2:21">
      <c r="B6" s="92"/>
      <c r="C6" s="94"/>
      <c r="D6" s="60" t="s">
        <v>14750</v>
      </c>
      <c r="E6" s="95"/>
      <c r="F6" s="92"/>
      <c r="G6" s="92"/>
      <c r="H6" s="92"/>
      <c r="I6" s="93"/>
      <c r="K6" s="94"/>
      <c r="L6" s="92"/>
      <c r="M6" s="92"/>
      <c r="N6" s="92"/>
      <c r="O6" s="93"/>
      <c r="P6" s="92"/>
      <c r="Q6" s="92"/>
      <c r="R6" s="94"/>
      <c r="S6" s="92"/>
      <c r="T6" s="92"/>
      <c r="U6" s="92"/>
    </row>
    <row r="7" spans="2:21">
      <c r="B7" s="92"/>
      <c r="C7" s="94"/>
      <c r="E7" s="95"/>
      <c r="F7" s="92"/>
      <c r="G7" s="92"/>
      <c r="H7" s="92"/>
      <c r="I7" s="93"/>
      <c r="K7" s="94"/>
      <c r="L7" s="92"/>
      <c r="M7" s="92"/>
      <c r="N7" s="92"/>
      <c r="O7" s="93"/>
      <c r="P7" s="92"/>
      <c r="Q7" s="92"/>
      <c r="R7" s="94"/>
      <c r="S7" s="92"/>
      <c r="T7" s="92"/>
      <c r="U7" s="92"/>
    </row>
    <row r="8" spans="2:21">
      <c r="B8" s="92">
        <v>2</v>
      </c>
      <c r="C8" s="94" t="s">
        <v>9259</v>
      </c>
      <c r="D8" s="60" t="s">
        <v>14747</v>
      </c>
      <c r="E8" s="95">
        <v>42490.707488425927</v>
      </c>
      <c r="F8" s="92" t="s">
        <v>14760</v>
      </c>
      <c r="G8" s="92" t="s">
        <v>14761</v>
      </c>
      <c r="H8" s="92" t="s">
        <v>14762</v>
      </c>
      <c r="I8" s="93">
        <v>41671</v>
      </c>
      <c r="J8" s="60" t="s">
        <v>14763</v>
      </c>
      <c r="K8" s="94" t="s">
        <v>7873</v>
      </c>
      <c r="L8" s="92"/>
      <c r="M8" s="92" t="s">
        <v>6230</v>
      </c>
      <c r="N8" s="92" t="s">
        <v>14766</v>
      </c>
      <c r="O8" s="93">
        <v>41671</v>
      </c>
      <c r="P8" s="92">
        <v>3</v>
      </c>
      <c r="Q8" s="92">
        <v>73</v>
      </c>
      <c r="R8" s="94">
        <v>2014</v>
      </c>
      <c r="S8" s="92">
        <v>1300</v>
      </c>
      <c r="T8" s="92">
        <v>1300</v>
      </c>
      <c r="U8" s="92">
        <v>1300</v>
      </c>
    </row>
    <row r="9" spans="2:21">
      <c r="B9" s="92"/>
      <c r="C9" s="94"/>
      <c r="D9" s="60" t="s">
        <v>14748</v>
      </c>
      <c r="E9" s="95"/>
      <c r="F9" s="92"/>
      <c r="G9" s="92"/>
      <c r="H9" s="92"/>
      <c r="I9" s="93"/>
      <c r="J9" s="60" t="s">
        <v>14764</v>
      </c>
      <c r="K9" s="94"/>
      <c r="L9" s="92"/>
      <c r="M9" s="92"/>
      <c r="N9" s="92"/>
      <c r="O9" s="93"/>
      <c r="P9" s="92"/>
      <c r="Q9" s="92"/>
      <c r="R9" s="94"/>
      <c r="S9" s="92"/>
      <c r="T9" s="92"/>
      <c r="U9" s="92"/>
    </row>
    <row r="10" spans="2:21">
      <c r="B10" s="92"/>
      <c r="C10" s="94"/>
      <c r="E10" s="95"/>
      <c r="F10" s="92"/>
      <c r="G10" s="92"/>
      <c r="H10" s="92"/>
      <c r="I10" s="93"/>
      <c r="J10" s="60" t="s">
        <v>14765</v>
      </c>
      <c r="K10" s="94"/>
      <c r="L10" s="92"/>
      <c r="M10" s="92"/>
      <c r="N10" s="92"/>
      <c r="O10" s="93"/>
      <c r="P10" s="92"/>
      <c r="Q10" s="92"/>
      <c r="R10" s="94"/>
      <c r="S10" s="92"/>
      <c r="T10" s="92"/>
      <c r="U10" s="92"/>
    </row>
    <row r="11" spans="2:21">
      <c r="B11" s="92"/>
      <c r="C11" s="94"/>
      <c r="E11" s="95"/>
      <c r="F11" s="92"/>
      <c r="G11" s="92"/>
      <c r="H11" s="92"/>
      <c r="I11" s="93"/>
      <c r="K11" s="94"/>
      <c r="L11" s="92"/>
      <c r="M11" s="92"/>
      <c r="N11" s="92"/>
      <c r="O11" s="93"/>
      <c r="P11" s="92"/>
      <c r="Q11" s="92"/>
      <c r="R11" s="94"/>
      <c r="S11" s="92"/>
      <c r="T11" s="92"/>
      <c r="U11" s="92"/>
    </row>
    <row r="12" spans="2:21">
      <c r="B12" s="92">
        <v>3</v>
      </c>
      <c r="C12" s="94" t="s">
        <v>9274</v>
      </c>
      <c r="D12" s="60" t="s">
        <v>14747</v>
      </c>
      <c r="E12" s="95">
        <v>42490.707488425927</v>
      </c>
      <c r="F12" s="92" t="s">
        <v>14767</v>
      </c>
      <c r="G12" s="92" t="s">
        <v>14768</v>
      </c>
      <c r="H12" s="92" t="s">
        <v>14769</v>
      </c>
      <c r="I12" s="93">
        <v>41518</v>
      </c>
      <c r="J12" s="60" t="s">
        <v>14770</v>
      </c>
      <c r="K12" s="94" t="s">
        <v>7880</v>
      </c>
      <c r="L12" s="92" t="s">
        <v>14773</v>
      </c>
      <c r="M12" s="92" t="s">
        <v>14774</v>
      </c>
      <c r="N12" s="92" t="s">
        <v>14775</v>
      </c>
      <c r="O12" s="93">
        <v>41518</v>
      </c>
      <c r="P12" s="92">
        <v>3</v>
      </c>
      <c r="Q12" s="92">
        <v>60</v>
      </c>
      <c r="R12" s="94">
        <v>2013</v>
      </c>
      <c r="S12" s="92">
        <v>1302</v>
      </c>
      <c r="T12" s="92">
        <v>1302</v>
      </c>
      <c r="U12" s="92">
        <v>1302</v>
      </c>
    </row>
    <row r="13" spans="2:21">
      <c r="B13" s="92"/>
      <c r="C13" s="94"/>
      <c r="D13" s="60" t="s">
        <v>14748</v>
      </c>
      <c r="E13" s="95"/>
      <c r="F13" s="92"/>
      <c r="G13" s="92"/>
      <c r="H13" s="92"/>
      <c r="I13" s="93"/>
      <c r="J13" s="60" t="s">
        <v>14771</v>
      </c>
      <c r="K13" s="94"/>
      <c r="L13" s="92"/>
      <c r="M13" s="92"/>
      <c r="N13" s="92"/>
      <c r="O13" s="93"/>
      <c r="P13" s="92"/>
      <c r="Q13" s="92"/>
      <c r="R13" s="94"/>
      <c r="S13" s="92"/>
      <c r="T13" s="92"/>
      <c r="U13" s="92"/>
    </row>
    <row r="14" spans="2:21">
      <c r="B14" s="92"/>
      <c r="C14" s="94"/>
      <c r="E14" s="95"/>
      <c r="F14" s="92"/>
      <c r="G14" s="92"/>
      <c r="H14" s="92"/>
      <c r="I14" s="93"/>
      <c r="J14" s="60" t="s">
        <v>14772</v>
      </c>
      <c r="K14" s="94"/>
      <c r="L14" s="92"/>
      <c r="M14" s="92"/>
      <c r="N14" s="92"/>
      <c r="O14" s="93"/>
      <c r="P14" s="92"/>
      <c r="Q14" s="92"/>
      <c r="R14" s="94"/>
      <c r="S14" s="92"/>
      <c r="T14" s="92"/>
      <c r="U14" s="92"/>
    </row>
    <row r="15" spans="2:21">
      <c r="B15" s="92"/>
      <c r="C15" s="94"/>
      <c r="E15" s="95"/>
      <c r="F15" s="92"/>
      <c r="G15" s="92"/>
      <c r="H15" s="92"/>
      <c r="I15" s="93"/>
      <c r="K15" s="94"/>
      <c r="L15" s="92"/>
      <c r="M15" s="92"/>
      <c r="N15" s="92"/>
      <c r="O15" s="93"/>
      <c r="P15" s="92"/>
      <c r="Q15" s="92"/>
      <c r="R15" s="94"/>
      <c r="S15" s="92"/>
      <c r="T15" s="92"/>
      <c r="U15" s="92"/>
    </row>
    <row r="16" spans="2:21">
      <c r="B16" s="92">
        <v>4</v>
      </c>
      <c r="C16" s="94" t="s">
        <v>9276</v>
      </c>
      <c r="D16" s="60" t="s">
        <v>14747</v>
      </c>
      <c r="E16" s="95">
        <v>42490.707488425927</v>
      </c>
      <c r="F16" s="92" t="s">
        <v>14777</v>
      </c>
      <c r="G16" s="92" t="s">
        <v>14778</v>
      </c>
      <c r="H16" s="92" t="s">
        <v>14779</v>
      </c>
      <c r="I16" s="93">
        <v>42339</v>
      </c>
      <c r="J16" s="60" t="s">
        <v>14780</v>
      </c>
      <c r="K16" s="94" t="s">
        <v>7882</v>
      </c>
      <c r="L16" s="92" t="s">
        <v>14783</v>
      </c>
      <c r="M16" s="92" t="s">
        <v>14784</v>
      </c>
      <c r="N16" s="92" t="s">
        <v>14785</v>
      </c>
      <c r="O16" s="93">
        <v>42339</v>
      </c>
      <c r="P16" s="92">
        <v>3</v>
      </c>
      <c r="Q16" s="92">
        <v>51</v>
      </c>
      <c r="R16" s="94">
        <v>2015</v>
      </c>
      <c r="S16" s="92">
        <v>1300</v>
      </c>
      <c r="T16" s="92">
        <v>1300</v>
      </c>
      <c r="U16" s="92">
        <v>1300</v>
      </c>
    </row>
    <row r="17" spans="2:21">
      <c r="B17" s="92"/>
      <c r="C17" s="94"/>
      <c r="D17" s="60" t="s">
        <v>14748</v>
      </c>
      <c r="E17" s="95"/>
      <c r="F17" s="92"/>
      <c r="G17" s="92"/>
      <c r="H17" s="92"/>
      <c r="I17" s="93"/>
      <c r="J17" s="60" t="s">
        <v>14781</v>
      </c>
      <c r="K17" s="94"/>
      <c r="L17" s="92"/>
      <c r="M17" s="92"/>
      <c r="N17" s="92"/>
      <c r="O17" s="93"/>
      <c r="P17" s="92"/>
      <c r="Q17" s="92"/>
      <c r="R17" s="94"/>
      <c r="S17" s="92"/>
      <c r="T17" s="92"/>
      <c r="U17" s="92"/>
    </row>
    <row r="18" spans="2:21">
      <c r="B18" s="92"/>
      <c r="C18" s="94"/>
      <c r="D18" s="60" t="s">
        <v>14776</v>
      </c>
      <c r="E18" s="95"/>
      <c r="F18" s="92"/>
      <c r="G18" s="92"/>
      <c r="H18" s="92"/>
      <c r="I18" s="93"/>
      <c r="J18" s="60" t="s">
        <v>14782</v>
      </c>
      <c r="K18" s="94"/>
      <c r="L18" s="92"/>
      <c r="M18" s="92"/>
      <c r="N18" s="92"/>
      <c r="O18" s="93"/>
      <c r="P18" s="92"/>
      <c r="Q18" s="92"/>
      <c r="R18" s="94"/>
      <c r="S18" s="92"/>
      <c r="T18" s="92"/>
      <c r="U18" s="92"/>
    </row>
    <row r="19" spans="2:21">
      <c r="B19" s="92"/>
      <c r="C19" s="94"/>
      <c r="D19" s="60" t="s">
        <v>14750</v>
      </c>
      <c r="E19" s="95"/>
      <c r="F19" s="92"/>
      <c r="G19" s="92"/>
      <c r="H19" s="92"/>
      <c r="I19" s="93"/>
      <c r="K19" s="94"/>
      <c r="L19" s="92"/>
      <c r="M19" s="92"/>
      <c r="N19" s="92"/>
      <c r="O19" s="93"/>
      <c r="P19" s="92"/>
      <c r="Q19" s="92"/>
      <c r="R19" s="94"/>
      <c r="S19" s="92"/>
      <c r="T19" s="92"/>
      <c r="U19" s="92"/>
    </row>
    <row r="20" spans="2:21">
      <c r="B20" s="92"/>
      <c r="C20" s="94"/>
      <c r="E20" s="95"/>
      <c r="F20" s="92"/>
      <c r="G20" s="92"/>
      <c r="H20" s="92"/>
      <c r="I20" s="93"/>
      <c r="K20" s="94"/>
      <c r="L20" s="92"/>
      <c r="M20" s="92"/>
      <c r="N20" s="92"/>
      <c r="O20" s="93"/>
      <c r="P20" s="92"/>
      <c r="Q20" s="92"/>
      <c r="R20" s="94"/>
      <c r="S20" s="92"/>
      <c r="T20" s="92"/>
      <c r="U20" s="92"/>
    </row>
    <row r="21" spans="2:21">
      <c r="B21" s="92">
        <v>5</v>
      </c>
      <c r="C21" s="94" t="s">
        <v>9284</v>
      </c>
      <c r="D21" s="60" t="s">
        <v>14747</v>
      </c>
      <c r="E21" s="95">
        <v>42490.707488425927</v>
      </c>
      <c r="F21" s="92" t="s">
        <v>14786</v>
      </c>
      <c r="G21" s="92" t="s">
        <v>14787</v>
      </c>
      <c r="H21" s="92" t="s">
        <v>14788</v>
      </c>
      <c r="I21" s="93">
        <v>41671</v>
      </c>
      <c r="J21" s="60" t="s">
        <v>14789</v>
      </c>
      <c r="K21" s="94" t="s">
        <v>7886</v>
      </c>
      <c r="L21" s="92" t="s">
        <v>14793</v>
      </c>
      <c r="M21" s="92" t="s">
        <v>14794</v>
      </c>
      <c r="N21" s="92" t="s">
        <v>14795</v>
      </c>
      <c r="O21" s="93">
        <v>41671</v>
      </c>
      <c r="P21" s="92">
        <v>4</v>
      </c>
      <c r="Q21" s="92">
        <v>38</v>
      </c>
      <c r="R21" s="94">
        <v>2014</v>
      </c>
      <c r="S21" s="92">
        <v>1400</v>
      </c>
      <c r="T21" s="92">
        <v>1400</v>
      </c>
      <c r="U21" s="92">
        <v>1400</v>
      </c>
    </row>
    <row r="22" spans="2:21">
      <c r="B22" s="92"/>
      <c r="C22" s="94"/>
      <c r="D22" s="60" t="s">
        <v>14748</v>
      </c>
      <c r="E22" s="95"/>
      <c r="F22" s="92"/>
      <c r="G22" s="92"/>
      <c r="H22" s="92"/>
      <c r="I22" s="93"/>
      <c r="J22" s="60" t="s">
        <v>14790</v>
      </c>
      <c r="K22" s="94"/>
      <c r="L22" s="92"/>
      <c r="M22" s="92"/>
      <c r="N22" s="92"/>
      <c r="O22" s="93"/>
      <c r="P22" s="92"/>
      <c r="Q22" s="92"/>
      <c r="R22" s="94"/>
      <c r="S22" s="92"/>
      <c r="T22" s="92"/>
      <c r="U22" s="92"/>
    </row>
    <row r="23" spans="2:21">
      <c r="B23" s="92"/>
      <c r="C23" s="94"/>
      <c r="E23" s="95"/>
      <c r="F23" s="92"/>
      <c r="G23" s="92"/>
      <c r="H23" s="92"/>
      <c r="I23" s="93"/>
      <c r="J23" s="60" t="s">
        <v>14791</v>
      </c>
      <c r="K23" s="94"/>
      <c r="L23" s="92"/>
      <c r="M23" s="92"/>
      <c r="N23" s="92"/>
      <c r="O23" s="93"/>
      <c r="P23" s="92"/>
      <c r="Q23" s="92"/>
      <c r="R23" s="94"/>
      <c r="S23" s="92"/>
      <c r="T23" s="92"/>
      <c r="U23" s="92"/>
    </row>
    <row r="24" spans="2:21">
      <c r="B24" s="92"/>
      <c r="C24" s="94"/>
      <c r="E24" s="95"/>
      <c r="F24" s="92"/>
      <c r="G24" s="92"/>
      <c r="H24" s="92"/>
      <c r="I24" s="93"/>
      <c r="J24" s="60" t="s">
        <v>14792</v>
      </c>
      <c r="K24" s="94"/>
      <c r="L24" s="92"/>
      <c r="M24" s="92"/>
      <c r="N24" s="92"/>
      <c r="O24" s="93"/>
      <c r="P24" s="92"/>
      <c r="Q24" s="92"/>
      <c r="R24" s="94"/>
      <c r="S24" s="92"/>
      <c r="T24" s="92"/>
      <c r="U24" s="92"/>
    </row>
    <row r="25" spans="2:21">
      <c r="B25" s="92"/>
      <c r="C25" s="94"/>
      <c r="E25" s="95"/>
      <c r="F25" s="92"/>
      <c r="G25" s="92"/>
      <c r="H25" s="92"/>
      <c r="I25" s="93"/>
      <c r="K25" s="94"/>
      <c r="L25" s="92"/>
      <c r="M25" s="92"/>
      <c r="N25" s="92"/>
      <c r="O25" s="93"/>
      <c r="P25" s="92"/>
      <c r="Q25" s="92"/>
      <c r="R25" s="94"/>
      <c r="S25" s="92"/>
      <c r="T25" s="92"/>
      <c r="U25" s="92"/>
    </row>
    <row r="26" spans="2:21">
      <c r="B26" s="92">
        <v>6</v>
      </c>
      <c r="C26" s="94" t="s">
        <v>9285</v>
      </c>
      <c r="D26" s="60" t="s">
        <v>14747</v>
      </c>
      <c r="E26" s="95">
        <v>42490.707488425927</v>
      </c>
      <c r="F26" s="92" t="s">
        <v>14796</v>
      </c>
      <c r="G26" s="92" t="s">
        <v>14797</v>
      </c>
      <c r="H26" s="92" t="s">
        <v>14798</v>
      </c>
      <c r="I26" s="94">
        <v>2014</v>
      </c>
      <c r="J26" s="60" t="s">
        <v>14799</v>
      </c>
      <c r="K26" s="94" t="s">
        <v>7887</v>
      </c>
      <c r="L26" s="92" t="s">
        <v>14802</v>
      </c>
      <c r="M26" s="92" t="s">
        <v>14803</v>
      </c>
      <c r="N26" s="92" t="s">
        <v>14804</v>
      </c>
      <c r="O26" s="94">
        <v>2014</v>
      </c>
      <c r="P26" s="92">
        <v>3</v>
      </c>
      <c r="Q26" s="92">
        <v>61</v>
      </c>
      <c r="R26" s="94">
        <v>2014</v>
      </c>
      <c r="S26" s="92">
        <v>2300</v>
      </c>
      <c r="T26" s="92">
        <v>2300</v>
      </c>
      <c r="U26" s="92">
        <v>2300</v>
      </c>
    </row>
    <row r="27" spans="2:21">
      <c r="B27" s="92"/>
      <c r="C27" s="94"/>
      <c r="D27" s="60" t="s">
        <v>14748</v>
      </c>
      <c r="E27" s="95"/>
      <c r="F27" s="92"/>
      <c r="G27" s="92"/>
      <c r="H27" s="92"/>
      <c r="I27" s="94"/>
      <c r="J27" s="60" t="s">
        <v>14800</v>
      </c>
      <c r="K27" s="94"/>
      <c r="L27" s="92"/>
      <c r="M27" s="92"/>
      <c r="N27" s="92"/>
      <c r="O27" s="94"/>
      <c r="P27" s="92"/>
      <c r="Q27" s="92"/>
      <c r="R27" s="94"/>
      <c r="S27" s="92"/>
      <c r="T27" s="92"/>
      <c r="U27" s="92"/>
    </row>
    <row r="28" spans="2:21">
      <c r="B28" s="92"/>
      <c r="C28" s="94"/>
      <c r="D28" s="60" t="s">
        <v>14776</v>
      </c>
      <c r="E28" s="95"/>
      <c r="F28" s="92"/>
      <c r="G28" s="92"/>
      <c r="H28" s="92"/>
      <c r="I28" s="94"/>
      <c r="J28" s="60" t="s">
        <v>14801</v>
      </c>
      <c r="K28" s="94"/>
      <c r="L28" s="92"/>
      <c r="M28" s="92"/>
      <c r="N28" s="92"/>
      <c r="O28" s="94"/>
      <c r="P28" s="92"/>
      <c r="Q28" s="92"/>
      <c r="R28" s="94"/>
      <c r="S28" s="92"/>
      <c r="T28" s="92"/>
      <c r="U28" s="92"/>
    </row>
    <row r="29" spans="2:21">
      <c r="B29" s="92"/>
      <c r="C29" s="94"/>
      <c r="D29" s="60" t="s">
        <v>14750</v>
      </c>
      <c r="E29" s="95"/>
      <c r="F29" s="92"/>
      <c r="G29" s="92"/>
      <c r="H29" s="92"/>
      <c r="I29" s="94"/>
      <c r="K29" s="94"/>
      <c r="L29" s="92"/>
      <c r="M29" s="92"/>
      <c r="N29" s="92"/>
      <c r="O29" s="94"/>
      <c r="P29" s="92"/>
      <c r="Q29" s="92"/>
      <c r="R29" s="94"/>
      <c r="S29" s="92"/>
      <c r="T29" s="92"/>
      <c r="U29" s="92"/>
    </row>
    <row r="30" spans="2:21">
      <c r="B30" s="92"/>
      <c r="C30" s="94"/>
      <c r="D30" s="60" t="s">
        <v>14749</v>
      </c>
      <c r="E30" s="95"/>
      <c r="F30" s="92"/>
      <c r="G30" s="92"/>
      <c r="H30" s="92"/>
      <c r="I30" s="94"/>
      <c r="K30" s="94"/>
      <c r="L30" s="92"/>
      <c r="M30" s="92"/>
      <c r="N30" s="92"/>
      <c r="O30" s="94"/>
      <c r="P30" s="92"/>
      <c r="Q30" s="92"/>
      <c r="R30" s="94"/>
      <c r="S30" s="92"/>
      <c r="T30" s="92"/>
      <c r="U30" s="92"/>
    </row>
    <row r="31" spans="2:21">
      <c r="B31" s="92"/>
      <c r="C31" s="94"/>
      <c r="E31" s="95"/>
      <c r="F31" s="92"/>
      <c r="G31" s="92"/>
      <c r="H31" s="92"/>
      <c r="I31" s="94"/>
      <c r="K31" s="94"/>
      <c r="L31" s="92"/>
      <c r="M31" s="92"/>
      <c r="N31" s="92"/>
      <c r="O31" s="94"/>
      <c r="P31" s="92"/>
      <c r="Q31" s="92"/>
      <c r="R31" s="94"/>
      <c r="S31" s="92"/>
      <c r="T31" s="92"/>
      <c r="U31" s="92"/>
    </row>
    <row r="32" spans="2:21">
      <c r="B32" s="92">
        <v>7</v>
      </c>
      <c r="C32" s="94" t="s">
        <v>9286</v>
      </c>
      <c r="D32" s="60" t="s">
        <v>14747</v>
      </c>
      <c r="E32" s="95">
        <v>42490.707488425927</v>
      </c>
      <c r="F32" s="92" t="s">
        <v>14805</v>
      </c>
      <c r="G32" s="92" t="s">
        <v>14806</v>
      </c>
      <c r="H32" s="92" t="s">
        <v>14807</v>
      </c>
      <c r="I32" s="94">
        <v>2012</v>
      </c>
      <c r="J32" s="94" t="s">
        <v>14808</v>
      </c>
      <c r="K32" s="94" t="s">
        <v>7888</v>
      </c>
      <c r="L32" s="92" t="s">
        <v>14809</v>
      </c>
      <c r="M32" s="92" t="s">
        <v>14810</v>
      </c>
      <c r="N32" s="92" t="s">
        <v>3516</v>
      </c>
      <c r="O32" s="94">
        <v>2012</v>
      </c>
      <c r="P32" s="92">
        <v>1</v>
      </c>
      <c r="Q32" s="92">
        <v>69</v>
      </c>
      <c r="R32" s="94">
        <v>2012</v>
      </c>
      <c r="S32" s="92">
        <v>1100</v>
      </c>
      <c r="T32" s="92">
        <v>1100</v>
      </c>
      <c r="U32" s="92">
        <v>1100</v>
      </c>
    </row>
    <row r="33" spans="2:21">
      <c r="B33" s="92"/>
      <c r="C33" s="94"/>
      <c r="D33" s="60" t="s">
        <v>14748</v>
      </c>
      <c r="E33" s="95"/>
      <c r="F33" s="92"/>
      <c r="G33" s="92"/>
      <c r="H33" s="92"/>
      <c r="I33" s="94"/>
      <c r="J33" s="94"/>
      <c r="K33" s="94"/>
      <c r="L33" s="92"/>
      <c r="M33" s="92"/>
      <c r="N33" s="92"/>
      <c r="O33" s="94"/>
      <c r="P33" s="92"/>
      <c r="Q33" s="92"/>
      <c r="R33" s="94"/>
      <c r="S33" s="92"/>
      <c r="T33" s="92"/>
      <c r="U33" s="92"/>
    </row>
    <row r="34" spans="2:21">
      <c r="B34" s="92"/>
      <c r="C34" s="94"/>
      <c r="E34" s="95"/>
      <c r="F34" s="92"/>
      <c r="G34" s="92"/>
      <c r="H34" s="92"/>
      <c r="I34" s="94"/>
      <c r="J34" s="94"/>
      <c r="K34" s="94"/>
      <c r="L34" s="92"/>
      <c r="M34" s="92"/>
      <c r="N34" s="92"/>
      <c r="O34" s="94"/>
      <c r="P34" s="92"/>
      <c r="Q34" s="92"/>
      <c r="R34" s="94"/>
      <c r="S34" s="92"/>
      <c r="T34" s="92"/>
      <c r="U34" s="92"/>
    </row>
    <row r="35" spans="2:21">
      <c r="B35" s="92">
        <v>8</v>
      </c>
      <c r="C35" s="94" t="s">
        <v>9287</v>
      </c>
      <c r="D35" s="60" t="s">
        <v>14747</v>
      </c>
      <c r="E35" s="95">
        <v>42490.707488425927</v>
      </c>
      <c r="F35" s="92" t="s">
        <v>14811</v>
      </c>
      <c r="G35" s="92" t="s">
        <v>14812</v>
      </c>
      <c r="H35" s="92" t="s">
        <v>14813</v>
      </c>
      <c r="I35" s="94">
        <v>2013</v>
      </c>
      <c r="J35" s="94" t="s">
        <v>14814</v>
      </c>
      <c r="K35" s="94" t="s">
        <v>7889</v>
      </c>
      <c r="L35" s="92" t="s">
        <v>14815</v>
      </c>
      <c r="M35" s="92" t="s">
        <v>14816</v>
      </c>
      <c r="N35" s="92" t="s">
        <v>3528</v>
      </c>
      <c r="O35" s="94">
        <v>2013</v>
      </c>
      <c r="P35" s="92">
        <v>1</v>
      </c>
      <c r="Q35" s="92">
        <v>56</v>
      </c>
      <c r="R35" s="94">
        <v>2013</v>
      </c>
      <c r="S35" s="92">
        <v>1100</v>
      </c>
      <c r="T35" s="92">
        <v>1100</v>
      </c>
      <c r="U35" s="92">
        <v>1100</v>
      </c>
    </row>
    <row r="36" spans="2:21">
      <c r="B36" s="92"/>
      <c r="C36" s="94"/>
      <c r="D36" s="60" t="s">
        <v>14748</v>
      </c>
      <c r="E36" s="95"/>
      <c r="F36" s="92"/>
      <c r="G36" s="92"/>
      <c r="H36" s="92"/>
      <c r="I36" s="94"/>
      <c r="J36" s="94"/>
      <c r="K36" s="94"/>
      <c r="L36" s="92"/>
      <c r="M36" s="92"/>
      <c r="N36" s="92"/>
      <c r="O36" s="94"/>
      <c r="P36" s="92"/>
      <c r="Q36" s="92"/>
      <c r="R36" s="94"/>
      <c r="S36" s="92"/>
      <c r="T36" s="92"/>
      <c r="U36" s="92"/>
    </row>
    <row r="37" spans="2:21">
      <c r="B37" s="92"/>
      <c r="C37" s="94"/>
      <c r="E37" s="95"/>
      <c r="F37" s="92"/>
      <c r="G37" s="92"/>
      <c r="H37" s="92"/>
      <c r="I37" s="94"/>
      <c r="J37" s="94"/>
      <c r="K37" s="94"/>
      <c r="L37" s="92"/>
      <c r="M37" s="92"/>
      <c r="N37" s="92"/>
      <c r="O37" s="94"/>
      <c r="P37" s="92"/>
      <c r="Q37" s="92"/>
      <c r="R37" s="94"/>
      <c r="S37" s="92"/>
      <c r="T37" s="92"/>
      <c r="U37" s="92"/>
    </row>
    <row r="38" spans="2:21">
      <c r="B38" s="92">
        <v>9</v>
      </c>
      <c r="C38" s="94" t="s">
        <v>141</v>
      </c>
      <c r="D38" s="60" t="s">
        <v>14747</v>
      </c>
      <c r="E38" s="95">
        <v>42490.707488425927</v>
      </c>
      <c r="F38" s="92" t="s">
        <v>14817</v>
      </c>
      <c r="G38" s="92" t="s">
        <v>14818</v>
      </c>
      <c r="H38" s="92" t="s">
        <v>14819</v>
      </c>
      <c r="I38" s="94">
        <v>2013</v>
      </c>
      <c r="J38" s="60" t="s">
        <v>14820</v>
      </c>
      <c r="K38" s="94" t="s">
        <v>7890</v>
      </c>
      <c r="L38" s="92" t="s">
        <v>14823</v>
      </c>
      <c r="M38" s="92" t="s">
        <v>14824</v>
      </c>
      <c r="N38" s="92" t="s">
        <v>14825</v>
      </c>
      <c r="O38" s="94">
        <v>2013</v>
      </c>
      <c r="P38" s="92">
        <v>3</v>
      </c>
      <c r="Q38" s="92">
        <v>73</v>
      </c>
      <c r="R38" s="94">
        <v>2013</v>
      </c>
      <c r="S38" s="92">
        <v>1300</v>
      </c>
      <c r="T38" s="92">
        <v>1300</v>
      </c>
      <c r="U38" s="92">
        <v>1300</v>
      </c>
    </row>
    <row r="39" spans="2:21">
      <c r="B39" s="92"/>
      <c r="C39" s="94"/>
      <c r="D39" s="60" t="s">
        <v>14748</v>
      </c>
      <c r="E39" s="95"/>
      <c r="F39" s="92"/>
      <c r="G39" s="92"/>
      <c r="H39" s="92"/>
      <c r="I39" s="94"/>
      <c r="J39" s="60" t="s">
        <v>14821</v>
      </c>
      <c r="K39" s="94"/>
      <c r="L39" s="92"/>
      <c r="M39" s="92"/>
      <c r="N39" s="92"/>
      <c r="O39" s="94"/>
      <c r="P39" s="92"/>
      <c r="Q39" s="92"/>
      <c r="R39" s="94"/>
      <c r="S39" s="92"/>
      <c r="T39" s="92"/>
      <c r="U39" s="92"/>
    </row>
    <row r="40" spans="2:21">
      <c r="B40" s="92"/>
      <c r="C40" s="94"/>
      <c r="E40" s="95"/>
      <c r="F40" s="92"/>
      <c r="G40" s="92"/>
      <c r="H40" s="92"/>
      <c r="I40" s="94"/>
      <c r="J40" s="60" t="s">
        <v>14822</v>
      </c>
      <c r="K40" s="94"/>
      <c r="L40" s="92"/>
      <c r="M40" s="92"/>
      <c r="N40" s="92"/>
      <c r="O40" s="94"/>
      <c r="P40" s="92"/>
      <c r="Q40" s="92"/>
      <c r="R40" s="94"/>
      <c r="S40" s="92"/>
      <c r="T40" s="92"/>
      <c r="U40" s="92"/>
    </row>
    <row r="41" spans="2:21">
      <c r="B41" s="92"/>
      <c r="C41" s="94"/>
      <c r="E41" s="95"/>
      <c r="F41" s="92"/>
      <c r="G41" s="92"/>
      <c r="H41" s="92"/>
      <c r="I41" s="94"/>
      <c r="K41" s="94"/>
      <c r="L41" s="92"/>
      <c r="M41" s="92"/>
      <c r="N41" s="92"/>
      <c r="O41" s="94"/>
      <c r="P41" s="92"/>
      <c r="Q41" s="92"/>
      <c r="R41" s="94"/>
      <c r="S41" s="92"/>
      <c r="T41" s="92"/>
      <c r="U41" s="92"/>
    </row>
    <row r="42" spans="2:21">
      <c r="B42" s="92">
        <v>10</v>
      </c>
      <c r="C42" s="94" t="s">
        <v>9288</v>
      </c>
      <c r="D42" s="60" t="s">
        <v>14747</v>
      </c>
      <c r="E42" s="95">
        <v>42490.707488425927</v>
      </c>
      <c r="F42" s="92" t="s">
        <v>14826</v>
      </c>
      <c r="G42" s="92" t="s">
        <v>14827</v>
      </c>
      <c r="H42" s="92" t="s">
        <v>14828</v>
      </c>
      <c r="I42" s="94">
        <v>2014</v>
      </c>
      <c r="J42" s="60" t="s">
        <v>14829</v>
      </c>
      <c r="K42" s="94" t="s">
        <v>7891</v>
      </c>
      <c r="L42" s="92" t="s">
        <v>14832</v>
      </c>
      <c r="M42" s="92" t="s">
        <v>14833</v>
      </c>
      <c r="N42" s="92" t="s">
        <v>14825</v>
      </c>
      <c r="O42" s="94">
        <v>2014</v>
      </c>
      <c r="P42" s="92">
        <v>3</v>
      </c>
      <c r="Q42" s="92">
        <v>55</v>
      </c>
      <c r="R42" s="94">
        <v>2014</v>
      </c>
      <c r="S42" s="92">
        <v>1300</v>
      </c>
      <c r="T42" s="92">
        <v>1300</v>
      </c>
      <c r="U42" s="92">
        <v>1300</v>
      </c>
    </row>
    <row r="43" spans="2:21">
      <c r="B43" s="92"/>
      <c r="C43" s="94"/>
      <c r="D43" s="60" t="s">
        <v>14748</v>
      </c>
      <c r="E43" s="95"/>
      <c r="F43" s="92"/>
      <c r="G43" s="92"/>
      <c r="H43" s="92"/>
      <c r="I43" s="94"/>
      <c r="J43" s="60" t="s">
        <v>14830</v>
      </c>
      <c r="K43" s="94"/>
      <c r="L43" s="92"/>
      <c r="M43" s="92"/>
      <c r="N43" s="92"/>
      <c r="O43" s="94"/>
      <c r="P43" s="92"/>
      <c r="Q43" s="92"/>
      <c r="R43" s="94"/>
      <c r="S43" s="92"/>
      <c r="T43" s="92"/>
      <c r="U43" s="92"/>
    </row>
    <row r="44" spans="2:21">
      <c r="B44" s="92"/>
      <c r="C44" s="94"/>
      <c r="E44" s="95"/>
      <c r="F44" s="92"/>
      <c r="G44" s="92"/>
      <c r="H44" s="92"/>
      <c r="I44" s="94"/>
      <c r="J44" s="60" t="s">
        <v>14831</v>
      </c>
      <c r="K44" s="94"/>
      <c r="L44" s="92"/>
      <c r="M44" s="92"/>
      <c r="N44" s="92"/>
      <c r="O44" s="94"/>
      <c r="P44" s="92"/>
      <c r="Q44" s="92"/>
      <c r="R44" s="94"/>
      <c r="S44" s="92"/>
      <c r="T44" s="92"/>
      <c r="U44" s="92"/>
    </row>
    <row r="45" spans="2:21">
      <c r="B45" s="92"/>
      <c r="C45" s="94"/>
      <c r="E45" s="95"/>
      <c r="F45" s="92"/>
      <c r="G45" s="92"/>
      <c r="H45" s="92"/>
      <c r="I45" s="94"/>
      <c r="K45" s="94"/>
      <c r="L45" s="92"/>
      <c r="M45" s="92"/>
      <c r="N45" s="92"/>
      <c r="O45" s="94"/>
      <c r="P45" s="92"/>
      <c r="Q45" s="92"/>
      <c r="R45" s="94"/>
      <c r="S45" s="92"/>
      <c r="T45" s="92"/>
      <c r="U45" s="92"/>
    </row>
    <row r="46" spans="2:21">
      <c r="B46" s="92">
        <v>11</v>
      </c>
      <c r="C46" s="94" t="s">
        <v>9290</v>
      </c>
      <c r="D46" s="60" t="s">
        <v>14747</v>
      </c>
      <c r="E46" s="95">
        <v>42490.707488425927</v>
      </c>
      <c r="F46" s="92" t="s">
        <v>14834</v>
      </c>
      <c r="G46" s="92" t="s">
        <v>14835</v>
      </c>
      <c r="H46" s="92" t="s">
        <v>14836</v>
      </c>
      <c r="I46" s="94">
        <v>2013</v>
      </c>
      <c r="J46" s="60" t="s">
        <v>14837</v>
      </c>
      <c r="K46" s="94" t="s">
        <v>7893</v>
      </c>
      <c r="L46" s="92" t="s">
        <v>14841</v>
      </c>
      <c r="M46" s="92" t="s">
        <v>14842</v>
      </c>
      <c r="N46" s="92" t="s">
        <v>14843</v>
      </c>
      <c r="O46" s="94">
        <v>2013</v>
      </c>
      <c r="P46" s="92">
        <v>4</v>
      </c>
      <c r="Q46" s="92">
        <v>78</v>
      </c>
      <c r="R46" s="94">
        <v>2013</v>
      </c>
      <c r="S46" s="92">
        <v>2400</v>
      </c>
      <c r="T46" s="92">
        <v>2400</v>
      </c>
      <c r="U46" s="92">
        <v>2400</v>
      </c>
    </row>
    <row r="47" spans="2:21">
      <c r="B47" s="92"/>
      <c r="C47" s="94"/>
      <c r="D47" s="60" t="s">
        <v>14748</v>
      </c>
      <c r="E47" s="95"/>
      <c r="F47" s="92"/>
      <c r="G47" s="92"/>
      <c r="H47" s="92"/>
      <c r="I47" s="94"/>
      <c r="J47" s="60" t="s">
        <v>14838</v>
      </c>
      <c r="K47" s="94"/>
      <c r="L47" s="92"/>
      <c r="M47" s="92"/>
      <c r="N47" s="92"/>
      <c r="O47" s="94"/>
      <c r="P47" s="92"/>
      <c r="Q47" s="92"/>
      <c r="R47" s="94"/>
      <c r="S47" s="92"/>
      <c r="T47" s="92"/>
      <c r="U47" s="92"/>
    </row>
    <row r="48" spans="2:21">
      <c r="B48" s="92"/>
      <c r="C48" s="94"/>
      <c r="D48" s="60" t="s">
        <v>14776</v>
      </c>
      <c r="E48" s="95"/>
      <c r="F48" s="92"/>
      <c r="G48" s="92"/>
      <c r="H48" s="92"/>
      <c r="I48" s="94"/>
      <c r="J48" s="60" t="s">
        <v>14839</v>
      </c>
      <c r="K48" s="94"/>
      <c r="L48" s="92"/>
      <c r="M48" s="92"/>
      <c r="N48" s="92"/>
      <c r="O48" s="94"/>
      <c r="P48" s="92"/>
      <c r="Q48" s="92"/>
      <c r="R48" s="94"/>
      <c r="S48" s="92"/>
      <c r="T48" s="92"/>
      <c r="U48" s="92"/>
    </row>
    <row r="49" spans="2:21">
      <c r="B49" s="92"/>
      <c r="C49" s="94"/>
      <c r="D49" s="60" t="s">
        <v>14750</v>
      </c>
      <c r="E49" s="95"/>
      <c r="F49" s="92"/>
      <c r="G49" s="92"/>
      <c r="H49" s="92"/>
      <c r="I49" s="94"/>
      <c r="J49" s="60" t="s">
        <v>14840</v>
      </c>
      <c r="K49" s="94"/>
      <c r="L49" s="92"/>
      <c r="M49" s="92"/>
      <c r="N49" s="92"/>
      <c r="O49" s="94"/>
      <c r="P49" s="92"/>
      <c r="Q49" s="92"/>
      <c r="R49" s="94"/>
      <c r="S49" s="92"/>
      <c r="T49" s="92"/>
      <c r="U49" s="92"/>
    </row>
    <row r="50" spans="2:21">
      <c r="B50" s="92"/>
      <c r="C50" s="94"/>
      <c r="D50" s="60" t="s">
        <v>14749</v>
      </c>
      <c r="E50" s="95"/>
      <c r="F50" s="92"/>
      <c r="G50" s="92"/>
      <c r="H50" s="92"/>
      <c r="I50" s="94"/>
      <c r="K50" s="94"/>
      <c r="L50" s="92"/>
      <c r="M50" s="92"/>
      <c r="N50" s="92"/>
      <c r="O50" s="94"/>
      <c r="P50" s="92"/>
      <c r="Q50" s="92"/>
      <c r="R50" s="94"/>
      <c r="S50" s="92"/>
      <c r="T50" s="92"/>
      <c r="U50" s="92"/>
    </row>
    <row r="51" spans="2:21">
      <c r="B51" s="92"/>
      <c r="C51" s="94"/>
      <c r="E51" s="95"/>
      <c r="F51" s="92"/>
      <c r="G51" s="92"/>
      <c r="H51" s="92"/>
      <c r="I51" s="94"/>
      <c r="K51" s="94"/>
      <c r="L51" s="92"/>
      <c r="M51" s="92"/>
      <c r="N51" s="92"/>
      <c r="O51" s="94"/>
      <c r="P51" s="92"/>
      <c r="Q51" s="92"/>
      <c r="R51" s="94"/>
      <c r="S51" s="92"/>
      <c r="T51" s="92"/>
      <c r="U51" s="92"/>
    </row>
    <row r="52" spans="2:21">
      <c r="B52" s="92">
        <v>12</v>
      </c>
      <c r="C52" s="94" t="s">
        <v>9294</v>
      </c>
      <c r="D52" s="60" t="s">
        <v>14747</v>
      </c>
      <c r="E52" s="95">
        <v>42490.707488425927</v>
      </c>
      <c r="F52" s="92" t="s">
        <v>14844</v>
      </c>
      <c r="G52" s="92" t="s">
        <v>14845</v>
      </c>
      <c r="H52" s="92" t="s">
        <v>14846</v>
      </c>
      <c r="I52" s="94">
        <v>2013</v>
      </c>
      <c r="J52" s="60" t="s">
        <v>14847</v>
      </c>
      <c r="K52" s="94" t="s">
        <v>7896</v>
      </c>
      <c r="L52" s="92" t="s">
        <v>14849</v>
      </c>
      <c r="M52" s="92" t="s">
        <v>14850</v>
      </c>
      <c r="N52" s="92" t="s">
        <v>14851</v>
      </c>
      <c r="O52" s="94">
        <v>2013</v>
      </c>
      <c r="P52" s="92">
        <v>2</v>
      </c>
      <c r="Q52" s="92">
        <v>102</v>
      </c>
      <c r="R52" s="94">
        <v>2013</v>
      </c>
      <c r="S52" s="92">
        <v>2200</v>
      </c>
      <c r="T52" s="92">
        <v>2200</v>
      </c>
      <c r="U52" s="92">
        <v>2200</v>
      </c>
    </row>
    <row r="53" spans="2:21">
      <c r="B53" s="92"/>
      <c r="C53" s="94"/>
      <c r="D53" s="60" t="s">
        <v>14748</v>
      </c>
      <c r="E53" s="95"/>
      <c r="F53" s="92"/>
      <c r="G53" s="92"/>
      <c r="H53" s="92"/>
      <c r="I53" s="94"/>
      <c r="J53" s="60" t="s">
        <v>14848</v>
      </c>
      <c r="K53" s="94"/>
      <c r="L53" s="92"/>
      <c r="M53" s="92"/>
      <c r="N53" s="92"/>
      <c r="O53" s="94"/>
      <c r="P53" s="92"/>
      <c r="Q53" s="92"/>
      <c r="R53" s="94"/>
      <c r="S53" s="92"/>
      <c r="T53" s="92"/>
      <c r="U53" s="92"/>
    </row>
    <row r="54" spans="2:21">
      <c r="B54" s="92"/>
      <c r="C54" s="94"/>
      <c r="D54" s="60" t="s">
        <v>14776</v>
      </c>
      <c r="E54" s="95"/>
      <c r="F54" s="92"/>
      <c r="G54" s="92"/>
      <c r="H54" s="92"/>
      <c r="I54" s="94"/>
      <c r="K54" s="94"/>
      <c r="L54" s="92"/>
      <c r="M54" s="92"/>
      <c r="N54" s="92"/>
      <c r="O54" s="94"/>
      <c r="P54" s="92"/>
      <c r="Q54" s="92"/>
      <c r="R54" s="94"/>
      <c r="S54" s="92"/>
      <c r="T54" s="92"/>
      <c r="U54" s="92"/>
    </row>
    <row r="55" spans="2:21">
      <c r="B55" s="92"/>
      <c r="C55" s="94"/>
      <c r="D55" s="60" t="s">
        <v>14750</v>
      </c>
      <c r="E55" s="95"/>
      <c r="F55" s="92"/>
      <c r="G55" s="92"/>
      <c r="H55" s="92"/>
      <c r="I55" s="94"/>
      <c r="K55" s="94"/>
      <c r="L55" s="92"/>
      <c r="M55" s="92"/>
      <c r="N55" s="92"/>
      <c r="O55" s="94"/>
      <c r="P55" s="92"/>
      <c r="Q55" s="92"/>
      <c r="R55" s="94"/>
      <c r="S55" s="92"/>
      <c r="T55" s="92"/>
      <c r="U55" s="92"/>
    </row>
    <row r="56" spans="2:21">
      <c r="B56" s="92"/>
      <c r="C56" s="94"/>
      <c r="D56" s="60" t="s">
        <v>14749</v>
      </c>
      <c r="E56" s="95"/>
      <c r="F56" s="92"/>
      <c r="G56" s="92"/>
      <c r="H56" s="92"/>
      <c r="I56" s="94"/>
      <c r="K56" s="94"/>
      <c r="L56" s="92"/>
      <c r="M56" s="92"/>
      <c r="N56" s="92"/>
      <c r="O56" s="94"/>
      <c r="P56" s="92"/>
      <c r="Q56" s="92"/>
      <c r="R56" s="94"/>
      <c r="S56" s="92"/>
      <c r="T56" s="92"/>
      <c r="U56" s="92"/>
    </row>
    <row r="57" spans="2:21">
      <c r="B57" s="92"/>
      <c r="C57" s="94"/>
      <c r="E57" s="95"/>
      <c r="F57" s="92"/>
      <c r="G57" s="92"/>
      <c r="H57" s="92"/>
      <c r="I57" s="94"/>
      <c r="K57" s="94"/>
      <c r="L57" s="92"/>
      <c r="M57" s="92"/>
      <c r="N57" s="92"/>
      <c r="O57" s="94"/>
      <c r="P57" s="92"/>
      <c r="Q57" s="92"/>
      <c r="R57" s="94"/>
      <c r="S57" s="92"/>
      <c r="T57" s="92"/>
      <c r="U57" s="92"/>
    </row>
    <row r="58" spans="2:21">
      <c r="B58" s="92">
        <v>13</v>
      </c>
      <c r="C58" s="94" t="s">
        <v>9304</v>
      </c>
      <c r="D58" s="60" t="s">
        <v>14747</v>
      </c>
      <c r="E58" s="95">
        <v>42490.707488425927</v>
      </c>
      <c r="F58" s="92" t="s">
        <v>14852</v>
      </c>
      <c r="G58" s="92" t="s">
        <v>14853</v>
      </c>
      <c r="H58" s="92" t="s">
        <v>14854</v>
      </c>
      <c r="I58" s="94">
        <v>2015</v>
      </c>
      <c r="J58" s="60" t="s">
        <v>14855</v>
      </c>
      <c r="K58" s="94" t="s">
        <v>7902</v>
      </c>
      <c r="L58" s="92" t="s">
        <v>14861</v>
      </c>
      <c r="M58" s="92" t="s">
        <v>14862</v>
      </c>
      <c r="N58" s="92" t="s">
        <v>14863</v>
      </c>
      <c r="O58" s="94">
        <v>2015</v>
      </c>
      <c r="P58" s="92">
        <v>6</v>
      </c>
      <c r="Q58" s="92">
        <v>38</v>
      </c>
      <c r="R58" s="94">
        <v>2015</v>
      </c>
      <c r="S58" s="92">
        <v>1600</v>
      </c>
      <c r="T58" s="92">
        <v>1600</v>
      </c>
      <c r="U58" s="92">
        <v>1600</v>
      </c>
    </row>
    <row r="59" spans="2:21">
      <c r="B59" s="92"/>
      <c r="C59" s="94"/>
      <c r="D59" s="60" t="s">
        <v>14748</v>
      </c>
      <c r="E59" s="95"/>
      <c r="F59" s="92"/>
      <c r="G59" s="92"/>
      <c r="H59" s="92"/>
      <c r="I59" s="94"/>
      <c r="J59" s="60" t="s">
        <v>14856</v>
      </c>
      <c r="K59" s="94"/>
      <c r="L59" s="92"/>
      <c r="M59" s="92"/>
      <c r="N59" s="92"/>
      <c r="O59" s="94"/>
      <c r="P59" s="92"/>
      <c r="Q59" s="92"/>
      <c r="R59" s="94"/>
      <c r="S59" s="92"/>
      <c r="T59" s="92"/>
      <c r="U59" s="92"/>
    </row>
    <row r="60" spans="2:21">
      <c r="B60" s="92"/>
      <c r="C60" s="94"/>
      <c r="E60" s="95"/>
      <c r="F60" s="92"/>
      <c r="G60" s="92"/>
      <c r="H60" s="92"/>
      <c r="I60" s="94"/>
      <c r="J60" s="60" t="s">
        <v>14857</v>
      </c>
      <c r="K60" s="94"/>
      <c r="L60" s="92"/>
      <c r="M60" s="92"/>
      <c r="N60" s="92"/>
      <c r="O60" s="94"/>
      <c r="P60" s="92"/>
      <c r="Q60" s="92"/>
      <c r="R60" s="94"/>
      <c r="S60" s="92"/>
      <c r="T60" s="92"/>
      <c r="U60" s="92"/>
    </row>
    <row r="61" spans="2:21">
      <c r="B61" s="92"/>
      <c r="C61" s="94"/>
      <c r="E61" s="95"/>
      <c r="F61" s="92"/>
      <c r="G61" s="92"/>
      <c r="H61" s="92"/>
      <c r="I61" s="94"/>
      <c r="J61" s="60" t="s">
        <v>14858</v>
      </c>
      <c r="K61" s="94"/>
      <c r="L61" s="92"/>
      <c r="M61" s="92"/>
      <c r="N61" s="92"/>
      <c r="O61" s="94"/>
      <c r="P61" s="92"/>
      <c r="Q61" s="92"/>
      <c r="R61" s="94"/>
      <c r="S61" s="92"/>
      <c r="T61" s="92"/>
      <c r="U61" s="92"/>
    </row>
    <row r="62" spans="2:21">
      <c r="B62" s="92"/>
      <c r="C62" s="94"/>
      <c r="E62" s="95"/>
      <c r="F62" s="92"/>
      <c r="G62" s="92"/>
      <c r="H62" s="92"/>
      <c r="I62" s="94"/>
      <c r="J62" s="60" t="s">
        <v>14859</v>
      </c>
      <c r="K62" s="94"/>
      <c r="L62" s="92"/>
      <c r="M62" s="92"/>
      <c r="N62" s="92"/>
      <c r="O62" s="94"/>
      <c r="P62" s="92"/>
      <c r="Q62" s="92"/>
      <c r="R62" s="94"/>
      <c r="S62" s="92"/>
      <c r="T62" s="92"/>
      <c r="U62" s="92"/>
    </row>
    <row r="63" spans="2:21">
      <c r="B63" s="92"/>
      <c r="C63" s="94"/>
      <c r="E63" s="95"/>
      <c r="F63" s="92"/>
      <c r="G63" s="92"/>
      <c r="H63" s="92"/>
      <c r="I63" s="94"/>
      <c r="J63" s="60" t="s">
        <v>14860</v>
      </c>
      <c r="K63" s="94"/>
      <c r="L63" s="92"/>
      <c r="M63" s="92"/>
      <c r="N63" s="92"/>
      <c r="O63" s="94"/>
      <c r="P63" s="92"/>
      <c r="Q63" s="92"/>
      <c r="R63" s="94"/>
      <c r="S63" s="92"/>
      <c r="T63" s="92"/>
      <c r="U63" s="92"/>
    </row>
    <row r="64" spans="2:21">
      <c r="B64" s="92"/>
      <c r="C64" s="94"/>
      <c r="E64" s="95"/>
      <c r="F64" s="92"/>
      <c r="G64" s="92"/>
      <c r="H64" s="92"/>
      <c r="I64" s="94"/>
      <c r="K64" s="94"/>
      <c r="L64" s="92"/>
      <c r="M64" s="92"/>
      <c r="N64" s="92"/>
      <c r="O64" s="94"/>
      <c r="P64" s="92"/>
      <c r="Q64" s="92"/>
      <c r="R64" s="94"/>
      <c r="S64" s="92"/>
      <c r="T64" s="92"/>
      <c r="U64" s="92"/>
    </row>
    <row r="65" spans="2:21">
      <c r="B65" s="92">
        <v>14</v>
      </c>
      <c r="C65" s="94" t="s">
        <v>9313</v>
      </c>
      <c r="D65" s="60" t="s">
        <v>14747</v>
      </c>
      <c r="E65" s="95">
        <v>42490.707488425927</v>
      </c>
      <c r="F65" s="92" t="s">
        <v>14864</v>
      </c>
      <c r="G65" s="92" t="s">
        <v>14865</v>
      </c>
      <c r="H65" s="92" t="s">
        <v>14866</v>
      </c>
      <c r="I65" s="94">
        <v>2012</v>
      </c>
      <c r="J65" s="60" t="s">
        <v>14867</v>
      </c>
      <c r="K65" s="94" t="s">
        <v>7911</v>
      </c>
      <c r="L65" s="92" t="s">
        <v>14870</v>
      </c>
      <c r="M65" s="92" t="s">
        <v>14871</v>
      </c>
      <c r="N65" s="92" t="s">
        <v>14872</v>
      </c>
      <c r="O65" s="94">
        <v>2012</v>
      </c>
      <c r="P65" s="92">
        <v>3</v>
      </c>
      <c r="Q65" s="92">
        <v>53</v>
      </c>
      <c r="R65" s="94">
        <v>2012</v>
      </c>
      <c r="S65" s="92">
        <v>1300</v>
      </c>
      <c r="T65" s="92">
        <v>1300</v>
      </c>
      <c r="U65" s="92">
        <v>1300</v>
      </c>
    </row>
    <row r="66" spans="2:21">
      <c r="B66" s="92"/>
      <c r="C66" s="94"/>
      <c r="D66" s="60" t="s">
        <v>14748</v>
      </c>
      <c r="E66" s="95"/>
      <c r="F66" s="92"/>
      <c r="G66" s="92"/>
      <c r="H66" s="92"/>
      <c r="I66" s="94"/>
      <c r="J66" s="60" t="s">
        <v>14868</v>
      </c>
      <c r="K66" s="94"/>
      <c r="L66" s="92"/>
      <c r="M66" s="92"/>
      <c r="N66" s="92"/>
      <c r="O66" s="94"/>
      <c r="P66" s="92"/>
      <c r="Q66" s="92"/>
      <c r="R66" s="94"/>
      <c r="S66" s="92"/>
      <c r="T66" s="92"/>
      <c r="U66" s="92"/>
    </row>
    <row r="67" spans="2:21">
      <c r="B67" s="92"/>
      <c r="C67" s="94"/>
      <c r="E67" s="95"/>
      <c r="F67" s="92"/>
      <c r="G67" s="92"/>
      <c r="H67" s="92"/>
      <c r="I67" s="94"/>
      <c r="J67" s="60" t="s">
        <v>14869</v>
      </c>
      <c r="K67" s="94"/>
      <c r="L67" s="92"/>
      <c r="M67" s="92"/>
      <c r="N67" s="92"/>
      <c r="O67" s="94"/>
      <c r="P67" s="92"/>
      <c r="Q67" s="92"/>
      <c r="R67" s="94"/>
      <c r="S67" s="92"/>
      <c r="T67" s="92"/>
      <c r="U67" s="92"/>
    </row>
    <row r="68" spans="2:21">
      <c r="B68" s="92"/>
      <c r="C68" s="94"/>
      <c r="E68" s="95"/>
      <c r="F68" s="92"/>
      <c r="G68" s="92"/>
      <c r="H68" s="92"/>
      <c r="I68" s="94"/>
      <c r="K68" s="94"/>
      <c r="L68" s="92"/>
      <c r="M68" s="92"/>
      <c r="N68" s="92"/>
      <c r="O68" s="94"/>
      <c r="P68" s="92"/>
      <c r="Q68" s="92"/>
      <c r="R68" s="94"/>
      <c r="S68" s="92"/>
      <c r="T68" s="92"/>
      <c r="U68" s="92"/>
    </row>
    <row r="69" spans="2:21">
      <c r="B69" s="92">
        <v>15</v>
      </c>
      <c r="C69" s="94" t="s">
        <v>9318</v>
      </c>
      <c r="D69" s="60" t="s">
        <v>14747</v>
      </c>
      <c r="E69" s="95">
        <v>42490.707488425927</v>
      </c>
      <c r="F69" s="92" t="s">
        <v>14873</v>
      </c>
      <c r="G69" s="92" t="s">
        <v>14874</v>
      </c>
      <c r="H69" s="92" t="s">
        <v>14875</v>
      </c>
      <c r="I69" s="94">
        <v>2013</v>
      </c>
      <c r="J69" s="60" t="s">
        <v>14876</v>
      </c>
      <c r="K69" s="94" t="s">
        <v>7914</v>
      </c>
      <c r="L69" s="92" t="s">
        <v>14879</v>
      </c>
      <c r="M69" s="92" t="s">
        <v>14880</v>
      </c>
      <c r="N69" s="92" t="s">
        <v>14825</v>
      </c>
      <c r="O69" s="94">
        <v>2013</v>
      </c>
      <c r="P69" s="92">
        <v>3</v>
      </c>
      <c r="Q69" s="92">
        <v>52</v>
      </c>
      <c r="R69" s="94">
        <v>2013</v>
      </c>
      <c r="S69" s="92">
        <v>1300</v>
      </c>
      <c r="T69" s="92">
        <v>1300</v>
      </c>
      <c r="U69" s="92">
        <v>1300</v>
      </c>
    </row>
    <row r="70" spans="2:21">
      <c r="B70" s="92"/>
      <c r="C70" s="94"/>
      <c r="D70" s="60" t="s">
        <v>14748</v>
      </c>
      <c r="E70" s="95"/>
      <c r="F70" s="92"/>
      <c r="G70" s="92"/>
      <c r="H70" s="92"/>
      <c r="I70" s="94"/>
      <c r="J70" s="60" t="s">
        <v>14877</v>
      </c>
      <c r="K70" s="94"/>
      <c r="L70" s="92"/>
      <c r="M70" s="92"/>
      <c r="N70" s="92"/>
      <c r="O70" s="94"/>
      <c r="P70" s="92"/>
      <c r="Q70" s="92"/>
      <c r="R70" s="94"/>
      <c r="S70" s="92"/>
      <c r="T70" s="92"/>
      <c r="U70" s="92"/>
    </row>
    <row r="71" spans="2:21">
      <c r="B71" s="92"/>
      <c r="C71" s="94"/>
      <c r="E71" s="95"/>
      <c r="F71" s="92"/>
      <c r="G71" s="92"/>
      <c r="H71" s="92"/>
      <c r="I71" s="94"/>
      <c r="J71" s="60" t="s">
        <v>14878</v>
      </c>
      <c r="K71" s="94"/>
      <c r="L71" s="92"/>
      <c r="M71" s="92"/>
      <c r="N71" s="92"/>
      <c r="O71" s="94"/>
      <c r="P71" s="92"/>
      <c r="Q71" s="92"/>
      <c r="R71" s="94"/>
      <c r="S71" s="92"/>
      <c r="T71" s="92"/>
      <c r="U71" s="92"/>
    </row>
    <row r="72" spans="2:21">
      <c r="B72" s="92"/>
      <c r="C72" s="94"/>
      <c r="E72" s="95"/>
      <c r="F72" s="92"/>
      <c r="G72" s="92"/>
      <c r="H72" s="92"/>
      <c r="I72" s="94"/>
      <c r="K72" s="94"/>
      <c r="L72" s="92"/>
      <c r="M72" s="92"/>
      <c r="N72" s="92"/>
      <c r="O72" s="94"/>
      <c r="P72" s="92"/>
      <c r="Q72" s="92"/>
      <c r="R72" s="94"/>
      <c r="S72" s="92"/>
      <c r="T72" s="92"/>
      <c r="U72" s="92"/>
    </row>
    <row r="73" spans="2:21">
      <c r="B73" s="92">
        <v>16</v>
      </c>
      <c r="C73" s="94" t="s">
        <v>9321</v>
      </c>
      <c r="D73" s="60" t="s">
        <v>14747</v>
      </c>
      <c r="E73" s="95">
        <v>42490.707488425927</v>
      </c>
      <c r="F73" s="92" t="s">
        <v>14881</v>
      </c>
      <c r="G73" s="92" t="s">
        <v>14882</v>
      </c>
      <c r="H73" s="92" t="s">
        <v>14883</v>
      </c>
      <c r="I73" s="94">
        <v>2012</v>
      </c>
      <c r="J73" s="60" t="s">
        <v>14884</v>
      </c>
      <c r="K73" s="94" t="s">
        <v>7917</v>
      </c>
      <c r="L73" s="92" t="s">
        <v>14888</v>
      </c>
      <c r="M73" s="92" t="s">
        <v>14889</v>
      </c>
      <c r="N73" s="92" t="s">
        <v>14890</v>
      </c>
      <c r="O73" s="94">
        <v>2012</v>
      </c>
      <c r="P73" s="92">
        <v>4</v>
      </c>
      <c r="Q73" s="92">
        <v>43</v>
      </c>
      <c r="R73" s="94">
        <v>2012</v>
      </c>
      <c r="S73" s="92">
        <v>1401</v>
      </c>
      <c r="T73" s="92">
        <v>1401</v>
      </c>
      <c r="U73" s="92">
        <v>1401</v>
      </c>
    </row>
    <row r="74" spans="2:21">
      <c r="B74" s="92"/>
      <c r="C74" s="94"/>
      <c r="D74" s="60" t="s">
        <v>14748</v>
      </c>
      <c r="E74" s="95"/>
      <c r="F74" s="92"/>
      <c r="G74" s="92"/>
      <c r="H74" s="92"/>
      <c r="I74" s="94"/>
      <c r="J74" s="60" t="s">
        <v>14885</v>
      </c>
      <c r="K74" s="94"/>
      <c r="L74" s="92"/>
      <c r="M74" s="92"/>
      <c r="N74" s="92"/>
      <c r="O74" s="94"/>
      <c r="P74" s="92"/>
      <c r="Q74" s="92"/>
      <c r="R74" s="94"/>
      <c r="S74" s="92"/>
      <c r="T74" s="92"/>
      <c r="U74" s="92"/>
    </row>
    <row r="75" spans="2:21">
      <c r="B75" s="92"/>
      <c r="C75" s="94"/>
      <c r="E75" s="95"/>
      <c r="F75" s="92"/>
      <c r="G75" s="92"/>
      <c r="H75" s="92"/>
      <c r="I75" s="94"/>
      <c r="J75" s="60" t="s">
        <v>14886</v>
      </c>
      <c r="K75" s="94"/>
      <c r="L75" s="92"/>
      <c r="M75" s="92"/>
      <c r="N75" s="92"/>
      <c r="O75" s="94"/>
      <c r="P75" s="92"/>
      <c r="Q75" s="92"/>
      <c r="R75" s="94"/>
      <c r="S75" s="92"/>
      <c r="T75" s="92"/>
      <c r="U75" s="92"/>
    </row>
    <row r="76" spans="2:21">
      <c r="B76" s="92"/>
      <c r="C76" s="94"/>
      <c r="E76" s="95"/>
      <c r="F76" s="92"/>
      <c r="G76" s="92"/>
      <c r="H76" s="92"/>
      <c r="I76" s="94"/>
      <c r="J76" s="60" t="s">
        <v>14887</v>
      </c>
      <c r="K76" s="94"/>
      <c r="L76" s="92"/>
      <c r="M76" s="92"/>
      <c r="N76" s="92"/>
      <c r="O76" s="94"/>
      <c r="P76" s="92"/>
      <c r="Q76" s="92"/>
      <c r="R76" s="94"/>
      <c r="S76" s="92"/>
      <c r="T76" s="92"/>
      <c r="U76" s="92"/>
    </row>
    <row r="77" spans="2:21">
      <c r="B77" s="92"/>
      <c r="C77" s="94"/>
      <c r="E77" s="95"/>
      <c r="F77" s="92"/>
      <c r="G77" s="92"/>
      <c r="H77" s="92"/>
      <c r="I77" s="94"/>
      <c r="K77" s="94"/>
      <c r="L77" s="92"/>
      <c r="M77" s="92"/>
      <c r="N77" s="92"/>
      <c r="O77" s="94"/>
      <c r="P77" s="92"/>
      <c r="Q77" s="92"/>
      <c r="R77" s="94"/>
      <c r="S77" s="92"/>
      <c r="T77" s="92"/>
      <c r="U77" s="92"/>
    </row>
    <row r="78" spans="2:21">
      <c r="B78" s="92">
        <v>17</v>
      </c>
      <c r="C78" s="94" t="s">
        <v>9344</v>
      </c>
      <c r="D78" s="60" t="s">
        <v>14747</v>
      </c>
      <c r="E78" s="95">
        <v>42490.707488425927</v>
      </c>
      <c r="F78" s="92" t="s">
        <v>14891</v>
      </c>
      <c r="G78" s="92" t="s">
        <v>14892</v>
      </c>
      <c r="H78" s="92" t="s">
        <v>14893</v>
      </c>
      <c r="I78" s="93">
        <v>41913</v>
      </c>
      <c r="J78" s="60" t="s">
        <v>14894</v>
      </c>
      <c r="K78" s="94" t="s">
        <v>7930</v>
      </c>
      <c r="L78" s="92" t="s">
        <v>14897</v>
      </c>
      <c r="M78" s="92" t="s">
        <v>14898</v>
      </c>
      <c r="N78" s="92" t="s">
        <v>14899</v>
      </c>
      <c r="O78" s="93">
        <v>41913</v>
      </c>
      <c r="P78" s="92">
        <v>3</v>
      </c>
      <c r="Q78" s="92">
        <v>42</v>
      </c>
      <c r="R78" s="94">
        <v>2014</v>
      </c>
      <c r="S78" s="92">
        <v>1100</v>
      </c>
      <c r="T78" s="92">
        <v>1100</v>
      </c>
      <c r="U78" s="92">
        <v>900</v>
      </c>
    </row>
    <row r="79" spans="2:21">
      <c r="B79" s="92"/>
      <c r="C79" s="94"/>
      <c r="D79" s="60" t="s">
        <v>14748</v>
      </c>
      <c r="E79" s="95"/>
      <c r="F79" s="92"/>
      <c r="G79" s="92"/>
      <c r="H79" s="92"/>
      <c r="I79" s="93"/>
      <c r="J79" s="60" t="s">
        <v>14895</v>
      </c>
      <c r="K79" s="94"/>
      <c r="L79" s="92"/>
      <c r="M79" s="92"/>
      <c r="N79" s="92"/>
      <c r="O79" s="93"/>
      <c r="P79" s="92"/>
      <c r="Q79" s="92"/>
      <c r="R79" s="94"/>
      <c r="S79" s="92"/>
      <c r="T79" s="92"/>
      <c r="U79" s="92"/>
    </row>
    <row r="80" spans="2:21">
      <c r="B80" s="92"/>
      <c r="C80" s="94"/>
      <c r="E80" s="95"/>
      <c r="F80" s="92"/>
      <c r="G80" s="92"/>
      <c r="H80" s="92"/>
      <c r="I80" s="93"/>
      <c r="J80" s="60" t="s">
        <v>14896</v>
      </c>
      <c r="K80" s="94"/>
      <c r="L80" s="92"/>
      <c r="M80" s="92"/>
      <c r="N80" s="92"/>
      <c r="O80" s="93"/>
      <c r="P80" s="92"/>
      <c r="Q80" s="92"/>
      <c r="R80" s="94"/>
      <c r="S80" s="92"/>
      <c r="T80" s="92"/>
      <c r="U80" s="92"/>
    </row>
    <row r="81" spans="2:21">
      <c r="B81" s="92"/>
      <c r="C81" s="94"/>
      <c r="E81" s="95"/>
      <c r="F81" s="92"/>
      <c r="G81" s="92"/>
      <c r="H81" s="92"/>
      <c r="I81" s="93"/>
      <c r="K81" s="94"/>
      <c r="L81" s="92"/>
      <c r="M81" s="92"/>
      <c r="N81" s="92"/>
      <c r="O81" s="93"/>
      <c r="P81" s="92"/>
      <c r="Q81" s="92"/>
      <c r="R81" s="94"/>
      <c r="S81" s="92"/>
      <c r="T81" s="92"/>
      <c r="U81" s="92"/>
    </row>
    <row r="82" spans="2:21">
      <c r="B82" s="92">
        <v>18</v>
      </c>
      <c r="C82" s="94" t="s">
        <v>9358</v>
      </c>
      <c r="D82" s="60" t="s">
        <v>14747</v>
      </c>
      <c r="E82" s="95">
        <v>42490.707488425927</v>
      </c>
      <c r="F82" s="92" t="s">
        <v>14900</v>
      </c>
      <c r="G82" s="92" t="s">
        <v>14901</v>
      </c>
      <c r="H82" s="92" t="s">
        <v>14902</v>
      </c>
      <c r="I82" s="94">
        <v>2013</v>
      </c>
      <c r="J82" s="60" t="s">
        <v>14903</v>
      </c>
      <c r="K82" s="94" t="s">
        <v>7937</v>
      </c>
      <c r="L82" s="92" t="s">
        <v>14905</v>
      </c>
      <c r="M82" s="92" t="s">
        <v>14906</v>
      </c>
      <c r="N82" s="92" t="s">
        <v>14907</v>
      </c>
      <c r="O82" s="94">
        <v>2013</v>
      </c>
      <c r="P82" s="92">
        <v>2</v>
      </c>
      <c r="Q82" s="92">
        <v>70</v>
      </c>
      <c r="R82" s="94">
        <v>2013</v>
      </c>
      <c r="S82" s="92">
        <v>1200</v>
      </c>
      <c r="T82" s="92">
        <v>1200</v>
      </c>
      <c r="U82" s="92">
        <v>1200</v>
      </c>
    </row>
    <row r="83" spans="2:21">
      <c r="B83" s="92"/>
      <c r="C83" s="94"/>
      <c r="D83" s="60" t="s">
        <v>14748</v>
      </c>
      <c r="E83" s="95"/>
      <c r="F83" s="92"/>
      <c r="G83" s="92"/>
      <c r="H83" s="92"/>
      <c r="I83" s="94"/>
      <c r="J83" s="60" t="s">
        <v>14904</v>
      </c>
      <c r="K83" s="94"/>
      <c r="L83" s="92"/>
      <c r="M83" s="92"/>
      <c r="N83" s="92"/>
      <c r="O83" s="94"/>
      <c r="P83" s="92"/>
      <c r="Q83" s="92"/>
      <c r="R83" s="94"/>
      <c r="S83" s="92"/>
      <c r="T83" s="92"/>
      <c r="U83" s="92"/>
    </row>
    <row r="84" spans="2:21">
      <c r="B84" s="92"/>
      <c r="C84" s="94"/>
      <c r="E84" s="95"/>
      <c r="F84" s="92"/>
      <c r="G84" s="92"/>
      <c r="H84" s="92"/>
      <c r="I84" s="94"/>
      <c r="K84" s="94"/>
      <c r="L84" s="92"/>
      <c r="M84" s="92"/>
      <c r="N84" s="92"/>
      <c r="O84" s="94"/>
      <c r="P84" s="92"/>
      <c r="Q84" s="92"/>
      <c r="R84" s="94"/>
      <c r="S84" s="92"/>
      <c r="T84" s="92"/>
      <c r="U84" s="92"/>
    </row>
    <row r="85" spans="2:21">
      <c r="B85" s="92">
        <v>19</v>
      </c>
      <c r="C85" s="94" t="s">
        <v>9361</v>
      </c>
      <c r="D85" s="60" t="s">
        <v>14747</v>
      </c>
      <c r="E85" s="95">
        <v>42490.707488425927</v>
      </c>
      <c r="F85" s="92" t="s">
        <v>14908</v>
      </c>
      <c r="G85" s="92" t="s">
        <v>14909</v>
      </c>
      <c r="H85" s="92" t="s">
        <v>14910</v>
      </c>
      <c r="I85" s="94">
        <v>2012</v>
      </c>
      <c r="J85" s="60" t="s">
        <v>14911</v>
      </c>
      <c r="K85" s="94" t="s">
        <v>7939</v>
      </c>
      <c r="L85" s="92" t="s">
        <v>14914</v>
      </c>
      <c r="M85" s="92" t="s">
        <v>14915</v>
      </c>
      <c r="N85" s="92" t="s">
        <v>14916</v>
      </c>
      <c r="O85" s="94">
        <v>2012</v>
      </c>
      <c r="P85" s="92">
        <v>3</v>
      </c>
      <c r="Q85" s="92">
        <v>60</v>
      </c>
      <c r="R85" s="94">
        <v>2012</v>
      </c>
      <c r="S85" s="92">
        <v>2300</v>
      </c>
      <c r="T85" s="92">
        <v>2300</v>
      </c>
      <c r="U85" s="92">
        <v>2300</v>
      </c>
    </row>
    <row r="86" spans="2:21">
      <c r="B86" s="92"/>
      <c r="C86" s="94"/>
      <c r="D86" s="60" t="s">
        <v>14748</v>
      </c>
      <c r="E86" s="95"/>
      <c r="F86" s="92"/>
      <c r="G86" s="92"/>
      <c r="H86" s="92"/>
      <c r="I86" s="94"/>
      <c r="J86" s="60" t="s">
        <v>14912</v>
      </c>
      <c r="K86" s="94"/>
      <c r="L86" s="92"/>
      <c r="M86" s="92"/>
      <c r="N86" s="92"/>
      <c r="O86" s="94"/>
      <c r="P86" s="92"/>
      <c r="Q86" s="92"/>
      <c r="R86" s="94"/>
      <c r="S86" s="92"/>
      <c r="T86" s="92"/>
      <c r="U86" s="92"/>
    </row>
    <row r="87" spans="2:21">
      <c r="B87" s="92"/>
      <c r="C87" s="94"/>
      <c r="D87" s="60" t="s">
        <v>14749</v>
      </c>
      <c r="E87" s="95"/>
      <c r="F87" s="92"/>
      <c r="G87" s="92"/>
      <c r="H87" s="92"/>
      <c r="I87" s="94"/>
      <c r="J87" s="60" t="s">
        <v>14913</v>
      </c>
      <c r="K87" s="94"/>
      <c r="L87" s="92"/>
      <c r="M87" s="92"/>
      <c r="N87" s="92"/>
      <c r="O87" s="94"/>
      <c r="P87" s="92"/>
      <c r="Q87" s="92"/>
      <c r="R87" s="94"/>
      <c r="S87" s="92"/>
      <c r="T87" s="92"/>
      <c r="U87" s="92"/>
    </row>
    <row r="88" spans="2:21">
      <c r="B88" s="92"/>
      <c r="C88" s="94"/>
      <c r="D88" s="60" t="s">
        <v>14750</v>
      </c>
      <c r="E88" s="95"/>
      <c r="F88" s="92"/>
      <c r="G88" s="92"/>
      <c r="H88" s="92"/>
      <c r="I88" s="94"/>
      <c r="K88" s="94"/>
      <c r="L88" s="92"/>
      <c r="M88" s="92"/>
      <c r="N88" s="92"/>
      <c r="O88" s="94"/>
      <c r="P88" s="92"/>
      <c r="Q88" s="92"/>
      <c r="R88" s="94"/>
      <c r="S88" s="92"/>
      <c r="T88" s="92"/>
      <c r="U88" s="92"/>
    </row>
    <row r="89" spans="2:21">
      <c r="B89" s="92"/>
      <c r="C89" s="94"/>
      <c r="E89" s="95"/>
      <c r="F89" s="92"/>
      <c r="G89" s="92"/>
      <c r="H89" s="92"/>
      <c r="I89" s="94"/>
      <c r="K89" s="94"/>
      <c r="L89" s="92"/>
      <c r="M89" s="92"/>
      <c r="N89" s="92"/>
      <c r="O89" s="94"/>
      <c r="P89" s="92"/>
      <c r="Q89" s="92"/>
      <c r="R89" s="94"/>
      <c r="S89" s="92"/>
      <c r="T89" s="92"/>
      <c r="U89" s="92"/>
    </row>
    <row r="90" spans="2:21">
      <c r="B90" s="92">
        <v>20</v>
      </c>
      <c r="C90" s="94" t="s">
        <v>9362</v>
      </c>
      <c r="D90" s="60" t="s">
        <v>14747</v>
      </c>
      <c r="E90" s="95">
        <v>42490.707488425927</v>
      </c>
      <c r="F90" s="92" t="s">
        <v>14917</v>
      </c>
      <c r="G90" s="92" t="s">
        <v>14918</v>
      </c>
      <c r="H90" s="92" t="s">
        <v>14919</v>
      </c>
      <c r="I90" s="94">
        <v>2012</v>
      </c>
      <c r="J90" s="94" t="s">
        <v>14920</v>
      </c>
      <c r="K90" s="94" t="s">
        <v>7940</v>
      </c>
      <c r="L90" s="92" t="s">
        <v>14921</v>
      </c>
      <c r="M90" s="92" t="s">
        <v>14922</v>
      </c>
      <c r="N90" s="92" t="s">
        <v>3578</v>
      </c>
      <c r="O90" s="94">
        <v>2012</v>
      </c>
      <c r="P90" s="92">
        <v>1</v>
      </c>
      <c r="Q90" s="92">
        <v>82</v>
      </c>
      <c r="R90" s="94">
        <v>2012</v>
      </c>
      <c r="S90" s="92">
        <v>1101</v>
      </c>
      <c r="T90" s="92">
        <v>1101</v>
      </c>
      <c r="U90" s="92">
        <v>1101</v>
      </c>
    </row>
    <row r="91" spans="2:21">
      <c r="B91" s="92"/>
      <c r="C91" s="94"/>
      <c r="D91" s="60" t="s">
        <v>14748</v>
      </c>
      <c r="E91" s="95"/>
      <c r="F91" s="92"/>
      <c r="G91" s="92"/>
      <c r="H91" s="92"/>
      <c r="I91" s="94"/>
      <c r="J91" s="94"/>
      <c r="K91" s="94"/>
      <c r="L91" s="92"/>
      <c r="M91" s="92"/>
      <c r="N91" s="92"/>
      <c r="O91" s="94"/>
      <c r="P91" s="92"/>
      <c r="Q91" s="92"/>
      <c r="R91" s="94"/>
      <c r="S91" s="92"/>
      <c r="T91" s="92"/>
      <c r="U91" s="92"/>
    </row>
    <row r="92" spans="2:21">
      <c r="B92" s="92"/>
      <c r="C92" s="94"/>
      <c r="E92" s="95"/>
      <c r="F92" s="92"/>
      <c r="G92" s="92"/>
      <c r="H92" s="92"/>
      <c r="I92" s="94"/>
      <c r="J92" s="94"/>
      <c r="K92" s="94"/>
      <c r="L92" s="92"/>
      <c r="M92" s="92"/>
      <c r="N92" s="92"/>
      <c r="O92" s="94"/>
      <c r="P92" s="92"/>
      <c r="Q92" s="92"/>
      <c r="R92" s="94"/>
      <c r="S92" s="92"/>
      <c r="T92" s="92"/>
      <c r="U92" s="92"/>
    </row>
    <row r="93" spans="2:21">
      <c r="B93" s="92">
        <v>21</v>
      </c>
      <c r="C93" s="94" t="s">
        <v>9363</v>
      </c>
      <c r="D93" s="60" t="s">
        <v>14747</v>
      </c>
      <c r="E93" s="95">
        <v>42490.707488425927</v>
      </c>
      <c r="F93" s="92" t="s">
        <v>14923</v>
      </c>
      <c r="G93" s="92" t="s">
        <v>14924</v>
      </c>
      <c r="H93" s="92" t="s">
        <v>14925</v>
      </c>
      <c r="I93" s="94">
        <v>2011</v>
      </c>
      <c r="J93" s="60" t="s">
        <v>14926</v>
      </c>
      <c r="K93" s="94" t="s">
        <v>7941</v>
      </c>
      <c r="L93" s="92" t="s">
        <v>14930</v>
      </c>
      <c r="M93" s="92" t="s">
        <v>14931</v>
      </c>
      <c r="N93" s="92" t="s">
        <v>14932</v>
      </c>
      <c r="O93" s="94">
        <v>2011</v>
      </c>
      <c r="P93" s="92">
        <v>4</v>
      </c>
      <c r="Q93" s="92">
        <v>65</v>
      </c>
      <c r="R93" s="94">
        <v>2011</v>
      </c>
      <c r="S93" s="92">
        <v>1402</v>
      </c>
      <c r="T93" s="92">
        <v>1402</v>
      </c>
      <c r="U93" s="92">
        <v>1402</v>
      </c>
    </row>
    <row r="94" spans="2:21">
      <c r="B94" s="92"/>
      <c r="C94" s="94"/>
      <c r="D94" s="60" t="s">
        <v>14748</v>
      </c>
      <c r="E94" s="95"/>
      <c r="F94" s="92"/>
      <c r="G94" s="92"/>
      <c r="H94" s="92"/>
      <c r="I94" s="94"/>
      <c r="J94" s="60" t="s">
        <v>14927</v>
      </c>
      <c r="K94" s="94"/>
      <c r="L94" s="92"/>
      <c r="M94" s="92"/>
      <c r="N94" s="92"/>
      <c r="O94" s="94"/>
      <c r="P94" s="92"/>
      <c r="Q94" s="92"/>
      <c r="R94" s="94"/>
      <c r="S94" s="92"/>
      <c r="T94" s="92"/>
      <c r="U94" s="92"/>
    </row>
    <row r="95" spans="2:21">
      <c r="B95" s="92"/>
      <c r="C95" s="94"/>
      <c r="E95" s="95"/>
      <c r="F95" s="92"/>
      <c r="G95" s="92"/>
      <c r="H95" s="92"/>
      <c r="I95" s="94"/>
      <c r="J95" s="60" t="s">
        <v>14928</v>
      </c>
      <c r="K95" s="94"/>
      <c r="L95" s="92"/>
      <c r="M95" s="92"/>
      <c r="N95" s="92"/>
      <c r="O95" s="94"/>
      <c r="P95" s="92"/>
      <c r="Q95" s="92"/>
      <c r="R95" s="94"/>
      <c r="S95" s="92"/>
      <c r="T95" s="92"/>
      <c r="U95" s="92"/>
    </row>
    <row r="96" spans="2:21">
      <c r="B96" s="92"/>
      <c r="C96" s="94"/>
      <c r="E96" s="95"/>
      <c r="F96" s="92"/>
      <c r="G96" s="92"/>
      <c r="H96" s="92"/>
      <c r="I96" s="94"/>
      <c r="J96" s="60" t="s">
        <v>14929</v>
      </c>
      <c r="K96" s="94"/>
      <c r="L96" s="92"/>
      <c r="M96" s="92"/>
      <c r="N96" s="92"/>
      <c r="O96" s="94"/>
      <c r="P96" s="92"/>
      <c r="Q96" s="92"/>
      <c r="R96" s="94"/>
      <c r="S96" s="92"/>
      <c r="T96" s="92"/>
      <c r="U96" s="92"/>
    </row>
    <row r="97" spans="2:21">
      <c r="B97" s="92"/>
      <c r="C97" s="94"/>
      <c r="E97" s="95"/>
      <c r="F97" s="92"/>
      <c r="G97" s="92"/>
      <c r="H97" s="92"/>
      <c r="I97" s="94"/>
      <c r="K97" s="94"/>
      <c r="L97" s="92"/>
      <c r="M97" s="92"/>
      <c r="N97" s="92"/>
      <c r="O97" s="94"/>
      <c r="P97" s="92"/>
      <c r="Q97" s="92"/>
      <c r="R97" s="94"/>
      <c r="S97" s="92"/>
      <c r="T97" s="92"/>
      <c r="U97" s="92"/>
    </row>
    <row r="98" spans="2:21">
      <c r="B98" s="92">
        <v>22</v>
      </c>
      <c r="C98" s="94" t="s">
        <v>9364</v>
      </c>
      <c r="D98" s="60" t="s">
        <v>14747</v>
      </c>
      <c r="E98" s="95">
        <v>42490.707488425927</v>
      </c>
      <c r="F98" s="92" t="s">
        <v>14933</v>
      </c>
      <c r="G98" s="92" t="s">
        <v>14934</v>
      </c>
      <c r="H98" s="92" t="s">
        <v>14935</v>
      </c>
      <c r="I98" s="94">
        <v>2007</v>
      </c>
      <c r="J98" s="60" t="s">
        <v>14936</v>
      </c>
      <c r="K98" s="94" t="s">
        <v>7942</v>
      </c>
      <c r="L98" s="92" t="s">
        <v>14939</v>
      </c>
      <c r="M98" s="92" t="s">
        <v>14940</v>
      </c>
      <c r="N98" s="92" t="s">
        <v>14941</v>
      </c>
      <c r="O98" s="94">
        <v>2007</v>
      </c>
      <c r="P98" s="92">
        <v>3</v>
      </c>
      <c r="Q98" s="92">
        <v>82</v>
      </c>
      <c r="R98" s="94">
        <v>2007</v>
      </c>
      <c r="S98" s="92">
        <v>1310</v>
      </c>
      <c r="T98" s="92">
        <v>1310</v>
      </c>
      <c r="U98" s="92">
        <v>1310</v>
      </c>
    </row>
    <row r="99" spans="2:21">
      <c r="B99" s="92"/>
      <c r="C99" s="94"/>
      <c r="D99" s="60" t="s">
        <v>14748</v>
      </c>
      <c r="E99" s="95"/>
      <c r="F99" s="92"/>
      <c r="G99" s="92"/>
      <c r="H99" s="92"/>
      <c r="I99" s="94"/>
      <c r="J99" s="60" t="s">
        <v>14937</v>
      </c>
      <c r="K99" s="94"/>
      <c r="L99" s="92"/>
      <c r="M99" s="92"/>
      <c r="N99" s="92"/>
      <c r="O99" s="94"/>
      <c r="P99" s="92"/>
      <c r="Q99" s="92"/>
      <c r="R99" s="94"/>
      <c r="S99" s="92"/>
      <c r="T99" s="92"/>
      <c r="U99" s="92"/>
    </row>
    <row r="100" spans="2:21">
      <c r="B100" s="92"/>
      <c r="C100" s="94"/>
      <c r="E100" s="95"/>
      <c r="F100" s="92"/>
      <c r="G100" s="92"/>
      <c r="H100" s="92"/>
      <c r="I100" s="94"/>
      <c r="J100" s="60" t="s">
        <v>14938</v>
      </c>
      <c r="K100" s="94"/>
      <c r="L100" s="92"/>
      <c r="M100" s="92"/>
      <c r="N100" s="92"/>
      <c r="O100" s="94"/>
      <c r="P100" s="92"/>
      <c r="Q100" s="92"/>
      <c r="R100" s="94"/>
      <c r="S100" s="92"/>
      <c r="T100" s="92"/>
      <c r="U100" s="92"/>
    </row>
    <row r="101" spans="2:21">
      <c r="B101" s="92"/>
      <c r="C101" s="94"/>
      <c r="E101" s="95"/>
      <c r="F101" s="92"/>
      <c r="G101" s="92"/>
      <c r="H101" s="92"/>
      <c r="I101" s="94"/>
      <c r="K101" s="94"/>
      <c r="L101" s="92"/>
      <c r="M101" s="92"/>
      <c r="N101" s="92"/>
      <c r="O101" s="94"/>
      <c r="P101" s="92"/>
      <c r="Q101" s="92"/>
      <c r="R101" s="94"/>
      <c r="S101" s="92"/>
      <c r="T101" s="92"/>
      <c r="U101" s="92"/>
    </row>
    <row r="102" spans="2:21">
      <c r="B102" s="92">
        <v>23</v>
      </c>
      <c r="C102" s="94" t="s">
        <v>9365</v>
      </c>
      <c r="D102" s="60" t="s">
        <v>14747</v>
      </c>
      <c r="E102" s="95">
        <v>42490.707488425927</v>
      </c>
      <c r="F102" s="92" t="s">
        <v>14942</v>
      </c>
      <c r="G102" s="92" t="s">
        <v>14943</v>
      </c>
      <c r="H102" s="92" t="s">
        <v>14944</v>
      </c>
      <c r="I102" s="94">
        <v>2013</v>
      </c>
      <c r="J102" s="60" t="s">
        <v>14945</v>
      </c>
      <c r="K102" s="94" t="s">
        <v>7943</v>
      </c>
      <c r="L102" s="92" t="s">
        <v>14947</v>
      </c>
      <c r="M102" s="92" t="s">
        <v>14948</v>
      </c>
      <c r="N102" s="92" t="s">
        <v>14949</v>
      </c>
      <c r="O102" s="94">
        <v>2013</v>
      </c>
      <c r="P102" s="92">
        <v>2</v>
      </c>
      <c r="Q102" s="92">
        <v>83</v>
      </c>
      <c r="R102" s="94">
        <v>2013</v>
      </c>
      <c r="S102" s="92">
        <v>1201</v>
      </c>
      <c r="T102" s="92">
        <v>1201</v>
      </c>
      <c r="U102" s="92">
        <v>1201</v>
      </c>
    </row>
    <row r="103" spans="2:21">
      <c r="B103" s="92"/>
      <c r="C103" s="94"/>
      <c r="D103" s="60" t="s">
        <v>14748</v>
      </c>
      <c r="E103" s="95"/>
      <c r="F103" s="92"/>
      <c r="G103" s="92"/>
      <c r="H103" s="92"/>
      <c r="I103" s="94"/>
      <c r="J103" s="60" t="s">
        <v>14946</v>
      </c>
      <c r="K103" s="94"/>
      <c r="L103" s="92"/>
      <c r="M103" s="92"/>
      <c r="N103" s="92"/>
      <c r="O103" s="94"/>
      <c r="P103" s="92"/>
      <c r="Q103" s="92"/>
      <c r="R103" s="94"/>
      <c r="S103" s="92"/>
      <c r="T103" s="92"/>
      <c r="U103" s="92"/>
    </row>
    <row r="104" spans="2:21">
      <c r="B104" s="92"/>
      <c r="C104" s="94"/>
      <c r="D104" s="60" t="s">
        <v>14776</v>
      </c>
      <c r="E104" s="95"/>
      <c r="F104" s="92"/>
      <c r="G104" s="92"/>
      <c r="H104" s="92"/>
      <c r="I104" s="94"/>
      <c r="K104" s="94"/>
      <c r="L104" s="92"/>
      <c r="M104" s="92"/>
      <c r="N104" s="92"/>
      <c r="O104" s="94"/>
      <c r="P104" s="92"/>
      <c r="Q104" s="92"/>
      <c r="R104" s="94"/>
      <c r="S104" s="92"/>
      <c r="T104" s="92"/>
      <c r="U104" s="92"/>
    </row>
    <row r="105" spans="2:21">
      <c r="B105" s="92"/>
      <c r="C105" s="94"/>
      <c r="D105" s="60" t="s">
        <v>14750</v>
      </c>
      <c r="E105" s="95"/>
      <c r="F105" s="92"/>
      <c r="G105" s="92"/>
      <c r="H105" s="92"/>
      <c r="I105" s="94"/>
      <c r="K105" s="94"/>
      <c r="L105" s="92"/>
      <c r="M105" s="92"/>
      <c r="N105" s="92"/>
      <c r="O105" s="94"/>
      <c r="P105" s="92"/>
      <c r="Q105" s="92"/>
      <c r="R105" s="94"/>
      <c r="S105" s="92"/>
      <c r="T105" s="92"/>
      <c r="U105" s="92"/>
    </row>
    <row r="106" spans="2:21">
      <c r="B106" s="92"/>
      <c r="C106" s="94"/>
      <c r="E106" s="95"/>
      <c r="F106" s="92"/>
      <c r="G106" s="92"/>
      <c r="H106" s="92"/>
      <c r="I106" s="94"/>
      <c r="K106" s="94"/>
      <c r="L106" s="92"/>
      <c r="M106" s="92"/>
      <c r="N106" s="92"/>
      <c r="O106" s="94"/>
      <c r="P106" s="92"/>
      <c r="Q106" s="92"/>
      <c r="R106" s="94"/>
      <c r="S106" s="92"/>
      <c r="T106" s="92"/>
      <c r="U106" s="92"/>
    </row>
    <row r="107" spans="2:21">
      <c r="B107" s="92">
        <v>24</v>
      </c>
      <c r="C107" s="94" t="s">
        <v>9366</v>
      </c>
      <c r="D107" s="60" t="s">
        <v>14747</v>
      </c>
      <c r="E107" s="95">
        <v>42490.707488425927</v>
      </c>
      <c r="F107" s="92" t="s">
        <v>14951</v>
      </c>
      <c r="G107" s="92" t="s">
        <v>14952</v>
      </c>
      <c r="H107" s="92" t="s">
        <v>14953</v>
      </c>
      <c r="I107" s="94">
        <v>2012</v>
      </c>
      <c r="J107" s="60" t="s">
        <v>14954</v>
      </c>
      <c r="K107" s="94" t="s">
        <v>7944</v>
      </c>
      <c r="L107" s="92" t="s">
        <v>14958</v>
      </c>
      <c r="M107" s="92" t="s">
        <v>14959</v>
      </c>
      <c r="N107" s="92" t="s">
        <v>14960</v>
      </c>
      <c r="O107" s="94">
        <v>2012</v>
      </c>
      <c r="P107" s="92">
        <v>4</v>
      </c>
      <c r="Q107" s="92">
        <v>54</v>
      </c>
      <c r="R107" s="94">
        <v>2012</v>
      </c>
      <c r="S107" s="92">
        <v>2401</v>
      </c>
      <c r="T107" s="92">
        <v>3401</v>
      </c>
      <c r="U107" s="92">
        <v>3401</v>
      </c>
    </row>
    <row r="108" spans="2:21">
      <c r="B108" s="92"/>
      <c r="C108" s="94"/>
      <c r="D108" s="60" t="s">
        <v>14748</v>
      </c>
      <c r="E108" s="95"/>
      <c r="F108" s="92"/>
      <c r="G108" s="92"/>
      <c r="H108" s="92"/>
      <c r="I108" s="94"/>
      <c r="J108" s="60" t="s">
        <v>14955</v>
      </c>
      <c r="K108" s="94"/>
      <c r="L108" s="92"/>
      <c r="M108" s="92"/>
      <c r="N108" s="92"/>
      <c r="O108" s="94"/>
      <c r="P108" s="92"/>
      <c r="Q108" s="92"/>
      <c r="R108" s="94"/>
      <c r="S108" s="92"/>
      <c r="T108" s="92"/>
      <c r="U108" s="92"/>
    </row>
    <row r="109" spans="2:21">
      <c r="B109" s="92"/>
      <c r="C109" s="94"/>
      <c r="D109" s="60" t="s">
        <v>14950</v>
      </c>
      <c r="E109" s="95"/>
      <c r="F109" s="92"/>
      <c r="G109" s="92"/>
      <c r="H109" s="92"/>
      <c r="I109" s="94"/>
      <c r="J109" s="60" t="s">
        <v>14956</v>
      </c>
      <c r="K109" s="94"/>
      <c r="L109" s="92"/>
      <c r="M109" s="92"/>
      <c r="N109" s="92"/>
      <c r="O109" s="94"/>
      <c r="P109" s="92"/>
      <c r="Q109" s="92"/>
      <c r="R109" s="94"/>
      <c r="S109" s="92"/>
      <c r="T109" s="92"/>
      <c r="U109" s="92"/>
    </row>
    <row r="110" spans="2:21">
      <c r="B110" s="92"/>
      <c r="C110" s="94"/>
      <c r="D110" s="60" t="s">
        <v>14750</v>
      </c>
      <c r="E110" s="95"/>
      <c r="F110" s="92"/>
      <c r="G110" s="92"/>
      <c r="H110" s="92"/>
      <c r="I110" s="94"/>
      <c r="J110" s="60" t="s">
        <v>14957</v>
      </c>
      <c r="K110" s="94"/>
      <c r="L110" s="92"/>
      <c r="M110" s="92"/>
      <c r="N110" s="92"/>
      <c r="O110" s="94"/>
      <c r="P110" s="92"/>
      <c r="Q110" s="92"/>
      <c r="R110" s="94"/>
      <c r="S110" s="92"/>
      <c r="T110" s="92"/>
      <c r="U110" s="92"/>
    </row>
    <row r="111" spans="2:21">
      <c r="B111" s="92"/>
      <c r="C111" s="94"/>
      <c r="E111" s="95"/>
      <c r="F111" s="92"/>
      <c r="G111" s="92"/>
      <c r="H111" s="92"/>
      <c r="I111" s="94"/>
      <c r="K111" s="94"/>
      <c r="L111" s="92"/>
      <c r="M111" s="92"/>
      <c r="N111" s="92"/>
      <c r="O111" s="94"/>
      <c r="P111" s="92"/>
      <c r="Q111" s="92"/>
      <c r="R111" s="94"/>
      <c r="S111" s="92"/>
      <c r="T111" s="92"/>
      <c r="U111" s="92"/>
    </row>
    <row r="112" spans="2:21">
      <c r="B112" s="92">
        <v>25</v>
      </c>
      <c r="C112" s="94" t="s">
        <v>9369</v>
      </c>
      <c r="D112" s="60" t="s">
        <v>14747</v>
      </c>
      <c r="E112" s="95">
        <v>42490.707488425927</v>
      </c>
      <c r="F112" s="92" t="s">
        <v>14961</v>
      </c>
      <c r="G112" s="92" t="s">
        <v>14962</v>
      </c>
      <c r="H112" s="92" t="s">
        <v>14963</v>
      </c>
      <c r="I112" s="94">
        <v>2015</v>
      </c>
      <c r="J112" s="60" t="s">
        <v>14964</v>
      </c>
      <c r="K112" s="94" t="s">
        <v>7947</v>
      </c>
      <c r="L112" s="92"/>
      <c r="M112" s="92" t="s">
        <v>6230</v>
      </c>
      <c r="N112" s="92" t="s">
        <v>14969</v>
      </c>
      <c r="O112" s="94">
        <v>2015</v>
      </c>
      <c r="P112" s="92">
        <v>5</v>
      </c>
      <c r="Q112" s="92">
        <v>74</v>
      </c>
      <c r="R112" s="94">
        <v>2015</v>
      </c>
      <c r="S112" s="92">
        <v>1500</v>
      </c>
      <c r="T112" s="92">
        <v>1500</v>
      </c>
      <c r="U112" s="92">
        <v>1500</v>
      </c>
    </row>
    <row r="113" spans="2:21">
      <c r="B113" s="92"/>
      <c r="C113" s="94"/>
      <c r="D113" s="60" t="s">
        <v>14748</v>
      </c>
      <c r="E113" s="95"/>
      <c r="F113" s="92"/>
      <c r="G113" s="92"/>
      <c r="H113" s="92"/>
      <c r="I113" s="94"/>
      <c r="J113" s="60" t="s">
        <v>14965</v>
      </c>
      <c r="K113" s="94"/>
      <c r="L113" s="92"/>
      <c r="M113" s="92"/>
      <c r="N113" s="92"/>
      <c r="O113" s="94"/>
      <c r="P113" s="92"/>
      <c r="Q113" s="92"/>
      <c r="R113" s="94"/>
      <c r="S113" s="92"/>
      <c r="T113" s="92"/>
      <c r="U113" s="92"/>
    </row>
    <row r="114" spans="2:21">
      <c r="B114" s="92"/>
      <c r="C114" s="94"/>
      <c r="E114" s="95"/>
      <c r="F114" s="92"/>
      <c r="G114" s="92"/>
      <c r="H114" s="92"/>
      <c r="I114" s="94"/>
      <c r="J114" s="60" t="s">
        <v>14966</v>
      </c>
      <c r="K114" s="94"/>
      <c r="L114" s="92"/>
      <c r="M114" s="92"/>
      <c r="N114" s="92"/>
      <c r="O114" s="94"/>
      <c r="P114" s="92"/>
      <c r="Q114" s="92"/>
      <c r="R114" s="94"/>
      <c r="S114" s="92"/>
      <c r="T114" s="92"/>
      <c r="U114" s="92"/>
    </row>
    <row r="115" spans="2:21">
      <c r="B115" s="92"/>
      <c r="C115" s="94"/>
      <c r="E115" s="95"/>
      <c r="F115" s="92"/>
      <c r="G115" s="92"/>
      <c r="H115" s="92"/>
      <c r="I115" s="94"/>
      <c r="J115" s="60" t="s">
        <v>14967</v>
      </c>
      <c r="K115" s="94"/>
      <c r="L115" s="92"/>
      <c r="M115" s="92"/>
      <c r="N115" s="92"/>
      <c r="O115" s="94"/>
      <c r="P115" s="92"/>
      <c r="Q115" s="92"/>
      <c r="R115" s="94"/>
      <c r="S115" s="92"/>
      <c r="T115" s="92"/>
      <c r="U115" s="92"/>
    </row>
    <row r="116" spans="2:21">
      <c r="B116" s="92"/>
      <c r="C116" s="94"/>
      <c r="E116" s="95"/>
      <c r="F116" s="92"/>
      <c r="G116" s="92"/>
      <c r="H116" s="92"/>
      <c r="I116" s="94"/>
      <c r="J116" s="60" t="s">
        <v>14968</v>
      </c>
      <c r="K116" s="94"/>
      <c r="L116" s="92"/>
      <c r="M116" s="92"/>
      <c r="N116" s="92"/>
      <c r="O116" s="94"/>
      <c r="P116" s="92"/>
      <c r="Q116" s="92"/>
      <c r="R116" s="94"/>
      <c r="S116" s="92"/>
      <c r="T116" s="92"/>
      <c r="U116" s="92"/>
    </row>
    <row r="117" spans="2:21">
      <c r="B117" s="92"/>
      <c r="C117" s="94"/>
      <c r="E117" s="95"/>
      <c r="F117" s="92"/>
      <c r="G117" s="92"/>
      <c r="H117" s="92"/>
      <c r="I117" s="94"/>
      <c r="K117" s="94"/>
      <c r="L117" s="92"/>
      <c r="M117" s="92"/>
      <c r="N117" s="92"/>
      <c r="O117" s="94"/>
      <c r="P117" s="92"/>
      <c r="Q117" s="92"/>
      <c r="R117" s="94"/>
      <c r="S117" s="92"/>
      <c r="T117" s="92"/>
      <c r="U117" s="92"/>
    </row>
    <row r="118" spans="2:21">
      <c r="B118" s="92">
        <v>26</v>
      </c>
      <c r="C118" s="94" t="s">
        <v>9377</v>
      </c>
      <c r="D118" s="60" t="s">
        <v>14747</v>
      </c>
      <c r="E118" s="95">
        <v>42490.707488425927</v>
      </c>
      <c r="F118" s="92" t="s">
        <v>14970</v>
      </c>
      <c r="G118" s="92" t="s">
        <v>14971</v>
      </c>
      <c r="H118" s="92" t="s">
        <v>14972</v>
      </c>
      <c r="I118" s="93">
        <v>42309</v>
      </c>
      <c r="J118" s="60" t="s">
        <v>14973</v>
      </c>
      <c r="K118" s="94" t="s">
        <v>7952</v>
      </c>
      <c r="L118" s="92" t="s">
        <v>14976</v>
      </c>
      <c r="M118" s="92" t="s">
        <v>14977</v>
      </c>
      <c r="N118" s="92" t="s">
        <v>14825</v>
      </c>
      <c r="O118" s="93">
        <v>42309</v>
      </c>
      <c r="P118" s="92">
        <v>3</v>
      </c>
      <c r="Q118" s="92">
        <v>47</v>
      </c>
      <c r="R118" s="94">
        <v>2015</v>
      </c>
      <c r="S118" s="92">
        <v>1300</v>
      </c>
      <c r="T118" s="92">
        <v>1300</v>
      </c>
      <c r="U118" s="92">
        <v>1300</v>
      </c>
    </row>
    <row r="119" spans="2:21">
      <c r="B119" s="92"/>
      <c r="C119" s="94"/>
      <c r="D119" s="60" t="s">
        <v>14748</v>
      </c>
      <c r="E119" s="95"/>
      <c r="F119" s="92"/>
      <c r="G119" s="92"/>
      <c r="H119" s="92"/>
      <c r="I119" s="93"/>
      <c r="J119" s="60" t="s">
        <v>14974</v>
      </c>
      <c r="K119" s="94"/>
      <c r="L119" s="92"/>
      <c r="M119" s="92"/>
      <c r="N119" s="92"/>
      <c r="O119" s="93"/>
      <c r="P119" s="92"/>
      <c r="Q119" s="92"/>
      <c r="R119" s="94"/>
      <c r="S119" s="92"/>
      <c r="T119" s="92"/>
      <c r="U119" s="92"/>
    </row>
    <row r="120" spans="2:21">
      <c r="B120" s="92"/>
      <c r="C120" s="94"/>
      <c r="E120" s="95"/>
      <c r="F120" s="92"/>
      <c r="G120" s="92"/>
      <c r="H120" s="92"/>
      <c r="I120" s="93"/>
      <c r="J120" s="60" t="s">
        <v>14975</v>
      </c>
      <c r="K120" s="94"/>
      <c r="L120" s="92"/>
      <c r="M120" s="92"/>
      <c r="N120" s="92"/>
      <c r="O120" s="93"/>
      <c r="P120" s="92"/>
      <c r="Q120" s="92"/>
      <c r="R120" s="94"/>
      <c r="S120" s="92"/>
      <c r="T120" s="92"/>
      <c r="U120" s="92"/>
    </row>
    <row r="121" spans="2:21">
      <c r="B121" s="92"/>
      <c r="C121" s="94"/>
      <c r="E121" s="95"/>
      <c r="F121" s="92"/>
      <c r="G121" s="92"/>
      <c r="H121" s="92"/>
      <c r="I121" s="93"/>
      <c r="K121" s="94"/>
      <c r="L121" s="92"/>
      <c r="M121" s="92"/>
      <c r="N121" s="92"/>
      <c r="O121" s="93"/>
      <c r="P121" s="92"/>
      <c r="Q121" s="92"/>
      <c r="R121" s="94"/>
      <c r="S121" s="92"/>
      <c r="T121" s="92"/>
      <c r="U121" s="92"/>
    </row>
    <row r="122" spans="2:21">
      <c r="B122" s="92">
        <v>27</v>
      </c>
      <c r="C122" s="94" t="s">
        <v>9378</v>
      </c>
      <c r="D122" s="60" t="s">
        <v>14747</v>
      </c>
      <c r="E122" s="95">
        <v>42490.707488425927</v>
      </c>
      <c r="F122" s="92" t="s">
        <v>14978</v>
      </c>
      <c r="G122" s="92" t="s">
        <v>14979</v>
      </c>
      <c r="H122" s="92" t="s">
        <v>14980</v>
      </c>
      <c r="I122" s="93">
        <v>41365</v>
      </c>
      <c r="J122" s="60" t="s">
        <v>14981</v>
      </c>
      <c r="K122" s="94" t="s">
        <v>7953</v>
      </c>
      <c r="L122" s="92" t="s">
        <v>14985</v>
      </c>
      <c r="M122" s="92" t="s">
        <v>14986</v>
      </c>
      <c r="N122" s="92" t="s">
        <v>14987</v>
      </c>
      <c r="O122" s="93">
        <v>41365</v>
      </c>
      <c r="P122" s="92">
        <v>4</v>
      </c>
      <c r="Q122" s="92">
        <v>57</v>
      </c>
      <c r="R122" s="94">
        <v>2013</v>
      </c>
      <c r="S122" s="92">
        <v>2402</v>
      </c>
      <c r="T122" s="92">
        <v>2402</v>
      </c>
      <c r="U122" s="92">
        <v>2402</v>
      </c>
    </row>
    <row r="123" spans="2:21">
      <c r="B123" s="92"/>
      <c r="C123" s="94"/>
      <c r="D123" s="60" t="s">
        <v>14748</v>
      </c>
      <c r="E123" s="95"/>
      <c r="F123" s="92"/>
      <c r="G123" s="92"/>
      <c r="H123" s="92"/>
      <c r="I123" s="93"/>
      <c r="J123" s="60" t="s">
        <v>14982</v>
      </c>
      <c r="K123" s="94"/>
      <c r="L123" s="92"/>
      <c r="M123" s="92"/>
      <c r="N123" s="92"/>
      <c r="O123" s="93"/>
      <c r="P123" s="92"/>
      <c r="Q123" s="92"/>
      <c r="R123" s="94"/>
      <c r="S123" s="92"/>
      <c r="T123" s="92"/>
      <c r="U123" s="92"/>
    </row>
    <row r="124" spans="2:21">
      <c r="B124" s="92"/>
      <c r="C124" s="94"/>
      <c r="D124" s="60" t="s">
        <v>14749</v>
      </c>
      <c r="E124" s="95"/>
      <c r="F124" s="92"/>
      <c r="G124" s="92"/>
      <c r="H124" s="92"/>
      <c r="I124" s="93"/>
      <c r="J124" s="60" t="s">
        <v>14983</v>
      </c>
      <c r="K124" s="94"/>
      <c r="L124" s="92"/>
      <c r="M124" s="92"/>
      <c r="N124" s="92"/>
      <c r="O124" s="93"/>
      <c r="P124" s="92"/>
      <c r="Q124" s="92"/>
      <c r="R124" s="94"/>
      <c r="S124" s="92"/>
      <c r="T124" s="92"/>
      <c r="U124" s="92"/>
    </row>
    <row r="125" spans="2:21">
      <c r="B125" s="92"/>
      <c r="C125" s="94"/>
      <c r="D125" s="60" t="s">
        <v>14750</v>
      </c>
      <c r="E125" s="95"/>
      <c r="F125" s="92"/>
      <c r="G125" s="92"/>
      <c r="H125" s="92"/>
      <c r="I125" s="93"/>
      <c r="J125" s="60" t="s">
        <v>14984</v>
      </c>
      <c r="K125" s="94"/>
      <c r="L125" s="92"/>
      <c r="M125" s="92"/>
      <c r="N125" s="92"/>
      <c r="O125" s="93"/>
      <c r="P125" s="92"/>
      <c r="Q125" s="92"/>
      <c r="R125" s="94"/>
      <c r="S125" s="92"/>
      <c r="T125" s="92"/>
      <c r="U125" s="92"/>
    </row>
    <row r="126" spans="2:21">
      <c r="B126" s="92"/>
      <c r="C126" s="94"/>
      <c r="E126" s="95"/>
      <c r="F126" s="92"/>
      <c r="G126" s="92"/>
      <c r="H126" s="92"/>
      <c r="I126" s="93"/>
      <c r="K126" s="94"/>
      <c r="L126" s="92"/>
      <c r="M126" s="92"/>
      <c r="N126" s="92"/>
      <c r="O126" s="93"/>
      <c r="P126" s="92"/>
      <c r="Q126" s="92"/>
      <c r="R126" s="94"/>
      <c r="S126" s="92"/>
      <c r="T126" s="92"/>
      <c r="U126" s="92"/>
    </row>
    <row r="127" spans="2:21">
      <c r="B127" s="92">
        <v>28</v>
      </c>
      <c r="C127" s="94" t="s">
        <v>9391</v>
      </c>
      <c r="D127" s="60" t="s">
        <v>14747</v>
      </c>
      <c r="E127" s="95">
        <v>42490.707488425927</v>
      </c>
      <c r="F127" s="92" t="s">
        <v>14988</v>
      </c>
      <c r="G127" s="92" t="s">
        <v>14989</v>
      </c>
      <c r="H127" s="92" t="s">
        <v>14990</v>
      </c>
      <c r="I127" s="93">
        <v>41183</v>
      </c>
      <c r="J127" s="60" t="s">
        <v>14991</v>
      </c>
      <c r="K127" s="94" t="s">
        <v>7962</v>
      </c>
      <c r="L127" s="92" t="s">
        <v>14996</v>
      </c>
      <c r="M127" s="92" t="s">
        <v>14997</v>
      </c>
      <c r="N127" s="92" t="s">
        <v>14998</v>
      </c>
      <c r="O127" s="93">
        <v>41183</v>
      </c>
      <c r="P127" s="92">
        <v>5</v>
      </c>
      <c r="Q127" s="92">
        <v>60</v>
      </c>
      <c r="R127" s="94">
        <v>2012</v>
      </c>
      <c r="S127" s="92">
        <v>1501</v>
      </c>
      <c r="T127" s="92">
        <v>1501</v>
      </c>
      <c r="U127" s="92">
        <v>1501</v>
      </c>
    </row>
    <row r="128" spans="2:21">
      <c r="B128" s="92"/>
      <c r="C128" s="94"/>
      <c r="D128" s="60" t="s">
        <v>14748</v>
      </c>
      <c r="E128" s="95"/>
      <c r="F128" s="92"/>
      <c r="G128" s="92"/>
      <c r="H128" s="92"/>
      <c r="I128" s="93"/>
      <c r="J128" s="60" t="s">
        <v>14992</v>
      </c>
      <c r="K128" s="94"/>
      <c r="L128" s="92"/>
      <c r="M128" s="92"/>
      <c r="N128" s="92"/>
      <c r="O128" s="93"/>
      <c r="P128" s="92"/>
      <c r="Q128" s="92"/>
      <c r="R128" s="94"/>
      <c r="S128" s="92"/>
      <c r="T128" s="92"/>
      <c r="U128" s="92"/>
    </row>
    <row r="129" spans="2:21">
      <c r="B129" s="92"/>
      <c r="C129" s="94"/>
      <c r="E129" s="95"/>
      <c r="F129" s="92"/>
      <c r="G129" s="92"/>
      <c r="H129" s="92"/>
      <c r="I129" s="93"/>
      <c r="J129" s="60" t="s">
        <v>14993</v>
      </c>
      <c r="K129" s="94"/>
      <c r="L129" s="92"/>
      <c r="M129" s="92"/>
      <c r="N129" s="92"/>
      <c r="O129" s="93"/>
      <c r="P129" s="92"/>
      <c r="Q129" s="92"/>
      <c r="R129" s="94"/>
      <c r="S129" s="92"/>
      <c r="T129" s="92"/>
      <c r="U129" s="92"/>
    </row>
    <row r="130" spans="2:21">
      <c r="B130" s="92"/>
      <c r="C130" s="94"/>
      <c r="E130" s="95"/>
      <c r="F130" s="92"/>
      <c r="G130" s="92"/>
      <c r="H130" s="92"/>
      <c r="I130" s="93"/>
      <c r="J130" s="60" t="s">
        <v>14994</v>
      </c>
      <c r="K130" s="94"/>
      <c r="L130" s="92"/>
      <c r="M130" s="92"/>
      <c r="N130" s="92"/>
      <c r="O130" s="93"/>
      <c r="P130" s="92"/>
      <c r="Q130" s="92"/>
      <c r="R130" s="94"/>
      <c r="S130" s="92"/>
      <c r="T130" s="92"/>
      <c r="U130" s="92"/>
    </row>
    <row r="131" spans="2:21">
      <c r="B131" s="92"/>
      <c r="C131" s="94"/>
      <c r="E131" s="95"/>
      <c r="F131" s="92"/>
      <c r="G131" s="92"/>
      <c r="H131" s="92"/>
      <c r="I131" s="93"/>
      <c r="J131" s="60" t="s">
        <v>14995</v>
      </c>
      <c r="K131" s="94"/>
      <c r="L131" s="92"/>
      <c r="M131" s="92"/>
      <c r="N131" s="92"/>
      <c r="O131" s="93"/>
      <c r="P131" s="92"/>
      <c r="Q131" s="92"/>
      <c r="R131" s="94"/>
      <c r="S131" s="92"/>
      <c r="T131" s="92"/>
      <c r="U131" s="92"/>
    </row>
    <row r="132" spans="2:21">
      <c r="B132" s="92"/>
      <c r="C132" s="94"/>
      <c r="E132" s="95"/>
      <c r="F132" s="92"/>
      <c r="G132" s="92"/>
      <c r="H132" s="92"/>
      <c r="I132" s="93"/>
      <c r="K132" s="94"/>
      <c r="L132" s="92"/>
      <c r="M132" s="92"/>
      <c r="N132" s="92"/>
      <c r="O132" s="93"/>
      <c r="P132" s="92"/>
      <c r="Q132" s="92"/>
      <c r="R132" s="94"/>
      <c r="S132" s="92"/>
      <c r="T132" s="92"/>
      <c r="U132" s="92"/>
    </row>
    <row r="133" spans="2:21">
      <c r="B133" s="92">
        <v>29</v>
      </c>
      <c r="C133" s="94" t="s">
        <v>9396</v>
      </c>
      <c r="D133" s="60" t="s">
        <v>14747</v>
      </c>
      <c r="E133" s="95">
        <v>42490.707488425927</v>
      </c>
      <c r="F133" s="92" t="s">
        <v>14999</v>
      </c>
      <c r="G133" s="92" t="s">
        <v>15000</v>
      </c>
      <c r="H133" s="92" t="s">
        <v>15001</v>
      </c>
      <c r="I133" s="93">
        <v>41609</v>
      </c>
      <c r="J133" s="60" t="s">
        <v>15002</v>
      </c>
      <c r="K133" s="94" t="s">
        <v>7965</v>
      </c>
      <c r="L133" s="92" t="s">
        <v>15006</v>
      </c>
      <c r="M133" s="92" t="s">
        <v>15007</v>
      </c>
      <c r="N133" s="92" t="s">
        <v>15008</v>
      </c>
      <c r="O133" s="93">
        <v>41609</v>
      </c>
      <c r="P133" s="92">
        <v>4</v>
      </c>
      <c r="Q133" s="92">
        <v>38</v>
      </c>
      <c r="R133" s="94">
        <v>2013</v>
      </c>
      <c r="S133" s="92">
        <v>2401</v>
      </c>
      <c r="T133" s="92">
        <v>2401</v>
      </c>
      <c r="U133" s="92">
        <v>2401</v>
      </c>
    </row>
    <row r="134" spans="2:21">
      <c r="B134" s="92"/>
      <c r="C134" s="94"/>
      <c r="D134" s="60" t="s">
        <v>14748</v>
      </c>
      <c r="E134" s="95"/>
      <c r="F134" s="92"/>
      <c r="G134" s="92"/>
      <c r="H134" s="92"/>
      <c r="I134" s="93"/>
      <c r="J134" s="60" t="s">
        <v>15003</v>
      </c>
      <c r="K134" s="94"/>
      <c r="L134" s="92"/>
      <c r="M134" s="92"/>
      <c r="N134" s="92"/>
      <c r="O134" s="93"/>
      <c r="P134" s="92"/>
      <c r="Q134" s="92"/>
      <c r="R134" s="94"/>
      <c r="S134" s="92"/>
      <c r="T134" s="92"/>
      <c r="U134" s="92"/>
    </row>
    <row r="135" spans="2:21">
      <c r="B135" s="92"/>
      <c r="C135" s="94"/>
      <c r="D135" s="60" t="s">
        <v>14776</v>
      </c>
      <c r="E135" s="95"/>
      <c r="F135" s="92"/>
      <c r="G135" s="92"/>
      <c r="H135" s="92"/>
      <c r="I135" s="93"/>
      <c r="J135" s="60" t="s">
        <v>15004</v>
      </c>
      <c r="K135" s="94"/>
      <c r="L135" s="92"/>
      <c r="M135" s="92"/>
      <c r="N135" s="92"/>
      <c r="O135" s="93"/>
      <c r="P135" s="92"/>
      <c r="Q135" s="92"/>
      <c r="R135" s="94"/>
      <c r="S135" s="92"/>
      <c r="T135" s="92"/>
      <c r="U135" s="92"/>
    </row>
    <row r="136" spans="2:21">
      <c r="B136" s="92"/>
      <c r="C136" s="94"/>
      <c r="D136" s="60" t="s">
        <v>14750</v>
      </c>
      <c r="E136" s="95"/>
      <c r="F136" s="92"/>
      <c r="G136" s="92"/>
      <c r="H136" s="92"/>
      <c r="I136" s="93"/>
      <c r="J136" s="60" t="s">
        <v>15005</v>
      </c>
      <c r="K136" s="94"/>
      <c r="L136" s="92"/>
      <c r="M136" s="92"/>
      <c r="N136" s="92"/>
      <c r="O136" s="93"/>
      <c r="P136" s="92"/>
      <c r="Q136" s="92"/>
      <c r="R136" s="94"/>
      <c r="S136" s="92"/>
      <c r="T136" s="92"/>
      <c r="U136" s="92"/>
    </row>
    <row r="137" spans="2:21">
      <c r="B137" s="92"/>
      <c r="C137" s="94"/>
      <c r="D137" s="60" t="s">
        <v>14749</v>
      </c>
      <c r="E137" s="95"/>
      <c r="F137" s="92"/>
      <c r="G137" s="92"/>
      <c r="H137" s="92"/>
      <c r="I137" s="93"/>
      <c r="K137" s="94"/>
      <c r="L137" s="92"/>
      <c r="M137" s="92"/>
      <c r="N137" s="92"/>
      <c r="O137" s="93"/>
      <c r="P137" s="92"/>
      <c r="Q137" s="92"/>
      <c r="R137" s="94"/>
      <c r="S137" s="92"/>
      <c r="T137" s="92"/>
      <c r="U137" s="92"/>
    </row>
    <row r="138" spans="2:21">
      <c r="B138" s="92"/>
      <c r="C138" s="94"/>
      <c r="E138" s="95"/>
      <c r="F138" s="92"/>
      <c r="G138" s="92"/>
      <c r="H138" s="92"/>
      <c r="I138" s="93"/>
      <c r="K138" s="94"/>
      <c r="L138" s="92"/>
      <c r="M138" s="92"/>
      <c r="N138" s="92"/>
      <c r="O138" s="93"/>
      <c r="P138" s="92"/>
      <c r="Q138" s="92"/>
      <c r="R138" s="94"/>
      <c r="S138" s="92"/>
      <c r="T138" s="92"/>
      <c r="U138" s="92"/>
    </row>
    <row r="139" spans="2:21">
      <c r="B139" s="92">
        <v>30</v>
      </c>
      <c r="C139" s="94" t="s">
        <v>9399</v>
      </c>
      <c r="D139" s="60" t="s">
        <v>14747</v>
      </c>
      <c r="E139" s="95">
        <v>42490.707488425927</v>
      </c>
      <c r="F139" s="92" t="s">
        <v>15009</v>
      </c>
      <c r="G139" s="92" t="s">
        <v>15010</v>
      </c>
      <c r="H139" s="92" t="s">
        <v>15011</v>
      </c>
      <c r="I139" s="93">
        <v>41395</v>
      </c>
      <c r="J139" s="60" t="s">
        <v>15012</v>
      </c>
      <c r="K139" s="94" t="s">
        <v>7968</v>
      </c>
      <c r="L139" s="92" t="s">
        <v>15017</v>
      </c>
      <c r="M139" s="92" t="s">
        <v>15018</v>
      </c>
      <c r="N139" s="92" t="s">
        <v>15019</v>
      </c>
      <c r="O139" s="93">
        <v>41395</v>
      </c>
      <c r="P139" s="92">
        <v>5</v>
      </c>
      <c r="Q139" s="92">
        <v>82</v>
      </c>
      <c r="R139" s="94">
        <v>2013</v>
      </c>
      <c r="S139" s="92">
        <v>1500</v>
      </c>
      <c r="T139" s="92">
        <v>1500</v>
      </c>
      <c r="U139" s="92">
        <v>1500</v>
      </c>
    </row>
    <row r="140" spans="2:21">
      <c r="B140" s="92"/>
      <c r="C140" s="94"/>
      <c r="D140" s="60" t="s">
        <v>14748</v>
      </c>
      <c r="E140" s="95"/>
      <c r="F140" s="92"/>
      <c r="G140" s="92"/>
      <c r="H140" s="92"/>
      <c r="I140" s="93"/>
      <c r="J140" s="60" t="s">
        <v>15013</v>
      </c>
      <c r="K140" s="94"/>
      <c r="L140" s="92"/>
      <c r="M140" s="92"/>
      <c r="N140" s="92"/>
      <c r="O140" s="93"/>
      <c r="P140" s="92"/>
      <c r="Q140" s="92"/>
      <c r="R140" s="94"/>
      <c r="S140" s="92"/>
      <c r="T140" s="92"/>
      <c r="U140" s="92"/>
    </row>
    <row r="141" spans="2:21">
      <c r="B141" s="92"/>
      <c r="C141" s="94"/>
      <c r="D141" s="60" t="s">
        <v>14776</v>
      </c>
      <c r="E141" s="95"/>
      <c r="F141" s="92"/>
      <c r="G141" s="92"/>
      <c r="H141" s="92"/>
      <c r="I141" s="93"/>
      <c r="J141" s="60" t="s">
        <v>15014</v>
      </c>
      <c r="K141" s="94"/>
      <c r="L141" s="92"/>
      <c r="M141" s="92"/>
      <c r="N141" s="92"/>
      <c r="O141" s="93"/>
      <c r="P141" s="92"/>
      <c r="Q141" s="92"/>
      <c r="R141" s="94"/>
      <c r="S141" s="92"/>
      <c r="T141" s="92"/>
      <c r="U141" s="92"/>
    </row>
    <row r="142" spans="2:21">
      <c r="B142" s="92"/>
      <c r="C142" s="94"/>
      <c r="D142" s="60" t="s">
        <v>14750</v>
      </c>
      <c r="E142" s="95"/>
      <c r="F142" s="92"/>
      <c r="G142" s="92"/>
      <c r="H142" s="92"/>
      <c r="I142" s="93"/>
      <c r="J142" s="60" t="s">
        <v>15015</v>
      </c>
      <c r="K142" s="94"/>
      <c r="L142" s="92"/>
      <c r="M142" s="92"/>
      <c r="N142" s="92"/>
      <c r="O142" s="93"/>
      <c r="P142" s="92"/>
      <c r="Q142" s="92"/>
      <c r="R142" s="94"/>
      <c r="S142" s="92"/>
      <c r="T142" s="92"/>
      <c r="U142" s="92"/>
    </row>
    <row r="143" spans="2:21">
      <c r="B143" s="92"/>
      <c r="C143" s="94"/>
      <c r="E143" s="95"/>
      <c r="F143" s="92"/>
      <c r="G143" s="92"/>
      <c r="H143" s="92"/>
      <c r="I143" s="93"/>
      <c r="J143" s="60" t="s">
        <v>15016</v>
      </c>
      <c r="K143" s="94"/>
      <c r="L143" s="92"/>
      <c r="M143" s="92"/>
      <c r="N143" s="92"/>
      <c r="O143" s="93"/>
      <c r="P143" s="92"/>
      <c r="Q143" s="92"/>
      <c r="R143" s="94"/>
      <c r="S143" s="92"/>
      <c r="T143" s="92"/>
      <c r="U143" s="92"/>
    </row>
    <row r="144" spans="2:21">
      <c r="B144" s="92"/>
      <c r="C144" s="94"/>
      <c r="E144" s="95"/>
      <c r="F144" s="92"/>
      <c r="G144" s="92"/>
      <c r="H144" s="92"/>
      <c r="I144" s="93"/>
      <c r="K144" s="94"/>
      <c r="L144" s="92"/>
      <c r="M144" s="92"/>
      <c r="N144" s="92"/>
      <c r="O144" s="93"/>
      <c r="P144" s="92"/>
      <c r="Q144" s="92"/>
      <c r="R144" s="94"/>
      <c r="S144" s="92"/>
      <c r="T144" s="92"/>
      <c r="U144" s="92"/>
    </row>
    <row r="145" spans="2:21">
      <c r="B145" s="92">
        <v>31</v>
      </c>
      <c r="C145" s="94" t="s">
        <v>9401</v>
      </c>
      <c r="D145" s="60" t="s">
        <v>14747</v>
      </c>
      <c r="E145" s="95">
        <v>42490.707488425927</v>
      </c>
      <c r="F145" s="92" t="s">
        <v>15020</v>
      </c>
      <c r="G145" s="92" t="s">
        <v>15021</v>
      </c>
      <c r="H145" s="92" t="s">
        <v>15022</v>
      </c>
      <c r="I145" s="93">
        <v>41852</v>
      </c>
      <c r="J145" s="60" t="s">
        <v>15023</v>
      </c>
      <c r="K145" s="94" t="s">
        <v>7970</v>
      </c>
      <c r="L145" s="92" t="s">
        <v>15026</v>
      </c>
      <c r="M145" s="92" t="s">
        <v>15027</v>
      </c>
      <c r="N145" s="92" t="s">
        <v>15028</v>
      </c>
      <c r="O145" s="93">
        <v>41852</v>
      </c>
      <c r="P145" s="92">
        <v>3</v>
      </c>
      <c r="Q145" s="92">
        <v>43</v>
      </c>
      <c r="R145" s="94">
        <v>2014</v>
      </c>
      <c r="S145" s="92">
        <v>1300</v>
      </c>
      <c r="T145" s="92">
        <v>1300</v>
      </c>
      <c r="U145" s="92">
        <v>1300</v>
      </c>
    </row>
    <row r="146" spans="2:21">
      <c r="B146" s="92"/>
      <c r="C146" s="94"/>
      <c r="D146" s="60" t="s">
        <v>14748</v>
      </c>
      <c r="E146" s="95"/>
      <c r="F146" s="92"/>
      <c r="G146" s="92"/>
      <c r="H146" s="92"/>
      <c r="I146" s="93"/>
      <c r="J146" s="60" t="s">
        <v>15024</v>
      </c>
      <c r="K146" s="94"/>
      <c r="L146" s="92"/>
      <c r="M146" s="92"/>
      <c r="N146" s="92"/>
      <c r="O146" s="93"/>
      <c r="P146" s="92"/>
      <c r="Q146" s="92"/>
      <c r="R146" s="94"/>
      <c r="S146" s="92"/>
      <c r="T146" s="92"/>
      <c r="U146" s="92"/>
    </row>
    <row r="147" spans="2:21">
      <c r="B147" s="92"/>
      <c r="C147" s="94"/>
      <c r="E147" s="95"/>
      <c r="F147" s="92"/>
      <c r="G147" s="92"/>
      <c r="H147" s="92"/>
      <c r="I147" s="93"/>
      <c r="J147" s="60" t="s">
        <v>15025</v>
      </c>
      <c r="K147" s="94"/>
      <c r="L147" s="92"/>
      <c r="M147" s="92"/>
      <c r="N147" s="92"/>
      <c r="O147" s="93"/>
      <c r="P147" s="92"/>
      <c r="Q147" s="92"/>
      <c r="R147" s="94"/>
      <c r="S147" s="92"/>
      <c r="T147" s="92"/>
      <c r="U147" s="92"/>
    </row>
    <row r="148" spans="2:21">
      <c r="B148" s="92"/>
      <c r="C148" s="94"/>
      <c r="E148" s="95"/>
      <c r="F148" s="92"/>
      <c r="G148" s="92"/>
      <c r="H148" s="92"/>
      <c r="I148" s="93"/>
      <c r="K148" s="94"/>
      <c r="L148" s="92"/>
      <c r="M148" s="92"/>
      <c r="N148" s="92"/>
      <c r="O148" s="93"/>
      <c r="P148" s="92"/>
      <c r="Q148" s="92"/>
      <c r="R148" s="94"/>
      <c r="S148" s="92"/>
      <c r="T148" s="92"/>
      <c r="U148" s="92"/>
    </row>
    <row r="149" spans="2:21">
      <c r="B149" s="92">
        <v>32</v>
      </c>
      <c r="C149" s="94" t="s">
        <v>9402</v>
      </c>
      <c r="D149" s="60" t="s">
        <v>14747</v>
      </c>
      <c r="E149" s="95">
        <v>42490.707488425927</v>
      </c>
      <c r="F149" s="92" t="s">
        <v>15029</v>
      </c>
      <c r="G149" s="92" t="s">
        <v>15030</v>
      </c>
      <c r="H149" s="92" t="s">
        <v>15031</v>
      </c>
      <c r="I149" s="93">
        <v>41609</v>
      </c>
      <c r="J149" s="60" t="s">
        <v>15032</v>
      </c>
      <c r="K149" s="94" t="s">
        <v>7971</v>
      </c>
      <c r="L149" s="92"/>
      <c r="M149" s="92" t="s">
        <v>6230</v>
      </c>
      <c r="N149" s="92" t="s">
        <v>15037</v>
      </c>
      <c r="O149" s="93">
        <v>41609</v>
      </c>
      <c r="P149" s="92">
        <v>5</v>
      </c>
      <c r="Q149" s="92">
        <v>81</v>
      </c>
      <c r="R149" s="94">
        <v>2013</v>
      </c>
      <c r="S149" s="92">
        <v>2500</v>
      </c>
      <c r="T149" s="92">
        <v>2500</v>
      </c>
      <c r="U149" s="92">
        <v>2500</v>
      </c>
    </row>
    <row r="150" spans="2:21">
      <c r="B150" s="92"/>
      <c r="C150" s="94"/>
      <c r="D150" s="60" t="s">
        <v>14748</v>
      </c>
      <c r="E150" s="95"/>
      <c r="F150" s="92"/>
      <c r="G150" s="92"/>
      <c r="H150" s="92"/>
      <c r="I150" s="93"/>
      <c r="J150" s="60" t="s">
        <v>15033</v>
      </c>
      <c r="K150" s="94"/>
      <c r="L150" s="92"/>
      <c r="M150" s="92"/>
      <c r="N150" s="92"/>
      <c r="O150" s="93"/>
      <c r="P150" s="92"/>
      <c r="Q150" s="92"/>
      <c r="R150" s="94"/>
      <c r="S150" s="92"/>
      <c r="T150" s="92"/>
      <c r="U150" s="92"/>
    </row>
    <row r="151" spans="2:21">
      <c r="B151" s="92"/>
      <c r="C151" s="94"/>
      <c r="D151" s="60" t="s">
        <v>14776</v>
      </c>
      <c r="E151" s="95"/>
      <c r="F151" s="92"/>
      <c r="G151" s="92"/>
      <c r="H151" s="92"/>
      <c r="I151" s="93"/>
      <c r="J151" s="60" t="s">
        <v>15034</v>
      </c>
      <c r="K151" s="94"/>
      <c r="L151" s="92"/>
      <c r="M151" s="92"/>
      <c r="N151" s="92"/>
      <c r="O151" s="93"/>
      <c r="P151" s="92"/>
      <c r="Q151" s="92"/>
      <c r="R151" s="94"/>
      <c r="S151" s="92"/>
      <c r="T151" s="92"/>
      <c r="U151" s="92"/>
    </row>
    <row r="152" spans="2:21">
      <c r="B152" s="92"/>
      <c r="C152" s="94"/>
      <c r="D152" s="60" t="s">
        <v>14750</v>
      </c>
      <c r="E152" s="95"/>
      <c r="F152" s="92"/>
      <c r="G152" s="92"/>
      <c r="H152" s="92"/>
      <c r="I152" s="93"/>
      <c r="J152" s="60" t="s">
        <v>15035</v>
      </c>
      <c r="K152" s="94"/>
      <c r="L152" s="92"/>
      <c r="M152" s="92"/>
      <c r="N152" s="92"/>
      <c r="O152" s="93"/>
      <c r="P152" s="92"/>
      <c r="Q152" s="92"/>
      <c r="R152" s="94"/>
      <c r="S152" s="92"/>
      <c r="T152" s="92"/>
      <c r="U152" s="92"/>
    </row>
    <row r="153" spans="2:21">
      <c r="B153" s="92"/>
      <c r="C153" s="94"/>
      <c r="D153" s="60" t="s">
        <v>14749</v>
      </c>
      <c r="E153" s="95"/>
      <c r="F153" s="92"/>
      <c r="G153" s="92"/>
      <c r="H153" s="92"/>
      <c r="I153" s="93"/>
      <c r="J153" s="60" t="s">
        <v>15036</v>
      </c>
      <c r="K153" s="94"/>
      <c r="L153" s="92"/>
      <c r="M153" s="92"/>
      <c r="N153" s="92"/>
      <c r="O153" s="93"/>
      <c r="P153" s="92"/>
      <c r="Q153" s="92"/>
      <c r="R153" s="94"/>
      <c r="S153" s="92"/>
      <c r="T153" s="92"/>
      <c r="U153" s="92"/>
    </row>
    <row r="154" spans="2:21">
      <c r="B154" s="92"/>
      <c r="C154" s="94"/>
      <c r="E154" s="95"/>
      <c r="F154" s="92"/>
      <c r="G154" s="92"/>
      <c r="H154" s="92"/>
      <c r="I154" s="93"/>
      <c r="K154" s="94"/>
      <c r="L154" s="92"/>
      <c r="M154" s="92"/>
      <c r="N154" s="92"/>
      <c r="O154" s="93"/>
      <c r="P154" s="92"/>
      <c r="Q154" s="92"/>
      <c r="R154" s="94"/>
      <c r="S154" s="92"/>
      <c r="T154" s="92"/>
      <c r="U154" s="92"/>
    </row>
    <row r="155" spans="2:21">
      <c r="B155" s="92">
        <v>33</v>
      </c>
      <c r="C155" s="94" t="s">
        <v>9403</v>
      </c>
      <c r="D155" s="60" t="s">
        <v>14747</v>
      </c>
      <c r="E155" s="95">
        <v>42490.707488425927</v>
      </c>
      <c r="F155" s="92" t="s">
        <v>15038</v>
      </c>
      <c r="G155" s="92" t="s">
        <v>15039</v>
      </c>
      <c r="H155" s="92" t="s">
        <v>15040</v>
      </c>
      <c r="I155" s="93">
        <v>41426</v>
      </c>
      <c r="J155" s="60" t="s">
        <v>15041</v>
      </c>
      <c r="K155" s="94" t="s">
        <v>7972</v>
      </c>
      <c r="L155" s="92" t="s">
        <v>15046</v>
      </c>
      <c r="M155" s="92" t="s">
        <v>15047</v>
      </c>
      <c r="N155" s="92" t="s">
        <v>15048</v>
      </c>
      <c r="O155" s="93">
        <v>41426</v>
      </c>
      <c r="P155" s="92">
        <v>5</v>
      </c>
      <c r="Q155" s="92">
        <v>68</v>
      </c>
      <c r="R155" s="94">
        <v>2013</v>
      </c>
      <c r="S155" s="92">
        <v>1500</v>
      </c>
      <c r="T155" s="92">
        <v>1500</v>
      </c>
      <c r="U155" s="92">
        <v>1500</v>
      </c>
    </row>
    <row r="156" spans="2:21">
      <c r="B156" s="92"/>
      <c r="C156" s="94"/>
      <c r="D156" s="60" t="s">
        <v>14748</v>
      </c>
      <c r="E156" s="95"/>
      <c r="F156" s="92"/>
      <c r="G156" s="92"/>
      <c r="H156" s="92"/>
      <c r="I156" s="93"/>
      <c r="J156" s="60" t="s">
        <v>15042</v>
      </c>
      <c r="K156" s="94"/>
      <c r="L156" s="92"/>
      <c r="M156" s="92"/>
      <c r="N156" s="92"/>
      <c r="O156" s="93"/>
      <c r="P156" s="92"/>
      <c r="Q156" s="92"/>
      <c r="R156" s="94"/>
      <c r="S156" s="92"/>
      <c r="T156" s="92"/>
      <c r="U156" s="92"/>
    </row>
    <row r="157" spans="2:21">
      <c r="B157" s="92"/>
      <c r="C157" s="94"/>
      <c r="E157" s="95"/>
      <c r="F157" s="92"/>
      <c r="G157" s="92"/>
      <c r="H157" s="92"/>
      <c r="I157" s="93"/>
      <c r="J157" s="60" t="s">
        <v>15043</v>
      </c>
      <c r="K157" s="94"/>
      <c r="L157" s="92"/>
      <c r="M157" s="92"/>
      <c r="N157" s="92"/>
      <c r="O157" s="93"/>
      <c r="P157" s="92"/>
      <c r="Q157" s="92"/>
      <c r="R157" s="94"/>
      <c r="S157" s="92"/>
      <c r="T157" s="92"/>
      <c r="U157" s="92"/>
    </row>
    <row r="158" spans="2:21">
      <c r="B158" s="92"/>
      <c r="C158" s="94"/>
      <c r="E158" s="95"/>
      <c r="F158" s="92"/>
      <c r="G158" s="92"/>
      <c r="H158" s="92"/>
      <c r="I158" s="93"/>
      <c r="J158" s="60" t="s">
        <v>15044</v>
      </c>
      <c r="K158" s="94"/>
      <c r="L158" s="92"/>
      <c r="M158" s="92"/>
      <c r="N158" s="92"/>
      <c r="O158" s="93"/>
      <c r="P158" s="92"/>
      <c r="Q158" s="92"/>
      <c r="R158" s="94"/>
      <c r="S158" s="92"/>
      <c r="T158" s="92"/>
      <c r="U158" s="92"/>
    </row>
    <row r="159" spans="2:21">
      <c r="B159" s="92"/>
      <c r="C159" s="94"/>
      <c r="E159" s="95"/>
      <c r="F159" s="92"/>
      <c r="G159" s="92"/>
      <c r="H159" s="92"/>
      <c r="I159" s="93"/>
      <c r="J159" s="60" t="s">
        <v>15045</v>
      </c>
      <c r="K159" s="94"/>
      <c r="L159" s="92"/>
      <c r="M159" s="92"/>
      <c r="N159" s="92"/>
      <c r="O159" s="93"/>
      <c r="P159" s="92"/>
      <c r="Q159" s="92"/>
      <c r="R159" s="94"/>
      <c r="S159" s="92"/>
      <c r="T159" s="92"/>
      <c r="U159" s="92"/>
    </row>
    <row r="160" spans="2:21">
      <c r="B160" s="92"/>
      <c r="C160" s="94"/>
      <c r="E160" s="95"/>
      <c r="F160" s="92"/>
      <c r="G160" s="92"/>
      <c r="H160" s="92"/>
      <c r="I160" s="93"/>
      <c r="K160" s="94"/>
      <c r="L160" s="92"/>
      <c r="M160" s="92"/>
      <c r="N160" s="92"/>
      <c r="O160" s="93"/>
      <c r="P160" s="92"/>
      <c r="Q160" s="92"/>
      <c r="R160" s="94"/>
      <c r="S160" s="92"/>
      <c r="T160" s="92"/>
      <c r="U160" s="92"/>
    </row>
    <row r="161" spans="2:21">
      <c r="B161" s="92">
        <v>34</v>
      </c>
      <c r="C161" s="94" t="s">
        <v>9404</v>
      </c>
      <c r="D161" s="60" t="s">
        <v>14747</v>
      </c>
      <c r="E161" s="95">
        <v>42490.707488425927</v>
      </c>
      <c r="F161" s="92" t="s">
        <v>15049</v>
      </c>
      <c r="G161" s="92" t="s">
        <v>15050</v>
      </c>
      <c r="H161" s="92" t="s">
        <v>15051</v>
      </c>
      <c r="I161" s="93">
        <v>41091</v>
      </c>
      <c r="J161" s="60" t="s">
        <v>15052</v>
      </c>
      <c r="K161" s="94" t="s">
        <v>7973</v>
      </c>
      <c r="L161" s="92" t="s">
        <v>15054</v>
      </c>
      <c r="M161" s="92" t="s">
        <v>15055</v>
      </c>
      <c r="N161" s="92" t="s">
        <v>15056</v>
      </c>
      <c r="O161" s="93">
        <v>41091</v>
      </c>
      <c r="P161" s="92">
        <v>2</v>
      </c>
      <c r="Q161" s="92">
        <v>60</v>
      </c>
      <c r="R161" s="94">
        <v>2012</v>
      </c>
      <c r="S161" s="92">
        <v>1200</v>
      </c>
      <c r="T161" s="92">
        <v>1200</v>
      </c>
      <c r="U161" s="92">
        <v>1200</v>
      </c>
    </row>
    <row r="162" spans="2:21">
      <c r="B162" s="92"/>
      <c r="C162" s="94"/>
      <c r="D162" s="60" t="s">
        <v>14748</v>
      </c>
      <c r="E162" s="95"/>
      <c r="F162" s="92"/>
      <c r="G162" s="92"/>
      <c r="H162" s="92"/>
      <c r="I162" s="93"/>
      <c r="J162" s="60" t="s">
        <v>15053</v>
      </c>
      <c r="K162" s="94"/>
      <c r="L162" s="92"/>
      <c r="M162" s="92"/>
      <c r="N162" s="92"/>
      <c r="O162" s="93"/>
      <c r="P162" s="92"/>
      <c r="Q162" s="92"/>
      <c r="R162" s="94"/>
      <c r="S162" s="92"/>
      <c r="T162" s="92"/>
      <c r="U162" s="92"/>
    </row>
    <row r="163" spans="2:21">
      <c r="B163" s="92"/>
      <c r="C163" s="94"/>
      <c r="E163" s="95"/>
      <c r="F163" s="92"/>
      <c r="G163" s="92"/>
      <c r="H163" s="92"/>
      <c r="I163" s="93"/>
      <c r="K163" s="94"/>
      <c r="L163" s="92"/>
      <c r="M163" s="92"/>
      <c r="N163" s="92"/>
      <c r="O163" s="93"/>
      <c r="P163" s="92"/>
      <c r="Q163" s="92"/>
      <c r="R163" s="94"/>
      <c r="S163" s="92"/>
      <c r="T163" s="92"/>
      <c r="U163" s="92"/>
    </row>
    <row r="164" spans="2:21">
      <c r="B164" s="92">
        <v>35</v>
      </c>
      <c r="C164" s="94" t="s">
        <v>9408</v>
      </c>
      <c r="D164" s="60" t="s">
        <v>14747</v>
      </c>
      <c r="E164" s="95">
        <v>42490.707488425927</v>
      </c>
      <c r="F164" s="92" t="s">
        <v>15057</v>
      </c>
      <c r="G164" s="92" t="s">
        <v>15058</v>
      </c>
      <c r="H164" s="92" t="s">
        <v>15059</v>
      </c>
      <c r="I164" s="94">
        <v>2015</v>
      </c>
      <c r="J164" s="60" t="s">
        <v>15060</v>
      </c>
      <c r="K164" s="94" t="s">
        <v>7976</v>
      </c>
      <c r="L164" s="92"/>
      <c r="M164" s="92" t="s">
        <v>6230</v>
      </c>
      <c r="N164" s="92" t="s">
        <v>15065</v>
      </c>
      <c r="O164" s="94">
        <v>2015</v>
      </c>
      <c r="P164" s="92">
        <v>5</v>
      </c>
      <c r="Q164" s="92">
        <v>56</v>
      </c>
      <c r="R164" s="94">
        <v>2015</v>
      </c>
      <c r="S164" s="92">
        <v>2500</v>
      </c>
      <c r="T164" s="92">
        <v>2500</v>
      </c>
      <c r="U164" s="92">
        <v>2500</v>
      </c>
    </row>
    <row r="165" spans="2:21">
      <c r="B165" s="92"/>
      <c r="C165" s="94"/>
      <c r="D165" s="60" t="s">
        <v>14748</v>
      </c>
      <c r="E165" s="95"/>
      <c r="F165" s="92"/>
      <c r="G165" s="92"/>
      <c r="H165" s="92"/>
      <c r="I165" s="94"/>
      <c r="J165" s="60" t="s">
        <v>15061</v>
      </c>
      <c r="K165" s="94"/>
      <c r="L165" s="92"/>
      <c r="M165" s="92"/>
      <c r="N165" s="92"/>
      <c r="O165" s="94"/>
      <c r="P165" s="92"/>
      <c r="Q165" s="92"/>
      <c r="R165" s="94"/>
      <c r="S165" s="92"/>
      <c r="T165" s="92"/>
      <c r="U165" s="92"/>
    </row>
    <row r="166" spans="2:21">
      <c r="B166" s="92"/>
      <c r="C166" s="94"/>
      <c r="D166" s="60" t="s">
        <v>14749</v>
      </c>
      <c r="E166" s="95"/>
      <c r="F166" s="92"/>
      <c r="G166" s="92"/>
      <c r="H166" s="92"/>
      <c r="I166" s="94"/>
      <c r="J166" s="60" t="s">
        <v>15062</v>
      </c>
      <c r="K166" s="94"/>
      <c r="L166" s="92"/>
      <c r="M166" s="92"/>
      <c r="N166" s="92"/>
      <c r="O166" s="94"/>
      <c r="P166" s="92"/>
      <c r="Q166" s="92"/>
      <c r="R166" s="94"/>
      <c r="S166" s="92"/>
      <c r="T166" s="92"/>
      <c r="U166" s="92"/>
    </row>
    <row r="167" spans="2:21">
      <c r="B167" s="92"/>
      <c r="C167" s="94"/>
      <c r="D167" s="60" t="s">
        <v>14750</v>
      </c>
      <c r="E167" s="95"/>
      <c r="F167" s="92"/>
      <c r="G167" s="92"/>
      <c r="H167" s="92"/>
      <c r="I167" s="94"/>
      <c r="J167" s="60" t="s">
        <v>15063</v>
      </c>
      <c r="K167" s="94"/>
      <c r="L167" s="92"/>
      <c r="M167" s="92"/>
      <c r="N167" s="92"/>
      <c r="O167" s="94"/>
      <c r="P167" s="92"/>
      <c r="Q167" s="92"/>
      <c r="R167" s="94"/>
      <c r="S167" s="92"/>
      <c r="T167" s="92"/>
      <c r="U167" s="92"/>
    </row>
    <row r="168" spans="2:21">
      <c r="B168" s="92"/>
      <c r="C168" s="94"/>
      <c r="E168" s="95"/>
      <c r="F168" s="92"/>
      <c r="G168" s="92"/>
      <c r="H168" s="92"/>
      <c r="I168" s="94"/>
      <c r="J168" s="60" t="s">
        <v>15064</v>
      </c>
      <c r="K168" s="94"/>
      <c r="L168" s="92"/>
      <c r="M168" s="92"/>
      <c r="N168" s="92"/>
      <c r="O168" s="94"/>
      <c r="P168" s="92"/>
      <c r="Q168" s="92"/>
      <c r="R168" s="94"/>
      <c r="S168" s="92"/>
      <c r="T168" s="92"/>
      <c r="U168" s="92"/>
    </row>
    <row r="169" spans="2:21">
      <c r="B169" s="92"/>
      <c r="C169" s="94"/>
      <c r="E169" s="95"/>
      <c r="F169" s="92"/>
      <c r="G169" s="92"/>
      <c r="H169" s="92"/>
      <c r="I169" s="94"/>
      <c r="K169" s="94"/>
      <c r="L169" s="92"/>
      <c r="M169" s="92"/>
      <c r="N169" s="92"/>
      <c r="O169" s="94"/>
      <c r="P169" s="92"/>
      <c r="Q169" s="92"/>
      <c r="R169" s="94"/>
      <c r="S169" s="92"/>
      <c r="T169" s="92"/>
      <c r="U169" s="92"/>
    </row>
    <row r="170" spans="2:21">
      <c r="B170" s="92">
        <v>36</v>
      </c>
      <c r="C170" s="94" t="s">
        <v>9412</v>
      </c>
      <c r="D170" s="60" t="s">
        <v>14747</v>
      </c>
      <c r="E170" s="95">
        <v>42490.707488425927</v>
      </c>
      <c r="F170" s="92" t="s">
        <v>15066</v>
      </c>
      <c r="G170" s="92" t="s">
        <v>15067</v>
      </c>
      <c r="H170" s="92" t="s">
        <v>15068</v>
      </c>
      <c r="I170" s="94">
        <v>2014</v>
      </c>
      <c r="J170" s="60" t="s">
        <v>15069</v>
      </c>
      <c r="K170" s="94" t="s">
        <v>7980</v>
      </c>
      <c r="L170" s="92" t="s">
        <v>15075</v>
      </c>
      <c r="M170" s="92" t="s">
        <v>15076</v>
      </c>
      <c r="N170" s="92" t="s">
        <v>15077</v>
      </c>
      <c r="O170" s="94">
        <v>2014</v>
      </c>
      <c r="P170" s="92">
        <v>6</v>
      </c>
      <c r="Q170" s="92">
        <v>35</v>
      </c>
      <c r="R170" s="94">
        <v>2014</v>
      </c>
      <c r="S170" s="92">
        <v>1601</v>
      </c>
      <c r="T170" s="92">
        <v>1601</v>
      </c>
      <c r="U170" s="92">
        <v>1601</v>
      </c>
    </row>
    <row r="171" spans="2:21">
      <c r="B171" s="92"/>
      <c r="C171" s="94"/>
      <c r="D171" s="60" t="s">
        <v>14748</v>
      </c>
      <c r="E171" s="95"/>
      <c r="F171" s="92"/>
      <c r="G171" s="92"/>
      <c r="H171" s="92"/>
      <c r="I171" s="94"/>
      <c r="J171" s="60" t="s">
        <v>15070</v>
      </c>
      <c r="K171" s="94"/>
      <c r="L171" s="92"/>
      <c r="M171" s="92"/>
      <c r="N171" s="92"/>
      <c r="O171" s="94"/>
      <c r="P171" s="92"/>
      <c r="Q171" s="92"/>
      <c r="R171" s="94"/>
      <c r="S171" s="92"/>
      <c r="T171" s="92"/>
      <c r="U171" s="92"/>
    </row>
    <row r="172" spans="2:21">
      <c r="B172" s="92"/>
      <c r="C172" s="94"/>
      <c r="D172" s="60" t="s">
        <v>14776</v>
      </c>
      <c r="E172" s="95"/>
      <c r="F172" s="92"/>
      <c r="G172" s="92"/>
      <c r="H172" s="92"/>
      <c r="I172" s="94"/>
      <c r="J172" s="60" t="s">
        <v>15071</v>
      </c>
      <c r="K172" s="94"/>
      <c r="L172" s="92"/>
      <c r="M172" s="92"/>
      <c r="N172" s="92"/>
      <c r="O172" s="94"/>
      <c r="P172" s="92"/>
      <c r="Q172" s="92"/>
      <c r="R172" s="94"/>
      <c r="S172" s="92"/>
      <c r="T172" s="92"/>
      <c r="U172" s="92"/>
    </row>
    <row r="173" spans="2:21">
      <c r="B173" s="92"/>
      <c r="C173" s="94"/>
      <c r="D173" s="60" t="s">
        <v>14750</v>
      </c>
      <c r="E173" s="95"/>
      <c r="F173" s="92"/>
      <c r="G173" s="92"/>
      <c r="H173" s="92"/>
      <c r="I173" s="94"/>
      <c r="J173" s="60" t="s">
        <v>15072</v>
      </c>
      <c r="K173" s="94"/>
      <c r="L173" s="92"/>
      <c r="M173" s="92"/>
      <c r="N173" s="92"/>
      <c r="O173" s="94"/>
      <c r="P173" s="92"/>
      <c r="Q173" s="92"/>
      <c r="R173" s="94"/>
      <c r="S173" s="92"/>
      <c r="T173" s="92"/>
      <c r="U173" s="92"/>
    </row>
    <row r="174" spans="2:21">
      <c r="B174" s="92"/>
      <c r="C174" s="94"/>
      <c r="E174" s="95"/>
      <c r="F174" s="92"/>
      <c r="G174" s="92"/>
      <c r="H174" s="92"/>
      <c r="I174" s="94"/>
      <c r="J174" s="60" t="s">
        <v>15073</v>
      </c>
      <c r="K174" s="94"/>
      <c r="L174" s="92"/>
      <c r="M174" s="92"/>
      <c r="N174" s="92"/>
      <c r="O174" s="94"/>
      <c r="P174" s="92"/>
      <c r="Q174" s="92"/>
      <c r="R174" s="94"/>
      <c r="S174" s="92"/>
      <c r="T174" s="92"/>
      <c r="U174" s="92"/>
    </row>
    <row r="175" spans="2:21">
      <c r="B175" s="92"/>
      <c r="C175" s="94"/>
      <c r="E175" s="95"/>
      <c r="F175" s="92"/>
      <c r="G175" s="92"/>
      <c r="H175" s="92"/>
      <c r="I175" s="94"/>
      <c r="J175" s="60" t="s">
        <v>15074</v>
      </c>
      <c r="K175" s="94"/>
      <c r="L175" s="92"/>
      <c r="M175" s="92"/>
      <c r="N175" s="92"/>
      <c r="O175" s="94"/>
      <c r="P175" s="92"/>
      <c r="Q175" s="92"/>
      <c r="R175" s="94"/>
      <c r="S175" s="92"/>
      <c r="T175" s="92"/>
      <c r="U175" s="92"/>
    </row>
    <row r="176" spans="2:21">
      <c r="B176" s="92"/>
      <c r="C176" s="94"/>
      <c r="E176" s="95"/>
      <c r="F176" s="92"/>
      <c r="G176" s="92"/>
      <c r="H176" s="92"/>
      <c r="I176" s="94"/>
      <c r="K176" s="94"/>
      <c r="L176" s="92"/>
      <c r="M176" s="92"/>
      <c r="N176" s="92"/>
      <c r="O176" s="94"/>
      <c r="P176" s="92"/>
      <c r="Q176" s="92"/>
      <c r="R176" s="94"/>
      <c r="S176" s="92"/>
      <c r="T176" s="92"/>
      <c r="U176" s="92"/>
    </row>
    <row r="177" spans="2:21">
      <c r="B177" s="92">
        <v>37</v>
      </c>
      <c r="C177" s="94" t="s">
        <v>9414</v>
      </c>
      <c r="D177" s="60" t="s">
        <v>14747</v>
      </c>
      <c r="E177" s="95">
        <v>42490.707488425927</v>
      </c>
      <c r="F177" s="92" t="s">
        <v>15078</v>
      </c>
      <c r="G177" s="92" t="s">
        <v>15079</v>
      </c>
      <c r="H177" s="92" t="s">
        <v>15080</v>
      </c>
      <c r="I177" s="94">
        <v>2015</v>
      </c>
      <c r="J177" s="60" t="s">
        <v>15081</v>
      </c>
      <c r="K177" s="94" t="s">
        <v>7982</v>
      </c>
      <c r="L177" s="92"/>
      <c r="M177" s="92" t="s">
        <v>6230</v>
      </c>
      <c r="N177" s="92" t="s">
        <v>15085</v>
      </c>
      <c r="O177" s="94">
        <v>2015</v>
      </c>
      <c r="P177" s="92">
        <v>4</v>
      </c>
      <c r="Q177" s="92">
        <v>49</v>
      </c>
      <c r="R177" s="94">
        <v>2015</v>
      </c>
      <c r="S177" s="92">
        <v>1400</v>
      </c>
      <c r="T177" s="92">
        <v>1400</v>
      </c>
      <c r="U177" s="92">
        <v>1400</v>
      </c>
    </row>
    <row r="178" spans="2:21">
      <c r="B178" s="92"/>
      <c r="C178" s="94"/>
      <c r="D178" s="60" t="s">
        <v>14748</v>
      </c>
      <c r="E178" s="95"/>
      <c r="F178" s="92"/>
      <c r="G178" s="92"/>
      <c r="H178" s="92"/>
      <c r="I178" s="94"/>
      <c r="J178" s="60" t="s">
        <v>15082</v>
      </c>
      <c r="K178" s="94"/>
      <c r="L178" s="92"/>
      <c r="M178" s="92"/>
      <c r="N178" s="92"/>
      <c r="O178" s="94"/>
      <c r="P178" s="92"/>
      <c r="Q178" s="92"/>
      <c r="R178" s="94"/>
      <c r="S178" s="92"/>
      <c r="T178" s="92"/>
      <c r="U178" s="92"/>
    </row>
    <row r="179" spans="2:21">
      <c r="B179" s="92"/>
      <c r="C179" s="94"/>
      <c r="E179" s="95"/>
      <c r="F179" s="92"/>
      <c r="G179" s="92"/>
      <c r="H179" s="92"/>
      <c r="I179" s="94"/>
      <c r="J179" s="60" t="s">
        <v>15083</v>
      </c>
      <c r="K179" s="94"/>
      <c r="L179" s="92"/>
      <c r="M179" s="92"/>
      <c r="N179" s="92"/>
      <c r="O179" s="94"/>
      <c r="P179" s="92"/>
      <c r="Q179" s="92"/>
      <c r="R179" s="94"/>
      <c r="S179" s="92"/>
      <c r="T179" s="92"/>
      <c r="U179" s="92"/>
    </row>
    <row r="180" spans="2:21">
      <c r="B180" s="92"/>
      <c r="C180" s="94"/>
      <c r="E180" s="95"/>
      <c r="F180" s="92"/>
      <c r="G180" s="92"/>
      <c r="H180" s="92"/>
      <c r="I180" s="94"/>
      <c r="J180" s="60" t="s">
        <v>15084</v>
      </c>
      <c r="K180" s="94"/>
      <c r="L180" s="92"/>
      <c r="M180" s="92"/>
      <c r="N180" s="92"/>
      <c r="O180" s="94"/>
      <c r="P180" s="92"/>
      <c r="Q180" s="92"/>
      <c r="R180" s="94"/>
      <c r="S180" s="92"/>
      <c r="T180" s="92"/>
      <c r="U180" s="92"/>
    </row>
    <row r="181" spans="2:21">
      <c r="B181" s="92"/>
      <c r="C181" s="94"/>
      <c r="E181" s="95"/>
      <c r="F181" s="92"/>
      <c r="G181" s="92"/>
      <c r="H181" s="92"/>
      <c r="I181" s="94"/>
      <c r="K181" s="94"/>
      <c r="L181" s="92"/>
      <c r="M181" s="92"/>
      <c r="N181" s="92"/>
      <c r="O181" s="94"/>
      <c r="P181" s="92"/>
      <c r="Q181" s="92"/>
      <c r="R181" s="94"/>
      <c r="S181" s="92"/>
      <c r="T181" s="92"/>
      <c r="U181" s="92"/>
    </row>
    <row r="182" spans="2:21">
      <c r="B182" s="92">
        <v>38</v>
      </c>
      <c r="C182" s="94" t="s">
        <v>9415</v>
      </c>
      <c r="D182" s="60" t="s">
        <v>14747</v>
      </c>
      <c r="E182" s="95">
        <v>42490.707488425927</v>
      </c>
      <c r="F182" s="92" t="s">
        <v>15086</v>
      </c>
      <c r="G182" s="92" t="s">
        <v>15087</v>
      </c>
      <c r="H182" s="92" t="s">
        <v>15088</v>
      </c>
      <c r="I182" s="94">
        <v>2010</v>
      </c>
      <c r="J182" s="94" t="s">
        <v>15089</v>
      </c>
      <c r="K182" s="94" t="s">
        <v>7983</v>
      </c>
      <c r="L182" s="92" t="s">
        <v>15090</v>
      </c>
      <c r="M182" s="92" t="s">
        <v>15091</v>
      </c>
      <c r="N182" s="92" t="s">
        <v>3595</v>
      </c>
      <c r="O182" s="94">
        <v>2010</v>
      </c>
      <c r="P182" s="92">
        <v>1</v>
      </c>
      <c r="Q182" s="92">
        <v>81</v>
      </c>
      <c r="R182" s="94">
        <v>2010</v>
      </c>
      <c r="S182" s="92">
        <v>1100</v>
      </c>
      <c r="T182" s="92">
        <v>1100</v>
      </c>
      <c r="U182" s="92">
        <v>1100</v>
      </c>
    </row>
    <row r="183" spans="2:21">
      <c r="B183" s="92"/>
      <c r="C183" s="94"/>
      <c r="D183" s="60" t="s">
        <v>14748</v>
      </c>
      <c r="E183" s="95"/>
      <c r="F183" s="92"/>
      <c r="G183" s="92"/>
      <c r="H183" s="92"/>
      <c r="I183" s="94"/>
      <c r="J183" s="94"/>
      <c r="K183" s="94"/>
      <c r="L183" s="92"/>
      <c r="M183" s="92"/>
      <c r="N183" s="92"/>
      <c r="O183" s="94"/>
      <c r="P183" s="92"/>
      <c r="Q183" s="92"/>
      <c r="R183" s="94"/>
      <c r="S183" s="92"/>
      <c r="T183" s="92"/>
      <c r="U183" s="92"/>
    </row>
    <row r="184" spans="2:21">
      <c r="B184" s="92"/>
      <c r="C184" s="94"/>
      <c r="E184" s="95"/>
      <c r="F184" s="92"/>
      <c r="G184" s="92"/>
      <c r="H184" s="92"/>
      <c r="I184" s="94"/>
      <c r="J184" s="94"/>
      <c r="K184" s="94"/>
      <c r="L184" s="92"/>
      <c r="M184" s="92"/>
      <c r="N184" s="92"/>
      <c r="O184" s="94"/>
      <c r="P184" s="92"/>
      <c r="Q184" s="92"/>
      <c r="R184" s="94"/>
      <c r="S184" s="92"/>
      <c r="T184" s="92"/>
      <c r="U184" s="92"/>
    </row>
    <row r="185" spans="2:21">
      <c r="B185" s="92">
        <v>39</v>
      </c>
      <c r="C185" s="94" t="s">
        <v>9417</v>
      </c>
      <c r="D185" s="60" t="s">
        <v>14747</v>
      </c>
      <c r="E185" s="95">
        <v>42490.707488425927</v>
      </c>
      <c r="F185" s="92" t="s">
        <v>15092</v>
      </c>
      <c r="G185" s="92" t="s">
        <v>15093</v>
      </c>
      <c r="H185" s="92" t="s">
        <v>15094</v>
      </c>
      <c r="I185" s="94">
        <v>2012</v>
      </c>
      <c r="J185" s="60" t="s">
        <v>15095</v>
      </c>
      <c r="K185" s="94" t="s">
        <v>7985</v>
      </c>
      <c r="L185" s="92" t="s">
        <v>15101</v>
      </c>
      <c r="M185" s="92" t="s">
        <v>15102</v>
      </c>
      <c r="N185" s="92" t="s">
        <v>15103</v>
      </c>
      <c r="O185" s="94">
        <v>2012</v>
      </c>
      <c r="P185" s="92">
        <v>6</v>
      </c>
      <c r="Q185" s="92">
        <v>51</v>
      </c>
      <c r="R185" s="94">
        <v>2012</v>
      </c>
      <c r="S185" s="92">
        <v>1600</v>
      </c>
      <c r="T185" s="92">
        <v>1600</v>
      </c>
      <c r="U185" s="92">
        <v>1600</v>
      </c>
    </row>
    <row r="186" spans="2:21">
      <c r="B186" s="92"/>
      <c r="C186" s="94"/>
      <c r="D186" s="60" t="s">
        <v>14748</v>
      </c>
      <c r="E186" s="95"/>
      <c r="F186" s="92"/>
      <c r="G186" s="92"/>
      <c r="H186" s="92"/>
      <c r="I186" s="94"/>
      <c r="J186" s="60" t="s">
        <v>15096</v>
      </c>
      <c r="K186" s="94"/>
      <c r="L186" s="92"/>
      <c r="M186" s="92"/>
      <c r="N186" s="92"/>
      <c r="O186" s="94"/>
      <c r="P186" s="92"/>
      <c r="Q186" s="92"/>
      <c r="R186" s="94"/>
      <c r="S186" s="92"/>
      <c r="T186" s="92"/>
      <c r="U186" s="92"/>
    </row>
    <row r="187" spans="2:21">
      <c r="B187" s="92"/>
      <c r="C187" s="94"/>
      <c r="E187" s="95"/>
      <c r="F187" s="92"/>
      <c r="G187" s="92"/>
      <c r="H187" s="92"/>
      <c r="I187" s="94"/>
      <c r="J187" s="60" t="s">
        <v>15097</v>
      </c>
      <c r="K187" s="94"/>
      <c r="L187" s="92"/>
      <c r="M187" s="92"/>
      <c r="N187" s="92"/>
      <c r="O187" s="94"/>
      <c r="P187" s="92"/>
      <c r="Q187" s="92"/>
      <c r="R187" s="94"/>
      <c r="S187" s="92"/>
      <c r="T187" s="92"/>
      <c r="U187" s="92"/>
    </row>
    <row r="188" spans="2:21">
      <c r="B188" s="92"/>
      <c r="C188" s="94"/>
      <c r="E188" s="95"/>
      <c r="F188" s="92"/>
      <c r="G188" s="92"/>
      <c r="H188" s="92"/>
      <c r="I188" s="94"/>
      <c r="J188" s="60" t="s">
        <v>15098</v>
      </c>
      <c r="K188" s="94"/>
      <c r="L188" s="92"/>
      <c r="M188" s="92"/>
      <c r="N188" s="92"/>
      <c r="O188" s="94"/>
      <c r="P188" s="92"/>
      <c r="Q188" s="92"/>
      <c r="R188" s="94"/>
      <c r="S188" s="92"/>
      <c r="T188" s="92"/>
      <c r="U188" s="92"/>
    </row>
    <row r="189" spans="2:21">
      <c r="B189" s="92"/>
      <c r="C189" s="94"/>
      <c r="E189" s="95"/>
      <c r="F189" s="92"/>
      <c r="G189" s="92"/>
      <c r="H189" s="92"/>
      <c r="I189" s="94"/>
      <c r="J189" s="60" t="s">
        <v>15099</v>
      </c>
      <c r="K189" s="94"/>
      <c r="L189" s="92"/>
      <c r="M189" s="92"/>
      <c r="N189" s="92"/>
      <c r="O189" s="94"/>
      <c r="P189" s="92"/>
      <c r="Q189" s="92"/>
      <c r="R189" s="94"/>
      <c r="S189" s="92"/>
      <c r="T189" s="92"/>
      <c r="U189" s="92"/>
    </row>
    <row r="190" spans="2:21">
      <c r="B190" s="92"/>
      <c r="C190" s="94"/>
      <c r="E190" s="95"/>
      <c r="F190" s="92"/>
      <c r="G190" s="92"/>
      <c r="H190" s="92"/>
      <c r="I190" s="94"/>
      <c r="J190" s="60" t="s">
        <v>15100</v>
      </c>
      <c r="K190" s="94"/>
      <c r="L190" s="92"/>
      <c r="M190" s="92"/>
      <c r="N190" s="92"/>
      <c r="O190" s="94"/>
      <c r="P190" s="92"/>
      <c r="Q190" s="92"/>
      <c r="R190" s="94"/>
      <c r="S190" s="92"/>
      <c r="T190" s="92"/>
      <c r="U190" s="92"/>
    </row>
    <row r="191" spans="2:21">
      <c r="B191" s="92"/>
      <c r="C191" s="94"/>
      <c r="E191" s="95"/>
      <c r="F191" s="92"/>
      <c r="G191" s="92"/>
      <c r="H191" s="92"/>
      <c r="I191" s="94"/>
      <c r="K191" s="94"/>
      <c r="L191" s="92"/>
      <c r="M191" s="92"/>
      <c r="N191" s="92"/>
      <c r="O191" s="94"/>
      <c r="P191" s="92"/>
      <c r="Q191" s="92"/>
      <c r="R191" s="94"/>
      <c r="S191" s="92"/>
      <c r="T191" s="92"/>
      <c r="U191" s="92"/>
    </row>
    <row r="192" spans="2:21">
      <c r="B192" s="92">
        <v>40</v>
      </c>
      <c r="C192" s="94" t="s">
        <v>9418</v>
      </c>
      <c r="D192" s="60" t="s">
        <v>14747</v>
      </c>
      <c r="E192" s="95">
        <v>42490.707488425927</v>
      </c>
      <c r="F192" s="92" t="s">
        <v>15104</v>
      </c>
      <c r="G192" s="92" t="s">
        <v>15105</v>
      </c>
      <c r="H192" s="92" t="s">
        <v>15106</v>
      </c>
      <c r="I192" s="94">
        <v>2013</v>
      </c>
      <c r="J192" s="60" t="s">
        <v>15107</v>
      </c>
      <c r="K192" s="94" t="s">
        <v>7986</v>
      </c>
      <c r="L192" s="92"/>
      <c r="M192" s="92" t="s">
        <v>6230</v>
      </c>
      <c r="N192" s="92" t="s">
        <v>15114</v>
      </c>
      <c r="O192" s="94">
        <v>2013</v>
      </c>
      <c r="P192" s="92">
        <v>7</v>
      </c>
      <c r="Q192" s="92">
        <v>52</v>
      </c>
      <c r="R192" s="94">
        <v>2013</v>
      </c>
      <c r="S192" s="92">
        <v>2700</v>
      </c>
      <c r="T192" s="92">
        <v>2700</v>
      </c>
      <c r="U192" s="92">
        <v>2700</v>
      </c>
    </row>
    <row r="193" spans="2:21">
      <c r="B193" s="92"/>
      <c r="C193" s="94"/>
      <c r="D193" s="60" t="s">
        <v>14748</v>
      </c>
      <c r="E193" s="95"/>
      <c r="F193" s="92"/>
      <c r="G193" s="92"/>
      <c r="H193" s="92"/>
      <c r="I193" s="94"/>
      <c r="J193" s="60" t="s">
        <v>15108</v>
      </c>
      <c r="K193" s="94"/>
      <c r="L193" s="92"/>
      <c r="M193" s="92"/>
      <c r="N193" s="92"/>
      <c r="O193" s="94"/>
      <c r="P193" s="92"/>
      <c r="Q193" s="92"/>
      <c r="R193" s="94"/>
      <c r="S193" s="92"/>
      <c r="T193" s="92"/>
      <c r="U193" s="92"/>
    </row>
    <row r="194" spans="2:21">
      <c r="B194" s="92"/>
      <c r="C194" s="94"/>
      <c r="D194" s="60" t="s">
        <v>14749</v>
      </c>
      <c r="E194" s="95"/>
      <c r="F194" s="92"/>
      <c r="G194" s="92"/>
      <c r="H194" s="92"/>
      <c r="I194" s="94"/>
      <c r="J194" s="60" t="s">
        <v>15109</v>
      </c>
      <c r="K194" s="94"/>
      <c r="L194" s="92"/>
      <c r="M194" s="92"/>
      <c r="N194" s="92"/>
      <c r="O194" s="94"/>
      <c r="P194" s="92"/>
      <c r="Q194" s="92"/>
      <c r="R194" s="94"/>
      <c r="S194" s="92"/>
      <c r="T194" s="92"/>
      <c r="U194" s="92"/>
    </row>
    <row r="195" spans="2:21">
      <c r="B195" s="92"/>
      <c r="C195" s="94"/>
      <c r="D195" s="60" t="s">
        <v>14750</v>
      </c>
      <c r="E195" s="95"/>
      <c r="F195" s="92"/>
      <c r="G195" s="92"/>
      <c r="H195" s="92"/>
      <c r="I195" s="94"/>
      <c r="J195" s="60" t="s">
        <v>15110</v>
      </c>
      <c r="K195" s="94"/>
      <c r="L195" s="92"/>
      <c r="M195" s="92"/>
      <c r="N195" s="92"/>
      <c r="O195" s="94"/>
      <c r="P195" s="92"/>
      <c r="Q195" s="92"/>
      <c r="R195" s="94"/>
      <c r="S195" s="92"/>
      <c r="T195" s="92"/>
      <c r="U195" s="92"/>
    </row>
    <row r="196" spans="2:21">
      <c r="B196" s="92"/>
      <c r="C196" s="94"/>
      <c r="E196" s="95"/>
      <c r="F196" s="92"/>
      <c r="G196" s="92"/>
      <c r="H196" s="92"/>
      <c r="I196" s="94"/>
      <c r="J196" s="60" t="s">
        <v>15111</v>
      </c>
      <c r="K196" s="94"/>
      <c r="L196" s="92"/>
      <c r="M196" s="92"/>
      <c r="N196" s="92"/>
      <c r="O196" s="94"/>
      <c r="P196" s="92"/>
      <c r="Q196" s="92"/>
      <c r="R196" s="94"/>
      <c r="S196" s="92"/>
      <c r="T196" s="92"/>
      <c r="U196" s="92"/>
    </row>
    <row r="197" spans="2:21">
      <c r="B197" s="92"/>
      <c r="C197" s="94"/>
      <c r="E197" s="95"/>
      <c r="F197" s="92"/>
      <c r="G197" s="92"/>
      <c r="H197" s="92"/>
      <c r="I197" s="94"/>
      <c r="J197" s="60" t="s">
        <v>15112</v>
      </c>
      <c r="K197" s="94"/>
      <c r="L197" s="92"/>
      <c r="M197" s="92"/>
      <c r="N197" s="92"/>
      <c r="O197" s="94"/>
      <c r="P197" s="92"/>
      <c r="Q197" s="92"/>
      <c r="R197" s="94"/>
      <c r="S197" s="92"/>
      <c r="T197" s="92"/>
      <c r="U197" s="92"/>
    </row>
    <row r="198" spans="2:21">
      <c r="B198" s="92"/>
      <c r="C198" s="94"/>
      <c r="E198" s="95"/>
      <c r="F198" s="92"/>
      <c r="G198" s="92"/>
      <c r="H198" s="92"/>
      <c r="I198" s="94"/>
      <c r="J198" s="60" t="s">
        <v>15113</v>
      </c>
      <c r="K198" s="94"/>
      <c r="L198" s="92"/>
      <c r="M198" s="92"/>
      <c r="N198" s="92"/>
      <c r="O198" s="94"/>
      <c r="P198" s="92"/>
      <c r="Q198" s="92"/>
      <c r="R198" s="94"/>
      <c r="S198" s="92"/>
      <c r="T198" s="92"/>
      <c r="U198" s="92"/>
    </row>
    <row r="199" spans="2:21">
      <c r="B199" s="92"/>
      <c r="C199" s="94"/>
      <c r="E199" s="95"/>
      <c r="F199" s="92"/>
      <c r="G199" s="92"/>
      <c r="H199" s="92"/>
      <c r="I199" s="94"/>
      <c r="K199" s="94"/>
      <c r="L199" s="92"/>
      <c r="M199" s="92"/>
      <c r="N199" s="92"/>
      <c r="O199" s="94"/>
      <c r="P199" s="92"/>
      <c r="Q199" s="92"/>
      <c r="R199" s="94"/>
      <c r="S199" s="92"/>
      <c r="T199" s="92"/>
      <c r="U199" s="92"/>
    </row>
    <row r="200" spans="2:21">
      <c r="B200" s="92">
        <v>41</v>
      </c>
      <c r="C200" s="94" t="s">
        <v>9419</v>
      </c>
      <c r="D200" s="60" t="s">
        <v>14747</v>
      </c>
      <c r="E200" s="95">
        <v>42490.707488425927</v>
      </c>
      <c r="F200" s="92" t="s">
        <v>15115</v>
      </c>
      <c r="G200" s="92" t="s">
        <v>15116</v>
      </c>
      <c r="H200" s="92" t="s">
        <v>15117</v>
      </c>
      <c r="I200" s="94">
        <v>2014</v>
      </c>
      <c r="J200" s="60" t="s">
        <v>15118</v>
      </c>
      <c r="K200" s="94" t="s">
        <v>7987</v>
      </c>
      <c r="L200" s="92"/>
      <c r="M200" s="92" t="s">
        <v>6230</v>
      </c>
      <c r="N200" s="92" t="s">
        <v>15120</v>
      </c>
      <c r="O200" s="94">
        <v>2014</v>
      </c>
      <c r="P200" s="92">
        <v>2</v>
      </c>
      <c r="Q200" s="92">
        <v>47</v>
      </c>
      <c r="R200" s="94">
        <v>2014</v>
      </c>
      <c r="S200" s="92">
        <v>1200</v>
      </c>
      <c r="T200" s="92">
        <v>1200</v>
      </c>
      <c r="U200" s="92">
        <v>1200</v>
      </c>
    </row>
    <row r="201" spans="2:21">
      <c r="B201" s="92"/>
      <c r="C201" s="94"/>
      <c r="D201" s="60" t="s">
        <v>14748</v>
      </c>
      <c r="E201" s="95"/>
      <c r="F201" s="92"/>
      <c r="G201" s="92"/>
      <c r="H201" s="92"/>
      <c r="I201" s="94"/>
      <c r="J201" s="60" t="s">
        <v>15119</v>
      </c>
      <c r="K201" s="94"/>
      <c r="L201" s="92"/>
      <c r="M201" s="92"/>
      <c r="N201" s="92"/>
      <c r="O201" s="94"/>
      <c r="P201" s="92"/>
      <c r="Q201" s="92"/>
      <c r="R201" s="94"/>
      <c r="S201" s="92"/>
      <c r="T201" s="92"/>
      <c r="U201" s="92"/>
    </row>
    <row r="202" spans="2:21">
      <c r="B202" s="92"/>
      <c r="C202" s="94"/>
      <c r="E202" s="95"/>
      <c r="F202" s="92"/>
      <c r="G202" s="92"/>
      <c r="H202" s="92"/>
      <c r="I202" s="94"/>
      <c r="K202" s="94"/>
      <c r="L202" s="92"/>
      <c r="M202" s="92"/>
      <c r="N202" s="92"/>
      <c r="O202" s="94"/>
      <c r="P202" s="92"/>
      <c r="Q202" s="92"/>
      <c r="R202" s="94"/>
      <c r="S202" s="92"/>
      <c r="T202" s="92"/>
      <c r="U202" s="92"/>
    </row>
    <row r="203" spans="2:21">
      <c r="B203" s="92">
        <v>42</v>
      </c>
      <c r="C203" s="94" t="s">
        <v>9423</v>
      </c>
      <c r="D203" s="60" t="s">
        <v>14747</v>
      </c>
      <c r="E203" s="95">
        <v>42490.707488425927</v>
      </c>
      <c r="F203" s="92" t="s">
        <v>15121</v>
      </c>
      <c r="G203" s="92" t="s">
        <v>15122</v>
      </c>
      <c r="H203" s="92" t="s">
        <v>15123</v>
      </c>
      <c r="I203" s="94">
        <v>2014</v>
      </c>
      <c r="J203" s="60" t="s">
        <v>15124</v>
      </c>
      <c r="K203" s="94" t="s">
        <v>7991</v>
      </c>
      <c r="L203" s="92" t="s">
        <v>15127</v>
      </c>
      <c r="M203" s="92" t="s">
        <v>15128</v>
      </c>
      <c r="N203" s="92" t="s">
        <v>15129</v>
      </c>
      <c r="O203" s="94">
        <v>2014</v>
      </c>
      <c r="P203" s="92">
        <v>3</v>
      </c>
      <c r="Q203" s="92">
        <v>51</v>
      </c>
      <c r="R203" s="94">
        <v>2014</v>
      </c>
      <c r="S203" s="92">
        <v>1300</v>
      </c>
      <c r="T203" s="92">
        <v>1300</v>
      </c>
      <c r="U203" s="92">
        <v>1300</v>
      </c>
    </row>
    <row r="204" spans="2:21">
      <c r="B204" s="92"/>
      <c r="C204" s="94"/>
      <c r="D204" s="60" t="s">
        <v>14748</v>
      </c>
      <c r="E204" s="95"/>
      <c r="F204" s="92"/>
      <c r="G204" s="92"/>
      <c r="H204" s="92"/>
      <c r="I204" s="94"/>
      <c r="J204" s="60" t="s">
        <v>15125</v>
      </c>
      <c r="K204" s="94"/>
      <c r="L204" s="92"/>
      <c r="M204" s="92"/>
      <c r="N204" s="92"/>
      <c r="O204" s="94"/>
      <c r="P204" s="92"/>
      <c r="Q204" s="92"/>
      <c r="R204" s="94"/>
      <c r="S204" s="92"/>
      <c r="T204" s="92"/>
      <c r="U204" s="92"/>
    </row>
    <row r="205" spans="2:21">
      <c r="B205" s="92"/>
      <c r="C205" s="94"/>
      <c r="E205" s="95"/>
      <c r="F205" s="92"/>
      <c r="G205" s="92"/>
      <c r="H205" s="92"/>
      <c r="I205" s="94"/>
      <c r="J205" s="60" t="s">
        <v>15126</v>
      </c>
      <c r="K205" s="94"/>
      <c r="L205" s="92"/>
      <c r="M205" s="92"/>
      <c r="N205" s="92"/>
      <c r="O205" s="94"/>
      <c r="P205" s="92"/>
      <c r="Q205" s="92"/>
      <c r="R205" s="94"/>
      <c r="S205" s="92"/>
      <c r="T205" s="92"/>
      <c r="U205" s="92"/>
    </row>
    <row r="206" spans="2:21">
      <c r="B206" s="92"/>
      <c r="C206" s="94"/>
      <c r="E206" s="95"/>
      <c r="F206" s="92"/>
      <c r="G206" s="92"/>
      <c r="H206" s="92"/>
      <c r="I206" s="94"/>
      <c r="K206" s="94"/>
      <c r="L206" s="92"/>
      <c r="M206" s="92"/>
      <c r="N206" s="92"/>
      <c r="O206" s="94"/>
      <c r="P206" s="92"/>
      <c r="Q206" s="92"/>
      <c r="R206" s="94"/>
      <c r="S206" s="92"/>
      <c r="T206" s="92"/>
      <c r="U206" s="92"/>
    </row>
    <row r="207" spans="2:21">
      <c r="B207" s="92">
        <v>43</v>
      </c>
      <c r="C207" s="94" t="s">
        <v>9432</v>
      </c>
      <c r="D207" s="60" t="s">
        <v>14747</v>
      </c>
      <c r="E207" s="95">
        <v>42490.707488425927</v>
      </c>
      <c r="F207" s="92" t="s">
        <v>15130</v>
      </c>
      <c r="G207" s="92" t="s">
        <v>15131</v>
      </c>
      <c r="H207" s="92" t="s">
        <v>15132</v>
      </c>
      <c r="I207" s="94">
        <v>2011</v>
      </c>
      <c r="J207" s="94" t="s">
        <v>15133</v>
      </c>
      <c r="K207" s="94" t="s">
        <v>8000</v>
      </c>
      <c r="L207" s="92" t="s">
        <v>15134</v>
      </c>
      <c r="M207" s="92" t="s">
        <v>15135</v>
      </c>
      <c r="N207" s="92" t="s">
        <v>3572</v>
      </c>
      <c r="O207" s="94">
        <v>2011</v>
      </c>
      <c r="P207" s="92">
        <v>1</v>
      </c>
      <c r="Q207" s="92">
        <v>109</v>
      </c>
      <c r="R207" s="94">
        <v>2011</v>
      </c>
      <c r="S207" s="92">
        <v>1104</v>
      </c>
      <c r="T207" s="92">
        <v>1104</v>
      </c>
      <c r="U207" s="92">
        <v>1104</v>
      </c>
    </row>
    <row r="208" spans="2:21">
      <c r="B208" s="92"/>
      <c r="C208" s="94"/>
      <c r="D208" s="60" t="s">
        <v>14748</v>
      </c>
      <c r="E208" s="95"/>
      <c r="F208" s="92"/>
      <c r="G208" s="92"/>
      <c r="H208" s="92"/>
      <c r="I208" s="94"/>
      <c r="J208" s="94"/>
      <c r="K208" s="94"/>
      <c r="L208" s="92"/>
      <c r="M208" s="92"/>
      <c r="N208" s="92"/>
      <c r="O208" s="94"/>
      <c r="P208" s="92"/>
      <c r="Q208" s="92"/>
      <c r="R208" s="94"/>
      <c r="S208" s="92"/>
      <c r="T208" s="92"/>
      <c r="U208" s="92"/>
    </row>
    <row r="209" spans="2:21">
      <c r="B209" s="92"/>
      <c r="C209" s="94"/>
      <c r="E209" s="95"/>
      <c r="F209" s="92"/>
      <c r="G209" s="92"/>
      <c r="H209" s="92"/>
      <c r="I209" s="94"/>
      <c r="J209" s="94"/>
      <c r="K209" s="94"/>
      <c r="L209" s="92"/>
      <c r="M209" s="92"/>
      <c r="N209" s="92"/>
      <c r="O209" s="94"/>
      <c r="P209" s="92"/>
      <c r="Q209" s="92"/>
      <c r="R209" s="94"/>
      <c r="S209" s="92"/>
      <c r="T209" s="92"/>
      <c r="U209" s="92"/>
    </row>
    <row r="210" spans="2:21">
      <c r="B210" s="92">
        <v>44</v>
      </c>
      <c r="C210" s="94" t="s">
        <v>9433</v>
      </c>
      <c r="D210" s="60" t="s">
        <v>14747</v>
      </c>
      <c r="E210" s="95">
        <v>42490.707488425927</v>
      </c>
      <c r="F210" s="92" t="s">
        <v>15136</v>
      </c>
      <c r="G210" s="92" t="s">
        <v>15137</v>
      </c>
      <c r="H210" s="92" t="s">
        <v>15138</v>
      </c>
      <c r="I210" s="93">
        <v>41821</v>
      </c>
      <c r="J210" s="60" t="s">
        <v>15139</v>
      </c>
      <c r="K210" s="94" t="s">
        <v>8001</v>
      </c>
      <c r="L210" s="92" t="s">
        <v>15141</v>
      </c>
      <c r="M210" s="92" t="s">
        <v>15142</v>
      </c>
      <c r="N210" s="92" t="s">
        <v>15143</v>
      </c>
      <c r="O210" s="93">
        <v>41821</v>
      </c>
      <c r="P210" s="92">
        <v>2</v>
      </c>
      <c r="Q210" s="92">
        <v>74</v>
      </c>
      <c r="R210" s="94">
        <v>2014</v>
      </c>
      <c r="S210" s="92">
        <v>1200</v>
      </c>
      <c r="T210" s="92">
        <v>1200</v>
      </c>
      <c r="U210" s="92">
        <v>1200</v>
      </c>
    </row>
    <row r="211" spans="2:21">
      <c r="B211" s="92"/>
      <c r="C211" s="94"/>
      <c r="D211" s="60" t="s">
        <v>14748</v>
      </c>
      <c r="E211" s="95"/>
      <c r="F211" s="92"/>
      <c r="G211" s="92"/>
      <c r="H211" s="92"/>
      <c r="I211" s="93"/>
      <c r="J211" s="60" t="s">
        <v>15140</v>
      </c>
      <c r="K211" s="94"/>
      <c r="L211" s="92"/>
      <c r="M211" s="92"/>
      <c r="N211" s="92"/>
      <c r="O211" s="93"/>
      <c r="P211" s="92"/>
      <c r="Q211" s="92"/>
      <c r="R211" s="94"/>
      <c r="S211" s="92"/>
      <c r="T211" s="92"/>
      <c r="U211" s="92"/>
    </row>
    <row r="212" spans="2:21">
      <c r="B212" s="92"/>
      <c r="C212" s="94"/>
      <c r="E212" s="95"/>
      <c r="F212" s="92"/>
      <c r="G212" s="92"/>
      <c r="H212" s="92"/>
      <c r="I212" s="93"/>
      <c r="K212" s="94"/>
      <c r="L212" s="92"/>
      <c r="M212" s="92"/>
      <c r="N212" s="92"/>
      <c r="O212" s="93"/>
      <c r="P212" s="92"/>
      <c r="Q212" s="92"/>
      <c r="R212" s="94"/>
      <c r="S212" s="92"/>
      <c r="T212" s="92"/>
      <c r="U212" s="92"/>
    </row>
    <row r="213" spans="2:21">
      <c r="B213" s="92">
        <v>45</v>
      </c>
      <c r="C213" s="94" t="s">
        <v>9434</v>
      </c>
      <c r="D213" s="60" t="s">
        <v>14747</v>
      </c>
      <c r="E213" s="95">
        <v>42490.707488425927</v>
      </c>
      <c r="F213" s="92" t="s">
        <v>15144</v>
      </c>
      <c r="G213" s="92" t="s">
        <v>15145</v>
      </c>
      <c r="H213" s="92" t="s">
        <v>15146</v>
      </c>
      <c r="I213" s="93">
        <v>40940</v>
      </c>
      <c r="J213" s="60" t="s">
        <v>15147</v>
      </c>
      <c r="K213" s="94" t="s">
        <v>8002</v>
      </c>
      <c r="L213" s="92" t="s">
        <v>15149</v>
      </c>
      <c r="M213" s="92" t="s">
        <v>15150</v>
      </c>
      <c r="N213" s="92" t="s">
        <v>15151</v>
      </c>
      <c r="O213" s="93">
        <v>40940</v>
      </c>
      <c r="P213" s="92">
        <v>2</v>
      </c>
      <c r="Q213" s="92">
        <v>63</v>
      </c>
      <c r="R213" s="94">
        <v>2012</v>
      </c>
      <c r="S213" s="92">
        <v>1201</v>
      </c>
      <c r="T213" s="92">
        <v>1201</v>
      </c>
      <c r="U213" s="92">
        <v>1201</v>
      </c>
    </row>
    <row r="214" spans="2:21">
      <c r="B214" s="92"/>
      <c r="C214" s="94"/>
      <c r="D214" s="60" t="s">
        <v>14748</v>
      </c>
      <c r="E214" s="95"/>
      <c r="F214" s="92"/>
      <c r="G214" s="92"/>
      <c r="H214" s="92"/>
      <c r="I214" s="93"/>
      <c r="J214" s="60" t="s">
        <v>15148</v>
      </c>
      <c r="K214" s="94"/>
      <c r="L214" s="92"/>
      <c r="M214" s="92"/>
      <c r="N214" s="92"/>
      <c r="O214" s="93"/>
      <c r="P214" s="92"/>
      <c r="Q214" s="92"/>
      <c r="R214" s="94"/>
      <c r="S214" s="92"/>
      <c r="T214" s="92"/>
      <c r="U214" s="92"/>
    </row>
    <row r="215" spans="2:21">
      <c r="B215" s="92"/>
      <c r="C215" s="94"/>
      <c r="E215" s="95"/>
      <c r="F215" s="92"/>
      <c r="G215" s="92"/>
      <c r="H215" s="92"/>
      <c r="I215" s="93"/>
      <c r="K215" s="94"/>
      <c r="L215" s="92"/>
      <c r="M215" s="92"/>
      <c r="N215" s="92"/>
      <c r="O215" s="93"/>
      <c r="P215" s="92"/>
      <c r="Q215" s="92"/>
      <c r="R215" s="94"/>
      <c r="S215" s="92"/>
      <c r="T215" s="92"/>
      <c r="U215" s="92"/>
    </row>
    <row r="216" spans="2:21">
      <c r="B216" s="92">
        <v>46</v>
      </c>
      <c r="C216" s="94" t="s">
        <v>9435</v>
      </c>
      <c r="D216" s="60" t="s">
        <v>14747</v>
      </c>
      <c r="E216" s="95">
        <v>42490.707488425927</v>
      </c>
      <c r="F216" s="92" t="s">
        <v>15152</v>
      </c>
      <c r="G216" s="92" t="s">
        <v>15153</v>
      </c>
      <c r="H216" s="92" t="s">
        <v>15154</v>
      </c>
      <c r="I216" s="93">
        <v>41548</v>
      </c>
      <c r="J216" s="60" t="s">
        <v>15155</v>
      </c>
      <c r="K216" s="94" t="s">
        <v>8003</v>
      </c>
      <c r="L216" s="92" t="s">
        <v>15158</v>
      </c>
      <c r="M216" s="92" t="s">
        <v>15159</v>
      </c>
      <c r="N216" s="92" t="s">
        <v>15160</v>
      </c>
      <c r="O216" s="93">
        <v>41548</v>
      </c>
      <c r="P216" s="92">
        <v>3</v>
      </c>
      <c r="Q216" s="92">
        <v>81</v>
      </c>
      <c r="R216" s="94">
        <v>2013</v>
      </c>
      <c r="S216" s="92">
        <v>1300</v>
      </c>
      <c r="T216" s="92">
        <v>1300</v>
      </c>
      <c r="U216" s="92">
        <v>1300</v>
      </c>
    </row>
    <row r="217" spans="2:21">
      <c r="B217" s="92"/>
      <c r="C217" s="94"/>
      <c r="D217" s="60" t="s">
        <v>14748</v>
      </c>
      <c r="E217" s="95"/>
      <c r="F217" s="92"/>
      <c r="G217" s="92"/>
      <c r="H217" s="92"/>
      <c r="I217" s="93"/>
      <c r="J217" s="60" t="s">
        <v>15156</v>
      </c>
      <c r="K217" s="94"/>
      <c r="L217" s="92"/>
      <c r="M217" s="92"/>
      <c r="N217" s="92"/>
      <c r="O217" s="93"/>
      <c r="P217" s="92"/>
      <c r="Q217" s="92"/>
      <c r="R217" s="94"/>
      <c r="S217" s="92"/>
      <c r="T217" s="92"/>
      <c r="U217" s="92"/>
    </row>
    <row r="218" spans="2:21">
      <c r="B218" s="92"/>
      <c r="C218" s="94"/>
      <c r="E218" s="95"/>
      <c r="F218" s="92"/>
      <c r="G218" s="92"/>
      <c r="H218" s="92"/>
      <c r="I218" s="93"/>
      <c r="J218" s="60" t="s">
        <v>15157</v>
      </c>
      <c r="K218" s="94"/>
      <c r="L218" s="92"/>
      <c r="M218" s="92"/>
      <c r="N218" s="92"/>
      <c r="O218" s="93"/>
      <c r="P218" s="92"/>
      <c r="Q218" s="92"/>
      <c r="R218" s="94"/>
      <c r="S218" s="92"/>
      <c r="T218" s="92"/>
      <c r="U218" s="92"/>
    </row>
    <row r="219" spans="2:21">
      <c r="B219" s="92"/>
      <c r="C219" s="94"/>
      <c r="E219" s="95"/>
      <c r="F219" s="92"/>
      <c r="G219" s="92"/>
      <c r="H219" s="92"/>
      <c r="I219" s="93"/>
      <c r="K219" s="94"/>
      <c r="L219" s="92"/>
      <c r="M219" s="92"/>
      <c r="N219" s="92"/>
      <c r="O219" s="93"/>
      <c r="P219" s="92"/>
      <c r="Q219" s="92"/>
      <c r="R219" s="94"/>
      <c r="S219" s="92"/>
      <c r="T219" s="92"/>
      <c r="U219" s="92"/>
    </row>
    <row r="220" spans="2:21">
      <c r="B220" s="92">
        <v>47</v>
      </c>
      <c r="C220" s="94" t="s">
        <v>9436</v>
      </c>
      <c r="D220" s="60" t="s">
        <v>14747</v>
      </c>
      <c r="E220" s="95">
        <v>42490.707488425927</v>
      </c>
      <c r="F220" s="92" t="s">
        <v>15161</v>
      </c>
      <c r="G220" s="92" t="s">
        <v>15162</v>
      </c>
      <c r="H220" s="92" t="s">
        <v>15163</v>
      </c>
      <c r="I220" s="93">
        <v>40544</v>
      </c>
      <c r="J220" s="60" t="s">
        <v>15164</v>
      </c>
      <c r="K220" s="94" t="s">
        <v>8004</v>
      </c>
      <c r="L220" s="92" t="s">
        <v>15167</v>
      </c>
      <c r="M220" s="92" t="s">
        <v>15168</v>
      </c>
      <c r="N220" s="92" t="s">
        <v>15169</v>
      </c>
      <c r="O220" s="93">
        <v>40544</v>
      </c>
      <c r="P220" s="92">
        <v>3</v>
      </c>
      <c r="Q220" s="92">
        <v>50</v>
      </c>
      <c r="R220" s="94">
        <v>2011</v>
      </c>
      <c r="S220" s="92">
        <v>1101</v>
      </c>
      <c r="T220" s="92">
        <v>1101</v>
      </c>
      <c r="U220" s="92">
        <v>901</v>
      </c>
    </row>
    <row r="221" spans="2:21">
      <c r="B221" s="92"/>
      <c r="C221" s="94"/>
      <c r="D221" s="60" t="s">
        <v>14748</v>
      </c>
      <c r="E221" s="95"/>
      <c r="F221" s="92"/>
      <c r="G221" s="92"/>
      <c r="H221" s="92"/>
      <c r="I221" s="93"/>
      <c r="J221" s="60" t="s">
        <v>15165</v>
      </c>
      <c r="K221" s="94"/>
      <c r="L221" s="92"/>
      <c r="M221" s="92"/>
      <c r="N221" s="92"/>
      <c r="O221" s="93"/>
      <c r="P221" s="92"/>
      <c r="Q221" s="92"/>
      <c r="R221" s="94"/>
      <c r="S221" s="92"/>
      <c r="T221" s="92"/>
      <c r="U221" s="92"/>
    </row>
    <row r="222" spans="2:21">
      <c r="B222" s="92"/>
      <c r="C222" s="94"/>
      <c r="D222" s="60" t="s">
        <v>14749</v>
      </c>
      <c r="E222" s="95"/>
      <c r="F222" s="92"/>
      <c r="G222" s="92"/>
      <c r="H222" s="92"/>
      <c r="I222" s="93"/>
      <c r="J222" s="60" t="s">
        <v>15166</v>
      </c>
      <c r="K222" s="94"/>
      <c r="L222" s="92"/>
      <c r="M222" s="92"/>
      <c r="N222" s="92"/>
      <c r="O222" s="93"/>
      <c r="P222" s="92"/>
      <c r="Q222" s="92"/>
      <c r="R222" s="94"/>
      <c r="S222" s="92"/>
      <c r="T222" s="92"/>
      <c r="U222" s="92"/>
    </row>
    <row r="223" spans="2:21">
      <c r="B223" s="92"/>
      <c r="C223" s="94"/>
      <c r="D223" s="60" t="s">
        <v>14750</v>
      </c>
      <c r="E223" s="95"/>
      <c r="F223" s="92"/>
      <c r="G223" s="92"/>
      <c r="H223" s="92"/>
      <c r="I223" s="93"/>
      <c r="K223" s="94"/>
      <c r="L223" s="92"/>
      <c r="M223" s="92"/>
      <c r="N223" s="92"/>
      <c r="O223" s="93"/>
      <c r="P223" s="92"/>
      <c r="Q223" s="92"/>
      <c r="R223" s="94"/>
      <c r="S223" s="92"/>
      <c r="T223" s="92"/>
      <c r="U223" s="92"/>
    </row>
    <row r="224" spans="2:21">
      <c r="B224" s="92"/>
      <c r="C224" s="94"/>
      <c r="E224" s="95"/>
      <c r="F224" s="92"/>
      <c r="G224" s="92"/>
      <c r="H224" s="92"/>
      <c r="I224" s="93"/>
      <c r="K224" s="94"/>
      <c r="L224" s="92"/>
      <c r="M224" s="92"/>
      <c r="N224" s="92"/>
      <c r="O224" s="93"/>
      <c r="P224" s="92"/>
      <c r="Q224" s="92"/>
      <c r="R224" s="94"/>
      <c r="S224" s="92"/>
      <c r="T224" s="92"/>
      <c r="U224" s="92"/>
    </row>
    <row r="225" spans="2:21">
      <c r="B225" s="92">
        <v>48</v>
      </c>
      <c r="C225" s="94" t="s">
        <v>9437</v>
      </c>
      <c r="D225" s="60" t="s">
        <v>14747</v>
      </c>
      <c r="E225" s="95">
        <v>42490.707488425927</v>
      </c>
      <c r="F225" s="92" t="s">
        <v>15170</v>
      </c>
      <c r="G225" s="92" t="s">
        <v>15171</v>
      </c>
      <c r="H225" s="92" t="s">
        <v>15172</v>
      </c>
      <c r="I225" s="93">
        <v>41883</v>
      </c>
      <c r="J225" s="60" t="s">
        <v>15173</v>
      </c>
      <c r="K225" s="94" t="s">
        <v>8005</v>
      </c>
      <c r="L225" s="92" t="s">
        <v>15179</v>
      </c>
      <c r="M225" s="92" t="s">
        <v>15180</v>
      </c>
      <c r="N225" s="92" t="s">
        <v>15181</v>
      </c>
      <c r="O225" s="93">
        <v>41883</v>
      </c>
      <c r="P225" s="92">
        <v>6</v>
      </c>
      <c r="Q225" s="92">
        <v>47</v>
      </c>
      <c r="R225" s="94">
        <v>2014</v>
      </c>
      <c r="S225" s="92">
        <v>1501</v>
      </c>
      <c r="T225" s="92">
        <v>1501</v>
      </c>
      <c r="U225" s="92">
        <v>1401</v>
      </c>
    </row>
    <row r="226" spans="2:21">
      <c r="B226" s="92"/>
      <c r="C226" s="94"/>
      <c r="D226" s="60" t="s">
        <v>14748</v>
      </c>
      <c r="E226" s="95"/>
      <c r="F226" s="92"/>
      <c r="G226" s="92"/>
      <c r="H226" s="92"/>
      <c r="I226" s="93"/>
      <c r="J226" s="60" t="s">
        <v>15174</v>
      </c>
      <c r="K226" s="94"/>
      <c r="L226" s="92"/>
      <c r="M226" s="92"/>
      <c r="N226" s="92"/>
      <c r="O226" s="93"/>
      <c r="P226" s="92"/>
      <c r="Q226" s="92"/>
      <c r="R226" s="94"/>
      <c r="S226" s="92"/>
      <c r="T226" s="92"/>
      <c r="U226" s="92"/>
    </row>
    <row r="227" spans="2:21">
      <c r="B227" s="92"/>
      <c r="C227" s="94"/>
      <c r="D227" s="60" t="s">
        <v>14749</v>
      </c>
      <c r="E227" s="95"/>
      <c r="F227" s="92"/>
      <c r="G227" s="92"/>
      <c r="H227" s="92"/>
      <c r="I227" s="93"/>
      <c r="J227" s="60" t="s">
        <v>15175</v>
      </c>
      <c r="K227" s="94"/>
      <c r="L227" s="92"/>
      <c r="M227" s="92"/>
      <c r="N227" s="92"/>
      <c r="O227" s="93"/>
      <c r="P227" s="92"/>
      <c r="Q227" s="92"/>
      <c r="R227" s="94"/>
      <c r="S227" s="92"/>
      <c r="T227" s="92"/>
      <c r="U227" s="92"/>
    </row>
    <row r="228" spans="2:21">
      <c r="B228" s="92"/>
      <c r="C228" s="94"/>
      <c r="D228" s="60" t="s">
        <v>14750</v>
      </c>
      <c r="E228" s="95"/>
      <c r="F228" s="92"/>
      <c r="G228" s="92"/>
      <c r="H228" s="92"/>
      <c r="I228" s="93"/>
      <c r="J228" s="60" t="s">
        <v>15176</v>
      </c>
      <c r="K228" s="94"/>
      <c r="L228" s="92"/>
      <c r="M228" s="92"/>
      <c r="N228" s="92"/>
      <c r="O228" s="93"/>
      <c r="P228" s="92"/>
      <c r="Q228" s="92"/>
      <c r="R228" s="94"/>
      <c r="S228" s="92"/>
      <c r="T228" s="92"/>
      <c r="U228" s="92"/>
    </row>
    <row r="229" spans="2:21">
      <c r="B229" s="92"/>
      <c r="C229" s="94"/>
      <c r="E229" s="95"/>
      <c r="F229" s="92"/>
      <c r="G229" s="92"/>
      <c r="H229" s="92"/>
      <c r="I229" s="93"/>
      <c r="J229" s="60" t="s">
        <v>15177</v>
      </c>
      <c r="K229" s="94"/>
      <c r="L229" s="92"/>
      <c r="M229" s="92"/>
      <c r="N229" s="92"/>
      <c r="O229" s="93"/>
      <c r="P229" s="92"/>
      <c r="Q229" s="92"/>
      <c r="R229" s="94"/>
      <c r="S229" s="92"/>
      <c r="T229" s="92"/>
      <c r="U229" s="92"/>
    </row>
    <row r="230" spans="2:21">
      <c r="B230" s="92"/>
      <c r="C230" s="94"/>
      <c r="E230" s="95"/>
      <c r="F230" s="92"/>
      <c r="G230" s="92"/>
      <c r="H230" s="92"/>
      <c r="I230" s="93"/>
      <c r="J230" s="60" t="s">
        <v>15178</v>
      </c>
      <c r="K230" s="94"/>
      <c r="L230" s="92"/>
      <c r="M230" s="92"/>
      <c r="N230" s="92"/>
      <c r="O230" s="93"/>
      <c r="P230" s="92"/>
      <c r="Q230" s="92"/>
      <c r="R230" s="94"/>
      <c r="S230" s="92"/>
      <c r="T230" s="92"/>
      <c r="U230" s="92"/>
    </row>
    <row r="231" spans="2:21">
      <c r="B231" s="92"/>
      <c r="C231" s="94"/>
      <c r="E231" s="95"/>
      <c r="F231" s="92"/>
      <c r="G231" s="92"/>
      <c r="H231" s="92"/>
      <c r="I231" s="93"/>
      <c r="K231" s="94"/>
      <c r="L231" s="92"/>
      <c r="M231" s="92"/>
      <c r="N231" s="92"/>
      <c r="O231" s="93"/>
      <c r="P231" s="92"/>
      <c r="Q231" s="92"/>
      <c r="R231" s="94"/>
      <c r="S231" s="92"/>
      <c r="T231" s="92"/>
      <c r="U231" s="92"/>
    </row>
    <row r="232" spans="2:21">
      <c r="B232" s="92">
        <v>49</v>
      </c>
      <c r="C232" s="94" t="s">
        <v>9446</v>
      </c>
      <c r="D232" s="60" t="s">
        <v>14747</v>
      </c>
      <c r="E232" s="95">
        <v>42490.707488425927</v>
      </c>
      <c r="F232" s="92" t="s">
        <v>15182</v>
      </c>
      <c r="G232" s="92" t="s">
        <v>15183</v>
      </c>
      <c r="H232" s="92" t="s">
        <v>15184</v>
      </c>
      <c r="I232" s="93">
        <v>42156</v>
      </c>
      <c r="J232" s="60" t="s">
        <v>15185</v>
      </c>
      <c r="K232" s="94" t="s">
        <v>8014</v>
      </c>
      <c r="L232" s="92"/>
      <c r="M232" s="92" t="s">
        <v>6230</v>
      </c>
      <c r="N232" s="92" t="s">
        <v>14785</v>
      </c>
      <c r="O232" s="93">
        <v>42156</v>
      </c>
      <c r="P232" s="92">
        <v>3</v>
      </c>
      <c r="Q232" s="92">
        <v>33</v>
      </c>
      <c r="R232" s="94">
        <v>2015</v>
      </c>
      <c r="S232" s="92">
        <v>1300</v>
      </c>
      <c r="T232" s="92">
        <v>1300</v>
      </c>
      <c r="U232" s="92">
        <v>1300</v>
      </c>
    </row>
    <row r="233" spans="2:21">
      <c r="B233" s="92"/>
      <c r="C233" s="94"/>
      <c r="D233" s="60" t="s">
        <v>14748</v>
      </c>
      <c r="E233" s="95"/>
      <c r="F233" s="92"/>
      <c r="G233" s="92"/>
      <c r="H233" s="92"/>
      <c r="I233" s="93"/>
      <c r="J233" s="60" t="s">
        <v>15186</v>
      </c>
      <c r="K233" s="94"/>
      <c r="L233" s="92"/>
      <c r="M233" s="92"/>
      <c r="N233" s="92"/>
      <c r="O233" s="93"/>
      <c r="P233" s="92"/>
      <c r="Q233" s="92"/>
      <c r="R233" s="94"/>
      <c r="S233" s="92"/>
      <c r="T233" s="92"/>
      <c r="U233" s="92"/>
    </row>
    <row r="234" spans="2:21">
      <c r="B234" s="92"/>
      <c r="C234" s="94"/>
      <c r="D234" s="60" t="s">
        <v>14776</v>
      </c>
      <c r="E234" s="95"/>
      <c r="F234" s="92"/>
      <c r="G234" s="92"/>
      <c r="H234" s="92"/>
      <c r="I234" s="93"/>
      <c r="J234" s="60" t="s">
        <v>15187</v>
      </c>
      <c r="K234" s="94"/>
      <c r="L234" s="92"/>
      <c r="M234" s="92"/>
      <c r="N234" s="92"/>
      <c r="O234" s="93"/>
      <c r="P234" s="92"/>
      <c r="Q234" s="92"/>
      <c r="R234" s="94"/>
      <c r="S234" s="92"/>
      <c r="T234" s="92"/>
      <c r="U234" s="92"/>
    </row>
    <row r="235" spans="2:21">
      <c r="B235" s="92"/>
      <c r="C235" s="94"/>
      <c r="D235" s="60" t="s">
        <v>14750</v>
      </c>
      <c r="E235" s="95"/>
      <c r="F235" s="92"/>
      <c r="G235" s="92"/>
      <c r="H235" s="92"/>
      <c r="I235" s="93"/>
      <c r="K235" s="94"/>
      <c r="L235" s="92"/>
      <c r="M235" s="92"/>
      <c r="N235" s="92"/>
      <c r="O235" s="93"/>
      <c r="P235" s="92"/>
      <c r="Q235" s="92"/>
      <c r="R235" s="94"/>
      <c r="S235" s="92"/>
      <c r="T235" s="92"/>
      <c r="U235" s="92"/>
    </row>
    <row r="236" spans="2:21">
      <c r="B236" s="92"/>
      <c r="C236" s="94"/>
      <c r="E236" s="95"/>
      <c r="F236" s="92"/>
      <c r="G236" s="92"/>
      <c r="H236" s="92"/>
      <c r="I236" s="93"/>
      <c r="K236" s="94"/>
      <c r="L236" s="92"/>
      <c r="M236" s="92"/>
      <c r="N236" s="92"/>
      <c r="O236" s="93"/>
      <c r="P236" s="92"/>
      <c r="Q236" s="92"/>
      <c r="R236" s="94"/>
      <c r="S236" s="92"/>
      <c r="T236" s="92"/>
      <c r="U236" s="92"/>
    </row>
    <row r="237" spans="2:21">
      <c r="B237" s="92">
        <v>50</v>
      </c>
      <c r="C237" s="94" t="s">
        <v>9452</v>
      </c>
      <c r="D237" s="60" t="s">
        <v>14747</v>
      </c>
      <c r="E237" s="95">
        <v>42490.707488425927</v>
      </c>
      <c r="F237" s="92" t="s">
        <v>15188</v>
      </c>
      <c r="G237" s="92" t="s">
        <v>15189</v>
      </c>
      <c r="H237" s="92" t="s">
        <v>15190</v>
      </c>
      <c r="I237" s="93">
        <v>41883</v>
      </c>
      <c r="J237" s="60" t="s">
        <v>15191</v>
      </c>
      <c r="K237" s="94" t="s">
        <v>8020</v>
      </c>
      <c r="L237" s="92" t="s">
        <v>15193</v>
      </c>
      <c r="M237" s="92" t="s">
        <v>15194</v>
      </c>
      <c r="N237" s="92" t="s">
        <v>15195</v>
      </c>
      <c r="O237" s="93">
        <v>41883</v>
      </c>
      <c r="P237" s="92">
        <v>2</v>
      </c>
      <c r="Q237" s="92">
        <v>58</v>
      </c>
      <c r="R237" s="94">
        <v>2014</v>
      </c>
      <c r="S237" s="92">
        <v>1201</v>
      </c>
      <c r="T237" s="92">
        <v>1201</v>
      </c>
      <c r="U237" s="92">
        <v>1201</v>
      </c>
    </row>
    <row r="238" spans="2:21">
      <c r="B238" s="92"/>
      <c r="C238" s="94"/>
      <c r="D238" s="60" t="s">
        <v>14748</v>
      </c>
      <c r="E238" s="95"/>
      <c r="F238" s="92"/>
      <c r="G238" s="92"/>
      <c r="H238" s="92"/>
      <c r="I238" s="93"/>
      <c r="J238" s="60" t="s">
        <v>15192</v>
      </c>
      <c r="K238" s="94"/>
      <c r="L238" s="92"/>
      <c r="M238" s="92"/>
      <c r="N238" s="92"/>
      <c r="O238" s="93"/>
      <c r="P238" s="92"/>
      <c r="Q238" s="92"/>
      <c r="R238" s="94"/>
      <c r="S238" s="92"/>
      <c r="T238" s="92"/>
      <c r="U238" s="92"/>
    </row>
    <row r="239" spans="2:21">
      <c r="B239" s="92"/>
      <c r="C239" s="94"/>
      <c r="E239" s="95"/>
      <c r="F239" s="92"/>
      <c r="G239" s="92"/>
      <c r="H239" s="92"/>
      <c r="I239" s="93"/>
      <c r="K239" s="94"/>
      <c r="L239" s="92"/>
      <c r="M239" s="92"/>
      <c r="N239" s="92"/>
      <c r="O239" s="93"/>
      <c r="P239" s="92"/>
      <c r="Q239" s="92"/>
      <c r="R239" s="94"/>
      <c r="S239" s="92"/>
      <c r="T239" s="92"/>
      <c r="U239" s="92"/>
    </row>
    <row r="240" spans="2:21">
      <c r="B240" s="92">
        <v>51</v>
      </c>
      <c r="C240" s="94" t="s">
        <v>9468</v>
      </c>
      <c r="D240" s="60" t="s">
        <v>14747</v>
      </c>
      <c r="E240" s="95">
        <v>42490.707488425927</v>
      </c>
      <c r="F240" s="92" t="s">
        <v>15196</v>
      </c>
      <c r="G240" s="92" t="s">
        <v>15197</v>
      </c>
      <c r="H240" s="92" t="s">
        <v>15198</v>
      </c>
      <c r="I240" s="94">
        <v>2012</v>
      </c>
      <c r="J240" s="60" t="s">
        <v>15199</v>
      </c>
      <c r="K240" s="94" t="s">
        <v>8038</v>
      </c>
      <c r="L240" s="92"/>
      <c r="M240" s="92"/>
      <c r="N240" s="92" t="s">
        <v>15202</v>
      </c>
      <c r="O240" s="94">
        <v>2012</v>
      </c>
      <c r="P240" s="92">
        <v>3</v>
      </c>
      <c r="Q240" s="92">
        <v>51</v>
      </c>
      <c r="R240" s="94">
        <v>2012</v>
      </c>
      <c r="S240" s="92">
        <v>1300</v>
      </c>
      <c r="T240" s="92">
        <v>1300</v>
      </c>
      <c r="U240" s="92">
        <v>1300</v>
      </c>
    </row>
    <row r="241" spans="2:21">
      <c r="B241" s="92"/>
      <c r="C241" s="94"/>
      <c r="D241" s="60" t="s">
        <v>14748</v>
      </c>
      <c r="E241" s="95"/>
      <c r="F241" s="92"/>
      <c r="G241" s="92"/>
      <c r="H241" s="92"/>
      <c r="I241" s="94"/>
      <c r="J241" s="60" t="s">
        <v>15200</v>
      </c>
      <c r="K241" s="94"/>
      <c r="L241" s="92"/>
      <c r="M241" s="92"/>
      <c r="N241" s="92"/>
      <c r="O241" s="94"/>
      <c r="P241" s="92"/>
      <c r="Q241" s="92"/>
      <c r="R241" s="94"/>
      <c r="S241" s="92"/>
      <c r="T241" s="92"/>
      <c r="U241" s="92"/>
    </row>
    <row r="242" spans="2:21">
      <c r="B242" s="92"/>
      <c r="C242" s="94"/>
      <c r="E242" s="95"/>
      <c r="F242" s="92"/>
      <c r="G242" s="92"/>
      <c r="H242" s="92"/>
      <c r="I242" s="94"/>
      <c r="J242" s="60" t="s">
        <v>15201</v>
      </c>
      <c r="K242" s="94"/>
      <c r="L242" s="92"/>
      <c r="M242" s="92"/>
      <c r="N242" s="92"/>
      <c r="O242" s="94"/>
      <c r="P242" s="92"/>
      <c r="Q242" s="92"/>
      <c r="R242" s="94"/>
      <c r="S242" s="92"/>
      <c r="T242" s="92"/>
      <c r="U242" s="92"/>
    </row>
    <row r="243" spans="2:21">
      <c r="B243" s="92"/>
      <c r="C243" s="94"/>
      <c r="E243" s="95"/>
      <c r="F243" s="92"/>
      <c r="G243" s="92"/>
      <c r="H243" s="92"/>
      <c r="I243" s="94"/>
      <c r="K243" s="94"/>
      <c r="L243" s="92"/>
      <c r="M243" s="92"/>
      <c r="N243" s="92"/>
      <c r="O243" s="94"/>
      <c r="P243" s="92"/>
      <c r="Q243" s="92"/>
      <c r="R243" s="94"/>
      <c r="S243" s="92"/>
      <c r="T243" s="92"/>
      <c r="U243" s="92"/>
    </row>
    <row r="244" spans="2:21">
      <c r="B244" s="92">
        <v>52</v>
      </c>
      <c r="C244" s="94" t="s">
        <v>9469</v>
      </c>
      <c r="D244" s="60" t="s">
        <v>14747</v>
      </c>
      <c r="E244" s="95">
        <v>42490.707488425927</v>
      </c>
      <c r="F244" s="92" t="s">
        <v>15203</v>
      </c>
      <c r="G244" s="92" t="s">
        <v>15204</v>
      </c>
      <c r="H244" s="92" t="s">
        <v>15205</v>
      </c>
      <c r="I244" s="94">
        <v>2013</v>
      </c>
      <c r="J244" s="60" t="s">
        <v>15206</v>
      </c>
      <c r="K244" s="94" t="s">
        <v>8039</v>
      </c>
      <c r="L244" s="92"/>
      <c r="M244" s="92"/>
      <c r="N244" s="92" t="s">
        <v>15210</v>
      </c>
      <c r="O244" s="94">
        <v>2013</v>
      </c>
      <c r="P244" s="92">
        <v>4</v>
      </c>
      <c r="Q244" s="92">
        <v>50</v>
      </c>
      <c r="R244" s="94">
        <v>2013</v>
      </c>
      <c r="S244" s="92">
        <v>1400</v>
      </c>
      <c r="T244" s="92">
        <v>1400</v>
      </c>
      <c r="U244" s="92">
        <v>1400</v>
      </c>
    </row>
    <row r="245" spans="2:21">
      <c r="B245" s="92"/>
      <c r="C245" s="94"/>
      <c r="D245" s="60" t="s">
        <v>14748</v>
      </c>
      <c r="E245" s="95"/>
      <c r="F245" s="92"/>
      <c r="G245" s="92"/>
      <c r="H245" s="92"/>
      <c r="I245" s="94"/>
      <c r="J245" s="60" t="s">
        <v>15207</v>
      </c>
      <c r="K245" s="94"/>
      <c r="L245" s="92"/>
      <c r="M245" s="92"/>
      <c r="N245" s="92"/>
      <c r="O245" s="94"/>
      <c r="P245" s="92"/>
      <c r="Q245" s="92"/>
      <c r="R245" s="94"/>
      <c r="S245" s="92"/>
      <c r="T245" s="92"/>
      <c r="U245" s="92"/>
    </row>
    <row r="246" spans="2:21">
      <c r="B246" s="92"/>
      <c r="C246" s="94"/>
      <c r="E246" s="95"/>
      <c r="F246" s="92"/>
      <c r="G246" s="92"/>
      <c r="H246" s="92"/>
      <c r="I246" s="94"/>
      <c r="J246" s="60" t="s">
        <v>15208</v>
      </c>
      <c r="K246" s="94"/>
      <c r="L246" s="92"/>
      <c r="M246" s="92"/>
      <c r="N246" s="92"/>
      <c r="O246" s="94"/>
      <c r="P246" s="92"/>
      <c r="Q246" s="92"/>
      <c r="R246" s="94"/>
      <c r="S246" s="92"/>
      <c r="T246" s="92"/>
      <c r="U246" s="92"/>
    </row>
    <row r="247" spans="2:21">
      <c r="B247" s="92"/>
      <c r="C247" s="94"/>
      <c r="E247" s="95"/>
      <c r="F247" s="92"/>
      <c r="G247" s="92"/>
      <c r="H247" s="92"/>
      <c r="I247" s="94"/>
      <c r="J247" s="60" t="s">
        <v>15209</v>
      </c>
      <c r="K247" s="94"/>
      <c r="L247" s="92"/>
      <c r="M247" s="92"/>
      <c r="N247" s="92"/>
      <c r="O247" s="94"/>
      <c r="P247" s="92"/>
      <c r="Q247" s="92"/>
      <c r="R247" s="94"/>
      <c r="S247" s="92"/>
      <c r="T247" s="92"/>
      <c r="U247" s="92"/>
    </row>
    <row r="248" spans="2:21">
      <c r="B248" s="92"/>
      <c r="C248" s="94"/>
      <c r="E248" s="95"/>
      <c r="F248" s="92"/>
      <c r="G248" s="92"/>
      <c r="H248" s="92"/>
      <c r="I248" s="94"/>
      <c r="K248" s="94"/>
      <c r="L248" s="92"/>
      <c r="M248" s="92"/>
      <c r="N248" s="92"/>
      <c r="O248" s="94"/>
      <c r="P248" s="92"/>
      <c r="Q248" s="92"/>
      <c r="R248" s="94"/>
      <c r="S248" s="92"/>
      <c r="T248" s="92"/>
      <c r="U248" s="92"/>
    </row>
    <row r="249" spans="2:21">
      <c r="B249" s="92">
        <v>53</v>
      </c>
      <c r="C249" s="94" t="s">
        <v>9470</v>
      </c>
      <c r="D249" s="60" t="s">
        <v>14747</v>
      </c>
      <c r="E249" s="95">
        <v>42490.707488425927</v>
      </c>
      <c r="F249" s="92" t="s">
        <v>15211</v>
      </c>
      <c r="G249" s="92" t="s">
        <v>15212</v>
      </c>
      <c r="H249" s="92" t="s">
        <v>15213</v>
      </c>
      <c r="I249" s="93">
        <v>42339</v>
      </c>
      <c r="J249" s="60" t="s">
        <v>15214</v>
      </c>
      <c r="K249" s="94" t="s">
        <v>8040</v>
      </c>
      <c r="L249" s="92"/>
      <c r="M249" s="92"/>
      <c r="N249" s="92" t="s">
        <v>15216</v>
      </c>
      <c r="O249" s="93">
        <v>42339</v>
      </c>
      <c r="P249" s="92">
        <v>2</v>
      </c>
      <c r="Q249" s="92">
        <v>83</v>
      </c>
      <c r="R249" s="94">
        <v>2015</v>
      </c>
      <c r="S249" s="92">
        <v>1200</v>
      </c>
      <c r="T249" s="92">
        <v>1200</v>
      </c>
      <c r="U249" s="92">
        <v>1200</v>
      </c>
    </row>
    <row r="250" spans="2:21">
      <c r="B250" s="92"/>
      <c r="C250" s="94"/>
      <c r="D250" s="60" t="s">
        <v>14748</v>
      </c>
      <c r="E250" s="95"/>
      <c r="F250" s="92"/>
      <c r="G250" s="92"/>
      <c r="H250" s="92"/>
      <c r="I250" s="93"/>
      <c r="J250" s="60" t="s">
        <v>15215</v>
      </c>
      <c r="K250" s="94"/>
      <c r="L250" s="92"/>
      <c r="M250" s="92"/>
      <c r="N250" s="92"/>
      <c r="O250" s="93"/>
      <c r="P250" s="92"/>
      <c r="Q250" s="92"/>
      <c r="R250" s="94"/>
      <c r="S250" s="92"/>
      <c r="T250" s="92"/>
      <c r="U250" s="92"/>
    </row>
    <row r="251" spans="2:21">
      <c r="B251" s="92"/>
      <c r="C251" s="94"/>
      <c r="E251" s="95"/>
      <c r="F251" s="92"/>
      <c r="G251" s="92"/>
      <c r="H251" s="92"/>
      <c r="I251" s="93"/>
      <c r="K251" s="94"/>
      <c r="L251" s="92"/>
      <c r="M251" s="92"/>
      <c r="N251" s="92"/>
      <c r="O251" s="93"/>
      <c r="P251" s="92"/>
      <c r="Q251" s="92"/>
      <c r="R251" s="94"/>
      <c r="S251" s="92"/>
      <c r="T251" s="92"/>
      <c r="U251" s="92"/>
    </row>
    <row r="252" spans="2:21">
      <c r="B252" s="92">
        <v>54</v>
      </c>
      <c r="C252" s="94" t="s">
        <v>9471</v>
      </c>
      <c r="D252" s="60" t="s">
        <v>14747</v>
      </c>
      <c r="E252" s="95">
        <v>42490.707488425927</v>
      </c>
      <c r="F252" s="92" t="s">
        <v>15217</v>
      </c>
      <c r="G252" s="92" t="s">
        <v>15218</v>
      </c>
      <c r="H252" s="92" t="s">
        <v>15219</v>
      </c>
      <c r="I252" s="93">
        <v>42339</v>
      </c>
      <c r="J252" s="60" t="s">
        <v>15220</v>
      </c>
      <c r="K252" s="94" t="s">
        <v>8041</v>
      </c>
      <c r="L252" s="92"/>
      <c r="M252" s="92"/>
      <c r="N252" s="92" t="s">
        <v>15223</v>
      </c>
      <c r="O252" s="93">
        <v>42339</v>
      </c>
      <c r="P252" s="92">
        <v>3</v>
      </c>
      <c r="Q252" s="92">
        <v>60</v>
      </c>
      <c r="R252" s="94">
        <v>2015</v>
      </c>
      <c r="S252" s="92">
        <v>1300</v>
      </c>
      <c r="T252" s="92">
        <v>1300</v>
      </c>
      <c r="U252" s="92">
        <v>1300</v>
      </c>
    </row>
    <row r="253" spans="2:21">
      <c r="B253" s="92"/>
      <c r="C253" s="94"/>
      <c r="D253" s="60" t="s">
        <v>14748</v>
      </c>
      <c r="E253" s="95"/>
      <c r="F253" s="92"/>
      <c r="G253" s="92"/>
      <c r="H253" s="92"/>
      <c r="I253" s="93"/>
      <c r="J253" s="60" t="s">
        <v>15221</v>
      </c>
      <c r="K253" s="94"/>
      <c r="L253" s="92"/>
      <c r="M253" s="92"/>
      <c r="N253" s="92"/>
      <c r="O253" s="93"/>
      <c r="P253" s="92"/>
      <c r="Q253" s="92"/>
      <c r="R253" s="94"/>
      <c r="S253" s="92"/>
      <c r="T253" s="92"/>
      <c r="U253" s="92"/>
    </row>
    <row r="254" spans="2:21">
      <c r="B254" s="92"/>
      <c r="C254" s="94"/>
      <c r="D254" s="60" t="s">
        <v>14776</v>
      </c>
      <c r="E254" s="95"/>
      <c r="F254" s="92"/>
      <c r="G254" s="92"/>
      <c r="H254" s="92"/>
      <c r="I254" s="93"/>
      <c r="J254" s="60" t="s">
        <v>15222</v>
      </c>
      <c r="K254" s="94"/>
      <c r="L254" s="92"/>
      <c r="M254" s="92"/>
      <c r="N254" s="92"/>
      <c r="O254" s="93"/>
      <c r="P254" s="92"/>
      <c r="Q254" s="92"/>
      <c r="R254" s="94"/>
      <c r="S254" s="92"/>
      <c r="T254" s="92"/>
      <c r="U254" s="92"/>
    </row>
    <row r="255" spans="2:21">
      <c r="B255" s="92"/>
      <c r="C255" s="94"/>
      <c r="D255" s="60" t="s">
        <v>14750</v>
      </c>
      <c r="E255" s="95"/>
      <c r="F255" s="92"/>
      <c r="G255" s="92"/>
      <c r="H255" s="92"/>
      <c r="I255" s="93"/>
      <c r="K255" s="94"/>
      <c r="L255" s="92"/>
      <c r="M255" s="92"/>
      <c r="N255" s="92"/>
      <c r="O255" s="93"/>
      <c r="P255" s="92"/>
      <c r="Q255" s="92"/>
      <c r="R255" s="94"/>
      <c r="S255" s="92"/>
      <c r="T255" s="92"/>
      <c r="U255" s="92"/>
    </row>
    <row r="256" spans="2:21">
      <c r="B256" s="92"/>
      <c r="C256" s="94"/>
      <c r="E256" s="95"/>
      <c r="F256" s="92"/>
      <c r="G256" s="92"/>
      <c r="H256" s="92"/>
      <c r="I256" s="93"/>
      <c r="K256" s="94"/>
      <c r="L256" s="92"/>
      <c r="M256" s="92"/>
      <c r="N256" s="92"/>
      <c r="O256" s="93"/>
      <c r="P256" s="92"/>
      <c r="Q256" s="92"/>
      <c r="R256" s="94"/>
      <c r="S256" s="92"/>
      <c r="T256" s="92"/>
      <c r="U256" s="92"/>
    </row>
    <row r="257" spans="2:21">
      <c r="B257" s="92">
        <v>55</v>
      </c>
      <c r="C257" s="94" t="s">
        <v>9472</v>
      </c>
      <c r="D257" s="60" t="s">
        <v>14747</v>
      </c>
      <c r="E257" s="95">
        <v>42490.707488425927</v>
      </c>
      <c r="F257" s="92" t="s">
        <v>15224</v>
      </c>
      <c r="G257" s="92" t="s">
        <v>15225</v>
      </c>
      <c r="H257" s="92" t="s">
        <v>15226</v>
      </c>
      <c r="I257" s="93">
        <v>42217</v>
      </c>
      <c r="J257" s="60" t="s">
        <v>15227</v>
      </c>
      <c r="K257" s="94" t="s">
        <v>8042</v>
      </c>
      <c r="L257" s="92"/>
      <c r="M257" s="92"/>
      <c r="N257" s="92" t="s">
        <v>15223</v>
      </c>
      <c r="O257" s="93">
        <v>42217</v>
      </c>
      <c r="P257" s="92">
        <v>3</v>
      </c>
      <c r="Q257" s="92">
        <v>45</v>
      </c>
      <c r="R257" s="94">
        <v>2015</v>
      </c>
      <c r="S257" s="92">
        <v>1300</v>
      </c>
      <c r="T257" s="92">
        <v>1300</v>
      </c>
      <c r="U257" s="92">
        <v>1300</v>
      </c>
    </row>
    <row r="258" spans="2:21">
      <c r="B258" s="92"/>
      <c r="C258" s="94"/>
      <c r="D258" s="60" t="s">
        <v>14748</v>
      </c>
      <c r="E258" s="95"/>
      <c r="F258" s="92"/>
      <c r="G258" s="92"/>
      <c r="H258" s="92"/>
      <c r="I258" s="93"/>
      <c r="J258" s="60" t="s">
        <v>15228</v>
      </c>
      <c r="K258" s="94"/>
      <c r="L258" s="92"/>
      <c r="M258" s="92"/>
      <c r="N258" s="92"/>
      <c r="O258" s="93"/>
      <c r="P258" s="92"/>
      <c r="Q258" s="92"/>
      <c r="R258" s="94"/>
      <c r="S258" s="92"/>
      <c r="T258" s="92"/>
      <c r="U258" s="92"/>
    </row>
    <row r="259" spans="2:21">
      <c r="B259" s="92"/>
      <c r="C259" s="94"/>
      <c r="D259" s="60" t="s">
        <v>14776</v>
      </c>
      <c r="E259" s="95"/>
      <c r="F259" s="92"/>
      <c r="G259" s="92"/>
      <c r="H259" s="92"/>
      <c r="I259" s="93"/>
      <c r="J259" s="60" t="s">
        <v>15229</v>
      </c>
      <c r="K259" s="94"/>
      <c r="L259" s="92"/>
      <c r="M259" s="92"/>
      <c r="N259" s="92"/>
      <c r="O259" s="93"/>
      <c r="P259" s="92"/>
      <c r="Q259" s="92"/>
      <c r="R259" s="94"/>
      <c r="S259" s="92"/>
      <c r="T259" s="92"/>
      <c r="U259" s="92"/>
    </row>
    <row r="260" spans="2:21">
      <c r="B260" s="92"/>
      <c r="C260" s="94"/>
      <c r="D260" s="60" t="s">
        <v>14750</v>
      </c>
      <c r="E260" s="95"/>
      <c r="F260" s="92"/>
      <c r="G260" s="92"/>
      <c r="H260" s="92"/>
      <c r="I260" s="93"/>
      <c r="K260" s="94"/>
      <c r="L260" s="92"/>
      <c r="M260" s="92"/>
      <c r="N260" s="92"/>
      <c r="O260" s="93"/>
      <c r="P260" s="92"/>
      <c r="Q260" s="92"/>
      <c r="R260" s="94"/>
      <c r="S260" s="92"/>
      <c r="T260" s="92"/>
      <c r="U260" s="92"/>
    </row>
    <row r="261" spans="2:21">
      <c r="B261" s="92"/>
      <c r="C261" s="94"/>
      <c r="E261" s="95"/>
      <c r="F261" s="92"/>
      <c r="G261" s="92"/>
      <c r="H261" s="92"/>
      <c r="I261" s="93"/>
      <c r="K261" s="94"/>
      <c r="L261" s="92"/>
      <c r="M261" s="92"/>
      <c r="N261" s="92"/>
      <c r="O261" s="93"/>
      <c r="P261" s="92"/>
      <c r="Q261" s="92"/>
      <c r="R261" s="94"/>
      <c r="S261" s="92"/>
      <c r="T261" s="92"/>
      <c r="U261" s="92"/>
    </row>
  </sheetData>
  <mergeCells count="995">
    <mergeCell ref="B3:B7"/>
    <mergeCell ref="C3:C7"/>
    <mergeCell ref="E3:E7"/>
    <mergeCell ref="F3:F7"/>
    <mergeCell ref="G3:G7"/>
    <mergeCell ref="H3:H7"/>
    <mergeCell ref="P3:P7"/>
    <mergeCell ref="Q3:Q7"/>
    <mergeCell ref="R3:R7"/>
    <mergeCell ref="S3:S7"/>
    <mergeCell ref="T3:T7"/>
    <mergeCell ref="U3:U7"/>
    <mergeCell ref="I3:I7"/>
    <mergeCell ref="K3:K7"/>
    <mergeCell ref="L3:L7"/>
    <mergeCell ref="M3:M7"/>
    <mergeCell ref="N3:N7"/>
    <mergeCell ref="O3:O7"/>
    <mergeCell ref="S8:S11"/>
    <mergeCell ref="T8:T11"/>
    <mergeCell ref="U8:U11"/>
    <mergeCell ref="I8:I11"/>
    <mergeCell ref="K8:K11"/>
    <mergeCell ref="L8:L11"/>
    <mergeCell ref="M8:M11"/>
    <mergeCell ref="N8:N11"/>
    <mergeCell ref="O8:O11"/>
    <mergeCell ref="B12:B15"/>
    <mergeCell ref="C12:C15"/>
    <mergeCell ref="E12:E15"/>
    <mergeCell ref="F12:F15"/>
    <mergeCell ref="G12:G15"/>
    <mergeCell ref="H12:H15"/>
    <mergeCell ref="P8:P11"/>
    <mergeCell ref="Q8:Q11"/>
    <mergeCell ref="R8:R11"/>
    <mergeCell ref="B8:B11"/>
    <mergeCell ref="C8:C11"/>
    <mergeCell ref="E8:E11"/>
    <mergeCell ref="F8:F11"/>
    <mergeCell ref="G8:G11"/>
    <mergeCell ref="H8:H11"/>
    <mergeCell ref="P12:P15"/>
    <mergeCell ref="Q12:Q15"/>
    <mergeCell ref="R12:R15"/>
    <mergeCell ref="S12:S15"/>
    <mergeCell ref="T12:T15"/>
    <mergeCell ref="U12:U15"/>
    <mergeCell ref="I12:I15"/>
    <mergeCell ref="K12:K15"/>
    <mergeCell ref="L12:L15"/>
    <mergeCell ref="M12:M15"/>
    <mergeCell ref="N12:N15"/>
    <mergeCell ref="O12:O15"/>
    <mergeCell ref="S16:S20"/>
    <mergeCell ref="T16:T20"/>
    <mergeCell ref="U16:U20"/>
    <mergeCell ref="I16:I20"/>
    <mergeCell ref="K16:K20"/>
    <mergeCell ref="L16:L20"/>
    <mergeCell ref="M16:M20"/>
    <mergeCell ref="N16:N20"/>
    <mergeCell ref="O16:O20"/>
    <mergeCell ref="B21:B25"/>
    <mergeCell ref="C21:C25"/>
    <mergeCell ref="E21:E25"/>
    <mergeCell ref="F21:F25"/>
    <mergeCell ref="G21:G25"/>
    <mergeCell ref="H21:H25"/>
    <mergeCell ref="P16:P20"/>
    <mergeCell ref="Q16:Q20"/>
    <mergeCell ref="R16:R20"/>
    <mergeCell ref="B16:B20"/>
    <mergeCell ref="C16:C20"/>
    <mergeCell ref="E16:E20"/>
    <mergeCell ref="F16:F20"/>
    <mergeCell ref="G16:G20"/>
    <mergeCell ref="H16:H20"/>
    <mergeCell ref="P21:P25"/>
    <mergeCell ref="Q21:Q25"/>
    <mergeCell ref="R21:R25"/>
    <mergeCell ref="S21:S25"/>
    <mergeCell ref="T21:T25"/>
    <mergeCell ref="U21:U25"/>
    <mergeCell ref="I21:I25"/>
    <mergeCell ref="K21:K25"/>
    <mergeCell ref="L21:L25"/>
    <mergeCell ref="M21:M25"/>
    <mergeCell ref="N21:N25"/>
    <mergeCell ref="O21:O25"/>
    <mergeCell ref="U26:U31"/>
    <mergeCell ref="I26:I31"/>
    <mergeCell ref="K26:K31"/>
    <mergeCell ref="L26:L31"/>
    <mergeCell ref="M26:M31"/>
    <mergeCell ref="N26:N31"/>
    <mergeCell ref="O26:O31"/>
    <mergeCell ref="B26:B31"/>
    <mergeCell ref="C26:C31"/>
    <mergeCell ref="E26:E31"/>
    <mergeCell ref="F26:F31"/>
    <mergeCell ref="G26:G31"/>
    <mergeCell ref="H26:H31"/>
    <mergeCell ref="E32:E34"/>
    <mergeCell ref="F32:F34"/>
    <mergeCell ref="G32:G34"/>
    <mergeCell ref="H32:H34"/>
    <mergeCell ref="P26:P31"/>
    <mergeCell ref="Q26:Q31"/>
    <mergeCell ref="R26:R31"/>
    <mergeCell ref="S26:S31"/>
    <mergeCell ref="T26:T31"/>
    <mergeCell ref="U32:U34"/>
    <mergeCell ref="B35:B37"/>
    <mergeCell ref="C35:C37"/>
    <mergeCell ref="E35:E37"/>
    <mergeCell ref="F35:F37"/>
    <mergeCell ref="G35:G37"/>
    <mergeCell ref="H35:H37"/>
    <mergeCell ref="I35:I37"/>
    <mergeCell ref="J35:J37"/>
    <mergeCell ref="K35:K37"/>
    <mergeCell ref="O32:O34"/>
    <mergeCell ref="P32:P34"/>
    <mergeCell ref="Q32:Q34"/>
    <mergeCell ref="R32:R34"/>
    <mergeCell ref="S32:S34"/>
    <mergeCell ref="T32:T34"/>
    <mergeCell ref="I32:I34"/>
    <mergeCell ref="J32:J34"/>
    <mergeCell ref="K32:K34"/>
    <mergeCell ref="L32:L34"/>
    <mergeCell ref="M32:M34"/>
    <mergeCell ref="N32:N34"/>
    <mergeCell ref="B32:B34"/>
    <mergeCell ref="C32:C34"/>
    <mergeCell ref="R35:R37"/>
    <mergeCell ref="S35:S37"/>
    <mergeCell ref="T35:T37"/>
    <mergeCell ref="U35:U37"/>
    <mergeCell ref="B38:B41"/>
    <mergeCell ref="C38:C41"/>
    <mergeCell ref="E38:E41"/>
    <mergeCell ref="F38:F41"/>
    <mergeCell ref="G38:G41"/>
    <mergeCell ref="H38:H41"/>
    <mergeCell ref="L35:L37"/>
    <mergeCell ref="M35:M37"/>
    <mergeCell ref="N35:N37"/>
    <mergeCell ref="O35:O37"/>
    <mergeCell ref="P35:P37"/>
    <mergeCell ref="Q35:Q37"/>
    <mergeCell ref="S38:S41"/>
    <mergeCell ref="T38:T41"/>
    <mergeCell ref="U38:U41"/>
    <mergeCell ref="I38:I41"/>
    <mergeCell ref="K38:K41"/>
    <mergeCell ref="L38:L41"/>
    <mergeCell ref="M38:M41"/>
    <mergeCell ref="N38:N41"/>
    <mergeCell ref="O38:O41"/>
    <mergeCell ref="B42:B45"/>
    <mergeCell ref="C42:C45"/>
    <mergeCell ref="E42:E45"/>
    <mergeCell ref="F42:F45"/>
    <mergeCell ref="G42:G45"/>
    <mergeCell ref="H42:H45"/>
    <mergeCell ref="P38:P41"/>
    <mergeCell ref="Q38:Q41"/>
    <mergeCell ref="R38:R41"/>
    <mergeCell ref="P42:P45"/>
    <mergeCell ref="Q42:Q45"/>
    <mergeCell ref="R42:R45"/>
    <mergeCell ref="S42:S45"/>
    <mergeCell ref="T42:T45"/>
    <mergeCell ref="U42:U45"/>
    <mergeCell ref="I42:I45"/>
    <mergeCell ref="K42:K45"/>
    <mergeCell ref="L42:L45"/>
    <mergeCell ref="M42:M45"/>
    <mergeCell ref="N42:N45"/>
    <mergeCell ref="O42:O45"/>
    <mergeCell ref="S46:S51"/>
    <mergeCell ref="T46:T51"/>
    <mergeCell ref="U46:U51"/>
    <mergeCell ref="I46:I51"/>
    <mergeCell ref="K46:K51"/>
    <mergeCell ref="L46:L51"/>
    <mergeCell ref="M46:M51"/>
    <mergeCell ref="N46:N51"/>
    <mergeCell ref="O46:O51"/>
    <mergeCell ref="B52:B57"/>
    <mergeCell ref="C52:C57"/>
    <mergeCell ref="E52:E57"/>
    <mergeCell ref="F52:F57"/>
    <mergeCell ref="G52:G57"/>
    <mergeCell ref="H52:H57"/>
    <mergeCell ref="P46:P51"/>
    <mergeCell ref="Q46:Q51"/>
    <mergeCell ref="R46:R51"/>
    <mergeCell ref="B46:B51"/>
    <mergeCell ref="C46:C51"/>
    <mergeCell ref="E46:E51"/>
    <mergeCell ref="F46:F51"/>
    <mergeCell ref="G46:G51"/>
    <mergeCell ref="H46:H51"/>
    <mergeCell ref="P52:P57"/>
    <mergeCell ref="Q52:Q57"/>
    <mergeCell ref="R52:R57"/>
    <mergeCell ref="S52:S57"/>
    <mergeCell ref="T52:T57"/>
    <mergeCell ref="U52:U57"/>
    <mergeCell ref="I52:I57"/>
    <mergeCell ref="K52:K57"/>
    <mergeCell ref="L52:L57"/>
    <mergeCell ref="M52:M57"/>
    <mergeCell ref="N52:N57"/>
    <mergeCell ref="O52:O57"/>
    <mergeCell ref="S58:S64"/>
    <mergeCell ref="T58:T64"/>
    <mergeCell ref="U58:U64"/>
    <mergeCell ref="I58:I64"/>
    <mergeCell ref="K58:K64"/>
    <mergeCell ref="L58:L64"/>
    <mergeCell ref="M58:M64"/>
    <mergeCell ref="N58:N64"/>
    <mergeCell ref="O58:O64"/>
    <mergeCell ref="B65:B68"/>
    <mergeCell ref="C65:C68"/>
    <mergeCell ref="E65:E68"/>
    <mergeCell ref="F65:F68"/>
    <mergeCell ref="G65:G68"/>
    <mergeCell ref="H65:H68"/>
    <mergeCell ref="P58:P64"/>
    <mergeCell ref="Q58:Q64"/>
    <mergeCell ref="R58:R64"/>
    <mergeCell ref="B58:B64"/>
    <mergeCell ref="C58:C64"/>
    <mergeCell ref="E58:E64"/>
    <mergeCell ref="F58:F64"/>
    <mergeCell ref="G58:G64"/>
    <mergeCell ref="H58:H64"/>
    <mergeCell ref="P65:P68"/>
    <mergeCell ref="Q65:Q68"/>
    <mergeCell ref="R65:R68"/>
    <mergeCell ref="S65:S68"/>
    <mergeCell ref="T65:T68"/>
    <mergeCell ref="U65:U68"/>
    <mergeCell ref="I65:I68"/>
    <mergeCell ref="K65:K68"/>
    <mergeCell ref="L65:L68"/>
    <mergeCell ref="M65:M68"/>
    <mergeCell ref="N65:N68"/>
    <mergeCell ref="O65:O68"/>
    <mergeCell ref="S69:S72"/>
    <mergeCell ref="T69:T72"/>
    <mergeCell ref="U69:U72"/>
    <mergeCell ref="I69:I72"/>
    <mergeCell ref="K69:K72"/>
    <mergeCell ref="L69:L72"/>
    <mergeCell ref="M69:M72"/>
    <mergeCell ref="N69:N72"/>
    <mergeCell ref="O69:O72"/>
    <mergeCell ref="B73:B77"/>
    <mergeCell ref="C73:C77"/>
    <mergeCell ref="E73:E77"/>
    <mergeCell ref="F73:F77"/>
    <mergeCell ref="G73:G77"/>
    <mergeCell ref="H73:H77"/>
    <mergeCell ref="P69:P72"/>
    <mergeCell ref="Q69:Q72"/>
    <mergeCell ref="R69:R72"/>
    <mergeCell ref="B69:B72"/>
    <mergeCell ref="C69:C72"/>
    <mergeCell ref="E69:E72"/>
    <mergeCell ref="F69:F72"/>
    <mergeCell ref="G69:G72"/>
    <mergeCell ref="H69:H72"/>
    <mergeCell ref="P73:P77"/>
    <mergeCell ref="Q73:Q77"/>
    <mergeCell ref="R73:R77"/>
    <mergeCell ref="S73:S77"/>
    <mergeCell ref="T73:T77"/>
    <mergeCell ref="U73:U77"/>
    <mergeCell ref="I73:I77"/>
    <mergeCell ref="K73:K77"/>
    <mergeCell ref="L73:L77"/>
    <mergeCell ref="M73:M77"/>
    <mergeCell ref="N73:N77"/>
    <mergeCell ref="O73:O77"/>
    <mergeCell ref="S78:S81"/>
    <mergeCell ref="T78:T81"/>
    <mergeCell ref="U78:U81"/>
    <mergeCell ref="I78:I81"/>
    <mergeCell ref="K78:K81"/>
    <mergeCell ref="L78:L81"/>
    <mergeCell ref="M78:M81"/>
    <mergeCell ref="N78:N81"/>
    <mergeCell ref="O78:O81"/>
    <mergeCell ref="B82:B84"/>
    <mergeCell ref="C82:C84"/>
    <mergeCell ref="E82:E84"/>
    <mergeCell ref="F82:F84"/>
    <mergeCell ref="G82:G84"/>
    <mergeCell ref="H82:H84"/>
    <mergeCell ref="P78:P81"/>
    <mergeCell ref="Q78:Q81"/>
    <mergeCell ref="R78:R81"/>
    <mergeCell ref="B78:B81"/>
    <mergeCell ref="C78:C81"/>
    <mergeCell ref="E78:E81"/>
    <mergeCell ref="F78:F81"/>
    <mergeCell ref="G78:G81"/>
    <mergeCell ref="H78:H81"/>
    <mergeCell ref="P82:P84"/>
    <mergeCell ref="Q82:Q84"/>
    <mergeCell ref="R82:R84"/>
    <mergeCell ref="S82:S84"/>
    <mergeCell ref="T82:T84"/>
    <mergeCell ref="U82:U84"/>
    <mergeCell ref="I82:I84"/>
    <mergeCell ref="K82:K84"/>
    <mergeCell ref="L82:L84"/>
    <mergeCell ref="M82:M84"/>
    <mergeCell ref="N82:N84"/>
    <mergeCell ref="O82:O84"/>
    <mergeCell ref="U85:U89"/>
    <mergeCell ref="I85:I89"/>
    <mergeCell ref="K85:K89"/>
    <mergeCell ref="L85:L89"/>
    <mergeCell ref="M85:M89"/>
    <mergeCell ref="N85:N89"/>
    <mergeCell ref="O85:O89"/>
    <mergeCell ref="B85:B89"/>
    <mergeCell ref="C85:C89"/>
    <mergeCell ref="E85:E89"/>
    <mergeCell ref="F85:F89"/>
    <mergeCell ref="G85:G89"/>
    <mergeCell ref="H85:H89"/>
    <mergeCell ref="E90:E92"/>
    <mergeCell ref="F90:F92"/>
    <mergeCell ref="G90:G92"/>
    <mergeCell ref="H90:H92"/>
    <mergeCell ref="P85:P89"/>
    <mergeCell ref="Q85:Q89"/>
    <mergeCell ref="R85:R89"/>
    <mergeCell ref="S85:S89"/>
    <mergeCell ref="T85:T89"/>
    <mergeCell ref="U90:U92"/>
    <mergeCell ref="B93:B97"/>
    <mergeCell ref="C93:C97"/>
    <mergeCell ref="E93:E97"/>
    <mergeCell ref="F93:F97"/>
    <mergeCell ref="G93:G97"/>
    <mergeCell ref="H93:H97"/>
    <mergeCell ref="I93:I97"/>
    <mergeCell ref="K93:K97"/>
    <mergeCell ref="L93:L97"/>
    <mergeCell ref="O90:O92"/>
    <mergeCell ref="P90:P92"/>
    <mergeCell ref="Q90:Q92"/>
    <mergeCell ref="R90:R92"/>
    <mergeCell ref="S90:S92"/>
    <mergeCell ref="T90:T92"/>
    <mergeCell ref="I90:I92"/>
    <mergeCell ref="J90:J92"/>
    <mergeCell ref="K90:K92"/>
    <mergeCell ref="L90:L92"/>
    <mergeCell ref="M90:M92"/>
    <mergeCell ref="N90:N92"/>
    <mergeCell ref="B90:B92"/>
    <mergeCell ref="C90:C92"/>
    <mergeCell ref="S93:S97"/>
    <mergeCell ref="T93:T97"/>
    <mergeCell ref="U93:U97"/>
    <mergeCell ref="B98:B101"/>
    <mergeCell ref="C98:C101"/>
    <mergeCell ref="E98:E101"/>
    <mergeCell ref="F98:F101"/>
    <mergeCell ref="G98:G101"/>
    <mergeCell ref="H98:H101"/>
    <mergeCell ref="I98:I101"/>
    <mergeCell ref="M93:M97"/>
    <mergeCell ref="N93:N97"/>
    <mergeCell ref="O93:O97"/>
    <mergeCell ref="P93:P97"/>
    <mergeCell ref="Q93:Q97"/>
    <mergeCell ref="R93:R97"/>
    <mergeCell ref="Q98:Q101"/>
    <mergeCell ref="R98:R101"/>
    <mergeCell ref="S98:S101"/>
    <mergeCell ref="T98:T101"/>
    <mergeCell ref="U98:U101"/>
    <mergeCell ref="B102:B106"/>
    <mergeCell ref="C102:C106"/>
    <mergeCell ref="E102:E106"/>
    <mergeCell ref="F102:F106"/>
    <mergeCell ref="G102:G106"/>
    <mergeCell ref="K98:K101"/>
    <mergeCell ref="L98:L101"/>
    <mergeCell ref="M98:M101"/>
    <mergeCell ref="N98:N101"/>
    <mergeCell ref="O98:O101"/>
    <mergeCell ref="P98:P101"/>
    <mergeCell ref="U102:U106"/>
    <mergeCell ref="B107:B111"/>
    <mergeCell ref="C107:C111"/>
    <mergeCell ref="E107:E111"/>
    <mergeCell ref="F107:F111"/>
    <mergeCell ref="G107:G111"/>
    <mergeCell ref="H107:H111"/>
    <mergeCell ref="I107:I111"/>
    <mergeCell ref="K107:K111"/>
    <mergeCell ref="L107:L111"/>
    <mergeCell ref="O102:O106"/>
    <mergeCell ref="P102:P106"/>
    <mergeCell ref="Q102:Q106"/>
    <mergeCell ref="R102:R106"/>
    <mergeCell ref="S102:S106"/>
    <mergeCell ref="T102:T106"/>
    <mergeCell ref="H102:H106"/>
    <mergeCell ref="I102:I106"/>
    <mergeCell ref="K102:K106"/>
    <mergeCell ref="L102:L106"/>
    <mergeCell ref="M102:M106"/>
    <mergeCell ref="N102:N106"/>
    <mergeCell ref="S107:S111"/>
    <mergeCell ref="T107:T111"/>
    <mergeCell ref="U107:U111"/>
    <mergeCell ref="B112:B117"/>
    <mergeCell ref="C112:C117"/>
    <mergeCell ref="E112:E117"/>
    <mergeCell ref="F112:F117"/>
    <mergeCell ref="G112:G117"/>
    <mergeCell ref="H112:H117"/>
    <mergeCell ref="I112:I117"/>
    <mergeCell ref="M107:M111"/>
    <mergeCell ref="N107:N111"/>
    <mergeCell ref="O107:O111"/>
    <mergeCell ref="P107:P111"/>
    <mergeCell ref="Q107:Q111"/>
    <mergeCell ref="R107:R111"/>
    <mergeCell ref="Q112:Q117"/>
    <mergeCell ref="R112:R117"/>
    <mergeCell ref="S112:S117"/>
    <mergeCell ref="T112:T117"/>
    <mergeCell ref="U112:U117"/>
    <mergeCell ref="B118:B121"/>
    <mergeCell ref="C118:C121"/>
    <mergeCell ref="E118:E121"/>
    <mergeCell ref="F118:F121"/>
    <mergeCell ref="G118:G121"/>
    <mergeCell ref="K112:K117"/>
    <mergeCell ref="L112:L117"/>
    <mergeCell ref="M112:M117"/>
    <mergeCell ref="N112:N117"/>
    <mergeCell ref="O112:O117"/>
    <mergeCell ref="P112:P117"/>
    <mergeCell ref="U118:U121"/>
    <mergeCell ref="B122:B126"/>
    <mergeCell ref="C122:C126"/>
    <mergeCell ref="E122:E126"/>
    <mergeCell ref="F122:F126"/>
    <mergeCell ref="G122:G126"/>
    <mergeCell ref="H122:H126"/>
    <mergeCell ref="I122:I126"/>
    <mergeCell ref="K122:K126"/>
    <mergeCell ref="L122:L126"/>
    <mergeCell ref="O118:O121"/>
    <mergeCell ref="P118:P121"/>
    <mergeCell ref="Q118:Q121"/>
    <mergeCell ref="R118:R121"/>
    <mergeCell ref="S118:S121"/>
    <mergeCell ref="T118:T121"/>
    <mergeCell ref="H118:H121"/>
    <mergeCell ref="I118:I121"/>
    <mergeCell ref="K118:K121"/>
    <mergeCell ref="L118:L121"/>
    <mergeCell ref="M118:M121"/>
    <mergeCell ref="N118:N121"/>
    <mergeCell ref="S122:S126"/>
    <mergeCell ref="T122:T126"/>
    <mergeCell ref="U122:U126"/>
    <mergeCell ref="B127:B132"/>
    <mergeCell ref="C127:C132"/>
    <mergeCell ref="E127:E132"/>
    <mergeCell ref="F127:F132"/>
    <mergeCell ref="G127:G132"/>
    <mergeCell ref="H127:H132"/>
    <mergeCell ref="I127:I132"/>
    <mergeCell ref="M122:M126"/>
    <mergeCell ref="N122:N126"/>
    <mergeCell ref="O122:O126"/>
    <mergeCell ref="P122:P126"/>
    <mergeCell ref="Q122:Q126"/>
    <mergeCell ref="R122:R126"/>
    <mergeCell ref="Q127:Q132"/>
    <mergeCell ref="R127:R132"/>
    <mergeCell ref="S127:S132"/>
    <mergeCell ref="T127:T132"/>
    <mergeCell ref="U127:U132"/>
    <mergeCell ref="B133:B138"/>
    <mergeCell ref="C133:C138"/>
    <mergeCell ref="E133:E138"/>
    <mergeCell ref="F133:F138"/>
    <mergeCell ref="G133:G138"/>
    <mergeCell ref="K127:K132"/>
    <mergeCell ref="L127:L132"/>
    <mergeCell ref="M127:M132"/>
    <mergeCell ref="N127:N132"/>
    <mergeCell ref="O127:O132"/>
    <mergeCell ref="P127:P132"/>
    <mergeCell ref="U133:U138"/>
    <mergeCell ref="B139:B144"/>
    <mergeCell ref="C139:C144"/>
    <mergeCell ref="E139:E144"/>
    <mergeCell ref="F139:F144"/>
    <mergeCell ref="G139:G144"/>
    <mergeCell ref="H139:H144"/>
    <mergeCell ref="I139:I144"/>
    <mergeCell ref="K139:K144"/>
    <mergeCell ref="L139:L144"/>
    <mergeCell ref="O133:O138"/>
    <mergeCell ref="P133:P138"/>
    <mergeCell ref="Q133:Q138"/>
    <mergeCell ref="R133:R138"/>
    <mergeCell ref="S133:S138"/>
    <mergeCell ref="T133:T138"/>
    <mergeCell ref="H133:H138"/>
    <mergeCell ref="I133:I138"/>
    <mergeCell ref="K133:K138"/>
    <mergeCell ref="L133:L138"/>
    <mergeCell ref="M133:M138"/>
    <mergeCell ref="N133:N138"/>
    <mergeCell ref="S139:S144"/>
    <mergeCell ref="T139:T144"/>
    <mergeCell ref="U139:U144"/>
    <mergeCell ref="B145:B148"/>
    <mergeCell ref="C145:C148"/>
    <mergeCell ref="E145:E148"/>
    <mergeCell ref="F145:F148"/>
    <mergeCell ref="G145:G148"/>
    <mergeCell ref="H145:H148"/>
    <mergeCell ref="I145:I148"/>
    <mergeCell ref="M139:M144"/>
    <mergeCell ref="N139:N144"/>
    <mergeCell ref="O139:O144"/>
    <mergeCell ref="P139:P144"/>
    <mergeCell ref="Q139:Q144"/>
    <mergeCell ref="R139:R144"/>
    <mergeCell ref="Q145:Q148"/>
    <mergeCell ref="R145:R148"/>
    <mergeCell ref="S145:S148"/>
    <mergeCell ref="T145:T148"/>
    <mergeCell ref="U145:U148"/>
    <mergeCell ref="B149:B154"/>
    <mergeCell ref="C149:C154"/>
    <mergeCell ref="E149:E154"/>
    <mergeCell ref="F149:F154"/>
    <mergeCell ref="G149:G154"/>
    <mergeCell ref="K145:K148"/>
    <mergeCell ref="L145:L148"/>
    <mergeCell ref="M145:M148"/>
    <mergeCell ref="N145:N148"/>
    <mergeCell ref="O145:O148"/>
    <mergeCell ref="P145:P148"/>
    <mergeCell ref="U149:U154"/>
    <mergeCell ref="B155:B160"/>
    <mergeCell ref="C155:C160"/>
    <mergeCell ref="E155:E160"/>
    <mergeCell ref="F155:F160"/>
    <mergeCell ref="G155:G160"/>
    <mergeCell ref="H155:H160"/>
    <mergeCell ref="I155:I160"/>
    <mergeCell ref="K155:K160"/>
    <mergeCell ref="L155:L160"/>
    <mergeCell ref="O149:O154"/>
    <mergeCell ref="P149:P154"/>
    <mergeCell ref="Q149:Q154"/>
    <mergeCell ref="R149:R154"/>
    <mergeCell ref="S149:S154"/>
    <mergeCell ref="T149:T154"/>
    <mergeCell ref="H149:H154"/>
    <mergeCell ref="I149:I154"/>
    <mergeCell ref="K149:K154"/>
    <mergeCell ref="L149:L154"/>
    <mergeCell ref="M149:M154"/>
    <mergeCell ref="N149:N154"/>
    <mergeCell ref="S155:S160"/>
    <mergeCell ref="T155:T160"/>
    <mergeCell ref="U155:U160"/>
    <mergeCell ref="B161:B163"/>
    <mergeCell ref="C161:C163"/>
    <mergeCell ref="E161:E163"/>
    <mergeCell ref="F161:F163"/>
    <mergeCell ref="G161:G163"/>
    <mergeCell ref="H161:H163"/>
    <mergeCell ref="I161:I163"/>
    <mergeCell ref="M155:M160"/>
    <mergeCell ref="N155:N160"/>
    <mergeCell ref="O155:O160"/>
    <mergeCell ref="P155:P160"/>
    <mergeCell ref="Q155:Q160"/>
    <mergeCell ref="R155:R160"/>
    <mergeCell ref="Q161:Q163"/>
    <mergeCell ref="R161:R163"/>
    <mergeCell ref="S161:S163"/>
    <mergeCell ref="T161:T163"/>
    <mergeCell ref="U161:U163"/>
    <mergeCell ref="B164:B169"/>
    <mergeCell ref="C164:C169"/>
    <mergeCell ref="E164:E169"/>
    <mergeCell ref="F164:F169"/>
    <mergeCell ref="G164:G169"/>
    <mergeCell ref="K161:K163"/>
    <mergeCell ref="L161:L163"/>
    <mergeCell ref="M161:M163"/>
    <mergeCell ref="N161:N163"/>
    <mergeCell ref="O161:O163"/>
    <mergeCell ref="P161:P163"/>
    <mergeCell ref="U164:U169"/>
    <mergeCell ref="B170:B176"/>
    <mergeCell ref="C170:C176"/>
    <mergeCell ref="E170:E176"/>
    <mergeCell ref="F170:F176"/>
    <mergeCell ref="G170:G176"/>
    <mergeCell ref="H170:H176"/>
    <mergeCell ref="I170:I176"/>
    <mergeCell ref="K170:K176"/>
    <mergeCell ref="L170:L176"/>
    <mergeCell ref="O164:O169"/>
    <mergeCell ref="P164:P169"/>
    <mergeCell ref="Q164:Q169"/>
    <mergeCell ref="R164:R169"/>
    <mergeCell ref="S164:S169"/>
    <mergeCell ref="T164:T169"/>
    <mergeCell ref="H164:H169"/>
    <mergeCell ref="I164:I169"/>
    <mergeCell ref="K164:K169"/>
    <mergeCell ref="L164:L169"/>
    <mergeCell ref="M164:M169"/>
    <mergeCell ref="N164:N169"/>
    <mergeCell ref="S170:S176"/>
    <mergeCell ref="T170:T176"/>
    <mergeCell ref="U170:U176"/>
    <mergeCell ref="B177:B181"/>
    <mergeCell ref="C177:C181"/>
    <mergeCell ref="E177:E181"/>
    <mergeCell ref="F177:F181"/>
    <mergeCell ref="G177:G181"/>
    <mergeCell ref="H177:H181"/>
    <mergeCell ref="I177:I181"/>
    <mergeCell ref="M170:M176"/>
    <mergeCell ref="N170:N176"/>
    <mergeCell ref="O170:O176"/>
    <mergeCell ref="P170:P176"/>
    <mergeCell ref="Q170:Q176"/>
    <mergeCell ref="R170:R176"/>
    <mergeCell ref="Q177:Q181"/>
    <mergeCell ref="R177:R181"/>
    <mergeCell ref="S177:S181"/>
    <mergeCell ref="T177:T181"/>
    <mergeCell ref="U177:U181"/>
    <mergeCell ref="B182:B184"/>
    <mergeCell ref="C182:C184"/>
    <mergeCell ref="E182:E184"/>
    <mergeCell ref="F182:F184"/>
    <mergeCell ref="G182:G184"/>
    <mergeCell ref="K177:K181"/>
    <mergeCell ref="L177:L181"/>
    <mergeCell ref="M177:M181"/>
    <mergeCell ref="N177:N181"/>
    <mergeCell ref="O177:O181"/>
    <mergeCell ref="P177:P181"/>
    <mergeCell ref="T182:T184"/>
    <mergeCell ref="U182:U184"/>
    <mergeCell ref="B185:B191"/>
    <mergeCell ref="C185:C191"/>
    <mergeCell ref="E185:E191"/>
    <mergeCell ref="F185:F191"/>
    <mergeCell ref="G185:G191"/>
    <mergeCell ref="H185:H191"/>
    <mergeCell ref="I185:I191"/>
    <mergeCell ref="K185:K191"/>
    <mergeCell ref="N182:N184"/>
    <mergeCell ref="O182:O184"/>
    <mergeCell ref="P182:P184"/>
    <mergeCell ref="Q182:Q184"/>
    <mergeCell ref="R182:R184"/>
    <mergeCell ref="S182:S184"/>
    <mergeCell ref="H182:H184"/>
    <mergeCell ref="I182:I184"/>
    <mergeCell ref="J182:J184"/>
    <mergeCell ref="K182:K184"/>
    <mergeCell ref="L182:L184"/>
    <mergeCell ref="M182:M184"/>
    <mergeCell ref="R185:R191"/>
    <mergeCell ref="S185:S191"/>
    <mergeCell ref="T185:T191"/>
    <mergeCell ref="U185:U191"/>
    <mergeCell ref="B192:B199"/>
    <mergeCell ref="C192:C199"/>
    <mergeCell ref="E192:E199"/>
    <mergeCell ref="F192:F199"/>
    <mergeCell ref="G192:G199"/>
    <mergeCell ref="H192:H199"/>
    <mergeCell ref="L185:L191"/>
    <mergeCell ref="M185:M191"/>
    <mergeCell ref="N185:N191"/>
    <mergeCell ref="O185:O191"/>
    <mergeCell ref="P185:P191"/>
    <mergeCell ref="Q185:Q191"/>
    <mergeCell ref="S192:S199"/>
    <mergeCell ref="T192:T199"/>
    <mergeCell ref="U192:U199"/>
    <mergeCell ref="I192:I199"/>
    <mergeCell ref="K192:K199"/>
    <mergeCell ref="L192:L199"/>
    <mergeCell ref="M192:M199"/>
    <mergeCell ref="N192:N199"/>
    <mergeCell ref="O192:O199"/>
    <mergeCell ref="B200:B202"/>
    <mergeCell ref="C200:C202"/>
    <mergeCell ref="E200:E202"/>
    <mergeCell ref="F200:F202"/>
    <mergeCell ref="G200:G202"/>
    <mergeCell ref="H200:H202"/>
    <mergeCell ref="P192:P199"/>
    <mergeCell ref="Q192:Q199"/>
    <mergeCell ref="R192:R199"/>
    <mergeCell ref="P200:P202"/>
    <mergeCell ref="Q200:Q202"/>
    <mergeCell ref="R200:R202"/>
    <mergeCell ref="S200:S202"/>
    <mergeCell ref="T200:T202"/>
    <mergeCell ref="U200:U202"/>
    <mergeCell ref="I200:I202"/>
    <mergeCell ref="K200:K202"/>
    <mergeCell ref="L200:L202"/>
    <mergeCell ref="M200:M202"/>
    <mergeCell ref="N200:N202"/>
    <mergeCell ref="O200:O202"/>
    <mergeCell ref="U203:U206"/>
    <mergeCell ref="I203:I206"/>
    <mergeCell ref="K203:K206"/>
    <mergeCell ref="L203:L206"/>
    <mergeCell ref="M203:M206"/>
    <mergeCell ref="N203:N206"/>
    <mergeCell ref="O203:O206"/>
    <mergeCell ref="B203:B206"/>
    <mergeCell ref="C203:C206"/>
    <mergeCell ref="E203:E206"/>
    <mergeCell ref="F203:F206"/>
    <mergeCell ref="G203:G206"/>
    <mergeCell ref="H203:H206"/>
    <mergeCell ref="E207:E209"/>
    <mergeCell ref="F207:F209"/>
    <mergeCell ref="G207:G209"/>
    <mergeCell ref="H207:H209"/>
    <mergeCell ref="P203:P206"/>
    <mergeCell ref="Q203:Q206"/>
    <mergeCell ref="R203:R206"/>
    <mergeCell ref="S203:S206"/>
    <mergeCell ref="T203:T206"/>
    <mergeCell ref="U207:U209"/>
    <mergeCell ref="B210:B212"/>
    <mergeCell ref="C210:C212"/>
    <mergeCell ref="E210:E212"/>
    <mergeCell ref="F210:F212"/>
    <mergeCell ref="G210:G212"/>
    <mergeCell ref="H210:H212"/>
    <mergeCell ref="I210:I212"/>
    <mergeCell ref="K210:K212"/>
    <mergeCell ref="L210:L212"/>
    <mergeCell ref="O207:O209"/>
    <mergeCell ref="P207:P209"/>
    <mergeCell ref="Q207:Q209"/>
    <mergeCell ref="R207:R209"/>
    <mergeCell ref="S207:S209"/>
    <mergeCell ref="T207:T209"/>
    <mergeCell ref="I207:I209"/>
    <mergeCell ref="J207:J209"/>
    <mergeCell ref="K207:K209"/>
    <mergeCell ref="L207:L209"/>
    <mergeCell ref="M207:M209"/>
    <mergeCell ref="N207:N209"/>
    <mergeCell ref="B207:B209"/>
    <mergeCell ref="C207:C209"/>
    <mergeCell ref="S210:S212"/>
    <mergeCell ref="T210:T212"/>
    <mergeCell ref="U210:U212"/>
    <mergeCell ref="B213:B215"/>
    <mergeCell ref="C213:C215"/>
    <mergeCell ref="E213:E215"/>
    <mergeCell ref="F213:F215"/>
    <mergeCell ref="G213:G215"/>
    <mergeCell ref="H213:H215"/>
    <mergeCell ref="I213:I215"/>
    <mergeCell ref="M210:M212"/>
    <mergeCell ref="N210:N212"/>
    <mergeCell ref="O210:O212"/>
    <mergeCell ref="P210:P212"/>
    <mergeCell ref="Q210:Q212"/>
    <mergeCell ref="R210:R212"/>
    <mergeCell ref="Q213:Q215"/>
    <mergeCell ref="R213:R215"/>
    <mergeCell ref="S213:S215"/>
    <mergeCell ref="T213:T215"/>
    <mergeCell ref="U213:U215"/>
    <mergeCell ref="B216:B219"/>
    <mergeCell ref="C216:C219"/>
    <mergeCell ref="E216:E219"/>
    <mergeCell ref="F216:F219"/>
    <mergeCell ref="G216:G219"/>
    <mergeCell ref="K213:K215"/>
    <mergeCell ref="L213:L215"/>
    <mergeCell ref="M213:M215"/>
    <mergeCell ref="N213:N215"/>
    <mergeCell ref="O213:O215"/>
    <mergeCell ref="P213:P215"/>
    <mergeCell ref="U216:U219"/>
    <mergeCell ref="B220:B224"/>
    <mergeCell ref="C220:C224"/>
    <mergeCell ref="E220:E224"/>
    <mergeCell ref="F220:F224"/>
    <mergeCell ref="G220:G224"/>
    <mergeCell ref="H220:H224"/>
    <mergeCell ref="I220:I224"/>
    <mergeCell ref="K220:K224"/>
    <mergeCell ref="L220:L224"/>
    <mergeCell ref="O216:O219"/>
    <mergeCell ref="P216:P219"/>
    <mergeCell ref="Q216:Q219"/>
    <mergeCell ref="R216:R219"/>
    <mergeCell ref="S216:S219"/>
    <mergeCell ref="T216:T219"/>
    <mergeCell ref="H216:H219"/>
    <mergeCell ref="I216:I219"/>
    <mergeCell ref="K216:K219"/>
    <mergeCell ref="L216:L219"/>
    <mergeCell ref="M216:M219"/>
    <mergeCell ref="N216:N219"/>
    <mergeCell ref="S220:S224"/>
    <mergeCell ref="T220:T224"/>
    <mergeCell ref="U220:U224"/>
    <mergeCell ref="B225:B231"/>
    <mergeCell ref="C225:C231"/>
    <mergeCell ref="E225:E231"/>
    <mergeCell ref="F225:F231"/>
    <mergeCell ref="G225:G231"/>
    <mergeCell ref="H225:H231"/>
    <mergeCell ref="I225:I231"/>
    <mergeCell ref="M220:M224"/>
    <mergeCell ref="N220:N224"/>
    <mergeCell ref="O220:O224"/>
    <mergeCell ref="P220:P224"/>
    <mergeCell ref="Q220:Q224"/>
    <mergeCell ref="R220:R224"/>
    <mergeCell ref="Q225:Q231"/>
    <mergeCell ref="R225:R231"/>
    <mergeCell ref="S225:S231"/>
    <mergeCell ref="T225:T231"/>
    <mergeCell ref="U225:U231"/>
    <mergeCell ref="B232:B236"/>
    <mergeCell ref="C232:C236"/>
    <mergeCell ref="E232:E236"/>
    <mergeCell ref="F232:F236"/>
    <mergeCell ref="G232:G236"/>
    <mergeCell ref="K225:K231"/>
    <mergeCell ref="L225:L231"/>
    <mergeCell ref="M225:M231"/>
    <mergeCell ref="N225:N231"/>
    <mergeCell ref="O225:O231"/>
    <mergeCell ref="P225:P231"/>
    <mergeCell ref="U232:U236"/>
    <mergeCell ref="B237:B239"/>
    <mergeCell ref="C237:C239"/>
    <mergeCell ref="E237:E239"/>
    <mergeCell ref="F237:F239"/>
    <mergeCell ref="G237:G239"/>
    <mergeCell ref="H237:H239"/>
    <mergeCell ref="I237:I239"/>
    <mergeCell ref="K237:K239"/>
    <mergeCell ref="L237:L239"/>
    <mergeCell ref="O232:O236"/>
    <mergeCell ref="P232:P236"/>
    <mergeCell ref="Q232:Q236"/>
    <mergeCell ref="R232:R236"/>
    <mergeCell ref="S232:S236"/>
    <mergeCell ref="T232:T236"/>
    <mergeCell ref="H232:H236"/>
    <mergeCell ref="I232:I236"/>
    <mergeCell ref="K232:K236"/>
    <mergeCell ref="L232:L236"/>
    <mergeCell ref="M232:M236"/>
    <mergeCell ref="N232:N236"/>
    <mergeCell ref="S237:S239"/>
    <mergeCell ref="T237:T239"/>
    <mergeCell ref="U237:U239"/>
    <mergeCell ref="B240:B243"/>
    <mergeCell ref="C240:C243"/>
    <mergeCell ref="E240:E243"/>
    <mergeCell ref="F240:F243"/>
    <mergeCell ref="G240:G243"/>
    <mergeCell ref="H240:H243"/>
    <mergeCell ref="I240:I243"/>
    <mergeCell ref="M237:M239"/>
    <mergeCell ref="N237:N239"/>
    <mergeCell ref="O237:O239"/>
    <mergeCell ref="P237:P239"/>
    <mergeCell ref="Q237:Q239"/>
    <mergeCell ref="R237:R239"/>
    <mergeCell ref="Q240:Q243"/>
    <mergeCell ref="R240:R243"/>
    <mergeCell ref="S240:S243"/>
    <mergeCell ref="T240:T243"/>
    <mergeCell ref="U240:U243"/>
    <mergeCell ref="B244:B248"/>
    <mergeCell ref="C244:C248"/>
    <mergeCell ref="E244:E248"/>
    <mergeCell ref="F244:F248"/>
    <mergeCell ref="G244:G248"/>
    <mergeCell ref="K240:K243"/>
    <mergeCell ref="L240:L243"/>
    <mergeCell ref="M240:M243"/>
    <mergeCell ref="N240:N243"/>
    <mergeCell ref="O240:O243"/>
    <mergeCell ref="P240:P243"/>
    <mergeCell ref="U244:U248"/>
    <mergeCell ref="B249:B251"/>
    <mergeCell ref="C249:C251"/>
    <mergeCell ref="E249:E251"/>
    <mergeCell ref="F249:F251"/>
    <mergeCell ref="G249:G251"/>
    <mergeCell ref="H249:H251"/>
    <mergeCell ref="I249:I251"/>
    <mergeCell ref="K249:K251"/>
    <mergeCell ref="L249:L251"/>
    <mergeCell ref="O244:O248"/>
    <mergeCell ref="P244:P248"/>
    <mergeCell ref="Q244:Q248"/>
    <mergeCell ref="R244:R248"/>
    <mergeCell ref="S244:S248"/>
    <mergeCell ref="T244:T248"/>
    <mergeCell ref="H244:H248"/>
    <mergeCell ref="I244:I248"/>
    <mergeCell ref="K244:K248"/>
    <mergeCell ref="L244:L248"/>
    <mergeCell ref="M244:M248"/>
    <mergeCell ref="N244:N248"/>
    <mergeCell ref="S249:S251"/>
    <mergeCell ref="T249:T251"/>
    <mergeCell ref="U249:U251"/>
    <mergeCell ref="B252:B256"/>
    <mergeCell ref="C252:C256"/>
    <mergeCell ref="E252:E256"/>
    <mergeCell ref="F252:F256"/>
    <mergeCell ref="G252:G256"/>
    <mergeCell ref="H252:H256"/>
    <mergeCell ref="I252:I256"/>
    <mergeCell ref="M249:M251"/>
    <mergeCell ref="N249:N251"/>
    <mergeCell ref="O249:O251"/>
    <mergeCell ref="P249:P251"/>
    <mergeCell ref="Q249:Q251"/>
    <mergeCell ref="R249:R251"/>
    <mergeCell ref="Q252:Q256"/>
    <mergeCell ref="R252:R256"/>
    <mergeCell ref="S252:S256"/>
    <mergeCell ref="T252:T256"/>
    <mergeCell ref="U252:U256"/>
    <mergeCell ref="B257:B261"/>
    <mergeCell ref="C257:C261"/>
    <mergeCell ref="E257:E261"/>
    <mergeCell ref="F257:F261"/>
    <mergeCell ref="G257:G261"/>
    <mergeCell ref="K252:K256"/>
    <mergeCell ref="L252:L256"/>
    <mergeCell ref="M252:M256"/>
    <mergeCell ref="N252:N256"/>
    <mergeCell ref="O252:O256"/>
    <mergeCell ref="P252:P256"/>
    <mergeCell ref="U257:U261"/>
    <mergeCell ref="O257:O261"/>
    <mergeCell ref="P257:P261"/>
    <mergeCell ref="Q257:Q261"/>
    <mergeCell ref="R257:R261"/>
    <mergeCell ref="S257:S261"/>
    <mergeCell ref="T257:T261"/>
    <mergeCell ref="H257:H261"/>
    <mergeCell ref="I257:I261"/>
    <mergeCell ref="K257:K261"/>
    <mergeCell ref="L257:L261"/>
    <mergeCell ref="M257:M261"/>
    <mergeCell ref="N257:N261"/>
  </mergeCells>
  <hyperlinks>
    <hyperlink ref="C3" r:id="rId1" tooltip="Show instance details for doc-x0350"/>
    <hyperlink ref="D3" r:id="rId2" tooltip="Show concept details for 'patent'"/>
    <hyperlink ref="D4" r:id="rId3" tooltip="Show concept details for 'academic document'"/>
    <hyperlink ref="D5" r:id="rId4" tooltip="Show concept details for 'industry-academia document'"/>
    <hyperlink ref="D6" r:id="rId5" tooltip="Show concept details for 'external document'"/>
    <hyperlink ref="I3" r:id="rId6" tooltip="Show instance details for Jun-2010" display="javascript:gEp.handler.instances.getInstanceDetails('Jun-2010');"/>
    <hyperlink ref="J3" r:id="rId7" tooltip="Show instance details for doc-x0350-author-1"/>
    <hyperlink ref="J4" r:id="rId8" tooltip="Show instance details for doc-x0350-author-2"/>
    <hyperlink ref="J5" r:id="rId9" tooltip="Show instance details for doc-x0350-author-3"/>
    <hyperlink ref="K3" r:id="rId10" tooltip="Show instance details for citation:doc-x0350-01"/>
    <hyperlink ref="O3" r:id="rId11" tooltip="Show instance details for Jun-2010" display="javascript:gEp.handler.instances.getInstanceDetails('Jun-2010');"/>
    <hyperlink ref="R3" r:id="rId12" tooltip="Show instance details for 2010" display="javascript:gEp.handler.instances.getInstanceDetails('2010');"/>
    <hyperlink ref="C8" r:id="rId13" tooltip="Show instance details for doc-x0351"/>
    <hyperlink ref="D8" r:id="rId14" tooltip="Show concept details for 'patent'"/>
    <hyperlink ref="D9" r:id="rId15" tooltip="Show concept details for 'academic document'"/>
    <hyperlink ref="I8" r:id="rId16" tooltip="Show instance details for Feb-2014" display="javascript:gEp.handler.instances.getInstanceDetails('Feb-2014');"/>
    <hyperlink ref="J8" r:id="rId17" tooltip="Show instance details for doc-x0351-author-2"/>
    <hyperlink ref="J9" r:id="rId18" tooltip="Show instance details for doc-x0351-author-1"/>
    <hyperlink ref="J10" r:id="rId19" tooltip="Show instance details for doc-x0351-author-3"/>
    <hyperlink ref="K8" r:id="rId20" tooltip="Show instance details for citation:doc-x0351-01"/>
    <hyperlink ref="O8" r:id="rId21" tooltip="Show instance details for Feb-2014" display="javascript:gEp.handler.instances.getInstanceDetails('Feb-2014');"/>
    <hyperlink ref="R8" r:id="rId22" tooltip="Show instance details for 2014" display="javascript:gEp.handler.instances.getInstanceDetails('2014');"/>
    <hyperlink ref="C12" r:id="rId23" tooltip="Show instance details for doc-x0380"/>
    <hyperlink ref="D12" r:id="rId24" tooltip="Show concept details for 'patent'"/>
    <hyperlink ref="D13" r:id="rId25" tooltip="Show concept details for 'academic document'"/>
    <hyperlink ref="I12" r:id="rId26" tooltip="Show instance details for Sep-2013" display="javascript:gEp.handler.instances.getInstanceDetails('Sep-2013');"/>
    <hyperlink ref="J12" r:id="rId27" tooltip="Show instance details for doc-x0380-author-1"/>
    <hyperlink ref="J13" r:id="rId28" tooltip="Show instance details for doc-x0380-author-2"/>
    <hyperlink ref="J14" r:id="rId29" tooltip="Show instance details for doc-x0380-author-3"/>
    <hyperlink ref="K12" r:id="rId30" tooltip="Show instance details for citation:doc-x0380-01"/>
    <hyperlink ref="O12" r:id="rId31" tooltip="Show instance details for Sep-2013" display="javascript:gEp.handler.instances.getInstanceDetails('Sep-2013');"/>
    <hyperlink ref="R12" r:id="rId32" tooltip="Show instance details for 2013" display="javascript:gEp.handler.instances.getInstanceDetails('2013');"/>
    <hyperlink ref="C16" r:id="rId33" tooltip="Show instance details for doc-x0384"/>
    <hyperlink ref="D16" r:id="rId34" tooltip="Show concept details for 'patent'"/>
    <hyperlink ref="D17" r:id="rId35" tooltip="Show concept details for 'academic document'"/>
    <hyperlink ref="D18" r:id="rId36" tooltip="Show concept details for 'US-UK document'"/>
    <hyperlink ref="D19" r:id="rId37" tooltip="Show concept details for 'external document'"/>
    <hyperlink ref="I16" r:id="rId38" tooltip="Show instance details for Dec-2015" display="javascript:gEp.handler.instances.getInstanceDetails('Dec-2015');"/>
    <hyperlink ref="J16" r:id="rId39" tooltip="Show instance details for doc-x0384-author-3"/>
    <hyperlink ref="J17" r:id="rId40" tooltip="Show instance details for doc-x0384-author-1"/>
    <hyperlink ref="J18" r:id="rId41" tooltip="Show instance details for doc-x0384-author-2"/>
    <hyperlink ref="K16" r:id="rId42" tooltip="Show instance details for citation:doc-x0384-01"/>
    <hyperlink ref="O16" r:id="rId43" tooltip="Show instance details for Dec-2015" display="javascript:gEp.handler.instances.getInstanceDetails('Dec-2015');"/>
    <hyperlink ref="R16" r:id="rId44" tooltip="Show instance details for 2015" display="javascript:gEp.handler.instances.getInstanceDetails('2015');"/>
    <hyperlink ref="C21" r:id="rId45" tooltip="Show instance details for doc-x0396"/>
    <hyperlink ref="D21" r:id="rId46" tooltip="Show concept details for 'patent'"/>
    <hyperlink ref="D22" r:id="rId47" tooltip="Show concept details for 'academic document'"/>
    <hyperlink ref="I21" r:id="rId48" tooltip="Show instance details for Feb-2014" display="javascript:gEp.handler.instances.getInstanceDetails('Feb-2014');"/>
    <hyperlink ref="J21" r:id="rId49" tooltip="Show instance details for doc-x0396-author-4"/>
    <hyperlink ref="J22" r:id="rId50" tooltip="Show instance details for doc-x0396-author-1"/>
    <hyperlink ref="J23" r:id="rId51" tooltip="Show instance details for doc-x0396-author-3"/>
    <hyperlink ref="J24" r:id="rId52" tooltip="Show instance details for doc-x0396-author-2"/>
    <hyperlink ref="K21" r:id="rId53" tooltip="Show instance details for citation:doc-x0396-01"/>
    <hyperlink ref="O21" r:id="rId54" tooltip="Show instance details for Feb-2014" display="javascript:gEp.handler.instances.getInstanceDetails('Feb-2014');"/>
    <hyperlink ref="R21" r:id="rId55" tooltip="Show instance details for 2014" display="javascript:gEp.handler.instances.getInstanceDetails('2014');"/>
    <hyperlink ref="C26" r:id="rId56" tooltip="Show instance details for doc-x0401"/>
    <hyperlink ref="D26" r:id="rId57" tooltip="Show concept details for 'patent'"/>
    <hyperlink ref="D27" r:id="rId58" tooltip="Show concept details for 'academic document'"/>
    <hyperlink ref="D28" r:id="rId59" tooltip="Show concept details for 'US-UK document'"/>
    <hyperlink ref="D29" r:id="rId60" tooltip="Show concept details for 'external document'"/>
    <hyperlink ref="D30" r:id="rId61" tooltip="Show concept details for 'industry-academia document'"/>
    <hyperlink ref="I26" r:id="rId62" tooltip="Show instance details for 2014" display="javascript:gEp.handler.instances.getInstanceDetails('2014');"/>
    <hyperlink ref="J26" r:id="rId63" tooltip="Show instance details for doc-x0401-author-3"/>
    <hyperlink ref="J27" r:id="rId64" tooltip="Show instance details for doc-x0401-author-1"/>
    <hyperlink ref="J28" r:id="rId65" tooltip="Show instance details for doc-x0401-author-2"/>
    <hyperlink ref="K26" r:id="rId66" tooltip="Show instance details for citation:doc-x0401-01"/>
    <hyperlink ref="O26" r:id="rId67" tooltip="Show instance details for 2014" display="javascript:gEp.handler.instances.getInstanceDetails('2014');"/>
    <hyperlink ref="R26" r:id="rId68" tooltip="Show instance details for 2014" display="javascript:gEp.handler.instances.getInstanceDetails('2014');"/>
    <hyperlink ref="C32" r:id="rId69" tooltip="Show instance details for doc-x0403"/>
    <hyperlink ref="D32" r:id="rId70" tooltip="Show concept details for 'patent'"/>
    <hyperlink ref="D33" r:id="rId71" tooltip="Show concept details for 'academic document'"/>
    <hyperlink ref="I32" r:id="rId72" tooltip="Show instance details for 2012" display="javascript:gEp.handler.instances.getInstanceDetails('2012');"/>
    <hyperlink ref="J32" r:id="rId73" tooltip="Show instance details for doc-x0403-author-1"/>
    <hyperlink ref="K32" r:id="rId74" tooltip="Show instance details for citation:doc-x0403-01"/>
    <hyperlink ref="O32" r:id="rId75" tooltip="Show instance details for 2012" display="javascript:gEp.handler.instances.getInstanceDetails('2012');"/>
    <hyperlink ref="R32" r:id="rId76" tooltip="Show instance details for 2012" display="javascript:gEp.handler.instances.getInstanceDetails('2012');"/>
    <hyperlink ref="C35" r:id="rId77" tooltip="Show instance details for doc-x0404"/>
    <hyperlink ref="D35" r:id="rId78" tooltip="Show concept details for 'patent'"/>
    <hyperlink ref="D36" r:id="rId79" tooltip="Show concept details for 'academic document'"/>
    <hyperlink ref="I35" r:id="rId80" tooltip="Show instance details for 2013" display="javascript:gEp.handler.instances.getInstanceDetails('2013');"/>
    <hyperlink ref="J35" r:id="rId81" tooltip="Show instance details for doc-x0404-author-1"/>
    <hyperlink ref="K35" r:id="rId82" tooltip="Show instance details for citation:doc-x0404-01"/>
    <hyperlink ref="O35" r:id="rId83" tooltip="Show instance details for 2013" display="javascript:gEp.handler.instances.getInstanceDetails('2013');"/>
    <hyperlink ref="R35" r:id="rId84" tooltip="Show instance details for 2013" display="javascript:gEp.handler.instances.getInstanceDetails('2013');"/>
    <hyperlink ref="C38" r:id="rId85" tooltip="Show instance details for doc-x0406"/>
    <hyperlink ref="D38" r:id="rId86" tooltip="Show concept details for 'patent'"/>
    <hyperlink ref="D39" r:id="rId87" tooltip="Show concept details for 'academic document'"/>
    <hyperlink ref="I38" r:id="rId88" tooltip="Show instance details for 2013" display="javascript:gEp.handler.instances.getInstanceDetails('2013');"/>
    <hyperlink ref="J38" r:id="rId89" tooltip="Show instance details for doc-x0406-author-1"/>
    <hyperlink ref="J39" r:id="rId90" tooltip="Show instance details for doc-x0406-author-3"/>
    <hyperlink ref="J40" r:id="rId91" tooltip="Show instance details for doc-x0406-author-2"/>
    <hyperlink ref="K38" r:id="rId92" tooltip="Show instance details for citation:doc-x0406-01"/>
    <hyperlink ref="O38" r:id="rId93" tooltip="Show instance details for 2013" display="javascript:gEp.handler.instances.getInstanceDetails('2013');"/>
    <hyperlink ref="R38" r:id="rId94" tooltip="Show instance details for 2013" display="javascript:gEp.handler.instances.getInstanceDetails('2013');"/>
    <hyperlink ref="C42" r:id="rId95" tooltip="Show instance details for doc-x0407"/>
    <hyperlink ref="D42" r:id="rId96" tooltip="Show concept details for 'patent'"/>
    <hyperlink ref="D43" r:id="rId97" tooltip="Show concept details for 'academic document'"/>
    <hyperlink ref="I42" r:id="rId98" tooltip="Show instance details for 2014" display="javascript:gEp.handler.instances.getInstanceDetails('2014');"/>
    <hyperlink ref="J42" r:id="rId99" tooltip="Show instance details for doc-x0407-author-3"/>
    <hyperlink ref="J43" r:id="rId100" tooltip="Show instance details for doc-x0407-author-1"/>
    <hyperlink ref="J44" r:id="rId101" tooltip="Show instance details for doc-x0407-author-2"/>
    <hyperlink ref="K42" r:id="rId102" tooltip="Show instance details for citation:doc-x0407-01"/>
    <hyperlink ref="O42" r:id="rId103" tooltip="Show instance details for 2014" display="javascript:gEp.handler.instances.getInstanceDetails('2014');"/>
    <hyperlink ref="R42" r:id="rId104" tooltip="Show instance details for 2014" display="javascript:gEp.handler.instances.getInstanceDetails('2014');"/>
    <hyperlink ref="C46" r:id="rId105" tooltip="Show instance details for doc-x0416"/>
    <hyperlink ref="D46" r:id="rId106" tooltip="Show concept details for 'patent'"/>
    <hyperlink ref="D47" r:id="rId107" tooltip="Show concept details for 'academic document'"/>
    <hyperlink ref="D48" r:id="rId108" tooltip="Show concept details for 'US-UK document'"/>
    <hyperlink ref="D49" r:id="rId109" tooltip="Show concept details for 'external document'"/>
    <hyperlink ref="D50" r:id="rId110" tooltip="Show concept details for 'industry-academia document'"/>
    <hyperlink ref="I46" r:id="rId111" tooltip="Show instance details for 2013" display="javascript:gEp.handler.instances.getInstanceDetails('2013');"/>
    <hyperlink ref="J46" r:id="rId112" tooltip="Show instance details for doc-x0416-author-2"/>
    <hyperlink ref="J47" r:id="rId113" tooltip="Show instance details for doc-x0416-author-1"/>
    <hyperlink ref="J48" r:id="rId114" tooltip="Show instance details for doc-x0416-author-4"/>
    <hyperlink ref="J49" r:id="rId115" tooltip="Show instance details for doc-x0416-author-3"/>
    <hyperlink ref="K46" r:id="rId116" tooltip="Show instance details for citation:doc-x0416-01"/>
    <hyperlink ref="O46" r:id="rId117" tooltip="Show instance details for 2013" display="javascript:gEp.handler.instances.getInstanceDetails('2013');"/>
    <hyperlink ref="R46" r:id="rId118" tooltip="Show instance details for 2013" display="javascript:gEp.handler.instances.getInstanceDetails('2013');"/>
    <hyperlink ref="C52" r:id="rId119" tooltip="Show instance details for doc-x0429"/>
    <hyperlink ref="D52" r:id="rId120" tooltip="Show concept details for 'patent'"/>
    <hyperlink ref="D53" r:id="rId121" tooltip="Show concept details for 'academic document'"/>
    <hyperlink ref="D54" r:id="rId122" tooltip="Show concept details for 'US-UK document'"/>
    <hyperlink ref="D55" r:id="rId123" tooltip="Show concept details for 'external document'"/>
    <hyperlink ref="D56" r:id="rId124" tooltip="Show concept details for 'industry-academia document'"/>
    <hyperlink ref="I52" r:id="rId125" tooltip="Show instance details for 2013" display="javascript:gEp.handler.instances.getInstanceDetails('2013');"/>
    <hyperlink ref="J52" r:id="rId126" tooltip="Show instance details for doc-x0429-author-1"/>
    <hyperlink ref="J53" r:id="rId127" tooltip="Show instance details for doc-x0429-author-2"/>
    <hyperlink ref="K52" r:id="rId128" tooltip="Show instance details for citation:doc-x0429-01"/>
    <hyperlink ref="O52" r:id="rId129" tooltip="Show instance details for 2013" display="javascript:gEp.handler.instances.getInstanceDetails('2013');"/>
    <hyperlink ref="R52" r:id="rId130" tooltip="Show instance details for 2013" display="javascript:gEp.handler.instances.getInstanceDetails('2013');"/>
    <hyperlink ref="C58" r:id="rId131" tooltip="Show instance details for doc-x0469"/>
    <hyperlink ref="D58" r:id="rId132" tooltip="Show concept details for 'patent'"/>
    <hyperlink ref="D59" r:id="rId133" tooltip="Show concept details for 'academic document'"/>
    <hyperlink ref="I58" r:id="rId134" tooltip="Show instance details for 2015" display="javascript:gEp.handler.instances.getInstanceDetails('2015');"/>
    <hyperlink ref="J58" r:id="rId135" tooltip="Show instance details for doc-x0469-author-4"/>
    <hyperlink ref="J59" r:id="rId136" tooltip="Show instance details for doc-x0469-author-3"/>
    <hyperlink ref="J60" r:id="rId137" tooltip="Show instance details for doc-x0469-author-6"/>
    <hyperlink ref="J61" r:id="rId138" tooltip="Show instance details for doc-x0469-author-5"/>
    <hyperlink ref="J62" r:id="rId139" tooltip="Show instance details for doc-x0469-author-2"/>
    <hyperlink ref="J63" r:id="rId140" tooltip="Show instance details for doc-x0469-author-1"/>
    <hyperlink ref="K58" r:id="rId141" tooltip="Show instance details for citation:doc-x0469-01"/>
    <hyperlink ref="O58" r:id="rId142" tooltip="Show instance details for 2015" display="javascript:gEp.handler.instances.getInstanceDetails('2015');"/>
    <hyperlink ref="R58" r:id="rId143" tooltip="Show instance details for 2015" display="javascript:gEp.handler.instances.getInstanceDetails('2015');"/>
    <hyperlink ref="C65" r:id="rId144" tooltip="Show instance details for doc-x0492"/>
    <hyperlink ref="D65" r:id="rId145" tooltip="Show concept details for 'patent'"/>
    <hyperlink ref="D66" r:id="rId146" tooltip="Show concept details for 'academic document'"/>
    <hyperlink ref="I65" r:id="rId147" tooltip="Show instance details for 2012" display="javascript:gEp.handler.instances.getInstanceDetails('2012');"/>
    <hyperlink ref="J65" r:id="rId148" tooltip="Show instance details for doc-x0492-author-2"/>
    <hyperlink ref="J66" r:id="rId149" tooltip="Show instance details for doc-x0492-author-1"/>
    <hyperlink ref="J67" r:id="rId150" tooltip="Show instance details for doc-x0492-author-3"/>
    <hyperlink ref="K65" r:id="rId151" tooltip="Show instance details for citation:doc-x0492-01"/>
    <hyperlink ref="O65" r:id="rId152" tooltip="Show instance details for 2012" display="javascript:gEp.handler.instances.getInstanceDetails('2012');"/>
    <hyperlink ref="R65" r:id="rId153" tooltip="Show instance details for 2012" display="javascript:gEp.handler.instances.getInstanceDetails('2012');"/>
    <hyperlink ref="C69" r:id="rId154" tooltip="Show instance details for doc-x0507"/>
    <hyperlink ref="D69" r:id="rId155" tooltip="Show concept details for 'patent'"/>
    <hyperlink ref="D70" r:id="rId156" tooltip="Show concept details for 'academic document'"/>
    <hyperlink ref="I69" r:id="rId157" tooltip="Show instance details for 2013" display="javascript:gEp.handler.instances.getInstanceDetails('2013');"/>
    <hyperlink ref="J69" r:id="rId158" tooltip="Show instance details for doc-x0507-author-1"/>
    <hyperlink ref="J70" r:id="rId159" tooltip="Show instance details for doc-x0507-author-2"/>
    <hyperlink ref="J71" r:id="rId160" tooltip="Show instance details for doc-x0507-author-3"/>
    <hyperlink ref="K69" r:id="rId161" tooltip="Show instance details for citation:doc-x0507-01"/>
    <hyperlink ref="O69" r:id="rId162" tooltip="Show instance details for 2013" display="javascript:gEp.handler.instances.getInstanceDetails('2013');"/>
    <hyperlink ref="R69" r:id="rId163" tooltip="Show instance details for 2013" display="javascript:gEp.handler.instances.getInstanceDetails('2013');"/>
    <hyperlink ref="C73" r:id="rId164" tooltip="Show instance details for doc-x0523"/>
    <hyperlink ref="D73" r:id="rId165" tooltip="Show concept details for 'patent'"/>
    <hyperlink ref="D74" r:id="rId166" tooltip="Show concept details for 'academic document'"/>
    <hyperlink ref="I73" r:id="rId167" tooltip="Show instance details for 2012" display="javascript:gEp.handler.instances.getInstanceDetails('2012');"/>
    <hyperlink ref="J73" r:id="rId168" tooltip="Show instance details for doc-x0523-author-1"/>
    <hyperlink ref="J74" r:id="rId169" tooltip="Show instance details for doc-x0523-author-4"/>
    <hyperlink ref="J75" r:id="rId170" tooltip="Show instance details for doc-x0523-author-3"/>
    <hyperlink ref="J76" r:id="rId171" tooltip="Show instance details for doc-x0523-author-2"/>
    <hyperlink ref="K73" r:id="rId172" tooltip="Show instance details for citation:doc-x0523-01"/>
    <hyperlink ref="O73" r:id="rId173" tooltip="Show instance details for 2012" display="javascript:gEp.handler.instances.getInstanceDetails('2012');"/>
    <hyperlink ref="R73" r:id="rId174" tooltip="Show instance details for 2012" display="javascript:gEp.handler.instances.getInstanceDetails('2012');"/>
    <hyperlink ref="C78" r:id="rId175" tooltip="Show instance details for doc-x0614"/>
    <hyperlink ref="D78" r:id="rId176" tooltip="Show concept details for 'patent'"/>
    <hyperlink ref="D79" r:id="rId177" tooltip="Show concept details for 'academic document'"/>
    <hyperlink ref="I78" r:id="rId178" tooltip="Show instance details for Oct-2014" display="javascript:gEp.handler.instances.getInstanceDetails('Oct-2014');"/>
    <hyperlink ref="J78" r:id="rId179" tooltip="Show instance details for doc-x0614-author-3"/>
    <hyperlink ref="J79" r:id="rId180" tooltip="Show instance details for doc-x0614-author-1"/>
    <hyperlink ref="J80" r:id="rId181" tooltip="Show instance details for doc-x0614-author-2"/>
    <hyperlink ref="K78" r:id="rId182" tooltip="Show instance details for citation:doc-x0614-01"/>
    <hyperlink ref="O78" r:id="rId183" tooltip="Show instance details for Oct-2014" display="javascript:gEp.handler.instances.getInstanceDetails('Oct-2014');"/>
    <hyperlink ref="R78" r:id="rId184" tooltip="Show instance details for 2014" display="javascript:gEp.handler.instances.getInstanceDetails('2014');"/>
    <hyperlink ref="C82" r:id="rId185" tooltip="Show instance details for doc-x0660"/>
    <hyperlink ref="D82" r:id="rId186" tooltip="Show concept details for 'patent'"/>
    <hyperlink ref="D83" r:id="rId187" tooltip="Show concept details for 'academic document'"/>
    <hyperlink ref="I82" r:id="rId188" tooltip="Show instance details for 2013" display="javascript:gEp.handler.instances.getInstanceDetails('2013');"/>
    <hyperlink ref="J82" r:id="rId189" tooltip="Show instance details for doc-x0660-author-1"/>
    <hyperlink ref="J83" r:id="rId190" tooltip="Show instance details for doc-x0660-author-2"/>
    <hyperlink ref="K82" r:id="rId191" tooltip="Show instance details for citation:doc-x0660-01"/>
    <hyperlink ref="O82" r:id="rId192" tooltip="Show instance details for 2013" display="javascript:gEp.handler.instances.getInstanceDetails('2013');"/>
    <hyperlink ref="R82" r:id="rId193" tooltip="Show instance details for 2013" display="javascript:gEp.handler.instances.getInstanceDetails('2013');"/>
    <hyperlink ref="C85" r:id="rId194" tooltip="Show instance details for doc-x0669"/>
    <hyperlink ref="D85" r:id="rId195" tooltip="Show concept details for 'patent'"/>
    <hyperlink ref="D86" r:id="rId196" tooltip="Show concept details for 'academic document'"/>
    <hyperlink ref="D87" r:id="rId197" tooltip="Show concept details for 'industry-academia document'"/>
    <hyperlink ref="D88" r:id="rId198" tooltip="Show concept details for 'external document'"/>
    <hyperlink ref="I85" r:id="rId199" tooltip="Show instance details for 2012" display="javascript:gEp.handler.instances.getInstanceDetails('2012');"/>
    <hyperlink ref="J85" r:id="rId200" tooltip="Show instance details for doc-x0669-author-2"/>
    <hyperlink ref="J86" r:id="rId201" tooltip="Show instance details for doc-x0669-author-1"/>
    <hyperlink ref="J87" r:id="rId202" tooltip="Show instance details for doc-x0669-author-3"/>
    <hyperlink ref="K85" r:id="rId203" tooltip="Show instance details for citation:doc-x0669-01"/>
    <hyperlink ref="O85" r:id="rId204" tooltip="Show instance details for 2012" display="javascript:gEp.handler.instances.getInstanceDetails('2012');"/>
    <hyperlink ref="R85" r:id="rId205" tooltip="Show instance details for 2012" display="javascript:gEp.handler.instances.getInstanceDetails('2012');"/>
    <hyperlink ref="C90" r:id="rId206" tooltip="Show instance details for doc-x0670"/>
    <hyperlink ref="D90" r:id="rId207" tooltip="Show concept details for 'patent'"/>
    <hyperlink ref="D91" r:id="rId208" tooltip="Show concept details for 'academic document'"/>
    <hyperlink ref="I90" r:id="rId209" tooltip="Show instance details for 2012" display="javascript:gEp.handler.instances.getInstanceDetails('2012');"/>
    <hyperlink ref="J90" r:id="rId210" tooltip="Show instance details for doc-x0670-author-1"/>
    <hyperlink ref="K90" r:id="rId211" tooltip="Show instance details for citation:doc-x0670-01"/>
    <hyperlink ref="O90" r:id="rId212" tooltip="Show instance details for 2012" display="javascript:gEp.handler.instances.getInstanceDetails('2012');"/>
    <hyperlink ref="R90" r:id="rId213" tooltip="Show instance details for 2012" display="javascript:gEp.handler.instances.getInstanceDetails('2012');"/>
    <hyperlink ref="C93" r:id="rId214" tooltip="Show instance details for doc-x0671"/>
    <hyperlink ref="D93" r:id="rId215" tooltip="Show concept details for 'patent'"/>
    <hyperlink ref="D94" r:id="rId216" tooltip="Show concept details for 'academic document'"/>
    <hyperlink ref="I93" r:id="rId217" tooltip="Show instance details for 2011" display="javascript:gEp.handler.instances.getInstanceDetails('2011');"/>
    <hyperlink ref="J93" r:id="rId218" tooltip="Show instance details for doc-x0671-author-2"/>
    <hyperlink ref="J94" r:id="rId219" tooltip="Show instance details for doc-x0671-author-3"/>
    <hyperlink ref="J95" r:id="rId220" tooltip="Show instance details for doc-x0671-author-1"/>
    <hyperlink ref="J96" r:id="rId221" tooltip="Show instance details for doc-x0671-author-4"/>
    <hyperlink ref="K93" r:id="rId222" tooltip="Show instance details for citation:doc-x0671-01"/>
    <hyperlink ref="O93" r:id="rId223" tooltip="Show instance details for 2011" display="javascript:gEp.handler.instances.getInstanceDetails('2011');"/>
    <hyperlink ref="R93" r:id="rId224" tooltip="Show instance details for 2011" display="javascript:gEp.handler.instances.getInstanceDetails('2011');"/>
    <hyperlink ref="C98" r:id="rId225" tooltip="Show instance details for doc-x0672"/>
    <hyperlink ref="D98" r:id="rId226" tooltip="Show concept details for 'patent'"/>
    <hyperlink ref="D99" r:id="rId227" tooltip="Show concept details for 'academic document'"/>
    <hyperlink ref="I98" r:id="rId228" tooltip="Show instance details for 2007" display="javascript:gEp.handler.instances.getInstanceDetails('2007');"/>
    <hyperlink ref="J98" r:id="rId229" tooltip="Show instance details for doc-x0672-author-3"/>
    <hyperlink ref="J99" r:id="rId230" tooltip="Show instance details for doc-x0672-author-2"/>
    <hyperlink ref="J100" r:id="rId231" tooltip="Show instance details for doc-x0672-author-1"/>
    <hyperlink ref="K98" r:id="rId232" tooltip="Show instance details for citation:doc-x0672-01"/>
    <hyperlink ref="O98" r:id="rId233" tooltip="Show instance details for 2007" display="javascript:gEp.handler.instances.getInstanceDetails('2007');"/>
    <hyperlink ref="R98" r:id="rId234" tooltip="Show instance details for 2007" display="javascript:gEp.handler.instances.getInstanceDetails('2007');"/>
    <hyperlink ref="C102" r:id="rId235" tooltip="Show instance details for doc-x0673"/>
    <hyperlink ref="D102" r:id="rId236" tooltip="Show concept details for 'patent'"/>
    <hyperlink ref="D103" r:id="rId237" tooltip="Show concept details for 'academic document'"/>
    <hyperlink ref="D104" r:id="rId238" tooltip="Show concept details for 'US-UK document'"/>
    <hyperlink ref="D105" r:id="rId239" tooltip="Show concept details for 'external document'"/>
    <hyperlink ref="I102" r:id="rId240" tooltip="Show instance details for 2013" display="javascript:gEp.handler.instances.getInstanceDetails('2013');"/>
    <hyperlink ref="J102" r:id="rId241" tooltip="Show instance details for doc-x0673-author-1"/>
    <hyperlink ref="J103" r:id="rId242" tooltip="Show instance details for doc-x0673-author-2"/>
    <hyperlink ref="K102" r:id="rId243" tooltip="Show instance details for citation:doc-x0673-01"/>
    <hyperlink ref="O102" r:id="rId244" tooltip="Show instance details for 2013" display="javascript:gEp.handler.instances.getInstanceDetails('2013');"/>
    <hyperlink ref="R102" r:id="rId245" tooltip="Show instance details for 2013" display="javascript:gEp.handler.instances.getInstanceDetails('2013');"/>
    <hyperlink ref="C107" r:id="rId246" tooltip="Show instance details for doc-x0674"/>
    <hyperlink ref="D107" r:id="rId247" tooltip="Show concept details for 'patent'"/>
    <hyperlink ref="D108" r:id="rId248" tooltip="Show concept details for 'academic document'"/>
    <hyperlink ref="D109" r:id="rId249" tooltip="Show concept details for 'US government document'"/>
    <hyperlink ref="D110" r:id="rId250" tooltip="Show concept details for 'external document'"/>
    <hyperlink ref="I107" r:id="rId251" tooltip="Show instance details for 2012" display="javascript:gEp.handler.instances.getInstanceDetails('2012');"/>
    <hyperlink ref="J107" r:id="rId252" tooltip="Show instance details for doc-x0674-author-3"/>
    <hyperlink ref="J108" r:id="rId253" tooltip="Show instance details for doc-x0674-author-4"/>
    <hyperlink ref="J109" r:id="rId254" tooltip="Show instance details for doc-x0674-author-1"/>
    <hyperlink ref="J110" r:id="rId255" tooltip="Show instance details for doc-x0674-author-2"/>
    <hyperlink ref="K107" r:id="rId256" tooltip="Show instance details for citation:doc-x0674-01"/>
    <hyperlink ref="O107" r:id="rId257" tooltip="Show instance details for 2012" display="javascript:gEp.handler.instances.getInstanceDetails('2012');"/>
    <hyperlink ref="R107" r:id="rId258" tooltip="Show instance details for 2012" display="javascript:gEp.handler.instances.getInstanceDetails('2012');"/>
    <hyperlink ref="C112" r:id="rId259" tooltip="Show instance details for doc-x0705"/>
    <hyperlink ref="D112" r:id="rId260" tooltip="Show concept details for 'patent'"/>
    <hyperlink ref="D113" r:id="rId261" tooltip="Show concept details for 'academic document'"/>
    <hyperlink ref="I112" r:id="rId262" tooltip="Show instance details for 2015" display="javascript:gEp.handler.instances.getInstanceDetails('2015');"/>
    <hyperlink ref="J112" r:id="rId263" tooltip="Show instance details for doc-x0705-author-1"/>
    <hyperlink ref="J113" r:id="rId264" tooltip="Show instance details for doc-x0705-author-2"/>
    <hyperlink ref="J114" r:id="rId265" tooltip="Show instance details for doc-x0705-author-3"/>
    <hyperlink ref="J115" r:id="rId266" tooltip="Show instance details for doc-x0705-author-4"/>
    <hyperlink ref="J116" r:id="rId267" tooltip="Show instance details for doc-x0705-author-5"/>
    <hyperlink ref="K112" r:id="rId268" tooltip="Show instance details for citation:doc-x0705-01"/>
    <hyperlink ref="O112" r:id="rId269" tooltip="Show instance details for 2015" display="javascript:gEp.handler.instances.getInstanceDetails('2015');"/>
    <hyperlink ref="R112" r:id="rId270" tooltip="Show instance details for 2015" display="javascript:gEp.handler.instances.getInstanceDetails('2015');"/>
    <hyperlink ref="C118" r:id="rId271" tooltip="Show instance details for doc-x0722"/>
    <hyperlink ref="D118" r:id="rId272" tooltip="Show concept details for 'patent'"/>
    <hyperlink ref="D119" r:id="rId273" tooltip="Show concept details for 'academic document'"/>
    <hyperlink ref="I118" r:id="rId274" tooltip="Show instance details for Nov-2015" display="javascript:gEp.handler.instances.getInstanceDetails('Nov-2015');"/>
    <hyperlink ref="J118" r:id="rId275" tooltip="Show instance details for doc-x0722-author-3"/>
    <hyperlink ref="J119" r:id="rId276" tooltip="Show instance details for doc-x0722-author-2"/>
    <hyperlink ref="J120" r:id="rId277" tooltip="Show instance details for doc-x0722-author-1"/>
    <hyperlink ref="K118" r:id="rId278" tooltip="Show instance details for citation:doc-x0722-01"/>
    <hyperlink ref="O118" r:id="rId279" tooltip="Show instance details for Nov-2015" display="javascript:gEp.handler.instances.getInstanceDetails('Nov-2015');"/>
    <hyperlink ref="R118" r:id="rId280" tooltip="Show instance details for 2015" display="javascript:gEp.handler.instances.getInstanceDetails('2015');"/>
    <hyperlink ref="C122" r:id="rId281" tooltip="Show instance details for doc-x0723"/>
    <hyperlink ref="D122" r:id="rId282" tooltip="Show concept details for 'patent'"/>
    <hyperlink ref="D123" r:id="rId283" tooltip="Show concept details for 'academic document'"/>
    <hyperlink ref="D124" r:id="rId284" tooltip="Show concept details for 'industry-academia document'"/>
    <hyperlink ref="D125" r:id="rId285" tooltip="Show concept details for 'external document'"/>
    <hyperlink ref="I122" r:id="rId286" tooltip="Show instance details for Apr-2013" display="javascript:gEp.handler.instances.getInstanceDetails('Apr-2013');"/>
    <hyperlink ref="J122" r:id="rId287" tooltip="Show instance details for doc-x0723-author-4"/>
    <hyperlink ref="J123" r:id="rId288" tooltip="Show instance details for doc-x0723-author-3"/>
    <hyperlink ref="J124" r:id="rId289" tooltip="Show instance details for doc-x0723-author-2"/>
    <hyperlink ref="J125" r:id="rId290" tooltip="Show instance details for doc-x0723-author-1"/>
    <hyperlink ref="K122" r:id="rId291" tooltip="Show instance details for citation:doc-x0723-01"/>
    <hyperlink ref="O122" r:id="rId292" tooltip="Show instance details for Apr-2013" display="javascript:gEp.handler.instances.getInstanceDetails('Apr-2013');"/>
    <hyperlink ref="R122" r:id="rId293" tooltip="Show instance details for 2013" display="javascript:gEp.handler.instances.getInstanceDetails('2013');"/>
    <hyperlink ref="C127" r:id="rId294" tooltip="Show instance details for doc-x0760"/>
    <hyperlink ref="D127" r:id="rId295" tooltip="Show concept details for 'patent'"/>
    <hyperlink ref="D128" r:id="rId296" tooltip="Show concept details for 'academic document'"/>
    <hyperlink ref="I127" r:id="rId297" tooltip="Show instance details for Oct-2012" display="javascript:gEp.handler.instances.getInstanceDetails('Oct-2012');"/>
    <hyperlink ref="J127" r:id="rId298" tooltip="Show instance details for doc-x0760-author-5"/>
    <hyperlink ref="J128" r:id="rId299" tooltip="Show instance details for doc-x0760-author-2"/>
    <hyperlink ref="J129" r:id="rId300" tooltip="Show instance details for doc-x0760-author-1"/>
    <hyperlink ref="J130" r:id="rId301" tooltip="Show instance details for doc-x0760-author-4"/>
    <hyperlink ref="J131" r:id="rId302" tooltip="Show instance details for doc-x0760-author-3"/>
    <hyperlink ref="K127" r:id="rId303" tooltip="Show instance details for citation:doc-x0760-01"/>
    <hyperlink ref="O127" r:id="rId304" tooltip="Show instance details for Oct-2012" display="javascript:gEp.handler.instances.getInstanceDetails('Oct-2012');"/>
    <hyperlink ref="R127" r:id="rId305" tooltip="Show instance details for 2012" display="javascript:gEp.handler.instances.getInstanceDetails('2012');"/>
    <hyperlink ref="C133" r:id="rId306" tooltip="Show instance details for doc-x0771"/>
    <hyperlink ref="D133" r:id="rId307" tooltip="Show concept details for 'patent'"/>
    <hyperlink ref="D134" r:id="rId308" tooltip="Show concept details for 'academic document'"/>
    <hyperlink ref="D135" r:id="rId309" tooltip="Show concept details for 'US-UK document'"/>
    <hyperlink ref="D136" r:id="rId310" tooltip="Show concept details for 'external document'"/>
    <hyperlink ref="D137" r:id="rId311" tooltip="Show concept details for 'industry-academia document'"/>
    <hyperlink ref="I133" r:id="rId312" tooltip="Show instance details for Dec-2013" display="javascript:gEp.handler.instances.getInstanceDetails('Dec-2013');"/>
    <hyperlink ref="J133" r:id="rId313" tooltip="Show instance details for doc-x0771-author-4"/>
    <hyperlink ref="J134" r:id="rId314" tooltip="Show instance details for doc-x0771-author-3"/>
    <hyperlink ref="J135" r:id="rId315" tooltip="Show instance details for doc-x0771-author-2"/>
    <hyperlink ref="J136" r:id="rId316" tooltip="Show instance details for doc-x0771-author-1"/>
    <hyperlink ref="K133" r:id="rId317" tooltip="Show instance details for citation:doc-x0771-01"/>
    <hyperlink ref="O133" r:id="rId318" tooltip="Show instance details for Dec-2013" display="javascript:gEp.handler.instances.getInstanceDetails('Dec-2013');"/>
    <hyperlink ref="R133" r:id="rId319" tooltip="Show instance details for 2013" display="javascript:gEp.handler.instances.getInstanceDetails('2013');"/>
    <hyperlink ref="C139" r:id="rId320" tooltip="Show instance details for doc-x0780"/>
    <hyperlink ref="D139" r:id="rId321" tooltip="Show concept details for 'patent'"/>
    <hyperlink ref="D140" r:id="rId322" tooltip="Show concept details for 'academic document'"/>
    <hyperlink ref="D141" r:id="rId323" tooltip="Show concept details for 'US-UK document'"/>
    <hyperlink ref="D142" r:id="rId324" tooltip="Show concept details for 'external document'"/>
    <hyperlink ref="I139" r:id="rId325" tooltip="Show instance details for May-2013" display="javascript:gEp.handler.instances.getInstanceDetails('May-2013');"/>
    <hyperlink ref="J139" r:id="rId326" tooltip="Show instance details for doc-x0780-author-5"/>
    <hyperlink ref="J140" r:id="rId327" tooltip="Show instance details for doc-x0780-author-4"/>
    <hyperlink ref="J141" r:id="rId328" tooltip="Show instance details for doc-x0780-author-3"/>
    <hyperlink ref="J142" r:id="rId329" tooltip="Show instance details for doc-x0780-author-2"/>
    <hyperlink ref="J143" r:id="rId330" tooltip="Show instance details for doc-x0780-author-1"/>
    <hyperlink ref="K139" r:id="rId331" tooltip="Show instance details for citation:doc-x0780-01"/>
    <hyperlink ref="O139" r:id="rId332" tooltip="Show instance details for May-2013" display="javascript:gEp.handler.instances.getInstanceDetails('May-2013');"/>
    <hyperlink ref="R139" r:id="rId333" tooltip="Show instance details for 2013" display="javascript:gEp.handler.instances.getInstanceDetails('2013');"/>
    <hyperlink ref="C145" r:id="rId334" tooltip="Show instance details for doc-x0786"/>
    <hyperlink ref="D145" r:id="rId335" tooltip="Show concept details for 'patent'"/>
    <hyperlink ref="D146" r:id="rId336" tooltip="Show concept details for 'academic document'"/>
    <hyperlink ref="I145" r:id="rId337" tooltip="Show instance details for Aug-2014" display="javascript:gEp.handler.instances.getInstanceDetails('Aug-2014');"/>
    <hyperlink ref="J145" r:id="rId338" tooltip="Show instance details for doc-x0786-author-3"/>
    <hyperlink ref="J146" r:id="rId339" tooltip="Show instance details for doc-x0786-author-2"/>
    <hyperlink ref="J147" r:id="rId340" tooltip="Show instance details for doc-x0786-author-1"/>
    <hyperlink ref="K145" r:id="rId341" tooltip="Show instance details for citation:doc-x0786-01"/>
    <hyperlink ref="O145" r:id="rId342" tooltip="Show instance details for Aug-2014" display="javascript:gEp.handler.instances.getInstanceDetails('Aug-2014');"/>
    <hyperlink ref="R145" r:id="rId343" tooltip="Show instance details for 2014" display="javascript:gEp.handler.instances.getInstanceDetails('2014');"/>
    <hyperlink ref="C149" r:id="rId344" tooltip="Show instance details for doc-x0788"/>
    <hyperlink ref="D149" r:id="rId345" tooltip="Show concept details for 'patent'"/>
    <hyperlink ref="D150" r:id="rId346" tooltip="Show concept details for 'academic document'"/>
    <hyperlink ref="D151" r:id="rId347" tooltip="Show concept details for 'US-UK document'"/>
    <hyperlink ref="D152" r:id="rId348" tooltip="Show concept details for 'external document'"/>
    <hyperlink ref="D153" r:id="rId349" tooltip="Show concept details for 'industry-academia document'"/>
    <hyperlink ref="I149" r:id="rId350" tooltip="Show instance details for Dec-2013" display="javascript:gEp.handler.instances.getInstanceDetails('Dec-2013');"/>
    <hyperlink ref="J149" r:id="rId351" tooltip="Show instance details for doc-x0788-author-1"/>
    <hyperlink ref="J150" r:id="rId352" tooltip="Show instance details for doc-x0788-author-2"/>
    <hyperlink ref="J151" r:id="rId353" tooltip="Show instance details for doc-x0788-author-5"/>
    <hyperlink ref="J152" r:id="rId354" tooltip="Show instance details for doc-x0788-author-3"/>
    <hyperlink ref="J153" r:id="rId355" tooltip="Show instance details for doc-x0788-author-4"/>
    <hyperlink ref="K149" r:id="rId356" tooltip="Show instance details for citation:doc-x0788-01"/>
    <hyperlink ref="O149" r:id="rId357" tooltip="Show instance details for Dec-2013" display="javascript:gEp.handler.instances.getInstanceDetails('Dec-2013');"/>
    <hyperlink ref="R149" r:id="rId358" tooltip="Show instance details for 2013" display="javascript:gEp.handler.instances.getInstanceDetails('2013');"/>
    <hyperlink ref="C155" r:id="rId359" tooltip="Show instance details for doc-x0789"/>
    <hyperlink ref="D155" r:id="rId360" tooltip="Show concept details for 'patent'"/>
    <hyperlink ref="D156" r:id="rId361" tooltip="Show concept details for 'academic document'"/>
    <hyperlink ref="I155" r:id="rId362" tooltip="Show instance details for Jun-2013" display="javascript:gEp.handler.instances.getInstanceDetails('Jun-2013');"/>
    <hyperlink ref="J155" r:id="rId363" tooltip="Show instance details for doc-x0789-author-4"/>
    <hyperlink ref="J156" r:id="rId364" tooltip="Show instance details for doc-x0789-author-5"/>
    <hyperlink ref="J157" r:id="rId365" tooltip="Show instance details for doc-x0789-author-1"/>
    <hyperlink ref="J158" r:id="rId366" tooltip="Show instance details for doc-x0789-author-2"/>
    <hyperlink ref="J159" r:id="rId367" tooltip="Show instance details for doc-x0789-author-3"/>
    <hyperlink ref="K155" r:id="rId368" tooltip="Show instance details for citation:doc-x0789-01"/>
    <hyperlink ref="O155" r:id="rId369" tooltip="Show instance details for Jun-2013" display="javascript:gEp.handler.instances.getInstanceDetails('Jun-2013');"/>
    <hyperlink ref="R155" r:id="rId370" tooltip="Show instance details for 2013" display="javascript:gEp.handler.instances.getInstanceDetails('2013');"/>
    <hyperlink ref="C161" r:id="rId371" tooltip="Show instance details for doc-x0794"/>
    <hyperlink ref="D161" r:id="rId372" tooltip="Show concept details for 'patent'"/>
    <hyperlink ref="D162" r:id="rId373" tooltip="Show concept details for 'academic document'"/>
    <hyperlink ref="I161" r:id="rId374" tooltip="Show instance details for Jul-2012" display="javascript:gEp.handler.instances.getInstanceDetails('Jul-2012');"/>
    <hyperlink ref="J161" r:id="rId375" tooltip="Show instance details for doc-x0794-author-2"/>
    <hyperlink ref="J162" r:id="rId376" tooltip="Show instance details for doc-x0794-author-1"/>
    <hyperlink ref="K161" r:id="rId377" tooltip="Show instance details for citation:doc-x0794-01"/>
    <hyperlink ref="O161" r:id="rId378" tooltip="Show instance details for Jul-2012" display="javascript:gEp.handler.instances.getInstanceDetails('Jul-2012');"/>
    <hyperlink ref="R161" r:id="rId379" tooltip="Show instance details for 2012" display="javascript:gEp.handler.instances.getInstanceDetails('2012');"/>
    <hyperlink ref="C164" r:id="rId380" tooltip="Show instance details for doc-x0806"/>
    <hyperlink ref="D164" r:id="rId381" tooltip="Show concept details for 'patent'"/>
    <hyperlink ref="D165" r:id="rId382" tooltip="Show concept details for 'academic document'"/>
    <hyperlink ref="D166" r:id="rId383" tooltip="Show concept details for 'industry-academia document'"/>
    <hyperlink ref="D167" r:id="rId384" tooltip="Show concept details for 'external document'"/>
    <hyperlink ref="I164" r:id="rId385" tooltip="Show instance details for 2015" display="javascript:gEp.handler.instances.getInstanceDetails('2015');"/>
    <hyperlink ref="J164" r:id="rId386" tooltip="Show instance details for doc-x0806-author-1"/>
    <hyperlink ref="J165" r:id="rId387" tooltip="Show instance details for doc-x0806-author-5"/>
    <hyperlink ref="J166" r:id="rId388" tooltip="Show instance details for doc-x0806-author-4"/>
    <hyperlink ref="J167" r:id="rId389" tooltip="Show instance details for doc-x0806-author-3"/>
    <hyperlink ref="J168" r:id="rId390" tooltip="Show instance details for doc-x0806-author-2"/>
    <hyperlink ref="K164" r:id="rId391" tooltip="Show instance details for citation:doc-x0806-01"/>
    <hyperlink ref="O164" r:id="rId392" tooltip="Show instance details for 2015" display="javascript:gEp.handler.instances.getInstanceDetails('2015');"/>
    <hyperlink ref="R164" r:id="rId393" tooltip="Show instance details for 2015" display="javascript:gEp.handler.instances.getInstanceDetails('2015');"/>
    <hyperlink ref="C170" r:id="rId394" tooltip="Show instance details for doc-x0818"/>
    <hyperlink ref="D170" r:id="rId395" tooltip="Show concept details for 'patent'"/>
    <hyperlink ref="D171" r:id="rId396" tooltip="Show concept details for 'academic document'"/>
    <hyperlink ref="D172" r:id="rId397" tooltip="Show concept details for 'US-UK document'"/>
    <hyperlink ref="D173" r:id="rId398" tooltip="Show concept details for 'external document'"/>
    <hyperlink ref="I170" r:id="rId399" tooltip="Show instance details for 2014" display="javascript:gEp.handler.instances.getInstanceDetails('2014');"/>
    <hyperlink ref="J170" r:id="rId400" tooltip="Show instance details for doc-x0818-author-2"/>
    <hyperlink ref="J171" r:id="rId401" tooltip="Show instance details for doc-x0818-author-1"/>
    <hyperlink ref="J172" r:id="rId402" tooltip="Show instance details for doc-x0818-author-6"/>
    <hyperlink ref="J173" r:id="rId403" tooltip="Show instance details for doc-x0818-author-5"/>
    <hyperlink ref="J174" r:id="rId404" tooltip="Show instance details for doc-x0818-author-4"/>
    <hyperlink ref="J175" r:id="rId405" tooltip="Show instance details for doc-x0818-author-3"/>
    <hyperlink ref="K170" r:id="rId406" tooltip="Show instance details for citation:doc-x0818-01"/>
    <hyperlink ref="O170" r:id="rId407" tooltip="Show instance details for 2014" display="javascript:gEp.handler.instances.getInstanceDetails('2014');"/>
    <hyperlink ref="R170" r:id="rId408" tooltip="Show instance details for 2014" display="javascript:gEp.handler.instances.getInstanceDetails('2014');"/>
    <hyperlink ref="C177" r:id="rId409" tooltip="Show instance details for doc-x0827"/>
    <hyperlink ref="D177" r:id="rId410" tooltip="Show concept details for 'patent'"/>
    <hyperlink ref="D178" r:id="rId411" tooltip="Show concept details for 'academic document'"/>
    <hyperlink ref="I177" r:id="rId412" tooltip="Show instance details for 2015" display="javascript:gEp.handler.instances.getInstanceDetails('2015');"/>
    <hyperlink ref="J177" r:id="rId413" tooltip="Show instance details for doc-x0827-author-3"/>
    <hyperlink ref="J178" r:id="rId414" tooltip="Show instance details for doc-x0827-author-4"/>
    <hyperlink ref="J179" r:id="rId415" tooltip="Show instance details for doc-x0827-author-1"/>
    <hyperlink ref="J180" r:id="rId416" tooltip="Show instance details for doc-x0827-author-2"/>
    <hyperlink ref="K177" r:id="rId417" tooltip="Show instance details for citation:doc-x0827-01"/>
    <hyperlink ref="O177" r:id="rId418" tooltip="Show instance details for 2015" display="javascript:gEp.handler.instances.getInstanceDetails('2015');"/>
    <hyperlink ref="R177" r:id="rId419" tooltip="Show instance details for 2015" display="javascript:gEp.handler.instances.getInstanceDetails('2015');"/>
    <hyperlink ref="C182" r:id="rId420" tooltip="Show instance details for doc-x0842"/>
    <hyperlink ref="D182" r:id="rId421" tooltip="Show concept details for 'patent'"/>
    <hyperlink ref="D183" r:id="rId422" tooltip="Show concept details for 'academic document'"/>
    <hyperlink ref="I182" r:id="rId423" tooltip="Show instance details for 2010" display="javascript:gEp.handler.instances.getInstanceDetails('2010');"/>
    <hyperlink ref="J182" r:id="rId424" tooltip="Show instance details for doc-x0842-author-1"/>
    <hyperlink ref="K182" r:id="rId425" tooltip="Show instance details for citation:doc-x0842-01"/>
    <hyperlink ref="O182" r:id="rId426" tooltip="Show instance details for 2010" display="javascript:gEp.handler.instances.getInstanceDetails('2010');"/>
    <hyperlink ref="R182" r:id="rId427" tooltip="Show instance details for 2010" display="javascript:gEp.handler.instances.getInstanceDetails('2010');"/>
    <hyperlink ref="C185" r:id="rId428" tooltip="Show instance details for doc-x0852"/>
    <hyperlink ref="D185" r:id="rId429" tooltip="Show concept details for 'patent'"/>
    <hyperlink ref="D186" r:id="rId430" tooltip="Show concept details for 'academic document'"/>
    <hyperlink ref="I185" r:id="rId431" tooltip="Show instance details for 2012" display="javascript:gEp.handler.instances.getInstanceDetails('2012');"/>
    <hyperlink ref="J185" r:id="rId432" tooltip="Show instance details for doc-x0852-author-2"/>
    <hyperlink ref="J186" r:id="rId433" tooltip="Show instance details for doc-x0852-author-1"/>
    <hyperlink ref="J187" r:id="rId434" tooltip="Show instance details for doc-x0852-author-4"/>
    <hyperlink ref="J188" r:id="rId435" tooltip="Show instance details for doc-x0852-author-3"/>
    <hyperlink ref="J189" r:id="rId436" tooltip="Show instance details for doc-x0852-author-6"/>
    <hyperlink ref="J190" r:id="rId437" tooltip="Show instance details for doc-x0852-author-5"/>
    <hyperlink ref="K185" r:id="rId438" tooltip="Show instance details for citation:doc-x0852-01"/>
    <hyperlink ref="O185" r:id="rId439" tooltip="Show instance details for 2012" display="javascript:gEp.handler.instances.getInstanceDetails('2012');"/>
    <hyperlink ref="R185" r:id="rId440" tooltip="Show instance details for 2012" display="javascript:gEp.handler.instances.getInstanceDetails('2012');"/>
    <hyperlink ref="C192" r:id="rId441" tooltip="Show instance details for doc-x0855"/>
    <hyperlink ref="D192" r:id="rId442" tooltip="Show concept details for 'patent'"/>
    <hyperlink ref="D193" r:id="rId443" tooltip="Show concept details for 'academic document'"/>
    <hyperlink ref="D194" r:id="rId444" tooltip="Show concept details for 'industry-academia document'"/>
    <hyperlink ref="D195" r:id="rId445" tooltip="Show concept details for 'external document'"/>
    <hyperlink ref="I192" r:id="rId446" tooltip="Show instance details for 2013" display="javascript:gEp.handler.instances.getInstanceDetails('2013');"/>
    <hyperlink ref="J192" r:id="rId447" tooltip="Show instance details for doc-x0855-author-1"/>
    <hyperlink ref="J193" r:id="rId448" tooltip="Show instance details for doc-x0855-author-3"/>
    <hyperlink ref="J194" r:id="rId449" tooltip="Show instance details for doc-x0855-author-2"/>
    <hyperlink ref="J195" r:id="rId450" tooltip="Show instance details for doc-x0855-author-5"/>
    <hyperlink ref="J196" r:id="rId451" tooltip="Show instance details for doc-x0855-author-4"/>
    <hyperlink ref="J197" r:id="rId452" tooltip="Show instance details for doc-x0855-author-7"/>
    <hyperlink ref="J198" r:id="rId453" tooltip="Show instance details for doc-x0855-author-6"/>
    <hyperlink ref="K192" r:id="rId454" tooltip="Show instance details for citation:doc-x0855-01"/>
    <hyperlink ref="O192" r:id="rId455" tooltip="Show instance details for 2013" display="javascript:gEp.handler.instances.getInstanceDetails('2013');"/>
    <hyperlink ref="R192" r:id="rId456" tooltip="Show instance details for 2013" display="javascript:gEp.handler.instances.getInstanceDetails('2013');"/>
    <hyperlink ref="C200" r:id="rId457" tooltip="Show instance details for doc-x0859"/>
    <hyperlink ref="D200" r:id="rId458" tooltip="Show concept details for 'patent'"/>
    <hyperlink ref="D201" r:id="rId459" tooltip="Show concept details for 'academic document'"/>
    <hyperlink ref="I200" r:id="rId460" tooltip="Show instance details for 2014" display="javascript:gEp.handler.instances.getInstanceDetails('2014');"/>
    <hyperlink ref="J200" r:id="rId461" tooltip="Show instance details for doc-x0859-author-2"/>
    <hyperlink ref="J201" r:id="rId462" tooltip="Show instance details for doc-x0859-author-1"/>
    <hyperlink ref="K200" r:id="rId463" tooltip="Show instance details for citation:doc-x0859-01"/>
    <hyperlink ref="O200" r:id="rId464" tooltip="Show instance details for 2014" display="javascript:gEp.handler.instances.getInstanceDetails('2014');"/>
    <hyperlink ref="R200" r:id="rId465" tooltip="Show instance details for 2014" display="javascript:gEp.handler.instances.getInstanceDetails('2014');"/>
    <hyperlink ref="C203" r:id="rId466" tooltip="Show instance details for doc-x0881"/>
    <hyperlink ref="D203" r:id="rId467" tooltip="Show concept details for 'patent'"/>
    <hyperlink ref="D204" r:id="rId468" tooltip="Show concept details for 'academic document'"/>
    <hyperlink ref="I203" r:id="rId469" tooltip="Show instance details for 2014" display="javascript:gEp.handler.instances.getInstanceDetails('2014');"/>
    <hyperlink ref="J203" r:id="rId470" tooltip="Show instance details for doc-x0881-author-3"/>
    <hyperlink ref="J204" r:id="rId471" tooltip="Show instance details for doc-x0881-author-1"/>
    <hyperlink ref="J205" r:id="rId472" tooltip="Show instance details for doc-x0881-author-2"/>
    <hyperlink ref="K203" r:id="rId473" tooltip="Show instance details for citation:doc-x0881-01"/>
    <hyperlink ref="O203" r:id="rId474" tooltip="Show instance details for 2014" display="javascript:gEp.handler.instances.getInstanceDetails('2014');"/>
    <hyperlink ref="R203" r:id="rId475" tooltip="Show instance details for 2014" display="javascript:gEp.handler.instances.getInstanceDetails('2014');"/>
    <hyperlink ref="C207" r:id="rId476" tooltip="Show instance details for doc-x0912"/>
    <hyperlink ref="D207" r:id="rId477" tooltip="Show concept details for 'patent'"/>
    <hyperlink ref="D208" r:id="rId478" tooltip="Show concept details for 'academic document'"/>
    <hyperlink ref="I207" r:id="rId479" tooltip="Show instance details for 2011" display="javascript:gEp.handler.instances.getInstanceDetails('2011');"/>
    <hyperlink ref="J207" r:id="rId480" tooltip="Show instance details for doc-x0912-author-1"/>
    <hyperlink ref="K207" r:id="rId481" tooltip="Show instance details for citation:doc-x0912-01"/>
    <hyperlink ref="O207" r:id="rId482" tooltip="Show instance details for 2011" display="javascript:gEp.handler.instances.getInstanceDetails('2011');"/>
    <hyperlink ref="R207" r:id="rId483" tooltip="Show instance details for 2011" display="javascript:gEp.handler.instances.getInstanceDetails('2011');"/>
    <hyperlink ref="C210" r:id="rId484" tooltip="Show instance details for doc-x0913"/>
    <hyperlink ref="D210" r:id="rId485" tooltip="Show concept details for 'patent'"/>
    <hyperlink ref="D211" r:id="rId486" tooltip="Show concept details for 'academic document'"/>
    <hyperlink ref="I210" r:id="rId487" tooltip="Show instance details for Jul-2014" display="javascript:gEp.handler.instances.getInstanceDetails('Jul-2014');"/>
    <hyperlink ref="J210" r:id="rId488" tooltip="Show instance details for doc-x0913-author-2"/>
    <hyperlink ref="J211" r:id="rId489" tooltip="Show instance details for doc-x0913-author-1"/>
    <hyperlink ref="K210" r:id="rId490" tooltip="Show instance details for citation:doc-x0913-01"/>
    <hyperlink ref="O210" r:id="rId491" tooltip="Show instance details for Jul-2014" display="javascript:gEp.handler.instances.getInstanceDetails('Jul-2014');"/>
    <hyperlink ref="R210" r:id="rId492" tooltip="Show instance details for 2014" display="javascript:gEp.handler.instances.getInstanceDetails('2014');"/>
    <hyperlink ref="C213" r:id="rId493" tooltip="Show instance details for doc-x0914"/>
    <hyperlink ref="D213" r:id="rId494" tooltip="Show concept details for 'patent'"/>
    <hyperlink ref="D214" r:id="rId495" tooltip="Show concept details for 'academic document'"/>
    <hyperlink ref="I213" r:id="rId496" tooltip="Show instance details for Feb-2012" display="javascript:gEp.handler.instances.getInstanceDetails('Feb-2012');"/>
    <hyperlink ref="J213" r:id="rId497" tooltip="Show instance details for doc-x0914-author-2"/>
    <hyperlink ref="J214" r:id="rId498" tooltip="Show instance details for doc-x0914-author-1"/>
    <hyperlink ref="K213" r:id="rId499" tooltip="Show instance details for citation:doc-x0914-01"/>
    <hyperlink ref="O213" r:id="rId500" tooltip="Show instance details for Feb-2012" display="javascript:gEp.handler.instances.getInstanceDetails('Feb-2012');"/>
    <hyperlink ref="R213" r:id="rId501" tooltip="Show instance details for 2012" display="javascript:gEp.handler.instances.getInstanceDetails('2012');"/>
    <hyperlink ref="C216" r:id="rId502" tooltip="Show instance details for doc-x0917"/>
    <hyperlink ref="D216" r:id="rId503" tooltip="Show concept details for 'patent'"/>
    <hyperlink ref="D217" r:id="rId504" tooltip="Show concept details for 'academic document'"/>
    <hyperlink ref="I216" r:id="rId505" tooltip="Show instance details for Oct-2013" display="javascript:gEp.handler.instances.getInstanceDetails('Oct-2013');"/>
    <hyperlink ref="J216" r:id="rId506" tooltip="Show instance details for doc-x0917-author-2"/>
    <hyperlink ref="J217" r:id="rId507" tooltip="Show instance details for doc-x0917-author-1"/>
    <hyperlink ref="J218" r:id="rId508" tooltip="Show instance details for doc-x0917-author-3"/>
    <hyperlink ref="K216" r:id="rId509" tooltip="Show instance details for citation:doc-x0917-01"/>
    <hyperlink ref="O216" r:id="rId510" tooltip="Show instance details for Oct-2013" display="javascript:gEp.handler.instances.getInstanceDetails('Oct-2013');"/>
    <hyperlink ref="R216" r:id="rId511" tooltip="Show instance details for 2013" display="javascript:gEp.handler.instances.getInstanceDetails('2013');"/>
    <hyperlink ref="C220" r:id="rId512" tooltip="Show instance details for doc-x0920"/>
    <hyperlink ref="D220" r:id="rId513" tooltip="Show concept details for 'patent'"/>
    <hyperlink ref="D221" r:id="rId514" tooltip="Show concept details for 'academic document'"/>
    <hyperlink ref="D222" r:id="rId515" tooltip="Show concept details for 'industry-academia document'"/>
    <hyperlink ref="D223" r:id="rId516" tooltip="Show concept details for 'external document'"/>
    <hyperlink ref="I220" r:id="rId517" tooltip="Show instance details for Jan-2011" display="javascript:gEp.handler.instances.getInstanceDetails('Jan-2011');"/>
    <hyperlink ref="J220" r:id="rId518" tooltip="Show instance details for doc-x0920-author-3"/>
    <hyperlink ref="J221" r:id="rId519" tooltip="Show instance details for doc-x0920-author-1"/>
    <hyperlink ref="J222" r:id="rId520" tooltip="Show instance details for doc-x0920-author-2"/>
    <hyperlink ref="K220" r:id="rId521" tooltip="Show instance details for citation:doc-x0920-01"/>
    <hyperlink ref="O220" r:id="rId522" tooltip="Show instance details for Jan-2011" display="javascript:gEp.handler.instances.getInstanceDetails('Jan-2011');"/>
    <hyperlink ref="R220" r:id="rId523" tooltip="Show instance details for 2011" display="javascript:gEp.handler.instances.getInstanceDetails('2011');"/>
    <hyperlink ref="C225" r:id="rId524" tooltip="Show instance details for doc-x0922"/>
    <hyperlink ref="D225" r:id="rId525" tooltip="Show concept details for 'patent'"/>
    <hyperlink ref="D226" r:id="rId526" tooltip="Show concept details for 'academic document'"/>
    <hyperlink ref="D227" r:id="rId527" tooltip="Show concept details for 'industry-academia document'"/>
    <hyperlink ref="D228" r:id="rId528" tooltip="Show concept details for 'external document'"/>
    <hyperlink ref="I225" r:id="rId529" tooltip="Show instance details for Sep-2014" display="javascript:gEp.handler.instances.getInstanceDetails('Sep-2014');"/>
    <hyperlink ref="J225" r:id="rId530" tooltip="Show instance details for doc-x0922-author-2"/>
    <hyperlink ref="J226" r:id="rId531" tooltip="Show instance details for doc-x0922-author-1"/>
    <hyperlink ref="J227" r:id="rId532" tooltip="Show instance details for doc-x0922-author-4"/>
    <hyperlink ref="J228" r:id="rId533" tooltip="Show instance details for doc-x0922-author-3"/>
    <hyperlink ref="J229" r:id="rId534" tooltip="Show instance details for doc-x0922-author-6"/>
    <hyperlink ref="J230" r:id="rId535" tooltip="Show instance details for doc-x0922-author-5"/>
    <hyperlink ref="K225" r:id="rId536" tooltip="Show instance details for citation:doc-x0922-01"/>
    <hyperlink ref="O225" r:id="rId537" tooltip="Show instance details for Sep-2014" display="javascript:gEp.handler.instances.getInstanceDetails('Sep-2014');"/>
    <hyperlink ref="R225" r:id="rId538" tooltip="Show instance details for 2014" display="javascript:gEp.handler.instances.getInstanceDetails('2014');"/>
    <hyperlink ref="C232" r:id="rId539" tooltip="Show instance details for doc-x0967"/>
    <hyperlink ref="D232" r:id="rId540" tooltip="Show concept details for 'patent'"/>
    <hyperlink ref="D233" r:id="rId541" tooltip="Show concept details for 'academic document'"/>
    <hyperlink ref="D234" r:id="rId542" tooltip="Show concept details for 'US-UK document'"/>
    <hyperlink ref="D235" r:id="rId543" tooltip="Show concept details for 'external document'"/>
    <hyperlink ref="I232" r:id="rId544" tooltip="Show instance details for Jun-2015" display="javascript:gEp.handler.instances.getInstanceDetails('Jun-2015');"/>
    <hyperlink ref="J232" r:id="rId545" tooltip="Show instance details for doc-x0967-author-1"/>
    <hyperlink ref="J233" r:id="rId546" tooltip="Show instance details for doc-x0967-author-3"/>
    <hyperlink ref="J234" r:id="rId547" tooltip="Show instance details for doc-x0967-author-2"/>
    <hyperlink ref="K232" r:id="rId548" tooltip="Show instance details for citation:doc-x0967-01"/>
    <hyperlink ref="O232" r:id="rId549" tooltip="Show instance details for Jun-2015" display="javascript:gEp.handler.instances.getInstanceDetails('Jun-2015');"/>
    <hyperlink ref="R232" r:id="rId550" tooltip="Show instance details for 2015" display="javascript:gEp.handler.instances.getInstanceDetails('2015');"/>
    <hyperlink ref="C237" r:id="rId551" tooltip="Show instance details for doc-x0988"/>
    <hyperlink ref="D237" r:id="rId552" tooltip="Show concept details for 'patent'"/>
    <hyperlink ref="D238" r:id="rId553" tooltip="Show concept details for 'academic document'"/>
    <hyperlink ref="I237" r:id="rId554" tooltip="Show instance details for Sep-2014" display="javascript:gEp.handler.instances.getInstanceDetails('Sep-2014');"/>
    <hyperlink ref="J237" r:id="rId555" tooltip="Show instance details for doc-x0988-author-2"/>
    <hyperlink ref="J238" r:id="rId556" tooltip="Show instance details for doc-x0988-author-1"/>
    <hyperlink ref="K237" r:id="rId557" tooltip="Show instance details for citation:doc-x0988-01"/>
    <hyperlink ref="O237" r:id="rId558" tooltip="Show instance details for Sep-2014" display="javascript:gEp.handler.instances.getInstanceDetails('Sep-2014');"/>
    <hyperlink ref="R237" r:id="rId559" tooltip="Show instance details for 2014" display="javascript:gEp.handler.instances.getInstanceDetails('2014');"/>
    <hyperlink ref="C240" r:id="rId560" tooltip="Show instance details for doc-x1050"/>
    <hyperlink ref="D240" r:id="rId561" tooltip="Show concept details for 'patent'"/>
    <hyperlink ref="D241" r:id="rId562" tooltip="Show concept details for 'academic document'"/>
    <hyperlink ref="I240" r:id="rId563" tooltip="Show instance details for 2012" display="javascript:gEp.handler.instances.getInstanceDetails('2012');"/>
    <hyperlink ref="J240" r:id="rId564" tooltip="Show instance details for doc-x1050-author-1"/>
    <hyperlink ref="J241" r:id="rId565" tooltip="Show instance details for doc-x1050-author-2"/>
    <hyperlink ref="J242" r:id="rId566" tooltip="Show instance details for doc-x1050-author-3"/>
    <hyperlink ref="K240" r:id="rId567" tooltip="Show instance details for citation:doc-x1050-01"/>
    <hyperlink ref="O240" r:id="rId568" tooltip="Show instance details for 2012" display="javascript:gEp.handler.instances.getInstanceDetails('2012');"/>
    <hyperlink ref="R240" r:id="rId569" tooltip="Show instance details for 2012" display="javascript:gEp.handler.instances.getInstanceDetails('2012');"/>
    <hyperlink ref="C244" r:id="rId570" tooltip="Show instance details for doc-x1051"/>
    <hyperlink ref="D244" r:id="rId571" tooltip="Show concept details for 'patent'"/>
    <hyperlink ref="D245" r:id="rId572" tooltip="Show concept details for 'academic document'"/>
    <hyperlink ref="I244" r:id="rId573" tooltip="Show instance details for 2013" display="javascript:gEp.handler.instances.getInstanceDetails('2013');"/>
    <hyperlink ref="J244" r:id="rId574" tooltip="Show instance details for doc-x1051-author-4"/>
    <hyperlink ref="J245" r:id="rId575" tooltip="Show instance details for doc-x1051-author-3"/>
    <hyperlink ref="J246" r:id="rId576" tooltip="Show instance details for doc-x1051-author-2"/>
    <hyperlink ref="J247" r:id="rId577" tooltip="Show instance details for doc-x1051-author-1"/>
    <hyperlink ref="K244" r:id="rId578" tooltip="Show instance details for citation:doc-x1051-01"/>
    <hyperlink ref="O244" r:id="rId579" tooltip="Show instance details for 2013" display="javascript:gEp.handler.instances.getInstanceDetails('2013');"/>
    <hyperlink ref="R244" r:id="rId580" tooltip="Show instance details for 2013" display="javascript:gEp.handler.instances.getInstanceDetails('2013');"/>
    <hyperlink ref="C249" r:id="rId581" tooltip="Show instance details for doc-x1052"/>
    <hyperlink ref="D249" r:id="rId582" tooltip="Show concept details for 'patent'"/>
    <hyperlink ref="D250" r:id="rId583" tooltip="Show concept details for 'academic document'"/>
    <hyperlink ref="I249" r:id="rId584" tooltip="Show instance details for Dec-2015" display="javascript:gEp.handler.instances.getInstanceDetails('Dec-2015');"/>
    <hyperlink ref="J249" r:id="rId585" tooltip="Show instance details for doc-x1052-author-2"/>
    <hyperlink ref="J250" r:id="rId586" tooltip="Show instance details for doc-x1052-author-1"/>
    <hyperlink ref="K249" r:id="rId587" tooltip="Show instance details for citation:doc-x1052-01"/>
    <hyperlink ref="O249" r:id="rId588" tooltip="Show instance details for Dec-2015" display="javascript:gEp.handler.instances.getInstanceDetails('Dec-2015');"/>
    <hyperlink ref="R249" r:id="rId589" tooltip="Show instance details for 2015" display="javascript:gEp.handler.instances.getInstanceDetails('2015');"/>
    <hyperlink ref="C252" r:id="rId590" tooltip="Show instance details for doc-x1053"/>
    <hyperlink ref="D252" r:id="rId591" tooltip="Show concept details for 'patent'"/>
    <hyperlink ref="D253" r:id="rId592" tooltip="Show concept details for 'academic document'"/>
    <hyperlink ref="D254" r:id="rId593" tooltip="Show concept details for 'US-UK document'"/>
    <hyperlink ref="D255" r:id="rId594" tooltip="Show concept details for 'external document'"/>
    <hyperlink ref="I252" r:id="rId595" tooltip="Show instance details for Dec-2015" display="javascript:gEp.handler.instances.getInstanceDetails('Dec-2015');"/>
    <hyperlink ref="J252" r:id="rId596" tooltip="Show instance details for doc-x1053-author-1"/>
    <hyperlink ref="J253" r:id="rId597" tooltip="Show instance details for doc-x1053-author-2"/>
    <hyperlink ref="J254" r:id="rId598" tooltip="Show instance details for doc-x1053-author-3"/>
    <hyperlink ref="K252" r:id="rId599" tooltip="Show instance details for citation:doc-x1053-01"/>
    <hyperlink ref="O252" r:id="rId600" tooltip="Show instance details for Dec-2015" display="javascript:gEp.handler.instances.getInstanceDetails('Dec-2015');"/>
    <hyperlink ref="R252" r:id="rId601" tooltip="Show instance details for 2015" display="javascript:gEp.handler.instances.getInstanceDetails('2015');"/>
    <hyperlink ref="C257" r:id="rId602" tooltip="Show instance details for doc-x1054"/>
    <hyperlink ref="D257" r:id="rId603" tooltip="Show concept details for 'patent'"/>
    <hyperlink ref="D258" r:id="rId604" tooltip="Show concept details for 'academic document'"/>
    <hyperlink ref="D259" r:id="rId605" tooltip="Show concept details for 'US-UK document'"/>
    <hyperlink ref="D260" r:id="rId606" tooltip="Show concept details for 'external document'"/>
    <hyperlink ref="I257" r:id="rId607" tooltip="Show instance details for Aug-2015" display="javascript:gEp.handler.instances.getInstanceDetails('Aug-2015');"/>
    <hyperlink ref="J257" r:id="rId608" tooltip="Show instance details for doc-x1054-author-2"/>
    <hyperlink ref="J258" r:id="rId609" tooltip="Show instance details for doc-x1054-author-3"/>
    <hyperlink ref="J259" r:id="rId610" tooltip="Show instance details for doc-x1054-author-1"/>
    <hyperlink ref="K257" r:id="rId611" tooltip="Show instance details for citation:doc-x1054-01"/>
    <hyperlink ref="O257" r:id="rId612" tooltip="Show instance details for Aug-2015" display="javascript:gEp.handler.instances.getInstanceDetails('Aug-2015');"/>
    <hyperlink ref="R257" r:id="rId613" tooltip="Show instance details for 2015" display="javascript:gEp.handler.instances.getInstanceDetails('2015');"/>
  </hyperlinks>
  <pageMargins left="0.75" right="0.75" top="1" bottom="1" header="0.5" footer="0.5"/>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AI1976"/>
  <sheetViews>
    <sheetView workbookViewId="0"/>
  </sheetViews>
  <sheetFormatPr baseColWidth="10" defaultRowHeight="15" x14ac:dyDescent="0"/>
  <sheetData>
    <row r="3" spans="2:35">
      <c r="B3" s="80" t="s">
        <v>15230</v>
      </c>
      <c r="C3" s="80" t="s">
        <v>14735</v>
      </c>
      <c r="D3" s="80" t="s">
        <v>14736</v>
      </c>
      <c r="E3" s="80" t="s">
        <v>14737</v>
      </c>
      <c r="F3" s="80" t="s">
        <v>2</v>
      </c>
      <c r="G3" s="80" t="s">
        <v>112</v>
      </c>
      <c r="H3" s="80" t="s">
        <v>15231</v>
      </c>
      <c r="I3" s="80" t="s">
        <v>15232</v>
      </c>
      <c r="J3" s="80" t="s">
        <v>121</v>
      </c>
      <c r="K3" s="80" t="s">
        <v>15233</v>
      </c>
      <c r="L3" s="80" t="s">
        <v>120</v>
      </c>
      <c r="M3" s="80" t="s">
        <v>14738</v>
      </c>
      <c r="N3" s="80" t="s">
        <v>115</v>
      </c>
      <c r="O3" s="80" t="s">
        <v>71</v>
      </c>
      <c r="P3" s="80" t="s">
        <v>116</v>
      </c>
      <c r="Q3" s="80" t="s">
        <v>117</v>
      </c>
      <c r="R3" s="80" t="s">
        <v>14740</v>
      </c>
      <c r="S3" s="80" t="s">
        <v>14741</v>
      </c>
      <c r="T3" s="80" t="s">
        <v>14742</v>
      </c>
      <c r="U3" s="80" t="s">
        <v>14743</v>
      </c>
      <c r="V3" s="80" t="s">
        <v>14744</v>
      </c>
      <c r="W3" s="80" t="s">
        <v>14745</v>
      </c>
      <c r="X3" s="80" t="s">
        <v>14746</v>
      </c>
      <c r="Y3" s="80" t="s">
        <v>123</v>
      </c>
      <c r="Z3" s="80" t="s">
        <v>15234</v>
      </c>
      <c r="AA3" s="80" t="s">
        <v>15235</v>
      </c>
      <c r="AB3" s="80" t="s">
        <v>113</v>
      </c>
      <c r="AC3" s="80" t="s">
        <v>15236</v>
      </c>
      <c r="AD3" s="80" t="s">
        <v>15237</v>
      </c>
      <c r="AE3" s="80" t="s">
        <v>9477</v>
      </c>
      <c r="AF3" s="80" t="s">
        <v>15238</v>
      </c>
      <c r="AG3" s="80" t="s">
        <v>14739</v>
      </c>
      <c r="AH3" s="80" t="s">
        <v>15239</v>
      </c>
      <c r="AI3" s="80" t="s">
        <v>126</v>
      </c>
    </row>
    <row r="4" spans="2:35">
      <c r="B4" s="92">
        <v>1</v>
      </c>
      <c r="C4" s="94" t="s">
        <v>8069</v>
      </c>
      <c r="D4" s="60" t="s">
        <v>15240</v>
      </c>
      <c r="E4" s="95">
        <v>42490.707499999997</v>
      </c>
      <c r="F4" s="92">
        <v>1002</v>
      </c>
      <c r="G4" s="92" t="s">
        <v>15242</v>
      </c>
      <c r="H4" s="92" t="s">
        <v>15243</v>
      </c>
      <c r="I4" s="92" t="s">
        <v>15244</v>
      </c>
      <c r="J4" s="94" t="s">
        <v>5410</v>
      </c>
      <c r="K4" s="94" t="s">
        <v>5484</v>
      </c>
      <c r="L4" s="94" t="s">
        <v>4309</v>
      </c>
      <c r="M4" s="60" t="s">
        <v>15245</v>
      </c>
      <c r="N4" s="92" t="s">
        <v>12165</v>
      </c>
      <c r="O4" s="94" t="s">
        <v>6727</v>
      </c>
      <c r="P4" s="92" t="s">
        <v>15253</v>
      </c>
      <c r="Q4" s="92" t="s">
        <v>15254</v>
      </c>
      <c r="R4" s="93">
        <v>40057</v>
      </c>
      <c r="S4" s="92">
        <v>8</v>
      </c>
      <c r="T4" s="92">
        <v>53</v>
      </c>
      <c r="U4" s="94">
        <v>2009</v>
      </c>
      <c r="V4" s="92">
        <v>2701</v>
      </c>
      <c r="W4" s="92">
        <v>2701</v>
      </c>
      <c r="X4" s="92">
        <v>2601</v>
      </c>
      <c r="Y4" s="92"/>
      <c r="Z4" s="92"/>
      <c r="AA4" s="92"/>
      <c r="AB4" s="92"/>
      <c r="AC4" s="92"/>
      <c r="AD4" s="92"/>
      <c r="AE4" s="92"/>
      <c r="AF4" s="92"/>
      <c r="AG4" s="92"/>
      <c r="AH4" s="92"/>
      <c r="AI4" s="92"/>
    </row>
    <row r="5" spans="2:35">
      <c r="B5" s="92"/>
      <c r="C5" s="94"/>
      <c r="D5" s="60" t="s">
        <v>14748</v>
      </c>
      <c r="E5" s="95"/>
      <c r="F5" s="92"/>
      <c r="G5" s="92"/>
      <c r="H5" s="92"/>
      <c r="I5" s="92"/>
      <c r="J5" s="94"/>
      <c r="K5" s="94"/>
      <c r="L5" s="94"/>
      <c r="M5" s="60" t="s">
        <v>15246</v>
      </c>
      <c r="N5" s="92"/>
      <c r="O5" s="94"/>
      <c r="P5" s="92"/>
      <c r="Q5" s="92"/>
      <c r="R5" s="93"/>
      <c r="S5" s="92"/>
      <c r="T5" s="92"/>
      <c r="U5" s="94"/>
      <c r="V5" s="92"/>
      <c r="W5" s="92"/>
      <c r="X5" s="92"/>
      <c r="Y5" s="92"/>
      <c r="Z5" s="92"/>
      <c r="AA5" s="92"/>
      <c r="AB5" s="92"/>
      <c r="AC5" s="92"/>
      <c r="AD5" s="92"/>
      <c r="AE5" s="92"/>
      <c r="AF5" s="92"/>
      <c r="AG5" s="92"/>
      <c r="AH5" s="92"/>
      <c r="AI5" s="92"/>
    </row>
    <row r="6" spans="2:35">
      <c r="B6" s="92"/>
      <c r="C6" s="94"/>
      <c r="D6" s="60" t="s">
        <v>15241</v>
      </c>
      <c r="E6" s="95"/>
      <c r="F6" s="92"/>
      <c r="G6" s="92"/>
      <c r="H6" s="92"/>
      <c r="I6" s="92"/>
      <c r="J6" s="94"/>
      <c r="K6" s="94"/>
      <c r="L6" s="94"/>
      <c r="M6" s="60" t="s">
        <v>15247</v>
      </c>
      <c r="N6" s="92"/>
      <c r="O6" s="94"/>
      <c r="P6" s="92"/>
      <c r="Q6" s="92"/>
      <c r="R6" s="93"/>
      <c r="S6" s="92"/>
      <c r="T6" s="92"/>
      <c r="U6" s="94"/>
      <c r="V6" s="92"/>
      <c r="W6" s="92"/>
      <c r="X6" s="92"/>
      <c r="Y6" s="92"/>
      <c r="Z6" s="92"/>
      <c r="AA6" s="92"/>
      <c r="AB6" s="92"/>
      <c r="AC6" s="92"/>
      <c r="AD6" s="92"/>
      <c r="AE6" s="92"/>
      <c r="AF6" s="92"/>
      <c r="AG6" s="92"/>
      <c r="AH6" s="92"/>
      <c r="AI6" s="92"/>
    </row>
    <row r="7" spans="2:35">
      <c r="B7" s="92"/>
      <c r="C7" s="94"/>
      <c r="E7" s="95"/>
      <c r="F7" s="92"/>
      <c r="G7" s="92"/>
      <c r="H7" s="92"/>
      <c r="I7" s="92"/>
      <c r="J7" s="94"/>
      <c r="K7" s="94"/>
      <c r="L7" s="94"/>
      <c r="M7" s="60" t="s">
        <v>15248</v>
      </c>
      <c r="N7" s="92"/>
      <c r="O7" s="94"/>
      <c r="P7" s="92"/>
      <c r="Q7" s="92"/>
      <c r="R7" s="93"/>
      <c r="S7" s="92"/>
      <c r="T7" s="92"/>
      <c r="U7" s="94"/>
      <c r="V7" s="92"/>
      <c r="W7" s="92"/>
      <c r="X7" s="92"/>
      <c r="Y7" s="92"/>
      <c r="Z7" s="92"/>
      <c r="AA7" s="92"/>
      <c r="AB7" s="92"/>
      <c r="AC7" s="92"/>
      <c r="AD7" s="92"/>
      <c r="AE7" s="92"/>
      <c r="AF7" s="92"/>
      <c r="AG7" s="92"/>
      <c r="AH7" s="92"/>
      <c r="AI7" s="92"/>
    </row>
    <row r="8" spans="2:35">
      <c r="B8" s="92"/>
      <c r="C8" s="94"/>
      <c r="E8" s="95"/>
      <c r="F8" s="92"/>
      <c r="G8" s="92"/>
      <c r="H8" s="92"/>
      <c r="I8" s="92"/>
      <c r="J8" s="94"/>
      <c r="K8" s="94"/>
      <c r="L8" s="94"/>
      <c r="M8" s="60" t="s">
        <v>15249</v>
      </c>
      <c r="N8" s="92"/>
      <c r="O8" s="94"/>
      <c r="P8" s="92"/>
      <c r="Q8" s="92"/>
      <c r="R8" s="93"/>
      <c r="S8" s="92"/>
      <c r="T8" s="92"/>
      <c r="U8" s="94"/>
      <c r="V8" s="92"/>
      <c r="W8" s="92"/>
      <c r="X8" s="92"/>
      <c r="Y8" s="92"/>
      <c r="Z8" s="92"/>
      <c r="AA8" s="92"/>
      <c r="AB8" s="92"/>
      <c r="AC8" s="92"/>
      <c r="AD8" s="92"/>
      <c r="AE8" s="92"/>
      <c r="AF8" s="92"/>
      <c r="AG8" s="92"/>
      <c r="AH8" s="92"/>
      <c r="AI8" s="92"/>
    </row>
    <row r="9" spans="2:35">
      <c r="B9" s="92"/>
      <c r="C9" s="94"/>
      <c r="E9" s="95"/>
      <c r="F9" s="92"/>
      <c r="G9" s="92"/>
      <c r="H9" s="92"/>
      <c r="I9" s="92"/>
      <c r="J9" s="94"/>
      <c r="K9" s="94"/>
      <c r="L9" s="94"/>
      <c r="M9" s="60" t="s">
        <v>15250</v>
      </c>
      <c r="N9" s="92"/>
      <c r="O9" s="94"/>
      <c r="P9" s="92"/>
      <c r="Q9" s="92"/>
      <c r="R9" s="93"/>
      <c r="S9" s="92"/>
      <c r="T9" s="92"/>
      <c r="U9" s="94"/>
      <c r="V9" s="92"/>
      <c r="W9" s="92"/>
      <c r="X9" s="92"/>
      <c r="Y9" s="92"/>
      <c r="Z9" s="92"/>
      <c r="AA9" s="92"/>
      <c r="AB9" s="92"/>
      <c r="AC9" s="92"/>
      <c r="AD9" s="92"/>
      <c r="AE9" s="92"/>
      <c r="AF9" s="92"/>
      <c r="AG9" s="92"/>
      <c r="AH9" s="92"/>
      <c r="AI9" s="92"/>
    </row>
    <row r="10" spans="2:35">
      <c r="B10" s="92"/>
      <c r="C10" s="94"/>
      <c r="E10" s="95"/>
      <c r="F10" s="92"/>
      <c r="G10" s="92"/>
      <c r="H10" s="92"/>
      <c r="I10" s="92"/>
      <c r="J10" s="94"/>
      <c r="K10" s="94"/>
      <c r="L10" s="94"/>
      <c r="M10" s="60" t="s">
        <v>15251</v>
      </c>
      <c r="N10" s="92"/>
      <c r="O10" s="94"/>
      <c r="P10" s="92"/>
      <c r="Q10" s="92"/>
      <c r="R10" s="93"/>
      <c r="S10" s="92"/>
      <c r="T10" s="92"/>
      <c r="U10" s="94"/>
      <c r="V10" s="92"/>
      <c r="W10" s="92"/>
      <c r="X10" s="92"/>
      <c r="Y10" s="92"/>
      <c r="Z10" s="92"/>
      <c r="AA10" s="92"/>
      <c r="AB10" s="92"/>
      <c r="AC10" s="92"/>
      <c r="AD10" s="92"/>
      <c r="AE10" s="92"/>
      <c r="AF10" s="92"/>
      <c r="AG10" s="92"/>
      <c r="AH10" s="92"/>
      <c r="AI10" s="92"/>
    </row>
    <row r="11" spans="2:35">
      <c r="B11" s="92"/>
      <c r="C11" s="94"/>
      <c r="E11" s="95"/>
      <c r="F11" s="92"/>
      <c r="G11" s="92"/>
      <c r="H11" s="92"/>
      <c r="I11" s="92"/>
      <c r="J11" s="94"/>
      <c r="K11" s="94"/>
      <c r="L11" s="94"/>
      <c r="M11" s="60" t="s">
        <v>15252</v>
      </c>
      <c r="N11" s="92"/>
      <c r="O11" s="94"/>
      <c r="P11" s="92"/>
      <c r="Q11" s="92"/>
      <c r="R11" s="93"/>
      <c r="S11" s="92"/>
      <c r="T11" s="92"/>
      <c r="U11" s="94"/>
      <c r="V11" s="92"/>
      <c r="W11" s="92"/>
      <c r="X11" s="92"/>
      <c r="Y11" s="92"/>
      <c r="Z11" s="92"/>
      <c r="AA11" s="92"/>
      <c r="AB11" s="92"/>
      <c r="AC11" s="92"/>
      <c r="AD11" s="92"/>
      <c r="AE11" s="92"/>
      <c r="AF11" s="92"/>
      <c r="AG11" s="92"/>
      <c r="AH11" s="92"/>
      <c r="AI11" s="92"/>
    </row>
    <row r="12" spans="2:35">
      <c r="B12" s="92"/>
      <c r="C12" s="94"/>
      <c r="E12" s="95"/>
      <c r="F12" s="92"/>
      <c r="G12" s="92"/>
      <c r="H12" s="92"/>
      <c r="I12" s="92"/>
      <c r="J12" s="94"/>
      <c r="K12" s="94"/>
      <c r="L12" s="94"/>
      <c r="N12" s="92"/>
      <c r="O12" s="94"/>
      <c r="P12" s="92"/>
      <c r="Q12" s="92"/>
      <c r="R12" s="93"/>
      <c r="S12" s="92"/>
      <c r="T12" s="92"/>
      <c r="U12" s="94"/>
      <c r="V12" s="92"/>
      <c r="W12" s="92"/>
      <c r="X12" s="92"/>
      <c r="Y12" s="92"/>
      <c r="Z12" s="92"/>
      <c r="AA12" s="92"/>
      <c r="AB12" s="92"/>
      <c r="AC12" s="92"/>
      <c r="AD12" s="92"/>
      <c r="AE12" s="92"/>
      <c r="AF12" s="92"/>
      <c r="AG12" s="92"/>
      <c r="AH12" s="92"/>
      <c r="AI12" s="92"/>
    </row>
    <row r="13" spans="2:35">
      <c r="B13" s="92">
        <v>2</v>
      </c>
      <c r="C13" s="94" t="s">
        <v>5508</v>
      </c>
      <c r="D13" s="60" t="s">
        <v>15240</v>
      </c>
      <c r="E13" s="95">
        <v>42490.707499999997</v>
      </c>
      <c r="F13" s="92">
        <v>1009</v>
      </c>
      <c r="G13" s="92" t="s">
        <v>5503</v>
      </c>
      <c r="H13" s="92" t="s">
        <v>15243</v>
      </c>
      <c r="I13" s="92" t="s">
        <v>15255</v>
      </c>
      <c r="J13" s="94" t="s">
        <v>5401</v>
      </c>
      <c r="K13" s="94" t="s">
        <v>5484</v>
      </c>
      <c r="L13" s="94" t="s">
        <v>4309</v>
      </c>
      <c r="M13" s="60" t="s">
        <v>15256</v>
      </c>
      <c r="N13" s="92" t="s">
        <v>12168</v>
      </c>
      <c r="O13" s="94" t="s">
        <v>15259</v>
      </c>
      <c r="P13" s="92" t="s">
        <v>15260</v>
      </c>
      <c r="Q13" s="92" t="s">
        <v>15261</v>
      </c>
      <c r="R13" s="93">
        <v>40057</v>
      </c>
      <c r="S13" s="92">
        <v>3</v>
      </c>
      <c r="T13" s="92">
        <v>88</v>
      </c>
      <c r="U13" s="94">
        <v>2009</v>
      </c>
      <c r="V13" s="92">
        <v>1300</v>
      </c>
      <c r="W13" s="92">
        <v>1300</v>
      </c>
      <c r="X13" s="92">
        <v>1300</v>
      </c>
      <c r="Y13" s="94" t="s">
        <v>5502</v>
      </c>
      <c r="Z13" s="92"/>
      <c r="AA13" s="92"/>
      <c r="AB13" s="92"/>
      <c r="AC13" s="92"/>
      <c r="AD13" s="92"/>
      <c r="AE13" s="92"/>
      <c r="AF13" s="92"/>
      <c r="AG13" s="92"/>
      <c r="AH13" s="92"/>
      <c r="AI13" s="92"/>
    </row>
    <row r="14" spans="2:35">
      <c r="B14" s="92"/>
      <c r="C14" s="94"/>
      <c r="D14" s="60" t="s">
        <v>14748</v>
      </c>
      <c r="E14" s="95"/>
      <c r="F14" s="92"/>
      <c r="G14" s="92"/>
      <c r="H14" s="92"/>
      <c r="I14" s="92"/>
      <c r="J14" s="94"/>
      <c r="K14" s="94"/>
      <c r="L14" s="94"/>
      <c r="M14" s="60" t="s">
        <v>15257</v>
      </c>
      <c r="N14" s="92"/>
      <c r="O14" s="94"/>
      <c r="P14" s="92"/>
      <c r="Q14" s="92"/>
      <c r="R14" s="93"/>
      <c r="S14" s="92"/>
      <c r="T14" s="92"/>
      <c r="U14" s="94"/>
      <c r="V14" s="92"/>
      <c r="W14" s="92"/>
      <c r="X14" s="92"/>
      <c r="Y14" s="94"/>
      <c r="Z14" s="92"/>
      <c r="AA14" s="92"/>
      <c r="AB14" s="92"/>
      <c r="AC14" s="92"/>
      <c r="AD14" s="92"/>
      <c r="AE14" s="92"/>
      <c r="AF14" s="92"/>
      <c r="AG14" s="92"/>
      <c r="AH14" s="92"/>
      <c r="AI14" s="92"/>
    </row>
    <row r="15" spans="2:35">
      <c r="B15" s="92"/>
      <c r="C15" s="94"/>
      <c r="D15" s="60" t="s">
        <v>15241</v>
      </c>
      <c r="E15" s="95"/>
      <c r="F15" s="92"/>
      <c r="G15" s="92"/>
      <c r="H15" s="92"/>
      <c r="I15" s="92"/>
      <c r="J15" s="94"/>
      <c r="K15" s="94"/>
      <c r="L15" s="94"/>
      <c r="M15" s="60" t="s">
        <v>15258</v>
      </c>
      <c r="N15" s="92"/>
      <c r="O15" s="94"/>
      <c r="P15" s="92"/>
      <c r="Q15" s="92"/>
      <c r="R15" s="93"/>
      <c r="S15" s="92"/>
      <c r="T15" s="92"/>
      <c r="U15" s="94"/>
      <c r="V15" s="92"/>
      <c r="W15" s="92"/>
      <c r="X15" s="92"/>
      <c r="Y15" s="94"/>
      <c r="Z15" s="92"/>
      <c r="AA15" s="92"/>
      <c r="AB15" s="92"/>
      <c r="AC15" s="92"/>
      <c r="AD15" s="92"/>
      <c r="AE15" s="92"/>
      <c r="AF15" s="92"/>
      <c r="AG15" s="92"/>
      <c r="AH15" s="92"/>
      <c r="AI15" s="92"/>
    </row>
    <row r="16" spans="2:35">
      <c r="B16" s="92"/>
      <c r="C16" s="94"/>
      <c r="E16" s="95"/>
      <c r="F16" s="92"/>
      <c r="G16" s="92"/>
      <c r="H16" s="92"/>
      <c r="I16" s="92"/>
      <c r="J16" s="94"/>
      <c r="K16" s="94"/>
      <c r="L16" s="94"/>
      <c r="N16" s="92"/>
      <c r="O16" s="94"/>
      <c r="P16" s="92"/>
      <c r="Q16" s="92"/>
      <c r="R16" s="93"/>
      <c r="S16" s="92"/>
      <c r="T16" s="92"/>
      <c r="U16" s="94"/>
      <c r="V16" s="92"/>
      <c r="W16" s="92"/>
      <c r="X16" s="92"/>
      <c r="Y16" s="94"/>
      <c r="Z16" s="92"/>
      <c r="AA16" s="92"/>
      <c r="AB16" s="92"/>
      <c r="AC16" s="92"/>
      <c r="AD16" s="92"/>
      <c r="AE16" s="92"/>
      <c r="AF16" s="92"/>
      <c r="AG16" s="92"/>
      <c r="AH16" s="92"/>
      <c r="AI16" s="92"/>
    </row>
    <row r="17" spans="2:35">
      <c r="B17" s="92">
        <v>3</v>
      </c>
      <c r="C17" s="94" t="s">
        <v>8074</v>
      </c>
      <c r="D17" s="60" t="s">
        <v>15240</v>
      </c>
      <c r="E17" s="95">
        <v>42490.707499999997</v>
      </c>
      <c r="F17" s="92">
        <v>1010</v>
      </c>
      <c r="G17" s="92" t="s">
        <v>9499</v>
      </c>
      <c r="H17" s="92" t="s">
        <v>15243</v>
      </c>
      <c r="I17" s="92" t="s">
        <v>15255</v>
      </c>
      <c r="J17" s="94" t="s">
        <v>5401</v>
      </c>
      <c r="K17" s="94" t="s">
        <v>5484</v>
      </c>
      <c r="L17" s="94" t="s">
        <v>4309</v>
      </c>
      <c r="M17" s="60" t="s">
        <v>15262</v>
      </c>
      <c r="N17" s="92" t="s">
        <v>15266</v>
      </c>
      <c r="O17" s="94" t="s">
        <v>15267</v>
      </c>
      <c r="P17" s="92" t="s">
        <v>15268</v>
      </c>
      <c r="Q17" s="92" t="s">
        <v>15269</v>
      </c>
      <c r="R17" s="93">
        <v>40057</v>
      </c>
      <c r="S17" s="92">
        <v>4</v>
      </c>
      <c r="T17" s="92">
        <v>74</v>
      </c>
      <c r="U17" s="94">
        <v>2009</v>
      </c>
      <c r="V17" s="92">
        <v>1400</v>
      </c>
      <c r="W17" s="92">
        <v>1400</v>
      </c>
      <c r="X17" s="92">
        <v>1400</v>
      </c>
      <c r="Y17" s="94" t="s">
        <v>8075</v>
      </c>
      <c r="Z17" s="92"/>
      <c r="AA17" s="92"/>
      <c r="AB17" s="92"/>
      <c r="AC17" s="92"/>
      <c r="AD17" s="92"/>
      <c r="AE17" s="92"/>
      <c r="AF17" s="92"/>
      <c r="AG17" s="92"/>
      <c r="AH17" s="92"/>
      <c r="AI17" s="92"/>
    </row>
    <row r="18" spans="2:35">
      <c r="B18" s="92"/>
      <c r="C18" s="94"/>
      <c r="D18" s="60" t="s">
        <v>14748</v>
      </c>
      <c r="E18" s="95"/>
      <c r="F18" s="92"/>
      <c r="G18" s="92"/>
      <c r="H18" s="92"/>
      <c r="I18" s="92"/>
      <c r="J18" s="94"/>
      <c r="K18" s="94"/>
      <c r="L18" s="94"/>
      <c r="M18" s="60" t="s">
        <v>15263</v>
      </c>
      <c r="N18" s="92"/>
      <c r="O18" s="94"/>
      <c r="P18" s="92"/>
      <c r="Q18" s="92"/>
      <c r="R18" s="93"/>
      <c r="S18" s="92"/>
      <c r="T18" s="92"/>
      <c r="U18" s="94"/>
      <c r="V18" s="92"/>
      <c r="W18" s="92"/>
      <c r="X18" s="92"/>
      <c r="Y18" s="94"/>
      <c r="Z18" s="92"/>
      <c r="AA18" s="92"/>
      <c r="AB18" s="92"/>
      <c r="AC18" s="92"/>
      <c r="AD18" s="92"/>
      <c r="AE18" s="92"/>
      <c r="AF18" s="92"/>
      <c r="AG18" s="92"/>
      <c r="AH18" s="92"/>
      <c r="AI18" s="92"/>
    </row>
    <row r="19" spans="2:35">
      <c r="B19" s="92"/>
      <c r="C19" s="94"/>
      <c r="D19" s="60" t="s">
        <v>15241</v>
      </c>
      <c r="E19" s="95"/>
      <c r="F19" s="92"/>
      <c r="G19" s="92"/>
      <c r="H19" s="92"/>
      <c r="I19" s="92"/>
      <c r="J19" s="94"/>
      <c r="K19" s="94"/>
      <c r="L19" s="94"/>
      <c r="M19" s="60" t="s">
        <v>15264</v>
      </c>
      <c r="N19" s="92"/>
      <c r="O19" s="94"/>
      <c r="P19" s="92"/>
      <c r="Q19" s="92"/>
      <c r="R19" s="93"/>
      <c r="S19" s="92"/>
      <c r="T19" s="92"/>
      <c r="U19" s="94"/>
      <c r="V19" s="92"/>
      <c r="W19" s="92"/>
      <c r="X19" s="92"/>
      <c r="Y19" s="94"/>
      <c r="Z19" s="92"/>
      <c r="AA19" s="92"/>
      <c r="AB19" s="92"/>
      <c r="AC19" s="92"/>
      <c r="AD19" s="92"/>
      <c r="AE19" s="92"/>
      <c r="AF19" s="92"/>
      <c r="AG19" s="92"/>
      <c r="AH19" s="92"/>
      <c r="AI19" s="92"/>
    </row>
    <row r="20" spans="2:35">
      <c r="B20" s="92"/>
      <c r="C20" s="94"/>
      <c r="E20" s="95"/>
      <c r="F20" s="92"/>
      <c r="G20" s="92"/>
      <c r="H20" s="92"/>
      <c r="I20" s="92"/>
      <c r="J20" s="94"/>
      <c r="K20" s="94"/>
      <c r="L20" s="94"/>
      <c r="M20" s="60" t="s">
        <v>15265</v>
      </c>
      <c r="N20" s="92"/>
      <c r="O20" s="94"/>
      <c r="P20" s="92"/>
      <c r="Q20" s="92"/>
      <c r="R20" s="93"/>
      <c r="S20" s="92"/>
      <c r="T20" s="92"/>
      <c r="U20" s="94"/>
      <c r="V20" s="92"/>
      <c r="W20" s="92"/>
      <c r="X20" s="92"/>
      <c r="Y20" s="94"/>
      <c r="Z20" s="92"/>
      <c r="AA20" s="92"/>
      <c r="AB20" s="92"/>
      <c r="AC20" s="92"/>
      <c r="AD20" s="92"/>
      <c r="AE20" s="92"/>
      <c r="AF20" s="92"/>
      <c r="AG20" s="92"/>
      <c r="AH20" s="92"/>
      <c r="AI20" s="92"/>
    </row>
    <row r="21" spans="2:35">
      <c r="B21" s="92"/>
      <c r="C21" s="94"/>
      <c r="E21" s="95"/>
      <c r="F21" s="92"/>
      <c r="G21" s="92"/>
      <c r="H21" s="92"/>
      <c r="I21" s="92"/>
      <c r="J21" s="94"/>
      <c r="K21" s="94"/>
      <c r="L21" s="94"/>
      <c r="N21" s="92"/>
      <c r="O21" s="94"/>
      <c r="P21" s="92"/>
      <c r="Q21" s="92"/>
      <c r="R21" s="93"/>
      <c r="S21" s="92"/>
      <c r="T21" s="92"/>
      <c r="U21" s="94"/>
      <c r="V21" s="92"/>
      <c r="W21" s="92"/>
      <c r="X21" s="92"/>
      <c r="Y21" s="94"/>
      <c r="Z21" s="92"/>
      <c r="AA21" s="92"/>
      <c r="AB21" s="92"/>
      <c r="AC21" s="92"/>
      <c r="AD21" s="92"/>
      <c r="AE21" s="92"/>
      <c r="AF21" s="92"/>
      <c r="AG21" s="92"/>
      <c r="AH21" s="92"/>
      <c r="AI21" s="92"/>
    </row>
    <row r="22" spans="2:35">
      <c r="B22" s="92">
        <v>4</v>
      </c>
      <c r="C22" s="94" t="s">
        <v>8076</v>
      </c>
      <c r="D22" s="60" t="s">
        <v>15240</v>
      </c>
      <c r="E22" s="95">
        <v>42490.707499999997</v>
      </c>
      <c r="F22" s="92">
        <v>1012</v>
      </c>
      <c r="G22" s="92" t="s">
        <v>15270</v>
      </c>
      <c r="H22" s="92" t="s">
        <v>15243</v>
      </c>
      <c r="I22" s="92" t="s">
        <v>15244</v>
      </c>
      <c r="J22" s="94" t="s">
        <v>5401</v>
      </c>
      <c r="K22" s="94" t="s">
        <v>5484</v>
      </c>
      <c r="L22" s="94" t="s">
        <v>4309</v>
      </c>
      <c r="M22" s="60" t="s">
        <v>15271</v>
      </c>
      <c r="N22" s="92" t="s">
        <v>15274</v>
      </c>
      <c r="O22" s="94" t="s">
        <v>6739</v>
      </c>
      <c r="P22" s="92" t="s">
        <v>15275</v>
      </c>
      <c r="Q22" s="92" t="s">
        <v>15276</v>
      </c>
      <c r="R22" s="93">
        <v>40057</v>
      </c>
      <c r="S22" s="92">
        <v>3</v>
      </c>
      <c r="T22" s="92">
        <v>85</v>
      </c>
      <c r="U22" s="94">
        <v>2009</v>
      </c>
      <c r="V22" s="92">
        <v>2300</v>
      </c>
      <c r="W22" s="92">
        <v>2300</v>
      </c>
      <c r="X22" s="92">
        <v>2300</v>
      </c>
      <c r="Y22" s="92"/>
      <c r="Z22" s="92"/>
      <c r="AA22" s="92"/>
      <c r="AB22" s="92"/>
      <c r="AC22" s="92"/>
      <c r="AD22" s="92"/>
      <c r="AE22" s="92"/>
      <c r="AF22" s="92"/>
      <c r="AG22" s="92"/>
      <c r="AH22" s="92"/>
      <c r="AI22" s="92"/>
    </row>
    <row r="23" spans="2:35">
      <c r="B23" s="92"/>
      <c r="C23" s="94"/>
      <c r="D23" s="60" t="s">
        <v>14748</v>
      </c>
      <c r="E23" s="95"/>
      <c r="F23" s="92"/>
      <c r="G23" s="92"/>
      <c r="H23" s="92"/>
      <c r="I23" s="92"/>
      <c r="J23" s="94"/>
      <c r="K23" s="94"/>
      <c r="L23" s="94"/>
      <c r="M23" s="60" t="s">
        <v>15272</v>
      </c>
      <c r="N23" s="92"/>
      <c r="O23" s="94"/>
      <c r="P23" s="92"/>
      <c r="Q23" s="92"/>
      <c r="R23" s="93"/>
      <c r="S23" s="92"/>
      <c r="T23" s="92"/>
      <c r="U23" s="94"/>
      <c r="V23" s="92"/>
      <c r="W23" s="92"/>
      <c r="X23" s="92"/>
      <c r="Y23" s="92"/>
      <c r="Z23" s="92"/>
      <c r="AA23" s="92"/>
      <c r="AB23" s="92"/>
      <c r="AC23" s="92"/>
      <c r="AD23" s="92"/>
      <c r="AE23" s="92"/>
      <c r="AF23" s="92"/>
      <c r="AG23" s="92"/>
      <c r="AH23" s="92"/>
      <c r="AI23" s="92"/>
    </row>
    <row r="24" spans="2:35">
      <c r="B24" s="92"/>
      <c r="C24" s="94"/>
      <c r="D24" s="60" t="s">
        <v>15241</v>
      </c>
      <c r="E24" s="95"/>
      <c r="F24" s="92"/>
      <c r="G24" s="92"/>
      <c r="H24" s="92"/>
      <c r="I24" s="92"/>
      <c r="J24" s="94"/>
      <c r="K24" s="94"/>
      <c r="L24" s="94"/>
      <c r="M24" s="60" t="s">
        <v>15273</v>
      </c>
      <c r="N24" s="92"/>
      <c r="O24" s="94"/>
      <c r="P24" s="92"/>
      <c r="Q24" s="92"/>
      <c r="R24" s="93"/>
      <c r="S24" s="92"/>
      <c r="T24" s="92"/>
      <c r="U24" s="94"/>
      <c r="V24" s="92"/>
      <c r="W24" s="92"/>
      <c r="X24" s="92"/>
      <c r="Y24" s="92"/>
      <c r="Z24" s="92"/>
      <c r="AA24" s="92"/>
      <c r="AB24" s="92"/>
      <c r="AC24" s="92"/>
      <c r="AD24" s="92"/>
      <c r="AE24" s="92"/>
      <c r="AF24" s="92"/>
      <c r="AG24" s="92"/>
      <c r="AH24" s="92"/>
      <c r="AI24" s="92"/>
    </row>
    <row r="25" spans="2:35">
      <c r="B25" s="92"/>
      <c r="C25" s="94"/>
      <c r="E25" s="95"/>
      <c r="F25" s="92"/>
      <c r="G25" s="92"/>
      <c r="H25" s="92"/>
      <c r="I25" s="92"/>
      <c r="J25" s="94"/>
      <c r="K25" s="94"/>
      <c r="L25" s="94"/>
      <c r="N25" s="92"/>
      <c r="O25" s="94"/>
      <c r="P25" s="92"/>
      <c r="Q25" s="92"/>
      <c r="R25" s="93"/>
      <c r="S25" s="92"/>
      <c r="T25" s="92"/>
      <c r="U25" s="94"/>
      <c r="V25" s="92"/>
      <c r="W25" s="92"/>
      <c r="X25" s="92"/>
      <c r="Y25" s="92"/>
      <c r="Z25" s="92"/>
      <c r="AA25" s="92"/>
      <c r="AB25" s="92"/>
      <c r="AC25" s="92"/>
      <c r="AD25" s="92"/>
      <c r="AE25" s="92"/>
      <c r="AF25" s="92"/>
      <c r="AG25" s="92"/>
      <c r="AH25" s="92"/>
      <c r="AI25" s="92"/>
    </row>
    <row r="26" spans="2:35">
      <c r="B26" s="92">
        <v>5</v>
      </c>
      <c r="C26" s="94" t="s">
        <v>8077</v>
      </c>
      <c r="D26" s="60" t="s">
        <v>15240</v>
      </c>
      <c r="E26" s="95">
        <v>42490.707499999997</v>
      </c>
      <c r="F26" s="92">
        <v>1013</v>
      </c>
      <c r="G26" s="92" t="s">
        <v>11497</v>
      </c>
      <c r="H26" s="92" t="s">
        <v>15243</v>
      </c>
      <c r="I26" s="92" t="s">
        <v>15255</v>
      </c>
      <c r="J26" s="94" t="s">
        <v>5401</v>
      </c>
      <c r="K26" s="94" t="s">
        <v>5484</v>
      </c>
      <c r="L26" s="94" t="s">
        <v>4309</v>
      </c>
      <c r="M26" s="60" t="s">
        <v>15277</v>
      </c>
      <c r="N26" s="92" t="s">
        <v>12169</v>
      </c>
      <c r="O26" s="94" t="s">
        <v>6740</v>
      </c>
      <c r="P26" s="92" t="s">
        <v>15280</v>
      </c>
      <c r="Q26" s="92" t="s">
        <v>15281</v>
      </c>
      <c r="R26" s="93">
        <v>40057</v>
      </c>
      <c r="S26" s="92">
        <v>3</v>
      </c>
      <c r="T26" s="92">
        <v>88</v>
      </c>
      <c r="U26" s="94">
        <v>2009</v>
      </c>
      <c r="V26" s="92">
        <v>1300</v>
      </c>
      <c r="W26" s="92">
        <v>1300</v>
      </c>
      <c r="X26" s="92">
        <v>1300</v>
      </c>
      <c r="Y26" s="94" t="s">
        <v>9150</v>
      </c>
      <c r="Z26" s="92"/>
      <c r="AA26" s="92"/>
      <c r="AB26" s="92"/>
      <c r="AC26" s="92"/>
      <c r="AD26" s="92"/>
      <c r="AE26" s="92"/>
      <c r="AF26" s="92"/>
      <c r="AG26" s="92"/>
      <c r="AH26" s="92"/>
      <c r="AI26" s="92"/>
    </row>
    <row r="27" spans="2:35">
      <c r="B27" s="92"/>
      <c r="C27" s="94"/>
      <c r="D27" s="60" t="s">
        <v>14748</v>
      </c>
      <c r="E27" s="95"/>
      <c r="F27" s="92"/>
      <c r="G27" s="92"/>
      <c r="H27" s="92"/>
      <c r="I27" s="92"/>
      <c r="J27" s="94"/>
      <c r="K27" s="94"/>
      <c r="L27" s="94"/>
      <c r="M27" s="60" t="s">
        <v>15278</v>
      </c>
      <c r="N27" s="92"/>
      <c r="O27" s="94"/>
      <c r="P27" s="92"/>
      <c r="Q27" s="92"/>
      <c r="R27" s="93"/>
      <c r="S27" s="92"/>
      <c r="T27" s="92"/>
      <c r="U27" s="94"/>
      <c r="V27" s="92"/>
      <c r="W27" s="92"/>
      <c r="X27" s="92"/>
      <c r="Y27" s="94"/>
      <c r="Z27" s="92"/>
      <c r="AA27" s="92"/>
      <c r="AB27" s="92"/>
      <c r="AC27" s="92"/>
      <c r="AD27" s="92"/>
      <c r="AE27" s="92"/>
      <c r="AF27" s="92"/>
      <c r="AG27" s="92"/>
      <c r="AH27" s="92"/>
      <c r="AI27" s="92"/>
    </row>
    <row r="28" spans="2:35">
      <c r="B28" s="92"/>
      <c r="C28" s="94"/>
      <c r="D28" s="60" t="s">
        <v>15241</v>
      </c>
      <c r="E28" s="95"/>
      <c r="F28" s="92"/>
      <c r="G28" s="92"/>
      <c r="H28" s="92"/>
      <c r="I28" s="92"/>
      <c r="J28" s="94"/>
      <c r="K28" s="94"/>
      <c r="L28" s="94"/>
      <c r="M28" s="60" t="s">
        <v>15279</v>
      </c>
      <c r="N28" s="92"/>
      <c r="O28" s="94"/>
      <c r="P28" s="92"/>
      <c r="Q28" s="92"/>
      <c r="R28" s="93"/>
      <c r="S28" s="92"/>
      <c r="T28" s="92"/>
      <c r="U28" s="94"/>
      <c r="V28" s="92"/>
      <c r="W28" s="92"/>
      <c r="X28" s="92"/>
      <c r="Y28" s="94"/>
      <c r="Z28" s="92"/>
      <c r="AA28" s="92"/>
      <c r="AB28" s="92"/>
      <c r="AC28" s="92"/>
      <c r="AD28" s="92"/>
      <c r="AE28" s="92"/>
      <c r="AF28" s="92"/>
      <c r="AG28" s="92"/>
      <c r="AH28" s="92"/>
      <c r="AI28" s="92"/>
    </row>
    <row r="29" spans="2:35">
      <c r="B29" s="92"/>
      <c r="C29" s="94"/>
      <c r="E29" s="95"/>
      <c r="F29" s="92"/>
      <c r="G29" s="92"/>
      <c r="H29" s="92"/>
      <c r="I29" s="92"/>
      <c r="J29" s="94"/>
      <c r="K29" s="94"/>
      <c r="L29" s="94"/>
      <c r="N29" s="92"/>
      <c r="O29" s="94"/>
      <c r="P29" s="92"/>
      <c r="Q29" s="92"/>
      <c r="R29" s="93"/>
      <c r="S29" s="92"/>
      <c r="T29" s="92"/>
      <c r="U29" s="94"/>
      <c r="V29" s="92"/>
      <c r="W29" s="92"/>
      <c r="X29" s="92"/>
      <c r="Y29" s="94"/>
      <c r="Z29" s="92"/>
      <c r="AA29" s="92"/>
      <c r="AB29" s="92"/>
      <c r="AC29" s="92"/>
      <c r="AD29" s="92"/>
      <c r="AE29" s="92"/>
      <c r="AF29" s="92"/>
      <c r="AG29" s="92"/>
      <c r="AH29" s="92"/>
      <c r="AI29" s="92"/>
    </row>
    <row r="30" spans="2:35">
      <c r="B30" s="92">
        <v>6</v>
      </c>
      <c r="C30" s="94" t="s">
        <v>8078</v>
      </c>
      <c r="D30" s="60" t="s">
        <v>15240</v>
      </c>
      <c r="E30" s="95">
        <v>42490.707499999997</v>
      </c>
      <c r="F30" s="92">
        <v>1014</v>
      </c>
      <c r="G30" s="92" t="s">
        <v>15282</v>
      </c>
      <c r="H30" s="92" t="s">
        <v>15243</v>
      </c>
      <c r="I30" s="92" t="s">
        <v>15255</v>
      </c>
      <c r="J30" s="94" t="s">
        <v>5401</v>
      </c>
      <c r="K30" s="94" t="s">
        <v>5484</v>
      </c>
      <c r="L30" s="94" t="s">
        <v>4309</v>
      </c>
      <c r="M30" s="60" t="s">
        <v>15283</v>
      </c>
      <c r="N30" s="92" t="s">
        <v>12170</v>
      </c>
      <c r="O30" s="94" t="s">
        <v>6741</v>
      </c>
      <c r="P30" s="92" t="s">
        <v>15285</v>
      </c>
      <c r="Q30" s="92" t="s">
        <v>15286</v>
      </c>
      <c r="R30" s="93">
        <v>40057</v>
      </c>
      <c r="S30" s="92">
        <v>2</v>
      </c>
      <c r="T30" s="92">
        <v>79</v>
      </c>
      <c r="U30" s="94">
        <v>2009</v>
      </c>
      <c r="V30" s="92">
        <v>1200</v>
      </c>
      <c r="W30" s="92">
        <v>1200</v>
      </c>
      <c r="X30" s="92">
        <v>1200</v>
      </c>
      <c r="Y30" s="94" t="s">
        <v>9201</v>
      </c>
      <c r="Z30" s="92"/>
      <c r="AA30" s="92"/>
      <c r="AB30" s="92"/>
      <c r="AC30" s="92"/>
      <c r="AD30" s="92"/>
      <c r="AE30" s="92"/>
      <c r="AF30" s="92"/>
      <c r="AG30" s="92"/>
      <c r="AH30" s="92"/>
      <c r="AI30" s="92"/>
    </row>
    <row r="31" spans="2:35">
      <c r="B31" s="92"/>
      <c r="C31" s="94"/>
      <c r="D31" s="60" t="s">
        <v>14748</v>
      </c>
      <c r="E31" s="95"/>
      <c r="F31" s="92"/>
      <c r="G31" s="92"/>
      <c r="H31" s="92"/>
      <c r="I31" s="92"/>
      <c r="J31" s="94"/>
      <c r="K31" s="94"/>
      <c r="L31" s="94"/>
      <c r="M31" s="60" t="s">
        <v>15284</v>
      </c>
      <c r="N31" s="92"/>
      <c r="O31" s="94"/>
      <c r="P31" s="92"/>
      <c r="Q31" s="92"/>
      <c r="R31" s="93"/>
      <c r="S31" s="92"/>
      <c r="T31" s="92"/>
      <c r="U31" s="94"/>
      <c r="V31" s="92"/>
      <c r="W31" s="92"/>
      <c r="X31" s="92"/>
      <c r="Y31" s="94"/>
      <c r="Z31" s="92"/>
      <c r="AA31" s="92"/>
      <c r="AB31" s="92"/>
      <c r="AC31" s="92"/>
      <c r="AD31" s="92"/>
      <c r="AE31" s="92"/>
      <c r="AF31" s="92"/>
      <c r="AG31" s="92"/>
      <c r="AH31" s="92"/>
      <c r="AI31" s="92"/>
    </row>
    <row r="32" spans="2:35">
      <c r="B32" s="92"/>
      <c r="C32" s="94"/>
      <c r="D32" s="60" t="s">
        <v>15241</v>
      </c>
      <c r="E32" s="95"/>
      <c r="F32" s="92"/>
      <c r="G32" s="92"/>
      <c r="H32" s="92"/>
      <c r="I32" s="92"/>
      <c r="J32" s="94"/>
      <c r="K32" s="94"/>
      <c r="L32" s="94"/>
      <c r="N32" s="92"/>
      <c r="O32" s="94"/>
      <c r="P32" s="92"/>
      <c r="Q32" s="92"/>
      <c r="R32" s="93"/>
      <c r="S32" s="92"/>
      <c r="T32" s="92"/>
      <c r="U32" s="94"/>
      <c r="V32" s="92"/>
      <c r="W32" s="92"/>
      <c r="X32" s="92"/>
      <c r="Y32" s="94"/>
      <c r="Z32" s="92"/>
      <c r="AA32" s="92"/>
      <c r="AB32" s="92"/>
      <c r="AC32" s="92"/>
      <c r="AD32" s="92"/>
      <c r="AE32" s="92"/>
      <c r="AF32" s="92"/>
      <c r="AG32" s="92"/>
      <c r="AH32" s="92"/>
      <c r="AI32" s="92"/>
    </row>
    <row r="33" spans="2:35">
      <c r="B33" s="92"/>
      <c r="C33" s="94"/>
      <c r="E33" s="95"/>
      <c r="F33" s="92"/>
      <c r="G33" s="92"/>
      <c r="H33" s="92"/>
      <c r="I33" s="92"/>
      <c r="J33" s="94"/>
      <c r="K33" s="94"/>
      <c r="L33" s="94"/>
      <c r="N33" s="92"/>
      <c r="O33" s="94"/>
      <c r="P33" s="92"/>
      <c r="Q33" s="92"/>
      <c r="R33" s="93"/>
      <c r="S33" s="92"/>
      <c r="T33" s="92"/>
      <c r="U33" s="94"/>
      <c r="V33" s="92"/>
      <c r="W33" s="92"/>
      <c r="X33" s="92"/>
      <c r="Y33" s="94"/>
      <c r="Z33" s="92"/>
      <c r="AA33" s="92"/>
      <c r="AB33" s="92"/>
      <c r="AC33" s="92"/>
      <c r="AD33" s="92"/>
      <c r="AE33" s="92"/>
      <c r="AF33" s="92"/>
      <c r="AG33" s="92"/>
      <c r="AH33" s="92"/>
      <c r="AI33" s="92"/>
    </row>
    <row r="34" spans="2:35">
      <c r="B34" s="92">
        <v>7</v>
      </c>
      <c r="C34" s="94" t="s">
        <v>8079</v>
      </c>
      <c r="D34" s="60" t="s">
        <v>15240</v>
      </c>
      <c r="E34" s="95">
        <v>42490.707499999997</v>
      </c>
      <c r="F34" s="92">
        <v>1015</v>
      </c>
      <c r="G34" s="92" t="s">
        <v>15287</v>
      </c>
      <c r="H34" s="92" t="s">
        <v>15243</v>
      </c>
      <c r="I34" s="92" t="s">
        <v>15288</v>
      </c>
      <c r="J34" s="94" t="s">
        <v>5407</v>
      </c>
      <c r="K34" s="94" t="s">
        <v>5484</v>
      </c>
      <c r="L34" s="94" t="s">
        <v>4309</v>
      </c>
      <c r="M34" s="60" t="s">
        <v>15289</v>
      </c>
      <c r="N34" s="92" t="s">
        <v>15293</v>
      </c>
      <c r="O34" s="94" t="s">
        <v>6742</v>
      </c>
      <c r="P34" s="92" t="s">
        <v>15294</v>
      </c>
      <c r="Q34" s="92" t="s">
        <v>15295</v>
      </c>
      <c r="R34" s="93">
        <v>40057</v>
      </c>
      <c r="S34" s="92">
        <v>4</v>
      </c>
      <c r="T34" s="92">
        <v>74</v>
      </c>
      <c r="U34" s="94">
        <v>2009</v>
      </c>
      <c r="V34" s="92">
        <v>2400</v>
      </c>
      <c r="W34" s="92">
        <v>2400</v>
      </c>
      <c r="X34" s="92">
        <v>2400</v>
      </c>
      <c r="Y34" s="92"/>
      <c r="Z34" s="92"/>
      <c r="AA34" s="92"/>
      <c r="AB34" s="92"/>
      <c r="AC34" s="92"/>
      <c r="AD34" s="92"/>
      <c r="AE34" s="92"/>
      <c r="AF34" s="92"/>
      <c r="AG34" s="92"/>
      <c r="AH34" s="92"/>
      <c r="AI34" s="92"/>
    </row>
    <row r="35" spans="2:35">
      <c r="B35" s="92"/>
      <c r="C35" s="94"/>
      <c r="D35" s="60" t="s">
        <v>14748</v>
      </c>
      <c r="E35" s="95"/>
      <c r="F35" s="92"/>
      <c r="G35" s="92"/>
      <c r="H35" s="92"/>
      <c r="I35" s="92"/>
      <c r="J35" s="94"/>
      <c r="K35" s="94"/>
      <c r="L35" s="94"/>
      <c r="M35" s="60" t="s">
        <v>15290</v>
      </c>
      <c r="N35" s="92"/>
      <c r="O35" s="94"/>
      <c r="P35" s="92"/>
      <c r="Q35" s="92"/>
      <c r="R35" s="93"/>
      <c r="S35" s="92"/>
      <c r="T35" s="92"/>
      <c r="U35" s="94"/>
      <c r="V35" s="92"/>
      <c r="W35" s="92"/>
      <c r="X35" s="92"/>
      <c r="Y35" s="92"/>
      <c r="Z35" s="92"/>
      <c r="AA35" s="92"/>
      <c r="AB35" s="92"/>
      <c r="AC35" s="92"/>
      <c r="AD35" s="92"/>
      <c r="AE35" s="92"/>
      <c r="AF35" s="92"/>
      <c r="AG35" s="92"/>
      <c r="AH35" s="92"/>
      <c r="AI35" s="92"/>
    </row>
    <row r="36" spans="2:35">
      <c r="B36" s="92"/>
      <c r="C36" s="94"/>
      <c r="D36" s="60" t="s">
        <v>15241</v>
      </c>
      <c r="E36" s="95"/>
      <c r="F36" s="92"/>
      <c r="G36" s="92"/>
      <c r="H36" s="92"/>
      <c r="I36" s="92"/>
      <c r="J36" s="94"/>
      <c r="K36" s="94"/>
      <c r="L36" s="94"/>
      <c r="M36" s="60" t="s">
        <v>15291</v>
      </c>
      <c r="N36" s="92"/>
      <c r="O36" s="94"/>
      <c r="P36" s="92"/>
      <c r="Q36" s="92"/>
      <c r="R36" s="93"/>
      <c r="S36" s="92"/>
      <c r="T36" s="92"/>
      <c r="U36" s="94"/>
      <c r="V36" s="92"/>
      <c r="W36" s="92"/>
      <c r="X36" s="92"/>
      <c r="Y36" s="92"/>
      <c r="Z36" s="92"/>
      <c r="AA36" s="92"/>
      <c r="AB36" s="92"/>
      <c r="AC36" s="92"/>
      <c r="AD36" s="92"/>
      <c r="AE36" s="92"/>
      <c r="AF36" s="92"/>
      <c r="AG36" s="92"/>
      <c r="AH36" s="92"/>
      <c r="AI36" s="92"/>
    </row>
    <row r="37" spans="2:35">
      <c r="B37" s="92"/>
      <c r="C37" s="94"/>
      <c r="E37" s="95"/>
      <c r="F37" s="92"/>
      <c r="G37" s="92"/>
      <c r="H37" s="92"/>
      <c r="I37" s="92"/>
      <c r="J37" s="94"/>
      <c r="K37" s="94"/>
      <c r="L37" s="94"/>
      <c r="M37" s="60" t="s">
        <v>15292</v>
      </c>
      <c r="N37" s="92"/>
      <c r="O37" s="94"/>
      <c r="P37" s="92"/>
      <c r="Q37" s="92"/>
      <c r="R37" s="93"/>
      <c r="S37" s="92"/>
      <c r="T37" s="92"/>
      <c r="U37" s="94"/>
      <c r="V37" s="92"/>
      <c r="W37" s="92"/>
      <c r="X37" s="92"/>
      <c r="Y37" s="92"/>
      <c r="Z37" s="92"/>
      <c r="AA37" s="92"/>
      <c r="AB37" s="92"/>
      <c r="AC37" s="92"/>
      <c r="AD37" s="92"/>
      <c r="AE37" s="92"/>
      <c r="AF37" s="92"/>
      <c r="AG37" s="92"/>
      <c r="AH37" s="92"/>
      <c r="AI37" s="92"/>
    </row>
    <row r="38" spans="2:35">
      <c r="B38" s="92"/>
      <c r="C38" s="94"/>
      <c r="E38" s="95"/>
      <c r="F38" s="92"/>
      <c r="G38" s="92"/>
      <c r="H38" s="92"/>
      <c r="I38" s="92"/>
      <c r="J38" s="94"/>
      <c r="K38" s="94"/>
      <c r="L38" s="94"/>
      <c r="N38" s="92"/>
      <c r="O38" s="94"/>
      <c r="P38" s="92"/>
      <c r="Q38" s="92"/>
      <c r="R38" s="93"/>
      <c r="S38" s="92"/>
      <c r="T38" s="92"/>
      <c r="U38" s="94"/>
      <c r="V38" s="92"/>
      <c r="W38" s="92"/>
      <c r="X38" s="92"/>
      <c r="Y38" s="92"/>
      <c r="Z38" s="92"/>
      <c r="AA38" s="92"/>
      <c r="AB38" s="92"/>
      <c r="AC38" s="92"/>
      <c r="AD38" s="92"/>
      <c r="AE38" s="92"/>
      <c r="AF38" s="92"/>
      <c r="AG38" s="92"/>
      <c r="AH38" s="92"/>
      <c r="AI38" s="92"/>
    </row>
    <row r="39" spans="2:35">
      <c r="B39" s="92">
        <v>8</v>
      </c>
      <c r="C39" s="94" t="s">
        <v>8080</v>
      </c>
      <c r="D39" s="60" t="s">
        <v>15240</v>
      </c>
      <c r="E39" s="95">
        <v>42490.707499999997</v>
      </c>
      <c r="F39" s="92">
        <v>1016</v>
      </c>
      <c r="G39" s="92" t="s">
        <v>15296</v>
      </c>
      <c r="H39" s="92" t="s">
        <v>15243</v>
      </c>
      <c r="I39" s="92" t="s">
        <v>15244</v>
      </c>
      <c r="J39" s="94" t="s">
        <v>5407</v>
      </c>
      <c r="K39" s="94" t="s">
        <v>5484</v>
      </c>
      <c r="L39" s="94" t="s">
        <v>4309</v>
      </c>
      <c r="M39" s="60" t="s">
        <v>15297</v>
      </c>
      <c r="N39" s="92" t="s">
        <v>12171</v>
      </c>
      <c r="O39" s="94" t="s">
        <v>6743</v>
      </c>
      <c r="P39" s="92" t="s">
        <v>15301</v>
      </c>
      <c r="Q39" s="92" t="s">
        <v>15302</v>
      </c>
      <c r="R39" s="93">
        <v>40057</v>
      </c>
      <c r="S39" s="92">
        <v>4</v>
      </c>
      <c r="T39" s="92">
        <v>69</v>
      </c>
      <c r="U39" s="94">
        <v>2009</v>
      </c>
      <c r="V39" s="92">
        <v>2401</v>
      </c>
      <c r="W39" s="92">
        <v>2401</v>
      </c>
      <c r="X39" s="92">
        <v>2401</v>
      </c>
      <c r="Y39" s="92"/>
      <c r="Z39" s="92"/>
      <c r="AA39" s="92"/>
      <c r="AB39" s="92"/>
      <c r="AC39" s="92"/>
      <c r="AD39" s="92"/>
      <c r="AE39" s="92"/>
      <c r="AF39" s="92"/>
      <c r="AG39" s="92"/>
      <c r="AH39" s="92"/>
      <c r="AI39" s="92"/>
    </row>
    <row r="40" spans="2:35">
      <c r="B40" s="92"/>
      <c r="C40" s="94"/>
      <c r="D40" s="60" t="s">
        <v>14748</v>
      </c>
      <c r="E40" s="95"/>
      <c r="F40" s="92"/>
      <c r="G40" s="92"/>
      <c r="H40" s="92"/>
      <c r="I40" s="92"/>
      <c r="J40" s="94"/>
      <c r="K40" s="94"/>
      <c r="L40" s="94"/>
      <c r="M40" s="60" t="s">
        <v>15298</v>
      </c>
      <c r="N40" s="92"/>
      <c r="O40" s="94"/>
      <c r="P40" s="92"/>
      <c r="Q40" s="92"/>
      <c r="R40" s="93"/>
      <c r="S40" s="92"/>
      <c r="T40" s="92"/>
      <c r="U40" s="94"/>
      <c r="V40" s="92"/>
      <c r="W40" s="92"/>
      <c r="X40" s="92"/>
      <c r="Y40" s="92"/>
      <c r="Z40" s="92"/>
      <c r="AA40" s="92"/>
      <c r="AB40" s="92"/>
      <c r="AC40" s="92"/>
      <c r="AD40" s="92"/>
      <c r="AE40" s="92"/>
      <c r="AF40" s="92"/>
      <c r="AG40" s="92"/>
      <c r="AH40" s="92"/>
      <c r="AI40" s="92"/>
    </row>
    <row r="41" spans="2:35">
      <c r="B41" s="92"/>
      <c r="C41" s="94"/>
      <c r="D41" s="60" t="s">
        <v>15241</v>
      </c>
      <c r="E41" s="95"/>
      <c r="F41" s="92"/>
      <c r="G41" s="92"/>
      <c r="H41" s="92"/>
      <c r="I41" s="92"/>
      <c r="J41" s="94"/>
      <c r="K41" s="94"/>
      <c r="L41" s="94"/>
      <c r="M41" s="60" t="s">
        <v>15299</v>
      </c>
      <c r="N41" s="92"/>
      <c r="O41" s="94"/>
      <c r="P41" s="92"/>
      <c r="Q41" s="92"/>
      <c r="R41" s="93"/>
      <c r="S41" s="92"/>
      <c r="T41" s="92"/>
      <c r="U41" s="94"/>
      <c r="V41" s="92"/>
      <c r="W41" s="92"/>
      <c r="X41" s="92"/>
      <c r="Y41" s="92"/>
      <c r="Z41" s="92"/>
      <c r="AA41" s="92"/>
      <c r="AB41" s="92"/>
      <c r="AC41" s="92"/>
      <c r="AD41" s="92"/>
      <c r="AE41" s="92"/>
      <c r="AF41" s="92"/>
      <c r="AG41" s="92"/>
      <c r="AH41" s="92"/>
      <c r="AI41" s="92"/>
    </row>
    <row r="42" spans="2:35">
      <c r="B42" s="92"/>
      <c r="C42" s="94"/>
      <c r="E42" s="95"/>
      <c r="F42" s="92"/>
      <c r="G42" s="92"/>
      <c r="H42" s="92"/>
      <c r="I42" s="92"/>
      <c r="J42" s="94"/>
      <c r="K42" s="94"/>
      <c r="L42" s="94"/>
      <c r="M42" s="60" t="s">
        <v>15300</v>
      </c>
      <c r="N42" s="92"/>
      <c r="O42" s="94"/>
      <c r="P42" s="92"/>
      <c r="Q42" s="92"/>
      <c r="R42" s="93"/>
      <c r="S42" s="92"/>
      <c r="T42" s="92"/>
      <c r="U42" s="94"/>
      <c r="V42" s="92"/>
      <c r="W42" s="92"/>
      <c r="X42" s="92"/>
      <c r="Y42" s="92"/>
      <c r="Z42" s="92"/>
      <c r="AA42" s="92"/>
      <c r="AB42" s="92"/>
      <c r="AC42" s="92"/>
      <c r="AD42" s="92"/>
      <c r="AE42" s="92"/>
      <c r="AF42" s="92"/>
      <c r="AG42" s="92"/>
      <c r="AH42" s="92"/>
      <c r="AI42" s="92"/>
    </row>
    <row r="43" spans="2:35">
      <c r="B43" s="92"/>
      <c r="C43" s="94"/>
      <c r="E43" s="95"/>
      <c r="F43" s="92"/>
      <c r="G43" s="92"/>
      <c r="H43" s="92"/>
      <c r="I43" s="92"/>
      <c r="J43" s="94"/>
      <c r="K43" s="94"/>
      <c r="L43" s="94"/>
      <c r="N43" s="92"/>
      <c r="O43" s="94"/>
      <c r="P43" s="92"/>
      <c r="Q43" s="92"/>
      <c r="R43" s="93"/>
      <c r="S43" s="92"/>
      <c r="T43" s="92"/>
      <c r="U43" s="94"/>
      <c r="V43" s="92"/>
      <c r="W43" s="92"/>
      <c r="X43" s="92"/>
      <c r="Y43" s="92"/>
      <c r="Z43" s="92"/>
      <c r="AA43" s="92"/>
      <c r="AB43" s="92"/>
      <c r="AC43" s="92"/>
      <c r="AD43" s="92"/>
      <c r="AE43" s="92"/>
      <c r="AF43" s="92"/>
      <c r="AG43" s="92"/>
      <c r="AH43" s="92"/>
      <c r="AI43" s="92"/>
    </row>
    <row r="44" spans="2:35">
      <c r="B44" s="92">
        <v>9</v>
      </c>
      <c r="C44" s="94" t="s">
        <v>8081</v>
      </c>
      <c r="D44" s="60" t="s">
        <v>15240</v>
      </c>
      <c r="E44" s="95">
        <v>42490.707499999997</v>
      </c>
      <c r="F44" s="92">
        <v>1017</v>
      </c>
      <c r="G44" s="92" t="s">
        <v>15303</v>
      </c>
      <c r="H44" s="92" t="s">
        <v>15243</v>
      </c>
      <c r="I44" s="92" t="s">
        <v>15244</v>
      </c>
      <c r="J44" s="94" t="s">
        <v>5407</v>
      </c>
      <c r="K44" s="94" t="s">
        <v>5484</v>
      </c>
      <c r="L44" s="94" t="s">
        <v>4309</v>
      </c>
      <c r="M44" s="60" t="s">
        <v>15304</v>
      </c>
      <c r="N44" s="92" t="s">
        <v>12172</v>
      </c>
      <c r="O44" s="94" t="s">
        <v>6744</v>
      </c>
      <c r="P44" s="92" t="s">
        <v>15311</v>
      </c>
      <c r="Q44" s="92" t="s">
        <v>15312</v>
      </c>
      <c r="R44" s="93">
        <v>40057</v>
      </c>
      <c r="S44" s="92">
        <v>7</v>
      </c>
      <c r="T44" s="92">
        <v>60</v>
      </c>
      <c r="U44" s="94">
        <v>2009</v>
      </c>
      <c r="V44" s="92">
        <v>2700</v>
      </c>
      <c r="W44" s="92">
        <v>2700</v>
      </c>
      <c r="X44" s="92">
        <v>2700</v>
      </c>
      <c r="Y44" s="92"/>
      <c r="Z44" s="92"/>
      <c r="AA44" s="92"/>
      <c r="AB44" s="92"/>
      <c r="AC44" s="92"/>
      <c r="AD44" s="92"/>
      <c r="AE44" s="92"/>
      <c r="AF44" s="92"/>
      <c r="AG44" s="92"/>
      <c r="AH44" s="92"/>
      <c r="AI44" s="92"/>
    </row>
    <row r="45" spans="2:35">
      <c r="B45" s="92"/>
      <c r="C45" s="94"/>
      <c r="D45" s="60" t="s">
        <v>14748</v>
      </c>
      <c r="E45" s="95"/>
      <c r="F45" s="92"/>
      <c r="G45" s="92"/>
      <c r="H45" s="92"/>
      <c r="I45" s="92"/>
      <c r="J45" s="94"/>
      <c r="K45" s="94"/>
      <c r="L45" s="94"/>
      <c r="M45" s="60" t="s">
        <v>15305</v>
      </c>
      <c r="N45" s="92"/>
      <c r="O45" s="94"/>
      <c r="P45" s="92"/>
      <c r="Q45" s="92"/>
      <c r="R45" s="93"/>
      <c r="S45" s="92"/>
      <c r="T45" s="92"/>
      <c r="U45" s="94"/>
      <c r="V45" s="92"/>
      <c r="W45" s="92"/>
      <c r="X45" s="92"/>
      <c r="Y45" s="92"/>
      <c r="Z45" s="92"/>
      <c r="AA45" s="92"/>
      <c r="AB45" s="92"/>
      <c r="AC45" s="92"/>
      <c r="AD45" s="92"/>
      <c r="AE45" s="92"/>
      <c r="AF45" s="92"/>
      <c r="AG45" s="92"/>
      <c r="AH45" s="92"/>
      <c r="AI45" s="92"/>
    </row>
    <row r="46" spans="2:35">
      <c r="B46" s="92"/>
      <c r="C46" s="94"/>
      <c r="D46" s="60" t="s">
        <v>15241</v>
      </c>
      <c r="E46" s="95"/>
      <c r="F46" s="92"/>
      <c r="G46" s="92"/>
      <c r="H46" s="92"/>
      <c r="I46" s="92"/>
      <c r="J46" s="94"/>
      <c r="K46" s="94"/>
      <c r="L46" s="94"/>
      <c r="M46" s="60" t="s">
        <v>15306</v>
      </c>
      <c r="N46" s="92"/>
      <c r="O46" s="94"/>
      <c r="P46" s="92"/>
      <c r="Q46" s="92"/>
      <c r="R46" s="93"/>
      <c r="S46" s="92"/>
      <c r="T46" s="92"/>
      <c r="U46" s="94"/>
      <c r="V46" s="92"/>
      <c r="W46" s="92"/>
      <c r="X46" s="92"/>
      <c r="Y46" s="92"/>
      <c r="Z46" s="92"/>
      <c r="AA46" s="92"/>
      <c r="AB46" s="92"/>
      <c r="AC46" s="92"/>
      <c r="AD46" s="92"/>
      <c r="AE46" s="92"/>
      <c r="AF46" s="92"/>
      <c r="AG46" s="92"/>
      <c r="AH46" s="92"/>
      <c r="AI46" s="92"/>
    </row>
    <row r="47" spans="2:35">
      <c r="B47" s="92"/>
      <c r="C47" s="94"/>
      <c r="E47" s="95"/>
      <c r="F47" s="92"/>
      <c r="G47" s="92"/>
      <c r="H47" s="92"/>
      <c r="I47" s="92"/>
      <c r="J47" s="94"/>
      <c r="K47" s="94"/>
      <c r="L47" s="94"/>
      <c r="M47" s="60" t="s">
        <v>15307</v>
      </c>
      <c r="N47" s="92"/>
      <c r="O47" s="94"/>
      <c r="P47" s="92"/>
      <c r="Q47" s="92"/>
      <c r="R47" s="93"/>
      <c r="S47" s="92"/>
      <c r="T47" s="92"/>
      <c r="U47" s="94"/>
      <c r="V47" s="92"/>
      <c r="W47" s="92"/>
      <c r="X47" s="92"/>
      <c r="Y47" s="92"/>
      <c r="Z47" s="92"/>
      <c r="AA47" s="92"/>
      <c r="AB47" s="92"/>
      <c r="AC47" s="92"/>
      <c r="AD47" s="92"/>
      <c r="AE47" s="92"/>
      <c r="AF47" s="92"/>
      <c r="AG47" s="92"/>
      <c r="AH47" s="92"/>
      <c r="AI47" s="92"/>
    </row>
    <row r="48" spans="2:35">
      <c r="B48" s="92"/>
      <c r="C48" s="94"/>
      <c r="E48" s="95"/>
      <c r="F48" s="92"/>
      <c r="G48" s="92"/>
      <c r="H48" s="92"/>
      <c r="I48" s="92"/>
      <c r="J48" s="94"/>
      <c r="K48" s="94"/>
      <c r="L48" s="94"/>
      <c r="M48" s="60" t="s">
        <v>15308</v>
      </c>
      <c r="N48" s="92"/>
      <c r="O48" s="94"/>
      <c r="P48" s="92"/>
      <c r="Q48" s="92"/>
      <c r="R48" s="93"/>
      <c r="S48" s="92"/>
      <c r="T48" s="92"/>
      <c r="U48" s="94"/>
      <c r="V48" s="92"/>
      <c r="W48" s="92"/>
      <c r="X48" s="92"/>
      <c r="Y48" s="92"/>
      <c r="Z48" s="92"/>
      <c r="AA48" s="92"/>
      <c r="AB48" s="92"/>
      <c r="AC48" s="92"/>
      <c r="AD48" s="92"/>
      <c r="AE48" s="92"/>
      <c r="AF48" s="92"/>
      <c r="AG48" s="92"/>
      <c r="AH48" s="92"/>
      <c r="AI48" s="92"/>
    </row>
    <row r="49" spans="2:35">
      <c r="B49" s="92"/>
      <c r="C49" s="94"/>
      <c r="E49" s="95"/>
      <c r="F49" s="92"/>
      <c r="G49" s="92"/>
      <c r="H49" s="92"/>
      <c r="I49" s="92"/>
      <c r="J49" s="94"/>
      <c r="K49" s="94"/>
      <c r="L49" s="94"/>
      <c r="M49" s="60" t="s">
        <v>15309</v>
      </c>
      <c r="N49" s="92"/>
      <c r="O49" s="94"/>
      <c r="P49" s="92"/>
      <c r="Q49" s="92"/>
      <c r="R49" s="93"/>
      <c r="S49" s="92"/>
      <c r="T49" s="92"/>
      <c r="U49" s="94"/>
      <c r="V49" s="92"/>
      <c r="W49" s="92"/>
      <c r="X49" s="92"/>
      <c r="Y49" s="92"/>
      <c r="Z49" s="92"/>
      <c r="AA49" s="92"/>
      <c r="AB49" s="92"/>
      <c r="AC49" s="92"/>
      <c r="AD49" s="92"/>
      <c r="AE49" s="92"/>
      <c r="AF49" s="92"/>
      <c r="AG49" s="92"/>
      <c r="AH49" s="92"/>
      <c r="AI49" s="92"/>
    </row>
    <row r="50" spans="2:35">
      <c r="B50" s="92"/>
      <c r="C50" s="94"/>
      <c r="E50" s="95"/>
      <c r="F50" s="92"/>
      <c r="G50" s="92"/>
      <c r="H50" s="92"/>
      <c r="I50" s="92"/>
      <c r="J50" s="94"/>
      <c r="K50" s="94"/>
      <c r="L50" s="94"/>
      <c r="M50" s="60" t="s">
        <v>15310</v>
      </c>
      <c r="N50" s="92"/>
      <c r="O50" s="94"/>
      <c r="P50" s="92"/>
      <c r="Q50" s="92"/>
      <c r="R50" s="93"/>
      <c r="S50" s="92"/>
      <c r="T50" s="92"/>
      <c r="U50" s="94"/>
      <c r="V50" s="92"/>
      <c r="W50" s="92"/>
      <c r="X50" s="92"/>
      <c r="Y50" s="92"/>
      <c r="Z50" s="92"/>
      <c r="AA50" s="92"/>
      <c r="AB50" s="92"/>
      <c r="AC50" s="92"/>
      <c r="AD50" s="92"/>
      <c r="AE50" s="92"/>
      <c r="AF50" s="92"/>
      <c r="AG50" s="92"/>
      <c r="AH50" s="92"/>
      <c r="AI50" s="92"/>
    </row>
    <row r="51" spans="2:35">
      <c r="B51" s="92"/>
      <c r="C51" s="94"/>
      <c r="E51" s="95"/>
      <c r="F51" s="92"/>
      <c r="G51" s="92"/>
      <c r="H51" s="92"/>
      <c r="I51" s="92"/>
      <c r="J51" s="94"/>
      <c r="K51" s="94"/>
      <c r="L51" s="94"/>
      <c r="N51" s="92"/>
      <c r="O51" s="94"/>
      <c r="P51" s="92"/>
      <c r="Q51" s="92"/>
      <c r="R51" s="93"/>
      <c r="S51" s="92"/>
      <c r="T51" s="92"/>
      <c r="U51" s="94"/>
      <c r="V51" s="92"/>
      <c r="W51" s="92"/>
      <c r="X51" s="92"/>
      <c r="Y51" s="92"/>
      <c r="Z51" s="92"/>
      <c r="AA51" s="92"/>
      <c r="AB51" s="92"/>
      <c r="AC51" s="92"/>
      <c r="AD51" s="92"/>
      <c r="AE51" s="92"/>
      <c r="AF51" s="92"/>
      <c r="AG51" s="92"/>
      <c r="AH51" s="92"/>
      <c r="AI51" s="92"/>
    </row>
    <row r="52" spans="2:35">
      <c r="B52" s="92">
        <v>10</v>
      </c>
      <c r="C52" s="94" t="s">
        <v>8082</v>
      </c>
      <c r="D52" s="60" t="s">
        <v>15240</v>
      </c>
      <c r="E52" s="95">
        <v>42490.707499999997</v>
      </c>
      <c r="F52" s="92">
        <v>1018</v>
      </c>
      <c r="G52" s="92" t="s">
        <v>15313</v>
      </c>
      <c r="H52" s="92" t="s">
        <v>15243</v>
      </c>
      <c r="I52" s="92" t="s">
        <v>15255</v>
      </c>
      <c r="J52" s="94" t="s">
        <v>5407</v>
      </c>
      <c r="K52" s="94" t="s">
        <v>5484</v>
      </c>
      <c r="L52" s="94" t="s">
        <v>4309</v>
      </c>
      <c r="M52" s="60" t="s">
        <v>15314</v>
      </c>
      <c r="N52" s="92" t="s">
        <v>15274</v>
      </c>
      <c r="O52" s="94" t="s">
        <v>6745</v>
      </c>
      <c r="P52" s="92" t="s">
        <v>15316</v>
      </c>
      <c r="Q52" s="92" t="s">
        <v>15317</v>
      </c>
      <c r="R52" s="93">
        <v>40057</v>
      </c>
      <c r="S52" s="92">
        <v>2</v>
      </c>
      <c r="T52" s="92">
        <v>55</v>
      </c>
      <c r="U52" s="94">
        <v>2009</v>
      </c>
      <c r="V52" s="92">
        <v>1200</v>
      </c>
      <c r="W52" s="92">
        <v>1200</v>
      </c>
      <c r="X52" s="92">
        <v>1200</v>
      </c>
      <c r="Y52" s="92"/>
      <c r="Z52" s="92"/>
      <c r="AA52" s="92"/>
      <c r="AB52" s="92"/>
      <c r="AC52" s="92"/>
      <c r="AD52" s="92"/>
      <c r="AE52" s="92"/>
      <c r="AF52" s="92"/>
      <c r="AG52" s="92"/>
      <c r="AH52" s="92"/>
      <c r="AI52" s="92"/>
    </row>
    <row r="53" spans="2:35">
      <c r="B53" s="92"/>
      <c r="C53" s="94"/>
      <c r="D53" s="60" t="s">
        <v>14748</v>
      </c>
      <c r="E53" s="95"/>
      <c r="F53" s="92"/>
      <c r="G53" s="92"/>
      <c r="H53" s="92"/>
      <c r="I53" s="92"/>
      <c r="J53" s="94"/>
      <c r="K53" s="94"/>
      <c r="L53" s="94"/>
      <c r="M53" s="60" t="s">
        <v>15315</v>
      </c>
      <c r="N53" s="92"/>
      <c r="O53" s="94"/>
      <c r="P53" s="92"/>
      <c r="Q53" s="92"/>
      <c r="R53" s="93"/>
      <c r="S53" s="92"/>
      <c r="T53" s="92"/>
      <c r="U53" s="94"/>
      <c r="V53" s="92"/>
      <c r="W53" s="92"/>
      <c r="X53" s="92"/>
      <c r="Y53" s="92"/>
      <c r="Z53" s="92"/>
      <c r="AA53" s="92"/>
      <c r="AB53" s="92"/>
      <c r="AC53" s="92"/>
      <c r="AD53" s="92"/>
      <c r="AE53" s="92"/>
      <c r="AF53" s="92"/>
      <c r="AG53" s="92"/>
      <c r="AH53" s="92"/>
      <c r="AI53" s="92"/>
    </row>
    <row r="54" spans="2:35">
      <c r="B54" s="92"/>
      <c r="C54" s="94"/>
      <c r="D54" s="60" t="s">
        <v>15241</v>
      </c>
      <c r="E54" s="95"/>
      <c r="F54" s="92"/>
      <c r="G54" s="92"/>
      <c r="H54" s="92"/>
      <c r="I54" s="92"/>
      <c r="J54" s="94"/>
      <c r="K54" s="94"/>
      <c r="L54" s="94"/>
      <c r="N54" s="92"/>
      <c r="O54" s="94"/>
      <c r="P54" s="92"/>
      <c r="Q54" s="92"/>
      <c r="R54" s="93"/>
      <c r="S54" s="92"/>
      <c r="T54" s="92"/>
      <c r="U54" s="94"/>
      <c r="V54" s="92"/>
      <c r="W54" s="92"/>
      <c r="X54" s="92"/>
      <c r="Y54" s="92"/>
      <c r="Z54" s="92"/>
      <c r="AA54" s="92"/>
      <c r="AB54" s="92"/>
      <c r="AC54" s="92"/>
      <c r="AD54" s="92"/>
      <c r="AE54" s="92"/>
      <c r="AF54" s="92"/>
      <c r="AG54" s="92"/>
      <c r="AH54" s="92"/>
      <c r="AI54" s="92"/>
    </row>
    <row r="55" spans="2:35">
      <c r="B55" s="92"/>
      <c r="C55" s="94"/>
      <c r="E55" s="95"/>
      <c r="F55" s="92"/>
      <c r="G55" s="92"/>
      <c r="H55" s="92"/>
      <c r="I55" s="92"/>
      <c r="J55" s="94"/>
      <c r="K55" s="94"/>
      <c r="L55" s="94"/>
      <c r="N55" s="92"/>
      <c r="O55" s="94"/>
      <c r="P55" s="92"/>
      <c r="Q55" s="92"/>
      <c r="R55" s="93"/>
      <c r="S55" s="92"/>
      <c r="T55" s="92"/>
      <c r="U55" s="94"/>
      <c r="V55" s="92"/>
      <c r="W55" s="92"/>
      <c r="X55" s="92"/>
      <c r="Y55" s="92"/>
      <c r="Z55" s="92"/>
      <c r="AA55" s="92"/>
      <c r="AB55" s="92"/>
      <c r="AC55" s="92"/>
      <c r="AD55" s="92"/>
      <c r="AE55" s="92"/>
      <c r="AF55" s="92"/>
      <c r="AG55" s="92"/>
      <c r="AH55" s="92"/>
      <c r="AI55" s="92"/>
    </row>
    <row r="56" spans="2:35">
      <c r="B56" s="92">
        <v>11</v>
      </c>
      <c r="C56" s="94" t="s">
        <v>8083</v>
      </c>
      <c r="D56" s="60" t="s">
        <v>15240</v>
      </c>
      <c r="E56" s="95">
        <v>42490.707499999997</v>
      </c>
      <c r="F56" s="92">
        <v>1019</v>
      </c>
      <c r="G56" s="92" t="s">
        <v>15319</v>
      </c>
      <c r="H56" s="92" t="s">
        <v>15243</v>
      </c>
      <c r="I56" s="92" t="s">
        <v>15255</v>
      </c>
      <c r="J56" s="94" t="s">
        <v>5407</v>
      </c>
      <c r="K56" s="94" t="s">
        <v>5484</v>
      </c>
      <c r="L56" s="94" t="s">
        <v>4309</v>
      </c>
      <c r="M56" s="60" t="s">
        <v>15320</v>
      </c>
      <c r="N56" s="92" t="s">
        <v>12173</v>
      </c>
      <c r="O56" s="94" t="s">
        <v>6746</v>
      </c>
      <c r="P56" s="92" t="s">
        <v>15322</v>
      </c>
      <c r="Q56" s="92" t="s">
        <v>15323</v>
      </c>
      <c r="R56" s="93">
        <v>40057</v>
      </c>
      <c r="S56" s="92">
        <v>2</v>
      </c>
      <c r="T56" s="92">
        <v>73</v>
      </c>
      <c r="U56" s="94">
        <v>2009</v>
      </c>
      <c r="V56" s="92">
        <v>1207</v>
      </c>
      <c r="W56" s="92">
        <v>1207</v>
      </c>
      <c r="X56" s="92">
        <v>1207</v>
      </c>
      <c r="Y56" s="92"/>
      <c r="Z56" s="94" t="s">
        <v>8988</v>
      </c>
      <c r="AA56" s="92"/>
      <c r="AB56" s="92"/>
      <c r="AC56" s="92"/>
      <c r="AD56" s="92"/>
      <c r="AE56" s="92"/>
      <c r="AF56" s="92"/>
      <c r="AG56" s="92"/>
      <c r="AH56" s="92"/>
      <c r="AI56" s="92"/>
    </row>
    <row r="57" spans="2:35">
      <c r="B57" s="92"/>
      <c r="C57" s="94"/>
      <c r="D57" s="60" t="s">
        <v>14748</v>
      </c>
      <c r="E57" s="95"/>
      <c r="F57" s="92"/>
      <c r="G57" s="92"/>
      <c r="H57" s="92"/>
      <c r="I57" s="92"/>
      <c r="J57" s="94"/>
      <c r="K57" s="94"/>
      <c r="L57" s="94"/>
      <c r="M57" s="60" t="s">
        <v>15321</v>
      </c>
      <c r="N57" s="92"/>
      <c r="O57" s="94"/>
      <c r="P57" s="92"/>
      <c r="Q57" s="92"/>
      <c r="R57" s="93"/>
      <c r="S57" s="92"/>
      <c r="T57" s="92"/>
      <c r="U57" s="94"/>
      <c r="V57" s="92"/>
      <c r="W57" s="92"/>
      <c r="X57" s="92"/>
      <c r="Y57" s="92"/>
      <c r="Z57" s="94"/>
      <c r="AA57" s="92"/>
      <c r="AB57" s="92"/>
      <c r="AC57" s="92"/>
      <c r="AD57" s="92"/>
      <c r="AE57" s="92"/>
      <c r="AF57" s="92"/>
      <c r="AG57" s="92"/>
      <c r="AH57" s="92"/>
      <c r="AI57" s="92"/>
    </row>
    <row r="58" spans="2:35">
      <c r="B58" s="92"/>
      <c r="C58" s="94"/>
      <c r="D58" s="60" t="s">
        <v>15241</v>
      </c>
      <c r="E58" s="95"/>
      <c r="F58" s="92"/>
      <c r="G58" s="92"/>
      <c r="H58" s="92"/>
      <c r="I58" s="92"/>
      <c r="J58" s="94"/>
      <c r="K58" s="94"/>
      <c r="L58" s="94"/>
      <c r="N58" s="92"/>
      <c r="O58" s="94"/>
      <c r="P58" s="92"/>
      <c r="Q58" s="92"/>
      <c r="R58" s="93"/>
      <c r="S58" s="92"/>
      <c r="T58" s="92"/>
      <c r="U58" s="94"/>
      <c r="V58" s="92"/>
      <c r="W58" s="92"/>
      <c r="X58" s="92"/>
      <c r="Y58" s="92"/>
      <c r="Z58" s="94"/>
      <c r="AA58" s="92"/>
      <c r="AB58" s="92"/>
      <c r="AC58" s="92"/>
      <c r="AD58" s="92"/>
      <c r="AE58" s="92"/>
      <c r="AF58" s="92"/>
      <c r="AG58" s="92"/>
      <c r="AH58" s="92"/>
      <c r="AI58" s="92"/>
    </row>
    <row r="59" spans="2:35">
      <c r="B59" s="92"/>
      <c r="C59" s="94"/>
      <c r="D59" s="60" t="s">
        <v>15318</v>
      </c>
      <c r="E59" s="95"/>
      <c r="F59" s="92"/>
      <c r="G59" s="92"/>
      <c r="H59" s="92"/>
      <c r="I59" s="92"/>
      <c r="J59" s="94"/>
      <c r="K59" s="94"/>
      <c r="L59" s="94"/>
      <c r="N59" s="92"/>
      <c r="O59" s="94"/>
      <c r="P59" s="92"/>
      <c r="Q59" s="92"/>
      <c r="R59" s="93"/>
      <c r="S59" s="92"/>
      <c r="T59" s="92"/>
      <c r="U59" s="94"/>
      <c r="V59" s="92"/>
      <c r="W59" s="92"/>
      <c r="X59" s="92"/>
      <c r="Y59" s="92"/>
      <c r="Z59" s="94"/>
      <c r="AA59" s="92"/>
      <c r="AB59" s="92"/>
      <c r="AC59" s="92"/>
      <c r="AD59" s="92"/>
      <c r="AE59" s="92"/>
      <c r="AF59" s="92"/>
      <c r="AG59" s="92"/>
      <c r="AH59" s="92"/>
      <c r="AI59" s="92"/>
    </row>
    <row r="60" spans="2:35">
      <c r="B60" s="92"/>
      <c r="C60" s="94"/>
      <c r="E60" s="95"/>
      <c r="F60" s="92"/>
      <c r="G60" s="92"/>
      <c r="H60" s="92"/>
      <c r="I60" s="92"/>
      <c r="J60" s="94"/>
      <c r="K60" s="94"/>
      <c r="L60" s="94"/>
      <c r="N60" s="92"/>
      <c r="O60" s="94"/>
      <c r="P60" s="92"/>
      <c r="Q60" s="92"/>
      <c r="R60" s="93"/>
      <c r="S60" s="92"/>
      <c r="T60" s="92"/>
      <c r="U60" s="94"/>
      <c r="V60" s="92"/>
      <c r="W60" s="92"/>
      <c r="X60" s="92"/>
      <c r="Y60" s="92"/>
      <c r="Z60" s="94"/>
      <c r="AA60" s="92"/>
      <c r="AB60" s="92"/>
      <c r="AC60" s="92"/>
      <c r="AD60" s="92"/>
      <c r="AE60" s="92"/>
      <c r="AF60" s="92"/>
      <c r="AG60" s="92"/>
      <c r="AH60" s="92"/>
      <c r="AI60" s="92"/>
    </row>
    <row r="61" spans="2:35">
      <c r="B61" s="92">
        <v>12</v>
      </c>
      <c r="C61" s="94" t="s">
        <v>8084</v>
      </c>
      <c r="D61" s="60" t="s">
        <v>15240</v>
      </c>
      <c r="E61" s="95">
        <v>42490.707499999997</v>
      </c>
      <c r="F61" s="92">
        <v>1020</v>
      </c>
      <c r="G61" s="92" t="s">
        <v>15324</v>
      </c>
      <c r="H61" s="92" t="s">
        <v>15243</v>
      </c>
      <c r="I61" s="92" t="s">
        <v>15244</v>
      </c>
      <c r="J61" s="94" t="s">
        <v>5408</v>
      </c>
      <c r="K61" s="94" t="s">
        <v>5484</v>
      </c>
      <c r="L61" s="94" t="s">
        <v>4309</v>
      </c>
      <c r="M61" s="60" t="s">
        <v>15325</v>
      </c>
      <c r="N61" s="92" t="s">
        <v>12174</v>
      </c>
      <c r="O61" s="94" t="s">
        <v>6747</v>
      </c>
      <c r="P61" s="92" t="s">
        <v>15329</v>
      </c>
      <c r="Q61" s="92" t="s">
        <v>15330</v>
      </c>
      <c r="R61" s="93">
        <v>40057</v>
      </c>
      <c r="S61" s="92">
        <v>4</v>
      </c>
      <c r="T61" s="92">
        <v>69</v>
      </c>
      <c r="U61" s="94">
        <v>2009</v>
      </c>
      <c r="V61" s="92">
        <v>2401</v>
      </c>
      <c r="W61" s="92">
        <v>2401</v>
      </c>
      <c r="X61" s="92">
        <v>2401</v>
      </c>
      <c r="Y61" s="92"/>
      <c r="Z61" s="92"/>
      <c r="AA61" s="92"/>
      <c r="AB61" s="92"/>
      <c r="AC61" s="92"/>
      <c r="AD61" s="92"/>
      <c r="AE61" s="92"/>
      <c r="AF61" s="92"/>
      <c r="AG61" s="92"/>
      <c r="AH61" s="92"/>
      <c r="AI61" s="92"/>
    </row>
    <row r="62" spans="2:35">
      <c r="B62" s="92"/>
      <c r="C62" s="94"/>
      <c r="D62" s="60" t="s">
        <v>14748</v>
      </c>
      <c r="E62" s="95"/>
      <c r="F62" s="92"/>
      <c r="G62" s="92"/>
      <c r="H62" s="92"/>
      <c r="I62" s="92"/>
      <c r="J62" s="94"/>
      <c r="K62" s="94"/>
      <c r="L62" s="94"/>
      <c r="M62" s="60" t="s">
        <v>15326</v>
      </c>
      <c r="N62" s="92"/>
      <c r="O62" s="94"/>
      <c r="P62" s="92"/>
      <c r="Q62" s="92"/>
      <c r="R62" s="93"/>
      <c r="S62" s="92"/>
      <c r="T62" s="92"/>
      <c r="U62" s="94"/>
      <c r="V62" s="92"/>
      <c r="W62" s="92"/>
      <c r="X62" s="92"/>
      <c r="Y62" s="92"/>
      <c r="Z62" s="92"/>
      <c r="AA62" s="92"/>
      <c r="AB62" s="92"/>
      <c r="AC62" s="92"/>
      <c r="AD62" s="92"/>
      <c r="AE62" s="92"/>
      <c r="AF62" s="92"/>
      <c r="AG62" s="92"/>
      <c r="AH62" s="92"/>
      <c r="AI62" s="92"/>
    </row>
    <row r="63" spans="2:35">
      <c r="B63" s="92"/>
      <c r="C63" s="94"/>
      <c r="D63" s="60" t="s">
        <v>15241</v>
      </c>
      <c r="E63" s="95"/>
      <c r="F63" s="92"/>
      <c r="G63" s="92"/>
      <c r="H63" s="92"/>
      <c r="I63" s="92"/>
      <c r="J63" s="94"/>
      <c r="K63" s="94"/>
      <c r="L63" s="94"/>
      <c r="M63" s="60" t="s">
        <v>15327</v>
      </c>
      <c r="N63" s="92"/>
      <c r="O63" s="94"/>
      <c r="P63" s="92"/>
      <c r="Q63" s="92"/>
      <c r="R63" s="93"/>
      <c r="S63" s="92"/>
      <c r="T63" s="92"/>
      <c r="U63" s="94"/>
      <c r="V63" s="92"/>
      <c r="W63" s="92"/>
      <c r="X63" s="92"/>
      <c r="Y63" s="92"/>
      <c r="Z63" s="92"/>
      <c r="AA63" s="92"/>
      <c r="AB63" s="92"/>
      <c r="AC63" s="92"/>
      <c r="AD63" s="92"/>
      <c r="AE63" s="92"/>
      <c r="AF63" s="92"/>
      <c r="AG63" s="92"/>
      <c r="AH63" s="92"/>
      <c r="AI63" s="92"/>
    </row>
    <row r="64" spans="2:35">
      <c r="B64" s="92"/>
      <c r="C64" s="94"/>
      <c r="E64" s="95"/>
      <c r="F64" s="92"/>
      <c r="G64" s="92"/>
      <c r="H64" s="92"/>
      <c r="I64" s="92"/>
      <c r="J64" s="94"/>
      <c r="K64" s="94"/>
      <c r="L64" s="94"/>
      <c r="M64" s="60" t="s">
        <v>15328</v>
      </c>
      <c r="N64" s="92"/>
      <c r="O64" s="94"/>
      <c r="P64" s="92"/>
      <c r="Q64" s="92"/>
      <c r="R64" s="93"/>
      <c r="S64" s="92"/>
      <c r="T64" s="92"/>
      <c r="U64" s="94"/>
      <c r="V64" s="92"/>
      <c r="W64" s="92"/>
      <c r="X64" s="92"/>
      <c r="Y64" s="92"/>
      <c r="Z64" s="92"/>
      <c r="AA64" s="92"/>
      <c r="AB64" s="92"/>
      <c r="AC64" s="92"/>
      <c r="AD64" s="92"/>
      <c r="AE64" s="92"/>
      <c r="AF64" s="92"/>
      <c r="AG64" s="92"/>
      <c r="AH64" s="92"/>
      <c r="AI64" s="92"/>
    </row>
    <row r="65" spans="2:35">
      <c r="B65" s="92"/>
      <c r="C65" s="94"/>
      <c r="E65" s="95"/>
      <c r="F65" s="92"/>
      <c r="G65" s="92"/>
      <c r="H65" s="92"/>
      <c r="I65" s="92"/>
      <c r="J65" s="94"/>
      <c r="K65" s="94"/>
      <c r="L65" s="94"/>
      <c r="N65" s="92"/>
      <c r="O65" s="94"/>
      <c r="P65" s="92"/>
      <c r="Q65" s="92"/>
      <c r="R65" s="93"/>
      <c r="S65" s="92"/>
      <c r="T65" s="92"/>
      <c r="U65" s="94"/>
      <c r="V65" s="92"/>
      <c r="W65" s="92"/>
      <c r="X65" s="92"/>
      <c r="Y65" s="92"/>
      <c r="Z65" s="92"/>
      <c r="AA65" s="92"/>
      <c r="AB65" s="92"/>
      <c r="AC65" s="92"/>
      <c r="AD65" s="92"/>
      <c r="AE65" s="92"/>
      <c r="AF65" s="92"/>
      <c r="AG65" s="92"/>
      <c r="AH65" s="92"/>
      <c r="AI65" s="92"/>
    </row>
    <row r="66" spans="2:35">
      <c r="B66" s="92">
        <v>13</v>
      </c>
      <c r="C66" s="94" t="s">
        <v>8085</v>
      </c>
      <c r="D66" s="60" t="s">
        <v>15240</v>
      </c>
      <c r="E66" s="95">
        <v>42490.707499999997</v>
      </c>
      <c r="F66" s="92">
        <v>1021</v>
      </c>
      <c r="G66" s="92" t="s">
        <v>11271</v>
      </c>
      <c r="H66" s="92" t="s">
        <v>15243</v>
      </c>
      <c r="I66" s="92" t="s">
        <v>15255</v>
      </c>
      <c r="J66" s="94" t="s">
        <v>5408</v>
      </c>
      <c r="K66" s="94" t="s">
        <v>5484</v>
      </c>
      <c r="L66" s="94" t="s">
        <v>4309</v>
      </c>
      <c r="M66" s="60" t="s">
        <v>15331</v>
      </c>
      <c r="N66" s="92" t="s">
        <v>12175</v>
      </c>
      <c r="O66" s="94" t="s">
        <v>15333</v>
      </c>
      <c r="P66" s="92" t="s">
        <v>15334</v>
      </c>
      <c r="Q66" s="92" t="s">
        <v>15335</v>
      </c>
      <c r="R66" s="93">
        <v>40057</v>
      </c>
      <c r="S66" s="92">
        <v>2</v>
      </c>
      <c r="T66" s="92">
        <v>34</v>
      </c>
      <c r="U66" s="94">
        <v>2009</v>
      </c>
      <c r="V66" s="92">
        <v>1200</v>
      </c>
      <c r="W66" s="92">
        <v>1200</v>
      </c>
      <c r="X66" s="92">
        <v>1200</v>
      </c>
      <c r="Y66" s="94" t="s">
        <v>9049</v>
      </c>
      <c r="Z66" s="92"/>
      <c r="AA66" s="92"/>
      <c r="AB66" s="92"/>
      <c r="AC66" s="92"/>
      <c r="AD66" s="92"/>
      <c r="AE66" s="92"/>
      <c r="AF66" s="92"/>
      <c r="AG66" s="92"/>
      <c r="AH66" s="92"/>
      <c r="AI66" s="92"/>
    </row>
    <row r="67" spans="2:35">
      <c r="B67" s="92"/>
      <c r="C67" s="94"/>
      <c r="D67" s="60" t="s">
        <v>14748</v>
      </c>
      <c r="E67" s="95"/>
      <c r="F67" s="92"/>
      <c r="G67" s="92"/>
      <c r="H67" s="92"/>
      <c r="I67" s="92"/>
      <c r="J67" s="94"/>
      <c r="K67" s="94"/>
      <c r="L67" s="94"/>
      <c r="M67" s="60" t="s">
        <v>15332</v>
      </c>
      <c r="N67" s="92"/>
      <c r="O67" s="94"/>
      <c r="P67" s="92"/>
      <c r="Q67" s="92"/>
      <c r="R67" s="93"/>
      <c r="S67" s="92"/>
      <c r="T67" s="92"/>
      <c r="U67" s="94"/>
      <c r="V67" s="92"/>
      <c r="W67" s="92"/>
      <c r="X67" s="92"/>
      <c r="Y67" s="94"/>
      <c r="Z67" s="92"/>
      <c r="AA67" s="92"/>
      <c r="AB67" s="92"/>
      <c r="AC67" s="92"/>
      <c r="AD67" s="92"/>
      <c r="AE67" s="92"/>
      <c r="AF67" s="92"/>
      <c r="AG67" s="92"/>
      <c r="AH67" s="92"/>
      <c r="AI67" s="92"/>
    </row>
    <row r="68" spans="2:35">
      <c r="B68" s="92"/>
      <c r="C68" s="94"/>
      <c r="D68" s="60" t="s">
        <v>15241</v>
      </c>
      <c r="E68" s="95"/>
      <c r="F68" s="92"/>
      <c r="G68" s="92"/>
      <c r="H68" s="92"/>
      <c r="I68" s="92"/>
      <c r="J68" s="94"/>
      <c r="K68" s="94"/>
      <c r="L68" s="94"/>
      <c r="N68" s="92"/>
      <c r="O68" s="94"/>
      <c r="P68" s="92"/>
      <c r="Q68" s="92"/>
      <c r="R68" s="93"/>
      <c r="S68" s="92"/>
      <c r="T68" s="92"/>
      <c r="U68" s="94"/>
      <c r="V68" s="92"/>
      <c r="W68" s="92"/>
      <c r="X68" s="92"/>
      <c r="Y68" s="94"/>
      <c r="Z68" s="92"/>
      <c r="AA68" s="92"/>
      <c r="AB68" s="92"/>
      <c r="AC68" s="92"/>
      <c r="AD68" s="92"/>
      <c r="AE68" s="92"/>
      <c r="AF68" s="92"/>
      <c r="AG68" s="92"/>
      <c r="AH68" s="92"/>
      <c r="AI68" s="92"/>
    </row>
    <row r="69" spans="2:35">
      <c r="B69" s="92"/>
      <c r="C69" s="94"/>
      <c r="E69" s="95"/>
      <c r="F69" s="92"/>
      <c r="G69" s="92"/>
      <c r="H69" s="92"/>
      <c r="I69" s="92"/>
      <c r="J69" s="94"/>
      <c r="K69" s="94"/>
      <c r="L69" s="94"/>
      <c r="N69" s="92"/>
      <c r="O69" s="94"/>
      <c r="P69" s="92"/>
      <c r="Q69" s="92"/>
      <c r="R69" s="93"/>
      <c r="S69" s="92"/>
      <c r="T69" s="92"/>
      <c r="U69" s="94"/>
      <c r="V69" s="92"/>
      <c r="W69" s="92"/>
      <c r="X69" s="92"/>
      <c r="Y69" s="94"/>
      <c r="Z69" s="92"/>
      <c r="AA69" s="92"/>
      <c r="AB69" s="92"/>
      <c r="AC69" s="92"/>
      <c r="AD69" s="92"/>
      <c r="AE69" s="92"/>
      <c r="AF69" s="92"/>
      <c r="AG69" s="92"/>
      <c r="AH69" s="92"/>
      <c r="AI69" s="92"/>
    </row>
    <row r="70" spans="2:35">
      <c r="B70" s="92">
        <v>14</v>
      </c>
      <c r="C70" s="94" t="s">
        <v>8087</v>
      </c>
      <c r="D70" s="60" t="s">
        <v>15240</v>
      </c>
      <c r="E70" s="95">
        <v>42490.707499999997</v>
      </c>
      <c r="F70" s="92">
        <v>1023</v>
      </c>
      <c r="G70" s="92" t="s">
        <v>15336</v>
      </c>
      <c r="H70" s="92" t="s">
        <v>15243</v>
      </c>
      <c r="I70" s="92" t="s">
        <v>15244</v>
      </c>
      <c r="J70" s="94" t="s">
        <v>5410</v>
      </c>
      <c r="K70" s="94" t="s">
        <v>5484</v>
      </c>
      <c r="L70" s="94" t="s">
        <v>4309</v>
      </c>
      <c r="M70" s="60" t="s">
        <v>15337</v>
      </c>
      <c r="N70" s="92" t="s">
        <v>12176</v>
      </c>
      <c r="O70" s="94" t="s">
        <v>6749</v>
      </c>
      <c r="P70" s="92" t="s">
        <v>15343</v>
      </c>
      <c r="Q70" s="92" t="s">
        <v>15344</v>
      </c>
      <c r="R70" s="93">
        <v>40057</v>
      </c>
      <c r="S70" s="92">
        <v>6</v>
      </c>
      <c r="T70" s="92">
        <v>46</v>
      </c>
      <c r="U70" s="94">
        <v>2009</v>
      </c>
      <c r="V70" s="92">
        <v>2600</v>
      </c>
      <c r="W70" s="92">
        <v>2600</v>
      </c>
      <c r="X70" s="92">
        <v>2600</v>
      </c>
      <c r="Y70" s="92"/>
      <c r="Z70" s="92"/>
      <c r="AA70" s="92"/>
      <c r="AB70" s="92"/>
      <c r="AC70" s="92"/>
      <c r="AD70" s="92"/>
      <c r="AE70" s="92"/>
      <c r="AF70" s="92"/>
      <c r="AG70" s="92"/>
      <c r="AH70" s="92"/>
      <c r="AI70" s="92"/>
    </row>
    <row r="71" spans="2:35">
      <c r="B71" s="92"/>
      <c r="C71" s="94"/>
      <c r="D71" s="60" t="s">
        <v>14748</v>
      </c>
      <c r="E71" s="95"/>
      <c r="F71" s="92"/>
      <c r="G71" s="92"/>
      <c r="H71" s="92"/>
      <c r="I71" s="92"/>
      <c r="J71" s="94"/>
      <c r="K71" s="94"/>
      <c r="L71" s="94"/>
      <c r="M71" s="60" t="s">
        <v>15338</v>
      </c>
      <c r="N71" s="92"/>
      <c r="O71" s="94"/>
      <c r="P71" s="92"/>
      <c r="Q71" s="92"/>
      <c r="R71" s="93"/>
      <c r="S71" s="92"/>
      <c r="T71" s="92"/>
      <c r="U71" s="94"/>
      <c r="V71" s="92"/>
      <c r="W71" s="92"/>
      <c r="X71" s="92"/>
      <c r="Y71" s="92"/>
      <c r="Z71" s="92"/>
      <c r="AA71" s="92"/>
      <c r="AB71" s="92"/>
      <c r="AC71" s="92"/>
      <c r="AD71" s="92"/>
      <c r="AE71" s="92"/>
      <c r="AF71" s="92"/>
      <c r="AG71" s="92"/>
      <c r="AH71" s="92"/>
      <c r="AI71" s="92"/>
    </row>
    <row r="72" spans="2:35">
      <c r="B72" s="92"/>
      <c r="C72" s="94"/>
      <c r="D72" s="60" t="s">
        <v>15241</v>
      </c>
      <c r="E72" s="95"/>
      <c r="F72" s="92"/>
      <c r="G72" s="92"/>
      <c r="H72" s="92"/>
      <c r="I72" s="92"/>
      <c r="J72" s="94"/>
      <c r="K72" s="94"/>
      <c r="L72" s="94"/>
      <c r="M72" s="60" t="s">
        <v>15339</v>
      </c>
      <c r="N72" s="92"/>
      <c r="O72" s="94"/>
      <c r="P72" s="92"/>
      <c r="Q72" s="92"/>
      <c r="R72" s="93"/>
      <c r="S72" s="92"/>
      <c r="T72" s="92"/>
      <c r="U72" s="94"/>
      <c r="V72" s="92"/>
      <c r="W72" s="92"/>
      <c r="X72" s="92"/>
      <c r="Y72" s="92"/>
      <c r="Z72" s="92"/>
      <c r="AA72" s="92"/>
      <c r="AB72" s="92"/>
      <c r="AC72" s="92"/>
      <c r="AD72" s="92"/>
      <c r="AE72" s="92"/>
      <c r="AF72" s="92"/>
      <c r="AG72" s="92"/>
      <c r="AH72" s="92"/>
      <c r="AI72" s="92"/>
    </row>
    <row r="73" spans="2:35">
      <c r="B73" s="92"/>
      <c r="C73" s="94"/>
      <c r="E73" s="95"/>
      <c r="F73" s="92"/>
      <c r="G73" s="92"/>
      <c r="H73" s="92"/>
      <c r="I73" s="92"/>
      <c r="J73" s="94"/>
      <c r="K73" s="94"/>
      <c r="L73" s="94"/>
      <c r="M73" s="60" t="s">
        <v>15340</v>
      </c>
      <c r="N73" s="92"/>
      <c r="O73" s="94"/>
      <c r="P73" s="92"/>
      <c r="Q73" s="92"/>
      <c r="R73" s="93"/>
      <c r="S73" s="92"/>
      <c r="T73" s="92"/>
      <c r="U73" s="94"/>
      <c r="V73" s="92"/>
      <c r="W73" s="92"/>
      <c r="X73" s="92"/>
      <c r="Y73" s="92"/>
      <c r="Z73" s="92"/>
      <c r="AA73" s="92"/>
      <c r="AB73" s="92"/>
      <c r="AC73" s="92"/>
      <c r="AD73" s="92"/>
      <c r="AE73" s="92"/>
      <c r="AF73" s="92"/>
      <c r="AG73" s="92"/>
      <c r="AH73" s="92"/>
      <c r="AI73" s="92"/>
    </row>
    <row r="74" spans="2:35">
      <c r="B74" s="92"/>
      <c r="C74" s="94"/>
      <c r="E74" s="95"/>
      <c r="F74" s="92"/>
      <c r="G74" s="92"/>
      <c r="H74" s="92"/>
      <c r="I74" s="92"/>
      <c r="J74" s="94"/>
      <c r="K74" s="94"/>
      <c r="L74" s="94"/>
      <c r="M74" s="60" t="s">
        <v>15341</v>
      </c>
      <c r="N74" s="92"/>
      <c r="O74" s="94"/>
      <c r="P74" s="92"/>
      <c r="Q74" s="92"/>
      <c r="R74" s="93"/>
      <c r="S74" s="92"/>
      <c r="T74" s="92"/>
      <c r="U74" s="94"/>
      <c r="V74" s="92"/>
      <c r="W74" s="92"/>
      <c r="X74" s="92"/>
      <c r="Y74" s="92"/>
      <c r="Z74" s="92"/>
      <c r="AA74" s="92"/>
      <c r="AB74" s="92"/>
      <c r="AC74" s="92"/>
      <c r="AD74" s="92"/>
      <c r="AE74" s="92"/>
      <c r="AF74" s="92"/>
      <c r="AG74" s="92"/>
      <c r="AH74" s="92"/>
      <c r="AI74" s="92"/>
    </row>
    <row r="75" spans="2:35">
      <c r="B75" s="92"/>
      <c r="C75" s="94"/>
      <c r="E75" s="95"/>
      <c r="F75" s="92"/>
      <c r="G75" s="92"/>
      <c r="H75" s="92"/>
      <c r="I75" s="92"/>
      <c r="J75" s="94"/>
      <c r="K75" s="94"/>
      <c r="L75" s="94"/>
      <c r="M75" s="60" t="s">
        <v>15342</v>
      </c>
      <c r="N75" s="92"/>
      <c r="O75" s="94"/>
      <c r="P75" s="92"/>
      <c r="Q75" s="92"/>
      <c r="R75" s="93"/>
      <c r="S75" s="92"/>
      <c r="T75" s="92"/>
      <c r="U75" s="94"/>
      <c r="V75" s="92"/>
      <c r="W75" s="92"/>
      <c r="X75" s="92"/>
      <c r="Y75" s="92"/>
      <c r="Z75" s="92"/>
      <c r="AA75" s="92"/>
      <c r="AB75" s="92"/>
      <c r="AC75" s="92"/>
      <c r="AD75" s="92"/>
      <c r="AE75" s="92"/>
      <c r="AF75" s="92"/>
      <c r="AG75" s="92"/>
      <c r="AH75" s="92"/>
      <c r="AI75" s="92"/>
    </row>
    <row r="76" spans="2:35">
      <c r="B76" s="92"/>
      <c r="C76" s="94"/>
      <c r="E76" s="95"/>
      <c r="F76" s="92"/>
      <c r="G76" s="92"/>
      <c r="H76" s="92"/>
      <c r="I76" s="92"/>
      <c r="J76" s="94"/>
      <c r="K76" s="94"/>
      <c r="L76" s="94"/>
      <c r="N76" s="92"/>
      <c r="O76" s="94"/>
      <c r="P76" s="92"/>
      <c r="Q76" s="92"/>
      <c r="R76" s="93"/>
      <c r="S76" s="92"/>
      <c r="T76" s="92"/>
      <c r="U76" s="94"/>
      <c r="V76" s="92"/>
      <c r="W76" s="92"/>
      <c r="X76" s="92"/>
      <c r="Y76" s="92"/>
      <c r="Z76" s="92"/>
      <c r="AA76" s="92"/>
      <c r="AB76" s="92"/>
      <c r="AC76" s="92"/>
      <c r="AD76" s="92"/>
      <c r="AE76" s="92"/>
      <c r="AF76" s="92"/>
      <c r="AG76" s="92"/>
      <c r="AH76" s="92"/>
      <c r="AI76" s="92"/>
    </row>
    <row r="77" spans="2:35">
      <c r="B77" s="92">
        <v>15</v>
      </c>
      <c r="C77" s="94" t="s">
        <v>8088</v>
      </c>
      <c r="D77" s="60" t="s">
        <v>15240</v>
      </c>
      <c r="E77" s="95">
        <v>42490.707499999997</v>
      </c>
      <c r="F77" s="92">
        <v>1024</v>
      </c>
      <c r="G77" s="92" t="s">
        <v>15345</v>
      </c>
      <c r="H77" s="92" t="s">
        <v>15243</v>
      </c>
      <c r="I77" s="92" t="s">
        <v>15255</v>
      </c>
      <c r="J77" s="94" t="s">
        <v>5410</v>
      </c>
      <c r="K77" s="94" t="s">
        <v>5484</v>
      </c>
      <c r="L77" s="94" t="s">
        <v>4309</v>
      </c>
      <c r="M77" s="60" t="s">
        <v>15346</v>
      </c>
      <c r="N77" s="92" t="s">
        <v>12177</v>
      </c>
      <c r="O77" s="94" t="s">
        <v>6750</v>
      </c>
      <c r="P77" s="92" t="s">
        <v>15349</v>
      </c>
      <c r="Q77" s="92" t="s">
        <v>15350</v>
      </c>
      <c r="R77" s="93">
        <v>40057</v>
      </c>
      <c r="S77" s="92">
        <v>3</v>
      </c>
      <c r="T77" s="92">
        <v>81</v>
      </c>
      <c r="U77" s="94">
        <v>2009</v>
      </c>
      <c r="V77" s="92">
        <v>1300</v>
      </c>
      <c r="W77" s="92">
        <v>1300</v>
      </c>
      <c r="X77" s="92">
        <v>1300</v>
      </c>
      <c r="Y77" s="92"/>
      <c r="Z77" s="92"/>
      <c r="AA77" s="92"/>
      <c r="AB77" s="92"/>
      <c r="AC77" s="92"/>
      <c r="AD77" s="92"/>
      <c r="AE77" s="92"/>
      <c r="AF77" s="92"/>
      <c r="AG77" s="92"/>
      <c r="AH77" s="92"/>
      <c r="AI77" s="92"/>
    </row>
    <row r="78" spans="2:35">
      <c r="B78" s="92"/>
      <c r="C78" s="94"/>
      <c r="D78" s="60" t="s">
        <v>14748</v>
      </c>
      <c r="E78" s="95"/>
      <c r="F78" s="92"/>
      <c r="G78" s="92"/>
      <c r="H78" s="92"/>
      <c r="I78" s="92"/>
      <c r="J78" s="94"/>
      <c r="K78" s="94"/>
      <c r="L78" s="94"/>
      <c r="M78" s="60" t="s">
        <v>15347</v>
      </c>
      <c r="N78" s="92"/>
      <c r="O78" s="94"/>
      <c r="P78" s="92"/>
      <c r="Q78" s="92"/>
      <c r="R78" s="93"/>
      <c r="S78" s="92"/>
      <c r="T78" s="92"/>
      <c r="U78" s="94"/>
      <c r="V78" s="92"/>
      <c r="W78" s="92"/>
      <c r="X78" s="92"/>
      <c r="Y78" s="92"/>
      <c r="Z78" s="92"/>
      <c r="AA78" s="92"/>
      <c r="AB78" s="92"/>
      <c r="AC78" s="92"/>
      <c r="AD78" s="92"/>
      <c r="AE78" s="92"/>
      <c r="AF78" s="92"/>
      <c r="AG78" s="92"/>
      <c r="AH78" s="92"/>
      <c r="AI78" s="92"/>
    </row>
    <row r="79" spans="2:35">
      <c r="B79" s="92"/>
      <c r="C79" s="94"/>
      <c r="D79" s="60" t="s">
        <v>15241</v>
      </c>
      <c r="E79" s="95"/>
      <c r="F79" s="92"/>
      <c r="G79" s="92"/>
      <c r="H79" s="92"/>
      <c r="I79" s="92"/>
      <c r="J79" s="94"/>
      <c r="K79" s="94"/>
      <c r="L79" s="94"/>
      <c r="M79" s="60" t="s">
        <v>15348</v>
      </c>
      <c r="N79" s="92"/>
      <c r="O79" s="94"/>
      <c r="P79" s="92"/>
      <c r="Q79" s="92"/>
      <c r="R79" s="93"/>
      <c r="S79" s="92"/>
      <c r="T79" s="92"/>
      <c r="U79" s="94"/>
      <c r="V79" s="92"/>
      <c r="W79" s="92"/>
      <c r="X79" s="92"/>
      <c r="Y79" s="92"/>
      <c r="Z79" s="92"/>
      <c r="AA79" s="92"/>
      <c r="AB79" s="92"/>
      <c r="AC79" s="92"/>
      <c r="AD79" s="92"/>
      <c r="AE79" s="92"/>
      <c r="AF79" s="92"/>
      <c r="AG79" s="92"/>
      <c r="AH79" s="92"/>
      <c r="AI79" s="92"/>
    </row>
    <row r="80" spans="2:35">
      <c r="B80" s="92"/>
      <c r="C80" s="94"/>
      <c r="E80" s="95"/>
      <c r="F80" s="92"/>
      <c r="G80" s="92"/>
      <c r="H80" s="92"/>
      <c r="I80" s="92"/>
      <c r="J80" s="94"/>
      <c r="K80" s="94"/>
      <c r="L80" s="94"/>
      <c r="N80" s="92"/>
      <c r="O80" s="94"/>
      <c r="P80" s="92"/>
      <c r="Q80" s="92"/>
      <c r="R80" s="93"/>
      <c r="S80" s="92"/>
      <c r="T80" s="92"/>
      <c r="U80" s="94"/>
      <c r="V80" s="92"/>
      <c r="W80" s="92"/>
      <c r="X80" s="92"/>
      <c r="Y80" s="92"/>
      <c r="Z80" s="92"/>
      <c r="AA80" s="92"/>
      <c r="AB80" s="92"/>
      <c r="AC80" s="92"/>
      <c r="AD80" s="92"/>
      <c r="AE80" s="92"/>
      <c r="AF80" s="92"/>
      <c r="AG80" s="92"/>
      <c r="AH80" s="92"/>
      <c r="AI80" s="92"/>
    </row>
    <row r="81" spans="2:35">
      <c r="B81" s="92">
        <v>16</v>
      </c>
      <c r="C81" s="94" t="s">
        <v>8091</v>
      </c>
      <c r="D81" s="60" t="s">
        <v>15240</v>
      </c>
      <c r="E81" s="95">
        <v>42490.707499999997</v>
      </c>
      <c r="F81" s="92">
        <v>1028</v>
      </c>
      <c r="G81" s="92" t="s">
        <v>15351</v>
      </c>
      <c r="H81" s="92" t="s">
        <v>15243</v>
      </c>
      <c r="I81" s="92" t="s">
        <v>15244</v>
      </c>
      <c r="J81" s="94" t="s">
        <v>5412</v>
      </c>
      <c r="K81" s="94" t="s">
        <v>5484</v>
      </c>
      <c r="L81" s="94" t="s">
        <v>4309</v>
      </c>
      <c r="M81" s="60" t="s">
        <v>15352</v>
      </c>
      <c r="N81" s="92" t="s">
        <v>15355</v>
      </c>
      <c r="O81" s="94" t="s">
        <v>6753</v>
      </c>
      <c r="P81" s="92" t="s">
        <v>15356</v>
      </c>
      <c r="Q81" s="92" t="s">
        <v>15357</v>
      </c>
      <c r="R81" s="93">
        <v>40057</v>
      </c>
      <c r="S81" s="92">
        <v>3</v>
      </c>
      <c r="T81" s="92">
        <v>51</v>
      </c>
      <c r="U81" s="94">
        <v>2009</v>
      </c>
      <c r="V81" s="92">
        <v>2300</v>
      </c>
      <c r="W81" s="92">
        <v>2300</v>
      </c>
      <c r="X81" s="92">
        <v>2300</v>
      </c>
      <c r="Y81" s="92"/>
      <c r="Z81" s="92"/>
      <c r="AA81" s="60" t="s">
        <v>15358</v>
      </c>
      <c r="AB81" s="92"/>
      <c r="AC81" s="92"/>
      <c r="AD81" s="92"/>
      <c r="AE81" s="92"/>
      <c r="AF81" s="92"/>
      <c r="AG81" s="92"/>
      <c r="AH81" s="92"/>
      <c r="AI81" s="92"/>
    </row>
    <row r="82" spans="2:35">
      <c r="B82" s="92"/>
      <c r="C82" s="94"/>
      <c r="D82" s="60" t="s">
        <v>14748</v>
      </c>
      <c r="E82" s="95"/>
      <c r="F82" s="92"/>
      <c r="G82" s="92"/>
      <c r="H82" s="92"/>
      <c r="I82" s="92"/>
      <c r="J82" s="94"/>
      <c r="K82" s="94"/>
      <c r="L82" s="94"/>
      <c r="M82" s="60" t="s">
        <v>15353</v>
      </c>
      <c r="N82" s="92"/>
      <c r="O82" s="94"/>
      <c r="P82" s="92"/>
      <c r="Q82" s="92"/>
      <c r="R82" s="93"/>
      <c r="S82" s="92"/>
      <c r="T82" s="92"/>
      <c r="U82" s="94"/>
      <c r="V82" s="92"/>
      <c r="W82" s="92"/>
      <c r="X82" s="92"/>
      <c r="Y82" s="92"/>
      <c r="Z82" s="92"/>
      <c r="AA82" s="60" t="s">
        <v>15359</v>
      </c>
      <c r="AB82" s="92"/>
      <c r="AC82" s="92"/>
      <c r="AD82" s="92"/>
      <c r="AE82" s="92"/>
      <c r="AF82" s="92"/>
      <c r="AG82" s="92"/>
      <c r="AH82" s="92"/>
      <c r="AI82" s="92"/>
    </row>
    <row r="83" spans="2:35">
      <c r="B83" s="92"/>
      <c r="C83" s="94"/>
      <c r="D83" s="60" t="s">
        <v>15241</v>
      </c>
      <c r="E83" s="95"/>
      <c r="F83" s="92"/>
      <c r="G83" s="92"/>
      <c r="H83" s="92"/>
      <c r="I83" s="92"/>
      <c r="J83" s="94"/>
      <c r="K83" s="94"/>
      <c r="L83" s="94"/>
      <c r="M83" s="60" t="s">
        <v>15354</v>
      </c>
      <c r="N83" s="92"/>
      <c r="O83" s="94"/>
      <c r="P83" s="92"/>
      <c r="Q83" s="92"/>
      <c r="R83" s="93"/>
      <c r="S83" s="92"/>
      <c r="T83" s="92"/>
      <c r="U83" s="94"/>
      <c r="V83" s="92"/>
      <c r="W83" s="92"/>
      <c r="X83" s="92"/>
      <c r="Y83" s="92"/>
      <c r="Z83" s="92"/>
      <c r="AB83" s="92"/>
      <c r="AC83" s="92"/>
      <c r="AD83" s="92"/>
      <c r="AE83" s="92"/>
      <c r="AF83" s="92"/>
      <c r="AG83" s="92"/>
      <c r="AH83" s="92"/>
      <c r="AI83" s="92"/>
    </row>
    <row r="84" spans="2:35">
      <c r="B84" s="92"/>
      <c r="C84" s="94"/>
      <c r="E84" s="95"/>
      <c r="F84" s="92"/>
      <c r="G84" s="92"/>
      <c r="H84" s="92"/>
      <c r="I84" s="92"/>
      <c r="J84" s="94"/>
      <c r="K84" s="94"/>
      <c r="L84" s="94"/>
      <c r="N84" s="92"/>
      <c r="O84" s="94"/>
      <c r="P84" s="92"/>
      <c r="Q84" s="92"/>
      <c r="R84" s="93"/>
      <c r="S84" s="92"/>
      <c r="T84" s="92"/>
      <c r="U84" s="94"/>
      <c r="V84" s="92"/>
      <c r="W84" s="92"/>
      <c r="X84" s="92"/>
      <c r="Y84" s="92"/>
      <c r="Z84" s="92"/>
      <c r="AB84" s="92"/>
      <c r="AC84" s="92"/>
      <c r="AD84" s="92"/>
      <c r="AE84" s="92"/>
      <c r="AF84" s="92"/>
      <c r="AG84" s="92"/>
      <c r="AH84" s="92"/>
      <c r="AI84" s="92"/>
    </row>
    <row r="85" spans="2:35">
      <c r="B85" s="92">
        <v>17</v>
      </c>
      <c r="C85" s="94" t="s">
        <v>8092</v>
      </c>
      <c r="D85" s="60" t="s">
        <v>15240</v>
      </c>
      <c r="E85" s="95">
        <v>42490.707499999997</v>
      </c>
      <c r="F85" s="92">
        <v>1029</v>
      </c>
      <c r="G85" s="92" t="s">
        <v>9513</v>
      </c>
      <c r="H85" s="92" t="s">
        <v>15243</v>
      </c>
      <c r="I85" s="92" t="s">
        <v>15244</v>
      </c>
      <c r="J85" s="94" t="s">
        <v>5412</v>
      </c>
      <c r="K85" s="94" t="s">
        <v>5484</v>
      </c>
      <c r="L85" s="94" t="s">
        <v>4309</v>
      </c>
      <c r="M85" s="60" t="s">
        <v>15360</v>
      </c>
      <c r="N85" s="92" t="s">
        <v>12179</v>
      </c>
      <c r="O85" s="94" t="s">
        <v>15363</v>
      </c>
      <c r="P85" s="92" t="s">
        <v>9515</v>
      </c>
      <c r="Q85" s="92" t="s">
        <v>9516</v>
      </c>
      <c r="R85" s="93">
        <v>40057</v>
      </c>
      <c r="S85" s="92">
        <v>3</v>
      </c>
      <c r="T85" s="92">
        <v>71</v>
      </c>
      <c r="U85" s="94">
        <v>2009</v>
      </c>
      <c r="V85" s="92">
        <v>1300</v>
      </c>
      <c r="W85" s="92">
        <v>1300</v>
      </c>
      <c r="X85" s="92">
        <v>1300</v>
      </c>
      <c r="Y85" s="94" t="s">
        <v>8093</v>
      </c>
      <c r="Z85" s="92"/>
      <c r="AA85" s="94" t="s">
        <v>15364</v>
      </c>
      <c r="AB85" s="92"/>
      <c r="AC85" s="92"/>
      <c r="AD85" s="92"/>
      <c r="AE85" s="92"/>
      <c r="AF85" s="92"/>
      <c r="AG85" s="92"/>
      <c r="AH85" s="92"/>
      <c r="AI85" s="92"/>
    </row>
    <row r="86" spans="2:35">
      <c r="B86" s="92"/>
      <c r="C86" s="94"/>
      <c r="D86" s="60" t="s">
        <v>14748</v>
      </c>
      <c r="E86" s="95"/>
      <c r="F86" s="92"/>
      <c r="G86" s="92"/>
      <c r="H86" s="92"/>
      <c r="I86" s="92"/>
      <c r="J86" s="94"/>
      <c r="K86" s="94"/>
      <c r="L86" s="94"/>
      <c r="M86" s="60" t="s">
        <v>15361</v>
      </c>
      <c r="N86" s="92"/>
      <c r="O86" s="94"/>
      <c r="P86" s="92"/>
      <c r="Q86" s="92"/>
      <c r="R86" s="93"/>
      <c r="S86" s="92"/>
      <c r="T86" s="92"/>
      <c r="U86" s="94"/>
      <c r="V86" s="92"/>
      <c r="W86" s="92"/>
      <c r="X86" s="92"/>
      <c r="Y86" s="94"/>
      <c r="Z86" s="92"/>
      <c r="AA86" s="94"/>
      <c r="AB86" s="92"/>
      <c r="AC86" s="92"/>
      <c r="AD86" s="92"/>
      <c r="AE86" s="92"/>
      <c r="AF86" s="92"/>
      <c r="AG86" s="92"/>
      <c r="AH86" s="92"/>
      <c r="AI86" s="92"/>
    </row>
    <row r="87" spans="2:35">
      <c r="B87" s="92"/>
      <c r="C87" s="94"/>
      <c r="D87" s="60" t="s">
        <v>15241</v>
      </c>
      <c r="E87" s="95"/>
      <c r="F87" s="92"/>
      <c r="G87" s="92"/>
      <c r="H87" s="92"/>
      <c r="I87" s="92"/>
      <c r="J87" s="94"/>
      <c r="K87" s="94"/>
      <c r="L87" s="94"/>
      <c r="M87" s="60" t="s">
        <v>15362</v>
      </c>
      <c r="N87" s="92"/>
      <c r="O87" s="94"/>
      <c r="P87" s="92"/>
      <c r="Q87" s="92"/>
      <c r="R87" s="93"/>
      <c r="S87" s="92"/>
      <c r="T87" s="92"/>
      <c r="U87" s="94"/>
      <c r="V87" s="92"/>
      <c r="W87" s="92"/>
      <c r="X87" s="92"/>
      <c r="Y87" s="94"/>
      <c r="Z87" s="92"/>
      <c r="AA87" s="94"/>
      <c r="AB87" s="92"/>
      <c r="AC87" s="92"/>
      <c r="AD87" s="92"/>
      <c r="AE87" s="92"/>
      <c r="AF87" s="92"/>
      <c r="AG87" s="92"/>
      <c r="AH87" s="92"/>
      <c r="AI87" s="92"/>
    </row>
    <row r="88" spans="2:35">
      <c r="B88" s="92"/>
      <c r="C88" s="94"/>
      <c r="E88" s="95"/>
      <c r="F88" s="92"/>
      <c r="G88" s="92"/>
      <c r="H88" s="92"/>
      <c r="I88" s="92"/>
      <c r="J88" s="94"/>
      <c r="K88" s="94"/>
      <c r="L88" s="94"/>
      <c r="N88" s="92"/>
      <c r="O88" s="94"/>
      <c r="P88" s="92"/>
      <c r="Q88" s="92"/>
      <c r="R88" s="93"/>
      <c r="S88" s="92"/>
      <c r="T88" s="92"/>
      <c r="U88" s="94"/>
      <c r="V88" s="92"/>
      <c r="W88" s="92"/>
      <c r="X88" s="92"/>
      <c r="Y88" s="94"/>
      <c r="Z88" s="92"/>
      <c r="AA88" s="94"/>
      <c r="AB88" s="92"/>
      <c r="AC88" s="92"/>
      <c r="AD88" s="92"/>
      <c r="AE88" s="92"/>
      <c r="AF88" s="92"/>
      <c r="AG88" s="92"/>
      <c r="AH88" s="92"/>
      <c r="AI88" s="92"/>
    </row>
    <row r="89" spans="2:35">
      <c r="B89" s="92">
        <v>18</v>
      </c>
      <c r="C89" s="94" t="s">
        <v>8094</v>
      </c>
      <c r="D89" s="60" t="s">
        <v>15240</v>
      </c>
      <c r="E89" s="95">
        <v>42490.707499999997</v>
      </c>
      <c r="F89" s="92">
        <v>1030</v>
      </c>
      <c r="G89" s="92" t="s">
        <v>15365</v>
      </c>
      <c r="H89" s="92" t="s">
        <v>15243</v>
      </c>
      <c r="I89" s="92" t="s">
        <v>15255</v>
      </c>
      <c r="J89" s="94" t="s">
        <v>5412</v>
      </c>
      <c r="K89" s="94" t="s">
        <v>5484</v>
      </c>
      <c r="L89" s="94" t="s">
        <v>4309</v>
      </c>
      <c r="M89" s="60" t="s">
        <v>15366</v>
      </c>
      <c r="N89" s="92" t="s">
        <v>12180</v>
      </c>
      <c r="O89" s="94" t="s">
        <v>6755</v>
      </c>
      <c r="P89" s="92" t="s">
        <v>15368</v>
      </c>
      <c r="Q89" s="92" t="s">
        <v>15369</v>
      </c>
      <c r="R89" s="93">
        <v>40057</v>
      </c>
      <c r="S89" s="92">
        <v>2</v>
      </c>
      <c r="T89" s="92">
        <v>74</v>
      </c>
      <c r="U89" s="94">
        <v>2009</v>
      </c>
      <c r="V89" s="92">
        <v>1200</v>
      </c>
      <c r="W89" s="92">
        <v>1200</v>
      </c>
      <c r="X89" s="92">
        <v>1200</v>
      </c>
      <c r="Y89" s="92"/>
      <c r="Z89" s="92"/>
      <c r="AA89" s="94" t="s">
        <v>15370</v>
      </c>
      <c r="AB89" s="92"/>
      <c r="AC89" s="92"/>
      <c r="AD89" s="92"/>
      <c r="AE89" s="92"/>
      <c r="AF89" s="92"/>
      <c r="AG89" s="92"/>
      <c r="AH89" s="92"/>
      <c r="AI89" s="92"/>
    </row>
    <row r="90" spans="2:35">
      <c r="B90" s="92"/>
      <c r="C90" s="94"/>
      <c r="D90" s="60" t="s">
        <v>14748</v>
      </c>
      <c r="E90" s="95"/>
      <c r="F90" s="92"/>
      <c r="G90" s="92"/>
      <c r="H90" s="92"/>
      <c r="I90" s="92"/>
      <c r="J90" s="94"/>
      <c r="K90" s="94"/>
      <c r="L90" s="94"/>
      <c r="M90" s="60" t="s">
        <v>15367</v>
      </c>
      <c r="N90" s="92"/>
      <c r="O90" s="94"/>
      <c r="P90" s="92"/>
      <c r="Q90" s="92"/>
      <c r="R90" s="93"/>
      <c r="S90" s="92"/>
      <c r="T90" s="92"/>
      <c r="U90" s="94"/>
      <c r="V90" s="92"/>
      <c r="W90" s="92"/>
      <c r="X90" s="92"/>
      <c r="Y90" s="92"/>
      <c r="Z90" s="92"/>
      <c r="AA90" s="94"/>
      <c r="AB90" s="92"/>
      <c r="AC90" s="92"/>
      <c r="AD90" s="92"/>
      <c r="AE90" s="92"/>
      <c r="AF90" s="92"/>
      <c r="AG90" s="92"/>
      <c r="AH90" s="92"/>
      <c r="AI90" s="92"/>
    </row>
    <row r="91" spans="2:35">
      <c r="B91" s="92"/>
      <c r="C91" s="94"/>
      <c r="D91" s="60" t="s">
        <v>15241</v>
      </c>
      <c r="E91" s="95"/>
      <c r="F91" s="92"/>
      <c r="G91" s="92"/>
      <c r="H91" s="92"/>
      <c r="I91" s="92"/>
      <c r="J91" s="94"/>
      <c r="K91" s="94"/>
      <c r="L91" s="94"/>
      <c r="N91" s="92"/>
      <c r="O91" s="94"/>
      <c r="P91" s="92"/>
      <c r="Q91" s="92"/>
      <c r="R91" s="93"/>
      <c r="S91" s="92"/>
      <c r="T91" s="92"/>
      <c r="U91" s="94"/>
      <c r="V91" s="92"/>
      <c r="W91" s="92"/>
      <c r="X91" s="92"/>
      <c r="Y91" s="92"/>
      <c r="Z91" s="92"/>
      <c r="AA91" s="94"/>
      <c r="AB91" s="92"/>
      <c r="AC91" s="92"/>
      <c r="AD91" s="92"/>
      <c r="AE91" s="92"/>
      <c r="AF91" s="92"/>
      <c r="AG91" s="92"/>
      <c r="AH91" s="92"/>
      <c r="AI91" s="92"/>
    </row>
    <row r="92" spans="2:35">
      <c r="B92" s="92"/>
      <c r="C92" s="94"/>
      <c r="E92" s="95"/>
      <c r="F92" s="92"/>
      <c r="G92" s="92"/>
      <c r="H92" s="92"/>
      <c r="I92" s="92"/>
      <c r="J92" s="94"/>
      <c r="K92" s="94"/>
      <c r="L92" s="94"/>
      <c r="N92" s="92"/>
      <c r="O92" s="94"/>
      <c r="P92" s="92"/>
      <c r="Q92" s="92"/>
      <c r="R92" s="93"/>
      <c r="S92" s="92"/>
      <c r="T92" s="92"/>
      <c r="U92" s="94"/>
      <c r="V92" s="92"/>
      <c r="W92" s="92"/>
      <c r="X92" s="92"/>
      <c r="Y92" s="92"/>
      <c r="Z92" s="92"/>
      <c r="AA92" s="94"/>
      <c r="AB92" s="92"/>
      <c r="AC92" s="92"/>
      <c r="AD92" s="92"/>
      <c r="AE92" s="92"/>
      <c r="AF92" s="92"/>
      <c r="AG92" s="92"/>
      <c r="AH92" s="92"/>
      <c r="AI92" s="92"/>
    </row>
    <row r="93" spans="2:35">
      <c r="B93" s="92">
        <v>19</v>
      </c>
      <c r="C93" s="94" t="s">
        <v>8095</v>
      </c>
      <c r="D93" s="60" t="s">
        <v>15240</v>
      </c>
      <c r="E93" s="95">
        <v>42490.707499999997</v>
      </c>
      <c r="F93" s="92">
        <v>1031</v>
      </c>
      <c r="G93" s="92" t="s">
        <v>15371</v>
      </c>
      <c r="H93" s="92" t="s">
        <v>15243</v>
      </c>
      <c r="I93" s="92" t="s">
        <v>15255</v>
      </c>
      <c r="J93" s="94" t="s">
        <v>5414</v>
      </c>
      <c r="K93" s="94" t="s">
        <v>5484</v>
      </c>
      <c r="L93" s="94" t="s">
        <v>4309</v>
      </c>
      <c r="M93" s="60" t="s">
        <v>15372</v>
      </c>
      <c r="N93" s="92" t="s">
        <v>12181</v>
      </c>
      <c r="O93" s="94" t="s">
        <v>6756</v>
      </c>
      <c r="P93" s="92" t="s">
        <v>15375</v>
      </c>
      <c r="Q93" s="92" t="s">
        <v>15376</v>
      </c>
      <c r="R93" s="93">
        <v>40057</v>
      </c>
      <c r="S93" s="92">
        <v>3</v>
      </c>
      <c r="T93" s="92">
        <v>78</v>
      </c>
      <c r="U93" s="94">
        <v>2009</v>
      </c>
      <c r="V93" s="92">
        <v>1302</v>
      </c>
      <c r="W93" s="92">
        <v>1302</v>
      </c>
      <c r="X93" s="92">
        <v>1302</v>
      </c>
      <c r="Y93" s="92"/>
      <c r="Z93" s="92"/>
      <c r="AA93" s="94" t="s">
        <v>15377</v>
      </c>
      <c r="AB93" s="92"/>
      <c r="AC93" s="92"/>
      <c r="AD93" s="92"/>
      <c r="AE93" s="92"/>
      <c r="AF93" s="92"/>
      <c r="AG93" s="92"/>
      <c r="AH93" s="92"/>
      <c r="AI93" s="92"/>
    </row>
    <row r="94" spans="2:35">
      <c r="B94" s="92"/>
      <c r="C94" s="94"/>
      <c r="D94" s="60" t="s">
        <v>14748</v>
      </c>
      <c r="E94" s="95"/>
      <c r="F94" s="92"/>
      <c r="G94" s="92"/>
      <c r="H94" s="92"/>
      <c r="I94" s="92"/>
      <c r="J94" s="94"/>
      <c r="K94" s="94"/>
      <c r="L94" s="94"/>
      <c r="M94" s="60" t="s">
        <v>15373</v>
      </c>
      <c r="N94" s="92"/>
      <c r="O94" s="94"/>
      <c r="P94" s="92"/>
      <c r="Q94" s="92"/>
      <c r="R94" s="93"/>
      <c r="S94" s="92"/>
      <c r="T94" s="92"/>
      <c r="U94" s="94"/>
      <c r="V94" s="92"/>
      <c r="W94" s="92"/>
      <c r="X94" s="92"/>
      <c r="Y94" s="92"/>
      <c r="Z94" s="92"/>
      <c r="AA94" s="94"/>
      <c r="AB94" s="92"/>
      <c r="AC94" s="92"/>
      <c r="AD94" s="92"/>
      <c r="AE94" s="92"/>
      <c r="AF94" s="92"/>
      <c r="AG94" s="92"/>
      <c r="AH94" s="92"/>
      <c r="AI94" s="92"/>
    </row>
    <row r="95" spans="2:35">
      <c r="B95" s="92"/>
      <c r="C95" s="94"/>
      <c r="D95" s="60" t="s">
        <v>15241</v>
      </c>
      <c r="E95" s="95"/>
      <c r="F95" s="92"/>
      <c r="G95" s="92"/>
      <c r="H95" s="92"/>
      <c r="I95" s="92"/>
      <c r="J95" s="94"/>
      <c r="K95" s="94"/>
      <c r="L95" s="94"/>
      <c r="M95" s="60" t="s">
        <v>15374</v>
      </c>
      <c r="N95" s="92"/>
      <c r="O95" s="94"/>
      <c r="P95" s="92"/>
      <c r="Q95" s="92"/>
      <c r="R95" s="93"/>
      <c r="S95" s="92"/>
      <c r="T95" s="92"/>
      <c r="U95" s="94"/>
      <c r="V95" s="92"/>
      <c r="W95" s="92"/>
      <c r="X95" s="92"/>
      <c r="Y95" s="92"/>
      <c r="Z95" s="92"/>
      <c r="AA95" s="94"/>
      <c r="AB95" s="92"/>
      <c r="AC95" s="92"/>
      <c r="AD95" s="92"/>
      <c r="AE95" s="92"/>
      <c r="AF95" s="92"/>
      <c r="AG95" s="92"/>
      <c r="AH95" s="92"/>
      <c r="AI95" s="92"/>
    </row>
    <row r="96" spans="2:35">
      <c r="B96" s="92"/>
      <c r="C96" s="94"/>
      <c r="E96" s="95"/>
      <c r="F96" s="92"/>
      <c r="G96" s="92"/>
      <c r="H96" s="92"/>
      <c r="I96" s="92"/>
      <c r="J96" s="94"/>
      <c r="K96" s="94"/>
      <c r="L96" s="94"/>
      <c r="N96" s="92"/>
      <c r="O96" s="94"/>
      <c r="P96" s="92"/>
      <c r="Q96" s="92"/>
      <c r="R96" s="93"/>
      <c r="S96" s="92"/>
      <c r="T96" s="92"/>
      <c r="U96" s="94"/>
      <c r="V96" s="92"/>
      <c r="W96" s="92"/>
      <c r="X96" s="92"/>
      <c r="Y96" s="92"/>
      <c r="Z96" s="92"/>
      <c r="AA96" s="94"/>
      <c r="AB96" s="92"/>
      <c r="AC96" s="92"/>
      <c r="AD96" s="92"/>
      <c r="AE96" s="92"/>
      <c r="AF96" s="92"/>
      <c r="AG96" s="92"/>
      <c r="AH96" s="92"/>
      <c r="AI96" s="92"/>
    </row>
    <row r="97" spans="2:35">
      <c r="B97" s="92">
        <v>20</v>
      </c>
      <c r="C97" s="94" t="s">
        <v>8096</v>
      </c>
      <c r="D97" s="60" t="s">
        <v>15240</v>
      </c>
      <c r="E97" s="95">
        <v>42490.707499999997</v>
      </c>
      <c r="F97" s="92">
        <v>1032</v>
      </c>
      <c r="G97" s="92" t="s">
        <v>15378</v>
      </c>
      <c r="H97" s="92" t="s">
        <v>15243</v>
      </c>
      <c r="I97" s="92" t="s">
        <v>15244</v>
      </c>
      <c r="J97" s="94" t="s">
        <v>5414</v>
      </c>
      <c r="K97" s="94" t="s">
        <v>5484</v>
      </c>
      <c r="L97" s="94" t="s">
        <v>4309</v>
      </c>
      <c r="M97" s="60" t="s">
        <v>15379</v>
      </c>
      <c r="N97" s="92" t="s">
        <v>12182</v>
      </c>
      <c r="O97" s="94" t="s">
        <v>6757</v>
      </c>
      <c r="P97" s="92" t="s">
        <v>15382</v>
      </c>
      <c r="Q97" s="92" t="s">
        <v>15383</v>
      </c>
      <c r="R97" s="93">
        <v>40057</v>
      </c>
      <c r="S97" s="92">
        <v>3</v>
      </c>
      <c r="T97" s="92">
        <v>40</v>
      </c>
      <c r="U97" s="94">
        <v>2009</v>
      </c>
      <c r="V97" s="92">
        <v>2301</v>
      </c>
      <c r="W97" s="92">
        <v>2301</v>
      </c>
      <c r="X97" s="92">
        <v>2301</v>
      </c>
      <c r="Y97" s="92"/>
      <c r="Z97" s="94" t="s">
        <v>8097</v>
      </c>
      <c r="AA97" s="94" t="s">
        <v>15384</v>
      </c>
      <c r="AB97" s="92"/>
      <c r="AC97" s="92"/>
      <c r="AD97" s="92"/>
      <c r="AE97" s="92"/>
      <c r="AF97" s="92"/>
      <c r="AG97" s="92"/>
      <c r="AH97" s="92"/>
      <c r="AI97" s="92"/>
    </row>
    <row r="98" spans="2:35">
      <c r="B98" s="92"/>
      <c r="C98" s="94"/>
      <c r="D98" s="60" t="s">
        <v>14748</v>
      </c>
      <c r="E98" s="95"/>
      <c r="F98" s="92"/>
      <c r="G98" s="92"/>
      <c r="H98" s="92"/>
      <c r="I98" s="92"/>
      <c r="J98" s="94"/>
      <c r="K98" s="94"/>
      <c r="L98" s="94"/>
      <c r="M98" s="60" t="s">
        <v>15380</v>
      </c>
      <c r="N98" s="92"/>
      <c r="O98" s="94"/>
      <c r="P98" s="92"/>
      <c r="Q98" s="92"/>
      <c r="R98" s="93"/>
      <c r="S98" s="92"/>
      <c r="T98" s="92"/>
      <c r="U98" s="94"/>
      <c r="V98" s="92"/>
      <c r="W98" s="92"/>
      <c r="X98" s="92"/>
      <c r="Y98" s="92"/>
      <c r="Z98" s="94"/>
      <c r="AA98" s="94"/>
      <c r="AB98" s="92"/>
      <c r="AC98" s="92"/>
      <c r="AD98" s="92"/>
      <c r="AE98" s="92"/>
      <c r="AF98" s="92"/>
      <c r="AG98" s="92"/>
      <c r="AH98" s="92"/>
      <c r="AI98" s="92"/>
    </row>
    <row r="99" spans="2:35">
      <c r="B99" s="92"/>
      <c r="C99" s="94"/>
      <c r="D99" s="60" t="s">
        <v>15241</v>
      </c>
      <c r="E99" s="95"/>
      <c r="F99" s="92"/>
      <c r="G99" s="92"/>
      <c r="H99" s="92"/>
      <c r="I99" s="92"/>
      <c r="J99" s="94"/>
      <c r="K99" s="94"/>
      <c r="L99" s="94"/>
      <c r="M99" s="60" t="s">
        <v>15381</v>
      </c>
      <c r="N99" s="92"/>
      <c r="O99" s="94"/>
      <c r="P99" s="92"/>
      <c r="Q99" s="92"/>
      <c r="R99" s="93"/>
      <c r="S99" s="92"/>
      <c r="T99" s="92"/>
      <c r="U99" s="94"/>
      <c r="V99" s="92"/>
      <c r="W99" s="92"/>
      <c r="X99" s="92"/>
      <c r="Y99" s="92"/>
      <c r="Z99" s="94"/>
      <c r="AA99" s="94"/>
      <c r="AB99" s="92"/>
      <c r="AC99" s="92"/>
      <c r="AD99" s="92"/>
      <c r="AE99" s="92"/>
      <c r="AF99" s="92"/>
      <c r="AG99" s="92"/>
      <c r="AH99" s="92"/>
      <c r="AI99" s="92"/>
    </row>
    <row r="100" spans="2:35">
      <c r="B100" s="92"/>
      <c r="C100" s="94"/>
      <c r="D100" s="60" t="s">
        <v>15318</v>
      </c>
      <c r="E100" s="95"/>
      <c r="F100" s="92"/>
      <c r="G100" s="92"/>
      <c r="H100" s="92"/>
      <c r="I100" s="92"/>
      <c r="J100" s="94"/>
      <c r="K100" s="94"/>
      <c r="L100" s="94"/>
      <c r="N100" s="92"/>
      <c r="O100" s="94"/>
      <c r="P100" s="92"/>
      <c r="Q100" s="92"/>
      <c r="R100" s="93"/>
      <c r="S100" s="92"/>
      <c r="T100" s="92"/>
      <c r="U100" s="94"/>
      <c r="V100" s="92"/>
      <c r="W100" s="92"/>
      <c r="X100" s="92"/>
      <c r="Y100" s="92"/>
      <c r="Z100" s="94"/>
      <c r="AA100" s="94"/>
      <c r="AB100" s="92"/>
      <c r="AC100" s="92"/>
      <c r="AD100" s="92"/>
      <c r="AE100" s="92"/>
      <c r="AF100" s="92"/>
      <c r="AG100" s="92"/>
      <c r="AH100" s="92"/>
      <c r="AI100" s="92"/>
    </row>
    <row r="101" spans="2:35">
      <c r="B101" s="92"/>
      <c r="C101" s="94"/>
      <c r="E101" s="95"/>
      <c r="F101" s="92"/>
      <c r="G101" s="92"/>
      <c r="H101" s="92"/>
      <c r="I101" s="92"/>
      <c r="J101" s="94"/>
      <c r="K101" s="94"/>
      <c r="L101" s="94"/>
      <c r="N101" s="92"/>
      <c r="O101" s="94"/>
      <c r="P101" s="92"/>
      <c r="Q101" s="92"/>
      <c r="R101" s="93"/>
      <c r="S101" s="92"/>
      <c r="T101" s="92"/>
      <c r="U101" s="94"/>
      <c r="V101" s="92"/>
      <c r="W101" s="92"/>
      <c r="X101" s="92"/>
      <c r="Y101" s="92"/>
      <c r="Z101" s="94"/>
      <c r="AA101" s="94"/>
      <c r="AB101" s="92"/>
      <c r="AC101" s="92"/>
      <c r="AD101" s="92"/>
      <c r="AE101" s="92"/>
      <c r="AF101" s="92"/>
      <c r="AG101" s="92"/>
      <c r="AH101" s="92"/>
      <c r="AI101" s="92"/>
    </row>
    <row r="102" spans="2:35">
      <c r="B102" s="92">
        <v>21</v>
      </c>
      <c r="C102" s="94" t="s">
        <v>8097</v>
      </c>
      <c r="D102" s="60" t="s">
        <v>15240</v>
      </c>
      <c r="E102" s="95">
        <v>42490.707499999997</v>
      </c>
      <c r="F102" s="92">
        <v>1033</v>
      </c>
      <c r="G102" s="92" t="s">
        <v>15385</v>
      </c>
      <c r="H102" s="92" t="s">
        <v>15243</v>
      </c>
      <c r="I102" s="92" t="s">
        <v>15244</v>
      </c>
      <c r="J102" s="94" t="s">
        <v>5414</v>
      </c>
      <c r="K102" s="94" t="s">
        <v>5484</v>
      </c>
      <c r="L102" s="94" t="s">
        <v>4309</v>
      </c>
      <c r="M102" s="60" t="s">
        <v>15386</v>
      </c>
      <c r="N102" s="92" t="s">
        <v>12182</v>
      </c>
      <c r="O102" s="94" t="s">
        <v>6758</v>
      </c>
      <c r="P102" s="92" t="s">
        <v>15389</v>
      </c>
      <c r="Q102" s="92" t="s">
        <v>15390</v>
      </c>
      <c r="R102" s="93">
        <v>40057</v>
      </c>
      <c r="S102" s="92">
        <v>3</v>
      </c>
      <c r="T102" s="92">
        <v>39</v>
      </c>
      <c r="U102" s="94">
        <v>2009</v>
      </c>
      <c r="V102" s="92">
        <v>2301</v>
      </c>
      <c r="W102" s="92">
        <v>2301</v>
      </c>
      <c r="X102" s="92">
        <v>2301</v>
      </c>
      <c r="Y102" s="92"/>
      <c r="Z102" s="94" t="s">
        <v>8096</v>
      </c>
      <c r="AA102" s="60" t="s">
        <v>15391</v>
      </c>
      <c r="AB102" s="92"/>
      <c r="AC102" s="92"/>
      <c r="AD102" s="92"/>
      <c r="AE102" s="92"/>
      <c r="AF102" s="92"/>
      <c r="AG102" s="92"/>
      <c r="AH102" s="92"/>
      <c r="AI102" s="92"/>
    </row>
    <row r="103" spans="2:35">
      <c r="B103" s="92"/>
      <c r="C103" s="94"/>
      <c r="D103" s="60" t="s">
        <v>14748</v>
      </c>
      <c r="E103" s="95"/>
      <c r="F103" s="92"/>
      <c r="G103" s="92"/>
      <c r="H103" s="92"/>
      <c r="I103" s="92"/>
      <c r="J103" s="94"/>
      <c r="K103" s="94"/>
      <c r="L103" s="94"/>
      <c r="M103" s="60" t="s">
        <v>15387</v>
      </c>
      <c r="N103" s="92"/>
      <c r="O103" s="94"/>
      <c r="P103" s="92"/>
      <c r="Q103" s="92"/>
      <c r="R103" s="93"/>
      <c r="S103" s="92"/>
      <c r="T103" s="92"/>
      <c r="U103" s="94"/>
      <c r="V103" s="92"/>
      <c r="W103" s="92"/>
      <c r="X103" s="92"/>
      <c r="Y103" s="92"/>
      <c r="Z103" s="94"/>
      <c r="AA103" s="60" t="s">
        <v>15392</v>
      </c>
      <c r="AB103" s="92"/>
      <c r="AC103" s="92"/>
      <c r="AD103" s="92"/>
      <c r="AE103" s="92"/>
      <c r="AF103" s="92"/>
      <c r="AG103" s="92"/>
      <c r="AH103" s="92"/>
      <c r="AI103" s="92"/>
    </row>
    <row r="104" spans="2:35">
      <c r="B104" s="92"/>
      <c r="C104" s="94"/>
      <c r="D104" s="60" t="s">
        <v>15241</v>
      </c>
      <c r="E104" s="95"/>
      <c r="F104" s="92"/>
      <c r="G104" s="92"/>
      <c r="H104" s="92"/>
      <c r="I104" s="92"/>
      <c r="J104" s="94"/>
      <c r="K104" s="94"/>
      <c r="L104" s="94"/>
      <c r="M104" s="60" t="s">
        <v>15388</v>
      </c>
      <c r="N104" s="92"/>
      <c r="O104" s="94"/>
      <c r="P104" s="92"/>
      <c r="Q104" s="92"/>
      <c r="R104" s="93"/>
      <c r="S104" s="92"/>
      <c r="T104" s="92"/>
      <c r="U104" s="94"/>
      <c r="V104" s="92"/>
      <c r="W104" s="92"/>
      <c r="X104" s="92"/>
      <c r="Y104" s="92"/>
      <c r="Z104" s="94"/>
      <c r="AB104" s="92"/>
      <c r="AC104" s="92"/>
      <c r="AD104" s="92"/>
      <c r="AE104" s="92"/>
      <c r="AF104" s="92"/>
      <c r="AG104" s="92"/>
      <c r="AH104" s="92"/>
      <c r="AI104" s="92"/>
    </row>
    <row r="105" spans="2:35">
      <c r="B105" s="92"/>
      <c r="C105" s="94"/>
      <c r="D105" s="60" t="s">
        <v>15318</v>
      </c>
      <c r="E105" s="95"/>
      <c r="F105" s="92"/>
      <c r="G105" s="92"/>
      <c r="H105" s="92"/>
      <c r="I105" s="92"/>
      <c r="J105" s="94"/>
      <c r="K105" s="94"/>
      <c r="L105" s="94"/>
      <c r="N105" s="92"/>
      <c r="O105" s="94"/>
      <c r="P105" s="92"/>
      <c r="Q105" s="92"/>
      <c r="R105" s="93"/>
      <c r="S105" s="92"/>
      <c r="T105" s="92"/>
      <c r="U105" s="94"/>
      <c r="V105" s="92"/>
      <c r="W105" s="92"/>
      <c r="X105" s="92"/>
      <c r="Y105" s="92"/>
      <c r="Z105" s="94"/>
      <c r="AB105" s="92"/>
      <c r="AC105" s="92"/>
      <c r="AD105" s="92"/>
      <c r="AE105" s="92"/>
      <c r="AF105" s="92"/>
      <c r="AG105" s="92"/>
      <c r="AH105" s="92"/>
      <c r="AI105" s="92"/>
    </row>
    <row r="106" spans="2:35">
      <c r="B106" s="92"/>
      <c r="C106" s="94"/>
      <c r="E106" s="95"/>
      <c r="F106" s="92"/>
      <c r="G106" s="92"/>
      <c r="H106" s="92"/>
      <c r="I106" s="92"/>
      <c r="J106" s="94"/>
      <c r="K106" s="94"/>
      <c r="L106" s="94"/>
      <c r="N106" s="92"/>
      <c r="O106" s="94"/>
      <c r="P106" s="92"/>
      <c r="Q106" s="92"/>
      <c r="R106" s="93"/>
      <c r="S106" s="92"/>
      <c r="T106" s="92"/>
      <c r="U106" s="94"/>
      <c r="V106" s="92"/>
      <c r="W106" s="92"/>
      <c r="X106" s="92"/>
      <c r="Y106" s="92"/>
      <c r="Z106" s="94"/>
      <c r="AB106" s="92"/>
      <c r="AC106" s="92"/>
      <c r="AD106" s="92"/>
      <c r="AE106" s="92"/>
      <c r="AF106" s="92"/>
      <c r="AG106" s="92"/>
      <c r="AH106" s="92"/>
      <c r="AI106" s="92"/>
    </row>
    <row r="107" spans="2:35">
      <c r="B107" s="92">
        <v>22</v>
      </c>
      <c r="C107" s="94" t="s">
        <v>8098</v>
      </c>
      <c r="D107" s="60" t="s">
        <v>15240</v>
      </c>
      <c r="E107" s="95">
        <v>42490.707499999997</v>
      </c>
      <c r="F107" s="92">
        <v>1035</v>
      </c>
      <c r="G107" s="92" t="s">
        <v>15393</v>
      </c>
      <c r="H107" s="92" t="s">
        <v>15243</v>
      </c>
      <c r="I107" s="92" t="s">
        <v>15244</v>
      </c>
      <c r="J107" s="94" t="s">
        <v>5418</v>
      </c>
      <c r="K107" s="94" t="s">
        <v>5484</v>
      </c>
      <c r="L107" s="94" t="s">
        <v>4309</v>
      </c>
      <c r="M107" s="60" t="s">
        <v>15394</v>
      </c>
      <c r="N107" s="92" t="s">
        <v>12183</v>
      </c>
      <c r="O107" s="94" t="s">
        <v>6759</v>
      </c>
      <c r="P107" s="92" t="s">
        <v>15403</v>
      </c>
      <c r="Q107" s="92" t="s">
        <v>15404</v>
      </c>
      <c r="R107" s="93">
        <v>40057</v>
      </c>
      <c r="S107" s="92">
        <v>9</v>
      </c>
      <c r="T107" s="92">
        <v>48</v>
      </c>
      <c r="U107" s="94">
        <v>2009</v>
      </c>
      <c r="V107" s="92">
        <v>2901</v>
      </c>
      <c r="W107" s="92">
        <v>2901</v>
      </c>
      <c r="X107" s="92">
        <v>2901</v>
      </c>
      <c r="Y107" s="92"/>
      <c r="Z107" s="92"/>
      <c r="AA107" s="94" t="s">
        <v>15405</v>
      </c>
      <c r="AB107" s="92"/>
      <c r="AC107" s="92"/>
      <c r="AD107" s="92"/>
      <c r="AE107" s="92"/>
      <c r="AF107" s="92"/>
      <c r="AG107" s="92"/>
      <c r="AH107" s="92"/>
      <c r="AI107" s="92"/>
    </row>
    <row r="108" spans="2:35">
      <c r="B108" s="92"/>
      <c r="C108" s="94"/>
      <c r="D108" s="60" t="s">
        <v>14748</v>
      </c>
      <c r="E108" s="95"/>
      <c r="F108" s="92"/>
      <c r="G108" s="92"/>
      <c r="H108" s="92"/>
      <c r="I108" s="92"/>
      <c r="J108" s="94"/>
      <c r="K108" s="94"/>
      <c r="L108" s="94"/>
      <c r="M108" s="60" t="s">
        <v>15395</v>
      </c>
      <c r="N108" s="92"/>
      <c r="O108" s="94"/>
      <c r="P108" s="92"/>
      <c r="Q108" s="92"/>
      <c r="R108" s="93"/>
      <c r="S108" s="92"/>
      <c r="T108" s="92"/>
      <c r="U108" s="94"/>
      <c r="V108" s="92"/>
      <c r="W108" s="92"/>
      <c r="X108" s="92"/>
      <c r="Y108" s="92"/>
      <c r="Z108" s="92"/>
      <c r="AA108" s="94"/>
      <c r="AB108" s="92"/>
      <c r="AC108" s="92"/>
      <c r="AD108" s="92"/>
      <c r="AE108" s="92"/>
      <c r="AF108" s="92"/>
      <c r="AG108" s="92"/>
      <c r="AH108" s="92"/>
      <c r="AI108" s="92"/>
    </row>
    <row r="109" spans="2:35">
      <c r="B109" s="92"/>
      <c r="C109" s="94"/>
      <c r="D109" s="60" t="s">
        <v>15241</v>
      </c>
      <c r="E109" s="95"/>
      <c r="F109" s="92"/>
      <c r="G109" s="92"/>
      <c r="H109" s="92"/>
      <c r="I109" s="92"/>
      <c r="J109" s="94"/>
      <c r="K109" s="94"/>
      <c r="L109" s="94"/>
      <c r="M109" s="60" t="s">
        <v>15396</v>
      </c>
      <c r="N109" s="92"/>
      <c r="O109" s="94"/>
      <c r="P109" s="92"/>
      <c r="Q109" s="92"/>
      <c r="R109" s="93"/>
      <c r="S109" s="92"/>
      <c r="T109" s="92"/>
      <c r="U109" s="94"/>
      <c r="V109" s="92"/>
      <c r="W109" s="92"/>
      <c r="X109" s="92"/>
      <c r="Y109" s="92"/>
      <c r="Z109" s="92"/>
      <c r="AA109" s="94"/>
      <c r="AB109" s="92"/>
      <c r="AC109" s="92"/>
      <c r="AD109" s="92"/>
      <c r="AE109" s="92"/>
      <c r="AF109" s="92"/>
      <c r="AG109" s="92"/>
      <c r="AH109" s="92"/>
      <c r="AI109" s="92"/>
    </row>
    <row r="110" spans="2:35">
      <c r="B110" s="92"/>
      <c r="C110" s="94"/>
      <c r="E110" s="95"/>
      <c r="F110" s="92"/>
      <c r="G110" s="92"/>
      <c r="H110" s="92"/>
      <c r="I110" s="92"/>
      <c r="J110" s="94"/>
      <c r="K110" s="94"/>
      <c r="L110" s="94"/>
      <c r="M110" s="60" t="s">
        <v>15397</v>
      </c>
      <c r="N110" s="92"/>
      <c r="O110" s="94"/>
      <c r="P110" s="92"/>
      <c r="Q110" s="92"/>
      <c r="R110" s="93"/>
      <c r="S110" s="92"/>
      <c r="T110" s="92"/>
      <c r="U110" s="94"/>
      <c r="V110" s="92"/>
      <c r="W110" s="92"/>
      <c r="X110" s="92"/>
      <c r="Y110" s="92"/>
      <c r="Z110" s="92"/>
      <c r="AA110" s="94"/>
      <c r="AB110" s="92"/>
      <c r="AC110" s="92"/>
      <c r="AD110" s="92"/>
      <c r="AE110" s="92"/>
      <c r="AF110" s="92"/>
      <c r="AG110" s="92"/>
      <c r="AH110" s="92"/>
      <c r="AI110" s="92"/>
    </row>
    <row r="111" spans="2:35">
      <c r="B111" s="92"/>
      <c r="C111" s="94"/>
      <c r="E111" s="95"/>
      <c r="F111" s="92"/>
      <c r="G111" s="92"/>
      <c r="H111" s="92"/>
      <c r="I111" s="92"/>
      <c r="J111" s="94"/>
      <c r="K111" s="94"/>
      <c r="L111" s="94"/>
      <c r="M111" s="60" t="s">
        <v>15398</v>
      </c>
      <c r="N111" s="92"/>
      <c r="O111" s="94"/>
      <c r="P111" s="92"/>
      <c r="Q111" s="92"/>
      <c r="R111" s="93"/>
      <c r="S111" s="92"/>
      <c r="T111" s="92"/>
      <c r="U111" s="94"/>
      <c r="V111" s="92"/>
      <c r="W111" s="92"/>
      <c r="X111" s="92"/>
      <c r="Y111" s="92"/>
      <c r="Z111" s="92"/>
      <c r="AA111" s="94"/>
      <c r="AB111" s="92"/>
      <c r="AC111" s="92"/>
      <c r="AD111" s="92"/>
      <c r="AE111" s="92"/>
      <c r="AF111" s="92"/>
      <c r="AG111" s="92"/>
      <c r="AH111" s="92"/>
      <c r="AI111" s="92"/>
    </row>
    <row r="112" spans="2:35">
      <c r="B112" s="92"/>
      <c r="C112" s="94"/>
      <c r="E112" s="95"/>
      <c r="F112" s="92"/>
      <c r="G112" s="92"/>
      <c r="H112" s="92"/>
      <c r="I112" s="92"/>
      <c r="J112" s="94"/>
      <c r="K112" s="94"/>
      <c r="L112" s="94"/>
      <c r="M112" s="60" t="s">
        <v>15399</v>
      </c>
      <c r="N112" s="92"/>
      <c r="O112" s="94"/>
      <c r="P112" s="92"/>
      <c r="Q112" s="92"/>
      <c r="R112" s="93"/>
      <c r="S112" s="92"/>
      <c r="T112" s="92"/>
      <c r="U112" s="94"/>
      <c r="V112" s="92"/>
      <c r="W112" s="92"/>
      <c r="X112" s="92"/>
      <c r="Y112" s="92"/>
      <c r="Z112" s="92"/>
      <c r="AA112" s="94"/>
      <c r="AB112" s="92"/>
      <c r="AC112" s="92"/>
      <c r="AD112" s="92"/>
      <c r="AE112" s="92"/>
      <c r="AF112" s="92"/>
      <c r="AG112" s="92"/>
      <c r="AH112" s="92"/>
      <c r="AI112" s="92"/>
    </row>
    <row r="113" spans="2:35">
      <c r="B113" s="92"/>
      <c r="C113" s="94"/>
      <c r="E113" s="95"/>
      <c r="F113" s="92"/>
      <c r="G113" s="92"/>
      <c r="H113" s="92"/>
      <c r="I113" s="92"/>
      <c r="J113" s="94"/>
      <c r="K113" s="94"/>
      <c r="L113" s="94"/>
      <c r="M113" s="60" t="s">
        <v>15400</v>
      </c>
      <c r="N113" s="92"/>
      <c r="O113" s="94"/>
      <c r="P113" s="92"/>
      <c r="Q113" s="92"/>
      <c r="R113" s="93"/>
      <c r="S113" s="92"/>
      <c r="T113" s="92"/>
      <c r="U113" s="94"/>
      <c r="V113" s="92"/>
      <c r="W113" s="92"/>
      <c r="X113" s="92"/>
      <c r="Y113" s="92"/>
      <c r="Z113" s="92"/>
      <c r="AA113" s="94"/>
      <c r="AB113" s="92"/>
      <c r="AC113" s="92"/>
      <c r="AD113" s="92"/>
      <c r="AE113" s="92"/>
      <c r="AF113" s="92"/>
      <c r="AG113" s="92"/>
      <c r="AH113" s="92"/>
      <c r="AI113" s="92"/>
    </row>
    <row r="114" spans="2:35">
      <c r="B114" s="92"/>
      <c r="C114" s="94"/>
      <c r="E114" s="95"/>
      <c r="F114" s="92"/>
      <c r="G114" s="92"/>
      <c r="H114" s="92"/>
      <c r="I114" s="92"/>
      <c r="J114" s="94"/>
      <c r="K114" s="94"/>
      <c r="L114" s="94"/>
      <c r="M114" s="60" t="s">
        <v>15401</v>
      </c>
      <c r="N114" s="92"/>
      <c r="O114" s="94"/>
      <c r="P114" s="92"/>
      <c r="Q114" s="92"/>
      <c r="R114" s="93"/>
      <c r="S114" s="92"/>
      <c r="T114" s="92"/>
      <c r="U114" s="94"/>
      <c r="V114" s="92"/>
      <c r="W114" s="92"/>
      <c r="X114" s="92"/>
      <c r="Y114" s="92"/>
      <c r="Z114" s="92"/>
      <c r="AA114" s="94"/>
      <c r="AB114" s="92"/>
      <c r="AC114" s="92"/>
      <c r="AD114" s="92"/>
      <c r="AE114" s="92"/>
      <c r="AF114" s="92"/>
      <c r="AG114" s="92"/>
      <c r="AH114" s="92"/>
      <c r="AI114" s="92"/>
    </row>
    <row r="115" spans="2:35">
      <c r="B115" s="92"/>
      <c r="C115" s="94"/>
      <c r="E115" s="95"/>
      <c r="F115" s="92"/>
      <c r="G115" s="92"/>
      <c r="H115" s="92"/>
      <c r="I115" s="92"/>
      <c r="J115" s="94"/>
      <c r="K115" s="94"/>
      <c r="L115" s="94"/>
      <c r="M115" s="60" t="s">
        <v>15402</v>
      </c>
      <c r="N115" s="92"/>
      <c r="O115" s="94"/>
      <c r="P115" s="92"/>
      <c r="Q115" s="92"/>
      <c r="R115" s="93"/>
      <c r="S115" s="92"/>
      <c r="T115" s="92"/>
      <c r="U115" s="94"/>
      <c r="V115" s="92"/>
      <c r="W115" s="92"/>
      <c r="X115" s="92"/>
      <c r="Y115" s="92"/>
      <c r="Z115" s="92"/>
      <c r="AA115" s="94"/>
      <c r="AB115" s="92"/>
      <c r="AC115" s="92"/>
      <c r="AD115" s="92"/>
      <c r="AE115" s="92"/>
      <c r="AF115" s="92"/>
      <c r="AG115" s="92"/>
      <c r="AH115" s="92"/>
      <c r="AI115" s="92"/>
    </row>
    <row r="116" spans="2:35">
      <c r="B116" s="92"/>
      <c r="C116" s="94"/>
      <c r="E116" s="95"/>
      <c r="F116" s="92"/>
      <c r="G116" s="92"/>
      <c r="H116" s="92"/>
      <c r="I116" s="92"/>
      <c r="J116" s="94"/>
      <c r="K116" s="94"/>
      <c r="L116" s="94"/>
      <c r="N116" s="92"/>
      <c r="O116" s="94"/>
      <c r="P116" s="92"/>
      <c r="Q116" s="92"/>
      <c r="R116" s="93"/>
      <c r="S116" s="92"/>
      <c r="T116" s="92"/>
      <c r="U116" s="94"/>
      <c r="V116" s="92"/>
      <c r="W116" s="92"/>
      <c r="X116" s="92"/>
      <c r="Y116" s="92"/>
      <c r="Z116" s="92"/>
      <c r="AA116" s="94"/>
      <c r="AB116" s="92"/>
      <c r="AC116" s="92"/>
      <c r="AD116" s="92"/>
      <c r="AE116" s="92"/>
      <c r="AF116" s="92"/>
      <c r="AG116" s="92"/>
      <c r="AH116" s="92"/>
      <c r="AI116" s="92"/>
    </row>
    <row r="117" spans="2:35">
      <c r="B117" s="92">
        <v>23</v>
      </c>
      <c r="C117" s="94" t="s">
        <v>8102</v>
      </c>
      <c r="D117" s="60" t="s">
        <v>15240</v>
      </c>
      <c r="E117" s="95">
        <v>42490.707499999997</v>
      </c>
      <c r="F117" s="92">
        <v>1040</v>
      </c>
      <c r="G117" s="92" t="s">
        <v>15406</v>
      </c>
      <c r="H117" s="92" t="s">
        <v>15243</v>
      </c>
      <c r="I117" s="92" t="s">
        <v>15244</v>
      </c>
      <c r="J117" s="94" t="s">
        <v>5420</v>
      </c>
      <c r="K117" s="94" t="s">
        <v>5484</v>
      </c>
      <c r="L117" s="94" t="s">
        <v>4309</v>
      </c>
      <c r="M117" s="60" t="s">
        <v>15407</v>
      </c>
      <c r="N117" s="92" t="s">
        <v>15274</v>
      </c>
      <c r="O117" s="94" t="s">
        <v>6763</v>
      </c>
      <c r="P117" s="92"/>
      <c r="Q117" s="92" t="s">
        <v>15411</v>
      </c>
      <c r="R117" s="93">
        <v>40057</v>
      </c>
      <c r="S117" s="92">
        <v>4</v>
      </c>
      <c r="T117" s="92">
        <v>102</v>
      </c>
      <c r="U117" s="94">
        <v>2009</v>
      </c>
      <c r="V117" s="92">
        <v>2400</v>
      </c>
      <c r="W117" s="92">
        <v>2400</v>
      </c>
      <c r="X117" s="92">
        <v>2400</v>
      </c>
      <c r="Y117" s="92"/>
      <c r="Z117" s="92"/>
      <c r="AA117" s="94" t="s">
        <v>15412</v>
      </c>
      <c r="AB117" s="92"/>
      <c r="AC117" s="92"/>
      <c r="AD117" s="92"/>
      <c r="AE117" s="92"/>
      <c r="AF117" s="92"/>
      <c r="AG117" s="92"/>
      <c r="AH117" s="92"/>
      <c r="AI117" s="92"/>
    </row>
    <row r="118" spans="2:35">
      <c r="B118" s="92"/>
      <c r="C118" s="94"/>
      <c r="D118" s="60" t="s">
        <v>14748</v>
      </c>
      <c r="E118" s="95"/>
      <c r="F118" s="92"/>
      <c r="G118" s="92"/>
      <c r="H118" s="92"/>
      <c r="I118" s="92"/>
      <c r="J118" s="94"/>
      <c r="K118" s="94"/>
      <c r="L118" s="94"/>
      <c r="M118" s="60" t="s">
        <v>15408</v>
      </c>
      <c r="N118" s="92"/>
      <c r="O118" s="94"/>
      <c r="P118" s="92"/>
      <c r="Q118" s="92"/>
      <c r="R118" s="93"/>
      <c r="S118" s="92"/>
      <c r="T118" s="92"/>
      <c r="U118" s="94"/>
      <c r="V118" s="92"/>
      <c r="W118" s="92"/>
      <c r="X118" s="92"/>
      <c r="Y118" s="92"/>
      <c r="Z118" s="92"/>
      <c r="AA118" s="94"/>
      <c r="AB118" s="92"/>
      <c r="AC118" s="92"/>
      <c r="AD118" s="92"/>
      <c r="AE118" s="92"/>
      <c r="AF118" s="92"/>
      <c r="AG118" s="92"/>
      <c r="AH118" s="92"/>
      <c r="AI118" s="92"/>
    </row>
    <row r="119" spans="2:35">
      <c r="B119" s="92"/>
      <c r="C119" s="94"/>
      <c r="D119" s="60" t="s">
        <v>15241</v>
      </c>
      <c r="E119" s="95"/>
      <c r="F119" s="92"/>
      <c r="G119" s="92"/>
      <c r="H119" s="92"/>
      <c r="I119" s="92"/>
      <c r="J119" s="94"/>
      <c r="K119" s="94"/>
      <c r="L119" s="94"/>
      <c r="M119" s="60" t="s">
        <v>15409</v>
      </c>
      <c r="N119" s="92"/>
      <c r="O119" s="94"/>
      <c r="P119" s="92"/>
      <c r="Q119" s="92"/>
      <c r="R119" s="93"/>
      <c r="S119" s="92"/>
      <c r="T119" s="92"/>
      <c r="U119" s="94"/>
      <c r="V119" s="92"/>
      <c r="W119" s="92"/>
      <c r="X119" s="92"/>
      <c r="Y119" s="92"/>
      <c r="Z119" s="92"/>
      <c r="AA119" s="94"/>
      <c r="AB119" s="92"/>
      <c r="AC119" s="92"/>
      <c r="AD119" s="92"/>
      <c r="AE119" s="92"/>
      <c r="AF119" s="92"/>
      <c r="AG119" s="92"/>
      <c r="AH119" s="92"/>
      <c r="AI119" s="92"/>
    </row>
    <row r="120" spans="2:35">
      <c r="B120" s="92"/>
      <c r="C120" s="94"/>
      <c r="E120" s="95"/>
      <c r="F120" s="92"/>
      <c r="G120" s="92"/>
      <c r="H120" s="92"/>
      <c r="I120" s="92"/>
      <c r="J120" s="94"/>
      <c r="K120" s="94"/>
      <c r="L120" s="94"/>
      <c r="M120" s="60" t="s">
        <v>15410</v>
      </c>
      <c r="N120" s="92"/>
      <c r="O120" s="94"/>
      <c r="P120" s="92"/>
      <c r="Q120" s="92"/>
      <c r="R120" s="93"/>
      <c r="S120" s="92"/>
      <c r="T120" s="92"/>
      <c r="U120" s="94"/>
      <c r="V120" s="92"/>
      <c r="W120" s="92"/>
      <c r="X120" s="92"/>
      <c r="Y120" s="92"/>
      <c r="Z120" s="92"/>
      <c r="AA120" s="94"/>
      <c r="AB120" s="92"/>
      <c r="AC120" s="92"/>
      <c r="AD120" s="92"/>
      <c r="AE120" s="92"/>
      <c r="AF120" s="92"/>
      <c r="AG120" s="92"/>
      <c r="AH120" s="92"/>
      <c r="AI120" s="92"/>
    </row>
    <row r="121" spans="2:35">
      <c r="B121" s="92"/>
      <c r="C121" s="94"/>
      <c r="E121" s="95"/>
      <c r="F121" s="92"/>
      <c r="G121" s="92"/>
      <c r="H121" s="92"/>
      <c r="I121" s="92"/>
      <c r="J121" s="94"/>
      <c r="K121" s="94"/>
      <c r="L121" s="94"/>
      <c r="N121" s="92"/>
      <c r="O121" s="94"/>
      <c r="P121" s="92"/>
      <c r="Q121" s="92"/>
      <c r="R121" s="93"/>
      <c r="S121" s="92"/>
      <c r="T121" s="92"/>
      <c r="U121" s="94"/>
      <c r="V121" s="92"/>
      <c r="W121" s="92"/>
      <c r="X121" s="92"/>
      <c r="Y121" s="92"/>
      <c r="Z121" s="92"/>
      <c r="AA121" s="94"/>
      <c r="AB121" s="92"/>
      <c r="AC121" s="92"/>
      <c r="AD121" s="92"/>
      <c r="AE121" s="92"/>
      <c r="AF121" s="92"/>
      <c r="AG121" s="92"/>
      <c r="AH121" s="92"/>
      <c r="AI121" s="92"/>
    </row>
    <row r="122" spans="2:35">
      <c r="B122" s="92">
        <v>24</v>
      </c>
      <c r="C122" s="94" t="s">
        <v>8104</v>
      </c>
      <c r="D122" s="60" t="s">
        <v>15240</v>
      </c>
      <c r="E122" s="95">
        <v>42490.707499999997</v>
      </c>
      <c r="F122" s="92">
        <v>1042</v>
      </c>
      <c r="G122" s="92" t="s">
        <v>15413</v>
      </c>
      <c r="H122" s="92" t="s">
        <v>15243</v>
      </c>
      <c r="I122" s="92" t="s">
        <v>15255</v>
      </c>
      <c r="J122" s="94" t="s">
        <v>5403</v>
      </c>
      <c r="K122" s="94" t="s">
        <v>5484</v>
      </c>
      <c r="L122" s="94" t="s">
        <v>4309</v>
      </c>
      <c r="M122" s="60" t="s">
        <v>15414</v>
      </c>
      <c r="N122" s="92" t="s">
        <v>15274</v>
      </c>
      <c r="O122" s="94" t="s">
        <v>6764</v>
      </c>
      <c r="P122" s="92"/>
      <c r="Q122" s="92" t="s">
        <v>15416</v>
      </c>
      <c r="R122" s="93">
        <v>40057</v>
      </c>
      <c r="S122" s="92">
        <v>2</v>
      </c>
      <c r="T122" s="92">
        <v>71</v>
      </c>
      <c r="U122" s="94">
        <v>2009</v>
      </c>
      <c r="V122" s="92">
        <v>1200</v>
      </c>
      <c r="W122" s="92">
        <v>1200</v>
      </c>
      <c r="X122" s="92">
        <v>1200</v>
      </c>
      <c r="Y122" s="92"/>
      <c r="Z122" s="92"/>
      <c r="AA122" s="94" t="s">
        <v>15417</v>
      </c>
      <c r="AB122" s="92"/>
      <c r="AC122" s="92"/>
      <c r="AD122" s="92"/>
      <c r="AE122" s="92"/>
      <c r="AF122" s="92"/>
      <c r="AG122" s="92"/>
      <c r="AH122" s="92"/>
      <c r="AI122" s="92"/>
    </row>
    <row r="123" spans="2:35">
      <c r="B123" s="92"/>
      <c r="C123" s="94"/>
      <c r="D123" s="60" t="s">
        <v>14748</v>
      </c>
      <c r="E123" s="95"/>
      <c r="F123" s="92"/>
      <c r="G123" s="92"/>
      <c r="H123" s="92"/>
      <c r="I123" s="92"/>
      <c r="J123" s="94"/>
      <c r="K123" s="94"/>
      <c r="L123" s="94"/>
      <c r="M123" s="60" t="s">
        <v>15415</v>
      </c>
      <c r="N123" s="92"/>
      <c r="O123" s="94"/>
      <c r="P123" s="92"/>
      <c r="Q123" s="92"/>
      <c r="R123" s="93"/>
      <c r="S123" s="92"/>
      <c r="T123" s="92"/>
      <c r="U123" s="94"/>
      <c r="V123" s="92"/>
      <c r="W123" s="92"/>
      <c r="X123" s="92"/>
      <c r="Y123" s="92"/>
      <c r="Z123" s="92"/>
      <c r="AA123" s="94"/>
      <c r="AB123" s="92"/>
      <c r="AC123" s="92"/>
      <c r="AD123" s="92"/>
      <c r="AE123" s="92"/>
      <c r="AF123" s="92"/>
      <c r="AG123" s="92"/>
      <c r="AH123" s="92"/>
      <c r="AI123" s="92"/>
    </row>
    <row r="124" spans="2:35">
      <c r="B124" s="92"/>
      <c r="C124" s="94"/>
      <c r="D124" s="60" t="s">
        <v>15241</v>
      </c>
      <c r="E124" s="95"/>
      <c r="F124" s="92"/>
      <c r="G124" s="92"/>
      <c r="H124" s="92"/>
      <c r="I124" s="92"/>
      <c r="J124" s="94"/>
      <c r="K124" s="94"/>
      <c r="L124" s="94"/>
      <c r="N124" s="92"/>
      <c r="O124" s="94"/>
      <c r="P124" s="92"/>
      <c r="Q124" s="92"/>
      <c r="R124" s="93"/>
      <c r="S124" s="92"/>
      <c r="T124" s="92"/>
      <c r="U124" s="94"/>
      <c r="V124" s="92"/>
      <c r="W124" s="92"/>
      <c r="X124" s="92"/>
      <c r="Y124" s="92"/>
      <c r="Z124" s="92"/>
      <c r="AA124" s="94"/>
      <c r="AB124" s="92"/>
      <c r="AC124" s="92"/>
      <c r="AD124" s="92"/>
      <c r="AE124" s="92"/>
      <c r="AF124" s="92"/>
      <c r="AG124" s="92"/>
      <c r="AH124" s="92"/>
      <c r="AI124" s="92"/>
    </row>
    <row r="125" spans="2:35">
      <c r="B125" s="92"/>
      <c r="C125" s="94"/>
      <c r="E125" s="95"/>
      <c r="F125" s="92"/>
      <c r="G125" s="92"/>
      <c r="H125" s="92"/>
      <c r="I125" s="92"/>
      <c r="J125" s="94"/>
      <c r="K125" s="94"/>
      <c r="L125" s="94"/>
      <c r="N125" s="92"/>
      <c r="O125" s="94"/>
      <c r="P125" s="92"/>
      <c r="Q125" s="92"/>
      <c r="R125" s="93"/>
      <c r="S125" s="92"/>
      <c r="T125" s="92"/>
      <c r="U125" s="94"/>
      <c r="V125" s="92"/>
      <c r="W125" s="92"/>
      <c r="X125" s="92"/>
      <c r="Y125" s="92"/>
      <c r="Z125" s="92"/>
      <c r="AA125" s="94"/>
      <c r="AB125" s="92"/>
      <c r="AC125" s="92"/>
      <c r="AD125" s="92"/>
      <c r="AE125" s="92"/>
      <c r="AF125" s="92"/>
      <c r="AG125" s="92"/>
      <c r="AH125" s="92"/>
      <c r="AI125" s="92"/>
    </row>
    <row r="126" spans="2:35">
      <c r="B126" s="92">
        <v>25</v>
      </c>
      <c r="C126" s="94" t="s">
        <v>8105</v>
      </c>
      <c r="D126" s="60" t="s">
        <v>15240</v>
      </c>
      <c r="E126" s="95">
        <v>42490.707499999997</v>
      </c>
      <c r="F126" s="92">
        <v>1043</v>
      </c>
      <c r="G126" s="92" t="s">
        <v>15418</v>
      </c>
      <c r="H126" s="92" t="s">
        <v>15243</v>
      </c>
      <c r="I126" s="92" t="s">
        <v>15255</v>
      </c>
      <c r="J126" s="94" t="s">
        <v>5403</v>
      </c>
      <c r="K126" s="94" t="s">
        <v>5484</v>
      </c>
      <c r="L126" s="94" t="s">
        <v>4309</v>
      </c>
      <c r="M126" s="60" t="s">
        <v>15419</v>
      </c>
      <c r="N126" s="92" t="s">
        <v>12187</v>
      </c>
      <c r="O126" s="94" t="s">
        <v>6765</v>
      </c>
      <c r="P126" s="92" t="s">
        <v>15423</v>
      </c>
      <c r="Q126" s="92" t="s">
        <v>15424</v>
      </c>
      <c r="R126" s="93">
        <v>40057</v>
      </c>
      <c r="S126" s="92">
        <v>4</v>
      </c>
      <c r="T126" s="92">
        <v>78</v>
      </c>
      <c r="U126" s="94">
        <v>2009</v>
      </c>
      <c r="V126" s="92">
        <v>1401</v>
      </c>
      <c r="W126" s="92">
        <v>1401</v>
      </c>
      <c r="X126" s="92">
        <v>1401</v>
      </c>
      <c r="Y126" s="92"/>
      <c r="Z126" s="92"/>
      <c r="AA126" s="92"/>
      <c r="AB126" s="92"/>
      <c r="AC126" s="92"/>
      <c r="AD126" s="92"/>
      <c r="AE126" s="92"/>
      <c r="AF126" s="92"/>
      <c r="AG126" s="92"/>
      <c r="AH126" s="92"/>
      <c r="AI126" s="92"/>
    </row>
    <row r="127" spans="2:35">
      <c r="B127" s="92"/>
      <c r="C127" s="94"/>
      <c r="D127" s="60" t="s">
        <v>14748</v>
      </c>
      <c r="E127" s="95"/>
      <c r="F127" s="92"/>
      <c r="G127" s="92"/>
      <c r="H127" s="92"/>
      <c r="I127" s="92"/>
      <c r="J127" s="94"/>
      <c r="K127" s="94"/>
      <c r="L127" s="94"/>
      <c r="M127" s="60" t="s">
        <v>15420</v>
      </c>
      <c r="N127" s="92"/>
      <c r="O127" s="94"/>
      <c r="P127" s="92"/>
      <c r="Q127" s="92"/>
      <c r="R127" s="93"/>
      <c r="S127" s="92"/>
      <c r="T127" s="92"/>
      <c r="U127" s="94"/>
      <c r="V127" s="92"/>
      <c r="W127" s="92"/>
      <c r="X127" s="92"/>
      <c r="Y127" s="92"/>
      <c r="Z127" s="92"/>
      <c r="AA127" s="92"/>
      <c r="AB127" s="92"/>
      <c r="AC127" s="92"/>
      <c r="AD127" s="92"/>
      <c r="AE127" s="92"/>
      <c r="AF127" s="92"/>
      <c r="AG127" s="92"/>
      <c r="AH127" s="92"/>
      <c r="AI127" s="92"/>
    </row>
    <row r="128" spans="2:35">
      <c r="B128" s="92"/>
      <c r="C128" s="94"/>
      <c r="D128" s="60" t="s">
        <v>15241</v>
      </c>
      <c r="E128" s="95"/>
      <c r="F128" s="92"/>
      <c r="G128" s="92"/>
      <c r="H128" s="92"/>
      <c r="I128" s="92"/>
      <c r="J128" s="94"/>
      <c r="K128" s="94"/>
      <c r="L128" s="94"/>
      <c r="M128" s="60" t="s">
        <v>15421</v>
      </c>
      <c r="N128" s="92"/>
      <c r="O128" s="94"/>
      <c r="P128" s="92"/>
      <c r="Q128" s="92"/>
      <c r="R128" s="93"/>
      <c r="S128" s="92"/>
      <c r="T128" s="92"/>
      <c r="U128" s="94"/>
      <c r="V128" s="92"/>
      <c r="W128" s="92"/>
      <c r="X128" s="92"/>
      <c r="Y128" s="92"/>
      <c r="Z128" s="92"/>
      <c r="AA128" s="92"/>
      <c r="AB128" s="92"/>
      <c r="AC128" s="92"/>
      <c r="AD128" s="92"/>
      <c r="AE128" s="92"/>
      <c r="AF128" s="92"/>
      <c r="AG128" s="92"/>
      <c r="AH128" s="92"/>
      <c r="AI128" s="92"/>
    </row>
    <row r="129" spans="2:35">
      <c r="B129" s="92"/>
      <c r="C129" s="94"/>
      <c r="E129" s="95"/>
      <c r="F129" s="92"/>
      <c r="G129" s="92"/>
      <c r="H129" s="92"/>
      <c r="I129" s="92"/>
      <c r="J129" s="94"/>
      <c r="K129" s="94"/>
      <c r="L129" s="94"/>
      <c r="M129" s="60" t="s">
        <v>15422</v>
      </c>
      <c r="N129" s="92"/>
      <c r="O129" s="94"/>
      <c r="P129" s="92"/>
      <c r="Q129" s="92"/>
      <c r="R129" s="93"/>
      <c r="S129" s="92"/>
      <c r="T129" s="92"/>
      <c r="U129" s="94"/>
      <c r="V129" s="92"/>
      <c r="W129" s="92"/>
      <c r="X129" s="92"/>
      <c r="Y129" s="92"/>
      <c r="Z129" s="92"/>
      <c r="AA129" s="92"/>
      <c r="AB129" s="92"/>
      <c r="AC129" s="92"/>
      <c r="AD129" s="92"/>
      <c r="AE129" s="92"/>
      <c r="AF129" s="92"/>
      <c r="AG129" s="92"/>
      <c r="AH129" s="92"/>
      <c r="AI129" s="92"/>
    </row>
    <row r="130" spans="2:35">
      <c r="B130" s="92"/>
      <c r="C130" s="94"/>
      <c r="E130" s="95"/>
      <c r="F130" s="92"/>
      <c r="G130" s="92"/>
      <c r="H130" s="92"/>
      <c r="I130" s="92"/>
      <c r="J130" s="94"/>
      <c r="K130" s="94"/>
      <c r="L130" s="94"/>
      <c r="N130" s="92"/>
      <c r="O130" s="94"/>
      <c r="P130" s="92"/>
      <c r="Q130" s="92"/>
      <c r="R130" s="93"/>
      <c r="S130" s="92"/>
      <c r="T130" s="92"/>
      <c r="U130" s="94"/>
      <c r="V130" s="92"/>
      <c r="W130" s="92"/>
      <c r="X130" s="92"/>
      <c r="Y130" s="92"/>
      <c r="Z130" s="92"/>
      <c r="AA130" s="92"/>
      <c r="AB130" s="92"/>
      <c r="AC130" s="92"/>
      <c r="AD130" s="92"/>
      <c r="AE130" s="92"/>
      <c r="AF130" s="92"/>
      <c r="AG130" s="92"/>
      <c r="AH130" s="92"/>
      <c r="AI130" s="92"/>
    </row>
    <row r="131" spans="2:35">
      <c r="B131" s="92">
        <v>26</v>
      </c>
      <c r="C131" s="94" t="s">
        <v>8106</v>
      </c>
      <c r="D131" s="60" t="s">
        <v>15240</v>
      </c>
      <c r="E131" s="95">
        <v>42490.707499999997</v>
      </c>
      <c r="F131" s="92">
        <v>1044</v>
      </c>
      <c r="G131" s="92" t="s">
        <v>15425</v>
      </c>
      <c r="H131" s="92" t="s">
        <v>15243</v>
      </c>
      <c r="I131" s="92" t="s">
        <v>15255</v>
      </c>
      <c r="J131" s="94" t="s">
        <v>5403</v>
      </c>
      <c r="K131" s="94" t="s">
        <v>5484</v>
      </c>
      <c r="L131" s="94" t="s">
        <v>4309</v>
      </c>
      <c r="M131" s="60" t="s">
        <v>15426</v>
      </c>
      <c r="N131" s="92" t="s">
        <v>12188</v>
      </c>
      <c r="O131" s="94" t="s">
        <v>6766</v>
      </c>
      <c r="P131" s="92" t="s">
        <v>15428</v>
      </c>
      <c r="Q131" s="92" t="s">
        <v>15429</v>
      </c>
      <c r="R131" s="93">
        <v>40057</v>
      </c>
      <c r="S131" s="92">
        <v>2</v>
      </c>
      <c r="T131" s="92">
        <v>60</v>
      </c>
      <c r="U131" s="94">
        <v>2009</v>
      </c>
      <c r="V131" s="92">
        <v>1200</v>
      </c>
      <c r="W131" s="92">
        <v>1200</v>
      </c>
      <c r="X131" s="92">
        <v>1200</v>
      </c>
      <c r="Y131" s="92"/>
      <c r="Z131" s="92"/>
      <c r="AA131" s="94" t="s">
        <v>15430</v>
      </c>
      <c r="AB131" s="92"/>
      <c r="AC131" s="92"/>
      <c r="AD131" s="92"/>
      <c r="AE131" s="92"/>
      <c r="AF131" s="92"/>
      <c r="AG131" s="92"/>
      <c r="AH131" s="92"/>
      <c r="AI131" s="92"/>
    </row>
    <row r="132" spans="2:35">
      <c r="B132" s="92"/>
      <c r="C132" s="94"/>
      <c r="D132" s="60" t="s">
        <v>14748</v>
      </c>
      <c r="E132" s="95"/>
      <c r="F132" s="92"/>
      <c r="G132" s="92"/>
      <c r="H132" s="92"/>
      <c r="I132" s="92"/>
      <c r="J132" s="94"/>
      <c r="K132" s="94"/>
      <c r="L132" s="94"/>
      <c r="M132" s="60" t="s">
        <v>15427</v>
      </c>
      <c r="N132" s="92"/>
      <c r="O132" s="94"/>
      <c r="P132" s="92"/>
      <c r="Q132" s="92"/>
      <c r="R132" s="93"/>
      <c r="S132" s="92"/>
      <c r="T132" s="92"/>
      <c r="U132" s="94"/>
      <c r="V132" s="92"/>
      <c r="W132" s="92"/>
      <c r="X132" s="92"/>
      <c r="Y132" s="92"/>
      <c r="Z132" s="92"/>
      <c r="AA132" s="94"/>
      <c r="AB132" s="92"/>
      <c r="AC132" s="92"/>
      <c r="AD132" s="92"/>
      <c r="AE132" s="92"/>
      <c r="AF132" s="92"/>
      <c r="AG132" s="92"/>
      <c r="AH132" s="92"/>
      <c r="AI132" s="92"/>
    </row>
    <row r="133" spans="2:35">
      <c r="B133" s="92"/>
      <c r="C133" s="94"/>
      <c r="D133" s="60" t="s">
        <v>15241</v>
      </c>
      <c r="E133" s="95"/>
      <c r="F133" s="92"/>
      <c r="G133" s="92"/>
      <c r="H133" s="92"/>
      <c r="I133" s="92"/>
      <c r="J133" s="94"/>
      <c r="K133" s="94"/>
      <c r="L133" s="94"/>
      <c r="N133" s="92"/>
      <c r="O133" s="94"/>
      <c r="P133" s="92"/>
      <c r="Q133" s="92"/>
      <c r="R133" s="93"/>
      <c r="S133" s="92"/>
      <c r="T133" s="92"/>
      <c r="U133" s="94"/>
      <c r="V133" s="92"/>
      <c r="W133" s="92"/>
      <c r="X133" s="92"/>
      <c r="Y133" s="92"/>
      <c r="Z133" s="92"/>
      <c r="AA133" s="94"/>
      <c r="AB133" s="92"/>
      <c r="AC133" s="92"/>
      <c r="AD133" s="92"/>
      <c r="AE133" s="92"/>
      <c r="AF133" s="92"/>
      <c r="AG133" s="92"/>
      <c r="AH133" s="92"/>
      <c r="AI133" s="92"/>
    </row>
    <row r="134" spans="2:35">
      <c r="B134" s="92"/>
      <c r="C134" s="94"/>
      <c r="E134" s="95"/>
      <c r="F134" s="92"/>
      <c r="G134" s="92"/>
      <c r="H134" s="92"/>
      <c r="I134" s="92"/>
      <c r="J134" s="94"/>
      <c r="K134" s="94"/>
      <c r="L134" s="94"/>
      <c r="N134" s="92"/>
      <c r="O134" s="94"/>
      <c r="P134" s="92"/>
      <c r="Q134" s="92"/>
      <c r="R134" s="93"/>
      <c r="S134" s="92"/>
      <c r="T134" s="92"/>
      <c r="U134" s="94"/>
      <c r="V134" s="92"/>
      <c r="W134" s="92"/>
      <c r="X134" s="92"/>
      <c r="Y134" s="92"/>
      <c r="Z134" s="92"/>
      <c r="AA134" s="94"/>
      <c r="AB134" s="92"/>
      <c r="AC134" s="92"/>
      <c r="AD134" s="92"/>
      <c r="AE134" s="92"/>
      <c r="AF134" s="92"/>
      <c r="AG134" s="92"/>
      <c r="AH134" s="92"/>
      <c r="AI134" s="92"/>
    </row>
    <row r="135" spans="2:35">
      <c r="B135" s="92">
        <v>27</v>
      </c>
      <c r="C135" s="94" t="s">
        <v>8107</v>
      </c>
      <c r="D135" s="60" t="s">
        <v>15240</v>
      </c>
      <c r="E135" s="95">
        <v>42490.707499999997</v>
      </c>
      <c r="F135" s="92">
        <v>1045</v>
      </c>
      <c r="G135" s="92" t="s">
        <v>15431</v>
      </c>
      <c r="H135" s="92" t="s">
        <v>15243</v>
      </c>
      <c r="I135" s="92" t="s">
        <v>15255</v>
      </c>
      <c r="J135" s="94" t="s">
        <v>5403</v>
      </c>
      <c r="K135" s="94" t="s">
        <v>5484</v>
      </c>
      <c r="L135" s="94" t="s">
        <v>4309</v>
      </c>
      <c r="M135" s="60" t="s">
        <v>15432</v>
      </c>
      <c r="N135" s="92" t="s">
        <v>15274</v>
      </c>
      <c r="O135" s="94" t="s">
        <v>6767</v>
      </c>
      <c r="P135" s="92"/>
      <c r="Q135" s="92" t="s">
        <v>15436</v>
      </c>
      <c r="R135" s="93">
        <v>40057</v>
      </c>
      <c r="S135" s="92">
        <v>4</v>
      </c>
      <c r="T135" s="92">
        <v>70</v>
      </c>
      <c r="U135" s="94">
        <v>2009</v>
      </c>
      <c r="V135" s="92">
        <v>1400</v>
      </c>
      <c r="W135" s="92">
        <v>1400</v>
      </c>
      <c r="X135" s="92">
        <v>1400</v>
      </c>
      <c r="Y135" s="92"/>
      <c r="Z135" s="92"/>
      <c r="AA135" s="94" t="s">
        <v>15437</v>
      </c>
      <c r="AB135" s="92"/>
      <c r="AC135" s="92"/>
      <c r="AD135" s="92"/>
      <c r="AE135" s="92"/>
      <c r="AF135" s="92"/>
      <c r="AG135" s="92"/>
      <c r="AH135" s="92"/>
      <c r="AI135" s="92"/>
    </row>
    <row r="136" spans="2:35">
      <c r="B136" s="92"/>
      <c r="C136" s="94"/>
      <c r="D136" s="60" t="s">
        <v>14748</v>
      </c>
      <c r="E136" s="95"/>
      <c r="F136" s="92"/>
      <c r="G136" s="92"/>
      <c r="H136" s="92"/>
      <c r="I136" s="92"/>
      <c r="J136" s="94"/>
      <c r="K136" s="94"/>
      <c r="L136" s="94"/>
      <c r="M136" s="60" t="s">
        <v>15433</v>
      </c>
      <c r="N136" s="92"/>
      <c r="O136" s="94"/>
      <c r="P136" s="92"/>
      <c r="Q136" s="92"/>
      <c r="R136" s="93"/>
      <c r="S136" s="92"/>
      <c r="T136" s="92"/>
      <c r="U136" s="94"/>
      <c r="V136" s="92"/>
      <c r="W136" s="92"/>
      <c r="X136" s="92"/>
      <c r="Y136" s="92"/>
      <c r="Z136" s="92"/>
      <c r="AA136" s="94"/>
      <c r="AB136" s="92"/>
      <c r="AC136" s="92"/>
      <c r="AD136" s="92"/>
      <c r="AE136" s="92"/>
      <c r="AF136" s="92"/>
      <c r="AG136" s="92"/>
      <c r="AH136" s="92"/>
      <c r="AI136" s="92"/>
    </row>
    <row r="137" spans="2:35">
      <c r="B137" s="92"/>
      <c r="C137" s="94"/>
      <c r="D137" s="60" t="s">
        <v>15241</v>
      </c>
      <c r="E137" s="95"/>
      <c r="F137" s="92"/>
      <c r="G137" s="92"/>
      <c r="H137" s="92"/>
      <c r="I137" s="92"/>
      <c r="J137" s="94"/>
      <c r="K137" s="94"/>
      <c r="L137" s="94"/>
      <c r="M137" s="60" t="s">
        <v>15434</v>
      </c>
      <c r="N137" s="92"/>
      <c r="O137" s="94"/>
      <c r="P137" s="92"/>
      <c r="Q137" s="92"/>
      <c r="R137" s="93"/>
      <c r="S137" s="92"/>
      <c r="T137" s="92"/>
      <c r="U137" s="94"/>
      <c r="V137" s="92"/>
      <c r="W137" s="92"/>
      <c r="X137" s="92"/>
      <c r="Y137" s="92"/>
      <c r="Z137" s="92"/>
      <c r="AA137" s="94"/>
      <c r="AB137" s="92"/>
      <c r="AC137" s="92"/>
      <c r="AD137" s="92"/>
      <c r="AE137" s="92"/>
      <c r="AF137" s="92"/>
      <c r="AG137" s="92"/>
      <c r="AH137" s="92"/>
      <c r="AI137" s="92"/>
    </row>
    <row r="138" spans="2:35">
      <c r="B138" s="92"/>
      <c r="C138" s="94"/>
      <c r="E138" s="95"/>
      <c r="F138" s="92"/>
      <c r="G138" s="92"/>
      <c r="H138" s="92"/>
      <c r="I138" s="92"/>
      <c r="J138" s="94"/>
      <c r="K138" s="94"/>
      <c r="L138" s="94"/>
      <c r="M138" s="60" t="s">
        <v>15435</v>
      </c>
      <c r="N138" s="92"/>
      <c r="O138" s="94"/>
      <c r="P138" s="92"/>
      <c r="Q138" s="92"/>
      <c r="R138" s="93"/>
      <c r="S138" s="92"/>
      <c r="T138" s="92"/>
      <c r="U138" s="94"/>
      <c r="V138" s="92"/>
      <c r="W138" s="92"/>
      <c r="X138" s="92"/>
      <c r="Y138" s="92"/>
      <c r="Z138" s="92"/>
      <c r="AA138" s="94"/>
      <c r="AB138" s="92"/>
      <c r="AC138" s="92"/>
      <c r="AD138" s="92"/>
      <c r="AE138" s="92"/>
      <c r="AF138" s="92"/>
      <c r="AG138" s="92"/>
      <c r="AH138" s="92"/>
      <c r="AI138" s="92"/>
    </row>
    <row r="139" spans="2:35">
      <c r="B139" s="92"/>
      <c r="C139" s="94"/>
      <c r="E139" s="95"/>
      <c r="F139" s="92"/>
      <c r="G139" s="92"/>
      <c r="H139" s="92"/>
      <c r="I139" s="92"/>
      <c r="J139" s="94"/>
      <c r="K139" s="94"/>
      <c r="L139" s="94"/>
      <c r="N139" s="92"/>
      <c r="O139" s="94"/>
      <c r="P139" s="92"/>
      <c r="Q139" s="92"/>
      <c r="R139" s="93"/>
      <c r="S139" s="92"/>
      <c r="T139" s="92"/>
      <c r="U139" s="94"/>
      <c r="V139" s="92"/>
      <c r="W139" s="92"/>
      <c r="X139" s="92"/>
      <c r="Y139" s="92"/>
      <c r="Z139" s="92"/>
      <c r="AA139" s="94"/>
      <c r="AB139" s="92"/>
      <c r="AC139" s="92"/>
      <c r="AD139" s="92"/>
      <c r="AE139" s="92"/>
      <c r="AF139" s="92"/>
      <c r="AG139" s="92"/>
      <c r="AH139" s="92"/>
      <c r="AI139" s="92"/>
    </row>
    <row r="140" spans="2:35">
      <c r="B140" s="92">
        <v>28</v>
      </c>
      <c r="C140" s="94" t="s">
        <v>8108</v>
      </c>
      <c r="D140" s="60" t="s">
        <v>15240</v>
      </c>
      <c r="E140" s="95">
        <v>42490.707499999997</v>
      </c>
      <c r="F140" s="92">
        <v>1046</v>
      </c>
      <c r="G140" s="92" t="s">
        <v>15438</v>
      </c>
      <c r="H140" s="92" t="s">
        <v>15243</v>
      </c>
      <c r="I140" s="92" t="s">
        <v>15255</v>
      </c>
      <c r="J140" s="94" t="s">
        <v>5403</v>
      </c>
      <c r="K140" s="94" t="s">
        <v>5484</v>
      </c>
      <c r="L140" s="94" t="s">
        <v>4309</v>
      </c>
      <c r="M140" s="60" t="s">
        <v>15439</v>
      </c>
      <c r="N140" s="92" t="s">
        <v>12189</v>
      </c>
      <c r="O140" s="94" t="s">
        <v>6768</v>
      </c>
      <c r="P140" s="92" t="s">
        <v>15443</v>
      </c>
      <c r="Q140" s="92" t="s">
        <v>15444</v>
      </c>
      <c r="R140" s="93">
        <v>40057</v>
      </c>
      <c r="S140" s="92">
        <v>4</v>
      </c>
      <c r="T140" s="92">
        <v>72</v>
      </c>
      <c r="U140" s="94">
        <v>2009</v>
      </c>
      <c r="V140" s="92">
        <v>1400</v>
      </c>
      <c r="W140" s="92">
        <v>1400</v>
      </c>
      <c r="X140" s="92">
        <v>1400</v>
      </c>
      <c r="Y140" s="92"/>
      <c r="Z140" s="92"/>
      <c r="AA140" s="94" t="s">
        <v>15445</v>
      </c>
      <c r="AB140" s="92"/>
      <c r="AC140" s="92"/>
      <c r="AD140" s="92"/>
      <c r="AE140" s="92"/>
      <c r="AF140" s="92"/>
      <c r="AG140" s="92"/>
      <c r="AH140" s="92"/>
      <c r="AI140" s="92"/>
    </row>
    <row r="141" spans="2:35">
      <c r="B141" s="92"/>
      <c r="C141" s="94"/>
      <c r="D141" s="60" t="s">
        <v>14748</v>
      </c>
      <c r="E141" s="95"/>
      <c r="F141" s="92"/>
      <c r="G141" s="92"/>
      <c r="H141" s="92"/>
      <c r="I141" s="92"/>
      <c r="J141" s="94"/>
      <c r="K141" s="94"/>
      <c r="L141" s="94"/>
      <c r="M141" s="60" t="s">
        <v>15440</v>
      </c>
      <c r="N141" s="92"/>
      <c r="O141" s="94"/>
      <c r="P141" s="92"/>
      <c r="Q141" s="92"/>
      <c r="R141" s="93"/>
      <c r="S141" s="92"/>
      <c r="T141" s="92"/>
      <c r="U141" s="94"/>
      <c r="V141" s="92"/>
      <c r="W141" s="92"/>
      <c r="X141" s="92"/>
      <c r="Y141" s="92"/>
      <c r="Z141" s="92"/>
      <c r="AA141" s="94"/>
      <c r="AB141" s="92"/>
      <c r="AC141" s="92"/>
      <c r="AD141" s="92"/>
      <c r="AE141" s="92"/>
      <c r="AF141" s="92"/>
      <c r="AG141" s="92"/>
      <c r="AH141" s="92"/>
      <c r="AI141" s="92"/>
    </row>
    <row r="142" spans="2:35">
      <c r="B142" s="92"/>
      <c r="C142" s="94"/>
      <c r="D142" s="60" t="s">
        <v>15241</v>
      </c>
      <c r="E142" s="95"/>
      <c r="F142" s="92"/>
      <c r="G142" s="92"/>
      <c r="H142" s="92"/>
      <c r="I142" s="92"/>
      <c r="J142" s="94"/>
      <c r="K142" s="94"/>
      <c r="L142" s="94"/>
      <c r="M142" s="60" t="s">
        <v>15441</v>
      </c>
      <c r="N142" s="92"/>
      <c r="O142" s="94"/>
      <c r="P142" s="92"/>
      <c r="Q142" s="92"/>
      <c r="R142" s="93"/>
      <c r="S142" s="92"/>
      <c r="T142" s="92"/>
      <c r="U142" s="94"/>
      <c r="V142" s="92"/>
      <c r="W142" s="92"/>
      <c r="X142" s="92"/>
      <c r="Y142" s="92"/>
      <c r="Z142" s="92"/>
      <c r="AA142" s="94"/>
      <c r="AB142" s="92"/>
      <c r="AC142" s="92"/>
      <c r="AD142" s="92"/>
      <c r="AE142" s="92"/>
      <c r="AF142" s="92"/>
      <c r="AG142" s="92"/>
      <c r="AH142" s="92"/>
      <c r="AI142" s="92"/>
    </row>
    <row r="143" spans="2:35">
      <c r="B143" s="92"/>
      <c r="C143" s="94"/>
      <c r="E143" s="95"/>
      <c r="F143" s="92"/>
      <c r="G143" s="92"/>
      <c r="H143" s="92"/>
      <c r="I143" s="92"/>
      <c r="J143" s="94"/>
      <c r="K143" s="94"/>
      <c r="L143" s="94"/>
      <c r="M143" s="60" t="s">
        <v>15442</v>
      </c>
      <c r="N143" s="92"/>
      <c r="O143" s="94"/>
      <c r="P143" s="92"/>
      <c r="Q143" s="92"/>
      <c r="R143" s="93"/>
      <c r="S143" s="92"/>
      <c r="T143" s="92"/>
      <c r="U143" s="94"/>
      <c r="V143" s="92"/>
      <c r="W143" s="92"/>
      <c r="X143" s="92"/>
      <c r="Y143" s="92"/>
      <c r="Z143" s="92"/>
      <c r="AA143" s="94"/>
      <c r="AB143" s="92"/>
      <c r="AC143" s="92"/>
      <c r="AD143" s="92"/>
      <c r="AE143" s="92"/>
      <c r="AF143" s="92"/>
      <c r="AG143" s="92"/>
      <c r="AH143" s="92"/>
      <c r="AI143" s="92"/>
    </row>
    <row r="144" spans="2:35">
      <c r="B144" s="92"/>
      <c r="C144" s="94"/>
      <c r="E144" s="95"/>
      <c r="F144" s="92"/>
      <c r="G144" s="92"/>
      <c r="H144" s="92"/>
      <c r="I144" s="92"/>
      <c r="J144" s="94"/>
      <c r="K144" s="94"/>
      <c r="L144" s="94"/>
      <c r="N144" s="92"/>
      <c r="O144" s="94"/>
      <c r="P144" s="92"/>
      <c r="Q144" s="92"/>
      <c r="R144" s="93"/>
      <c r="S144" s="92"/>
      <c r="T144" s="92"/>
      <c r="U144" s="94"/>
      <c r="V144" s="92"/>
      <c r="W144" s="92"/>
      <c r="X144" s="92"/>
      <c r="Y144" s="92"/>
      <c r="Z144" s="92"/>
      <c r="AA144" s="94"/>
      <c r="AB144" s="92"/>
      <c r="AC144" s="92"/>
      <c r="AD144" s="92"/>
      <c r="AE144" s="92"/>
      <c r="AF144" s="92"/>
      <c r="AG144" s="92"/>
      <c r="AH144" s="92"/>
      <c r="AI144" s="92"/>
    </row>
    <row r="145" spans="2:35">
      <c r="B145" s="92">
        <v>29</v>
      </c>
      <c r="C145" s="94" t="s">
        <v>8109</v>
      </c>
      <c r="D145" s="60" t="s">
        <v>15240</v>
      </c>
      <c r="E145" s="95">
        <v>42490.707499999997</v>
      </c>
      <c r="F145" s="92">
        <v>1047</v>
      </c>
      <c r="G145" s="92" t="s">
        <v>15446</v>
      </c>
      <c r="H145" s="92" t="s">
        <v>15243</v>
      </c>
      <c r="I145" s="92" t="s">
        <v>15255</v>
      </c>
      <c r="J145" s="94" t="s">
        <v>5403</v>
      </c>
      <c r="K145" s="94" t="s">
        <v>5484</v>
      </c>
      <c r="L145" s="94" t="s">
        <v>4309</v>
      </c>
      <c r="M145" s="60" t="s">
        <v>15447</v>
      </c>
      <c r="N145" s="92" t="s">
        <v>12190</v>
      </c>
      <c r="O145" s="94" t="s">
        <v>6769</v>
      </c>
      <c r="P145" s="92" t="s">
        <v>15450</v>
      </c>
      <c r="Q145" s="92" t="s">
        <v>15451</v>
      </c>
      <c r="R145" s="93">
        <v>40057</v>
      </c>
      <c r="S145" s="92">
        <v>3</v>
      </c>
      <c r="T145" s="92">
        <v>45</v>
      </c>
      <c r="U145" s="94">
        <v>2009</v>
      </c>
      <c r="V145" s="92">
        <v>1302</v>
      </c>
      <c r="W145" s="92">
        <v>1302</v>
      </c>
      <c r="X145" s="92">
        <v>1302</v>
      </c>
      <c r="Y145" s="92"/>
      <c r="Z145" s="92"/>
      <c r="AA145" s="94" t="s">
        <v>15452</v>
      </c>
      <c r="AB145" s="92"/>
      <c r="AC145" s="92"/>
      <c r="AD145" s="92"/>
      <c r="AE145" s="92"/>
      <c r="AF145" s="92"/>
      <c r="AG145" s="92"/>
      <c r="AH145" s="92"/>
      <c r="AI145" s="92"/>
    </row>
    <row r="146" spans="2:35">
      <c r="B146" s="92"/>
      <c r="C146" s="94"/>
      <c r="D146" s="60" t="s">
        <v>14748</v>
      </c>
      <c r="E146" s="95"/>
      <c r="F146" s="92"/>
      <c r="G146" s="92"/>
      <c r="H146" s="92"/>
      <c r="I146" s="92"/>
      <c r="J146" s="94"/>
      <c r="K146" s="94"/>
      <c r="L146" s="94"/>
      <c r="M146" s="60" t="s">
        <v>15448</v>
      </c>
      <c r="N146" s="92"/>
      <c r="O146" s="94"/>
      <c r="P146" s="92"/>
      <c r="Q146" s="92"/>
      <c r="R146" s="93"/>
      <c r="S146" s="92"/>
      <c r="T146" s="92"/>
      <c r="U146" s="94"/>
      <c r="V146" s="92"/>
      <c r="W146" s="92"/>
      <c r="X146" s="92"/>
      <c r="Y146" s="92"/>
      <c r="Z146" s="92"/>
      <c r="AA146" s="94"/>
      <c r="AB146" s="92"/>
      <c r="AC146" s="92"/>
      <c r="AD146" s="92"/>
      <c r="AE146" s="92"/>
      <c r="AF146" s="92"/>
      <c r="AG146" s="92"/>
      <c r="AH146" s="92"/>
      <c r="AI146" s="92"/>
    </row>
    <row r="147" spans="2:35">
      <c r="B147" s="92"/>
      <c r="C147" s="94"/>
      <c r="D147" s="60" t="s">
        <v>15241</v>
      </c>
      <c r="E147" s="95"/>
      <c r="F147" s="92"/>
      <c r="G147" s="92"/>
      <c r="H147" s="92"/>
      <c r="I147" s="92"/>
      <c r="J147" s="94"/>
      <c r="K147" s="94"/>
      <c r="L147" s="94"/>
      <c r="M147" s="60" t="s">
        <v>15449</v>
      </c>
      <c r="N147" s="92"/>
      <c r="O147" s="94"/>
      <c r="P147" s="92"/>
      <c r="Q147" s="92"/>
      <c r="R147" s="93"/>
      <c r="S147" s="92"/>
      <c r="T147" s="92"/>
      <c r="U147" s="94"/>
      <c r="V147" s="92"/>
      <c r="W147" s="92"/>
      <c r="X147" s="92"/>
      <c r="Y147" s="92"/>
      <c r="Z147" s="92"/>
      <c r="AA147" s="94"/>
      <c r="AB147" s="92"/>
      <c r="AC147" s="92"/>
      <c r="AD147" s="92"/>
      <c r="AE147" s="92"/>
      <c r="AF147" s="92"/>
      <c r="AG147" s="92"/>
      <c r="AH147" s="92"/>
      <c r="AI147" s="92"/>
    </row>
    <row r="148" spans="2:35">
      <c r="B148" s="92"/>
      <c r="C148" s="94"/>
      <c r="E148" s="95"/>
      <c r="F148" s="92"/>
      <c r="G148" s="92"/>
      <c r="H148" s="92"/>
      <c r="I148" s="92"/>
      <c r="J148" s="94"/>
      <c r="K148" s="94"/>
      <c r="L148" s="94"/>
      <c r="N148" s="92"/>
      <c r="O148" s="94"/>
      <c r="P148" s="92"/>
      <c r="Q148" s="92"/>
      <c r="R148" s="93"/>
      <c r="S148" s="92"/>
      <c r="T148" s="92"/>
      <c r="U148" s="94"/>
      <c r="V148" s="92"/>
      <c r="W148" s="92"/>
      <c r="X148" s="92"/>
      <c r="Y148" s="92"/>
      <c r="Z148" s="92"/>
      <c r="AA148" s="94"/>
      <c r="AB148" s="92"/>
      <c r="AC148" s="92"/>
      <c r="AD148" s="92"/>
      <c r="AE148" s="92"/>
      <c r="AF148" s="92"/>
      <c r="AG148" s="92"/>
      <c r="AH148" s="92"/>
      <c r="AI148" s="92"/>
    </row>
    <row r="149" spans="2:35">
      <c r="B149" s="92">
        <v>30</v>
      </c>
      <c r="C149" s="94" t="s">
        <v>8110</v>
      </c>
      <c r="D149" s="60" t="s">
        <v>15240</v>
      </c>
      <c r="E149" s="95">
        <v>42490.707499999997</v>
      </c>
      <c r="F149" s="92">
        <v>1048</v>
      </c>
      <c r="G149" s="92" t="s">
        <v>15453</v>
      </c>
      <c r="H149" s="92" t="s">
        <v>15243</v>
      </c>
      <c r="I149" s="92" t="s">
        <v>15255</v>
      </c>
      <c r="J149" s="94" t="s">
        <v>5403</v>
      </c>
      <c r="K149" s="94" t="s">
        <v>5484</v>
      </c>
      <c r="L149" s="94" t="s">
        <v>4309</v>
      </c>
      <c r="M149" s="60" t="s">
        <v>15454</v>
      </c>
      <c r="N149" s="92" t="s">
        <v>12191</v>
      </c>
      <c r="O149" s="94" t="s">
        <v>6770</v>
      </c>
      <c r="P149" s="92" t="s">
        <v>15457</v>
      </c>
      <c r="Q149" s="92" t="s">
        <v>15458</v>
      </c>
      <c r="R149" s="93">
        <v>40057</v>
      </c>
      <c r="S149" s="92">
        <v>3</v>
      </c>
      <c r="T149" s="92">
        <v>43</v>
      </c>
      <c r="U149" s="94">
        <v>2009</v>
      </c>
      <c r="V149" s="92">
        <v>1304</v>
      </c>
      <c r="W149" s="92">
        <v>1304</v>
      </c>
      <c r="X149" s="92">
        <v>1304</v>
      </c>
      <c r="Y149" s="92"/>
      <c r="Z149" s="92"/>
      <c r="AA149" s="94" t="s">
        <v>15459</v>
      </c>
      <c r="AB149" s="92"/>
      <c r="AC149" s="92"/>
      <c r="AD149" s="92"/>
      <c r="AE149" s="92"/>
      <c r="AF149" s="92"/>
      <c r="AG149" s="92"/>
      <c r="AH149" s="92"/>
      <c r="AI149" s="92"/>
    </row>
    <row r="150" spans="2:35">
      <c r="B150" s="92"/>
      <c r="C150" s="94"/>
      <c r="D150" s="60" t="s">
        <v>14748</v>
      </c>
      <c r="E150" s="95"/>
      <c r="F150" s="92"/>
      <c r="G150" s="92"/>
      <c r="H150" s="92"/>
      <c r="I150" s="92"/>
      <c r="J150" s="94"/>
      <c r="K150" s="94"/>
      <c r="L150" s="94"/>
      <c r="M150" s="60" t="s">
        <v>15455</v>
      </c>
      <c r="N150" s="92"/>
      <c r="O150" s="94"/>
      <c r="P150" s="92"/>
      <c r="Q150" s="92"/>
      <c r="R150" s="93"/>
      <c r="S150" s="92"/>
      <c r="T150" s="92"/>
      <c r="U150" s="94"/>
      <c r="V150" s="92"/>
      <c r="W150" s="92"/>
      <c r="X150" s="92"/>
      <c r="Y150" s="92"/>
      <c r="Z150" s="92"/>
      <c r="AA150" s="94"/>
      <c r="AB150" s="92"/>
      <c r="AC150" s="92"/>
      <c r="AD150" s="92"/>
      <c r="AE150" s="92"/>
      <c r="AF150" s="92"/>
      <c r="AG150" s="92"/>
      <c r="AH150" s="92"/>
      <c r="AI150" s="92"/>
    </row>
    <row r="151" spans="2:35">
      <c r="B151" s="92"/>
      <c r="C151" s="94"/>
      <c r="D151" s="60" t="s">
        <v>15241</v>
      </c>
      <c r="E151" s="95"/>
      <c r="F151" s="92"/>
      <c r="G151" s="92"/>
      <c r="H151" s="92"/>
      <c r="I151" s="92"/>
      <c r="J151" s="94"/>
      <c r="K151" s="94"/>
      <c r="L151" s="94"/>
      <c r="M151" s="60" t="s">
        <v>15456</v>
      </c>
      <c r="N151" s="92"/>
      <c r="O151" s="94"/>
      <c r="P151" s="92"/>
      <c r="Q151" s="92"/>
      <c r="R151" s="93"/>
      <c r="S151" s="92"/>
      <c r="T151" s="92"/>
      <c r="U151" s="94"/>
      <c r="V151" s="92"/>
      <c r="W151" s="92"/>
      <c r="X151" s="92"/>
      <c r="Y151" s="92"/>
      <c r="Z151" s="92"/>
      <c r="AA151" s="94"/>
      <c r="AB151" s="92"/>
      <c r="AC151" s="92"/>
      <c r="AD151" s="92"/>
      <c r="AE151" s="92"/>
      <c r="AF151" s="92"/>
      <c r="AG151" s="92"/>
      <c r="AH151" s="92"/>
      <c r="AI151" s="92"/>
    </row>
    <row r="152" spans="2:35">
      <c r="B152" s="92"/>
      <c r="C152" s="94"/>
      <c r="E152" s="95"/>
      <c r="F152" s="92"/>
      <c r="G152" s="92"/>
      <c r="H152" s="92"/>
      <c r="I152" s="92"/>
      <c r="J152" s="94"/>
      <c r="K152" s="94"/>
      <c r="L152" s="94"/>
      <c r="N152" s="92"/>
      <c r="O152" s="94"/>
      <c r="P152" s="92"/>
      <c r="Q152" s="92"/>
      <c r="R152" s="93"/>
      <c r="S152" s="92"/>
      <c r="T152" s="92"/>
      <c r="U152" s="94"/>
      <c r="V152" s="92"/>
      <c r="W152" s="92"/>
      <c r="X152" s="92"/>
      <c r="Y152" s="92"/>
      <c r="Z152" s="92"/>
      <c r="AA152" s="94"/>
      <c r="AB152" s="92"/>
      <c r="AC152" s="92"/>
      <c r="AD152" s="92"/>
      <c r="AE152" s="92"/>
      <c r="AF152" s="92"/>
      <c r="AG152" s="92"/>
      <c r="AH152" s="92"/>
      <c r="AI152" s="92"/>
    </row>
    <row r="153" spans="2:35">
      <c r="B153" s="92">
        <v>31</v>
      </c>
      <c r="C153" s="94" t="s">
        <v>8111</v>
      </c>
      <c r="D153" s="60" t="s">
        <v>15240</v>
      </c>
      <c r="E153" s="95">
        <v>42490.707499999997</v>
      </c>
      <c r="F153" s="92">
        <v>1049</v>
      </c>
      <c r="G153" s="92" t="s">
        <v>15460</v>
      </c>
      <c r="H153" s="92" t="s">
        <v>15243</v>
      </c>
      <c r="I153" s="92" t="s">
        <v>15255</v>
      </c>
      <c r="J153" s="94" t="s">
        <v>5403</v>
      </c>
      <c r="K153" s="94" t="s">
        <v>5484</v>
      </c>
      <c r="L153" s="94" t="s">
        <v>4314</v>
      </c>
      <c r="M153" s="60" t="s">
        <v>15461</v>
      </c>
      <c r="N153" s="92" t="s">
        <v>12192</v>
      </c>
      <c r="O153" s="94" t="s">
        <v>6771</v>
      </c>
      <c r="P153" s="92" t="s">
        <v>15463</v>
      </c>
      <c r="Q153" s="92" t="s">
        <v>15464</v>
      </c>
      <c r="R153" s="93">
        <v>40422</v>
      </c>
      <c r="S153" s="92">
        <v>2</v>
      </c>
      <c r="T153" s="92">
        <v>45</v>
      </c>
      <c r="U153" s="94">
        <v>2010</v>
      </c>
      <c r="V153" s="92">
        <v>2200</v>
      </c>
      <c r="W153" s="92">
        <v>2200</v>
      </c>
      <c r="X153" s="92">
        <v>2200</v>
      </c>
      <c r="Y153" s="92"/>
      <c r="Z153" s="92"/>
      <c r="AA153" s="60" t="s">
        <v>15465</v>
      </c>
      <c r="AB153" s="92"/>
      <c r="AC153" s="92"/>
      <c r="AD153" s="92"/>
      <c r="AE153" s="92"/>
      <c r="AF153" s="92"/>
      <c r="AG153" s="92"/>
      <c r="AH153" s="92"/>
      <c r="AI153" s="92"/>
    </row>
    <row r="154" spans="2:35">
      <c r="B154" s="92"/>
      <c r="C154" s="94"/>
      <c r="D154" s="60" t="s">
        <v>14748</v>
      </c>
      <c r="E154" s="95"/>
      <c r="F154" s="92"/>
      <c r="G154" s="92"/>
      <c r="H154" s="92"/>
      <c r="I154" s="92"/>
      <c r="J154" s="94"/>
      <c r="K154" s="94"/>
      <c r="L154" s="94"/>
      <c r="M154" s="60" t="s">
        <v>15462</v>
      </c>
      <c r="N154" s="92"/>
      <c r="O154" s="94"/>
      <c r="P154" s="92"/>
      <c r="Q154" s="92"/>
      <c r="R154" s="93"/>
      <c r="S154" s="92"/>
      <c r="T154" s="92"/>
      <c r="U154" s="94"/>
      <c r="V154" s="92"/>
      <c r="W154" s="92"/>
      <c r="X154" s="92"/>
      <c r="Y154" s="92"/>
      <c r="Z154" s="92"/>
      <c r="AA154" s="60" t="s">
        <v>15466</v>
      </c>
      <c r="AB154" s="92"/>
      <c r="AC154" s="92"/>
      <c r="AD154" s="92"/>
      <c r="AE154" s="92"/>
      <c r="AF154" s="92"/>
      <c r="AG154" s="92"/>
      <c r="AH154" s="92"/>
      <c r="AI154" s="92"/>
    </row>
    <row r="155" spans="2:35">
      <c r="B155" s="92"/>
      <c r="C155" s="94"/>
      <c r="D155" s="60" t="s">
        <v>15241</v>
      </c>
      <c r="E155" s="95"/>
      <c r="F155" s="92"/>
      <c r="G155" s="92"/>
      <c r="H155" s="92"/>
      <c r="I155" s="92"/>
      <c r="J155" s="94"/>
      <c r="K155" s="94"/>
      <c r="L155" s="94"/>
      <c r="N155" s="92"/>
      <c r="O155" s="94"/>
      <c r="P155" s="92"/>
      <c r="Q155" s="92"/>
      <c r="R155" s="93"/>
      <c r="S155" s="92"/>
      <c r="T155" s="92"/>
      <c r="U155" s="94"/>
      <c r="V155" s="92"/>
      <c r="W155" s="92"/>
      <c r="X155" s="92"/>
      <c r="Y155" s="92"/>
      <c r="Z155" s="92"/>
      <c r="AB155" s="92"/>
      <c r="AC155" s="92"/>
      <c r="AD155" s="92"/>
      <c r="AE155" s="92"/>
      <c r="AF155" s="92"/>
      <c r="AG155" s="92"/>
      <c r="AH155" s="92"/>
      <c r="AI155" s="92"/>
    </row>
    <row r="156" spans="2:35">
      <c r="B156" s="92"/>
      <c r="C156" s="94"/>
      <c r="E156" s="95"/>
      <c r="F156" s="92"/>
      <c r="G156" s="92"/>
      <c r="H156" s="92"/>
      <c r="I156" s="92"/>
      <c r="J156" s="94"/>
      <c r="K156" s="94"/>
      <c r="L156" s="94"/>
      <c r="N156" s="92"/>
      <c r="O156" s="94"/>
      <c r="P156" s="92"/>
      <c r="Q156" s="92"/>
      <c r="R156" s="93"/>
      <c r="S156" s="92"/>
      <c r="T156" s="92"/>
      <c r="U156" s="94"/>
      <c r="V156" s="92"/>
      <c r="W156" s="92"/>
      <c r="X156" s="92"/>
      <c r="Y156" s="92"/>
      <c r="Z156" s="92"/>
      <c r="AB156" s="92"/>
      <c r="AC156" s="92"/>
      <c r="AD156" s="92"/>
      <c r="AE156" s="92"/>
      <c r="AF156" s="92"/>
      <c r="AG156" s="92"/>
      <c r="AH156" s="92"/>
      <c r="AI156" s="92"/>
    </row>
    <row r="157" spans="2:35">
      <c r="B157" s="92">
        <v>32</v>
      </c>
      <c r="C157" s="94" t="s">
        <v>8114</v>
      </c>
      <c r="D157" s="60" t="s">
        <v>15240</v>
      </c>
      <c r="E157" s="95">
        <v>42490.707499999997</v>
      </c>
      <c r="F157" s="92">
        <v>1052</v>
      </c>
      <c r="G157" s="92" t="s">
        <v>15467</v>
      </c>
      <c r="H157" s="92" t="s">
        <v>15243</v>
      </c>
      <c r="I157" s="92" t="s">
        <v>15244</v>
      </c>
      <c r="J157" s="94" t="s">
        <v>5405</v>
      </c>
      <c r="K157" s="94" t="s">
        <v>5484</v>
      </c>
      <c r="L157" s="94" t="s">
        <v>4309</v>
      </c>
      <c r="M157" s="60" t="s">
        <v>15468</v>
      </c>
      <c r="N157" s="92" t="s">
        <v>12193</v>
      </c>
      <c r="O157" s="94" t="s">
        <v>6774</v>
      </c>
      <c r="P157" s="92" t="s">
        <v>15470</v>
      </c>
      <c r="Q157" s="92" t="s">
        <v>15471</v>
      </c>
      <c r="R157" s="93">
        <v>40057</v>
      </c>
      <c r="S157" s="92">
        <v>2</v>
      </c>
      <c r="T157" s="92">
        <v>32</v>
      </c>
      <c r="U157" s="94">
        <v>2009</v>
      </c>
      <c r="V157" s="92">
        <v>1105</v>
      </c>
      <c r="W157" s="92">
        <v>1105</v>
      </c>
      <c r="X157" s="92">
        <v>1005</v>
      </c>
      <c r="Y157" s="92"/>
      <c r="Z157" s="92"/>
      <c r="AA157" s="94" t="s">
        <v>15472</v>
      </c>
      <c r="AB157" s="92"/>
      <c r="AC157" s="92"/>
      <c r="AD157" s="92"/>
      <c r="AE157" s="92"/>
      <c r="AF157" s="92"/>
      <c r="AG157" s="92"/>
      <c r="AH157" s="92"/>
      <c r="AI157" s="92"/>
    </row>
    <row r="158" spans="2:35">
      <c r="B158" s="92"/>
      <c r="C158" s="94"/>
      <c r="D158" s="60" t="s">
        <v>14748</v>
      </c>
      <c r="E158" s="95"/>
      <c r="F158" s="92"/>
      <c r="G158" s="92"/>
      <c r="H158" s="92"/>
      <c r="I158" s="92"/>
      <c r="J158" s="94"/>
      <c r="K158" s="94"/>
      <c r="L158" s="94"/>
      <c r="M158" s="60" t="s">
        <v>15469</v>
      </c>
      <c r="N158" s="92"/>
      <c r="O158" s="94"/>
      <c r="P158" s="92"/>
      <c r="Q158" s="92"/>
      <c r="R158" s="93"/>
      <c r="S158" s="92"/>
      <c r="T158" s="92"/>
      <c r="U158" s="94"/>
      <c r="V158" s="92"/>
      <c r="W158" s="92"/>
      <c r="X158" s="92"/>
      <c r="Y158" s="92"/>
      <c r="Z158" s="92"/>
      <c r="AA158" s="94"/>
      <c r="AB158" s="92"/>
      <c r="AC158" s="92"/>
      <c r="AD158" s="92"/>
      <c r="AE158" s="92"/>
      <c r="AF158" s="92"/>
      <c r="AG158" s="92"/>
      <c r="AH158" s="92"/>
      <c r="AI158" s="92"/>
    </row>
    <row r="159" spans="2:35">
      <c r="B159" s="92"/>
      <c r="C159" s="94"/>
      <c r="D159" s="60" t="s">
        <v>15241</v>
      </c>
      <c r="E159" s="95"/>
      <c r="F159" s="92"/>
      <c r="G159" s="92"/>
      <c r="H159" s="92"/>
      <c r="I159" s="92"/>
      <c r="J159" s="94"/>
      <c r="K159" s="94"/>
      <c r="L159" s="94"/>
      <c r="N159" s="92"/>
      <c r="O159" s="94"/>
      <c r="P159" s="92"/>
      <c r="Q159" s="92"/>
      <c r="R159" s="93"/>
      <c r="S159" s="92"/>
      <c r="T159" s="92"/>
      <c r="U159" s="94"/>
      <c r="V159" s="92"/>
      <c r="W159" s="92"/>
      <c r="X159" s="92"/>
      <c r="Y159" s="92"/>
      <c r="Z159" s="92"/>
      <c r="AA159" s="94"/>
      <c r="AB159" s="92"/>
      <c r="AC159" s="92"/>
      <c r="AD159" s="92"/>
      <c r="AE159" s="92"/>
      <c r="AF159" s="92"/>
      <c r="AG159" s="92"/>
      <c r="AH159" s="92"/>
      <c r="AI159" s="92"/>
    </row>
    <row r="160" spans="2:35">
      <c r="B160" s="92"/>
      <c r="C160" s="94"/>
      <c r="E160" s="95"/>
      <c r="F160" s="92"/>
      <c r="G160" s="92"/>
      <c r="H160" s="92"/>
      <c r="I160" s="92"/>
      <c r="J160" s="94"/>
      <c r="K160" s="94"/>
      <c r="L160" s="94"/>
      <c r="N160" s="92"/>
      <c r="O160" s="94"/>
      <c r="P160" s="92"/>
      <c r="Q160" s="92"/>
      <c r="R160" s="93"/>
      <c r="S160" s="92"/>
      <c r="T160" s="92"/>
      <c r="U160" s="94"/>
      <c r="V160" s="92"/>
      <c r="W160" s="92"/>
      <c r="X160" s="92"/>
      <c r="Y160" s="92"/>
      <c r="Z160" s="92"/>
      <c r="AA160" s="94"/>
      <c r="AB160" s="92"/>
      <c r="AC160" s="92"/>
      <c r="AD160" s="92"/>
      <c r="AE160" s="92"/>
      <c r="AF160" s="92"/>
      <c r="AG160" s="92"/>
      <c r="AH160" s="92"/>
      <c r="AI160" s="92"/>
    </row>
    <row r="161" spans="2:35">
      <c r="B161" s="92">
        <v>33</v>
      </c>
      <c r="C161" s="94" t="s">
        <v>8115</v>
      </c>
      <c r="D161" s="60" t="s">
        <v>15240</v>
      </c>
      <c r="E161" s="95">
        <v>42490.707499999997</v>
      </c>
      <c r="F161" s="92">
        <v>1053</v>
      </c>
      <c r="G161" s="92" t="s">
        <v>15473</v>
      </c>
      <c r="H161" s="92" t="s">
        <v>15243</v>
      </c>
      <c r="I161" s="92" t="s">
        <v>15244</v>
      </c>
      <c r="J161" s="94" t="s">
        <v>5405</v>
      </c>
      <c r="K161" s="94" t="s">
        <v>5484</v>
      </c>
      <c r="L161" s="94" t="s">
        <v>4309</v>
      </c>
      <c r="M161" s="60" t="s">
        <v>15474</v>
      </c>
      <c r="N161" s="92" t="s">
        <v>12194</v>
      </c>
      <c r="O161" s="94" t="s">
        <v>6775</v>
      </c>
      <c r="P161" s="92" t="s">
        <v>15476</v>
      </c>
      <c r="Q161" s="92" t="s">
        <v>15477</v>
      </c>
      <c r="R161" s="93">
        <v>40057</v>
      </c>
      <c r="S161" s="92">
        <v>2</v>
      </c>
      <c r="T161" s="92">
        <v>36</v>
      </c>
      <c r="U161" s="94">
        <v>2009</v>
      </c>
      <c r="V161" s="92">
        <v>2219</v>
      </c>
      <c r="W161" s="92">
        <v>2219</v>
      </c>
      <c r="X161" s="92">
        <v>2219</v>
      </c>
      <c r="Y161" s="92"/>
      <c r="Z161" s="92"/>
      <c r="AA161" s="94" t="s">
        <v>15478</v>
      </c>
      <c r="AB161" s="92"/>
      <c r="AC161" s="92"/>
      <c r="AD161" s="92"/>
      <c r="AE161" s="92"/>
      <c r="AF161" s="92"/>
      <c r="AG161" s="92"/>
      <c r="AH161" s="92"/>
      <c r="AI161" s="92"/>
    </row>
    <row r="162" spans="2:35">
      <c r="B162" s="92"/>
      <c r="C162" s="94"/>
      <c r="D162" s="60" t="s">
        <v>14748</v>
      </c>
      <c r="E162" s="95"/>
      <c r="F162" s="92"/>
      <c r="G162" s="92"/>
      <c r="H162" s="92"/>
      <c r="I162" s="92"/>
      <c r="J162" s="94"/>
      <c r="K162" s="94"/>
      <c r="L162" s="94"/>
      <c r="M162" s="60" t="s">
        <v>15475</v>
      </c>
      <c r="N162" s="92"/>
      <c r="O162" s="94"/>
      <c r="P162" s="92"/>
      <c r="Q162" s="92"/>
      <c r="R162" s="93"/>
      <c r="S162" s="92"/>
      <c r="T162" s="92"/>
      <c r="U162" s="94"/>
      <c r="V162" s="92"/>
      <c r="W162" s="92"/>
      <c r="X162" s="92"/>
      <c r="Y162" s="92"/>
      <c r="Z162" s="92"/>
      <c r="AA162" s="94"/>
      <c r="AB162" s="92"/>
      <c r="AC162" s="92"/>
      <c r="AD162" s="92"/>
      <c r="AE162" s="92"/>
      <c r="AF162" s="92"/>
      <c r="AG162" s="92"/>
      <c r="AH162" s="92"/>
      <c r="AI162" s="92"/>
    </row>
    <row r="163" spans="2:35">
      <c r="B163" s="92"/>
      <c r="C163" s="94"/>
      <c r="D163" s="60" t="s">
        <v>15241</v>
      </c>
      <c r="E163" s="95"/>
      <c r="F163" s="92"/>
      <c r="G163" s="92"/>
      <c r="H163" s="92"/>
      <c r="I163" s="92"/>
      <c r="J163" s="94"/>
      <c r="K163" s="94"/>
      <c r="L163" s="94"/>
      <c r="N163" s="92"/>
      <c r="O163" s="94"/>
      <c r="P163" s="92"/>
      <c r="Q163" s="92"/>
      <c r="R163" s="93"/>
      <c r="S163" s="92"/>
      <c r="T163" s="92"/>
      <c r="U163" s="94"/>
      <c r="V163" s="92"/>
      <c r="W163" s="92"/>
      <c r="X163" s="92"/>
      <c r="Y163" s="92"/>
      <c r="Z163" s="92"/>
      <c r="AA163" s="94"/>
      <c r="AB163" s="92"/>
      <c r="AC163" s="92"/>
      <c r="AD163" s="92"/>
      <c r="AE163" s="92"/>
      <c r="AF163" s="92"/>
      <c r="AG163" s="92"/>
      <c r="AH163" s="92"/>
      <c r="AI163" s="92"/>
    </row>
    <row r="164" spans="2:35">
      <c r="B164" s="92"/>
      <c r="C164" s="94"/>
      <c r="E164" s="95"/>
      <c r="F164" s="92"/>
      <c r="G164" s="92"/>
      <c r="H164" s="92"/>
      <c r="I164" s="92"/>
      <c r="J164" s="94"/>
      <c r="K164" s="94"/>
      <c r="L164" s="94"/>
      <c r="N164" s="92"/>
      <c r="O164" s="94"/>
      <c r="P164" s="92"/>
      <c r="Q164" s="92"/>
      <c r="R164" s="93"/>
      <c r="S164" s="92"/>
      <c r="T164" s="92"/>
      <c r="U164" s="94"/>
      <c r="V164" s="92"/>
      <c r="W164" s="92"/>
      <c r="X164" s="92"/>
      <c r="Y164" s="92"/>
      <c r="Z164" s="92"/>
      <c r="AA164" s="94"/>
      <c r="AB164" s="92"/>
      <c r="AC164" s="92"/>
      <c r="AD164" s="92"/>
      <c r="AE164" s="92"/>
      <c r="AF164" s="92"/>
      <c r="AG164" s="92"/>
      <c r="AH164" s="92"/>
      <c r="AI164" s="92"/>
    </row>
    <row r="165" spans="2:35">
      <c r="B165" s="92">
        <v>34</v>
      </c>
      <c r="C165" s="94" t="s">
        <v>8116</v>
      </c>
      <c r="D165" s="60" t="s">
        <v>15240</v>
      </c>
      <c r="E165" s="95">
        <v>42490.707499999997</v>
      </c>
      <c r="F165" s="92">
        <v>1054</v>
      </c>
      <c r="G165" s="92" t="s">
        <v>15479</v>
      </c>
      <c r="H165" s="92" t="s">
        <v>15243</v>
      </c>
      <c r="I165" s="92" t="s">
        <v>15244</v>
      </c>
      <c r="J165" s="94" t="s">
        <v>5405</v>
      </c>
      <c r="K165" s="94" t="s">
        <v>5484</v>
      </c>
      <c r="L165" s="94" t="s">
        <v>4309</v>
      </c>
      <c r="M165" s="60" t="s">
        <v>15480</v>
      </c>
      <c r="N165" s="92" t="s">
        <v>12195</v>
      </c>
      <c r="O165" s="94" t="s">
        <v>6776</v>
      </c>
      <c r="P165" s="92" t="s">
        <v>15488</v>
      </c>
      <c r="Q165" s="92" t="s">
        <v>15489</v>
      </c>
      <c r="R165" s="93">
        <v>40057</v>
      </c>
      <c r="S165" s="92">
        <v>8</v>
      </c>
      <c r="T165" s="92">
        <v>79</v>
      </c>
      <c r="U165" s="94">
        <v>2009</v>
      </c>
      <c r="V165" s="92">
        <v>3817</v>
      </c>
      <c r="W165" s="92">
        <v>4817</v>
      </c>
      <c r="X165" s="92">
        <v>4817</v>
      </c>
      <c r="Y165" s="92"/>
      <c r="Z165" s="92"/>
      <c r="AA165" s="94" t="s">
        <v>15490</v>
      </c>
      <c r="AB165" s="92"/>
      <c r="AC165" s="92"/>
      <c r="AD165" s="92"/>
      <c r="AE165" s="92"/>
      <c r="AF165" s="92"/>
      <c r="AG165" s="92"/>
      <c r="AH165" s="92"/>
      <c r="AI165" s="92"/>
    </row>
    <row r="166" spans="2:35">
      <c r="B166" s="92"/>
      <c r="C166" s="94"/>
      <c r="D166" s="60" t="s">
        <v>14748</v>
      </c>
      <c r="E166" s="95"/>
      <c r="F166" s="92"/>
      <c r="G166" s="92"/>
      <c r="H166" s="92"/>
      <c r="I166" s="92"/>
      <c r="J166" s="94"/>
      <c r="K166" s="94"/>
      <c r="L166" s="94"/>
      <c r="M166" s="60" t="s">
        <v>15481</v>
      </c>
      <c r="N166" s="92"/>
      <c r="O166" s="94"/>
      <c r="P166" s="92"/>
      <c r="Q166" s="92"/>
      <c r="R166" s="93"/>
      <c r="S166" s="92"/>
      <c r="T166" s="92"/>
      <c r="U166" s="94"/>
      <c r="V166" s="92"/>
      <c r="W166" s="92"/>
      <c r="X166" s="92"/>
      <c r="Y166" s="92"/>
      <c r="Z166" s="92"/>
      <c r="AA166" s="94"/>
      <c r="AB166" s="92"/>
      <c r="AC166" s="92"/>
      <c r="AD166" s="92"/>
      <c r="AE166" s="92"/>
      <c r="AF166" s="92"/>
      <c r="AG166" s="92"/>
      <c r="AH166" s="92"/>
      <c r="AI166" s="92"/>
    </row>
    <row r="167" spans="2:35">
      <c r="B167" s="92"/>
      <c r="C167" s="94"/>
      <c r="D167" s="60" t="s">
        <v>15241</v>
      </c>
      <c r="E167" s="95"/>
      <c r="F167" s="92"/>
      <c r="G167" s="92"/>
      <c r="H167" s="92"/>
      <c r="I167" s="92"/>
      <c r="J167" s="94"/>
      <c r="K167" s="94"/>
      <c r="L167" s="94"/>
      <c r="M167" s="60" t="s">
        <v>15482</v>
      </c>
      <c r="N167" s="92"/>
      <c r="O167" s="94"/>
      <c r="P167" s="92"/>
      <c r="Q167" s="92"/>
      <c r="R167" s="93"/>
      <c r="S167" s="92"/>
      <c r="T167" s="92"/>
      <c r="U167" s="94"/>
      <c r="V167" s="92"/>
      <c r="W167" s="92"/>
      <c r="X167" s="92"/>
      <c r="Y167" s="92"/>
      <c r="Z167" s="92"/>
      <c r="AA167" s="94"/>
      <c r="AB167" s="92"/>
      <c r="AC167" s="92"/>
      <c r="AD167" s="92"/>
      <c r="AE167" s="92"/>
      <c r="AF167" s="92"/>
      <c r="AG167" s="92"/>
      <c r="AH167" s="92"/>
      <c r="AI167" s="92"/>
    </row>
    <row r="168" spans="2:35">
      <c r="B168" s="92"/>
      <c r="C168" s="94"/>
      <c r="E168" s="95"/>
      <c r="F168" s="92"/>
      <c r="G168" s="92"/>
      <c r="H168" s="92"/>
      <c r="I168" s="92"/>
      <c r="J168" s="94"/>
      <c r="K168" s="94"/>
      <c r="L168" s="94"/>
      <c r="M168" s="60" t="s">
        <v>15483</v>
      </c>
      <c r="N168" s="92"/>
      <c r="O168" s="94"/>
      <c r="P168" s="92"/>
      <c r="Q168" s="92"/>
      <c r="R168" s="93"/>
      <c r="S168" s="92"/>
      <c r="T168" s="92"/>
      <c r="U168" s="94"/>
      <c r="V168" s="92"/>
      <c r="W168" s="92"/>
      <c r="X168" s="92"/>
      <c r="Y168" s="92"/>
      <c r="Z168" s="92"/>
      <c r="AA168" s="94"/>
      <c r="AB168" s="92"/>
      <c r="AC168" s="92"/>
      <c r="AD168" s="92"/>
      <c r="AE168" s="92"/>
      <c r="AF168" s="92"/>
      <c r="AG168" s="92"/>
      <c r="AH168" s="92"/>
      <c r="AI168" s="92"/>
    </row>
    <row r="169" spans="2:35">
      <c r="B169" s="92"/>
      <c r="C169" s="94"/>
      <c r="E169" s="95"/>
      <c r="F169" s="92"/>
      <c r="G169" s="92"/>
      <c r="H169" s="92"/>
      <c r="I169" s="92"/>
      <c r="J169" s="94"/>
      <c r="K169" s="94"/>
      <c r="L169" s="94"/>
      <c r="M169" s="60" t="s">
        <v>15484</v>
      </c>
      <c r="N169" s="92"/>
      <c r="O169" s="94"/>
      <c r="P169" s="92"/>
      <c r="Q169" s="92"/>
      <c r="R169" s="93"/>
      <c r="S169" s="92"/>
      <c r="T169" s="92"/>
      <c r="U169" s="94"/>
      <c r="V169" s="92"/>
      <c r="W169" s="92"/>
      <c r="X169" s="92"/>
      <c r="Y169" s="92"/>
      <c r="Z169" s="92"/>
      <c r="AA169" s="94"/>
      <c r="AB169" s="92"/>
      <c r="AC169" s="92"/>
      <c r="AD169" s="92"/>
      <c r="AE169" s="92"/>
      <c r="AF169" s="92"/>
      <c r="AG169" s="92"/>
      <c r="AH169" s="92"/>
      <c r="AI169" s="92"/>
    </row>
    <row r="170" spans="2:35">
      <c r="B170" s="92"/>
      <c r="C170" s="94"/>
      <c r="E170" s="95"/>
      <c r="F170" s="92"/>
      <c r="G170" s="92"/>
      <c r="H170" s="92"/>
      <c r="I170" s="92"/>
      <c r="J170" s="94"/>
      <c r="K170" s="94"/>
      <c r="L170" s="94"/>
      <c r="M170" s="60" t="s">
        <v>15485</v>
      </c>
      <c r="N170" s="92"/>
      <c r="O170" s="94"/>
      <c r="P170" s="92"/>
      <c r="Q170" s="92"/>
      <c r="R170" s="93"/>
      <c r="S170" s="92"/>
      <c r="T170" s="92"/>
      <c r="U170" s="94"/>
      <c r="V170" s="92"/>
      <c r="W170" s="92"/>
      <c r="X170" s="92"/>
      <c r="Y170" s="92"/>
      <c r="Z170" s="92"/>
      <c r="AA170" s="94"/>
      <c r="AB170" s="92"/>
      <c r="AC170" s="92"/>
      <c r="AD170" s="92"/>
      <c r="AE170" s="92"/>
      <c r="AF170" s="92"/>
      <c r="AG170" s="92"/>
      <c r="AH170" s="92"/>
      <c r="AI170" s="92"/>
    </row>
    <row r="171" spans="2:35">
      <c r="B171" s="92"/>
      <c r="C171" s="94"/>
      <c r="E171" s="95"/>
      <c r="F171" s="92"/>
      <c r="G171" s="92"/>
      <c r="H171" s="92"/>
      <c r="I171" s="92"/>
      <c r="J171" s="94"/>
      <c r="K171" s="94"/>
      <c r="L171" s="94"/>
      <c r="M171" s="60" t="s">
        <v>15486</v>
      </c>
      <c r="N171" s="92"/>
      <c r="O171" s="94"/>
      <c r="P171" s="92"/>
      <c r="Q171" s="92"/>
      <c r="R171" s="93"/>
      <c r="S171" s="92"/>
      <c r="T171" s="92"/>
      <c r="U171" s="94"/>
      <c r="V171" s="92"/>
      <c r="W171" s="92"/>
      <c r="X171" s="92"/>
      <c r="Y171" s="92"/>
      <c r="Z171" s="92"/>
      <c r="AA171" s="94"/>
      <c r="AB171" s="92"/>
      <c r="AC171" s="92"/>
      <c r="AD171" s="92"/>
      <c r="AE171" s="92"/>
      <c r="AF171" s="92"/>
      <c r="AG171" s="92"/>
      <c r="AH171" s="92"/>
      <c r="AI171" s="92"/>
    </row>
    <row r="172" spans="2:35">
      <c r="B172" s="92"/>
      <c r="C172" s="94"/>
      <c r="E172" s="95"/>
      <c r="F172" s="92"/>
      <c r="G172" s="92"/>
      <c r="H172" s="92"/>
      <c r="I172" s="92"/>
      <c r="J172" s="94"/>
      <c r="K172" s="94"/>
      <c r="L172" s="94"/>
      <c r="M172" s="60" t="s">
        <v>15487</v>
      </c>
      <c r="N172" s="92"/>
      <c r="O172" s="94"/>
      <c r="P172" s="92"/>
      <c r="Q172" s="92"/>
      <c r="R172" s="93"/>
      <c r="S172" s="92"/>
      <c r="T172" s="92"/>
      <c r="U172" s="94"/>
      <c r="V172" s="92"/>
      <c r="W172" s="92"/>
      <c r="X172" s="92"/>
      <c r="Y172" s="92"/>
      <c r="Z172" s="92"/>
      <c r="AA172" s="94"/>
      <c r="AB172" s="92"/>
      <c r="AC172" s="92"/>
      <c r="AD172" s="92"/>
      <c r="AE172" s="92"/>
      <c r="AF172" s="92"/>
      <c r="AG172" s="92"/>
      <c r="AH172" s="92"/>
      <c r="AI172" s="92"/>
    </row>
    <row r="173" spans="2:35">
      <c r="B173" s="92"/>
      <c r="C173" s="94"/>
      <c r="E173" s="95"/>
      <c r="F173" s="92"/>
      <c r="G173" s="92"/>
      <c r="H173" s="92"/>
      <c r="I173" s="92"/>
      <c r="J173" s="94"/>
      <c r="K173" s="94"/>
      <c r="L173" s="94"/>
      <c r="N173" s="92"/>
      <c r="O173" s="94"/>
      <c r="P173" s="92"/>
      <c r="Q173" s="92"/>
      <c r="R173" s="93"/>
      <c r="S173" s="92"/>
      <c r="T173" s="92"/>
      <c r="U173" s="94"/>
      <c r="V173" s="92"/>
      <c r="W173" s="92"/>
      <c r="X173" s="92"/>
      <c r="Y173" s="92"/>
      <c r="Z173" s="92"/>
      <c r="AA173" s="94"/>
      <c r="AB173" s="92"/>
      <c r="AC173" s="92"/>
      <c r="AD173" s="92"/>
      <c r="AE173" s="92"/>
      <c r="AF173" s="92"/>
      <c r="AG173" s="92"/>
      <c r="AH173" s="92"/>
      <c r="AI173" s="92"/>
    </row>
    <row r="174" spans="2:35">
      <c r="B174" s="92">
        <v>35</v>
      </c>
      <c r="C174" s="94" t="s">
        <v>8118</v>
      </c>
      <c r="D174" s="60" t="s">
        <v>15240</v>
      </c>
      <c r="E174" s="95">
        <v>42490.707499999997</v>
      </c>
      <c r="F174" s="92">
        <v>1056</v>
      </c>
      <c r="G174" s="92" t="s">
        <v>15491</v>
      </c>
      <c r="H174" s="92" t="s">
        <v>15243</v>
      </c>
      <c r="I174" s="92" t="s">
        <v>15244</v>
      </c>
      <c r="J174" s="94" t="s">
        <v>5405</v>
      </c>
      <c r="K174" s="94" t="s">
        <v>5484</v>
      </c>
      <c r="L174" s="94" t="s">
        <v>4309</v>
      </c>
      <c r="M174" s="60" t="s">
        <v>15492</v>
      </c>
      <c r="N174" s="92" t="s">
        <v>12196</v>
      </c>
      <c r="O174" s="94" t="s">
        <v>6778</v>
      </c>
      <c r="P174" s="92" t="s">
        <v>15497</v>
      </c>
      <c r="Q174" s="92" t="s">
        <v>15498</v>
      </c>
      <c r="R174" s="93">
        <v>40057</v>
      </c>
      <c r="S174" s="92">
        <v>5</v>
      </c>
      <c r="T174" s="92">
        <v>38</v>
      </c>
      <c r="U174" s="94">
        <v>2009</v>
      </c>
      <c r="V174" s="92">
        <v>2507</v>
      </c>
      <c r="W174" s="92">
        <v>2507</v>
      </c>
      <c r="X174" s="92">
        <v>2507</v>
      </c>
      <c r="Y174" s="92"/>
      <c r="Z174" s="92"/>
      <c r="AA174" s="94" t="s">
        <v>15499</v>
      </c>
      <c r="AB174" s="92"/>
      <c r="AC174" s="92"/>
      <c r="AD174" s="92"/>
      <c r="AE174" s="92"/>
      <c r="AF174" s="92"/>
      <c r="AG174" s="92"/>
      <c r="AH174" s="92"/>
      <c r="AI174" s="92"/>
    </row>
    <row r="175" spans="2:35">
      <c r="B175" s="92"/>
      <c r="C175" s="94"/>
      <c r="D175" s="60" t="s">
        <v>14748</v>
      </c>
      <c r="E175" s="95"/>
      <c r="F175" s="92"/>
      <c r="G175" s="92"/>
      <c r="H175" s="92"/>
      <c r="I175" s="92"/>
      <c r="J175" s="94"/>
      <c r="K175" s="94"/>
      <c r="L175" s="94"/>
      <c r="M175" s="60" t="s">
        <v>15493</v>
      </c>
      <c r="N175" s="92"/>
      <c r="O175" s="94"/>
      <c r="P175" s="92"/>
      <c r="Q175" s="92"/>
      <c r="R175" s="93"/>
      <c r="S175" s="92"/>
      <c r="T175" s="92"/>
      <c r="U175" s="94"/>
      <c r="V175" s="92"/>
      <c r="W175" s="92"/>
      <c r="X175" s="92"/>
      <c r="Y175" s="92"/>
      <c r="Z175" s="92"/>
      <c r="AA175" s="94"/>
      <c r="AB175" s="92"/>
      <c r="AC175" s="92"/>
      <c r="AD175" s="92"/>
      <c r="AE175" s="92"/>
      <c r="AF175" s="92"/>
      <c r="AG175" s="92"/>
      <c r="AH175" s="92"/>
      <c r="AI175" s="92"/>
    </row>
    <row r="176" spans="2:35">
      <c r="B176" s="92"/>
      <c r="C176" s="94"/>
      <c r="D176" s="60" t="s">
        <v>15241</v>
      </c>
      <c r="E176" s="95"/>
      <c r="F176" s="92"/>
      <c r="G176" s="92"/>
      <c r="H176" s="92"/>
      <c r="I176" s="92"/>
      <c r="J176" s="94"/>
      <c r="K176" s="94"/>
      <c r="L176" s="94"/>
      <c r="M176" s="60" t="s">
        <v>15494</v>
      </c>
      <c r="N176" s="92"/>
      <c r="O176" s="94"/>
      <c r="P176" s="92"/>
      <c r="Q176" s="92"/>
      <c r="R176" s="93"/>
      <c r="S176" s="92"/>
      <c r="T176" s="92"/>
      <c r="U176" s="94"/>
      <c r="V176" s="92"/>
      <c r="W176" s="92"/>
      <c r="X176" s="92"/>
      <c r="Y176" s="92"/>
      <c r="Z176" s="92"/>
      <c r="AA176" s="94"/>
      <c r="AB176" s="92"/>
      <c r="AC176" s="92"/>
      <c r="AD176" s="92"/>
      <c r="AE176" s="92"/>
      <c r="AF176" s="92"/>
      <c r="AG176" s="92"/>
      <c r="AH176" s="92"/>
      <c r="AI176" s="92"/>
    </row>
    <row r="177" spans="2:35">
      <c r="B177" s="92"/>
      <c r="C177" s="94"/>
      <c r="E177" s="95"/>
      <c r="F177" s="92"/>
      <c r="G177" s="92"/>
      <c r="H177" s="92"/>
      <c r="I177" s="92"/>
      <c r="J177" s="94"/>
      <c r="K177" s="94"/>
      <c r="L177" s="94"/>
      <c r="M177" s="60" t="s">
        <v>15495</v>
      </c>
      <c r="N177" s="92"/>
      <c r="O177" s="94"/>
      <c r="P177" s="92"/>
      <c r="Q177" s="92"/>
      <c r="R177" s="93"/>
      <c r="S177" s="92"/>
      <c r="T177" s="92"/>
      <c r="U177" s="94"/>
      <c r="V177" s="92"/>
      <c r="W177" s="92"/>
      <c r="X177" s="92"/>
      <c r="Y177" s="92"/>
      <c r="Z177" s="92"/>
      <c r="AA177" s="94"/>
      <c r="AB177" s="92"/>
      <c r="AC177" s="92"/>
      <c r="AD177" s="92"/>
      <c r="AE177" s="92"/>
      <c r="AF177" s="92"/>
      <c r="AG177" s="92"/>
      <c r="AH177" s="92"/>
      <c r="AI177" s="92"/>
    </row>
    <row r="178" spans="2:35">
      <c r="B178" s="92"/>
      <c r="C178" s="94"/>
      <c r="E178" s="95"/>
      <c r="F178" s="92"/>
      <c r="G178" s="92"/>
      <c r="H178" s="92"/>
      <c r="I178" s="92"/>
      <c r="J178" s="94"/>
      <c r="K178" s="94"/>
      <c r="L178" s="94"/>
      <c r="M178" s="60" t="s">
        <v>15496</v>
      </c>
      <c r="N178" s="92"/>
      <c r="O178" s="94"/>
      <c r="P178" s="92"/>
      <c r="Q178" s="92"/>
      <c r="R178" s="93"/>
      <c r="S178" s="92"/>
      <c r="T178" s="92"/>
      <c r="U178" s="94"/>
      <c r="V178" s="92"/>
      <c r="W178" s="92"/>
      <c r="X178" s="92"/>
      <c r="Y178" s="92"/>
      <c r="Z178" s="92"/>
      <c r="AA178" s="94"/>
      <c r="AB178" s="92"/>
      <c r="AC178" s="92"/>
      <c r="AD178" s="92"/>
      <c r="AE178" s="92"/>
      <c r="AF178" s="92"/>
      <c r="AG178" s="92"/>
      <c r="AH178" s="92"/>
      <c r="AI178" s="92"/>
    </row>
    <row r="179" spans="2:35">
      <c r="B179" s="92"/>
      <c r="C179" s="94"/>
      <c r="E179" s="95"/>
      <c r="F179" s="92"/>
      <c r="G179" s="92"/>
      <c r="H179" s="92"/>
      <c r="I179" s="92"/>
      <c r="J179" s="94"/>
      <c r="K179" s="94"/>
      <c r="L179" s="94"/>
      <c r="N179" s="92"/>
      <c r="O179" s="94"/>
      <c r="P179" s="92"/>
      <c r="Q179" s="92"/>
      <c r="R179" s="93"/>
      <c r="S179" s="92"/>
      <c r="T179" s="92"/>
      <c r="U179" s="94"/>
      <c r="V179" s="92"/>
      <c r="W179" s="92"/>
      <c r="X179" s="92"/>
      <c r="Y179" s="92"/>
      <c r="Z179" s="92"/>
      <c r="AA179" s="94"/>
      <c r="AB179" s="92"/>
      <c r="AC179" s="92"/>
      <c r="AD179" s="92"/>
      <c r="AE179" s="92"/>
      <c r="AF179" s="92"/>
      <c r="AG179" s="92"/>
      <c r="AH179" s="92"/>
      <c r="AI179" s="92"/>
    </row>
    <row r="180" spans="2:35">
      <c r="B180" s="92">
        <v>36</v>
      </c>
      <c r="C180" s="94" t="s">
        <v>8126</v>
      </c>
      <c r="D180" s="60" t="s">
        <v>15240</v>
      </c>
      <c r="E180" s="95">
        <v>42490.707499999997</v>
      </c>
      <c r="F180" s="92">
        <v>1068</v>
      </c>
      <c r="G180" s="92" t="s">
        <v>15500</v>
      </c>
      <c r="H180" s="92" t="s">
        <v>15243</v>
      </c>
      <c r="I180" s="92" t="s">
        <v>15255</v>
      </c>
      <c r="J180" s="94" t="s">
        <v>5405</v>
      </c>
      <c r="K180" s="94" t="s">
        <v>5484</v>
      </c>
      <c r="L180" s="94" t="s">
        <v>4309</v>
      </c>
      <c r="M180" s="94" t="s">
        <v>15501</v>
      </c>
      <c r="N180" s="92" t="s">
        <v>12200</v>
      </c>
      <c r="O180" s="94" t="s">
        <v>6789</v>
      </c>
      <c r="P180" s="92" t="s">
        <v>15502</v>
      </c>
      <c r="Q180" s="92" t="s">
        <v>15503</v>
      </c>
      <c r="R180" s="93">
        <v>40057</v>
      </c>
      <c r="S180" s="92">
        <v>1</v>
      </c>
      <c r="T180" s="92">
        <v>83</v>
      </c>
      <c r="U180" s="94">
        <v>2009</v>
      </c>
      <c r="V180" s="92">
        <v>1100</v>
      </c>
      <c r="W180" s="92">
        <v>1100</v>
      </c>
      <c r="X180" s="92">
        <v>1100</v>
      </c>
      <c r="Y180" s="92"/>
      <c r="Z180" s="92"/>
      <c r="AA180" s="94" t="s">
        <v>15504</v>
      </c>
      <c r="AB180" s="92"/>
      <c r="AC180" s="92"/>
      <c r="AD180" s="92"/>
      <c r="AE180" s="92"/>
      <c r="AF180" s="92"/>
      <c r="AG180" s="92"/>
      <c r="AH180" s="92"/>
      <c r="AI180" s="92"/>
    </row>
    <row r="181" spans="2:35">
      <c r="B181" s="92"/>
      <c r="C181" s="94"/>
      <c r="D181" s="60" t="s">
        <v>14748</v>
      </c>
      <c r="E181" s="95"/>
      <c r="F181" s="92"/>
      <c r="G181" s="92"/>
      <c r="H181" s="92"/>
      <c r="I181" s="92"/>
      <c r="J181" s="94"/>
      <c r="K181" s="94"/>
      <c r="L181" s="94"/>
      <c r="M181" s="94"/>
      <c r="N181" s="92"/>
      <c r="O181" s="94"/>
      <c r="P181" s="92"/>
      <c r="Q181" s="92"/>
      <c r="R181" s="93"/>
      <c r="S181" s="92"/>
      <c r="T181" s="92"/>
      <c r="U181" s="94"/>
      <c r="V181" s="92"/>
      <c r="W181" s="92"/>
      <c r="X181" s="92"/>
      <c r="Y181" s="92"/>
      <c r="Z181" s="92"/>
      <c r="AA181" s="94"/>
      <c r="AB181" s="92"/>
      <c r="AC181" s="92"/>
      <c r="AD181" s="92"/>
      <c r="AE181" s="92"/>
      <c r="AF181" s="92"/>
      <c r="AG181" s="92"/>
      <c r="AH181" s="92"/>
      <c r="AI181" s="92"/>
    </row>
    <row r="182" spans="2:35">
      <c r="B182" s="92"/>
      <c r="C182" s="94"/>
      <c r="D182" s="60" t="s">
        <v>15241</v>
      </c>
      <c r="E182" s="95"/>
      <c r="F182" s="92"/>
      <c r="G182" s="92"/>
      <c r="H182" s="92"/>
      <c r="I182" s="92"/>
      <c r="J182" s="94"/>
      <c r="K182" s="94"/>
      <c r="L182" s="94"/>
      <c r="M182" s="94"/>
      <c r="N182" s="92"/>
      <c r="O182" s="94"/>
      <c r="P182" s="92"/>
      <c r="Q182" s="92"/>
      <c r="R182" s="93"/>
      <c r="S182" s="92"/>
      <c r="T182" s="92"/>
      <c r="U182" s="94"/>
      <c r="V182" s="92"/>
      <c r="W182" s="92"/>
      <c r="X182" s="92"/>
      <c r="Y182" s="92"/>
      <c r="Z182" s="92"/>
      <c r="AA182" s="94"/>
      <c r="AB182" s="92"/>
      <c r="AC182" s="92"/>
      <c r="AD182" s="92"/>
      <c r="AE182" s="92"/>
      <c r="AF182" s="92"/>
      <c r="AG182" s="92"/>
      <c r="AH182" s="92"/>
      <c r="AI182" s="92"/>
    </row>
    <row r="183" spans="2:35">
      <c r="B183" s="92"/>
      <c r="C183" s="94"/>
      <c r="E183" s="95"/>
      <c r="F183" s="92"/>
      <c r="G183" s="92"/>
      <c r="H183" s="92"/>
      <c r="I183" s="92"/>
      <c r="J183" s="94"/>
      <c r="K183" s="94"/>
      <c r="L183" s="94"/>
      <c r="M183" s="94"/>
      <c r="N183" s="92"/>
      <c r="O183" s="94"/>
      <c r="P183" s="92"/>
      <c r="Q183" s="92"/>
      <c r="R183" s="93"/>
      <c r="S183" s="92"/>
      <c r="T183" s="92"/>
      <c r="U183" s="94"/>
      <c r="V183" s="92"/>
      <c r="W183" s="92"/>
      <c r="X183" s="92"/>
      <c r="Y183" s="92"/>
      <c r="Z183" s="92"/>
      <c r="AA183" s="94"/>
      <c r="AB183" s="92"/>
      <c r="AC183" s="92"/>
      <c r="AD183" s="92"/>
      <c r="AE183" s="92"/>
      <c r="AF183" s="92"/>
      <c r="AG183" s="92"/>
      <c r="AH183" s="92"/>
      <c r="AI183" s="92"/>
    </row>
    <row r="184" spans="2:35">
      <c r="B184" s="92">
        <v>37</v>
      </c>
      <c r="C184" s="94" t="s">
        <v>8171</v>
      </c>
      <c r="D184" s="60" t="s">
        <v>15240</v>
      </c>
      <c r="E184" s="95">
        <v>42490.707499999997</v>
      </c>
      <c r="F184" s="92">
        <v>1136</v>
      </c>
      <c r="G184" s="92" t="s">
        <v>11922</v>
      </c>
      <c r="H184" s="92" t="s">
        <v>15243</v>
      </c>
      <c r="I184" s="92" t="s">
        <v>15244</v>
      </c>
      <c r="J184" s="92"/>
      <c r="K184" s="94" t="s">
        <v>5767</v>
      </c>
      <c r="L184" s="94" t="s">
        <v>4304</v>
      </c>
      <c r="M184" s="60" t="s">
        <v>15505</v>
      </c>
      <c r="N184" s="92" t="s">
        <v>12238</v>
      </c>
      <c r="O184" s="94" t="s">
        <v>6835</v>
      </c>
      <c r="P184" s="92" t="s">
        <v>15507</v>
      </c>
      <c r="Q184" s="92" t="s">
        <v>15508</v>
      </c>
      <c r="R184" s="93">
        <v>39692</v>
      </c>
      <c r="S184" s="92">
        <v>2</v>
      </c>
      <c r="T184" s="92">
        <v>51</v>
      </c>
      <c r="U184" s="94">
        <v>2008</v>
      </c>
      <c r="V184" s="92">
        <v>2201</v>
      </c>
      <c r="W184" s="92">
        <v>2201</v>
      </c>
      <c r="X184" s="92">
        <v>2201</v>
      </c>
      <c r="Y184" s="94" t="s">
        <v>9349</v>
      </c>
      <c r="Z184" s="92"/>
      <c r="AA184" s="92"/>
      <c r="AB184" s="92"/>
      <c r="AC184" s="92"/>
      <c r="AD184" s="92"/>
      <c r="AE184" s="92"/>
      <c r="AF184" s="92"/>
      <c r="AG184" s="92"/>
      <c r="AH184" s="92"/>
      <c r="AI184" s="92"/>
    </row>
    <row r="185" spans="2:35">
      <c r="B185" s="92"/>
      <c r="C185" s="94"/>
      <c r="D185" s="60" t="s">
        <v>14748</v>
      </c>
      <c r="E185" s="95"/>
      <c r="F185" s="92"/>
      <c r="G185" s="92"/>
      <c r="H185" s="92"/>
      <c r="I185" s="92"/>
      <c r="J185" s="92"/>
      <c r="K185" s="94"/>
      <c r="L185" s="94"/>
      <c r="M185" s="60" t="s">
        <v>15506</v>
      </c>
      <c r="N185" s="92"/>
      <c r="O185" s="94"/>
      <c r="P185" s="92"/>
      <c r="Q185" s="92"/>
      <c r="R185" s="93"/>
      <c r="S185" s="92"/>
      <c r="T185" s="92"/>
      <c r="U185" s="94"/>
      <c r="V185" s="92"/>
      <c r="W185" s="92"/>
      <c r="X185" s="92"/>
      <c r="Y185" s="94"/>
      <c r="Z185" s="92"/>
      <c r="AA185" s="92"/>
      <c r="AB185" s="92"/>
      <c r="AC185" s="92"/>
      <c r="AD185" s="92"/>
      <c r="AE185" s="92"/>
      <c r="AF185" s="92"/>
      <c r="AG185" s="92"/>
      <c r="AH185" s="92"/>
      <c r="AI185" s="92"/>
    </row>
    <row r="186" spans="2:35">
      <c r="B186" s="92"/>
      <c r="C186" s="94"/>
      <c r="D186" s="60" t="s">
        <v>15241</v>
      </c>
      <c r="E186" s="95"/>
      <c r="F186" s="92"/>
      <c r="G186" s="92"/>
      <c r="H186" s="92"/>
      <c r="I186" s="92"/>
      <c r="J186" s="92"/>
      <c r="K186" s="94"/>
      <c r="L186" s="94"/>
      <c r="N186" s="92"/>
      <c r="O186" s="94"/>
      <c r="P186" s="92"/>
      <c r="Q186" s="92"/>
      <c r="R186" s="93"/>
      <c r="S186" s="92"/>
      <c r="T186" s="92"/>
      <c r="U186" s="94"/>
      <c r="V186" s="92"/>
      <c r="W186" s="92"/>
      <c r="X186" s="92"/>
      <c r="Y186" s="94"/>
      <c r="Z186" s="92"/>
      <c r="AA186" s="92"/>
      <c r="AB186" s="92"/>
      <c r="AC186" s="92"/>
      <c r="AD186" s="92"/>
      <c r="AE186" s="92"/>
      <c r="AF186" s="92"/>
      <c r="AG186" s="92"/>
      <c r="AH186" s="92"/>
      <c r="AI186" s="92"/>
    </row>
    <row r="187" spans="2:35">
      <c r="B187" s="92"/>
      <c r="C187" s="94"/>
      <c r="E187" s="95"/>
      <c r="F187" s="92"/>
      <c r="G187" s="92"/>
      <c r="H187" s="92"/>
      <c r="I187" s="92"/>
      <c r="J187" s="92"/>
      <c r="K187" s="94"/>
      <c r="L187" s="94"/>
      <c r="N187" s="92"/>
      <c r="O187" s="94"/>
      <c r="P187" s="92"/>
      <c r="Q187" s="92"/>
      <c r="R187" s="93"/>
      <c r="S187" s="92"/>
      <c r="T187" s="92"/>
      <c r="U187" s="94"/>
      <c r="V187" s="92"/>
      <c r="W187" s="92"/>
      <c r="X187" s="92"/>
      <c r="Y187" s="94"/>
      <c r="Z187" s="92"/>
      <c r="AA187" s="92"/>
      <c r="AB187" s="92"/>
      <c r="AC187" s="92"/>
      <c r="AD187" s="92"/>
      <c r="AE187" s="92"/>
      <c r="AF187" s="92"/>
      <c r="AG187" s="92"/>
      <c r="AH187" s="92"/>
      <c r="AI187" s="92"/>
    </row>
    <row r="188" spans="2:35">
      <c r="B188" s="92">
        <v>38</v>
      </c>
      <c r="C188" s="94" t="s">
        <v>8283</v>
      </c>
      <c r="D188" s="60" t="s">
        <v>15240</v>
      </c>
      <c r="E188" s="95">
        <v>42490.707499999997</v>
      </c>
      <c r="F188" s="92">
        <v>1280</v>
      </c>
      <c r="G188" s="92" t="s">
        <v>15509</v>
      </c>
      <c r="H188" s="92" t="s">
        <v>15243</v>
      </c>
      <c r="I188" s="92" t="s">
        <v>15255</v>
      </c>
      <c r="J188" s="92"/>
      <c r="K188" s="94" t="s">
        <v>5605</v>
      </c>
      <c r="L188" s="94" t="s">
        <v>4299</v>
      </c>
      <c r="M188" s="94" t="s">
        <v>15510</v>
      </c>
      <c r="N188" s="92" t="s">
        <v>12311</v>
      </c>
      <c r="O188" s="94" t="s">
        <v>6947</v>
      </c>
      <c r="P188" s="92" t="s">
        <v>15511</v>
      </c>
      <c r="Q188" s="92" t="s">
        <v>15512</v>
      </c>
      <c r="R188" s="93">
        <v>39326</v>
      </c>
      <c r="S188" s="92">
        <v>1</v>
      </c>
      <c r="T188" s="92">
        <v>42</v>
      </c>
      <c r="U188" s="94">
        <v>2007</v>
      </c>
      <c r="V188" s="92">
        <v>1100</v>
      </c>
      <c r="W188" s="92">
        <v>1100</v>
      </c>
      <c r="X188" s="92">
        <v>1100</v>
      </c>
      <c r="Y188" s="92"/>
      <c r="Z188" s="92"/>
      <c r="AA188" s="92"/>
      <c r="AB188" s="92"/>
      <c r="AC188" s="92"/>
      <c r="AD188" s="92"/>
      <c r="AE188" s="92"/>
      <c r="AF188" s="92"/>
      <c r="AG188" s="92"/>
      <c r="AH188" s="92"/>
      <c r="AI188" s="92"/>
    </row>
    <row r="189" spans="2:35">
      <c r="B189" s="92"/>
      <c r="C189" s="94"/>
      <c r="D189" s="60" t="s">
        <v>14748</v>
      </c>
      <c r="E189" s="95"/>
      <c r="F189" s="92"/>
      <c r="G189" s="92"/>
      <c r="H189" s="92"/>
      <c r="I189" s="92"/>
      <c r="J189" s="92"/>
      <c r="K189" s="94"/>
      <c r="L189" s="94"/>
      <c r="M189" s="94"/>
      <c r="N189" s="92"/>
      <c r="O189" s="94"/>
      <c r="P189" s="92"/>
      <c r="Q189" s="92"/>
      <c r="R189" s="93"/>
      <c r="S189" s="92"/>
      <c r="T189" s="92"/>
      <c r="U189" s="94"/>
      <c r="V189" s="92"/>
      <c r="W189" s="92"/>
      <c r="X189" s="92"/>
      <c r="Y189" s="92"/>
      <c r="Z189" s="92"/>
      <c r="AA189" s="92"/>
      <c r="AB189" s="92"/>
      <c r="AC189" s="92"/>
      <c r="AD189" s="92"/>
      <c r="AE189" s="92"/>
      <c r="AF189" s="92"/>
      <c r="AG189" s="92"/>
      <c r="AH189" s="92"/>
      <c r="AI189" s="92"/>
    </row>
    <row r="190" spans="2:35">
      <c r="B190" s="92"/>
      <c r="C190" s="94"/>
      <c r="D190" s="60" t="s">
        <v>15241</v>
      </c>
      <c r="E190" s="95"/>
      <c r="F190" s="92"/>
      <c r="G190" s="92"/>
      <c r="H190" s="92"/>
      <c r="I190" s="92"/>
      <c r="J190" s="92"/>
      <c r="K190" s="94"/>
      <c r="L190" s="94"/>
      <c r="M190" s="94"/>
      <c r="N190" s="92"/>
      <c r="O190" s="94"/>
      <c r="P190" s="92"/>
      <c r="Q190" s="92"/>
      <c r="R190" s="93"/>
      <c r="S190" s="92"/>
      <c r="T190" s="92"/>
      <c r="U190" s="94"/>
      <c r="V190" s="92"/>
      <c r="W190" s="92"/>
      <c r="X190" s="92"/>
      <c r="Y190" s="92"/>
      <c r="Z190" s="92"/>
      <c r="AA190" s="92"/>
      <c r="AB190" s="92"/>
      <c r="AC190" s="92"/>
      <c r="AD190" s="92"/>
      <c r="AE190" s="92"/>
      <c r="AF190" s="92"/>
      <c r="AG190" s="92"/>
      <c r="AH190" s="92"/>
      <c r="AI190" s="92"/>
    </row>
    <row r="191" spans="2:35">
      <c r="B191" s="92"/>
      <c r="C191" s="94"/>
      <c r="E191" s="95"/>
      <c r="F191" s="92"/>
      <c r="G191" s="92"/>
      <c r="H191" s="92"/>
      <c r="I191" s="92"/>
      <c r="J191" s="92"/>
      <c r="K191" s="94"/>
      <c r="L191" s="94"/>
      <c r="M191" s="94"/>
      <c r="N191" s="92"/>
      <c r="O191" s="94"/>
      <c r="P191" s="92"/>
      <c r="Q191" s="92"/>
      <c r="R191" s="93"/>
      <c r="S191" s="92"/>
      <c r="T191" s="92"/>
      <c r="U191" s="94"/>
      <c r="V191" s="92"/>
      <c r="W191" s="92"/>
      <c r="X191" s="92"/>
      <c r="Y191" s="92"/>
      <c r="Z191" s="92"/>
      <c r="AA191" s="92"/>
      <c r="AB191" s="92"/>
      <c r="AC191" s="92"/>
      <c r="AD191" s="92"/>
      <c r="AE191" s="92"/>
      <c r="AF191" s="92"/>
      <c r="AG191" s="92"/>
      <c r="AH191" s="92"/>
      <c r="AI191" s="92"/>
    </row>
    <row r="192" spans="2:35">
      <c r="B192" s="92">
        <v>39</v>
      </c>
      <c r="C192" s="94" t="s">
        <v>5702</v>
      </c>
      <c r="D192" s="60" t="s">
        <v>15240</v>
      </c>
      <c r="E192" s="95">
        <v>42490.707499999997</v>
      </c>
      <c r="F192" s="92">
        <v>1361</v>
      </c>
      <c r="G192" s="92" t="s">
        <v>5696</v>
      </c>
      <c r="H192" s="92" t="s">
        <v>15243</v>
      </c>
      <c r="I192" s="92" t="s">
        <v>15244</v>
      </c>
      <c r="J192" s="92"/>
      <c r="K192" s="94" t="s">
        <v>5698</v>
      </c>
      <c r="L192" s="94" t="s">
        <v>4299</v>
      </c>
      <c r="M192" s="60" t="s">
        <v>15513</v>
      </c>
      <c r="N192" s="92" t="s">
        <v>12349</v>
      </c>
      <c r="O192" s="94" t="s">
        <v>15518</v>
      </c>
      <c r="P192" s="92" t="s">
        <v>5700</v>
      </c>
      <c r="Q192" s="92" t="s">
        <v>5701</v>
      </c>
      <c r="R192" s="93">
        <v>39326</v>
      </c>
      <c r="S192" s="92">
        <v>5</v>
      </c>
      <c r="T192" s="92">
        <v>54</v>
      </c>
      <c r="U192" s="94">
        <v>2007</v>
      </c>
      <c r="V192" s="92">
        <v>1500</v>
      </c>
      <c r="W192" s="92">
        <v>1500</v>
      </c>
      <c r="X192" s="92">
        <v>1500</v>
      </c>
      <c r="Y192" s="94" t="s">
        <v>5695</v>
      </c>
      <c r="Z192" s="92"/>
      <c r="AA192" s="92"/>
      <c r="AB192" s="92"/>
      <c r="AC192" s="92"/>
      <c r="AD192" s="92"/>
      <c r="AE192" s="92"/>
      <c r="AF192" s="92"/>
      <c r="AG192" s="92"/>
      <c r="AH192" s="92"/>
      <c r="AI192" s="92"/>
    </row>
    <row r="193" spans="2:35">
      <c r="B193" s="92"/>
      <c r="C193" s="94"/>
      <c r="D193" s="60" t="s">
        <v>14748</v>
      </c>
      <c r="E193" s="95"/>
      <c r="F193" s="92"/>
      <c r="G193" s="92"/>
      <c r="H193" s="92"/>
      <c r="I193" s="92"/>
      <c r="J193" s="92"/>
      <c r="K193" s="94"/>
      <c r="L193" s="94"/>
      <c r="M193" s="60" t="s">
        <v>15514</v>
      </c>
      <c r="N193" s="92"/>
      <c r="O193" s="94"/>
      <c r="P193" s="92"/>
      <c r="Q193" s="92"/>
      <c r="R193" s="93"/>
      <c r="S193" s="92"/>
      <c r="T193" s="92"/>
      <c r="U193" s="94"/>
      <c r="V193" s="92"/>
      <c r="W193" s="92"/>
      <c r="X193" s="92"/>
      <c r="Y193" s="94"/>
      <c r="Z193" s="92"/>
      <c r="AA193" s="92"/>
      <c r="AB193" s="92"/>
      <c r="AC193" s="92"/>
      <c r="AD193" s="92"/>
      <c r="AE193" s="92"/>
      <c r="AF193" s="92"/>
      <c r="AG193" s="92"/>
      <c r="AH193" s="92"/>
      <c r="AI193" s="92"/>
    </row>
    <row r="194" spans="2:35">
      <c r="B194" s="92"/>
      <c r="C194" s="94"/>
      <c r="D194" s="60" t="s">
        <v>15241</v>
      </c>
      <c r="E194" s="95"/>
      <c r="F194" s="92"/>
      <c r="G194" s="92"/>
      <c r="H194" s="92"/>
      <c r="I194" s="92"/>
      <c r="J194" s="92"/>
      <c r="K194" s="94"/>
      <c r="L194" s="94"/>
      <c r="M194" s="60" t="s">
        <v>15515</v>
      </c>
      <c r="N194" s="92"/>
      <c r="O194" s="94"/>
      <c r="P194" s="92"/>
      <c r="Q194" s="92"/>
      <c r="R194" s="93"/>
      <c r="S194" s="92"/>
      <c r="T194" s="92"/>
      <c r="U194" s="94"/>
      <c r="V194" s="92"/>
      <c r="W194" s="92"/>
      <c r="X194" s="92"/>
      <c r="Y194" s="94"/>
      <c r="Z194" s="92"/>
      <c r="AA194" s="92"/>
      <c r="AB194" s="92"/>
      <c r="AC194" s="92"/>
      <c r="AD194" s="92"/>
      <c r="AE194" s="92"/>
      <c r="AF194" s="92"/>
      <c r="AG194" s="92"/>
      <c r="AH194" s="92"/>
      <c r="AI194" s="92"/>
    </row>
    <row r="195" spans="2:35">
      <c r="B195" s="92"/>
      <c r="C195" s="94"/>
      <c r="E195" s="95"/>
      <c r="F195" s="92"/>
      <c r="G195" s="92"/>
      <c r="H195" s="92"/>
      <c r="I195" s="92"/>
      <c r="J195" s="92"/>
      <c r="K195" s="94"/>
      <c r="L195" s="94"/>
      <c r="M195" s="60" t="s">
        <v>15516</v>
      </c>
      <c r="N195" s="92"/>
      <c r="O195" s="94"/>
      <c r="P195" s="92"/>
      <c r="Q195" s="92"/>
      <c r="R195" s="93"/>
      <c r="S195" s="92"/>
      <c r="T195" s="92"/>
      <c r="U195" s="94"/>
      <c r="V195" s="92"/>
      <c r="W195" s="92"/>
      <c r="X195" s="92"/>
      <c r="Y195" s="94"/>
      <c r="Z195" s="92"/>
      <c r="AA195" s="92"/>
      <c r="AB195" s="92"/>
      <c r="AC195" s="92"/>
      <c r="AD195" s="92"/>
      <c r="AE195" s="92"/>
      <c r="AF195" s="92"/>
      <c r="AG195" s="92"/>
      <c r="AH195" s="92"/>
      <c r="AI195" s="92"/>
    </row>
    <row r="196" spans="2:35">
      <c r="B196" s="92"/>
      <c r="C196" s="94"/>
      <c r="E196" s="95"/>
      <c r="F196" s="92"/>
      <c r="G196" s="92"/>
      <c r="H196" s="92"/>
      <c r="I196" s="92"/>
      <c r="J196" s="92"/>
      <c r="K196" s="94"/>
      <c r="L196" s="94"/>
      <c r="M196" s="60" t="s">
        <v>15517</v>
      </c>
      <c r="N196" s="92"/>
      <c r="O196" s="94"/>
      <c r="P196" s="92"/>
      <c r="Q196" s="92"/>
      <c r="R196" s="93"/>
      <c r="S196" s="92"/>
      <c r="T196" s="92"/>
      <c r="U196" s="94"/>
      <c r="V196" s="92"/>
      <c r="W196" s="92"/>
      <c r="X196" s="92"/>
      <c r="Y196" s="94"/>
      <c r="Z196" s="92"/>
      <c r="AA196" s="92"/>
      <c r="AB196" s="92"/>
      <c r="AC196" s="92"/>
      <c r="AD196" s="92"/>
      <c r="AE196" s="92"/>
      <c r="AF196" s="92"/>
      <c r="AG196" s="92"/>
      <c r="AH196" s="92"/>
      <c r="AI196" s="92"/>
    </row>
    <row r="197" spans="2:35">
      <c r="B197" s="92"/>
      <c r="C197" s="94"/>
      <c r="E197" s="95"/>
      <c r="F197" s="92"/>
      <c r="G197" s="92"/>
      <c r="H197" s="92"/>
      <c r="I197" s="92"/>
      <c r="J197" s="92"/>
      <c r="K197" s="94"/>
      <c r="L197" s="94"/>
      <c r="N197" s="92"/>
      <c r="O197" s="94"/>
      <c r="P197" s="92"/>
      <c r="Q197" s="92"/>
      <c r="R197" s="93"/>
      <c r="S197" s="92"/>
      <c r="T197" s="92"/>
      <c r="U197" s="94"/>
      <c r="V197" s="92"/>
      <c r="W197" s="92"/>
      <c r="X197" s="92"/>
      <c r="Y197" s="94"/>
      <c r="Z197" s="92"/>
      <c r="AA197" s="92"/>
      <c r="AB197" s="92"/>
      <c r="AC197" s="92"/>
      <c r="AD197" s="92"/>
      <c r="AE197" s="92"/>
      <c r="AF197" s="92"/>
      <c r="AG197" s="92"/>
      <c r="AH197" s="92"/>
      <c r="AI197" s="92"/>
    </row>
    <row r="198" spans="2:35">
      <c r="B198" s="92">
        <v>40</v>
      </c>
      <c r="C198" s="94" t="s">
        <v>5802</v>
      </c>
      <c r="D198" s="60" t="s">
        <v>15240</v>
      </c>
      <c r="E198" s="95">
        <v>42490.707499999997</v>
      </c>
      <c r="F198" s="92">
        <v>1384</v>
      </c>
      <c r="G198" s="92" t="s">
        <v>5797</v>
      </c>
      <c r="H198" s="92" t="s">
        <v>15243</v>
      </c>
      <c r="I198" s="92"/>
      <c r="J198" s="92"/>
      <c r="K198" s="92"/>
      <c r="L198" s="94" t="s">
        <v>4299</v>
      </c>
      <c r="M198" s="60" t="s">
        <v>15519</v>
      </c>
      <c r="N198" s="92" t="s">
        <v>12365</v>
      </c>
      <c r="O198" s="94" t="s">
        <v>15522</v>
      </c>
      <c r="P198" s="92" t="s">
        <v>5800</v>
      </c>
      <c r="Q198" s="92" t="s">
        <v>5801</v>
      </c>
      <c r="R198" s="93">
        <v>39326</v>
      </c>
      <c r="S198" s="92">
        <v>3</v>
      </c>
      <c r="T198" s="92">
        <v>58</v>
      </c>
      <c r="U198" s="94">
        <v>2007</v>
      </c>
      <c r="V198" s="92">
        <v>2300</v>
      </c>
      <c r="W198" s="92">
        <v>3300</v>
      </c>
      <c r="X198" s="92">
        <v>3300</v>
      </c>
      <c r="Y198" s="94" t="s">
        <v>5796</v>
      </c>
      <c r="Z198" s="92"/>
      <c r="AA198" s="92"/>
      <c r="AB198" s="92"/>
      <c r="AC198" s="92"/>
      <c r="AD198" s="92"/>
      <c r="AE198" s="92"/>
      <c r="AF198" s="92"/>
      <c r="AG198" s="92"/>
      <c r="AH198" s="92"/>
      <c r="AI198" s="92"/>
    </row>
    <row r="199" spans="2:35">
      <c r="B199" s="92"/>
      <c r="C199" s="94"/>
      <c r="D199" s="60" t="s">
        <v>14748</v>
      </c>
      <c r="E199" s="95"/>
      <c r="F199" s="92"/>
      <c r="G199" s="92"/>
      <c r="H199" s="92"/>
      <c r="I199" s="92"/>
      <c r="J199" s="92"/>
      <c r="K199" s="92"/>
      <c r="L199" s="94"/>
      <c r="M199" s="60" t="s">
        <v>15520</v>
      </c>
      <c r="N199" s="92"/>
      <c r="O199" s="94"/>
      <c r="P199" s="92"/>
      <c r="Q199" s="92"/>
      <c r="R199" s="93"/>
      <c r="S199" s="92"/>
      <c r="T199" s="92"/>
      <c r="U199" s="94"/>
      <c r="V199" s="92"/>
      <c r="W199" s="92"/>
      <c r="X199" s="92"/>
      <c r="Y199" s="94"/>
      <c r="Z199" s="92"/>
      <c r="AA199" s="92"/>
      <c r="AB199" s="92"/>
      <c r="AC199" s="92"/>
      <c r="AD199" s="92"/>
      <c r="AE199" s="92"/>
      <c r="AF199" s="92"/>
      <c r="AG199" s="92"/>
      <c r="AH199" s="92"/>
      <c r="AI199" s="92"/>
    </row>
    <row r="200" spans="2:35">
      <c r="B200" s="92"/>
      <c r="C200" s="94"/>
      <c r="D200" s="60" t="s">
        <v>15241</v>
      </c>
      <c r="E200" s="95"/>
      <c r="F200" s="92"/>
      <c r="G200" s="92"/>
      <c r="H200" s="92"/>
      <c r="I200" s="92"/>
      <c r="J200" s="92"/>
      <c r="K200" s="92"/>
      <c r="L200" s="94"/>
      <c r="M200" s="60" t="s">
        <v>15521</v>
      </c>
      <c r="N200" s="92"/>
      <c r="O200" s="94"/>
      <c r="P200" s="92"/>
      <c r="Q200" s="92"/>
      <c r="R200" s="93"/>
      <c r="S200" s="92"/>
      <c r="T200" s="92"/>
      <c r="U200" s="94"/>
      <c r="V200" s="92"/>
      <c r="W200" s="92"/>
      <c r="X200" s="92"/>
      <c r="Y200" s="94"/>
      <c r="Z200" s="92"/>
      <c r="AA200" s="92"/>
      <c r="AB200" s="92"/>
      <c r="AC200" s="92"/>
      <c r="AD200" s="92"/>
      <c r="AE200" s="92"/>
      <c r="AF200" s="92"/>
      <c r="AG200" s="92"/>
      <c r="AH200" s="92"/>
      <c r="AI200" s="92"/>
    </row>
    <row r="201" spans="2:35">
      <c r="B201" s="92"/>
      <c r="C201" s="94"/>
      <c r="E201" s="95"/>
      <c r="F201" s="92"/>
      <c r="G201" s="92"/>
      <c r="H201" s="92"/>
      <c r="I201" s="92"/>
      <c r="J201" s="92"/>
      <c r="K201" s="92"/>
      <c r="L201" s="94"/>
      <c r="N201" s="92"/>
      <c r="O201" s="94"/>
      <c r="P201" s="92"/>
      <c r="Q201" s="92"/>
      <c r="R201" s="93"/>
      <c r="S201" s="92"/>
      <c r="T201" s="92"/>
      <c r="U201" s="94"/>
      <c r="V201" s="92"/>
      <c r="W201" s="92"/>
      <c r="X201" s="92"/>
      <c r="Y201" s="94"/>
      <c r="Z201" s="92"/>
      <c r="AA201" s="92"/>
      <c r="AB201" s="92"/>
      <c r="AC201" s="92"/>
      <c r="AD201" s="92"/>
      <c r="AE201" s="92"/>
      <c r="AF201" s="92"/>
      <c r="AG201" s="92"/>
      <c r="AH201" s="92"/>
      <c r="AI201" s="92"/>
    </row>
    <row r="202" spans="2:35">
      <c r="B202" s="92">
        <v>41</v>
      </c>
      <c r="C202" s="94" t="s">
        <v>8332</v>
      </c>
      <c r="D202" s="60" t="s">
        <v>15240</v>
      </c>
      <c r="E202" s="95">
        <v>42490.707499999997</v>
      </c>
      <c r="F202" s="92">
        <v>1408</v>
      </c>
      <c r="G202" s="92" t="s">
        <v>15523</v>
      </c>
      <c r="H202" s="92" t="s">
        <v>15243</v>
      </c>
      <c r="I202" s="92" t="s">
        <v>15524</v>
      </c>
      <c r="J202" s="94" t="s">
        <v>5405</v>
      </c>
      <c r="K202" s="94" t="s">
        <v>5619</v>
      </c>
      <c r="L202" s="94" t="s">
        <v>4314</v>
      </c>
      <c r="M202" s="60" t="s">
        <v>15525</v>
      </c>
      <c r="N202" s="92" t="s">
        <v>15274</v>
      </c>
      <c r="O202" s="94" t="s">
        <v>6995</v>
      </c>
      <c r="P202" s="92"/>
      <c r="Q202" s="92" t="s">
        <v>15527</v>
      </c>
      <c r="R202" s="93">
        <v>40422</v>
      </c>
      <c r="S202" s="92">
        <v>2</v>
      </c>
      <c r="T202" s="92">
        <v>85</v>
      </c>
      <c r="U202" s="94">
        <v>2010</v>
      </c>
      <c r="V202" s="92">
        <v>1200</v>
      </c>
      <c r="W202" s="92">
        <v>1200</v>
      </c>
      <c r="X202" s="92">
        <v>1200</v>
      </c>
      <c r="Y202" s="92"/>
      <c r="Z202" s="92"/>
      <c r="AA202" s="92"/>
      <c r="AB202" s="92"/>
      <c r="AC202" s="92"/>
      <c r="AD202" s="92"/>
      <c r="AE202" s="92"/>
      <c r="AF202" s="92"/>
      <c r="AG202" s="92"/>
      <c r="AH202" s="92"/>
      <c r="AI202" s="92"/>
    </row>
    <row r="203" spans="2:35">
      <c r="B203" s="92"/>
      <c r="C203" s="94"/>
      <c r="D203" s="60" t="s">
        <v>14748</v>
      </c>
      <c r="E203" s="95"/>
      <c r="F203" s="92"/>
      <c r="G203" s="92"/>
      <c r="H203" s="92"/>
      <c r="I203" s="92"/>
      <c r="J203" s="94"/>
      <c r="K203" s="94"/>
      <c r="L203" s="94"/>
      <c r="M203" s="60" t="s">
        <v>15526</v>
      </c>
      <c r="N203" s="92"/>
      <c r="O203" s="94"/>
      <c r="P203" s="92"/>
      <c r="Q203" s="92"/>
      <c r="R203" s="93"/>
      <c r="S203" s="92"/>
      <c r="T203" s="92"/>
      <c r="U203" s="94"/>
      <c r="V203" s="92"/>
      <c r="W203" s="92"/>
      <c r="X203" s="92"/>
      <c r="Y203" s="92"/>
      <c r="Z203" s="92"/>
      <c r="AA203" s="92"/>
      <c r="AB203" s="92"/>
      <c r="AC203" s="92"/>
      <c r="AD203" s="92"/>
      <c r="AE203" s="92"/>
      <c r="AF203" s="92"/>
      <c r="AG203" s="92"/>
      <c r="AH203" s="92"/>
      <c r="AI203" s="92"/>
    </row>
    <row r="204" spans="2:35">
      <c r="B204" s="92"/>
      <c r="C204" s="94"/>
      <c r="D204" s="60" t="s">
        <v>15241</v>
      </c>
      <c r="E204" s="95"/>
      <c r="F204" s="92"/>
      <c r="G204" s="92"/>
      <c r="H204" s="92"/>
      <c r="I204" s="92"/>
      <c r="J204" s="94"/>
      <c r="K204" s="94"/>
      <c r="L204" s="94"/>
      <c r="N204" s="92"/>
      <c r="O204" s="94"/>
      <c r="P204" s="92"/>
      <c r="Q204" s="92"/>
      <c r="R204" s="93"/>
      <c r="S204" s="92"/>
      <c r="T204" s="92"/>
      <c r="U204" s="94"/>
      <c r="V204" s="92"/>
      <c r="W204" s="92"/>
      <c r="X204" s="92"/>
      <c r="Y204" s="92"/>
      <c r="Z204" s="92"/>
      <c r="AA204" s="92"/>
      <c r="AB204" s="92"/>
      <c r="AC204" s="92"/>
      <c r="AD204" s="92"/>
      <c r="AE204" s="92"/>
      <c r="AF204" s="92"/>
      <c r="AG204" s="92"/>
      <c r="AH204" s="92"/>
      <c r="AI204" s="92"/>
    </row>
    <row r="205" spans="2:35">
      <c r="B205" s="92"/>
      <c r="C205" s="94"/>
      <c r="E205" s="95"/>
      <c r="F205" s="92"/>
      <c r="G205" s="92"/>
      <c r="H205" s="92"/>
      <c r="I205" s="92"/>
      <c r="J205" s="94"/>
      <c r="K205" s="94"/>
      <c r="L205" s="94"/>
      <c r="N205" s="92"/>
      <c r="O205" s="94"/>
      <c r="P205" s="92"/>
      <c r="Q205" s="92"/>
      <c r="R205" s="93"/>
      <c r="S205" s="92"/>
      <c r="T205" s="92"/>
      <c r="U205" s="94"/>
      <c r="V205" s="92"/>
      <c r="W205" s="92"/>
      <c r="X205" s="92"/>
      <c r="Y205" s="92"/>
      <c r="Z205" s="92"/>
      <c r="AA205" s="92"/>
      <c r="AB205" s="92"/>
      <c r="AC205" s="92"/>
      <c r="AD205" s="92"/>
      <c r="AE205" s="92"/>
      <c r="AF205" s="92"/>
      <c r="AG205" s="92"/>
      <c r="AH205" s="92"/>
      <c r="AI205" s="92"/>
    </row>
    <row r="206" spans="2:35">
      <c r="B206" s="92">
        <v>42</v>
      </c>
      <c r="C206" s="94" t="s">
        <v>8341</v>
      </c>
      <c r="D206" s="60" t="s">
        <v>15240</v>
      </c>
      <c r="E206" s="95">
        <v>42490.707499999997</v>
      </c>
      <c r="F206" s="92">
        <v>1417</v>
      </c>
      <c r="G206" s="92" t="s">
        <v>15528</v>
      </c>
      <c r="H206" s="92" t="s">
        <v>15529</v>
      </c>
      <c r="I206" s="92" t="s">
        <v>15244</v>
      </c>
      <c r="J206" s="94" t="s">
        <v>5420</v>
      </c>
      <c r="K206" s="94" t="s">
        <v>6701</v>
      </c>
      <c r="L206" s="94" t="s">
        <v>4309</v>
      </c>
      <c r="M206" s="60" t="s">
        <v>15530</v>
      </c>
      <c r="N206" s="92" t="s">
        <v>12379</v>
      </c>
      <c r="O206" s="94" t="s">
        <v>7003</v>
      </c>
      <c r="P206" s="92" t="s">
        <v>15534</v>
      </c>
      <c r="Q206" s="92" t="s">
        <v>15535</v>
      </c>
      <c r="R206" s="93">
        <v>40057</v>
      </c>
      <c r="S206" s="92">
        <v>4</v>
      </c>
      <c r="T206" s="92">
        <v>72</v>
      </c>
      <c r="U206" s="94">
        <v>2009</v>
      </c>
      <c r="V206" s="92">
        <v>2400</v>
      </c>
      <c r="W206" s="92">
        <v>2400</v>
      </c>
      <c r="X206" s="92">
        <v>2400</v>
      </c>
      <c r="Y206" s="94" t="s">
        <v>8340</v>
      </c>
      <c r="Z206" s="92"/>
      <c r="AA206" s="94" t="s">
        <v>15536</v>
      </c>
      <c r="AB206" s="94" t="s">
        <v>15537</v>
      </c>
      <c r="AC206" s="92"/>
      <c r="AD206" s="92"/>
      <c r="AE206" s="92"/>
      <c r="AF206" s="92"/>
      <c r="AG206" s="92"/>
      <c r="AH206" s="92"/>
      <c r="AI206" s="92"/>
    </row>
    <row r="207" spans="2:35">
      <c r="B207" s="92"/>
      <c r="C207" s="94"/>
      <c r="D207" s="60" t="s">
        <v>14748</v>
      </c>
      <c r="E207" s="95"/>
      <c r="F207" s="92"/>
      <c r="G207" s="92"/>
      <c r="H207" s="92"/>
      <c r="I207" s="92"/>
      <c r="J207" s="94"/>
      <c r="K207" s="94"/>
      <c r="L207" s="94"/>
      <c r="M207" s="60" t="s">
        <v>15531</v>
      </c>
      <c r="N207" s="92"/>
      <c r="O207" s="94"/>
      <c r="P207" s="92"/>
      <c r="Q207" s="92"/>
      <c r="R207" s="93"/>
      <c r="S207" s="92"/>
      <c r="T207" s="92"/>
      <c r="U207" s="94"/>
      <c r="V207" s="92"/>
      <c r="W207" s="92"/>
      <c r="X207" s="92"/>
      <c r="Y207" s="94"/>
      <c r="Z207" s="92"/>
      <c r="AA207" s="94"/>
      <c r="AB207" s="94"/>
      <c r="AC207" s="92"/>
      <c r="AD207" s="92"/>
      <c r="AE207" s="92"/>
      <c r="AF207" s="92"/>
      <c r="AG207" s="92"/>
      <c r="AH207" s="92"/>
      <c r="AI207" s="92"/>
    </row>
    <row r="208" spans="2:35">
      <c r="B208" s="92"/>
      <c r="C208" s="94"/>
      <c r="E208" s="95"/>
      <c r="F208" s="92"/>
      <c r="G208" s="92"/>
      <c r="H208" s="92"/>
      <c r="I208" s="92"/>
      <c r="J208" s="94"/>
      <c r="K208" s="94"/>
      <c r="L208" s="94"/>
      <c r="M208" s="60" t="s">
        <v>15532</v>
      </c>
      <c r="N208" s="92"/>
      <c r="O208" s="94"/>
      <c r="P208" s="92"/>
      <c r="Q208" s="92"/>
      <c r="R208" s="93"/>
      <c r="S208" s="92"/>
      <c r="T208" s="92"/>
      <c r="U208" s="94"/>
      <c r="V208" s="92"/>
      <c r="W208" s="92"/>
      <c r="X208" s="92"/>
      <c r="Y208" s="94"/>
      <c r="Z208" s="92"/>
      <c r="AA208" s="94"/>
      <c r="AB208" s="94"/>
      <c r="AC208" s="92"/>
      <c r="AD208" s="92"/>
      <c r="AE208" s="92"/>
      <c r="AF208" s="92"/>
      <c r="AG208" s="92"/>
      <c r="AH208" s="92"/>
      <c r="AI208" s="92"/>
    </row>
    <row r="209" spans="2:35">
      <c r="B209" s="92"/>
      <c r="C209" s="94"/>
      <c r="E209" s="95"/>
      <c r="F209" s="92"/>
      <c r="G209" s="92"/>
      <c r="H209" s="92"/>
      <c r="I209" s="92"/>
      <c r="J209" s="94"/>
      <c r="K209" s="94"/>
      <c r="L209" s="94"/>
      <c r="M209" s="60" t="s">
        <v>15533</v>
      </c>
      <c r="N209" s="92"/>
      <c r="O209" s="94"/>
      <c r="P209" s="92"/>
      <c r="Q209" s="92"/>
      <c r="R209" s="93"/>
      <c r="S209" s="92"/>
      <c r="T209" s="92"/>
      <c r="U209" s="94"/>
      <c r="V209" s="92"/>
      <c r="W209" s="92"/>
      <c r="X209" s="92"/>
      <c r="Y209" s="94"/>
      <c r="Z209" s="92"/>
      <c r="AA209" s="94"/>
      <c r="AB209" s="94"/>
      <c r="AC209" s="92"/>
      <c r="AD209" s="92"/>
      <c r="AE209" s="92"/>
      <c r="AF209" s="92"/>
      <c r="AG209" s="92"/>
      <c r="AH209" s="92"/>
      <c r="AI209" s="92"/>
    </row>
    <row r="210" spans="2:35">
      <c r="B210" s="92"/>
      <c r="C210" s="94"/>
      <c r="E210" s="95"/>
      <c r="F210" s="92"/>
      <c r="G210" s="92"/>
      <c r="H210" s="92"/>
      <c r="I210" s="92"/>
      <c r="J210" s="94"/>
      <c r="K210" s="94"/>
      <c r="L210" s="94"/>
      <c r="N210" s="92"/>
      <c r="O210" s="94"/>
      <c r="P210" s="92"/>
      <c r="Q210" s="92"/>
      <c r="R210" s="93"/>
      <c r="S210" s="92"/>
      <c r="T210" s="92"/>
      <c r="U210" s="94"/>
      <c r="V210" s="92"/>
      <c r="W210" s="92"/>
      <c r="X210" s="92"/>
      <c r="Y210" s="94"/>
      <c r="Z210" s="92"/>
      <c r="AA210" s="94"/>
      <c r="AB210" s="94"/>
      <c r="AC210" s="92"/>
      <c r="AD210" s="92"/>
      <c r="AE210" s="92"/>
      <c r="AF210" s="92"/>
      <c r="AG210" s="92"/>
      <c r="AH210" s="92"/>
      <c r="AI210" s="92"/>
    </row>
    <row r="211" spans="2:35">
      <c r="B211" s="92">
        <v>43</v>
      </c>
      <c r="C211" s="94" t="s">
        <v>8352</v>
      </c>
      <c r="D211" s="60" t="s">
        <v>15240</v>
      </c>
      <c r="E211" s="95">
        <v>42490.707499999997</v>
      </c>
      <c r="F211" s="92">
        <v>1431</v>
      </c>
      <c r="G211" s="92" t="s">
        <v>15538</v>
      </c>
      <c r="H211" s="92" t="s">
        <v>15243</v>
      </c>
      <c r="I211" s="92" t="s">
        <v>15244</v>
      </c>
      <c r="J211" s="94" t="s">
        <v>5405</v>
      </c>
      <c r="K211" s="94" t="s">
        <v>5484</v>
      </c>
      <c r="L211" s="94" t="s">
        <v>4309</v>
      </c>
      <c r="M211" s="60" t="s">
        <v>15539</v>
      </c>
      <c r="N211" s="92" t="s">
        <v>12383</v>
      </c>
      <c r="O211" s="94" t="s">
        <v>7014</v>
      </c>
      <c r="P211" s="92" t="s">
        <v>15544</v>
      </c>
      <c r="Q211" s="92" t="s">
        <v>15545</v>
      </c>
      <c r="R211" s="93">
        <v>40057</v>
      </c>
      <c r="S211" s="92">
        <v>5</v>
      </c>
      <c r="T211" s="92">
        <v>35</v>
      </c>
      <c r="U211" s="94">
        <v>2009</v>
      </c>
      <c r="V211" s="92">
        <v>2506</v>
      </c>
      <c r="W211" s="92">
        <v>2506</v>
      </c>
      <c r="X211" s="92">
        <v>2506</v>
      </c>
      <c r="Y211" s="92"/>
      <c r="Z211" s="92"/>
      <c r="AA211" s="94" t="s">
        <v>15546</v>
      </c>
      <c r="AB211" s="92"/>
      <c r="AC211" s="92"/>
      <c r="AD211" s="92"/>
      <c r="AE211" s="92"/>
      <c r="AF211" s="92"/>
      <c r="AG211" s="92"/>
      <c r="AH211" s="92"/>
      <c r="AI211" s="92"/>
    </row>
    <row r="212" spans="2:35">
      <c r="B212" s="92"/>
      <c r="C212" s="94"/>
      <c r="D212" s="60" t="s">
        <v>14748</v>
      </c>
      <c r="E212" s="95"/>
      <c r="F212" s="92"/>
      <c r="G212" s="92"/>
      <c r="H212" s="92"/>
      <c r="I212" s="92"/>
      <c r="J212" s="94"/>
      <c r="K212" s="94"/>
      <c r="L212" s="94"/>
      <c r="M212" s="60" t="s">
        <v>15540</v>
      </c>
      <c r="N212" s="92"/>
      <c r="O212" s="94"/>
      <c r="P212" s="92"/>
      <c r="Q212" s="92"/>
      <c r="R212" s="93"/>
      <c r="S212" s="92"/>
      <c r="T212" s="92"/>
      <c r="U212" s="94"/>
      <c r="V212" s="92"/>
      <c r="W212" s="92"/>
      <c r="X212" s="92"/>
      <c r="Y212" s="92"/>
      <c r="Z212" s="92"/>
      <c r="AA212" s="94"/>
      <c r="AB212" s="92"/>
      <c r="AC212" s="92"/>
      <c r="AD212" s="92"/>
      <c r="AE212" s="92"/>
      <c r="AF212" s="92"/>
      <c r="AG212" s="92"/>
      <c r="AH212" s="92"/>
      <c r="AI212" s="92"/>
    </row>
    <row r="213" spans="2:35">
      <c r="B213" s="92"/>
      <c r="C213" s="94"/>
      <c r="D213" s="60" t="s">
        <v>15241</v>
      </c>
      <c r="E213" s="95"/>
      <c r="F213" s="92"/>
      <c r="G213" s="92"/>
      <c r="H213" s="92"/>
      <c r="I213" s="92"/>
      <c r="J213" s="94"/>
      <c r="K213" s="94"/>
      <c r="L213" s="94"/>
      <c r="M213" s="60" t="s">
        <v>15541</v>
      </c>
      <c r="N213" s="92"/>
      <c r="O213" s="94"/>
      <c r="P213" s="92"/>
      <c r="Q213" s="92"/>
      <c r="R213" s="93"/>
      <c r="S213" s="92"/>
      <c r="T213" s="92"/>
      <c r="U213" s="94"/>
      <c r="V213" s="92"/>
      <c r="W213" s="92"/>
      <c r="X213" s="92"/>
      <c r="Y213" s="92"/>
      <c r="Z213" s="92"/>
      <c r="AA213" s="94"/>
      <c r="AB213" s="92"/>
      <c r="AC213" s="92"/>
      <c r="AD213" s="92"/>
      <c r="AE213" s="92"/>
      <c r="AF213" s="92"/>
      <c r="AG213" s="92"/>
      <c r="AH213" s="92"/>
      <c r="AI213" s="92"/>
    </row>
    <row r="214" spans="2:35">
      <c r="B214" s="92"/>
      <c r="C214" s="94"/>
      <c r="E214" s="95"/>
      <c r="F214" s="92"/>
      <c r="G214" s="92"/>
      <c r="H214" s="92"/>
      <c r="I214" s="92"/>
      <c r="J214" s="94"/>
      <c r="K214" s="94"/>
      <c r="L214" s="94"/>
      <c r="M214" s="60" t="s">
        <v>15542</v>
      </c>
      <c r="N214" s="92"/>
      <c r="O214" s="94"/>
      <c r="P214" s="92"/>
      <c r="Q214" s="92"/>
      <c r="R214" s="93"/>
      <c r="S214" s="92"/>
      <c r="T214" s="92"/>
      <c r="U214" s="94"/>
      <c r="V214" s="92"/>
      <c r="W214" s="92"/>
      <c r="X214" s="92"/>
      <c r="Y214" s="92"/>
      <c r="Z214" s="92"/>
      <c r="AA214" s="94"/>
      <c r="AB214" s="92"/>
      <c r="AC214" s="92"/>
      <c r="AD214" s="92"/>
      <c r="AE214" s="92"/>
      <c r="AF214" s="92"/>
      <c r="AG214" s="92"/>
      <c r="AH214" s="92"/>
      <c r="AI214" s="92"/>
    </row>
    <row r="215" spans="2:35">
      <c r="B215" s="92"/>
      <c r="C215" s="94"/>
      <c r="E215" s="95"/>
      <c r="F215" s="92"/>
      <c r="G215" s="92"/>
      <c r="H215" s="92"/>
      <c r="I215" s="92"/>
      <c r="J215" s="94"/>
      <c r="K215" s="94"/>
      <c r="L215" s="94"/>
      <c r="M215" s="60" t="s">
        <v>15543</v>
      </c>
      <c r="N215" s="92"/>
      <c r="O215" s="94"/>
      <c r="P215" s="92"/>
      <c r="Q215" s="92"/>
      <c r="R215" s="93"/>
      <c r="S215" s="92"/>
      <c r="T215" s="92"/>
      <c r="U215" s="94"/>
      <c r="V215" s="92"/>
      <c r="W215" s="92"/>
      <c r="X215" s="92"/>
      <c r="Y215" s="92"/>
      <c r="Z215" s="92"/>
      <c r="AA215" s="94"/>
      <c r="AB215" s="92"/>
      <c r="AC215" s="92"/>
      <c r="AD215" s="92"/>
      <c r="AE215" s="92"/>
      <c r="AF215" s="92"/>
      <c r="AG215" s="92"/>
      <c r="AH215" s="92"/>
      <c r="AI215" s="92"/>
    </row>
    <row r="216" spans="2:35">
      <c r="B216" s="92"/>
      <c r="C216" s="94"/>
      <c r="E216" s="95"/>
      <c r="F216" s="92"/>
      <c r="G216" s="92"/>
      <c r="H216" s="92"/>
      <c r="I216" s="92"/>
      <c r="J216" s="94"/>
      <c r="K216" s="94"/>
      <c r="L216" s="94"/>
      <c r="N216" s="92"/>
      <c r="O216" s="94"/>
      <c r="P216" s="92"/>
      <c r="Q216" s="92"/>
      <c r="R216" s="93"/>
      <c r="S216" s="92"/>
      <c r="T216" s="92"/>
      <c r="U216" s="94"/>
      <c r="V216" s="92"/>
      <c r="W216" s="92"/>
      <c r="X216" s="92"/>
      <c r="Y216" s="92"/>
      <c r="Z216" s="92"/>
      <c r="AA216" s="94"/>
      <c r="AB216" s="92"/>
      <c r="AC216" s="92"/>
      <c r="AD216" s="92"/>
      <c r="AE216" s="92"/>
      <c r="AF216" s="92"/>
      <c r="AG216" s="92"/>
      <c r="AH216" s="92"/>
      <c r="AI216" s="92"/>
    </row>
    <row r="217" spans="2:35">
      <c r="B217" s="92">
        <v>44</v>
      </c>
      <c r="C217" s="94" t="s">
        <v>8362</v>
      </c>
      <c r="D217" s="60" t="s">
        <v>15240</v>
      </c>
      <c r="E217" s="95">
        <v>42490.707499999997</v>
      </c>
      <c r="F217" s="92">
        <v>1445</v>
      </c>
      <c r="G217" s="92" t="s">
        <v>15547</v>
      </c>
      <c r="H217" s="92" t="s">
        <v>15243</v>
      </c>
      <c r="I217" s="92" t="s">
        <v>15255</v>
      </c>
      <c r="J217" s="92"/>
      <c r="K217" s="94" t="s">
        <v>5598</v>
      </c>
      <c r="L217" s="94" t="s">
        <v>4304</v>
      </c>
      <c r="M217" s="94" t="s">
        <v>15548</v>
      </c>
      <c r="N217" s="92" t="s">
        <v>12388</v>
      </c>
      <c r="O217" s="94" t="s">
        <v>7026</v>
      </c>
      <c r="P217" s="92" t="s">
        <v>15549</v>
      </c>
      <c r="Q217" s="92" t="s">
        <v>15550</v>
      </c>
      <c r="R217" s="93">
        <v>39692</v>
      </c>
      <c r="S217" s="92">
        <v>1</v>
      </c>
      <c r="T217" s="92">
        <v>69</v>
      </c>
      <c r="U217" s="94">
        <v>2008</v>
      </c>
      <c r="V217" s="92">
        <v>1100</v>
      </c>
      <c r="W217" s="92">
        <v>1100</v>
      </c>
      <c r="X217" s="92">
        <v>1100</v>
      </c>
      <c r="Y217" s="92"/>
      <c r="Z217" s="92"/>
      <c r="AA217" s="92"/>
      <c r="AB217" s="92"/>
      <c r="AC217" s="92"/>
      <c r="AD217" s="92"/>
      <c r="AE217" s="92"/>
      <c r="AF217" s="92"/>
      <c r="AG217" s="92"/>
      <c r="AH217" s="92"/>
      <c r="AI217" s="92"/>
    </row>
    <row r="218" spans="2:35">
      <c r="B218" s="92"/>
      <c r="C218" s="94"/>
      <c r="D218" s="60" t="s">
        <v>14748</v>
      </c>
      <c r="E218" s="95"/>
      <c r="F218" s="92"/>
      <c r="G218" s="92"/>
      <c r="H218" s="92"/>
      <c r="I218" s="92"/>
      <c r="J218" s="92"/>
      <c r="K218" s="94"/>
      <c r="L218" s="94"/>
      <c r="M218" s="94"/>
      <c r="N218" s="92"/>
      <c r="O218" s="94"/>
      <c r="P218" s="92"/>
      <c r="Q218" s="92"/>
      <c r="R218" s="93"/>
      <c r="S218" s="92"/>
      <c r="T218" s="92"/>
      <c r="U218" s="94"/>
      <c r="V218" s="92"/>
      <c r="W218" s="92"/>
      <c r="X218" s="92"/>
      <c r="Y218" s="92"/>
      <c r="Z218" s="92"/>
      <c r="AA218" s="92"/>
      <c r="AB218" s="92"/>
      <c r="AC218" s="92"/>
      <c r="AD218" s="92"/>
      <c r="AE218" s="92"/>
      <c r="AF218" s="92"/>
      <c r="AG218" s="92"/>
      <c r="AH218" s="92"/>
      <c r="AI218" s="92"/>
    </row>
    <row r="219" spans="2:35">
      <c r="B219" s="92"/>
      <c r="C219" s="94"/>
      <c r="D219" s="60" t="s">
        <v>15241</v>
      </c>
      <c r="E219" s="95"/>
      <c r="F219" s="92"/>
      <c r="G219" s="92"/>
      <c r="H219" s="92"/>
      <c r="I219" s="92"/>
      <c r="J219" s="92"/>
      <c r="K219" s="94"/>
      <c r="L219" s="94"/>
      <c r="M219" s="94"/>
      <c r="N219" s="92"/>
      <c r="O219" s="94"/>
      <c r="P219" s="92"/>
      <c r="Q219" s="92"/>
      <c r="R219" s="93"/>
      <c r="S219" s="92"/>
      <c r="T219" s="92"/>
      <c r="U219" s="94"/>
      <c r="V219" s="92"/>
      <c r="W219" s="92"/>
      <c r="X219" s="92"/>
      <c r="Y219" s="92"/>
      <c r="Z219" s="92"/>
      <c r="AA219" s="92"/>
      <c r="AB219" s="92"/>
      <c r="AC219" s="92"/>
      <c r="AD219" s="92"/>
      <c r="AE219" s="92"/>
      <c r="AF219" s="92"/>
      <c r="AG219" s="92"/>
      <c r="AH219" s="92"/>
      <c r="AI219" s="92"/>
    </row>
    <row r="220" spans="2:35">
      <c r="B220" s="92"/>
      <c r="C220" s="94"/>
      <c r="E220" s="95"/>
      <c r="F220" s="92"/>
      <c r="G220" s="92"/>
      <c r="H220" s="92"/>
      <c r="I220" s="92"/>
      <c r="J220" s="92"/>
      <c r="K220" s="94"/>
      <c r="L220" s="94"/>
      <c r="M220" s="94"/>
      <c r="N220" s="92"/>
      <c r="O220" s="94"/>
      <c r="P220" s="92"/>
      <c r="Q220" s="92"/>
      <c r="R220" s="93"/>
      <c r="S220" s="92"/>
      <c r="T220" s="92"/>
      <c r="U220" s="94"/>
      <c r="V220" s="92"/>
      <c r="W220" s="92"/>
      <c r="X220" s="92"/>
      <c r="Y220" s="92"/>
      <c r="Z220" s="92"/>
      <c r="AA220" s="92"/>
      <c r="AB220" s="92"/>
      <c r="AC220" s="92"/>
      <c r="AD220" s="92"/>
      <c r="AE220" s="92"/>
      <c r="AF220" s="92"/>
      <c r="AG220" s="92"/>
      <c r="AH220" s="92"/>
      <c r="AI220" s="92"/>
    </row>
    <row r="221" spans="2:35">
      <c r="B221" s="92">
        <v>45</v>
      </c>
      <c r="C221" s="94" t="s">
        <v>8363</v>
      </c>
      <c r="D221" s="60" t="s">
        <v>15240</v>
      </c>
      <c r="E221" s="95">
        <v>42490.707499999997</v>
      </c>
      <c r="F221" s="92">
        <v>1446</v>
      </c>
      <c r="G221" s="92" t="s">
        <v>15551</v>
      </c>
      <c r="H221" s="92" t="s">
        <v>15243</v>
      </c>
      <c r="I221" s="92" t="s">
        <v>15255</v>
      </c>
      <c r="J221" s="92"/>
      <c r="K221" s="94" t="s">
        <v>5598</v>
      </c>
      <c r="L221" s="94" t="s">
        <v>4304</v>
      </c>
      <c r="M221" s="94" t="s">
        <v>15552</v>
      </c>
      <c r="N221" s="92" t="s">
        <v>12389</v>
      </c>
      <c r="O221" s="94" t="s">
        <v>7027</v>
      </c>
      <c r="P221" s="92" t="s">
        <v>15553</v>
      </c>
      <c r="Q221" s="92" t="s">
        <v>15554</v>
      </c>
      <c r="R221" s="93">
        <v>39692</v>
      </c>
      <c r="S221" s="92">
        <v>1</v>
      </c>
      <c r="T221" s="92">
        <v>92</v>
      </c>
      <c r="U221" s="94">
        <v>2008</v>
      </c>
      <c r="V221" s="92">
        <v>1101</v>
      </c>
      <c r="W221" s="92">
        <v>1101</v>
      </c>
      <c r="X221" s="92">
        <v>1101</v>
      </c>
      <c r="Y221" s="92"/>
      <c r="Z221" s="92"/>
      <c r="AA221" s="92"/>
      <c r="AB221" s="92"/>
      <c r="AC221" s="92"/>
      <c r="AD221" s="92"/>
      <c r="AE221" s="92"/>
      <c r="AF221" s="92"/>
      <c r="AG221" s="92"/>
      <c r="AH221" s="92"/>
      <c r="AI221" s="92"/>
    </row>
    <row r="222" spans="2:35">
      <c r="B222" s="92"/>
      <c r="C222" s="94"/>
      <c r="D222" s="60" t="s">
        <v>14748</v>
      </c>
      <c r="E222" s="95"/>
      <c r="F222" s="92"/>
      <c r="G222" s="92"/>
      <c r="H222" s="92"/>
      <c r="I222" s="92"/>
      <c r="J222" s="92"/>
      <c r="K222" s="94"/>
      <c r="L222" s="94"/>
      <c r="M222" s="94"/>
      <c r="N222" s="92"/>
      <c r="O222" s="94"/>
      <c r="P222" s="92"/>
      <c r="Q222" s="92"/>
      <c r="R222" s="93"/>
      <c r="S222" s="92"/>
      <c r="T222" s="92"/>
      <c r="U222" s="94"/>
      <c r="V222" s="92"/>
      <c r="W222" s="92"/>
      <c r="X222" s="92"/>
      <c r="Y222" s="92"/>
      <c r="Z222" s="92"/>
      <c r="AA222" s="92"/>
      <c r="AB222" s="92"/>
      <c r="AC222" s="92"/>
      <c r="AD222" s="92"/>
      <c r="AE222" s="92"/>
      <c r="AF222" s="92"/>
      <c r="AG222" s="92"/>
      <c r="AH222" s="92"/>
      <c r="AI222" s="92"/>
    </row>
    <row r="223" spans="2:35">
      <c r="B223" s="92"/>
      <c r="C223" s="94"/>
      <c r="D223" s="60" t="s">
        <v>15241</v>
      </c>
      <c r="E223" s="95"/>
      <c r="F223" s="92"/>
      <c r="G223" s="92"/>
      <c r="H223" s="92"/>
      <c r="I223" s="92"/>
      <c r="J223" s="92"/>
      <c r="K223" s="94"/>
      <c r="L223" s="94"/>
      <c r="M223" s="94"/>
      <c r="N223" s="92"/>
      <c r="O223" s="94"/>
      <c r="P223" s="92"/>
      <c r="Q223" s="92"/>
      <c r="R223" s="93"/>
      <c r="S223" s="92"/>
      <c r="T223" s="92"/>
      <c r="U223" s="94"/>
      <c r="V223" s="92"/>
      <c r="W223" s="92"/>
      <c r="X223" s="92"/>
      <c r="Y223" s="92"/>
      <c r="Z223" s="92"/>
      <c r="AA223" s="92"/>
      <c r="AB223" s="92"/>
      <c r="AC223" s="92"/>
      <c r="AD223" s="92"/>
      <c r="AE223" s="92"/>
      <c r="AF223" s="92"/>
      <c r="AG223" s="92"/>
      <c r="AH223" s="92"/>
      <c r="AI223" s="92"/>
    </row>
    <row r="224" spans="2:35">
      <c r="B224" s="92"/>
      <c r="C224" s="94"/>
      <c r="E224" s="95"/>
      <c r="F224" s="92"/>
      <c r="G224" s="92"/>
      <c r="H224" s="92"/>
      <c r="I224" s="92"/>
      <c r="J224" s="92"/>
      <c r="K224" s="94"/>
      <c r="L224" s="94"/>
      <c r="M224" s="94"/>
      <c r="N224" s="92"/>
      <c r="O224" s="94"/>
      <c r="P224" s="92"/>
      <c r="Q224" s="92"/>
      <c r="R224" s="93"/>
      <c r="S224" s="92"/>
      <c r="T224" s="92"/>
      <c r="U224" s="94"/>
      <c r="V224" s="92"/>
      <c r="W224" s="92"/>
      <c r="X224" s="92"/>
      <c r="Y224" s="92"/>
      <c r="Z224" s="92"/>
      <c r="AA224" s="92"/>
      <c r="AB224" s="92"/>
      <c r="AC224" s="92"/>
      <c r="AD224" s="92"/>
      <c r="AE224" s="92"/>
      <c r="AF224" s="92"/>
      <c r="AG224" s="92"/>
      <c r="AH224" s="92"/>
      <c r="AI224" s="92"/>
    </row>
    <row r="225" spans="2:35">
      <c r="B225" s="92">
        <v>46</v>
      </c>
      <c r="C225" s="94" t="s">
        <v>8364</v>
      </c>
      <c r="D225" s="60" t="s">
        <v>15240</v>
      </c>
      <c r="E225" s="95">
        <v>42490.707499999997</v>
      </c>
      <c r="F225" s="92">
        <v>1448</v>
      </c>
      <c r="G225" s="92" t="s">
        <v>15555</v>
      </c>
      <c r="H225" s="92" t="s">
        <v>15243</v>
      </c>
      <c r="I225" s="92" t="s">
        <v>15244</v>
      </c>
      <c r="J225" s="92"/>
      <c r="K225" s="94" t="s">
        <v>5572</v>
      </c>
      <c r="L225" s="94" t="s">
        <v>4304</v>
      </c>
      <c r="M225" s="60" t="s">
        <v>15556</v>
      </c>
      <c r="N225" s="92" t="s">
        <v>12390</v>
      </c>
      <c r="O225" s="94" t="s">
        <v>7028</v>
      </c>
      <c r="P225" s="92" t="s">
        <v>15569</v>
      </c>
      <c r="Q225" s="92" t="s">
        <v>15570</v>
      </c>
      <c r="R225" s="93">
        <v>39692</v>
      </c>
      <c r="S225" s="92">
        <v>13</v>
      </c>
      <c r="T225" s="92">
        <v>114</v>
      </c>
      <c r="U225" s="94">
        <v>2008</v>
      </c>
      <c r="V225" s="92">
        <v>4305</v>
      </c>
      <c r="W225" s="92">
        <v>5305</v>
      </c>
      <c r="X225" s="92">
        <v>5305</v>
      </c>
      <c r="Y225" s="92"/>
      <c r="Z225" s="92"/>
      <c r="AA225" s="92"/>
      <c r="AB225" s="92"/>
      <c r="AC225" s="92"/>
      <c r="AD225" s="92"/>
      <c r="AE225" s="92"/>
      <c r="AF225" s="92"/>
      <c r="AG225" s="92"/>
      <c r="AH225" s="92"/>
      <c r="AI225" s="92"/>
    </row>
    <row r="226" spans="2:35">
      <c r="B226" s="92"/>
      <c r="C226" s="94"/>
      <c r="D226" s="60" t="s">
        <v>14748</v>
      </c>
      <c r="E226" s="95"/>
      <c r="F226" s="92"/>
      <c r="G226" s="92"/>
      <c r="H226" s="92"/>
      <c r="I226" s="92"/>
      <c r="J226" s="92"/>
      <c r="K226" s="94"/>
      <c r="L226" s="94"/>
      <c r="M226" s="60" t="s">
        <v>15557</v>
      </c>
      <c r="N226" s="92"/>
      <c r="O226" s="94"/>
      <c r="P226" s="92"/>
      <c r="Q226" s="92"/>
      <c r="R226" s="93"/>
      <c r="S226" s="92"/>
      <c r="T226" s="92"/>
      <c r="U226" s="94"/>
      <c r="V226" s="92"/>
      <c r="W226" s="92"/>
      <c r="X226" s="92"/>
      <c r="Y226" s="92"/>
      <c r="Z226" s="92"/>
      <c r="AA226" s="92"/>
      <c r="AB226" s="92"/>
      <c r="AC226" s="92"/>
      <c r="AD226" s="92"/>
      <c r="AE226" s="92"/>
      <c r="AF226" s="92"/>
      <c r="AG226" s="92"/>
      <c r="AH226" s="92"/>
      <c r="AI226" s="92"/>
    </row>
    <row r="227" spans="2:35">
      <c r="B227" s="92"/>
      <c r="C227" s="94"/>
      <c r="D227" s="60" t="s">
        <v>15241</v>
      </c>
      <c r="E227" s="95"/>
      <c r="F227" s="92"/>
      <c r="G227" s="92"/>
      <c r="H227" s="92"/>
      <c r="I227" s="92"/>
      <c r="J227" s="92"/>
      <c r="K227" s="94"/>
      <c r="L227" s="94"/>
      <c r="M227" s="60" t="s">
        <v>15558</v>
      </c>
      <c r="N227" s="92"/>
      <c r="O227" s="94"/>
      <c r="P227" s="92"/>
      <c r="Q227" s="92"/>
      <c r="R227" s="93"/>
      <c r="S227" s="92"/>
      <c r="T227" s="92"/>
      <c r="U227" s="94"/>
      <c r="V227" s="92"/>
      <c r="W227" s="92"/>
      <c r="X227" s="92"/>
      <c r="Y227" s="92"/>
      <c r="Z227" s="92"/>
      <c r="AA227" s="92"/>
      <c r="AB227" s="92"/>
      <c r="AC227" s="92"/>
      <c r="AD227" s="92"/>
      <c r="AE227" s="92"/>
      <c r="AF227" s="92"/>
      <c r="AG227" s="92"/>
      <c r="AH227" s="92"/>
      <c r="AI227" s="92"/>
    </row>
    <row r="228" spans="2:35">
      <c r="B228" s="92"/>
      <c r="C228" s="94"/>
      <c r="E228" s="95"/>
      <c r="F228" s="92"/>
      <c r="G228" s="92"/>
      <c r="H228" s="92"/>
      <c r="I228" s="92"/>
      <c r="J228" s="92"/>
      <c r="K228" s="94"/>
      <c r="L228" s="94"/>
      <c r="M228" s="60" t="s">
        <v>15559</v>
      </c>
      <c r="N228" s="92"/>
      <c r="O228" s="94"/>
      <c r="P228" s="92"/>
      <c r="Q228" s="92"/>
      <c r="R228" s="93"/>
      <c r="S228" s="92"/>
      <c r="T228" s="92"/>
      <c r="U228" s="94"/>
      <c r="V228" s="92"/>
      <c r="W228" s="92"/>
      <c r="X228" s="92"/>
      <c r="Y228" s="92"/>
      <c r="Z228" s="92"/>
      <c r="AA228" s="92"/>
      <c r="AB228" s="92"/>
      <c r="AC228" s="92"/>
      <c r="AD228" s="92"/>
      <c r="AE228" s="92"/>
      <c r="AF228" s="92"/>
      <c r="AG228" s="92"/>
      <c r="AH228" s="92"/>
      <c r="AI228" s="92"/>
    </row>
    <row r="229" spans="2:35">
      <c r="B229" s="92"/>
      <c r="C229" s="94"/>
      <c r="E229" s="95"/>
      <c r="F229" s="92"/>
      <c r="G229" s="92"/>
      <c r="H229" s="92"/>
      <c r="I229" s="92"/>
      <c r="J229" s="92"/>
      <c r="K229" s="94"/>
      <c r="L229" s="94"/>
      <c r="M229" s="60" t="s">
        <v>15560</v>
      </c>
      <c r="N229" s="92"/>
      <c r="O229" s="94"/>
      <c r="P229" s="92"/>
      <c r="Q229" s="92"/>
      <c r="R229" s="93"/>
      <c r="S229" s="92"/>
      <c r="T229" s="92"/>
      <c r="U229" s="94"/>
      <c r="V229" s="92"/>
      <c r="W229" s="92"/>
      <c r="X229" s="92"/>
      <c r="Y229" s="92"/>
      <c r="Z229" s="92"/>
      <c r="AA229" s="92"/>
      <c r="AB229" s="92"/>
      <c r="AC229" s="92"/>
      <c r="AD229" s="92"/>
      <c r="AE229" s="92"/>
      <c r="AF229" s="92"/>
      <c r="AG229" s="92"/>
      <c r="AH229" s="92"/>
      <c r="AI229" s="92"/>
    </row>
    <row r="230" spans="2:35">
      <c r="B230" s="92"/>
      <c r="C230" s="94"/>
      <c r="E230" s="95"/>
      <c r="F230" s="92"/>
      <c r="G230" s="92"/>
      <c r="H230" s="92"/>
      <c r="I230" s="92"/>
      <c r="J230" s="92"/>
      <c r="K230" s="94"/>
      <c r="L230" s="94"/>
      <c r="M230" s="60" t="s">
        <v>15561</v>
      </c>
      <c r="N230" s="92"/>
      <c r="O230" s="94"/>
      <c r="P230" s="92"/>
      <c r="Q230" s="92"/>
      <c r="R230" s="93"/>
      <c r="S230" s="92"/>
      <c r="T230" s="92"/>
      <c r="U230" s="94"/>
      <c r="V230" s="92"/>
      <c r="W230" s="92"/>
      <c r="X230" s="92"/>
      <c r="Y230" s="92"/>
      <c r="Z230" s="92"/>
      <c r="AA230" s="92"/>
      <c r="AB230" s="92"/>
      <c r="AC230" s="92"/>
      <c r="AD230" s="92"/>
      <c r="AE230" s="92"/>
      <c r="AF230" s="92"/>
      <c r="AG230" s="92"/>
      <c r="AH230" s="92"/>
      <c r="AI230" s="92"/>
    </row>
    <row r="231" spans="2:35">
      <c r="B231" s="92"/>
      <c r="C231" s="94"/>
      <c r="E231" s="95"/>
      <c r="F231" s="92"/>
      <c r="G231" s="92"/>
      <c r="H231" s="92"/>
      <c r="I231" s="92"/>
      <c r="J231" s="92"/>
      <c r="K231" s="94"/>
      <c r="L231" s="94"/>
      <c r="M231" s="60" t="s">
        <v>15562</v>
      </c>
      <c r="N231" s="92"/>
      <c r="O231" s="94"/>
      <c r="P231" s="92"/>
      <c r="Q231" s="92"/>
      <c r="R231" s="93"/>
      <c r="S231" s="92"/>
      <c r="T231" s="92"/>
      <c r="U231" s="94"/>
      <c r="V231" s="92"/>
      <c r="W231" s="92"/>
      <c r="X231" s="92"/>
      <c r="Y231" s="92"/>
      <c r="Z231" s="92"/>
      <c r="AA231" s="92"/>
      <c r="AB231" s="92"/>
      <c r="AC231" s="92"/>
      <c r="AD231" s="92"/>
      <c r="AE231" s="92"/>
      <c r="AF231" s="92"/>
      <c r="AG231" s="92"/>
      <c r="AH231" s="92"/>
      <c r="AI231" s="92"/>
    </row>
    <row r="232" spans="2:35">
      <c r="B232" s="92"/>
      <c r="C232" s="94"/>
      <c r="E232" s="95"/>
      <c r="F232" s="92"/>
      <c r="G232" s="92"/>
      <c r="H232" s="92"/>
      <c r="I232" s="92"/>
      <c r="J232" s="92"/>
      <c r="K232" s="94"/>
      <c r="L232" s="94"/>
      <c r="M232" s="60" t="s">
        <v>15563</v>
      </c>
      <c r="N232" s="92"/>
      <c r="O232" s="94"/>
      <c r="P232" s="92"/>
      <c r="Q232" s="92"/>
      <c r="R232" s="93"/>
      <c r="S232" s="92"/>
      <c r="T232" s="92"/>
      <c r="U232" s="94"/>
      <c r="V232" s="92"/>
      <c r="W232" s="92"/>
      <c r="X232" s="92"/>
      <c r="Y232" s="92"/>
      <c r="Z232" s="92"/>
      <c r="AA232" s="92"/>
      <c r="AB232" s="92"/>
      <c r="AC232" s="92"/>
      <c r="AD232" s="92"/>
      <c r="AE232" s="92"/>
      <c r="AF232" s="92"/>
      <c r="AG232" s="92"/>
      <c r="AH232" s="92"/>
      <c r="AI232" s="92"/>
    </row>
    <row r="233" spans="2:35">
      <c r="B233" s="92"/>
      <c r="C233" s="94"/>
      <c r="E233" s="95"/>
      <c r="F233" s="92"/>
      <c r="G233" s="92"/>
      <c r="H233" s="92"/>
      <c r="I233" s="92"/>
      <c r="J233" s="92"/>
      <c r="K233" s="94"/>
      <c r="L233" s="94"/>
      <c r="M233" s="60" t="s">
        <v>15564</v>
      </c>
      <c r="N233" s="92"/>
      <c r="O233" s="94"/>
      <c r="P233" s="92"/>
      <c r="Q233" s="92"/>
      <c r="R233" s="93"/>
      <c r="S233" s="92"/>
      <c r="T233" s="92"/>
      <c r="U233" s="94"/>
      <c r="V233" s="92"/>
      <c r="W233" s="92"/>
      <c r="X233" s="92"/>
      <c r="Y233" s="92"/>
      <c r="Z233" s="92"/>
      <c r="AA233" s="92"/>
      <c r="AB233" s="92"/>
      <c r="AC233" s="92"/>
      <c r="AD233" s="92"/>
      <c r="AE233" s="92"/>
      <c r="AF233" s="92"/>
      <c r="AG233" s="92"/>
      <c r="AH233" s="92"/>
      <c r="AI233" s="92"/>
    </row>
    <row r="234" spans="2:35">
      <c r="B234" s="92"/>
      <c r="C234" s="94"/>
      <c r="E234" s="95"/>
      <c r="F234" s="92"/>
      <c r="G234" s="92"/>
      <c r="H234" s="92"/>
      <c r="I234" s="92"/>
      <c r="J234" s="92"/>
      <c r="K234" s="94"/>
      <c r="L234" s="94"/>
      <c r="M234" s="60" t="s">
        <v>15565</v>
      </c>
      <c r="N234" s="92"/>
      <c r="O234" s="94"/>
      <c r="P234" s="92"/>
      <c r="Q234" s="92"/>
      <c r="R234" s="93"/>
      <c r="S234" s="92"/>
      <c r="T234" s="92"/>
      <c r="U234" s="94"/>
      <c r="V234" s="92"/>
      <c r="W234" s="92"/>
      <c r="X234" s="92"/>
      <c r="Y234" s="92"/>
      <c r="Z234" s="92"/>
      <c r="AA234" s="92"/>
      <c r="AB234" s="92"/>
      <c r="AC234" s="92"/>
      <c r="AD234" s="92"/>
      <c r="AE234" s="92"/>
      <c r="AF234" s="92"/>
      <c r="AG234" s="92"/>
      <c r="AH234" s="92"/>
      <c r="AI234" s="92"/>
    </row>
    <row r="235" spans="2:35">
      <c r="B235" s="92"/>
      <c r="C235" s="94"/>
      <c r="E235" s="95"/>
      <c r="F235" s="92"/>
      <c r="G235" s="92"/>
      <c r="H235" s="92"/>
      <c r="I235" s="92"/>
      <c r="J235" s="92"/>
      <c r="K235" s="94"/>
      <c r="L235" s="94"/>
      <c r="M235" s="60" t="s">
        <v>15566</v>
      </c>
      <c r="N235" s="92"/>
      <c r="O235" s="94"/>
      <c r="P235" s="92"/>
      <c r="Q235" s="92"/>
      <c r="R235" s="93"/>
      <c r="S235" s="92"/>
      <c r="T235" s="92"/>
      <c r="U235" s="94"/>
      <c r="V235" s="92"/>
      <c r="W235" s="92"/>
      <c r="X235" s="92"/>
      <c r="Y235" s="92"/>
      <c r="Z235" s="92"/>
      <c r="AA235" s="92"/>
      <c r="AB235" s="92"/>
      <c r="AC235" s="92"/>
      <c r="AD235" s="92"/>
      <c r="AE235" s="92"/>
      <c r="AF235" s="92"/>
      <c r="AG235" s="92"/>
      <c r="AH235" s="92"/>
      <c r="AI235" s="92"/>
    </row>
    <row r="236" spans="2:35">
      <c r="B236" s="92"/>
      <c r="C236" s="94"/>
      <c r="E236" s="95"/>
      <c r="F236" s="92"/>
      <c r="G236" s="92"/>
      <c r="H236" s="92"/>
      <c r="I236" s="92"/>
      <c r="J236" s="92"/>
      <c r="K236" s="94"/>
      <c r="L236" s="94"/>
      <c r="M236" s="60" t="s">
        <v>15567</v>
      </c>
      <c r="N236" s="92"/>
      <c r="O236" s="94"/>
      <c r="P236" s="92"/>
      <c r="Q236" s="92"/>
      <c r="R236" s="93"/>
      <c r="S236" s="92"/>
      <c r="T236" s="92"/>
      <c r="U236" s="94"/>
      <c r="V236" s="92"/>
      <c r="W236" s="92"/>
      <c r="X236" s="92"/>
      <c r="Y236" s="92"/>
      <c r="Z236" s="92"/>
      <c r="AA236" s="92"/>
      <c r="AB236" s="92"/>
      <c r="AC236" s="92"/>
      <c r="AD236" s="92"/>
      <c r="AE236" s="92"/>
      <c r="AF236" s="92"/>
      <c r="AG236" s="92"/>
      <c r="AH236" s="92"/>
      <c r="AI236" s="92"/>
    </row>
    <row r="237" spans="2:35">
      <c r="B237" s="92"/>
      <c r="C237" s="94"/>
      <c r="E237" s="95"/>
      <c r="F237" s="92"/>
      <c r="G237" s="92"/>
      <c r="H237" s="92"/>
      <c r="I237" s="92"/>
      <c r="J237" s="92"/>
      <c r="K237" s="94"/>
      <c r="L237" s="94"/>
      <c r="M237" s="60" t="s">
        <v>15568</v>
      </c>
      <c r="N237" s="92"/>
      <c r="O237" s="94"/>
      <c r="P237" s="92"/>
      <c r="Q237" s="92"/>
      <c r="R237" s="93"/>
      <c r="S237" s="92"/>
      <c r="T237" s="92"/>
      <c r="U237" s="94"/>
      <c r="V237" s="92"/>
      <c r="W237" s="92"/>
      <c r="X237" s="92"/>
      <c r="Y237" s="92"/>
      <c r="Z237" s="92"/>
      <c r="AA237" s="92"/>
      <c r="AB237" s="92"/>
      <c r="AC237" s="92"/>
      <c r="AD237" s="92"/>
      <c r="AE237" s="92"/>
      <c r="AF237" s="92"/>
      <c r="AG237" s="92"/>
      <c r="AH237" s="92"/>
      <c r="AI237" s="92"/>
    </row>
    <row r="238" spans="2:35">
      <c r="B238" s="92"/>
      <c r="C238" s="94"/>
      <c r="E238" s="95"/>
      <c r="F238" s="92"/>
      <c r="G238" s="92"/>
      <c r="H238" s="92"/>
      <c r="I238" s="92"/>
      <c r="J238" s="92"/>
      <c r="K238" s="94"/>
      <c r="L238" s="94"/>
      <c r="N238" s="92"/>
      <c r="O238" s="94"/>
      <c r="P238" s="92"/>
      <c r="Q238" s="92"/>
      <c r="R238" s="93"/>
      <c r="S238" s="92"/>
      <c r="T238" s="92"/>
      <c r="U238" s="94"/>
      <c r="V238" s="92"/>
      <c r="W238" s="92"/>
      <c r="X238" s="92"/>
      <c r="Y238" s="92"/>
      <c r="Z238" s="92"/>
      <c r="AA238" s="92"/>
      <c r="AB238" s="92"/>
      <c r="AC238" s="92"/>
      <c r="AD238" s="92"/>
      <c r="AE238" s="92"/>
      <c r="AF238" s="92"/>
      <c r="AG238" s="92"/>
      <c r="AH238" s="92"/>
      <c r="AI238" s="92"/>
    </row>
    <row r="239" spans="2:35">
      <c r="B239" s="92">
        <v>47</v>
      </c>
      <c r="C239" s="94" t="s">
        <v>8365</v>
      </c>
      <c r="D239" s="60" t="s">
        <v>15240</v>
      </c>
      <c r="E239" s="95">
        <v>42490.707499999997</v>
      </c>
      <c r="F239" s="92">
        <v>1449</v>
      </c>
      <c r="G239" s="92" t="s">
        <v>15571</v>
      </c>
      <c r="H239" s="92" t="s">
        <v>15243</v>
      </c>
      <c r="I239" s="92" t="s">
        <v>15244</v>
      </c>
      <c r="J239" s="92"/>
      <c r="K239" s="94" t="s">
        <v>5572</v>
      </c>
      <c r="L239" s="94" t="s">
        <v>4304</v>
      </c>
      <c r="M239" s="60" t="s">
        <v>15572</v>
      </c>
      <c r="N239" s="92" t="s">
        <v>12391</v>
      </c>
      <c r="O239" s="94" t="s">
        <v>7029</v>
      </c>
      <c r="P239" s="92" t="s">
        <v>15576</v>
      </c>
      <c r="Q239" s="92" t="s">
        <v>15577</v>
      </c>
      <c r="R239" s="93">
        <v>39692</v>
      </c>
      <c r="S239" s="92">
        <v>4</v>
      </c>
      <c r="T239" s="92">
        <v>56</v>
      </c>
      <c r="U239" s="94">
        <v>2008</v>
      </c>
      <c r="V239" s="92">
        <v>3404</v>
      </c>
      <c r="W239" s="92">
        <v>4404</v>
      </c>
      <c r="X239" s="92">
        <v>4404</v>
      </c>
      <c r="Y239" s="92"/>
      <c r="Z239" s="92"/>
      <c r="AA239" s="92"/>
      <c r="AB239" s="92"/>
      <c r="AC239" s="92"/>
      <c r="AD239" s="92"/>
      <c r="AE239" s="92"/>
      <c r="AF239" s="92"/>
      <c r="AG239" s="92"/>
      <c r="AH239" s="92"/>
      <c r="AI239" s="92"/>
    </row>
    <row r="240" spans="2:35">
      <c r="B240" s="92"/>
      <c r="C240" s="94"/>
      <c r="D240" s="60" t="s">
        <v>14748</v>
      </c>
      <c r="E240" s="95"/>
      <c r="F240" s="92"/>
      <c r="G240" s="92"/>
      <c r="H240" s="92"/>
      <c r="I240" s="92"/>
      <c r="J240" s="92"/>
      <c r="K240" s="94"/>
      <c r="L240" s="94"/>
      <c r="M240" s="60" t="s">
        <v>15573</v>
      </c>
      <c r="N240" s="92"/>
      <c r="O240" s="94"/>
      <c r="P240" s="92"/>
      <c r="Q240" s="92"/>
      <c r="R240" s="93"/>
      <c r="S240" s="92"/>
      <c r="T240" s="92"/>
      <c r="U240" s="94"/>
      <c r="V240" s="92"/>
      <c r="W240" s="92"/>
      <c r="X240" s="92"/>
      <c r="Y240" s="92"/>
      <c r="Z240" s="92"/>
      <c r="AA240" s="92"/>
      <c r="AB240" s="92"/>
      <c r="AC240" s="92"/>
      <c r="AD240" s="92"/>
      <c r="AE240" s="92"/>
      <c r="AF240" s="92"/>
      <c r="AG240" s="92"/>
      <c r="AH240" s="92"/>
      <c r="AI240" s="92"/>
    </row>
    <row r="241" spans="2:35">
      <c r="B241" s="92"/>
      <c r="C241" s="94"/>
      <c r="D241" s="60" t="s">
        <v>15241</v>
      </c>
      <c r="E241" s="95"/>
      <c r="F241" s="92"/>
      <c r="G241" s="92"/>
      <c r="H241" s="92"/>
      <c r="I241" s="92"/>
      <c r="J241" s="92"/>
      <c r="K241" s="94"/>
      <c r="L241" s="94"/>
      <c r="M241" s="60" t="s">
        <v>15574</v>
      </c>
      <c r="N241" s="92"/>
      <c r="O241" s="94"/>
      <c r="P241" s="92"/>
      <c r="Q241" s="92"/>
      <c r="R241" s="93"/>
      <c r="S241" s="92"/>
      <c r="T241" s="92"/>
      <c r="U241" s="94"/>
      <c r="V241" s="92"/>
      <c r="W241" s="92"/>
      <c r="X241" s="92"/>
      <c r="Y241" s="92"/>
      <c r="Z241" s="92"/>
      <c r="AA241" s="92"/>
      <c r="AB241" s="92"/>
      <c r="AC241" s="92"/>
      <c r="AD241" s="92"/>
      <c r="AE241" s="92"/>
      <c r="AF241" s="92"/>
      <c r="AG241" s="92"/>
      <c r="AH241" s="92"/>
      <c r="AI241" s="92"/>
    </row>
    <row r="242" spans="2:35">
      <c r="B242" s="92"/>
      <c r="C242" s="94"/>
      <c r="E242" s="95"/>
      <c r="F242" s="92"/>
      <c r="G242" s="92"/>
      <c r="H242" s="92"/>
      <c r="I242" s="92"/>
      <c r="J242" s="92"/>
      <c r="K242" s="94"/>
      <c r="L242" s="94"/>
      <c r="M242" s="60" t="s">
        <v>15575</v>
      </c>
      <c r="N242" s="92"/>
      <c r="O242" s="94"/>
      <c r="P242" s="92"/>
      <c r="Q242" s="92"/>
      <c r="R242" s="93"/>
      <c r="S242" s="92"/>
      <c r="T242" s="92"/>
      <c r="U242" s="94"/>
      <c r="V242" s="92"/>
      <c r="W242" s="92"/>
      <c r="X242" s="92"/>
      <c r="Y242" s="92"/>
      <c r="Z242" s="92"/>
      <c r="AA242" s="92"/>
      <c r="AB242" s="92"/>
      <c r="AC242" s="92"/>
      <c r="AD242" s="92"/>
      <c r="AE242" s="92"/>
      <c r="AF242" s="92"/>
      <c r="AG242" s="92"/>
      <c r="AH242" s="92"/>
      <c r="AI242" s="92"/>
    </row>
    <row r="243" spans="2:35">
      <c r="B243" s="92"/>
      <c r="C243" s="94"/>
      <c r="E243" s="95"/>
      <c r="F243" s="92"/>
      <c r="G243" s="92"/>
      <c r="H243" s="92"/>
      <c r="I243" s="92"/>
      <c r="J243" s="92"/>
      <c r="K243" s="94"/>
      <c r="L243" s="94"/>
      <c r="N243" s="92"/>
      <c r="O243" s="94"/>
      <c r="P243" s="92"/>
      <c r="Q243" s="92"/>
      <c r="R243" s="93"/>
      <c r="S243" s="92"/>
      <c r="T243" s="92"/>
      <c r="U243" s="94"/>
      <c r="V243" s="92"/>
      <c r="W243" s="92"/>
      <c r="X243" s="92"/>
      <c r="Y243" s="92"/>
      <c r="Z243" s="92"/>
      <c r="AA243" s="92"/>
      <c r="AB243" s="92"/>
      <c r="AC243" s="92"/>
      <c r="AD243" s="92"/>
      <c r="AE243" s="92"/>
      <c r="AF243" s="92"/>
      <c r="AG243" s="92"/>
      <c r="AH243" s="92"/>
      <c r="AI243" s="92"/>
    </row>
    <row r="244" spans="2:35">
      <c r="B244" s="92">
        <v>48</v>
      </c>
      <c r="C244" s="94" t="s">
        <v>8366</v>
      </c>
      <c r="D244" s="60" t="s">
        <v>15240</v>
      </c>
      <c r="E244" s="95">
        <v>42490.707499999997</v>
      </c>
      <c r="F244" s="92">
        <v>1451</v>
      </c>
      <c r="G244" s="92" t="s">
        <v>9909</v>
      </c>
      <c r="H244" s="92" t="s">
        <v>15243</v>
      </c>
      <c r="I244" s="92" t="s">
        <v>15244</v>
      </c>
      <c r="J244" s="92"/>
      <c r="K244" s="94" t="s">
        <v>5572</v>
      </c>
      <c r="L244" s="94" t="s">
        <v>4304</v>
      </c>
      <c r="M244" s="60" t="s">
        <v>15578</v>
      </c>
      <c r="N244" s="92" t="s">
        <v>12392</v>
      </c>
      <c r="O244" s="94" t="s">
        <v>15585</v>
      </c>
      <c r="P244" s="92" t="s">
        <v>15586</v>
      </c>
      <c r="Q244" s="92" t="s">
        <v>15587</v>
      </c>
      <c r="R244" s="93">
        <v>39692</v>
      </c>
      <c r="S244" s="92">
        <v>7</v>
      </c>
      <c r="T244" s="92">
        <v>24</v>
      </c>
      <c r="U244" s="94">
        <v>2008</v>
      </c>
      <c r="V244" s="92">
        <v>1700</v>
      </c>
      <c r="W244" s="92">
        <v>1700</v>
      </c>
      <c r="X244" s="92">
        <v>1700</v>
      </c>
      <c r="Y244" s="94" t="s">
        <v>8238</v>
      </c>
      <c r="Z244" s="92"/>
      <c r="AA244" s="92"/>
      <c r="AB244" s="92"/>
      <c r="AC244" s="92"/>
      <c r="AD244" s="92"/>
      <c r="AE244" s="92"/>
      <c r="AF244" s="92"/>
      <c r="AG244" s="92"/>
      <c r="AH244" s="92"/>
      <c r="AI244" s="92"/>
    </row>
    <row r="245" spans="2:35">
      <c r="B245" s="92"/>
      <c r="C245" s="94"/>
      <c r="D245" s="60" t="s">
        <v>14748</v>
      </c>
      <c r="E245" s="95"/>
      <c r="F245" s="92"/>
      <c r="G245" s="92"/>
      <c r="H245" s="92"/>
      <c r="I245" s="92"/>
      <c r="J245" s="92"/>
      <c r="K245" s="94"/>
      <c r="L245" s="94"/>
      <c r="M245" s="60" t="s">
        <v>15579</v>
      </c>
      <c r="N245" s="92"/>
      <c r="O245" s="94"/>
      <c r="P245" s="92"/>
      <c r="Q245" s="92"/>
      <c r="R245" s="93"/>
      <c r="S245" s="92"/>
      <c r="T245" s="92"/>
      <c r="U245" s="94"/>
      <c r="V245" s="92"/>
      <c r="W245" s="92"/>
      <c r="X245" s="92"/>
      <c r="Y245" s="94"/>
      <c r="Z245" s="92"/>
      <c r="AA245" s="92"/>
      <c r="AB245" s="92"/>
      <c r="AC245" s="92"/>
      <c r="AD245" s="92"/>
      <c r="AE245" s="92"/>
      <c r="AF245" s="92"/>
      <c r="AG245" s="92"/>
      <c r="AH245" s="92"/>
      <c r="AI245" s="92"/>
    </row>
    <row r="246" spans="2:35">
      <c r="B246" s="92"/>
      <c r="C246" s="94"/>
      <c r="D246" s="60" t="s">
        <v>15241</v>
      </c>
      <c r="E246" s="95"/>
      <c r="F246" s="92"/>
      <c r="G246" s="92"/>
      <c r="H246" s="92"/>
      <c r="I246" s="92"/>
      <c r="J246" s="92"/>
      <c r="K246" s="94"/>
      <c r="L246" s="94"/>
      <c r="M246" s="60" t="s">
        <v>15580</v>
      </c>
      <c r="N246" s="92"/>
      <c r="O246" s="94"/>
      <c r="P246" s="92"/>
      <c r="Q246" s="92"/>
      <c r="R246" s="93"/>
      <c r="S246" s="92"/>
      <c r="T246" s="92"/>
      <c r="U246" s="94"/>
      <c r="V246" s="92"/>
      <c r="W246" s="92"/>
      <c r="X246" s="92"/>
      <c r="Y246" s="94"/>
      <c r="Z246" s="92"/>
      <c r="AA246" s="92"/>
      <c r="AB246" s="92"/>
      <c r="AC246" s="92"/>
      <c r="AD246" s="92"/>
      <c r="AE246" s="92"/>
      <c r="AF246" s="92"/>
      <c r="AG246" s="92"/>
      <c r="AH246" s="92"/>
      <c r="AI246" s="92"/>
    </row>
    <row r="247" spans="2:35">
      <c r="B247" s="92"/>
      <c r="C247" s="94"/>
      <c r="E247" s="95"/>
      <c r="F247" s="92"/>
      <c r="G247" s="92"/>
      <c r="H247" s="92"/>
      <c r="I247" s="92"/>
      <c r="J247" s="92"/>
      <c r="K247" s="94"/>
      <c r="L247" s="94"/>
      <c r="M247" s="60" t="s">
        <v>15581</v>
      </c>
      <c r="N247" s="92"/>
      <c r="O247" s="94"/>
      <c r="P247" s="92"/>
      <c r="Q247" s="92"/>
      <c r="R247" s="93"/>
      <c r="S247" s="92"/>
      <c r="T247" s="92"/>
      <c r="U247" s="94"/>
      <c r="V247" s="92"/>
      <c r="W247" s="92"/>
      <c r="X247" s="92"/>
      <c r="Y247" s="94"/>
      <c r="Z247" s="92"/>
      <c r="AA247" s="92"/>
      <c r="AB247" s="92"/>
      <c r="AC247" s="92"/>
      <c r="AD247" s="92"/>
      <c r="AE247" s="92"/>
      <c r="AF247" s="92"/>
      <c r="AG247" s="92"/>
      <c r="AH247" s="92"/>
      <c r="AI247" s="92"/>
    </row>
    <row r="248" spans="2:35">
      <c r="B248" s="92"/>
      <c r="C248" s="94"/>
      <c r="E248" s="95"/>
      <c r="F248" s="92"/>
      <c r="G248" s="92"/>
      <c r="H248" s="92"/>
      <c r="I248" s="92"/>
      <c r="J248" s="92"/>
      <c r="K248" s="94"/>
      <c r="L248" s="94"/>
      <c r="M248" s="60" t="s">
        <v>15582</v>
      </c>
      <c r="N248" s="92"/>
      <c r="O248" s="94"/>
      <c r="P248" s="92"/>
      <c r="Q248" s="92"/>
      <c r="R248" s="93"/>
      <c r="S248" s="92"/>
      <c r="T248" s="92"/>
      <c r="U248" s="94"/>
      <c r="V248" s="92"/>
      <c r="W248" s="92"/>
      <c r="X248" s="92"/>
      <c r="Y248" s="94"/>
      <c r="Z248" s="92"/>
      <c r="AA248" s="92"/>
      <c r="AB248" s="92"/>
      <c r="AC248" s="92"/>
      <c r="AD248" s="92"/>
      <c r="AE248" s="92"/>
      <c r="AF248" s="92"/>
      <c r="AG248" s="92"/>
      <c r="AH248" s="92"/>
      <c r="AI248" s="92"/>
    </row>
    <row r="249" spans="2:35">
      <c r="B249" s="92"/>
      <c r="C249" s="94"/>
      <c r="E249" s="95"/>
      <c r="F249" s="92"/>
      <c r="G249" s="92"/>
      <c r="H249" s="92"/>
      <c r="I249" s="92"/>
      <c r="J249" s="92"/>
      <c r="K249" s="94"/>
      <c r="L249" s="94"/>
      <c r="M249" s="60" t="s">
        <v>15583</v>
      </c>
      <c r="N249" s="92"/>
      <c r="O249" s="94"/>
      <c r="P249" s="92"/>
      <c r="Q249" s="92"/>
      <c r="R249" s="93"/>
      <c r="S249" s="92"/>
      <c r="T249" s="92"/>
      <c r="U249" s="94"/>
      <c r="V249" s="92"/>
      <c r="W249" s="92"/>
      <c r="X249" s="92"/>
      <c r="Y249" s="94"/>
      <c r="Z249" s="92"/>
      <c r="AA249" s="92"/>
      <c r="AB249" s="92"/>
      <c r="AC249" s="92"/>
      <c r="AD249" s="92"/>
      <c r="AE249" s="92"/>
      <c r="AF249" s="92"/>
      <c r="AG249" s="92"/>
      <c r="AH249" s="92"/>
      <c r="AI249" s="92"/>
    </row>
    <row r="250" spans="2:35">
      <c r="B250" s="92"/>
      <c r="C250" s="94"/>
      <c r="E250" s="95"/>
      <c r="F250" s="92"/>
      <c r="G250" s="92"/>
      <c r="H250" s="92"/>
      <c r="I250" s="92"/>
      <c r="J250" s="92"/>
      <c r="K250" s="94"/>
      <c r="L250" s="94"/>
      <c r="M250" s="60" t="s">
        <v>15584</v>
      </c>
      <c r="N250" s="92"/>
      <c r="O250" s="94"/>
      <c r="P250" s="92"/>
      <c r="Q250" s="92"/>
      <c r="R250" s="93"/>
      <c r="S250" s="92"/>
      <c r="T250" s="92"/>
      <c r="U250" s="94"/>
      <c r="V250" s="92"/>
      <c r="W250" s="92"/>
      <c r="X250" s="92"/>
      <c r="Y250" s="94"/>
      <c r="Z250" s="92"/>
      <c r="AA250" s="92"/>
      <c r="AB250" s="92"/>
      <c r="AC250" s="92"/>
      <c r="AD250" s="92"/>
      <c r="AE250" s="92"/>
      <c r="AF250" s="92"/>
      <c r="AG250" s="92"/>
      <c r="AH250" s="92"/>
      <c r="AI250" s="92"/>
    </row>
    <row r="251" spans="2:35">
      <c r="B251" s="92"/>
      <c r="C251" s="94"/>
      <c r="E251" s="95"/>
      <c r="F251" s="92"/>
      <c r="G251" s="92"/>
      <c r="H251" s="92"/>
      <c r="I251" s="92"/>
      <c r="J251" s="92"/>
      <c r="K251" s="94"/>
      <c r="L251" s="94"/>
      <c r="N251" s="92"/>
      <c r="O251" s="94"/>
      <c r="P251" s="92"/>
      <c r="Q251" s="92"/>
      <c r="R251" s="93"/>
      <c r="S251" s="92"/>
      <c r="T251" s="92"/>
      <c r="U251" s="94"/>
      <c r="V251" s="92"/>
      <c r="W251" s="92"/>
      <c r="X251" s="92"/>
      <c r="Y251" s="94"/>
      <c r="Z251" s="92"/>
      <c r="AA251" s="92"/>
      <c r="AB251" s="92"/>
      <c r="AC251" s="92"/>
      <c r="AD251" s="92"/>
      <c r="AE251" s="92"/>
      <c r="AF251" s="92"/>
      <c r="AG251" s="92"/>
      <c r="AH251" s="92"/>
      <c r="AI251" s="92"/>
    </row>
    <row r="252" spans="2:35">
      <c r="B252" s="92">
        <v>49</v>
      </c>
      <c r="C252" s="94" t="s">
        <v>8367</v>
      </c>
      <c r="D252" s="60" t="s">
        <v>15240</v>
      </c>
      <c r="E252" s="95">
        <v>42490.707499999997</v>
      </c>
      <c r="F252" s="92">
        <v>1453</v>
      </c>
      <c r="G252" s="92" t="s">
        <v>15588</v>
      </c>
      <c r="H252" s="92" t="s">
        <v>15243</v>
      </c>
      <c r="I252" s="92" t="s">
        <v>15244</v>
      </c>
      <c r="J252" s="92"/>
      <c r="K252" s="94" t="s">
        <v>5585</v>
      </c>
      <c r="L252" s="94" t="s">
        <v>4304</v>
      </c>
      <c r="M252" s="60" t="s">
        <v>15589</v>
      </c>
      <c r="N252" s="92" t="s">
        <v>12393</v>
      </c>
      <c r="O252" s="94" t="s">
        <v>7030</v>
      </c>
      <c r="P252" s="92" t="s">
        <v>15592</v>
      </c>
      <c r="Q252" s="92" t="s">
        <v>15593</v>
      </c>
      <c r="R252" s="93">
        <v>39692</v>
      </c>
      <c r="S252" s="92">
        <v>3</v>
      </c>
      <c r="T252" s="92">
        <v>33</v>
      </c>
      <c r="U252" s="94">
        <v>2008</v>
      </c>
      <c r="V252" s="92">
        <v>2339</v>
      </c>
      <c r="W252" s="92">
        <v>2339</v>
      </c>
      <c r="X252" s="92">
        <v>2339</v>
      </c>
      <c r="Y252" s="92"/>
      <c r="Z252" s="92"/>
      <c r="AA252" s="92"/>
      <c r="AB252" s="92"/>
      <c r="AC252" s="92"/>
      <c r="AD252" s="92"/>
      <c r="AE252" s="92"/>
      <c r="AF252" s="92"/>
      <c r="AG252" s="92"/>
      <c r="AH252" s="92"/>
      <c r="AI252" s="92"/>
    </row>
    <row r="253" spans="2:35">
      <c r="B253" s="92"/>
      <c r="C253" s="94"/>
      <c r="D253" s="60" t="s">
        <v>14748</v>
      </c>
      <c r="E253" s="95"/>
      <c r="F253" s="92"/>
      <c r="G253" s="92"/>
      <c r="H253" s="92"/>
      <c r="I253" s="92"/>
      <c r="J253" s="92"/>
      <c r="K253" s="94"/>
      <c r="L253" s="94"/>
      <c r="M253" s="60" t="s">
        <v>15590</v>
      </c>
      <c r="N253" s="92"/>
      <c r="O253" s="94"/>
      <c r="P253" s="92"/>
      <c r="Q253" s="92"/>
      <c r="R253" s="93"/>
      <c r="S253" s="92"/>
      <c r="T253" s="92"/>
      <c r="U253" s="94"/>
      <c r="V253" s="92"/>
      <c r="W253" s="92"/>
      <c r="X253" s="92"/>
      <c r="Y253" s="92"/>
      <c r="Z253" s="92"/>
      <c r="AA253" s="92"/>
      <c r="AB253" s="92"/>
      <c r="AC253" s="92"/>
      <c r="AD253" s="92"/>
      <c r="AE253" s="92"/>
      <c r="AF253" s="92"/>
      <c r="AG253" s="92"/>
      <c r="AH253" s="92"/>
      <c r="AI253" s="92"/>
    </row>
    <row r="254" spans="2:35">
      <c r="B254" s="92"/>
      <c r="C254" s="94"/>
      <c r="D254" s="60" t="s">
        <v>15241</v>
      </c>
      <c r="E254" s="95"/>
      <c r="F254" s="92"/>
      <c r="G254" s="92"/>
      <c r="H254" s="92"/>
      <c r="I254" s="92"/>
      <c r="J254" s="92"/>
      <c r="K254" s="94"/>
      <c r="L254" s="94"/>
      <c r="M254" s="60" t="s">
        <v>15591</v>
      </c>
      <c r="N254" s="92"/>
      <c r="O254" s="94"/>
      <c r="P254" s="92"/>
      <c r="Q254" s="92"/>
      <c r="R254" s="93"/>
      <c r="S254" s="92"/>
      <c r="T254" s="92"/>
      <c r="U254" s="94"/>
      <c r="V254" s="92"/>
      <c r="W254" s="92"/>
      <c r="X254" s="92"/>
      <c r="Y254" s="92"/>
      <c r="Z254" s="92"/>
      <c r="AA254" s="92"/>
      <c r="AB254" s="92"/>
      <c r="AC254" s="92"/>
      <c r="AD254" s="92"/>
      <c r="AE254" s="92"/>
      <c r="AF254" s="92"/>
      <c r="AG254" s="92"/>
      <c r="AH254" s="92"/>
      <c r="AI254" s="92"/>
    </row>
    <row r="255" spans="2:35">
      <c r="B255" s="92"/>
      <c r="C255" s="94"/>
      <c r="E255" s="95"/>
      <c r="F255" s="92"/>
      <c r="G255" s="92"/>
      <c r="H255" s="92"/>
      <c r="I255" s="92"/>
      <c r="J255" s="92"/>
      <c r="K255" s="94"/>
      <c r="L255" s="94"/>
      <c r="N255" s="92"/>
      <c r="O255" s="94"/>
      <c r="P255" s="92"/>
      <c r="Q255" s="92"/>
      <c r="R255" s="93"/>
      <c r="S255" s="92"/>
      <c r="T255" s="92"/>
      <c r="U255" s="94"/>
      <c r="V255" s="92"/>
      <c r="W255" s="92"/>
      <c r="X255" s="92"/>
      <c r="Y255" s="92"/>
      <c r="Z255" s="92"/>
      <c r="AA255" s="92"/>
      <c r="AB255" s="92"/>
      <c r="AC255" s="92"/>
      <c r="AD255" s="92"/>
      <c r="AE255" s="92"/>
      <c r="AF255" s="92"/>
      <c r="AG255" s="92"/>
      <c r="AH255" s="92"/>
      <c r="AI255" s="92"/>
    </row>
    <row r="256" spans="2:35">
      <c r="B256" s="92">
        <v>50</v>
      </c>
      <c r="C256" s="94" t="s">
        <v>8368</v>
      </c>
      <c r="D256" s="60" t="s">
        <v>15240</v>
      </c>
      <c r="E256" s="95">
        <v>42490.707499999997</v>
      </c>
      <c r="F256" s="92">
        <v>1454</v>
      </c>
      <c r="G256" s="92" t="s">
        <v>15594</v>
      </c>
      <c r="H256" s="92" t="s">
        <v>15243</v>
      </c>
      <c r="I256" s="92" t="s">
        <v>15255</v>
      </c>
      <c r="J256" s="92"/>
      <c r="K256" s="94" t="s">
        <v>5585</v>
      </c>
      <c r="L256" s="94" t="s">
        <v>4304</v>
      </c>
      <c r="M256" s="60" t="s">
        <v>15595</v>
      </c>
      <c r="N256" s="92" t="s">
        <v>12394</v>
      </c>
      <c r="O256" s="94" t="s">
        <v>7031</v>
      </c>
      <c r="P256" s="92" t="s">
        <v>15598</v>
      </c>
      <c r="Q256" s="92" t="s">
        <v>15599</v>
      </c>
      <c r="R256" s="93">
        <v>39692</v>
      </c>
      <c r="S256" s="92">
        <v>3</v>
      </c>
      <c r="T256" s="92">
        <v>71</v>
      </c>
      <c r="U256" s="94">
        <v>2008</v>
      </c>
      <c r="V256" s="92">
        <v>1302</v>
      </c>
      <c r="W256" s="92">
        <v>1302</v>
      </c>
      <c r="X256" s="92">
        <v>1302</v>
      </c>
      <c r="Y256" s="92"/>
      <c r="Z256" s="92"/>
      <c r="AA256" s="92"/>
      <c r="AB256" s="92"/>
      <c r="AC256" s="92"/>
      <c r="AD256" s="92"/>
      <c r="AE256" s="92"/>
      <c r="AF256" s="92"/>
      <c r="AG256" s="92"/>
      <c r="AH256" s="92"/>
      <c r="AI256" s="92"/>
    </row>
    <row r="257" spans="2:35">
      <c r="B257" s="92"/>
      <c r="C257" s="94"/>
      <c r="D257" s="60" t="s">
        <v>14748</v>
      </c>
      <c r="E257" s="95"/>
      <c r="F257" s="92"/>
      <c r="G257" s="92"/>
      <c r="H257" s="92"/>
      <c r="I257" s="92"/>
      <c r="J257" s="92"/>
      <c r="K257" s="94"/>
      <c r="L257" s="94"/>
      <c r="M257" s="60" t="s">
        <v>15596</v>
      </c>
      <c r="N257" s="92"/>
      <c r="O257" s="94"/>
      <c r="P257" s="92"/>
      <c r="Q257" s="92"/>
      <c r="R257" s="93"/>
      <c r="S257" s="92"/>
      <c r="T257" s="92"/>
      <c r="U257" s="94"/>
      <c r="V257" s="92"/>
      <c r="W257" s="92"/>
      <c r="X257" s="92"/>
      <c r="Y257" s="92"/>
      <c r="Z257" s="92"/>
      <c r="AA257" s="92"/>
      <c r="AB257" s="92"/>
      <c r="AC257" s="92"/>
      <c r="AD257" s="92"/>
      <c r="AE257" s="92"/>
      <c r="AF257" s="92"/>
      <c r="AG257" s="92"/>
      <c r="AH257" s="92"/>
      <c r="AI257" s="92"/>
    </row>
    <row r="258" spans="2:35">
      <c r="B258" s="92"/>
      <c r="C258" s="94"/>
      <c r="D258" s="60" t="s">
        <v>15241</v>
      </c>
      <c r="E258" s="95"/>
      <c r="F258" s="92"/>
      <c r="G258" s="92"/>
      <c r="H258" s="92"/>
      <c r="I258" s="92"/>
      <c r="J258" s="92"/>
      <c r="K258" s="94"/>
      <c r="L258" s="94"/>
      <c r="M258" s="60" t="s">
        <v>15597</v>
      </c>
      <c r="N258" s="92"/>
      <c r="O258" s="94"/>
      <c r="P258" s="92"/>
      <c r="Q258" s="92"/>
      <c r="R258" s="93"/>
      <c r="S258" s="92"/>
      <c r="T258" s="92"/>
      <c r="U258" s="94"/>
      <c r="V258" s="92"/>
      <c r="W258" s="92"/>
      <c r="X258" s="92"/>
      <c r="Y258" s="92"/>
      <c r="Z258" s="92"/>
      <c r="AA258" s="92"/>
      <c r="AB258" s="92"/>
      <c r="AC258" s="92"/>
      <c r="AD258" s="92"/>
      <c r="AE258" s="92"/>
      <c r="AF258" s="92"/>
      <c r="AG258" s="92"/>
      <c r="AH258" s="92"/>
      <c r="AI258" s="92"/>
    </row>
    <row r="259" spans="2:35">
      <c r="B259" s="92"/>
      <c r="C259" s="94"/>
      <c r="E259" s="95"/>
      <c r="F259" s="92"/>
      <c r="G259" s="92"/>
      <c r="H259" s="92"/>
      <c r="I259" s="92"/>
      <c r="J259" s="92"/>
      <c r="K259" s="94"/>
      <c r="L259" s="94"/>
      <c r="N259" s="92"/>
      <c r="O259" s="94"/>
      <c r="P259" s="92"/>
      <c r="Q259" s="92"/>
      <c r="R259" s="93"/>
      <c r="S259" s="92"/>
      <c r="T259" s="92"/>
      <c r="U259" s="94"/>
      <c r="V259" s="92"/>
      <c r="W259" s="92"/>
      <c r="X259" s="92"/>
      <c r="Y259" s="92"/>
      <c r="Z259" s="92"/>
      <c r="AA259" s="92"/>
      <c r="AB259" s="92"/>
      <c r="AC259" s="92"/>
      <c r="AD259" s="92"/>
      <c r="AE259" s="92"/>
      <c r="AF259" s="92"/>
      <c r="AG259" s="92"/>
      <c r="AH259" s="92"/>
      <c r="AI259" s="92"/>
    </row>
    <row r="260" spans="2:35">
      <c r="B260" s="92">
        <v>51</v>
      </c>
      <c r="C260" s="94" t="s">
        <v>8369</v>
      </c>
      <c r="D260" s="60" t="s">
        <v>15240</v>
      </c>
      <c r="E260" s="95">
        <v>42490.707499999997</v>
      </c>
      <c r="F260" s="92">
        <v>1455</v>
      </c>
      <c r="G260" s="92" t="s">
        <v>15600</v>
      </c>
      <c r="H260" s="92" t="s">
        <v>15243</v>
      </c>
      <c r="I260" s="92" t="s">
        <v>15244</v>
      </c>
      <c r="J260" s="92"/>
      <c r="K260" s="94" t="s">
        <v>5767</v>
      </c>
      <c r="L260" s="94" t="s">
        <v>4304</v>
      </c>
      <c r="M260" s="60" t="s">
        <v>15601</v>
      </c>
      <c r="N260" s="92" t="s">
        <v>12395</v>
      </c>
      <c r="O260" s="94" t="s">
        <v>7032</v>
      </c>
      <c r="P260" s="92" t="s">
        <v>15607</v>
      </c>
      <c r="Q260" s="92" t="s">
        <v>15608</v>
      </c>
      <c r="R260" s="93">
        <v>39692</v>
      </c>
      <c r="S260" s="92">
        <v>6</v>
      </c>
      <c r="T260" s="92">
        <v>50</v>
      </c>
      <c r="U260" s="94">
        <v>2008</v>
      </c>
      <c r="V260" s="92">
        <v>2617</v>
      </c>
      <c r="W260" s="92">
        <v>3617</v>
      </c>
      <c r="X260" s="92">
        <v>3617</v>
      </c>
      <c r="Y260" s="92"/>
      <c r="Z260" s="92"/>
      <c r="AA260" s="92"/>
      <c r="AB260" s="92"/>
      <c r="AC260" s="92"/>
      <c r="AD260" s="92"/>
      <c r="AE260" s="92"/>
      <c r="AF260" s="92"/>
      <c r="AG260" s="92"/>
      <c r="AH260" s="92"/>
      <c r="AI260" s="92"/>
    </row>
    <row r="261" spans="2:35">
      <c r="B261" s="92"/>
      <c r="C261" s="94"/>
      <c r="D261" s="60" t="s">
        <v>14748</v>
      </c>
      <c r="E261" s="95"/>
      <c r="F261" s="92"/>
      <c r="G261" s="92"/>
      <c r="H261" s="92"/>
      <c r="I261" s="92"/>
      <c r="J261" s="92"/>
      <c r="K261" s="94"/>
      <c r="L261" s="94"/>
      <c r="M261" s="60" t="s">
        <v>15602</v>
      </c>
      <c r="N261" s="92"/>
      <c r="O261" s="94"/>
      <c r="P261" s="92"/>
      <c r="Q261" s="92"/>
      <c r="R261" s="93"/>
      <c r="S261" s="92"/>
      <c r="T261" s="92"/>
      <c r="U261" s="94"/>
      <c r="V261" s="92"/>
      <c r="W261" s="92"/>
      <c r="X261" s="92"/>
      <c r="Y261" s="92"/>
      <c r="Z261" s="92"/>
      <c r="AA261" s="92"/>
      <c r="AB261" s="92"/>
      <c r="AC261" s="92"/>
      <c r="AD261" s="92"/>
      <c r="AE261" s="92"/>
      <c r="AF261" s="92"/>
      <c r="AG261" s="92"/>
      <c r="AH261" s="92"/>
      <c r="AI261" s="92"/>
    </row>
    <row r="262" spans="2:35">
      <c r="B262" s="92"/>
      <c r="C262" s="94"/>
      <c r="D262" s="60" t="s">
        <v>15241</v>
      </c>
      <c r="E262" s="95"/>
      <c r="F262" s="92"/>
      <c r="G262" s="92"/>
      <c r="H262" s="92"/>
      <c r="I262" s="92"/>
      <c r="J262" s="92"/>
      <c r="K262" s="94"/>
      <c r="L262" s="94"/>
      <c r="M262" s="60" t="s">
        <v>15603</v>
      </c>
      <c r="N262" s="92"/>
      <c r="O262" s="94"/>
      <c r="P262" s="92"/>
      <c r="Q262" s="92"/>
      <c r="R262" s="93"/>
      <c r="S262" s="92"/>
      <c r="T262" s="92"/>
      <c r="U262" s="94"/>
      <c r="V262" s="92"/>
      <c r="W262" s="92"/>
      <c r="X262" s="92"/>
      <c r="Y262" s="92"/>
      <c r="Z262" s="92"/>
      <c r="AA262" s="92"/>
      <c r="AB262" s="92"/>
      <c r="AC262" s="92"/>
      <c r="AD262" s="92"/>
      <c r="AE262" s="92"/>
      <c r="AF262" s="92"/>
      <c r="AG262" s="92"/>
      <c r="AH262" s="92"/>
      <c r="AI262" s="92"/>
    </row>
    <row r="263" spans="2:35">
      <c r="B263" s="92"/>
      <c r="C263" s="94"/>
      <c r="E263" s="95"/>
      <c r="F263" s="92"/>
      <c r="G263" s="92"/>
      <c r="H263" s="92"/>
      <c r="I263" s="92"/>
      <c r="J263" s="92"/>
      <c r="K263" s="94"/>
      <c r="L263" s="94"/>
      <c r="M263" s="60" t="s">
        <v>15604</v>
      </c>
      <c r="N263" s="92"/>
      <c r="O263" s="94"/>
      <c r="P263" s="92"/>
      <c r="Q263" s="92"/>
      <c r="R263" s="93"/>
      <c r="S263" s="92"/>
      <c r="T263" s="92"/>
      <c r="U263" s="94"/>
      <c r="V263" s="92"/>
      <c r="W263" s="92"/>
      <c r="X263" s="92"/>
      <c r="Y263" s="92"/>
      <c r="Z263" s="92"/>
      <c r="AA263" s="92"/>
      <c r="AB263" s="92"/>
      <c r="AC263" s="92"/>
      <c r="AD263" s="92"/>
      <c r="AE263" s="92"/>
      <c r="AF263" s="92"/>
      <c r="AG263" s="92"/>
      <c r="AH263" s="92"/>
      <c r="AI263" s="92"/>
    </row>
    <row r="264" spans="2:35">
      <c r="B264" s="92"/>
      <c r="C264" s="94"/>
      <c r="E264" s="95"/>
      <c r="F264" s="92"/>
      <c r="G264" s="92"/>
      <c r="H264" s="92"/>
      <c r="I264" s="92"/>
      <c r="J264" s="92"/>
      <c r="K264" s="94"/>
      <c r="L264" s="94"/>
      <c r="M264" s="60" t="s">
        <v>15605</v>
      </c>
      <c r="N264" s="92"/>
      <c r="O264" s="94"/>
      <c r="P264" s="92"/>
      <c r="Q264" s="92"/>
      <c r="R264" s="93"/>
      <c r="S264" s="92"/>
      <c r="T264" s="92"/>
      <c r="U264" s="94"/>
      <c r="V264" s="92"/>
      <c r="W264" s="92"/>
      <c r="X264" s="92"/>
      <c r="Y264" s="92"/>
      <c r="Z264" s="92"/>
      <c r="AA264" s="92"/>
      <c r="AB264" s="92"/>
      <c r="AC264" s="92"/>
      <c r="AD264" s="92"/>
      <c r="AE264" s="92"/>
      <c r="AF264" s="92"/>
      <c r="AG264" s="92"/>
      <c r="AH264" s="92"/>
      <c r="AI264" s="92"/>
    </row>
    <row r="265" spans="2:35">
      <c r="B265" s="92"/>
      <c r="C265" s="94"/>
      <c r="E265" s="95"/>
      <c r="F265" s="92"/>
      <c r="G265" s="92"/>
      <c r="H265" s="92"/>
      <c r="I265" s="92"/>
      <c r="J265" s="92"/>
      <c r="K265" s="94"/>
      <c r="L265" s="94"/>
      <c r="M265" s="60" t="s">
        <v>15606</v>
      </c>
      <c r="N265" s="92"/>
      <c r="O265" s="94"/>
      <c r="P265" s="92"/>
      <c r="Q265" s="92"/>
      <c r="R265" s="93"/>
      <c r="S265" s="92"/>
      <c r="T265" s="92"/>
      <c r="U265" s="94"/>
      <c r="V265" s="92"/>
      <c r="W265" s="92"/>
      <c r="X265" s="92"/>
      <c r="Y265" s="92"/>
      <c r="Z265" s="92"/>
      <c r="AA265" s="92"/>
      <c r="AB265" s="92"/>
      <c r="AC265" s="92"/>
      <c r="AD265" s="92"/>
      <c r="AE265" s="92"/>
      <c r="AF265" s="92"/>
      <c r="AG265" s="92"/>
      <c r="AH265" s="92"/>
      <c r="AI265" s="92"/>
    </row>
    <row r="266" spans="2:35">
      <c r="B266" s="92"/>
      <c r="C266" s="94"/>
      <c r="E266" s="95"/>
      <c r="F266" s="92"/>
      <c r="G266" s="92"/>
      <c r="H266" s="92"/>
      <c r="I266" s="92"/>
      <c r="J266" s="92"/>
      <c r="K266" s="94"/>
      <c r="L266" s="94"/>
      <c r="N266" s="92"/>
      <c r="O266" s="94"/>
      <c r="P266" s="92"/>
      <c r="Q266" s="92"/>
      <c r="R266" s="93"/>
      <c r="S266" s="92"/>
      <c r="T266" s="92"/>
      <c r="U266" s="94"/>
      <c r="V266" s="92"/>
      <c r="W266" s="92"/>
      <c r="X266" s="92"/>
      <c r="Y266" s="92"/>
      <c r="Z266" s="92"/>
      <c r="AA266" s="92"/>
      <c r="AB266" s="92"/>
      <c r="AC266" s="92"/>
      <c r="AD266" s="92"/>
      <c r="AE266" s="92"/>
      <c r="AF266" s="92"/>
      <c r="AG266" s="92"/>
      <c r="AH266" s="92"/>
      <c r="AI266" s="92"/>
    </row>
    <row r="267" spans="2:35">
      <c r="B267" s="92">
        <v>52</v>
      </c>
      <c r="C267" s="94" t="s">
        <v>8370</v>
      </c>
      <c r="D267" s="60" t="s">
        <v>15240</v>
      </c>
      <c r="E267" s="95">
        <v>42490.707499999997</v>
      </c>
      <c r="F267" s="92">
        <v>1456</v>
      </c>
      <c r="G267" s="92" t="s">
        <v>15609</v>
      </c>
      <c r="H267" s="92" t="s">
        <v>15243</v>
      </c>
      <c r="I267" s="92" t="s">
        <v>15244</v>
      </c>
      <c r="J267" s="92"/>
      <c r="K267" s="94" t="s">
        <v>5585</v>
      </c>
      <c r="L267" s="94" t="s">
        <v>4304</v>
      </c>
      <c r="M267" s="60" t="s">
        <v>15610</v>
      </c>
      <c r="N267" s="92" t="s">
        <v>12396</v>
      </c>
      <c r="O267" s="94" t="s">
        <v>7033</v>
      </c>
      <c r="P267" s="92" t="s">
        <v>15617</v>
      </c>
      <c r="Q267" s="92" t="s">
        <v>15618</v>
      </c>
      <c r="R267" s="93">
        <v>39692</v>
      </c>
      <c r="S267" s="92">
        <v>7</v>
      </c>
      <c r="T267" s="92">
        <v>59</v>
      </c>
      <c r="U267" s="94">
        <v>2008</v>
      </c>
      <c r="V267" s="92">
        <v>1716</v>
      </c>
      <c r="W267" s="92">
        <v>1716</v>
      </c>
      <c r="X267" s="92">
        <v>1716</v>
      </c>
      <c r="Y267" s="92"/>
      <c r="Z267" s="92"/>
      <c r="AA267" s="92"/>
      <c r="AB267" s="92"/>
      <c r="AC267" s="92"/>
      <c r="AD267" s="92"/>
      <c r="AE267" s="92"/>
      <c r="AF267" s="92"/>
      <c r="AG267" s="92"/>
      <c r="AH267" s="92"/>
      <c r="AI267" s="92"/>
    </row>
    <row r="268" spans="2:35">
      <c r="B268" s="92"/>
      <c r="C268" s="94"/>
      <c r="D268" s="60" t="s">
        <v>14748</v>
      </c>
      <c r="E268" s="95"/>
      <c r="F268" s="92"/>
      <c r="G268" s="92"/>
      <c r="H268" s="92"/>
      <c r="I268" s="92"/>
      <c r="J268" s="92"/>
      <c r="K268" s="94"/>
      <c r="L268" s="94"/>
      <c r="M268" s="60" t="s">
        <v>15611</v>
      </c>
      <c r="N268" s="92"/>
      <c r="O268" s="94"/>
      <c r="P268" s="92"/>
      <c r="Q268" s="92"/>
      <c r="R268" s="93"/>
      <c r="S268" s="92"/>
      <c r="T268" s="92"/>
      <c r="U268" s="94"/>
      <c r="V268" s="92"/>
      <c r="W268" s="92"/>
      <c r="X268" s="92"/>
      <c r="Y268" s="92"/>
      <c r="Z268" s="92"/>
      <c r="AA268" s="92"/>
      <c r="AB268" s="92"/>
      <c r="AC268" s="92"/>
      <c r="AD268" s="92"/>
      <c r="AE268" s="92"/>
      <c r="AF268" s="92"/>
      <c r="AG268" s="92"/>
      <c r="AH268" s="92"/>
      <c r="AI268" s="92"/>
    </row>
    <row r="269" spans="2:35">
      <c r="B269" s="92"/>
      <c r="C269" s="94"/>
      <c r="D269" s="60" t="s">
        <v>15241</v>
      </c>
      <c r="E269" s="95"/>
      <c r="F269" s="92"/>
      <c r="G269" s="92"/>
      <c r="H269" s="92"/>
      <c r="I269" s="92"/>
      <c r="J269" s="92"/>
      <c r="K269" s="94"/>
      <c r="L269" s="94"/>
      <c r="M269" s="60" t="s">
        <v>15612</v>
      </c>
      <c r="N269" s="92"/>
      <c r="O269" s="94"/>
      <c r="P269" s="92"/>
      <c r="Q269" s="92"/>
      <c r="R269" s="93"/>
      <c r="S269" s="92"/>
      <c r="T269" s="92"/>
      <c r="U269" s="94"/>
      <c r="V269" s="92"/>
      <c r="W269" s="92"/>
      <c r="X269" s="92"/>
      <c r="Y269" s="92"/>
      <c r="Z269" s="92"/>
      <c r="AA269" s="92"/>
      <c r="AB269" s="92"/>
      <c r="AC269" s="92"/>
      <c r="AD269" s="92"/>
      <c r="AE269" s="92"/>
      <c r="AF269" s="92"/>
      <c r="AG269" s="92"/>
      <c r="AH269" s="92"/>
      <c r="AI269" s="92"/>
    </row>
    <row r="270" spans="2:35">
      <c r="B270" s="92"/>
      <c r="C270" s="94"/>
      <c r="E270" s="95"/>
      <c r="F270" s="92"/>
      <c r="G270" s="92"/>
      <c r="H270" s="92"/>
      <c r="I270" s="92"/>
      <c r="J270" s="92"/>
      <c r="K270" s="94"/>
      <c r="L270" s="94"/>
      <c r="M270" s="60" t="s">
        <v>15613</v>
      </c>
      <c r="N270" s="92"/>
      <c r="O270" s="94"/>
      <c r="P270" s="92"/>
      <c r="Q270" s="92"/>
      <c r="R270" s="93"/>
      <c r="S270" s="92"/>
      <c r="T270" s="92"/>
      <c r="U270" s="94"/>
      <c r="V270" s="92"/>
      <c r="W270" s="92"/>
      <c r="X270" s="92"/>
      <c r="Y270" s="92"/>
      <c r="Z270" s="92"/>
      <c r="AA270" s="92"/>
      <c r="AB270" s="92"/>
      <c r="AC270" s="92"/>
      <c r="AD270" s="92"/>
      <c r="AE270" s="92"/>
      <c r="AF270" s="92"/>
      <c r="AG270" s="92"/>
      <c r="AH270" s="92"/>
      <c r="AI270" s="92"/>
    </row>
    <row r="271" spans="2:35">
      <c r="B271" s="92"/>
      <c r="C271" s="94"/>
      <c r="E271" s="95"/>
      <c r="F271" s="92"/>
      <c r="G271" s="92"/>
      <c r="H271" s="92"/>
      <c r="I271" s="92"/>
      <c r="J271" s="92"/>
      <c r="K271" s="94"/>
      <c r="L271" s="94"/>
      <c r="M271" s="60" t="s">
        <v>15614</v>
      </c>
      <c r="N271" s="92"/>
      <c r="O271" s="94"/>
      <c r="P271" s="92"/>
      <c r="Q271" s="92"/>
      <c r="R271" s="93"/>
      <c r="S271" s="92"/>
      <c r="T271" s="92"/>
      <c r="U271" s="94"/>
      <c r="V271" s="92"/>
      <c r="W271" s="92"/>
      <c r="X271" s="92"/>
      <c r="Y271" s="92"/>
      <c r="Z271" s="92"/>
      <c r="AA271" s="92"/>
      <c r="AB271" s="92"/>
      <c r="AC271" s="92"/>
      <c r="AD271" s="92"/>
      <c r="AE271" s="92"/>
      <c r="AF271" s="92"/>
      <c r="AG271" s="92"/>
      <c r="AH271" s="92"/>
      <c r="AI271" s="92"/>
    </row>
    <row r="272" spans="2:35">
      <c r="B272" s="92"/>
      <c r="C272" s="94"/>
      <c r="E272" s="95"/>
      <c r="F272" s="92"/>
      <c r="G272" s="92"/>
      <c r="H272" s="92"/>
      <c r="I272" s="92"/>
      <c r="J272" s="92"/>
      <c r="K272" s="94"/>
      <c r="L272" s="94"/>
      <c r="M272" s="60" t="s">
        <v>15615</v>
      </c>
      <c r="N272" s="92"/>
      <c r="O272" s="94"/>
      <c r="P272" s="92"/>
      <c r="Q272" s="92"/>
      <c r="R272" s="93"/>
      <c r="S272" s="92"/>
      <c r="T272" s="92"/>
      <c r="U272" s="94"/>
      <c r="V272" s="92"/>
      <c r="W272" s="92"/>
      <c r="X272" s="92"/>
      <c r="Y272" s="92"/>
      <c r="Z272" s="92"/>
      <c r="AA272" s="92"/>
      <c r="AB272" s="92"/>
      <c r="AC272" s="92"/>
      <c r="AD272" s="92"/>
      <c r="AE272" s="92"/>
      <c r="AF272" s="92"/>
      <c r="AG272" s="92"/>
      <c r="AH272" s="92"/>
      <c r="AI272" s="92"/>
    </row>
    <row r="273" spans="2:35">
      <c r="B273" s="92"/>
      <c r="C273" s="94"/>
      <c r="E273" s="95"/>
      <c r="F273" s="92"/>
      <c r="G273" s="92"/>
      <c r="H273" s="92"/>
      <c r="I273" s="92"/>
      <c r="J273" s="92"/>
      <c r="K273" s="94"/>
      <c r="L273" s="94"/>
      <c r="M273" s="60" t="s">
        <v>15616</v>
      </c>
      <c r="N273" s="92"/>
      <c r="O273" s="94"/>
      <c r="P273" s="92"/>
      <c r="Q273" s="92"/>
      <c r="R273" s="93"/>
      <c r="S273" s="92"/>
      <c r="T273" s="92"/>
      <c r="U273" s="94"/>
      <c r="V273" s="92"/>
      <c r="W273" s="92"/>
      <c r="X273" s="92"/>
      <c r="Y273" s="92"/>
      <c r="Z273" s="92"/>
      <c r="AA273" s="92"/>
      <c r="AB273" s="92"/>
      <c r="AC273" s="92"/>
      <c r="AD273" s="92"/>
      <c r="AE273" s="92"/>
      <c r="AF273" s="92"/>
      <c r="AG273" s="92"/>
      <c r="AH273" s="92"/>
      <c r="AI273" s="92"/>
    </row>
    <row r="274" spans="2:35">
      <c r="B274" s="92"/>
      <c r="C274" s="94"/>
      <c r="E274" s="95"/>
      <c r="F274" s="92"/>
      <c r="G274" s="92"/>
      <c r="H274" s="92"/>
      <c r="I274" s="92"/>
      <c r="J274" s="92"/>
      <c r="K274" s="94"/>
      <c r="L274" s="94"/>
      <c r="N274" s="92"/>
      <c r="O274" s="94"/>
      <c r="P274" s="92"/>
      <c r="Q274" s="92"/>
      <c r="R274" s="93"/>
      <c r="S274" s="92"/>
      <c r="T274" s="92"/>
      <c r="U274" s="94"/>
      <c r="V274" s="92"/>
      <c r="W274" s="92"/>
      <c r="X274" s="92"/>
      <c r="Y274" s="92"/>
      <c r="Z274" s="92"/>
      <c r="AA274" s="92"/>
      <c r="AB274" s="92"/>
      <c r="AC274" s="92"/>
      <c r="AD274" s="92"/>
      <c r="AE274" s="92"/>
      <c r="AF274" s="92"/>
      <c r="AG274" s="92"/>
      <c r="AH274" s="92"/>
      <c r="AI274" s="92"/>
    </row>
    <row r="275" spans="2:35">
      <c r="B275" s="92">
        <v>53</v>
      </c>
      <c r="C275" s="94" t="s">
        <v>8371</v>
      </c>
      <c r="D275" s="60" t="s">
        <v>15240</v>
      </c>
      <c r="E275" s="95">
        <v>42490.707499999997</v>
      </c>
      <c r="F275" s="92">
        <v>1457</v>
      </c>
      <c r="G275" s="92" t="s">
        <v>15619</v>
      </c>
      <c r="H275" s="92" t="s">
        <v>15243</v>
      </c>
      <c r="I275" s="92" t="s">
        <v>15244</v>
      </c>
      <c r="J275" s="92"/>
      <c r="K275" s="94" t="s">
        <v>5767</v>
      </c>
      <c r="L275" s="94" t="s">
        <v>4304</v>
      </c>
      <c r="M275" s="60" t="s">
        <v>15620</v>
      </c>
      <c r="N275" s="92" t="s">
        <v>12397</v>
      </c>
      <c r="O275" s="94" t="s">
        <v>7034</v>
      </c>
      <c r="P275" s="92" t="s">
        <v>15626</v>
      </c>
      <c r="Q275" s="92" t="s">
        <v>15627</v>
      </c>
      <c r="R275" s="93">
        <v>39692</v>
      </c>
      <c r="S275" s="92">
        <v>6</v>
      </c>
      <c r="T275" s="92">
        <v>68</v>
      </c>
      <c r="U275" s="94">
        <v>2008</v>
      </c>
      <c r="V275" s="92">
        <v>2606</v>
      </c>
      <c r="W275" s="92">
        <v>2606</v>
      </c>
      <c r="X275" s="92">
        <v>2606</v>
      </c>
      <c r="Y275" s="92"/>
      <c r="Z275" s="92"/>
      <c r="AA275" s="92"/>
      <c r="AB275" s="92"/>
      <c r="AC275" s="92"/>
      <c r="AD275" s="92"/>
      <c r="AE275" s="92"/>
      <c r="AF275" s="92"/>
      <c r="AG275" s="92"/>
      <c r="AH275" s="92"/>
      <c r="AI275" s="92"/>
    </row>
    <row r="276" spans="2:35">
      <c r="B276" s="92"/>
      <c r="C276" s="94"/>
      <c r="D276" s="60" t="s">
        <v>14748</v>
      </c>
      <c r="E276" s="95"/>
      <c r="F276" s="92"/>
      <c r="G276" s="92"/>
      <c r="H276" s="92"/>
      <c r="I276" s="92"/>
      <c r="J276" s="92"/>
      <c r="K276" s="94"/>
      <c r="L276" s="94"/>
      <c r="M276" s="60" t="s">
        <v>15621</v>
      </c>
      <c r="N276" s="92"/>
      <c r="O276" s="94"/>
      <c r="P276" s="92"/>
      <c r="Q276" s="92"/>
      <c r="R276" s="93"/>
      <c r="S276" s="92"/>
      <c r="T276" s="92"/>
      <c r="U276" s="94"/>
      <c r="V276" s="92"/>
      <c r="W276" s="92"/>
      <c r="X276" s="92"/>
      <c r="Y276" s="92"/>
      <c r="Z276" s="92"/>
      <c r="AA276" s="92"/>
      <c r="AB276" s="92"/>
      <c r="AC276" s="92"/>
      <c r="AD276" s="92"/>
      <c r="AE276" s="92"/>
      <c r="AF276" s="92"/>
      <c r="AG276" s="92"/>
      <c r="AH276" s="92"/>
      <c r="AI276" s="92"/>
    </row>
    <row r="277" spans="2:35">
      <c r="B277" s="92"/>
      <c r="C277" s="94"/>
      <c r="D277" s="60" t="s">
        <v>15241</v>
      </c>
      <c r="E277" s="95"/>
      <c r="F277" s="92"/>
      <c r="G277" s="92"/>
      <c r="H277" s="92"/>
      <c r="I277" s="92"/>
      <c r="J277" s="92"/>
      <c r="K277" s="94"/>
      <c r="L277" s="94"/>
      <c r="M277" s="60" t="s">
        <v>15622</v>
      </c>
      <c r="N277" s="92"/>
      <c r="O277" s="94"/>
      <c r="P277" s="92"/>
      <c r="Q277" s="92"/>
      <c r="R277" s="93"/>
      <c r="S277" s="92"/>
      <c r="T277" s="92"/>
      <c r="U277" s="94"/>
      <c r="V277" s="92"/>
      <c r="W277" s="92"/>
      <c r="X277" s="92"/>
      <c r="Y277" s="92"/>
      <c r="Z277" s="92"/>
      <c r="AA277" s="92"/>
      <c r="AB277" s="92"/>
      <c r="AC277" s="92"/>
      <c r="AD277" s="92"/>
      <c r="AE277" s="92"/>
      <c r="AF277" s="92"/>
      <c r="AG277" s="92"/>
      <c r="AH277" s="92"/>
      <c r="AI277" s="92"/>
    </row>
    <row r="278" spans="2:35">
      <c r="B278" s="92"/>
      <c r="C278" s="94"/>
      <c r="E278" s="95"/>
      <c r="F278" s="92"/>
      <c r="G278" s="92"/>
      <c r="H278" s="92"/>
      <c r="I278" s="92"/>
      <c r="J278" s="92"/>
      <c r="K278" s="94"/>
      <c r="L278" s="94"/>
      <c r="M278" s="60" t="s">
        <v>15623</v>
      </c>
      <c r="N278" s="92"/>
      <c r="O278" s="94"/>
      <c r="P278" s="92"/>
      <c r="Q278" s="92"/>
      <c r="R278" s="93"/>
      <c r="S278" s="92"/>
      <c r="T278" s="92"/>
      <c r="U278" s="94"/>
      <c r="V278" s="92"/>
      <c r="W278" s="92"/>
      <c r="X278" s="92"/>
      <c r="Y278" s="92"/>
      <c r="Z278" s="92"/>
      <c r="AA278" s="92"/>
      <c r="AB278" s="92"/>
      <c r="AC278" s="92"/>
      <c r="AD278" s="92"/>
      <c r="AE278" s="92"/>
      <c r="AF278" s="92"/>
      <c r="AG278" s="92"/>
      <c r="AH278" s="92"/>
      <c r="AI278" s="92"/>
    </row>
    <row r="279" spans="2:35">
      <c r="B279" s="92"/>
      <c r="C279" s="94"/>
      <c r="E279" s="95"/>
      <c r="F279" s="92"/>
      <c r="G279" s="92"/>
      <c r="H279" s="92"/>
      <c r="I279" s="92"/>
      <c r="J279" s="92"/>
      <c r="K279" s="94"/>
      <c r="L279" s="94"/>
      <c r="M279" s="60" t="s">
        <v>15624</v>
      </c>
      <c r="N279" s="92"/>
      <c r="O279" s="94"/>
      <c r="P279" s="92"/>
      <c r="Q279" s="92"/>
      <c r="R279" s="93"/>
      <c r="S279" s="92"/>
      <c r="T279" s="92"/>
      <c r="U279" s="94"/>
      <c r="V279" s="92"/>
      <c r="W279" s="92"/>
      <c r="X279" s="92"/>
      <c r="Y279" s="92"/>
      <c r="Z279" s="92"/>
      <c r="AA279" s="92"/>
      <c r="AB279" s="92"/>
      <c r="AC279" s="92"/>
      <c r="AD279" s="92"/>
      <c r="AE279" s="92"/>
      <c r="AF279" s="92"/>
      <c r="AG279" s="92"/>
      <c r="AH279" s="92"/>
      <c r="AI279" s="92"/>
    </row>
    <row r="280" spans="2:35">
      <c r="B280" s="92"/>
      <c r="C280" s="94"/>
      <c r="E280" s="95"/>
      <c r="F280" s="92"/>
      <c r="G280" s="92"/>
      <c r="H280" s="92"/>
      <c r="I280" s="92"/>
      <c r="J280" s="92"/>
      <c r="K280" s="94"/>
      <c r="L280" s="94"/>
      <c r="M280" s="60" t="s">
        <v>15625</v>
      </c>
      <c r="N280" s="92"/>
      <c r="O280" s="94"/>
      <c r="P280" s="92"/>
      <c r="Q280" s="92"/>
      <c r="R280" s="93"/>
      <c r="S280" s="92"/>
      <c r="T280" s="92"/>
      <c r="U280" s="94"/>
      <c r="V280" s="92"/>
      <c r="W280" s="92"/>
      <c r="X280" s="92"/>
      <c r="Y280" s="92"/>
      <c r="Z280" s="92"/>
      <c r="AA280" s="92"/>
      <c r="AB280" s="92"/>
      <c r="AC280" s="92"/>
      <c r="AD280" s="92"/>
      <c r="AE280" s="92"/>
      <c r="AF280" s="92"/>
      <c r="AG280" s="92"/>
      <c r="AH280" s="92"/>
      <c r="AI280" s="92"/>
    </row>
    <row r="281" spans="2:35">
      <c r="B281" s="92"/>
      <c r="C281" s="94"/>
      <c r="E281" s="95"/>
      <c r="F281" s="92"/>
      <c r="G281" s="92"/>
      <c r="H281" s="92"/>
      <c r="I281" s="92"/>
      <c r="J281" s="92"/>
      <c r="K281" s="94"/>
      <c r="L281" s="94"/>
      <c r="N281" s="92"/>
      <c r="O281" s="94"/>
      <c r="P281" s="92"/>
      <c r="Q281" s="92"/>
      <c r="R281" s="93"/>
      <c r="S281" s="92"/>
      <c r="T281" s="92"/>
      <c r="U281" s="94"/>
      <c r="V281" s="92"/>
      <c r="W281" s="92"/>
      <c r="X281" s="92"/>
      <c r="Y281" s="92"/>
      <c r="Z281" s="92"/>
      <c r="AA281" s="92"/>
      <c r="AB281" s="92"/>
      <c r="AC281" s="92"/>
      <c r="AD281" s="92"/>
      <c r="AE281" s="92"/>
      <c r="AF281" s="92"/>
      <c r="AG281" s="92"/>
      <c r="AH281" s="92"/>
      <c r="AI281" s="92"/>
    </row>
    <row r="282" spans="2:35">
      <c r="B282" s="92">
        <v>54</v>
      </c>
      <c r="C282" s="94" t="s">
        <v>8372</v>
      </c>
      <c r="D282" s="60" t="s">
        <v>15240</v>
      </c>
      <c r="E282" s="95">
        <v>42490.707499999997</v>
      </c>
      <c r="F282" s="92">
        <v>1458</v>
      </c>
      <c r="G282" s="92" t="s">
        <v>15628</v>
      </c>
      <c r="H282" s="92" t="s">
        <v>15243</v>
      </c>
      <c r="I282" s="92" t="s">
        <v>15255</v>
      </c>
      <c r="J282" s="92"/>
      <c r="K282" s="94" t="s">
        <v>5572</v>
      </c>
      <c r="L282" s="94" t="s">
        <v>4304</v>
      </c>
      <c r="M282" s="60" t="s">
        <v>15629</v>
      </c>
      <c r="N282" s="92" t="s">
        <v>12398</v>
      </c>
      <c r="O282" s="94" t="s">
        <v>7035</v>
      </c>
      <c r="P282" s="92" t="s">
        <v>15633</v>
      </c>
      <c r="Q282" s="92" t="s">
        <v>15634</v>
      </c>
      <c r="R282" s="93">
        <v>39692</v>
      </c>
      <c r="S282" s="92">
        <v>4</v>
      </c>
      <c r="T282" s="92">
        <v>59</v>
      </c>
      <c r="U282" s="94">
        <v>2008</v>
      </c>
      <c r="V282" s="92">
        <v>2401</v>
      </c>
      <c r="W282" s="92">
        <v>2401</v>
      </c>
      <c r="X282" s="92">
        <v>2401</v>
      </c>
      <c r="Y282" s="92"/>
      <c r="Z282" s="92"/>
      <c r="AA282" s="92"/>
      <c r="AB282" s="92"/>
      <c r="AC282" s="92"/>
      <c r="AD282" s="92"/>
      <c r="AE282" s="92"/>
      <c r="AF282" s="92"/>
      <c r="AG282" s="92"/>
      <c r="AH282" s="92"/>
      <c r="AI282" s="92"/>
    </row>
    <row r="283" spans="2:35">
      <c r="B283" s="92"/>
      <c r="C283" s="94"/>
      <c r="D283" s="60" t="s">
        <v>14748</v>
      </c>
      <c r="E283" s="95"/>
      <c r="F283" s="92"/>
      <c r="G283" s="92"/>
      <c r="H283" s="92"/>
      <c r="I283" s="92"/>
      <c r="J283" s="92"/>
      <c r="K283" s="94"/>
      <c r="L283" s="94"/>
      <c r="M283" s="60" t="s">
        <v>15630</v>
      </c>
      <c r="N283" s="92"/>
      <c r="O283" s="94"/>
      <c r="P283" s="92"/>
      <c r="Q283" s="92"/>
      <c r="R283" s="93"/>
      <c r="S283" s="92"/>
      <c r="T283" s="92"/>
      <c r="U283" s="94"/>
      <c r="V283" s="92"/>
      <c r="W283" s="92"/>
      <c r="X283" s="92"/>
      <c r="Y283" s="92"/>
      <c r="Z283" s="92"/>
      <c r="AA283" s="92"/>
      <c r="AB283" s="92"/>
      <c r="AC283" s="92"/>
      <c r="AD283" s="92"/>
      <c r="AE283" s="92"/>
      <c r="AF283" s="92"/>
      <c r="AG283" s="92"/>
      <c r="AH283" s="92"/>
      <c r="AI283" s="92"/>
    </row>
    <row r="284" spans="2:35">
      <c r="B284" s="92"/>
      <c r="C284" s="94"/>
      <c r="D284" s="60" t="s">
        <v>15241</v>
      </c>
      <c r="E284" s="95"/>
      <c r="F284" s="92"/>
      <c r="G284" s="92"/>
      <c r="H284" s="92"/>
      <c r="I284" s="92"/>
      <c r="J284" s="92"/>
      <c r="K284" s="94"/>
      <c r="L284" s="94"/>
      <c r="M284" s="60" t="s">
        <v>15631</v>
      </c>
      <c r="N284" s="92"/>
      <c r="O284" s="94"/>
      <c r="P284" s="92"/>
      <c r="Q284" s="92"/>
      <c r="R284" s="93"/>
      <c r="S284" s="92"/>
      <c r="T284" s="92"/>
      <c r="U284" s="94"/>
      <c r="V284" s="92"/>
      <c r="W284" s="92"/>
      <c r="X284" s="92"/>
      <c r="Y284" s="92"/>
      <c r="Z284" s="92"/>
      <c r="AA284" s="92"/>
      <c r="AB284" s="92"/>
      <c r="AC284" s="92"/>
      <c r="AD284" s="92"/>
      <c r="AE284" s="92"/>
      <c r="AF284" s="92"/>
      <c r="AG284" s="92"/>
      <c r="AH284" s="92"/>
      <c r="AI284" s="92"/>
    </row>
    <row r="285" spans="2:35">
      <c r="B285" s="92"/>
      <c r="C285" s="94"/>
      <c r="E285" s="95"/>
      <c r="F285" s="92"/>
      <c r="G285" s="92"/>
      <c r="H285" s="92"/>
      <c r="I285" s="92"/>
      <c r="J285" s="92"/>
      <c r="K285" s="94"/>
      <c r="L285" s="94"/>
      <c r="M285" s="60" t="s">
        <v>15632</v>
      </c>
      <c r="N285" s="92"/>
      <c r="O285" s="94"/>
      <c r="P285" s="92"/>
      <c r="Q285" s="92"/>
      <c r="R285" s="93"/>
      <c r="S285" s="92"/>
      <c r="T285" s="92"/>
      <c r="U285" s="94"/>
      <c r="V285" s="92"/>
      <c r="W285" s="92"/>
      <c r="X285" s="92"/>
      <c r="Y285" s="92"/>
      <c r="Z285" s="92"/>
      <c r="AA285" s="92"/>
      <c r="AB285" s="92"/>
      <c r="AC285" s="92"/>
      <c r="AD285" s="92"/>
      <c r="AE285" s="92"/>
      <c r="AF285" s="92"/>
      <c r="AG285" s="92"/>
      <c r="AH285" s="92"/>
      <c r="AI285" s="92"/>
    </row>
    <row r="286" spans="2:35">
      <c r="B286" s="92"/>
      <c r="C286" s="94"/>
      <c r="E286" s="95"/>
      <c r="F286" s="92"/>
      <c r="G286" s="92"/>
      <c r="H286" s="92"/>
      <c r="I286" s="92"/>
      <c r="J286" s="92"/>
      <c r="K286" s="94"/>
      <c r="L286" s="94"/>
      <c r="N286" s="92"/>
      <c r="O286" s="94"/>
      <c r="P286" s="92"/>
      <c r="Q286" s="92"/>
      <c r="R286" s="93"/>
      <c r="S286" s="92"/>
      <c r="T286" s="92"/>
      <c r="U286" s="94"/>
      <c r="V286" s="92"/>
      <c r="W286" s="92"/>
      <c r="X286" s="92"/>
      <c r="Y286" s="92"/>
      <c r="Z286" s="92"/>
      <c r="AA286" s="92"/>
      <c r="AB286" s="92"/>
      <c r="AC286" s="92"/>
      <c r="AD286" s="92"/>
      <c r="AE286" s="92"/>
      <c r="AF286" s="92"/>
      <c r="AG286" s="92"/>
      <c r="AH286" s="92"/>
      <c r="AI286" s="92"/>
    </row>
    <row r="287" spans="2:35">
      <c r="B287" s="92">
        <v>55</v>
      </c>
      <c r="C287" s="94" t="s">
        <v>8373</v>
      </c>
      <c r="D287" s="60" t="s">
        <v>15240</v>
      </c>
      <c r="E287" s="95">
        <v>42490.707499999997</v>
      </c>
      <c r="F287" s="92">
        <v>1459</v>
      </c>
      <c r="G287" s="92" t="s">
        <v>15635</v>
      </c>
      <c r="H287" s="92" t="s">
        <v>15243</v>
      </c>
      <c r="I287" s="92" t="s">
        <v>15255</v>
      </c>
      <c r="J287" s="92"/>
      <c r="K287" s="94" t="s">
        <v>5585</v>
      </c>
      <c r="L287" s="94" t="s">
        <v>4304</v>
      </c>
      <c r="M287" s="60" t="s">
        <v>15636</v>
      </c>
      <c r="N287" s="92" t="s">
        <v>12399</v>
      </c>
      <c r="O287" s="94" t="s">
        <v>7036</v>
      </c>
      <c r="P287" s="92" t="s">
        <v>15640</v>
      </c>
      <c r="Q287" s="92" t="s">
        <v>15641</v>
      </c>
      <c r="R287" s="93">
        <v>39692</v>
      </c>
      <c r="S287" s="92">
        <v>4</v>
      </c>
      <c r="T287" s="92">
        <v>71</v>
      </c>
      <c r="U287" s="94">
        <v>2008</v>
      </c>
      <c r="V287" s="92">
        <v>1403</v>
      </c>
      <c r="W287" s="92">
        <v>1403</v>
      </c>
      <c r="X287" s="92">
        <v>1403</v>
      </c>
      <c r="Y287" s="92"/>
      <c r="Z287" s="92"/>
      <c r="AA287" s="92"/>
      <c r="AB287" s="92"/>
      <c r="AC287" s="92"/>
      <c r="AD287" s="92"/>
      <c r="AE287" s="92"/>
      <c r="AF287" s="92"/>
      <c r="AG287" s="92"/>
      <c r="AH287" s="92"/>
      <c r="AI287" s="92"/>
    </row>
    <row r="288" spans="2:35">
      <c r="B288" s="92"/>
      <c r="C288" s="94"/>
      <c r="D288" s="60" t="s">
        <v>14748</v>
      </c>
      <c r="E288" s="95"/>
      <c r="F288" s="92"/>
      <c r="G288" s="92"/>
      <c r="H288" s="92"/>
      <c r="I288" s="92"/>
      <c r="J288" s="92"/>
      <c r="K288" s="94"/>
      <c r="L288" s="94"/>
      <c r="M288" s="60" t="s">
        <v>15637</v>
      </c>
      <c r="N288" s="92"/>
      <c r="O288" s="94"/>
      <c r="P288" s="92"/>
      <c r="Q288" s="92"/>
      <c r="R288" s="93"/>
      <c r="S288" s="92"/>
      <c r="T288" s="92"/>
      <c r="U288" s="94"/>
      <c r="V288" s="92"/>
      <c r="W288" s="92"/>
      <c r="X288" s="92"/>
      <c r="Y288" s="92"/>
      <c r="Z288" s="92"/>
      <c r="AA288" s="92"/>
      <c r="AB288" s="92"/>
      <c r="AC288" s="92"/>
      <c r="AD288" s="92"/>
      <c r="AE288" s="92"/>
      <c r="AF288" s="92"/>
      <c r="AG288" s="92"/>
      <c r="AH288" s="92"/>
      <c r="AI288" s="92"/>
    </row>
    <row r="289" spans="2:35">
      <c r="B289" s="92"/>
      <c r="C289" s="94"/>
      <c r="D289" s="60" t="s">
        <v>15241</v>
      </c>
      <c r="E289" s="95"/>
      <c r="F289" s="92"/>
      <c r="G289" s="92"/>
      <c r="H289" s="92"/>
      <c r="I289" s="92"/>
      <c r="J289" s="92"/>
      <c r="K289" s="94"/>
      <c r="L289" s="94"/>
      <c r="M289" s="60" t="s">
        <v>15638</v>
      </c>
      <c r="N289" s="92"/>
      <c r="O289" s="94"/>
      <c r="P289" s="92"/>
      <c r="Q289" s="92"/>
      <c r="R289" s="93"/>
      <c r="S289" s="92"/>
      <c r="T289" s="92"/>
      <c r="U289" s="94"/>
      <c r="V289" s="92"/>
      <c r="W289" s="92"/>
      <c r="X289" s="92"/>
      <c r="Y289" s="92"/>
      <c r="Z289" s="92"/>
      <c r="AA289" s="92"/>
      <c r="AB289" s="92"/>
      <c r="AC289" s="92"/>
      <c r="AD289" s="92"/>
      <c r="AE289" s="92"/>
      <c r="AF289" s="92"/>
      <c r="AG289" s="92"/>
      <c r="AH289" s="92"/>
      <c r="AI289" s="92"/>
    </row>
    <row r="290" spans="2:35">
      <c r="B290" s="92"/>
      <c r="C290" s="94"/>
      <c r="E290" s="95"/>
      <c r="F290" s="92"/>
      <c r="G290" s="92"/>
      <c r="H290" s="92"/>
      <c r="I290" s="92"/>
      <c r="J290" s="92"/>
      <c r="K290" s="94"/>
      <c r="L290" s="94"/>
      <c r="M290" s="60" t="s">
        <v>15639</v>
      </c>
      <c r="N290" s="92"/>
      <c r="O290" s="94"/>
      <c r="P290" s="92"/>
      <c r="Q290" s="92"/>
      <c r="R290" s="93"/>
      <c r="S290" s="92"/>
      <c r="T290" s="92"/>
      <c r="U290" s="94"/>
      <c r="V290" s="92"/>
      <c r="W290" s="92"/>
      <c r="X290" s="92"/>
      <c r="Y290" s="92"/>
      <c r="Z290" s="92"/>
      <c r="AA290" s="92"/>
      <c r="AB290" s="92"/>
      <c r="AC290" s="92"/>
      <c r="AD290" s="92"/>
      <c r="AE290" s="92"/>
      <c r="AF290" s="92"/>
      <c r="AG290" s="92"/>
      <c r="AH290" s="92"/>
      <c r="AI290" s="92"/>
    </row>
    <row r="291" spans="2:35">
      <c r="B291" s="92"/>
      <c r="C291" s="94"/>
      <c r="E291" s="95"/>
      <c r="F291" s="92"/>
      <c r="G291" s="92"/>
      <c r="H291" s="92"/>
      <c r="I291" s="92"/>
      <c r="J291" s="92"/>
      <c r="K291" s="94"/>
      <c r="L291" s="94"/>
      <c r="N291" s="92"/>
      <c r="O291" s="94"/>
      <c r="P291" s="92"/>
      <c r="Q291" s="92"/>
      <c r="R291" s="93"/>
      <c r="S291" s="92"/>
      <c r="T291" s="92"/>
      <c r="U291" s="94"/>
      <c r="V291" s="92"/>
      <c r="W291" s="92"/>
      <c r="X291" s="92"/>
      <c r="Y291" s="92"/>
      <c r="Z291" s="92"/>
      <c r="AA291" s="92"/>
      <c r="AB291" s="92"/>
      <c r="AC291" s="92"/>
      <c r="AD291" s="92"/>
      <c r="AE291" s="92"/>
      <c r="AF291" s="92"/>
      <c r="AG291" s="92"/>
      <c r="AH291" s="92"/>
      <c r="AI291" s="92"/>
    </row>
    <row r="292" spans="2:35">
      <c r="B292" s="92">
        <v>56</v>
      </c>
      <c r="C292" s="94" t="s">
        <v>8374</v>
      </c>
      <c r="D292" s="60" t="s">
        <v>15240</v>
      </c>
      <c r="E292" s="95">
        <v>42490.707499999997</v>
      </c>
      <c r="F292" s="92">
        <v>1460</v>
      </c>
      <c r="G292" s="92" t="s">
        <v>15642</v>
      </c>
      <c r="H292" s="92" t="s">
        <v>15243</v>
      </c>
      <c r="I292" s="92" t="s">
        <v>15255</v>
      </c>
      <c r="J292" s="92"/>
      <c r="K292" s="94" t="s">
        <v>5585</v>
      </c>
      <c r="L292" s="94" t="s">
        <v>4304</v>
      </c>
      <c r="M292" s="60" t="s">
        <v>15643</v>
      </c>
      <c r="N292" s="92" t="s">
        <v>12400</v>
      </c>
      <c r="O292" s="94" t="s">
        <v>7037</v>
      </c>
      <c r="P292" s="92" t="s">
        <v>15646</v>
      </c>
      <c r="Q292" s="92" t="s">
        <v>15647</v>
      </c>
      <c r="R292" s="93">
        <v>39692</v>
      </c>
      <c r="S292" s="92">
        <v>3</v>
      </c>
      <c r="T292" s="92">
        <v>82</v>
      </c>
      <c r="U292" s="94">
        <v>2008</v>
      </c>
      <c r="V292" s="92">
        <v>1303</v>
      </c>
      <c r="W292" s="92">
        <v>1303</v>
      </c>
      <c r="X292" s="92">
        <v>1303</v>
      </c>
      <c r="Y292" s="92"/>
      <c r="Z292" s="92"/>
      <c r="AA292" s="92"/>
      <c r="AB292" s="92"/>
      <c r="AC292" s="92"/>
      <c r="AD292" s="92"/>
      <c r="AE292" s="92"/>
      <c r="AF292" s="92"/>
      <c r="AG292" s="92"/>
      <c r="AH292" s="92"/>
      <c r="AI292" s="92"/>
    </row>
    <row r="293" spans="2:35">
      <c r="B293" s="92"/>
      <c r="C293" s="94"/>
      <c r="D293" s="60" t="s">
        <v>14748</v>
      </c>
      <c r="E293" s="95"/>
      <c r="F293" s="92"/>
      <c r="G293" s="92"/>
      <c r="H293" s="92"/>
      <c r="I293" s="92"/>
      <c r="J293" s="92"/>
      <c r="K293" s="94"/>
      <c r="L293" s="94"/>
      <c r="M293" s="60" t="s">
        <v>15644</v>
      </c>
      <c r="N293" s="92"/>
      <c r="O293" s="94"/>
      <c r="P293" s="92"/>
      <c r="Q293" s="92"/>
      <c r="R293" s="93"/>
      <c r="S293" s="92"/>
      <c r="T293" s="92"/>
      <c r="U293" s="94"/>
      <c r="V293" s="92"/>
      <c r="W293" s="92"/>
      <c r="X293" s="92"/>
      <c r="Y293" s="92"/>
      <c r="Z293" s="92"/>
      <c r="AA293" s="92"/>
      <c r="AB293" s="92"/>
      <c r="AC293" s="92"/>
      <c r="AD293" s="92"/>
      <c r="AE293" s="92"/>
      <c r="AF293" s="92"/>
      <c r="AG293" s="92"/>
      <c r="AH293" s="92"/>
      <c r="AI293" s="92"/>
    </row>
    <row r="294" spans="2:35">
      <c r="B294" s="92"/>
      <c r="C294" s="94"/>
      <c r="D294" s="60" t="s">
        <v>15241</v>
      </c>
      <c r="E294" s="95"/>
      <c r="F294" s="92"/>
      <c r="G294" s="92"/>
      <c r="H294" s="92"/>
      <c r="I294" s="92"/>
      <c r="J294" s="92"/>
      <c r="K294" s="94"/>
      <c r="L294" s="94"/>
      <c r="M294" s="60" t="s">
        <v>15645</v>
      </c>
      <c r="N294" s="92"/>
      <c r="O294" s="94"/>
      <c r="P294" s="92"/>
      <c r="Q294" s="92"/>
      <c r="R294" s="93"/>
      <c r="S294" s="92"/>
      <c r="T294" s="92"/>
      <c r="U294" s="94"/>
      <c r="V294" s="92"/>
      <c r="W294" s="92"/>
      <c r="X294" s="92"/>
      <c r="Y294" s="92"/>
      <c r="Z294" s="92"/>
      <c r="AA294" s="92"/>
      <c r="AB294" s="92"/>
      <c r="AC294" s="92"/>
      <c r="AD294" s="92"/>
      <c r="AE294" s="92"/>
      <c r="AF294" s="92"/>
      <c r="AG294" s="92"/>
      <c r="AH294" s="92"/>
      <c r="AI294" s="92"/>
    </row>
    <row r="295" spans="2:35">
      <c r="B295" s="92"/>
      <c r="C295" s="94"/>
      <c r="E295" s="95"/>
      <c r="F295" s="92"/>
      <c r="G295" s="92"/>
      <c r="H295" s="92"/>
      <c r="I295" s="92"/>
      <c r="J295" s="92"/>
      <c r="K295" s="94"/>
      <c r="L295" s="94"/>
      <c r="N295" s="92"/>
      <c r="O295" s="94"/>
      <c r="P295" s="92"/>
      <c r="Q295" s="92"/>
      <c r="R295" s="93"/>
      <c r="S295" s="92"/>
      <c r="T295" s="92"/>
      <c r="U295" s="94"/>
      <c r="V295" s="92"/>
      <c r="W295" s="92"/>
      <c r="X295" s="92"/>
      <c r="Y295" s="92"/>
      <c r="Z295" s="92"/>
      <c r="AA295" s="92"/>
      <c r="AB295" s="92"/>
      <c r="AC295" s="92"/>
      <c r="AD295" s="92"/>
      <c r="AE295" s="92"/>
      <c r="AF295" s="92"/>
      <c r="AG295" s="92"/>
      <c r="AH295" s="92"/>
      <c r="AI295" s="92"/>
    </row>
    <row r="296" spans="2:35">
      <c r="B296" s="92">
        <v>57</v>
      </c>
      <c r="C296" s="94" t="s">
        <v>8375</v>
      </c>
      <c r="D296" s="60" t="s">
        <v>15240</v>
      </c>
      <c r="E296" s="95">
        <v>42490.707499999997</v>
      </c>
      <c r="F296" s="92">
        <v>1462</v>
      </c>
      <c r="G296" s="92" t="s">
        <v>15648</v>
      </c>
      <c r="H296" s="92" t="s">
        <v>15243</v>
      </c>
      <c r="I296" s="92" t="s">
        <v>15244</v>
      </c>
      <c r="J296" s="92"/>
      <c r="K296" s="94" t="s">
        <v>5572</v>
      </c>
      <c r="L296" s="94" t="s">
        <v>4304</v>
      </c>
      <c r="M296" s="60" t="s">
        <v>15649</v>
      </c>
      <c r="N296" s="92" t="s">
        <v>12401</v>
      </c>
      <c r="O296" s="94" t="s">
        <v>7038</v>
      </c>
      <c r="P296" s="92" t="s">
        <v>15652</v>
      </c>
      <c r="Q296" s="92" t="s">
        <v>15653</v>
      </c>
      <c r="R296" s="93">
        <v>39692</v>
      </c>
      <c r="S296" s="92">
        <v>3</v>
      </c>
      <c r="T296" s="92">
        <v>39</v>
      </c>
      <c r="U296" s="94">
        <v>2008</v>
      </c>
      <c r="V296" s="92">
        <v>2304</v>
      </c>
      <c r="W296" s="92">
        <v>2304</v>
      </c>
      <c r="X296" s="92">
        <v>2304</v>
      </c>
      <c r="Y296" s="92"/>
      <c r="Z296" s="92"/>
      <c r="AA296" s="92"/>
      <c r="AB296" s="92"/>
      <c r="AC296" s="92"/>
      <c r="AD296" s="92"/>
      <c r="AE296" s="92"/>
      <c r="AF296" s="92"/>
      <c r="AG296" s="92"/>
      <c r="AH296" s="92"/>
      <c r="AI296" s="92"/>
    </row>
    <row r="297" spans="2:35">
      <c r="B297" s="92"/>
      <c r="C297" s="94"/>
      <c r="D297" s="60" t="s">
        <v>14748</v>
      </c>
      <c r="E297" s="95"/>
      <c r="F297" s="92"/>
      <c r="G297" s="92"/>
      <c r="H297" s="92"/>
      <c r="I297" s="92"/>
      <c r="J297" s="92"/>
      <c r="K297" s="94"/>
      <c r="L297" s="94"/>
      <c r="M297" s="60" t="s">
        <v>15650</v>
      </c>
      <c r="N297" s="92"/>
      <c r="O297" s="94"/>
      <c r="P297" s="92"/>
      <c r="Q297" s="92"/>
      <c r="R297" s="93"/>
      <c r="S297" s="92"/>
      <c r="T297" s="92"/>
      <c r="U297" s="94"/>
      <c r="V297" s="92"/>
      <c r="W297" s="92"/>
      <c r="X297" s="92"/>
      <c r="Y297" s="92"/>
      <c r="Z297" s="92"/>
      <c r="AA297" s="92"/>
      <c r="AB297" s="92"/>
      <c r="AC297" s="92"/>
      <c r="AD297" s="92"/>
      <c r="AE297" s="92"/>
      <c r="AF297" s="92"/>
      <c r="AG297" s="92"/>
      <c r="AH297" s="92"/>
      <c r="AI297" s="92"/>
    </row>
    <row r="298" spans="2:35">
      <c r="B298" s="92"/>
      <c r="C298" s="94"/>
      <c r="D298" s="60" t="s">
        <v>15241</v>
      </c>
      <c r="E298" s="95"/>
      <c r="F298" s="92"/>
      <c r="G298" s="92"/>
      <c r="H298" s="92"/>
      <c r="I298" s="92"/>
      <c r="J298" s="92"/>
      <c r="K298" s="94"/>
      <c r="L298" s="94"/>
      <c r="M298" s="60" t="s">
        <v>15651</v>
      </c>
      <c r="N298" s="92"/>
      <c r="O298" s="94"/>
      <c r="P298" s="92"/>
      <c r="Q298" s="92"/>
      <c r="R298" s="93"/>
      <c r="S298" s="92"/>
      <c r="T298" s="92"/>
      <c r="U298" s="94"/>
      <c r="V298" s="92"/>
      <c r="W298" s="92"/>
      <c r="X298" s="92"/>
      <c r="Y298" s="92"/>
      <c r="Z298" s="92"/>
      <c r="AA298" s="92"/>
      <c r="AB298" s="92"/>
      <c r="AC298" s="92"/>
      <c r="AD298" s="92"/>
      <c r="AE298" s="92"/>
      <c r="AF298" s="92"/>
      <c r="AG298" s="92"/>
      <c r="AH298" s="92"/>
      <c r="AI298" s="92"/>
    </row>
    <row r="299" spans="2:35">
      <c r="B299" s="92"/>
      <c r="C299" s="94"/>
      <c r="E299" s="95"/>
      <c r="F299" s="92"/>
      <c r="G299" s="92"/>
      <c r="H299" s="92"/>
      <c r="I299" s="92"/>
      <c r="J299" s="92"/>
      <c r="K299" s="94"/>
      <c r="L299" s="94"/>
      <c r="N299" s="92"/>
      <c r="O299" s="94"/>
      <c r="P299" s="92"/>
      <c r="Q299" s="92"/>
      <c r="R299" s="93"/>
      <c r="S299" s="92"/>
      <c r="T299" s="92"/>
      <c r="U299" s="94"/>
      <c r="V299" s="92"/>
      <c r="W299" s="92"/>
      <c r="X299" s="92"/>
      <c r="Y299" s="92"/>
      <c r="Z299" s="92"/>
      <c r="AA299" s="92"/>
      <c r="AB299" s="92"/>
      <c r="AC299" s="92"/>
      <c r="AD299" s="92"/>
      <c r="AE299" s="92"/>
      <c r="AF299" s="92"/>
      <c r="AG299" s="92"/>
      <c r="AH299" s="92"/>
      <c r="AI299" s="92"/>
    </row>
    <row r="300" spans="2:35">
      <c r="B300" s="92">
        <v>58</v>
      </c>
      <c r="C300" s="94" t="s">
        <v>8376</v>
      </c>
      <c r="D300" s="60" t="s">
        <v>15240</v>
      </c>
      <c r="E300" s="95">
        <v>42490.707499999997</v>
      </c>
      <c r="F300" s="92">
        <v>1463</v>
      </c>
      <c r="G300" s="92" t="s">
        <v>15654</v>
      </c>
      <c r="H300" s="92" t="s">
        <v>15243</v>
      </c>
      <c r="I300" s="92" t="s">
        <v>15244</v>
      </c>
      <c r="J300" s="92"/>
      <c r="K300" s="94" t="s">
        <v>5585</v>
      </c>
      <c r="L300" s="94" t="s">
        <v>4304</v>
      </c>
      <c r="M300" s="60" t="s">
        <v>15655</v>
      </c>
      <c r="N300" s="92" t="s">
        <v>12402</v>
      </c>
      <c r="O300" s="94" t="s">
        <v>7039</v>
      </c>
      <c r="P300" s="92" t="s">
        <v>15662</v>
      </c>
      <c r="Q300" s="92" t="s">
        <v>15663</v>
      </c>
      <c r="R300" s="93">
        <v>39692</v>
      </c>
      <c r="S300" s="92">
        <v>7</v>
      </c>
      <c r="T300" s="92">
        <v>86</v>
      </c>
      <c r="U300" s="94">
        <v>2008</v>
      </c>
      <c r="V300" s="92">
        <v>2700</v>
      </c>
      <c r="W300" s="92">
        <v>2700</v>
      </c>
      <c r="X300" s="92">
        <v>2700</v>
      </c>
      <c r="Y300" s="94" t="s">
        <v>9140</v>
      </c>
      <c r="Z300" s="92"/>
      <c r="AA300" s="92"/>
      <c r="AB300" s="92"/>
      <c r="AC300" s="92"/>
      <c r="AD300" s="92"/>
      <c r="AE300" s="92"/>
      <c r="AF300" s="92"/>
      <c r="AG300" s="92"/>
      <c r="AH300" s="92"/>
      <c r="AI300" s="92"/>
    </row>
    <row r="301" spans="2:35">
      <c r="B301" s="92"/>
      <c r="C301" s="94"/>
      <c r="D301" s="60" t="s">
        <v>14748</v>
      </c>
      <c r="E301" s="95"/>
      <c r="F301" s="92"/>
      <c r="G301" s="92"/>
      <c r="H301" s="92"/>
      <c r="I301" s="92"/>
      <c r="J301" s="92"/>
      <c r="K301" s="94"/>
      <c r="L301" s="94"/>
      <c r="M301" s="60" t="s">
        <v>15656</v>
      </c>
      <c r="N301" s="92"/>
      <c r="O301" s="94"/>
      <c r="P301" s="92"/>
      <c r="Q301" s="92"/>
      <c r="R301" s="93"/>
      <c r="S301" s="92"/>
      <c r="T301" s="92"/>
      <c r="U301" s="94"/>
      <c r="V301" s="92"/>
      <c r="W301" s="92"/>
      <c r="X301" s="92"/>
      <c r="Y301" s="94"/>
      <c r="Z301" s="92"/>
      <c r="AA301" s="92"/>
      <c r="AB301" s="92"/>
      <c r="AC301" s="92"/>
      <c r="AD301" s="92"/>
      <c r="AE301" s="92"/>
      <c r="AF301" s="92"/>
      <c r="AG301" s="92"/>
      <c r="AH301" s="92"/>
      <c r="AI301" s="92"/>
    </row>
    <row r="302" spans="2:35">
      <c r="B302" s="92"/>
      <c r="C302" s="94"/>
      <c r="D302" s="60" t="s">
        <v>15241</v>
      </c>
      <c r="E302" s="95"/>
      <c r="F302" s="92"/>
      <c r="G302" s="92"/>
      <c r="H302" s="92"/>
      <c r="I302" s="92"/>
      <c r="J302" s="92"/>
      <c r="K302" s="94"/>
      <c r="L302" s="94"/>
      <c r="M302" s="60" t="s">
        <v>15657</v>
      </c>
      <c r="N302" s="92"/>
      <c r="O302" s="94"/>
      <c r="P302" s="92"/>
      <c r="Q302" s="92"/>
      <c r="R302" s="93"/>
      <c r="S302" s="92"/>
      <c r="T302" s="92"/>
      <c r="U302" s="94"/>
      <c r="V302" s="92"/>
      <c r="W302" s="92"/>
      <c r="X302" s="92"/>
      <c r="Y302" s="94"/>
      <c r="Z302" s="92"/>
      <c r="AA302" s="92"/>
      <c r="AB302" s="92"/>
      <c r="AC302" s="92"/>
      <c r="AD302" s="92"/>
      <c r="AE302" s="92"/>
      <c r="AF302" s="92"/>
      <c r="AG302" s="92"/>
      <c r="AH302" s="92"/>
      <c r="AI302" s="92"/>
    </row>
    <row r="303" spans="2:35">
      <c r="B303" s="92"/>
      <c r="C303" s="94"/>
      <c r="E303" s="95"/>
      <c r="F303" s="92"/>
      <c r="G303" s="92"/>
      <c r="H303" s="92"/>
      <c r="I303" s="92"/>
      <c r="J303" s="92"/>
      <c r="K303" s="94"/>
      <c r="L303" s="94"/>
      <c r="M303" s="60" t="s">
        <v>15658</v>
      </c>
      <c r="N303" s="92"/>
      <c r="O303" s="94"/>
      <c r="P303" s="92"/>
      <c r="Q303" s="92"/>
      <c r="R303" s="93"/>
      <c r="S303" s="92"/>
      <c r="T303" s="92"/>
      <c r="U303" s="94"/>
      <c r="V303" s="92"/>
      <c r="W303" s="92"/>
      <c r="X303" s="92"/>
      <c r="Y303" s="94"/>
      <c r="Z303" s="92"/>
      <c r="AA303" s="92"/>
      <c r="AB303" s="92"/>
      <c r="AC303" s="92"/>
      <c r="AD303" s="92"/>
      <c r="AE303" s="92"/>
      <c r="AF303" s="92"/>
      <c r="AG303" s="92"/>
      <c r="AH303" s="92"/>
      <c r="AI303" s="92"/>
    </row>
    <row r="304" spans="2:35">
      <c r="B304" s="92"/>
      <c r="C304" s="94"/>
      <c r="E304" s="95"/>
      <c r="F304" s="92"/>
      <c r="G304" s="92"/>
      <c r="H304" s="92"/>
      <c r="I304" s="92"/>
      <c r="J304" s="92"/>
      <c r="K304" s="94"/>
      <c r="L304" s="94"/>
      <c r="M304" s="60" t="s">
        <v>15659</v>
      </c>
      <c r="N304" s="92"/>
      <c r="O304" s="94"/>
      <c r="P304" s="92"/>
      <c r="Q304" s="92"/>
      <c r="R304" s="93"/>
      <c r="S304" s="92"/>
      <c r="T304" s="92"/>
      <c r="U304" s="94"/>
      <c r="V304" s="92"/>
      <c r="W304" s="92"/>
      <c r="X304" s="92"/>
      <c r="Y304" s="94"/>
      <c r="Z304" s="92"/>
      <c r="AA304" s="92"/>
      <c r="AB304" s="92"/>
      <c r="AC304" s="92"/>
      <c r="AD304" s="92"/>
      <c r="AE304" s="92"/>
      <c r="AF304" s="92"/>
      <c r="AG304" s="92"/>
      <c r="AH304" s="92"/>
      <c r="AI304" s="92"/>
    </row>
    <row r="305" spans="2:35">
      <c r="B305" s="92"/>
      <c r="C305" s="94"/>
      <c r="E305" s="95"/>
      <c r="F305" s="92"/>
      <c r="G305" s="92"/>
      <c r="H305" s="92"/>
      <c r="I305" s="92"/>
      <c r="J305" s="92"/>
      <c r="K305" s="94"/>
      <c r="L305" s="94"/>
      <c r="M305" s="60" t="s">
        <v>15660</v>
      </c>
      <c r="N305" s="92"/>
      <c r="O305" s="94"/>
      <c r="P305" s="92"/>
      <c r="Q305" s="92"/>
      <c r="R305" s="93"/>
      <c r="S305" s="92"/>
      <c r="T305" s="92"/>
      <c r="U305" s="94"/>
      <c r="V305" s="92"/>
      <c r="W305" s="92"/>
      <c r="X305" s="92"/>
      <c r="Y305" s="94"/>
      <c r="Z305" s="92"/>
      <c r="AA305" s="92"/>
      <c r="AB305" s="92"/>
      <c r="AC305" s="92"/>
      <c r="AD305" s="92"/>
      <c r="AE305" s="92"/>
      <c r="AF305" s="92"/>
      <c r="AG305" s="92"/>
      <c r="AH305" s="92"/>
      <c r="AI305" s="92"/>
    </row>
    <row r="306" spans="2:35">
      <c r="B306" s="92"/>
      <c r="C306" s="94"/>
      <c r="E306" s="95"/>
      <c r="F306" s="92"/>
      <c r="G306" s="92"/>
      <c r="H306" s="92"/>
      <c r="I306" s="92"/>
      <c r="J306" s="92"/>
      <c r="K306" s="94"/>
      <c r="L306" s="94"/>
      <c r="M306" s="60" t="s">
        <v>15661</v>
      </c>
      <c r="N306" s="92"/>
      <c r="O306" s="94"/>
      <c r="P306" s="92"/>
      <c r="Q306" s="92"/>
      <c r="R306" s="93"/>
      <c r="S306" s="92"/>
      <c r="T306" s="92"/>
      <c r="U306" s="94"/>
      <c r="V306" s="92"/>
      <c r="W306" s="92"/>
      <c r="X306" s="92"/>
      <c r="Y306" s="94"/>
      <c r="Z306" s="92"/>
      <c r="AA306" s="92"/>
      <c r="AB306" s="92"/>
      <c r="AC306" s="92"/>
      <c r="AD306" s="92"/>
      <c r="AE306" s="92"/>
      <c r="AF306" s="92"/>
      <c r="AG306" s="92"/>
      <c r="AH306" s="92"/>
      <c r="AI306" s="92"/>
    </row>
    <row r="307" spans="2:35">
      <c r="B307" s="92"/>
      <c r="C307" s="94"/>
      <c r="E307" s="95"/>
      <c r="F307" s="92"/>
      <c r="G307" s="92"/>
      <c r="H307" s="92"/>
      <c r="I307" s="92"/>
      <c r="J307" s="92"/>
      <c r="K307" s="94"/>
      <c r="L307" s="94"/>
      <c r="N307" s="92"/>
      <c r="O307" s="94"/>
      <c r="P307" s="92"/>
      <c r="Q307" s="92"/>
      <c r="R307" s="93"/>
      <c r="S307" s="92"/>
      <c r="T307" s="92"/>
      <c r="U307" s="94"/>
      <c r="V307" s="92"/>
      <c r="W307" s="92"/>
      <c r="X307" s="92"/>
      <c r="Y307" s="94"/>
      <c r="Z307" s="92"/>
      <c r="AA307" s="92"/>
      <c r="AB307" s="92"/>
      <c r="AC307" s="92"/>
      <c r="AD307" s="92"/>
      <c r="AE307" s="92"/>
      <c r="AF307" s="92"/>
      <c r="AG307" s="92"/>
      <c r="AH307" s="92"/>
      <c r="AI307" s="92"/>
    </row>
    <row r="308" spans="2:35">
      <c r="B308" s="92">
        <v>59</v>
      </c>
      <c r="C308" s="94" t="s">
        <v>8377</v>
      </c>
      <c r="D308" s="60" t="s">
        <v>15240</v>
      </c>
      <c r="E308" s="95">
        <v>42490.707499999997</v>
      </c>
      <c r="F308" s="92">
        <v>1466</v>
      </c>
      <c r="G308" s="92" t="s">
        <v>9876</v>
      </c>
      <c r="H308" s="92" t="s">
        <v>15243</v>
      </c>
      <c r="I308" s="92" t="s">
        <v>15244</v>
      </c>
      <c r="J308" s="92"/>
      <c r="K308" s="94" t="s">
        <v>5572</v>
      </c>
      <c r="L308" s="94" t="s">
        <v>4304</v>
      </c>
      <c r="M308" s="60" t="s">
        <v>15664</v>
      </c>
      <c r="N308" s="92" t="s">
        <v>12274</v>
      </c>
      <c r="O308" s="94" t="s">
        <v>15668</v>
      </c>
      <c r="P308" s="92" t="s">
        <v>15669</v>
      </c>
      <c r="Q308" s="92" t="s">
        <v>15670</v>
      </c>
      <c r="R308" s="93">
        <v>39692</v>
      </c>
      <c r="S308" s="92">
        <v>4</v>
      </c>
      <c r="T308" s="92">
        <v>66</v>
      </c>
      <c r="U308" s="94">
        <v>2008</v>
      </c>
      <c r="V308" s="92">
        <v>2400</v>
      </c>
      <c r="W308" s="92">
        <v>2400</v>
      </c>
      <c r="X308" s="92">
        <v>2400</v>
      </c>
      <c r="Y308" s="94" t="s">
        <v>8229</v>
      </c>
      <c r="Z308" s="92"/>
      <c r="AA308" s="92"/>
      <c r="AB308" s="92"/>
      <c r="AC308" s="92"/>
      <c r="AD308" s="92"/>
      <c r="AE308" s="92"/>
      <c r="AF308" s="92"/>
      <c r="AG308" s="92"/>
      <c r="AH308" s="92"/>
      <c r="AI308" s="92"/>
    </row>
    <row r="309" spans="2:35">
      <c r="B309" s="92"/>
      <c r="C309" s="94"/>
      <c r="D309" s="60" t="s">
        <v>14748</v>
      </c>
      <c r="E309" s="95"/>
      <c r="F309" s="92"/>
      <c r="G309" s="92"/>
      <c r="H309" s="92"/>
      <c r="I309" s="92"/>
      <c r="J309" s="92"/>
      <c r="K309" s="94"/>
      <c r="L309" s="94"/>
      <c r="M309" s="60" t="s">
        <v>15665</v>
      </c>
      <c r="N309" s="92"/>
      <c r="O309" s="94"/>
      <c r="P309" s="92"/>
      <c r="Q309" s="92"/>
      <c r="R309" s="93"/>
      <c r="S309" s="92"/>
      <c r="T309" s="92"/>
      <c r="U309" s="94"/>
      <c r="V309" s="92"/>
      <c r="W309" s="92"/>
      <c r="X309" s="92"/>
      <c r="Y309" s="94"/>
      <c r="Z309" s="92"/>
      <c r="AA309" s="92"/>
      <c r="AB309" s="92"/>
      <c r="AC309" s="92"/>
      <c r="AD309" s="92"/>
      <c r="AE309" s="92"/>
      <c r="AF309" s="92"/>
      <c r="AG309" s="92"/>
      <c r="AH309" s="92"/>
      <c r="AI309" s="92"/>
    </row>
    <row r="310" spans="2:35">
      <c r="B310" s="92"/>
      <c r="C310" s="94"/>
      <c r="D310" s="60" t="s">
        <v>15241</v>
      </c>
      <c r="E310" s="95"/>
      <c r="F310" s="92"/>
      <c r="G310" s="92"/>
      <c r="H310" s="92"/>
      <c r="I310" s="92"/>
      <c r="J310" s="92"/>
      <c r="K310" s="94"/>
      <c r="L310" s="94"/>
      <c r="M310" s="60" t="s">
        <v>15666</v>
      </c>
      <c r="N310" s="92"/>
      <c r="O310" s="94"/>
      <c r="P310" s="92"/>
      <c r="Q310" s="92"/>
      <c r="R310" s="93"/>
      <c r="S310" s="92"/>
      <c r="T310" s="92"/>
      <c r="U310" s="94"/>
      <c r="V310" s="92"/>
      <c r="W310" s="92"/>
      <c r="X310" s="92"/>
      <c r="Y310" s="94"/>
      <c r="Z310" s="92"/>
      <c r="AA310" s="92"/>
      <c r="AB310" s="92"/>
      <c r="AC310" s="92"/>
      <c r="AD310" s="92"/>
      <c r="AE310" s="92"/>
      <c r="AF310" s="92"/>
      <c r="AG310" s="92"/>
      <c r="AH310" s="92"/>
      <c r="AI310" s="92"/>
    </row>
    <row r="311" spans="2:35">
      <c r="B311" s="92"/>
      <c r="C311" s="94"/>
      <c r="E311" s="95"/>
      <c r="F311" s="92"/>
      <c r="G311" s="92"/>
      <c r="H311" s="92"/>
      <c r="I311" s="92"/>
      <c r="J311" s="92"/>
      <c r="K311" s="94"/>
      <c r="L311" s="94"/>
      <c r="M311" s="60" t="s">
        <v>15667</v>
      </c>
      <c r="N311" s="92"/>
      <c r="O311" s="94"/>
      <c r="P311" s="92"/>
      <c r="Q311" s="92"/>
      <c r="R311" s="93"/>
      <c r="S311" s="92"/>
      <c r="T311" s="92"/>
      <c r="U311" s="94"/>
      <c r="V311" s="92"/>
      <c r="W311" s="92"/>
      <c r="X311" s="92"/>
      <c r="Y311" s="94"/>
      <c r="Z311" s="92"/>
      <c r="AA311" s="92"/>
      <c r="AB311" s="92"/>
      <c r="AC311" s="92"/>
      <c r="AD311" s="92"/>
      <c r="AE311" s="92"/>
      <c r="AF311" s="92"/>
      <c r="AG311" s="92"/>
      <c r="AH311" s="92"/>
      <c r="AI311" s="92"/>
    </row>
    <row r="312" spans="2:35">
      <c r="B312" s="92"/>
      <c r="C312" s="94"/>
      <c r="E312" s="95"/>
      <c r="F312" s="92"/>
      <c r="G312" s="92"/>
      <c r="H312" s="92"/>
      <c r="I312" s="92"/>
      <c r="J312" s="92"/>
      <c r="K312" s="94"/>
      <c r="L312" s="94"/>
      <c r="N312" s="92"/>
      <c r="O312" s="94"/>
      <c r="P312" s="92"/>
      <c r="Q312" s="92"/>
      <c r="R312" s="93"/>
      <c r="S312" s="92"/>
      <c r="T312" s="92"/>
      <c r="U312" s="94"/>
      <c r="V312" s="92"/>
      <c r="W312" s="92"/>
      <c r="X312" s="92"/>
      <c r="Y312" s="94"/>
      <c r="Z312" s="92"/>
      <c r="AA312" s="92"/>
      <c r="AB312" s="92"/>
      <c r="AC312" s="92"/>
      <c r="AD312" s="92"/>
      <c r="AE312" s="92"/>
      <c r="AF312" s="92"/>
      <c r="AG312" s="92"/>
      <c r="AH312" s="92"/>
      <c r="AI312" s="92"/>
    </row>
    <row r="313" spans="2:35">
      <c r="B313" s="92">
        <v>60</v>
      </c>
      <c r="C313" s="94" t="s">
        <v>8378</v>
      </c>
      <c r="D313" s="60" t="s">
        <v>15240</v>
      </c>
      <c r="E313" s="95">
        <v>42490.707499999997</v>
      </c>
      <c r="F313" s="92">
        <v>1468</v>
      </c>
      <c r="G313" s="92" t="s">
        <v>15671</v>
      </c>
      <c r="H313" s="92" t="s">
        <v>15243</v>
      </c>
      <c r="I313" s="92" t="s">
        <v>15244</v>
      </c>
      <c r="J313" s="92"/>
      <c r="K313" s="94" t="s">
        <v>5572</v>
      </c>
      <c r="L313" s="94" t="s">
        <v>4304</v>
      </c>
      <c r="M313" s="60" t="s">
        <v>15672</v>
      </c>
      <c r="N313" s="92" t="s">
        <v>12403</v>
      </c>
      <c r="O313" s="94" t="s">
        <v>7040</v>
      </c>
      <c r="P313" s="92" t="s">
        <v>15675</v>
      </c>
      <c r="Q313" s="92" t="s">
        <v>15676</v>
      </c>
      <c r="R313" s="93">
        <v>39692</v>
      </c>
      <c r="S313" s="92">
        <v>3</v>
      </c>
      <c r="T313" s="92">
        <v>108</v>
      </c>
      <c r="U313" s="94">
        <v>2008</v>
      </c>
      <c r="V313" s="92">
        <v>3312</v>
      </c>
      <c r="W313" s="92">
        <v>4312</v>
      </c>
      <c r="X313" s="92">
        <v>4312</v>
      </c>
      <c r="Y313" s="92"/>
      <c r="Z313" s="92"/>
      <c r="AA313" s="92"/>
      <c r="AB313" s="92"/>
      <c r="AC313" s="92"/>
      <c r="AD313" s="92"/>
      <c r="AE313" s="92"/>
      <c r="AF313" s="92"/>
      <c r="AG313" s="92"/>
      <c r="AH313" s="92"/>
      <c r="AI313" s="92"/>
    </row>
    <row r="314" spans="2:35">
      <c r="B314" s="92"/>
      <c r="C314" s="94"/>
      <c r="D314" s="60" t="s">
        <v>14748</v>
      </c>
      <c r="E314" s="95"/>
      <c r="F314" s="92"/>
      <c r="G314" s="92"/>
      <c r="H314" s="92"/>
      <c r="I314" s="92"/>
      <c r="J314" s="92"/>
      <c r="K314" s="94"/>
      <c r="L314" s="94"/>
      <c r="M314" s="60" t="s">
        <v>15673</v>
      </c>
      <c r="N314" s="92"/>
      <c r="O314" s="94"/>
      <c r="P314" s="92"/>
      <c r="Q314" s="92"/>
      <c r="R314" s="93"/>
      <c r="S314" s="92"/>
      <c r="T314" s="92"/>
      <c r="U314" s="94"/>
      <c r="V314" s="92"/>
      <c r="W314" s="92"/>
      <c r="X314" s="92"/>
      <c r="Y314" s="92"/>
      <c r="Z314" s="92"/>
      <c r="AA314" s="92"/>
      <c r="AB314" s="92"/>
      <c r="AC314" s="92"/>
      <c r="AD314" s="92"/>
      <c r="AE314" s="92"/>
      <c r="AF314" s="92"/>
      <c r="AG314" s="92"/>
      <c r="AH314" s="92"/>
      <c r="AI314" s="92"/>
    </row>
    <row r="315" spans="2:35">
      <c r="B315" s="92"/>
      <c r="C315" s="94"/>
      <c r="D315" s="60" t="s">
        <v>15241</v>
      </c>
      <c r="E315" s="95"/>
      <c r="F315" s="92"/>
      <c r="G315" s="92"/>
      <c r="H315" s="92"/>
      <c r="I315" s="92"/>
      <c r="J315" s="92"/>
      <c r="K315" s="94"/>
      <c r="L315" s="94"/>
      <c r="M315" s="60" t="s">
        <v>15674</v>
      </c>
      <c r="N315" s="92"/>
      <c r="O315" s="94"/>
      <c r="P315" s="92"/>
      <c r="Q315" s="92"/>
      <c r="R315" s="93"/>
      <c r="S315" s="92"/>
      <c r="T315" s="92"/>
      <c r="U315" s="94"/>
      <c r="V315" s="92"/>
      <c r="W315" s="92"/>
      <c r="X315" s="92"/>
      <c r="Y315" s="92"/>
      <c r="Z315" s="92"/>
      <c r="AA315" s="92"/>
      <c r="AB315" s="92"/>
      <c r="AC315" s="92"/>
      <c r="AD315" s="92"/>
      <c r="AE315" s="92"/>
      <c r="AF315" s="92"/>
      <c r="AG315" s="92"/>
      <c r="AH315" s="92"/>
      <c r="AI315" s="92"/>
    </row>
    <row r="316" spans="2:35">
      <c r="B316" s="92"/>
      <c r="C316" s="94"/>
      <c r="E316" s="95"/>
      <c r="F316" s="92"/>
      <c r="G316" s="92"/>
      <c r="H316" s="92"/>
      <c r="I316" s="92"/>
      <c r="J316" s="92"/>
      <c r="K316" s="94"/>
      <c r="L316" s="94"/>
      <c r="N316" s="92"/>
      <c r="O316" s="94"/>
      <c r="P316" s="92"/>
      <c r="Q316" s="92"/>
      <c r="R316" s="93"/>
      <c r="S316" s="92"/>
      <c r="T316" s="92"/>
      <c r="U316" s="94"/>
      <c r="V316" s="92"/>
      <c r="W316" s="92"/>
      <c r="X316" s="92"/>
      <c r="Y316" s="92"/>
      <c r="Z316" s="92"/>
      <c r="AA316" s="92"/>
      <c r="AB316" s="92"/>
      <c r="AC316" s="92"/>
      <c r="AD316" s="92"/>
      <c r="AE316" s="92"/>
      <c r="AF316" s="92"/>
      <c r="AG316" s="92"/>
      <c r="AH316" s="92"/>
      <c r="AI316" s="92"/>
    </row>
    <row r="317" spans="2:35">
      <c r="B317" s="92">
        <v>61</v>
      </c>
      <c r="C317" s="94" t="s">
        <v>8379</v>
      </c>
      <c r="D317" s="60" t="s">
        <v>15240</v>
      </c>
      <c r="E317" s="95">
        <v>42490.707499999997</v>
      </c>
      <c r="F317" s="92">
        <v>1470</v>
      </c>
      <c r="G317" s="92" t="s">
        <v>15677</v>
      </c>
      <c r="H317" s="92" t="s">
        <v>15243</v>
      </c>
      <c r="I317" s="92" t="s">
        <v>15255</v>
      </c>
      <c r="J317" s="92"/>
      <c r="K317" s="94" t="s">
        <v>5767</v>
      </c>
      <c r="L317" s="94" t="s">
        <v>4304</v>
      </c>
      <c r="M317" s="60" t="s">
        <v>15678</v>
      </c>
      <c r="N317" s="92" t="s">
        <v>12404</v>
      </c>
      <c r="O317" s="94" t="s">
        <v>7041</v>
      </c>
      <c r="P317" s="92" t="s">
        <v>15680</v>
      </c>
      <c r="Q317" s="92" t="s">
        <v>15681</v>
      </c>
      <c r="R317" s="93">
        <v>39692</v>
      </c>
      <c r="S317" s="92">
        <v>2</v>
      </c>
      <c r="T317" s="92">
        <v>58</v>
      </c>
      <c r="U317" s="94">
        <v>2008</v>
      </c>
      <c r="V317" s="92">
        <v>1206</v>
      </c>
      <c r="W317" s="92">
        <v>1206</v>
      </c>
      <c r="X317" s="92">
        <v>1206</v>
      </c>
      <c r="Y317" s="92"/>
      <c r="Z317" s="92"/>
      <c r="AA317" s="92"/>
      <c r="AB317" s="92"/>
      <c r="AC317" s="92"/>
      <c r="AD317" s="92"/>
      <c r="AE317" s="92"/>
      <c r="AF317" s="92"/>
      <c r="AG317" s="92"/>
      <c r="AH317" s="92"/>
      <c r="AI317" s="92"/>
    </row>
    <row r="318" spans="2:35">
      <c r="B318" s="92"/>
      <c r="C318" s="94"/>
      <c r="D318" s="60" t="s">
        <v>14748</v>
      </c>
      <c r="E318" s="95"/>
      <c r="F318" s="92"/>
      <c r="G318" s="92"/>
      <c r="H318" s="92"/>
      <c r="I318" s="92"/>
      <c r="J318" s="92"/>
      <c r="K318" s="94"/>
      <c r="L318" s="94"/>
      <c r="M318" s="60" t="s">
        <v>15679</v>
      </c>
      <c r="N318" s="92"/>
      <c r="O318" s="94"/>
      <c r="P318" s="92"/>
      <c r="Q318" s="92"/>
      <c r="R318" s="93"/>
      <c r="S318" s="92"/>
      <c r="T318" s="92"/>
      <c r="U318" s="94"/>
      <c r="V318" s="92"/>
      <c r="W318" s="92"/>
      <c r="X318" s="92"/>
      <c r="Y318" s="92"/>
      <c r="Z318" s="92"/>
      <c r="AA318" s="92"/>
      <c r="AB318" s="92"/>
      <c r="AC318" s="92"/>
      <c r="AD318" s="92"/>
      <c r="AE318" s="92"/>
      <c r="AF318" s="92"/>
      <c r="AG318" s="92"/>
      <c r="AH318" s="92"/>
      <c r="AI318" s="92"/>
    </row>
    <row r="319" spans="2:35">
      <c r="B319" s="92"/>
      <c r="C319" s="94"/>
      <c r="D319" s="60" t="s">
        <v>15241</v>
      </c>
      <c r="E319" s="95"/>
      <c r="F319" s="92"/>
      <c r="G319" s="92"/>
      <c r="H319" s="92"/>
      <c r="I319" s="92"/>
      <c r="J319" s="92"/>
      <c r="K319" s="94"/>
      <c r="L319" s="94"/>
      <c r="N319" s="92"/>
      <c r="O319" s="94"/>
      <c r="P319" s="92"/>
      <c r="Q319" s="92"/>
      <c r="R319" s="93"/>
      <c r="S319" s="92"/>
      <c r="T319" s="92"/>
      <c r="U319" s="94"/>
      <c r="V319" s="92"/>
      <c r="W319" s="92"/>
      <c r="X319" s="92"/>
      <c r="Y319" s="92"/>
      <c r="Z319" s="92"/>
      <c r="AA319" s="92"/>
      <c r="AB319" s="92"/>
      <c r="AC319" s="92"/>
      <c r="AD319" s="92"/>
      <c r="AE319" s="92"/>
      <c r="AF319" s="92"/>
      <c r="AG319" s="92"/>
      <c r="AH319" s="92"/>
      <c r="AI319" s="92"/>
    </row>
    <row r="320" spans="2:35">
      <c r="B320" s="92"/>
      <c r="C320" s="94"/>
      <c r="E320" s="95"/>
      <c r="F320" s="92"/>
      <c r="G320" s="92"/>
      <c r="H320" s="92"/>
      <c r="I320" s="92"/>
      <c r="J320" s="92"/>
      <c r="K320" s="94"/>
      <c r="L320" s="94"/>
      <c r="N320" s="92"/>
      <c r="O320" s="94"/>
      <c r="P320" s="92"/>
      <c r="Q320" s="92"/>
      <c r="R320" s="93"/>
      <c r="S320" s="92"/>
      <c r="T320" s="92"/>
      <c r="U320" s="94"/>
      <c r="V320" s="92"/>
      <c r="W320" s="92"/>
      <c r="X320" s="92"/>
      <c r="Y320" s="92"/>
      <c r="Z320" s="92"/>
      <c r="AA320" s="92"/>
      <c r="AB320" s="92"/>
      <c r="AC320" s="92"/>
      <c r="AD320" s="92"/>
      <c r="AE320" s="92"/>
      <c r="AF320" s="92"/>
      <c r="AG320" s="92"/>
      <c r="AH320" s="92"/>
      <c r="AI320" s="92"/>
    </row>
    <row r="321" spans="2:35">
      <c r="B321" s="92">
        <v>62</v>
      </c>
      <c r="C321" s="94" t="s">
        <v>8380</v>
      </c>
      <c r="D321" s="60" t="s">
        <v>15240</v>
      </c>
      <c r="E321" s="95">
        <v>42490.707499999997</v>
      </c>
      <c r="F321" s="92">
        <v>1471</v>
      </c>
      <c r="G321" s="92" t="s">
        <v>9773</v>
      </c>
      <c r="H321" s="92" t="s">
        <v>15243</v>
      </c>
      <c r="I321" s="92" t="s">
        <v>15244</v>
      </c>
      <c r="J321" s="92"/>
      <c r="K321" s="94" t="s">
        <v>5572</v>
      </c>
      <c r="L321" s="94" t="s">
        <v>4304</v>
      </c>
      <c r="M321" s="60" t="s">
        <v>15682</v>
      </c>
      <c r="N321" s="92" t="s">
        <v>12252</v>
      </c>
      <c r="O321" s="94" t="s">
        <v>15686</v>
      </c>
      <c r="P321" s="92" t="s">
        <v>15687</v>
      </c>
      <c r="Q321" s="92" t="s">
        <v>15688</v>
      </c>
      <c r="R321" s="93">
        <v>39692</v>
      </c>
      <c r="S321" s="92">
        <v>4</v>
      </c>
      <c r="T321" s="92">
        <v>88</v>
      </c>
      <c r="U321" s="94">
        <v>2008</v>
      </c>
      <c r="V321" s="92">
        <v>2400</v>
      </c>
      <c r="W321" s="92">
        <v>2400</v>
      </c>
      <c r="X321" s="92">
        <v>2400</v>
      </c>
      <c r="Y321" s="94" t="s">
        <v>8199</v>
      </c>
      <c r="Z321" s="92"/>
      <c r="AA321" s="92"/>
      <c r="AB321" s="92"/>
      <c r="AC321" s="92"/>
      <c r="AD321" s="92"/>
      <c r="AE321" s="92"/>
      <c r="AF321" s="92"/>
      <c r="AG321" s="92"/>
      <c r="AH321" s="92"/>
      <c r="AI321" s="92"/>
    </row>
    <row r="322" spans="2:35">
      <c r="B322" s="92"/>
      <c r="C322" s="94"/>
      <c r="D322" s="60" t="s">
        <v>14748</v>
      </c>
      <c r="E322" s="95"/>
      <c r="F322" s="92"/>
      <c r="G322" s="92"/>
      <c r="H322" s="92"/>
      <c r="I322" s="92"/>
      <c r="J322" s="92"/>
      <c r="K322" s="94"/>
      <c r="L322" s="94"/>
      <c r="M322" s="60" t="s">
        <v>15683</v>
      </c>
      <c r="N322" s="92"/>
      <c r="O322" s="94"/>
      <c r="P322" s="92"/>
      <c r="Q322" s="92"/>
      <c r="R322" s="93"/>
      <c r="S322" s="92"/>
      <c r="T322" s="92"/>
      <c r="U322" s="94"/>
      <c r="V322" s="92"/>
      <c r="W322" s="92"/>
      <c r="X322" s="92"/>
      <c r="Y322" s="94"/>
      <c r="Z322" s="92"/>
      <c r="AA322" s="92"/>
      <c r="AB322" s="92"/>
      <c r="AC322" s="92"/>
      <c r="AD322" s="92"/>
      <c r="AE322" s="92"/>
      <c r="AF322" s="92"/>
      <c r="AG322" s="92"/>
      <c r="AH322" s="92"/>
      <c r="AI322" s="92"/>
    </row>
    <row r="323" spans="2:35">
      <c r="B323" s="92"/>
      <c r="C323" s="94"/>
      <c r="D323" s="60" t="s">
        <v>15241</v>
      </c>
      <c r="E323" s="95"/>
      <c r="F323" s="92"/>
      <c r="G323" s="92"/>
      <c r="H323" s="92"/>
      <c r="I323" s="92"/>
      <c r="J323" s="92"/>
      <c r="K323" s="94"/>
      <c r="L323" s="94"/>
      <c r="M323" s="60" t="s">
        <v>15684</v>
      </c>
      <c r="N323" s="92"/>
      <c r="O323" s="94"/>
      <c r="P323" s="92"/>
      <c r="Q323" s="92"/>
      <c r="R323" s="93"/>
      <c r="S323" s="92"/>
      <c r="T323" s="92"/>
      <c r="U323" s="94"/>
      <c r="V323" s="92"/>
      <c r="W323" s="92"/>
      <c r="X323" s="92"/>
      <c r="Y323" s="94"/>
      <c r="Z323" s="92"/>
      <c r="AA323" s="92"/>
      <c r="AB323" s="92"/>
      <c r="AC323" s="92"/>
      <c r="AD323" s="92"/>
      <c r="AE323" s="92"/>
      <c r="AF323" s="92"/>
      <c r="AG323" s="92"/>
      <c r="AH323" s="92"/>
      <c r="AI323" s="92"/>
    </row>
    <row r="324" spans="2:35">
      <c r="B324" s="92"/>
      <c r="C324" s="94"/>
      <c r="E324" s="95"/>
      <c r="F324" s="92"/>
      <c r="G324" s="92"/>
      <c r="H324" s="92"/>
      <c r="I324" s="92"/>
      <c r="J324" s="92"/>
      <c r="K324" s="94"/>
      <c r="L324" s="94"/>
      <c r="M324" s="60" t="s">
        <v>15685</v>
      </c>
      <c r="N324" s="92"/>
      <c r="O324" s="94"/>
      <c r="P324" s="92"/>
      <c r="Q324" s="92"/>
      <c r="R324" s="93"/>
      <c r="S324" s="92"/>
      <c r="T324" s="92"/>
      <c r="U324" s="94"/>
      <c r="V324" s="92"/>
      <c r="W324" s="92"/>
      <c r="X324" s="92"/>
      <c r="Y324" s="94"/>
      <c r="Z324" s="92"/>
      <c r="AA324" s="92"/>
      <c r="AB324" s="92"/>
      <c r="AC324" s="92"/>
      <c r="AD324" s="92"/>
      <c r="AE324" s="92"/>
      <c r="AF324" s="92"/>
      <c r="AG324" s="92"/>
      <c r="AH324" s="92"/>
      <c r="AI324" s="92"/>
    </row>
    <row r="325" spans="2:35">
      <c r="B325" s="92"/>
      <c r="C325" s="94"/>
      <c r="E325" s="95"/>
      <c r="F325" s="92"/>
      <c r="G325" s="92"/>
      <c r="H325" s="92"/>
      <c r="I325" s="92"/>
      <c r="J325" s="92"/>
      <c r="K325" s="94"/>
      <c r="L325" s="94"/>
      <c r="N325" s="92"/>
      <c r="O325" s="94"/>
      <c r="P325" s="92"/>
      <c r="Q325" s="92"/>
      <c r="R325" s="93"/>
      <c r="S325" s="92"/>
      <c r="T325" s="92"/>
      <c r="U325" s="94"/>
      <c r="V325" s="92"/>
      <c r="W325" s="92"/>
      <c r="X325" s="92"/>
      <c r="Y325" s="94"/>
      <c r="Z325" s="92"/>
      <c r="AA325" s="92"/>
      <c r="AB325" s="92"/>
      <c r="AC325" s="92"/>
      <c r="AD325" s="92"/>
      <c r="AE325" s="92"/>
      <c r="AF325" s="92"/>
      <c r="AG325" s="92"/>
      <c r="AH325" s="92"/>
      <c r="AI325" s="92"/>
    </row>
    <row r="326" spans="2:35">
      <c r="B326" s="92">
        <v>63</v>
      </c>
      <c r="C326" s="94" t="s">
        <v>8381</v>
      </c>
      <c r="D326" s="60" t="s">
        <v>15240</v>
      </c>
      <c r="E326" s="95">
        <v>42490.707499999997</v>
      </c>
      <c r="F326" s="92">
        <v>1472</v>
      </c>
      <c r="G326" s="92" t="s">
        <v>15689</v>
      </c>
      <c r="H326" s="92" t="s">
        <v>15243</v>
      </c>
      <c r="I326" s="92" t="s">
        <v>15244</v>
      </c>
      <c r="J326" s="92"/>
      <c r="K326" s="94" t="s">
        <v>5572</v>
      </c>
      <c r="L326" s="94" t="s">
        <v>4304</v>
      </c>
      <c r="M326" s="60" t="s">
        <v>15690</v>
      </c>
      <c r="N326" s="92" t="s">
        <v>12285</v>
      </c>
      <c r="O326" s="94" t="s">
        <v>7042</v>
      </c>
      <c r="P326" s="92" t="s">
        <v>15693</v>
      </c>
      <c r="Q326" s="92" t="s">
        <v>15694</v>
      </c>
      <c r="R326" s="93">
        <v>39692</v>
      </c>
      <c r="S326" s="92">
        <v>3</v>
      </c>
      <c r="T326" s="92">
        <v>64</v>
      </c>
      <c r="U326" s="94">
        <v>2008</v>
      </c>
      <c r="V326" s="92">
        <v>2300</v>
      </c>
      <c r="W326" s="92">
        <v>2300</v>
      </c>
      <c r="X326" s="92">
        <v>2300</v>
      </c>
      <c r="Y326" s="92"/>
      <c r="Z326" s="92"/>
      <c r="AA326" s="92"/>
      <c r="AB326" s="92"/>
      <c r="AC326" s="92"/>
      <c r="AD326" s="92"/>
      <c r="AE326" s="92"/>
      <c r="AF326" s="92"/>
      <c r="AG326" s="92"/>
      <c r="AH326" s="92"/>
      <c r="AI326" s="92"/>
    </row>
    <row r="327" spans="2:35">
      <c r="B327" s="92"/>
      <c r="C327" s="94"/>
      <c r="D327" s="60" t="s">
        <v>14748</v>
      </c>
      <c r="E327" s="95"/>
      <c r="F327" s="92"/>
      <c r="G327" s="92"/>
      <c r="H327" s="92"/>
      <c r="I327" s="92"/>
      <c r="J327" s="92"/>
      <c r="K327" s="94"/>
      <c r="L327" s="94"/>
      <c r="M327" s="60" t="s">
        <v>15691</v>
      </c>
      <c r="N327" s="92"/>
      <c r="O327" s="94"/>
      <c r="P327" s="92"/>
      <c r="Q327" s="92"/>
      <c r="R327" s="93"/>
      <c r="S327" s="92"/>
      <c r="T327" s="92"/>
      <c r="U327" s="94"/>
      <c r="V327" s="92"/>
      <c r="W327" s="92"/>
      <c r="X327" s="92"/>
      <c r="Y327" s="92"/>
      <c r="Z327" s="92"/>
      <c r="AA327" s="92"/>
      <c r="AB327" s="92"/>
      <c r="AC327" s="92"/>
      <c r="AD327" s="92"/>
      <c r="AE327" s="92"/>
      <c r="AF327" s="92"/>
      <c r="AG327" s="92"/>
      <c r="AH327" s="92"/>
      <c r="AI327" s="92"/>
    </row>
    <row r="328" spans="2:35">
      <c r="B328" s="92"/>
      <c r="C328" s="94"/>
      <c r="D328" s="60" t="s">
        <v>15241</v>
      </c>
      <c r="E328" s="95"/>
      <c r="F328" s="92"/>
      <c r="G328" s="92"/>
      <c r="H328" s="92"/>
      <c r="I328" s="92"/>
      <c r="J328" s="92"/>
      <c r="K328" s="94"/>
      <c r="L328" s="94"/>
      <c r="M328" s="60" t="s">
        <v>15692</v>
      </c>
      <c r="N328" s="92"/>
      <c r="O328" s="94"/>
      <c r="P328" s="92"/>
      <c r="Q328" s="92"/>
      <c r="R328" s="93"/>
      <c r="S328" s="92"/>
      <c r="T328" s="92"/>
      <c r="U328" s="94"/>
      <c r="V328" s="92"/>
      <c r="W328" s="92"/>
      <c r="X328" s="92"/>
      <c r="Y328" s="92"/>
      <c r="Z328" s="92"/>
      <c r="AA328" s="92"/>
      <c r="AB328" s="92"/>
      <c r="AC328" s="92"/>
      <c r="AD328" s="92"/>
      <c r="AE328" s="92"/>
      <c r="AF328" s="92"/>
      <c r="AG328" s="92"/>
      <c r="AH328" s="92"/>
      <c r="AI328" s="92"/>
    </row>
    <row r="329" spans="2:35">
      <c r="B329" s="92"/>
      <c r="C329" s="94"/>
      <c r="E329" s="95"/>
      <c r="F329" s="92"/>
      <c r="G329" s="92"/>
      <c r="H329" s="92"/>
      <c r="I329" s="92"/>
      <c r="J329" s="92"/>
      <c r="K329" s="94"/>
      <c r="L329" s="94"/>
      <c r="N329" s="92"/>
      <c r="O329" s="94"/>
      <c r="P329" s="92"/>
      <c r="Q329" s="92"/>
      <c r="R329" s="93"/>
      <c r="S329" s="92"/>
      <c r="T329" s="92"/>
      <c r="U329" s="94"/>
      <c r="V329" s="92"/>
      <c r="W329" s="92"/>
      <c r="X329" s="92"/>
      <c r="Y329" s="92"/>
      <c r="Z329" s="92"/>
      <c r="AA329" s="92"/>
      <c r="AB329" s="92"/>
      <c r="AC329" s="92"/>
      <c r="AD329" s="92"/>
      <c r="AE329" s="92"/>
      <c r="AF329" s="92"/>
      <c r="AG329" s="92"/>
      <c r="AH329" s="92"/>
      <c r="AI329" s="92"/>
    </row>
    <row r="330" spans="2:35">
      <c r="B330" s="92">
        <v>64</v>
      </c>
      <c r="C330" s="94" t="s">
        <v>8382</v>
      </c>
      <c r="D330" s="60" t="s">
        <v>15240</v>
      </c>
      <c r="E330" s="95">
        <v>42490.707499999997</v>
      </c>
      <c r="F330" s="92">
        <v>1474</v>
      </c>
      <c r="G330" s="92" t="s">
        <v>15695</v>
      </c>
      <c r="H330" s="92" t="s">
        <v>15243</v>
      </c>
      <c r="I330" s="92" t="s">
        <v>15288</v>
      </c>
      <c r="J330" s="92"/>
      <c r="K330" s="94" t="s">
        <v>5585</v>
      </c>
      <c r="L330" s="94" t="s">
        <v>4304</v>
      </c>
      <c r="M330" s="60" t="s">
        <v>15696</v>
      </c>
      <c r="N330" s="92" t="s">
        <v>12405</v>
      </c>
      <c r="O330" s="94" t="s">
        <v>7043</v>
      </c>
      <c r="P330" s="92" t="s">
        <v>15701</v>
      </c>
      <c r="Q330" s="92" t="s">
        <v>15702</v>
      </c>
      <c r="R330" s="93">
        <v>39692</v>
      </c>
      <c r="S330" s="92">
        <v>5</v>
      </c>
      <c r="T330" s="92">
        <v>87</v>
      </c>
      <c r="U330" s="94">
        <v>2008</v>
      </c>
      <c r="V330" s="92">
        <v>2500</v>
      </c>
      <c r="W330" s="92">
        <v>2500</v>
      </c>
      <c r="X330" s="92">
        <v>2500</v>
      </c>
      <c r="Y330" s="92"/>
      <c r="Z330" s="92"/>
      <c r="AA330" s="92"/>
      <c r="AB330" s="92"/>
      <c r="AC330" s="92"/>
      <c r="AD330" s="92"/>
      <c r="AE330" s="92"/>
      <c r="AF330" s="92"/>
      <c r="AG330" s="92"/>
      <c r="AH330" s="92"/>
      <c r="AI330" s="92"/>
    </row>
    <row r="331" spans="2:35">
      <c r="B331" s="92"/>
      <c r="C331" s="94"/>
      <c r="D331" s="60" t="s">
        <v>14748</v>
      </c>
      <c r="E331" s="95"/>
      <c r="F331" s="92"/>
      <c r="G331" s="92"/>
      <c r="H331" s="92"/>
      <c r="I331" s="92"/>
      <c r="J331" s="92"/>
      <c r="K331" s="94"/>
      <c r="L331" s="94"/>
      <c r="M331" s="60" t="s">
        <v>15697</v>
      </c>
      <c r="N331" s="92"/>
      <c r="O331" s="94"/>
      <c r="P331" s="92"/>
      <c r="Q331" s="92"/>
      <c r="R331" s="93"/>
      <c r="S331" s="92"/>
      <c r="T331" s="92"/>
      <c r="U331" s="94"/>
      <c r="V331" s="92"/>
      <c r="W331" s="92"/>
      <c r="X331" s="92"/>
      <c r="Y331" s="92"/>
      <c r="Z331" s="92"/>
      <c r="AA331" s="92"/>
      <c r="AB331" s="92"/>
      <c r="AC331" s="92"/>
      <c r="AD331" s="92"/>
      <c r="AE331" s="92"/>
      <c r="AF331" s="92"/>
      <c r="AG331" s="92"/>
      <c r="AH331" s="92"/>
      <c r="AI331" s="92"/>
    </row>
    <row r="332" spans="2:35">
      <c r="B332" s="92"/>
      <c r="C332" s="94"/>
      <c r="D332" s="60" t="s">
        <v>15241</v>
      </c>
      <c r="E332" s="95"/>
      <c r="F332" s="92"/>
      <c r="G332" s="92"/>
      <c r="H332" s="92"/>
      <c r="I332" s="92"/>
      <c r="J332" s="92"/>
      <c r="K332" s="94"/>
      <c r="L332" s="94"/>
      <c r="M332" s="60" t="s">
        <v>15698</v>
      </c>
      <c r="N332" s="92"/>
      <c r="O332" s="94"/>
      <c r="P332" s="92"/>
      <c r="Q332" s="92"/>
      <c r="R332" s="93"/>
      <c r="S332" s="92"/>
      <c r="T332" s="92"/>
      <c r="U332" s="94"/>
      <c r="V332" s="92"/>
      <c r="W332" s="92"/>
      <c r="X332" s="92"/>
      <c r="Y332" s="92"/>
      <c r="Z332" s="92"/>
      <c r="AA332" s="92"/>
      <c r="AB332" s="92"/>
      <c r="AC332" s="92"/>
      <c r="AD332" s="92"/>
      <c r="AE332" s="92"/>
      <c r="AF332" s="92"/>
      <c r="AG332" s="92"/>
      <c r="AH332" s="92"/>
      <c r="AI332" s="92"/>
    </row>
    <row r="333" spans="2:35">
      <c r="B333" s="92"/>
      <c r="C333" s="94"/>
      <c r="E333" s="95"/>
      <c r="F333" s="92"/>
      <c r="G333" s="92"/>
      <c r="H333" s="92"/>
      <c r="I333" s="92"/>
      <c r="J333" s="92"/>
      <c r="K333" s="94"/>
      <c r="L333" s="94"/>
      <c r="M333" s="60" t="s">
        <v>15699</v>
      </c>
      <c r="N333" s="92"/>
      <c r="O333" s="94"/>
      <c r="P333" s="92"/>
      <c r="Q333" s="92"/>
      <c r="R333" s="93"/>
      <c r="S333" s="92"/>
      <c r="T333" s="92"/>
      <c r="U333" s="94"/>
      <c r="V333" s="92"/>
      <c r="W333" s="92"/>
      <c r="X333" s="92"/>
      <c r="Y333" s="92"/>
      <c r="Z333" s="92"/>
      <c r="AA333" s="92"/>
      <c r="AB333" s="92"/>
      <c r="AC333" s="92"/>
      <c r="AD333" s="92"/>
      <c r="AE333" s="92"/>
      <c r="AF333" s="92"/>
      <c r="AG333" s="92"/>
      <c r="AH333" s="92"/>
      <c r="AI333" s="92"/>
    </row>
    <row r="334" spans="2:35">
      <c r="B334" s="92"/>
      <c r="C334" s="94"/>
      <c r="E334" s="95"/>
      <c r="F334" s="92"/>
      <c r="G334" s="92"/>
      <c r="H334" s="92"/>
      <c r="I334" s="92"/>
      <c r="J334" s="92"/>
      <c r="K334" s="94"/>
      <c r="L334" s="94"/>
      <c r="M334" s="60" t="s">
        <v>15700</v>
      </c>
      <c r="N334" s="92"/>
      <c r="O334" s="94"/>
      <c r="P334" s="92"/>
      <c r="Q334" s="92"/>
      <c r="R334" s="93"/>
      <c r="S334" s="92"/>
      <c r="T334" s="92"/>
      <c r="U334" s="94"/>
      <c r="V334" s="92"/>
      <c r="W334" s="92"/>
      <c r="X334" s="92"/>
      <c r="Y334" s="92"/>
      <c r="Z334" s="92"/>
      <c r="AA334" s="92"/>
      <c r="AB334" s="92"/>
      <c r="AC334" s="92"/>
      <c r="AD334" s="92"/>
      <c r="AE334" s="92"/>
      <c r="AF334" s="92"/>
      <c r="AG334" s="92"/>
      <c r="AH334" s="92"/>
      <c r="AI334" s="92"/>
    </row>
    <row r="335" spans="2:35">
      <c r="B335" s="92"/>
      <c r="C335" s="94"/>
      <c r="E335" s="95"/>
      <c r="F335" s="92"/>
      <c r="G335" s="92"/>
      <c r="H335" s="92"/>
      <c r="I335" s="92"/>
      <c r="J335" s="92"/>
      <c r="K335" s="94"/>
      <c r="L335" s="94"/>
      <c r="N335" s="92"/>
      <c r="O335" s="94"/>
      <c r="P335" s="92"/>
      <c r="Q335" s="92"/>
      <c r="R335" s="93"/>
      <c r="S335" s="92"/>
      <c r="T335" s="92"/>
      <c r="U335" s="94"/>
      <c r="V335" s="92"/>
      <c r="W335" s="92"/>
      <c r="X335" s="92"/>
      <c r="Y335" s="92"/>
      <c r="Z335" s="92"/>
      <c r="AA335" s="92"/>
      <c r="AB335" s="92"/>
      <c r="AC335" s="92"/>
      <c r="AD335" s="92"/>
      <c r="AE335" s="92"/>
      <c r="AF335" s="92"/>
      <c r="AG335" s="92"/>
      <c r="AH335" s="92"/>
      <c r="AI335" s="92"/>
    </row>
    <row r="336" spans="2:35">
      <c r="B336" s="92">
        <v>65</v>
      </c>
      <c r="C336" s="94" t="s">
        <v>8383</v>
      </c>
      <c r="D336" s="60" t="s">
        <v>15240</v>
      </c>
      <c r="E336" s="95">
        <v>42490.707499999997</v>
      </c>
      <c r="F336" s="92">
        <v>1475</v>
      </c>
      <c r="G336" s="92" t="s">
        <v>15703</v>
      </c>
      <c r="H336" s="92" t="s">
        <v>15243</v>
      </c>
      <c r="I336" s="92" t="s">
        <v>15255</v>
      </c>
      <c r="J336" s="92"/>
      <c r="K336" s="94" t="s">
        <v>5585</v>
      </c>
      <c r="L336" s="94" t="s">
        <v>4304</v>
      </c>
      <c r="M336" s="60" t="s">
        <v>15704</v>
      </c>
      <c r="N336" s="92" t="s">
        <v>12406</v>
      </c>
      <c r="O336" s="94" t="s">
        <v>7044</v>
      </c>
      <c r="P336" s="92" t="s">
        <v>15706</v>
      </c>
      <c r="Q336" s="92" t="s">
        <v>15707</v>
      </c>
      <c r="R336" s="93">
        <v>39692</v>
      </c>
      <c r="S336" s="92">
        <v>2</v>
      </c>
      <c r="T336" s="92">
        <v>45</v>
      </c>
      <c r="U336" s="94">
        <v>2008</v>
      </c>
      <c r="V336" s="92">
        <v>1105</v>
      </c>
      <c r="W336" s="92">
        <v>1105</v>
      </c>
      <c r="X336" s="92">
        <v>1005</v>
      </c>
      <c r="Y336" s="92"/>
      <c r="Z336" s="92"/>
      <c r="AA336" s="92"/>
      <c r="AB336" s="92"/>
      <c r="AC336" s="92"/>
      <c r="AD336" s="92"/>
      <c r="AE336" s="92"/>
      <c r="AF336" s="92"/>
      <c r="AG336" s="92"/>
      <c r="AH336" s="92"/>
      <c r="AI336" s="92"/>
    </row>
    <row r="337" spans="2:35">
      <c r="B337" s="92"/>
      <c r="C337" s="94"/>
      <c r="D337" s="60" t="s">
        <v>14748</v>
      </c>
      <c r="E337" s="95"/>
      <c r="F337" s="92"/>
      <c r="G337" s="92"/>
      <c r="H337" s="92"/>
      <c r="I337" s="92"/>
      <c r="J337" s="92"/>
      <c r="K337" s="94"/>
      <c r="L337" s="94"/>
      <c r="M337" s="60" t="s">
        <v>15705</v>
      </c>
      <c r="N337" s="92"/>
      <c r="O337" s="94"/>
      <c r="P337" s="92"/>
      <c r="Q337" s="92"/>
      <c r="R337" s="93"/>
      <c r="S337" s="92"/>
      <c r="T337" s="92"/>
      <c r="U337" s="94"/>
      <c r="V337" s="92"/>
      <c r="W337" s="92"/>
      <c r="X337" s="92"/>
      <c r="Y337" s="92"/>
      <c r="Z337" s="92"/>
      <c r="AA337" s="92"/>
      <c r="AB337" s="92"/>
      <c r="AC337" s="92"/>
      <c r="AD337" s="92"/>
      <c r="AE337" s="92"/>
      <c r="AF337" s="92"/>
      <c r="AG337" s="92"/>
      <c r="AH337" s="92"/>
      <c r="AI337" s="92"/>
    </row>
    <row r="338" spans="2:35">
      <c r="B338" s="92"/>
      <c r="C338" s="94"/>
      <c r="D338" s="60" t="s">
        <v>15241</v>
      </c>
      <c r="E338" s="95"/>
      <c r="F338" s="92"/>
      <c r="G338" s="92"/>
      <c r="H338" s="92"/>
      <c r="I338" s="92"/>
      <c r="J338" s="92"/>
      <c r="K338" s="94"/>
      <c r="L338" s="94"/>
      <c r="N338" s="92"/>
      <c r="O338" s="94"/>
      <c r="P338" s="92"/>
      <c r="Q338" s="92"/>
      <c r="R338" s="93"/>
      <c r="S338" s="92"/>
      <c r="T338" s="92"/>
      <c r="U338" s="94"/>
      <c r="V338" s="92"/>
      <c r="W338" s="92"/>
      <c r="X338" s="92"/>
      <c r="Y338" s="92"/>
      <c r="Z338" s="92"/>
      <c r="AA338" s="92"/>
      <c r="AB338" s="92"/>
      <c r="AC338" s="92"/>
      <c r="AD338" s="92"/>
      <c r="AE338" s="92"/>
      <c r="AF338" s="92"/>
      <c r="AG338" s="92"/>
      <c r="AH338" s="92"/>
      <c r="AI338" s="92"/>
    </row>
    <row r="339" spans="2:35">
      <c r="B339" s="92"/>
      <c r="C339" s="94"/>
      <c r="E339" s="95"/>
      <c r="F339" s="92"/>
      <c r="G339" s="92"/>
      <c r="H339" s="92"/>
      <c r="I339" s="92"/>
      <c r="J339" s="92"/>
      <c r="K339" s="94"/>
      <c r="L339" s="94"/>
      <c r="N339" s="92"/>
      <c r="O339" s="94"/>
      <c r="P339" s="92"/>
      <c r="Q339" s="92"/>
      <c r="R339" s="93"/>
      <c r="S339" s="92"/>
      <c r="T339" s="92"/>
      <c r="U339" s="94"/>
      <c r="V339" s="92"/>
      <c r="W339" s="92"/>
      <c r="X339" s="92"/>
      <c r="Y339" s="92"/>
      <c r="Z339" s="92"/>
      <c r="AA339" s="92"/>
      <c r="AB339" s="92"/>
      <c r="AC339" s="92"/>
      <c r="AD339" s="92"/>
      <c r="AE339" s="92"/>
      <c r="AF339" s="92"/>
      <c r="AG339" s="92"/>
      <c r="AH339" s="92"/>
      <c r="AI339" s="92"/>
    </row>
    <row r="340" spans="2:35">
      <c r="B340" s="92">
        <v>66</v>
      </c>
      <c r="C340" s="94" t="s">
        <v>8384</v>
      </c>
      <c r="D340" s="60" t="s">
        <v>15240</v>
      </c>
      <c r="E340" s="95">
        <v>42490.707499999997</v>
      </c>
      <c r="F340" s="92">
        <v>1476</v>
      </c>
      <c r="G340" s="92" t="s">
        <v>15708</v>
      </c>
      <c r="H340" s="92" t="s">
        <v>15243</v>
      </c>
      <c r="I340" s="92" t="s">
        <v>15244</v>
      </c>
      <c r="J340" s="92"/>
      <c r="K340" s="94" t="s">
        <v>5767</v>
      </c>
      <c r="L340" s="94" t="s">
        <v>4304</v>
      </c>
      <c r="M340" s="60" t="s">
        <v>15709</v>
      </c>
      <c r="N340" s="92" t="s">
        <v>15711</v>
      </c>
      <c r="O340" s="94" t="s">
        <v>7045</v>
      </c>
      <c r="P340" s="92" t="s">
        <v>15712</v>
      </c>
      <c r="Q340" s="92" t="s">
        <v>15713</v>
      </c>
      <c r="R340" s="93">
        <v>39692</v>
      </c>
      <c r="S340" s="92">
        <v>2</v>
      </c>
      <c r="T340" s="92">
        <v>46</v>
      </c>
      <c r="U340" s="94">
        <v>2008</v>
      </c>
      <c r="V340" s="92">
        <v>2209</v>
      </c>
      <c r="W340" s="92">
        <v>3209</v>
      </c>
      <c r="X340" s="92">
        <v>3209</v>
      </c>
      <c r="Y340" s="92"/>
      <c r="Z340" s="92"/>
      <c r="AA340" s="92"/>
      <c r="AB340" s="92"/>
      <c r="AC340" s="92"/>
      <c r="AD340" s="92"/>
      <c r="AE340" s="92"/>
      <c r="AF340" s="92"/>
      <c r="AG340" s="92"/>
      <c r="AH340" s="92"/>
      <c r="AI340" s="92"/>
    </row>
    <row r="341" spans="2:35">
      <c r="B341" s="92"/>
      <c r="C341" s="94"/>
      <c r="D341" s="60" t="s">
        <v>14748</v>
      </c>
      <c r="E341" s="95"/>
      <c r="F341" s="92"/>
      <c r="G341" s="92"/>
      <c r="H341" s="92"/>
      <c r="I341" s="92"/>
      <c r="J341" s="92"/>
      <c r="K341" s="94"/>
      <c r="L341" s="94"/>
      <c r="M341" s="60" t="s">
        <v>15710</v>
      </c>
      <c r="N341" s="92"/>
      <c r="O341" s="94"/>
      <c r="P341" s="92"/>
      <c r="Q341" s="92"/>
      <c r="R341" s="93"/>
      <c r="S341" s="92"/>
      <c r="T341" s="92"/>
      <c r="U341" s="94"/>
      <c r="V341" s="92"/>
      <c r="W341" s="92"/>
      <c r="X341" s="92"/>
      <c r="Y341" s="92"/>
      <c r="Z341" s="92"/>
      <c r="AA341" s="92"/>
      <c r="AB341" s="92"/>
      <c r="AC341" s="92"/>
      <c r="AD341" s="92"/>
      <c r="AE341" s="92"/>
      <c r="AF341" s="92"/>
      <c r="AG341" s="92"/>
      <c r="AH341" s="92"/>
      <c r="AI341" s="92"/>
    </row>
    <row r="342" spans="2:35">
      <c r="B342" s="92"/>
      <c r="C342" s="94"/>
      <c r="D342" s="60" t="s">
        <v>15241</v>
      </c>
      <c r="E342" s="95"/>
      <c r="F342" s="92"/>
      <c r="G342" s="92"/>
      <c r="H342" s="92"/>
      <c r="I342" s="92"/>
      <c r="J342" s="92"/>
      <c r="K342" s="94"/>
      <c r="L342" s="94"/>
      <c r="N342" s="92"/>
      <c r="O342" s="94"/>
      <c r="P342" s="92"/>
      <c r="Q342" s="92"/>
      <c r="R342" s="93"/>
      <c r="S342" s="92"/>
      <c r="T342" s="92"/>
      <c r="U342" s="94"/>
      <c r="V342" s="92"/>
      <c r="W342" s="92"/>
      <c r="X342" s="92"/>
      <c r="Y342" s="92"/>
      <c r="Z342" s="92"/>
      <c r="AA342" s="92"/>
      <c r="AB342" s="92"/>
      <c r="AC342" s="92"/>
      <c r="AD342" s="92"/>
      <c r="AE342" s="92"/>
      <c r="AF342" s="92"/>
      <c r="AG342" s="92"/>
      <c r="AH342" s="92"/>
      <c r="AI342" s="92"/>
    </row>
    <row r="343" spans="2:35">
      <c r="B343" s="92"/>
      <c r="C343" s="94"/>
      <c r="E343" s="95"/>
      <c r="F343" s="92"/>
      <c r="G343" s="92"/>
      <c r="H343" s="92"/>
      <c r="I343" s="92"/>
      <c r="J343" s="92"/>
      <c r="K343" s="94"/>
      <c r="L343" s="94"/>
      <c r="N343" s="92"/>
      <c r="O343" s="94"/>
      <c r="P343" s="92"/>
      <c r="Q343" s="92"/>
      <c r="R343" s="93"/>
      <c r="S343" s="92"/>
      <c r="T343" s="92"/>
      <c r="U343" s="94"/>
      <c r="V343" s="92"/>
      <c r="W343" s="92"/>
      <c r="X343" s="92"/>
      <c r="Y343" s="92"/>
      <c r="Z343" s="92"/>
      <c r="AA343" s="92"/>
      <c r="AB343" s="92"/>
      <c r="AC343" s="92"/>
      <c r="AD343" s="92"/>
      <c r="AE343" s="92"/>
      <c r="AF343" s="92"/>
      <c r="AG343" s="92"/>
      <c r="AH343" s="92"/>
      <c r="AI343" s="92"/>
    </row>
    <row r="344" spans="2:35">
      <c r="B344" s="92">
        <v>67</v>
      </c>
      <c r="C344" s="94" t="s">
        <v>8385</v>
      </c>
      <c r="D344" s="60" t="s">
        <v>15240</v>
      </c>
      <c r="E344" s="95">
        <v>42490.707499999997</v>
      </c>
      <c r="F344" s="92">
        <v>1478</v>
      </c>
      <c r="G344" s="92" t="s">
        <v>15714</v>
      </c>
      <c r="H344" s="92" t="s">
        <v>15243</v>
      </c>
      <c r="I344" s="92" t="s">
        <v>15244</v>
      </c>
      <c r="J344" s="92"/>
      <c r="K344" s="94" t="s">
        <v>5572</v>
      </c>
      <c r="L344" s="94" t="s">
        <v>4304</v>
      </c>
      <c r="M344" s="60" t="s">
        <v>15715</v>
      </c>
      <c r="N344" s="92" t="s">
        <v>12408</v>
      </c>
      <c r="O344" s="94" t="s">
        <v>7046</v>
      </c>
      <c r="P344" s="92" t="s">
        <v>15720</v>
      </c>
      <c r="Q344" s="92" t="s">
        <v>15721</v>
      </c>
      <c r="R344" s="93">
        <v>39692</v>
      </c>
      <c r="S344" s="92">
        <v>5</v>
      </c>
      <c r="T344" s="92">
        <v>78</v>
      </c>
      <c r="U344" s="94">
        <v>2008</v>
      </c>
      <c r="V344" s="92">
        <v>2500</v>
      </c>
      <c r="W344" s="92">
        <v>2500</v>
      </c>
      <c r="X344" s="92">
        <v>2500</v>
      </c>
      <c r="Y344" s="92"/>
      <c r="Z344" s="92"/>
      <c r="AA344" s="92"/>
      <c r="AB344" s="92"/>
      <c r="AC344" s="92"/>
      <c r="AD344" s="92"/>
      <c r="AE344" s="92"/>
      <c r="AF344" s="92"/>
      <c r="AG344" s="92"/>
      <c r="AH344" s="92"/>
      <c r="AI344" s="92"/>
    </row>
    <row r="345" spans="2:35">
      <c r="B345" s="92"/>
      <c r="C345" s="94"/>
      <c r="D345" s="60" t="s">
        <v>14748</v>
      </c>
      <c r="E345" s="95"/>
      <c r="F345" s="92"/>
      <c r="G345" s="92"/>
      <c r="H345" s="92"/>
      <c r="I345" s="92"/>
      <c r="J345" s="92"/>
      <c r="K345" s="94"/>
      <c r="L345" s="94"/>
      <c r="M345" s="60" t="s">
        <v>15716</v>
      </c>
      <c r="N345" s="92"/>
      <c r="O345" s="94"/>
      <c r="P345" s="92"/>
      <c r="Q345" s="92"/>
      <c r="R345" s="93"/>
      <c r="S345" s="92"/>
      <c r="T345" s="92"/>
      <c r="U345" s="94"/>
      <c r="V345" s="92"/>
      <c r="W345" s="92"/>
      <c r="X345" s="92"/>
      <c r="Y345" s="92"/>
      <c r="Z345" s="92"/>
      <c r="AA345" s="92"/>
      <c r="AB345" s="92"/>
      <c r="AC345" s="92"/>
      <c r="AD345" s="92"/>
      <c r="AE345" s="92"/>
      <c r="AF345" s="92"/>
      <c r="AG345" s="92"/>
      <c r="AH345" s="92"/>
      <c r="AI345" s="92"/>
    </row>
    <row r="346" spans="2:35">
      <c r="B346" s="92"/>
      <c r="C346" s="94"/>
      <c r="D346" s="60" t="s">
        <v>15241</v>
      </c>
      <c r="E346" s="95"/>
      <c r="F346" s="92"/>
      <c r="G346" s="92"/>
      <c r="H346" s="92"/>
      <c r="I346" s="92"/>
      <c r="J346" s="92"/>
      <c r="K346" s="94"/>
      <c r="L346" s="94"/>
      <c r="M346" s="60" t="s">
        <v>15717</v>
      </c>
      <c r="N346" s="92"/>
      <c r="O346" s="94"/>
      <c r="P346" s="92"/>
      <c r="Q346" s="92"/>
      <c r="R346" s="93"/>
      <c r="S346" s="92"/>
      <c r="T346" s="92"/>
      <c r="U346" s="94"/>
      <c r="V346" s="92"/>
      <c r="W346" s="92"/>
      <c r="X346" s="92"/>
      <c r="Y346" s="92"/>
      <c r="Z346" s="92"/>
      <c r="AA346" s="92"/>
      <c r="AB346" s="92"/>
      <c r="AC346" s="92"/>
      <c r="AD346" s="92"/>
      <c r="AE346" s="92"/>
      <c r="AF346" s="92"/>
      <c r="AG346" s="92"/>
      <c r="AH346" s="92"/>
      <c r="AI346" s="92"/>
    </row>
    <row r="347" spans="2:35">
      <c r="B347" s="92"/>
      <c r="C347" s="94"/>
      <c r="E347" s="95"/>
      <c r="F347" s="92"/>
      <c r="G347" s="92"/>
      <c r="H347" s="92"/>
      <c r="I347" s="92"/>
      <c r="J347" s="92"/>
      <c r="K347" s="94"/>
      <c r="L347" s="94"/>
      <c r="M347" s="60" t="s">
        <v>15718</v>
      </c>
      <c r="N347" s="92"/>
      <c r="O347" s="94"/>
      <c r="P347" s="92"/>
      <c r="Q347" s="92"/>
      <c r="R347" s="93"/>
      <c r="S347" s="92"/>
      <c r="T347" s="92"/>
      <c r="U347" s="94"/>
      <c r="V347" s="92"/>
      <c r="W347" s="92"/>
      <c r="X347" s="92"/>
      <c r="Y347" s="92"/>
      <c r="Z347" s="92"/>
      <c r="AA347" s="92"/>
      <c r="AB347" s="92"/>
      <c r="AC347" s="92"/>
      <c r="AD347" s="92"/>
      <c r="AE347" s="92"/>
      <c r="AF347" s="92"/>
      <c r="AG347" s="92"/>
      <c r="AH347" s="92"/>
      <c r="AI347" s="92"/>
    </row>
    <row r="348" spans="2:35">
      <c r="B348" s="92"/>
      <c r="C348" s="94"/>
      <c r="E348" s="95"/>
      <c r="F348" s="92"/>
      <c r="G348" s="92"/>
      <c r="H348" s="92"/>
      <c r="I348" s="92"/>
      <c r="J348" s="92"/>
      <c r="K348" s="94"/>
      <c r="L348" s="94"/>
      <c r="M348" s="60" t="s">
        <v>15719</v>
      </c>
      <c r="N348" s="92"/>
      <c r="O348" s="94"/>
      <c r="P348" s="92"/>
      <c r="Q348" s="92"/>
      <c r="R348" s="93"/>
      <c r="S348" s="92"/>
      <c r="T348" s="92"/>
      <c r="U348" s="94"/>
      <c r="V348" s="92"/>
      <c r="W348" s="92"/>
      <c r="X348" s="92"/>
      <c r="Y348" s="92"/>
      <c r="Z348" s="92"/>
      <c r="AA348" s="92"/>
      <c r="AB348" s="92"/>
      <c r="AC348" s="92"/>
      <c r="AD348" s="92"/>
      <c r="AE348" s="92"/>
      <c r="AF348" s="92"/>
      <c r="AG348" s="92"/>
      <c r="AH348" s="92"/>
      <c r="AI348" s="92"/>
    </row>
    <row r="349" spans="2:35">
      <c r="B349" s="92"/>
      <c r="C349" s="94"/>
      <c r="E349" s="95"/>
      <c r="F349" s="92"/>
      <c r="G349" s="92"/>
      <c r="H349" s="92"/>
      <c r="I349" s="92"/>
      <c r="J349" s="92"/>
      <c r="K349" s="94"/>
      <c r="L349" s="94"/>
      <c r="N349" s="92"/>
      <c r="O349" s="94"/>
      <c r="P349" s="92"/>
      <c r="Q349" s="92"/>
      <c r="R349" s="93"/>
      <c r="S349" s="92"/>
      <c r="T349" s="92"/>
      <c r="U349" s="94"/>
      <c r="V349" s="92"/>
      <c r="W349" s="92"/>
      <c r="X349" s="92"/>
      <c r="Y349" s="92"/>
      <c r="Z349" s="92"/>
      <c r="AA349" s="92"/>
      <c r="AB349" s="92"/>
      <c r="AC349" s="92"/>
      <c r="AD349" s="92"/>
      <c r="AE349" s="92"/>
      <c r="AF349" s="92"/>
      <c r="AG349" s="92"/>
      <c r="AH349" s="92"/>
      <c r="AI349" s="92"/>
    </row>
    <row r="350" spans="2:35">
      <c r="B350" s="92">
        <v>68</v>
      </c>
      <c r="C350" s="94" t="s">
        <v>8386</v>
      </c>
      <c r="D350" s="60" t="s">
        <v>15240</v>
      </c>
      <c r="E350" s="95">
        <v>42490.707499999997</v>
      </c>
      <c r="F350" s="92">
        <v>1480</v>
      </c>
      <c r="G350" s="92" t="s">
        <v>15722</v>
      </c>
      <c r="H350" s="92" t="s">
        <v>15243</v>
      </c>
      <c r="I350" s="92" t="s">
        <v>15244</v>
      </c>
      <c r="J350" s="92"/>
      <c r="K350" s="94" t="s">
        <v>5585</v>
      </c>
      <c r="L350" s="94" t="s">
        <v>4304</v>
      </c>
      <c r="M350" s="60" t="s">
        <v>15723</v>
      </c>
      <c r="N350" s="92" t="s">
        <v>12409</v>
      </c>
      <c r="O350" s="94" t="s">
        <v>7047</v>
      </c>
      <c r="P350" s="92" t="s">
        <v>15725</v>
      </c>
      <c r="Q350" s="92" t="s">
        <v>15726</v>
      </c>
      <c r="R350" s="93">
        <v>39692</v>
      </c>
      <c r="S350" s="92">
        <v>2</v>
      </c>
      <c r="T350" s="92">
        <v>58</v>
      </c>
      <c r="U350" s="94">
        <v>2008</v>
      </c>
      <c r="V350" s="92">
        <v>1201</v>
      </c>
      <c r="W350" s="92">
        <v>1201</v>
      </c>
      <c r="X350" s="92">
        <v>1201</v>
      </c>
      <c r="Y350" s="92"/>
      <c r="Z350" s="92"/>
      <c r="AA350" s="92"/>
      <c r="AB350" s="92"/>
      <c r="AC350" s="92"/>
      <c r="AD350" s="92"/>
      <c r="AE350" s="92"/>
      <c r="AF350" s="92"/>
      <c r="AG350" s="92"/>
      <c r="AH350" s="92"/>
      <c r="AI350" s="92"/>
    </row>
    <row r="351" spans="2:35">
      <c r="B351" s="92"/>
      <c r="C351" s="94"/>
      <c r="D351" s="60" t="s">
        <v>14748</v>
      </c>
      <c r="E351" s="95"/>
      <c r="F351" s="92"/>
      <c r="G351" s="92"/>
      <c r="H351" s="92"/>
      <c r="I351" s="92"/>
      <c r="J351" s="92"/>
      <c r="K351" s="94"/>
      <c r="L351" s="94"/>
      <c r="M351" s="60" t="s">
        <v>15724</v>
      </c>
      <c r="N351" s="92"/>
      <c r="O351" s="94"/>
      <c r="P351" s="92"/>
      <c r="Q351" s="92"/>
      <c r="R351" s="93"/>
      <c r="S351" s="92"/>
      <c r="T351" s="92"/>
      <c r="U351" s="94"/>
      <c r="V351" s="92"/>
      <c r="W351" s="92"/>
      <c r="X351" s="92"/>
      <c r="Y351" s="92"/>
      <c r="Z351" s="92"/>
      <c r="AA351" s="92"/>
      <c r="AB351" s="92"/>
      <c r="AC351" s="92"/>
      <c r="AD351" s="92"/>
      <c r="AE351" s="92"/>
      <c r="AF351" s="92"/>
      <c r="AG351" s="92"/>
      <c r="AH351" s="92"/>
      <c r="AI351" s="92"/>
    </row>
    <row r="352" spans="2:35">
      <c r="B352" s="92"/>
      <c r="C352" s="94"/>
      <c r="D352" s="60" t="s">
        <v>15241</v>
      </c>
      <c r="E352" s="95"/>
      <c r="F352" s="92"/>
      <c r="G352" s="92"/>
      <c r="H352" s="92"/>
      <c r="I352" s="92"/>
      <c r="J352" s="92"/>
      <c r="K352" s="94"/>
      <c r="L352" s="94"/>
      <c r="N352" s="92"/>
      <c r="O352" s="94"/>
      <c r="P352" s="92"/>
      <c r="Q352" s="92"/>
      <c r="R352" s="93"/>
      <c r="S352" s="92"/>
      <c r="T352" s="92"/>
      <c r="U352" s="94"/>
      <c r="V352" s="92"/>
      <c r="W352" s="92"/>
      <c r="X352" s="92"/>
      <c r="Y352" s="92"/>
      <c r="Z352" s="92"/>
      <c r="AA352" s="92"/>
      <c r="AB352" s="92"/>
      <c r="AC352" s="92"/>
      <c r="AD352" s="92"/>
      <c r="AE352" s="92"/>
      <c r="AF352" s="92"/>
      <c r="AG352" s="92"/>
      <c r="AH352" s="92"/>
      <c r="AI352" s="92"/>
    </row>
    <row r="353" spans="2:35">
      <c r="B353" s="92"/>
      <c r="C353" s="94"/>
      <c r="E353" s="95"/>
      <c r="F353" s="92"/>
      <c r="G353" s="92"/>
      <c r="H353" s="92"/>
      <c r="I353" s="92"/>
      <c r="J353" s="92"/>
      <c r="K353" s="94"/>
      <c r="L353" s="94"/>
      <c r="N353" s="92"/>
      <c r="O353" s="94"/>
      <c r="P353" s="92"/>
      <c r="Q353" s="92"/>
      <c r="R353" s="93"/>
      <c r="S353" s="92"/>
      <c r="T353" s="92"/>
      <c r="U353" s="94"/>
      <c r="V353" s="92"/>
      <c r="W353" s="92"/>
      <c r="X353" s="92"/>
      <c r="Y353" s="92"/>
      <c r="Z353" s="92"/>
      <c r="AA353" s="92"/>
      <c r="AB353" s="92"/>
      <c r="AC353" s="92"/>
      <c r="AD353" s="92"/>
      <c r="AE353" s="92"/>
      <c r="AF353" s="92"/>
      <c r="AG353" s="92"/>
      <c r="AH353" s="92"/>
      <c r="AI353" s="92"/>
    </row>
    <row r="354" spans="2:35">
      <c r="B354" s="92">
        <v>69</v>
      </c>
      <c r="C354" s="94" t="s">
        <v>8387</v>
      </c>
      <c r="D354" s="60" t="s">
        <v>15240</v>
      </c>
      <c r="E354" s="95">
        <v>42490.707499999997</v>
      </c>
      <c r="F354" s="92">
        <v>1481</v>
      </c>
      <c r="G354" s="92" t="s">
        <v>10211</v>
      </c>
      <c r="H354" s="92" t="s">
        <v>15243</v>
      </c>
      <c r="I354" s="92" t="s">
        <v>15244</v>
      </c>
      <c r="J354" s="92"/>
      <c r="K354" s="94" t="s">
        <v>5572</v>
      </c>
      <c r="L354" s="94" t="s">
        <v>4304</v>
      </c>
      <c r="M354" s="60" t="s">
        <v>15727</v>
      </c>
      <c r="N354" s="92" t="s">
        <v>12410</v>
      </c>
      <c r="O354" s="94" t="s">
        <v>15733</v>
      </c>
      <c r="P354" s="92" t="s">
        <v>10212</v>
      </c>
      <c r="Q354" s="92" t="s">
        <v>10213</v>
      </c>
      <c r="R354" s="93">
        <v>39692</v>
      </c>
      <c r="S354" s="92">
        <v>6</v>
      </c>
      <c r="T354" s="92">
        <v>60</v>
      </c>
      <c r="U354" s="94">
        <v>2008</v>
      </c>
      <c r="V354" s="92">
        <v>2600</v>
      </c>
      <c r="W354" s="92">
        <v>2600</v>
      </c>
      <c r="X354" s="92">
        <v>2600</v>
      </c>
      <c r="Y354" s="94" t="s">
        <v>8388</v>
      </c>
      <c r="Z354" s="92"/>
      <c r="AA354" s="92"/>
      <c r="AB354" s="92"/>
      <c r="AC354" s="92"/>
      <c r="AD354" s="92"/>
      <c r="AE354" s="92"/>
      <c r="AF354" s="92"/>
      <c r="AG354" s="92"/>
      <c r="AH354" s="92"/>
      <c r="AI354" s="92"/>
    </row>
    <row r="355" spans="2:35">
      <c r="B355" s="92"/>
      <c r="C355" s="94"/>
      <c r="D355" s="60" t="s">
        <v>14748</v>
      </c>
      <c r="E355" s="95"/>
      <c r="F355" s="92"/>
      <c r="G355" s="92"/>
      <c r="H355" s="92"/>
      <c r="I355" s="92"/>
      <c r="J355" s="92"/>
      <c r="K355" s="94"/>
      <c r="L355" s="94"/>
      <c r="M355" s="60" t="s">
        <v>15728</v>
      </c>
      <c r="N355" s="92"/>
      <c r="O355" s="94"/>
      <c r="P355" s="92"/>
      <c r="Q355" s="92"/>
      <c r="R355" s="93"/>
      <c r="S355" s="92"/>
      <c r="T355" s="92"/>
      <c r="U355" s="94"/>
      <c r="V355" s="92"/>
      <c r="W355" s="92"/>
      <c r="X355" s="92"/>
      <c r="Y355" s="94"/>
      <c r="Z355" s="92"/>
      <c r="AA355" s="92"/>
      <c r="AB355" s="92"/>
      <c r="AC355" s="92"/>
      <c r="AD355" s="92"/>
      <c r="AE355" s="92"/>
      <c r="AF355" s="92"/>
      <c r="AG355" s="92"/>
      <c r="AH355" s="92"/>
      <c r="AI355" s="92"/>
    </row>
    <row r="356" spans="2:35">
      <c r="B356" s="92"/>
      <c r="C356" s="94"/>
      <c r="D356" s="60" t="s">
        <v>15241</v>
      </c>
      <c r="E356" s="95"/>
      <c r="F356" s="92"/>
      <c r="G356" s="92"/>
      <c r="H356" s="92"/>
      <c r="I356" s="92"/>
      <c r="J356" s="92"/>
      <c r="K356" s="94"/>
      <c r="L356" s="94"/>
      <c r="M356" s="60" t="s">
        <v>15729</v>
      </c>
      <c r="N356" s="92"/>
      <c r="O356" s="94"/>
      <c r="P356" s="92"/>
      <c r="Q356" s="92"/>
      <c r="R356" s="93"/>
      <c r="S356" s="92"/>
      <c r="T356" s="92"/>
      <c r="U356" s="94"/>
      <c r="V356" s="92"/>
      <c r="W356" s="92"/>
      <c r="X356" s="92"/>
      <c r="Y356" s="94"/>
      <c r="Z356" s="92"/>
      <c r="AA356" s="92"/>
      <c r="AB356" s="92"/>
      <c r="AC356" s="92"/>
      <c r="AD356" s="92"/>
      <c r="AE356" s="92"/>
      <c r="AF356" s="92"/>
      <c r="AG356" s="92"/>
      <c r="AH356" s="92"/>
      <c r="AI356" s="92"/>
    </row>
    <row r="357" spans="2:35">
      <c r="B357" s="92"/>
      <c r="C357" s="94"/>
      <c r="E357" s="95"/>
      <c r="F357" s="92"/>
      <c r="G357" s="92"/>
      <c r="H357" s="92"/>
      <c r="I357" s="92"/>
      <c r="J357" s="92"/>
      <c r="K357" s="94"/>
      <c r="L357" s="94"/>
      <c r="M357" s="60" t="s">
        <v>15730</v>
      </c>
      <c r="N357" s="92"/>
      <c r="O357" s="94"/>
      <c r="P357" s="92"/>
      <c r="Q357" s="92"/>
      <c r="R357" s="93"/>
      <c r="S357" s="92"/>
      <c r="T357" s="92"/>
      <c r="U357" s="94"/>
      <c r="V357" s="92"/>
      <c r="W357" s="92"/>
      <c r="X357" s="92"/>
      <c r="Y357" s="94"/>
      <c r="Z357" s="92"/>
      <c r="AA357" s="92"/>
      <c r="AB357" s="92"/>
      <c r="AC357" s="92"/>
      <c r="AD357" s="92"/>
      <c r="AE357" s="92"/>
      <c r="AF357" s="92"/>
      <c r="AG357" s="92"/>
      <c r="AH357" s="92"/>
      <c r="AI357" s="92"/>
    </row>
    <row r="358" spans="2:35">
      <c r="B358" s="92"/>
      <c r="C358" s="94"/>
      <c r="E358" s="95"/>
      <c r="F358" s="92"/>
      <c r="G358" s="92"/>
      <c r="H358" s="92"/>
      <c r="I358" s="92"/>
      <c r="J358" s="92"/>
      <c r="K358" s="94"/>
      <c r="L358" s="94"/>
      <c r="M358" s="60" t="s">
        <v>15731</v>
      </c>
      <c r="N358" s="92"/>
      <c r="O358" s="94"/>
      <c r="P358" s="92"/>
      <c r="Q358" s="92"/>
      <c r="R358" s="93"/>
      <c r="S358" s="92"/>
      <c r="T358" s="92"/>
      <c r="U358" s="94"/>
      <c r="V358" s="92"/>
      <c r="W358" s="92"/>
      <c r="X358" s="92"/>
      <c r="Y358" s="94"/>
      <c r="Z358" s="92"/>
      <c r="AA358" s="92"/>
      <c r="AB358" s="92"/>
      <c r="AC358" s="92"/>
      <c r="AD358" s="92"/>
      <c r="AE358" s="92"/>
      <c r="AF358" s="92"/>
      <c r="AG358" s="92"/>
      <c r="AH358" s="92"/>
      <c r="AI358" s="92"/>
    </row>
    <row r="359" spans="2:35">
      <c r="B359" s="92"/>
      <c r="C359" s="94"/>
      <c r="E359" s="95"/>
      <c r="F359" s="92"/>
      <c r="G359" s="92"/>
      <c r="H359" s="92"/>
      <c r="I359" s="92"/>
      <c r="J359" s="92"/>
      <c r="K359" s="94"/>
      <c r="L359" s="94"/>
      <c r="M359" s="60" t="s">
        <v>15732</v>
      </c>
      <c r="N359" s="92"/>
      <c r="O359" s="94"/>
      <c r="P359" s="92"/>
      <c r="Q359" s="92"/>
      <c r="R359" s="93"/>
      <c r="S359" s="92"/>
      <c r="T359" s="92"/>
      <c r="U359" s="94"/>
      <c r="V359" s="92"/>
      <c r="W359" s="92"/>
      <c r="X359" s="92"/>
      <c r="Y359" s="94"/>
      <c r="Z359" s="92"/>
      <c r="AA359" s="92"/>
      <c r="AB359" s="92"/>
      <c r="AC359" s="92"/>
      <c r="AD359" s="92"/>
      <c r="AE359" s="92"/>
      <c r="AF359" s="92"/>
      <c r="AG359" s="92"/>
      <c r="AH359" s="92"/>
      <c r="AI359" s="92"/>
    </row>
    <row r="360" spans="2:35">
      <c r="B360" s="92"/>
      <c r="C360" s="94"/>
      <c r="E360" s="95"/>
      <c r="F360" s="92"/>
      <c r="G360" s="92"/>
      <c r="H360" s="92"/>
      <c r="I360" s="92"/>
      <c r="J360" s="92"/>
      <c r="K360" s="94"/>
      <c r="L360" s="94"/>
      <c r="N360" s="92"/>
      <c r="O360" s="94"/>
      <c r="P360" s="92"/>
      <c r="Q360" s="92"/>
      <c r="R360" s="93"/>
      <c r="S360" s="92"/>
      <c r="T360" s="92"/>
      <c r="U360" s="94"/>
      <c r="V360" s="92"/>
      <c r="W360" s="92"/>
      <c r="X360" s="92"/>
      <c r="Y360" s="94"/>
      <c r="Z360" s="92"/>
      <c r="AA360" s="92"/>
      <c r="AB360" s="92"/>
      <c r="AC360" s="92"/>
      <c r="AD360" s="92"/>
      <c r="AE360" s="92"/>
      <c r="AF360" s="92"/>
      <c r="AG360" s="92"/>
      <c r="AH360" s="92"/>
      <c r="AI360" s="92"/>
    </row>
    <row r="361" spans="2:35">
      <c r="B361" s="92">
        <v>70</v>
      </c>
      <c r="C361" s="94" t="s">
        <v>8389</v>
      </c>
      <c r="D361" s="60" t="s">
        <v>15240</v>
      </c>
      <c r="E361" s="95">
        <v>42490.707499999997</v>
      </c>
      <c r="F361" s="92">
        <v>1483</v>
      </c>
      <c r="G361" s="92" t="s">
        <v>15734</v>
      </c>
      <c r="H361" s="92" t="s">
        <v>15243</v>
      </c>
      <c r="I361" s="92" t="s">
        <v>15244</v>
      </c>
      <c r="J361" s="92"/>
      <c r="K361" s="94" t="s">
        <v>5572</v>
      </c>
      <c r="L361" s="94" t="s">
        <v>4304</v>
      </c>
      <c r="M361" s="60" t="s">
        <v>15735</v>
      </c>
      <c r="N361" s="92" t="s">
        <v>12278</v>
      </c>
      <c r="O361" s="94" t="s">
        <v>15742</v>
      </c>
      <c r="P361" s="92" t="s">
        <v>15743</v>
      </c>
      <c r="Q361" s="92" t="s">
        <v>15744</v>
      </c>
      <c r="R361" s="93">
        <v>39692</v>
      </c>
      <c r="S361" s="92">
        <v>7</v>
      </c>
      <c r="T361" s="92">
        <v>70</v>
      </c>
      <c r="U361" s="94">
        <v>2008</v>
      </c>
      <c r="V361" s="92">
        <v>1700</v>
      </c>
      <c r="W361" s="92">
        <v>1700</v>
      </c>
      <c r="X361" s="92">
        <v>1700</v>
      </c>
      <c r="Y361" s="94" t="s">
        <v>8234</v>
      </c>
      <c r="Z361" s="94" t="s">
        <v>8234</v>
      </c>
      <c r="AA361" s="92"/>
      <c r="AB361" s="92"/>
      <c r="AC361" s="92"/>
      <c r="AD361" s="92"/>
      <c r="AE361" s="92"/>
      <c r="AF361" s="92"/>
      <c r="AG361" s="92"/>
      <c r="AH361" s="92"/>
      <c r="AI361" s="92"/>
    </row>
    <row r="362" spans="2:35">
      <c r="B362" s="92"/>
      <c r="C362" s="94"/>
      <c r="D362" s="60" t="s">
        <v>14748</v>
      </c>
      <c r="E362" s="95"/>
      <c r="F362" s="92"/>
      <c r="G362" s="92"/>
      <c r="H362" s="92"/>
      <c r="I362" s="92"/>
      <c r="J362" s="92"/>
      <c r="K362" s="94"/>
      <c r="L362" s="94"/>
      <c r="M362" s="60" t="s">
        <v>15736</v>
      </c>
      <c r="N362" s="92"/>
      <c r="O362" s="94"/>
      <c r="P362" s="92"/>
      <c r="Q362" s="92"/>
      <c r="R362" s="93"/>
      <c r="S362" s="92"/>
      <c r="T362" s="92"/>
      <c r="U362" s="94"/>
      <c r="V362" s="92"/>
      <c r="W362" s="92"/>
      <c r="X362" s="92"/>
      <c r="Y362" s="94"/>
      <c r="Z362" s="94"/>
      <c r="AA362" s="92"/>
      <c r="AB362" s="92"/>
      <c r="AC362" s="92"/>
      <c r="AD362" s="92"/>
      <c r="AE362" s="92"/>
      <c r="AF362" s="92"/>
      <c r="AG362" s="92"/>
      <c r="AH362" s="92"/>
      <c r="AI362" s="92"/>
    </row>
    <row r="363" spans="2:35">
      <c r="B363" s="92"/>
      <c r="C363" s="94"/>
      <c r="D363" s="60" t="s">
        <v>15241</v>
      </c>
      <c r="E363" s="95"/>
      <c r="F363" s="92"/>
      <c r="G363" s="92"/>
      <c r="H363" s="92"/>
      <c r="I363" s="92"/>
      <c r="J363" s="92"/>
      <c r="K363" s="94"/>
      <c r="L363" s="94"/>
      <c r="M363" s="60" t="s">
        <v>15737</v>
      </c>
      <c r="N363" s="92"/>
      <c r="O363" s="94"/>
      <c r="P363" s="92"/>
      <c r="Q363" s="92"/>
      <c r="R363" s="93"/>
      <c r="S363" s="92"/>
      <c r="T363" s="92"/>
      <c r="U363" s="94"/>
      <c r="V363" s="92"/>
      <c r="W363" s="92"/>
      <c r="X363" s="92"/>
      <c r="Y363" s="94"/>
      <c r="Z363" s="94"/>
      <c r="AA363" s="92"/>
      <c r="AB363" s="92"/>
      <c r="AC363" s="92"/>
      <c r="AD363" s="92"/>
      <c r="AE363" s="92"/>
      <c r="AF363" s="92"/>
      <c r="AG363" s="92"/>
      <c r="AH363" s="92"/>
      <c r="AI363" s="92"/>
    </row>
    <row r="364" spans="2:35">
      <c r="B364" s="92"/>
      <c r="C364" s="94"/>
      <c r="D364" s="60" t="s">
        <v>15318</v>
      </c>
      <c r="E364" s="95"/>
      <c r="F364" s="92"/>
      <c r="G364" s="92"/>
      <c r="H364" s="92"/>
      <c r="I364" s="92"/>
      <c r="J364" s="92"/>
      <c r="K364" s="94"/>
      <c r="L364" s="94"/>
      <c r="M364" s="60" t="s">
        <v>15738</v>
      </c>
      <c r="N364" s="92"/>
      <c r="O364" s="94"/>
      <c r="P364" s="92"/>
      <c r="Q364" s="92"/>
      <c r="R364" s="93"/>
      <c r="S364" s="92"/>
      <c r="T364" s="92"/>
      <c r="U364" s="94"/>
      <c r="V364" s="92"/>
      <c r="W364" s="92"/>
      <c r="X364" s="92"/>
      <c r="Y364" s="94"/>
      <c r="Z364" s="94"/>
      <c r="AA364" s="92"/>
      <c r="AB364" s="92"/>
      <c r="AC364" s="92"/>
      <c r="AD364" s="92"/>
      <c r="AE364" s="92"/>
      <c r="AF364" s="92"/>
      <c r="AG364" s="92"/>
      <c r="AH364" s="92"/>
      <c r="AI364" s="92"/>
    </row>
    <row r="365" spans="2:35">
      <c r="B365" s="92"/>
      <c r="C365" s="94"/>
      <c r="E365" s="95"/>
      <c r="F365" s="92"/>
      <c r="G365" s="92"/>
      <c r="H365" s="92"/>
      <c r="I365" s="92"/>
      <c r="J365" s="92"/>
      <c r="K365" s="94"/>
      <c r="L365" s="94"/>
      <c r="M365" s="60" t="s">
        <v>15739</v>
      </c>
      <c r="N365" s="92"/>
      <c r="O365" s="94"/>
      <c r="P365" s="92"/>
      <c r="Q365" s="92"/>
      <c r="R365" s="93"/>
      <c r="S365" s="92"/>
      <c r="T365" s="92"/>
      <c r="U365" s="94"/>
      <c r="V365" s="92"/>
      <c r="W365" s="92"/>
      <c r="X365" s="92"/>
      <c r="Y365" s="94"/>
      <c r="Z365" s="94"/>
      <c r="AA365" s="92"/>
      <c r="AB365" s="92"/>
      <c r="AC365" s="92"/>
      <c r="AD365" s="92"/>
      <c r="AE365" s="92"/>
      <c r="AF365" s="92"/>
      <c r="AG365" s="92"/>
      <c r="AH365" s="92"/>
      <c r="AI365" s="92"/>
    </row>
    <row r="366" spans="2:35">
      <c r="B366" s="92"/>
      <c r="C366" s="94"/>
      <c r="E366" s="95"/>
      <c r="F366" s="92"/>
      <c r="G366" s="92"/>
      <c r="H366" s="92"/>
      <c r="I366" s="92"/>
      <c r="J366" s="92"/>
      <c r="K366" s="94"/>
      <c r="L366" s="94"/>
      <c r="M366" s="60" t="s">
        <v>15740</v>
      </c>
      <c r="N366" s="92"/>
      <c r="O366" s="94"/>
      <c r="P366" s="92"/>
      <c r="Q366" s="92"/>
      <c r="R366" s="93"/>
      <c r="S366" s="92"/>
      <c r="T366" s="92"/>
      <c r="U366" s="94"/>
      <c r="V366" s="92"/>
      <c r="W366" s="92"/>
      <c r="X366" s="92"/>
      <c r="Y366" s="94"/>
      <c r="Z366" s="94"/>
      <c r="AA366" s="92"/>
      <c r="AB366" s="92"/>
      <c r="AC366" s="92"/>
      <c r="AD366" s="92"/>
      <c r="AE366" s="92"/>
      <c r="AF366" s="92"/>
      <c r="AG366" s="92"/>
      <c r="AH366" s="92"/>
      <c r="AI366" s="92"/>
    </row>
    <row r="367" spans="2:35">
      <c r="B367" s="92"/>
      <c r="C367" s="94"/>
      <c r="E367" s="95"/>
      <c r="F367" s="92"/>
      <c r="G367" s="92"/>
      <c r="H367" s="92"/>
      <c r="I367" s="92"/>
      <c r="J367" s="92"/>
      <c r="K367" s="94"/>
      <c r="L367" s="94"/>
      <c r="M367" s="60" t="s">
        <v>15741</v>
      </c>
      <c r="N367" s="92"/>
      <c r="O367" s="94"/>
      <c r="P367" s="92"/>
      <c r="Q367" s="92"/>
      <c r="R367" s="93"/>
      <c r="S367" s="92"/>
      <c r="T367" s="92"/>
      <c r="U367" s="94"/>
      <c r="V367" s="92"/>
      <c r="W367" s="92"/>
      <c r="X367" s="92"/>
      <c r="Y367" s="94"/>
      <c r="Z367" s="94"/>
      <c r="AA367" s="92"/>
      <c r="AB367" s="92"/>
      <c r="AC367" s="92"/>
      <c r="AD367" s="92"/>
      <c r="AE367" s="92"/>
      <c r="AF367" s="92"/>
      <c r="AG367" s="92"/>
      <c r="AH367" s="92"/>
      <c r="AI367" s="92"/>
    </row>
    <row r="368" spans="2:35">
      <c r="B368" s="92"/>
      <c r="C368" s="94"/>
      <c r="E368" s="95"/>
      <c r="F368" s="92"/>
      <c r="G368" s="92"/>
      <c r="H368" s="92"/>
      <c r="I368" s="92"/>
      <c r="J368" s="92"/>
      <c r="K368" s="94"/>
      <c r="L368" s="94"/>
      <c r="N368" s="92"/>
      <c r="O368" s="94"/>
      <c r="P368" s="92"/>
      <c r="Q368" s="92"/>
      <c r="R368" s="93"/>
      <c r="S368" s="92"/>
      <c r="T368" s="92"/>
      <c r="U368" s="94"/>
      <c r="V368" s="92"/>
      <c r="W368" s="92"/>
      <c r="X368" s="92"/>
      <c r="Y368" s="94"/>
      <c r="Z368" s="94"/>
      <c r="AA368" s="92"/>
      <c r="AB368" s="92"/>
      <c r="AC368" s="92"/>
      <c r="AD368" s="92"/>
      <c r="AE368" s="92"/>
      <c r="AF368" s="92"/>
      <c r="AG368" s="92"/>
      <c r="AH368" s="92"/>
      <c r="AI368" s="92"/>
    </row>
    <row r="369" spans="2:35">
      <c r="B369" s="92">
        <v>71</v>
      </c>
      <c r="C369" s="94" t="s">
        <v>8390</v>
      </c>
      <c r="D369" s="60" t="s">
        <v>15240</v>
      </c>
      <c r="E369" s="95">
        <v>42490.707499999997</v>
      </c>
      <c r="F369" s="92">
        <v>1484</v>
      </c>
      <c r="G369" s="92" t="s">
        <v>15745</v>
      </c>
      <c r="H369" s="92" t="s">
        <v>15243</v>
      </c>
      <c r="I369" s="92" t="s">
        <v>15255</v>
      </c>
      <c r="J369" s="92"/>
      <c r="K369" s="94" t="s">
        <v>5767</v>
      </c>
      <c r="L369" s="94" t="s">
        <v>4304</v>
      </c>
      <c r="M369" s="60" t="s">
        <v>15746</v>
      </c>
      <c r="N369" s="92" t="s">
        <v>12411</v>
      </c>
      <c r="O369" s="94" t="s">
        <v>7049</v>
      </c>
      <c r="P369" s="92" t="s">
        <v>15749</v>
      </c>
      <c r="Q369" s="92" t="s">
        <v>15750</v>
      </c>
      <c r="R369" s="93">
        <v>39692</v>
      </c>
      <c r="S369" s="92">
        <v>3</v>
      </c>
      <c r="T369" s="92">
        <v>78</v>
      </c>
      <c r="U369" s="94">
        <v>2008</v>
      </c>
      <c r="V369" s="92">
        <v>1302</v>
      </c>
      <c r="W369" s="92">
        <v>1302</v>
      </c>
      <c r="X369" s="92">
        <v>1302</v>
      </c>
      <c r="Y369" s="94" t="s">
        <v>8174</v>
      </c>
      <c r="Z369" s="92"/>
      <c r="AA369" s="92"/>
      <c r="AB369" s="92"/>
      <c r="AC369" s="92"/>
      <c r="AD369" s="92"/>
      <c r="AE369" s="92"/>
      <c r="AF369" s="92"/>
      <c r="AG369" s="92"/>
      <c r="AH369" s="92"/>
      <c r="AI369" s="92"/>
    </row>
    <row r="370" spans="2:35">
      <c r="B370" s="92"/>
      <c r="C370" s="94"/>
      <c r="D370" s="60" t="s">
        <v>14748</v>
      </c>
      <c r="E370" s="95"/>
      <c r="F370" s="92"/>
      <c r="G370" s="92"/>
      <c r="H370" s="92"/>
      <c r="I370" s="92"/>
      <c r="J370" s="92"/>
      <c r="K370" s="94"/>
      <c r="L370" s="94"/>
      <c r="M370" s="60" t="s">
        <v>15747</v>
      </c>
      <c r="N370" s="92"/>
      <c r="O370" s="94"/>
      <c r="P370" s="92"/>
      <c r="Q370" s="92"/>
      <c r="R370" s="93"/>
      <c r="S370" s="92"/>
      <c r="T370" s="92"/>
      <c r="U370" s="94"/>
      <c r="V370" s="92"/>
      <c r="W370" s="92"/>
      <c r="X370" s="92"/>
      <c r="Y370" s="94"/>
      <c r="Z370" s="92"/>
      <c r="AA370" s="92"/>
      <c r="AB370" s="92"/>
      <c r="AC370" s="92"/>
      <c r="AD370" s="92"/>
      <c r="AE370" s="92"/>
      <c r="AF370" s="92"/>
      <c r="AG370" s="92"/>
      <c r="AH370" s="92"/>
      <c r="AI370" s="92"/>
    </row>
    <row r="371" spans="2:35">
      <c r="B371" s="92"/>
      <c r="C371" s="94"/>
      <c r="D371" s="60" t="s">
        <v>15241</v>
      </c>
      <c r="E371" s="95"/>
      <c r="F371" s="92"/>
      <c r="G371" s="92"/>
      <c r="H371" s="92"/>
      <c r="I371" s="92"/>
      <c r="J371" s="92"/>
      <c r="K371" s="94"/>
      <c r="L371" s="94"/>
      <c r="M371" s="60" t="s">
        <v>15748</v>
      </c>
      <c r="N371" s="92"/>
      <c r="O371" s="94"/>
      <c r="P371" s="92"/>
      <c r="Q371" s="92"/>
      <c r="R371" s="93"/>
      <c r="S371" s="92"/>
      <c r="T371" s="92"/>
      <c r="U371" s="94"/>
      <c r="V371" s="92"/>
      <c r="W371" s="92"/>
      <c r="X371" s="92"/>
      <c r="Y371" s="94"/>
      <c r="Z371" s="92"/>
      <c r="AA371" s="92"/>
      <c r="AB371" s="92"/>
      <c r="AC371" s="92"/>
      <c r="AD371" s="92"/>
      <c r="AE371" s="92"/>
      <c r="AF371" s="92"/>
      <c r="AG371" s="92"/>
      <c r="AH371" s="92"/>
      <c r="AI371" s="92"/>
    </row>
    <row r="372" spans="2:35">
      <c r="B372" s="92"/>
      <c r="C372" s="94"/>
      <c r="E372" s="95"/>
      <c r="F372" s="92"/>
      <c r="G372" s="92"/>
      <c r="H372" s="92"/>
      <c r="I372" s="92"/>
      <c r="J372" s="92"/>
      <c r="K372" s="94"/>
      <c r="L372" s="94"/>
      <c r="N372" s="92"/>
      <c r="O372" s="94"/>
      <c r="P372" s="92"/>
      <c r="Q372" s="92"/>
      <c r="R372" s="93"/>
      <c r="S372" s="92"/>
      <c r="T372" s="92"/>
      <c r="U372" s="94"/>
      <c r="V372" s="92"/>
      <c r="W372" s="92"/>
      <c r="X372" s="92"/>
      <c r="Y372" s="94"/>
      <c r="Z372" s="92"/>
      <c r="AA372" s="92"/>
      <c r="AB372" s="92"/>
      <c r="AC372" s="92"/>
      <c r="AD372" s="92"/>
      <c r="AE372" s="92"/>
      <c r="AF372" s="92"/>
      <c r="AG372" s="92"/>
      <c r="AH372" s="92"/>
      <c r="AI372" s="92"/>
    </row>
    <row r="373" spans="2:35">
      <c r="B373" s="92">
        <v>72</v>
      </c>
      <c r="C373" s="94" t="s">
        <v>8391</v>
      </c>
      <c r="D373" s="60" t="s">
        <v>15240</v>
      </c>
      <c r="E373" s="95">
        <v>42490.707499999997</v>
      </c>
      <c r="F373" s="92">
        <v>1485</v>
      </c>
      <c r="G373" s="92" t="s">
        <v>15751</v>
      </c>
      <c r="H373" s="92" t="s">
        <v>15243</v>
      </c>
      <c r="I373" s="92" t="s">
        <v>15244</v>
      </c>
      <c r="J373" s="92"/>
      <c r="K373" s="94" t="s">
        <v>5572</v>
      </c>
      <c r="L373" s="94" t="s">
        <v>4304</v>
      </c>
      <c r="M373" s="60" t="s">
        <v>15752</v>
      </c>
      <c r="N373" s="92" t="s">
        <v>12412</v>
      </c>
      <c r="O373" s="94" t="s">
        <v>15758</v>
      </c>
      <c r="P373" s="92" t="s">
        <v>15759</v>
      </c>
      <c r="Q373" s="92" t="s">
        <v>15760</v>
      </c>
      <c r="R373" s="93">
        <v>39692</v>
      </c>
      <c r="S373" s="92">
        <v>6</v>
      </c>
      <c r="T373" s="92">
        <v>71</v>
      </c>
      <c r="U373" s="94">
        <v>2008</v>
      </c>
      <c r="V373" s="92">
        <v>3600</v>
      </c>
      <c r="W373" s="92">
        <v>4600</v>
      </c>
      <c r="X373" s="92">
        <v>4600</v>
      </c>
      <c r="Y373" s="94" t="s">
        <v>9447</v>
      </c>
      <c r="Z373" s="92"/>
      <c r="AA373" s="92"/>
      <c r="AB373" s="92"/>
      <c r="AC373" s="92"/>
      <c r="AD373" s="92"/>
      <c r="AE373" s="92"/>
      <c r="AF373" s="92"/>
      <c r="AG373" s="92"/>
      <c r="AH373" s="92"/>
      <c r="AI373" s="92"/>
    </row>
    <row r="374" spans="2:35">
      <c r="B374" s="92"/>
      <c r="C374" s="94"/>
      <c r="D374" s="60" t="s">
        <v>14748</v>
      </c>
      <c r="E374" s="95"/>
      <c r="F374" s="92"/>
      <c r="G374" s="92"/>
      <c r="H374" s="92"/>
      <c r="I374" s="92"/>
      <c r="J374" s="92"/>
      <c r="K374" s="94"/>
      <c r="L374" s="94"/>
      <c r="M374" s="60" t="s">
        <v>15753</v>
      </c>
      <c r="N374" s="92"/>
      <c r="O374" s="94"/>
      <c r="P374" s="92"/>
      <c r="Q374" s="92"/>
      <c r="R374" s="93"/>
      <c r="S374" s="92"/>
      <c r="T374" s="92"/>
      <c r="U374" s="94"/>
      <c r="V374" s="92"/>
      <c r="W374" s="92"/>
      <c r="X374" s="92"/>
      <c r="Y374" s="94"/>
      <c r="Z374" s="92"/>
      <c r="AA374" s="92"/>
      <c r="AB374" s="92"/>
      <c r="AC374" s="92"/>
      <c r="AD374" s="92"/>
      <c r="AE374" s="92"/>
      <c r="AF374" s="92"/>
      <c r="AG374" s="92"/>
      <c r="AH374" s="92"/>
      <c r="AI374" s="92"/>
    </row>
    <row r="375" spans="2:35">
      <c r="B375" s="92"/>
      <c r="C375" s="94"/>
      <c r="D375" s="60" t="s">
        <v>15241</v>
      </c>
      <c r="E375" s="95"/>
      <c r="F375" s="92"/>
      <c r="G375" s="92"/>
      <c r="H375" s="92"/>
      <c r="I375" s="92"/>
      <c r="J375" s="92"/>
      <c r="K375" s="94"/>
      <c r="L375" s="94"/>
      <c r="M375" s="60" t="s">
        <v>15754</v>
      </c>
      <c r="N375" s="92"/>
      <c r="O375" s="94"/>
      <c r="P375" s="92"/>
      <c r="Q375" s="92"/>
      <c r="R375" s="93"/>
      <c r="S375" s="92"/>
      <c r="T375" s="92"/>
      <c r="U375" s="94"/>
      <c r="V375" s="92"/>
      <c r="W375" s="92"/>
      <c r="X375" s="92"/>
      <c r="Y375" s="94"/>
      <c r="Z375" s="92"/>
      <c r="AA375" s="92"/>
      <c r="AB375" s="92"/>
      <c r="AC375" s="92"/>
      <c r="AD375" s="92"/>
      <c r="AE375" s="92"/>
      <c r="AF375" s="92"/>
      <c r="AG375" s="92"/>
      <c r="AH375" s="92"/>
      <c r="AI375" s="92"/>
    </row>
    <row r="376" spans="2:35">
      <c r="B376" s="92"/>
      <c r="C376" s="94"/>
      <c r="E376" s="95"/>
      <c r="F376" s="92"/>
      <c r="G376" s="92"/>
      <c r="H376" s="92"/>
      <c r="I376" s="92"/>
      <c r="J376" s="92"/>
      <c r="K376" s="94"/>
      <c r="L376" s="94"/>
      <c r="M376" s="60" t="s">
        <v>15755</v>
      </c>
      <c r="N376" s="92"/>
      <c r="O376" s="94"/>
      <c r="P376" s="92"/>
      <c r="Q376" s="92"/>
      <c r="R376" s="93"/>
      <c r="S376" s="92"/>
      <c r="T376" s="92"/>
      <c r="U376" s="94"/>
      <c r="V376" s="92"/>
      <c r="W376" s="92"/>
      <c r="X376" s="92"/>
      <c r="Y376" s="94"/>
      <c r="Z376" s="92"/>
      <c r="AA376" s="92"/>
      <c r="AB376" s="92"/>
      <c r="AC376" s="92"/>
      <c r="AD376" s="92"/>
      <c r="AE376" s="92"/>
      <c r="AF376" s="92"/>
      <c r="AG376" s="92"/>
      <c r="AH376" s="92"/>
      <c r="AI376" s="92"/>
    </row>
    <row r="377" spans="2:35">
      <c r="B377" s="92"/>
      <c r="C377" s="94"/>
      <c r="E377" s="95"/>
      <c r="F377" s="92"/>
      <c r="G377" s="92"/>
      <c r="H377" s="92"/>
      <c r="I377" s="92"/>
      <c r="J377" s="92"/>
      <c r="K377" s="94"/>
      <c r="L377" s="94"/>
      <c r="M377" s="60" t="s">
        <v>15756</v>
      </c>
      <c r="N377" s="92"/>
      <c r="O377" s="94"/>
      <c r="P377" s="92"/>
      <c r="Q377" s="92"/>
      <c r="R377" s="93"/>
      <c r="S377" s="92"/>
      <c r="T377" s="92"/>
      <c r="U377" s="94"/>
      <c r="V377" s="92"/>
      <c r="W377" s="92"/>
      <c r="X377" s="92"/>
      <c r="Y377" s="94"/>
      <c r="Z377" s="92"/>
      <c r="AA377" s="92"/>
      <c r="AB377" s="92"/>
      <c r="AC377" s="92"/>
      <c r="AD377" s="92"/>
      <c r="AE377" s="92"/>
      <c r="AF377" s="92"/>
      <c r="AG377" s="92"/>
      <c r="AH377" s="92"/>
      <c r="AI377" s="92"/>
    </row>
    <row r="378" spans="2:35">
      <c r="B378" s="92"/>
      <c r="C378" s="94"/>
      <c r="E378" s="95"/>
      <c r="F378" s="92"/>
      <c r="G378" s="92"/>
      <c r="H378" s="92"/>
      <c r="I378" s="92"/>
      <c r="J378" s="92"/>
      <c r="K378" s="94"/>
      <c r="L378" s="94"/>
      <c r="M378" s="60" t="s">
        <v>15757</v>
      </c>
      <c r="N378" s="92"/>
      <c r="O378" s="94"/>
      <c r="P378" s="92"/>
      <c r="Q378" s="92"/>
      <c r="R378" s="93"/>
      <c r="S378" s="92"/>
      <c r="T378" s="92"/>
      <c r="U378" s="94"/>
      <c r="V378" s="92"/>
      <c r="W378" s="92"/>
      <c r="X378" s="92"/>
      <c r="Y378" s="94"/>
      <c r="Z378" s="92"/>
      <c r="AA378" s="92"/>
      <c r="AB378" s="92"/>
      <c r="AC378" s="92"/>
      <c r="AD378" s="92"/>
      <c r="AE378" s="92"/>
      <c r="AF378" s="92"/>
      <c r="AG378" s="92"/>
      <c r="AH378" s="92"/>
      <c r="AI378" s="92"/>
    </row>
    <row r="379" spans="2:35">
      <c r="B379" s="92"/>
      <c r="C379" s="94"/>
      <c r="E379" s="95"/>
      <c r="F379" s="92"/>
      <c r="G379" s="92"/>
      <c r="H379" s="92"/>
      <c r="I379" s="92"/>
      <c r="J379" s="92"/>
      <c r="K379" s="94"/>
      <c r="L379" s="94"/>
      <c r="N379" s="92"/>
      <c r="O379" s="94"/>
      <c r="P379" s="92"/>
      <c r="Q379" s="92"/>
      <c r="R379" s="93"/>
      <c r="S379" s="92"/>
      <c r="T379" s="92"/>
      <c r="U379" s="94"/>
      <c r="V379" s="92"/>
      <c r="W379" s="92"/>
      <c r="X379" s="92"/>
      <c r="Y379" s="94"/>
      <c r="Z379" s="92"/>
      <c r="AA379" s="92"/>
      <c r="AB379" s="92"/>
      <c r="AC379" s="92"/>
      <c r="AD379" s="92"/>
      <c r="AE379" s="92"/>
      <c r="AF379" s="92"/>
      <c r="AG379" s="92"/>
      <c r="AH379" s="92"/>
      <c r="AI379" s="92"/>
    </row>
    <row r="380" spans="2:35">
      <c r="B380" s="92">
        <v>73</v>
      </c>
      <c r="C380" s="94" t="s">
        <v>8392</v>
      </c>
      <c r="D380" s="60" t="s">
        <v>15240</v>
      </c>
      <c r="E380" s="95">
        <v>42490.707499999997</v>
      </c>
      <c r="F380" s="92">
        <v>1489</v>
      </c>
      <c r="G380" s="92" t="s">
        <v>15761</v>
      </c>
      <c r="H380" s="92" t="s">
        <v>15243</v>
      </c>
      <c r="I380" s="92" t="s">
        <v>15244</v>
      </c>
      <c r="J380" s="92"/>
      <c r="K380" s="94" t="s">
        <v>5585</v>
      </c>
      <c r="L380" s="94" t="s">
        <v>4304</v>
      </c>
      <c r="M380" s="60" t="s">
        <v>15762</v>
      </c>
      <c r="N380" s="92" t="s">
        <v>12413</v>
      </c>
      <c r="O380" s="94" t="s">
        <v>7050</v>
      </c>
      <c r="P380" s="92" t="s">
        <v>15767</v>
      </c>
      <c r="Q380" s="92" t="s">
        <v>15768</v>
      </c>
      <c r="R380" s="93">
        <v>39692</v>
      </c>
      <c r="S380" s="92">
        <v>5</v>
      </c>
      <c r="T380" s="92">
        <v>80</v>
      </c>
      <c r="U380" s="94">
        <v>2008</v>
      </c>
      <c r="V380" s="92">
        <v>1500</v>
      </c>
      <c r="W380" s="92">
        <v>1500</v>
      </c>
      <c r="X380" s="92">
        <v>1500</v>
      </c>
      <c r="Y380" s="94" t="s">
        <v>9177</v>
      </c>
      <c r="Z380" s="92"/>
      <c r="AA380" s="92"/>
      <c r="AB380" s="92"/>
      <c r="AC380" s="92"/>
      <c r="AD380" s="92"/>
      <c r="AE380" s="92"/>
      <c r="AF380" s="92"/>
      <c r="AG380" s="92"/>
      <c r="AH380" s="92"/>
      <c r="AI380" s="92"/>
    </row>
    <row r="381" spans="2:35">
      <c r="B381" s="92"/>
      <c r="C381" s="94"/>
      <c r="D381" s="60" t="s">
        <v>14748</v>
      </c>
      <c r="E381" s="95"/>
      <c r="F381" s="92"/>
      <c r="G381" s="92"/>
      <c r="H381" s="92"/>
      <c r="I381" s="92"/>
      <c r="J381" s="92"/>
      <c r="K381" s="94"/>
      <c r="L381" s="94"/>
      <c r="M381" s="60" t="s">
        <v>15763</v>
      </c>
      <c r="N381" s="92"/>
      <c r="O381" s="94"/>
      <c r="P381" s="92"/>
      <c r="Q381" s="92"/>
      <c r="R381" s="93"/>
      <c r="S381" s="92"/>
      <c r="T381" s="92"/>
      <c r="U381" s="94"/>
      <c r="V381" s="92"/>
      <c r="W381" s="92"/>
      <c r="X381" s="92"/>
      <c r="Y381" s="94"/>
      <c r="Z381" s="92"/>
      <c r="AA381" s="92"/>
      <c r="AB381" s="92"/>
      <c r="AC381" s="92"/>
      <c r="AD381" s="92"/>
      <c r="AE381" s="92"/>
      <c r="AF381" s="92"/>
      <c r="AG381" s="92"/>
      <c r="AH381" s="92"/>
      <c r="AI381" s="92"/>
    </row>
    <row r="382" spans="2:35">
      <c r="B382" s="92"/>
      <c r="C382" s="94"/>
      <c r="D382" s="60" t="s">
        <v>15241</v>
      </c>
      <c r="E382" s="95"/>
      <c r="F382" s="92"/>
      <c r="G382" s="92"/>
      <c r="H382" s="92"/>
      <c r="I382" s="92"/>
      <c r="J382" s="92"/>
      <c r="K382" s="94"/>
      <c r="L382" s="94"/>
      <c r="M382" s="60" t="s">
        <v>15764</v>
      </c>
      <c r="N382" s="92"/>
      <c r="O382" s="94"/>
      <c r="P382" s="92"/>
      <c r="Q382" s="92"/>
      <c r="R382" s="93"/>
      <c r="S382" s="92"/>
      <c r="T382" s="92"/>
      <c r="U382" s="94"/>
      <c r="V382" s="92"/>
      <c r="W382" s="92"/>
      <c r="X382" s="92"/>
      <c r="Y382" s="94"/>
      <c r="Z382" s="92"/>
      <c r="AA382" s="92"/>
      <c r="AB382" s="92"/>
      <c r="AC382" s="92"/>
      <c r="AD382" s="92"/>
      <c r="AE382" s="92"/>
      <c r="AF382" s="92"/>
      <c r="AG382" s="92"/>
      <c r="AH382" s="92"/>
      <c r="AI382" s="92"/>
    </row>
    <row r="383" spans="2:35">
      <c r="B383" s="92"/>
      <c r="C383" s="94"/>
      <c r="E383" s="95"/>
      <c r="F383" s="92"/>
      <c r="G383" s="92"/>
      <c r="H383" s="92"/>
      <c r="I383" s="92"/>
      <c r="J383" s="92"/>
      <c r="K383" s="94"/>
      <c r="L383" s="94"/>
      <c r="M383" s="60" t="s">
        <v>15765</v>
      </c>
      <c r="N383" s="92"/>
      <c r="O383" s="94"/>
      <c r="P383" s="92"/>
      <c r="Q383" s="92"/>
      <c r="R383" s="93"/>
      <c r="S383" s="92"/>
      <c r="T383" s="92"/>
      <c r="U383" s="94"/>
      <c r="V383" s="92"/>
      <c r="W383" s="92"/>
      <c r="X383" s="92"/>
      <c r="Y383" s="94"/>
      <c r="Z383" s="92"/>
      <c r="AA383" s="92"/>
      <c r="AB383" s="92"/>
      <c r="AC383" s="92"/>
      <c r="AD383" s="92"/>
      <c r="AE383" s="92"/>
      <c r="AF383" s="92"/>
      <c r="AG383" s="92"/>
      <c r="AH383" s="92"/>
      <c r="AI383" s="92"/>
    </row>
    <row r="384" spans="2:35">
      <c r="B384" s="92"/>
      <c r="C384" s="94"/>
      <c r="E384" s="95"/>
      <c r="F384" s="92"/>
      <c r="G384" s="92"/>
      <c r="H384" s="92"/>
      <c r="I384" s="92"/>
      <c r="J384" s="92"/>
      <c r="K384" s="94"/>
      <c r="L384" s="94"/>
      <c r="M384" s="60" t="s">
        <v>15766</v>
      </c>
      <c r="N384" s="92"/>
      <c r="O384" s="94"/>
      <c r="P384" s="92"/>
      <c r="Q384" s="92"/>
      <c r="R384" s="93"/>
      <c r="S384" s="92"/>
      <c r="T384" s="92"/>
      <c r="U384" s="94"/>
      <c r="V384" s="92"/>
      <c r="W384" s="92"/>
      <c r="X384" s="92"/>
      <c r="Y384" s="94"/>
      <c r="Z384" s="92"/>
      <c r="AA384" s="92"/>
      <c r="AB384" s="92"/>
      <c r="AC384" s="92"/>
      <c r="AD384" s="92"/>
      <c r="AE384" s="92"/>
      <c r="AF384" s="92"/>
      <c r="AG384" s="92"/>
      <c r="AH384" s="92"/>
      <c r="AI384" s="92"/>
    </row>
    <row r="385" spans="2:35">
      <c r="B385" s="92"/>
      <c r="C385" s="94"/>
      <c r="E385" s="95"/>
      <c r="F385" s="92"/>
      <c r="G385" s="92"/>
      <c r="H385" s="92"/>
      <c r="I385" s="92"/>
      <c r="J385" s="92"/>
      <c r="K385" s="94"/>
      <c r="L385" s="94"/>
      <c r="N385" s="92"/>
      <c r="O385" s="94"/>
      <c r="P385" s="92"/>
      <c r="Q385" s="92"/>
      <c r="R385" s="93"/>
      <c r="S385" s="92"/>
      <c r="T385" s="92"/>
      <c r="U385" s="94"/>
      <c r="V385" s="92"/>
      <c r="W385" s="92"/>
      <c r="X385" s="92"/>
      <c r="Y385" s="94"/>
      <c r="Z385" s="92"/>
      <c r="AA385" s="92"/>
      <c r="AB385" s="92"/>
      <c r="AC385" s="92"/>
      <c r="AD385" s="92"/>
      <c r="AE385" s="92"/>
      <c r="AF385" s="92"/>
      <c r="AG385" s="92"/>
      <c r="AH385" s="92"/>
      <c r="AI385" s="92"/>
    </row>
    <row r="386" spans="2:35">
      <c r="B386" s="92">
        <v>74</v>
      </c>
      <c r="C386" s="94" t="s">
        <v>8393</v>
      </c>
      <c r="D386" s="60" t="s">
        <v>15240</v>
      </c>
      <c r="E386" s="95">
        <v>42490.707499999997</v>
      </c>
      <c r="F386" s="92">
        <v>1491</v>
      </c>
      <c r="G386" s="92" t="s">
        <v>15769</v>
      </c>
      <c r="H386" s="92" t="s">
        <v>15243</v>
      </c>
      <c r="I386" s="92" t="s">
        <v>15255</v>
      </c>
      <c r="J386" s="92"/>
      <c r="K386" s="94" t="s">
        <v>5767</v>
      </c>
      <c r="L386" s="94" t="s">
        <v>4304</v>
      </c>
      <c r="M386" s="60" t="s">
        <v>15770</v>
      </c>
      <c r="N386" s="92" t="s">
        <v>12414</v>
      </c>
      <c r="O386" s="94" t="s">
        <v>7051</v>
      </c>
      <c r="P386" s="92" t="s">
        <v>15772</v>
      </c>
      <c r="Q386" s="92" t="s">
        <v>15773</v>
      </c>
      <c r="R386" s="93">
        <v>39692</v>
      </c>
      <c r="S386" s="92">
        <v>2</v>
      </c>
      <c r="T386" s="92">
        <v>85</v>
      </c>
      <c r="U386" s="94">
        <v>2008</v>
      </c>
      <c r="V386" s="92">
        <v>1200</v>
      </c>
      <c r="W386" s="92">
        <v>1200</v>
      </c>
      <c r="X386" s="92">
        <v>1200</v>
      </c>
      <c r="Y386" s="92"/>
      <c r="Z386" s="92"/>
      <c r="AA386" s="92"/>
      <c r="AB386" s="92"/>
      <c r="AC386" s="92"/>
      <c r="AD386" s="92"/>
      <c r="AE386" s="92"/>
      <c r="AF386" s="92"/>
      <c r="AG386" s="92"/>
      <c r="AH386" s="92"/>
      <c r="AI386" s="92"/>
    </row>
    <row r="387" spans="2:35">
      <c r="B387" s="92"/>
      <c r="C387" s="94"/>
      <c r="D387" s="60" t="s">
        <v>14748</v>
      </c>
      <c r="E387" s="95"/>
      <c r="F387" s="92"/>
      <c r="G387" s="92"/>
      <c r="H387" s="92"/>
      <c r="I387" s="92"/>
      <c r="J387" s="92"/>
      <c r="K387" s="94"/>
      <c r="L387" s="94"/>
      <c r="M387" s="60" t="s">
        <v>15771</v>
      </c>
      <c r="N387" s="92"/>
      <c r="O387" s="94"/>
      <c r="P387" s="92"/>
      <c r="Q387" s="92"/>
      <c r="R387" s="93"/>
      <c r="S387" s="92"/>
      <c r="T387" s="92"/>
      <c r="U387" s="94"/>
      <c r="V387" s="92"/>
      <c r="W387" s="92"/>
      <c r="X387" s="92"/>
      <c r="Y387" s="92"/>
      <c r="Z387" s="92"/>
      <c r="AA387" s="92"/>
      <c r="AB387" s="92"/>
      <c r="AC387" s="92"/>
      <c r="AD387" s="92"/>
      <c r="AE387" s="92"/>
      <c r="AF387" s="92"/>
      <c r="AG387" s="92"/>
      <c r="AH387" s="92"/>
      <c r="AI387" s="92"/>
    </row>
    <row r="388" spans="2:35">
      <c r="B388" s="92"/>
      <c r="C388" s="94"/>
      <c r="D388" s="60" t="s">
        <v>15241</v>
      </c>
      <c r="E388" s="95"/>
      <c r="F388" s="92"/>
      <c r="G388" s="92"/>
      <c r="H388" s="92"/>
      <c r="I388" s="92"/>
      <c r="J388" s="92"/>
      <c r="K388" s="94"/>
      <c r="L388" s="94"/>
      <c r="N388" s="92"/>
      <c r="O388" s="94"/>
      <c r="P388" s="92"/>
      <c r="Q388" s="92"/>
      <c r="R388" s="93"/>
      <c r="S388" s="92"/>
      <c r="T388" s="92"/>
      <c r="U388" s="94"/>
      <c r="V388" s="92"/>
      <c r="W388" s="92"/>
      <c r="X388" s="92"/>
      <c r="Y388" s="92"/>
      <c r="Z388" s="92"/>
      <c r="AA388" s="92"/>
      <c r="AB388" s="92"/>
      <c r="AC388" s="92"/>
      <c r="AD388" s="92"/>
      <c r="AE388" s="92"/>
      <c r="AF388" s="92"/>
      <c r="AG388" s="92"/>
      <c r="AH388" s="92"/>
      <c r="AI388" s="92"/>
    </row>
    <row r="389" spans="2:35">
      <c r="B389" s="92"/>
      <c r="C389" s="94"/>
      <c r="E389" s="95"/>
      <c r="F389" s="92"/>
      <c r="G389" s="92"/>
      <c r="H389" s="92"/>
      <c r="I389" s="92"/>
      <c r="J389" s="92"/>
      <c r="K389" s="94"/>
      <c r="L389" s="94"/>
      <c r="N389" s="92"/>
      <c r="O389" s="94"/>
      <c r="P389" s="92"/>
      <c r="Q389" s="92"/>
      <c r="R389" s="93"/>
      <c r="S389" s="92"/>
      <c r="T389" s="92"/>
      <c r="U389" s="94"/>
      <c r="V389" s="92"/>
      <c r="W389" s="92"/>
      <c r="X389" s="92"/>
      <c r="Y389" s="92"/>
      <c r="Z389" s="92"/>
      <c r="AA389" s="92"/>
      <c r="AB389" s="92"/>
      <c r="AC389" s="92"/>
      <c r="AD389" s="92"/>
      <c r="AE389" s="92"/>
      <c r="AF389" s="92"/>
      <c r="AG389" s="92"/>
      <c r="AH389" s="92"/>
      <c r="AI389" s="92"/>
    </row>
    <row r="390" spans="2:35">
      <c r="B390" s="92">
        <v>75</v>
      </c>
      <c r="C390" s="94" t="s">
        <v>8394</v>
      </c>
      <c r="D390" s="60" t="s">
        <v>15240</v>
      </c>
      <c r="E390" s="95">
        <v>42490.707499999997</v>
      </c>
      <c r="F390" s="92">
        <v>1492</v>
      </c>
      <c r="G390" s="92" t="s">
        <v>15774</v>
      </c>
      <c r="H390" s="92" t="s">
        <v>15243</v>
      </c>
      <c r="I390" s="92" t="s">
        <v>15255</v>
      </c>
      <c r="J390" s="92"/>
      <c r="K390" s="94" t="s">
        <v>5585</v>
      </c>
      <c r="L390" s="94" t="s">
        <v>4304</v>
      </c>
      <c r="M390" s="60" t="s">
        <v>15775</v>
      </c>
      <c r="N390" s="92" t="s">
        <v>12415</v>
      </c>
      <c r="O390" s="94" t="s">
        <v>7052</v>
      </c>
      <c r="P390" s="92" t="s">
        <v>15777</v>
      </c>
      <c r="Q390" s="92" t="s">
        <v>15778</v>
      </c>
      <c r="R390" s="93">
        <v>39692</v>
      </c>
      <c r="S390" s="92">
        <v>2</v>
      </c>
      <c r="T390" s="92">
        <v>49</v>
      </c>
      <c r="U390" s="94">
        <v>2008</v>
      </c>
      <c r="V390" s="92">
        <v>1200</v>
      </c>
      <c r="W390" s="92">
        <v>1200</v>
      </c>
      <c r="X390" s="92">
        <v>1200</v>
      </c>
      <c r="Y390" s="92"/>
      <c r="Z390" s="92"/>
      <c r="AA390" s="92"/>
      <c r="AB390" s="92"/>
      <c r="AC390" s="92"/>
      <c r="AD390" s="92"/>
      <c r="AE390" s="92"/>
      <c r="AF390" s="92"/>
      <c r="AG390" s="92"/>
      <c r="AH390" s="92"/>
      <c r="AI390" s="92"/>
    </row>
    <row r="391" spans="2:35">
      <c r="B391" s="92"/>
      <c r="C391" s="94"/>
      <c r="D391" s="60" t="s">
        <v>14748</v>
      </c>
      <c r="E391" s="95"/>
      <c r="F391" s="92"/>
      <c r="G391" s="92"/>
      <c r="H391" s="92"/>
      <c r="I391" s="92"/>
      <c r="J391" s="92"/>
      <c r="K391" s="94"/>
      <c r="L391" s="94"/>
      <c r="M391" s="60" t="s">
        <v>15776</v>
      </c>
      <c r="N391" s="92"/>
      <c r="O391" s="94"/>
      <c r="P391" s="92"/>
      <c r="Q391" s="92"/>
      <c r="R391" s="93"/>
      <c r="S391" s="92"/>
      <c r="T391" s="92"/>
      <c r="U391" s="94"/>
      <c r="V391" s="92"/>
      <c r="W391" s="92"/>
      <c r="X391" s="92"/>
      <c r="Y391" s="92"/>
      <c r="Z391" s="92"/>
      <c r="AA391" s="92"/>
      <c r="AB391" s="92"/>
      <c r="AC391" s="92"/>
      <c r="AD391" s="92"/>
      <c r="AE391" s="92"/>
      <c r="AF391" s="92"/>
      <c r="AG391" s="92"/>
      <c r="AH391" s="92"/>
      <c r="AI391" s="92"/>
    </row>
    <row r="392" spans="2:35">
      <c r="B392" s="92"/>
      <c r="C392" s="94"/>
      <c r="D392" s="60" t="s">
        <v>15241</v>
      </c>
      <c r="E392" s="95"/>
      <c r="F392" s="92"/>
      <c r="G392" s="92"/>
      <c r="H392" s="92"/>
      <c r="I392" s="92"/>
      <c r="J392" s="92"/>
      <c r="K392" s="94"/>
      <c r="L392" s="94"/>
      <c r="N392" s="92"/>
      <c r="O392" s="94"/>
      <c r="P392" s="92"/>
      <c r="Q392" s="92"/>
      <c r="R392" s="93"/>
      <c r="S392" s="92"/>
      <c r="T392" s="92"/>
      <c r="U392" s="94"/>
      <c r="V392" s="92"/>
      <c r="W392" s="92"/>
      <c r="X392" s="92"/>
      <c r="Y392" s="92"/>
      <c r="Z392" s="92"/>
      <c r="AA392" s="92"/>
      <c r="AB392" s="92"/>
      <c r="AC392" s="92"/>
      <c r="AD392" s="92"/>
      <c r="AE392" s="92"/>
      <c r="AF392" s="92"/>
      <c r="AG392" s="92"/>
      <c r="AH392" s="92"/>
      <c r="AI392" s="92"/>
    </row>
    <row r="393" spans="2:35">
      <c r="B393" s="92"/>
      <c r="C393" s="94"/>
      <c r="E393" s="95"/>
      <c r="F393" s="92"/>
      <c r="G393" s="92"/>
      <c r="H393" s="92"/>
      <c r="I393" s="92"/>
      <c r="J393" s="92"/>
      <c r="K393" s="94"/>
      <c r="L393" s="94"/>
      <c r="N393" s="92"/>
      <c r="O393" s="94"/>
      <c r="P393" s="92"/>
      <c r="Q393" s="92"/>
      <c r="R393" s="93"/>
      <c r="S393" s="92"/>
      <c r="T393" s="92"/>
      <c r="U393" s="94"/>
      <c r="V393" s="92"/>
      <c r="W393" s="92"/>
      <c r="X393" s="92"/>
      <c r="Y393" s="92"/>
      <c r="Z393" s="92"/>
      <c r="AA393" s="92"/>
      <c r="AB393" s="92"/>
      <c r="AC393" s="92"/>
      <c r="AD393" s="92"/>
      <c r="AE393" s="92"/>
      <c r="AF393" s="92"/>
      <c r="AG393" s="92"/>
      <c r="AH393" s="92"/>
      <c r="AI393" s="92"/>
    </row>
    <row r="394" spans="2:35">
      <c r="B394" s="92">
        <v>76</v>
      </c>
      <c r="C394" s="94" t="s">
        <v>8395</v>
      </c>
      <c r="D394" s="60" t="s">
        <v>15240</v>
      </c>
      <c r="E394" s="95">
        <v>42490.707499999997</v>
      </c>
      <c r="F394" s="92">
        <v>1493</v>
      </c>
      <c r="G394" s="92" t="s">
        <v>15779</v>
      </c>
      <c r="H394" s="92" t="s">
        <v>15243</v>
      </c>
      <c r="I394" s="92" t="s">
        <v>15288</v>
      </c>
      <c r="J394" s="92"/>
      <c r="K394" s="94" t="s">
        <v>5572</v>
      </c>
      <c r="L394" s="94" t="s">
        <v>4304</v>
      </c>
      <c r="M394" s="60" t="s">
        <v>15780</v>
      </c>
      <c r="N394" s="92" t="s">
        <v>12416</v>
      </c>
      <c r="O394" s="94" t="s">
        <v>7053</v>
      </c>
      <c r="P394" s="92" t="s">
        <v>15783</v>
      </c>
      <c r="Q394" s="92" t="s">
        <v>15784</v>
      </c>
      <c r="R394" s="93">
        <v>39692</v>
      </c>
      <c r="S394" s="92">
        <v>3</v>
      </c>
      <c r="T394" s="92">
        <v>81</v>
      </c>
      <c r="U394" s="94">
        <v>2008</v>
      </c>
      <c r="V394" s="92">
        <v>1349</v>
      </c>
      <c r="W394" s="92">
        <v>1349</v>
      </c>
      <c r="X394" s="92">
        <v>1349</v>
      </c>
      <c r="Y394" s="92"/>
      <c r="Z394" s="92"/>
      <c r="AA394" s="92"/>
      <c r="AB394" s="92"/>
      <c r="AC394" s="92"/>
      <c r="AD394" s="92"/>
      <c r="AE394" s="92"/>
      <c r="AF394" s="92"/>
      <c r="AG394" s="92"/>
      <c r="AH394" s="92"/>
      <c r="AI394" s="92"/>
    </row>
    <row r="395" spans="2:35">
      <c r="B395" s="92"/>
      <c r="C395" s="94"/>
      <c r="D395" s="60" t="s">
        <v>14748</v>
      </c>
      <c r="E395" s="95"/>
      <c r="F395" s="92"/>
      <c r="G395" s="92"/>
      <c r="H395" s="92"/>
      <c r="I395" s="92"/>
      <c r="J395" s="92"/>
      <c r="K395" s="94"/>
      <c r="L395" s="94"/>
      <c r="M395" s="60" t="s">
        <v>15781</v>
      </c>
      <c r="N395" s="92"/>
      <c r="O395" s="94"/>
      <c r="P395" s="92"/>
      <c r="Q395" s="92"/>
      <c r="R395" s="93"/>
      <c r="S395" s="92"/>
      <c r="T395" s="92"/>
      <c r="U395" s="94"/>
      <c r="V395" s="92"/>
      <c r="W395" s="92"/>
      <c r="X395" s="92"/>
      <c r="Y395" s="92"/>
      <c r="Z395" s="92"/>
      <c r="AA395" s="92"/>
      <c r="AB395" s="92"/>
      <c r="AC395" s="92"/>
      <c r="AD395" s="92"/>
      <c r="AE395" s="92"/>
      <c r="AF395" s="92"/>
      <c r="AG395" s="92"/>
      <c r="AH395" s="92"/>
      <c r="AI395" s="92"/>
    </row>
    <row r="396" spans="2:35">
      <c r="B396" s="92"/>
      <c r="C396" s="94"/>
      <c r="D396" s="60" t="s">
        <v>15241</v>
      </c>
      <c r="E396" s="95"/>
      <c r="F396" s="92"/>
      <c r="G396" s="92"/>
      <c r="H396" s="92"/>
      <c r="I396" s="92"/>
      <c r="J396" s="92"/>
      <c r="K396" s="94"/>
      <c r="L396" s="94"/>
      <c r="M396" s="60" t="s">
        <v>15782</v>
      </c>
      <c r="N396" s="92"/>
      <c r="O396" s="94"/>
      <c r="P396" s="92"/>
      <c r="Q396" s="92"/>
      <c r="R396" s="93"/>
      <c r="S396" s="92"/>
      <c r="T396" s="92"/>
      <c r="U396" s="94"/>
      <c r="V396" s="92"/>
      <c r="W396" s="92"/>
      <c r="X396" s="92"/>
      <c r="Y396" s="92"/>
      <c r="Z396" s="92"/>
      <c r="AA396" s="92"/>
      <c r="AB396" s="92"/>
      <c r="AC396" s="92"/>
      <c r="AD396" s="92"/>
      <c r="AE396" s="92"/>
      <c r="AF396" s="92"/>
      <c r="AG396" s="92"/>
      <c r="AH396" s="92"/>
      <c r="AI396" s="92"/>
    </row>
    <row r="397" spans="2:35">
      <c r="B397" s="92"/>
      <c r="C397" s="94"/>
      <c r="E397" s="95"/>
      <c r="F397" s="92"/>
      <c r="G397" s="92"/>
      <c r="H397" s="92"/>
      <c r="I397" s="92"/>
      <c r="J397" s="92"/>
      <c r="K397" s="94"/>
      <c r="L397" s="94"/>
      <c r="N397" s="92"/>
      <c r="O397" s="94"/>
      <c r="P397" s="92"/>
      <c r="Q397" s="92"/>
      <c r="R397" s="93"/>
      <c r="S397" s="92"/>
      <c r="T397" s="92"/>
      <c r="U397" s="94"/>
      <c r="V397" s="92"/>
      <c r="W397" s="92"/>
      <c r="X397" s="92"/>
      <c r="Y397" s="92"/>
      <c r="Z397" s="92"/>
      <c r="AA397" s="92"/>
      <c r="AB397" s="92"/>
      <c r="AC397" s="92"/>
      <c r="AD397" s="92"/>
      <c r="AE397" s="92"/>
      <c r="AF397" s="92"/>
      <c r="AG397" s="92"/>
      <c r="AH397" s="92"/>
      <c r="AI397" s="92"/>
    </row>
    <row r="398" spans="2:35">
      <c r="B398" s="92">
        <v>77</v>
      </c>
      <c r="C398" s="94" t="s">
        <v>8396</v>
      </c>
      <c r="D398" s="60" t="s">
        <v>15240</v>
      </c>
      <c r="E398" s="95">
        <v>42490.707499999997</v>
      </c>
      <c r="F398" s="92">
        <v>1494</v>
      </c>
      <c r="G398" s="92" t="s">
        <v>15785</v>
      </c>
      <c r="H398" s="92" t="s">
        <v>15243</v>
      </c>
      <c r="I398" s="92" t="s">
        <v>15288</v>
      </c>
      <c r="J398" s="92"/>
      <c r="K398" s="94" t="s">
        <v>5767</v>
      </c>
      <c r="L398" s="94" t="s">
        <v>4304</v>
      </c>
      <c r="M398" s="60" t="s">
        <v>15786</v>
      </c>
      <c r="N398" s="92" t="s">
        <v>15792</v>
      </c>
      <c r="O398" s="94" t="s">
        <v>7054</v>
      </c>
      <c r="P398" s="92" t="s">
        <v>15793</v>
      </c>
      <c r="Q398" s="92" t="s">
        <v>15794</v>
      </c>
      <c r="R398" s="93">
        <v>39692</v>
      </c>
      <c r="S398" s="92">
        <v>6</v>
      </c>
      <c r="T398" s="92">
        <v>90</v>
      </c>
      <c r="U398" s="94">
        <v>2008</v>
      </c>
      <c r="V398" s="92">
        <v>3601</v>
      </c>
      <c r="W398" s="92">
        <v>4601</v>
      </c>
      <c r="X398" s="92">
        <v>4601</v>
      </c>
      <c r="Y398" s="92"/>
      <c r="Z398" s="92"/>
      <c r="AA398" s="92"/>
      <c r="AB398" s="92"/>
      <c r="AC398" s="92"/>
      <c r="AD398" s="92"/>
      <c r="AE398" s="92"/>
      <c r="AF398" s="92"/>
      <c r="AG398" s="92"/>
      <c r="AH398" s="92"/>
      <c r="AI398" s="92"/>
    </row>
    <row r="399" spans="2:35">
      <c r="B399" s="92"/>
      <c r="C399" s="94"/>
      <c r="D399" s="60" t="s">
        <v>14748</v>
      </c>
      <c r="E399" s="95"/>
      <c r="F399" s="92"/>
      <c r="G399" s="92"/>
      <c r="H399" s="92"/>
      <c r="I399" s="92"/>
      <c r="J399" s="92"/>
      <c r="K399" s="94"/>
      <c r="L399" s="94"/>
      <c r="M399" s="60" t="s">
        <v>15787</v>
      </c>
      <c r="N399" s="92"/>
      <c r="O399" s="94"/>
      <c r="P399" s="92"/>
      <c r="Q399" s="92"/>
      <c r="R399" s="93"/>
      <c r="S399" s="92"/>
      <c r="T399" s="92"/>
      <c r="U399" s="94"/>
      <c r="V399" s="92"/>
      <c r="W399" s="92"/>
      <c r="X399" s="92"/>
      <c r="Y399" s="92"/>
      <c r="Z399" s="92"/>
      <c r="AA399" s="92"/>
      <c r="AB399" s="92"/>
      <c r="AC399" s="92"/>
      <c r="AD399" s="92"/>
      <c r="AE399" s="92"/>
      <c r="AF399" s="92"/>
      <c r="AG399" s="92"/>
      <c r="AH399" s="92"/>
      <c r="AI399" s="92"/>
    </row>
    <row r="400" spans="2:35">
      <c r="B400" s="92"/>
      <c r="C400" s="94"/>
      <c r="D400" s="60" t="s">
        <v>15241</v>
      </c>
      <c r="E400" s="95"/>
      <c r="F400" s="92"/>
      <c r="G400" s="92"/>
      <c r="H400" s="92"/>
      <c r="I400" s="92"/>
      <c r="J400" s="92"/>
      <c r="K400" s="94"/>
      <c r="L400" s="94"/>
      <c r="M400" s="60" t="s">
        <v>15788</v>
      </c>
      <c r="N400" s="92"/>
      <c r="O400" s="94"/>
      <c r="P400" s="92"/>
      <c r="Q400" s="92"/>
      <c r="R400" s="93"/>
      <c r="S400" s="92"/>
      <c r="T400" s="92"/>
      <c r="U400" s="94"/>
      <c r="V400" s="92"/>
      <c r="W400" s="92"/>
      <c r="X400" s="92"/>
      <c r="Y400" s="92"/>
      <c r="Z400" s="92"/>
      <c r="AA400" s="92"/>
      <c r="AB400" s="92"/>
      <c r="AC400" s="92"/>
      <c r="AD400" s="92"/>
      <c r="AE400" s="92"/>
      <c r="AF400" s="92"/>
      <c r="AG400" s="92"/>
      <c r="AH400" s="92"/>
      <c r="AI400" s="92"/>
    </row>
    <row r="401" spans="2:35">
      <c r="B401" s="92"/>
      <c r="C401" s="94"/>
      <c r="E401" s="95"/>
      <c r="F401" s="92"/>
      <c r="G401" s="92"/>
      <c r="H401" s="92"/>
      <c r="I401" s="92"/>
      <c r="J401" s="92"/>
      <c r="K401" s="94"/>
      <c r="L401" s="94"/>
      <c r="M401" s="60" t="s">
        <v>15789</v>
      </c>
      <c r="N401" s="92"/>
      <c r="O401" s="94"/>
      <c r="P401" s="92"/>
      <c r="Q401" s="92"/>
      <c r="R401" s="93"/>
      <c r="S401" s="92"/>
      <c r="T401" s="92"/>
      <c r="U401" s="94"/>
      <c r="V401" s="92"/>
      <c r="W401" s="92"/>
      <c r="X401" s="92"/>
      <c r="Y401" s="92"/>
      <c r="Z401" s="92"/>
      <c r="AA401" s="92"/>
      <c r="AB401" s="92"/>
      <c r="AC401" s="92"/>
      <c r="AD401" s="92"/>
      <c r="AE401" s="92"/>
      <c r="AF401" s="92"/>
      <c r="AG401" s="92"/>
      <c r="AH401" s="92"/>
      <c r="AI401" s="92"/>
    </row>
    <row r="402" spans="2:35">
      <c r="B402" s="92"/>
      <c r="C402" s="94"/>
      <c r="E402" s="95"/>
      <c r="F402" s="92"/>
      <c r="G402" s="92"/>
      <c r="H402" s="92"/>
      <c r="I402" s="92"/>
      <c r="J402" s="92"/>
      <c r="K402" s="94"/>
      <c r="L402" s="94"/>
      <c r="M402" s="60" t="s">
        <v>15790</v>
      </c>
      <c r="N402" s="92"/>
      <c r="O402" s="94"/>
      <c r="P402" s="92"/>
      <c r="Q402" s="92"/>
      <c r="R402" s="93"/>
      <c r="S402" s="92"/>
      <c r="T402" s="92"/>
      <c r="U402" s="94"/>
      <c r="V402" s="92"/>
      <c r="W402" s="92"/>
      <c r="X402" s="92"/>
      <c r="Y402" s="92"/>
      <c r="Z402" s="92"/>
      <c r="AA402" s="92"/>
      <c r="AB402" s="92"/>
      <c r="AC402" s="92"/>
      <c r="AD402" s="92"/>
      <c r="AE402" s="92"/>
      <c r="AF402" s="92"/>
      <c r="AG402" s="92"/>
      <c r="AH402" s="92"/>
      <c r="AI402" s="92"/>
    </row>
    <row r="403" spans="2:35">
      <c r="B403" s="92"/>
      <c r="C403" s="94"/>
      <c r="E403" s="95"/>
      <c r="F403" s="92"/>
      <c r="G403" s="92"/>
      <c r="H403" s="92"/>
      <c r="I403" s="92"/>
      <c r="J403" s="92"/>
      <c r="K403" s="94"/>
      <c r="L403" s="94"/>
      <c r="M403" s="60" t="s">
        <v>15791</v>
      </c>
      <c r="N403" s="92"/>
      <c r="O403" s="94"/>
      <c r="P403" s="92"/>
      <c r="Q403" s="92"/>
      <c r="R403" s="93"/>
      <c r="S403" s="92"/>
      <c r="T403" s="92"/>
      <c r="U403" s="94"/>
      <c r="V403" s="92"/>
      <c r="W403" s="92"/>
      <c r="X403" s="92"/>
      <c r="Y403" s="92"/>
      <c r="Z403" s="92"/>
      <c r="AA403" s="92"/>
      <c r="AB403" s="92"/>
      <c r="AC403" s="92"/>
      <c r="AD403" s="92"/>
      <c r="AE403" s="92"/>
      <c r="AF403" s="92"/>
      <c r="AG403" s="92"/>
      <c r="AH403" s="92"/>
      <c r="AI403" s="92"/>
    </row>
    <row r="404" spans="2:35">
      <c r="B404" s="92"/>
      <c r="C404" s="94"/>
      <c r="E404" s="95"/>
      <c r="F404" s="92"/>
      <c r="G404" s="92"/>
      <c r="H404" s="92"/>
      <c r="I404" s="92"/>
      <c r="J404" s="92"/>
      <c r="K404" s="94"/>
      <c r="L404" s="94"/>
      <c r="N404" s="92"/>
      <c r="O404" s="94"/>
      <c r="P404" s="92"/>
      <c r="Q404" s="92"/>
      <c r="R404" s="93"/>
      <c r="S404" s="92"/>
      <c r="T404" s="92"/>
      <c r="U404" s="94"/>
      <c r="V404" s="92"/>
      <c r="W404" s="92"/>
      <c r="X404" s="92"/>
      <c r="Y404" s="92"/>
      <c r="Z404" s="92"/>
      <c r="AA404" s="92"/>
      <c r="AB404" s="92"/>
      <c r="AC404" s="92"/>
      <c r="AD404" s="92"/>
      <c r="AE404" s="92"/>
      <c r="AF404" s="92"/>
      <c r="AG404" s="92"/>
      <c r="AH404" s="92"/>
      <c r="AI404" s="92"/>
    </row>
    <row r="405" spans="2:35">
      <c r="B405" s="92">
        <v>78</v>
      </c>
      <c r="C405" s="94" t="s">
        <v>8397</v>
      </c>
      <c r="D405" s="60" t="s">
        <v>15240</v>
      </c>
      <c r="E405" s="95">
        <v>42490.707499999997</v>
      </c>
      <c r="F405" s="92">
        <v>1495</v>
      </c>
      <c r="G405" s="92" t="s">
        <v>15795</v>
      </c>
      <c r="H405" s="92" t="s">
        <v>15243</v>
      </c>
      <c r="I405" s="92" t="s">
        <v>15244</v>
      </c>
      <c r="J405" s="92"/>
      <c r="K405" s="94" t="s">
        <v>5585</v>
      </c>
      <c r="L405" s="94" t="s">
        <v>4304</v>
      </c>
      <c r="M405" s="60" t="s">
        <v>15796</v>
      </c>
      <c r="N405" s="92" t="s">
        <v>12418</v>
      </c>
      <c r="O405" s="94" t="s">
        <v>7055</v>
      </c>
      <c r="P405" s="92" t="s">
        <v>15800</v>
      </c>
      <c r="Q405" s="92" t="s">
        <v>15801</v>
      </c>
      <c r="R405" s="93">
        <v>39692</v>
      </c>
      <c r="S405" s="92">
        <v>4</v>
      </c>
      <c r="T405" s="92">
        <v>106</v>
      </c>
      <c r="U405" s="94">
        <v>2008</v>
      </c>
      <c r="V405" s="92">
        <v>2403</v>
      </c>
      <c r="W405" s="92">
        <v>2403</v>
      </c>
      <c r="X405" s="92">
        <v>2403</v>
      </c>
      <c r="Y405" s="92"/>
      <c r="Z405" s="92"/>
      <c r="AA405" s="92"/>
      <c r="AB405" s="92"/>
      <c r="AC405" s="92"/>
      <c r="AD405" s="92"/>
      <c r="AE405" s="92"/>
      <c r="AF405" s="92"/>
      <c r="AG405" s="92"/>
      <c r="AH405" s="92"/>
      <c r="AI405" s="92"/>
    </row>
    <row r="406" spans="2:35">
      <c r="B406" s="92"/>
      <c r="C406" s="94"/>
      <c r="D406" s="60" t="s">
        <v>14748</v>
      </c>
      <c r="E406" s="95"/>
      <c r="F406" s="92"/>
      <c r="G406" s="92"/>
      <c r="H406" s="92"/>
      <c r="I406" s="92"/>
      <c r="J406" s="92"/>
      <c r="K406" s="94"/>
      <c r="L406" s="94"/>
      <c r="M406" s="60" t="s">
        <v>15797</v>
      </c>
      <c r="N406" s="92"/>
      <c r="O406" s="94"/>
      <c r="P406" s="92"/>
      <c r="Q406" s="92"/>
      <c r="R406" s="93"/>
      <c r="S406" s="92"/>
      <c r="T406" s="92"/>
      <c r="U406" s="94"/>
      <c r="V406" s="92"/>
      <c r="W406" s="92"/>
      <c r="X406" s="92"/>
      <c r="Y406" s="92"/>
      <c r="Z406" s="92"/>
      <c r="AA406" s="92"/>
      <c r="AB406" s="92"/>
      <c r="AC406" s="92"/>
      <c r="AD406" s="92"/>
      <c r="AE406" s="92"/>
      <c r="AF406" s="92"/>
      <c r="AG406" s="92"/>
      <c r="AH406" s="92"/>
      <c r="AI406" s="92"/>
    </row>
    <row r="407" spans="2:35">
      <c r="B407" s="92"/>
      <c r="C407" s="94"/>
      <c r="D407" s="60" t="s">
        <v>15241</v>
      </c>
      <c r="E407" s="95"/>
      <c r="F407" s="92"/>
      <c r="G407" s="92"/>
      <c r="H407" s="92"/>
      <c r="I407" s="92"/>
      <c r="J407" s="92"/>
      <c r="K407" s="94"/>
      <c r="L407" s="94"/>
      <c r="M407" s="60" t="s">
        <v>15798</v>
      </c>
      <c r="N407" s="92"/>
      <c r="O407" s="94"/>
      <c r="P407" s="92"/>
      <c r="Q407" s="92"/>
      <c r="R407" s="93"/>
      <c r="S407" s="92"/>
      <c r="T407" s="92"/>
      <c r="U407" s="94"/>
      <c r="V407" s="92"/>
      <c r="W407" s="92"/>
      <c r="X407" s="92"/>
      <c r="Y407" s="92"/>
      <c r="Z407" s="92"/>
      <c r="AA407" s="92"/>
      <c r="AB407" s="92"/>
      <c r="AC407" s="92"/>
      <c r="AD407" s="92"/>
      <c r="AE407" s="92"/>
      <c r="AF407" s="92"/>
      <c r="AG407" s="92"/>
      <c r="AH407" s="92"/>
      <c r="AI407" s="92"/>
    </row>
    <row r="408" spans="2:35">
      <c r="B408" s="92"/>
      <c r="C408" s="94"/>
      <c r="E408" s="95"/>
      <c r="F408" s="92"/>
      <c r="G408" s="92"/>
      <c r="H408" s="92"/>
      <c r="I408" s="92"/>
      <c r="J408" s="92"/>
      <c r="K408" s="94"/>
      <c r="L408" s="94"/>
      <c r="M408" s="60" t="s">
        <v>15799</v>
      </c>
      <c r="N408" s="92"/>
      <c r="O408" s="94"/>
      <c r="P408" s="92"/>
      <c r="Q408" s="92"/>
      <c r="R408" s="93"/>
      <c r="S408" s="92"/>
      <c r="T408" s="92"/>
      <c r="U408" s="94"/>
      <c r="V408" s="92"/>
      <c r="W408" s="92"/>
      <c r="X408" s="92"/>
      <c r="Y408" s="92"/>
      <c r="Z408" s="92"/>
      <c r="AA408" s="92"/>
      <c r="AB408" s="92"/>
      <c r="AC408" s="92"/>
      <c r="AD408" s="92"/>
      <c r="AE408" s="92"/>
      <c r="AF408" s="92"/>
      <c r="AG408" s="92"/>
      <c r="AH408" s="92"/>
      <c r="AI408" s="92"/>
    </row>
    <row r="409" spans="2:35">
      <c r="B409" s="92"/>
      <c r="C409" s="94"/>
      <c r="E409" s="95"/>
      <c r="F409" s="92"/>
      <c r="G409" s="92"/>
      <c r="H409" s="92"/>
      <c r="I409" s="92"/>
      <c r="J409" s="92"/>
      <c r="K409" s="94"/>
      <c r="L409" s="94"/>
      <c r="N409" s="92"/>
      <c r="O409" s="94"/>
      <c r="P409" s="92"/>
      <c r="Q409" s="92"/>
      <c r="R409" s="93"/>
      <c r="S409" s="92"/>
      <c r="T409" s="92"/>
      <c r="U409" s="94"/>
      <c r="V409" s="92"/>
      <c r="W409" s="92"/>
      <c r="X409" s="92"/>
      <c r="Y409" s="92"/>
      <c r="Z409" s="92"/>
      <c r="AA409" s="92"/>
      <c r="AB409" s="92"/>
      <c r="AC409" s="92"/>
      <c r="AD409" s="92"/>
      <c r="AE409" s="92"/>
      <c r="AF409" s="92"/>
      <c r="AG409" s="92"/>
      <c r="AH409" s="92"/>
      <c r="AI409" s="92"/>
    </row>
    <row r="410" spans="2:35">
      <c r="B410" s="92">
        <v>79</v>
      </c>
      <c r="C410" s="94" t="s">
        <v>8398</v>
      </c>
      <c r="D410" s="60" t="s">
        <v>15240</v>
      </c>
      <c r="E410" s="95">
        <v>42490.707499999997</v>
      </c>
      <c r="F410" s="92">
        <v>1496</v>
      </c>
      <c r="G410" s="92" t="s">
        <v>15802</v>
      </c>
      <c r="H410" s="92" t="s">
        <v>15243</v>
      </c>
      <c r="I410" s="92" t="s">
        <v>15244</v>
      </c>
      <c r="J410" s="92"/>
      <c r="K410" s="94" t="s">
        <v>5585</v>
      </c>
      <c r="L410" s="94" t="s">
        <v>4304</v>
      </c>
      <c r="M410" s="60" t="s">
        <v>15803</v>
      </c>
      <c r="N410" s="92" t="s">
        <v>12419</v>
      </c>
      <c r="O410" s="94" t="s">
        <v>7056</v>
      </c>
      <c r="P410" s="92" t="s">
        <v>15808</v>
      </c>
      <c r="Q410" s="92" t="s">
        <v>15809</v>
      </c>
      <c r="R410" s="93">
        <v>39692</v>
      </c>
      <c r="S410" s="92">
        <v>5</v>
      </c>
      <c r="T410" s="92">
        <v>49</v>
      </c>
      <c r="U410" s="94">
        <v>2008</v>
      </c>
      <c r="V410" s="92">
        <v>3500</v>
      </c>
      <c r="W410" s="92">
        <v>4500</v>
      </c>
      <c r="X410" s="92">
        <v>4500</v>
      </c>
      <c r="Y410" s="92"/>
      <c r="Z410" s="92"/>
      <c r="AA410" s="92"/>
      <c r="AB410" s="92"/>
      <c r="AC410" s="92"/>
      <c r="AD410" s="92"/>
      <c r="AE410" s="92"/>
      <c r="AF410" s="92"/>
      <c r="AG410" s="92"/>
      <c r="AH410" s="92"/>
      <c r="AI410" s="92"/>
    </row>
    <row r="411" spans="2:35">
      <c r="B411" s="92"/>
      <c r="C411" s="94"/>
      <c r="D411" s="60" t="s">
        <v>14748</v>
      </c>
      <c r="E411" s="95"/>
      <c r="F411" s="92"/>
      <c r="G411" s="92"/>
      <c r="H411" s="92"/>
      <c r="I411" s="92"/>
      <c r="J411" s="92"/>
      <c r="K411" s="94"/>
      <c r="L411" s="94"/>
      <c r="M411" s="60" t="s">
        <v>15804</v>
      </c>
      <c r="N411" s="92"/>
      <c r="O411" s="94"/>
      <c r="P411" s="92"/>
      <c r="Q411" s="92"/>
      <c r="R411" s="93"/>
      <c r="S411" s="92"/>
      <c r="T411" s="92"/>
      <c r="U411" s="94"/>
      <c r="V411" s="92"/>
      <c r="W411" s="92"/>
      <c r="X411" s="92"/>
      <c r="Y411" s="92"/>
      <c r="Z411" s="92"/>
      <c r="AA411" s="92"/>
      <c r="AB411" s="92"/>
      <c r="AC411" s="92"/>
      <c r="AD411" s="92"/>
      <c r="AE411" s="92"/>
      <c r="AF411" s="92"/>
      <c r="AG411" s="92"/>
      <c r="AH411" s="92"/>
      <c r="AI411" s="92"/>
    </row>
    <row r="412" spans="2:35">
      <c r="B412" s="92"/>
      <c r="C412" s="94"/>
      <c r="D412" s="60" t="s">
        <v>15241</v>
      </c>
      <c r="E412" s="95"/>
      <c r="F412" s="92"/>
      <c r="G412" s="92"/>
      <c r="H412" s="92"/>
      <c r="I412" s="92"/>
      <c r="J412" s="92"/>
      <c r="K412" s="94"/>
      <c r="L412" s="94"/>
      <c r="M412" s="60" t="s">
        <v>15805</v>
      </c>
      <c r="N412" s="92"/>
      <c r="O412" s="94"/>
      <c r="P412" s="92"/>
      <c r="Q412" s="92"/>
      <c r="R412" s="93"/>
      <c r="S412" s="92"/>
      <c r="T412" s="92"/>
      <c r="U412" s="94"/>
      <c r="V412" s="92"/>
      <c r="W412" s="92"/>
      <c r="X412" s="92"/>
      <c r="Y412" s="92"/>
      <c r="Z412" s="92"/>
      <c r="AA412" s="92"/>
      <c r="AB412" s="92"/>
      <c r="AC412" s="92"/>
      <c r="AD412" s="92"/>
      <c r="AE412" s="92"/>
      <c r="AF412" s="92"/>
      <c r="AG412" s="92"/>
      <c r="AH412" s="92"/>
      <c r="AI412" s="92"/>
    </row>
    <row r="413" spans="2:35">
      <c r="B413" s="92"/>
      <c r="C413" s="94"/>
      <c r="E413" s="95"/>
      <c r="F413" s="92"/>
      <c r="G413" s="92"/>
      <c r="H413" s="92"/>
      <c r="I413" s="92"/>
      <c r="J413" s="92"/>
      <c r="K413" s="94"/>
      <c r="L413" s="94"/>
      <c r="M413" s="60" t="s">
        <v>15806</v>
      </c>
      <c r="N413" s="92"/>
      <c r="O413" s="94"/>
      <c r="P413" s="92"/>
      <c r="Q413" s="92"/>
      <c r="R413" s="93"/>
      <c r="S413" s="92"/>
      <c r="T413" s="92"/>
      <c r="U413" s="94"/>
      <c r="V413" s="92"/>
      <c r="W413" s="92"/>
      <c r="X413" s="92"/>
      <c r="Y413" s="92"/>
      <c r="Z413" s="92"/>
      <c r="AA413" s="92"/>
      <c r="AB413" s="92"/>
      <c r="AC413" s="92"/>
      <c r="AD413" s="92"/>
      <c r="AE413" s="92"/>
      <c r="AF413" s="92"/>
      <c r="AG413" s="92"/>
      <c r="AH413" s="92"/>
      <c r="AI413" s="92"/>
    </row>
    <row r="414" spans="2:35">
      <c r="B414" s="92"/>
      <c r="C414" s="94"/>
      <c r="E414" s="95"/>
      <c r="F414" s="92"/>
      <c r="G414" s="92"/>
      <c r="H414" s="92"/>
      <c r="I414" s="92"/>
      <c r="J414" s="92"/>
      <c r="K414" s="94"/>
      <c r="L414" s="94"/>
      <c r="M414" s="60" t="s">
        <v>15807</v>
      </c>
      <c r="N414" s="92"/>
      <c r="O414" s="94"/>
      <c r="P414" s="92"/>
      <c r="Q414" s="92"/>
      <c r="R414" s="93"/>
      <c r="S414" s="92"/>
      <c r="T414" s="92"/>
      <c r="U414" s="94"/>
      <c r="V414" s="92"/>
      <c r="W414" s="92"/>
      <c r="X414" s="92"/>
      <c r="Y414" s="92"/>
      <c r="Z414" s="92"/>
      <c r="AA414" s="92"/>
      <c r="AB414" s="92"/>
      <c r="AC414" s="92"/>
      <c r="AD414" s="92"/>
      <c r="AE414" s="92"/>
      <c r="AF414" s="92"/>
      <c r="AG414" s="92"/>
      <c r="AH414" s="92"/>
      <c r="AI414" s="92"/>
    </row>
    <row r="415" spans="2:35">
      <c r="B415" s="92"/>
      <c r="C415" s="94"/>
      <c r="E415" s="95"/>
      <c r="F415" s="92"/>
      <c r="G415" s="92"/>
      <c r="H415" s="92"/>
      <c r="I415" s="92"/>
      <c r="J415" s="92"/>
      <c r="K415" s="94"/>
      <c r="L415" s="94"/>
      <c r="N415" s="92"/>
      <c r="O415" s="94"/>
      <c r="P415" s="92"/>
      <c r="Q415" s="92"/>
      <c r="R415" s="93"/>
      <c r="S415" s="92"/>
      <c r="T415" s="92"/>
      <c r="U415" s="94"/>
      <c r="V415" s="92"/>
      <c r="W415" s="92"/>
      <c r="X415" s="92"/>
      <c r="Y415" s="92"/>
      <c r="Z415" s="92"/>
      <c r="AA415" s="92"/>
      <c r="AB415" s="92"/>
      <c r="AC415" s="92"/>
      <c r="AD415" s="92"/>
      <c r="AE415" s="92"/>
      <c r="AF415" s="92"/>
      <c r="AG415" s="92"/>
      <c r="AH415" s="92"/>
      <c r="AI415" s="92"/>
    </row>
    <row r="416" spans="2:35">
      <c r="B416" s="92">
        <v>80</v>
      </c>
      <c r="C416" s="94" t="s">
        <v>8399</v>
      </c>
      <c r="D416" s="60" t="s">
        <v>15240</v>
      </c>
      <c r="E416" s="95">
        <v>42490.707499999997</v>
      </c>
      <c r="F416" s="92">
        <v>1497</v>
      </c>
      <c r="G416" s="92" t="s">
        <v>15810</v>
      </c>
      <c r="H416" s="92" t="s">
        <v>15243</v>
      </c>
      <c r="I416" s="92" t="s">
        <v>15288</v>
      </c>
      <c r="J416" s="92"/>
      <c r="K416" s="94" t="s">
        <v>5585</v>
      </c>
      <c r="L416" s="94" t="s">
        <v>4304</v>
      </c>
      <c r="M416" s="60" t="s">
        <v>15811</v>
      </c>
      <c r="N416" s="92" t="s">
        <v>12420</v>
      </c>
      <c r="O416" s="94" t="s">
        <v>7057</v>
      </c>
      <c r="P416" s="92" t="s">
        <v>15814</v>
      </c>
      <c r="Q416" s="92" t="s">
        <v>15815</v>
      </c>
      <c r="R416" s="93">
        <v>39692</v>
      </c>
      <c r="S416" s="92">
        <v>3</v>
      </c>
      <c r="T416" s="92">
        <v>72</v>
      </c>
      <c r="U416" s="94">
        <v>2008</v>
      </c>
      <c r="V416" s="92">
        <v>2300</v>
      </c>
      <c r="W416" s="92">
        <v>3300</v>
      </c>
      <c r="X416" s="92">
        <v>3300</v>
      </c>
      <c r="Y416" s="92"/>
      <c r="Z416" s="92"/>
      <c r="AA416" s="92"/>
      <c r="AB416" s="92"/>
      <c r="AC416" s="92"/>
      <c r="AD416" s="92"/>
      <c r="AE416" s="92"/>
      <c r="AF416" s="92"/>
      <c r="AG416" s="92"/>
      <c r="AH416" s="92"/>
      <c r="AI416" s="92"/>
    </row>
    <row r="417" spans="2:35">
      <c r="B417" s="92"/>
      <c r="C417" s="94"/>
      <c r="D417" s="60" t="s">
        <v>14748</v>
      </c>
      <c r="E417" s="95"/>
      <c r="F417" s="92"/>
      <c r="G417" s="92"/>
      <c r="H417" s="92"/>
      <c r="I417" s="92"/>
      <c r="J417" s="92"/>
      <c r="K417" s="94"/>
      <c r="L417" s="94"/>
      <c r="M417" s="60" t="s">
        <v>15812</v>
      </c>
      <c r="N417" s="92"/>
      <c r="O417" s="94"/>
      <c r="P417" s="92"/>
      <c r="Q417" s="92"/>
      <c r="R417" s="93"/>
      <c r="S417" s="92"/>
      <c r="T417" s="92"/>
      <c r="U417" s="94"/>
      <c r="V417" s="92"/>
      <c r="W417" s="92"/>
      <c r="X417" s="92"/>
      <c r="Y417" s="92"/>
      <c r="Z417" s="92"/>
      <c r="AA417" s="92"/>
      <c r="AB417" s="92"/>
      <c r="AC417" s="92"/>
      <c r="AD417" s="92"/>
      <c r="AE417" s="92"/>
      <c r="AF417" s="92"/>
      <c r="AG417" s="92"/>
      <c r="AH417" s="92"/>
      <c r="AI417" s="92"/>
    </row>
    <row r="418" spans="2:35">
      <c r="B418" s="92"/>
      <c r="C418" s="94"/>
      <c r="D418" s="60" t="s">
        <v>15241</v>
      </c>
      <c r="E418" s="95"/>
      <c r="F418" s="92"/>
      <c r="G418" s="92"/>
      <c r="H418" s="92"/>
      <c r="I418" s="92"/>
      <c r="J418" s="92"/>
      <c r="K418" s="94"/>
      <c r="L418" s="94"/>
      <c r="M418" s="60" t="s">
        <v>15813</v>
      </c>
      <c r="N418" s="92"/>
      <c r="O418" s="94"/>
      <c r="P418" s="92"/>
      <c r="Q418" s="92"/>
      <c r="R418" s="93"/>
      <c r="S418" s="92"/>
      <c r="T418" s="92"/>
      <c r="U418" s="94"/>
      <c r="V418" s="92"/>
      <c r="W418" s="92"/>
      <c r="X418" s="92"/>
      <c r="Y418" s="92"/>
      <c r="Z418" s="92"/>
      <c r="AA418" s="92"/>
      <c r="AB418" s="92"/>
      <c r="AC418" s="92"/>
      <c r="AD418" s="92"/>
      <c r="AE418" s="92"/>
      <c r="AF418" s="92"/>
      <c r="AG418" s="92"/>
      <c r="AH418" s="92"/>
      <c r="AI418" s="92"/>
    </row>
    <row r="419" spans="2:35">
      <c r="B419" s="92"/>
      <c r="C419" s="94"/>
      <c r="E419" s="95"/>
      <c r="F419" s="92"/>
      <c r="G419" s="92"/>
      <c r="H419" s="92"/>
      <c r="I419" s="92"/>
      <c r="J419" s="92"/>
      <c r="K419" s="94"/>
      <c r="L419" s="94"/>
      <c r="N419" s="92"/>
      <c r="O419" s="94"/>
      <c r="P419" s="92"/>
      <c r="Q419" s="92"/>
      <c r="R419" s="93"/>
      <c r="S419" s="92"/>
      <c r="T419" s="92"/>
      <c r="U419" s="94"/>
      <c r="V419" s="92"/>
      <c r="W419" s="92"/>
      <c r="X419" s="92"/>
      <c r="Y419" s="92"/>
      <c r="Z419" s="92"/>
      <c r="AA419" s="92"/>
      <c r="AB419" s="92"/>
      <c r="AC419" s="92"/>
      <c r="AD419" s="92"/>
      <c r="AE419" s="92"/>
      <c r="AF419" s="92"/>
      <c r="AG419" s="92"/>
      <c r="AH419" s="92"/>
      <c r="AI419" s="92"/>
    </row>
    <row r="420" spans="2:35">
      <c r="B420" s="92">
        <v>81</v>
      </c>
      <c r="C420" s="94" t="s">
        <v>8400</v>
      </c>
      <c r="D420" s="60" t="s">
        <v>15240</v>
      </c>
      <c r="E420" s="95">
        <v>42490.707499999997</v>
      </c>
      <c r="F420" s="92">
        <v>1499</v>
      </c>
      <c r="G420" s="92" t="s">
        <v>15816</v>
      </c>
      <c r="H420" s="92" t="s">
        <v>15243</v>
      </c>
      <c r="I420" s="92" t="s">
        <v>15244</v>
      </c>
      <c r="J420" s="92"/>
      <c r="K420" s="94" t="s">
        <v>5572</v>
      </c>
      <c r="L420" s="94" t="s">
        <v>4304</v>
      </c>
      <c r="M420" s="60" t="s">
        <v>15817</v>
      </c>
      <c r="N420" s="92" t="s">
        <v>12421</v>
      </c>
      <c r="O420" s="94" t="s">
        <v>7058</v>
      </c>
      <c r="P420" s="92" t="s">
        <v>15821</v>
      </c>
      <c r="Q420" s="92" t="s">
        <v>15822</v>
      </c>
      <c r="R420" s="93">
        <v>39692</v>
      </c>
      <c r="S420" s="92">
        <v>4</v>
      </c>
      <c r="T420" s="92">
        <v>43</v>
      </c>
      <c r="U420" s="94">
        <v>2008</v>
      </c>
      <c r="V420" s="92">
        <v>2404</v>
      </c>
      <c r="W420" s="92">
        <v>2404</v>
      </c>
      <c r="X420" s="92">
        <v>2404</v>
      </c>
      <c r="Y420" s="94" t="s">
        <v>9135</v>
      </c>
      <c r="Z420" s="92"/>
      <c r="AA420" s="92"/>
      <c r="AB420" s="92"/>
      <c r="AC420" s="92"/>
      <c r="AD420" s="92"/>
      <c r="AE420" s="92"/>
      <c r="AF420" s="92"/>
      <c r="AG420" s="92"/>
      <c r="AH420" s="92"/>
      <c r="AI420" s="92"/>
    </row>
    <row r="421" spans="2:35">
      <c r="B421" s="92"/>
      <c r="C421" s="94"/>
      <c r="D421" s="60" t="s">
        <v>14748</v>
      </c>
      <c r="E421" s="95"/>
      <c r="F421" s="92"/>
      <c r="G421" s="92"/>
      <c r="H421" s="92"/>
      <c r="I421" s="92"/>
      <c r="J421" s="92"/>
      <c r="K421" s="94"/>
      <c r="L421" s="94"/>
      <c r="M421" s="60" t="s">
        <v>15818</v>
      </c>
      <c r="N421" s="92"/>
      <c r="O421" s="94"/>
      <c r="P421" s="92"/>
      <c r="Q421" s="92"/>
      <c r="R421" s="93"/>
      <c r="S421" s="92"/>
      <c r="T421" s="92"/>
      <c r="U421" s="94"/>
      <c r="V421" s="92"/>
      <c r="W421" s="92"/>
      <c r="X421" s="92"/>
      <c r="Y421" s="94"/>
      <c r="Z421" s="92"/>
      <c r="AA421" s="92"/>
      <c r="AB421" s="92"/>
      <c r="AC421" s="92"/>
      <c r="AD421" s="92"/>
      <c r="AE421" s="92"/>
      <c r="AF421" s="92"/>
      <c r="AG421" s="92"/>
      <c r="AH421" s="92"/>
      <c r="AI421" s="92"/>
    </row>
    <row r="422" spans="2:35">
      <c r="B422" s="92"/>
      <c r="C422" s="94"/>
      <c r="D422" s="60" t="s">
        <v>15241</v>
      </c>
      <c r="E422" s="95"/>
      <c r="F422" s="92"/>
      <c r="G422" s="92"/>
      <c r="H422" s="92"/>
      <c r="I422" s="92"/>
      <c r="J422" s="92"/>
      <c r="K422" s="94"/>
      <c r="L422" s="94"/>
      <c r="M422" s="60" t="s">
        <v>15819</v>
      </c>
      <c r="N422" s="92"/>
      <c r="O422" s="94"/>
      <c r="P422" s="92"/>
      <c r="Q422" s="92"/>
      <c r="R422" s="93"/>
      <c r="S422" s="92"/>
      <c r="T422" s="92"/>
      <c r="U422" s="94"/>
      <c r="V422" s="92"/>
      <c r="W422" s="92"/>
      <c r="X422" s="92"/>
      <c r="Y422" s="94"/>
      <c r="Z422" s="92"/>
      <c r="AA422" s="92"/>
      <c r="AB422" s="92"/>
      <c r="AC422" s="92"/>
      <c r="AD422" s="92"/>
      <c r="AE422" s="92"/>
      <c r="AF422" s="92"/>
      <c r="AG422" s="92"/>
      <c r="AH422" s="92"/>
      <c r="AI422" s="92"/>
    </row>
    <row r="423" spans="2:35">
      <c r="B423" s="92"/>
      <c r="C423" s="94"/>
      <c r="E423" s="95"/>
      <c r="F423" s="92"/>
      <c r="G423" s="92"/>
      <c r="H423" s="92"/>
      <c r="I423" s="92"/>
      <c r="J423" s="92"/>
      <c r="K423" s="94"/>
      <c r="L423" s="94"/>
      <c r="M423" s="60" t="s">
        <v>15820</v>
      </c>
      <c r="N423" s="92"/>
      <c r="O423" s="94"/>
      <c r="P423" s="92"/>
      <c r="Q423" s="92"/>
      <c r="R423" s="93"/>
      <c r="S423" s="92"/>
      <c r="T423" s="92"/>
      <c r="U423" s="94"/>
      <c r="V423" s="92"/>
      <c r="W423" s="92"/>
      <c r="X423" s="92"/>
      <c r="Y423" s="94"/>
      <c r="Z423" s="92"/>
      <c r="AA423" s="92"/>
      <c r="AB423" s="92"/>
      <c r="AC423" s="92"/>
      <c r="AD423" s="92"/>
      <c r="AE423" s="92"/>
      <c r="AF423" s="92"/>
      <c r="AG423" s="92"/>
      <c r="AH423" s="92"/>
      <c r="AI423" s="92"/>
    </row>
    <row r="424" spans="2:35">
      <c r="B424" s="92"/>
      <c r="C424" s="94"/>
      <c r="E424" s="95"/>
      <c r="F424" s="92"/>
      <c r="G424" s="92"/>
      <c r="H424" s="92"/>
      <c r="I424" s="92"/>
      <c r="J424" s="92"/>
      <c r="K424" s="94"/>
      <c r="L424" s="94"/>
      <c r="N424" s="92"/>
      <c r="O424" s="94"/>
      <c r="P424" s="92"/>
      <c r="Q424" s="92"/>
      <c r="R424" s="93"/>
      <c r="S424" s="92"/>
      <c r="T424" s="92"/>
      <c r="U424" s="94"/>
      <c r="V424" s="92"/>
      <c r="W424" s="92"/>
      <c r="X424" s="92"/>
      <c r="Y424" s="94"/>
      <c r="Z424" s="92"/>
      <c r="AA424" s="92"/>
      <c r="AB424" s="92"/>
      <c r="AC424" s="92"/>
      <c r="AD424" s="92"/>
      <c r="AE424" s="92"/>
      <c r="AF424" s="92"/>
      <c r="AG424" s="92"/>
      <c r="AH424" s="92"/>
      <c r="AI424" s="92"/>
    </row>
    <row r="425" spans="2:35">
      <c r="B425" s="92">
        <v>82</v>
      </c>
      <c r="C425" s="94" t="s">
        <v>8401</v>
      </c>
      <c r="D425" s="60" t="s">
        <v>15240</v>
      </c>
      <c r="E425" s="95">
        <v>42490.707499999997</v>
      </c>
      <c r="F425" s="92">
        <v>1500</v>
      </c>
      <c r="G425" s="92" t="s">
        <v>15823</v>
      </c>
      <c r="H425" s="92" t="s">
        <v>15243</v>
      </c>
      <c r="I425" s="92" t="s">
        <v>15244</v>
      </c>
      <c r="J425" s="92"/>
      <c r="K425" s="94" t="s">
        <v>5585</v>
      </c>
      <c r="L425" s="94" t="s">
        <v>4304</v>
      </c>
      <c r="M425" s="60" t="s">
        <v>15824</v>
      </c>
      <c r="N425" s="92" t="s">
        <v>12422</v>
      </c>
      <c r="O425" s="94" t="s">
        <v>7059</v>
      </c>
      <c r="P425" s="92" t="s">
        <v>15828</v>
      </c>
      <c r="Q425" s="92" t="s">
        <v>15829</v>
      </c>
      <c r="R425" s="93">
        <v>39692</v>
      </c>
      <c r="S425" s="92">
        <v>4</v>
      </c>
      <c r="T425" s="92">
        <v>34</v>
      </c>
      <c r="U425" s="94">
        <v>2008</v>
      </c>
      <c r="V425" s="92">
        <v>1409</v>
      </c>
      <c r="W425" s="92">
        <v>1409</v>
      </c>
      <c r="X425" s="92">
        <v>1409</v>
      </c>
      <c r="Y425" s="92"/>
      <c r="Z425" s="92"/>
      <c r="AA425" s="92"/>
      <c r="AB425" s="92"/>
      <c r="AC425" s="92"/>
      <c r="AD425" s="92"/>
      <c r="AE425" s="92"/>
      <c r="AF425" s="92"/>
      <c r="AG425" s="92"/>
      <c r="AH425" s="92"/>
      <c r="AI425" s="92"/>
    </row>
    <row r="426" spans="2:35">
      <c r="B426" s="92"/>
      <c r="C426" s="94"/>
      <c r="D426" s="60" t="s">
        <v>14748</v>
      </c>
      <c r="E426" s="95"/>
      <c r="F426" s="92"/>
      <c r="G426" s="92"/>
      <c r="H426" s="92"/>
      <c r="I426" s="92"/>
      <c r="J426" s="92"/>
      <c r="K426" s="94"/>
      <c r="L426" s="94"/>
      <c r="M426" s="60" t="s">
        <v>15825</v>
      </c>
      <c r="N426" s="92"/>
      <c r="O426" s="94"/>
      <c r="P426" s="92"/>
      <c r="Q426" s="92"/>
      <c r="R426" s="93"/>
      <c r="S426" s="92"/>
      <c r="T426" s="92"/>
      <c r="U426" s="94"/>
      <c r="V426" s="92"/>
      <c r="W426" s="92"/>
      <c r="X426" s="92"/>
      <c r="Y426" s="92"/>
      <c r="Z426" s="92"/>
      <c r="AA426" s="92"/>
      <c r="AB426" s="92"/>
      <c r="AC426" s="92"/>
      <c r="AD426" s="92"/>
      <c r="AE426" s="92"/>
      <c r="AF426" s="92"/>
      <c r="AG426" s="92"/>
      <c r="AH426" s="92"/>
      <c r="AI426" s="92"/>
    </row>
    <row r="427" spans="2:35">
      <c r="B427" s="92"/>
      <c r="C427" s="94"/>
      <c r="D427" s="60" t="s">
        <v>15241</v>
      </c>
      <c r="E427" s="95"/>
      <c r="F427" s="92"/>
      <c r="G427" s="92"/>
      <c r="H427" s="92"/>
      <c r="I427" s="92"/>
      <c r="J427" s="92"/>
      <c r="K427" s="94"/>
      <c r="L427" s="94"/>
      <c r="M427" s="60" t="s">
        <v>15826</v>
      </c>
      <c r="N427" s="92"/>
      <c r="O427" s="94"/>
      <c r="P427" s="92"/>
      <c r="Q427" s="92"/>
      <c r="R427" s="93"/>
      <c r="S427" s="92"/>
      <c r="T427" s="92"/>
      <c r="U427" s="94"/>
      <c r="V427" s="92"/>
      <c r="W427" s="92"/>
      <c r="X427" s="92"/>
      <c r="Y427" s="92"/>
      <c r="Z427" s="92"/>
      <c r="AA427" s="92"/>
      <c r="AB427" s="92"/>
      <c r="AC427" s="92"/>
      <c r="AD427" s="92"/>
      <c r="AE427" s="92"/>
      <c r="AF427" s="92"/>
      <c r="AG427" s="92"/>
      <c r="AH427" s="92"/>
      <c r="AI427" s="92"/>
    </row>
    <row r="428" spans="2:35">
      <c r="B428" s="92"/>
      <c r="C428" s="94"/>
      <c r="E428" s="95"/>
      <c r="F428" s="92"/>
      <c r="G428" s="92"/>
      <c r="H428" s="92"/>
      <c r="I428" s="92"/>
      <c r="J428" s="92"/>
      <c r="K428" s="94"/>
      <c r="L428" s="94"/>
      <c r="M428" s="60" t="s">
        <v>15827</v>
      </c>
      <c r="N428" s="92"/>
      <c r="O428" s="94"/>
      <c r="P428" s="92"/>
      <c r="Q428" s="92"/>
      <c r="R428" s="93"/>
      <c r="S428" s="92"/>
      <c r="T428" s="92"/>
      <c r="U428" s="94"/>
      <c r="V428" s="92"/>
      <c r="W428" s="92"/>
      <c r="X428" s="92"/>
      <c r="Y428" s="92"/>
      <c r="Z428" s="92"/>
      <c r="AA428" s="92"/>
      <c r="AB428" s="92"/>
      <c r="AC428" s="92"/>
      <c r="AD428" s="92"/>
      <c r="AE428" s="92"/>
      <c r="AF428" s="92"/>
      <c r="AG428" s="92"/>
      <c r="AH428" s="92"/>
      <c r="AI428" s="92"/>
    </row>
    <row r="429" spans="2:35">
      <c r="B429" s="92"/>
      <c r="C429" s="94"/>
      <c r="E429" s="95"/>
      <c r="F429" s="92"/>
      <c r="G429" s="92"/>
      <c r="H429" s="92"/>
      <c r="I429" s="92"/>
      <c r="J429" s="92"/>
      <c r="K429" s="94"/>
      <c r="L429" s="94"/>
      <c r="N429" s="92"/>
      <c r="O429" s="94"/>
      <c r="P429" s="92"/>
      <c r="Q429" s="92"/>
      <c r="R429" s="93"/>
      <c r="S429" s="92"/>
      <c r="T429" s="92"/>
      <c r="U429" s="94"/>
      <c r="V429" s="92"/>
      <c r="W429" s="92"/>
      <c r="X429" s="92"/>
      <c r="Y429" s="92"/>
      <c r="Z429" s="92"/>
      <c r="AA429" s="92"/>
      <c r="AB429" s="92"/>
      <c r="AC429" s="92"/>
      <c r="AD429" s="92"/>
      <c r="AE429" s="92"/>
      <c r="AF429" s="92"/>
      <c r="AG429" s="92"/>
      <c r="AH429" s="92"/>
      <c r="AI429" s="92"/>
    </row>
    <row r="430" spans="2:35">
      <c r="B430" s="92">
        <v>83</v>
      </c>
      <c r="C430" s="94" t="s">
        <v>8402</v>
      </c>
      <c r="D430" s="60" t="s">
        <v>15240</v>
      </c>
      <c r="E430" s="95">
        <v>42490.707499999997</v>
      </c>
      <c r="F430" s="92">
        <v>1501</v>
      </c>
      <c r="G430" s="92" t="s">
        <v>15830</v>
      </c>
      <c r="H430" s="92" t="s">
        <v>15243</v>
      </c>
      <c r="I430" s="92" t="s">
        <v>15244</v>
      </c>
      <c r="J430" s="92"/>
      <c r="K430" s="94" t="s">
        <v>5572</v>
      </c>
      <c r="L430" s="94" t="s">
        <v>4304</v>
      </c>
      <c r="M430" s="60" t="s">
        <v>15831</v>
      </c>
      <c r="N430" s="92" t="s">
        <v>12423</v>
      </c>
      <c r="O430" s="94" t="s">
        <v>7060</v>
      </c>
      <c r="P430" s="92" t="s">
        <v>15837</v>
      </c>
      <c r="Q430" s="92" t="s">
        <v>15838</v>
      </c>
      <c r="R430" s="93">
        <v>39692</v>
      </c>
      <c r="S430" s="92">
        <v>6</v>
      </c>
      <c r="T430" s="92">
        <v>89</v>
      </c>
      <c r="U430" s="94">
        <v>2008</v>
      </c>
      <c r="V430" s="92">
        <v>2604</v>
      </c>
      <c r="W430" s="92">
        <v>2604</v>
      </c>
      <c r="X430" s="92">
        <v>2604</v>
      </c>
      <c r="Y430" s="92"/>
      <c r="Z430" s="92"/>
      <c r="AA430" s="92"/>
      <c r="AB430" s="92"/>
      <c r="AC430" s="92"/>
      <c r="AD430" s="92"/>
      <c r="AE430" s="92"/>
      <c r="AF430" s="92"/>
      <c r="AG430" s="92"/>
      <c r="AH430" s="92"/>
      <c r="AI430" s="92"/>
    </row>
    <row r="431" spans="2:35">
      <c r="B431" s="92"/>
      <c r="C431" s="94"/>
      <c r="D431" s="60" t="s">
        <v>14748</v>
      </c>
      <c r="E431" s="95"/>
      <c r="F431" s="92"/>
      <c r="G431" s="92"/>
      <c r="H431" s="92"/>
      <c r="I431" s="92"/>
      <c r="J431" s="92"/>
      <c r="K431" s="94"/>
      <c r="L431" s="94"/>
      <c r="M431" s="60" t="s">
        <v>15832</v>
      </c>
      <c r="N431" s="92"/>
      <c r="O431" s="94"/>
      <c r="P431" s="92"/>
      <c r="Q431" s="92"/>
      <c r="R431" s="93"/>
      <c r="S431" s="92"/>
      <c r="T431" s="92"/>
      <c r="U431" s="94"/>
      <c r="V431" s="92"/>
      <c r="W431" s="92"/>
      <c r="X431" s="92"/>
      <c r="Y431" s="92"/>
      <c r="Z431" s="92"/>
      <c r="AA431" s="92"/>
      <c r="AB431" s="92"/>
      <c r="AC431" s="92"/>
      <c r="AD431" s="92"/>
      <c r="AE431" s="92"/>
      <c r="AF431" s="92"/>
      <c r="AG431" s="92"/>
      <c r="AH431" s="92"/>
      <c r="AI431" s="92"/>
    </row>
    <row r="432" spans="2:35">
      <c r="B432" s="92"/>
      <c r="C432" s="94"/>
      <c r="D432" s="60" t="s">
        <v>15241</v>
      </c>
      <c r="E432" s="95"/>
      <c r="F432" s="92"/>
      <c r="G432" s="92"/>
      <c r="H432" s="92"/>
      <c r="I432" s="92"/>
      <c r="J432" s="92"/>
      <c r="K432" s="94"/>
      <c r="L432" s="94"/>
      <c r="M432" s="60" t="s">
        <v>15833</v>
      </c>
      <c r="N432" s="92"/>
      <c r="O432" s="94"/>
      <c r="P432" s="92"/>
      <c r="Q432" s="92"/>
      <c r="R432" s="93"/>
      <c r="S432" s="92"/>
      <c r="T432" s="92"/>
      <c r="U432" s="94"/>
      <c r="V432" s="92"/>
      <c r="W432" s="92"/>
      <c r="X432" s="92"/>
      <c r="Y432" s="92"/>
      <c r="Z432" s="92"/>
      <c r="AA432" s="92"/>
      <c r="AB432" s="92"/>
      <c r="AC432" s="92"/>
      <c r="AD432" s="92"/>
      <c r="AE432" s="92"/>
      <c r="AF432" s="92"/>
      <c r="AG432" s="92"/>
      <c r="AH432" s="92"/>
      <c r="AI432" s="92"/>
    </row>
    <row r="433" spans="2:35">
      <c r="B433" s="92"/>
      <c r="C433" s="94"/>
      <c r="E433" s="95"/>
      <c r="F433" s="92"/>
      <c r="G433" s="92"/>
      <c r="H433" s="92"/>
      <c r="I433" s="92"/>
      <c r="J433" s="92"/>
      <c r="K433" s="94"/>
      <c r="L433" s="94"/>
      <c r="M433" s="60" t="s">
        <v>15834</v>
      </c>
      <c r="N433" s="92"/>
      <c r="O433" s="94"/>
      <c r="P433" s="92"/>
      <c r="Q433" s="92"/>
      <c r="R433" s="93"/>
      <c r="S433" s="92"/>
      <c r="T433" s="92"/>
      <c r="U433" s="94"/>
      <c r="V433" s="92"/>
      <c r="W433" s="92"/>
      <c r="X433" s="92"/>
      <c r="Y433" s="92"/>
      <c r="Z433" s="92"/>
      <c r="AA433" s="92"/>
      <c r="AB433" s="92"/>
      <c r="AC433" s="92"/>
      <c r="AD433" s="92"/>
      <c r="AE433" s="92"/>
      <c r="AF433" s="92"/>
      <c r="AG433" s="92"/>
      <c r="AH433" s="92"/>
      <c r="AI433" s="92"/>
    </row>
    <row r="434" spans="2:35">
      <c r="B434" s="92"/>
      <c r="C434" s="94"/>
      <c r="E434" s="95"/>
      <c r="F434" s="92"/>
      <c r="G434" s="92"/>
      <c r="H434" s="92"/>
      <c r="I434" s="92"/>
      <c r="J434" s="92"/>
      <c r="K434" s="94"/>
      <c r="L434" s="94"/>
      <c r="M434" s="60" t="s">
        <v>15835</v>
      </c>
      <c r="N434" s="92"/>
      <c r="O434" s="94"/>
      <c r="P434" s="92"/>
      <c r="Q434" s="92"/>
      <c r="R434" s="93"/>
      <c r="S434" s="92"/>
      <c r="T434" s="92"/>
      <c r="U434" s="94"/>
      <c r="V434" s="92"/>
      <c r="W434" s="92"/>
      <c r="X434" s="92"/>
      <c r="Y434" s="92"/>
      <c r="Z434" s="92"/>
      <c r="AA434" s="92"/>
      <c r="AB434" s="92"/>
      <c r="AC434" s="92"/>
      <c r="AD434" s="92"/>
      <c r="AE434" s="92"/>
      <c r="AF434" s="92"/>
      <c r="AG434" s="92"/>
      <c r="AH434" s="92"/>
      <c r="AI434" s="92"/>
    </row>
    <row r="435" spans="2:35">
      <c r="B435" s="92"/>
      <c r="C435" s="94"/>
      <c r="E435" s="95"/>
      <c r="F435" s="92"/>
      <c r="G435" s="92"/>
      <c r="H435" s="92"/>
      <c r="I435" s="92"/>
      <c r="J435" s="92"/>
      <c r="K435" s="94"/>
      <c r="L435" s="94"/>
      <c r="M435" s="60" t="s">
        <v>15836</v>
      </c>
      <c r="N435" s="92"/>
      <c r="O435" s="94"/>
      <c r="P435" s="92"/>
      <c r="Q435" s="92"/>
      <c r="R435" s="93"/>
      <c r="S435" s="92"/>
      <c r="T435" s="92"/>
      <c r="U435" s="94"/>
      <c r="V435" s="92"/>
      <c r="W435" s="92"/>
      <c r="X435" s="92"/>
      <c r="Y435" s="92"/>
      <c r="Z435" s="92"/>
      <c r="AA435" s="92"/>
      <c r="AB435" s="92"/>
      <c r="AC435" s="92"/>
      <c r="AD435" s="92"/>
      <c r="AE435" s="92"/>
      <c r="AF435" s="92"/>
      <c r="AG435" s="92"/>
      <c r="AH435" s="92"/>
      <c r="AI435" s="92"/>
    </row>
    <row r="436" spans="2:35">
      <c r="B436" s="92"/>
      <c r="C436" s="94"/>
      <c r="E436" s="95"/>
      <c r="F436" s="92"/>
      <c r="G436" s="92"/>
      <c r="H436" s="92"/>
      <c r="I436" s="92"/>
      <c r="J436" s="92"/>
      <c r="K436" s="94"/>
      <c r="L436" s="94"/>
      <c r="N436" s="92"/>
      <c r="O436" s="94"/>
      <c r="P436" s="92"/>
      <c r="Q436" s="92"/>
      <c r="R436" s="93"/>
      <c r="S436" s="92"/>
      <c r="T436" s="92"/>
      <c r="U436" s="94"/>
      <c r="V436" s="92"/>
      <c r="W436" s="92"/>
      <c r="X436" s="92"/>
      <c r="Y436" s="92"/>
      <c r="Z436" s="92"/>
      <c r="AA436" s="92"/>
      <c r="AB436" s="92"/>
      <c r="AC436" s="92"/>
      <c r="AD436" s="92"/>
      <c r="AE436" s="92"/>
      <c r="AF436" s="92"/>
      <c r="AG436" s="92"/>
      <c r="AH436" s="92"/>
      <c r="AI436" s="92"/>
    </row>
    <row r="437" spans="2:35">
      <c r="B437" s="92">
        <v>84</v>
      </c>
      <c r="C437" s="94" t="s">
        <v>8403</v>
      </c>
      <c r="D437" s="60" t="s">
        <v>15240</v>
      </c>
      <c r="E437" s="95">
        <v>42490.707499999997</v>
      </c>
      <c r="F437" s="92">
        <v>1503</v>
      </c>
      <c r="G437" s="92" t="s">
        <v>15839</v>
      </c>
      <c r="H437" s="92" t="s">
        <v>15243</v>
      </c>
      <c r="I437" s="92" t="s">
        <v>15244</v>
      </c>
      <c r="J437" s="92"/>
      <c r="K437" s="94" t="s">
        <v>5572</v>
      </c>
      <c r="L437" s="94" t="s">
        <v>4304</v>
      </c>
      <c r="M437" s="60" t="s">
        <v>15840</v>
      </c>
      <c r="N437" s="92" t="s">
        <v>12424</v>
      </c>
      <c r="O437" s="94" t="s">
        <v>7061</v>
      </c>
      <c r="P437" s="92" t="s">
        <v>15845</v>
      </c>
      <c r="Q437" s="92" t="s">
        <v>15846</v>
      </c>
      <c r="R437" s="93">
        <v>39692</v>
      </c>
      <c r="S437" s="92">
        <v>5</v>
      </c>
      <c r="T437" s="92">
        <v>58</v>
      </c>
      <c r="U437" s="94">
        <v>2008</v>
      </c>
      <c r="V437" s="92">
        <v>1505</v>
      </c>
      <c r="W437" s="92">
        <v>1505</v>
      </c>
      <c r="X437" s="92">
        <v>1505</v>
      </c>
      <c r="Y437" s="92"/>
      <c r="Z437" s="92"/>
      <c r="AA437" s="92"/>
      <c r="AB437" s="92"/>
      <c r="AC437" s="92"/>
      <c r="AD437" s="92"/>
      <c r="AE437" s="92"/>
      <c r="AF437" s="92"/>
      <c r="AG437" s="92"/>
      <c r="AH437" s="92"/>
      <c r="AI437" s="92"/>
    </row>
    <row r="438" spans="2:35">
      <c r="B438" s="92"/>
      <c r="C438" s="94"/>
      <c r="D438" s="60" t="s">
        <v>14748</v>
      </c>
      <c r="E438" s="95"/>
      <c r="F438" s="92"/>
      <c r="G438" s="92"/>
      <c r="H438" s="92"/>
      <c r="I438" s="92"/>
      <c r="J438" s="92"/>
      <c r="K438" s="94"/>
      <c r="L438" s="94"/>
      <c r="M438" s="60" t="s">
        <v>15841</v>
      </c>
      <c r="N438" s="92"/>
      <c r="O438" s="94"/>
      <c r="P438" s="92"/>
      <c r="Q438" s="92"/>
      <c r="R438" s="93"/>
      <c r="S438" s="92"/>
      <c r="T438" s="92"/>
      <c r="U438" s="94"/>
      <c r="V438" s="92"/>
      <c r="W438" s="92"/>
      <c r="X438" s="92"/>
      <c r="Y438" s="92"/>
      <c r="Z438" s="92"/>
      <c r="AA438" s="92"/>
      <c r="AB438" s="92"/>
      <c r="AC438" s="92"/>
      <c r="AD438" s="92"/>
      <c r="AE438" s="92"/>
      <c r="AF438" s="92"/>
      <c r="AG438" s="92"/>
      <c r="AH438" s="92"/>
      <c r="AI438" s="92"/>
    </row>
    <row r="439" spans="2:35">
      <c r="B439" s="92"/>
      <c r="C439" s="94"/>
      <c r="D439" s="60" t="s">
        <v>15241</v>
      </c>
      <c r="E439" s="95"/>
      <c r="F439" s="92"/>
      <c r="G439" s="92"/>
      <c r="H439" s="92"/>
      <c r="I439" s="92"/>
      <c r="J439" s="92"/>
      <c r="K439" s="94"/>
      <c r="L439" s="94"/>
      <c r="M439" s="60" t="s">
        <v>15842</v>
      </c>
      <c r="N439" s="92"/>
      <c r="O439" s="94"/>
      <c r="P439" s="92"/>
      <c r="Q439" s="92"/>
      <c r="R439" s="93"/>
      <c r="S439" s="92"/>
      <c r="T439" s="92"/>
      <c r="U439" s="94"/>
      <c r="V439" s="92"/>
      <c r="W439" s="92"/>
      <c r="X439" s="92"/>
      <c r="Y439" s="92"/>
      <c r="Z439" s="92"/>
      <c r="AA439" s="92"/>
      <c r="AB439" s="92"/>
      <c r="AC439" s="92"/>
      <c r="AD439" s="92"/>
      <c r="AE439" s="92"/>
      <c r="AF439" s="92"/>
      <c r="AG439" s="92"/>
      <c r="AH439" s="92"/>
      <c r="AI439" s="92"/>
    </row>
    <row r="440" spans="2:35">
      <c r="B440" s="92"/>
      <c r="C440" s="94"/>
      <c r="E440" s="95"/>
      <c r="F440" s="92"/>
      <c r="G440" s="92"/>
      <c r="H440" s="92"/>
      <c r="I440" s="92"/>
      <c r="J440" s="92"/>
      <c r="K440" s="94"/>
      <c r="L440" s="94"/>
      <c r="M440" s="60" t="s">
        <v>15843</v>
      </c>
      <c r="N440" s="92"/>
      <c r="O440" s="94"/>
      <c r="P440" s="92"/>
      <c r="Q440" s="92"/>
      <c r="R440" s="93"/>
      <c r="S440" s="92"/>
      <c r="T440" s="92"/>
      <c r="U440" s="94"/>
      <c r="V440" s="92"/>
      <c r="W440" s="92"/>
      <c r="X440" s="92"/>
      <c r="Y440" s="92"/>
      <c r="Z440" s="92"/>
      <c r="AA440" s="92"/>
      <c r="AB440" s="92"/>
      <c r="AC440" s="92"/>
      <c r="AD440" s="92"/>
      <c r="AE440" s="92"/>
      <c r="AF440" s="92"/>
      <c r="AG440" s="92"/>
      <c r="AH440" s="92"/>
      <c r="AI440" s="92"/>
    </row>
    <row r="441" spans="2:35">
      <c r="B441" s="92"/>
      <c r="C441" s="94"/>
      <c r="E441" s="95"/>
      <c r="F441" s="92"/>
      <c r="G441" s="92"/>
      <c r="H441" s="92"/>
      <c r="I441" s="92"/>
      <c r="J441" s="92"/>
      <c r="K441" s="94"/>
      <c r="L441" s="94"/>
      <c r="M441" s="60" t="s">
        <v>15844</v>
      </c>
      <c r="N441" s="92"/>
      <c r="O441" s="94"/>
      <c r="P441" s="92"/>
      <c r="Q441" s="92"/>
      <c r="R441" s="93"/>
      <c r="S441" s="92"/>
      <c r="T441" s="92"/>
      <c r="U441" s="94"/>
      <c r="V441" s="92"/>
      <c r="W441" s="92"/>
      <c r="X441" s="92"/>
      <c r="Y441" s="92"/>
      <c r="Z441" s="92"/>
      <c r="AA441" s="92"/>
      <c r="AB441" s="92"/>
      <c r="AC441" s="92"/>
      <c r="AD441" s="92"/>
      <c r="AE441" s="92"/>
      <c r="AF441" s="92"/>
      <c r="AG441" s="92"/>
      <c r="AH441" s="92"/>
      <c r="AI441" s="92"/>
    </row>
    <row r="442" spans="2:35">
      <c r="B442" s="92"/>
      <c r="C442" s="94"/>
      <c r="E442" s="95"/>
      <c r="F442" s="92"/>
      <c r="G442" s="92"/>
      <c r="H442" s="92"/>
      <c r="I442" s="92"/>
      <c r="J442" s="92"/>
      <c r="K442" s="94"/>
      <c r="L442" s="94"/>
      <c r="N442" s="92"/>
      <c r="O442" s="94"/>
      <c r="P442" s="92"/>
      <c r="Q442" s="92"/>
      <c r="R442" s="93"/>
      <c r="S442" s="92"/>
      <c r="T442" s="92"/>
      <c r="U442" s="94"/>
      <c r="V442" s="92"/>
      <c r="W442" s="92"/>
      <c r="X442" s="92"/>
      <c r="Y442" s="92"/>
      <c r="Z442" s="92"/>
      <c r="AA442" s="92"/>
      <c r="AB442" s="92"/>
      <c r="AC442" s="92"/>
      <c r="AD442" s="92"/>
      <c r="AE442" s="92"/>
      <c r="AF442" s="92"/>
      <c r="AG442" s="92"/>
      <c r="AH442" s="92"/>
      <c r="AI442" s="92"/>
    </row>
    <row r="443" spans="2:35">
      <c r="B443" s="92">
        <v>85</v>
      </c>
      <c r="C443" s="94" t="s">
        <v>8404</v>
      </c>
      <c r="D443" s="60" t="s">
        <v>15240</v>
      </c>
      <c r="E443" s="95">
        <v>42490.707499999997</v>
      </c>
      <c r="F443" s="92">
        <v>1504</v>
      </c>
      <c r="G443" s="92" t="s">
        <v>15847</v>
      </c>
      <c r="H443" s="92" t="s">
        <v>15243</v>
      </c>
      <c r="I443" s="92" t="s">
        <v>15244</v>
      </c>
      <c r="J443" s="92"/>
      <c r="K443" s="94" t="s">
        <v>5585</v>
      </c>
      <c r="L443" s="94" t="s">
        <v>4304</v>
      </c>
      <c r="M443" s="60" t="s">
        <v>15848</v>
      </c>
      <c r="N443" s="92" t="s">
        <v>12425</v>
      </c>
      <c r="O443" s="94" t="s">
        <v>7062</v>
      </c>
      <c r="P443" s="92" t="s">
        <v>15851</v>
      </c>
      <c r="Q443" s="92" t="s">
        <v>15852</v>
      </c>
      <c r="R443" s="93">
        <v>39692</v>
      </c>
      <c r="S443" s="92">
        <v>3</v>
      </c>
      <c r="T443" s="92">
        <v>90</v>
      </c>
      <c r="U443" s="94">
        <v>2008</v>
      </c>
      <c r="V443" s="92">
        <v>2300</v>
      </c>
      <c r="W443" s="92">
        <v>2300</v>
      </c>
      <c r="X443" s="92">
        <v>2300</v>
      </c>
      <c r="Y443" s="92"/>
      <c r="Z443" s="92"/>
      <c r="AA443" s="92"/>
      <c r="AB443" s="92"/>
      <c r="AC443" s="92"/>
      <c r="AD443" s="92"/>
      <c r="AE443" s="92"/>
      <c r="AF443" s="92"/>
      <c r="AG443" s="92"/>
      <c r="AH443" s="92"/>
      <c r="AI443" s="92"/>
    </row>
    <row r="444" spans="2:35">
      <c r="B444" s="92"/>
      <c r="C444" s="94"/>
      <c r="D444" s="60" t="s">
        <v>14748</v>
      </c>
      <c r="E444" s="95"/>
      <c r="F444" s="92"/>
      <c r="G444" s="92"/>
      <c r="H444" s="92"/>
      <c r="I444" s="92"/>
      <c r="J444" s="92"/>
      <c r="K444" s="94"/>
      <c r="L444" s="94"/>
      <c r="M444" s="60" t="s">
        <v>15849</v>
      </c>
      <c r="N444" s="92"/>
      <c r="O444" s="94"/>
      <c r="P444" s="92"/>
      <c r="Q444" s="92"/>
      <c r="R444" s="93"/>
      <c r="S444" s="92"/>
      <c r="T444" s="92"/>
      <c r="U444" s="94"/>
      <c r="V444" s="92"/>
      <c r="W444" s="92"/>
      <c r="X444" s="92"/>
      <c r="Y444" s="92"/>
      <c r="Z444" s="92"/>
      <c r="AA444" s="92"/>
      <c r="AB444" s="92"/>
      <c r="AC444" s="92"/>
      <c r="AD444" s="92"/>
      <c r="AE444" s="92"/>
      <c r="AF444" s="92"/>
      <c r="AG444" s="92"/>
      <c r="AH444" s="92"/>
      <c r="AI444" s="92"/>
    </row>
    <row r="445" spans="2:35">
      <c r="B445" s="92"/>
      <c r="C445" s="94"/>
      <c r="D445" s="60" t="s">
        <v>15241</v>
      </c>
      <c r="E445" s="95"/>
      <c r="F445" s="92"/>
      <c r="G445" s="92"/>
      <c r="H445" s="92"/>
      <c r="I445" s="92"/>
      <c r="J445" s="92"/>
      <c r="K445" s="94"/>
      <c r="L445" s="94"/>
      <c r="M445" s="60" t="s">
        <v>15850</v>
      </c>
      <c r="N445" s="92"/>
      <c r="O445" s="94"/>
      <c r="P445" s="92"/>
      <c r="Q445" s="92"/>
      <c r="R445" s="93"/>
      <c r="S445" s="92"/>
      <c r="T445" s="92"/>
      <c r="U445" s="94"/>
      <c r="V445" s="92"/>
      <c r="W445" s="92"/>
      <c r="X445" s="92"/>
      <c r="Y445" s="92"/>
      <c r="Z445" s="92"/>
      <c r="AA445" s="92"/>
      <c r="AB445" s="92"/>
      <c r="AC445" s="92"/>
      <c r="AD445" s="92"/>
      <c r="AE445" s="92"/>
      <c r="AF445" s="92"/>
      <c r="AG445" s="92"/>
      <c r="AH445" s="92"/>
      <c r="AI445" s="92"/>
    </row>
    <row r="446" spans="2:35">
      <c r="B446" s="92"/>
      <c r="C446" s="94"/>
      <c r="E446" s="95"/>
      <c r="F446" s="92"/>
      <c r="G446" s="92"/>
      <c r="H446" s="92"/>
      <c r="I446" s="92"/>
      <c r="J446" s="92"/>
      <c r="K446" s="94"/>
      <c r="L446" s="94"/>
      <c r="N446" s="92"/>
      <c r="O446" s="94"/>
      <c r="P446" s="92"/>
      <c r="Q446" s="92"/>
      <c r="R446" s="93"/>
      <c r="S446" s="92"/>
      <c r="T446" s="92"/>
      <c r="U446" s="94"/>
      <c r="V446" s="92"/>
      <c r="W446" s="92"/>
      <c r="X446" s="92"/>
      <c r="Y446" s="92"/>
      <c r="Z446" s="92"/>
      <c r="AA446" s="92"/>
      <c r="AB446" s="92"/>
      <c r="AC446" s="92"/>
      <c r="AD446" s="92"/>
      <c r="AE446" s="92"/>
      <c r="AF446" s="92"/>
      <c r="AG446" s="92"/>
      <c r="AH446" s="92"/>
      <c r="AI446" s="92"/>
    </row>
    <row r="447" spans="2:35">
      <c r="B447" s="92">
        <v>86</v>
      </c>
      <c r="C447" s="94" t="s">
        <v>8405</v>
      </c>
      <c r="D447" s="60" t="s">
        <v>15240</v>
      </c>
      <c r="E447" s="95">
        <v>42490.707499999997</v>
      </c>
      <c r="F447" s="92">
        <v>1505</v>
      </c>
      <c r="G447" s="92" t="s">
        <v>15853</v>
      </c>
      <c r="H447" s="92" t="s">
        <v>15243</v>
      </c>
      <c r="I447" s="92" t="s">
        <v>15288</v>
      </c>
      <c r="J447" s="92"/>
      <c r="K447" s="94" t="s">
        <v>5767</v>
      </c>
      <c r="L447" s="94" t="s">
        <v>4304</v>
      </c>
      <c r="M447" s="60" t="s">
        <v>15854</v>
      </c>
      <c r="N447" s="92" t="s">
        <v>12426</v>
      </c>
      <c r="O447" s="94" t="s">
        <v>7063</v>
      </c>
      <c r="P447" s="92" t="s">
        <v>15857</v>
      </c>
      <c r="Q447" s="92" t="s">
        <v>15858</v>
      </c>
      <c r="R447" s="93">
        <v>39692</v>
      </c>
      <c r="S447" s="92">
        <v>3</v>
      </c>
      <c r="T447" s="92">
        <v>97</v>
      </c>
      <c r="U447" s="94">
        <v>2008</v>
      </c>
      <c r="V447" s="92">
        <v>2307</v>
      </c>
      <c r="W447" s="92">
        <v>2307</v>
      </c>
      <c r="X447" s="92">
        <v>2307</v>
      </c>
      <c r="Y447" s="92"/>
      <c r="Z447" s="92"/>
      <c r="AA447" s="92"/>
      <c r="AB447" s="92"/>
      <c r="AC447" s="92"/>
      <c r="AD447" s="92"/>
      <c r="AE447" s="92"/>
      <c r="AF447" s="92"/>
      <c r="AG447" s="92"/>
      <c r="AH447" s="92"/>
      <c r="AI447" s="92"/>
    </row>
    <row r="448" spans="2:35">
      <c r="B448" s="92"/>
      <c r="C448" s="94"/>
      <c r="D448" s="60" t="s">
        <v>14748</v>
      </c>
      <c r="E448" s="95"/>
      <c r="F448" s="92"/>
      <c r="G448" s="92"/>
      <c r="H448" s="92"/>
      <c r="I448" s="92"/>
      <c r="J448" s="92"/>
      <c r="K448" s="94"/>
      <c r="L448" s="94"/>
      <c r="M448" s="60" t="s">
        <v>15855</v>
      </c>
      <c r="N448" s="92"/>
      <c r="O448" s="94"/>
      <c r="P448" s="92"/>
      <c r="Q448" s="92"/>
      <c r="R448" s="93"/>
      <c r="S448" s="92"/>
      <c r="T448" s="92"/>
      <c r="U448" s="94"/>
      <c r="V448" s="92"/>
      <c r="W448" s="92"/>
      <c r="X448" s="92"/>
      <c r="Y448" s="92"/>
      <c r="Z448" s="92"/>
      <c r="AA448" s="92"/>
      <c r="AB448" s="92"/>
      <c r="AC448" s="92"/>
      <c r="AD448" s="92"/>
      <c r="AE448" s="92"/>
      <c r="AF448" s="92"/>
      <c r="AG448" s="92"/>
      <c r="AH448" s="92"/>
      <c r="AI448" s="92"/>
    </row>
    <row r="449" spans="2:35">
      <c r="B449" s="92"/>
      <c r="C449" s="94"/>
      <c r="D449" s="60" t="s">
        <v>15241</v>
      </c>
      <c r="E449" s="95"/>
      <c r="F449" s="92"/>
      <c r="G449" s="92"/>
      <c r="H449" s="92"/>
      <c r="I449" s="92"/>
      <c r="J449" s="92"/>
      <c r="K449" s="94"/>
      <c r="L449" s="94"/>
      <c r="M449" s="60" t="s">
        <v>15856</v>
      </c>
      <c r="N449" s="92"/>
      <c r="O449" s="94"/>
      <c r="P449" s="92"/>
      <c r="Q449" s="92"/>
      <c r="R449" s="93"/>
      <c r="S449" s="92"/>
      <c r="T449" s="92"/>
      <c r="U449" s="94"/>
      <c r="V449" s="92"/>
      <c r="W449" s="92"/>
      <c r="X449" s="92"/>
      <c r="Y449" s="92"/>
      <c r="Z449" s="92"/>
      <c r="AA449" s="92"/>
      <c r="AB449" s="92"/>
      <c r="AC449" s="92"/>
      <c r="AD449" s="92"/>
      <c r="AE449" s="92"/>
      <c r="AF449" s="92"/>
      <c r="AG449" s="92"/>
      <c r="AH449" s="92"/>
      <c r="AI449" s="92"/>
    </row>
    <row r="450" spans="2:35">
      <c r="B450" s="92"/>
      <c r="C450" s="94"/>
      <c r="E450" s="95"/>
      <c r="F450" s="92"/>
      <c r="G450" s="92"/>
      <c r="H450" s="92"/>
      <c r="I450" s="92"/>
      <c r="J450" s="92"/>
      <c r="K450" s="94"/>
      <c r="L450" s="94"/>
      <c r="N450" s="92"/>
      <c r="O450" s="94"/>
      <c r="P450" s="92"/>
      <c r="Q450" s="92"/>
      <c r="R450" s="93"/>
      <c r="S450" s="92"/>
      <c r="T450" s="92"/>
      <c r="U450" s="94"/>
      <c r="V450" s="92"/>
      <c r="W450" s="92"/>
      <c r="X450" s="92"/>
      <c r="Y450" s="92"/>
      <c r="Z450" s="92"/>
      <c r="AA450" s="92"/>
      <c r="AB450" s="92"/>
      <c r="AC450" s="92"/>
      <c r="AD450" s="92"/>
      <c r="AE450" s="92"/>
      <c r="AF450" s="92"/>
      <c r="AG450" s="92"/>
      <c r="AH450" s="92"/>
      <c r="AI450" s="92"/>
    </row>
    <row r="451" spans="2:35">
      <c r="B451" s="92">
        <v>87</v>
      </c>
      <c r="C451" s="94" t="s">
        <v>8406</v>
      </c>
      <c r="D451" s="60" t="s">
        <v>15240</v>
      </c>
      <c r="E451" s="95">
        <v>42490.707499999997</v>
      </c>
      <c r="F451" s="92">
        <v>1506</v>
      </c>
      <c r="G451" s="92" t="s">
        <v>15859</v>
      </c>
      <c r="H451" s="92" t="s">
        <v>15243</v>
      </c>
      <c r="I451" s="92" t="s">
        <v>15244</v>
      </c>
      <c r="J451" s="92"/>
      <c r="K451" s="94" t="s">
        <v>5585</v>
      </c>
      <c r="L451" s="94" t="s">
        <v>4304</v>
      </c>
      <c r="M451" s="60" t="s">
        <v>15860</v>
      </c>
      <c r="N451" s="92" t="s">
        <v>12427</v>
      </c>
      <c r="O451" s="94" t="s">
        <v>15863</v>
      </c>
      <c r="P451" s="92" t="s">
        <v>15864</v>
      </c>
      <c r="Q451" s="92" t="s">
        <v>15865</v>
      </c>
      <c r="R451" s="93">
        <v>39692</v>
      </c>
      <c r="S451" s="92">
        <v>3</v>
      </c>
      <c r="T451" s="92">
        <v>62</v>
      </c>
      <c r="U451" s="94">
        <v>2008</v>
      </c>
      <c r="V451" s="92">
        <v>1300</v>
      </c>
      <c r="W451" s="92">
        <v>1300</v>
      </c>
      <c r="X451" s="92">
        <v>1300</v>
      </c>
      <c r="Y451" s="94" t="s">
        <v>8257</v>
      </c>
      <c r="Z451" s="92"/>
      <c r="AA451" s="92"/>
      <c r="AB451" s="92"/>
      <c r="AC451" s="92"/>
      <c r="AD451" s="92"/>
      <c r="AE451" s="92"/>
      <c r="AF451" s="92"/>
      <c r="AG451" s="92"/>
      <c r="AH451" s="92"/>
      <c r="AI451" s="92"/>
    </row>
    <row r="452" spans="2:35">
      <c r="B452" s="92"/>
      <c r="C452" s="94"/>
      <c r="D452" s="60" t="s">
        <v>14748</v>
      </c>
      <c r="E452" s="95"/>
      <c r="F452" s="92"/>
      <c r="G452" s="92"/>
      <c r="H452" s="92"/>
      <c r="I452" s="92"/>
      <c r="J452" s="92"/>
      <c r="K452" s="94"/>
      <c r="L452" s="94"/>
      <c r="M452" s="60" t="s">
        <v>15861</v>
      </c>
      <c r="N452" s="92"/>
      <c r="O452" s="94"/>
      <c r="P452" s="92"/>
      <c r="Q452" s="92"/>
      <c r="R452" s="93"/>
      <c r="S452" s="92"/>
      <c r="T452" s="92"/>
      <c r="U452" s="94"/>
      <c r="V452" s="92"/>
      <c r="W452" s="92"/>
      <c r="X452" s="92"/>
      <c r="Y452" s="94"/>
      <c r="Z452" s="92"/>
      <c r="AA452" s="92"/>
      <c r="AB452" s="92"/>
      <c r="AC452" s="92"/>
      <c r="AD452" s="92"/>
      <c r="AE452" s="92"/>
      <c r="AF452" s="92"/>
      <c r="AG452" s="92"/>
      <c r="AH452" s="92"/>
      <c r="AI452" s="92"/>
    </row>
    <row r="453" spans="2:35">
      <c r="B453" s="92"/>
      <c r="C453" s="94"/>
      <c r="D453" s="60" t="s">
        <v>15241</v>
      </c>
      <c r="E453" s="95"/>
      <c r="F453" s="92"/>
      <c r="G453" s="92"/>
      <c r="H453" s="92"/>
      <c r="I453" s="92"/>
      <c r="J453" s="92"/>
      <c r="K453" s="94"/>
      <c r="L453" s="94"/>
      <c r="M453" s="60" t="s">
        <v>15862</v>
      </c>
      <c r="N453" s="92"/>
      <c r="O453" s="94"/>
      <c r="P453" s="92"/>
      <c r="Q453" s="92"/>
      <c r="R453" s="93"/>
      <c r="S453" s="92"/>
      <c r="T453" s="92"/>
      <c r="U453" s="94"/>
      <c r="V453" s="92"/>
      <c r="W453" s="92"/>
      <c r="X453" s="92"/>
      <c r="Y453" s="94"/>
      <c r="Z453" s="92"/>
      <c r="AA453" s="92"/>
      <c r="AB453" s="92"/>
      <c r="AC453" s="92"/>
      <c r="AD453" s="92"/>
      <c r="AE453" s="92"/>
      <c r="AF453" s="92"/>
      <c r="AG453" s="92"/>
      <c r="AH453" s="92"/>
      <c r="AI453" s="92"/>
    </row>
    <row r="454" spans="2:35">
      <c r="B454" s="92"/>
      <c r="C454" s="94"/>
      <c r="E454" s="95"/>
      <c r="F454" s="92"/>
      <c r="G454" s="92"/>
      <c r="H454" s="92"/>
      <c r="I454" s="92"/>
      <c r="J454" s="92"/>
      <c r="K454" s="94"/>
      <c r="L454" s="94"/>
      <c r="N454" s="92"/>
      <c r="O454" s="94"/>
      <c r="P454" s="92"/>
      <c r="Q454" s="92"/>
      <c r="R454" s="93"/>
      <c r="S454" s="92"/>
      <c r="T454" s="92"/>
      <c r="U454" s="94"/>
      <c r="V454" s="92"/>
      <c r="W454" s="92"/>
      <c r="X454" s="92"/>
      <c r="Y454" s="94"/>
      <c r="Z454" s="92"/>
      <c r="AA454" s="92"/>
      <c r="AB454" s="92"/>
      <c r="AC454" s="92"/>
      <c r="AD454" s="92"/>
      <c r="AE454" s="92"/>
      <c r="AF454" s="92"/>
      <c r="AG454" s="92"/>
      <c r="AH454" s="92"/>
      <c r="AI454" s="92"/>
    </row>
    <row r="455" spans="2:35">
      <c r="B455" s="92">
        <v>88</v>
      </c>
      <c r="C455" s="94" t="s">
        <v>8407</v>
      </c>
      <c r="D455" s="60" t="s">
        <v>15240</v>
      </c>
      <c r="E455" s="95">
        <v>42490.707499999997</v>
      </c>
      <c r="F455" s="92">
        <v>1517</v>
      </c>
      <c r="G455" s="92" t="s">
        <v>10230</v>
      </c>
      <c r="H455" s="92" t="s">
        <v>15243</v>
      </c>
      <c r="I455" s="92" t="s">
        <v>15244</v>
      </c>
      <c r="J455" s="92"/>
      <c r="K455" s="94" t="s">
        <v>5767</v>
      </c>
      <c r="L455" s="94" t="s">
        <v>4304</v>
      </c>
      <c r="M455" s="60" t="s">
        <v>15866</v>
      </c>
      <c r="N455" s="92" t="s">
        <v>12428</v>
      </c>
      <c r="O455" s="94" t="s">
        <v>15872</v>
      </c>
      <c r="P455" s="92" t="s">
        <v>15873</v>
      </c>
      <c r="Q455" s="92" t="s">
        <v>15874</v>
      </c>
      <c r="R455" s="93">
        <v>39692</v>
      </c>
      <c r="S455" s="92">
        <v>6</v>
      </c>
      <c r="T455" s="92">
        <v>58</v>
      </c>
      <c r="U455" s="94">
        <v>2008</v>
      </c>
      <c r="V455" s="92">
        <v>2600</v>
      </c>
      <c r="W455" s="92">
        <v>2600</v>
      </c>
      <c r="X455" s="92">
        <v>2600</v>
      </c>
      <c r="Y455" s="94" t="s">
        <v>8456</v>
      </c>
      <c r="Z455" s="92"/>
      <c r="AA455" s="92"/>
      <c r="AB455" s="92"/>
      <c r="AC455" s="92"/>
      <c r="AD455" s="92"/>
      <c r="AE455" s="92"/>
      <c r="AF455" s="92"/>
      <c r="AG455" s="92"/>
      <c r="AH455" s="92"/>
      <c r="AI455" s="92"/>
    </row>
    <row r="456" spans="2:35">
      <c r="B456" s="92"/>
      <c r="C456" s="94"/>
      <c r="D456" s="60" t="s">
        <v>14748</v>
      </c>
      <c r="E456" s="95"/>
      <c r="F456" s="92"/>
      <c r="G456" s="92"/>
      <c r="H456" s="92"/>
      <c r="I456" s="92"/>
      <c r="J456" s="92"/>
      <c r="K456" s="94"/>
      <c r="L456" s="94"/>
      <c r="M456" s="60" t="s">
        <v>15867</v>
      </c>
      <c r="N456" s="92"/>
      <c r="O456" s="94"/>
      <c r="P456" s="92"/>
      <c r="Q456" s="92"/>
      <c r="R456" s="93"/>
      <c r="S456" s="92"/>
      <c r="T456" s="92"/>
      <c r="U456" s="94"/>
      <c r="V456" s="92"/>
      <c r="W456" s="92"/>
      <c r="X456" s="92"/>
      <c r="Y456" s="94"/>
      <c r="Z456" s="92"/>
      <c r="AA456" s="92"/>
      <c r="AB456" s="92"/>
      <c r="AC456" s="92"/>
      <c r="AD456" s="92"/>
      <c r="AE456" s="92"/>
      <c r="AF456" s="92"/>
      <c r="AG456" s="92"/>
      <c r="AH456" s="92"/>
      <c r="AI456" s="92"/>
    </row>
    <row r="457" spans="2:35">
      <c r="B457" s="92"/>
      <c r="C457" s="94"/>
      <c r="D457" s="60" t="s">
        <v>15241</v>
      </c>
      <c r="E457" s="95"/>
      <c r="F457" s="92"/>
      <c r="G457" s="92"/>
      <c r="H457" s="92"/>
      <c r="I457" s="92"/>
      <c r="J457" s="92"/>
      <c r="K457" s="94"/>
      <c r="L457" s="94"/>
      <c r="M457" s="60" t="s">
        <v>15868</v>
      </c>
      <c r="N457" s="92"/>
      <c r="O457" s="94"/>
      <c r="P457" s="92"/>
      <c r="Q457" s="92"/>
      <c r="R457" s="93"/>
      <c r="S457" s="92"/>
      <c r="T457" s="92"/>
      <c r="U457" s="94"/>
      <c r="V457" s="92"/>
      <c r="W457" s="92"/>
      <c r="X457" s="92"/>
      <c r="Y457" s="94"/>
      <c r="Z457" s="92"/>
      <c r="AA457" s="92"/>
      <c r="AB457" s="92"/>
      <c r="AC457" s="92"/>
      <c r="AD457" s="92"/>
      <c r="AE457" s="92"/>
      <c r="AF457" s="92"/>
      <c r="AG457" s="92"/>
      <c r="AH457" s="92"/>
      <c r="AI457" s="92"/>
    </row>
    <row r="458" spans="2:35">
      <c r="B458" s="92"/>
      <c r="C458" s="94"/>
      <c r="E458" s="95"/>
      <c r="F458" s="92"/>
      <c r="G458" s="92"/>
      <c r="H458" s="92"/>
      <c r="I458" s="92"/>
      <c r="J458" s="92"/>
      <c r="K458" s="94"/>
      <c r="L458" s="94"/>
      <c r="M458" s="60" t="s">
        <v>15869</v>
      </c>
      <c r="N458" s="92"/>
      <c r="O458" s="94"/>
      <c r="P458" s="92"/>
      <c r="Q458" s="92"/>
      <c r="R458" s="93"/>
      <c r="S458" s="92"/>
      <c r="T458" s="92"/>
      <c r="U458" s="94"/>
      <c r="V458" s="92"/>
      <c r="W458" s="92"/>
      <c r="X458" s="92"/>
      <c r="Y458" s="94"/>
      <c r="Z458" s="92"/>
      <c r="AA458" s="92"/>
      <c r="AB458" s="92"/>
      <c r="AC458" s="92"/>
      <c r="AD458" s="92"/>
      <c r="AE458" s="92"/>
      <c r="AF458" s="92"/>
      <c r="AG458" s="92"/>
      <c r="AH458" s="92"/>
      <c r="AI458" s="92"/>
    </row>
    <row r="459" spans="2:35">
      <c r="B459" s="92"/>
      <c r="C459" s="94"/>
      <c r="E459" s="95"/>
      <c r="F459" s="92"/>
      <c r="G459" s="92"/>
      <c r="H459" s="92"/>
      <c r="I459" s="92"/>
      <c r="J459" s="92"/>
      <c r="K459" s="94"/>
      <c r="L459" s="94"/>
      <c r="M459" s="60" t="s">
        <v>15870</v>
      </c>
      <c r="N459" s="92"/>
      <c r="O459" s="94"/>
      <c r="P459" s="92"/>
      <c r="Q459" s="92"/>
      <c r="R459" s="93"/>
      <c r="S459" s="92"/>
      <c r="T459" s="92"/>
      <c r="U459" s="94"/>
      <c r="V459" s="92"/>
      <c r="W459" s="92"/>
      <c r="X459" s="92"/>
      <c r="Y459" s="94"/>
      <c r="Z459" s="92"/>
      <c r="AA459" s="92"/>
      <c r="AB459" s="92"/>
      <c r="AC459" s="92"/>
      <c r="AD459" s="92"/>
      <c r="AE459" s="92"/>
      <c r="AF459" s="92"/>
      <c r="AG459" s="92"/>
      <c r="AH459" s="92"/>
      <c r="AI459" s="92"/>
    </row>
    <row r="460" spans="2:35">
      <c r="B460" s="92"/>
      <c r="C460" s="94"/>
      <c r="E460" s="95"/>
      <c r="F460" s="92"/>
      <c r="G460" s="92"/>
      <c r="H460" s="92"/>
      <c r="I460" s="92"/>
      <c r="J460" s="92"/>
      <c r="K460" s="94"/>
      <c r="L460" s="94"/>
      <c r="M460" s="60" t="s">
        <v>15871</v>
      </c>
      <c r="N460" s="92"/>
      <c r="O460" s="94"/>
      <c r="P460" s="92"/>
      <c r="Q460" s="92"/>
      <c r="R460" s="93"/>
      <c r="S460" s="92"/>
      <c r="T460" s="92"/>
      <c r="U460" s="94"/>
      <c r="V460" s="92"/>
      <c r="W460" s="92"/>
      <c r="X460" s="92"/>
      <c r="Y460" s="94"/>
      <c r="Z460" s="92"/>
      <c r="AA460" s="92"/>
      <c r="AB460" s="92"/>
      <c r="AC460" s="92"/>
      <c r="AD460" s="92"/>
      <c r="AE460" s="92"/>
      <c r="AF460" s="92"/>
      <c r="AG460" s="92"/>
      <c r="AH460" s="92"/>
      <c r="AI460" s="92"/>
    </row>
    <row r="461" spans="2:35">
      <c r="B461" s="92"/>
      <c r="C461" s="94"/>
      <c r="E461" s="95"/>
      <c r="F461" s="92"/>
      <c r="G461" s="92"/>
      <c r="H461" s="92"/>
      <c r="I461" s="92"/>
      <c r="J461" s="92"/>
      <c r="K461" s="94"/>
      <c r="L461" s="94"/>
      <c r="N461" s="92"/>
      <c r="O461" s="94"/>
      <c r="P461" s="92"/>
      <c r="Q461" s="92"/>
      <c r="R461" s="93"/>
      <c r="S461" s="92"/>
      <c r="T461" s="92"/>
      <c r="U461" s="94"/>
      <c r="V461" s="92"/>
      <c r="W461" s="92"/>
      <c r="X461" s="92"/>
      <c r="Y461" s="94"/>
      <c r="Z461" s="92"/>
      <c r="AA461" s="92"/>
      <c r="AB461" s="92"/>
      <c r="AC461" s="92"/>
      <c r="AD461" s="92"/>
      <c r="AE461" s="92"/>
      <c r="AF461" s="92"/>
      <c r="AG461" s="92"/>
      <c r="AH461" s="92"/>
      <c r="AI461" s="92"/>
    </row>
    <row r="462" spans="2:35">
      <c r="B462" s="92">
        <v>89</v>
      </c>
      <c r="C462" s="94" t="s">
        <v>8409</v>
      </c>
      <c r="D462" s="60" t="s">
        <v>15240</v>
      </c>
      <c r="E462" s="95">
        <v>42490.707499999997</v>
      </c>
      <c r="F462" s="92">
        <v>1522</v>
      </c>
      <c r="G462" s="92" t="s">
        <v>15875</v>
      </c>
      <c r="H462" s="92" t="s">
        <v>15243</v>
      </c>
      <c r="I462" s="92" t="s">
        <v>15255</v>
      </c>
      <c r="J462" s="92"/>
      <c r="K462" s="94" t="s">
        <v>5767</v>
      </c>
      <c r="L462" s="94" t="s">
        <v>4304</v>
      </c>
      <c r="M462" s="94" t="s">
        <v>15876</v>
      </c>
      <c r="N462" s="92" t="s">
        <v>15293</v>
      </c>
      <c r="O462" s="94" t="s">
        <v>7064</v>
      </c>
      <c r="P462" s="92"/>
      <c r="Q462" s="92" t="s">
        <v>15877</v>
      </c>
      <c r="R462" s="93">
        <v>39692</v>
      </c>
      <c r="S462" s="92">
        <v>1</v>
      </c>
      <c r="T462" s="92">
        <v>44</v>
      </c>
      <c r="U462" s="94">
        <v>2008</v>
      </c>
      <c r="V462" s="92">
        <v>1100</v>
      </c>
      <c r="W462" s="92">
        <v>1100</v>
      </c>
      <c r="X462" s="92">
        <v>1100</v>
      </c>
      <c r="Y462" s="92"/>
      <c r="Z462" s="92"/>
      <c r="AA462" s="92"/>
      <c r="AB462" s="92"/>
      <c r="AC462" s="92"/>
      <c r="AD462" s="92"/>
      <c r="AE462" s="92"/>
      <c r="AF462" s="92"/>
      <c r="AG462" s="92"/>
      <c r="AH462" s="92"/>
      <c r="AI462" s="92"/>
    </row>
    <row r="463" spans="2:35">
      <c r="B463" s="92"/>
      <c r="C463" s="94"/>
      <c r="D463" s="60" t="s">
        <v>14748</v>
      </c>
      <c r="E463" s="95"/>
      <c r="F463" s="92"/>
      <c r="G463" s="92"/>
      <c r="H463" s="92"/>
      <c r="I463" s="92"/>
      <c r="J463" s="92"/>
      <c r="K463" s="94"/>
      <c r="L463" s="94"/>
      <c r="M463" s="94"/>
      <c r="N463" s="92"/>
      <c r="O463" s="94"/>
      <c r="P463" s="92"/>
      <c r="Q463" s="92"/>
      <c r="R463" s="93"/>
      <c r="S463" s="92"/>
      <c r="T463" s="92"/>
      <c r="U463" s="94"/>
      <c r="V463" s="92"/>
      <c r="W463" s="92"/>
      <c r="X463" s="92"/>
      <c r="Y463" s="92"/>
      <c r="Z463" s="92"/>
      <c r="AA463" s="92"/>
      <c r="AB463" s="92"/>
      <c r="AC463" s="92"/>
      <c r="AD463" s="92"/>
      <c r="AE463" s="92"/>
      <c r="AF463" s="92"/>
      <c r="AG463" s="92"/>
      <c r="AH463" s="92"/>
      <c r="AI463" s="92"/>
    </row>
    <row r="464" spans="2:35">
      <c r="B464" s="92"/>
      <c r="C464" s="94"/>
      <c r="D464" s="60" t="s">
        <v>15241</v>
      </c>
      <c r="E464" s="95"/>
      <c r="F464" s="92"/>
      <c r="G464" s="92"/>
      <c r="H464" s="92"/>
      <c r="I464" s="92"/>
      <c r="J464" s="92"/>
      <c r="K464" s="94"/>
      <c r="L464" s="94"/>
      <c r="M464" s="94"/>
      <c r="N464" s="92"/>
      <c r="O464" s="94"/>
      <c r="P464" s="92"/>
      <c r="Q464" s="92"/>
      <c r="R464" s="93"/>
      <c r="S464" s="92"/>
      <c r="T464" s="92"/>
      <c r="U464" s="94"/>
      <c r="V464" s="92"/>
      <c r="W464" s="92"/>
      <c r="X464" s="92"/>
      <c r="Y464" s="92"/>
      <c r="Z464" s="92"/>
      <c r="AA464" s="92"/>
      <c r="AB464" s="92"/>
      <c r="AC464" s="92"/>
      <c r="AD464" s="92"/>
      <c r="AE464" s="92"/>
      <c r="AF464" s="92"/>
      <c r="AG464" s="92"/>
      <c r="AH464" s="92"/>
      <c r="AI464" s="92"/>
    </row>
    <row r="465" spans="2:35">
      <c r="B465" s="92"/>
      <c r="C465" s="94"/>
      <c r="E465" s="95"/>
      <c r="F465" s="92"/>
      <c r="G465" s="92"/>
      <c r="H465" s="92"/>
      <c r="I465" s="92"/>
      <c r="J465" s="92"/>
      <c r="K465" s="94"/>
      <c r="L465" s="94"/>
      <c r="M465" s="94"/>
      <c r="N465" s="92"/>
      <c r="O465" s="94"/>
      <c r="P465" s="92"/>
      <c r="Q465" s="92"/>
      <c r="R465" s="93"/>
      <c r="S465" s="92"/>
      <c r="T465" s="92"/>
      <c r="U465" s="94"/>
      <c r="V465" s="92"/>
      <c r="W465" s="92"/>
      <c r="X465" s="92"/>
      <c r="Y465" s="92"/>
      <c r="Z465" s="92"/>
      <c r="AA465" s="92"/>
      <c r="AB465" s="92"/>
      <c r="AC465" s="92"/>
      <c r="AD465" s="92"/>
      <c r="AE465" s="92"/>
      <c r="AF465" s="92"/>
      <c r="AG465" s="92"/>
      <c r="AH465" s="92"/>
      <c r="AI465" s="92"/>
    </row>
    <row r="466" spans="2:35">
      <c r="B466" s="92">
        <v>90</v>
      </c>
      <c r="C466" s="94" t="s">
        <v>8410</v>
      </c>
      <c r="D466" s="60" t="s">
        <v>15240</v>
      </c>
      <c r="E466" s="95">
        <v>42490.707499999997</v>
      </c>
      <c r="F466" s="92">
        <v>1523</v>
      </c>
      <c r="G466" s="92" t="s">
        <v>15878</v>
      </c>
      <c r="H466" s="92" t="s">
        <v>15243</v>
      </c>
      <c r="I466" s="92" t="s">
        <v>15255</v>
      </c>
      <c r="J466" s="92"/>
      <c r="K466" s="94" t="s">
        <v>5585</v>
      </c>
      <c r="L466" s="94" t="s">
        <v>4304</v>
      </c>
      <c r="M466" s="60" t="s">
        <v>15879</v>
      </c>
      <c r="N466" s="92" t="s">
        <v>12430</v>
      </c>
      <c r="O466" s="94" t="s">
        <v>7065</v>
      </c>
      <c r="P466" s="92" t="s">
        <v>15881</v>
      </c>
      <c r="Q466" s="92" t="s">
        <v>15882</v>
      </c>
      <c r="R466" s="93">
        <v>39692</v>
      </c>
      <c r="S466" s="92">
        <v>2</v>
      </c>
      <c r="T466" s="92">
        <v>70</v>
      </c>
      <c r="U466" s="94">
        <v>2008</v>
      </c>
      <c r="V466" s="92">
        <v>1200</v>
      </c>
      <c r="W466" s="92">
        <v>1200</v>
      </c>
      <c r="X466" s="92">
        <v>1200</v>
      </c>
      <c r="Y466" s="92"/>
      <c r="Z466" s="92"/>
      <c r="AA466" s="92"/>
      <c r="AB466" s="92"/>
      <c r="AC466" s="92"/>
      <c r="AD466" s="92"/>
      <c r="AE466" s="92"/>
      <c r="AF466" s="92"/>
      <c r="AG466" s="92"/>
      <c r="AH466" s="92"/>
      <c r="AI466" s="92"/>
    </row>
    <row r="467" spans="2:35">
      <c r="B467" s="92"/>
      <c r="C467" s="94"/>
      <c r="D467" s="60" t="s">
        <v>14748</v>
      </c>
      <c r="E467" s="95"/>
      <c r="F467" s="92"/>
      <c r="G467" s="92"/>
      <c r="H467" s="92"/>
      <c r="I467" s="92"/>
      <c r="J467" s="92"/>
      <c r="K467" s="94"/>
      <c r="L467" s="94"/>
      <c r="M467" s="60" t="s">
        <v>15880</v>
      </c>
      <c r="N467" s="92"/>
      <c r="O467" s="94"/>
      <c r="P467" s="92"/>
      <c r="Q467" s="92"/>
      <c r="R467" s="93"/>
      <c r="S467" s="92"/>
      <c r="T467" s="92"/>
      <c r="U467" s="94"/>
      <c r="V467" s="92"/>
      <c r="W467" s="92"/>
      <c r="X467" s="92"/>
      <c r="Y467" s="92"/>
      <c r="Z467" s="92"/>
      <c r="AA467" s="92"/>
      <c r="AB467" s="92"/>
      <c r="AC467" s="92"/>
      <c r="AD467" s="92"/>
      <c r="AE467" s="92"/>
      <c r="AF467" s="92"/>
      <c r="AG467" s="92"/>
      <c r="AH467" s="92"/>
      <c r="AI467" s="92"/>
    </row>
    <row r="468" spans="2:35">
      <c r="B468" s="92"/>
      <c r="C468" s="94"/>
      <c r="D468" s="60" t="s">
        <v>15241</v>
      </c>
      <c r="E468" s="95"/>
      <c r="F468" s="92"/>
      <c r="G468" s="92"/>
      <c r="H468" s="92"/>
      <c r="I468" s="92"/>
      <c r="J468" s="92"/>
      <c r="K468" s="94"/>
      <c r="L468" s="94"/>
      <c r="N468" s="92"/>
      <c r="O468" s="94"/>
      <c r="P468" s="92"/>
      <c r="Q468" s="92"/>
      <c r="R468" s="93"/>
      <c r="S468" s="92"/>
      <c r="T468" s="92"/>
      <c r="U468" s="94"/>
      <c r="V468" s="92"/>
      <c r="W468" s="92"/>
      <c r="X468" s="92"/>
      <c r="Y468" s="92"/>
      <c r="Z468" s="92"/>
      <c r="AA468" s="92"/>
      <c r="AB468" s="92"/>
      <c r="AC468" s="92"/>
      <c r="AD468" s="92"/>
      <c r="AE468" s="92"/>
      <c r="AF468" s="92"/>
      <c r="AG468" s="92"/>
      <c r="AH468" s="92"/>
      <c r="AI468" s="92"/>
    </row>
    <row r="469" spans="2:35">
      <c r="B469" s="92"/>
      <c r="C469" s="94"/>
      <c r="E469" s="95"/>
      <c r="F469" s="92"/>
      <c r="G469" s="92"/>
      <c r="H469" s="92"/>
      <c r="I469" s="92"/>
      <c r="J469" s="92"/>
      <c r="K469" s="94"/>
      <c r="L469" s="94"/>
      <c r="N469" s="92"/>
      <c r="O469" s="94"/>
      <c r="P469" s="92"/>
      <c r="Q469" s="92"/>
      <c r="R469" s="93"/>
      <c r="S469" s="92"/>
      <c r="T469" s="92"/>
      <c r="U469" s="94"/>
      <c r="V469" s="92"/>
      <c r="W469" s="92"/>
      <c r="X469" s="92"/>
      <c r="Y469" s="92"/>
      <c r="Z469" s="92"/>
      <c r="AA469" s="92"/>
      <c r="AB469" s="92"/>
      <c r="AC469" s="92"/>
      <c r="AD469" s="92"/>
      <c r="AE469" s="92"/>
      <c r="AF469" s="92"/>
      <c r="AG469" s="92"/>
      <c r="AH469" s="92"/>
      <c r="AI469" s="92"/>
    </row>
    <row r="470" spans="2:35">
      <c r="B470" s="92">
        <v>91</v>
      </c>
      <c r="C470" s="94" t="s">
        <v>8411</v>
      </c>
      <c r="D470" s="60" t="s">
        <v>15240</v>
      </c>
      <c r="E470" s="95">
        <v>42490.707499999997</v>
      </c>
      <c r="F470" s="92">
        <v>1524</v>
      </c>
      <c r="G470" s="92" t="s">
        <v>15883</v>
      </c>
      <c r="H470" s="92" t="s">
        <v>15243</v>
      </c>
      <c r="I470" s="92" t="s">
        <v>15244</v>
      </c>
      <c r="J470" s="92"/>
      <c r="K470" s="94" t="s">
        <v>5572</v>
      </c>
      <c r="L470" s="94" t="s">
        <v>4304</v>
      </c>
      <c r="M470" s="60" t="s">
        <v>15884</v>
      </c>
      <c r="N470" s="92" t="s">
        <v>12431</v>
      </c>
      <c r="O470" s="94" t="s">
        <v>7066</v>
      </c>
      <c r="P470" s="92" t="s">
        <v>15890</v>
      </c>
      <c r="Q470" s="92" t="s">
        <v>15891</v>
      </c>
      <c r="R470" s="93">
        <v>39692</v>
      </c>
      <c r="S470" s="92">
        <v>6</v>
      </c>
      <c r="T470" s="92">
        <v>68</v>
      </c>
      <c r="U470" s="94">
        <v>2008</v>
      </c>
      <c r="V470" s="92">
        <v>2617</v>
      </c>
      <c r="W470" s="92">
        <v>3617</v>
      </c>
      <c r="X470" s="92">
        <v>3617</v>
      </c>
      <c r="Y470" s="92"/>
      <c r="Z470" s="92"/>
      <c r="AA470" s="92"/>
      <c r="AB470" s="92"/>
      <c r="AC470" s="92"/>
      <c r="AD470" s="92"/>
      <c r="AE470" s="92"/>
      <c r="AF470" s="92"/>
      <c r="AG470" s="92"/>
      <c r="AH470" s="92"/>
      <c r="AI470" s="92"/>
    </row>
    <row r="471" spans="2:35">
      <c r="B471" s="92"/>
      <c r="C471" s="94"/>
      <c r="D471" s="60" t="s">
        <v>14748</v>
      </c>
      <c r="E471" s="95"/>
      <c r="F471" s="92"/>
      <c r="G471" s="92"/>
      <c r="H471" s="92"/>
      <c r="I471" s="92"/>
      <c r="J471" s="92"/>
      <c r="K471" s="94"/>
      <c r="L471" s="94"/>
      <c r="M471" s="60" t="s">
        <v>15885</v>
      </c>
      <c r="N471" s="92"/>
      <c r="O471" s="94"/>
      <c r="P471" s="92"/>
      <c r="Q471" s="92"/>
      <c r="R471" s="93"/>
      <c r="S471" s="92"/>
      <c r="T471" s="92"/>
      <c r="U471" s="94"/>
      <c r="V471" s="92"/>
      <c r="W471" s="92"/>
      <c r="X471" s="92"/>
      <c r="Y471" s="92"/>
      <c r="Z471" s="92"/>
      <c r="AA471" s="92"/>
      <c r="AB471" s="92"/>
      <c r="AC471" s="92"/>
      <c r="AD471" s="92"/>
      <c r="AE471" s="92"/>
      <c r="AF471" s="92"/>
      <c r="AG471" s="92"/>
      <c r="AH471" s="92"/>
      <c r="AI471" s="92"/>
    </row>
    <row r="472" spans="2:35">
      <c r="B472" s="92"/>
      <c r="C472" s="94"/>
      <c r="D472" s="60" t="s">
        <v>15241</v>
      </c>
      <c r="E472" s="95"/>
      <c r="F472" s="92"/>
      <c r="G472" s="92"/>
      <c r="H472" s="92"/>
      <c r="I472" s="92"/>
      <c r="J472" s="92"/>
      <c r="K472" s="94"/>
      <c r="L472" s="94"/>
      <c r="M472" s="60" t="s">
        <v>15886</v>
      </c>
      <c r="N472" s="92"/>
      <c r="O472" s="94"/>
      <c r="P472" s="92"/>
      <c r="Q472" s="92"/>
      <c r="R472" s="93"/>
      <c r="S472" s="92"/>
      <c r="T472" s="92"/>
      <c r="U472" s="94"/>
      <c r="V472" s="92"/>
      <c r="W472" s="92"/>
      <c r="X472" s="92"/>
      <c r="Y472" s="92"/>
      <c r="Z472" s="92"/>
      <c r="AA472" s="92"/>
      <c r="AB472" s="92"/>
      <c r="AC472" s="92"/>
      <c r="AD472" s="92"/>
      <c r="AE472" s="92"/>
      <c r="AF472" s="92"/>
      <c r="AG472" s="92"/>
      <c r="AH472" s="92"/>
      <c r="AI472" s="92"/>
    </row>
    <row r="473" spans="2:35">
      <c r="B473" s="92"/>
      <c r="C473" s="94"/>
      <c r="E473" s="95"/>
      <c r="F473" s="92"/>
      <c r="G473" s="92"/>
      <c r="H473" s="92"/>
      <c r="I473" s="92"/>
      <c r="J473" s="92"/>
      <c r="K473" s="94"/>
      <c r="L473" s="94"/>
      <c r="M473" s="60" t="s">
        <v>15887</v>
      </c>
      <c r="N473" s="92"/>
      <c r="O473" s="94"/>
      <c r="P473" s="92"/>
      <c r="Q473" s="92"/>
      <c r="R473" s="93"/>
      <c r="S473" s="92"/>
      <c r="T473" s="92"/>
      <c r="U473" s="94"/>
      <c r="V473" s="92"/>
      <c r="W473" s="92"/>
      <c r="X473" s="92"/>
      <c r="Y473" s="92"/>
      <c r="Z473" s="92"/>
      <c r="AA473" s="92"/>
      <c r="AB473" s="92"/>
      <c r="AC473" s="92"/>
      <c r="AD473" s="92"/>
      <c r="AE473" s="92"/>
      <c r="AF473" s="92"/>
      <c r="AG473" s="92"/>
      <c r="AH473" s="92"/>
      <c r="AI473" s="92"/>
    </row>
    <row r="474" spans="2:35">
      <c r="B474" s="92"/>
      <c r="C474" s="94"/>
      <c r="E474" s="95"/>
      <c r="F474" s="92"/>
      <c r="G474" s="92"/>
      <c r="H474" s="92"/>
      <c r="I474" s="92"/>
      <c r="J474" s="92"/>
      <c r="K474" s="94"/>
      <c r="L474" s="94"/>
      <c r="M474" s="60" t="s">
        <v>15888</v>
      </c>
      <c r="N474" s="92"/>
      <c r="O474" s="94"/>
      <c r="P474" s="92"/>
      <c r="Q474" s="92"/>
      <c r="R474" s="93"/>
      <c r="S474" s="92"/>
      <c r="T474" s="92"/>
      <c r="U474" s="94"/>
      <c r="V474" s="92"/>
      <c r="W474" s="92"/>
      <c r="X474" s="92"/>
      <c r="Y474" s="92"/>
      <c r="Z474" s="92"/>
      <c r="AA474" s="92"/>
      <c r="AB474" s="92"/>
      <c r="AC474" s="92"/>
      <c r="AD474" s="92"/>
      <c r="AE474" s="92"/>
      <c r="AF474" s="92"/>
      <c r="AG474" s="92"/>
      <c r="AH474" s="92"/>
      <c r="AI474" s="92"/>
    </row>
    <row r="475" spans="2:35">
      <c r="B475" s="92"/>
      <c r="C475" s="94"/>
      <c r="E475" s="95"/>
      <c r="F475" s="92"/>
      <c r="G475" s="92"/>
      <c r="H475" s="92"/>
      <c r="I475" s="92"/>
      <c r="J475" s="92"/>
      <c r="K475" s="94"/>
      <c r="L475" s="94"/>
      <c r="M475" s="60" t="s">
        <v>15889</v>
      </c>
      <c r="N475" s="92"/>
      <c r="O475" s="94"/>
      <c r="P475" s="92"/>
      <c r="Q475" s="92"/>
      <c r="R475" s="93"/>
      <c r="S475" s="92"/>
      <c r="T475" s="92"/>
      <c r="U475" s="94"/>
      <c r="V475" s="92"/>
      <c r="W475" s="92"/>
      <c r="X475" s="92"/>
      <c r="Y475" s="92"/>
      <c r="Z475" s="92"/>
      <c r="AA475" s="92"/>
      <c r="AB475" s="92"/>
      <c r="AC475" s="92"/>
      <c r="AD475" s="92"/>
      <c r="AE475" s="92"/>
      <c r="AF475" s="92"/>
      <c r="AG475" s="92"/>
      <c r="AH475" s="92"/>
      <c r="AI475" s="92"/>
    </row>
    <row r="476" spans="2:35">
      <c r="B476" s="92"/>
      <c r="C476" s="94"/>
      <c r="E476" s="95"/>
      <c r="F476" s="92"/>
      <c r="G476" s="92"/>
      <c r="H476" s="92"/>
      <c r="I476" s="92"/>
      <c r="J476" s="92"/>
      <c r="K476" s="94"/>
      <c r="L476" s="94"/>
      <c r="N476" s="92"/>
      <c r="O476" s="94"/>
      <c r="P476" s="92"/>
      <c r="Q476" s="92"/>
      <c r="R476" s="93"/>
      <c r="S476" s="92"/>
      <c r="T476" s="92"/>
      <c r="U476" s="94"/>
      <c r="V476" s="92"/>
      <c r="W476" s="92"/>
      <c r="X476" s="92"/>
      <c r="Y476" s="92"/>
      <c r="Z476" s="92"/>
      <c r="AA476" s="92"/>
      <c r="AB476" s="92"/>
      <c r="AC476" s="92"/>
      <c r="AD476" s="92"/>
      <c r="AE476" s="92"/>
      <c r="AF476" s="92"/>
      <c r="AG476" s="92"/>
      <c r="AH476" s="92"/>
      <c r="AI476" s="92"/>
    </row>
    <row r="477" spans="2:35">
      <c r="B477" s="92">
        <v>92</v>
      </c>
      <c r="C477" s="94" t="s">
        <v>8412</v>
      </c>
      <c r="D477" s="60" t="s">
        <v>15240</v>
      </c>
      <c r="E477" s="95">
        <v>42490.707499999997</v>
      </c>
      <c r="F477" s="92">
        <v>1525</v>
      </c>
      <c r="G477" s="92" t="s">
        <v>15892</v>
      </c>
      <c r="H477" s="92" t="s">
        <v>15243</v>
      </c>
      <c r="I477" s="92" t="s">
        <v>15244</v>
      </c>
      <c r="J477" s="92"/>
      <c r="K477" s="94" t="s">
        <v>5585</v>
      </c>
      <c r="L477" s="94" t="s">
        <v>4304</v>
      </c>
      <c r="M477" s="60" t="s">
        <v>15893</v>
      </c>
      <c r="N477" s="92" t="s">
        <v>12432</v>
      </c>
      <c r="O477" s="94" t="s">
        <v>7067</v>
      </c>
      <c r="P477" s="92" t="s">
        <v>15897</v>
      </c>
      <c r="Q477" s="92" t="s">
        <v>15898</v>
      </c>
      <c r="R477" s="93">
        <v>39692</v>
      </c>
      <c r="S477" s="92">
        <v>4</v>
      </c>
      <c r="T477" s="92">
        <v>49</v>
      </c>
      <c r="U477" s="94">
        <v>2008</v>
      </c>
      <c r="V477" s="92">
        <v>2403</v>
      </c>
      <c r="W477" s="92">
        <v>2403</v>
      </c>
      <c r="X477" s="92">
        <v>2403</v>
      </c>
      <c r="Y477" s="92"/>
      <c r="Z477" s="92"/>
      <c r="AA477" s="92"/>
      <c r="AB477" s="92"/>
      <c r="AC477" s="92"/>
      <c r="AD477" s="92"/>
      <c r="AE477" s="92"/>
      <c r="AF477" s="92"/>
      <c r="AG477" s="92"/>
      <c r="AH477" s="92"/>
      <c r="AI477" s="92"/>
    </row>
    <row r="478" spans="2:35">
      <c r="B478" s="92"/>
      <c r="C478" s="94"/>
      <c r="D478" s="60" t="s">
        <v>14748</v>
      </c>
      <c r="E478" s="95"/>
      <c r="F478" s="92"/>
      <c r="G478" s="92"/>
      <c r="H478" s="92"/>
      <c r="I478" s="92"/>
      <c r="J478" s="92"/>
      <c r="K478" s="94"/>
      <c r="L478" s="94"/>
      <c r="M478" s="60" t="s">
        <v>15894</v>
      </c>
      <c r="N478" s="92"/>
      <c r="O478" s="94"/>
      <c r="P478" s="92"/>
      <c r="Q478" s="92"/>
      <c r="R478" s="93"/>
      <c r="S478" s="92"/>
      <c r="T478" s="92"/>
      <c r="U478" s="94"/>
      <c r="V478" s="92"/>
      <c r="W478" s="92"/>
      <c r="X478" s="92"/>
      <c r="Y478" s="92"/>
      <c r="Z478" s="92"/>
      <c r="AA478" s="92"/>
      <c r="AB478" s="92"/>
      <c r="AC478" s="92"/>
      <c r="AD478" s="92"/>
      <c r="AE478" s="92"/>
      <c r="AF478" s="92"/>
      <c r="AG478" s="92"/>
      <c r="AH478" s="92"/>
      <c r="AI478" s="92"/>
    </row>
    <row r="479" spans="2:35">
      <c r="B479" s="92"/>
      <c r="C479" s="94"/>
      <c r="D479" s="60" t="s">
        <v>15241</v>
      </c>
      <c r="E479" s="95"/>
      <c r="F479" s="92"/>
      <c r="G479" s="92"/>
      <c r="H479" s="92"/>
      <c r="I479" s="92"/>
      <c r="J479" s="92"/>
      <c r="K479" s="94"/>
      <c r="L479" s="94"/>
      <c r="M479" s="60" t="s">
        <v>15895</v>
      </c>
      <c r="N479" s="92"/>
      <c r="O479" s="94"/>
      <c r="P479" s="92"/>
      <c r="Q479" s="92"/>
      <c r="R479" s="93"/>
      <c r="S479" s="92"/>
      <c r="T479" s="92"/>
      <c r="U479" s="94"/>
      <c r="V479" s="92"/>
      <c r="W479" s="92"/>
      <c r="X479" s="92"/>
      <c r="Y479" s="92"/>
      <c r="Z479" s="92"/>
      <c r="AA479" s="92"/>
      <c r="AB479" s="92"/>
      <c r="AC479" s="92"/>
      <c r="AD479" s="92"/>
      <c r="AE479" s="92"/>
      <c r="AF479" s="92"/>
      <c r="AG479" s="92"/>
      <c r="AH479" s="92"/>
      <c r="AI479" s="92"/>
    </row>
    <row r="480" spans="2:35">
      <c r="B480" s="92"/>
      <c r="C480" s="94"/>
      <c r="E480" s="95"/>
      <c r="F480" s="92"/>
      <c r="G480" s="92"/>
      <c r="H480" s="92"/>
      <c r="I480" s="92"/>
      <c r="J480" s="92"/>
      <c r="K480" s="94"/>
      <c r="L480" s="94"/>
      <c r="M480" s="60" t="s">
        <v>15896</v>
      </c>
      <c r="N480" s="92"/>
      <c r="O480" s="94"/>
      <c r="P480" s="92"/>
      <c r="Q480" s="92"/>
      <c r="R480" s="93"/>
      <c r="S480" s="92"/>
      <c r="T480" s="92"/>
      <c r="U480" s="94"/>
      <c r="V480" s="92"/>
      <c r="W480" s="92"/>
      <c r="X480" s="92"/>
      <c r="Y480" s="92"/>
      <c r="Z480" s="92"/>
      <c r="AA480" s="92"/>
      <c r="AB480" s="92"/>
      <c r="AC480" s="92"/>
      <c r="AD480" s="92"/>
      <c r="AE480" s="92"/>
      <c r="AF480" s="92"/>
      <c r="AG480" s="92"/>
      <c r="AH480" s="92"/>
      <c r="AI480" s="92"/>
    </row>
    <row r="481" spans="2:35">
      <c r="B481" s="92"/>
      <c r="C481" s="94"/>
      <c r="E481" s="95"/>
      <c r="F481" s="92"/>
      <c r="G481" s="92"/>
      <c r="H481" s="92"/>
      <c r="I481" s="92"/>
      <c r="J481" s="92"/>
      <c r="K481" s="94"/>
      <c r="L481" s="94"/>
      <c r="N481" s="92"/>
      <c r="O481" s="94"/>
      <c r="P481" s="92"/>
      <c r="Q481" s="92"/>
      <c r="R481" s="93"/>
      <c r="S481" s="92"/>
      <c r="T481" s="92"/>
      <c r="U481" s="94"/>
      <c r="V481" s="92"/>
      <c r="W481" s="92"/>
      <c r="X481" s="92"/>
      <c r="Y481" s="92"/>
      <c r="Z481" s="92"/>
      <c r="AA481" s="92"/>
      <c r="AB481" s="92"/>
      <c r="AC481" s="92"/>
      <c r="AD481" s="92"/>
      <c r="AE481" s="92"/>
      <c r="AF481" s="92"/>
      <c r="AG481" s="92"/>
      <c r="AH481" s="92"/>
      <c r="AI481" s="92"/>
    </row>
    <row r="482" spans="2:35">
      <c r="B482" s="92">
        <v>93</v>
      </c>
      <c r="C482" s="94" t="s">
        <v>8415</v>
      </c>
      <c r="D482" s="60" t="s">
        <v>15240</v>
      </c>
      <c r="E482" s="95">
        <v>42490.707499999997</v>
      </c>
      <c r="F482" s="92">
        <v>1529</v>
      </c>
      <c r="G482" s="92" t="s">
        <v>15899</v>
      </c>
      <c r="H482" s="92" t="s">
        <v>15243</v>
      </c>
      <c r="I482" s="92" t="s">
        <v>15244</v>
      </c>
      <c r="J482" s="92"/>
      <c r="K482" s="94" t="s">
        <v>5605</v>
      </c>
      <c r="L482" s="94" t="s">
        <v>4299</v>
      </c>
      <c r="M482" s="60" t="s">
        <v>15900</v>
      </c>
      <c r="N482" s="92" t="s">
        <v>15293</v>
      </c>
      <c r="O482" s="94" t="s">
        <v>7069</v>
      </c>
      <c r="P482" s="92"/>
      <c r="Q482" s="92" t="s">
        <v>15909</v>
      </c>
      <c r="R482" s="93">
        <v>39326</v>
      </c>
      <c r="S482" s="92">
        <v>9</v>
      </c>
      <c r="T482" s="92">
        <v>95</v>
      </c>
      <c r="U482" s="94">
        <v>2007</v>
      </c>
      <c r="V482" s="92">
        <v>2900</v>
      </c>
      <c r="W482" s="92">
        <v>2900</v>
      </c>
      <c r="X482" s="92">
        <v>2900</v>
      </c>
      <c r="Y482" s="92"/>
      <c r="Z482" s="92"/>
      <c r="AA482" s="92"/>
      <c r="AB482" s="92"/>
      <c r="AC482" s="92"/>
      <c r="AD482" s="92"/>
      <c r="AE482" s="92"/>
      <c r="AF482" s="92"/>
      <c r="AG482" s="92"/>
      <c r="AH482" s="92"/>
      <c r="AI482" s="92"/>
    </row>
    <row r="483" spans="2:35">
      <c r="B483" s="92"/>
      <c r="C483" s="94"/>
      <c r="D483" s="60" t="s">
        <v>14748</v>
      </c>
      <c r="E483" s="95"/>
      <c r="F483" s="92"/>
      <c r="G483" s="92"/>
      <c r="H483" s="92"/>
      <c r="I483" s="92"/>
      <c r="J483" s="92"/>
      <c r="K483" s="94"/>
      <c r="L483" s="94"/>
      <c r="M483" s="60" t="s">
        <v>15901</v>
      </c>
      <c r="N483" s="92"/>
      <c r="O483" s="94"/>
      <c r="P483" s="92"/>
      <c r="Q483" s="92"/>
      <c r="R483" s="93"/>
      <c r="S483" s="92"/>
      <c r="T483" s="92"/>
      <c r="U483" s="94"/>
      <c r="V483" s="92"/>
      <c r="W483" s="92"/>
      <c r="X483" s="92"/>
      <c r="Y483" s="92"/>
      <c r="Z483" s="92"/>
      <c r="AA483" s="92"/>
      <c r="AB483" s="92"/>
      <c r="AC483" s="92"/>
      <c r="AD483" s="92"/>
      <c r="AE483" s="92"/>
      <c r="AF483" s="92"/>
      <c r="AG483" s="92"/>
      <c r="AH483" s="92"/>
      <c r="AI483" s="92"/>
    </row>
    <row r="484" spans="2:35">
      <c r="B484" s="92"/>
      <c r="C484" s="94"/>
      <c r="D484" s="60" t="s">
        <v>15241</v>
      </c>
      <c r="E484" s="95"/>
      <c r="F484" s="92"/>
      <c r="G484" s="92"/>
      <c r="H484" s="92"/>
      <c r="I484" s="92"/>
      <c r="J484" s="92"/>
      <c r="K484" s="94"/>
      <c r="L484" s="94"/>
      <c r="M484" s="60" t="s">
        <v>15902</v>
      </c>
      <c r="N484" s="92"/>
      <c r="O484" s="94"/>
      <c r="P484" s="92"/>
      <c r="Q484" s="92"/>
      <c r="R484" s="93"/>
      <c r="S484" s="92"/>
      <c r="T484" s="92"/>
      <c r="U484" s="94"/>
      <c r="V484" s="92"/>
      <c r="W484" s="92"/>
      <c r="X484" s="92"/>
      <c r="Y484" s="92"/>
      <c r="Z484" s="92"/>
      <c r="AA484" s="92"/>
      <c r="AB484" s="92"/>
      <c r="AC484" s="92"/>
      <c r="AD484" s="92"/>
      <c r="AE484" s="92"/>
      <c r="AF484" s="92"/>
      <c r="AG484" s="92"/>
      <c r="AH484" s="92"/>
      <c r="AI484" s="92"/>
    </row>
    <row r="485" spans="2:35">
      <c r="B485" s="92"/>
      <c r="C485" s="94"/>
      <c r="E485" s="95"/>
      <c r="F485" s="92"/>
      <c r="G485" s="92"/>
      <c r="H485" s="92"/>
      <c r="I485" s="92"/>
      <c r="J485" s="92"/>
      <c r="K485" s="94"/>
      <c r="L485" s="94"/>
      <c r="M485" s="60" t="s">
        <v>15903</v>
      </c>
      <c r="N485" s="92"/>
      <c r="O485" s="94"/>
      <c r="P485" s="92"/>
      <c r="Q485" s="92"/>
      <c r="R485" s="93"/>
      <c r="S485" s="92"/>
      <c r="T485" s="92"/>
      <c r="U485" s="94"/>
      <c r="V485" s="92"/>
      <c r="W485" s="92"/>
      <c r="X485" s="92"/>
      <c r="Y485" s="92"/>
      <c r="Z485" s="92"/>
      <c r="AA485" s="92"/>
      <c r="AB485" s="92"/>
      <c r="AC485" s="92"/>
      <c r="AD485" s="92"/>
      <c r="AE485" s="92"/>
      <c r="AF485" s="92"/>
      <c r="AG485" s="92"/>
      <c r="AH485" s="92"/>
      <c r="AI485" s="92"/>
    </row>
    <row r="486" spans="2:35">
      <c r="B486" s="92"/>
      <c r="C486" s="94"/>
      <c r="E486" s="95"/>
      <c r="F486" s="92"/>
      <c r="G486" s="92"/>
      <c r="H486" s="92"/>
      <c r="I486" s="92"/>
      <c r="J486" s="92"/>
      <c r="K486" s="94"/>
      <c r="L486" s="94"/>
      <c r="M486" s="60" t="s">
        <v>15904</v>
      </c>
      <c r="N486" s="92"/>
      <c r="O486" s="94"/>
      <c r="P486" s="92"/>
      <c r="Q486" s="92"/>
      <c r="R486" s="93"/>
      <c r="S486" s="92"/>
      <c r="T486" s="92"/>
      <c r="U486" s="94"/>
      <c r="V486" s="92"/>
      <c r="W486" s="92"/>
      <c r="X486" s="92"/>
      <c r="Y486" s="92"/>
      <c r="Z486" s="92"/>
      <c r="AA486" s="92"/>
      <c r="AB486" s="92"/>
      <c r="AC486" s="92"/>
      <c r="AD486" s="92"/>
      <c r="AE486" s="92"/>
      <c r="AF486" s="92"/>
      <c r="AG486" s="92"/>
      <c r="AH486" s="92"/>
      <c r="AI486" s="92"/>
    </row>
    <row r="487" spans="2:35">
      <c r="B487" s="92"/>
      <c r="C487" s="94"/>
      <c r="E487" s="95"/>
      <c r="F487" s="92"/>
      <c r="G487" s="92"/>
      <c r="H487" s="92"/>
      <c r="I487" s="92"/>
      <c r="J487" s="92"/>
      <c r="K487" s="94"/>
      <c r="L487" s="94"/>
      <c r="M487" s="60" t="s">
        <v>15905</v>
      </c>
      <c r="N487" s="92"/>
      <c r="O487" s="94"/>
      <c r="P487" s="92"/>
      <c r="Q487" s="92"/>
      <c r="R487" s="93"/>
      <c r="S487" s="92"/>
      <c r="T487" s="92"/>
      <c r="U487" s="94"/>
      <c r="V487" s="92"/>
      <c r="W487" s="92"/>
      <c r="X487" s="92"/>
      <c r="Y487" s="92"/>
      <c r="Z487" s="92"/>
      <c r="AA487" s="92"/>
      <c r="AB487" s="92"/>
      <c r="AC487" s="92"/>
      <c r="AD487" s="92"/>
      <c r="AE487" s="92"/>
      <c r="AF487" s="92"/>
      <c r="AG487" s="92"/>
      <c r="AH487" s="92"/>
      <c r="AI487" s="92"/>
    </row>
    <row r="488" spans="2:35">
      <c r="B488" s="92"/>
      <c r="C488" s="94"/>
      <c r="E488" s="95"/>
      <c r="F488" s="92"/>
      <c r="G488" s="92"/>
      <c r="H488" s="92"/>
      <c r="I488" s="92"/>
      <c r="J488" s="92"/>
      <c r="K488" s="94"/>
      <c r="L488" s="94"/>
      <c r="M488" s="60" t="s">
        <v>15906</v>
      </c>
      <c r="N488" s="92"/>
      <c r="O488" s="94"/>
      <c r="P488" s="92"/>
      <c r="Q488" s="92"/>
      <c r="R488" s="93"/>
      <c r="S488" s="92"/>
      <c r="T488" s="92"/>
      <c r="U488" s="94"/>
      <c r="V488" s="92"/>
      <c r="W488" s="92"/>
      <c r="X488" s="92"/>
      <c r="Y488" s="92"/>
      <c r="Z488" s="92"/>
      <c r="AA488" s="92"/>
      <c r="AB488" s="92"/>
      <c r="AC488" s="92"/>
      <c r="AD488" s="92"/>
      <c r="AE488" s="92"/>
      <c r="AF488" s="92"/>
      <c r="AG488" s="92"/>
      <c r="AH488" s="92"/>
      <c r="AI488" s="92"/>
    </row>
    <row r="489" spans="2:35">
      <c r="B489" s="92"/>
      <c r="C489" s="94"/>
      <c r="E489" s="95"/>
      <c r="F489" s="92"/>
      <c r="G489" s="92"/>
      <c r="H489" s="92"/>
      <c r="I489" s="92"/>
      <c r="J489" s="92"/>
      <c r="K489" s="94"/>
      <c r="L489" s="94"/>
      <c r="M489" s="60" t="s">
        <v>15907</v>
      </c>
      <c r="N489" s="92"/>
      <c r="O489" s="94"/>
      <c r="P489" s="92"/>
      <c r="Q489" s="92"/>
      <c r="R489" s="93"/>
      <c r="S489" s="92"/>
      <c r="T489" s="92"/>
      <c r="U489" s="94"/>
      <c r="V489" s="92"/>
      <c r="W489" s="92"/>
      <c r="X489" s="92"/>
      <c r="Y489" s="92"/>
      <c r="Z489" s="92"/>
      <c r="AA489" s="92"/>
      <c r="AB489" s="92"/>
      <c r="AC489" s="92"/>
      <c r="AD489" s="92"/>
      <c r="AE489" s="92"/>
      <c r="AF489" s="92"/>
      <c r="AG489" s="92"/>
      <c r="AH489" s="92"/>
      <c r="AI489" s="92"/>
    </row>
    <row r="490" spans="2:35">
      <c r="B490" s="92"/>
      <c r="C490" s="94"/>
      <c r="E490" s="95"/>
      <c r="F490" s="92"/>
      <c r="G490" s="92"/>
      <c r="H490" s="92"/>
      <c r="I490" s="92"/>
      <c r="J490" s="92"/>
      <c r="K490" s="94"/>
      <c r="L490" s="94"/>
      <c r="M490" s="60" t="s">
        <v>15908</v>
      </c>
      <c r="N490" s="92"/>
      <c r="O490" s="94"/>
      <c r="P490" s="92"/>
      <c r="Q490" s="92"/>
      <c r="R490" s="93"/>
      <c r="S490" s="92"/>
      <c r="T490" s="92"/>
      <c r="U490" s="94"/>
      <c r="V490" s="92"/>
      <c r="W490" s="92"/>
      <c r="X490" s="92"/>
      <c r="Y490" s="92"/>
      <c r="Z490" s="92"/>
      <c r="AA490" s="92"/>
      <c r="AB490" s="92"/>
      <c r="AC490" s="92"/>
      <c r="AD490" s="92"/>
      <c r="AE490" s="92"/>
      <c r="AF490" s="92"/>
      <c r="AG490" s="92"/>
      <c r="AH490" s="92"/>
      <c r="AI490" s="92"/>
    </row>
    <row r="491" spans="2:35">
      <c r="B491" s="92"/>
      <c r="C491" s="94"/>
      <c r="E491" s="95"/>
      <c r="F491" s="92"/>
      <c r="G491" s="92"/>
      <c r="H491" s="92"/>
      <c r="I491" s="92"/>
      <c r="J491" s="92"/>
      <c r="K491" s="94"/>
      <c r="L491" s="94"/>
      <c r="N491" s="92"/>
      <c r="O491" s="94"/>
      <c r="P491" s="92"/>
      <c r="Q491" s="92"/>
      <c r="R491" s="93"/>
      <c r="S491" s="92"/>
      <c r="T491" s="92"/>
      <c r="U491" s="94"/>
      <c r="V491" s="92"/>
      <c r="W491" s="92"/>
      <c r="X491" s="92"/>
      <c r="Y491" s="92"/>
      <c r="Z491" s="92"/>
      <c r="AA491" s="92"/>
      <c r="AB491" s="92"/>
      <c r="AC491" s="92"/>
      <c r="AD491" s="92"/>
      <c r="AE491" s="92"/>
      <c r="AF491" s="92"/>
      <c r="AG491" s="92"/>
      <c r="AH491" s="92"/>
      <c r="AI491" s="92"/>
    </row>
    <row r="492" spans="2:35">
      <c r="B492" s="92">
        <v>94</v>
      </c>
      <c r="C492" s="94" t="s">
        <v>8417</v>
      </c>
      <c r="D492" s="60" t="s">
        <v>15240</v>
      </c>
      <c r="E492" s="95">
        <v>42490.707499999997</v>
      </c>
      <c r="F492" s="92">
        <v>1532</v>
      </c>
      <c r="G492" s="92" t="s">
        <v>15910</v>
      </c>
      <c r="H492" s="92"/>
      <c r="I492" s="92" t="s">
        <v>15255</v>
      </c>
      <c r="J492" s="92"/>
      <c r="K492" s="94" t="s">
        <v>5598</v>
      </c>
      <c r="L492" s="94" t="s">
        <v>4304</v>
      </c>
      <c r="M492" s="60" t="s">
        <v>15911</v>
      </c>
      <c r="N492" s="92" t="s">
        <v>12437</v>
      </c>
      <c r="O492" s="94" t="s">
        <v>7073</v>
      </c>
      <c r="P492" s="92" t="s">
        <v>15913</v>
      </c>
      <c r="Q492" s="92" t="s">
        <v>15914</v>
      </c>
      <c r="R492" s="93">
        <v>39692</v>
      </c>
      <c r="S492" s="92">
        <v>2</v>
      </c>
      <c r="T492" s="92">
        <v>79</v>
      </c>
      <c r="U492" s="94">
        <v>2008</v>
      </c>
      <c r="V492" s="92">
        <v>1201</v>
      </c>
      <c r="W492" s="92">
        <v>1201</v>
      </c>
      <c r="X492" s="92">
        <v>1201</v>
      </c>
      <c r="Y492" s="92"/>
      <c r="Z492" s="92"/>
      <c r="AA492" s="94" t="s">
        <v>15915</v>
      </c>
      <c r="AB492" s="92"/>
      <c r="AC492" s="92"/>
      <c r="AD492" s="92"/>
      <c r="AE492" s="92"/>
      <c r="AF492" s="92"/>
      <c r="AG492" s="92"/>
      <c r="AH492" s="92"/>
      <c r="AI492" s="92"/>
    </row>
    <row r="493" spans="2:35">
      <c r="B493" s="92"/>
      <c r="C493" s="94"/>
      <c r="D493" s="60" t="s">
        <v>14748</v>
      </c>
      <c r="E493" s="95"/>
      <c r="F493" s="92"/>
      <c r="G493" s="92"/>
      <c r="H493" s="92"/>
      <c r="I493" s="92"/>
      <c r="J493" s="92"/>
      <c r="K493" s="94"/>
      <c r="L493" s="94"/>
      <c r="M493" s="60" t="s">
        <v>15912</v>
      </c>
      <c r="N493" s="92"/>
      <c r="O493" s="94"/>
      <c r="P493" s="92"/>
      <c r="Q493" s="92"/>
      <c r="R493" s="93"/>
      <c r="S493" s="92"/>
      <c r="T493" s="92"/>
      <c r="U493" s="94"/>
      <c r="V493" s="92"/>
      <c r="W493" s="92"/>
      <c r="X493" s="92"/>
      <c r="Y493" s="92"/>
      <c r="Z493" s="92"/>
      <c r="AA493" s="94"/>
      <c r="AB493" s="92"/>
      <c r="AC493" s="92"/>
      <c r="AD493" s="92"/>
      <c r="AE493" s="92"/>
      <c r="AF493" s="92"/>
      <c r="AG493" s="92"/>
      <c r="AH493" s="92"/>
      <c r="AI493" s="92"/>
    </row>
    <row r="494" spans="2:35">
      <c r="B494" s="92"/>
      <c r="C494" s="94"/>
      <c r="D494" s="60" t="s">
        <v>15241</v>
      </c>
      <c r="E494" s="95"/>
      <c r="F494" s="92"/>
      <c r="G494" s="92"/>
      <c r="H494" s="92"/>
      <c r="I494" s="92"/>
      <c r="J494" s="92"/>
      <c r="K494" s="94"/>
      <c r="L494" s="94"/>
      <c r="N494" s="92"/>
      <c r="O494" s="94"/>
      <c r="P494" s="92"/>
      <c r="Q494" s="92"/>
      <c r="R494" s="93"/>
      <c r="S494" s="92"/>
      <c r="T494" s="92"/>
      <c r="U494" s="94"/>
      <c r="V494" s="92"/>
      <c r="W494" s="92"/>
      <c r="X494" s="92"/>
      <c r="Y494" s="92"/>
      <c r="Z494" s="92"/>
      <c r="AA494" s="94"/>
      <c r="AB494" s="92"/>
      <c r="AC494" s="92"/>
      <c r="AD494" s="92"/>
      <c r="AE494" s="92"/>
      <c r="AF494" s="92"/>
      <c r="AG494" s="92"/>
      <c r="AH494" s="92"/>
      <c r="AI494" s="92"/>
    </row>
    <row r="495" spans="2:35">
      <c r="B495" s="92"/>
      <c r="C495" s="94"/>
      <c r="E495" s="95"/>
      <c r="F495" s="92"/>
      <c r="G495" s="92"/>
      <c r="H495" s="92"/>
      <c r="I495" s="92"/>
      <c r="J495" s="92"/>
      <c r="K495" s="94"/>
      <c r="L495" s="94"/>
      <c r="N495" s="92"/>
      <c r="O495" s="94"/>
      <c r="P495" s="92"/>
      <c r="Q495" s="92"/>
      <c r="R495" s="93"/>
      <c r="S495" s="92"/>
      <c r="T495" s="92"/>
      <c r="U495" s="94"/>
      <c r="V495" s="92"/>
      <c r="W495" s="92"/>
      <c r="X495" s="92"/>
      <c r="Y495" s="92"/>
      <c r="Z495" s="92"/>
      <c r="AA495" s="94"/>
      <c r="AB495" s="92"/>
      <c r="AC495" s="92"/>
      <c r="AD495" s="92"/>
      <c r="AE495" s="92"/>
      <c r="AF495" s="92"/>
      <c r="AG495" s="92"/>
      <c r="AH495" s="92"/>
      <c r="AI495" s="92"/>
    </row>
    <row r="496" spans="2:35">
      <c r="B496" s="92">
        <v>95</v>
      </c>
      <c r="C496" s="94" t="s">
        <v>8422</v>
      </c>
      <c r="D496" s="60" t="s">
        <v>15240</v>
      </c>
      <c r="E496" s="95">
        <v>42490.707499999997</v>
      </c>
      <c r="F496" s="92">
        <v>1538</v>
      </c>
      <c r="G496" s="92" t="s">
        <v>15916</v>
      </c>
      <c r="H496" s="92" t="s">
        <v>15243</v>
      </c>
      <c r="I496" s="92" t="s">
        <v>15244</v>
      </c>
      <c r="J496" s="92"/>
      <c r="K496" s="94" t="s">
        <v>5698</v>
      </c>
      <c r="L496" s="94" t="s">
        <v>4299</v>
      </c>
      <c r="M496" s="60" t="s">
        <v>15917</v>
      </c>
      <c r="N496" s="92" t="s">
        <v>12442</v>
      </c>
      <c r="O496" s="94" t="s">
        <v>7083</v>
      </c>
      <c r="P496" s="92" t="s">
        <v>15924</v>
      </c>
      <c r="Q496" s="92" t="s">
        <v>15925</v>
      </c>
      <c r="R496" s="93">
        <v>39326</v>
      </c>
      <c r="S496" s="92">
        <v>7</v>
      </c>
      <c r="T496" s="92">
        <v>55</v>
      </c>
      <c r="U496" s="94">
        <v>2007</v>
      </c>
      <c r="V496" s="92">
        <v>3717</v>
      </c>
      <c r="W496" s="92">
        <v>4717</v>
      </c>
      <c r="X496" s="92">
        <v>4717</v>
      </c>
      <c r="Y496" s="92"/>
      <c r="Z496" s="92"/>
      <c r="AA496" s="92"/>
      <c r="AB496" s="92"/>
      <c r="AC496" s="92"/>
      <c r="AD496" s="92"/>
      <c r="AE496" s="92"/>
      <c r="AF496" s="92"/>
      <c r="AG496" s="92"/>
      <c r="AH496" s="92"/>
      <c r="AI496" s="92"/>
    </row>
    <row r="497" spans="2:35">
      <c r="B497" s="92"/>
      <c r="C497" s="94"/>
      <c r="D497" s="60" t="s">
        <v>14748</v>
      </c>
      <c r="E497" s="95"/>
      <c r="F497" s="92"/>
      <c r="G497" s="92"/>
      <c r="H497" s="92"/>
      <c r="I497" s="92"/>
      <c r="J497" s="92"/>
      <c r="K497" s="94"/>
      <c r="L497" s="94"/>
      <c r="M497" s="60" t="s">
        <v>15918</v>
      </c>
      <c r="N497" s="92"/>
      <c r="O497" s="94"/>
      <c r="P497" s="92"/>
      <c r="Q497" s="92"/>
      <c r="R497" s="93"/>
      <c r="S497" s="92"/>
      <c r="T497" s="92"/>
      <c r="U497" s="94"/>
      <c r="V497" s="92"/>
      <c r="W497" s="92"/>
      <c r="X497" s="92"/>
      <c r="Y497" s="92"/>
      <c r="Z497" s="92"/>
      <c r="AA497" s="92"/>
      <c r="AB497" s="92"/>
      <c r="AC497" s="92"/>
      <c r="AD497" s="92"/>
      <c r="AE497" s="92"/>
      <c r="AF497" s="92"/>
      <c r="AG497" s="92"/>
      <c r="AH497" s="92"/>
      <c r="AI497" s="92"/>
    </row>
    <row r="498" spans="2:35">
      <c r="B498" s="92"/>
      <c r="C498" s="94"/>
      <c r="D498" s="60" t="s">
        <v>15241</v>
      </c>
      <c r="E498" s="95"/>
      <c r="F498" s="92"/>
      <c r="G498" s="92"/>
      <c r="H498" s="92"/>
      <c r="I498" s="92"/>
      <c r="J498" s="92"/>
      <c r="K498" s="94"/>
      <c r="L498" s="94"/>
      <c r="M498" s="60" t="s">
        <v>15919</v>
      </c>
      <c r="N498" s="92"/>
      <c r="O498" s="94"/>
      <c r="P498" s="92"/>
      <c r="Q498" s="92"/>
      <c r="R498" s="93"/>
      <c r="S498" s="92"/>
      <c r="T498" s="92"/>
      <c r="U498" s="94"/>
      <c r="V498" s="92"/>
      <c r="W498" s="92"/>
      <c r="X498" s="92"/>
      <c r="Y498" s="92"/>
      <c r="Z498" s="92"/>
      <c r="AA498" s="92"/>
      <c r="AB498" s="92"/>
      <c r="AC498" s="92"/>
      <c r="AD498" s="92"/>
      <c r="AE498" s="92"/>
      <c r="AF498" s="92"/>
      <c r="AG498" s="92"/>
      <c r="AH498" s="92"/>
      <c r="AI498" s="92"/>
    </row>
    <row r="499" spans="2:35">
      <c r="B499" s="92"/>
      <c r="C499" s="94"/>
      <c r="E499" s="95"/>
      <c r="F499" s="92"/>
      <c r="G499" s="92"/>
      <c r="H499" s="92"/>
      <c r="I499" s="92"/>
      <c r="J499" s="92"/>
      <c r="K499" s="94"/>
      <c r="L499" s="94"/>
      <c r="M499" s="60" t="s">
        <v>15920</v>
      </c>
      <c r="N499" s="92"/>
      <c r="O499" s="94"/>
      <c r="P499" s="92"/>
      <c r="Q499" s="92"/>
      <c r="R499" s="93"/>
      <c r="S499" s="92"/>
      <c r="T499" s="92"/>
      <c r="U499" s="94"/>
      <c r="V499" s="92"/>
      <c r="W499" s="92"/>
      <c r="X499" s="92"/>
      <c r="Y499" s="92"/>
      <c r="Z499" s="92"/>
      <c r="AA499" s="92"/>
      <c r="AB499" s="92"/>
      <c r="AC499" s="92"/>
      <c r="AD499" s="92"/>
      <c r="AE499" s="92"/>
      <c r="AF499" s="92"/>
      <c r="AG499" s="92"/>
      <c r="AH499" s="92"/>
      <c r="AI499" s="92"/>
    </row>
    <row r="500" spans="2:35">
      <c r="B500" s="92"/>
      <c r="C500" s="94"/>
      <c r="E500" s="95"/>
      <c r="F500" s="92"/>
      <c r="G500" s="92"/>
      <c r="H500" s="92"/>
      <c r="I500" s="92"/>
      <c r="J500" s="92"/>
      <c r="K500" s="94"/>
      <c r="L500" s="94"/>
      <c r="M500" s="60" t="s">
        <v>15921</v>
      </c>
      <c r="N500" s="92"/>
      <c r="O500" s="94"/>
      <c r="P500" s="92"/>
      <c r="Q500" s="92"/>
      <c r="R500" s="93"/>
      <c r="S500" s="92"/>
      <c r="T500" s="92"/>
      <c r="U500" s="94"/>
      <c r="V500" s="92"/>
      <c r="W500" s="92"/>
      <c r="X500" s="92"/>
      <c r="Y500" s="92"/>
      <c r="Z500" s="92"/>
      <c r="AA500" s="92"/>
      <c r="AB500" s="92"/>
      <c r="AC500" s="92"/>
      <c r="AD500" s="92"/>
      <c r="AE500" s="92"/>
      <c r="AF500" s="92"/>
      <c r="AG500" s="92"/>
      <c r="AH500" s="92"/>
      <c r="AI500" s="92"/>
    </row>
    <row r="501" spans="2:35">
      <c r="B501" s="92"/>
      <c r="C501" s="94"/>
      <c r="E501" s="95"/>
      <c r="F501" s="92"/>
      <c r="G501" s="92"/>
      <c r="H501" s="92"/>
      <c r="I501" s="92"/>
      <c r="J501" s="92"/>
      <c r="K501" s="94"/>
      <c r="L501" s="94"/>
      <c r="M501" s="60" t="s">
        <v>15922</v>
      </c>
      <c r="N501" s="92"/>
      <c r="O501" s="94"/>
      <c r="P501" s="92"/>
      <c r="Q501" s="92"/>
      <c r="R501" s="93"/>
      <c r="S501" s="92"/>
      <c r="T501" s="92"/>
      <c r="U501" s="94"/>
      <c r="V501" s="92"/>
      <c r="W501" s="92"/>
      <c r="X501" s="92"/>
      <c r="Y501" s="92"/>
      <c r="Z501" s="92"/>
      <c r="AA501" s="92"/>
      <c r="AB501" s="92"/>
      <c r="AC501" s="92"/>
      <c r="AD501" s="92"/>
      <c r="AE501" s="92"/>
      <c r="AF501" s="92"/>
      <c r="AG501" s="92"/>
      <c r="AH501" s="92"/>
      <c r="AI501" s="92"/>
    </row>
    <row r="502" spans="2:35">
      <c r="B502" s="92"/>
      <c r="C502" s="94"/>
      <c r="E502" s="95"/>
      <c r="F502" s="92"/>
      <c r="G502" s="92"/>
      <c r="H502" s="92"/>
      <c r="I502" s="92"/>
      <c r="J502" s="92"/>
      <c r="K502" s="94"/>
      <c r="L502" s="94"/>
      <c r="M502" s="60" t="s">
        <v>15923</v>
      </c>
      <c r="N502" s="92"/>
      <c r="O502" s="94"/>
      <c r="P502" s="92"/>
      <c r="Q502" s="92"/>
      <c r="R502" s="93"/>
      <c r="S502" s="92"/>
      <c r="T502" s="92"/>
      <c r="U502" s="94"/>
      <c r="V502" s="92"/>
      <c r="W502" s="92"/>
      <c r="X502" s="92"/>
      <c r="Y502" s="92"/>
      <c r="Z502" s="92"/>
      <c r="AA502" s="92"/>
      <c r="AB502" s="92"/>
      <c r="AC502" s="92"/>
      <c r="AD502" s="92"/>
      <c r="AE502" s="92"/>
      <c r="AF502" s="92"/>
      <c r="AG502" s="92"/>
      <c r="AH502" s="92"/>
      <c r="AI502" s="92"/>
    </row>
    <row r="503" spans="2:35">
      <c r="B503" s="92"/>
      <c r="C503" s="94"/>
      <c r="E503" s="95"/>
      <c r="F503" s="92"/>
      <c r="G503" s="92"/>
      <c r="H503" s="92"/>
      <c r="I503" s="92"/>
      <c r="J503" s="92"/>
      <c r="K503" s="94"/>
      <c r="L503" s="94"/>
      <c r="N503" s="92"/>
      <c r="O503" s="94"/>
      <c r="P503" s="92"/>
      <c r="Q503" s="92"/>
      <c r="R503" s="93"/>
      <c r="S503" s="92"/>
      <c r="T503" s="92"/>
      <c r="U503" s="94"/>
      <c r="V503" s="92"/>
      <c r="W503" s="92"/>
      <c r="X503" s="92"/>
      <c r="Y503" s="92"/>
      <c r="Z503" s="92"/>
      <c r="AA503" s="92"/>
      <c r="AB503" s="92"/>
      <c r="AC503" s="92"/>
      <c r="AD503" s="92"/>
      <c r="AE503" s="92"/>
      <c r="AF503" s="92"/>
      <c r="AG503" s="92"/>
      <c r="AH503" s="92"/>
      <c r="AI503" s="92"/>
    </row>
    <row r="504" spans="2:35">
      <c r="B504" s="92">
        <v>96</v>
      </c>
      <c r="C504" s="94" t="s">
        <v>8423</v>
      </c>
      <c r="D504" s="60" t="s">
        <v>15240</v>
      </c>
      <c r="E504" s="95">
        <v>42490.707499999997</v>
      </c>
      <c r="F504" s="92">
        <v>1539</v>
      </c>
      <c r="G504" s="92" t="s">
        <v>15926</v>
      </c>
      <c r="H504" s="92" t="s">
        <v>15243</v>
      </c>
      <c r="I504" s="92" t="s">
        <v>15244</v>
      </c>
      <c r="J504" s="92"/>
      <c r="K504" s="94" t="s">
        <v>5605</v>
      </c>
      <c r="L504" s="94" t="s">
        <v>4299</v>
      </c>
      <c r="M504" s="60" t="s">
        <v>15927</v>
      </c>
      <c r="N504" s="92" t="s">
        <v>12443</v>
      </c>
      <c r="O504" s="94" t="s">
        <v>7084</v>
      </c>
      <c r="P504" s="92" t="s">
        <v>15933</v>
      </c>
      <c r="Q504" s="92" t="s">
        <v>15934</v>
      </c>
      <c r="R504" s="93">
        <v>39326</v>
      </c>
      <c r="S504" s="92">
        <v>6</v>
      </c>
      <c r="T504" s="92">
        <v>69</v>
      </c>
      <c r="U504" s="94">
        <v>2007</v>
      </c>
      <c r="V504" s="92">
        <v>2508</v>
      </c>
      <c r="W504" s="92">
        <v>2508</v>
      </c>
      <c r="X504" s="92">
        <v>2408</v>
      </c>
      <c r="Y504" s="92"/>
      <c r="Z504" s="92"/>
      <c r="AA504" s="92"/>
      <c r="AB504" s="92"/>
      <c r="AC504" s="92"/>
      <c r="AD504" s="92"/>
      <c r="AE504" s="92"/>
      <c r="AF504" s="92"/>
      <c r="AG504" s="92"/>
      <c r="AH504" s="92"/>
      <c r="AI504" s="92"/>
    </row>
    <row r="505" spans="2:35">
      <c r="B505" s="92"/>
      <c r="C505" s="94"/>
      <c r="D505" s="60" t="s">
        <v>14748</v>
      </c>
      <c r="E505" s="95"/>
      <c r="F505" s="92"/>
      <c r="G505" s="92"/>
      <c r="H505" s="92"/>
      <c r="I505" s="92"/>
      <c r="J505" s="92"/>
      <c r="K505" s="94"/>
      <c r="L505" s="94"/>
      <c r="M505" s="60" t="s">
        <v>15928</v>
      </c>
      <c r="N505" s="92"/>
      <c r="O505" s="94"/>
      <c r="P505" s="92"/>
      <c r="Q505" s="92"/>
      <c r="R505" s="93"/>
      <c r="S505" s="92"/>
      <c r="T505" s="92"/>
      <c r="U505" s="94"/>
      <c r="V505" s="92"/>
      <c r="W505" s="92"/>
      <c r="X505" s="92"/>
      <c r="Y505" s="92"/>
      <c r="Z505" s="92"/>
      <c r="AA505" s="92"/>
      <c r="AB505" s="92"/>
      <c r="AC505" s="92"/>
      <c r="AD505" s="92"/>
      <c r="AE505" s="92"/>
      <c r="AF505" s="92"/>
      <c r="AG505" s="92"/>
      <c r="AH505" s="92"/>
      <c r="AI505" s="92"/>
    </row>
    <row r="506" spans="2:35">
      <c r="B506" s="92"/>
      <c r="C506" s="94"/>
      <c r="D506" s="60" t="s">
        <v>15241</v>
      </c>
      <c r="E506" s="95"/>
      <c r="F506" s="92"/>
      <c r="G506" s="92"/>
      <c r="H506" s="92"/>
      <c r="I506" s="92"/>
      <c r="J506" s="92"/>
      <c r="K506" s="94"/>
      <c r="L506" s="94"/>
      <c r="M506" s="60" t="s">
        <v>15929</v>
      </c>
      <c r="N506" s="92"/>
      <c r="O506" s="94"/>
      <c r="P506" s="92"/>
      <c r="Q506" s="92"/>
      <c r="R506" s="93"/>
      <c r="S506" s="92"/>
      <c r="T506" s="92"/>
      <c r="U506" s="94"/>
      <c r="V506" s="92"/>
      <c r="W506" s="92"/>
      <c r="X506" s="92"/>
      <c r="Y506" s="92"/>
      <c r="Z506" s="92"/>
      <c r="AA506" s="92"/>
      <c r="AB506" s="92"/>
      <c r="AC506" s="92"/>
      <c r="AD506" s="92"/>
      <c r="AE506" s="92"/>
      <c r="AF506" s="92"/>
      <c r="AG506" s="92"/>
      <c r="AH506" s="92"/>
      <c r="AI506" s="92"/>
    </row>
    <row r="507" spans="2:35">
      <c r="B507" s="92"/>
      <c r="C507" s="94"/>
      <c r="E507" s="95"/>
      <c r="F507" s="92"/>
      <c r="G507" s="92"/>
      <c r="H507" s="92"/>
      <c r="I507" s="92"/>
      <c r="J507" s="92"/>
      <c r="K507" s="94"/>
      <c r="L507" s="94"/>
      <c r="M507" s="60" t="s">
        <v>15930</v>
      </c>
      <c r="N507" s="92"/>
      <c r="O507" s="94"/>
      <c r="P507" s="92"/>
      <c r="Q507" s="92"/>
      <c r="R507" s="93"/>
      <c r="S507" s="92"/>
      <c r="T507" s="92"/>
      <c r="U507" s="94"/>
      <c r="V507" s="92"/>
      <c r="W507" s="92"/>
      <c r="X507" s="92"/>
      <c r="Y507" s="92"/>
      <c r="Z507" s="92"/>
      <c r="AA507" s="92"/>
      <c r="AB507" s="92"/>
      <c r="AC507" s="92"/>
      <c r="AD507" s="92"/>
      <c r="AE507" s="92"/>
      <c r="AF507" s="92"/>
      <c r="AG507" s="92"/>
      <c r="AH507" s="92"/>
      <c r="AI507" s="92"/>
    </row>
    <row r="508" spans="2:35">
      <c r="B508" s="92"/>
      <c r="C508" s="94"/>
      <c r="E508" s="95"/>
      <c r="F508" s="92"/>
      <c r="G508" s="92"/>
      <c r="H508" s="92"/>
      <c r="I508" s="92"/>
      <c r="J508" s="92"/>
      <c r="K508" s="94"/>
      <c r="L508" s="94"/>
      <c r="M508" s="60" t="s">
        <v>15931</v>
      </c>
      <c r="N508" s="92"/>
      <c r="O508" s="94"/>
      <c r="P508" s="92"/>
      <c r="Q508" s="92"/>
      <c r="R508" s="93"/>
      <c r="S508" s="92"/>
      <c r="T508" s="92"/>
      <c r="U508" s="94"/>
      <c r="V508" s="92"/>
      <c r="W508" s="92"/>
      <c r="X508" s="92"/>
      <c r="Y508" s="92"/>
      <c r="Z508" s="92"/>
      <c r="AA508" s="92"/>
      <c r="AB508" s="92"/>
      <c r="AC508" s="92"/>
      <c r="AD508" s="92"/>
      <c r="AE508" s="92"/>
      <c r="AF508" s="92"/>
      <c r="AG508" s="92"/>
      <c r="AH508" s="92"/>
      <c r="AI508" s="92"/>
    </row>
    <row r="509" spans="2:35">
      <c r="B509" s="92"/>
      <c r="C509" s="94"/>
      <c r="E509" s="95"/>
      <c r="F509" s="92"/>
      <c r="G509" s="92"/>
      <c r="H509" s="92"/>
      <c r="I509" s="92"/>
      <c r="J509" s="92"/>
      <c r="K509" s="94"/>
      <c r="L509" s="94"/>
      <c r="M509" s="60" t="s">
        <v>15932</v>
      </c>
      <c r="N509" s="92"/>
      <c r="O509" s="94"/>
      <c r="P509" s="92"/>
      <c r="Q509" s="92"/>
      <c r="R509" s="93"/>
      <c r="S509" s="92"/>
      <c r="T509" s="92"/>
      <c r="U509" s="94"/>
      <c r="V509" s="92"/>
      <c r="W509" s="92"/>
      <c r="X509" s="92"/>
      <c r="Y509" s="92"/>
      <c r="Z509" s="92"/>
      <c r="AA509" s="92"/>
      <c r="AB509" s="92"/>
      <c r="AC509" s="92"/>
      <c r="AD509" s="92"/>
      <c r="AE509" s="92"/>
      <c r="AF509" s="92"/>
      <c r="AG509" s="92"/>
      <c r="AH509" s="92"/>
      <c r="AI509" s="92"/>
    </row>
    <row r="510" spans="2:35">
      <c r="B510" s="92"/>
      <c r="C510" s="94"/>
      <c r="E510" s="95"/>
      <c r="F510" s="92"/>
      <c r="G510" s="92"/>
      <c r="H510" s="92"/>
      <c r="I510" s="92"/>
      <c r="J510" s="92"/>
      <c r="K510" s="94"/>
      <c r="L510" s="94"/>
      <c r="N510" s="92"/>
      <c r="O510" s="94"/>
      <c r="P510" s="92"/>
      <c r="Q510" s="92"/>
      <c r="R510" s="93"/>
      <c r="S510" s="92"/>
      <c r="T510" s="92"/>
      <c r="U510" s="94"/>
      <c r="V510" s="92"/>
      <c r="W510" s="92"/>
      <c r="X510" s="92"/>
      <c r="Y510" s="92"/>
      <c r="Z510" s="92"/>
      <c r="AA510" s="92"/>
      <c r="AB510" s="92"/>
      <c r="AC510" s="92"/>
      <c r="AD510" s="92"/>
      <c r="AE510" s="92"/>
      <c r="AF510" s="92"/>
      <c r="AG510" s="92"/>
      <c r="AH510" s="92"/>
      <c r="AI510" s="92"/>
    </row>
    <row r="511" spans="2:35">
      <c r="B511" s="92">
        <v>97</v>
      </c>
      <c r="C511" s="94" t="s">
        <v>8424</v>
      </c>
      <c r="D511" s="60" t="s">
        <v>15240</v>
      </c>
      <c r="E511" s="95">
        <v>42490.707499999997</v>
      </c>
      <c r="F511" s="92">
        <v>1540</v>
      </c>
      <c r="G511" s="92" t="s">
        <v>15935</v>
      </c>
      <c r="H511" s="92" t="s">
        <v>15243</v>
      </c>
      <c r="I511" s="92" t="s">
        <v>15255</v>
      </c>
      <c r="J511" s="92"/>
      <c r="K511" s="94" t="s">
        <v>5605</v>
      </c>
      <c r="L511" s="94" t="s">
        <v>4299</v>
      </c>
      <c r="M511" s="60" t="s">
        <v>15936</v>
      </c>
      <c r="N511" s="92" t="s">
        <v>12444</v>
      </c>
      <c r="O511" s="94" t="s">
        <v>7086</v>
      </c>
      <c r="P511" s="92" t="s">
        <v>15939</v>
      </c>
      <c r="Q511" s="92" t="s">
        <v>15940</v>
      </c>
      <c r="R511" s="93">
        <v>39326</v>
      </c>
      <c r="S511" s="92">
        <v>3</v>
      </c>
      <c r="T511" s="92">
        <v>76</v>
      </c>
      <c r="U511" s="94">
        <v>2007</v>
      </c>
      <c r="V511" s="92">
        <v>1301</v>
      </c>
      <c r="W511" s="92">
        <v>1301</v>
      </c>
      <c r="X511" s="92">
        <v>1301</v>
      </c>
      <c r="Y511" s="92"/>
      <c r="Z511" s="92"/>
      <c r="AA511" s="92"/>
      <c r="AB511" s="92"/>
      <c r="AC511" s="92"/>
      <c r="AD511" s="92"/>
      <c r="AE511" s="92"/>
      <c r="AF511" s="92"/>
      <c r="AG511" s="92"/>
      <c r="AH511" s="92"/>
      <c r="AI511" s="92"/>
    </row>
    <row r="512" spans="2:35">
      <c r="B512" s="92"/>
      <c r="C512" s="94"/>
      <c r="D512" s="60" t="s">
        <v>14748</v>
      </c>
      <c r="E512" s="95"/>
      <c r="F512" s="92"/>
      <c r="G512" s="92"/>
      <c r="H512" s="92"/>
      <c r="I512" s="92"/>
      <c r="J512" s="92"/>
      <c r="K512" s="94"/>
      <c r="L512" s="94"/>
      <c r="M512" s="60" t="s">
        <v>15937</v>
      </c>
      <c r="N512" s="92"/>
      <c r="O512" s="94"/>
      <c r="P512" s="92"/>
      <c r="Q512" s="92"/>
      <c r="R512" s="93"/>
      <c r="S512" s="92"/>
      <c r="T512" s="92"/>
      <c r="U512" s="94"/>
      <c r="V512" s="92"/>
      <c r="W512" s="92"/>
      <c r="X512" s="92"/>
      <c r="Y512" s="92"/>
      <c r="Z512" s="92"/>
      <c r="AA512" s="92"/>
      <c r="AB512" s="92"/>
      <c r="AC512" s="92"/>
      <c r="AD512" s="92"/>
      <c r="AE512" s="92"/>
      <c r="AF512" s="92"/>
      <c r="AG512" s="92"/>
      <c r="AH512" s="92"/>
      <c r="AI512" s="92"/>
    </row>
    <row r="513" spans="2:35">
      <c r="B513" s="92"/>
      <c r="C513" s="94"/>
      <c r="D513" s="60" t="s">
        <v>15241</v>
      </c>
      <c r="E513" s="95"/>
      <c r="F513" s="92"/>
      <c r="G513" s="92"/>
      <c r="H513" s="92"/>
      <c r="I513" s="92"/>
      <c r="J513" s="92"/>
      <c r="K513" s="94"/>
      <c r="L513" s="94"/>
      <c r="M513" s="60" t="s">
        <v>15938</v>
      </c>
      <c r="N513" s="92"/>
      <c r="O513" s="94"/>
      <c r="P513" s="92"/>
      <c r="Q513" s="92"/>
      <c r="R513" s="93"/>
      <c r="S513" s="92"/>
      <c r="T513" s="92"/>
      <c r="U513" s="94"/>
      <c r="V513" s="92"/>
      <c r="W513" s="92"/>
      <c r="X513" s="92"/>
      <c r="Y513" s="92"/>
      <c r="Z513" s="92"/>
      <c r="AA513" s="92"/>
      <c r="AB513" s="92"/>
      <c r="AC513" s="92"/>
      <c r="AD513" s="92"/>
      <c r="AE513" s="92"/>
      <c r="AF513" s="92"/>
      <c r="AG513" s="92"/>
      <c r="AH513" s="92"/>
      <c r="AI513" s="92"/>
    </row>
    <row r="514" spans="2:35">
      <c r="B514" s="92"/>
      <c r="C514" s="94"/>
      <c r="E514" s="95"/>
      <c r="F514" s="92"/>
      <c r="G514" s="92"/>
      <c r="H514" s="92"/>
      <c r="I514" s="92"/>
      <c r="J514" s="92"/>
      <c r="K514" s="94"/>
      <c r="L514" s="94"/>
      <c r="N514" s="92"/>
      <c r="O514" s="94"/>
      <c r="P514" s="92"/>
      <c r="Q514" s="92"/>
      <c r="R514" s="93"/>
      <c r="S514" s="92"/>
      <c r="T514" s="92"/>
      <c r="U514" s="94"/>
      <c r="V514" s="92"/>
      <c r="W514" s="92"/>
      <c r="X514" s="92"/>
      <c r="Y514" s="92"/>
      <c r="Z514" s="92"/>
      <c r="AA514" s="92"/>
      <c r="AB514" s="92"/>
      <c r="AC514" s="92"/>
      <c r="AD514" s="92"/>
      <c r="AE514" s="92"/>
      <c r="AF514" s="92"/>
      <c r="AG514" s="92"/>
      <c r="AH514" s="92"/>
      <c r="AI514" s="92"/>
    </row>
    <row r="515" spans="2:35">
      <c r="B515" s="92">
        <v>98</v>
      </c>
      <c r="C515" s="94" t="s">
        <v>8425</v>
      </c>
      <c r="D515" s="60" t="s">
        <v>15240</v>
      </c>
      <c r="E515" s="95">
        <v>42490.707499999997</v>
      </c>
      <c r="F515" s="92">
        <v>1541</v>
      </c>
      <c r="G515" s="92" t="s">
        <v>10218</v>
      </c>
      <c r="H515" s="92" t="s">
        <v>15243</v>
      </c>
      <c r="I515" s="92" t="s">
        <v>15255</v>
      </c>
      <c r="J515" s="92"/>
      <c r="K515" s="94" t="s">
        <v>5605</v>
      </c>
      <c r="L515" s="94" t="s">
        <v>4299</v>
      </c>
      <c r="M515" s="60" t="s">
        <v>15941</v>
      </c>
      <c r="N515" s="92" t="s">
        <v>12445</v>
      </c>
      <c r="O515" s="94" t="s">
        <v>15943</v>
      </c>
      <c r="P515" s="92" t="s">
        <v>10219</v>
      </c>
      <c r="Q515" s="92" t="s">
        <v>10220</v>
      </c>
      <c r="R515" s="93">
        <v>39326</v>
      </c>
      <c r="S515" s="92">
        <v>2</v>
      </c>
      <c r="T515" s="92">
        <v>107</v>
      </c>
      <c r="U515" s="94">
        <v>2007</v>
      </c>
      <c r="V515" s="92">
        <v>1200</v>
      </c>
      <c r="W515" s="92">
        <v>1200</v>
      </c>
      <c r="X515" s="92">
        <v>1200</v>
      </c>
      <c r="Y515" s="60" t="s">
        <v>8426</v>
      </c>
      <c r="Z515" s="92"/>
      <c r="AA515" s="92"/>
      <c r="AB515" s="92"/>
      <c r="AC515" s="92"/>
      <c r="AD515" s="92"/>
      <c r="AE515" s="92"/>
      <c r="AF515" s="92"/>
      <c r="AG515" s="92"/>
      <c r="AH515" s="92"/>
      <c r="AI515" s="92"/>
    </row>
    <row r="516" spans="2:35">
      <c r="B516" s="92"/>
      <c r="C516" s="94"/>
      <c r="D516" s="60" t="s">
        <v>14748</v>
      </c>
      <c r="E516" s="95"/>
      <c r="F516" s="92"/>
      <c r="G516" s="92"/>
      <c r="H516" s="92"/>
      <c r="I516" s="92"/>
      <c r="J516" s="92"/>
      <c r="K516" s="94"/>
      <c r="L516" s="94"/>
      <c r="M516" s="60" t="s">
        <v>15942</v>
      </c>
      <c r="N516" s="92"/>
      <c r="O516" s="94"/>
      <c r="P516" s="92"/>
      <c r="Q516" s="92"/>
      <c r="R516" s="93"/>
      <c r="S516" s="92"/>
      <c r="T516" s="92"/>
      <c r="U516" s="94"/>
      <c r="V516" s="92"/>
      <c r="W516" s="92"/>
      <c r="X516" s="92"/>
      <c r="Y516" s="60" t="s">
        <v>8307</v>
      </c>
      <c r="Z516" s="92"/>
      <c r="AA516" s="92"/>
      <c r="AB516" s="92"/>
      <c r="AC516" s="92"/>
      <c r="AD516" s="92"/>
      <c r="AE516" s="92"/>
      <c r="AF516" s="92"/>
      <c r="AG516" s="92"/>
      <c r="AH516" s="92"/>
      <c r="AI516" s="92"/>
    </row>
    <row r="517" spans="2:35">
      <c r="B517" s="92"/>
      <c r="C517" s="94"/>
      <c r="D517" s="60" t="s">
        <v>15241</v>
      </c>
      <c r="E517" s="95"/>
      <c r="F517" s="92"/>
      <c r="G517" s="92"/>
      <c r="H517" s="92"/>
      <c r="I517" s="92"/>
      <c r="J517" s="92"/>
      <c r="K517" s="94"/>
      <c r="L517" s="94"/>
      <c r="N517" s="92"/>
      <c r="O517" s="94"/>
      <c r="P517" s="92"/>
      <c r="Q517" s="92"/>
      <c r="R517" s="93"/>
      <c r="S517" s="92"/>
      <c r="T517" s="92"/>
      <c r="U517" s="94"/>
      <c r="V517" s="92"/>
      <c r="W517" s="92"/>
      <c r="X517" s="92"/>
      <c r="Z517" s="92"/>
      <c r="AA517" s="92"/>
      <c r="AB517" s="92"/>
      <c r="AC517" s="92"/>
      <c r="AD517" s="92"/>
      <c r="AE517" s="92"/>
      <c r="AF517" s="92"/>
      <c r="AG517" s="92"/>
      <c r="AH517" s="92"/>
      <c r="AI517" s="92"/>
    </row>
    <row r="518" spans="2:35">
      <c r="B518" s="92"/>
      <c r="C518" s="94"/>
      <c r="E518" s="95"/>
      <c r="F518" s="92"/>
      <c r="G518" s="92"/>
      <c r="H518" s="92"/>
      <c r="I518" s="92"/>
      <c r="J518" s="92"/>
      <c r="K518" s="94"/>
      <c r="L518" s="94"/>
      <c r="N518" s="92"/>
      <c r="O518" s="94"/>
      <c r="P518" s="92"/>
      <c r="Q518" s="92"/>
      <c r="R518" s="93"/>
      <c r="S518" s="92"/>
      <c r="T518" s="92"/>
      <c r="U518" s="94"/>
      <c r="V518" s="92"/>
      <c r="W518" s="92"/>
      <c r="X518" s="92"/>
      <c r="Z518" s="92"/>
      <c r="AA518" s="92"/>
      <c r="AB518" s="92"/>
      <c r="AC518" s="92"/>
      <c r="AD518" s="92"/>
      <c r="AE518" s="92"/>
      <c r="AF518" s="92"/>
      <c r="AG518" s="92"/>
      <c r="AH518" s="92"/>
      <c r="AI518" s="92"/>
    </row>
    <row r="519" spans="2:35">
      <c r="B519" s="92">
        <v>99</v>
      </c>
      <c r="C519" s="94" t="s">
        <v>5920</v>
      </c>
      <c r="D519" s="60" t="s">
        <v>15240</v>
      </c>
      <c r="E519" s="95">
        <v>42490.707499999997</v>
      </c>
      <c r="F519" s="92">
        <v>1542</v>
      </c>
      <c r="G519" s="92" t="s">
        <v>15944</v>
      </c>
      <c r="H519" s="92" t="s">
        <v>15243</v>
      </c>
      <c r="I519" s="92" t="s">
        <v>15288</v>
      </c>
      <c r="J519" s="92"/>
      <c r="K519" s="94" t="s">
        <v>5698</v>
      </c>
      <c r="L519" s="94" t="s">
        <v>4299</v>
      </c>
      <c r="M519" s="60" t="s">
        <v>15945</v>
      </c>
      <c r="N519" s="92" t="s">
        <v>12446</v>
      </c>
      <c r="O519" s="94" t="s">
        <v>15949</v>
      </c>
      <c r="P519" s="92" t="s">
        <v>15950</v>
      </c>
      <c r="Q519" s="92" t="s">
        <v>15951</v>
      </c>
      <c r="R519" s="93">
        <v>39326</v>
      </c>
      <c r="S519" s="92">
        <v>4</v>
      </c>
      <c r="T519" s="92">
        <v>41</v>
      </c>
      <c r="U519" s="94">
        <v>2007</v>
      </c>
      <c r="V519" s="92">
        <v>2400</v>
      </c>
      <c r="W519" s="92">
        <v>3400</v>
      </c>
      <c r="X519" s="92">
        <v>3400</v>
      </c>
      <c r="Y519" s="94" t="s">
        <v>5914</v>
      </c>
      <c r="Z519" s="92"/>
      <c r="AA519" s="92"/>
      <c r="AB519" s="92"/>
      <c r="AC519" s="92"/>
      <c r="AD519" s="92"/>
      <c r="AE519" s="92"/>
      <c r="AF519" s="92"/>
      <c r="AG519" s="92"/>
      <c r="AH519" s="92"/>
      <c r="AI519" s="92"/>
    </row>
    <row r="520" spans="2:35">
      <c r="B520" s="92"/>
      <c r="C520" s="94"/>
      <c r="D520" s="60" t="s">
        <v>14748</v>
      </c>
      <c r="E520" s="95"/>
      <c r="F520" s="92"/>
      <c r="G520" s="92"/>
      <c r="H520" s="92"/>
      <c r="I520" s="92"/>
      <c r="J520" s="92"/>
      <c r="K520" s="94"/>
      <c r="L520" s="94"/>
      <c r="M520" s="60" t="s">
        <v>15946</v>
      </c>
      <c r="N520" s="92"/>
      <c r="O520" s="94"/>
      <c r="P520" s="92"/>
      <c r="Q520" s="92"/>
      <c r="R520" s="93"/>
      <c r="S520" s="92"/>
      <c r="T520" s="92"/>
      <c r="U520" s="94"/>
      <c r="V520" s="92"/>
      <c r="W520" s="92"/>
      <c r="X520" s="92"/>
      <c r="Y520" s="94"/>
      <c r="Z520" s="92"/>
      <c r="AA520" s="92"/>
      <c r="AB520" s="92"/>
      <c r="AC520" s="92"/>
      <c r="AD520" s="92"/>
      <c r="AE520" s="92"/>
      <c r="AF520" s="92"/>
      <c r="AG520" s="92"/>
      <c r="AH520" s="92"/>
      <c r="AI520" s="92"/>
    </row>
    <row r="521" spans="2:35">
      <c r="B521" s="92"/>
      <c r="C521" s="94"/>
      <c r="D521" s="60" t="s">
        <v>15241</v>
      </c>
      <c r="E521" s="95"/>
      <c r="F521" s="92"/>
      <c r="G521" s="92"/>
      <c r="H521" s="92"/>
      <c r="I521" s="92"/>
      <c r="J521" s="92"/>
      <c r="K521" s="94"/>
      <c r="L521" s="94"/>
      <c r="M521" s="60" t="s">
        <v>15947</v>
      </c>
      <c r="N521" s="92"/>
      <c r="O521" s="94"/>
      <c r="P521" s="92"/>
      <c r="Q521" s="92"/>
      <c r="R521" s="93"/>
      <c r="S521" s="92"/>
      <c r="T521" s="92"/>
      <c r="U521" s="94"/>
      <c r="V521" s="92"/>
      <c r="W521" s="92"/>
      <c r="X521" s="92"/>
      <c r="Y521" s="94"/>
      <c r="Z521" s="92"/>
      <c r="AA521" s="92"/>
      <c r="AB521" s="92"/>
      <c r="AC521" s="92"/>
      <c r="AD521" s="92"/>
      <c r="AE521" s="92"/>
      <c r="AF521" s="92"/>
      <c r="AG521" s="92"/>
      <c r="AH521" s="92"/>
      <c r="AI521" s="92"/>
    </row>
    <row r="522" spans="2:35">
      <c r="B522" s="92"/>
      <c r="C522" s="94"/>
      <c r="E522" s="95"/>
      <c r="F522" s="92"/>
      <c r="G522" s="92"/>
      <c r="H522" s="92"/>
      <c r="I522" s="92"/>
      <c r="J522" s="92"/>
      <c r="K522" s="94"/>
      <c r="L522" s="94"/>
      <c r="M522" s="60" t="s">
        <v>15948</v>
      </c>
      <c r="N522" s="92"/>
      <c r="O522" s="94"/>
      <c r="P522" s="92"/>
      <c r="Q522" s="92"/>
      <c r="R522" s="93"/>
      <c r="S522" s="92"/>
      <c r="T522" s="92"/>
      <c r="U522" s="94"/>
      <c r="V522" s="92"/>
      <c r="W522" s="92"/>
      <c r="X522" s="92"/>
      <c r="Y522" s="94"/>
      <c r="Z522" s="92"/>
      <c r="AA522" s="92"/>
      <c r="AB522" s="92"/>
      <c r="AC522" s="92"/>
      <c r="AD522" s="92"/>
      <c r="AE522" s="92"/>
      <c r="AF522" s="92"/>
      <c r="AG522" s="92"/>
      <c r="AH522" s="92"/>
      <c r="AI522" s="92"/>
    </row>
    <row r="523" spans="2:35">
      <c r="B523" s="92"/>
      <c r="C523" s="94"/>
      <c r="E523" s="95"/>
      <c r="F523" s="92"/>
      <c r="G523" s="92"/>
      <c r="H523" s="92"/>
      <c r="I523" s="92"/>
      <c r="J523" s="92"/>
      <c r="K523" s="94"/>
      <c r="L523" s="94"/>
      <c r="N523" s="92"/>
      <c r="O523" s="94"/>
      <c r="P523" s="92"/>
      <c r="Q523" s="92"/>
      <c r="R523" s="93"/>
      <c r="S523" s="92"/>
      <c r="T523" s="92"/>
      <c r="U523" s="94"/>
      <c r="V523" s="92"/>
      <c r="W523" s="92"/>
      <c r="X523" s="92"/>
      <c r="Y523" s="94"/>
      <c r="Z523" s="92"/>
      <c r="AA523" s="92"/>
      <c r="AB523" s="92"/>
      <c r="AC523" s="92"/>
      <c r="AD523" s="92"/>
      <c r="AE523" s="92"/>
      <c r="AF523" s="92"/>
      <c r="AG523" s="92"/>
      <c r="AH523" s="92"/>
      <c r="AI523" s="92"/>
    </row>
    <row r="524" spans="2:35">
      <c r="B524" s="92">
        <v>100</v>
      </c>
      <c r="C524" s="94" t="s">
        <v>8427</v>
      </c>
      <c r="D524" s="60" t="s">
        <v>15240</v>
      </c>
      <c r="E524" s="95">
        <v>42490.707499999997</v>
      </c>
      <c r="F524" s="92">
        <v>1543</v>
      </c>
      <c r="G524" s="92" t="s">
        <v>15952</v>
      </c>
      <c r="H524" s="92" t="s">
        <v>15243</v>
      </c>
      <c r="I524" s="92" t="s">
        <v>15244</v>
      </c>
      <c r="J524" s="92"/>
      <c r="K524" s="94" t="s">
        <v>5605</v>
      </c>
      <c r="L524" s="94" t="s">
        <v>4299</v>
      </c>
      <c r="M524" s="60" t="s">
        <v>15953</v>
      </c>
      <c r="N524" s="92" t="s">
        <v>12447</v>
      </c>
      <c r="O524" s="94" t="s">
        <v>7088</v>
      </c>
      <c r="P524" s="92" t="s">
        <v>15955</v>
      </c>
      <c r="Q524" s="92" t="s">
        <v>15956</v>
      </c>
      <c r="R524" s="93">
        <v>39326</v>
      </c>
      <c r="S524" s="92">
        <v>2</v>
      </c>
      <c r="T524" s="92">
        <v>44</v>
      </c>
      <c r="U524" s="94">
        <v>2007</v>
      </c>
      <c r="V524" s="92">
        <v>2213</v>
      </c>
      <c r="W524" s="92">
        <v>2213</v>
      </c>
      <c r="X524" s="92">
        <v>2213</v>
      </c>
      <c r="Y524" s="92"/>
      <c r="Z524" s="92"/>
      <c r="AA524" s="92"/>
      <c r="AB524" s="92"/>
      <c r="AC524" s="92"/>
      <c r="AD524" s="92"/>
      <c r="AE524" s="92"/>
      <c r="AF524" s="92"/>
      <c r="AG524" s="92"/>
      <c r="AH524" s="92"/>
      <c r="AI524" s="92"/>
    </row>
    <row r="525" spans="2:35">
      <c r="B525" s="92"/>
      <c r="C525" s="94"/>
      <c r="D525" s="60" t="s">
        <v>14748</v>
      </c>
      <c r="E525" s="95"/>
      <c r="F525" s="92"/>
      <c r="G525" s="92"/>
      <c r="H525" s="92"/>
      <c r="I525" s="92"/>
      <c r="J525" s="92"/>
      <c r="K525" s="94"/>
      <c r="L525" s="94"/>
      <c r="M525" s="60" t="s">
        <v>15954</v>
      </c>
      <c r="N525" s="92"/>
      <c r="O525" s="94"/>
      <c r="P525" s="92"/>
      <c r="Q525" s="92"/>
      <c r="R525" s="93"/>
      <c r="S525" s="92"/>
      <c r="T525" s="92"/>
      <c r="U525" s="94"/>
      <c r="V525" s="92"/>
      <c r="W525" s="92"/>
      <c r="X525" s="92"/>
      <c r="Y525" s="92"/>
      <c r="Z525" s="92"/>
      <c r="AA525" s="92"/>
      <c r="AB525" s="92"/>
      <c r="AC525" s="92"/>
      <c r="AD525" s="92"/>
      <c r="AE525" s="92"/>
      <c r="AF525" s="92"/>
      <c r="AG525" s="92"/>
      <c r="AH525" s="92"/>
      <c r="AI525" s="92"/>
    </row>
    <row r="526" spans="2:35">
      <c r="B526" s="92"/>
      <c r="C526" s="94"/>
      <c r="D526" s="60" t="s">
        <v>15241</v>
      </c>
      <c r="E526" s="95"/>
      <c r="F526" s="92"/>
      <c r="G526" s="92"/>
      <c r="H526" s="92"/>
      <c r="I526" s="92"/>
      <c r="J526" s="92"/>
      <c r="K526" s="94"/>
      <c r="L526" s="94"/>
      <c r="N526" s="92"/>
      <c r="O526" s="94"/>
      <c r="P526" s="92"/>
      <c r="Q526" s="92"/>
      <c r="R526" s="93"/>
      <c r="S526" s="92"/>
      <c r="T526" s="92"/>
      <c r="U526" s="94"/>
      <c r="V526" s="92"/>
      <c r="W526" s="92"/>
      <c r="X526" s="92"/>
      <c r="Y526" s="92"/>
      <c r="Z526" s="92"/>
      <c r="AA526" s="92"/>
      <c r="AB526" s="92"/>
      <c r="AC526" s="92"/>
      <c r="AD526" s="92"/>
      <c r="AE526" s="92"/>
      <c r="AF526" s="92"/>
      <c r="AG526" s="92"/>
      <c r="AH526" s="92"/>
      <c r="AI526" s="92"/>
    </row>
    <row r="527" spans="2:35">
      <c r="B527" s="92"/>
      <c r="C527" s="94"/>
      <c r="E527" s="95"/>
      <c r="F527" s="92"/>
      <c r="G527" s="92"/>
      <c r="H527" s="92"/>
      <c r="I527" s="92"/>
      <c r="J527" s="92"/>
      <c r="K527" s="94"/>
      <c r="L527" s="94"/>
      <c r="N527" s="92"/>
      <c r="O527" s="94"/>
      <c r="P527" s="92"/>
      <c r="Q527" s="92"/>
      <c r="R527" s="93"/>
      <c r="S527" s="92"/>
      <c r="T527" s="92"/>
      <c r="U527" s="94"/>
      <c r="V527" s="92"/>
      <c r="W527" s="92"/>
      <c r="X527" s="92"/>
      <c r="Y527" s="92"/>
      <c r="Z527" s="92"/>
      <c r="AA527" s="92"/>
      <c r="AB527" s="92"/>
      <c r="AC527" s="92"/>
      <c r="AD527" s="92"/>
      <c r="AE527" s="92"/>
      <c r="AF527" s="92"/>
      <c r="AG527" s="92"/>
      <c r="AH527" s="92"/>
      <c r="AI527" s="92"/>
    </row>
    <row r="528" spans="2:35">
      <c r="B528" s="92">
        <v>101</v>
      </c>
      <c r="C528" s="94" t="s">
        <v>8428</v>
      </c>
      <c r="D528" s="60" t="s">
        <v>15240</v>
      </c>
      <c r="E528" s="95">
        <v>42490.707499999997</v>
      </c>
      <c r="F528" s="92">
        <v>1546</v>
      </c>
      <c r="G528" s="92" t="s">
        <v>15957</v>
      </c>
      <c r="H528" s="92" t="s">
        <v>15243</v>
      </c>
      <c r="I528" s="92" t="s">
        <v>15288</v>
      </c>
      <c r="J528" s="92"/>
      <c r="K528" s="94" t="s">
        <v>5698</v>
      </c>
      <c r="L528" s="94" t="s">
        <v>4299</v>
      </c>
      <c r="M528" s="60" t="s">
        <v>15958</v>
      </c>
      <c r="N528" s="92" t="s">
        <v>12448</v>
      </c>
      <c r="O528" s="94" t="s">
        <v>7089</v>
      </c>
      <c r="P528" s="92" t="s">
        <v>15962</v>
      </c>
      <c r="Q528" s="92" t="s">
        <v>15963</v>
      </c>
      <c r="R528" s="93">
        <v>39326</v>
      </c>
      <c r="S528" s="92">
        <v>4</v>
      </c>
      <c r="T528" s="92">
        <v>107</v>
      </c>
      <c r="U528" s="94">
        <v>2007</v>
      </c>
      <c r="V528" s="92">
        <v>1414</v>
      </c>
      <c r="W528" s="92">
        <v>1414</v>
      </c>
      <c r="X528" s="92">
        <v>1414</v>
      </c>
      <c r="Y528" s="92"/>
      <c r="Z528" s="92"/>
      <c r="AA528" s="92"/>
      <c r="AB528" s="92"/>
      <c r="AC528" s="92"/>
      <c r="AD528" s="92"/>
      <c r="AE528" s="92"/>
      <c r="AF528" s="92"/>
      <c r="AG528" s="92"/>
      <c r="AH528" s="92"/>
      <c r="AI528" s="92"/>
    </row>
    <row r="529" spans="2:35">
      <c r="B529" s="92"/>
      <c r="C529" s="94"/>
      <c r="D529" s="60" t="s">
        <v>14748</v>
      </c>
      <c r="E529" s="95"/>
      <c r="F529" s="92"/>
      <c r="G529" s="92"/>
      <c r="H529" s="92"/>
      <c r="I529" s="92"/>
      <c r="J529" s="92"/>
      <c r="K529" s="94"/>
      <c r="L529" s="94"/>
      <c r="M529" s="60" t="s">
        <v>15959</v>
      </c>
      <c r="N529" s="92"/>
      <c r="O529" s="94"/>
      <c r="P529" s="92"/>
      <c r="Q529" s="92"/>
      <c r="R529" s="93"/>
      <c r="S529" s="92"/>
      <c r="T529" s="92"/>
      <c r="U529" s="94"/>
      <c r="V529" s="92"/>
      <c r="W529" s="92"/>
      <c r="X529" s="92"/>
      <c r="Y529" s="92"/>
      <c r="Z529" s="92"/>
      <c r="AA529" s="92"/>
      <c r="AB529" s="92"/>
      <c r="AC529" s="92"/>
      <c r="AD529" s="92"/>
      <c r="AE529" s="92"/>
      <c r="AF529" s="92"/>
      <c r="AG529" s="92"/>
      <c r="AH529" s="92"/>
      <c r="AI529" s="92"/>
    </row>
    <row r="530" spans="2:35">
      <c r="B530" s="92"/>
      <c r="C530" s="94"/>
      <c r="D530" s="60" t="s">
        <v>15241</v>
      </c>
      <c r="E530" s="95"/>
      <c r="F530" s="92"/>
      <c r="G530" s="92"/>
      <c r="H530" s="92"/>
      <c r="I530" s="92"/>
      <c r="J530" s="92"/>
      <c r="K530" s="94"/>
      <c r="L530" s="94"/>
      <c r="M530" s="60" t="s">
        <v>15960</v>
      </c>
      <c r="N530" s="92"/>
      <c r="O530" s="94"/>
      <c r="P530" s="92"/>
      <c r="Q530" s="92"/>
      <c r="R530" s="93"/>
      <c r="S530" s="92"/>
      <c r="T530" s="92"/>
      <c r="U530" s="94"/>
      <c r="V530" s="92"/>
      <c r="W530" s="92"/>
      <c r="X530" s="92"/>
      <c r="Y530" s="92"/>
      <c r="Z530" s="92"/>
      <c r="AA530" s="92"/>
      <c r="AB530" s="92"/>
      <c r="AC530" s="92"/>
      <c r="AD530" s="92"/>
      <c r="AE530" s="92"/>
      <c r="AF530" s="92"/>
      <c r="AG530" s="92"/>
      <c r="AH530" s="92"/>
      <c r="AI530" s="92"/>
    </row>
    <row r="531" spans="2:35">
      <c r="B531" s="92"/>
      <c r="C531" s="94"/>
      <c r="E531" s="95"/>
      <c r="F531" s="92"/>
      <c r="G531" s="92"/>
      <c r="H531" s="92"/>
      <c r="I531" s="92"/>
      <c r="J531" s="92"/>
      <c r="K531" s="94"/>
      <c r="L531" s="94"/>
      <c r="M531" s="60" t="s">
        <v>15961</v>
      </c>
      <c r="N531" s="92"/>
      <c r="O531" s="94"/>
      <c r="P531" s="92"/>
      <c r="Q531" s="92"/>
      <c r="R531" s="93"/>
      <c r="S531" s="92"/>
      <c r="T531" s="92"/>
      <c r="U531" s="94"/>
      <c r="V531" s="92"/>
      <c r="W531" s="92"/>
      <c r="X531" s="92"/>
      <c r="Y531" s="92"/>
      <c r="Z531" s="92"/>
      <c r="AA531" s="92"/>
      <c r="AB531" s="92"/>
      <c r="AC531" s="92"/>
      <c r="AD531" s="92"/>
      <c r="AE531" s="92"/>
      <c r="AF531" s="92"/>
      <c r="AG531" s="92"/>
      <c r="AH531" s="92"/>
      <c r="AI531" s="92"/>
    </row>
    <row r="532" spans="2:35">
      <c r="B532" s="92"/>
      <c r="C532" s="94"/>
      <c r="E532" s="95"/>
      <c r="F532" s="92"/>
      <c r="G532" s="92"/>
      <c r="H532" s="92"/>
      <c r="I532" s="92"/>
      <c r="J532" s="92"/>
      <c r="K532" s="94"/>
      <c r="L532" s="94"/>
      <c r="N532" s="92"/>
      <c r="O532" s="94"/>
      <c r="P532" s="92"/>
      <c r="Q532" s="92"/>
      <c r="R532" s="93"/>
      <c r="S532" s="92"/>
      <c r="T532" s="92"/>
      <c r="U532" s="94"/>
      <c r="V532" s="92"/>
      <c r="W532" s="92"/>
      <c r="X532" s="92"/>
      <c r="Y532" s="92"/>
      <c r="Z532" s="92"/>
      <c r="AA532" s="92"/>
      <c r="AB532" s="92"/>
      <c r="AC532" s="92"/>
      <c r="AD532" s="92"/>
      <c r="AE532" s="92"/>
      <c r="AF532" s="92"/>
      <c r="AG532" s="92"/>
      <c r="AH532" s="92"/>
      <c r="AI532" s="92"/>
    </row>
    <row r="533" spans="2:35">
      <c r="B533" s="92">
        <v>102</v>
      </c>
      <c r="C533" s="94" t="s">
        <v>8429</v>
      </c>
      <c r="D533" s="60" t="s">
        <v>15240</v>
      </c>
      <c r="E533" s="95">
        <v>42490.707499999997</v>
      </c>
      <c r="F533" s="92">
        <v>1547</v>
      </c>
      <c r="G533" s="92" t="s">
        <v>15964</v>
      </c>
      <c r="H533" s="92" t="s">
        <v>15243</v>
      </c>
      <c r="I533" s="92" t="s">
        <v>15244</v>
      </c>
      <c r="J533" s="92"/>
      <c r="K533" s="94" t="s">
        <v>5698</v>
      </c>
      <c r="L533" s="94" t="s">
        <v>4299</v>
      </c>
      <c r="M533" s="60" t="s">
        <v>15965</v>
      </c>
      <c r="N533" s="92" t="s">
        <v>12449</v>
      </c>
      <c r="O533" s="94" t="s">
        <v>7090</v>
      </c>
      <c r="P533" s="92" t="s">
        <v>15970</v>
      </c>
      <c r="Q533" s="92" t="s">
        <v>15971</v>
      </c>
      <c r="R533" s="93">
        <v>39326</v>
      </c>
      <c r="S533" s="92">
        <v>5</v>
      </c>
      <c r="T533" s="92">
        <v>45</v>
      </c>
      <c r="U533" s="94">
        <v>2007</v>
      </c>
      <c r="V533" s="92">
        <v>1404</v>
      </c>
      <c r="W533" s="92">
        <v>1404</v>
      </c>
      <c r="X533" s="92">
        <v>1304</v>
      </c>
      <c r="Y533" s="92"/>
      <c r="Z533" s="92"/>
      <c r="AA533" s="92"/>
      <c r="AB533" s="92"/>
      <c r="AC533" s="92"/>
      <c r="AD533" s="92"/>
      <c r="AE533" s="92"/>
      <c r="AF533" s="92"/>
      <c r="AG533" s="92"/>
      <c r="AH533" s="92"/>
      <c r="AI533" s="92"/>
    </row>
    <row r="534" spans="2:35">
      <c r="B534" s="92"/>
      <c r="C534" s="94"/>
      <c r="D534" s="60" t="s">
        <v>14748</v>
      </c>
      <c r="E534" s="95"/>
      <c r="F534" s="92"/>
      <c r="G534" s="92"/>
      <c r="H534" s="92"/>
      <c r="I534" s="92"/>
      <c r="J534" s="92"/>
      <c r="K534" s="94"/>
      <c r="L534" s="94"/>
      <c r="M534" s="60" t="s">
        <v>15966</v>
      </c>
      <c r="N534" s="92"/>
      <c r="O534" s="94"/>
      <c r="P534" s="92"/>
      <c r="Q534" s="92"/>
      <c r="R534" s="93"/>
      <c r="S534" s="92"/>
      <c r="T534" s="92"/>
      <c r="U534" s="94"/>
      <c r="V534" s="92"/>
      <c r="W534" s="92"/>
      <c r="X534" s="92"/>
      <c r="Y534" s="92"/>
      <c r="Z534" s="92"/>
      <c r="AA534" s="92"/>
      <c r="AB534" s="92"/>
      <c r="AC534" s="92"/>
      <c r="AD534" s="92"/>
      <c r="AE534" s="92"/>
      <c r="AF534" s="92"/>
      <c r="AG534" s="92"/>
      <c r="AH534" s="92"/>
      <c r="AI534" s="92"/>
    </row>
    <row r="535" spans="2:35">
      <c r="B535" s="92"/>
      <c r="C535" s="94"/>
      <c r="D535" s="60" t="s">
        <v>15241</v>
      </c>
      <c r="E535" s="95"/>
      <c r="F535" s="92"/>
      <c r="G535" s="92"/>
      <c r="H535" s="92"/>
      <c r="I535" s="92"/>
      <c r="J535" s="92"/>
      <c r="K535" s="94"/>
      <c r="L535" s="94"/>
      <c r="M535" s="60" t="s">
        <v>15967</v>
      </c>
      <c r="N535" s="92"/>
      <c r="O535" s="94"/>
      <c r="P535" s="92"/>
      <c r="Q535" s="92"/>
      <c r="R535" s="93"/>
      <c r="S535" s="92"/>
      <c r="T535" s="92"/>
      <c r="U535" s="94"/>
      <c r="V535" s="92"/>
      <c r="W535" s="92"/>
      <c r="X535" s="92"/>
      <c r="Y535" s="92"/>
      <c r="Z535" s="92"/>
      <c r="AA535" s="92"/>
      <c r="AB535" s="92"/>
      <c r="AC535" s="92"/>
      <c r="AD535" s="92"/>
      <c r="AE535" s="92"/>
      <c r="AF535" s="92"/>
      <c r="AG535" s="92"/>
      <c r="AH535" s="92"/>
      <c r="AI535" s="92"/>
    </row>
    <row r="536" spans="2:35">
      <c r="B536" s="92"/>
      <c r="C536" s="94"/>
      <c r="E536" s="95"/>
      <c r="F536" s="92"/>
      <c r="G536" s="92"/>
      <c r="H536" s="92"/>
      <c r="I536" s="92"/>
      <c r="J536" s="92"/>
      <c r="K536" s="94"/>
      <c r="L536" s="94"/>
      <c r="M536" s="60" t="s">
        <v>15968</v>
      </c>
      <c r="N536" s="92"/>
      <c r="O536" s="94"/>
      <c r="P536" s="92"/>
      <c r="Q536" s="92"/>
      <c r="R536" s="93"/>
      <c r="S536" s="92"/>
      <c r="T536" s="92"/>
      <c r="U536" s="94"/>
      <c r="V536" s="92"/>
      <c r="W536" s="92"/>
      <c r="X536" s="92"/>
      <c r="Y536" s="92"/>
      <c r="Z536" s="92"/>
      <c r="AA536" s="92"/>
      <c r="AB536" s="92"/>
      <c r="AC536" s="92"/>
      <c r="AD536" s="92"/>
      <c r="AE536" s="92"/>
      <c r="AF536" s="92"/>
      <c r="AG536" s="92"/>
      <c r="AH536" s="92"/>
      <c r="AI536" s="92"/>
    </row>
    <row r="537" spans="2:35">
      <c r="B537" s="92"/>
      <c r="C537" s="94"/>
      <c r="E537" s="95"/>
      <c r="F537" s="92"/>
      <c r="G537" s="92"/>
      <c r="H537" s="92"/>
      <c r="I537" s="92"/>
      <c r="J537" s="92"/>
      <c r="K537" s="94"/>
      <c r="L537" s="94"/>
      <c r="M537" s="60" t="s">
        <v>15969</v>
      </c>
      <c r="N537" s="92"/>
      <c r="O537" s="94"/>
      <c r="P537" s="92"/>
      <c r="Q537" s="92"/>
      <c r="R537" s="93"/>
      <c r="S537" s="92"/>
      <c r="T537" s="92"/>
      <c r="U537" s="94"/>
      <c r="V537" s="92"/>
      <c r="W537" s="92"/>
      <c r="X537" s="92"/>
      <c r="Y537" s="92"/>
      <c r="Z537" s="92"/>
      <c r="AA537" s="92"/>
      <c r="AB537" s="92"/>
      <c r="AC537" s="92"/>
      <c r="AD537" s="92"/>
      <c r="AE537" s="92"/>
      <c r="AF537" s="92"/>
      <c r="AG537" s="92"/>
      <c r="AH537" s="92"/>
      <c r="AI537" s="92"/>
    </row>
    <row r="538" spans="2:35">
      <c r="B538" s="92"/>
      <c r="C538" s="94"/>
      <c r="E538" s="95"/>
      <c r="F538" s="92"/>
      <c r="G538" s="92"/>
      <c r="H538" s="92"/>
      <c r="I538" s="92"/>
      <c r="J538" s="92"/>
      <c r="K538" s="94"/>
      <c r="L538" s="94"/>
      <c r="N538" s="92"/>
      <c r="O538" s="94"/>
      <c r="P538" s="92"/>
      <c r="Q538" s="92"/>
      <c r="R538" s="93"/>
      <c r="S538" s="92"/>
      <c r="T538" s="92"/>
      <c r="U538" s="94"/>
      <c r="V538" s="92"/>
      <c r="W538" s="92"/>
      <c r="X538" s="92"/>
      <c r="Y538" s="92"/>
      <c r="Z538" s="92"/>
      <c r="AA538" s="92"/>
      <c r="AB538" s="92"/>
      <c r="AC538" s="92"/>
      <c r="AD538" s="92"/>
      <c r="AE538" s="92"/>
      <c r="AF538" s="92"/>
      <c r="AG538" s="92"/>
      <c r="AH538" s="92"/>
      <c r="AI538" s="92"/>
    </row>
    <row r="539" spans="2:35">
      <c r="B539" s="92">
        <v>103</v>
      </c>
      <c r="C539" s="94" t="s">
        <v>8430</v>
      </c>
      <c r="D539" s="60" t="s">
        <v>15240</v>
      </c>
      <c r="E539" s="95">
        <v>42490.707499999997</v>
      </c>
      <c r="F539" s="92">
        <v>1548</v>
      </c>
      <c r="G539" s="92" t="s">
        <v>15972</v>
      </c>
      <c r="H539" s="92" t="s">
        <v>15243</v>
      </c>
      <c r="I539" s="92" t="s">
        <v>15255</v>
      </c>
      <c r="J539" s="92"/>
      <c r="K539" s="94" t="s">
        <v>5605</v>
      </c>
      <c r="L539" s="94" t="s">
        <v>4299</v>
      </c>
      <c r="M539" s="60" t="s">
        <v>15973</v>
      </c>
      <c r="N539" s="92" t="s">
        <v>12450</v>
      </c>
      <c r="O539" s="94" t="s">
        <v>7091</v>
      </c>
      <c r="P539" s="92" t="s">
        <v>15975</v>
      </c>
      <c r="Q539" s="92" t="s">
        <v>15976</v>
      </c>
      <c r="R539" s="93">
        <v>39326</v>
      </c>
      <c r="S539" s="92">
        <v>2</v>
      </c>
      <c r="T539" s="92">
        <v>36</v>
      </c>
      <c r="U539" s="94">
        <v>2007</v>
      </c>
      <c r="V539" s="92">
        <v>1209</v>
      </c>
      <c r="W539" s="92">
        <v>1209</v>
      </c>
      <c r="X539" s="92">
        <v>1209</v>
      </c>
      <c r="Y539" s="94" t="s">
        <v>8458</v>
      </c>
      <c r="Z539" s="92"/>
      <c r="AA539" s="92"/>
      <c r="AB539" s="92"/>
      <c r="AC539" s="92"/>
      <c r="AD539" s="92"/>
      <c r="AE539" s="92"/>
      <c r="AF539" s="92"/>
      <c r="AG539" s="92"/>
      <c r="AH539" s="92"/>
      <c r="AI539" s="92"/>
    </row>
    <row r="540" spans="2:35">
      <c r="B540" s="92"/>
      <c r="C540" s="94"/>
      <c r="D540" s="60" t="s">
        <v>14748</v>
      </c>
      <c r="E540" s="95"/>
      <c r="F540" s="92"/>
      <c r="G540" s="92"/>
      <c r="H540" s="92"/>
      <c r="I540" s="92"/>
      <c r="J540" s="92"/>
      <c r="K540" s="94"/>
      <c r="L540" s="94"/>
      <c r="M540" s="60" t="s">
        <v>15974</v>
      </c>
      <c r="N540" s="92"/>
      <c r="O540" s="94"/>
      <c r="P540" s="92"/>
      <c r="Q540" s="92"/>
      <c r="R540" s="93"/>
      <c r="S540" s="92"/>
      <c r="T540" s="92"/>
      <c r="U540" s="94"/>
      <c r="V540" s="92"/>
      <c r="W540" s="92"/>
      <c r="X540" s="92"/>
      <c r="Y540" s="94"/>
      <c r="Z540" s="92"/>
      <c r="AA540" s="92"/>
      <c r="AB540" s="92"/>
      <c r="AC540" s="92"/>
      <c r="AD540" s="92"/>
      <c r="AE540" s="92"/>
      <c r="AF540" s="92"/>
      <c r="AG540" s="92"/>
      <c r="AH540" s="92"/>
      <c r="AI540" s="92"/>
    </row>
    <row r="541" spans="2:35">
      <c r="B541" s="92"/>
      <c r="C541" s="94"/>
      <c r="D541" s="60" t="s">
        <v>15241</v>
      </c>
      <c r="E541" s="95"/>
      <c r="F541" s="92"/>
      <c r="G541" s="92"/>
      <c r="H541" s="92"/>
      <c r="I541" s="92"/>
      <c r="J541" s="92"/>
      <c r="K541" s="94"/>
      <c r="L541" s="94"/>
      <c r="N541" s="92"/>
      <c r="O541" s="94"/>
      <c r="P541" s="92"/>
      <c r="Q541" s="92"/>
      <c r="R541" s="93"/>
      <c r="S541" s="92"/>
      <c r="T541" s="92"/>
      <c r="U541" s="94"/>
      <c r="V541" s="92"/>
      <c r="W541" s="92"/>
      <c r="X541" s="92"/>
      <c r="Y541" s="94"/>
      <c r="Z541" s="92"/>
      <c r="AA541" s="92"/>
      <c r="AB541" s="92"/>
      <c r="AC541" s="92"/>
      <c r="AD541" s="92"/>
      <c r="AE541" s="92"/>
      <c r="AF541" s="92"/>
      <c r="AG541" s="92"/>
      <c r="AH541" s="92"/>
      <c r="AI541" s="92"/>
    </row>
    <row r="542" spans="2:35">
      <c r="B542" s="92"/>
      <c r="C542" s="94"/>
      <c r="E542" s="95"/>
      <c r="F542" s="92"/>
      <c r="G542" s="92"/>
      <c r="H542" s="92"/>
      <c r="I542" s="92"/>
      <c r="J542" s="92"/>
      <c r="K542" s="94"/>
      <c r="L542" s="94"/>
      <c r="N542" s="92"/>
      <c r="O542" s="94"/>
      <c r="P542" s="92"/>
      <c r="Q542" s="92"/>
      <c r="R542" s="93"/>
      <c r="S542" s="92"/>
      <c r="T542" s="92"/>
      <c r="U542" s="94"/>
      <c r="V542" s="92"/>
      <c r="W542" s="92"/>
      <c r="X542" s="92"/>
      <c r="Y542" s="94"/>
      <c r="Z542" s="92"/>
      <c r="AA542" s="92"/>
      <c r="AB542" s="92"/>
      <c r="AC542" s="92"/>
      <c r="AD542" s="92"/>
      <c r="AE542" s="92"/>
      <c r="AF542" s="92"/>
      <c r="AG542" s="92"/>
      <c r="AH542" s="92"/>
      <c r="AI542" s="92"/>
    </row>
    <row r="543" spans="2:35">
      <c r="B543" s="92">
        <v>104</v>
      </c>
      <c r="C543" s="94" t="s">
        <v>8431</v>
      </c>
      <c r="D543" s="60" t="s">
        <v>15240</v>
      </c>
      <c r="E543" s="95">
        <v>42490.707499999997</v>
      </c>
      <c r="F543" s="92">
        <v>1549</v>
      </c>
      <c r="G543" s="92" t="s">
        <v>15977</v>
      </c>
      <c r="H543" s="92" t="s">
        <v>15243</v>
      </c>
      <c r="I543" s="92" t="s">
        <v>15288</v>
      </c>
      <c r="J543" s="92"/>
      <c r="K543" s="94" t="s">
        <v>5698</v>
      </c>
      <c r="L543" s="94" t="s">
        <v>4299</v>
      </c>
      <c r="M543" s="60" t="s">
        <v>15978</v>
      </c>
      <c r="N543" s="92" t="s">
        <v>12451</v>
      </c>
      <c r="O543" s="94" t="s">
        <v>7092</v>
      </c>
      <c r="P543" s="92" t="s">
        <v>15983</v>
      </c>
      <c r="Q543" s="92" t="s">
        <v>15984</v>
      </c>
      <c r="R543" s="93">
        <v>39326</v>
      </c>
      <c r="S543" s="92">
        <v>5</v>
      </c>
      <c r="T543" s="92">
        <v>63</v>
      </c>
      <c r="U543" s="94">
        <v>2007</v>
      </c>
      <c r="V543" s="92">
        <v>1503</v>
      </c>
      <c r="W543" s="92">
        <v>1503</v>
      </c>
      <c r="X543" s="92">
        <v>1503</v>
      </c>
      <c r="Y543" s="92"/>
      <c r="Z543" s="92"/>
      <c r="AA543" s="92"/>
      <c r="AB543" s="92"/>
      <c r="AC543" s="92"/>
      <c r="AD543" s="92"/>
      <c r="AE543" s="92"/>
      <c r="AF543" s="92"/>
      <c r="AG543" s="92"/>
      <c r="AH543" s="92"/>
      <c r="AI543" s="92"/>
    </row>
    <row r="544" spans="2:35">
      <c r="B544" s="92"/>
      <c r="C544" s="94"/>
      <c r="D544" s="60" t="s">
        <v>14748</v>
      </c>
      <c r="E544" s="95"/>
      <c r="F544" s="92"/>
      <c r="G544" s="92"/>
      <c r="H544" s="92"/>
      <c r="I544" s="92"/>
      <c r="J544" s="92"/>
      <c r="K544" s="94"/>
      <c r="L544" s="94"/>
      <c r="M544" s="60" t="s">
        <v>15979</v>
      </c>
      <c r="N544" s="92"/>
      <c r="O544" s="94"/>
      <c r="P544" s="92"/>
      <c r="Q544" s="92"/>
      <c r="R544" s="93"/>
      <c r="S544" s="92"/>
      <c r="T544" s="92"/>
      <c r="U544" s="94"/>
      <c r="V544" s="92"/>
      <c r="W544" s="92"/>
      <c r="X544" s="92"/>
      <c r="Y544" s="92"/>
      <c r="Z544" s="92"/>
      <c r="AA544" s="92"/>
      <c r="AB544" s="92"/>
      <c r="AC544" s="92"/>
      <c r="AD544" s="92"/>
      <c r="AE544" s="92"/>
      <c r="AF544" s="92"/>
      <c r="AG544" s="92"/>
      <c r="AH544" s="92"/>
      <c r="AI544" s="92"/>
    </row>
    <row r="545" spans="2:35">
      <c r="B545" s="92"/>
      <c r="C545" s="94"/>
      <c r="D545" s="60" t="s">
        <v>15241</v>
      </c>
      <c r="E545" s="95"/>
      <c r="F545" s="92"/>
      <c r="G545" s="92"/>
      <c r="H545" s="92"/>
      <c r="I545" s="92"/>
      <c r="J545" s="92"/>
      <c r="K545" s="94"/>
      <c r="L545" s="94"/>
      <c r="M545" s="60" t="s">
        <v>15980</v>
      </c>
      <c r="N545" s="92"/>
      <c r="O545" s="94"/>
      <c r="P545" s="92"/>
      <c r="Q545" s="92"/>
      <c r="R545" s="93"/>
      <c r="S545" s="92"/>
      <c r="T545" s="92"/>
      <c r="U545" s="94"/>
      <c r="V545" s="92"/>
      <c r="W545" s="92"/>
      <c r="X545" s="92"/>
      <c r="Y545" s="92"/>
      <c r="Z545" s="92"/>
      <c r="AA545" s="92"/>
      <c r="AB545" s="92"/>
      <c r="AC545" s="92"/>
      <c r="AD545" s="92"/>
      <c r="AE545" s="92"/>
      <c r="AF545" s="92"/>
      <c r="AG545" s="92"/>
      <c r="AH545" s="92"/>
      <c r="AI545" s="92"/>
    </row>
    <row r="546" spans="2:35">
      <c r="B546" s="92"/>
      <c r="C546" s="94"/>
      <c r="E546" s="95"/>
      <c r="F546" s="92"/>
      <c r="G546" s="92"/>
      <c r="H546" s="92"/>
      <c r="I546" s="92"/>
      <c r="J546" s="92"/>
      <c r="K546" s="94"/>
      <c r="L546" s="94"/>
      <c r="M546" s="60" t="s">
        <v>15981</v>
      </c>
      <c r="N546" s="92"/>
      <c r="O546" s="94"/>
      <c r="P546" s="92"/>
      <c r="Q546" s="92"/>
      <c r="R546" s="93"/>
      <c r="S546" s="92"/>
      <c r="T546" s="92"/>
      <c r="U546" s="94"/>
      <c r="V546" s="92"/>
      <c r="W546" s="92"/>
      <c r="X546" s="92"/>
      <c r="Y546" s="92"/>
      <c r="Z546" s="92"/>
      <c r="AA546" s="92"/>
      <c r="AB546" s="92"/>
      <c r="AC546" s="92"/>
      <c r="AD546" s="92"/>
      <c r="AE546" s="92"/>
      <c r="AF546" s="92"/>
      <c r="AG546" s="92"/>
      <c r="AH546" s="92"/>
      <c r="AI546" s="92"/>
    </row>
    <row r="547" spans="2:35">
      <c r="B547" s="92"/>
      <c r="C547" s="94"/>
      <c r="E547" s="95"/>
      <c r="F547" s="92"/>
      <c r="G547" s="92"/>
      <c r="H547" s="92"/>
      <c r="I547" s="92"/>
      <c r="J547" s="92"/>
      <c r="K547" s="94"/>
      <c r="L547" s="94"/>
      <c r="M547" s="60" t="s">
        <v>15982</v>
      </c>
      <c r="N547" s="92"/>
      <c r="O547" s="94"/>
      <c r="P547" s="92"/>
      <c r="Q547" s="92"/>
      <c r="R547" s="93"/>
      <c r="S547" s="92"/>
      <c r="T547" s="92"/>
      <c r="U547" s="94"/>
      <c r="V547" s="92"/>
      <c r="W547" s="92"/>
      <c r="X547" s="92"/>
      <c r="Y547" s="92"/>
      <c r="Z547" s="92"/>
      <c r="AA547" s="92"/>
      <c r="AB547" s="92"/>
      <c r="AC547" s="92"/>
      <c r="AD547" s="92"/>
      <c r="AE547" s="92"/>
      <c r="AF547" s="92"/>
      <c r="AG547" s="92"/>
      <c r="AH547" s="92"/>
      <c r="AI547" s="92"/>
    </row>
    <row r="548" spans="2:35">
      <c r="B548" s="92"/>
      <c r="C548" s="94"/>
      <c r="E548" s="95"/>
      <c r="F548" s="92"/>
      <c r="G548" s="92"/>
      <c r="H548" s="92"/>
      <c r="I548" s="92"/>
      <c r="J548" s="92"/>
      <c r="K548" s="94"/>
      <c r="L548" s="94"/>
      <c r="N548" s="92"/>
      <c r="O548" s="94"/>
      <c r="P548" s="92"/>
      <c r="Q548" s="92"/>
      <c r="R548" s="93"/>
      <c r="S548" s="92"/>
      <c r="T548" s="92"/>
      <c r="U548" s="94"/>
      <c r="V548" s="92"/>
      <c r="W548" s="92"/>
      <c r="X548" s="92"/>
      <c r="Y548" s="92"/>
      <c r="Z548" s="92"/>
      <c r="AA548" s="92"/>
      <c r="AB548" s="92"/>
      <c r="AC548" s="92"/>
      <c r="AD548" s="92"/>
      <c r="AE548" s="92"/>
      <c r="AF548" s="92"/>
      <c r="AG548" s="92"/>
      <c r="AH548" s="92"/>
      <c r="AI548" s="92"/>
    </row>
    <row r="549" spans="2:35">
      <c r="B549" s="92">
        <v>105</v>
      </c>
      <c r="C549" s="94" t="s">
        <v>8432</v>
      </c>
      <c r="D549" s="60" t="s">
        <v>15240</v>
      </c>
      <c r="E549" s="95">
        <v>42490.707499999997</v>
      </c>
      <c r="F549" s="92">
        <v>1550</v>
      </c>
      <c r="G549" s="92" t="s">
        <v>15985</v>
      </c>
      <c r="H549" s="92" t="s">
        <v>15243</v>
      </c>
      <c r="I549" s="92"/>
      <c r="J549" s="92"/>
      <c r="K549" s="92"/>
      <c r="L549" s="94" t="s">
        <v>4299</v>
      </c>
      <c r="M549" s="60" t="s">
        <v>15986</v>
      </c>
      <c r="N549" s="92" t="s">
        <v>12452</v>
      </c>
      <c r="O549" s="94" t="s">
        <v>7093</v>
      </c>
      <c r="P549" s="92" t="s">
        <v>15993</v>
      </c>
      <c r="Q549" s="92" t="s">
        <v>15994</v>
      </c>
      <c r="R549" s="93">
        <v>39326</v>
      </c>
      <c r="S549" s="92">
        <v>7</v>
      </c>
      <c r="T549" s="92">
        <v>54</v>
      </c>
      <c r="U549" s="94">
        <v>2007</v>
      </c>
      <c r="V549" s="92">
        <v>3721</v>
      </c>
      <c r="W549" s="92">
        <v>4721</v>
      </c>
      <c r="X549" s="92">
        <v>4721</v>
      </c>
      <c r="Y549" s="92"/>
      <c r="Z549" s="92"/>
      <c r="AA549" s="92"/>
      <c r="AB549" s="92"/>
      <c r="AC549" s="92"/>
      <c r="AD549" s="92"/>
      <c r="AE549" s="92"/>
      <c r="AF549" s="92"/>
      <c r="AG549" s="92"/>
      <c r="AH549" s="92"/>
      <c r="AI549" s="92"/>
    </row>
    <row r="550" spans="2:35">
      <c r="B550" s="92"/>
      <c r="C550" s="94"/>
      <c r="D550" s="60" t="s">
        <v>14748</v>
      </c>
      <c r="E550" s="95"/>
      <c r="F550" s="92"/>
      <c r="G550" s="92"/>
      <c r="H550" s="92"/>
      <c r="I550" s="92"/>
      <c r="J550" s="92"/>
      <c r="K550" s="92"/>
      <c r="L550" s="94"/>
      <c r="M550" s="60" t="s">
        <v>15987</v>
      </c>
      <c r="N550" s="92"/>
      <c r="O550" s="94"/>
      <c r="P550" s="92"/>
      <c r="Q550" s="92"/>
      <c r="R550" s="93"/>
      <c r="S550" s="92"/>
      <c r="T550" s="92"/>
      <c r="U550" s="94"/>
      <c r="V550" s="92"/>
      <c r="W550" s="92"/>
      <c r="X550" s="92"/>
      <c r="Y550" s="92"/>
      <c r="Z550" s="92"/>
      <c r="AA550" s="92"/>
      <c r="AB550" s="92"/>
      <c r="AC550" s="92"/>
      <c r="AD550" s="92"/>
      <c r="AE550" s="92"/>
      <c r="AF550" s="92"/>
      <c r="AG550" s="92"/>
      <c r="AH550" s="92"/>
      <c r="AI550" s="92"/>
    </row>
    <row r="551" spans="2:35">
      <c r="B551" s="92"/>
      <c r="C551" s="94"/>
      <c r="D551" s="60" t="s">
        <v>15241</v>
      </c>
      <c r="E551" s="95"/>
      <c r="F551" s="92"/>
      <c r="G551" s="92"/>
      <c r="H551" s="92"/>
      <c r="I551" s="92"/>
      <c r="J551" s="92"/>
      <c r="K551" s="92"/>
      <c r="L551" s="94"/>
      <c r="M551" s="60" t="s">
        <v>15988</v>
      </c>
      <c r="N551" s="92"/>
      <c r="O551" s="94"/>
      <c r="P551" s="92"/>
      <c r="Q551" s="92"/>
      <c r="R551" s="93"/>
      <c r="S551" s="92"/>
      <c r="T551" s="92"/>
      <c r="U551" s="94"/>
      <c r="V551" s="92"/>
      <c r="W551" s="92"/>
      <c r="X551" s="92"/>
      <c r="Y551" s="92"/>
      <c r="Z551" s="92"/>
      <c r="AA551" s="92"/>
      <c r="AB551" s="92"/>
      <c r="AC551" s="92"/>
      <c r="AD551" s="92"/>
      <c r="AE551" s="92"/>
      <c r="AF551" s="92"/>
      <c r="AG551" s="92"/>
      <c r="AH551" s="92"/>
      <c r="AI551" s="92"/>
    </row>
    <row r="552" spans="2:35">
      <c r="B552" s="92"/>
      <c r="C552" s="94"/>
      <c r="E552" s="95"/>
      <c r="F552" s="92"/>
      <c r="G552" s="92"/>
      <c r="H552" s="92"/>
      <c r="I552" s="92"/>
      <c r="J552" s="92"/>
      <c r="K552" s="92"/>
      <c r="L552" s="94"/>
      <c r="M552" s="60" t="s">
        <v>15989</v>
      </c>
      <c r="N552" s="92"/>
      <c r="O552" s="94"/>
      <c r="P552" s="92"/>
      <c r="Q552" s="92"/>
      <c r="R552" s="93"/>
      <c r="S552" s="92"/>
      <c r="T552" s="92"/>
      <c r="U552" s="94"/>
      <c r="V552" s="92"/>
      <c r="W552" s="92"/>
      <c r="X552" s="92"/>
      <c r="Y552" s="92"/>
      <c r="Z552" s="92"/>
      <c r="AA552" s="92"/>
      <c r="AB552" s="92"/>
      <c r="AC552" s="92"/>
      <c r="AD552" s="92"/>
      <c r="AE552" s="92"/>
      <c r="AF552" s="92"/>
      <c r="AG552" s="92"/>
      <c r="AH552" s="92"/>
      <c r="AI552" s="92"/>
    </row>
    <row r="553" spans="2:35">
      <c r="B553" s="92"/>
      <c r="C553" s="94"/>
      <c r="E553" s="95"/>
      <c r="F553" s="92"/>
      <c r="G553" s="92"/>
      <c r="H553" s="92"/>
      <c r="I553" s="92"/>
      <c r="J553" s="92"/>
      <c r="K553" s="92"/>
      <c r="L553" s="94"/>
      <c r="M553" s="60" t="s">
        <v>15990</v>
      </c>
      <c r="N553" s="92"/>
      <c r="O553" s="94"/>
      <c r="P553" s="92"/>
      <c r="Q553" s="92"/>
      <c r="R553" s="93"/>
      <c r="S553" s="92"/>
      <c r="T553" s="92"/>
      <c r="U553" s="94"/>
      <c r="V553" s="92"/>
      <c r="W553" s="92"/>
      <c r="X553" s="92"/>
      <c r="Y553" s="92"/>
      <c r="Z553" s="92"/>
      <c r="AA553" s="92"/>
      <c r="AB553" s="92"/>
      <c r="AC553" s="92"/>
      <c r="AD553" s="92"/>
      <c r="AE553" s="92"/>
      <c r="AF553" s="92"/>
      <c r="AG553" s="92"/>
      <c r="AH553" s="92"/>
      <c r="AI553" s="92"/>
    </row>
    <row r="554" spans="2:35">
      <c r="B554" s="92"/>
      <c r="C554" s="94"/>
      <c r="E554" s="95"/>
      <c r="F554" s="92"/>
      <c r="G554" s="92"/>
      <c r="H554" s="92"/>
      <c r="I554" s="92"/>
      <c r="J554" s="92"/>
      <c r="K554" s="92"/>
      <c r="L554" s="94"/>
      <c r="M554" s="60" t="s">
        <v>15991</v>
      </c>
      <c r="N554" s="92"/>
      <c r="O554" s="94"/>
      <c r="P554" s="92"/>
      <c r="Q554" s="92"/>
      <c r="R554" s="93"/>
      <c r="S554" s="92"/>
      <c r="T554" s="92"/>
      <c r="U554" s="94"/>
      <c r="V554" s="92"/>
      <c r="W554" s="92"/>
      <c r="X554" s="92"/>
      <c r="Y554" s="92"/>
      <c r="Z554" s="92"/>
      <c r="AA554" s="92"/>
      <c r="AB554" s="92"/>
      <c r="AC554" s="92"/>
      <c r="AD554" s="92"/>
      <c r="AE554" s="92"/>
      <c r="AF554" s="92"/>
      <c r="AG554" s="92"/>
      <c r="AH554" s="92"/>
      <c r="AI554" s="92"/>
    </row>
    <row r="555" spans="2:35">
      <c r="B555" s="92"/>
      <c r="C555" s="94"/>
      <c r="E555" s="95"/>
      <c r="F555" s="92"/>
      <c r="G555" s="92"/>
      <c r="H555" s="92"/>
      <c r="I555" s="92"/>
      <c r="J555" s="92"/>
      <c r="K555" s="92"/>
      <c r="L555" s="94"/>
      <c r="M555" s="60" t="s">
        <v>15992</v>
      </c>
      <c r="N555" s="92"/>
      <c r="O555" s="94"/>
      <c r="P555" s="92"/>
      <c r="Q555" s="92"/>
      <c r="R555" s="93"/>
      <c r="S555" s="92"/>
      <c r="T555" s="92"/>
      <c r="U555" s="94"/>
      <c r="V555" s="92"/>
      <c r="W555" s="92"/>
      <c r="X555" s="92"/>
      <c r="Y555" s="92"/>
      <c r="Z555" s="92"/>
      <c r="AA555" s="92"/>
      <c r="AB555" s="92"/>
      <c r="AC555" s="92"/>
      <c r="AD555" s="92"/>
      <c r="AE555" s="92"/>
      <c r="AF555" s="92"/>
      <c r="AG555" s="92"/>
      <c r="AH555" s="92"/>
      <c r="AI555" s="92"/>
    </row>
    <row r="556" spans="2:35">
      <c r="B556" s="92"/>
      <c r="C556" s="94"/>
      <c r="E556" s="95"/>
      <c r="F556" s="92"/>
      <c r="G556" s="92"/>
      <c r="H556" s="92"/>
      <c r="I556" s="92"/>
      <c r="J556" s="92"/>
      <c r="K556" s="92"/>
      <c r="L556" s="94"/>
      <c r="N556" s="92"/>
      <c r="O556" s="94"/>
      <c r="P556" s="92"/>
      <c r="Q556" s="92"/>
      <c r="R556" s="93"/>
      <c r="S556" s="92"/>
      <c r="T556" s="92"/>
      <c r="U556" s="94"/>
      <c r="V556" s="92"/>
      <c r="W556" s="92"/>
      <c r="X556" s="92"/>
      <c r="Y556" s="92"/>
      <c r="Z556" s="92"/>
      <c r="AA556" s="92"/>
      <c r="AB556" s="92"/>
      <c r="AC556" s="92"/>
      <c r="AD556" s="92"/>
      <c r="AE556" s="92"/>
      <c r="AF556" s="92"/>
      <c r="AG556" s="92"/>
      <c r="AH556" s="92"/>
      <c r="AI556" s="92"/>
    </row>
    <row r="557" spans="2:35">
      <c r="B557" s="92">
        <v>106</v>
      </c>
      <c r="C557" s="94" t="s">
        <v>8433</v>
      </c>
      <c r="D557" s="60" t="s">
        <v>15240</v>
      </c>
      <c r="E557" s="95">
        <v>42490.707499999997</v>
      </c>
      <c r="F557" s="92">
        <v>1551</v>
      </c>
      <c r="G557" s="92" t="s">
        <v>15995</v>
      </c>
      <c r="H557" s="92" t="s">
        <v>15243</v>
      </c>
      <c r="I557" s="92" t="s">
        <v>15244</v>
      </c>
      <c r="J557" s="92"/>
      <c r="K557" s="94" t="s">
        <v>5605</v>
      </c>
      <c r="L557" s="94" t="s">
        <v>4299</v>
      </c>
      <c r="M557" s="60" t="s">
        <v>15996</v>
      </c>
      <c r="N557" s="92" t="s">
        <v>12453</v>
      </c>
      <c r="O557" s="94" t="s">
        <v>7094</v>
      </c>
      <c r="P557" s="92" t="s">
        <v>15999</v>
      </c>
      <c r="Q557" s="92" t="s">
        <v>16000</v>
      </c>
      <c r="R557" s="93">
        <v>39326</v>
      </c>
      <c r="S557" s="92">
        <v>3</v>
      </c>
      <c r="T557" s="92">
        <v>25</v>
      </c>
      <c r="U557" s="94">
        <v>2007</v>
      </c>
      <c r="V557" s="92">
        <v>2311</v>
      </c>
      <c r="W557" s="92">
        <v>2311</v>
      </c>
      <c r="X557" s="92">
        <v>2311</v>
      </c>
      <c r="Y557" s="92"/>
      <c r="Z557" s="92"/>
      <c r="AA557" s="92"/>
      <c r="AB557" s="92"/>
      <c r="AC557" s="92"/>
      <c r="AD557" s="92"/>
      <c r="AE557" s="92"/>
      <c r="AF557" s="92"/>
      <c r="AG557" s="92"/>
      <c r="AH557" s="92"/>
      <c r="AI557" s="92"/>
    </row>
    <row r="558" spans="2:35">
      <c r="B558" s="92"/>
      <c r="C558" s="94"/>
      <c r="D558" s="60" t="s">
        <v>14748</v>
      </c>
      <c r="E558" s="95"/>
      <c r="F558" s="92"/>
      <c r="G558" s="92"/>
      <c r="H558" s="92"/>
      <c r="I558" s="92"/>
      <c r="J558" s="92"/>
      <c r="K558" s="94"/>
      <c r="L558" s="94"/>
      <c r="M558" s="60" t="s">
        <v>15997</v>
      </c>
      <c r="N558" s="92"/>
      <c r="O558" s="94"/>
      <c r="P558" s="92"/>
      <c r="Q558" s="92"/>
      <c r="R558" s="93"/>
      <c r="S558" s="92"/>
      <c r="T558" s="92"/>
      <c r="U558" s="94"/>
      <c r="V558" s="92"/>
      <c r="W558" s="92"/>
      <c r="X558" s="92"/>
      <c r="Y558" s="92"/>
      <c r="Z558" s="92"/>
      <c r="AA558" s="92"/>
      <c r="AB558" s="92"/>
      <c r="AC558" s="92"/>
      <c r="AD558" s="92"/>
      <c r="AE558" s="92"/>
      <c r="AF558" s="92"/>
      <c r="AG558" s="92"/>
      <c r="AH558" s="92"/>
      <c r="AI558" s="92"/>
    </row>
    <row r="559" spans="2:35">
      <c r="B559" s="92"/>
      <c r="C559" s="94"/>
      <c r="D559" s="60" t="s">
        <v>15241</v>
      </c>
      <c r="E559" s="95"/>
      <c r="F559" s="92"/>
      <c r="G559" s="92"/>
      <c r="H559" s="92"/>
      <c r="I559" s="92"/>
      <c r="J559" s="92"/>
      <c r="K559" s="94"/>
      <c r="L559" s="94"/>
      <c r="M559" s="60" t="s">
        <v>15998</v>
      </c>
      <c r="N559" s="92"/>
      <c r="O559" s="94"/>
      <c r="P559" s="92"/>
      <c r="Q559" s="92"/>
      <c r="R559" s="93"/>
      <c r="S559" s="92"/>
      <c r="T559" s="92"/>
      <c r="U559" s="94"/>
      <c r="V559" s="92"/>
      <c r="W559" s="92"/>
      <c r="X559" s="92"/>
      <c r="Y559" s="92"/>
      <c r="Z559" s="92"/>
      <c r="AA559" s="92"/>
      <c r="AB559" s="92"/>
      <c r="AC559" s="92"/>
      <c r="AD559" s="92"/>
      <c r="AE559" s="92"/>
      <c r="AF559" s="92"/>
      <c r="AG559" s="92"/>
      <c r="AH559" s="92"/>
      <c r="AI559" s="92"/>
    </row>
    <row r="560" spans="2:35">
      <c r="B560" s="92"/>
      <c r="C560" s="94"/>
      <c r="E560" s="95"/>
      <c r="F560" s="92"/>
      <c r="G560" s="92"/>
      <c r="H560" s="92"/>
      <c r="I560" s="92"/>
      <c r="J560" s="92"/>
      <c r="K560" s="94"/>
      <c r="L560" s="94"/>
      <c r="N560" s="92"/>
      <c r="O560" s="94"/>
      <c r="P560" s="92"/>
      <c r="Q560" s="92"/>
      <c r="R560" s="93"/>
      <c r="S560" s="92"/>
      <c r="T560" s="92"/>
      <c r="U560" s="94"/>
      <c r="V560" s="92"/>
      <c r="W560" s="92"/>
      <c r="X560" s="92"/>
      <c r="Y560" s="92"/>
      <c r="Z560" s="92"/>
      <c r="AA560" s="92"/>
      <c r="AB560" s="92"/>
      <c r="AC560" s="92"/>
      <c r="AD560" s="92"/>
      <c r="AE560" s="92"/>
      <c r="AF560" s="92"/>
      <c r="AG560" s="92"/>
      <c r="AH560" s="92"/>
      <c r="AI560" s="92"/>
    </row>
    <row r="561" spans="2:35">
      <c r="B561" s="92">
        <v>107</v>
      </c>
      <c r="C561" s="94" t="s">
        <v>8434</v>
      </c>
      <c r="D561" s="60" t="s">
        <v>15240</v>
      </c>
      <c r="E561" s="95">
        <v>42490.707499999997</v>
      </c>
      <c r="F561" s="92">
        <v>1554</v>
      </c>
      <c r="G561" s="92" t="s">
        <v>10221</v>
      </c>
      <c r="H561" s="92" t="s">
        <v>15243</v>
      </c>
      <c r="I561" s="92" t="s">
        <v>15288</v>
      </c>
      <c r="J561" s="92"/>
      <c r="K561" s="94" t="s">
        <v>5605</v>
      </c>
      <c r="L561" s="94" t="s">
        <v>4299</v>
      </c>
      <c r="M561" s="60" t="s">
        <v>16001</v>
      </c>
      <c r="N561" s="92" t="s">
        <v>12454</v>
      </c>
      <c r="O561" s="94" t="s">
        <v>16004</v>
      </c>
      <c r="P561" s="92" t="s">
        <v>10222</v>
      </c>
      <c r="Q561" s="92" t="s">
        <v>10223</v>
      </c>
      <c r="R561" s="93">
        <v>39326</v>
      </c>
      <c r="S561" s="92">
        <v>3</v>
      </c>
      <c r="T561" s="92">
        <v>92</v>
      </c>
      <c r="U561" s="94">
        <v>2007</v>
      </c>
      <c r="V561" s="92">
        <v>2300</v>
      </c>
      <c r="W561" s="92">
        <v>2300</v>
      </c>
      <c r="X561" s="92">
        <v>2300</v>
      </c>
      <c r="Y561" s="94" t="s">
        <v>8435</v>
      </c>
      <c r="Z561" s="92"/>
      <c r="AA561" s="92"/>
      <c r="AB561" s="92"/>
      <c r="AC561" s="92"/>
      <c r="AD561" s="92"/>
      <c r="AE561" s="92"/>
      <c r="AF561" s="92"/>
      <c r="AG561" s="92"/>
      <c r="AH561" s="92"/>
      <c r="AI561" s="92"/>
    </row>
    <row r="562" spans="2:35">
      <c r="B562" s="92"/>
      <c r="C562" s="94"/>
      <c r="D562" s="60" t="s">
        <v>14748</v>
      </c>
      <c r="E562" s="95"/>
      <c r="F562" s="92"/>
      <c r="G562" s="92"/>
      <c r="H562" s="92"/>
      <c r="I562" s="92"/>
      <c r="J562" s="92"/>
      <c r="K562" s="94"/>
      <c r="L562" s="94"/>
      <c r="M562" s="60" t="s">
        <v>16002</v>
      </c>
      <c r="N562" s="92"/>
      <c r="O562" s="94"/>
      <c r="P562" s="92"/>
      <c r="Q562" s="92"/>
      <c r="R562" s="93"/>
      <c r="S562" s="92"/>
      <c r="T562" s="92"/>
      <c r="U562" s="94"/>
      <c r="V562" s="92"/>
      <c r="W562" s="92"/>
      <c r="X562" s="92"/>
      <c r="Y562" s="94"/>
      <c r="Z562" s="92"/>
      <c r="AA562" s="92"/>
      <c r="AB562" s="92"/>
      <c r="AC562" s="92"/>
      <c r="AD562" s="92"/>
      <c r="AE562" s="92"/>
      <c r="AF562" s="92"/>
      <c r="AG562" s="92"/>
      <c r="AH562" s="92"/>
      <c r="AI562" s="92"/>
    </row>
    <row r="563" spans="2:35">
      <c r="B563" s="92"/>
      <c r="C563" s="94"/>
      <c r="D563" s="60" t="s">
        <v>15241</v>
      </c>
      <c r="E563" s="95"/>
      <c r="F563" s="92"/>
      <c r="G563" s="92"/>
      <c r="H563" s="92"/>
      <c r="I563" s="92"/>
      <c r="J563" s="92"/>
      <c r="K563" s="94"/>
      <c r="L563" s="94"/>
      <c r="M563" s="60" t="s">
        <v>16003</v>
      </c>
      <c r="N563" s="92"/>
      <c r="O563" s="94"/>
      <c r="P563" s="92"/>
      <c r="Q563" s="92"/>
      <c r="R563" s="93"/>
      <c r="S563" s="92"/>
      <c r="T563" s="92"/>
      <c r="U563" s="94"/>
      <c r="V563" s="92"/>
      <c r="W563" s="92"/>
      <c r="X563" s="92"/>
      <c r="Y563" s="94"/>
      <c r="Z563" s="92"/>
      <c r="AA563" s="92"/>
      <c r="AB563" s="92"/>
      <c r="AC563" s="92"/>
      <c r="AD563" s="92"/>
      <c r="AE563" s="92"/>
      <c r="AF563" s="92"/>
      <c r="AG563" s="92"/>
      <c r="AH563" s="92"/>
      <c r="AI563" s="92"/>
    </row>
    <row r="564" spans="2:35">
      <c r="B564" s="92"/>
      <c r="C564" s="94"/>
      <c r="E564" s="95"/>
      <c r="F564" s="92"/>
      <c r="G564" s="92"/>
      <c r="H564" s="92"/>
      <c r="I564" s="92"/>
      <c r="J564" s="92"/>
      <c r="K564" s="94"/>
      <c r="L564" s="94"/>
      <c r="N564" s="92"/>
      <c r="O564" s="94"/>
      <c r="P564" s="92"/>
      <c r="Q564" s="92"/>
      <c r="R564" s="93"/>
      <c r="S564" s="92"/>
      <c r="T564" s="92"/>
      <c r="U564" s="94"/>
      <c r="V564" s="92"/>
      <c r="W564" s="92"/>
      <c r="X564" s="92"/>
      <c r="Y564" s="94"/>
      <c r="Z564" s="92"/>
      <c r="AA564" s="92"/>
      <c r="AB564" s="92"/>
      <c r="AC564" s="92"/>
      <c r="AD564" s="92"/>
      <c r="AE564" s="92"/>
      <c r="AF564" s="92"/>
      <c r="AG564" s="92"/>
      <c r="AH564" s="92"/>
      <c r="AI564" s="92"/>
    </row>
    <row r="565" spans="2:35">
      <c r="B565" s="92">
        <v>108</v>
      </c>
      <c r="C565" s="94" t="s">
        <v>8436</v>
      </c>
      <c r="D565" s="60" t="s">
        <v>15240</v>
      </c>
      <c r="E565" s="95">
        <v>42490.707499999997</v>
      </c>
      <c r="F565" s="92">
        <v>1555</v>
      </c>
      <c r="G565" s="92" t="s">
        <v>16005</v>
      </c>
      <c r="H565" s="92" t="s">
        <v>15243</v>
      </c>
      <c r="I565" s="92"/>
      <c r="J565" s="92"/>
      <c r="K565" s="92"/>
      <c r="L565" s="94" t="s">
        <v>4299</v>
      </c>
      <c r="M565" s="60" t="s">
        <v>16006</v>
      </c>
      <c r="N565" s="92" t="s">
        <v>12455</v>
      </c>
      <c r="O565" s="94" t="s">
        <v>7096</v>
      </c>
      <c r="P565" s="92" t="s">
        <v>16009</v>
      </c>
      <c r="Q565" s="92" t="s">
        <v>16010</v>
      </c>
      <c r="R565" s="93">
        <v>39326</v>
      </c>
      <c r="S565" s="92">
        <v>3</v>
      </c>
      <c r="T565" s="92">
        <v>34</v>
      </c>
      <c r="U565" s="94">
        <v>2007</v>
      </c>
      <c r="V565" s="92">
        <v>1200</v>
      </c>
      <c r="W565" s="92">
        <v>1200</v>
      </c>
      <c r="X565" s="92">
        <v>1100</v>
      </c>
      <c r="Y565" s="92"/>
      <c r="Z565" s="92"/>
      <c r="AA565" s="92"/>
      <c r="AB565" s="92"/>
      <c r="AC565" s="92"/>
      <c r="AD565" s="92"/>
      <c r="AE565" s="92"/>
      <c r="AF565" s="92"/>
      <c r="AG565" s="92"/>
      <c r="AH565" s="92"/>
      <c r="AI565" s="92"/>
    </row>
    <row r="566" spans="2:35">
      <c r="B566" s="92"/>
      <c r="C566" s="94"/>
      <c r="D566" s="60" t="s">
        <v>14748</v>
      </c>
      <c r="E566" s="95"/>
      <c r="F566" s="92"/>
      <c r="G566" s="92"/>
      <c r="H566" s="92"/>
      <c r="I566" s="92"/>
      <c r="J566" s="92"/>
      <c r="K566" s="92"/>
      <c r="L566" s="94"/>
      <c r="M566" s="60" t="s">
        <v>16007</v>
      </c>
      <c r="N566" s="92"/>
      <c r="O566" s="94"/>
      <c r="P566" s="92"/>
      <c r="Q566" s="92"/>
      <c r="R566" s="93"/>
      <c r="S566" s="92"/>
      <c r="T566" s="92"/>
      <c r="U566" s="94"/>
      <c r="V566" s="92"/>
      <c r="W566" s="92"/>
      <c r="X566" s="92"/>
      <c r="Y566" s="92"/>
      <c r="Z566" s="92"/>
      <c r="AA566" s="92"/>
      <c r="AB566" s="92"/>
      <c r="AC566" s="92"/>
      <c r="AD566" s="92"/>
      <c r="AE566" s="92"/>
      <c r="AF566" s="92"/>
      <c r="AG566" s="92"/>
      <c r="AH566" s="92"/>
      <c r="AI566" s="92"/>
    </row>
    <row r="567" spans="2:35">
      <c r="B567" s="92"/>
      <c r="C567" s="94"/>
      <c r="D567" s="60" t="s">
        <v>15241</v>
      </c>
      <c r="E567" s="95"/>
      <c r="F567" s="92"/>
      <c r="G567" s="92"/>
      <c r="H567" s="92"/>
      <c r="I567" s="92"/>
      <c r="J567" s="92"/>
      <c r="K567" s="92"/>
      <c r="L567" s="94"/>
      <c r="M567" s="60" t="s">
        <v>16008</v>
      </c>
      <c r="N567" s="92"/>
      <c r="O567" s="94"/>
      <c r="P567" s="92"/>
      <c r="Q567" s="92"/>
      <c r="R567" s="93"/>
      <c r="S567" s="92"/>
      <c r="T567" s="92"/>
      <c r="U567" s="94"/>
      <c r="V567" s="92"/>
      <c r="W567" s="92"/>
      <c r="X567" s="92"/>
      <c r="Y567" s="92"/>
      <c r="Z567" s="92"/>
      <c r="AA567" s="92"/>
      <c r="AB567" s="92"/>
      <c r="AC567" s="92"/>
      <c r="AD567" s="92"/>
      <c r="AE567" s="92"/>
      <c r="AF567" s="92"/>
      <c r="AG567" s="92"/>
      <c r="AH567" s="92"/>
      <c r="AI567" s="92"/>
    </row>
    <row r="568" spans="2:35">
      <c r="B568" s="92"/>
      <c r="C568" s="94"/>
      <c r="E568" s="95"/>
      <c r="F568" s="92"/>
      <c r="G568" s="92"/>
      <c r="H568" s="92"/>
      <c r="I568" s="92"/>
      <c r="J568" s="92"/>
      <c r="K568" s="92"/>
      <c r="L568" s="94"/>
      <c r="N568" s="92"/>
      <c r="O568" s="94"/>
      <c r="P568" s="92"/>
      <c r="Q568" s="92"/>
      <c r="R568" s="93"/>
      <c r="S568" s="92"/>
      <c r="T568" s="92"/>
      <c r="U568" s="94"/>
      <c r="V568" s="92"/>
      <c r="W568" s="92"/>
      <c r="X568" s="92"/>
      <c r="Y568" s="92"/>
      <c r="Z568" s="92"/>
      <c r="AA568" s="92"/>
      <c r="AB568" s="92"/>
      <c r="AC568" s="92"/>
      <c r="AD568" s="92"/>
      <c r="AE568" s="92"/>
      <c r="AF568" s="92"/>
      <c r="AG568" s="92"/>
      <c r="AH568" s="92"/>
      <c r="AI568" s="92"/>
    </row>
    <row r="569" spans="2:35">
      <c r="B569" s="92">
        <v>109</v>
      </c>
      <c r="C569" s="94" t="s">
        <v>8437</v>
      </c>
      <c r="D569" s="60" t="s">
        <v>15240</v>
      </c>
      <c r="E569" s="95">
        <v>42490.707499999997</v>
      </c>
      <c r="F569" s="92">
        <v>1558</v>
      </c>
      <c r="G569" s="92" t="s">
        <v>16011</v>
      </c>
      <c r="H569" s="92" t="s">
        <v>15243</v>
      </c>
      <c r="I569" s="92" t="s">
        <v>15288</v>
      </c>
      <c r="J569" s="92"/>
      <c r="K569" s="94" t="s">
        <v>5698</v>
      </c>
      <c r="L569" s="94" t="s">
        <v>4299</v>
      </c>
      <c r="M569" s="60" t="s">
        <v>16012</v>
      </c>
      <c r="N569" s="92" t="s">
        <v>12456</v>
      </c>
      <c r="O569" s="94" t="s">
        <v>7097</v>
      </c>
      <c r="P569" s="92" t="s">
        <v>16014</v>
      </c>
      <c r="Q569" s="92" t="s">
        <v>16015</v>
      </c>
      <c r="R569" s="93">
        <v>39326</v>
      </c>
      <c r="S569" s="92">
        <v>2</v>
      </c>
      <c r="T569" s="92">
        <v>70</v>
      </c>
      <c r="U569" s="94">
        <v>2007</v>
      </c>
      <c r="V569" s="92">
        <v>1101</v>
      </c>
      <c r="W569" s="92">
        <v>1101</v>
      </c>
      <c r="X569" s="92">
        <v>1001</v>
      </c>
      <c r="Y569" s="92"/>
      <c r="Z569" s="92"/>
      <c r="AA569" s="92"/>
      <c r="AB569" s="92"/>
      <c r="AC569" s="92"/>
      <c r="AD569" s="92"/>
      <c r="AE569" s="92"/>
      <c r="AF569" s="92"/>
      <c r="AG569" s="92"/>
      <c r="AH569" s="92"/>
      <c r="AI569" s="92"/>
    </row>
    <row r="570" spans="2:35">
      <c r="B570" s="92"/>
      <c r="C570" s="94"/>
      <c r="D570" s="60" t="s">
        <v>14748</v>
      </c>
      <c r="E570" s="95"/>
      <c r="F570" s="92"/>
      <c r="G570" s="92"/>
      <c r="H570" s="92"/>
      <c r="I570" s="92"/>
      <c r="J570" s="92"/>
      <c r="K570" s="94"/>
      <c r="L570" s="94"/>
      <c r="M570" s="60" t="s">
        <v>16013</v>
      </c>
      <c r="N570" s="92"/>
      <c r="O570" s="94"/>
      <c r="P570" s="92"/>
      <c r="Q570" s="92"/>
      <c r="R570" s="93"/>
      <c r="S570" s="92"/>
      <c r="T570" s="92"/>
      <c r="U570" s="94"/>
      <c r="V570" s="92"/>
      <c r="W570" s="92"/>
      <c r="X570" s="92"/>
      <c r="Y570" s="92"/>
      <c r="Z570" s="92"/>
      <c r="AA570" s="92"/>
      <c r="AB570" s="92"/>
      <c r="AC570" s="92"/>
      <c r="AD570" s="92"/>
      <c r="AE570" s="92"/>
      <c r="AF570" s="92"/>
      <c r="AG570" s="92"/>
      <c r="AH570" s="92"/>
      <c r="AI570" s="92"/>
    </row>
    <row r="571" spans="2:35">
      <c r="B571" s="92"/>
      <c r="C571" s="94"/>
      <c r="D571" s="60" t="s">
        <v>15241</v>
      </c>
      <c r="E571" s="95"/>
      <c r="F571" s="92"/>
      <c r="G571" s="92"/>
      <c r="H571" s="92"/>
      <c r="I571" s="92"/>
      <c r="J571" s="92"/>
      <c r="K571" s="94"/>
      <c r="L571" s="94"/>
      <c r="N571" s="92"/>
      <c r="O571" s="94"/>
      <c r="P571" s="92"/>
      <c r="Q571" s="92"/>
      <c r="R571" s="93"/>
      <c r="S571" s="92"/>
      <c r="T571" s="92"/>
      <c r="U571" s="94"/>
      <c r="V571" s="92"/>
      <c r="W571" s="92"/>
      <c r="X571" s="92"/>
      <c r="Y571" s="92"/>
      <c r="Z571" s="92"/>
      <c r="AA571" s="92"/>
      <c r="AB571" s="92"/>
      <c r="AC571" s="92"/>
      <c r="AD571" s="92"/>
      <c r="AE571" s="92"/>
      <c r="AF571" s="92"/>
      <c r="AG571" s="92"/>
      <c r="AH571" s="92"/>
      <c r="AI571" s="92"/>
    </row>
    <row r="572" spans="2:35">
      <c r="B572" s="92"/>
      <c r="C572" s="94"/>
      <c r="E572" s="95"/>
      <c r="F572" s="92"/>
      <c r="G572" s="92"/>
      <c r="H572" s="92"/>
      <c r="I572" s="92"/>
      <c r="J572" s="92"/>
      <c r="K572" s="94"/>
      <c r="L572" s="94"/>
      <c r="N572" s="92"/>
      <c r="O572" s="94"/>
      <c r="P572" s="92"/>
      <c r="Q572" s="92"/>
      <c r="R572" s="93"/>
      <c r="S572" s="92"/>
      <c r="T572" s="92"/>
      <c r="U572" s="94"/>
      <c r="V572" s="92"/>
      <c r="W572" s="92"/>
      <c r="X572" s="92"/>
      <c r="Y572" s="92"/>
      <c r="Z572" s="92"/>
      <c r="AA572" s="92"/>
      <c r="AB572" s="92"/>
      <c r="AC572" s="92"/>
      <c r="AD572" s="92"/>
      <c r="AE572" s="92"/>
      <c r="AF572" s="92"/>
      <c r="AG572" s="92"/>
      <c r="AH572" s="92"/>
      <c r="AI572" s="92"/>
    </row>
    <row r="573" spans="2:35">
      <c r="B573" s="92">
        <v>110</v>
      </c>
      <c r="C573" s="94" t="s">
        <v>8439</v>
      </c>
      <c r="D573" s="60" t="s">
        <v>15240</v>
      </c>
      <c r="E573" s="95">
        <v>42490.707499999997</v>
      </c>
      <c r="F573" s="92">
        <v>1559</v>
      </c>
      <c r="G573" s="92" t="s">
        <v>16016</v>
      </c>
      <c r="H573" s="92" t="s">
        <v>15243</v>
      </c>
      <c r="I573" s="92"/>
      <c r="J573" s="92"/>
      <c r="K573" s="92"/>
      <c r="L573" s="94" t="s">
        <v>4299</v>
      </c>
      <c r="M573" s="60" t="s">
        <v>16017</v>
      </c>
      <c r="N573" s="92" t="s">
        <v>12457</v>
      </c>
      <c r="O573" s="94" t="s">
        <v>7098</v>
      </c>
      <c r="P573" s="92" t="s">
        <v>16022</v>
      </c>
      <c r="Q573" s="92" t="s">
        <v>16023</v>
      </c>
      <c r="R573" s="93">
        <v>39326</v>
      </c>
      <c r="S573" s="92">
        <v>5</v>
      </c>
      <c r="T573" s="92">
        <v>63</v>
      </c>
      <c r="U573" s="94">
        <v>2007</v>
      </c>
      <c r="V573" s="92">
        <v>2504</v>
      </c>
      <c r="W573" s="92">
        <v>2504</v>
      </c>
      <c r="X573" s="92">
        <v>2504</v>
      </c>
      <c r="Y573" s="94" t="s">
        <v>8438</v>
      </c>
      <c r="Z573" s="92"/>
      <c r="AA573" s="92"/>
      <c r="AB573" s="92"/>
      <c r="AC573" s="92"/>
      <c r="AD573" s="92"/>
      <c r="AE573" s="92"/>
      <c r="AF573" s="92"/>
      <c r="AG573" s="92"/>
      <c r="AH573" s="92"/>
      <c r="AI573" s="92"/>
    </row>
    <row r="574" spans="2:35">
      <c r="B574" s="92"/>
      <c r="C574" s="94"/>
      <c r="D574" s="60" t="s">
        <v>14748</v>
      </c>
      <c r="E574" s="95"/>
      <c r="F574" s="92"/>
      <c r="G574" s="92"/>
      <c r="H574" s="92"/>
      <c r="I574" s="92"/>
      <c r="J574" s="92"/>
      <c r="K574" s="92"/>
      <c r="L574" s="94"/>
      <c r="M574" s="60" t="s">
        <v>16018</v>
      </c>
      <c r="N574" s="92"/>
      <c r="O574" s="94"/>
      <c r="P574" s="92"/>
      <c r="Q574" s="92"/>
      <c r="R574" s="93"/>
      <c r="S574" s="92"/>
      <c r="T574" s="92"/>
      <c r="U574" s="94"/>
      <c r="V574" s="92"/>
      <c r="W574" s="92"/>
      <c r="X574" s="92"/>
      <c r="Y574" s="94"/>
      <c r="Z574" s="92"/>
      <c r="AA574" s="92"/>
      <c r="AB574" s="92"/>
      <c r="AC574" s="92"/>
      <c r="AD574" s="92"/>
      <c r="AE574" s="92"/>
      <c r="AF574" s="92"/>
      <c r="AG574" s="92"/>
      <c r="AH574" s="92"/>
      <c r="AI574" s="92"/>
    </row>
    <row r="575" spans="2:35">
      <c r="B575" s="92"/>
      <c r="C575" s="94"/>
      <c r="D575" s="60" t="s">
        <v>15241</v>
      </c>
      <c r="E575" s="95"/>
      <c r="F575" s="92"/>
      <c r="G575" s="92"/>
      <c r="H575" s="92"/>
      <c r="I575" s="92"/>
      <c r="J575" s="92"/>
      <c r="K575" s="92"/>
      <c r="L575" s="94"/>
      <c r="M575" s="60" t="s">
        <v>16019</v>
      </c>
      <c r="N575" s="92"/>
      <c r="O575" s="94"/>
      <c r="P575" s="92"/>
      <c r="Q575" s="92"/>
      <c r="R575" s="93"/>
      <c r="S575" s="92"/>
      <c r="T575" s="92"/>
      <c r="U575" s="94"/>
      <c r="V575" s="92"/>
      <c r="W575" s="92"/>
      <c r="X575" s="92"/>
      <c r="Y575" s="94"/>
      <c r="Z575" s="92"/>
      <c r="AA575" s="92"/>
      <c r="AB575" s="92"/>
      <c r="AC575" s="92"/>
      <c r="AD575" s="92"/>
      <c r="AE575" s="92"/>
      <c r="AF575" s="92"/>
      <c r="AG575" s="92"/>
      <c r="AH575" s="92"/>
      <c r="AI575" s="92"/>
    </row>
    <row r="576" spans="2:35">
      <c r="B576" s="92"/>
      <c r="C576" s="94"/>
      <c r="E576" s="95"/>
      <c r="F576" s="92"/>
      <c r="G576" s="92"/>
      <c r="H576" s="92"/>
      <c r="I576" s="92"/>
      <c r="J576" s="92"/>
      <c r="K576" s="92"/>
      <c r="L576" s="94"/>
      <c r="M576" s="60" t="s">
        <v>16020</v>
      </c>
      <c r="N576" s="92"/>
      <c r="O576" s="94"/>
      <c r="P576" s="92"/>
      <c r="Q576" s="92"/>
      <c r="R576" s="93"/>
      <c r="S576" s="92"/>
      <c r="T576" s="92"/>
      <c r="U576" s="94"/>
      <c r="V576" s="92"/>
      <c r="W576" s="92"/>
      <c r="X576" s="92"/>
      <c r="Y576" s="94"/>
      <c r="Z576" s="92"/>
      <c r="AA576" s="92"/>
      <c r="AB576" s="92"/>
      <c r="AC576" s="92"/>
      <c r="AD576" s="92"/>
      <c r="AE576" s="92"/>
      <c r="AF576" s="92"/>
      <c r="AG576" s="92"/>
      <c r="AH576" s="92"/>
      <c r="AI576" s="92"/>
    </row>
    <row r="577" spans="2:35">
      <c r="B577" s="92"/>
      <c r="C577" s="94"/>
      <c r="E577" s="95"/>
      <c r="F577" s="92"/>
      <c r="G577" s="92"/>
      <c r="H577" s="92"/>
      <c r="I577" s="92"/>
      <c r="J577" s="92"/>
      <c r="K577" s="92"/>
      <c r="L577" s="94"/>
      <c r="M577" s="60" t="s">
        <v>16021</v>
      </c>
      <c r="N577" s="92"/>
      <c r="O577" s="94"/>
      <c r="P577" s="92"/>
      <c r="Q577" s="92"/>
      <c r="R577" s="93"/>
      <c r="S577" s="92"/>
      <c r="T577" s="92"/>
      <c r="U577" s="94"/>
      <c r="V577" s="92"/>
      <c r="W577" s="92"/>
      <c r="X577" s="92"/>
      <c r="Y577" s="94"/>
      <c r="Z577" s="92"/>
      <c r="AA577" s="92"/>
      <c r="AB577" s="92"/>
      <c r="AC577" s="92"/>
      <c r="AD577" s="92"/>
      <c r="AE577" s="92"/>
      <c r="AF577" s="92"/>
      <c r="AG577" s="92"/>
      <c r="AH577" s="92"/>
      <c r="AI577" s="92"/>
    </row>
    <row r="578" spans="2:35">
      <c r="B578" s="92"/>
      <c r="C578" s="94"/>
      <c r="E578" s="95"/>
      <c r="F578" s="92"/>
      <c r="G578" s="92"/>
      <c r="H578" s="92"/>
      <c r="I578" s="92"/>
      <c r="J578" s="92"/>
      <c r="K578" s="92"/>
      <c r="L578" s="94"/>
      <c r="N578" s="92"/>
      <c r="O578" s="94"/>
      <c r="P578" s="92"/>
      <c r="Q578" s="92"/>
      <c r="R578" s="93"/>
      <c r="S578" s="92"/>
      <c r="T578" s="92"/>
      <c r="U578" s="94"/>
      <c r="V578" s="92"/>
      <c r="W578" s="92"/>
      <c r="X578" s="92"/>
      <c r="Y578" s="94"/>
      <c r="Z578" s="92"/>
      <c r="AA578" s="92"/>
      <c r="AB578" s="92"/>
      <c r="AC578" s="92"/>
      <c r="AD578" s="92"/>
      <c r="AE578" s="92"/>
      <c r="AF578" s="92"/>
      <c r="AG578" s="92"/>
      <c r="AH578" s="92"/>
      <c r="AI578" s="92"/>
    </row>
    <row r="579" spans="2:35">
      <c r="B579" s="92">
        <v>111</v>
      </c>
      <c r="C579" s="94" t="s">
        <v>8440</v>
      </c>
      <c r="D579" s="60" t="s">
        <v>15240</v>
      </c>
      <c r="E579" s="95">
        <v>42490.707499999997</v>
      </c>
      <c r="F579" s="92">
        <v>1560</v>
      </c>
      <c r="G579" s="92" t="s">
        <v>16024</v>
      </c>
      <c r="H579" s="92" t="s">
        <v>15243</v>
      </c>
      <c r="I579" s="92" t="s">
        <v>15255</v>
      </c>
      <c r="J579" s="92"/>
      <c r="K579" s="94" t="s">
        <v>5605</v>
      </c>
      <c r="L579" s="94" t="s">
        <v>4299</v>
      </c>
      <c r="M579" s="60" t="s">
        <v>16025</v>
      </c>
      <c r="N579" s="92" t="s">
        <v>12458</v>
      </c>
      <c r="O579" s="94" t="s">
        <v>7099</v>
      </c>
      <c r="P579" s="92" t="s">
        <v>16027</v>
      </c>
      <c r="Q579" s="92" t="s">
        <v>16028</v>
      </c>
      <c r="R579" s="93">
        <v>39326</v>
      </c>
      <c r="S579" s="92">
        <v>2</v>
      </c>
      <c r="T579" s="92">
        <v>25</v>
      </c>
      <c r="U579" s="94">
        <v>2007</v>
      </c>
      <c r="V579" s="92">
        <v>1202</v>
      </c>
      <c r="W579" s="92">
        <v>1202</v>
      </c>
      <c r="X579" s="92">
        <v>1202</v>
      </c>
      <c r="Y579" s="92"/>
      <c r="Z579" s="92"/>
      <c r="AA579" s="92"/>
      <c r="AB579" s="92"/>
      <c r="AC579" s="92"/>
      <c r="AD579" s="92"/>
      <c r="AE579" s="92"/>
      <c r="AF579" s="92"/>
      <c r="AG579" s="92"/>
      <c r="AH579" s="92"/>
      <c r="AI579" s="92"/>
    </row>
    <row r="580" spans="2:35">
      <c r="B580" s="92"/>
      <c r="C580" s="94"/>
      <c r="D580" s="60" t="s">
        <v>14748</v>
      </c>
      <c r="E580" s="95"/>
      <c r="F580" s="92"/>
      <c r="G580" s="92"/>
      <c r="H580" s="92"/>
      <c r="I580" s="92"/>
      <c r="J580" s="92"/>
      <c r="K580" s="94"/>
      <c r="L580" s="94"/>
      <c r="M580" s="60" t="s">
        <v>16026</v>
      </c>
      <c r="N580" s="92"/>
      <c r="O580" s="94"/>
      <c r="P580" s="92"/>
      <c r="Q580" s="92"/>
      <c r="R580" s="93"/>
      <c r="S580" s="92"/>
      <c r="T580" s="92"/>
      <c r="U580" s="94"/>
      <c r="V580" s="92"/>
      <c r="W580" s="92"/>
      <c r="X580" s="92"/>
      <c r="Y580" s="92"/>
      <c r="Z580" s="92"/>
      <c r="AA580" s="92"/>
      <c r="AB580" s="92"/>
      <c r="AC580" s="92"/>
      <c r="AD580" s="92"/>
      <c r="AE580" s="92"/>
      <c r="AF580" s="92"/>
      <c r="AG580" s="92"/>
      <c r="AH580" s="92"/>
      <c r="AI580" s="92"/>
    </row>
    <row r="581" spans="2:35">
      <c r="B581" s="92"/>
      <c r="C581" s="94"/>
      <c r="D581" s="60" t="s">
        <v>15241</v>
      </c>
      <c r="E581" s="95"/>
      <c r="F581" s="92"/>
      <c r="G581" s="92"/>
      <c r="H581" s="92"/>
      <c r="I581" s="92"/>
      <c r="J581" s="92"/>
      <c r="K581" s="94"/>
      <c r="L581" s="94"/>
      <c r="N581" s="92"/>
      <c r="O581" s="94"/>
      <c r="P581" s="92"/>
      <c r="Q581" s="92"/>
      <c r="R581" s="93"/>
      <c r="S581" s="92"/>
      <c r="T581" s="92"/>
      <c r="U581" s="94"/>
      <c r="V581" s="92"/>
      <c r="W581" s="92"/>
      <c r="X581" s="92"/>
      <c r="Y581" s="92"/>
      <c r="Z581" s="92"/>
      <c r="AA581" s="92"/>
      <c r="AB581" s="92"/>
      <c r="AC581" s="92"/>
      <c r="AD581" s="92"/>
      <c r="AE581" s="92"/>
      <c r="AF581" s="92"/>
      <c r="AG581" s="92"/>
      <c r="AH581" s="92"/>
      <c r="AI581" s="92"/>
    </row>
    <row r="582" spans="2:35">
      <c r="B582" s="92"/>
      <c r="C582" s="94"/>
      <c r="E582" s="95"/>
      <c r="F582" s="92"/>
      <c r="G582" s="92"/>
      <c r="H582" s="92"/>
      <c r="I582" s="92"/>
      <c r="J582" s="92"/>
      <c r="K582" s="94"/>
      <c r="L582" s="94"/>
      <c r="N582" s="92"/>
      <c r="O582" s="94"/>
      <c r="P582" s="92"/>
      <c r="Q582" s="92"/>
      <c r="R582" s="93"/>
      <c r="S582" s="92"/>
      <c r="T582" s="92"/>
      <c r="U582" s="94"/>
      <c r="V582" s="92"/>
      <c r="W582" s="92"/>
      <c r="X582" s="92"/>
      <c r="Y582" s="92"/>
      <c r="Z582" s="92"/>
      <c r="AA582" s="92"/>
      <c r="AB582" s="92"/>
      <c r="AC582" s="92"/>
      <c r="AD582" s="92"/>
      <c r="AE582" s="92"/>
      <c r="AF582" s="92"/>
      <c r="AG582" s="92"/>
      <c r="AH582" s="92"/>
      <c r="AI582" s="92"/>
    </row>
    <row r="583" spans="2:35">
      <c r="B583" s="92">
        <v>112</v>
      </c>
      <c r="C583" s="94" t="s">
        <v>8442</v>
      </c>
      <c r="D583" s="60" t="s">
        <v>15240</v>
      </c>
      <c r="E583" s="95">
        <v>42490.707499999997</v>
      </c>
      <c r="F583" s="92">
        <v>1561</v>
      </c>
      <c r="G583" s="92" t="s">
        <v>16029</v>
      </c>
      <c r="H583" s="92" t="s">
        <v>15243</v>
      </c>
      <c r="I583" s="92" t="s">
        <v>15244</v>
      </c>
      <c r="J583" s="92"/>
      <c r="K583" s="94" t="s">
        <v>5605</v>
      </c>
      <c r="L583" s="94" t="s">
        <v>4299</v>
      </c>
      <c r="M583" s="60" t="s">
        <v>16030</v>
      </c>
      <c r="N583" s="92" t="s">
        <v>12459</v>
      </c>
      <c r="O583" s="94" t="s">
        <v>16035</v>
      </c>
      <c r="P583" s="92" t="s">
        <v>10225</v>
      </c>
      <c r="Q583" s="92" t="s">
        <v>10226</v>
      </c>
      <c r="R583" s="93">
        <v>39326</v>
      </c>
      <c r="S583" s="92">
        <v>5</v>
      </c>
      <c r="T583" s="92">
        <v>81</v>
      </c>
      <c r="U583" s="94">
        <v>2007</v>
      </c>
      <c r="V583" s="92">
        <v>1500</v>
      </c>
      <c r="W583" s="92">
        <v>1500</v>
      </c>
      <c r="X583" s="92">
        <v>1500</v>
      </c>
      <c r="Y583" s="94" t="s">
        <v>8441</v>
      </c>
      <c r="Z583" s="92"/>
      <c r="AA583" s="92"/>
      <c r="AB583" s="92"/>
      <c r="AC583" s="92"/>
      <c r="AD583" s="92"/>
      <c r="AE583" s="92"/>
      <c r="AF583" s="92"/>
      <c r="AG583" s="92"/>
      <c r="AH583" s="92"/>
      <c r="AI583" s="92"/>
    </row>
    <row r="584" spans="2:35">
      <c r="B584" s="92"/>
      <c r="C584" s="94"/>
      <c r="D584" s="60" t="s">
        <v>14748</v>
      </c>
      <c r="E584" s="95"/>
      <c r="F584" s="92"/>
      <c r="G584" s="92"/>
      <c r="H584" s="92"/>
      <c r="I584" s="92"/>
      <c r="J584" s="92"/>
      <c r="K584" s="94"/>
      <c r="L584" s="94"/>
      <c r="M584" s="60" t="s">
        <v>16031</v>
      </c>
      <c r="N584" s="92"/>
      <c r="O584" s="94"/>
      <c r="P584" s="92"/>
      <c r="Q584" s="92"/>
      <c r="R584" s="93"/>
      <c r="S584" s="92"/>
      <c r="T584" s="92"/>
      <c r="U584" s="94"/>
      <c r="V584" s="92"/>
      <c r="W584" s="92"/>
      <c r="X584" s="92"/>
      <c r="Y584" s="94"/>
      <c r="Z584" s="92"/>
      <c r="AA584" s="92"/>
      <c r="AB584" s="92"/>
      <c r="AC584" s="92"/>
      <c r="AD584" s="92"/>
      <c r="AE584" s="92"/>
      <c r="AF584" s="92"/>
      <c r="AG584" s="92"/>
      <c r="AH584" s="92"/>
      <c r="AI584" s="92"/>
    </row>
    <row r="585" spans="2:35">
      <c r="B585" s="92"/>
      <c r="C585" s="94"/>
      <c r="D585" s="60" t="s">
        <v>15241</v>
      </c>
      <c r="E585" s="95"/>
      <c r="F585" s="92"/>
      <c r="G585" s="92"/>
      <c r="H585" s="92"/>
      <c r="I585" s="92"/>
      <c r="J585" s="92"/>
      <c r="K585" s="94"/>
      <c r="L585" s="94"/>
      <c r="M585" s="60" t="s">
        <v>16032</v>
      </c>
      <c r="N585" s="92"/>
      <c r="O585" s="94"/>
      <c r="P585" s="92"/>
      <c r="Q585" s="92"/>
      <c r="R585" s="93"/>
      <c r="S585" s="92"/>
      <c r="T585" s="92"/>
      <c r="U585" s="94"/>
      <c r="V585" s="92"/>
      <c r="W585" s="92"/>
      <c r="X585" s="92"/>
      <c r="Y585" s="94"/>
      <c r="Z585" s="92"/>
      <c r="AA585" s="92"/>
      <c r="AB585" s="92"/>
      <c r="AC585" s="92"/>
      <c r="AD585" s="92"/>
      <c r="AE585" s="92"/>
      <c r="AF585" s="92"/>
      <c r="AG585" s="92"/>
      <c r="AH585" s="92"/>
      <c r="AI585" s="92"/>
    </row>
    <row r="586" spans="2:35">
      <c r="B586" s="92"/>
      <c r="C586" s="94"/>
      <c r="E586" s="95"/>
      <c r="F586" s="92"/>
      <c r="G586" s="92"/>
      <c r="H586" s="92"/>
      <c r="I586" s="92"/>
      <c r="J586" s="92"/>
      <c r="K586" s="94"/>
      <c r="L586" s="94"/>
      <c r="M586" s="60" t="s">
        <v>16033</v>
      </c>
      <c r="N586" s="92"/>
      <c r="O586" s="94"/>
      <c r="P586" s="92"/>
      <c r="Q586" s="92"/>
      <c r="R586" s="93"/>
      <c r="S586" s="92"/>
      <c r="T586" s="92"/>
      <c r="U586" s="94"/>
      <c r="V586" s="92"/>
      <c r="W586" s="92"/>
      <c r="X586" s="92"/>
      <c r="Y586" s="94"/>
      <c r="Z586" s="92"/>
      <c r="AA586" s="92"/>
      <c r="AB586" s="92"/>
      <c r="AC586" s="92"/>
      <c r="AD586" s="92"/>
      <c r="AE586" s="92"/>
      <c r="AF586" s="92"/>
      <c r="AG586" s="92"/>
      <c r="AH586" s="92"/>
      <c r="AI586" s="92"/>
    </row>
    <row r="587" spans="2:35">
      <c r="B587" s="92"/>
      <c r="C587" s="94"/>
      <c r="E587" s="95"/>
      <c r="F587" s="92"/>
      <c r="G587" s="92"/>
      <c r="H587" s="92"/>
      <c r="I587" s="92"/>
      <c r="J587" s="92"/>
      <c r="K587" s="94"/>
      <c r="L587" s="94"/>
      <c r="M587" s="60" t="s">
        <v>16034</v>
      </c>
      <c r="N587" s="92"/>
      <c r="O587" s="94"/>
      <c r="P587" s="92"/>
      <c r="Q587" s="92"/>
      <c r="R587" s="93"/>
      <c r="S587" s="92"/>
      <c r="T587" s="92"/>
      <c r="U587" s="94"/>
      <c r="V587" s="92"/>
      <c r="W587" s="92"/>
      <c r="X587" s="92"/>
      <c r="Y587" s="94"/>
      <c r="Z587" s="92"/>
      <c r="AA587" s="92"/>
      <c r="AB587" s="92"/>
      <c r="AC587" s="92"/>
      <c r="AD587" s="92"/>
      <c r="AE587" s="92"/>
      <c r="AF587" s="92"/>
      <c r="AG587" s="92"/>
      <c r="AH587" s="92"/>
      <c r="AI587" s="92"/>
    </row>
    <row r="588" spans="2:35">
      <c r="B588" s="92"/>
      <c r="C588" s="94"/>
      <c r="E588" s="95"/>
      <c r="F588" s="92"/>
      <c r="G588" s="92"/>
      <c r="H588" s="92"/>
      <c r="I588" s="92"/>
      <c r="J588" s="92"/>
      <c r="K588" s="94"/>
      <c r="L588" s="94"/>
      <c r="N588" s="92"/>
      <c r="O588" s="94"/>
      <c r="P588" s="92"/>
      <c r="Q588" s="92"/>
      <c r="R588" s="93"/>
      <c r="S588" s="92"/>
      <c r="T588" s="92"/>
      <c r="U588" s="94"/>
      <c r="V588" s="92"/>
      <c r="W588" s="92"/>
      <c r="X588" s="92"/>
      <c r="Y588" s="94"/>
      <c r="Z588" s="92"/>
      <c r="AA588" s="92"/>
      <c r="AB588" s="92"/>
      <c r="AC588" s="92"/>
      <c r="AD588" s="92"/>
      <c r="AE588" s="92"/>
      <c r="AF588" s="92"/>
      <c r="AG588" s="92"/>
      <c r="AH588" s="92"/>
      <c r="AI588" s="92"/>
    </row>
    <row r="589" spans="2:35">
      <c r="B589" s="92">
        <v>113</v>
      </c>
      <c r="C589" s="94" t="s">
        <v>8443</v>
      </c>
      <c r="D589" s="60" t="s">
        <v>15240</v>
      </c>
      <c r="E589" s="95">
        <v>42490.707499999997</v>
      </c>
      <c r="F589" s="92">
        <v>1562</v>
      </c>
      <c r="G589" s="92" t="s">
        <v>16036</v>
      </c>
      <c r="H589" s="92"/>
      <c r="I589" s="92" t="s">
        <v>15255</v>
      </c>
      <c r="J589" s="92"/>
      <c r="K589" s="94" t="s">
        <v>5698</v>
      </c>
      <c r="L589" s="94" t="s">
        <v>4299</v>
      </c>
      <c r="M589" s="60" t="s">
        <v>16037</v>
      </c>
      <c r="N589" s="92" t="s">
        <v>12460</v>
      </c>
      <c r="O589" s="94" t="s">
        <v>7101</v>
      </c>
      <c r="P589" s="92" t="s">
        <v>16039</v>
      </c>
      <c r="Q589" s="92" t="s">
        <v>16040</v>
      </c>
      <c r="R589" s="93">
        <v>39326</v>
      </c>
      <c r="S589" s="92">
        <v>2</v>
      </c>
      <c r="T589" s="92">
        <v>74</v>
      </c>
      <c r="U589" s="94">
        <v>2007</v>
      </c>
      <c r="V589" s="92">
        <v>1200</v>
      </c>
      <c r="W589" s="92">
        <v>1200</v>
      </c>
      <c r="X589" s="92">
        <v>1200</v>
      </c>
      <c r="Y589" s="92"/>
      <c r="Z589" s="92"/>
      <c r="AA589" s="94" t="s">
        <v>16041</v>
      </c>
      <c r="AB589" s="92"/>
      <c r="AC589" s="92"/>
      <c r="AD589" s="92"/>
      <c r="AE589" s="92"/>
      <c r="AF589" s="92"/>
      <c r="AG589" s="92"/>
      <c r="AH589" s="92"/>
      <c r="AI589" s="92"/>
    </row>
    <row r="590" spans="2:35">
      <c r="B590" s="92"/>
      <c r="C590" s="94"/>
      <c r="D590" s="60" t="s">
        <v>14748</v>
      </c>
      <c r="E590" s="95"/>
      <c r="F590" s="92"/>
      <c r="G590" s="92"/>
      <c r="H590" s="92"/>
      <c r="I590" s="92"/>
      <c r="J590" s="92"/>
      <c r="K590" s="94"/>
      <c r="L590" s="94"/>
      <c r="M590" s="60" t="s">
        <v>16038</v>
      </c>
      <c r="N590" s="92"/>
      <c r="O590" s="94"/>
      <c r="P590" s="92"/>
      <c r="Q590" s="92"/>
      <c r="R590" s="93"/>
      <c r="S590" s="92"/>
      <c r="T590" s="92"/>
      <c r="U590" s="94"/>
      <c r="V590" s="92"/>
      <c r="W590" s="92"/>
      <c r="X590" s="92"/>
      <c r="Y590" s="92"/>
      <c r="Z590" s="92"/>
      <c r="AA590" s="94"/>
      <c r="AB590" s="92"/>
      <c r="AC590" s="92"/>
      <c r="AD590" s="92"/>
      <c r="AE590" s="92"/>
      <c r="AF590" s="92"/>
      <c r="AG590" s="92"/>
      <c r="AH590" s="92"/>
      <c r="AI590" s="92"/>
    </row>
    <row r="591" spans="2:35">
      <c r="B591" s="92"/>
      <c r="C591" s="94"/>
      <c r="D591" s="60" t="s">
        <v>15241</v>
      </c>
      <c r="E591" s="95"/>
      <c r="F591" s="92"/>
      <c r="G591" s="92"/>
      <c r="H591" s="92"/>
      <c r="I591" s="92"/>
      <c r="J591" s="92"/>
      <c r="K591" s="94"/>
      <c r="L591" s="94"/>
      <c r="N591" s="92"/>
      <c r="O591" s="94"/>
      <c r="P591" s="92"/>
      <c r="Q591" s="92"/>
      <c r="R591" s="93"/>
      <c r="S591" s="92"/>
      <c r="T591" s="92"/>
      <c r="U591" s="94"/>
      <c r="V591" s="92"/>
      <c r="W591" s="92"/>
      <c r="X591" s="92"/>
      <c r="Y591" s="92"/>
      <c r="Z591" s="92"/>
      <c r="AA591" s="94"/>
      <c r="AB591" s="92"/>
      <c r="AC591" s="92"/>
      <c r="AD591" s="92"/>
      <c r="AE591" s="92"/>
      <c r="AF591" s="92"/>
      <c r="AG591" s="92"/>
      <c r="AH591" s="92"/>
      <c r="AI591" s="92"/>
    </row>
    <row r="592" spans="2:35">
      <c r="B592" s="92"/>
      <c r="C592" s="94"/>
      <c r="E592" s="95"/>
      <c r="F592" s="92"/>
      <c r="G592" s="92"/>
      <c r="H592" s="92"/>
      <c r="I592" s="92"/>
      <c r="J592" s="92"/>
      <c r="K592" s="94"/>
      <c r="L592" s="94"/>
      <c r="N592" s="92"/>
      <c r="O592" s="94"/>
      <c r="P592" s="92"/>
      <c r="Q592" s="92"/>
      <c r="R592" s="93"/>
      <c r="S592" s="92"/>
      <c r="T592" s="92"/>
      <c r="U592" s="94"/>
      <c r="V592" s="92"/>
      <c r="W592" s="92"/>
      <c r="X592" s="92"/>
      <c r="Y592" s="92"/>
      <c r="Z592" s="92"/>
      <c r="AA592" s="94"/>
      <c r="AB592" s="92"/>
      <c r="AC592" s="92"/>
      <c r="AD592" s="92"/>
      <c r="AE592" s="92"/>
      <c r="AF592" s="92"/>
      <c r="AG592" s="92"/>
      <c r="AH592" s="92"/>
      <c r="AI592" s="92"/>
    </row>
    <row r="593" spans="2:35">
      <c r="B593" s="92">
        <v>114</v>
      </c>
      <c r="C593" s="94" t="s">
        <v>8444</v>
      </c>
      <c r="D593" s="60" t="s">
        <v>15240</v>
      </c>
      <c r="E593" s="95">
        <v>42490.707499999997</v>
      </c>
      <c r="F593" s="92">
        <v>1562</v>
      </c>
      <c r="G593" s="92" t="s">
        <v>16042</v>
      </c>
      <c r="H593" s="92" t="s">
        <v>15243</v>
      </c>
      <c r="I593" s="92" t="s">
        <v>15255</v>
      </c>
      <c r="J593" s="92"/>
      <c r="K593" s="94" t="s">
        <v>5605</v>
      </c>
      <c r="L593" s="94" t="s">
        <v>4299</v>
      </c>
      <c r="M593" s="60" t="s">
        <v>16043</v>
      </c>
      <c r="N593" s="92" t="s">
        <v>12460</v>
      </c>
      <c r="O593" s="94" t="s">
        <v>7102</v>
      </c>
      <c r="P593" s="92" t="s">
        <v>16039</v>
      </c>
      <c r="Q593" s="92" t="s">
        <v>16040</v>
      </c>
      <c r="R593" s="93">
        <v>39326</v>
      </c>
      <c r="S593" s="92">
        <v>2</v>
      </c>
      <c r="T593" s="92">
        <v>65</v>
      </c>
      <c r="U593" s="94">
        <v>2007</v>
      </c>
      <c r="V593" s="92">
        <v>1200</v>
      </c>
      <c r="W593" s="92">
        <v>1200</v>
      </c>
      <c r="X593" s="92">
        <v>1200</v>
      </c>
      <c r="Y593" s="92"/>
      <c r="Z593" s="92"/>
      <c r="AA593" s="92"/>
      <c r="AB593" s="92"/>
      <c r="AC593" s="92"/>
      <c r="AD593" s="92"/>
      <c r="AE593" s="92"/>
      <c r="AF593" s="92"/>
      <c r="AG593" s="92"/>
      <c r="AH593" s="92"/>
      <c r="AI593" s="92"/>
    </row>
    <row r="594" spans="2:35">
      <c r="B594" s="92"/>
      <c r="C594" s="94"/>
      <c r="D594" s="60" t="s">
        <v>14748</v>
      </c>
      <c r="E594" s="95"/>
      <c r="F594" s="92"/>
      <c r="G594" s="92"/>
      <c r="H594" s="92"/>
      <c r="I594" s="92"/>
      <c r="J594" s="92"/>
      <c r="K594" s="94"/>
      <c r="L594" s="94"/>
      <c r="M594" s="60" t="s">
        <v>16044</v>
      </c>
      <c r="N594" s="92"/>
      <c r="O594" s="94"/>
      <c r="P594" s="92"/>
      <c r="Q594" s="92"/>
      <c r="R594" s="93"/>
      <c r="S594" s="92"/>
      <c r="T594" s="92"/>
      <c r="U594" s="94"/>
      <c r="V594" s="92"/>
      <c r="W594" s="92"/>
      <c r="X594" s="92"/>
      <c r="Y594" s="92"/>
      <c r="Z594" s="92"/>
      <c r="AA594" s="92"/>
      <c r="AB594" s="92"/>
      <c r="AC594" s="92"/>
      <c r="AD594" s="92"/>
      <c r="AE594" s="92"/>
      <c r="AF594" s="92"/>
      <c r="AG594" s="92"/>
      <c r="AH594" s="92"/>
      <c r="AI594" s="92"/>
    </row>
    <row r="595" spans="2:35">
      <c r="B595" s="92"/>
      <c r="C595" s="94"/>
      <c r="D595" s="60" t="s">
        <v>15241</v>
      </c>
      <c r="E595" s="95"/>
      <c r="F595" s="92"/>
      <c r="G595" s="92"/>
      <c r="H595" s="92"/>
      <c r="I595" s="92"/>
      <c r="J595" s="92"/>
      <c r="K595" s="94"/>
      <c r="L595" s="94"/>
      <c r="N595" s="92"/>
      <c r="O595" s="94"/>
      <c r="P595" s="92"/>
      <c r="Q595" s="92"/>
      <c r="R595" s="93"/>
      <c r="S595" s="92"/>
      <c r="T595" s="92"/>
      <c r="U595" s="94"/>
      <c r="V595" s="92"/>
      <c r="W595" s="92"/>
      <c r="X595" s="92"/>
      <c r="Y595" s="92"/>
      <c r="Z595" s="92"/>
      <c r="AA595" s="92"/>
      <c r="AB595" s="92"/>
      <c r="AC595" s="92"/>
      <c r="AD595" s="92"/>
      <c r="AE595" s="92"/>
      <c r="AF595" s="92"/>
      <c r="AG595" s="92"/>
      <c r="AH595" s="92"/>
      <c r="AI595" s="92"/>
    </row>
    <row r="596" spans="2:35">
      <c r="B596" s="92"/>
      <c r="C596" s="94"/>
      <c r="E596" s="95"/>
      <c r="F596" s="92"/>
      <c r="G596" s="92"/>
      <c r="H596" s="92"/>
      <c r="I596" s="92"/>
      <c r="J596" s="92"/>
      <c r="K596" s="94"/>
      <c r="L596" s="94"/>
      <c r="N596" s="92"/>
      <c r="O596" s="94"/>
      <c r="P596" s="92"/>
      <c r="Q596" s="92"/>
      <c r="R596" s="93"/>
      <c r="S596" s="92"/>
      <c r="T596" s="92"/>
      <c r="U596" s="94"/>
      <c r="V596" s="92"/>
      <c r="W596" s="92"/>
      <c r="X596" s="92"/>
      <c r="Y596" s="92"/>
      <c r="Z596" s="92"/>
      <c r="AA596" s="92"/>
      <c r="AB596" s="92"/>
      <c r="AC596" s="92"/>
      <c r="AD596" s="92"/>
      <c r="AE596" s="92"/>
      <c r="AF596" s="92"/>
      <c r="AG596" s="92"/>
      <c r="AH596" s="92"/>
      <c r="AI596" s="92"/>
    </row>
    <row r="597" spans="2:35">
      <c r="B597" s="92">
        <v>115</v>
      </c>
      <c r="C597" s="94" t="s">
        <v>8445</v>
      </c>
      <c r="D597" s="60" t="s">
        <v>15240</v>
      </c>
      <c r="E597" s="95">
        <v>42490.707499999997</v>
      </c>
      <c r="F597" s="92">
        <v>1563</v>
      </c>
      <c r="G597" s="92" t="s">
        <v>16045</v>
      </c>
      <c r="H597" s="92" t="s">
        <v>15243</v>
      </c>
      <c r="I597" s="92" t="s">
        <v>15255</v>
      </c>
      <c r="J597" s="92"/>
      <c r="K597" s="94" t="s">
        <v>5605</v>
      </c>
      <c r="L597" s="94" t="s">
        <v>4299</v>
      </c>
      <c r="M597" s="60" t="s">
        <v>16046</v>
      </c>
      <c r="N597" s="92" t="s">
        <v>12461</v>
      </c>
      <c r="O597" s="94" t="s">
        <v>16050</v>
      </c>
      <c r="P597" s="92" t="s">
        <v>16051</v>
      </c>
      <c r="Q597" s="92" t="s">
        <v>16052</v>
      </c>
      <c r="R597" s="93">
        <v>39326</v>
      </c>
      <c r="S597" s="92">
        <v>4</v>
      </c>
      <c r="T597" s="92">
        <v>48</v>
      </c>
      <c r="U597" s="94">
        <v>2007</v>
      </c>
      <c r="V597" s="92">
        <v>1400</v>
      </c>
      <c r="W597" s="92">
        <v>1400</v>
      </c>
      <c r="X597" s="92">
        <v>1400</v>
      </c>
      <c r="Y597" s="94" t="s">
        <v>8446</v>
      </c>
      <c r="Z597" s="92"/>
      <c r="AA597" s="92"/>
      <c r="AB597" s="92"/>
      <c r="AC597" s="92"/>
      <c r="AD597" s="92"/>
      <c r="AE597" s="92"/>
      <c r="AF597" s="92"/>
      <c r="AG597" s="92"/>
      <c r="AH597" s="92"/>
      <c r="AI597" s="92"/>
    </row>
    <row r="598" spans="2:35">
      <c r="B598" s="92"/>
      <c r="C598" s="94"/>
      <c r="D598" s="60" t="s">
        <v>14748</v>
      </c>
      <c r="E598" s="95"/>
      <c r="F598" s="92"/>
      <c r="G598" s="92"/>
      <c r="H598" s="92"/>
      <c r="I598" s="92"/>
      <c r="J598" s="92"/>
      <c r="K598" s="94"/>
      <c r="L598" s="94"/>
      <c r="M598" s="60" t="s">
        <v>16047</v>
      </c>
      <c r="N598" s="92"/>
      <c r="O598" s="94"/>
      <c r="P598" s="92"/>
      <c r="Q598" s="92"/>
      <c r="R598" s="93"/>
      <c r="S598" s="92"/>
      <c r="T598" s="92"/>
      <c r="U598" s="94"/>
      <c r="V598" s="92"/>
      <c r="W598" s="92"/>
      <c r="X598" s="92"/>
      <c r="Y598" s="94"/>
      <c r="Z598" s="92"/>
      <c r="AA598" s="92"/>
      <c r="AB598" s="92"/>
      <c r="AC598" s="92"/>
      <c r="AD598" s="92"/>
      <c r="AE598" s="92"/>
      <c r="AF598" s="92"/>
      <c r="AG598" s="92"/>
      <c r="AH598" s="92"/>
      <c r="AI598" s="92"/>
    </row>
    <row r="599" spans="2:35">
      <c r="B599" s="92"/>
      <c r="C599" s="94"/>
      <c r="D599" s="60" t="s">
        <v>15241</v>
      </c>
      <c r="E599" s="95"/>
      <c r="F599" s="92"/>
      <c r="G599" s="92"/>
      <c r="H599" s="92"/>
      <c r="I599" s="92"/>
      <c r="J599" s="92"/>
      <c r="K599" s="94"/>
      <c r="L599" s="94"/>
      <c r="M599" s="60" t="s">
        <v>16048</v>
      </c>
      <c r="N599" s="92"/>
      <c r="O599" s="94"/>
      <c r="P599" s="92"/>
      <c r="Q599" s="92"/>
      <c r="R599" s="93"/>
      <c r="S599" s="92"/>
      <c r="T599" s="92"/>
      <c r="U599" s="94"/>
      <c r="V599" s="92"/>
      <c r="W599" s="92"/>
      <c r="X599" s="92"/>
      <c r="Y599" s="94"/>
      <c r="Z599" s="92"/>
      <c r="AA599" s="92"/>
      <c r="AB599" s="92"/>
      <c r="AC599" s="92"/>
      <c r="AD599" s="92"/>
      <c r="AE599" s="92"/>
      <c r="AF599" s="92"/>
      <c r="AG599" s="92"/>
      <c r="AH599" s="92"/>
      <c r="AI599" s="92"/>
    </row>
    <row r="600" spans="2:35">
      <c r="B600" s="92"/>
      <c r="C600" s="94"/>
      <c r="E600" s="95"/>
      <c r="F600" s="92"/>
      <c r="G600" s="92"/>
      <c r="H600" s="92"/>
      <c r="I600" s="92"/>
      <c r="J600" s="92"/>
      <c r="K600" s="94"/>
      <c r="L600" s="94"/>
      <c r="M600" s="60" t="s">
        <v>16049</v>
      </c>
      <c r="N600" s="92"/>
      <c r="O600" s="94"/>
      <c r="P600" s="92"/>
      <c r="Q600" s="92"/>
      <c r="R600" s="93"/>
      <c r="S600" s="92"/>
      <c r="T600" s="92"/>
      <c r="U600" s="94"/>
      <c r="V600" s="92"/>
      <c r="W600" s="92"/>
      <c r="X600" s="92"/>
      <c r="Y600" s="94"/>
      <c r="Z600" s="92"/>
      <c r="AA600" s="92"/>
      <c r="AB600" s="92"/>
      <c r="AC600" s="92"/>
      <c r="AD600" s="92"/>
      <c r="AE600" s="92"/>
      <c r="AF600" s="92"/>
      <c r="AG600" s="92"/>
      <c r="AH600" s="92"/>
      <c r="AI600" s="92"/>
    </row>
    <row r="601" spans="2:35">
      <c r="B601" s="92"/>
      <c r="C601" s="94"/>
      <c r="E601" s="95"/>
      <c r="F601" s="92"/>
      <c r="G601" s="92"/>
      <c r="H601" s="92"/>
      <c r="I601" s="92"/>
      <c r="J601" s="92"/>
      <c r="K601" s="94"/>
      <c r="L601" s="94"/>
      <c r="N601" s="92"/>
      <c r="O601" s="94"/>
      <c r="P601" s="92"/>
      <c r="Q601" s="92"/>
      <c r="R601" s="93"/>
      <c r="S601" s="92"/>
      <c r="T601" s="92"/>
      <c r="U601" s="94"/>
      <c r="V601" s="92"/>
      <c r="W601" s="92"/>
      <c r="X601" s="92"/>
      <c r="Y601" s="94"/>
      <c r="Z601" s="92"/>
      <c r="AA601" s="92"/>
      <c r="AB601" s="92"/>
      <c r="AC601" s="92"/>
      <c r="AD601" s="92"/>
      <c r="AE601" s="92"/>
      <c r="AF601" s="92"/>
      <c r="AG601" s="92"/>
      <c r="AH601" s="92"/>
      <c r="AI601" s="92"/>
    </row>
    <row r="602" spans="2:35">
      <c r="B602" s="92">
        <v>116</v>
      </c>
      <c r="C602" s="94" t="s">
        <v>8446</v>
      </c>
      <c r="D602" s="60" t="s">
        <v>15240</v>
      </c>
      <c r="E602" s="95">
        <v>42490.707499999997</v>
      </c>
      <c r="F602" s="92">
        <v>1563</v>
      </c>
      <c r="G602" s="92" t="s">
        <v>16045</v>
      </c>
      <c r="H602" s="92" t="s">
        <v>15529</v>
      </c>
      <c r="I602" s="92"/>
      <c r="J602" s="92"/>
      <c r="K602" s="92"/>
      <c r="L602" s="94" t="s">
        <v>4299</v>
      </c>
      <c r="M602" s="60" t="s">
        <v>16053</v>
      </c>
      <c r="N602" s="92" t="s">
        <v>12461</v>
      </c>
      <c r="O602" s="94" t="s">
        <v>7103</v>
      </c>
      <c r="P602" s="92" t="s">
        <v>16051</v>
      </c>
      <c r="Q602" s="92" t="s">
        <v>16052</v>
      </c>
      <c r="R602" s="93">
        <v>39326</v>
      </c>
      <c r="S602" s="92">
        <v>4</v>
      </c>
      <c r="T602" s="92">
        <v>48</v>
      </c>
      <c r="U602" s="94">
        <v>2007</v>
      </c>
      <c r="V602" s="92">
        <v>1401</v>
      </c>
      <c r="W602" s="92">
        <v>1401</v>
      </c>
      <c r="X602" s="92">
        <v>1401</v>
      </c>
      <c r="Y602" s="94" t="s">
        <v>8445</v>
      </c>
      <c r="Z602" s="92"/>
      <c r="AA602" s="94" t="s">
        <v>16057</v>
      </c>
      <c r="AB602" s="92"/>
      <c r="AC602" s="96">
        <v>39083</v>
      </c>
      <c r="AD602" s="92"/>
      <c r="AE602" s="92"/>
      <c r="AF602" s="92"/>
      <c r="AG602" s="92"/>
      <c r="AH602" s="92"/>
      <c r="AI602" s="92"/>
    </row>
    <row r="603" spans="2:35">
      <c r="B603" s="92"/>
      <c r="C603" s="94"/>
      <c r="D603" s="60" t="s">
        <v>14748</v>
      </c>
      <c r="E603" s="95"/>
      <c r="F603" s="92"/>
      <c r="G603" s="92"/>
      <c r="H603" s="92"/>
      <c r="I603" s="92"/>
      <c r="J603" s="92"/>
      <c r="K603" s="92"/>
      <c r="L603" s="94"/>
      <c r="M603" s="60" t="s">
        <v>16054</v>
      </c>
      <c r="N603" s="92"/>
      <c r="O603" s="94"/>
      <c r="P603" s="92"/>
      <c r="Q603" s="92"/>
      <c r="R603" s="93"/>
      <c r="S603" s="92"/>
      <c r="T603" s="92"/>
      <c r="U603" s="94"/>
      <c r="V603" s="92"/>
      <c r="W603" s="92"/>
      <c r="X603" s="92"/>
      <c r="Y603" s="94"/>
      <c r="Z603" s="92"/>
      <c r="AA603" s="94"/>
      <c r="AB603" s="92"/>
      <c r="AC603" s="96"/>
      <c r="AD603" s="92"/>
      <c r="AE603" s="92"/>
      <c r="AF603" s="92"/>
      <c r="AG603" s="92"/>
      <c r="AH603" s="92"/>
      <c r="AI603" s="92"/>
    </row>
    <row r="604" spans="2:35">
      <c r="B604" s="92"/>
      <c r="C604" s="94"/>
      <c r="D604" s="60" t="s">
        <v>15241</v>
      </c>
      <c r="E604" s="95"/>
      <c r="F604" s="92"/>
      <c r="G604" s="92"/>
      <c r="H604" s="92"/>
      <c r="I604" s="92"/>
      <c r="J604" s="92"/>
      <c r="K604" s="92"/>
      <c r="L604" s="94"/>
      <c r="M604" s="60" t="s">
        <v>16055</v>
      </c>
      <c r="N604" s="92"/>
      <c r="O604" s="94"/>
      <c r="P604" s="92"/>
      <c r="Q604" s="92"/>
      <c r="R604" s="93"/>
      <c r="S604" s="92"/>
      <c r="T604" s="92"/>
      <c r="U604" s="94"/>
      <c r="V604" s="92"/>
      <c r="W604" s="92"/>
      <c r="X604" s="92"/>
      <c r="Y604" s="94"/>
      <c r="Z604" s="92"/>
      <c r="AA604" s="94"/>
      <c r="AB604" s="92"/>
      <c r="AC604" s="96"/>
      <c r="AD604" s="92"/>
      <c r="AE604" s="92"/>
      <c r="AF604" s="92"/>
      <c r="AG604" s="92"/>
      <c r="AH604" s="92"/>
      <c r="AI604" s="92"/>
    </row>
    <row r="605" spans="2:35">
      <c r="B605" s="92"/>
      <c r="C605" s="94"/>
      <c r="E605" s="95"/>
      <c r="F605" s="92"/>
      <c r="G605" s="92"/>
      <c r="H605" s="92"/>
      <c r="I605" s="92"/>
      <c r="J605" s="92"/>
      <c r="K605" s="92"/>
      <c r="L605" s="94"/>
      <c r="M605" s="60" t="s">
        <v>16056</v>
      </c>
      <c r="N605" s="92"/>
      <c r="O605" s="94"/>
      <c r="P605" s="92"/>
      <c r="Q605" s="92"/>
      <c r="R605" s="93"/>
      <c r="S605" s="92"/>
      <c r="T605" s="92"/>
      <c r="U605" s="94"/>
      <c r="V605" s="92"/>
      <c r="W605" s="92"/>
      <c r="X605" s="92"/>
      <c r="Y605" s="94"/>
      <c r="Z605" s="92"/>
      <c r="AA605" s="94"/>
      <c r="AB605" s="92"/>
      <c r="AC605" s="96"/>
      <c r="AD605" s="92"/>
      <c r="AE605" s="92"/>
      <c r="AF605" s="92"/>
      <c r="AG605" s="92"/>
      <c r="AH605" s="92"/>
      <c r="AI605" s="92"/>
    </row>
    <row r="606" spans="2:35">
      <c r="B606" s="92"/>
      <c r="C606" s="94"/>
      <c r="E606" s="95"/>
      <c r="F606" s="92"/>
      <c r="G606" s="92"/>
      <c r="H606" s="92"/>
      <c r="I606" s="92"/>
      <c r="J606" s="92"/>
      <c r="K606" s="92"/>
      <c r="L606" s="94"/>
      <c r="N606" s="92"/>
      <c r="O606" s="94"/>
      <c r="P606" s="92"/>
      <c r="Q606" s="92"/>
      <c r="R606" s="93"/>
      <c r="S606" s="92"/>
      <c r="T606" s="92"/>
      <c r="U606" s="94"/>
      <c r="V606" s="92"/>
      <c r="W606" s="92"/>
      <c r="X606" s="92"/>
      <c r="Y606" s="94"/>
      <c r="Z606" s="92"/>
      <c r="AA606" s="94"/>
      <c r="AB606" s="92"/>
      <c r="AC606" s="96"/>
      <c r="AD606" s="92"/>
      <c r="AE606" s="92"/>
      <c r="AF606" s="92"/>
      <c r="AG606" s="92"/>
      <c r="AH606" s="92"/>
      <c r="AI606" s="92"/>
    </row>
    <row r="607" spans="2:35">
      <c r="B607" s="92">
        <v>117</v>
      </c>
      <c r="C607" s="94" t="s">
        <v>8447</v>
      </c>
      <c r="D607" s="60" t="s">
        <v>15240</v>
      </c>
      <c r="E607" s="95">
        <v>42490.707499999997</v>
      </c>
      <c r="F607" s="92">
        <v>1564</v>
      </c>
      <c r="G607" s="92" t="s">
        <v>16058</v>
      </c>
      <c r="H607" s="92" t="s">
        <v>15243</v>
      </c>
      <c r="I607" s="92" t="s">
        <v>15244</v>
      </c>
      <c r="J607" s="92"/>
      <c r="K607" s="94" t="s">
        <v>5698</v>
      </c>
      <c r="L607" s="94" t="s">
        <v>4299</v>
      </c>
      <c r="M607" s="60" t="s">
        <v>16059</v>
      </c>
      <c r="N607" s="92" t="s">
        <v>12462</v>
      </c>
      <c r="O607" s="94" t="s">
        <v>7104</v>
      </c>
      <c r="P607" s="92" t="s">
        <v>16065</v>
      </c>
      <c r="Q607" s="92" t="s">
        <v>16066</v>
      </c>
      <c r="R607" s="93">
        <v>39326</v>
      </c>
      <c r="S607" s="92">
        <v>6</v>
      </c>
      <c r="T607" s="92">
        <v>54</v>
      </c>
      <c r="U607" s="94">
        <v>2007</v>
      </c>
      <c r="V607" s="92">
        <v>2624</v>
      </c>
      <c r="W607" s="92">
        <v>2624</v>
      </c>
      <c r="X607" s="92">
        <v>2624</v>
      </c>
      <c r="Y607" s="92"/>
      <c r="Z607" s="92"/>
      <c r="AA607" s="92"/>
      <c r="AB607" s="92"/>
      <c r="AC607" s="92"/>
      <c r="AD607" s="92"/>
      <c r="AE607" s="92"/>
      <c r="AF607" s="92"/>
      <c r="AG607" s="92"/>
      <c r="AH607" s="92"/>
      <c r="AI607" s="92"/>
    </row>
    <row r="608" spans="2:35">
      <c r="B608" s="92"/>
      <c r="C608" s="94"/>
      <c r="D608" s="60" t="s">
        <v>14748</v>
      </c>
      <c r="E608" s="95"/>
      <c r="F608" s="92"/>
      <c r="G608" s="92"/>
      <c r="H608" s="92"/>
      <c r="I608" s="92"/>
      <c r="J608" s="92"/>
      <c r="K608" s="94"/>
      <c r="L608" s="94"/>
      <c r="M608" s="60" t="s">
        <v>16060</v>
      </c>
      <c r="N608" s="92"/>
      <c r="O608" s="94"/>
      <c r="P608" s="92"/>
      <c r="Q608" s="92"/>
      <c r="R608" s="93"/>
      <c r="S608" s="92"/>
      <c r="T608" s="92"/>
      <c r="U608" s="94"/>
      <c r="V608" s="92"/>
      <c r="W608" s="92"/>
      <c r="X608" s="92"/>
      <c r="Y608" s="92"/>
      <c r="Z608" s="92"/>
      <c r="AA608" s="92"/>
      <c r="AB608" s="92"/>
      <c r="AC608" s="92"/>
      <c r="AD608" s="92"/>
      <c r="AE608" s="92"/>
      <c r="AF608" s="92"/>
      <c r="AG608" s="92"/>
      <c r="AH608" s="92"/>
      <c r="AI608" s="92"/>
    </row>
    <row r="609" spans="2:35">
      <c r="B609" s="92"/>
      <c r="C609" s="94"/>
      <c r="D609" s="60" t="s">
        <v>15241</v>
      </c>
      <c r="E609" s="95"/>
      <c r="F609" s="92"/>
      <c r="G609" s="92"/>
      <c r="H609" s="92"/>
      <c r="I609" s="92"/>
      <c r="J609" s="92"/>
      <c r="K609" s="94"/>
      <c r="L609" s="94"/>
      <c r="M609" s="60" t="s">
        <v>16061</v>
      </c>
      <c r="N609" s="92"/>
      <c r="O609" s="94"/>
      <c r="P609" s="92"/>
      <c r="Q609" s="92"/>
      <c r="R609" s="93"/>
      <c r="S609" s="92"/>
      <c r="T609" s="92"/>
      <c r="U609" s="94"/>
      <c r="V609" s="92"/>
      <c r="W609" s="92"/>
      <c r="X609" s="92"/>
      <c r="Y609" s="92"/>
      <c r="Z609" s="92"/>
      <c r="AA609" s="92"/>
      <c r="AB609" s="92"/>
      <c r="AC609" s="92"/>
      <c r="AD609" s="92"/>
      <c r="AE609" s="92"/>
      <c r="AF609" s="92"/>
      <c r="AG609" s="92"/>
      <c r="AH609" s="92"/>
      <c r="AI609" s="92"/>
    </row>
    <row r="610" spans="2:35">
      <c r="B610" s="92"/>
      <c r="C610" s="94"/>
      <c r="E610" s="95"/>
      <c r="F610" s="92"/>
      <c r="G610" s="92"/>
      <c r="H610" s="92"/>
      <c r="I610" s="92"/>
      <c r="J610" s="92"/>
      <c r="K610" s="94"/>
      <c r="L610" s="94"/>
      <c r="M610" s="60" t="s">
        <v>16062</v>
      </c>
      <c r="N610" s="92"/>
      <c r="O610" s="94"/>
      <c r="P610" s="92"/>
      <c r="Q610" s="92"/>
      <c r="R610" s="93"/>
      <c r="S610" s="92"/>
      <c r="T610" s="92"/>
      <c r="U610" s="94"/>
      <c r="V610" s="92"/>
      <c r="W610" s="92"/>
      <c r="X610" s="92"/>
      <c r="Y610" s="92"/>
      <c r="Z610" s="92"/>
      <c r="AA610" s="92"/>
      <c r="AB610" s="92"/>
      <c r="AC610" s="92"/>
      <c r="AD610" s="92"/>
      <c r="AE610" s="92"/>
      <c r="AF610" s="92"/>
      <c r="AG610" s="92"/>
      <c r="AH610" s="92"/>
      <c r="AI610" s="92"/>
    </row>
    <row r="611" spans="2:35">
      <c r="B611" s="92"/>
      <c r="C611" s="94"/>
      <c r="E611" s="95"/>
      <c r="F611" s="92"/>
      <c r="G611" s="92"/>
      <c r="H611" s="92"/>
      <c r="I611" s="92"/>
      <c r="J611" s="92"/>
      <c r="K611" s="94"/>
      <c r="L611" s="94"/>
      <c r="M611" s="60" t="s">
        <v>16063</v>
      </c>
      <c r="N611" s="92"/>
      <c r="O611" s="94"/>
      <c r="P611" s="92"/>
      <c r="Q611" s="92"/>
      <c r="R611" s="93"/>
      <c r="S611" s="92"/>
      <c r="T611" s="92"/>
      <c r="U611" s="94"/>
      <c r="V611" s="92"/>
      <c r="W611" s="92"/>
      <c r="X611" s="92"/>
      <c r="Y611" s="92"/>
      <c r="Z611" s="92"/>
      <c r="AA611" s="92"/>
      <c r="AB611" s="92"/>
      <c r="AC611" s="92"/>
      <c r="AD611" s="92"/>
      <c r="AE611" s="92"/>
      <c r="AF611" s="92"/>
      <c r="AG611" s="92"/>
      <c r="AH611" s="92"/>
      <c r="AI611" s="92"/>
    </row>
    <row r="612" spans="2:35">
      <c r="B612" s="92"/>
      <c r="C612" s="94"/>
      <c r="E612" s="95"/>
      <c r="F612" s="92"/>
      <c r="G612" s="92"/>
      <c r="H612" s="92"/>
      <c r="I612" s="92"/>
      <c r="J612" s="92"/>
      <c r="K612" s="94"/>
      <c r="L612" s="94"/>
      <c r="M612" s="60" t="s">
        <v>16064</v>
      </c>
      <c r="N612" s="92"/>
      <c r="O612" s="94"/>
      <c r="P612" s="92"/>
      <c r="Q612" s="92"/>
      <c r="R612" s="93"/>
      <c r="S612" s="92"/>
      <c r="T612" s="92"/>
      <c r="U612" s="94"/>
      <c r="V612" s="92"/>
      <c r="W612" s="92"/>
      <c r="X612" s="92"/>
      <c r="Y612" s="92"/>
      <c r="Z612" s="92"/>
      <c r="AA612" s="92"/>
      <c r="AB612" s="92"/>
      <c r="AC612" s="92"/>
      <c r="AD612" s="92"/>
      <c r="AE612" s="92"/>
      <c r="AF612" s="92"/>
      <c r="AG612" s="92"/>
      <c r="AH612" s="92"/>
      <c r="AI612" s="92"/>
    </row>
    <row r="613" spans="2:35">
      <c r="B613" s="92"/>
      <c r="C613" s="94"/>
      <c r="E613" s="95"/>
      <c r="F613" s="92"/>
      <c r="G613" s="92"/>
      <c r="H613" s="92"/>
      <c r="I613" s="92"/>
      <c r="J613" s="92"/>
      <c r="K613" s="94"/>
      <c r="L613" s="94"/>
      <c r="N613" s="92"/>
      <c r="O613" s="94"/>
      <c r="P613" s="92"/>
      <c r="Q613" s="92"/>
      <c r="R613" s="93"/>
      <c r="S613" s="92"/>
      <c r="T613" s="92"/>
      <c r="U613" s="94"/>
      <c r="V613" s="92"/>
      <c r="W613" s="92"/>
      <c r="X613" s="92"/>
      <c r="Y613" s="92"/>
      <c r="Z613" s="92"/>
      <c r="AA613" s="92"/>
      <c r="AB613" s="92"/>
      <c r="AC613" s="92"/>
      <c r="AD613" s="92"/>
      <c r="AE613" s="92"/>
      <c r="AF613" s="92"/>
      <c r="AG613" s="92"/>
      <c r="AH613" s="92"/>
      <c r="AI613" s="92"/>
    </row>
    <row r="614" spans="2:35">
      <c r="B614" s="92">
        <v>118</v>
      </c>
      <c r="C614" s="94" t="s">
        <v>8448</v>
      </c>
      <c r="D614" s="60" t="s">
        <v>15240</v>
      </c>
      <c r="E614" s="95">
        <v>42490.707499999997</v>
      </c>
      <c r="F614" s="92">
        <v>1565</v>
      </c>
      <c r="G614" s="92" t="s">
        <v>16067</v>
      </c>
      <c r="H614" s="92" t="s">
        <v>15243</v>
      </c>
      <c r="I614" s="92"/>
      <c r="J614" s="92"/>
      <c r="K614" s="92"/>
      <c r="L614" s="94" t="s">
        <v>4299</v>
      </c>
      <c r="M614" s="60" t="s">
        <v>16068</v>
      </c>
      <c r="N614" s="92" t="s">
        <v>12463</v>
      </c>
      <c r="O614" s="94" t="s">
        <v>7105</v>
      </c>
      <c r="P614" s="92" t="s">
        <v>16070</v>
      </c>
      <c r="Q614" s="92" t="s">
        <v>16071</v>
      </c>
      <c r="R614" s="93">
        <v>39326</v>
      </c>
      <c r="S614" s="92">
        <v>2</v>
      </c>
      <c r="T614" s="92">
        <v>50</v>
      </c>
      <c r="U614" s="94">
        <v>2007</v>
      </c>
      <c r="V614" s="92">
        <v>2210</v>
      </c>
      <c r="W614" s="92">
        <v>2210</v>
      </c>
      <c r="X614" s="92">
        <v>2210</v>
      </c>
      <c r="Y614" s="92"/>
      <c r="Z614" s="92"/>
      <c r="AA614" s="92"/>
      <c r="AB614" s="92"/>
      <c r="AC614" s="92"/>
      <c r="AD614" s="92"/>
      <c r="AE614" s="92"/>
      <c r="AF614" s="92"/>
      <c r="AG614" s="92"/>
      <c r="AH614" s="92"/>
      <c r="AI614" s="92"/>
    </row>
    <row r="615" spans="2:35">
      <c r="B615" s="92"/>
      <c r="C615" s="94"/>
      <c r="D615" s="60" t="s">
        <v>14748</v>
      </c>
      <c r="E615" s="95"/>
      <c r="F615" s="92"/>
      <c r="G615" s="92"/>
      <c r="H615" s="92"/>
      <c r="I615" s="92"/>
      <c r="J615" s="92"/>
      <c r="K615" s="92"/>
      <c r="L615" s="94"/>
      <c r="M615" s="60" t="s">
        <v>16069</v>
      </c>
      <c r="N615" s="92"/>
      <c r="O615" s="94"/>
      <c r="P615" s="92"/>
      <c r="Q615" s="92"/>
      <c r="R615" s="93"/>
      <c r="S615" s="92"/>
      <c r="T615" s="92"/>
      <c r="U615" s="94"/>
      <c r="V615" s="92"/>
      <c r="W615" s="92"/>
      <c r="X615" s="92"/>
      <c r="Y615" s="92"/>
      <c r="Z615" s="92"/>
      <c r="AA615" s="92"/>
      <c r="AB615" s="92"/>
      <c r="AC615" s="92"/>
      <c r="AD615" s="92"/>
      <c r="AE615" s="92"/>
      <c r="AF615" s="92"/>
      <c r="AG615" s="92"/>
      <c r="AH615" s="92"/>
      <c r="AI615" s="92"/>
    </row>
    <row r="616" spans="2:35">
      <c r="B616" s="92"/>
      <c r="C616" s="94"/>
      <c r="D616" s="60" t="s">
        <v>15241</v>
      </c>
      <c r="E616" s="95"/>
      <c r="F616" s="92"/>
      <c r="G616" s="92"/>
      <c r="H616" s="92"/>
      <c r="I616" s="92"/>
      <c r="J616" s="92"/>
      <c r="K616" s="92"/>
      <c r="L616" s="94"/>
      <c r="N616" s="92"/>
      <c r="O616" s="94"/>
      <c r="P616" s="92"/>
      <c r="Q616" s="92"/>
      <c r="R616" s="93"/>
      <c r="S616" s="92"/>
      <c r="T616" s="92"/>
      <c r="U616" s="94"/>
      <c r="V616" s="92"/>
      <c r="W616" s="92"/>
      <c r="X616" s="92"/>
      <c r="Y616" s="92"/>
      <c r="Z616" s="92"/>
      <c r="AA616" s="92"/>
      <c r="AB616" s="92"/>
      <c r="AC616" s="92"/>
      <c r="AD616" s="92"/>
      <c r="AE616" s="92"/>
      <c r="AF616" s="92"/>
      <c r="AG616" s="92"/>
      <c r="AH616" s="92"/>
      <c r="AI616" s="92"/>
    </row>
    <row r="617" spans="2:35">
      <c r="B617" s="92"/>
      <c r="C617" s="94"/>
      <c r="E617" s="95"/>
      <c r="F617" s="92"/>
      <c r="G617" s="92"/>
      <c r="H617" s="92"/>
      <c r="I617" s="92"/>
      <c r="J617" s="92"/>
      <c r="K617" s="92"/>
      <c r="L617" s="94"/>
      <c r="N617" s="92"/>
      <c r="O617" s="94"/>
      <c r="P617" s="92"/>
      <c r="Q617" s="92"/>
      <c r="R617" s="93"/>
      <c r="S617" s="92"/>
      <c r="T617" s="92"/>
      <c r="U617" s="94"/>
      <c r="V617" s="92"/>
      <c r="W617" s="92"/>
      <c r="X617" s="92"/>
      <c r="Y617" s="92"/>
      <c r="Z617" s="92"/>
      <c r="AA617" s="92"/>
      <c r="AB617" s="92"/>
      <c r="AC617" s="92"/>
      <c r="AD617" s="92"/>
      <c r="AE617" s="92"/>
      <c r="AF617" s="92"/>
      <c r="AG617" s="92"/>
      <c r="AH617" s="92"/>
      <c r="AI617" s="92"/>
    </row>
    <row r="618" spans="2:35">
      <c r="B618" s="92">
        <v>119</v>
      </c>
      <c r="C618" s="94" t="s">
        <v>8449</v>
      </c>
      <c r="D618" s="60" t="s">
        <v>15240</v>
      </c>
      <c r="E618" s="95">
        <v>42490.707499999997</v>
      </c>
      <c r="F618" s="92">
        <v>1566</v>
      </c>
      <c r="G618" s="92" t="s">
        <v>16072</v>
      </c>
      <c r="H618" s="92" t="s">
        <v>15243</v>
      </c>
      <c r="I618" s="92" t="s">
        <v>15244</v>
      </c>
      <c r="J618" s="92"/>
      <c r="K618" s="94" t="s">
        <v>5605</v>
      </c>
      <c r="L618" s="94" t="s">
        <v>4299</v>
      </c>
      <c r="M618" s="60" t="s">
        <v>16073</v>
      </c>
      <c r="N618" s="92" t="s">
        <v>12464</v>
      </c>
      <c r="O618" s="94" t="s">
        <v>16079</v>
      </c>
      <c r="P618" s="92" t="s">
        <v>10228</v>
      </c>
      <c r="Q618" s="92" t="s">
        <v>10229</v>
      </c>
      <c r="R618" s="93">
        <v>39326</v>
      </c>
      <c r="S618" s="92">
        <v>6</v>
      </c>
      <c r="T618" s="92">
        <v>54</v>
      </c>
      <c r="U618" s="94">
        <v>2007</v>
      </c>
      <c r="V618" s="92">
        <v>2600</v>
      </c>
      <c r="W618" s="92">
        <v>3600</v>
      </c>
      <c r="X618" s="92">
        <v>3600</v>
      </c>
      <c r="Y618" s="94" t="s">
        <v>8450</v>
      </c>
      <c r="Z618" s="92"/>
      <c r="AA618" s="92"/>
      <c r="AB618" s="92"/>
      <c r="AC618" s="92"/>
      <c r="AD618" s="92"/>
      <c r="AE618" s="92"/>
      <c r="AF618" s="92"/>
      <c r="AG618" s="92"/>
      <c r="AH618" s="92"/>
      <c r="AI618" s="92"/>
    </row>
    <row r="619" spans="2:35">
      <c r="B619" s="92"/>
      <c r="C619" s="94"/>
      <c r="D619" s="60" t="s">
        <v>14748</v>
      </c>
      <c r="E619" s="95"/>
      <c r="F619" s="92"/>
      <c r="G619" s="92"/>
      <c r="H619" s="92"/>
      <c r="I619" s="92"/>
      <c r="J619" s="92"/>
      <c r="K619" s="94"/>
      <c r="L619" s="94"/>
      <c r="M619" s="60" t="s">
        <v>16074</v>
      </c>
      <c r="N619" s="92"/>
      <c r="O619" s="94"/>
      <c r="P619" s="92"/>
      <c r="Q619" s="92"/>
      <c r="R619" s="93"/>
      <c r="S619" s="92"/>
      <c r="T619" s="92"/>
      <c r="U619" s="94"/>
      <c r="V619" s="92"/>
      <c r="W619" s="92"/>
      <c r="X619" s="92"/>
      <c r="Y619" s="94"/>
      <c r="Z619" s="92"/>
      <c r="AA619" s="92"/>
      <c r="AB619" s="92"/>
      <c r="AC619" s="92"/>
      <c r="AD619" s="92"/>
      <c r="AE619" s="92"/>
      <c r="AF619" s="92"/>
      <c r="AG619" s="92"/>
      <c r="AH619" s="92"/>
      <c r="AI619" s="92"/>
    </row>
    <row r="620" spans="2:35">
      <c r="B620" s="92"/>
      <c r="C620" s="94"/>
      <c r="D620" s="60" t="s">
        <v>15241</v>
      </c>
      <c r="E620" s="95"/>
      <c r="F620" s="92"/>
      <c r="G620" s="92"/>
      <c r="H620" s="92"/>
      <c r="I620" s="92"/>
      <c r="J620" s="92"/>
      <c r="K620" s="94"/>
      <c r="L620" s="94"/>
      <c r="M620" s="60" t="s">
        <v>16075</v>
      </c>
      <c r="N620" s="92"/>
      <c r="O620" s="94"/>
      <c r="P620" s="92"/>
      <c r="Q620" s="92"/>
      <c r="R620" s="93"/>
      <c r="S620" s="92"/>
      <c r="T620" s="92"/>
      <c r="U620" s="94"/>
      <c r="V620" s="92"/>
      <c r="W620" s="92"/>
      <c r="X620" s="92"/>
      <c r="Y620" s="94"/>
      <c r="Z620" s="92"/>
      <c r="AA620" s="92"/>
      <c r="AB620" s="92"/>
      <c r="AC620" s="92"/>
      <c r="AD620" s="92"/>
      <c r="AE620" s="92"/>
      <c r="AF620" s="92"/>
      <c r="AG620" s="92"/>
      <c r="AH620" s="92"/>
      <c r="AI620" s="92"/>
    </row>
    <row r="621" spans="2:35">
      <c r="B621" s="92"/>
      <c r="C621" s="94"/>
      <c r="E621" s="95"/>
      <c r="F621" s="92"/>
      <c r="G621" s="92"/>
      <c r="H621" s="92"/>
      <c r="I621" s="92"/>
      <c r="J621" s="92"/>
      <c r="K621" s="94"/>
      <c r="L621" s="94"/>
      <c r="M621" s="60" t="s">
        <v>16076</v>
      </c>
      <c r="N621" s="92"/>
      <c r="O621" s="94"/>
      <c r="P621" s="92"/>
      <c r="Q621" s="92"/>
      <c r="R621" s="93"/>
      <c r="S621" s="92"/>
      <c r="T621" s="92"/>
      <c r="U621" s="94"/>
      <c r="V621" s="92"/>
      <c r="W621" s="92"/>
      <c r="X621" s="92"/>
      <c r="Y621" s="94"/>
      <c r="Z621" s="92"/>
      <c r="AA621" s="92"/>
      <c r="AB621" s="92"/>
      <c r="AC621" s="92"/>
      <c r="AD621" s="92"/>
      <c r="AE621" s="92"/>
      <c r="AF621" s="92"/>
      <c r="AG621" s="92"/>
      <c r="AH621" s="92"/>
      <c r="AI621" s="92"/>
    </row>
    <row r="622" spans="2:35">
      <c r="B622" s="92"/>
      <c r="C622" s="94"/>
      <c r="E622" s="95"/>
      <c r="F622" s="92"/>
      <c r="G622" s="92"/>
      <c r="H622" s="92"/>
      <c r="I622" s="92"/>
      <c r="J622" s="92"/>
      <c r="K622" s="94"/>
      <c r="L622" s="94"/>
      <c r="M622" s="60" t="s">
        <v>16077</v>
      </c>
      <c r="N622" s="92"/>
      <c r="O622" s="94"/>
      <c r="P622" s="92"/>
      <c r="Q622" s="92"/>
      <c r="R622" s="93"/>
      <c r="S622" s="92"/>
      <c r="T622" s="92"/>
      <c r="U622" s="94"/>
      <c r="V622" s="92"/>
      <c r="W622" s="92"/>
      <c r="X622" s="92"/>
      <c r="Y622" s="94"/>
      <c r="Z622" s="92"/>
      <c r="AA622" s="92"/>
      <c r="AB622" s="92"/>
      <c r="AC622" s="92"/>
      <c r="AD622" s="92"/>
      <c r="AE622" s="92"/>
      <c r="AF622" s="92"/>
      <c r="AG622" s="92"/>
      <c r="AH622" s="92"/>
      <c r="AI622" s="92"/>
    </row>
    <row r="623" spans="2:35">
      <c r="B623" s="92"/>
      <c r="C623" s="94"/>
      <c r="E623" s="95"/>
      <c r="F623" s="92"/>
      <c r="G623" s="92"/>
      <c r="H623" s="92"/>
      <c r="I623" s="92"/>
      <c r="J623" s="92"/>
      <c r="K623" s="94"/>
      <c r="L623" s="94"/>
      <c r="M623" s="60" t="s">
        <v>16078</v>
      </c>
      <c r="N623" s="92"/>
      <c r="O623" s="94"/>
      <c r="P623" s="92"/>
      <c r="Q623" s="92"/>
      <c r="R623" s="93"/>
      <c r="S623" s="92"/>
      <c r="T623" s="92"/>
      <c r="U623" s="94"/>
      <c r="V623" s="92"/>
      <c r="W623" s="92"/>
      <c r="X623" s="92"/>
      <c r="Y623" s="94"/>
      <c r="Z623" s="92"/>
      <c r="AA623" s="92"/>
      <c r="AB623" s="92"/>
      <c r="AC623" s="92"/>
      <c r="AD623" s="92"/>
      <c r="AE623" s="92"/>
      <c r="AF623" s="92"/>
      <c r="AG623" s="92"/>
      <c r="AH623" s="92"/>
      <c r="AI623" s="92"/>
    </row>
    <row r="624" spans="2:35">
      <c r="B624" s="92"/>
      <c r="C624" s="94"/>
      <c r="E624" s="95"/>
      <c r="F624" s="92"/>
      <c r="G624" s="92"/>
      <c r="H624" s="92"/>
      <c r="I624" s="92"/>
      <c r="J624" s="92"/>
      <c r="K624" s="94"/>
      <c r="L624" s="94"/>
      <c r="N624" s="92"/>
      <c r="O624" s="94"/>
      <c r="P624" s="92"/>
      <c r="Q624" s="92"/>
      <c r="R624" s="93"/>
      <c r="S624" s="92"/>
      <c r="T624" s="92"/>
      <c r="U624" s="94"/>
      <c r="V624" s="92"/>
      <c r="W624" s="92"/>
      <c r="X624" s="92"/>
      <c r="Y624" s="94"/>
      <c r="Z624" s="92"/>
      <c r="AA624" s="92"/>
      <c r="AB624" s="92"/>
      <c r="AC624" s="92"/>
      <c r="AD624" s="92"/>
      <c r="AE624" s="92"/>
      <c r="AF624" s="92"/>
      <c r="AG624" s="92"/>
      <c r="AH624" s="92"/>
      <c r="AI624" s="92"/>
    </row>
    <row r="625" spans="2:35">
      <c r="B625" s="92">
        <v>120</v>
      </c>
      <c r="C625" s="94" t="s">
        <v>8451</v>
      </c>
      <c r="D625" s="60" t="s">
        <v>15240</v>
      </c>
      <c r="E625" s="95">
        <v>42490.707499999997</v>
      </c>
      <c r="F625" s="92">
        <v>1567</v>
      </c>
      <c r="G625" s="92" t="s">
        <v>16080</v>
      </c>
      <c r="H625" s="92" t="s">
        <v>15243</v>
      </c>
      <c r="I625" s="92" t="s">
        <v>15244</v>
      </c>
      <c r="J625" s="92"/>
      <c r="K625" s="94" t="s">
        <v>5605</v>
      </c>
      <c r="L625" s="94" t="s">
        <v>4299</v>
      </c>
      <c r="M625" s="60" t="s">
        <v>16081</v>
      </c>
      <c r="N625" s="92" t="s">
        <v>15274</v>
      </c>
      <c r="O625" s="94" t="s">
        <v>7107</v>
      </c>
      <c r="P625" s="92"/>
      <c r="Q625" s="92" t="s">
        <v>16083</v>
      </c>
      <c r="R625" s="93">
        <v>39326</v>
      </c>
      <c r="S625" s="92">
        <v>2</v>
      </c>
      <c r="T625" s="92">
        <v>67</v>
      </c>
      <c r="U625" s="94">
        <v>2007</v>
      </c>
      <c r="V625" s="92">
        <v>2200</v>
      </c>
      <c r="W625" s="92">
        <v>2200</v>
      </c>
      <c r="X625" s="92">
        <v>2200</v>
      </c>
      <c r="Y625" s="92"/>
      <c r="Z625" s="92"/>
      <c r="AA625" s="92"/>
      <c r="AB625" s="92"/>
      <c r="AC625" s="92"/>
      <c r="AD625" s="92"/>
      <c r="AE625" s="92"/>
      <c r="AF625" s="92"/>
      <c r="AG625" s="92"/>
      <c r="AH625" s="92"/>
      <c r="AI625" s="92"/>
    </row>
    <row r="626" spans="2:35">
      <c r="B626" s="92"/>
      <c r="C626" s="94"/>
      <c r="D626" s="60" t="s">
        <v>14748</v>
      </c>
      <c r="E626" s="95"/>
      <c r="F626" s="92"/>
      <c r="G626" s="92"/>
      <c r="H626" s="92"/>
      <c r="I626" s="92"/>
      <c r="J626" s="92"/>
      <c r="K626" s="94"/>
      <c r="L626" s="94"/>
      <c r="M626" s="60" t="s">
        <v>16082</v>
      </c>
      <c r="N626" s="92"/>
      <c r="O626" s="94"/>
      <c r="P626" s="92"/>
      <c r="Q626" s="92"/>
      <c r="R626" s="93"/>
      <c r="S626" s="92"/>
      <c r="T626" s="92"/>
      <c r="U626" s="94"/>
      <c r="V626" s="92"/>
      <c r="W626" s="92"/>
      <c r="X626" s="92"/>
      <c r="Y626" s="92"/>
      <c r="Z626" s="92"/>
      <c r="AA626" s="92"/>
      <c r="AB626" s="92"/>
      <c r="AC626" s="92"/>
      <c r="AD626" s="92"/>
      <c r="AE626" s="92"/>
      <c r="AF626" s="92"/>
      <c r="AG626" s="92"/>
      <c r="AH626" s="92"/>
      <c r="AI626" s="92"/>
    </row>
    <row r="627" spans="2:35">
      <c r="B627" s="92"/>
      <c r="C627" s="94"/>
      <c r="D627" s="60" t="s">
        <v>15241</v>
      </c>
      <c r="E627" s="95"/>
      <c r="F627" s="92"/>
      <c r="G627" s="92"/>
      <c r="H627" s="92"/>
      <c r="I627" s="92"/>
      <c r="J627" s="92"/>
      <c r="K627" s="94"/>
      <c r="L627" s="94"/>
      <c r="N627" s="92"/>
      <c r="O627" s="94"/>
      <c r="P627" s="92"/>
      <c r="Q627" s="92"/>
      <c r="R627" s="93"/>
      <c r="S627" s="92"/>
      <c r="T627" s="92"/>
      <c r="U627" s="94"/>
      <c r="V627" s="92"/>
      <c r="W627" s="92"/>
      <c r="X627" s="92"/>
      <c r="Y627" s="92"/>
      <c r="Z627" s="92"/>
      <c r="AA627" s="92"/>
      <c r="AB627" s="92"/>
      <c r="AC627" s="92"/>
      <c r="AD627" s="92"/>
      <c r="AE627" s="92"/>
      <c r="AF627" s="92"/>
      <c r="AG627" s="92"/>
      <c r="AH627" s="92"/>
      <c r="AI627" s="92"/>
    </row>
    <row r="628" spans="2:35">
      <c r="B628" s="92"/>
      <c r="C628" s="94"/>
      <c r="E628" s="95"/>
      <c r="F628" s="92"/>
      <c r="G628" s="92"/>
      <c r="H628" s="92"/>
      <c r="I628" s="92"/>
      <c r="J628" s="92"/>
      <c r="K628" s="94"/>
      <c r="L628" s="94"/>
      <c r="N628" s="92"/>
      <c r="O628" s="94"/>
      <c r="P628" s="92"/>
      <c r="Q628" s="92"/>
      <c r="R628" s="93"/>
      <c r="S628" s="92"/>
      <c r="T628" s="92"/>
      <c r="U628" s="94"/>
      <c r="V628" s="92"/>
      <c r="W628" s="92"/>
      <c r="X628" s="92"/>
      <c r="Y628" s="92"/>
      <c r="Z628" s="92"/>
      <c r="AA628" s="92"/>
      <c r="AB628" s="92"/>
      <c r="AC628" s="92"/>
      <c r="AD628" s="92"/>
      <c r="AE628" s="92"/>
      <c r="AF628" s="92"/>
      <c r="AG628" s="92"/>
      <c r="AH628" s="92"/>
      <c r="AI628" s="92"/>
    </row>
    <row r="629" spans="2:35">
      <c r="B629" s="92">
        <v>121</v>
      </c>
      <c r="C629" s="94" t="s">
        <v>8452</v>
      </c>
      <c r="D629" s="60" t="s">
        <v>15240</v>
      </c>
      <c r="E629" s="95">
        <v>42490.707499999997</v>
      </c>
      <c r="F629" s="92">
        <v>1568</v>
      </c>
      <c r="G629" s="92" t="s">
        <v>16084</v>
      </c>
      <c r="H629" s="92" t="s">
        <v>15243</v>
      </c>
      <c r="I629" s="92" t="s">
        <v>15288</v>
      </c>
      <c r="J629" s="92"/>
      <c r="K629" s="94" t="s">
        <v>5698</v>
      </c>
      <c r="L629" s="94" t="s">
        <v>4299</v>
      </c>
      <c r="M629" s="60" t="s">
        <v>16085</v>
      </c>
      <c r="N629" s="92" t="s">
        <v>12465</v>
      </c>
      <c r="O629" s="94" t="s">
        <v>7108</v>
      </c>
      <c r="P629" s="92" t="s">
        <v>16087</v>
      </c>
      <c r="Q629" s="92" t="s">
        <v>16088</v>
      </c>
      <c r="R629" s="93">
        <v>39326</v>
      </c>
      <c r="S629" s="92">
        <v>2</v>
      </c>
      <c r="T629" s="92">
        <v>81</v>
      </c>
      <c r="U629" s="94">
        <v>2007</v>
      </c>
      <c r="V629" s="92">
        <v>1204</v>
      </c>
      <c r="W629" s="92">
        <v>1204</v>
      </c>
      <c r="X629" s="92">
        <v>1204</v>
      </c>
      <c r="Y629" s="92"/>
      <c r="Z629" s="92"/>
      <c r="AA629" s="92"/>
      <c r="AB629" s="92"/>
      <c r="AC629" s="92"/>
      <c r="AD629" s="92"/>
      <c r="AE629" s="92"/>
      <c r="AF629" s="92"/>
      <c r="AG629" s="92"/>
      <c r="AH629" s="92"/>
      <c r="AI629" s="92"/>
    </row>
    <row r="630" spans="2:35">
      <c r="B630" s="92"/>
      <c r="C630" s="94"/>
      <c r="D630" s="60" t="s">
        <v>14748</v>
      </c>
      <c r="E630" s="95"/>
      <c r="F630" s="92"/>
      <c r="G630" s="92"/>
      <c r="H630" s="92"/>
      <c r="I630" s="92"/>
      <c r="J630" s="92"/>
      <c r="K630" s="94"/>
      <c r="L630" s="94"/>
      <c r="M630" s="60" t="s">
        <v>16086</v>
      </c>
      <c r="N630" s="92"/>
      <c r="O630" s="94"/>
      <c r="P630" s="92"/>
      <c r="Q630" s="92"/>
      <c r="R630" s="93"/>
      <c r="S630" s="92"/>
      <c r="T630" s="92"/>
      <c r="U630" s="94"/>
      <c r="V630" s="92"/>
      <c r="W630" s="92"/>
      <c r="X630" s="92"/>
      <c r="Y630" s="92"/>
      <c r="Z630" s="92"/>
      <c r="AA630" s="92"/>
      <c r="AB630" s="92"/>
      <c r="AC630" s="92"/>
      <c r="AD630" s="92"/>
      <c r="AE630" s="92"/>
      <c r="AF630" s="92"/>
      <c r="AG630" s="92"/>
      <c r="AH630" s="92"/>
      <c r="AI630" s="92"/>
    </row>
    <row r="631" spans="2:35">
      <c r="B631" s="92"/>
      <c r="C631" s="94"/>
      <c r="D631" s="60" t="s">
        <v>15241</v>
      </c>
      <c r="E631" s="95"/>
      <c r="F631" s="92"/>
      <c r="G631" s="92"/>
      <c r="H631" s="92"/>
      <c r="I631" s="92"/>
      <c r="J631" s="92"/>
      <c r="K631" s="94"/>
      <c r="L631" s="94"/>
      <c r="N631" s="92"/>
      <c r="O631" s="94"/>
      <c r="P631" s="92"/>
      <c r="Q631" s="92"/>
      <c r="R631" s="93"/>
      <c r="S631" s="92"/>
      <c r="T631" s="92"/>
      <c r="U631" s="94"/>
      <c r="V631" s="92"/>
      <c r="W631" s="92"/>
      <c r="X631" s="92"/>
      <c r="Y631" s="92"/>
      <c r="Z631" s="92"/>
      <c r="AA631" s="92"/>
      <c r="AB631" s="92"/>
      <c r="AC631" s="92"/>
      <c r="AD631" s="92"/>
      <c r="AE631" s="92"/>
      <c r="AF631" s="92"/>
      <c r="AG631" s="92"/>
      <c r="AH631" s="92"/>
      <c r="AI631" s="92"/>
    </row>
    <row r="632" spans="2:35">
      <c r="B632" s="92"/>
      <c r="C632" s="94"/>
      <c r="E632" s="95"/>
      <c r="F632" s="92"/>
      <c r="G632" s="92"/>
      <c r="H632" s="92"/>
      <c r="I632" s="92"/>
      <c r="J632" s="92"/>
      <c r="K632" s="94"/>
      <c r="L632" s="94"/>
      <c r="N632" s="92"/>
      <c r="O632" s="94"/>
      <c r="P632" s="92"/>
      <c r="Q632" s="92"/>
      <c r="R632" s="93"/>
      <c r="S632" s="92"/>
      <c r="T632" s="92"/>
      <c r="U632" s="94"/>
      <c r="V632" s="92"/>
      <c r="W632" s="92"/>
      <c r="X632" s="92"/>
      <c r="Y632" s="92"/>
      <c r="Z632" s="92"/>
      <c r="AA632" s="92"/>
      <c r="AB632" s="92"/>
      <c r="AC632" s="92"/>
      <c r="AD632" s="92"/>
      <c r="AE632" s="92"/>
      <c r="AF632" s="92"/>
      <c r="AG632" s="92"/>
      <c r="AH632" s="92"/>
      <c r="AI632" s="92"/>
    </row>
    <row r="633" spans="2:35">
      <c r="B633" s="92">
        <v>122</v>
      </c>
      <c r="C633" s="94" t="s">
        <v>8453</v>
      </c>
      <c r="D633" s="60" t="s">
        <v>15240</v>
      </c>
      <c r="E633" s="95">
        <v>42490.707499999997</v>
      </c>
      <c r="F633" s="92">
        <v>1570</v>
      </c>
      <c r="G633" s="92" t="s">
        <v>16089</v>
      </c>
      <c r="H633" s="92" t="s">
        <v>15243</v>
      </c>
      <c r="I633" s="92"/>
      <c r="J633" s="92"/>
      <c r="K633" s="92"/>
      <c r="L633" s="94" t="s">
        <v>4299</v>
      </c>
      <c r="M633" s="60" t="s">
        <v>16090</v>
      </c>
      <c r="N633" s="92" t="s">
        <v>12466</v>
      </c>
      <c r="O633" s="94" t="s">
        <v>7109</v>
      </c>
      <c r="P633" s="92" t="s">
        <v>16095</v>
      </c>
      <c r="Q633" s="92" t="s">
        <v>16096</v>
      </c>
      <c r="R633" s="93">
        <v>39326</v>
      </c>
      <c r="S633" s="92">
        <v>5</v>
      </c>
      <c r="T633" s="92">
        <v>44</v>
      </c>
      <c r="U633" s="94">
        <v>2007</v>
      </c>
      <c r="V633" s="92">
        <v>2505</v>
      </c>
      <c r="W633" s="92">
        <v>2505</v>
      </c>
      <c r="X633" s="92">
        <v>2505</v>
      </c>
      <c r="Y633" s="92"/>
      <c r="Z633" s="92"/>
      <c r="AA633" s="92"/>
      <c r="AB633" s="92"/>
      <c r="AC633" s="92"/>
      <c r="AD633" s="92"/>
      <c r="AE633" s="92"/>
      <c r="AF633" s="92"/>
      <c r="AG633" s="92"/>
      <c r="AH633" s="92"/>
      <c r="AI633" s="92"/>
    </row>
    <row r="634" spans="2:35">
      <c r="B634" s="92"/>
      <c r="C634" s="94"/>
      <c r="D634" s="60" t="s">
        <v>14748</v>
      </c>
      <c r="E634" s="95"/>
      <c r="F634" s="92"/>
      <c r="G634" s="92"/>
      <c r="H634" s="92"/>
      <c r="I634" s="92"/>
      <c r="J634" s="92"/>
      <c r="K634" s="92"/>
      <c r="L634" s="94"/>
      <c r="M634" s="60" t="s">
        <v>16091</v>
      </c>
      <c r="N634" s="92"/>
      <c r="O634" s="94"/>
      <c r="P634" s="92"/>
      <c r="Q634" s="92"/>
      <c r="R634" s="93"/>
      <c r="S634" s="92"/>
      <c r="T634" s="92"/>
      <c r="U634" s="94"/>
      <c r="V634" s="92"/>
      <c r="W634" s="92"/>
      <c r="X634" s="92"/>
      <c r="Y634" s="92"/>
      <c r="Z634" s="92"/>
      <c r="AA634" s="92"/>
      <c r="AB634" s="92"/>
      <c r="AC634" s="92"/>
      <c r="AD634" s="92"/>
      <c r="AE634" s="92"/>
      <c r="AF634" s="92"/>
      <c r="AG634" s="92"/>
      <c r="AH634" s="92"/>
      <c r="AI634" s="92"/>
    </row>
    <row r="635" spans="2:35">
      <c r="B635" s="92"/>
      <c r="C635" s="94"/>
      <c r="D635" s="60" t="s">
        <v>15241</v>
      </c>
      <c r="E635" s="95"/>
      <c r="F635" s="92"/>
      <c r="G635" s="92"/>
      <c r="H635" s="92"/>
      <c r="I635" s="92"/>
      <c r="J635" s="92"/>
      <c r="K635" s="92"/>
      <c r="L635" s="94"/>
      <c r="M635" s="60" t="s">
        <v>16092</v>
      </c>
      <c r="N635" s="92"/>
      <c r="O635" s="94"/>
      <c r="P635" s="92"/>
      <c r="Q635" s="92"/>
      <c r="R635" s="93"/>
      <c r="S635" s="92"/>
      <c r="T635" s="92"/>
      <c r="U635" s="94"/>
      <c r="V635" s="92"/>
      <c r="W635" s="92"/>
      <c r="X635" s="92"/>
      <c r="Y635" s="92"/>
      <c r="Z635" s="92"/>
      <c r="AA635" s="92"/>
      <c r="AB635" s="92"/>
      <c r="AC635" s="92"/>
      <c r="AD635" s="92"/>
      <c r="AE635" s="92"/>
      <c r="AF635" s="92"/>
      <c r="AG635" s="92"/>
      <c r="AH635" s="92"/>
      <c r="AI635" s="92"/>
    </row>
    <row r="636" spans="2:35">
      <c r="B636" s="92"/>
      <c r="C636" s="94"/>
      <c r="E636" s="95"/>
      <c r="F636" s="92"/>
      <c r="G636" s="92"/>
      <c r="H636" s="92"/>
      <c r="I636" s="92"/>
      <c r="J636" s="92"/>
      <c r="K636" s="92"/>
      <c r="L636" s="94"/>
      <c r="M636" s="60" t="s">
        <v>16093</v>
      </c>
      <c r="N636" s="92"/>
      <c r="O636" s="94"/>
      <c r="P636" s="92"/>
      <c r="Q636" s="92"/>
      <c r="R636" s="93"/>
      <c r="S636" s="92"/>
      <c r="T636" s="92"/>
      <c r="U636" s="94"/>
      <c r="V636" s="92"/>
      <c r="W636" s="92"/>
      <c r="X636" s="92"/>
      <c r="Y636" s="92"/>
      <c r="Z636" s="92"/>
      <c r="AA636" s="92"/>
      <c r="AB636" s="92"/>
      <c r="AC636" s="92"/>
      <c r="AD636" s="92"/>
      <c r="AE636" s="92"/>
      <c r="AF636" s="92"/>
      <c r="AG636" s="92"/>
      <c r="AH636" s="92"/>
      <c r="AI636" s="92"/>
    </row>
    <row r="637" spans="2:35">
      <c r="B637" s="92"/>
      <c r="C637" s="94"/>
      <c r="E637" s="95"/>
      <c r="F637" s="92"/>
      <c r="G637" s="92"/>
      <c r="H637" s="92"/>
      <c r="I637" s="92"/>
      <c r="J637" s="92"/>
      <c r="K637" s="92"/>
      <c r="L637" s="94"/>
      <c r="M637" s="60" t="s">
        <v>16094</v>
      </c>
      <c r="N637" s="92"/>
      <c r="O637" s="94"/>
      <c r="P637" s="92"/>
      <c r="Q637" s="92"/>
      <c r="R637" s="93"/>
      <c r="S637" s="92"/>
      <c r="T637" s="92"/>
      <c r="U637" s="94"/>
      <c r="V637" s="92"/>
      <c r="W637" s="92"/>
      <c r="X637" s="92"/>
      <c r="Y637" s="92"/>
      <c r="Z637" s="92"/>
      <c r="AA637" s="92"/>
      <c r="AB637" s="92"/>
      <c r="AC637" s="92"/>
      <c r="AD637" s="92"/>
      <c r="AE637" s="92"/>
      <c r="AF637" s="92"/>
      <c r="AG637" s="92"/>
      <c r="AH637" s="92"/>
      <c r="AI637" s="92"/>
    </row>
    <row r="638" spans="2:35">
      <c r="B638" s="92"/>
      <c r="C638" s="94"/>
      <c r="E638" s="95"/>
      <c r="F638" s="92"/>
      <c r="G638" s="92"/>
      <c r="H638" s="92"/>
      <c r="I638" s="92"/>
      <c r="J638" s="92"/>
      <c r="K638" s="92"/>
      <c r="L638" s="94"/>
      <c r="N638" s="92"/>
      <c r="O638" s="94"/>
      <c r="P638" s="92"/>
      <c r="Q638" s="92"/>
      <c r="R638" s="93"/>
      <c r="S638" s="92"/>
      <c r="T638" s="92"/>
      <c r="U638" s="94"/>
      <c r="V638" s="92"/>
      <c r="W638" s="92"/>
      <c r="X638" s="92"/>
      <c r="Y638" s="92"/>
      <c r="Z638" s="92"/>
      <c r="AA638" s="92"/>
      <c r="AB638" s="92"/>
      <c r="AC638" s="92"/>
      <c r="AD638" s="92"/>
      <c r="AE638" s="92"/>
      <c r="AF638" s="92"/>
      <c r="AG638" s="92"/>
      <c r="AH638" s="92"/>
      <c r="AI638" s="92"/>
    </row>
    <row r="639" spans="2:35">
      <c r="B639" s="92">
        <v>123</v>
      </c>
      <c r="C639" s="94" t="s">
        <v>8454</v>
      </c>
      <c r="D639" s="60" t="s">
        <v>15240</v>
      </c>
      <c r="E639" s="95">
        <v>42490.707499999997</v>
      </c>
      <c r="F639" s="92">
        <v>1576</v>
      </c>
      <c r="G639" s="92" t="s">
        <v>16097</v>
      </c>
      <c r="H639" s="92"/>
      <c r="I639" s="92"/>
      <c r="J639" s="92"/>
      <c r="K639" s="92"/>
      <c r="L639" s="94" t="s">
        <v>4299</v>
      </c>
      <c r="M639" s="60" t="s">
        <v>16098</v>
      </c>
      <c r="N639" s="92" t="s">
        <v>12467</v>
      </c>
      <c r="O639" s="94" t="s">
        <v>7110</v>
      </c>
      <c r="P639" s="92" t="s">
        <v>16100</v>
      </c>
      <c r="Q639" s="92" t="s">
        <v>16101</v>
      </c>
      <c r="R639" s="93">
        <v>39326</v>
      </c>
      <c r="S639" s="92">
        <v>2</v>
      </c>
      <c r="T639" s="92">
        <v>87</v>
      </c>
      <c r="U639" s="94">
        <v>2007</v>
      </c>
      <c r="V639" s="92">
        <v>1218</v>
      </c>
      <c r="W639" s="92">
        <v>1218</v>
      </c>
      <c r="X639" s="92">
        <v>1218</v>
      </c>
      <c r="Y639" s="92"/>
      <c r="Z639" s="92"/>
      <c r="AA639" s="92"/>
      <c r="AB639" s="92"/>
      <c r="AC639" s="92"/>
      <c r="AD639" s="92"/>
      <c r="AE639" s="92"/>
      <c r="AF639" s="92"/>
      <c r="AG639" s="92"/>
      <c r="AH639" s="92"/>
      <c r="AI639" s="92"/>
    </row>
    <row r="640" spans="2:35">
      <c r="B640" s="92"/>
      <c r="C640" s="94"/>
      <c r="D640" s="60" t="s">
        <v>14748</v>
      </c>
      <c r="E640" s="95"/>
      <c r="F640" s="92"/>
      <c r="G640" s="92"/>
      <c r="H640" s="92"/>
      <c r="I640" s="92"/>
      <c r="J640" s="92"/>
      <c r="K640" s="92"/>
      <c r="L640" s="94"/>
      <c r="M640" s="60" t="s">
        <v>16099</v>
      </c>
      <c r="N640" s="92"/>
      <c r="O640" s="94"/>
      <c r="P640" s="92"/>
      <c r="Q640" s="92"/>
      <c r="R640" s="93"/>
      <c r="S640" s="92"/>
      <c r="T640" s="92"/>
      <c r="U640" s="94"/>
      <c r="V640" s="92"/>
      <c r="W640" s="92"/>
      <c r="X640" s="92"/>
      <c r="Y640" s="92"/>
      <c r="Z640" s="92"/>
      <c r="AA640" s="92"/>
      <c r="AB640" s="92"/>
      <c r="AC640" s="92"/>
      <c r="AD640" s="92"/>
      <c r="AE640" s="92"/>
      <c r="AF640" s="92"/>
      <c r="AG640" s="92"/>
      <c r="AH640" s="92"/>
      <c r="AI640" s="92"/>
    </row>
    <row r="641" spans="2:35">
      <c r="B641" s="92"/>
      <c r="C641" s="94"/>
      <c r="D641" s="60" t="s">
        <v>15241</v>
      </c>
      <c r="E641" s="95"/>
      <c r="F641" s="92"/>
      <c r="G641" s="92"/>
      <c r="H641" s="92"/>
      <c r="I641" s="92"/>
      <c r="J641" s="92"/>
      <c r="K641" s="92"/>
      <c r="L641" s="94"/>
      <c r="N641" s="92"/>
      <c r="O641" s="94"/>
      <c r="P641" s="92"/>
      <c r="Q641" s="92"/>
      <c r="R641" s="93"/>
      <c r="S641" s="92"/>
      <c r="T641" s="92"/>
      <c r="U641" s="94"/>
      <c r="V641" s="92"/>
      <c r="W641" s="92"/>
      <c r="X641" s="92"/>
      <c r="Y641" s="92"/>
      <c r="Z641" s="92"/>
      <c r="AA641" s="92"/>
      <c r="AB641" s="92"/>
      <c r="AC641" s="92"/>
      <c r="AD641" s="92"/>
      <c r="AE641" s="92"/>
      <c r="AF641" s="92"/>
      <c r="AG641" s="92"/>
      <c r="AH641" s="92"/>
      <c r="AI641" s="92"/>
    </row>
    <row r="642" spans="2:35">
      <c r="B642" s="92"/>
      <c r="C642" s="94"/>
      <c r="E642" s="95"/>
      <c r="F642" s="92"/>
      <c r="G642" s="92"/>
      <c r="H642" s="92"/>
      <c r="I642" s="92"/>
      <c r="J642" s="92"/>
      <c r="K642" s="92"/>
      <c r="L642" s="94"/>
      <c r="N642" s="92"/>
      <c r="O642" s="94"/>
      <c r="P642" s="92"/>
      <c r="Q642" s="92"/>
      <c r="R642" s="93"/>
      <c r="S642" s="92"/>
      <c r="T642" s="92"/>
      <c r="U642" s="94"/>
      <c r="V642" s="92"/>
      <c r="W642" s="92"/>
      <c r="X642" s="92"/>
      <c r="Y642" s="92"/>
      <c r="Z642" s="92"/>
      <c r="AA642" s="92"/>
      <c r="AB642" s="92"/>
      <c r="AC642" s="92"/>
      <c r="AD642" s="92"/>
      <c r="AE642" s="92"/>
      <c r="AF642" s="92"/>
      <c r="AG642" s="92"/>
      <c r="AH642" s="92"/>
      <c r="AI642" s="92"/>
    </row>
    <row r="643" spans="2:35">
      <c r="B643" s="92">
        <v>124</v>
      </c>
      <c r="C643" s="94" t="s">
        <v>8455</v>
      </c>
      <c r="D643" s="60" t="s">
        <v>15240</v>
      </c>
      <c r="E643" s="95">
        <v>42490.707499999997</v>
      </c>
      <c r="F643" s="92">
        <v>1581</v>
      </c>
      <c r="G643" s="92" t="s">
        <v>16102</v>
      </c>
      <c r="H643" s="92" t="s">
        <v>15243</v>
      </c>
      <c r="I643" s="92" t="s">
        <v>15288</v>
      </c>
      <c r="J643" s="92"/>
      <c r="K643" s="94" t="s">
        <v>5605</v>
      </c>
      <c r="L643" s="94" t="s">
        <v>4299</v>
      </c>
      <c r="M643" s="60" t="s">
        <v>16103</v>
      </c>
      <c r="N643" s="92" t="s">
        <v>15293</v>
      </c>
      <c r="O643" s="94" t="s">
        <v>16105</v>
      </c>
      <c r="P643" s="92"/>
      <c r="Q643" s="92" t="s">
        <v>16106</v>
      </c>
      <c r="R643" s="93">
        <v>39326</v>
      </c>
      <c r="S643" s="92">
        <v>2</v>
      </c>
      <c r="T643" s="92">
        <v>76</v>
      </c>
      <c r="U643" s="94">
        <v>2007</v>
      </c>
      <c r="V643" s="92">
        <v>2200</v>
      </c>
      <c r="W643" s="92">
        <v>2200</v>
      </c>
      <c r="X643" s="92">
        <v>2200</v>
      </c>
      <c r="Y643" s="94" t="s">
        <v>8269</v>
      </c>
      <c r="Z643" s="92"/>
      <c r="AA643" s="92"/>
      <c r="AB643" s="92"/>
      <c r="AC643" s="92"/>
      <c r="AD643" s="92"/>
      <c r="AE643" s="92"/>
      <c r="AF643" s="92"/>
      <c r="AG643" s="92"/>
      <c r="AH643" s="92"/>
      <c r="AI643" s="92"/>
    </row>
    <row r="644" spans="2:35">
      <c r="B644" s="92"/>
      <c r="C644" s="94"/>
      <c r="D644" s="60" t="s">
        <v>14748</v>
      </c>
      <c r="E644" s="95"/>
      <c r="F644" s="92"/>
      <c r="G644" s="92"/>
      <c r="H644" s="92"/>
      <c r="I644" s="92"/>
      <c r="J644" s="92"/>
      <c r="K644" s="94"/>
      <c r="L644" s="94"/>
      <c r="M644" s="60" t="s">
        <v>16104</v>
      </c>
      <c r="N644" s="92"/>
      <c r="O644" s="94"/>
      <c r="P644" s="92"/>
      <c r="Q644" s="92"/>
      <c r="R644" s="93"/>
      <c r="S644" s="92"/>
      <c r="T644" s="92"/>
      <c r="U644" s="94"/>
      <c r="V644" s="92"/>
      <c r="W644" s="92"/>
      <c r="X644" s="92"/>
      <c r="Y644" s="94"/>
      <c r="Z644" s="92"/>
      <c r="AA644" s="92"/>
      <c r="AB644" s="92"/>
      <c r="AC644" s="92"/>
      <c r="AD644" s="92"/>
      <c r="AE644" s="92"/>
      <c r="AF644" s="92"/>
      <c r="AG644" s="92"/>
      <c r="AH644" s="92"/>
      <c r="AI644" s="92"/>
    </row>
    <row r="645" spans="2:35">
      <c r="B645" s="92"/>
      <c r="C645" s="94"/>
      <c r="D645" s="60" t="s">
        <v>15241</v>
      </c>
      <c r="E645" s="95"/>
      <c r="F645" s="92"/>
      <c r="G645" s="92"/>
      <c r="H645" s="92"/>
      <c r="I645" s="92"/>
      <c r="J645" s="92"/>
      <c r="K645" s="94"/>
      <c r="L645" s="94"/>
      <c r="N645" s="92"/>
      <c r="O645" s="94"/>
      <c r="P645" s="92"/>
      <c r="Q645" s="92"/>
      <c r="R645" s="93"/>
      <c r="S645" s="92"/>
      <c r="T645" s="92"/>
      <c r="U645" s="94"/>
      <c r="V645" s="92"/>
      <c r="W645" s="92"/>
      <c r="X645" s="92"/>
      <c r="Y645" s="94"/>
      <c r="Z645" s="92"/>
      <c r="AA645" s="92"/>
      <c r="AB645" s="92"/>
      <c r="AC645" s="92"/>
      <c r="AD645" s="92"/>
      <c r="AE645" s="92"/>
      <c r="AF645" s="92"/>
      <c r="AG645" s="92"/>
      <c r="AH645" s="92"/>
      <c r="AI645" s="92"/>
    </row>
    <row r="646" spans="2:35">
      <c r="B646" s="92"/>
      <c r="C646" s="94"/>
      <c r="E646" s="95"/>
      <c r="F646" s="92"/>
      <c r="G646" s="92"/>
      <c r="H646" s="92"/>
      <c r="I646" s="92"/>
      <c r="J646" s="92"/>
      <c r="K646" s="94"/>
      <c r="L646" s="94"/>
      <c r="N646" s="92"/>
      <c r="O646" s="94"/>
      <c r="P646" s="92"/>
      <c r="Q646" s="92"/>
      <c r="R646" s="93"/>
      <c r="S646" s="92"/>
      <c r="T646" s="92"/>
      <c r="U646" s="94"/>
      <c r="V646" s="92"/>
      <c r="W646" s="92"/>
      <c r="X646" s="92"/>
      <c r="Y646" s="94"/>
      <c r="Z646" s="92"/>
      <c r="AA646" s="92"/>
      <c r="AB646" s="92"/>
      <c r="AC646" s="92"/>
      <c r="AD646" s="92"/>
      <c r="AE646" s="92"/>
      <c r="AF646" s="92"/>
      <c r="AG646" s="92"/>
      <c r="AH646" s="92"/>
      <c r="AI646" s="92"/>
    </row>
    <row r="647" spans="2:35">
      <c r="B647" s="92">
        <v>125</v>
      </c>
      <c r="C647" s="94" t="s">
        <v>6342</v>
      </c>
      <c r="D647" s="60" t="s">
        <v>15240</v>
      </c>
      <c r="E647" s="95">
        <v>42490.707499999997</v>
      </c>
      <c r="F647" s="92">
        <v>1584</v>
      </c>
      <c r="G647" s="92" t="s">
        <v>16107</v>
      </c>
      <c r="H647" s="92" t="s">
        <v>15243</v>
      </c>
      <c r="I647" s="92" t="s">
        <v>15288</v>
      </c>
      <c r="J647" s="92"/>
      <c r="K647" s="94" t="s">
        <v>5605</v>
      </c>
      <c r="L647" s="94" t="s">
        <v>4299</v>
      </c>
      <c r="M647" s="60" t="s">
        <v>16108</v>
      </c>
      <c r="N647" s="92" t="s">
        <v>12470</v>
      </c>
      <c r="O647" s="94" t="s">
        <v>7112</v>
      </c>
      <c r="P647" s="92" t="s">
        <v>16111</v>
      </c>
      <c r="Q647" s="92" t="s">
        <v>16112</v>
      </c>
      <c r="R647" s="93">
        <v>39326</v>
      </c>
      <c r="S647" s="92">
        <v>3</v>
      </c>
      <c r="T647" s="92">
        <v>73</v>
      </c>
      <c r="U647" s="94">
        <v>2007</v>
      </c>
      <c r="V647" s="92">
        <v>2300</v>
      </c>
      <c r="W647" s="92">
        <v>2300</v>
      </c>
      <c r="X647" s="92">
        <v>2300</v>
      </c>
      <c r="Y647" s="94" t="s">
        <v>6336</v>
      </c>
      <c r="Z647" s="92"/>
      <c r="AA647" s="92"/>
      <c r="AB647" s="92"/>
      <c r="AC647" s="92"/>
      <c r="AD647" s="92"/>
      <c r="AE647" s="92"/>
      <c r="AF647" s="92"/>
      <c r="AG647" s="92"/>
      <c r="AH647" s="92"/>
      <c r="AI647" s="92"/>
    </row>
    <row r="648" spans="2:35">
      <c r="B648" s="92"/>
      <c r="C648" s="94"/>
      <c r="D648" s="60" t="s">
        <v>14748</v>
      </c>
      <c r="E648" s="95"/>
      <c r="F648" s="92"/>
      <c r="G648" s="92"/>
      <c r="H648" s="92"/>
      <c r="I648" s="92"/>
      <c r="J648" s="92"/>
      <c r="K648" s="94"/>
      <c r="L648" s="94"/>
      <c r="M648" s="60" t="s">
        <v>16109</v>
      </c>
      <c r="N648" s="92"/>
      <c r="O648" s="94"/>
      <c r="P648" s="92"/>
      <c r="Q648" s="92"/>
      <c r="R648" s="93"/>
      <c r="S648" s="92"/>
      <c r="T648" s="92"/>
      <c r="U648" s="94"/>
      <c r="V648" s="92"/>
      <c r="W648" s="92"/>
      <c r="X648" s="92"/>
      <c r="Y648" s="94"/>
      <c r="Z648" s="92"/>
      <c r="AA648" s="92"/>
      <c r="AB648" s="92"/>
      <c r="AC648" s="92"/>
      <c r="AD648" s="92"/>
      <c r="AE648" s="92"/>
      <c r="AF648" s="92"/>
      <c r="AG648" s="92"/>
      <c r="AH648" s="92"/>
      <c r="AI648" s="92"/>
    </row>
    <row r="649" spans="2:35">
      <c r="B649" s="92"/>
      <c r="C649" s="94"/>
      <c r="D649" s="60" t="s">
        <v>15241</v>
      </c>
      <c r="E649" s="95"/>
      <c r="F649" s="92"/>
      <c r="G649" s="92"/>
      <c r="H649" s="92"/>
      <c r="I649" s="92"/>
      <c r="J649" s="92"/>
      <c r="K649" s="94"/>
      <c r="L649" s="94"/>
      <c r="M649" s="60" t="s">
        <v>16110</v>
      </c>
      <c r="N649" s="92"/>
      <c r="O649" s="94"/>
      <c r="P649" s="92"/>
      <c r="Q649" s="92"/>
      <c r="R649" s="93"/>
      <c r="S649" s="92"/>
      <c r="T649" s="92"/>
      <c r="U649" s="94"/>
      <c r="V649" s="92"/>
      <c r="W649" s="92"/>
      <c r="X649" s="92"/>
      <c r="Y649" s="94"/>
      <c r="Z649" s="92"/>
      <c r="AA649" s="92"/>
      <c r="AB649" s="92"/>
      <c r="AC649" s="92"/>
      <c r="AD649" s="92"/>
      <c r="AE649" s="92"/>
      <c r="AF649" s="92"/>
      <c r="AG649" s="92"/>
      <c r="AH649" s="92"/>
      <c r="AI649" s="92"/>
    </row>
    <row r="650" spans="2:35">
      <c r="B650" s="92"/>
      <c r="C650" s="94"/>
      <c r="E650" s="95"/>
      <c r="F650" s="92"/>
      <c r="G650" s="92"/>
      <c r="H650" s="92"/>
      <c r="I650" s="92"/>
      <c r="J650" s="92"/>
      <c r="K650" s="94"/>
      <c r="L650" s="94"/>
      <c r="N650" s="92"/>
      <c r="O650" s="94"/>
      <c r="P650" s="92"/>
      <c r="Q650" s="92"/>
      <c r="R650" s="93"/>
      <c r="S650" s="92"/>
      <c r="T650" s="92"/>
      <c r="U650" s="94"/>
      <c r="V650" s="92"/>
      <c r="W650" s="92"/>
      <c r="X650" s="92"/>
      <c r="Y650" s="94"/>
      <c r="Z650" s="92"/>
      <c r="AA650" s="92"/>
      <c r="AB650" s="92"/>
      <c r="AC650" s="92"/>
      <c r="AD650" s="92"/>
      <c r="AE650" s="92"/>
      <c r="AF650" s="92"/>
      <c r="AG650" s="92"/>
      <c r="AH650" s="92"/>
      <c r="AI650" s="92"/>
    </row>
    <row r="651" spans="2:35">
      <c r="B651" s="92">
        <v>126</v>
      </c>
      <c r="C651" s="94" t="s">
        <v>8464</v>
      </c>
      <c r="D651" s="60" t="s">
        <v>15240</v>
      </c>
      <c r="E651" s="95">
        <v>42490.707499999997</v>
      </c>
      <c r="F651" s="92">
        <v>1672</v>
      </c>
      <c r="G651" s="92" t="s">
        <v>16113</v>
      </c>
      <c r="H651" s="92" t="s">
        <v>15243</v>
      </c>
      <c r="I651" s="92" t="s">
        <v>15244</v>
      </c>
      <c r="J651" s="94" t="s">
        <v>54</v>
      </c>
      <c r="K651" s="94" t="s">
        <v>6705</v>
      </c>
      <c r="L651" s="94" t="s">
        <v>4319</v>
      </c>
      <c r="M651" s="60" t="s">
        <v>16114</v>
      </c>
      <c r="N651" s="92" t="s">
        <v>12476</v>
      </c>
      <c r="O651" s="94" t="s">
        <v>7118</v>
      </c>
      <c r="P651" s="92" t="s">
        <v>16120</v>
      </c>
      <c r="Q651" s="92" t="s">
        <v>16121</v>
      </c>
      <c r="R651" s="93">
        <v>40787</v>
      </c>
      <c r="S651" s="92">
        <v>6</v>
      </c>
      <c r="T651" s="92">
        <v>38</v>
      </c>
      <c r="U651" s="94">
        <v>2011</v>
      </c>
      <c r="V651" s="92">
        <v>1600</v>
      </c>
      <c r="W651" s="92">
        <v>1600</v>
      </c>
      <c r="X651" s="92">
        <v>1600</v>
      </c>
      <c r="Y651" s="94" t="s">
        <v>9292</v>
      </c>
      <c r="Z651" s="92"/>
      <c r="AA651" s="94" t="s">
        <v>16122</v>
      </c>
      <c r="AB651" s="94" t="s">
        <v>16123</v>
      </c>
      <c r="AC651" s="92"/>
      <c r="AD651" s="92"/>
      <c r="AE651" s="92"/>
      <c r="AF651" s="92"/>
      <c r="AG651" s="92"/>
      <c r="AH651" s="92"/>
      <c r="AI651" s="92"/>
    </row>
    <row r="652" spans="2:35">
      <c r="B652" s="92"/>
      <c r="C652" s="94"/>
      <c r="D652" s="60" t="s">
        <v>14748</v>
      </c>
      <c r="E652" s="95"/>
      <c r="F652" s="92"/>
      <c r="G652" s="92"/>
      <c r="H652" s="92"/>
      <c r="I652" s="92"/>
      <c r="J652" s="94"/>
      <c r="K652" s="94"/>
      <c r="L652" s="94"/>
      <c r="M652" s="60" t="s">
        <v>16115</v>
      </c>
      <c r="N652" s="92"/>
      <c r="O652" s="94"/>
      <c r="P652" s="92"/>
      <c r="Q652" s="92"/>
      <c r="R652" s="93"/>
      <c r="S652" s="92"/>
      <c r="T652" s="92"/>
      <c r="U652" s="94"/>
      <c r="V652" s="92"/>
      <c r="W652" s="92"/>
      <c r="X652" s="92"/>
      <c r="Y652" s="94"/>
      <c r="Z652" s="92"/>
      <c r="AA652" s="94"/>
      <c r="AB652" s="94"/>
      <c r="AC652" s="92"/>
      <c r="AD652" s="92"/>
      <c r="AE652" s="92"/>
      <c r="AF652" s="92"/>
      <c r="AG652" s="92"/>
      <c r="AH652" s="92"/>
      <c r="AI652" s="92"/>
    </row>
    <row r="653" spans="2:35">
      <c r="B653" s="92"/>
      <c r="C653" s="94"/>
      <c r="E653" s="95"/>
      <c r="F653" s="92"/>
      <c r="G653" s="92"/>
      <c r="H653" s="92"/>
      <c r="I653" s="92"/>
      <c r="J653" s="94"/>
      <c r="K653" s="94"/>
      <c r="L653" s="94"/>
      <c r="M653" s="60" t="s">
        <v>16116</v>
      </c>
      <c r="N653" s="92"/>
      <c r="O653" s="94"/>
      <c r="P653" s="92"/>
      <c r="Q653" s="92"/>
      <c r="R653" s="93"/>
      <c r="S653" s="92"/>
      <c r="T653" s="92"/>
      <c r="U653" s="94"/>
      <c r="V653" s="92"/>
      <c r="W653" s="92"/>
      <c r="X653" s="92"/>
      <c r="Y653" s="94"/>
      <c r="Z653" s="92"/>
      <c r="AA653" s="94"/>
      <c r="AB653" s="94"/>
      <c r="AC653" s="92"/>
      <c r="AD653" s="92"/>
      <c r="AE653" s="92"/>
      <c r="AF653" s="92"/>
      <c r="AG653" s="92"/>
      <c r="AH653" s="92"/>
      <c r="AI653" s="92"/>
    </row>
    <row r="654" spans="2:35">
      <c r="B654" s="92"/>
      <c r="C654" s="94"/>
      <c r="E654" s="95"/>
      <c r="F654" s="92"/>
      <c r="G654" s="92"/>
      <c r="H654" s="92"/>
      <c r="I654" s="92"/>
      <c r="J654" s="94"/>
      <c r="K654" s="94"/>
      <c r="L654" s="94"/>
      <c r="M654" s="60" t="s">
        <v>16117</v>
      </c>
      <c r="N654" s="92"/>
      <c r="O654" s="94"/>
      <c r="P654" s="92"/>
      <c r="Q654" s="92"/>
      <c r="R654" s="93"/>
      <c r="S654" s="92"/>
      <c r="T654" s="92"/>
      <c r="U654" s="94"/>
      <c r="V654" s="92"/>
      <c r="W654" s="92"/>
      <c r="X654" s="92"/>
      <c r="Y654" s="94"/>
      <c r="Z654" s="92"/>
      <c r="AA654" s="94"/>
      <c r="AB654" s="94"/>
      <c r="AC654" s="92"/>
      <c r="AD654" s="92"/>
      <c r="AE654" s="92"/>
      <c r="AF654" s="92"/>
      <c r="AG654" s="92"/>
      <c r="AH654" s="92"/>
      <c r="AI654" s="92"/>
    </row>
    <row r="655" spans="2:35">
      <c r="B655" s="92"/>
      <c r="C655" s="94"/>
      <c r="E655" s="95"/>
      <c r="F655" s="92"/>
      <c r="G655" s="92"/>
      <c r="H655" s="92"/>
      <c r="I655" s="92"/>
      <c r="J655" s="94"/>
      <c r="K655" s="94"/>
      <c r="L655" s="94"/>
      <c r="M655" s="60" t="s">
        <v>16118</v>
      </c>
      <c r="N655" s="92"/>
      <c r="O655" s="94"/>
      <c r="P655" s="92"/>
      <c r="Q655" s="92"/>
      <c r="R655" s="93"/>
      <c r="S655" s="92"/>
      <c r="T655" s="92"/>
      <c r="U655" s="94"/>
      <c r="V655" s="92"/>
      <c r="W655" s="92"/>
      <c r="X655" s="92"/>
      <c r="Y655" s="94"/>
      <c r="Z655" s="92"/>
      <c r="AA655" s="94"/>
      <c r="AB655" s="94"/>
      <c r="AC655" s="92"/>
      <c r="AD655" s="92"/>
      <c r="AE655" s="92"/>
      <c r="AF655" s="92"/>
      <c r="AG655" s="92"/>
      <c r="AH655" s="92"/>
      <c r="AI655" s="92"/>
    </row>
    <row r="656" spans="2:35">
      <c r="B656" s="92"/>
      <c r="C656" s="94"/>
      <c r="E656" s="95"/>
      <c r="F656" s="92"/>
      <c r="G656" s="92"/>
      <c r="H656" s="92"/>
      <c r="I656" s="92"/>
      <c r="J656" s="94"/>
      <c r="K656" s="94"/>
      <c r="L656" s="94"/>
      <c r="M656" s="60" t="s">
        <v>16119</v>
      </c>
      <c r="N656" s="92"/>
      <c r="O656" s="94"/>
      <c r="P656" s="92"/>
      <c r="Q656" s="92"/>
      <c r="R656" s="93"/>
      <c r="S656" s="92"/>
      <c r="T656" s="92"/>
      <c r="U656" s="94"/>
      <c r="V656" s="92"/>
      <c r="W656" s="92"/>
      <c r="X656" s="92"/>
      <c r="Y656" s="94"/>
      <c r="Z656" s="92"/>
      <c r="AA656" s="94"/>
      <c r="AB656" s="94"/>
      <c r="AC656" s="92"/>
      <c r="AD656" s="92"/>
      <c r="AE656" s="92"/>
      <c r="AF656" s="92"/>
      <c r="AG656" s="92"/>
      <c r="AH656" s="92"/>
      <c r="AI656" s="92"/>
    </row>
    <row r="657" spans="2:35">
      <c r="B657" s="92"/>
      <c r="C657" s="94"/>
      <c r="E657" s="95"/>
      <c r="F657" s="92"/>
      <c r="G657" s="92"/>
      <c r="H657" s="92"/>
      <c r="I657" s="92"/>
      <c r="J657" s="94"/>
      <c r="K657" s="94"/>
      <c r="L657" s="94"/>
      <c r="N657" s="92"/>
      <c r="O657" s="94"/>
      <c r="P657" s="92"/>
      <c r="Q657" s="92"/>
      <c r="R657" s="93"/>
      <c r="S657" s="92"/>
      <c r="T657" s="92"/>
      <c r="U657" s="94"/>
      <c r="V657" s="92"/>
      <c r="W657" s="92"/>
      <c r="X657" s="92"/>
      <c r="Y657" s="94"/>
      <c r="Z657" s="92"/>
      <c r="AA657" s="94"/>
      <c r="AB657" s="94"/>
      <c r="AC657" s="92"/>
      <c r="AD657" s="92"/>
      <c r="AE657" s="92"/>
      <c r="AF657" s="92"/>
      <c r="AG657" s="92"/>
      <c r="AH657" s="92"/>
      <c r="AI657" s="92"/>
    </row>
    <row r="658" spans="2:35">
      <c r="B658" s="92">
        <v>127</v>
      </c>
      <c r="C658" s="94" t="s">
        <v>8467</v>
      </c>
      <c r="D658" s="60" t="s">
        <v>15240</v>
      </c>
      <c r="E658" s="95">
        <v>42490.707499999997</v>
      </c>
      <c r="F658" s="92">
        <v>1677</v>
      </c>
      <c r="G658" s="92" t="s">
        <v>10294</v>
      </c>
      <c r="H658" s="92" t="s">
        <v>15243</v>
      </c>
      <c r="I658" s="92" t="s">
        <v>15244</v>
      </c>
      <c r="J658" s="94" t="s">
        <v>5430</v>
      </c>
      <c r="K658" s="94" t="s">
        <v>6705</v>
      </c>
      <c r="L658" s="94" t="s">
        <v>4319</v>
      </c>
      <c r="M658" s="60" t="s">
        <v>16124</v>
      </c>
      <c r="N658" s="92" t="s">
        <v>12478</v>
      </c>
      <c r="O658" s="94" t="s">
        <v>16127</v>
      </c>
      <c r="P658" s="92" t="s">
        <v>16128</v>
      </c>
      <c r="Q658" s="92" t="s">
        <v>16129</v>
      </c>
      <c r="R658" s="93">
        <v>40787</v>
      </c>
      <c r="S658" s="92">
        <v>3</v>
      </c>
      <c r="T658" s="92">
        <v>50</v>
      </c>
      <c r="U658" s="94">
        <v>2011</v>
      </c>
      <c r="V658" s="92">
        <v>2300</v>
      </c>
      <c r="W658" s="92">
        <v>2300</v>
      </c>
      <c r="X658" s="92">
        <v>2300</v>
      </c>
      <c r="Y658" s="94" t="s">
        <v>8516</v>
      </c>
      <c r="Z658" s="92"/>
      <c r="AA658" s="94" t="s">
        <v>16130</v>
      </c>
      <c r="AB658" s="92"/>
      <c r="AC658" s="92"/>
      <c r="AD658" s="92"/>
      <c r="AE658" s="92"/>
      <c r="AF658" s="92"/>
      <c r="AG658" s="92"/>
      <c r="AH658" s="92"/>
      <c r="AI658" s="92"/>
    </row>
    <row r="659" spans="2:35">
      <c r="B659" s="92"/>
      <c r="C659" s="94"/>
      <c r="D659" s="60" t="s">
        <v>14748</v>
      </c>
      <c r="E659" s="95"/>
      <c r="F659" s="92"/>
      <c r="G659" s="92"/>
      <c r="H659" s="92"/>
      <c r="I659" s="92"/>
      <c r="J659" s="94"/>
      <c r="K659" s="94"/>
      <c r="L659" s="94"/>
      <c r="M659" s="60" t="s">
        <v>16125</v>
      </c>
      <c r="N659" s="92"/>
      <c r="O659" s="94"/>
      <c r="P659" s="92"/>
      <c r="Q659" s="92"/>
      <c r="R659" s="93"/>
      <c r="S659" s="92"/>
      <c r="T659" s="92"/>
      <c r="U659" s="94"/>
      <c r="V659" s="92"/>
      <c r="W659" s="92"/>
      <c r="X659" s="92"/>
      <c r="Y659" s="94"/>
      <c r="Z659" s="92"/>
      <c r="AA659" s="94"/>
      <c r="AB659" s="92"/>
      <c r="AC659" s="92"/>
      <c r="AD659" s="92"/>
      <c r="AE659" s="92"/>
      <c r="AF659" s="92"/>
      <c r="AG659" s="92"/>
      <c r="AH659" s="92"/>
      <c r="AI659" s="92"/>
    </row>
    <row r="660" spans="2:35">
      <c r="B660" s="92"/>
      <c r="C660" s="94"/>
      <c r="D660" s="60" t="s">
        <v>15241</v>
      </c>
      <c r="E660" s="95"/>
      <c r="F660" s="92"/>
      <c r="G660" s="92"/>
      <c r="H660" s="92"/>
      <c r="I660" s="92"/>
      <c r="J660" s="94"/>
      <c r="K660" s="94"/>
      <c r="L660" s="94"/>
      <c r="M660" s="60" t="s">
        <v>16126</v>
      </c>
      <c r="N660" s="92"/>
      <c r="O660" s="94"/>
      <c r="P660" s="92"/>
      <c r="Q660" s="92"/>
      <c r="R660" s="93"/>
      <c r="S660" s="92"/>
      <c r="T660" s="92"/>
      <c r="U660" s="94"/>
      <c r="V660" s="92"/>
      <c r="W660" s="92"/>
      <c r="X660" s="92"/>
      <c r="Y660" s="94"/>
      <c r="Z660" s="92"/>
      <c r="AA660" s="94"/>
      <c r="AB660" s="92"/>
      <c r="AC660" s="92"/>
      <c r="AD660" s="92"/>
      <c r="AE660" s="92"/>
      <c r="AF660" s="92"/>
      <c r="AG660" s="92"/>
      <c r="AH660" s="92"/>
      <c r="AI660" s="92"/>
    </row>
    <row r="661" spans="2:35">
      <c r="B661" s="92"/>
      <c r="C661" s="94"/>
      <c r="E661" s="95"/>
      <c r="F661" s="92"/>
      <c r="G661" s="92"/>
      <c r="H661" s="92"/>
      <c r="I661" s="92"/>
      <c r="J661" s="94"/>
      <c r="K661" s="94"/>
      <c r="L661" s="94"/>
      <c r="N661" s="92"/>
      <c r="O661" s="94"/>
      <c r="P661" s="92"/>
      <c r="Q661" s="92"/>
      <c r="R661" s="93"/>
      <c r="S661" s="92"/>
      <c r="T661" s="92"/>
      <c r="U661" s="94"/>
      <c r="V661" s="92"/>
      <c r="W661" s="92"/>
      <c r="X661" s="92"/>
      <c r="Y661" s="94"/>
      <c r="Z661" s="92"/>
      <c r="AA661" s="94"/>
      <c r="AB661" s="92"/>
      <c r="AC661" s="92"/>
      <c r="AD661" s="92"/>
      <c r="AE661" s="92"/>
      <c r="AF661" s="92"/>
      <c r="AG661" s="92"/>
      <c r="AH661" s="92"/>
      <c r="AI661" s="92"/>
    </row>
    <row r="662" spans="2:35">
      <c r="B662" s="92">
        <v>128</v>
      </c>
      <c r="C662" s="94" t="s">
        <v>8468</v>
      </c>
      <c r="D662" s="60" t="s">
        <v>15240</v>
      </c>
      <c r="E662" s="95">
        <v>42490.707499999997</v>
      </c>
      <c r="F662" s="92">
        <v>1678</v>
      </c>
      <c r="G662" s="92" t="s">
        <v>10451</v>
      </c>
      <c r="H662" s="92" t="s">
        <v>15243</v>
      </c>
      <c r="I662" s="92" t="s">
        <v>15244</v>
      </c>
      <c r="J662" s="94" t="s">
        <v>5430</v>
      </c>
      <c r="K662" s="94" t="s">
        <v>6705</v>
      </c>
      <c r="L662" s="94" t="s">
        <v>4319</v>
      </c>
      <c r="M662" s="60" t="s">
        <v>16131</v>
      </c>
      <c r="N662" s="92" t="s">
        <v>12479</v>
      </c>
      <c r="O662" s="94" t="s">
        <v>16141</v>
      </c>
      <c r="P662" s="92" t="s">
        <v>16142</v>
      </c>
      <c r="Q662" s="92" t="s">
        <v>16143</v>
      </c>
      <c r="R662" s="93">
        <v>40787</v>
      </c>
      <c r="S662" s="92">
        <v>10</v>
      </c>
      <c r="T662" s="92">
        <v>21</v>
      </c>
      <c r="U662" s="94">
        <v>2011</v>
      </c>
      <c r="V662" s="92">
        <v>4000</v>
      </c>
      <c r="W662" s="92">
        <v>5000</v>
      </c>
      <c r="X662" s="92">
        <v>5000</v>
      </c>
      <c r="Y662" s="94" t="s">
        <v>8589</v>
      </c>
      <c r="Z662" s="92"/>
      <c r="AA662" s="94" t="s">
        <v>16144</v>
      </c>
      <c r="AB662" s="92"/>
      <c r="AC662" s="92"/>
      <c r="AD662" s="92"/>
      <c r="AE662" s="92"/>
      <c r="AF662" s="92"/>
      <c r="AG662" s="92"/>
      <c r="AH662" s="92"/>
      <c r="AI662" s="92"/>
    </row>
    <row r="663" spans="2:35">
      <c r="B663" s="92"/>
      <c r="C663" s="94"/>
      <c r="D663" s="60" t="s">
        <v>14748</v>
      </c>
      <c r="E663" s="95"/>
      <c r="F663" s="92"/>
      <c r="G663" s="92"/>
      <c r="H663" s="92"/>
      <c r="I663" s="92"/>
      <c r="J663" s="94"/>
      <c r="K663" s="94"/>
      <c r="L663" s="94"/>
      <c r="M663" s="60" t="s">
        <v>16132</v>
      </c>
      <c r="N663" s="92"/>
      <c r="O663" s="94"/>
      <c r="P663" s="92"/>
      <c r="Q663" s="92"/>
      <c r="R663" s="93"/>
      <c r="S663" s="92"/>
      <c r="T663" s="92"/>
      <c r="U663" s="94"/>
      <c r="V663" s="92"/>
      <c r="W663" s="92"/>
      <c r="X663" s="92"/>
      <c r="Y663" s="94"/>
      <c r="Z663" s="92"/>
      <c r="AA663" s="94"/>
      <c r="AB663" s="92"/>
      <c r="AC663" s="92"/>
      <c r="AD663" s="92"/>
      <c r="AE663" s="92"/>
      <c r="AF663" s="92"/>
      <c r="AG663" s="92"/>
      <c r="AH663" s="92"/>
      <c r="AI663" s="92"/>
    </row>
    <row r="664" spans="2:35">
      <c r="B664" s="92"/>
      <c r="C664" s="94"/>
      <c r="D664" s="60" t="s">
        <v>15241</v>
      </c>
      <c r="E664" s="95"/>
      <c r="F664" s="92"/>
      <c r="G664" s="92"/>
      <c r="H664" s="92"/>
      <c r="I664" s="92"/>
      <c r="J664" s="94"/>
      <c r="K664" s="94"/>
      <c r="L664" s="94"/>
      <c r="M664" s="60" t="s">
        <v>16133</v>
      </c>
      <c r="N664" s="92"/>
      <c r="O664" s="94"/>
      <c r="P664" s="92"/>
      <c r="Q664" s="92"/>
      <c r="R664" s="93"/>
      <c r="S664" s="92"/>
      <c r="T664" s="92"/>
      <c r="U664" s="94"/>
      <c r="V664" s="92"/>
      <c r="W664" s="92"/>
      <c r="X664" s="92"/>
      <c r="Y664" s="94"/>
      <c r="Z664" s="92"/>
      <c r="AA664" s="94"/>
      <c r="AB664" s="92"/>
      <c r="AC664" s="92"/>
      <c r="AD664" s="92"/>
      <c r="AE664" s="92"/>
      <c r="AF664" s="92"/>
      <c r="AG664" s="92"/>
      <c r="AH664" s="92"/>
      <c r="AI664" s="92"/>
    </row>
    <row r="665" spans="2:35">
      <c r="B665" s="92"/>
      <c r="C665" s="94"/>
      <c r="E665" s="95"/>
      <c r="F665" s="92"/>
      <c r="G665" s="92"/>
      <c r="H665" s="92"/>
      <c r="I665" s="92"/>
      <c r="J665" s="94"/>
      <c r="K665" s="94"/>
      <c r="L665" s="94"/>
      <c r="M665" s="60" t="s">
        <v>16134</v>
      </c>
      <c r="N665" s="92"/>
      <c r="O665" s="94"/>
      <c r="P665" s="92"/>
      <c r="Q665" s="92"/>
      <c r="R665" s="93"/>
      <c r="S665" s="92"/>
      <c r="T665" s="92"/>
      <c r="U665" s="94"/>
      <c r="V665" s="92"/>
      <c r="W665" s="92"/>
      <c r="X665" s="92"/>
      <c r="Y665" s="94"/>
      <c r="Z665" s="92"/>
      <c r="AA665" s="94"/>
      <c r="AB665" s="92"/>
      <c r="AC665" s="92"/>
      <c r="AD665" s="92"/>
      <c r="AE665" s="92"/>
      <c r="AF665" s="92"/>
      <c r="AG665" s="92"/>
      <c r="AH665" s="92"/>
      <c r="AI665" s="92"/>
    </row>
    <row r="666" spans="2:35">
      <c r="B666" s="92"/>
      <c r="C666" s="94"/>
      <c r="E666" s="95"/>
      <c r="F666" s="92"/>
      <c r="G666" s="92"/>
      <c r="H666" s="92"/>
      <c r="I666" s="92"/>
      <c r="J666" s="94"/>
      <c r="K666" s="94"/>
      <c r="L666" s="94"/>
      <c r="M666" s="60" t="s">
        <v>16135</v>
      </c>
      <c r="N666" s="92"/>
      <c r="O666" s="94"/>
      <c r="P666" s="92"/>
      <c r="Q666" s="92"/>
      <c r="R666" s="93"/>
      <c r="S666" s="92"/>
      <c r="T666" s="92"/>
      <c r="U666" s="94"/>
      <c r="V666" s="92"/>
      <c r="W666" s="92"/>
      <c r="X666" s="92"/>
      <c r="Y666" s="94"/>
      <c r="Z666" s="92"/>
      <c r="AA666" s="94"/>
      <c r="AB666" s="92"/>
      <c r="AC666" s="92"/>
      <c r="AD666" s="92"/>
      <c r="AE666" s="92"/>
      <c r="AF666" s="92"/>
      <c r="AG666" s="92"/>
      <c r="AH666" s="92"/>
      <c r="AI666" s="92"/>
    </row>
    <row r="667" spans="2:35">
      <c r="B667" s="92"/>
      <c r="C667" s="94"/>
      <c r="E667" s="95"/>
      <c r="F667" s="92"/>
      <c r="G667" s="92"/>
      <c r="H667" s="92"/>
      <c r="I667" s="92"/>
      <c r="J667" s="94"/>
      <c r="K667" s="94"/>
      <c r="L667" s="94"/>
      <c r="M667" s="60" t="s">
        <v>16136</v>
      </c>
      <c r="N667" s="92"/>
      <c r="O667" s="94"/>
      <c r="P667" s="92"/>
      <c r="Q667" s="92"/>
      <c r="R667" s="93"/>
      <c r="S667" s="92"/>
      <c r="T667" s="92"/>
      <c r="U667" s="94"/>
      <c r="V667" s="92"/>
      <c r="W667" s="92"/>
      <c r="X667" s="92"/>
      <c r="Y667" s="94"/>
      <c r="Z667" s="92"/>
      <c r="AA667" s="94"/>
      <c r="AB667" s="92"/>
      <c r="AC667" s="92"/>
      <c r="AD667" s="92"/>
      <c r="AE667" s="92"/>
      <c r="AF667" s="92"/>
      <c r="AG667" s="92"/>
      <c r="AH667" s="92"/>
      <c r="AI667" s="92"/>
    </row>
    <row r="668" spans="2:35">
      <c r="B668" s="92"/>
      <c r="C668" s="94"/>
      <c r="E668" s="95"/>
      <c r="F668" s="92"/>
      <c r="G668" s="92"/>
      <c r="H668" s="92"/>
      <c r="I668" s="92"/>
      <c r="J668" s="94"/>
      <c r="K668" s="94"/>
      <c r="L668" s="94"/>
      <c r="M668" s="60" t="s">
        <v>16137</v>
      </c>
      <c r="N668" s="92"/>
      <c r="O668" s="94"/>
      <c r="P668" s="92"/>
      <c r="Q668" s="92"/>
      <c r="R668" s="93"/>
      <c r="S668" s="92"/>
      <c r="T668" s="92"/>
      <c r="U668" s="94"/>
      <c r="V668" s="92"/>
      <c r="W668" s="92"/>
      <c r="X668" s="92"/>
      <c r="Y668" s="94"/>
      <c r="Z668" s="92"/>
      <c r="AA668" s="94"/>
      <c r="AB668" s="92"/>
      <c r="AC668" s="92"/>
      <c r="AD668" s="92"/>
      <c r="AE668" s="92"/>
      <c r="AF668" s="92"/>
      <c r="AG668" s="92"/>
      <c r="AH668" s="92"/>
      <c r="AI668" s="92"/>
    </row>
    <row r="669" spans="2:35">
      <c r="B669" s="92"/>
      <c r="C669" s="94"/>
      <c r="E669" s="95"/>
      <c r="F669" s="92"/>
      <c r="G669" s="92"/>
      <c r="H669" s="92"/>
      <c r="I669" s="92"/>
      <c r="J669" s="94"/>
      <c r="K669" s="94"/>
      <c r="L669" s="94"/>
      <c r="M669" s="60" t="s">
        <v>16138</v>
      </c>
      <c r="N669" s="92"/>
      <c r="O669" s="94"/>
      <c r="P669" s="92"/>
      <c r="Q669" s="92"/>
      <c r="R669" s="93"/>
      <c r="S669" s="92"/>
      <c r="T669" s="92"/>
      <c r="U669" s="94"/>
      <c r="V669" s="92"/>
      <c r="W669" s="92"/>
      <c r="X669" s="92"/>
      <c r="Y669" s="94"/>
      <c r="Z669" s="92"/>
      <c r="AA669" s="94"/>
      <c r="AB669" s="92"/>
      <c r="AC669" s="92"/>
      <c r="AD669" s="92"/>
      <c r="AE669" s="92"/>
      <c r="AF669" s="92"/>
      <c r="AG669" s="92"/>
      <c r="AH669" s="92"/>
      <c r="AI669" s="92"/>
    </row>
    <row r="670" spans="2:35">
      <c r="B670" s="92"/>
      <c r="C670" s="94"/>
      <c r="E670" s="95"/>
      <c r="F670" s="92"/>
      <c r="G670" s="92"/>
      <c r="H670" s="92"/>
      <c r="I670" s="92"/>
      <c r="J670" s="94"/>
      <c r="K670" s="94"/>
      <c r="L670" s="94"/>
      <c r="M670" s="60" t="s">
        <v>16139</v>
      </c>
      <c r="N670" s="92"/>
      <c r="O670" s="94"/>
      <c r="P670" s="92"/>
      <c r="Q670" s="92"/>
      <c r="R670" s="93"/>
      <c r="S670" s="92"/>
      <c r="T670" s="92"/>
      <c r="U670" s="94"/>
      <c r="V670" s="92"/>
      <c r="W670" s="92"/>
      <c r="X670" s="92"/>
      <c r="Y670" s="94"/>
      <c r="Z670" s="92"/>
      <c r="AA670" s="94"/>
      <c r="AB670" s="92"/>
      <c r="AC670" s="92"/>
      <c r="AD670" s="92"/>
      <c r="AE670" s="92"/>
      <c r="AF670" s="92"/>
      <c r="AG670" s="92"/>
      <c r="AH670" s="92"/>
      <c r="AI670" s="92"/>
    </row>
    <row r="671" spans="2:35">
      <c r="B671" s="92"/>
      <c r="C671" s="94"/>
      <c r="E671" s="95"/>
      <c r="F671" s="92"/>
      <c r="G671" s="92"/>
      <c r="H671" s="92"/>
      <c r="I671" s="92"/>
      <c r="J671" s="94"/>
      <c r="K671" s="94"/>
      <c r="L671" s="94"/>
      <c r="M671" s="60" t="s">
        <v>16140</v>
      </c>
      <c r="N671" s="92"/>
      <c r="O671" s="94"/>
      <c r="P671" s="92"/>
      <c r="Q671" s="92"/>
      <c r="R671" s="93"/>
      <c r="S671" s="92"/>
      <c r="T671" s="92"/>
      <c r="U671" s="94"/>
      <c r="V671" s="92"/>
      <c r="W671" s="92"/>
      <c r="X671" s="92"/>
      <c r="Y671" s="94"/>
      <c r="Z671" s="92"/>
      <c r="AA671" s="94"/>
      <c r="AB671" s="92"/>
      <c r="AC671" s="92"/>
      <c r="AD671" s="92"/>
      <c r="AE671" s="92"/>
      <c r="AF671" s="92"/>
      <c r="AG671" s="92"/>
      <c r="AH671" s="92"/>
      <c r="AI671" s="92"/>
    </row>
    <row r="672" spans="2:35">
      <c r="B672" s="92"/>
      <c r="C672" s="94"/>
      <c r="E672" s="95"/>
      <c r="F672" s="92"/>
      <c r="G672" s="92"/>
      <c r="H672" s="92"/>
      <c r="I672" s="92"/>
      <c r="J672" s="94"/>
      <c r="K672" s="94"/>
      <c r="L672" s="94"/>
      <c r="N672" s="92"/>
      <c r="O672" s="94"/>
      <c r="P672" s="92"/>
      <c r="Q672" s="92"/>
      <c r="R672" s="93"/>
      <c r="S672" s="92"/>
      <c r="T672" s="92"/>
      <c r="U672" s="94"/>
      <c r="V672" s="92"/>
      <c r="W672" s="92"/>
      <c r="X672" s="92"/>
      <c r="Y672" s="94"/>
      <c r="Z672" s="92"/>
      <c r="AA672" s="94"/>
      <c r="AB672" s="92"/>
      <c r="AC672" s="92"/>
      <c r="AD672" s="92"/>
      <c r="AE672" s="92"/>
      <c r="AF672" s="92"/>
      <c r="AG672" s="92"/>
      <c r="AH672" s="92"/>
      <c r="AI672" s="92"/>
    </row>
    <row r="673" spans="2:35">
      <c r="B673" s="92">
        <v>129</v>
      </c>
      <c r="C673" s="94" t="s">
        <v>8471</v>
      </c>
      <c r="D673" s="60" t="s">
        <v>15240</v>
      </c>
      <c r="E673" s="95">
        <v>42490.707499999997</v>
      </c>
      <c r="F673" s="92">
        <v>1681</v>
      </c>
      <c r="G673" s="92" t="s">
        <v>16145</v>
      </c>
      <c r="H673" s="92" t="s">
        <v>15529</v>
      </c>
      <c r="I673" s="92" t="s">
        <v>15244</v>
      </c>
      <c r="J673" s="94" t="s">
        <v>5430</v>
      </c>
      <c r="K673" s="94" t="s">
        <v>6705</v>
      </c>
      <c r="L673" s="94" t="s">
        <v>4319</v>
      </c>
      <c r="M673" s="60" t="s">
        <v>16146</v>
      </c>
      <c r="N673" s="92" t="s">
        <v>12481</v>
      </c>
      <c r="O673" s="94" t="s">
        <v>7123</v>
      </c>
      <c r="P673" s="92" t="s">
        <v>16150</v>
      </c>
      <c r="Q673" s="92" t="s">
        <v>16151</v>
      </c>
      <c r="R673" s="93">
        <v>40787</v>
      </c>
      <c r="S673" s="92">
        <v>4</v>
      </c>
      <c r="T673" s="92">
        <v>67</v>
      </c>
      <c r="U673" s="94">
        <v>2011</v>
      </c>
      <c r="V673" s="92">
        <v>1400</v>
      </c>
      <c r="W673" s="92">
        <v>1400</v>
      </c>
      <c r="X673" s="92">
        <v>1400</v>
      </c>
      <c r="Y673" s="92"/>
      <c r="Z673" s="92"/>
      <c r="AA673" s="94" t="s">
        <v>16152</v>
      </c>
      <c r="AB673" s="92"/>
      <c r="AC673" s="92"/>
      <c r="AD673" s="92"/>
      <c r="AE673" s="92"/>
      <c r="AF673" s="92"/>
      <c r="AG673" s="92"/>
      <c r="AH673" s="92"/>
      <c r="AI673" s="92"/>
    </row>
    <row r="674" spans="2:35">
      <c r="B674" s="92"/>
      <c r="C674" s="94"/>
      <c r="D674" s="60" t="s">
        <v>14748</v>
      </c>
      <c r="E674" s="95"/>
      <c r="F674" s="92"/>
      <c r="G674" s="92"/>
      <c r="H674" s="92"/>
      <c r="I674" s="92"/>
      <c r="J674" s="94"/>
      <c r="K674" s="94"/>
      <c r="L674" s="94"/>
      <c r="M674" s="60" t="s">
        <v>16147</v>
      </c>
      <c r="N674" s="92"/>
      <c r="O674" s="94"/>
      <c r="P674" s="92"/>
      <c r="Q674" s="92"/>
      <c r="R674" s="93"/>
      <c r="S674" s="92"/>
      <c r="T674" s="92"/>
      <c r="U674" s="94"/>
      <c r="V674" s="92"/>
      <c r="W674" s="92"/>
      <c r="X674" s="92"/>
      <c r="Y674" s="92"/>
      <c r="Z674" s="92"/>
      <c r="AA674" s="94"/>
      <c r="AB674" s="92"/>
      <c r="AC674" s="92"/>
      <c r="AD674" s="92"/>
      <c r="AE674" s="92"/>
      <c r="AF674" s="92"/>
      <c r="AG674" s="92"/>
      <c r="AH674" s="92"/>
      <c r="AI674" s="92"/>
    </row>
    <row r="675" spans="2:35">
      <c r="B675" s="92"/>
      <c r="C675" s="94"/>
      <c r="D675" s="60" t="s">
        <v>15241</v>
      </c>
      <c r="E675" s="95"/>
      <c r="F675" s="92"/>
      <c r="G675" s="92"/>
      <c r="H675" s="92"/>
      <c r="I675" s="92"/>
      <c r="J675" s="94"/>
      <c r="K675" s="94"/>
      <c r="L675" s="94"/>
      <c r="M675" s="60" t="s">
        <v>16148</v>
      </c>
      <c r="N675" s="92"/>
      <c r="O675" s="94"/>
      <c r="P675" s="92"/>
      <c r="Q675" s="92"/>
      <c r="R675" s="93"/>
      <c r="S675" s="92"/>
      <c r="T675" s="92"/>
      <c r="U675" s="94"/>
      <c r="V675" s="92"/>
      <c r="W675" s="92"/>
      <c r="X675" s="92"/>
      <c r="Y675" s="92"/>
      <c r="Z675" s="92"/>
      <c r="AA675" s="94"/>
      <c r="AB675" s="92"/>
      <c r="AC675" s="92"/>
      <c r="AD675" s="92"/>
      <c r="AE675" s="92"/>
      <c r="AF675" s="92"/>
      <c r="AG675" s="92"/>
      <c r="AH675" s="92"/>
      <c r="AI675" s="92"/>
    </row>
    <row r="676" spans="2:35">
      <c r="B676" s="92"/>
      <c r="C676" s="94"/>
      <c r="E676" s="95"/>
      <c r="F676" s="92"/>
      <c r="G676" s="92"/>
      <c r="H676" s="92"/>
      <c r="I676" s="92"/>
      <c r="J676" s="94"/>
      <c r="K676" s="94"/>
      <c r="L676" s="94"/>
      <c r="M676" s="60" t="s">
        <v>16149</v>
      </c>
      <c r="N676" s="92"/>
      <c r="O676" s="94"/>
      <c r="P676" s="92"/>
      <c r="Q676" s="92"/>
      <c r="R676" s="93"/>
      <c r="S676" s="92"/>
      <c r="T676" s="92"/>
      <c r="U676" s="94"/>
      <c r="V676" s="92"/>
      <c r="W676" s="92"/>
      <c r="X676" s="92"/>
      <c r="Y676" s="92"/>
      <c r="Z676" s="92"/>
      <c r="AA676" s="94"/>
      <c r="AB676" s="92"/>
      <c r="AC676" s="92"/>
      <c r="AD676" s="92"/>
      <c r="AE676" s="92"/>
      <c r="AF676" s="92"/>
      <c r="AG676" s="92"/>
      <c r="AH676" s="92"/>
      <c r="AI676" s="92"/>
    </row>
    <row r="677" spans="2:35">
      <c r="B677" s="92"/>
      <c r="C677" s="94"/>
      <c r="E677" s="95"/>
      <c r="F677" s="92"/>
      <c r="G677" s="92"/>
      <c r="H677" s="92"/>
      <c r="I677" s="92"/>
      <c r="J677" s="94"/>
      <c r="K677" s="94"/>
      <c r="L677" s="94"/>
      <c r="N677" s="92"/>
      <c r="O677" s="94"/>
      <c r="P677" s="92"/>
      <c r="Q677" s="92"/>
      <c r="R677" s="93"/>
      <c r="S677" s="92"/>
      <c r="T677" s="92"/>
      <c r="U677" s="94"/>
      <c r="V677" s="92"/>
      <c r="W677" s="92"/>
      <c r="X677" s="92"/>
      <c r="Y677" s="92"/>
      <c r="Z677" s="92"/>
      <c r="AA677" s="94"/>
      <c r="AB677" s="92"/>
      <c r="AC677" s="92"/>
      <c r="AD677" s="92"/>
      <c r="AE677" s="92"/>
      <c r="AF677" s="92"/>
      <c r="AG677" s="92"/>
      <c r="AH677" s="92"/>
      <c r="AI677" s="92"/>
    </row>
    <row r="678" spans="2:35">
      <c r="B678" s="92">
        <v>130</v>
      </c>
      <c r="C678" s="94" t="s">
        <v>8472</v>
      </c>
      <c r="D678" s="60" t="s">
        <v>15240</v>
      </c>
      <c r="E678" s="95">
        <v>42490.707499999997</v>
      </c>
      <c r="F678" s="92">
        <v>1683</v>
      </c>
      <c r="G678" s="92" t="s">
        <v>16153</v>
      </c>
      <c r="H678" s="92" t="s">
        <v>15243</v>
      </c>
      <c r="I678" s="92" t="s">
        <v>15288</v>
      </c>
      <c r="J678" s="94" t="s">
        <v>5430</v>
      </c>
      <c r="K678" s="94" t="s">
        <v>6705</v>
      </c>
      <c r="L678" s="94" t="s">
        <v>4319</v>
      </c>
      <c r="M678" s="60" t="s">
        <v>16154</v>
      </c>
      <c r="N678" s="92" t="s">
        <v>12483</v>
      </c>
      <c r="O678" s="94" t="s">
        <v>7124</v>
      </c>
      <c r="P678" s="92" t="s">
        <v>16160</v>
      </c>
      <c r="Q678" s="92" t="s">
        <v>16161</v>
      </c>
      <c r="R678" s="93">
        <v>40787</v>
      </c>
      <c r="S678" s="92">
        <v>6</v>
      </c>
      <c r="T678" s="92">
        <v>62</v>
      </c>
      <c r="U678" s="94">
        <v>2011</v>
      </c>
      <c r="V678" s="92">
        <v>1405</v>
      </c>
      <c r="W678" s="92">
        <v>1405</v>
      </c>
      <c r="X678" s="92">
        <v>1205</v>
      </c>
      <c r="Y678" s="92"/>
      <c r="Z678" s="92"/>
      <c r="AA678" s="94" t="s">
        <v>16162</v>
      </c>
      <c r="AB678" s="92"/>
      <c r="AC678" s="92"/>
      <c r="AD678" s="92"/>
      <c r="AE678" s="92"/>
      <c r="AF678" s="92"/>
      <c r="AG678" s="92"/>
      <c r="AH678" s="92"/>
      <c r="AI678" s="92"/>
    </row>
    <row r="679" spans="2:35">
      <c r="B679" s="92"/>
      <c r="C679" s="94"/>
      <c r="D679" s="60" t="s">
        <v>14748</v>
      </c>
      <c r="E679" s="95"/>
      <c r="F679" s="92"/>
      <c r="G679" s="92"/>
      <c r="H679" s="92"/>
      <c r="I679" s="92"/>
      <c r="J679" s="94"/>
      <c r="K679" s="94"/>
      <c r="L679" s="94"/>
      <c r="M679" s="60" t="s">
        <v>16155</v>
      </c>
      <c r="N679" s="92"/>
      <c r="O679" s="94"/>
      <c r="P679" s="92"/>
      <c r="Q679" s="92"/>
      <c r="R679" s="93"/>
      <c r="S679" s="92"/>
      <c r="T679" s="92"/>
      <c r="U679" s="94"/>
      <c r="V679" s="92"/>
      <c r="W679" s="92"/>
      <c r="X679" s="92"/>
      <c r="Y679" s="92"/>
      <c r="Z679" s="92"/>
      <c r="AA679" s="94"/>
      <c r="AB679" s="92"/>
      <c r="AC679" s="92"/>
      <c r="AD679" s="92"/>
      <c r="AE679" s="92"/>
      <c r="AF679" s="92"/>
      <c r="AG679" s="92"/>
      <c r="AH679" s="92"/>
      <c r="AI679" s="92"/>
    </row>
    <row r="680" spans="2:35">
      <c r="B680" s="92"/>
      <c r="C680" s="94"/>
      <c r="D680" s="60" t="s">
        <v>15241</v>
      </c>
      <c r="E680" s="95"/>
      <c r="F680" s="92"/>
      <c r="G680" s="92"/>
      <c r="H680" s="92"/>
      <c r="I680" s="92"/>
      <c r="J680" s="94"/>
      <c r="K680" s="94"/>
      <c r="L680" s="94"/>
      <c r="M680" s="60" t="s">
        <v>16156</v>
      </c>
      <c r="N680" s="92"/>
      <c r="O680" s="94"/>
      <c r="P680" s="92"/>
      <c r="Q680" s="92"/>
      <c r="R680" s="93"/>
      <c r="S680" s="92"/>
      <c r="T680" s="92"/>
      <c r="U680" s="94"/>
      <c r="V680" s="92"/>
      <c r="W680" s="92"/>
      <c r="X680" s="92"/>
      <c r="Y680" s="92"/>
      <c r="Z680" s="92"/>
      <c r="AA680" s="94"/>
      <c r="AB680" s="92"/>
      <c r="AC680" s="92"/>
      <c r="AD680" s="92"/>
      <c r="AE680" s="92"/>
      <c r="AF680" s="92"/>
      <c r="AG680" s="92"/>
      <c r="AH680" s="92"/>
      <c r="AI680" s="92"/>
    </row>
    <row r="681" spans="2:35">
      <c r="B681" s="92"/>
      <c r="C681" s="94"/>
      <c r="E681" s="95"/>
      <c r="F681" s="92"/>
      <c r="G681" s="92"/>
      <c r="H681" s="92"/>
      <c r="I681" s="92"/>
      <c r="J681" s="94"/>
      <c r="K681" s="94"/>
      <c r="L681" s="94"/>
      <c r="M681" s="60" t="s">
        <v>16157</v>
      </c>
      <c r="N681" s="92"/>
      <c r="O681" s="94"/>
      <c r="P681" s="92"/>
      <c r="Q681" s="92"/>
      <c r="R681" s="93"/>
      <c r="S681" s="92"/>
      <c r="T681" s="92"/>
      <c r="U681" s="94"/>
      <c r="V681" s="92"/>
      <c r="W681" s="92"/>
      <c r="X681" s="92"/>
      <c r="Y681" s="92"/>
      <c r="Z681" s="92"/>
      <c r="AA681" s="94"/>
      <c r="AB681" s="92"/>
      <c r="AC681" s="92"/>
      <c r="AD681" s="92"/>
      <c r="AE681" s="92"/>
      <c r="AF681" s="92"/>
      <c r="AG681" s="92"/>
      <c r="AH681" s="92"/>
      <c r="AI681" s="92"/>
    </row>
    <row r="682" spans="2:35">
      <c r="B682" s="92"/>
      <c r="C682" s="94"/>
      <c r="E682" s="95"/>
      <c r="F682" s="92"/>
      <c r="G682" s="92"/>
      <c r="H682" s="92"/>
      <c r="I682" s="92"/>
      <c r="J682" s="94"/>
      <c r="K682" s="94"/>
      <c r="L682" s="94"/>
      <c r="M682" s="60" t="s">
        <v>16158</v>
      </c>
      <c r="N682" s="92"/>
      <c r="O682" s="94"/>
      <c r="P682" s="92"/>
      <c r="Q682" s="92"/>
      <c r="R682" s="93"/>
      <c r="S682" s="92"/>
      <c r="T682" s="92"/>
      <c r="U682" s="94"/>
      <c r="V682" s="92"/>
      <c r="W682" s="92"/>
      <c r="X682" s="92"/>
      <c r="Y682" s="92"/>
      <c r="Z682" s="92"/>
      <c r="AA682" s="94"/>
      <c r="AB682" s="92"/>
      <c r="AC682" s="92"/>
      <c r="AD682" s="92"/>
      <c r="AE682" s="92"/>
      <c r="AF682" s="92"/>
      <c r="AG682" s="92"/>
      <c r="AH682" s="92"/>
      <c r="AI682" s="92"/>
    </row>
    <row r="683" spans="2:35">
      <c r="B683" s="92"/>
      <c r="C683" s="94"/>
      <c r="E683" s="95"/>
      <c r="F683" s="92"/>
      <c r="G683" s="92"/>
      <c r="H683" s="92"/>
      <c r="I683" s="92"/>
      <c r="J683" s="94"/>
      <c r="K683" s="94"/>
      <c r="L683" s="94"/>
      <c r="M683" s="60" t="s">
        <v>16159</v>
      </c>
      <c r="N683" s="92"/>
      <c r="O683" s="94"/>
      <c r="P683" s="92"/>
      <c r="Q683" s="92"/>
      <c r="R683" s="93"/>
      <c r="S683" s="92"/>
      <c r="T683" s="92"/>
      <c r="U683" s="94"/>
      <c r="V683" s="92"/>
      <c r="W683" s="92"/>
      <c r="X683" s="92"/>
      <c r="Y683" s="92"/>
      <c r="Z683" s="92"/>
      <c r="AA683" s="94"/>
      <c r="AB683" s="92"/>
      <c r="AC683" s="92"/>
      <c r="AD683" s="92"/>
      <c r="AE683" s="92"/>
      <c r="AF683" s="92"/>
      <c r="AG683" s="92"/>
      <c r="AH683" s="92"/>
      <c r="AI683" s="92"/>
    </row>
    <row r="684" spans="2:35">
      <c r="B684" s="92"/>
      <c r="C684" s="94"/>
      <c r="E684" s="95"/>
      <c r="F684" s="92"/>
      <c r="G684" s="92"/>
      <c r="H684" s="92"/>
      <c r="I684" s="92"/>
      <c r="J684" s="94"/>
      <c r="K684" s="94"/>
      <c r="L684" s="94"/>
      <c r="N684" s="92"/>
      <c r="O684" s="94"/>
      <c r="P684" s="92"/>
      <c r="Q684" s="92"/>
      <c r="R684" s="93"/>
      <c r="S684" s="92"/>
      <c r="T684" s="92"/>
      <c r="U684" s="94"/>
      <c r="V684" s="92"/>
      <c r="W684" s="92"/>
      <c r="X684" s="92"/>
      <c r="Y684" s="92"/>
      <c r="Z684" s="92"/>
      <c r="AA684" s="94"/>
      <c r="AB684" s="92"/>
      <c r="AC684" s="92"/>
      <c r="AD684" s="92"/>
      <c r="AE684" s="92"/>
      <c r="AF684" s="92"/>
      <c r="AG684" s="92"/>
      <c r="AH684" s="92"/>
      <c r="AI684" s="92"/>
    </row>
    <row r="685" spans="2:35">
      <c r="B685" s="92">
        <v>131</v>
      </c>
      <c r="C685" s="94" t="s">
        <v>8473</v>
      </c>
      <c r="D685" s="60" t="s">
        <v>15240</v>
      </c>
      <c r="E685" s="95">
        <v>42490.707499999997</v>
      </c>
      <c r="F685" s="92">
        <v>1684</v>
      </c>
      <c r="G685" s="92" t="s">
        <v>16163</v>
      </c>
      <c r="H685" s="92" t="s">
        <v>15243</v>
      </c>
      <c r="I685" s="92" t="s">
        <v>15244</v>
      </c>
      <c r="J685" s="94" t="s">
        <v>5430</v>
      </c>
      <c r="K685" s="94" t="s">
        <v>6705</v>
      </c>
      <c r="L685" s="94" t="s">
        <v>4319</v>
      </c>
      <c r="M685" s="60" t="s">
        <v>16164</v>
      </c>
      <c r="N685" s="92" t="s">
        <v>12484</v>
      </c>
      <c r="O685" s="94" t="s">
        <v>7125</v>
      </c>
      <c r="P685" s="92" t="s">
        <v>16172</v>
      </c>
      <c r="Q685" s="92" t="s">
        <v>16173</v>
      </c>
      <c r="R685" s="93">
        <v>40787</v>
      </c>
      <c r="S685" s="92">
        <v>8</v>
      </c>
      <c r="T685" s="92">
        <v>43</v>
      </c>
      <c r="U685" s="94">
        <v>2011</v>
      </c>
      <c r="V685" s="92">
        <v>2800</v>
      </c>
      <c r="W685" s="92">
        <v>2800</v>
      </c>
      <c r="X685" s="92">
        <v>2800</v>
      </c>
      <c r="Y685" s="92"/>
      <c r="Z685" s="92"/>
      <c r="AA685" s="94" t="s">
        <v>16174</v>
      </c>
      <c r="AB685" s="92"/>
      <c r="AC685" s="92"/>
      <c r="AD685" s="92"/>
      <c r="AE685" s="92"/>
      <c r="AF685" s="92"/>
      <c r="AG685" s="92"/>
      <c r="AH685" s="92"/>
      <c r="AI685" s="92"/>
    </row>
    <row r="686" spans="2:35">
      <c r="B686" s="92"/>
      <c r="C686" s="94"/>
      <c r="D686" s="60" t="s">
        <v>14748</v>
      </c>
      <c r="E686" s="95"/>
      <c r="F686" s="92"/>
      <c r="G686" s="92"/>
      <c r="H686" s="92"/>
      <c r="I686" s="92"/>
      <c r="J686" s="94"/>
      <c r="K686" s="94"/>
      <c r="L686" s="94"/>
      <c r="M686" s="60" t="s">
        <v>16165</v>
      </c>
      <c r="N686" s="92"/>
      <c r="O686" s="94"/>
      <c r="P686" s="92"/>
      <c r="Q686" s="92"/>
      <c r="R686" s="93"/>
      <c r="S686" s="92"/>
      <c r="T686" s="92"/>
      <c r="U686" s="94"/>
      <c r="V686" s="92"/>
      <c r="W686" s="92"/>
      <c r="X686" s="92"/>
      <c r="Y686" s="92"/>
      <c r="Z686" s="92"/>
      <c r="AA686" s="94"/>
      <c r="AB686" s="92"/>
      <c r="AC686" s="92"/>
      <c r="AD686" s="92"/>
      <c r="AE686" s="92"/>
      <c r="AF686" s="92"/>
      <c r="AG686" s="92"/>
      <c r="AH686" s="92"/>
      <c r="AI686" s="92"/>
    </row>
    <row r="687" spans="2:35">
      <c r="B687" s="92"/>
      <c r="C687" s="94"/>
      <c r="D687" s="60" t="s">
        <v>15241</v>
      </c>
      <c r="E687" s="95"/>
      <c r="F687" s="92"/>
      <c r="G687" s="92"/>
      <c r="H687" s="92"/>
      <c r="I687" s="92"/>
      <c r="J687" s="94"/>
      <c r="K687" s="94"/>
      <c r="L687" s="94"/>
      <c r="M687" s="60" t="s">
        <v>16166</v>
      </c>
      <c r="N687" s="92"/>
      <c r="O687" s="94"/>
      <c r="P687" s="92"/>
      <c r="Q687" s="92"/>
      <c r="R687" s="93"/>
      <c r="S687" s="92"/>
      <c r="T687" s="92"/>
      <c r="U687" s="94"/>
      <c r="V687" s="92"/>
      <c r="W687" s="92"/>
      <c r="X687" s="92"/>
      <c r="Y687" s="92"/>
      <c r="Z687" s="92"/>
      <c r="AA687" s="94"/>
      <c r="AB687" s="92"/>
      <c r="AC687" s="92"/>
      <c r="AD687" s="92"/>
      <c r="AE687" s="92"/>
      <c r="AF687" s="92"/>
      <c r="AG687" s="92"/>
      <c r="AH687" s="92"/>
      <c r="AI687" s="92"/>
    </row>
    <row r="688" spans="2:35">
      <c r="B688" s="92"/>
      <c r="C688" s="94"/>
      <c r="E688" s="95"/>
      <c r="F688" s="92"/>
      <c r="G688" s="92"/>
      <c r="H688" s="92"/>
      <c r="I688" s="92"/>
      <c r="J688" s="94"/>
      <c r="K688" s="94"/>
      <c r="L688" s="94"/>
      <c r="M688" s="60" t="s">
        <v>16167</v>
      </c>
      <c r="N688" s="92"/>
      <c r="O688" s="94"/>
      <c r="P688" s="92"/>
      <c r="Q688" s="92"/>
      <c r="R688" s="93"/>
      <c r="S688" s="92"/>
      <c r="T688" s="92"/>
      <c r="U688" s="94"/>
      <c r="V688" s="92"/>
      <c r="W688" s="92"/>
      <c r="X688" s="92"/>
      <c r="Y688" s="92"/>
      <c r="Z688" s="92"/>
      <c r="AA688" s="94"/>
      <c r="AB688" s="92"/>
      <c r="AC688" s="92"/>
      <c r="AD688" s="92"/>
      <c r="AE688" s="92"/>
      <c r="AF688" s="92"/>
      <c r="AG688" s="92"/>
      <c r="AH688" s="92"/>
      <c r="AI688" s="92"/>
    </row>
    <row r="689" spans="2:35">
      <c r="B689" s="92"/>
      <c r="C689" s="94"/>
      <c r="E689" s="95"/>
      <c r="F689" s="92"/>
      <c r="G689" s="92"/>
      <c r="H689" s="92"/>
      <c r="I689" s="92"/>
      <c r="J689" s="94"/>
      <c r="K689" s="94"/>
      <c r="L689" s="94"/>
      <c r="M689" s="60" t="s">
        <v>16168</v>
      </c>
      <c r="N689" s="92"/>
      <c r="O689" s="94"/>
      <c r="P689" s="92"/>
      <c r="Q689" s="92"/>
      <c r="R689" s="93"/>
      <c r="S689" s="92"/>
      <c r="T689" s="92"/>
      <c r="U689" s="94"/>
      <c r="V689" s="92"/>
      <c r="W689" s="92"/>
      <c r="X689" s="92"/>
      <c r="Y689" s="92"/>
      <c r="Z689" s="92"/>
      <c r="AA689" s="94"/>
      <c r="AB689" s="92"/>
      <c r="AC689" s="92"/>
      <c r="AD689" s="92"/>
      <c r="AE689" s="92"/>
      <c r="AF689" s="92"/>
      <c r="AG689" s="92"/>
      <c r="AH689" s="92"/>
      <c r="AI689" s="92"/>
    </row>
    <row r="690" spans="2:35">
      <c r="B690" s="92"/>
      <c r="C690" s="94"/>
      <c r="E690" s="95"/>
      <c r="F690" s="92"/>
      <c r="G690" s="92"/>
      <c r="H690" s="92"/>
      <c r="I690" s="92"/>
      <c r="J690" s="94"/>
      <c r="K690" s="94"/>
      <c r="L690" s="94"/>
      <c r="M690" s="60" t="s">
        <v>16169</v>
      </c>
      <c r="N690" s="92"/>
      <c r="O690" s="94"/>
      <c r="P690" s="92"/>
      <c r="Q690" s="92"/>
      <c r="R690" s="93"/>
      <c r="S690" s="92"/>
      <c r="T690" s="92"/>
      <c r="U690" s="94"/>
      <c r="V690" s="92"/>
      <c r="W690" s="92"/>
      <c r="X690" s="92"/>
      <c r="Y690" s="92"/>
      <c r="Z690" s="92"/>
      <c r="AA690" s="94"/>
      <c r="AB690" s="92"/>
      <c r="AC690" s="92"/>
      <c r="AD690" s="92"/>
      <c r="AE690" s="92"/>
      <c r="AF690" s="92"/>
      <c r="AG690" s="92"/>
      <c r="AH690" s="92"/>
      <c r="AI690" s="92"/>
    </row>
    <row r="691" spans="2:35">
      <c r="B691" s="92"/>
      <c r="C691" s="94"/>
      <c r="E691" s="95"/>
      <c r="F691" s="92"/>
      <c r="G691" s="92"/>
      <c r="H691" s="92"/>
      <c r="I691" s="92"/>
      <c r="J691" s="94"/>
      <c r="K691" s="94"/>
      <c r="L691" s="94"/>
      <c r="M691" s="60" t="s">
        <v>16170</v>
      </c>
      <c r="N691" s="92"/>
      <c r="O691" s="94"/>
      <c r="P691" s="92"/>
      <c r="Q691" s="92"/>
      <c r="R691" s="93"/>
      <c r="S691" s="92"/>
      <c r="T691" s="92"/>
      <c r="U691" s="94"/>
      <c r="V691" s="92"/>
      <c r="W691" s="92"/>
      <c r="X691" s="92"/>
      <c r="Y691" s="92"/>
      <c r="Z691" s="92"/>
      <c r="AA691" s="94"/>
      <c r="AB691" s="92"/>
      <c r="AC691" s="92"/>
      <c r="AD691" s="92"/>
      <c r="AE691" s="92"/>
      <c r="AF691" s="92"/>
      <c r="AG691" s="92"/>
      <c r="AH691" s="92"/>
      <c r="AI691" s="92"/>
    </row>
    <row r="692" spans="2:35">
      <c r="B692" s="92"/>
      <c r="C692" s="94"/>
      <c r="E692" s="95"/>
      <c r="F692" s="92"/>
      <c r="G692" s="92"/>
      <c r="H692" s="92"/>
      <c r="I692" s="92"/>
      <c r="J692" s="94"/>
      <c r="K692" s="94"/>
      <c r="L692" s="94"/>
      <c r="M692" s="60" t="s">
        <v>16171</v>
      </c>
      <c r="N692" s="92"/>
      <c r="O692" s="94"/>
      <c r="P692" s="92"/>
      <c r="Q692" s="92"/>
      <c r="R692" s="93"/>
      <c r="S692" s="92"/>
      <c r="T692" s="92"/>
      <c r="U692" s="94"/>
      <c r="V692" s="92"/>
      <c r="W692" s="92"/>
      <c r="X692" s="92"/>
      <c r="Y692" s="92"/>
      <c r="Z692" s="92"/>
      <c r="AA692" s="94"/>
      <c r="AB692" s="92"/>
      <c r="AC692" s="92"/>
      <c r="AD692" s="92"/>
      <c r="AE692" s="92"/>
      <c r="AF692" s="92"/>
      <c r="AG692" s="92"/>
      <c r="AH692" s="92"/>
      <c r="AI692" s="92"/>
    </row>
    <row r="693" spans="2:35">
      <c r="B693" s="92"/>
      <c r="C693" s="94"/>
      <c r="E693" s="95"/>
      <c r="F693" s="92"/>
      <c r="G693" s="92"/>
      <c r="H693" s="92"/>
      <c r="I693" s="92"/>
      <c r="J693" s="94"/>
      <c r="K693" s="94"/>
      <c r="L693" s="94"/>
      <c r="N693" s="92"/>
      <c r="O693" s="94"/>
      <c r="P693" s="92"/>
      <c r="Q693" s="92"/>
      <c r="R693" s="93"/>
      <c r="S693" s="92"/>
      <c r="T693" s="92"/>
      <c r="U693" s="94"/>
      <c r="V693" s="92"/>
      <c r="W693" s="92"/>
      <c r="X693" s="92"/>
      <c r="Y693" s="92"/>
      <c r="Z693" s="92"/>
      <c r="AA693" s="94"/>
      <c r="AB693" s="92"/>
      <c r="AC693" s="92"/>
      <c r="AD693" s="92"/>
      <c r="AE693" s="92"/>
      <c r="AF693" s="92"/>
      <c r="AG693" s="92"/>
      <c r="AH693" s="92"/>
      <c r="AI693" s="92"/>
    </row>
    <row r="694" spans="2:35">
      <c r="B694" s="92">
        <v>132</v>
      </c>
      <c r="C694" s="94" t="s">
        <v>8475</v>
      </c>
      <c r="D694" s="60" t="s">
        <v>15240</v>
      </c>
      <c r="E694" s="95">
        <v>42490.707499999997</v>
      </c>
      <c r="F694" s="92">
        <v>1686</v>
      </c>
      <c r="G694" s="92" t="s">
        <v>16175</v>
      </c>
      <c r="H694" s="92" t="s">
        <v>15243</v>
      </c>
      <c r="I694" s="92" t="s">
        <v>15244</v>
      </c>
      <c r="J694" s="94" t="s">
        <v>5422</v>
      </c>
      <c r="K694" s="94" t="s">
        <v>6705</v>
      </c>
      <c r="L694" s="94" t="s">
        <v>4319</v>
      </c>
      <c r="M694" s="60" t="s">
        <v>16176</v>
      </c>
      <c r="N694" s="92" t="s">
        <v>12485</v>
      </c>
      <c r="O694" s="94" t="s">
        <v>7127</v>
      </c>
      <c r="P694" s="92" t="s">
        <v>16181</v>
      </c>
      <c r="Q694" s="92" t="s">
        <v>16182</v>
      </c>
      <c r="R694" s="93">
        <v>40787</v>
      </c>
      <c r="S694" s="92">
        <v>5</v>
      </c>
      <c r="T694" s="92">
        <v>47</v>
      </c>
      <c r="U694" s="94">
        <v>2011</v>
      </c>
      <c r="V694" s="92">
        <v>2504</v>
      </c>
      <c r="W694" s="92">
        <v>3504</v>
      </c>
      <c r="X694" s="92">
        <v>3504</v>
      </c>
      <c r="Y694" s="92"/>
      <c r="Z694" s="92"/>
      <c r="AA694" s="94" t="s">
        <v>16183</v>
      </c>
      <c r="AB694" s="94" t="s">
        <v>16184</v>
      </c>
      <c r="AC694" s="92"/>
      <c r="AD694" s="92"/>
      <c r="AE694" s="92"/>
      <c r="AF694" s="92"/>
      <c r="AG694" s="92"/>
      <c r="AH694" s="92"/>
      <c r="AI694" s="92"/>
    </row>
    <row r="695" spans="2:35">
      <c r="B695" s="92"/>
      <c r="C695" s="94"/>
      <c r="D695" s="60" t="s">
        <v>14748</v>
      </c>
      <c r="E695" s="95"/>
      <c r="F695" s="92"/>
      <c r="G695" s="92"/>
      <c r="H695" s="92"/>
      <c r="I695" s="92"/>
      <c r="J695" s="94"/>
      <c r="K695" s="94"/>
      <c r="L695" s="94"/>
      <c r="M695" s="60" t="s">
        <v>16177</v>
      </c>
      <c r="N695" s="92"/>
      <c r="O695" s="94"/>
      <c r="P695" s="92"/>
      <c r="Q695" s="92"/>
      <c r="R695" s="93"/>
      <c r="S695" s="92"/>
      <c r="T695" s="92"/>
      <c r="U695" s="94"/>
      <c r="V695" s="92"/>
      <c r="W695" s="92"/>
      <c r="X695" s="92"/>
      <c r="Y695" s="92"/>
      <c r="Z695" s="92"/>
      <c r="AA695" s="94"/>
      <c r="AB695" s="94"/>
      <c r="AC695" s="92"/>
      <c r="AD695" s="92"/>
      <c r="AE695" s="92"/>
      <c r="AF695" s="92"/>
      <c r="AG695" s="92"/>
      <c r="AH695" s="92"/>
      <c r="AI695" s="92"/>
    </row>
    <row r="696" spans="2:35">
      <c r="B696" s="92"/>
      <c r="C696" s="94"/>
      <c r="E696" s="95"/>
      <c r="F696" s="92"/>
      <c r="G696" s="92"/>
      <c r="H696" s="92"/>
      <c r="I696" s="92"/>
      <c r="J696" s="94"/>
      <c r="K696" s="94"/>
      <c r="L696" s="94"/>
      <c r="M696" s="60" t="s">
        <v>16178</v>
      </c>
      <c r="N696" s="92"/>
      <c r="O696" s="94"/>
      <c r="P696" s="92"/>
      <c r="Q696" s="92"/>
      <c r="R696" s="93"/>
      <c r="S696" s="92"/>
      <c r="T696" s="92"/>
      <c r="U696" s="94"/>
      <c r="V696" s="92"/>
      <c r="W696" s="92"/>
      <c r="X696" s="92"/>
      <c r="Y696" s="92"/>
      <c r="Z696" s="92"/>
      <c r="AA696" s="94"/>
      <c r="AB696" s="94"/>
      <c r="AC696" s="92"/>
      <c r="AD696" s="92"/>
      <c r="AE696" s="92"/>
      <c r="AF696" s="92"/>
      <c r="AG696" s="92"/>
      <c r="AH696" s="92"/>
      <c r="AI696" s="92"/>
    </row>
    <row r="697" spans="2:35">
      <c r="B697" s="92"/>
      <c r="C697" s="94"/>
      <c r="E697" s="95"/>
      <c r="F697" s="92"/>
      <c r="G697" s="92"/>
      <c r="H697" s="92"/>
      <c r="I697" s="92"/>
      <c r="J697" s="94"/>
      <c r="K697" s="94"/>
      <c r="L697" s="94"/>
      <c r="M697" s="60" t="s">
        <v>16179</v>
      </c>
      <c r="N697" s="92"/>
      <c r="O697" s="94"/>
      <c r="P697" s="92"/>
      <c r="Q697" s="92"/>
      <c r="R697" s="93"/>
      <c r="S697" s="92"/>
      <c r="T697" s="92"/>
      <c r="U697" s="94"/>
      <c r="V697" s="92"/>
      <c r="W697" s="92"/>
      <c r="X697" s="92"/>
      <c r="Y697" s="92"/>
      <c r="Z697" s="92"/>
      <c r="AA697" s="94"/>
      <c r="AB697" s="94"/>
      <c r="AC697" s="92"/>
      <c r="AD697" s="92"/>
      <c r="AE697" s="92"/>
      <c r="AF697" s="92"/>
      <c r="AG697" s="92"/>
      <c r="AH697" s="92"/>
      <c r="AI697" s="92"/>
    </row>
    <row r="698" spans="2:35">
      <c r="B698" s="92"/>
      <c r="C698" s="94"/>
      <c r="E698" s="95"/>
      <c r="F698" s="92"/>
      <c r="G698" s="92"/>
      <c r="H698" s="92"/>
      <c r="I698" s="92"/>
      <c r="J698" s="94"/>
      <c r="K698" s="94"/>
      <c r="L698" s="94"/>
      <c r="M698" s="60" t="s">
        <v>16180</v>
      </c>
      <c r="N698" s="92"/>
      <c r="O698" s="94"/>
      <c r="P698" s="92"/>
      <c r="Q698" s="92"/>
      <c r="R698" s="93"/>
      <c r="S698" s="92"/>
      <c r="T698" s="92"/>
      <c r="U698" s="94"/>
      <c r="V698" s="92"/>
      <c r="W698" s="92"/>
      <c r="X698" s="92"/>
      <c r="Y698" s="92"/>
      <c r="Z698" s="92"/>
      <c r="AA698" s="94"/>
      <c r="AB698" s="94"/>
      <c r="AC698" s="92"/>
      <c r="AD698" s="92"/>
      <c r="AE698" s="92"/>
      <c r="AF698" s="92"/>
      <c r="AG698" s="92"/>
      <c r="AH698" s="92"/>
      <c r="AI698" s="92"/>
    </row>
    <row r="699" spans="2:35">
      <c r="B699" s="92"/>
      <c r="C699" s="94"/>
      <c r="E699" s="95"/>
      <c r="F699" s="92"/>
      <c r="G699" s="92"/>
      <c r="H699" s="92"/>
      <c r="I699" s="92"/>
      <c r="J699" s="94"/>
      <c r="K699" s="94"/>
      <c r="L699" s="94"/>
      <c r="N699" s="92"/>
      <c r="O699" s="94"/>
      <c r="P699" s="92"/>
      <c r="Q699" s="92"/>
      <c r="R699" s="93"/>
      <c r="S699" s="92"/>
      <c r="T699" s="92"/>
      <c r="U699" s="94"/>
      <c r="V699" s="92"/>
      <c r="W699" s="92"/>
      <c r="X699" s="92"/>
      <c r="Y699" s="92"/>
      <c r="Z699" s="92"/>
      <c r="AA699" s="94"/>
      <c r="AB699" s="94"/>
      <c r="AC699" s="92"/>
      <c r="AD699" s="92"/>
      <c r="AE699" s="92"/>
      <c r="AF699" s="92"/>
      <c r="AG699" s="92"/>
      <c r="AH699" s="92"/>
      <c r="AI699" s="92"/>
    </row>
    <row r="700" spans="2:35">
      <c r="B700" s="92">
        <v>133</v>
      </c>
      <c r="C700" s="94" t="s">
        <v>8476</v>
      </c>
      <c r="D700" s="60" t="s">
        <v>15240</v>
      </c>
      <c r="E700" s="95">
        <v>42490.707499999997</v>
      </c>
      <c r="F700" s="92">
        <v>1722</v>
      </c>
      <c r="G700" s="92" t="s">
        <v>16185</v>
      </c>
      <c r="H700" s="92" t="s">
        <v>15243</v>
      </c>
      <c r="I700" s="92" t="s">
        <v>15244</v>
      </c>
      <c r="J700" s="94" t="s">
        <v>5422</v>
      </c>
      <c r="K700" s="94" t="s">
        <v>6705</v>
      </c>
      <c r="L700" s="94" t="s">
        <v>4319</v>
      </c>
      <c r="M700" s="60" t="s">
        <v>16186</v>
      </c>
      <c r="N700" s="92" t="s">
        <v>12486</v>
      </c>
      <c r="O700" s="94" t="s">
        <v>7128</v>
      </c>
      <c r="P700" s="92" t="s">
        <v>16192</v>
      </c>
      <c r="Q700" s="92" t="s">
        <v>16193</v>
      </c>
      <c r="R700" s="93">
        <v>40787</v>
      </c>
      <c r="S700" s="92">
        <v>6</v>
      </c>
      <c r="T700" s="92">
        <v>94</v>
      </c>
      <c r="U700" s="94">
        <v>2011</v>
      </c>
      <c r="V700" s="92">
        <v>1604</v>
      </c>
      <c r="W700" s="92">
        <v>1604</v>
      </c>
      <c r="X700" s="92">
        <v>1604</v>
      </c>
      <c r="Y700" s="92"/>
      <c r="Z700" s="92"/>
      <c r="AA700" s="94" t="s">
        <v>16194</v>
      </c>
      <c r="AB700" s="94" t="s">
        <v>16195</v>
      </c>
      <c r="AC700" s="92"/>
      <c r="AD700" s="92"/>
      <c r="AE700" s="92"/>
      <c r="AF700" s="92"/>
      <c r="AG700" s="92"/>
      <c r="AH700" s="92"/>
      <c r="AI700" s="92"/>
    </row>
    <row r="701" spans="2:35">
      <c r="B701" s="92"/>
      <c r="C701" s="94"/>
      <c r="D701" s="60" t="s">
        <v>14748</v>
      </c>
      <c r="E701" s="95"/>
      <c r="F701" s="92"/>
      <c r="G701" s="92"/>
      <c r="H701" s="92"/>
      <c r="I701" s="92"/>
      <c r="J701" s="94"/>
      <c r="K701" s="94"/>
      <c r="L701" s="94"/>
      <c r="M701" s="60" t="s">
        <v>16187</v>
      </c>
      <c r="N701" s="92"/>
      <c r="O701" s="94"/>
      <c r="P701" s="92"/>
      <c r="Q701" s="92"/>
      <c r="R701" s="93"/>
      <c r="S701" s="92"/>
      <c r="T701" s="92"/>
      <c r="U701" s="94"/>
      <c r="V701" s="92"/>
      <c r="W701" s="92"/>
      <c r="X701" s="92"/>
      <c r="Y701" s="92"/>
      <c r="Z701" s="92"/>
      <c r="AA701" s="94"/>
      <c r="AB701" s="94"/>
      <c r="AC701" s="92"/>
      <c r="AD701" s="92"/>
      <c r="AE701" s="92"/>
      <c r="AF701" s="92"/>
      <c r="AG701" s="92"/>
      <c r="AH701" s="92"/>
      <c r="AI701" s="92"/>
    </row>
    <row r="702" spans="2:35">
      <c r="B702" s="92"/>
      <c r="C702" s="94"/>
      <c r="E702" s="95"/>
      <c r="F702" s="92"/>
      <c r="G702" s="92"/>
      <c r="H702" s="92"/>
      <c r="I702" s="92"/>
      <c r="J702" s="94"/>
      <c r="K702" s="94"/>
      <c r="L702" s="94"/>
      <c r="M702" s="60" t="s">
        <v>16188</v>
      </c>
      <c r="N702" s="92"/>
      <c r="O702" s="94"/>
      <c r="P702" s="92"/>
      <c r="Q702" s="92"/>
      <c r="R702" s="93"/>
      <c r="S702" s="92"/>
      <c r="T702" s="92"/>
      <c r="U702" s="94"/>
      <c r="V702" s="92"/>
      <c r="W702" s="92"/>
      <c r="X702" s="92"/>
      <c r="Y702" s="92"/>
      <c r="Z702" s="92"/>
      <c r="AA702" s="94"/>
      <c r="AB702" s="94"/>
      <c r="AC702" s="92"/>
      <c r="AD702" s="92"/>
      <c r="AE702" s="92"/>
      <c r="AF702" s="92"/>
      <c r="AG702" s="92"/>
      <c r="AH702" s="92"/>
      <c r="AI702" s="92"/>
    </row>
    <row r="703" spans="2:35">
      <c r="B703" s="92"/>
      <c r="C703" s="94"/>
      <c r="E703" s="95"/>
      <c r="F703" s="92"/>
      <c r="G703" s="92"/>
      <c r="H703" s="92"/>
      <c r="I703" s="92"/>
      <c r="J703" s="94"/>
      <c r="K703" s="94"/>
      <c r="L703" s="94"/>
      <c r="M703" s="60" t="s">
        <v>16189</v>
      </c>
      <c r="N703" s="92"/>
      <c r="O703" s="94"/>
      <c r="P703" s="92"/>
      <c r="Q703" s="92"/>
      <c r="R703" s="93"/>
      <c r="S703" s="92"/>
      <c r="T703" s="92"/>
      <c r="U703" s="94"/>
      <c r="V703" s="92"/>
      <c r="W703" s="92"/>
      <c r="X703" s="92"/>
      <c r="Y703" s="92"/>
      <c r="Z703" s="92"/>
      <c r="AA703" s="94"/>
      <c r="AB703" s="94"/>
      <c r="AC703" s="92"/>
      <c r="AD703" s="92"/>
      <c r="AE703" s="92"/>
      <c r="AF703" s="92"/>
      <c r="AG703" s="92"/>
      <c r="AH703" s="92"/>
      <c r="AI703" s="92"/>
    </row>
    <row r="704" spans="2:35">
      <c r="B704" s="92"/>
      <c r="C704" s="94"/>
      <c r="E704" s="95"/>
      <c r="F704" s="92"/>
      <c r="G704" s="92"/>
      <c r="H704" s="92"/>
      <c r="I704" s="92"/>
      <c r="J704" s="94"/>
      <c r="K704" s="94"/>
      <c r="L704" s="94"/>
      <c r="M704" s="60" t="s">
        <v>16190</v>
      </c>
      <c r="N704" s="92"/>
      <c r="O704" s="94"/>
      <c r="P704" s="92"/>
      <c r="Q704" s="92"/>
      <c r="R704" s="93"/>
      <c r="S704" s="92"/>
      <c r="T704" s="92"/>
      <c r="U704" s="94"/>
      <c r="V704" s="92"/>
      <c r="W704" s="92"/>
      <c r="X704" s="92"/>
      <c r="Y704" s="92"/>
      <c r="Z704" s="92"/>
      <c r="AA704" s="94"/>
      <c r="AB704" s="94"/>
      <c r="AC704" s="92"/>
      <c r="AD704" s="92"/>
      <c r="AE704" s="92"/>
      <c r="AF704" s="92"/>
      <c r="AG704" s="92"/>
      <c r="AH704" s="92"/>
      <c r="AI704" s="92"/>
    </row>
    <row r="705" spans="2:35">
      <c r="B705" s="92"/>
      <c r="C705" s="94"/>
      <c r="E705" s="95"/>
      <c r="F705" s="92"/>
      <c r="G705" s="92"/>
      <c r="H705" s="92"/>
      <c r="I705" s="92"/>
      <c r="J705" s="94"/>
      <c r="K705" s="94"/>
      <c r="L705" s="94"/>
      <c r="M705" s="60" t="s">
        <v>16191</v>
      </c>
      <c r="N705" s="92"/>
      <c r="O705" s="94"/>
      <c r="P705" s="92"/>
      <c r="Q705" s="92"/>
      <c r="R705" s="93"/>
      <c r="S705" s="92"/>
      <c r="T705" s="92"/>
      <c r="U705" s="94"/>
      <c r="V705" s="92"/>
      <c r="W705" s="92"/>
      <c r="X705" s="92"/>
      <c r="Y705" s="92"/>
      <c r="Z705" s="92"/>
      <c r="AA705" s="94"/>
      <c r="AB705" s="94"/>
      <c r="AC705" s="92"/>
      <c r="AD705" s="92"/>
      <c r="AE705" s="92"/>
      <c r="AF705" s="92"/>
      <c r="AG705" s="92"/>
      <c r="AH705" s="92"/>
      <c r="AI705" s="92"/>
    </row>
    <row r="706" spans="2:35">
      <c r="B706" s="92"/>
      <c r="C706" s="94"/>
      <c r="E706" s="95"/>
      <c r="F706" s="92"/>
      <c r="G706" s="92"/>
      <c r="H706" s="92"/>
      <c r="I706" s="92"/>
      <c r="J706" s="94"/>
      <c r="K706" s="94"/>
      <c r="L706" s="94"/>
      <c r="N706" s="92"/>
      <c r="O706" s="94"/>
      <c r="P706" s="92"/>
      <c r="Q706" s="92"/>
      <c r="R706" s="93"/>
      <c r="S706" s="92"/>
      <c r="T706" s="92"/>
      <c r="U706" s="94"/>
      <c r="V706" s="92"/>
      <c r="W706" s="92"/>
      <c r="X706" s="92"/>
      <c r="Y706" s="92"/>
      <c r="Z706" s="92"/>
      <c r="AA706" s="94"/>
      <c r="AB706" s="94"/>
      <c r="AC706" s="92"/>
      <c r="AD706" s="92"/>
      <c r="AE706" s="92"/>
      <c r="AF706" s="92"/>
      <c r="AG706" s="92"/>
      <c r="AH706" s="92"/>
      <c r="AI706" s="92"/>
    </row>
    <row r="707" spans="2:35">
      <c r="B707" s="92">
        <v>134</v>
      </c>
      <c r="C707" s="94" t="s">
        <v>8477</v>
      </c>
      <c r="D707" s="60" t="s">
        <v>15240</v>
      </c>
      <c r="E707" s="95">
        <v>42490.707499999997</v>
      </c>
      <c r="F707" s="92">
        <v>1723</v>
      </c>
      <c r="G707" s="92" t="s">
        <v>16196</v>
      </c>
      <c r="H707" s="92" t="s">
        <v>15243</v>
      </c>
      <c r="I707" s="92" t="s">
        <v>15244</v>
      </c>
      <c r="J707" s="94" t="s">
        <v>5422</v>
      </c>
      <c r="K707" s="94" t="s">
        <v>6705</v>
      </c>
      <c r="L707" s="94" t="s">
        <v>4319</v>
      </c>
      <c r="M707" s="60" t="s">
        <v>16197</v>
      </c>
      <c r="N707" s="92" t="s">
        <v>12487</v>
      </c>
      <c r="O707" s="94" t="s">
        <v>7129</v>
      </c>
      <c r="P707" s="92" t="s">
        <v>16200</v>
      </c>
      <c r="Q707" s="92" t="s">
        <v>16201</v>
      </c>
      <c r="R707" s="93">
        <v>40787</v>
      </c>
      <c r="S707" s="92">
        <v>3</v>
      </c>
      <c r="T707" s="92">
        <v>77</v>
      </c>
      <c r="U707" s="94">
        <v>2011</v>
      </c>
      <c r="V707" s="92">
        <v>1300</v>
      </c>
      <c r="W707" s="92">
        <v>1300</v>
      </c>
      <c r="X707" s="92">
        <v>1300</v>
      </c>
      <c r="Y707" s="94" t="s">
        <v>8478</v>
      </c>
      <c r="Z707" s="92"/>
      <c r="AA707" s="94" t="s">
        <v>16202</v>
      </c>
      <c r="AB707" s="94" t="s">
        <v>16203</v>
      </c>
      <c r="AC707" s="92"/>
      <c r="AD707" s="92"/>
      <c r="AE707" s="92"/>
      <c r="AF707" s="92"/>
      <c r="AG707" s="92"/>
      <c r="AH707" s="92"/>
      <c r="AI707" s="92"/>
    </row>
    <row r="708" spans="2:35">
      <c r="B708" s="92"/>
      <c r="C708" s="94"/>
      <c r="D708" s="60" t="s">
        <v>14748</v>
      </c>
      <c r="E708" s="95"/>
      <c r="F708" s="92"/>
      <c r="G708" s="92"/>
      <c r="H708" s="92"/>
      <c r="I708" s="92"/>
      <c r="J708" s="94"/>
      <c r="K708" s="94"/>
      <c r="L708" s="94"/>
      <c r="M708" s="60" t="s">
        <v>16198</v>
      </c>
      <c r="N708" s="92"/>
      <c r="O708" s="94"/>
      <c r="P708" s="92"/>
      <c r="Q708" s="92"/>
      <c r="R708" s="93"/>
      <c r="S708" s="92"/>
      <c r="T708" s="92"/>
      <c r="U708" s="94"/>
      <c r="V708" s="92"/>
      <c r="W708" s="92"/>
      <c r="X708" s="92"/>
      <c r="Y708" s="94"/>
      <c r="Z708" s="92"/>
      <c r="AA708" s="94"/>
      <c r="AB708" s="94"/>
      <c r="AC708" s="92"/>
      <c r="AD708" s="92"/>
      <c r="AE708" s="92"/>
      <c r="AF708" s="92"/>
      <c r="AG708" s="92"/>
      <c r="AH708" s="92"/>
      <c r="AI708" s="92"/>
    </row>
    <row r="709" spans="2:35">
      <c r="B709" s="92"/>
      <c r="C709" s="94"/>
      <c r="E709" s="95"/>
      <c r="F709" s="92"/>
      <c r="G709" s="92"/>
      <c r="H709" s="92"/>
      <c r="I709" s="92"/>
      <c r="J709" s="94"/>
      <c r="K709" s="94"/>
      <c r="L709" s="94"/>
      <c r="M709" s="60" t="s">
        <v>16199</v>
      </c>
      <c r="N709" s="92"/>
      <c r="O709" s="94"/>
      <c r="P709" s="92"/>
      <c r="Q709" s="92"/>
      <c r="R709" s="93"/>
      <c r="S709" s="92"/>
      <c r="T709" s="92"/>
      <c r="U709" s="94"/>
      <c r="V709" s="92"/>
      <c r="W709" s="92"/>
      <c r="X709" s="92"/>
      <c r="Y709" s="94"/>
      <c r="Z709" s="92"/>
      <c r="AA709" s="94"/>
      <c r="AB709" s="94"/>
      <c r="AC709" s="92"/>
      <c r="AD709" s="92"/>
      <c r="AE709" s="92"/>
      <c r="AF709" s="92"/>
      <c r="AG709" s="92"/>
      <c r="AH709" s="92"/>
      <c r="AI709" s="92"/>
    </row>
    <row r="710" spans="2:35">
      <c r="B710" s="92"/>
      <c r="C710" s="94"/>
      <c r="E710" s="95"/>
      <c r="F710" s="92"/>
      <c r="G710" s="92"/>
      <c r="H710" s="92"/>
      <c r="I710" s="92"/>
      <c r="J710" s="94"/>
      <c r="K710" s="94"/>
      <c r="L710" s="94"/>
      <c r="N710" s="92"/>
      <c r="O710" s="94"/>
      <c r="P710" s="92"/>
      <c r="Q710" s="92"/>
      <c r="R710" s="93"/>
      <c r="S710" s="92"/>
      <c r="T710" s="92"/>
      <c r="U710" s="94"/>
      <c r="V710" s="92"/>
      <c r="W710" s="92"/>
      <c r="X710" s="92"/>
      <c r="Y710" s="94"/>
      <c r="Z710" s="92"/>
      <c r="AA710" s="94"/>
      <c r="AB710" s="94"/>
      <c r="AC710" s="92"/>
      <c r="AD710" s="92"/>
      <c r="AE710" s="92"/>
      <c r="AF710" s="92"/>
      <c r="AG710" s="92"/>
      <c r="AH710" s="92"/>
      <c r="AI710" s="92"/>
    </row>
    <row r="711" spans="2:35">
      <c r="B711" s="92">
        <v>135</v>
      </c>
      <c r="C711" s="94" t="s">
        <v>8479</v>
      </c>
      <c r="D711" s="60" t="s">
        <v>15240</v>
      </c>
      <c r="E711" s="95">
        <v>42490.707499999997</v>
      </c>
      <c r="F711" s="92">
        <v>1728</v>
      </c>
      <c r="G711" s="92" t="s">
        <v>11024</v>
      </c>
      <c r="H711" s="92" t="s">
        <v>15243</v>
      </c>
      <c r="I711" s="92" t="s">
        <v>15244</v>
      </c>
      <c r="J711" s="94" t="s">
        <v>5430</v>
      </c>
      <c r="K711" s="94" t="s">
        <v>6705</v>
      </c>
      <c r="L711" s="94" t="s">
        <v>4319</v>
      </c>
      <c r="M711" s="60" t="s">
        <v>16204</v>
      </c>
      <c r="N711" s="92" t="s">
        <v>12489</v>
      </c>
      <c r="O711" s="94" t="s">
        <v>16208</v>
      </c>
      <c r="P711" s="92" t="s">
        <v>16209</v>
      </c>
      <c r="Q711" s="92" t="s">
        <v>16210</v>
      </c>
      <c r="R711" s="93">
        <v>40787</v>
      </c>
      <c r="S711" s="92">
        <v>4</v>
      </c>
      <c r="T711" s="92">
        <v>48</v>
      </c>
      <c r="U711" s="94">
        <v>2011</v>
      </c>
      <c r="V711" s="92">
        <v>1400</v>
      </c>
      <c r="W711" s="92">
        <v>1400</v>
      </c>
      <c r="X711" s="92">
        <v>1400</v>
      </c>
      <c r="Y711" s="94" t="s">
        <v>8952</v>
      </c>
      <c r="Z711" s="92"/>
      <c r="AA711" s="94" t="s">
        <v>16211</v>
      </c>
      <c r="AB711" s="92"/>
      <c r="AC711" s="92"/>
      <c r="AD711" s="92"/>
      <c r="AE711" s="92"/>
      <c r="AF711" s="92"/>
      <c r="AG711" s="92"/>
      <c r="AH711" s="92"/>
      <c r="AI711" s="92"/>
    </row>
    <row r="712" spans="2:35">
      <c r="B712" s="92"/>
      <c r="C712" s="94"/>
      <c r="D712" s="60" t="s">
        <v>14748</v>
      </c>
      <c r="E712" s="95"/>
      <c r="F712" s="92"/>
      <c r="G712" s="92"/>
      <c r="H712" s="92"/>
      <c r="I712" s="92"/>
      <c r="J712" s="94"/>
      <c r="K712" s="94"/>
      <c r="L712" s="94"/>
      <c r="M712" s="60" t="s">
        <v>16205</v>
      </c>
      <c r="N712" s="92"/>
      <c r="O712" s="94"/>
      <c r="P712" s="92"/>
      <c r="Q712" s="92"/>
      <c r="R712" s="93"/>
      <c r="S712" s="92"/>
      <c r="T712" s="92"/>
      <c r="U712" s="94"/>
      <c r="V712" s="92"/>
      <c r="W712" s="92"/>
      <c r="X712" s="92"/>
      <c r="Y712" s="94"/>
      <c r="Z712" s="92"/>
      <c r="AA712" s="94"/>
      <c r="AB712" s="92"/>
      <c r="AC712" s="92"/>
      <c r="AD712" s="92"/>
      <c r="AE712" s="92"/>
      <c r="AF712" s="92"/>
      <c r="AG712" s="92"/>
      <c r="AH712" s="92"/>
      <c r="AI712" s="92"/>
    </row>
    <row r="713" spans="2:35">
      <c r="B713" s="92"/>
      <c r="C713" s="94"/>
      <c r="D713" s="60" t="s">
        <v>15241</v>
      </c>
      <c r="E713" s="95"/>
      <c r="F713" s="92"/>
      <c r="G713" s="92"/>
      <c r="H713" s="92"/>
      <c r="I713" s="92"/>
      <c r="J713" s="94"/>
      <c r="K713" s="94"/>
      <c r="L713" s="94"/>
      <c r="M713" s="60" t="s">
        <v>16206</v>
      </c>
      <c r="N713" s="92"/>
      <c r="O713" s="94"/>
      <c r="P713" s="92"/>
      <c r="Q713" s="92"/>
      <c r="R713" s="93"/>
      <c r="S713" s="92"/>
      <c r="T713" s="92"/>
      <c r="U713" s="94"/>
      <c r="V713" s="92"/>
      <c r="W713" s="92"/>
      <c r="X713" s="92"/>
      <c r="Y713" s="94"/>
      <c r="Z713" s="92"/>
      <c r="AA713" s="94"/>
      <c r="AB713" s="92"/>
      <c r="AC713" s="92"/>
      <c r="AD713" s="92"/>
      <c r="AE713" s="92"/>
      <c r="AF713" s="92"/>
      <c r="AG713" s="92"/>
      <c r="AH713" s="92"/>
      <c r="AI713" s="92"/>
    </row>
    <row r="714" spans="2:35">
      <c r="B714" s="92"/>
      <c r="C714" s="94"/>
      <c r="E714" s="95"/>
      <c r="F714" s="92"/>
      <c r="G714" s="92"/>
      <c r="H714" s="92"/>
      <c r="I714" s="92"/>
      <c r="J714" s="94"/>
      <c r="K714" s="94"/>
      <c r="L714" s="94"/>
      <c r="M714" s="60" t="s">
        <v>16207</v>
      </c>
      <c r="N714" s="92"/>
      <c r="O714" s="94"/>
      <c r="P714" s="92"/>
      <c r="Q714" s="92"/>
      <c r="R714" s="93"/>
      <c r="S714" s="92"/>
      <c r="T714" s="92"/>
      <c r="U714" s="94"/>
      <c r="V714" s="92"/>
      <c r="W714" s="92"/>
      <c r="X714" s="92"/>
      <c r="Y714" s="94"/>
      <c r="Z714" s="92"/>
      <c r="AA714" s="94"/>
      <c r="AB714" s="92"/>
      <c r="AC714" s="92"/>
      <c r="AD714" s="92"/>
      <c r="AE714" s="92"/>
      <c r="AF714" s="92"/>
      <c r="AG714" s="92"/>
      <c r="AH714" s="92"/>
      <c r="AI714" s="92"/>
    </row>
    <row r="715" spans="2:35">
      <c r="B715" s="92"/>
      <c r="C715" s="94"/>
      <c r="E715" s="95"/>
      <c r="F715" s="92"/>
      <c r="G715" s="92"/>
      <c r="H715" s="92"/>
      <c r="I715" s="92"/>
      <c r="J715" s="94"/>
      <c r="K715" s="94"/>
      <c r="L715" s="94"/>
      <c r="N715" s="92"/>
      <c r="O715" s="94"/>
      <c r="P715" s="92"/>
      <c r="Q715" s="92"/>
      <c r="R715" s="93"/>
      <c r="S715" s="92"/>
      <c r="T715" s="92"/>
      <c r="U715" s="94"/>
      <c r="V715" s="92"/>
      <c r="W715" s="92"/>
      <c r="X715" s="92"/>
      <c r="Y715" s="94"/>
      <c r="Z715" s="92"/>
      <c r="AA715" s="94"/>
      <c r="AB715" s="92"/>
      <c r="AC715" s="92"/>
      <c r="AD715" s="92"/>
      <c r="AE715" s="92"/>
      <c r="AF715" s="92"/>
      <c r="AG715" s="92"/>
      <c r="AH715" s="92"/>
      <c r="AI715" s="92"/>
    </row>
    <row r="716" spans="2:35">
      <c r="B716" s="92">
        <v>136</v>
      </c>
      <c r="C716" s="94" t="s">
        <v>8480</v>
      </c>
      <c r="D716" s="60" t="s">
        <v>15240</v>
      </c>
      <c r="E716" s="95">
        <v>42490.707499999997</v>
      </c>
      <c r="F716" s="92">
        <v>1732</v>
      </c>
      <c r="G716" s="92" t="s">
        <v>16212</v>
      </c>
      <c r="H716" s="92" t="s">
        <v>15243</v>
      </c>
      <c r="I716" s="92" t="s">
        <v>15288</v>
      </c>
      <c r="J716" s="94" t="s">
        <v>5426</v>
      </c>
      <c r="K716" s="94" t="s">
        <v>6705</v>
      </c>
      <c r="L716" s="94" t="s">
        <v>4319</v>
      </c>
      <c r="M716" s="60" t="s">
        <v>16213</v>
      </c>
      <c r="N716" s="92" t="s">
        <v>12490</v>
      </c>
      <c r="O716" s="94" t="s">
        <v>7131</v>
      </c>
      <c r="P716" s="92" t="s">
        <v>16215</v>
      </c>
      <c r="Q716" s="92" t="s">
        <v>16216</v>
      </c>
      <c r="R716" s="93">
        <v>40787</v>
      </c>
      <c r="S716" s="92">
        <v>2</v>
      </c>
      <c r="T716" s="92">
        <v>58</v>
      </c>
      <c r="U716" s="94">
        <v>2011</v>
      </c>
      <c r="V716" s="92">
        <v>2200</v>
      </c>
      <c r="W716" s="92">
        <v>2200</v>
      </c>
      <c r="X716" s="92">
        <v>2200</v>
      </c>
      <c r="Y716" s="92"/>
      <c r="Z716" s="92"/>
      <c r="AA716" s="94" t="s">
        <v>16217</v>
      </c>
      <c r="AB716" s="94" t="s">
        <v>16218</v>
      </c>
      <c r="AC716" s="92"/>
      <c r="AD716" s="92"/>
      <c r="AE716" s="92"/>
      <c r="AF716" s="92"/>
      <c r="AG716" s="92"/>
      <c r="AH716" s="92"/>
      <c r="AI716" s="92"/>
    </row>
    <row r="717" spans="2:35">
      <c r="B717" s="92"/>
      <c r="C717" s="94"/>
      <c r="D717" s="60" t="s">
        <v>14748</v>
      </c>
      <c r="E717" s="95"/>
      <c r="F717" s="92"/>
      <c r="G717" s="92"/>
      <c r="H717" s="92"/>
      <c r="I717" s="92"/>
      <c r="J717" s="94"/>
      <c r="K717" s="94"/>
      <c r="L717" s="94"/>
      <c r="M717" s="60" t="s">
        <v>16214</v>
      </c>
      <c r="N717" s="92"/>
      <c r="O717" s="94"/>
      <c r="P717" s="92"/>
      <c r="Q717" s="92"/>
      <c r="R717" s="93"/>
      <c r="S717" s="92"/>
      <c r="T717" s="92"/>
      <c r="U717" s="94"/>
      <c r="V717" s="92"/>
      <c r="W717" s="92"/>
      <c r="X717" s="92"/>
      <c r="Y717" s="92"/>
      <c r="Z717" s="92"/>
      <c r="AA717" s="94"/>
      <c r="AB717" s="94"/>
      <c r="AC717" s="92"/>
      <c r="AD717" s="92"/>
      <c r="AE717" s="92"/>
      <c r="AF717" s="92"/>
      <c r="AG717" s="92"/>
      <c r="AH717" s="92"/>
      <c r="AI717" s="92"/>
    </row>
    <row r="718" spans="2:35">
      <c r="B718" s="92"/>
      <c r="C718" s="94"/>
      <c r="E718" s="95"/>
      <c r="F718" s="92"/>
      <c r="G718" s="92"/>
      <c r="H718" s="92"/>
      <c r="I718" s="92"/>
      <c r="J718" s="94"/>
      <c r="K718" s="94"/>
      <c r="L718" s="94"/>
      <c r="N718" s="92"/>
      <c r="O718" s="94"/>
      <c r="P718" s="92"/>
      <c r="Q718" s="92"/>
      <c r="R718" s="93"/>
      <c r="S718" s="92"/>
      <c r="T718" s="92"/>
      <c r="U718" s="94"/>
      <c r="V718" s="92"/>
      <c r="W718" s="92"/>
      <c r="X718" s="92"/>
      <c r="Y718" s="92"/>
      <c r="Z718" s="92"/>
      <c r="AA718" s="94"/>
      <c r="AB718" s="94"/>
      <c r="AC718" s="92"/>
      <c r="AD718" s="92"/>
      <c r="AE718" s="92"/>
      <c r="AF718" s="92"/>
      <c r="AG718" s="92"/>
      <c r="AH718" s="92"/>
      <c r="AI718" s="92"/>
    </row>
    <row r="719" spans="2:35">
      <c r="B719" s="92">
        <v>137</v>
      </c>
      <c r="C719" s="94" t="s">
        <v>8481</v>
      </c>
      <c r="D719" s="60" t="s">
        <v>15240</v>
      </c>
      <c r="E719" s="95">
        <v>42490.707499999997</v>
      </c>
      <c r="F719" s="92">
        <v>1735</v>
      </c>
      <c r="G719" s="92" t="s">
        <v>16219</v>
      </c>
      <c r="H719" s="92" t="s">
        <v>15243</v>
      </c>
      <c r="I719" s="92" t="s">
        <v>15244</v>
      </c>
      <c r="J719" s="94" t="s">
        <v>54</v>
      </c>
      <c r="K719" s="94" t="s">
        <v>6705</v>
      </c>
      <c r="L719" s="94" t="s">
        <v>4319</v>
      </c>
      <c r="M719" s="60" t="s">
        <v>16220</v>
      </c>
      <c r="N719" s="92" t="s">
        <v>12491</v>
      </c>
      <c r="O719" s="94" t="s">
        <v>7132</v>
      </c>
      <c r="P719" s="92"/>
      <c r="Q719" s="92" t="s">
        <v>16223</v>
      </c>
      <c r="R719" s="93">
        <v>40787</v>
      </c>
      <c r="S719" s="92">
        <v>3</v>
      </c>
      <c r="T719" s="92">
        <v>82</v>
      </c>
      <c r="U719" s="94">
        <v>2011</v>
      </c>
      <c r="V719" s="92">
        <v>1300</v>
      </c>
      <c r="W719" s="92">
        <v>1300</v>
      </c>
      <c r="X719" s="92">
        <v>1300</v>
      </c>
      <c r="Y719" s="92"/>
      <c r="Z719" s="92"/>
      <c r="AA719" s="60" t="s">
        <v>16224</v>
      </c>
      <c r="AB719" s="94" t="s">
        <v>16226</v>
      </c>
      <c r="AC719" s="92"/>
      <c r="AD719" s="92"/>
      <c r="AE719" s="92"/>
      <c r="AF719" s="92"/>
      <c r="AG719" s="92"/>
      <c r="AH719" s="92"/>
      <c r="AI719" s="92"/>
    </row>
    <row r="720" spans="2:35">
      <c r="B720" s="92"/>
      <c r="C720" s="94"/>
      <c r="D720" s="60" t="s">
        <v>14748</v>
      </c>
      <c r="E720" s="95"/>
      <c r="F720" s="92"/>
      <c r="G720" s="92"/>
      <c r="H720" s="92"/>
      <c r="I720" s="92"/>
      <c r="J720" s="94"/>
      <c r="K720" s="94"/>
      <c r="L720" s="94"/>
      <c r="M720" s="60" t="s">
        <v>16221</v>
      </c>
      <c r="N720" s="92"/>
      <c r="O720" s="94"/>
      <c r="P720" s="92"/>
      <c r="Q720" s="92"/>
      <c r="R720" s="93"/>
      <c r="S720" s="92"/>
      <c r="T720" s="92"/>
      <c r="U720" s="94"/>
      <c r="V720" s="92"/>
      <c r="W720" s="92"/>
      <c r="X720" s="92"/>
      <c r="Y720" s="92"/>
      <c r="Z720" s="92"/>
      <c r="AA720" s="60" t="s">
        <v>16225</v>
      </c>
      <c r="AB720" s="94"/>
      <c r="AC720" s="92"/>
      <c r="AD720" s="92"/>
      <c r="AE720" s="92"/>
      <c r="AF720" s="92"/>
      <c r="AG720" s="92"/>
      <c r="AH720" s="92"/>
      <c r="AI720" s="92"/>
    </row>
    <row r="721" spans="2:35">
      <c r="B721" s="92"/>
      <c r="C721" s="94"/>
      <c r="E721" s="95"/>
      <c r="F721" s="92"/>
      <c r="G721" s="92"/>
      <c r="H721" s="92"/>
      <c r="I721" s="92"/>
      <c r="J721" s="94"/>
      <c r="K721" s="94"/>
      <c r="L721" s="94"/>
      <c r="M721" s="60" t="s">
        <v>16222</v>
      </c>
      <c r="N721" s="92"/>
      <c r="O721" s="94"/>
      <c r="P721" s="92"/>
      <c r="Q721" s="92"/>
      <c r="R721" s="93"/>
      <c r="S721" s="92"/>
      <c r="T721" s="92"/>
      <c r="U721" s="94"/>
      <c r="V721" s="92"/>
      <c r="W721" s="92"/>
      <c r="X721" s="92"/>
      <c r="Y721" s="92"/>
      <c r="Z721" s="92"/>
      <c r="AB721" s="94"/>
      <c r="AC721" s="92"/>
      <c r="AD721" s="92"/>
      <c r="AE721" s="92"/>
      <c r="AF721" s="92"/>
      <c r="AG721" s="92"/>
      <c r="AH721" s="92"/>
      <c r="AI721" s="92"/>
    </row>
    <row r="722" spans="2:35">
      <c r="B722" s="92"/>
      <c r="C722" s="94"/>
      <c r="E722" s="95"/>
      <c r="F722" s="92"/>
      <c r="G722" s="92"/>
      <c r="H722" s="92"/>
      <c r="I722" s="92"/>
      <c r="J722" s="94"/>
      <c r="K722" s="94"/>
      <c r="L722" s="94"/>
      <c r="N722" s="92"/>
      <c r="O722" s="94"/>
      <c r="P722" s="92"/>
      <c r="Q722" s="92"/>
      <c r="R722" s="93"/>
      <c r="S722" s="92"/>
      <c r="T722" s="92"/>
      <c r="U722" s="94"/>
      <c r="V722" s="92"/>
      <c r="W722" s="92"/>
      <c r="X722" s="92"/>
      <c r="Y722" s="92"/>
      <c r="Z722" s="92"/>
      <c r="AB722" s="94"/>
      <c r="AC722" s="92"/>
      <c r="AD722" s="92"/>
      <c r="AE722" s="92"/>
      <c r="AF722" s="92"/>
      <c r="AG722" s="92"/>
      <c r="AH722" s="92"/>
      <c r="AI722" s="92"/>
    </row>
    <row r="723" spans="2:35">
      <c r="B723" s="92">
        <v>138</v>
      </c>
      <c r="C723" s="94" t="s">
        <v>8482</v>
      </c>
      <c r="D723" s="60" t="s">
        <v>15240</v>
      </c>
      <c r="E723" s="95">
        <v>42490.707499999997</v>
      </c>
      <c r="F723" s="92">
        <v>1737</v>
      </c>
      <c r="G723" s="92" t="s">
        <v>16227</v>
      </c>
      <c r="H723" s="92" t="s">
        <v>15243</v>
      </c>
      <c r="I723" s="92" t="s">
        <v>15244</v>
      </c>
      <c r="J723" s="94" t="s">
        <v>5430</v>
      </c>
      <c r="K723" s="94" t="s">
        <v>6705</v>
      </c>
      <c r="L723" s="94" t="s">
        <v>4319</v>
      </c>
      <c r="M723" s="60" t="s">
        <v>16228</v>
      </c>
      <c r="N723" s="92" t="s">
        <v>12492</v>
      </c>
      <c r="O723" s="94" t="s">
        <v>7133</v>
      </c>
      <c r="P723" s="92" t="s">
        <v>16233</v>
      </c>
      <c r="Q723" s="92" t="s">
        <v>16234</v>
      </c>
      <c r="R723" s="93">
        <v>40787</v>
      </c>
      <c r="S723" s="92">
        <v>5</v>
      </c>
      <c r="T723" s="92">
        <v>59</v>
      </c>
      <c r="U723" s="94">
        <v>2011</v>
      </c>
      <c r="V723" s="92">
        <v>3503</v>
      </c>
      <c r="W723" s="92">
        <v>4503</v>
      </c>
      <c r="X723" s="92">
        <v>4503</v>
      </c>
      <c r="Y723" s="94" t="s">
        <v>9105</v>
      </c>
      <c r="Z723" s="92"/>
      <c r="AA723" s="94" t="s">
        <v>16235</v>
      </c>
      <c r="AB723" s="92"/>
      <c r="AC723" s="92"/>
      <c r="AD723" s="92"/>
      <c r="AE723" s="92"/>
      <c r="AF723" s="92"/>
      <c r="AG723" s="92"/>
      <c r="AH723" s="92"/>
      <c r="AI723" s="92"/>
    </row>
    <row r="724" spans="2:35">
      <c r="B724" s="92"/>
      <c r="C724" s="94"/>
      <c r="D724" s="60" t="s">
        <v>14748</v>
      </c>
      <c r="E724" s="95"/>
      <c r="F724" s="92"/>
      <c r="G724" s="92"/>
      <c r="H724" s="92"/>
      <c r="I724" s="92"/>
      <c r="J724" s="94"/>
      <c r="K724" s="94"/>
      <c r="L724" s="94"/>
      <c r="M724" s="60" t="s">
        <v>16229</v>
      </c>
      <c r="N724" s="92"/>
      <c r="O724" s="94"/>
      <c r="P724" s="92"/>
      <c r="Q724" s="92"/>
      <c r="R724" s="93"/>
      <c r="S724" s="92"/>
      <c r="T724" s="92"/>
      <c r="U724" s="94"/>
      <c r="V724" s="92"/>
      <c r="W724" s="92"/>
      <c r="X724" s="92"/>
      <c r="Y724" s="94"/>
      <c r="Z724" s="92"/>
      <c r="AA724" s="94"/>
      <c r="AB724" s="92"/>
      <c r="AC724" s="92"/>
      <c r="AD724" s="92"/>
      <c r="AE724" s="92"/>
      <c r="AF724" s="92"/>
      <c r="AG724" s="92"/>
      <c r="AH724" s="92"/>
      <c r="AI724" s="92"/>
    </row>
    <row r="725" spans="2:35">
      <c r="B725" s="92"/>
      <c r="C725" s="94"/>
      <c r="D725" s="60" t="s">
        <v>15241</v>
      </c>
      <c r="E725" s="95"/>
      <c r="F725" s="92"/>
      <c r="G725" s="92"/>
      <c r="H725" s="92"/>
      <c r="I725" s="92"/>
      <c r="J725" s="94"/>
      <c r="K725" s="94"/>
      <c r="L725" s="94"/>
      <c r="M725" s="60" t="s">
        <v>16230</v>
      </c>
      <c r="N725" s="92"/>
      <c r="O725" s="94"/>
      <c r="P725" s="92"/>
      <c r="Q725" s="92"/>
      <c r="R725" s="93"/>
      <c r="S725" s="92"/>
      <c r="T725" s="92"/>
      <c r="U725" s="94"/>
      <c r="V725" s="92"/>
      <c r="W725" s="92"/>
      <c r="X725" s="92"/>
      <c r="Y725" s="94"/>
      <c r="Z725" s="92"/>
      <c r="AA725" s="94"/>
      <c r="AB725" s="92"/>
      <c r="AC725" s="92"/>
      <c r="AD725" s="92"/>
      <c r="AE725" s="92"/>
      <c r="AF725" s="92"/>
      <c r="AG725" s="92"/>
      <c r="AH725" s="92"/>
      <c r="AI725" s="92"/>
    </row>
    <row r="726" spans="2:35">
      <c r="B726" s="92"/>
      <c r="C726" s="94"/>
      <c r="E726" s="95"/>
      <c r="F726" s="92"/>
      <c r="G726" s="92"/>
      <c r="H726" s="92"/>
      <c r="I726" s="92"/>
      <c r="J726" s="94"/>
      <c r="K726" s="94"/>
      <c r="L726" s="94"/>
      <c r="M726" s="60" t="s">
        <v>16231</v>
      </c>
      <c r="N726" s="92"/>
      <c r="O726" s="94"/>
      <c r="P726" s="92"/>
      <c r="Q726" s="92"/>
      <c r="R726" s="93"/>
      <c r="S726" s="92"/>
      <c r="T726" s="92"/>
      <c r="U726" s="94"/>
      <c r="V726" s="92"/>
      <c r="W726" s="92"/>
      <c r="X726" s="92"/>
      <c r="Y726" s="94"/>
      <c r="Z726" s="92"/>
      <c r="AA726" s="94"/>
      <c r="AB726" s="92"/>
      <c r="AC726" s="92"/>
      <c r="AD726" s="92"/>
      <c r="AE726" s="92"/>
      <c r="AF726" s="92"/>
      <c r="AG726" s="92"/>
      <c r="AH726" s="92"/>
      <c r="AI726" s="92"/>
    </row>
    <row r="727" spans="2:35">
      <c r="B727" s="92"/>
      <c r="C727" s="94"/>
      <c r="E727" s="95"/>
      <c r="F727" s="92"/>
      <c r="G727" s="92"/>
      <c r="H727" s="92"/>
      <c r="I727" s="92"/>
      <c r="J727" s="94"/>
      <c r="K727" s="94"/>
      <c r="L727" s="94"/>
      <c r="M727" s="60" t="s">
        <v>16232</v>
      </c>
      <c r="N727" s="92"/>
      <c r="O727" s="94"/>
      <c r="P727" s="92"/>
      <c r="Q727" s="92"/>
      <c r="R727" s="93"/>
      <c r="S727" s="92"/>
      <c r="T727" s="92"/>
      <c r="U727" s="94"/>
      <c r="V727" s="92"/>
      <c r="W727" s="92"/>
      <c r="X727" s="92"/>
      <c r="Y727" s="94"/>
      <c r="Z727" s="92"/>
      <c r="AA727" s="94"/>
      <c r="AB727" s="92"/>
      <c r="AC727" s="92"/>
      <c r="AD727" s="92"/>
      <c r="AE727" s="92"/>
      <c r="AF727" s="92"/>
      <c r="AG727" s="92"/>
      <c r="AH727" s="92"/>
      <c r="AI727" s="92"/>
    </row>
    <row r="728" spans="2:35">
      <c r="B728" s="92"/>
      <c r="C728" s="94"/>
      <c r="E728" s="95"/>
      <c r="F728" s="92"/>
      <c r="G728" s="92"/>
      <c r="H728" s="92"/>
      <c r="I728" s="92"/>
      <c r="J728" s="94"/>
      <c r="K728" s="94"/>
      <c r="L728" s="94"/>
      <c r="N728" s="92"/>
      <c r="O728" s="94"/>
      <c r="P728" s="92"/>
      <c r="Q728" s="92"/>
      <c r="R728" s="93"/>
      <c r="S728" s="92"/>
      <c r="T728" s="92"/>
      <c r="U728" s="94"/>
      <c r="V728" s="92"/>
      <c r="W728" s="92"/>
      <c r="X728" s="92"/>
      <c r="Y728" s="94"/>
      <c r="Z728" s="92"/>
      <c r="AA728" s="94"/>
      <c r="AB728" s="92"/>
      <c r="AC728" s="92"/>
      <c r="AD728" s="92"/>
      <c r="AE728" s="92"/>
      <c r="AF728" s="92"/>
      <c r="AG728" s="92"/>
      <c r="AH728" s="92"/>
      <c r="AI728" s="92"/>
    </row>
    <row r="729" spans="2:35">
      <c r="B729" s="92">
        <v>139</v>
      </c>
      <c r="C729" s="94" t="s">
        <v>8484</v>
      </c>
      <c r="D729" s="60" t="s">
        <v>15240</v>
      </c>
      <c r="E729" s="95">
        <v>42490.707499999997</v>
      </c>
      <c r="F729" s="92">
        <v>1739</v>
      </c>
      <c r="G729" s="92" t="s">
        <v>16236</v>
      </c>
      <c r="H729" s="92" t="s">
        <v>15243</v>
      </c>
      <c r="I729" s="92" t="s">
        <v>15244</v>
      </c>
      <c r="J729" s="94" t="s">
        <v>54</v>
      </c>
      <c r="K729" s="94" t="s">
        <v>6705</v>
      </c>
      <c r="L729" s="94" t="s">
        <v>4319</v>
      </c>
      <c r="M729" s="60" t="s">
        <v>16237</v>
      </c>
      <c r="N729" s="92" t="s">
        <v>12494</v>
      </c>
      <c r="O729" s="94" t="s">
        <v>7135</v>
      </c>
      <c r="P729" s="92" t="s">
        <v>16243</v>
      </c>
      <c r="Q729" s="92" t="s">
        <v>16244</v>
      </c>
      <c r="R729" s="93">
        <v>40787</v>
      </c>
      <c r="S729" s="92">
        <v>6</v>
      </c>
      <c r="T729" s="92">
        <v>165</v>
      </c>
      <c r="U729" s="94">
        <v>2011</v>
      </c>
      <c r="V729" s="92">
        <v>2602</v>
      </c>
      <c r="W729" s="92">
        <v>2602</v>
      </c>
      <c r="X729" s="92">
        <v>2602</v>
      </c>
      <c r="Y729" s="92"/>
      <c r="Z729" s="92"/>
      <c r="AA729" s="60" t="s">
        <v>16245</v>
      </c>
      <c r="AB729" s="94" t="s">
        <v>16248</v>
      </c>
      <c r="AC729" s="92"/>
      <c r="AD729" s="92"/>
      <c r="AE729" s="92"/>
      <c r="AF729" s="92"/>
      <c r="AG729" s="92"/>
      <c r="AH729" s="92"/>
      <c r="AI729" s="92"/>
    </row>
    <row r="730" spans="2:35">
      <c r="B730" s="92"/>
      <c r="C730" s="94"/>
      <c r="D730" s="60" t="s">
        <v>14748</v>
      </c>
      <c r="E730" s="95"/>
      <c r="F730" s="92"/>
      <c r="G730" s="92"/>
      <c r="H730" s="92"/>
      <c r="I730" s="92"/>
      <c r="J730" s="94"/>
      <c r="K730" s="94"/>
      <c r="L730" s="94"/>
      <c r="M730" s="60" t="s">
        <v>16238</v>
      </c>
      <c r="N730" s="92"/>
      <c r="O730" s="94"/>
      <c r="P730" s="92"/>
      <c r="Q730" s="92"/>
      <c r="R730" s="93"/>
      <c r="S730" s="92"/>
      <c r="T730" s="92"/>
      <c r="U730" s="94"/>
      <c r="V730" s="92"/>
      <c r="W730" s="92"/>
      <c r="X730" s="92"/>
      <c r="Y730" s="92"/>
      <c r="Z730" s="92"/>
      <c r="AA730" s="60" t="s">
        <v>16246</v>
      </c>
      <c r="AB730" s="94"/>
      <c r="AC730" s="92"/>
      <c r="AD730" s="92"/>
      <c r="AE730" s="92"/>
      <c r="AF730" s="92"/>
      <c r="AG730" s="92"/>
      <c r="AH730" s="92"/>
      <c r="AI730" s="92"/>
    </row>
    <row r="731" spans="2:35">
      <c r="B731" s="92"/>
      <c r="C731" s="94"/>
      <c r="E731" s="95"/>
      <c r="F731" s="92"/>
      <c r="G731" s="92"/>
      <c r="H731" s="92"/>
      <c r="I731" s="92"/>
      <c r="J731" s="94"/>
      <c r="K731" s="94"/>
      <c r="L731" s="94"/>
      <c r="M731" s="60" t="s">
        <v>16239</v>
      </c>
      <c r="N731" s="92"/>
      <c r="O731" s="94"/>
      <c r="P731" s="92"/>
      <c r="Q731" s="92"/>
      <c r="R731" s="93"/>
      <c r="S731" s="92"/>
      <c r="T731" s="92"/>
      <c r="U731" s="94"/>
      <c r="V731" s="92"/>
      <c r="W731" s="92"/>
      <c r="X731" s="92"/>
      <c r="Y731" s="92"/>
      <c r="Z731" s="92"/>
      <c r="AA731" s="60" t="s">
        <v>16247</v>
      </c>
      <c r="AB731" s="94"/>
      <c r="AC731" s="92"/>
      <c r="AD731" s="92"/>
      <c r="AE731" s="92"/>
      <c r="AF731" s="92"/>
      <c r="AG731" s="92"/>
      <c r="AH731" s="92"/>
      <c r="AI731" s="92"/>
    </row>
    <row r="732" spans="2:35">
      <c r="B732" s="92"/>
      <c r="C732" s="94"/>
      <c r="E732" s="95"/>
      <c r="F732" s="92"/>
      <c r="G732" s="92"/>
      <c r="H732" s="92"/>
      <c r="I732" s="92"/>
      <c r="J732" s="94"/>
      <c r="K732" s="94"/>
      <c r="L732" s="94"/>
      <c r="M732" s="60" t="s">
        <v>16240</v>
      </c>
      <c r="N732" s="92"/>
      <c r="O732" s="94"/>
      <c r="P732" s="92"/>
      <c r="Q732" s="92"/>
      <c r="R732" s="93"/>
      <c r="S732" s="92"/>
      <c r="T732" s="92"/>
      <c r="U732" s="94"/>
      <c r="V732" s="92"/>
      <c r="W732" s="92"/>
      <c r="X732" s="92"/>
      <c r="Y732" s="92"/>
      <c r="Z732" s="92"/>
      <c r="AB732" s="94"/>
      <c r="AC732" s="92"/>
      <c r="AD732" s="92"/>
      <c r="AE732" s="92"/>
      <c r="AF732" s="92"/>
      <c r="AG732" s="92"/>
      <c r="AH732" s="92"/>
      <c r="AI732" s="92"/>
    </row>
    <row r="733" spans="2:35">
      <c r="B733" s="92"/>
      <c r="C733" s="94"/>
      <c r="E733" s="95"/>
      <c r="F733" s="92"/>
      <c r="G733" s="92"/>
      <c r="H733" s="92"/>
      <c r="I733" s="92"/>
      <c r="J733" s="94"/>
      <c r="K733" s="94"/>
      <c r="L733" s="94"/>
      <c r="M733" s="60" t="s">
        <v>16241</v>
      </c>
      <c r="N733" s="92"/>
      <c r="O733" s="94"/>
      <c r="P733" s="92"/>
      <c r="Q733" s="92"/>
      <c r="R733" s="93"/>
      <c r="S733" s="92"/>
      <c r="T733" s="92"/>
      <c r="U733" s="94"/>
      <c r="V733" s="92"/>
      <c r="W733" s="92"/>
      <c r="X733" s="92"/>
      <c r="Y733" s="92"/>
      <c r="Z733" s="92"/>
      <c r="AB733" s="94"/>
      <c r="AC733" s="92"/>
      <c r="AD733" s="92"/>
      <c r="AE733" s="92"/>
      <c r="AF733" s="92"/>
      <c r="AG733" s="92"/>
      <c r="AH733" s="92"/>
      <c r="AI733" s="92"/>
    </row>
    <row r="734" spans="2:35">
      <c r="B734" s="92"/>
      <c r="C734" s="94"/>
      <c r="E734" s="95"/>
      <c r="F734" s="92"/>
      <c r="G734" s="92"/>
      <c r="H734" s="92"/>
      <c r="I734" s="92"/>
      <c r="J734" s="94"/>
      <c r="K734" s="94"/>
      <c r="L734" s="94"/>
      <c r="M734" s="60" t="s">
        <v>16242</v>
      </c>
      <c r="N734" s="92"/>
      <c r="O734" s="94"/>
      <c r="P734" s="92"/>
      <c r="Q734" s="92"/>
      <c r="R734" s="93"/>
      <c r="S734" s="92"/>
      <c r="T734" s="92"/>
      <c r="U734" s="94"/>
      <c r="V734" s="92"/>
      <c r="W734" s="92"/>
      <c r="X734" s="92"/>
      <c r="Y734" s="92"/>
      <c r="Z734" s="92"/>
      <c r="AB734" s="94"/>
      <c r="AC734" s="92"/>
      <c r="AD734" s="92"/>
      <c r="AE734" s="92"/>
      <c r="AF734" s="92"/>
      <c r="AG734" s="92"/>
      <c r="AH734" s="92"/>
      <c r="AI734" s="92"/>
    </row>
    <row r="735" spans="2:35">
      <c r="B735" s="92"/>
      <c r="C735" s="94"/>
      <c r="E735" s="95"/>
      <c r="F735" s="92"/>
      <c r="G735" s="92"/>
      <c r="H735" s="92"/>
      <c r="I735" s="92"/>
      <c r="J735" s="94"/>
      <c r="K735" s="94"/>
      <c r="L735" s="94"/>
      <c r="N735" s="92"/>
      <c r="O735" s="94"/>
      <c r="P735" s="92"/>
      <c r="Q735" s="92"/>
      <c r="R735" s="93"/>
      <c r="S735" s="92"/>
      <c r="T735" s="92"/>
      <c r="U735" s="94"/>
      <c r="V735" s="92"/>
      <c r="W735" s="92"/>
      <c r="X735" s="92"/>
      <c r="Y735" s="92"/>
      <c r="Z735" s="92"/>
      <c r="AB735" s="94"/>
      <c r="AC735" s="92"/>
      <c r="AD735" s="92"/>
      <c r="AE735" s="92"/>
      <c r="AF735" s="92"/>
      <c r="AG735" s="92"/>
      <c r="AH735" s="92"/>
      <c r="AI735" s="92"/>
    </row>
    <row r="736" spans="2:35">
      <c r="B736" s="92">
        <v>140</v>
      </c>
      <c r="C736" s="94" t="s">
        <v>8486</v>
      </c>
      <c r="D736" s="60" t="s">
        <v>15240</v>
      </c>
      <c r="E736" s="95">
        <v>42490.707499999997</v>
      </c>
      <c r="F736" s="92">
        <v>1743</v>
      </c>
      <c r="G736" s="92" t="s">
        <v>16249</v>
      </c>
      <c r="H736" s="92" t="s">
        <v>15243</v>
      </c>
      <c r="I736" s="92" t="s">
        <v>15288</v>
      </c>
      <c r="J736" s="94" t="s">
        <v>5428</v>
      </c>
      <c r="K736" s="94" t="s">
        <v>6705</v>
      </c>
      <c r="L736" s="94" t="s">
        <v>4319</v>
      </c>
      <c r="M736" s="60" t="s">
        <v>16250</v>
      </c>
      <c r="N736" s="92" t="s">
        <v>12496</v>
      </c>
      <c r="O736" s="94" t="s">
        <v>7138</v>
      </c>
      <c r="P736" s="92" t="s">
        <v>16254</v>
      </c>
      <c r="Q736" s="92" t="s">
        <v>16255</v>
      </c>
      <c r="R736" s="93">
        <v>40787</v>
      </c>
      <c r="S736" s="92">
        <v>4</v>
      </c>
      <c r="T736" s="92">
        <v>47</v>
      </c>
      <c r="U736" s="94">
        <v>2011</v>
      </c>
      <c r="V736" s="92">
        <v>2403</v>
      </c>
      <c r="W736" s="92">
        <v>2403</v>
      </c>
      <c r="X736" s="92">
        <v>2403</v>
      </c>
      <c r="Y736" s="94" t="s">
        <v>9422</v>
      </c>
      <c r="Z736" s="92"/>
      <c r="AA736" s="94" t="s">
        <v>16256</v>
      </c>
      <c r="AB736" s="94" t="s">
        <v>16257</v>
      </c>
      <c r="AC736" s="92"/>
      <c r="AD736" s="92"/>
      <c r="AE736" s="92"/>
      <c r="AF736" s="92"/>
      <c r="AG736" s="92"/>
      <c r="AH736" s="92"/>
      <c r="AI736" s="92"/>
    </row>
    <row r="737" spans="2:35">
      <c r="B737" s="92"/>
      <c r="C737" s="94"/>
      <c r="D737" s="60" t="s">
        <v>14748</v>
      </c>
      <c r="E737" s="95"/>
      <c r="F737" s="92"/>
      <c r="G737" s="92"/>
      <c r="H737" s="92"/>
      <c r="I737" s="92"/>
      <c r="J737" s="94"/>
      <c r="K737" s="94"/>
      <c r="L737" s="94"/>
      <c r="M737" s="60" t="s">
        <v>16251</v>
      </c>
      <c r="N737" s="92"/>
      <c r="O737" s="94"/>
      <c r="P737" s="92"/>
      <c r="Q737" s="92"/>
      <c r="R737" s="93"/>
      <c r="S737" s="92"/>
      <c r="T737" s="92"/>
      <c r="U737" s="94"/>
      <c r="V737" s="92"/>
      <c r="W737" s="92"/>
      <c r="X737" s="92"/>
      <c r="Y737" s="94"/>
      <c r="Z737" s="92"/>
      <c r="AA737" s="94"/>
      <c r="AB737" s="94"/>
      <c r="AC737" s="92"/>
      <c r="AD737" s="92"/>
      <c r="AE737" s="92"/>
      <c r="AF737" s="92"/>
      <c r="AG737" s="92"/>
      <c r="AH737" s="92"/>
      <c r="AI737" s="92"/>
    </row>
    <row r="738" spans="2:35">
      <c r="B738" s="92"/>
      <c r="C738" s="94"/>
      <c r="E738" s="95"/>
      <c r="F738" s="92"/>
      <c r="G738" s="92"/>
      <c r="H738" s="92"/>
      <c r="I738" s="92"/>
      <c r="J738" s="94"/>
      <c r="K738" s="94"/>
      <c r="L738" s="94"/>
      <c r="M738" s="60" t="s">
        <v>16252</v>
      </c>
      <c r="N738" s="92"/>
      <c r="O738" s="94"/>
      <c r="P738" s="92"/>
      <c r="Q738" s="92"/>
      <c r="R738" s="93"/>
      <c r="S738" s="92"/>
      <c r="T738" s="92"/>
      <c r="U738" s="94"/>
      <c r="V738" s="92"/>
      <c r="W738" s="92"/>
      <c r="X738" s="92"/>
      <c r="Y738" s="94"/>
      <c r="Z738" s="92"/>
      <c r="AA738" s="94"/>
      <c r="AB738" s="94"/>
      <c r="AC738" s="92"/>
      <c r="AD738" s="92"/>
      <c r="AE738" s="92"/>
      <c r="AF738" s="92"/>
      <c r="AG738" s="92"/>
      <c r="AH738" s="92"/>
      <c r="AI738" s="92"/>
    </row>
    <row r="739" spans="2:35">
      <c r="B739" s="92"/>
      <c r="C739" s="94"/>
      <c r="E739" s="95"/>
      <c r="F739" s="92"/>
      <c r="G739" s="92"/>
      <c r="H739" s="92"/>
      <c r="I739" s="92"/>
      <c r="J739" s="94"/>
      <c r="K739" s="94"/>
      <c r="L739" s="94"/>
      <c r="M739" s="60" t="s">
        <v>16253</v>
      </c>
      <c r="N739" s="92"/>
      <c r="O739" s="94"/>
      <c r="P739" s="92"/>
      <c r="Q739" s="92"/>
      <c r="R739" s="93"/>
      <c r="S739" s="92"/>
      <c r="T739" s="92"/>
      <c r="U739" s="94"/>
      <c r="V739" s="92"/>
      <c r="W739" s="92"/>
      <c r="X739" s="92"/>
      <c r="Y739" s="94"/>
      <c r="Z739" s="92"/>
      <c r="AA739" s="94"/>
      <c r="AB739" s="94"/>
      <c r="AC739" s="92"/>
      <c r="AD739" s="92"/>
      <c r="AE739" s="92"/>
      <c r="AF739" s="92"/>
      <c r="AG739" s="92"/>
      <c r="AH739" s="92"/>
      <c r="AI739" s="92"/>
    </row>
    <row r="740" spans="2:35">
      <c r="B740" s="92"/>
      <c r="C740" s="94"/>
      <c r="E740" s="95"/>
      <c r="F740" s="92"/>
      <c r="G740" s="92"/>
      <c r="H740" s="92"/>
      <c r="I740" s="92"/>
      <c r="J740" s="94"/>
      <c r="K740" s="94"/>
      <c r="L740" s="94"/>
      <c r="N740" s="92"/>
      <c r="O740" s="94"/>
      <c r="P740" s="92"/>
      <c r="Q740" s="92"/>
      <c r="R740" s="93"/>
      <c r="S740" s="92"/>
      <c r="T740" s="92"/>
      <c r="U740" s="94"/>
      <c r="V740" s="92"/>
      <c r="W740" s="92"/>
      <c r="X740" s="92"/>
      <c r="Y740" s="94"/>
      <c r="Z740" s="92"/>
      <c r="AA740" s="94"/>
      <c r="AB740" s="94"/>
      <c r="AC740" s="92"/>
      <c r="AD740" s="92"/>
      <c r="AE740" s="92"/>
      <c r="AF740" s="92"/>
      <c r="AG740" s="92"/>
      <c r="AH740" s="92"/>
      <c r="AI740" s="92"/>
    </row>
    <row r="741" spans="2:35">
      <c r="B741" s="92">
        <v>141</v>
      </c>
      <c r="C741" s="94" t="s">
        <v>8488</v>
      </c>
      <c r="D741" s="60" t="s">
        <v>15240</v>
      </c>
      <c r="E741" s="95">
        <v>42490.707499999997</v>
      </c>
      <c r="F741" s="92">
        <v>1746</v>
      </c>
      <c r="G741" s="92" t="s">
        <v>16258</v>
      </c>
      <c r="H741" s="92" t="s">
        <v>15243</v>
      </c>
      <c r="I741" s="92" t="s">
        <v>15244</v>
      </c>
      <c r="J741" s="94" t="s">
        <v>5422</v>
      </c>
      <c r="K741" s="94" t="s">
        <v>6705</v>
      </c>
      <c r="L741" s="94" t="s">
        <v>4319</v>
      </c>
      <c r="M741" s="60" t="s">
        <v>16259</v>
      </c>
      <c r="N741" s="92" t="s">
        <v>12498</v>
      </c>
      <c r="O741" s="94" t="s">
        <v>7140</v>
      </c>
      <c r="P741" s="92" t="s">
        <v>16262</v>
      </c>
      <c r="Q741" s="92" t="s">
        <v>16263</v>
      </c>
      <c r="R741" s="93">
        <v>40787</v>
      </c>
      <c r="S741" s="92">
        <v>3</v>
      </c>
      <c r="T741" s="92">
        <v>82</v>
      </c>
      <c r="U741" s="94">
        <v>2011</v>
      </c>
      <c r="V741" s="92">
        <v>1300</v>
      </c>
      <c r="W741" s="92">
        <v>1300</v>
      </c>
      <c r="X741" s="92">
        <v>1300</v>
      </c>
      <c r="Y741" s="92"/>
      <c r="Z741" s="92"/>
      <c r="AA741" s="94" t="s">
        <v>16264</v>
      </c>
      <c r="AB741" s="94" t="s">
        <v>16265</v>
      </c>
      <c r="AC741" s="92"/>
      <c r="AD741" s="92"/>
      <c r="AE741" s="92"/>
      <c r="AF741" s="92"/>
      <c r="AG741" s="92"/>
      <c r="AH741" s="92"/>
      <c r="AI741" s="92"/>
    </row>
    <row r="742" spans="2:35">
      <c r="B742" s="92"/>
      <c r="C742" s="94"/>
      <c r="D742" s="60" t="s">
        <v>14748</v>
      </c>
      <c r="E742" s="95"/>
      <c r="F742" s="92"/>
      <c r="G742" s="92"/>
      <c r="H742" s="92"/>
      <c r="I742" s="92"/>
      <c r="J742" s="94"/>
      <c r="K742" s="94"/>
      <c r="L742" s="94"/>
      <c r="M742" s="60" t="s">
        <v>16260</v>
      </c>
      <c r="N742" s="92"/>
      <c r="O742" s="94"/>
      <c r="P742" s="92"/>
      <c r="Q742" s="92"/>
      <c r="R742" s="93"/>
      <c r="S742" s="92"/>
      <c r="T742" s="92"/>
      <c r="U742" s="94"/>
      <c r="V742" s="92"/>
      <c r="W742" s="92"/>
      <c r="X742" s="92"/>
      <c r="Y742" s="92"/>
      <c r="Z742" s="92"/>
      <c r="AA742" s="94"/>
      <c r="AB742" s="94"/>
      <c r="AC742" s="92"/>
      <c r="AD742" s="92"/>
      <c r="AE742" s="92"/>
      <c r="AF742" s="92"/>
      <c r="AG742" s="92"/>
      <c r="AH742" s="92"/>
      <c r="AI742" s="92"/>
    </row>
    <row r="743" spans="2:35">
      <c r="B743" s="92"/>
      <c r="C743" s="94"/>
      <c r="E743" s="95"/>
      <c r="F743" s="92"/>
      <c r="G743" s="92"/>
      <c r="H743" s="92"/>
      <c r="I743" s="92"/>
      <c r="J743" s="94"/>
      <c r="K743" s="94"/>
      <c r="L743" s="94"/>
      <c r="M743" s="60" t="s">
        <v>16261</v>
      </c>
      <c r="N743" s="92"/>
      <c r="O743" s="94"/>
      <c r="P743" s="92"/>
      <c r="Q743" s="92"/>
      <c r="R743" s="93"/>
      <c r="S743" s="92"/>
      <c r="T743" s="92"/>
      <c r="U743" s="94"/>
      <c r="V743" s="92"/>
      <c r="W743" s="92"/>
      <c r="X743" s="92"/>
      <c r="Y743" s="92"/>
      <c r="Z743" s="92"/>
      <c r="AA743" s="94"/>
      <c r="AB743" s="94"/>
      <c r="AC743" s="92"/>
      <c r="AD743" s="92"/>
      <c r="AE743" s="92"/>
      <c r="AF743" s="92"/>
      <c r="AG743" s="92"/>
      <c r="AH743" s="92"/>
      <c r="AI743" s="92"/>
    </row>
    <row r="744" spans="2:35">
      <c r="B744" s="92"/>
      <c r="C744" s="94"/>
      <c r="E744" s="95"/>
      <c r="F744" s="92"/>
      <c r="G744" s="92"/>
      <c r="H744" s="92"/>
      <c r="I744" s="92"/>
      <c r="J744" s="94"/>
      <c r="K744" s="94"/>
      <c r="L744" s="94"/>
      <c r="N744" s="92"/>
      <c r="O744" s="94"/>
      <c r="P744" s="92"/>
      <c r="Q744" s="92"/>
      <c r="R744" s="93"/>
      <c r="S744" s="92"/>
      <c r="T744" s="92"/>
      <c r="U744" s="94"/>
      <c r="V744" s="92"/>
      <c r="W744" s="92"/>
      <c r="X744" s="92"/>
      <c r="Y744" s="92"/>
      <c r="Z744" s="92"/>
      <c r="AA744" s="94"/>
      <c r="AB744" s="94"/>
      <c r="AC744" s="92"/>
      <c r="AD744" s="92"/>
      <c r="AE744" s="92"/>
      <c r="AF744" s="92"/>
      <c r="AG744" s="92"/>
      <c r="AH744" s="92"/>
      <c r="AI744" s="92"/>
    </row>
    <row r="745" spans="2:35">
      <c r="B745" s="92">
        <v>142</v>
      </c>
      <c r="C745" s="94" t="s">
        <v>8489</v>
      </c>
      <c r="D745" s="60" t="s">
        <v>15240</v>
      </c>
      <c r="E745" s="95">
        <v>42490.707499999997</v>
      </c>
      <c r="F745" s="92">
        <v>1747</v>
      </c>
      <c r="G745" s="92" t="s">
        <v>16266</v>
      </c>
      <c r="H745" s="92" t="s">
        <v>15243</v>
      </c>
      <c r="I745" s="92" t="s">
        <v>15255</v>
      </c>
      <c r="J745" s="94" t="s">
        <v>5422</v>
      </c>
      <c r="K745" s="94" t="s">
        <v>6705</v>
      </c>
      <c r="L745" s="94" t="s">
        <v>4319</v>
      </c>
      <c r="M745" s="60" t="s">
        <v>16267</v>
      </c>
      <c r="N745" s="92" t="s">
        <v>12499</v>
      </c>
      <c r="O745" s="94" t="s">
        <v>7141</v>
      </c>
      <c r="P745" s="92" t="s">
        <v>16270</v>
      </c>
      <c r="Q745" s="92" t="s">
        <v>16271</v>
      </c>
      <c r="R745" s="93">
        <v>40787</v>
      </c>
      <c r="S745" s="92">
        <v>3</v>
      </c>
      <c r="T745" s="92">
        <v>72</v>
      </c>
      <c r="U745" s="94">
        <v>2011</v>
      </c>
      <c r="V745" s="92">
        <v>1305</v>
      </c>
      <c r="W745" s="92">
        <v>1305</v>
      </c>
      <c r="X745" s="92">
        <v>1305</v>
      </c>
      <c r="Y745" s="92"/>
      <c r="Z745" s="94" t="s">
        <v>8546</v>
      </c>
      <c r="AA745" s="94" t="s">
        <v>16272</v>
      </c>
      <c r="AB745" s="94" t="s">
        <v>16273</v>
      </c>
      <c r="AC745" s="92"/>
      <c r="AD745" s="92"/>
      <c r="AE745" s="92"/>
      <c r="AF745" s="92"/>
      <c r="AG745" s="92"/>
      <c r="AH745" s="92"/>
      <c r="AI745" s="92"/>
    </row>
    <row r="746" spans="2:35">
      <c r="B746" s="92"/>
      <c r="C746" s="94"/>
      <c r="D746" s="60" t="s">
        <v>14748</v>
      </c>
      <c r="E746" s="95"/>
      <c r="F746" s="92"/>
      <c r="G746" s="92"/>
      <c r="H746" s="92"/>
      <c r="I746" s="92"/>
      <c r="J746" s="94"/>
      <c r="K746" s="94"/>
      <c r="L746" s="94"/>
      <c r="M746" s="60" t="s">
        <v>16268</v>
      </c>
      <c r="N746" s="92"/>
      <c r="O746" s="94"/>
      <c r="P746" s="92"/>
      <c r="Q746" s="92"/>
      <c r="R746" s="93"/>
      <c r="S746" s="92"/>
      <c r="T746" s="92"/>
      <c r="U746" s="94"/>
      <c r="V746" s="92"/>
      <c r="W746" s="92"/>
      <c r="X746" s="92"/>
      <c r="Y746" s="92"/>
      <c r="Z746" s="94"/>
      <c r="AA746" s="94"/>
      <c r="AB746" s="94"/>
      <c r="AC746" s="92"/>
      <c r="AD746" s="92"/>
      <c r="AE746" s="92"/>
      <c r="AF746" s="92"/>
      <c r="AG746" s="92"/>
      <c r="AH746" s="92"/>
      <c r="AI746" s="92"/>
    </row>
    <row r="747" spans="2:35">
      <c r="B747" s="92"/>
      <c r="C747" s="94"/>
      <c r="D747" s="60" t="s">
        <v>15318</v>
      </c>
      <c r="E747" s="95"/>
      <c r="F747" s="92"/>
      <c r="G747" s="92"/>
      <c r="H747" s="92"/>
      <c r="I747" s="92"/>
      <c r="J747" s="94"/>
      <c r="K747" s="94"/>
      <c r="L747" s="94"/>
      <c r="M747" s="60" t="s">
        <v>16269</v>
      </c>
      <c r="N747" s="92"/>
      <c r="O747" s="94"/>
      <c r="P747" s="92"/>
      <c r="Q747" s="92"/>
      <c r="R747" s="93"/>
      <c r="S747" s="92"/>
      <c r="T747" s="92"/>
      <c r="U747" s="94"/>
      <c r="V747" s="92"/>
      <c r="W747" s="92"/>
      <c r="X747" s="92"/>
      <c r="Y747" s="92"/>
      <c r="Z747" s="94"/>
      <c r="AA747" s="94"/>
      <c r="AB747" s="94"/>
      <c r="AC747" s="92"/>
      <c r="AD747" s="92"/>
      <c r="AE747" s="92"/>
      <c r="AF747" s="92"/>
      <c r="AG747" s="92"/>
      <c r="AH747" s="92"/>
      <c r="AI747" s="92"/>
    </row>
    <row r="748" spans="2:35">
      <c r="B748" s="92"/>
      <c r="C748" s="94"/>
      <c r="E748" s="95"/>
      <c r="F748" s="92"/>
      <c r="G748" s="92"/>
      <c r="H748" s="92"/>
      <c r="I748" s="92"/>
      <c r="J748" s="94"/>
      <c r="K748" s="94"/>
      <c r="L748" s="94"/>
      <c r="N748" s="92"/>
      <c r="O748" s="94"/>
      <c r="P748" s="92"/>
      <c r="Q748" s="92"/>
      <c r="R748" s="93"/>
      <c r="S748" s="92"/>
      <c r="T748" s="92"/>
      <c r="U748" s="94"/>
      <c r="V748" s="92"/>
      <c r="W748" s="92"/>
      <c r="X748" s="92"/>
      <c r="Y748" s="92"/>
      <c r="Z748" s="94"/>
      <c r="AA748" s="94"/>
      <c r="AB748" s="94"/>
      <c r="AC748" s="92"/>
      <c r="AD748" s="92"/>
      <c r="AE748" s="92"/>
      <c r="AF748" s="92"/>
      <c r="AG748" s="92"/>
      <c r="AH748" s="92"/>
      <c r="AI748" s="92"/>
    </row>
    <row r="749" spans="2:35">
      <c r="B749" s="92">
        <v>143</v>
      </c>
      <c r="C749" s="94" t="s">
        <v>8490</v>
      </c>
      <c r="D749" s="60" t="s">
        <v>15240</v>
      </c>
      <c r="E749" s="95">
        <v>42490.707499999997</v>
      </c>
      <c r="F749" s="92">
        <v>1748</v>
      </c>
      <c r="G749" s="92" t="s">
        <v>10558</v>
      </c>
      <c r="H749" s="92" t="s">
        <v>15243</v>
      </c>
      <c r="I749" s="92" t="s">
        <v>15244</v>
      </c>
      <c r="J749" s="94" t="s">
        <v>5422</v>
      </c>
      <c r="K749" s="94" t="s">
        <v>6705</v>
      </c>
      <c r="L749" s="94" t="s">
        <v>4319</v>
      </c>
      <c r="M749" s="60" t="s">
        <v>16274</v>
      </c>
      <c r="N749" s="92" t="s">
        <v>12500</v>
      </c>
      <c r="O749" s="94" t="s">
        <v>16278</v>
      </c>
      <c r="P749" s="92" t="s">
        <v>10266</v>
      </c>
      <c r="Q749" s="92" t="s">
        <v>10267</v>
      </c>
      <c r="R749" s="93">
        <v>40787</v>
      </c>
      <c r="S749" s="92">
        <v>4</v>
      </c>
      <c r="T749" s="92">
        <v>109</v>
      </c>
      <c r="U749" s="94">
        <v>2011</v>
      </c>
      <c r="V749" s="92">
        <v>1400</v>
      </c>
      <c r="W749" s="92">
        <v>1400</v>
      </c>
      <c r="X749" s="92">
        <v>1400</v>
      </c>
      <c r="Y749" s="94" t="s">
        <v>8685</v>
      </c>
      <c r="Z749" s="92"/>
      <c r="AA749" s="94" t="s">
        <v>16279</v>
      </c>
      <c r="AB749" s="94" t="s">
        <v>16280</v>
      </c>
      <c r="AC749" s="92"/>
      <c r="AD749" s="92"/>
      <c r="AE749" s="92"/>
      <c r="AF749" s="92"/>
      <c r="AG749" s="92"/>
      <c r="AH749" s="92"/>
      <c r="AI749" s="92"/>
    </row>
    <row r="750" spans="2:35">
      <c r="B750" s="92"/>
      <c r="C750" s="94"/>
      <c r="D750" s="60" t="s">
        <v>14748</v>
      </c>
      <c r="E750" s="95"/>
      <c r="F750" s="92"/>
      <c r="G750" s="92"/>
      <c r="H750" s="92"/>
      <c r="I750" s="92"/>
      <c r="J750" s="94"/>
      <c r="K750" s="94"/>
      <c r="L750" s="94"/>
      <c r="M750" s="60" t="s">
        <v>16275</v>
      </c>
      <c r="N750" s="92"/>
      <c r="O750" s="94"/>
      <c r="P750" s="92"/>
      <c r="Q750" s="92"/>
      <c r="R750" s="93"/>
      <c r="S750" s="92"/>
      <c r="T750" s="92"/>
      <c r="U750" s="94"/>
      <c r="V750" s="92"/>
      <c r="W750" s="92"/>
      <c r="X750" s="92"/>
      <c r="Y750" s="94"/>
      <c r="Z750" s="92"/>
      <c r="AA750" s="94"/>
      <c r="AB750" s="94"/>
      <c r="AC750" s="92"/>
      <c r="AD750" s="92"/>
      <c r="AE750" s="92"/>
      <c r="AF750" s="92"/>
      <c r="AG750" s="92"/>
      <c r="AH750" s="92"/>
      <c r="AI750" s="92"/>
    </row>
    <row r="751" spans="2:35">
      <c r="B751" s="92"/>
      <c r="C751" s="94"/>
      <c r="E751" s="95"/>
      <c r="F751" s="92"/>
      <c r="G751" s="92"/>
      <c r="H751" s="92"/>
      <c r="I751" s="92"/>
      <c r="J751" s="94"/>
      <c r="K751" s="94"/>
      <c r="L751" s="94"/>
      <c r="M751" s="60" t="s">
        <v>16276</v>
      </c>
      <c r="N751" s="92"/>
      <c r="O751" s="94"/>
      <c r="P751" s="92"/>
      <c r="Q751" s="92"/>
      <c r="R751" s="93"/>
      <c r="S751" s="92"/>
      <c r="T751" s="92"/>
      <c r="U751" s="94"/>
      <c r="V751" s="92"/>
      <c r="W751" s="92"/>
      <c r="X751" s="92"/>
      <c r="Y751" s="94"/>
      <c r="Z751" s="92"/>
      <c r="AA751" s="94"/>
      <c r="AB751" s="94"/>
      <c r="AC751" s="92"/>
      <c r="AD751" s="92"/>
      <c r="AE751" s="92"/>
      <c r="AF751" s="92"/>
      <c r="AG751" s="92"/>
      <c r="AH751" s="92"/>
      <c r="AI751" s="92"/>
    </row>
    <row r="752" spans="2:35">
      <c r="B752" s="92"/>
      <c r="C752" s="94"/>
      <c r="E752" s="95"/>
      <c r="F752" s="92"/>
      <c r="G752" s="92"/>
      <c r="H752" s="92"/>
      <c r="I752" s="92"/>
      <c r="J752" s="94"/>
      <c r="K752" s="94"/>
      <c r="L752" s="94"/>
      <c r="M752" s="60" t="s">
        <v>16277</v>
      </c>
      <c r="N752" s="92"/>
      <c r="O752" s="94"/>
      <c r="P752" s="92"/>
      <c r="Q752" s="92"/>
      <c r="R752" s="93"/>
      <c r="S752" s="92"/>
      <c r="T752" s="92"/>
      <c r="U752" s="94"/>
      <c r="V752" s="92"/>
      <c r="W752" s="92"/>
      <c r="X752" s="92"/>
      <c r="Y752" s="94"/>
      <c r="Z752" s="92"/>
      <c r="AA752" s="94"/>
      <c r="AB752" s="94"/>
      <c r="AC752" s="92"/>
      <c r="AD752" s="92"/>
      <c r="AE752" s="92"/>
      <c r="AF752" s="92"/>
      <c r="AG752" s="92"/>
      <c r="AH752" s="92"/>
      <c r="AI752" s="92"/>
    </row>
    <row r="753" spans="2:35">
      <c r="B753" s="92"/>
      <c r="C753" s="94"/>
      <c r="E753" s="95"/>
      <c r="F753" s="92"/>
      <c r="G753" s="92"/>
      <c r="H753" s="92"/>
      <c r="I753" s="92"/>
      <c r="J753" s="94"/>
      <c r="K753" s="94"/>
      <c r="L753" s="94"/>
      <c r="N753" s="92"/>
      <c r="O753" s="94"/>
      <c r="P753" s="92"/>
      <c r="Q753" s="92"/>
      <c r="R753" s="93"/>
      <c r="S753" s="92"/>
      <c r="T753" s="92"/>
      <c r="U753" s="94"/>
      <c r="V753" s="92"/>
      <c r="W753" s="92"/>
      <c r="X753" s="92"/>
      <c r="Y753" s="94"/>
      <c r="Z753" s="92"/>
      <c r="AA753" s="94"/>
      <c r="AB753" s="94"/>
      <c r="AC753" s="92"/>
      <c r="AD753" s="92"/>
      <c r="AE753" s="92"/>
      <c r="AF753" s="92"/>
      <c r="AG753" s="92"/>
      <c r="AH753" s="92"/>
      <c r="AI753" s="92"/>
    </row>
    <row r="754" spans="2:35">
      <c r="B754" s="92">
        <v>144</v>
      </c>
      <c r="C754" s="94" t="s">
        <v>5887</v>
      </c>
      <c r="D754" s="60" t="s">
        <v>15240</v>
      </c>
      <c r="E754" s="95">
        <v>42490.707499999997</v>
      </c>
      <c r="F754" s="92">
        <v>1749</v>
      </c>
      <c r="G754" s="92" t="s">
        <v>16281</v>
      </c>
      <c r="H754" s="92" t="s">
        <v>15243</v>
      </c>
      <c r="I754" s="92" t="s">
        <v>15288</v>
      </c>
      <c r="J754" s="94" t="s">
        <v>5422</v>
      </c>
      <c r="K754" s="94" t="s">
        <v>6705</v>
      </c>
      <c r="L754" s="94" t="s">
        <v>4319</v>
      </c>
      <c r="M754" s="60" t="s">
        <v>16282</v>
      </c>
      <c r="N754" s="92" t="s">
        <v>12501</v>
      </c>
      <c r="O754" s="94" t="s">
        <v>16289</v>
      </c>
      <c r="P754" s="92" t="s">
        <v>16290</v>
      </c>
      <c r="Q754" s="92" t="s">
        <v>16291</v>
      </c>
      <c r="R754" s="93">
        <v>40787</v>
      </c>
      <c r="S754" s="92">
        <v>7</v>
      </c>
      <c r="T754" s="92">
        <v>59</v>
      </c>
      <c r="U754" s="94">
        <v>2011</v>
      </c>
      <c r="V754" s="92">
        <v>3700</v>
      </c>
      <c r="W754" s="92">
        <v>4700</v>
      </c>
      <c r="X754" s="92">
        <v>4700</v>
      </c>
      <c r="Y754" s="94" t="s">
        <v>5880</v>
      </c>
      <c r="Z754" s="92"/>
      <c r="AA754" s="94" t="s">
        <v>16292</v>
      </c>
      <c r="AB754" s="94" t="s">
        <v>16293</v>
      </c>
      <c r="AC754" s="92"/>
      <c r="AD754" s="92"/>
      <c r="AE754" s="92"/>
      <c r="AF754" s="92"/>
      <c r="AG754" s="92"/>
      <c r="AH754" s="92"/>
      <c r="AI754" s="92"/>
    </row>
    <row r="755" spans="2:35">
      <c r="B755" s="92"/>
      <c r="C755" s="94"/>
      <c r="D755" s="60" t="s">
        <v>14748</v>
      </c>
      <c r="E755" s="95"/>
      <c r="F755" s="92"/>
      <c r="G755" s="92"/>
      <c r="H755" s="92"/>
      <c r="I755" s="92"/>
      <c r="J755" s="94"/>
      <c r="K755" s="94"/>
      <c r="L755" s="94"/>
      <c r="M755" s="60" t="s">
        <v>16283</v>
      </c>
      <c r="N755" s="92"/>
      <c r="O755" s="94"/>
      <c r="P755" s="92"/>
      <c r="Q755" s="92"/>
      <c r="R755" s="93"/>
      <c r="S755" s="92"/>
      <c r="T755" s="92"/>
      <c r="U755" s="94"/>
      <c r="V755" s="92"/>
      <c r="W755" s="92"/>
      <c r="X755" s="92"/>
      <c r="Y755" s="94"/>
      <c r="Z755" s="92"/>
      <c r="AA755" s="94"/>
      <c r="AB755" s="94"/>
      <c r="AC755" s="92"/>
      <c r="AD755" s="92"/>
      <c r="AE755" s="92"/>
      <c r="AF755" s="92"/>
      <c r="AG755" s="92"/>
      <c r="AH755" s="92"/>
      <c r="AI755" s="92"/>
    </row>
    <row r="756" spans="2:35">
      <c r="B756" s="92"/>
      <c r="C756" s="94"/>
      <c r="E756" s="95"/>
      <c r="F756" s="92"/>
      <c r="G756" s="92"/>
      <c r="H756" s="92"/>
      <c r="I756" s="92"/>
      <c r="J756" s="94"/>
      <c r="K756" s="94"/>
      <c r="L756" s="94"/>
      <c r="M756" s="60" t="s">
        <v>16284</v>
      </c>
      <c r="N756" s="92"/>
      <c r="O756" s="94"/>
      <c r="P756" s="92"/>
      <c r="Q756" s="92"/>
      <c r="R756" s="93"/>
      <c r="S756" s="92"/>
      <c r="T756" s="92"/>
      <c r="U756" s="94"/>
      <c r="V756" s="92"/>
      <c r="W756" s="92"/>
      <c r="X756" s="92"/>
      <c r="Y756" s="94"/>
      <c r="Z756" s="92"/>
      <c r="AA756" s="94"/>
      <c r="AB756" s="94"/>
      <c r="AC756" s="92"/>
      <c r="AD756" s="92"/>
      <c r="AE756" s="92"/>
      <c r="AF756" s="92"/>
      <c r="AG756" s="92"/>
      <c r="AH756" s="92"/>
      <c r="AI756" s="92"/>
    </row>
    <row r="757" spans="2:35">
      <c r="B757" s="92"/>
      <c r="C757" s="94"/>
      <c r="E757" s="95"/>
      <c r="F757" s="92"/>
      <c r="G757" s="92"/>
      <c r="H757" s="92"/>
      <c r="I757" s="92"/>
      <c r="J757" s="94"/>
      <c r="K757" s="94"/>
      <c r="L757" s="94"/>
      <c r="M757" s="60" t="s">
        <v>16285</v>
      </c>
      <c r="N757" s="92"/>
      <c r="O757" s="94"/>
      <c r="P757" s="92"/>
      <c r="Q757" s="92"/>
      <c r="R757" s="93"/>
      <c r="S757" s="92"/>
      <c r="T757" s="92"/>
      <c r="U757" s="94"/>
      <c r="V757" s="92"/>
      <c r="W757" s="92"/>
      <c r="X757" s="92"/>
      <c r="Y757" s="94"/>
      <c r="Z757" s="92"/>
      <c r="AA757" s="94"/>
      <c r="AB757" s="94"/>
      <c r="AC757" s="92"/>
      <c r="AD757" s="92"/>
      <c r="AE757" s="92"/>
      <c r="AF757" s="92"/>
      <c r="AG757" s="92"/>
      <c r="AH757" s="92"/>
      <c r="AI757" s="92"/>
    </row>
    <row r="758" spans="2:35">
      <c r="B758" s="92"/>
      <c r="C758" s="94"/>
      <c r="E758" s="95"/>
      <c r="F758" s="92"/>
      <c r="G758" s="92"/>
      <c r="H758" s="92"/>
      <c r="I758" s="92"/>
      <c r="J758" s="94"/>
      <c r="K758" s="94"/>
      <c r="L758" s="94"/>
      <c r="M758" s="60" t="s">
        <v>16286</v>
      </c>
      <c r="N758" s="92"/>
      <c r="O758" s="94"/>
      <c r="P758" s="92"/>
      <c r="Q758" s="92"/>
      <c r="R758" s="93"/>
      <c r="S758" s="92"/>
      <c r="T758" s="92"/>
      <c r="U758" s="94"/>
      <c r="V758" s="92"/>
      <c r="W758" s="92"/>
      <c r="X758" s="92"/>
      <c r="Y758" s="94"/>
      <c r="Z758" s="92"/>
      <c r="AA758" s="94"/>
      <c r="AB758" s="94"/>
      <c r="AC758" s="92"/>
      <c r="AD758" s="92"/>
      <c r="AE758" s="92"/>
      <c r="AF758" s="92"/>
      <c r="AG758" s="92"/>
      <c r="AH758" s="92"/>
      <c r="AI758" s="92"/>
    </row>
    <row r="759" spans="2:35">
      <c r="B759" s="92"/>
      <c r="C759" s="94"/>
      <c r="E759" s="95"/>
      <c r="F759" s="92"/>
      <c r="G759" s="92"/>
      <c r="H759" s="92"/>
      <c r="I759" s="92"/>
      <c r="J759" s="94"/>
      <c r="K759" s="94"/>
      <c r="L759" s="94"/>
      <c r="M759" s="60" t="s">
        <v>16287</v>
      </c>
      <c r="N759" s="92"/>
      <c r="O759" s="94"/>
      <c r="P759" s="92"/>
      <c r="Q759" s="92"/>
      <c r="R759" s="93"/>
      <c r="S759" s="92"/>
      <c r="T759" s="92"/>
      <c r="U759" s="94"/>
      <c r="V759" s="92"/>
      <c r="W759" s="92"/>
      <c r="X759" s="92"/>
      <c r="Y759" s="94"/>
      <c r="Z759" s="92"/>
      <c r="AA759" s="94"/>
      <c r="AB759" s="94"/>
      <c r="AC759" s="92"/>
      <c r="AD759" s="92"/>
      <c r="AE759" s="92"/>
      <c r="AF759" s="92"/>
      <c r="AG759" s="92"/>
      <c r="AH759" s="92"/>
      <c r="AI759" s="92"/>
    </row>
    <row r="760" spans="2:35">
      <c r="B760" s="92"/>
      <c r="C760" s="94"/>
      <c r="E760" s="95"/>
      <c r="F760" s="92"/>
      <c r="G760" s="92"/>
      <c r="H760" s="92"/>
      <c r="I760" s="92"/>
      <c r="J760" s="94"/>
      <c r="K760" s="94"/>
      <c r="L760" s="94"/>
      <c r="M760" s="60" t="s">
        <v>16288</v>
      </c>
      <c r="N760" s="92"/>
      <c r="O760" s="94"/>
      <c r="P760" s="92"/>
      <c r="Q760" s="92"/>
      <c r="R760" s="93"/>
      <c r="S760" s="92"/>
      <c r="T760" s="92"/>
      <c r="U760" s="94"/>
      <c r="V760" s="92"/>
      <c r="W760" s="92"/>
      <c r="X760" s="92"/>
      <c r="Y760" s="94"/>
      <c r="Z760" s="92"/>
      <c r="AA760" s="94"/>
      <c r="AB760" s="94"/>
      <c r="AC760" s="92"/>
      <c r="AD760" s="92"/>
      <c r="AE760" s="92"/>
      <c r="AF760" s="92"/>
      <c r="AG760" s="92"/>
      <c r="AH760" s="92"/>
      <c r="AI760" s="92"/>
    </row>
    <row r="761" spans="2:35">
      <c r="B761" s="92"/>
      <c r="C761" s="94"/>
      <c r="E761" s="95"/>
      <c r="F761" s="92"/>
      <c r="G761" s="92"/>
      <c r="H761" s="92"/>
      <c r="I761" s="92"/>
      <c r="J761" s="94"/>
      <c r="K761" s="94"/>
      <c r="L761" s="94"/>
      <c r="N761" s="92"/>
      <c r="O761" s="94"/>
      <c r="P761" s="92"/>
      <c r="Q761" s="92"/>
      <c r="R761" s="93"/>
      <c r="S761" s="92"/>
      <c r="T761" s="92"/>
      <c r="U761" s="94"/>
      <c r="V761" s="92"/>
      <c r="W761" s="92"/>
      <c r="X761" s="92"/>
      <c r="Y761" s="94"/>
      <c r="Z761" s="92"/>
      <c r="AA761" s="94"/>
      <c r="AB761" s="94"/>
      <c r="AC761" s="92"/>
      <c r="AD761" s="92"/>
      <c r="AE761" s="92"/>
      <c r="AF761" s="92"/>
      <c r="AG761" s="92"/>
      <c r="AH761" s="92"/>
      <c r="AI761" s="92"/>
    </row>
    <row r="762" spans="2:35">
      <c r="B762" s="92">
        <v>145</v>
      </c>
      <c r="C762" s="94" t="s">
        <v>8492</v>
      </c>
      <c r="D762" s="60" t="s">
        <v>15240</v>
      </c>
      <c r="E762" s="95">
        <v>42490.707499999997</v>
      </c>
      <c r="F762" s="92">
        <v>1750</v>
      </c>
      <c r="G762" s="92" t="s">
        <v>16294</v>
      </c>
      <c r="H762" s="92" t="s">
        <v>15243</v>
      </c>
      <c r="I762" s="92" t="s">
        <v>15255</v>
      </c>
      <c r="J762" s="94" t="s">
        <v>5426</v>
      </c>
      <c r="K762" s="94" t="s">
        <v>6705</v>
      </c>
      <c r="L762" s="94" t="s">
        <v>4319</v>
      </c>
      <c r="M762" s="60" t="s">
        <v>16295</v>
      </c>
      <c r="N762" s="92" t="s">
        <v>12502</v>
      </c>
      <c r="O762" s="94" t="s">
        <v>16299</v>
      </c>
      <c r="P762" s="92" t="s">
        <v>16300</v>
      </c>
      <c r="Q762" s="92" t="s">
        <v>16301</v>
      </c>
      <c r="R762" s="93">
        <v>40787</v>
      </c>
      <c r="S762" s="92">
        <v>4</v>
      </c>
      <c r="T762" s="92">
        <v>48</v>
      </c>
      <c r="U762" s="94">
        <v>2011</v>
      </c>
      <c r="V762" s="92">
        <v>1400</v>
      </c>
      <c r="W762" s="92">
        <v>1400</v>
      </c>
      <c r="X762" s="92">
        <v>1400</v>
      </c>
      <c r="Y762" s="94" t="s">
        <v>8564</v>
      </c>
      <c r="Z762" s="92"/>
      <c r="AA762" s="94" t="s">
        <v>16302</v>
      </c>
      <c r="AB762" s="94" t="s">
        <v>16303</v>
      </c>
      <c r="AC762" s="92"/>
      <c r="AD762" s="92"/>
      <c r="AE762" s="92"/>
      <c r="AF762" s="92"/>
      <c r="AG762" s="92"/>
      <c r="AH762" s="92"/>
      <c r="AI762" s="92"/>
    </row>
    <row r="763" spans="2:35">
      <c r="B763" s="92"/>
      <c r="C763" s="94"/>
      <c r="D763" s="60" t="s">
        <v>14748</v>
      </c>
      <c r="E763" s="95"/>
      <c r="F763" s="92"/>
      <c r="G763" s="92"/>
      <c r="H763" s="92"/>
      <c r="I763" s="92"/>
      <c r="J763" s="94"/>
      <c r="K763" s="94"/>
      <c r="L763" s="94"/>
      <c r="M763" s="60" t="s">
        <v>16296</v>
      </c>
      <c r="N763" s="92"/>
      <c r="O763" s="94"/>
      <c r="P763" s="92"/>
      <c r="Q763" s="92"/>
      <c r="R763" s="93"/>
      <c r="S763" s="92"/>
      <c r="T763" s="92"/>
      <c r="U763" s="94"/>
      <c r="V763" s="92"/>
      <c r="W763" s="92"/>
      <c r="X763" s="92"/>
      <c r="Y763" s="94"/>
      <c r="Z763" s="92"/>
      <c r="AA763" s="94"/>
      <c r="AB763" s="94"/>
      <c r="AC763" s="92"/>
      <c r="AD763" s="92"/>
      <c r="AE763" s="92"/>
      <c r="AF763" s="92"/>
      <c r="AG763" s="92"/>
      <c r="AH763" s="92"/>
      <c r="AI763" s="92"/>
    </row>
    <row r="764" spans="2:35">
      <c r="B764" s="92"/>
      <c r="C764" s="94"/>
      <c r="E764" s="95"/>
      <c r="F764" s="92"/>
      <c r="G764" s="92"/>
      <c r="H764" s="92"/>
      <c r="I764" s="92"/>
      <c r="J764" s="94"/>
      <c r="K764" s="94"/>
      <c r="L764" s="94"/>
      <c r="M764" s="60" t="s">
        <v>16297</v>
      </c>
      <c r="N764" s="92"/>
      <c r="O764" s="94"/>
      <c r="P764" s="92"/>
      <c r="Q764" s="92"/>
      <c r="R764" s="93"/>
      <c r="S764" s="92"/>
      <c r="T764" s="92"/>
      <c r="U764" s="94"/>
      <c r="V764" s="92"/>
      <c r="W764" s="92"/>
      <c r="X764" s="92"/>
      <c r="Y764" s="94"/>
      <c r="Z764" s="92"/>
      <c r="AA764" s="94"/>
      <c r="AB764" s="94"/>
      <c r="AC764" s="92"/>
      <c r="AD764" s="92"/>
      <c r="AE764" s="92"/>
      <c r="AF764" s="92"/>
      <c r="AG764" s="92"/>
      <c r="AH764" s="92"/>
      <c r="AI764" s="92"/>
    </row>
    <row r="765" spans="2:35">
      <c r="B765" s="92"/>
      <c r="C765" s="94"/>
      <c r="E765" s="95"/>
      <c r="F765" s="92"/>
      <c r="G765" s="92"/>
      <c r="H765" s="92"/>
      <c r="I765" s="92"/>
      <c r="J765" s="94"/>
      <c r="K765" s="94"/>
      <c r="L765" s="94"/>
      <c r="M765" s="60" t="s">
        <v>16298</v>
      </c>
      <c r="N765" s="92"/>
      <c r="O765" s="94"/>
      <c r="P765" s="92"/>
      <c r="Q765" s="92"/>
      <c r="R765" s="93"/>
      <c r="S765" s="92"/>
      <c r="T765" s="92"/>
      <c r="U765" s="94"/>
      <c r="V765" s="92"/>
      <c r="W765" s="92"/>
      <c r="X765" s="92"/>
      <c r="Y765" s="94"/>
      <c r="Z765" s="92"/>
      <c r="AA765" s="94"/>
      <c r="AB765" s="94"/>
      <c r="AC765" s="92"/>
      <c r="AD765" s="92"/>
      <c r="AE765" s="92"/>
      <c r="AF765" s="92"/>
      <c r="AG765" s="92"/>
      <c r="AH765" s="92"/>
      <c r="AI765" s="92"/>
    </row>
    <row r="766" spans="2:35">
      <c r="B766" s="92"/>
      <c r="C766" s="94"/>
      <c r="E766" s="95"/>
      <c r="F766" s="92"/>
      <c r="G766" s="92"/>
      <c r="H766" s="92"/>
      <c r="I766" s="92"/>
      <c r="J766" s="94"/>
      <c r="K766" s="94"/>
      <c r="L766" s="94"/>
      <c r="N766" s="92"/>
      <c r="O766" s="94"/>
      <c r="P766" s="92"/>
      <c r="Q766" s="92"/>
      <c r="R766" s="93"/>
      <c r="S766" s="92"/>
      <c r="T766" s="92"/>
      <c r="U766" s="94"/>
      <c r="V766" s="92"/>
      <c r="W766" s="92"/>
      <c r="X766" s="92"/>
      <c r="Y766" s="94"/>
      <c r="Z766" s="92"/>
      <c r="AA766" s="94"/>
      <c r="AB766" s="94"/>
      <c r="AC766" s="92"/>
      <c r="AD766" s="92"/>
      <c r="AE766" s="92"/>
      <c r="AF766" s="92"/>
      <c r="AG766" s="92"/>
      <c r="AH766" s="92"/>
      <c r="AI766" s="92"/>
    </row>
    <row r="767" spans="2:35">
      <c r="B767" s="92">
        <v>146</v>
      </c>
      <c r="C767" s="94" t="s">
        <v>8493</v>
      </c>
      <c r="D767" s="60" t="s">
        <v>15240</v>
      </c>
      <c r="E767" s="95">
        <v>42490.707499999997</v>
      </c>
      <c r="F767" s="92">
        <v>1754</v>
      </c>
      <c r="G767" s="92" t="s">
        <v>16304</v>
      </c>
      <c r="H767" s="92" t="s">
        <v>15243</v>
      </c>
      <c r="I767" s="92" t="s">
        <v>15288</v>
      </c>
      <c r="J767" s="94" t="s">
        <v>5428</v>
      </c>
      <c r="K767" s="94" t="s">
        <v>6705</v>
      </c>
      <c r="L767" s="94" t="s">
        <v>4319</v>
      </c>
      <c r="M767" s="60" t="s">
        <v>16305</v>
      </c>
      <c r="N767" s="92" t="s">
        <v>12504</v>
      </c>
      <c r="O767" s="94" t="s">
        <v>16311</v>
      </c>
      <c r="P767" s="92" t="s">
        <v>16312</v>
      </c>
      <c r="Q767" s="92" t="s">
        <v>16313</v>
      </c>
      <c r="R767" s="93">
        <v>40787</v>
      </c>
      <c r="S767" s="92">
        <v>6</v>
      </c>
      <c r="T767" s="92">
        <v>66</v>
      </c>
      <c r="U767" s="94">
        <v>2011</v>
      </c>
      <c r="V767" s="92">
        <v>3600</v>
      </c>
      <c r="W767" s="92">
        <v>4600</v>
      </c>
      <c r="X767" s="92">
        <v>4600</v>
      </c>
      <c r="Y767" s="92"/>
      <c r="Z767" s="92"/>
      <c r="AA767" s="94" t="s">
        <v>16314</v>
      </c>
      <c r="AB767" s="94" t="s">
        <v>16315</v>
      </c>
      <c r="AC767" s="92"/>
      <c r="AD767" s="92"/>
      <c r="AE767" s="92"/>
      <c r="AF767" s="92"/>
      <c r="AG767" s="92"/>
      <c r="AH767" s="92"/>
      <c r="AI767" s="92"/>
    </row>
    <row r="768" spans="2:35">
      <c r="B768" s="92"/>
      <c r="C768" s="94"/>
      <c r="D768" s="60" t="s">
        <v>14748</v>
      </c>
      <c r="E768" s="95"/>
      <c r="F768" s="92"/>
      <c r="G768" s="92"/>
      <c r="H768" s="92"/>
      <c r="I768" s="92"/>
      <c r="J768" s="94"/>
      <c r="K768" s="94"/>
      <c r="L768" s="94"/>
      <c r="M768" s="60" t="s">
        <v>16306</v>
      </c>
      <c r="N768" s="92"/>
      <c r="O768" s="94"/>
      <c r="P768" s="92"/>
      <c r="Q768" s="92"/>
      <c r="R768" s="93"/>
      <c r="S768" s="92"/>
      <c r="T768" s="92"/>
      <c r="U768" s="94"/>
      <c r="V768" s="92"/>
      <c r="W768" s="92"/>
      <c r="X768" s="92"/>
      <c r="Y768" s="92"/>
      <c r="Z768" s="92"/>
      <c r="AA768" s="94"/>
      <c r="AB768" s="94"/>
      <c r="AC768" s="92"/>
      <c r="AD768" s="92"/>
      <c r="AE768" s="92"/>
      <c r="AF768" s="92"/>
      <c r="AG768" s="92"/>
      <c r="AH768" s="92"/>
      <c r="AI768" s="92"/>
    </row>
    <row r="769" spans="2:35">
      <c r="B769" s="92"/>
      <c r="C769" s="94"/>
      <c r="E769" s="95"/>
      <c r="F769" s="92"/>
      <c r="G769" s="92"/>
      <c r="H769" s="92"/>
      <c r="I769" s="92"/>
      <c r="J769" s="94"/>
      <c r="K769" s="94"/>
      <c r="L769" s="94"/>
      <c r="M769" s="60" t="s">
        <v>16307</v>
      </c>
      <c r="N769" s="92"/>
      <c r="O769" s="94"/>
      <c r="P769" s="92"/>
      <c r="Q769" s="92"/>
      <c r="R769" s="93"/>
      <c r="S769" s="92"/>
      <c r="T769" s="92"/>
      <c r="U769" s="94"/>
      <c r="V769" s="92"/>
      <c r="W769" s="92"/>
      <c r="X769" s="92"/>
      <c r="Y769" s="92"/>
      <c r="Z769" s="92"/>
      <c r="AA769" s="94"/>
      <c r="AB769" s="94"/>
      <c r="AC769" s="92"/>
      <c r="AD769" s="92"/>
      <c r="AE769" s="92"/>
      <c r="AF769" s="92"/>
      <c r="AG769" s="92"/>
      <c r="AH769" s="92"/>
      <c r="AI769" s="92"/>
    </row>
    <row r="770" spans="2:35">
      <c r="B770" s="92"/>
      <c r="C770" s="94"/>
      <c r="E770" s="95"/>
      <c r="F770" s="92"/>
      <c r="G770" s="92"/>
      <c r="H770" s="92"/>
      <c r="I770" s="92"/>
      <c r="J770" s="94"/>
      <c r="K770" s="94"/>
      <c r="L770" s="94"/>
      <c r="M770" s="60" t="s">
        <v>16308</v>
      </c>
      <c r="N770" s="92"/>
      <c r="O770" s="94"/>
      <c r="P770" s="92"/>
      <c r="Q770" s="92"/>
      <c r="R770" s="93"/>
      <c r="S770" s="92"/>
      <c r="T770" s="92"/>
      <c r="U770" s="94"/>
      <c r="V770" s="92"/>
      <c r="W770" s="92"/>
      <c r="X770" s="92"/>
      <c r="Y770" s="92"/>
      <c r="Z770" s="92"/>
      <c r="AA770" s="94"/>
      <c r="AB770" s="94"/>
      <c r="AC770" s="92"/>
      <c r="AD770" s="92"/>
      <c r="AE770" s="92"/>
      <c r="AF770" s="92"/>
      <c r="AG770" s="92"/>
      <c r="AH770" s="92"/>
      <c r="AI770" s="92"/>
    </row>
    <row r="771" spans="2:35">
      <c r="B771" s="92"/>
      <c r="C771" s="94"/>
      <c r="E771" s="95"/>
      <c r="F771" s="92"/>
      <c r="G771" s="92"/>
      <c r="H771" s="92"/>
      <c r="I771" s="92"/>
      <c r="J771" s="94"/>
      <c r="K771" s="94"/>
      <c r="L771" s="94"/>
      <c r="M771" s="60" t="s">
        <v>16309</v>
      </c>
      <c r="N771" s="92"/>
      <c r="O771" s="94"/>
      <c r="P771" s="92"/>
      <c r="Q771" s="92"/>
      <c r="R771" s="93"/>
      <c r="S771" s="92"/>
      <c r="T771" s="92"/>
      <c r="U771" s="94"/>
      <c r="V771" s="92"/>
      <c r="W771" s="92"/>
      <c r="X771" s="92"/>
      <c r="Y771" s="92"/>
      <c r="Z771" s="92"/>
      <c r="AA771" s="94"/>
      <c r="AB771" s="94"/>
      <c r="AC771" s="92"/>
      <c r="AD771" s="92"/>
      <c r="AE771" s="92"/>
      <c r="AF771" s="92"/>
      <c r="AG771" s="92"/>
      <c r="AH771" s="92"/>
      <c r="AI771" s="92"/>
    </row>
    <row r="772" spans="2:35">
      <c r="B772" s="92"/>
      <c r="C772" s="94"/>
      <c r="E772" s="95"/>
      <c r="F772" s="92"/>
      <c r="G772" s="92"/>
      <c r="H772" s="92"/>
      <c r="I772" s="92"/>
      <c r="J772" s="94"/>
      <c r="K772" s="94"/>
      <c r="L772" s="94"/>
      <c r="M772" s="60" t="s">
        <v>16310</v>
      </c>
      <c r="N772" s="92"/>
      <c r="O772" s="94"/>
      <c r="P772" s="92"/>
      <c r="Q772" s="92"/>
      <c r="R772" s="93"/>
      <c r="S772" s="92"/>
      <c r="T772" s="92"/>
      <c r="U772" s="94"/>
      <c r="V772" s="92"/>
      <c r="W772" s="92"/>
      <c r="X772" s="92"/>
      <c r="Y772" s="92"/>
      <c r="Z772" s="92"/>
      <c r="AA772" s="94"/>
      <c r="AB772" s="94"/>
      <c r="AC772" s="92"/>
      <c r="AD772" s="92"/>
      <c r="AE772" s="92"/>
      <c r="AF772" s="92"/>
      <c r="AG772" s="92"/>
      <c r="AH772" s="92"/>
      <c r="AI772" s="92"/>
    </row>
    <row r="773" spans="2:35">
      <c r="B773" s="92"/>
      <c r="C773" s="94"/>
      <c r="E773" s="95"/>
      <c r="F773" s="92"/>
      <c r="G773" s="92"/>
      <c r="H773" s="92"/>
      <c r="I773" s="92"/>
      <c r="J773" s="94"/>
      <c r="K773" s="94"/>
      <c r="L773" s="94"/>
      <c r="N773" s="92"/>
      <c r="O773" s="94"/>
      <c r="P773" s="92"/>
      <c r="Q773" s="92"/>
      <c r="R773" s="93"/>
      <c r="S773" s="92"/>
      <c r="T773" s="92"/>
      <c r="U773" s="94"/>
      <c r="V773" s="92"/>
      <c r="W773" s="92"/>
      <c r="X773" s="92"/>
      <c r="Y773" s="92"/>
      <c r="Z773" s="92"/>
      <c r="AA773" s="94"/>
      <c r="AB773" s="94"/>
      <c r="AC773" s="92"/>
      <c r="AD773" s="92"/>
      <c r="AE773" s="92"/>
      <c r="AF773" s="92"/>
      <c r="AG773" s="92"/>
      <c r="AH773" s="92"/>
      <c r="AI773" s="92"/>
    </row>
    <row r="774" spans="2:35">
      <c r="B774" s="92">
        <v>147</v>
      </c>
      <c r="C774" s="94" t="s">
        <v>8494</v>
      </c>
      <c r="D774" s="60" t="s">
        <v>15240</v>
      </c>
      <c r="E774" s="95">
        <v>42490.707499999997</v>
      </c>
      <c r="F774" s="92">
        <v>1755</v>
      </c>
      <c r="G774" s="92" t="s">
        <v>16316</v>
      </c>
      <c r="H774" s="92" t="s">
        <v>15243</v>
      </c>
      <c r="I774" s="92" t="s">
        <v>15244</v>
      </c>
      <c r="J774" s="94" t="s">
        <v>5428</v>
      </c>
      <c r="K774" s="94" t="s">
        <v>6705</v>
      </c>
      <c r="L774" s="94" t="s">
        <v>4319</v>
      </c>
      <c r="M774" s="60" t="s">
        <v>16317</v>
      </c>
      <c r="N774" s="92" t="s">
        <v>12505</v>
      </c>
      <c r="O774" s="94" t="s">
        <v>7144</v>
      </c>
      <c r="P774" s="92" t="s">
        <v>16323</v>
      </c>
      <c r="Q774" s="92" t="s">
        <v>16324</v>
      </c>
      <c r="R774" s="93">
        <v>40787</v>
      </c>
      <c r="S774" s="92">
        <v>6</v>
      </c>
      <c r="T774" s="92">
        <v>68</v>
      </c>
      <c r="U774" s="94">
        <v>2011</v>
      </c>
      <c r="V774" s="92">
        <v>3600</v>
      </c>
      <c r="W774" s="92">
        <v>4600</v>
      </c>
      <c r="X774" s="92">
        <v>4600</v>
      </c>
      <c r="Y774" s="92"/>
      <c r="Z774" s="92"/>
      <c r="AA774" s="94" t="s">
        <v>16325</v>
      </c>
      <c r="AB774" s="94" t="s">
        <v>16326</v>
      </c>
      <c r="AC774" s="92"/>
      <c r="AD774" s="92"/>
      <c r="AE774" s="92"/>
      <c r="AF774" s="92"/>
      <c r="AG774" s="92"/>
      <c r="AH774" s="92"/>
      <c r="AI774" s="92"/>
    </row>
    <row r="775" spans="2:35">
      <c r="B775" s="92"/>
      <c r="C775" s="94"/>
      <c r="D775" s="60" t="s">
        <v>14748</v>
      </c>
      <c r="E775" s="95"/>
      <c r="F775" s="92"/>
      <c r="G775" s="92"/>
      <c r="H775" s="92"/>
      <c r="I775" s="92"/>
      <c r="J775" s="94"/>
      <c r="K775" s="94"/>
      <c r="L775" s="94"/>
      <c r="M775" s="60" t="s">
        <v>16318</v>
      </c>
      <c r="N775" s="92"/>
      <c r="O775" s="94"/>
      <c r="P775" s="92"/>
      <c r="Q775" s="92"/>
      <c r="R775" s="93"/>
      <c r="S775" s="92"/>
      <c r="T775" s="92"/>
      <c r="U775" s="94"/>
      <c r="V775" s="92"/>
      <c r="W775" s="92"/>
      <c r="X775" s="92"/>
      <c r="Y775" s="92"/>
      <c r="Z775" s="92"/>
      <c r="AA775" s="94"/>
      <c r="AB775" s="94"/>
      <c r="AC775" s="92"/>
      <c r="AD775" s="92"/>
      <c r="AE775" s="92"/>
      <c r="AF775" s="92"/>
      <c r="AG775" s="92"/>
      <c r="AH775" s="92"/>
      <c r="AI775" s="92"/>
    </row>
    <row r="776" spans="2:35">
      <c r="B776" s="92"/>
      <c r="C776" s="94"/>
      <c r="E776" s="95"/>
      <c r="F776" s="92"/>
      <c r="G776" s="92"/>
      <c r="H776" s="92"/>
      <c r="I776" s="92"/>
      <c r="J776" s="94"/>
      <c r="K776" s="94"/>
      <c r="L776" s="94"/>
      <c r="M776" s="60" t="s">
        <v>16319</v>
      </c>
      <c r="N776" s="92"/>
      <c r="O776" s="94"/>
      <c r="P776" s="92"/>
      <c r="Q776" s="92"/>
      <c r="R776" s="93"/>
      <c r="S776" s="92"/>
      <c r="T776" s="92"/>
      <c r="U776" s="94"/>
      <c r="V776" s="92"/>
      <c r="W776" s="92"/>
      <c r="X776" s="92"/>
      <c r="Y776" s="92"/>
      <c r="Z776" s="92"/>
      <c r="AA776" s="94"/>
      <c r="AB776" s="94"/>
      <c r="AC776" s="92"/>
      <c r="AD776" s="92"/>
      <c r="AE776" s="92"/>
      <c r="AF776" s="92"/>
      <c r="AG776" s="92"/>
      <c r="AH776" s="92"/>
      <c r="AI776" s="92"/>
    </row>
    <row r="777" spans="2:35">
      <c r="B777" s="92"/>
      <c r="C777" s="94"/>
      <c r="E777" s="95"/>
      <c r="F777" s="92"/>
      <c r="G777" s="92"/>
      <c r="H777" s="92"/>
      <c r="I777" s="92"/>
      <c r="J777" s="94"/>
      <c r="K777" s="94"/>
      <c r="L777" s="94"/>
      <c r="M777" s="60" t="s">
        <v>16320</v>
      </c>
      <c r="N777" s="92"/>
      <c r="O777" s="94"/>
      <c r="P777" s="92"/>
      <c r="Q777" s="92"/>
      <c r="R777" s="93"/>
      <c r="S777" s="92"/>
      <c r="T777" s="92"/>
      <c r="U777" s="94"/>
      <c r="V777" s="92"/>
      <c r="W777" s="92"/>
      <c r="X777" s="92"/>
      <c r="Y777" s="92"/>
      <c r="Z777" s="92"/>
      <c r="AA777" s="94"/>
      <c r="AB777" s="94"/>
      <c r="AC777" s="92"/>
      <c r="AD777" s="92"/>
      <c r="AE777" s="92"/>
      <c r="AF777" s="92"/>
      <c r="AG777" s="92"/>
      <c r="AH777" s="92"/>
      <c r="AI777" s="92"/>
    </row>
    <row r="778" spans="2:35">
      <c r="B778" s="92"/>
      <c r="C778" s="94"/>
      <c r="E778" s="95"/>
      <c r="F778" s="92"/>
      <c r="G778" s="92"/>
      <c r="H778" s="92"/>
      <c r="I778" s="92"/>
      <c r="J778" s="94"/>
      <c r="K778" s="94"/>
      <c r="L778" s="94"/>
      <c r="M778" s="60" t="s">
        <v>16321</v>
      </c>
      <c r="N778" s="92"/>
      <c r="O778" s="94"/>
      <c r="P778" s="92"/>
      <c r="Q778" s="92"/>
      <c r="R778" s="93"/>
      <c r="S778" s="92"/>
      <c r="T778" s="92"/>
      <c r="U778" s="94"/>
      <c r="V778" s="92"/>
      <c r="W778" s="92"/>
      <c r="X778" s="92"/>
      <c r="Y778" s="92"/>
      <c r="Z778" s="92"/>
      <c r="AA778" s="94"/>
      <c r="AB778" s="94"/>
      <c r="AC778" s="92"/>
      <c r="AD778" s="92"/>
      <c r="AE778" s="92"/>
      <c r="AF778" s="92"/>
      <c r="AG778" s="92"/>
      <c r="AH778" s="92"/>
      <c r="AI778" s="92"/>
    </row>
    <row r="779" spans="2:35">
      <c r="B779" s="92"/>
      <c r="C779" s="94"/>
      <c r="E779" s="95"/>
      <c r="F779" s="92"/>
      <c r="G779" s="92"/>
      <c r="H779" s="92"/>
      <c r="I779" s="92"/>
      <c r="J779" s="94"/>
      <c r="K779" s="94"/>
      <c r="L779" s="94"/>
      <c r="M779" s="60" t="s">
        <v>16322</v>
      </c>
      <c r="N779" s="92"/>
      <c r="O779" s="94"/>
      <c r="P779" s="92"/>
      <c r="Q779" s="92"/>
      <c r="R779" s="93"/>
      <c r="S779" s="92"/>
      <c r="T779" s="92"/>
      <c r="U779" s="94"/>
      <c r="V779" s="92"/>
      <c r="W779" s="92"/>
      <c r="X779" s="92"/>
      <c r="Y779" s="92"/>
      <c r="Z779" s="92"/>
      <c r="AA779" s="94"/>
      <c r="AB779" s="94"/>
      <c r="AC779" s="92"/>
      <c r="AD779" s="92"/>
      <c r="AE779" s="92"/>
      <c r="AF779" s="92"/>
      <c r="AG779" s="92"/>
      <c r="AH779" s="92"/>
      <c r="AI779" s="92"/>
    </row>
    <row r="780" spans="2:35">
      <c r="B780" s="92"/>
      <c r="C780" s="94"/>
      <c r="E780" s="95"/>
      <c r="F780" s="92"/>
      <c r="G780" s="92"/>
      <c r="H780" s="92"/>
      <c r="I780" s="92"/>
      <c r="J780" s="94"/>
      <c r="K780" s="94"/>
      <c r="L780" s="94"/>
      <c r="N780" s="92"/>
      <c r="O780" s="94"/>
      <c r="P780" s="92"/>
      <c r="Q780" s="92"/>
      <c r="R780" s="93"/>
      <c r="S780" s="92"/>
      <c r="T780" s="92"/>
      <c r="U780" s="94"/>
      <c r="V780" s="92"/>
      <c r="W780" s="92"/>
      <c r="X780" s="92"/>
      <c r="Y780" s="92"/>
      <c r="Z780" s="92"/>
      <c r="AA780" s="94"/>
      <c r="AB780" s="94"/>
      <c r="AC780" s="92"/>
      <c r="AD780" s="92"/>
      <c r="AE780" s="92"/>
      <c r="AF780" s="92"/>
      <c r="AG780" s="92"/>
      <c r="AH780" s="92"/>
      <c r="AI780" s="92"/>
    </row>
    <row r="781" spans="2:35">
      <c r="B781" s="92">
        <v>148</v>
      </c>
      <c r="C781" s="94" t="s">
        <v>8495</v>
      </c>
      <c r="D781" s="60" t="s">
        <v>15240</v>
      </c>
      <c r="E781" s="95">
        <v>42490.707499999997</v>
      </c>
      <c r="F781" s="92">
        <v>1757</v>
      </c>
      <c r="G781" s="92" t="s">
        <v>16327</v>
      </c>
      <c r="H781" s="92" t="s">
        <v>15243</v>
      </c>
      <c r="I781" s="92" t="s">
        <v>15244</v>
      </c>
      <c r="J781" s="94" t="s">
        <v>5430</v>
      </c>
      <c r="K781" s="94" t="s">
        <v>6705</v>
      </c>
      <c r="L781" s="94" t="s">
        <v>4319</v>
      </c>
      <c r="M781" s="60" t="s">
        <v>16328</v>
      </c>
      <c r="N781" s="92" t="s">
        <v>12506</v>
      </c>
      <c r="O781" s="94" t="s">
        <v>7145</v>
      </c>
      <c r="P781" s="92" t="s">
        <v>16331</v>
      </c>
      <c r="Q781" s="92" t="s">
        <v>16332</v>
      </c>
      <c r="R781" s="93">
        <v>40787</v>
      </c>
      <c r="S781" s="92">
        <v>3</v>
      </c>
      <c r="T781" s="92">
        <v>53</v>
      </c>
      <c r="U781" s="94">
        <v>2011</v>
      </c>
      <c r="V781" s="92">
        <v>1300</v>
      </c>
      <c r="W781" s="92">
        <v>1300</v>
      </c>
      <c r="X781" s="92">
        <v>1300</v>
      </c>
      <c r="Y781" s="92"/>
      <c r="Z781" s="92"/>
      <c r="AA781" s="94" t="s">
        <v>16333</v>
      </c>
      <c r="AB781" s="92"/>
      <c r="AC781" s="92"/>
      <c r="AD781" s="92"/>
      <c r="AE781" s="92"/>
      <c r="AF781" s="92"/>
      <c r="AG781" s="92"/>
      <c r="AH781" s="92"/>
      <c r="AI781" s="92"/>
    </row>
    <row r="782" spans="2:35">
      <c r="B782" s="92"/>
      <c r="C782" s="94"/>
      <c r="D782" s="60" t="s">
        <v>14748</v>
      </c>
      <c r="E782" s="95"/>
      <c r="F782" s="92"/>
      <c r="G782" s="92"/>
      <c r="H782" s="92"/>
      <c r="I782" s="92"/>
      <c r="J782" s="94"/>
      <c r="K782" s="94"/>
      <c r="L782" s="94"/>
      <c r="M782" s="60" t="s">
        <v>16329</v>
      </c>
      <c r="N782" s="92"/>
      <c r="O782" s="94"/>
      <c r="P782" s="92"/>
      <c r="Q782" s="92"/>
      <c r="R782" s="93"/>
      <c r="S782" s="92"/>
      <c r="T782" s="92"/>
      <c r="U782" s="94"/>
      <c r="V782" s="92"/>
      <c r="W782" s="92"/>
      <c r="X782" s="92"/>
      <c r="Y782" s="92"/>
      <c r="Z782" s="92"/>
      <c r="AA782" s="94"/>
      <c r="AB782" s="92"/>
      <c r="AC782" s="92"/>
      <c r="AD782" s="92"/>
      <c r="AE782" s="92"/>
      <c r="AF782" s="92"/>
      <c r="AG782" s="92"/>
      <c r="AH782" s="92"/>
      <c r="AI782" s="92"/>
    </row>
    <row r="783" spans="2:35">
      <c r="B783" s="92"/>
      <c r="C783" s="94"/>
      <c r="D783" s="60" t="s">
        <v>15241</v>
      </c>
      <c r="E783" s="95"/>
      <c r="F783" s="92"/>
      <c r="G783" s="92"/>
      <c r="H783" s="92"/>
      <c r="I783" s="92"/>
      <c r="J783" s="94"/>
      <c r="K783" s="94"/>
      <c r="L783" s="94"/>
      <c r="M783" s="60" t="s">
        <v>16330</v>
      </c>
      <c r="N783" s="92"/>
      <c r="O783" s="94"/>
      <c r="P783" s="92"/>
      <c r="Q783" s="92"/>
      <c r="R783" s="93"/>
      <c r="S783" s="92"/>
      <c r="T783" s="92"/>
      <c r="U783" s="94"/>
      <c r="V783" s="92"/>
      <c r="W783" s="92"/>
      <c r="X783" s="92"/>
      <c r="Y783" s="92"/>
      <c r="Z783" s="92"/>
      <c r="AA783" s="94"/>
      <c r="AB783" s="92"/>
      <c r="AC783" s="92"/>
      <c r="AD783" s="92"/>
      <c r="AE783" s="92"/>
      <c r="AF783" s="92"/>
      <c r="AG783" s="92"/>
      <c r="AH783" s="92"/>
      <c r="AI783" s="92"/>
    </row>
    <row r="784" spans="2:35">
      <c r="B784" s="92"/>
      <c r="C784" s="94"/>
      <c r="E784" s="95"/>
      <c r="F784" s="92"/>
      <c r="G784" s="92"/>
      <c r="H784" s="92"/>
      <c r="I784" s="92"/>
      <c r="J784" s="94"/>
      <c r="K784" s="94"/>
      <c r="L784" s="94"/>
      <c r="N784" s="92"/>
      <c r="O784" s="94"/>
      <c r="P784" s="92"/>
      <c r="Q784" s="92"/>
      <c r="R784" s="93"/>
      <c r="S784" s="92"/>
      <c r="T784" s="92"/>
      <c r="U784" s="94"/>
      <c r="V784" s="92"/>
      <c r="W784" s="92"/>
      <c r="X784" s="92"/>
      <c r="Y784" s="92"/>
      <c r="Z784" s="92"/>
      <c r="AA784" s="94"/>
      <c r="AB784" s="92"/>
      <c r="AC784" s="92"/>
      <c r="AD784" s="92"/>
      <c r="AE784" s="92"/>
      <c r="AF784" s="92"/>
      <c r="AG784" s="92"/>
      <c r="AH784" s="92"/>
      <c r="AI784" s="92"/>
    </row>
    <row r="785" spans="2:35">
      <c r="B785" s="92">
        <v>149</v>
      </c>
      <c r="C785" s="94" t="s">
        <v>8497</v>
      </c>
      <c r="D785" s="60" t="s">
        <v>15240</v>
      </c>
      <c r="E785" s="95">
        <v>42490.707499999997</v>
      </c>
      <c r="F785" s="92">
        <v>1759</v>
      </c>
      <c r="G785" s="92" t="s">
        <v>16334</v>
      </c>
      <c r="H785" s="92" t="s">
        <v>15243</v>
      </c>
      <c r="I785" s="92" t="s">
        <v>15244</v>
      </c>
      <c r="J785" s="94" t="s">
        <v>5428</v>
      </c>
      <c r="K785" s="94" t="s">
        <v>6705</v>
      </c>
      <c r="L785" s="94" t="s">
        <v>4319</v>
      </c>
      <c r="M785" s="60" t="s">
        <v>16335</v>
      </c>
      <c r="N785" s="92" t="s">
        <v>12507</v>
      </c>
      <c r="O785" s="94" t="s">
        <v>7147</v>
      </c>
      <c r="P785" s="92" t="s">
        <v>16338</v>
      </c>
      <c r="Q785" s="92" t="s">
        <v>16339</v>
      </c>
      <c r="R785" s="93">
        <v>40787</v>
      </c>
      <c r="S785" s="92">
        <v>3</v>
      </c>
      <c r="T785" s="92">
        <v>45</v>
      </c>
      <c r="U785" s="94">
        <v>2011</v>
      </c>
      <c r="V785" s="92">
        <v>2301</v>
      </c>
      <c r="W785" s="92">
        <v>2301</v>
      </c>
      <c r="X785" s="92">
        <v>2301</v>
      </c>
      <c r="Y785" s="92"/>
      <c r="Z785" s="92"/>
      <c r="AA785" s="94" t="s">
        <v>16340</v>
      </c>
      <c r="AB785" s="94" t="s">
        <v>16341</v>
      </c>
      <c r="AC785" s="92"/>
      <c r="AD785" s="92"/>
      <c r="AE785" s="92"/>
      <c r="AF785" s="92"/>
      <c r="AG785" s="92"/>
      <c r="AH785" s="92"/>
      <c r="AI785" s="92"/>
    </row>
    <row r="786" spans="2:35">
      <c r="B786" s="92"/>
      <c r="C786" s="94"/>
      <c r="D786" s="60" t="s">
        <v>14748</v>
      </c>
      <c r="E786" s="95"/>
      <c r="F786" s="92"/>
      <c r="G786" s="92"/>
      <c r="H786" s="92"/>
      <c r="I786" s="92"/>
      <c r="J786" s="94"/>
      <c r="K786" s="94"/>
      <c r="L786" s="94"/>
      <c r="M786" s="60" t="s">
        <v>16336</v>
      </c>
      <c r="N786" s="92"/>
      <c r="O786" s="94"/>
      <c r="P786" s="92"/>
      <c r="Q786" s="92"/>
      <c r="R786" s="93"/>
      <c r="S786" s="92"/>
      <c r="T786" s="92"/>
      <c r="U786" s="94"/>
      <c r="V786" s="92"/>
      <c r="W786" s="92"/>
      <c r="X786" s="92"/>
      <c r="Y786" s="92"/>
      <c r="Z786" s="92"/>
      <c r="AA786" s="94"/>
      <c r="AB786" s="94"/>
      <c r="AC786" s="92"/>
      <c r="AD786" s="92"/>
      <c r="AE786" s="92"/>
      <c r="AF786" s="92"/>
      <c r="AG786" s="92"/>
      <c r="AH786" s="92"/>
      <c r="AI786" s="92"/>
    </row>
    <row r="787" spans="2:35">
      <c r="B787" s="92"/>
      <c r="C787" s="94"/>
      <c r="E787" s="95"/>
      <c r="F787" s="92"/>
      <c r="G787" s="92"/>
      <c r="H787" s="92"/>
      <c r="I787" s="92"/>
      <c r="J787" s="94"/>
      <c r="K787" s="94"/>
      <c r="L787" s="94"/>
      <c r="M787" s="60" t="s">
        <v>16337</v>
      </c>
      <c r="N787" s="92"/>
      <c r="O787" s="94"/>
      <c r="P787" s="92"/>
      <c r="Q787" s="92"/>
      <c r="R787" s="93"/>
      <c r="S787" s="92"/>
      <c r="T787" s="92"/>
      <c r="U787" s="94"/>
      <c r="V787" s="92"/>
      <c r="W787" s="92"/>
      <c r="X787" s="92"/>
      <c r="Y787" s="92"/>
      <c r="Z787" s="92"/>
      <c r="AA787" s="94"/>
      <c r="AB787" s="94"/>
      <c r="AC787" s="92"/>
      <c r="AD787" s="92"/>
      <c r="AE787" s="92"/>
      <c r="AF787" s="92"/>
      <c r="AG787" s="92"/>
      <c r="AH787" s="92"/>
      <c r="AI787" s="92"/>
    </row>
    <row r="788" spans="2:35">
      <c r="B788" s="92"/>
      <c r="C788" s="94"/>
      <c r="E788" s="95"/>
      <c r="F788" s="92"/>
      <c r="G788" s="92"/>
      <c r="H788" s="92"/>
      <c r="I788" s="92"/>
      <c r="J788" s="94"/>
      <c r="K788" s="94"/>
      <c r="L788" s="94"/>
      <c r="N788" s="92"/>
      <c r="O788" s="94"/>
      <c r="P788" s="92"/>
      <c r="Q788" s="92"/>
      <c r="R788" s="93"/>
      <c r="S788" s="92"/>
      <c r="T788" s="92"/>
      <c r="U788" s="94"/>
      <c r="V788" s="92"/>
      <c r="W788" s="92"/>
      <c r="X788" s="92"/>
      <c r="Y788" s="92"/>
      <c r="Z788" s="92"/>
      <c r="AA788" s="94"/>
      <c r="AB788" s="94"/>
      <c r="AC788" s="92"/>
      <c r="AD788" s="92"/>
      <c r="AE788" s="92"/>
      <c r="AF788" s="92"/>
      <c r="AG788" s="92"/>
      <c r="AH788" s="92"/>
      <c r="AI788" s="92"/>
    </row>
    <row r="789" spans="2:35">
      <c r="B789" s="92">
        <v>150</v>
      </c>
      <c r="C789" s="94" t="s">
        <v>8498</v>
      </c>
      <c r="D789" s="60" t="s">
        <v>15240</v>
      </c>
      <c r="E789" s="95">
        <v>42490.707499999997</v>
      </c>
      <c r="F789" s="92">
        <v>1760</v>
      </c>
      <c r="G789" s="92" t="s">
        <v>10320</v>
      </c>
      <c r="H789" s="92" t="s">
        <v>15243</v>
      </c>
      <c r="I789" s="92" t="s">
        <v>15244</v>
      </c>
      <c r="J789" s="94" t="s">
        <v>5428</v>
      </c>
      <c r="K789" s="94" t="s">
        <v>6705</v>
      </c>
      <c r="L789" s="94" t="s">
        <v>4319</v>
      </c>
      <c r="M789" s="60" t="s">
        <v>16342</v>
      </c>
      <c r="N789" s="92" t="s">
        <v>12508</v>
      </c>
      <c r="O789" s="94" t="s">
        <v>16346</v>
      </c>
      <c r="P789" s="92" t="s">
        <v>16347</v>
      </c>
      <c r="Q789" s="92" t="s">
        <v>16348</v>
      </c>
      <c r="R789" s="93">
        <v>40787</v>
      </c>
      <c r="S789" s="92">
        <v>4</v>
      </c>
      <c r="T789" s="92">
        <v>58</v>
      </c>
      <c r="U789" s="94">
        <v>2011</v>
      </c>
      <c r="V789" s="92">
        <v>2400</v>
      </c>
      <c r="W789" s="92">
        <v>2400</v>
      </c>
      <c r="X789" s="92">
        <v>2400</v>
      </c>
      <c r="Y789" s="94" t="s">
        <v>8523</v>
      </c>
      <c r="Z789" s="92"/>
      <c r="AA789" s="94" t="s">
        <v>16349</v>
      </c>
      <c r="AB789" s="94" t="s">
        <v>16350</v>
      </c>
      <c r="AC789" s="92"/>
      <c r="AD789" s="92"/>
      <c r="AE789" s="92"/>
      <c r="AF789" s="92"/>
      <c r="AG789" s="92"/>
      <c r="AH789" s="92"/>
      <c r="AI789" s="92"/>
    </row>
    <row r="790" spans="2:35">
      <c r="B790" s="92"/>
      <c r="C790" s="94"/>
      <c r="D790" s="60" t="s">
        <v>14748</v>
      </c>
      <c r="E790" s="95"/>
      <c r="F790" s="92"/>
      <c r="G790" s="92"/>
      <c r="H790" s="92"/>
      <c r="I790" s="92"/>
      <c r="J790" s="94"/>
      <c r="K790" s="94"/>
      <c r="L790" s="94"/>
      <c r="M790" s="60" t="s">
        <v>16343</v>
      </c>
      <c r="N790" s="92"/>
      <c r="O790" s="94"/>
      <c r="P790" s="92"/>
      <c r="Q790" s="92"/>
      <c r="R790" s="93"/>
      <c r="S790" s="92"/>
      <c r="T790" s="92"/>
      <c r="U790" s="94"/>
      <c r="V790" s="92"/>
      <c r="W790" s="92"/>
      <c r="X790" s="92"/>
      <c r="Y790" s="94"/>
      <c r="Z790" s="92"/>
      <c r="AA790" s="94"/>
      <c r="AB790" s="94"/>
      <c r="AC790" s="92"/>
      <c r="AD790" s="92"/>
      <c r="AE790" s="92"/>
      <c r="AF790" s="92"/>
      <c r="AG790" s="92"/>
      <c r="AH790" s="92"/>
      <c r="AI790" s="92"/>
    </row>
    <row r="791" spans="2:35">
      <c r="B791" s="92"/>
      <c r="C791" s="94"/>
      <c r="E791" s="95"/>
      <c r="F791" s="92"/>
      <c r="G791" s="92"/>
      <c r="H791" s="92"/>
      <c r="I791" s="92"/>
      <c r="J791" s="94"/>
      <c r="K791" s="94"/>
      <c r="L791" s="94"/>
      <c r="M791" s="60" t="s">
        <v>16344</v>
      </c>
      <c r="N791" s="92"/>
      <c r="O791" s="94"/>
      <c r="P791" s="92"/>
      <c r="Q791" s="92"/>
      <c r="R791" s="93"/>
      <c r="S791" s="92"/>
      <c r="T791" s="92"/>
      <c r="U791" s="94"/>
      <c r="V791" s="92"/>
      <c r="W791" s="92"/>
      <c r="X791" s="92"/>
      <c r="Y791" s="94"/>
      <c r="Z791" s="92"/>
      <c r="AA791" s="94"/>
      <c r="AB791" s="94"/>
      <c r="AC791" s="92"/>
      <c r="AD791" s="92"/>
      <c r="AE791" s="92"/>
      <c r="AF791" s="92"/>
      <c r="AG791" s="92"/>
      <c r="AH791" s="92"/>
      <c r="AI791" s="92"/>
    </row>
    <row r="792" spans="2:35">
      <c r="B792" s="92"/>
      <c r="C792" s="94"/>
      <c r="E792" s="95"/>
      <c r="F792" s="92"/>
      <c r="G792" s="92"/>
      <c r="H792" s="92"/>
      <c r="I792" s="92"/>
      <c r="J792" s="94"/>
      <c r="K792" s="94"/>
      <c r="L792" s="94"/>
      <c r="M792" s="60" t="s">
        <v>16345</v>
      </c>
      <c r="N792" s="92"/>
      <c r="O792" s="94"/>
      <c r="P792" s="92"/>
      <c r="Q792" s="92"/>
      <c r="R792" s="93"/>
      <c r="S792" s="92"/>
      <c r="T792" s="92"/>
      <c r="U792" s="94"/>
      <c r="V792" s="92"/>
      <c r="W792" s="92"/>
      <c r="X792" s="92"/>
      <c r="Y792" s="94"/>
      <c r="Z792" s="92"/>
      <c r="AA792" s="94"/>
      <c r="AB792" s="94"/>
      <c r="AC792" s="92"/>
      <c r="AD792" s="92"/>
      <c r="AE792" s="92"/>
      <c r="AF792" s="92"/>
      <c r="AG792" s="92"/>
      <c r="AH792" s="92"/>
      <c r="AI792" s="92"/>
    </row>
    <row r="793" spans="2:35">
      <c r="B793" s="92"/>
      <c r="C793" s="94"/>
      <c r="E793" s="95"/>
      <c r="F793" s="92"/>
      <c r="G793" s="92"/>
      <c r="H793" s="92"/>
      <c r="I793" s="92"/>
      <c r="J793" s="94"/>
      <c r="K793" s="94"/>
      <c r="L793" s="94"/>
      <c r="N793" s="92"/>
      <c r="O793" s="94"/>
      <c r="P793" s="92"/>
      <c r="Q793" s="92"/>
      <c r="R793" s="93"/>
      <c r="S793" s="92"/>
      <c r="T793" s="92"/>
      <c r="U793" s="94"/>
      <c r="V793" s="92"/>
      <c r="W793" s="92"/>
      <c r="X793" s="92"/>
      <c r="Y793" s="94"/>
      <c r="Z793" s="92"/>
      <c r="AA793" s="94"/>
      <c r="AB793" s="94"/>
      <c r="AC793" s="92"/>
      <c r="AD793" s="92"/>
      <c r="AE793" s="92"/>
      <c r="AF793" s="92"/>
      <c r="AG793" s="92"/>
      <c r="AH793" s="92"/>
      <c r="AI793" s="92"/>
    </row>
    <row r="794" spans="2:35">
      <c r="B794" s="92">
        <v>151</v>
      </c>
      <c r="C794" s="94" t="s">
        <v>8499</v>
      </c>
      <c r="D794" s="60" t="s">
        <v>15240</v>
      </c>
      <c r="E794" s="95">
        <v>42490.707499999997</v>
      </c>
      <c r="F794" s="92">
        <v>1769</v>
      </c>
      <c r="G794" s="92" t="s">
        <v>16351</v>
      </c>
      <c r="H794" s="92" t="s">
        <v>15243</v>
      </c>
      <c r="I794" s="92" t="s">
        <v>15244</v>
      </c>
      <c r="J794" s="94" t="s">
        <v>5428</v>
      </c>
      <c r="K794" s="94" t="s">
        <v>6705</v>
      </c>
      <c r="L794" s="94" t="s">
        <v>4319</v>
      </c>
      <c r="M794" s="60" t="s">
        <v>16352</v>
      </c>
      <c r="N794" s="92" t="s">
        <v>12509</v>
      </c>
      <c r="O794" s="94" t="s">
        <v>7148</v>
      </c>
      <c r="P794" s="92" t="s">
        <v>16355</v>
      </c>
      <c r="Q794" s="92" t="s">
        <v>16356</v>
      </c>
      <c r="R794" s="93">
        <v>40787</v>
      </c>
      <c r="S794" s="92">
        <v>3</v>
      </c>
      <c r="T794" s="92">
        <v>33</v>
      </c>
      <c r="U794" s="94">
        <v>2011</v>
      </c>
      <c r="V794" s="92">
        <v>2301</v>
      </c>
      <c r="W794" s="92">
        <v>2301</v>
      </c>
      <c r="X794" s="92">
        <v>2301</v>
      </c>
      <c r="Y794" s="92"/>
      <c r="Z794" s="92"/>
      <c r="AA794" s="60" t="s">
        <v>16357</v>
      </c>
      <c r="AB794" s="92"/>
      <c r="AC794" s="92"/>
      <c r="AD794" s="92"/>
      <c r="AE794" s="92"/>
      <c r="AF794" s="92"/>
      <c r="AG794" s="92"/>
      <c r="AH794" s="92"/>
      <c r="AI794" s="92"/>
    </row>
    <row r="795" spans="2:35">
      <c r="B795" s="92"/>
      <c r="C795" s="94"/>
      <c r="D795" s="60" t="s">
        <v>14748</v>
      </c>
      <c r="E795" s="95"/>
      <c r="F795" s="92"/>
      <c r="G795" s="92"/>
      <c r="H795" s="92"/>
      <c r="I795" s="92"/>
      <c r="J795" s="94"/>
      <c r="K795" s="94"/>
      <c r="L795" s="94"/>
      <c r="M795" s="60" t="s">
        <v>16353</v>
      </c>
      <c r="N795" s="92"/>
      <c r="O795" s="94"/>
      <c r="P795" s="92"/>
      <c r="Q795" s="92"/>
      <c r="R795" s="93"/>
      <c r="S795" s="92"/>
      <c r="T795" s="92"/>
      <c r="U795" s="94"/>
      <c r="V795" s="92"/>
      <c r="W795" s="92"/>
      <c r="X795" s="92"/>
      <c r="Y795" s="92"/>
      <c r="Z795" s="92"/>
      <c r="AA795" s="60" t="s">
        <v>16358</v>
      </c>
      <c r="AB795" s="92"/>
      <c r="AC795" s="92"/>
      <c r="AD795" s="92"/>
      <c r="AE795" s="92"/>
      <c r="AF795" s="92"/>
      <c r="AG795" s="92"/>
      <c r="AH795" s="92"/>
      <c r="AI795" s="92"/>
    </row>
    <row r="796" spans="2:35">
      <c r="B796" s="92"/>
      <c r="C796" s="94"/>
      <c r="D796" s="60" t="s">
        <v>15241</v>
      </c>
      <c r="E796" s="95"/>
      <c r="F796" s="92"/>
      <c r="G796" s="92"/>
      <c r="H796" s="92"/>
      <c r="I796" s="92"/>
      <c r="J796" s="94"/>
      <c r="K796" s="94"/>
      <c r="L796" s="94"/>
      <c r="M796" s="60" t="s">
        <v>16354</v>
      </c>
      <c r="N796" s="92"/>
      <c r="O796" s="94"/>
      <c r="P796" s="92"/>
      <c r="Q796" s="92"/>
      <c r="R796" s="93"/>
      <c r="S796" s="92"/>
      <c r="T796" s="92"/>
      <c r="U796" s="94"/>
      <c r="V796" s="92"/>
      <c r="W796" s="92"/>
      <c r="X796" s="92"/>
      <c r="Y796" s="92"/>
      <c r="Z796" s="92"/>
      <c r="AB796" s="92"/>
      <c r="AC796" s="92"/>
      <c r="AD796" s="92"/>
      <c r="AE796" s="92"/>
      <c r="AF796" s="92"/>
      <c r="AG796" s="92"/>
      <c r="AH796" s="92"/>
      <c r="AI796" s="92"/>
    </row>
    <row r="797" spans="2:35">
      <c r="B797" s="92"/>
      <c r="C797" s="94"/>
      <c r="E797" s="95"/>
      <c r="F797" s="92"/>
      <c r="G797" s="92"/>
      <c r="H797" s="92"/>
      <c r="I797" s="92"/>
      <c r="J797" s="94"/>
      <c r="K797" s="94"/>
      <c r="L797" s="94"/>
      <c r="N797" s="92"/>
      <c r="O797" s="94"/>
      <c r="P797" s="92"/>
      <c r="Q797" s="92"/>
      <c r="R797" s="93"/>
      <c r="S797" s="92"/>
      <c r="T797" s="92"/>
      <c r="U797" s="94"/>
      <c r="V797" s="92"/>
      <c r="W797" s="92"/>
      <c r="X797" s="92"/>
      <c r="Y797" s="92"/>
      <c r="Z797" s="92"/>
      <c r="AB797" s="92"/>
      <c r="AC797" s="92"/>
      <c r="AD797" s="92"/>
      <c r="AE797" s="92"/>
      <c r="AF797" s="92"/>
      <c r="AG797" s="92"/>
      <c r="AH797" s="92"/>
      <c r="AI797" s="92"/>
    </row>
    <row r="798" spans="2:35">
      <c r="B798" s="92">
        <v>152</v>
      </c>
      <c r="C798" s="94" t="s">
        <v>8500</v>
      </c>
      <c r="D798" s="60" t="s">
        <v>15240</v>
      </c>
      <c r="E798" s="95">
        <v>42490.707499999997</v>
      </c>
      <c r="F798" s="92">
        <v>1772</v>
      </c>
      <c r="G798" s="92" t="s">
        <v>16359</v>
      </c>
      <c r="H798" s="92" t="s">
        <v>15243</v>
      </c>
      <c r="I798" s="92" t="s">
        <v>15288</v>
      </c>
      <c r="J798" s="94" t="s">
        <v>5428</v>
      </c>
      <c r="K798" s="94" t="s">
        <v>6705</v>
      </c>
      <c r="L798" s="94" t="s">
        <v>4319</v>
      </c>
      <c r="M798" s="60" t="s">
        <v>16360</v>
      </c>
      <c r="N798" s="92" t="s">
        <v>12510</v>
      </c>
      <c r="O798" s="94" t="s">
        <v>7149</v>
      </c>
      <c r="P798" s="92" t="s">
        <v>16365</v>
      </c>
      <c r="Q798" s="92" t="s">
        <v>16366</v>
      </c>
      <c r="R798" s="93">
        <v>40787</v>
      </c>
      <c r="S798" s="92">
        <v>5</v>
      </c>
      <c r="T798" s="92">
        <v>64</v>
      </c>
      <c r="U798" s="94">
        <v>2011</v>
      </c>
      <c r="V798" s="92">
        <v>1400</v>
      </c>
      <c r="W798" s="92">
        <v>1400</v>
      </c>
      <c r="X798" s="92">
        <v>1300</v>
      </c>
      <c r="Y798" s="92"/>
      <c r="Z798" s="92"/>
      <c r="AA798" s="94" t="s">
        <v>16367</v>
      </c>
      <c r="AB798" s="94" t="s">
        <v>16368</v>
      </c>
      <c r="AC798" s="92"/>
      <c r="AD798" s="92"/>
      <c r="AE798" s="92"/>
      <c r="AF798" s="92"/>
      <c r="AG798" s="92"/>
      <c r="AH798" s="92"/>
      <c r="AI798" s="92"/>
    </row>
    <row r="799" spans="2:35">
      <c r="B799" s="92"/>
      <c r="C799" s="94"/>
      <c r="D799" s="60" t="s">
        <v>14748</v>
      </c>
      <c r="E799" s="95"/>
      <c r="F799" s="92"/>
      <c r="G799" s="92"/>
      <c r="H799" s="92"/>
      <c r="I799" s="92"/>
      <c r="J799" s="94"/>
      <c r="K799" s="94"/>
      <c r="L799" s="94"/>
      <c r="M799" s="60" t="s">
        <v>16361</v>
      </c>
      <c r="N799" s="92"/>
      <c r="O799" s="94"/>
      <c r="P799" s="92"/>
      <c r="Q799" s="92"/>
      <c r="R799" s="93"/>
      <c r="S799" s="92"/>
      <c r="T799" s="92"/>
      <c r="U799" s="94"/>
      <c r="V799" s="92"/>
      <c r="W799" s="92"/>
      <c r="X799" s="92"/>
      <c r="Y799" s="92"/>
      <c r="Z799" s="92"/>
      <c r="AA799" s="94"/>
      <c r="AB799" s="94"/>
      <c r="AC799" s="92"/>
      <c r="AD799" s="92"/>
      <c r="AE799" s="92"/>
      <c r="AF799" s="92"/>
      <c r="AG799" s="92"/>
      <c r="AH799" s="92"/>
      <c r="AI799" s="92"/>
    </row>
    <row r="800" spans="2:35">
      <c r="B800" s="92"/>
      <c r="C800" s="94"/>
      <c r="E800" s="95"/>
      <c r="F800" s="92"/>
      <c r="G800" s="92"/>
      <c r="H800" s="92"/>
      <c r="I800" s="92"/>
      <c r="J800" s="94"/>
      <c r="K800" s="94"/>
      <c r="L800" s="94"/>
      <c r="M800" s="60" t="s">
        <v>16362</v>
      </c>
      <c r="N800" s="92"/>
      <c r="O800" s="94"/>
      <c r="P800" s="92"/>
      <c r="Q800" s="92"/>
      <c r="R800" s="93"/>
      <c r="S800" s="92"/>
      <c r="T800" s="92"/>
      <c r="U800" s="94"/>
      <c r="V800" s="92"/>
      <c r="W800" s="92"/>
      <c r="X800" s="92"/>
      <c r="Y800" s="92"/>
      <c r="Z800" s="92"/>
      <c r="AA800" s="94"/>
      <c r="AB800" s="94"/>
      <c r="AC800" s="92"/>
      <c r="AD800" s="92"/>
      <c r="AE800" s="92"/>
      <c r="AF800" s="92"/>
      <c r="AG800" s="92"/>
      <c r="AH800" s="92"/>
      <c r="AI800" s="92"/>
    </row>
    <row r="801" spans="2:35">
      <c r="B801" s="92"/>
      <c r="C801" s="94"/>
      <c r="E801" s="95"/>
      <c r="F801" s="92"/>
      <c r="G801" s="92"/>
      <c r="H801" s="92"/>
      <c r="I801" s="92"/>
      <c r="J801" s="94"/>
      <c r="K801" s="94"/>
      <c r="L801" s="94"/>
      <c r="M801" s="60" t="s">
        <v>16363</v>
      </c>
      <c r="N801" s="92"/>
      <c r="O801" s="94"/>
      <c r="P801" s="92"/>
      <c r="Q801" s="92"/>
      <c r="R801" s="93"/>
      <c r="S801" s="92"/>
      <c r="T801" s="92"/>
      <c r="U801" s="94"/>
      <c r="V801" s="92"/>
      <c r="W801" s="92"/>
      <c r="X801" s="92"/>
      <c r="Y801" s="92"/>
      <c r="Z801" s="92"/>
      <c r="AA801" s="94"/>
      <c r="AB801" s="94"/>
      <c r="AC801" s="92"/>
      <c r="AD801" s="92"/>
      <c r="AE801" s="92"/>
      <c r="AF801" s="92"/>
      <c r="AG801" s="92"/>
      <c r="AH801" s="92"/>
      <c r="AI801" s="92"/>
    </row>
    <row r="802" spans="2:35">
      <c r="B802" s="92"/>
      <c r="C802" s="94"/>
      <c r="E802" s="95"/>
      <c r="F802" s="92"/>
      <c r="G802" s="92"/>
      <c r="H802" s="92"/>
      <c r="I802" s="92"/>
      <c r="J802" s="94"/>
      <c r="K802" s="94"/>
      <c r="L802" s="94"/>
      <c r="M802" s="60" t="s">
        <v>16364</v>
      </c>
      <c r="N802" s="92"/>
      <c r="O802" s="94"/>
      <c r="P802" s="92"/>
      <c r="Q802" s="92"/>
      <c r="R802" s="93"/>
      <c r="S802" s="92"/>
      <c r="T802" s="92"/>
      <c r="U802" s="94"/>
      <c r="V802" s="92"/>
      <c r="W802" s="92"/>
      <c r="X802" s="92"/>
      <c r="Y802" s="92"/>
      <c r="Z802" s="92"/>
      <c r="AA802" s="94"/>
      <c r="AB802" s="94"/>
      <c r="AC802" s="92"/>
      <c r="AD802" s="92"/>
      <c r="AE802" s="92"/>
      <c r="AF802" s="92"/>
      <c r="AG802" s="92"/>
      <c r="AH802" s="92"/>
      <c r="AI802" s="92"/>
    </row>
    <row r="803" spans="2:35">
      <c r="B803" s="92"/>
      <c r="C803" s="94"/>
      <c r="E803" s="95"/>
      <c r="F803" s="92"/>
      <c r="G803" s="92"/>
      <c r="H803" s="92"/>
      <c r="I803" s="92"/>
      <c r="J803" s="94"/>
      <c r="K803" s="94"/>
      <c r="L803" s="94"/>
      <c r="N803" s="92"/>
      <c r="O803" s="94"/>
      <c r="P803" s="92"/>
      <c r="Q803" s="92"/>
      <c r="R803" s="93"/>
      <c r="S803" s="92"/>
      <c r="T803" s="92"/>
      <c r="U803" s="94"/>
      <c r="V803" s="92"/>
      <c r="W803" s="92"/>
      <c r="X803" s="92"/>
      <c r="Y803" s="92"/>
      <c r="Z803" s="92"/>
      <c r="AA803" s="94"/>
      <c r="AB803" s="94"/>
      <c r="AC803" s="92"/>
      <c r="AD803" s="92"/>
      <c r="AE803" s="92"/>
      <c r="AF803" s="92"/>
      <c r="AG803" s="92"/>
      <c r="AH803" s="92"/>
      <c r="AI803" s="92"/>
    </row>
    <row r="804" spans="2:35">
      <c r="B804" s="92">
        <v>153</v>
      </c>
      <c r="C804" s="94" t="s">
        <v>8505</v>
      </c>
      <c r="D804" s="60" t="s">
        <v>15240</v>
      </c>
      <c r="E804" s="95">
        <v>42490.707499999997</v>
      </c>
      <c r="F804" s="92">
        <v>1779</v>
      </c>
      <c r="G804" s="92" t="s">
        <v>16369</v>
      </c>
      <c r="H804" s="92" t="s">
        <v>15243</v>
      </c>
      <c r="I804" s="92" t="s">
        <v>15255</v>
      </c>
      <c r="J804" s="94" t="s">
        <v>5426</v>
      </c>
      <c r="K804" s="94" t="s">
        <v>6705</v>
      </c>
      <c r="L804" s="94" t="s">
        <v>4319</v>
      </c>
      <c r="M804" s="60" t="s">
        <v>16370</v>
      </c>
      <c r="N804" s="92" t="s">
        <v>12514</v>
      </c>
      <c r="O804" s="94" t="s">
        <v>7154</v>
      </c>
      <c r="P804" s="92" t="s">
        <v>16372</v>
      </c>
      <c r="Q804" s="92" t="s">
        <v>16373</v>
      </c>
      <c r="R804" s="93">
        <v>40787</v>
      </c>
      <c r="S804" s="92">
        <v>2</v>
      </c>
      <c r="T804" s="92">
        <v>70</v>
      </c>
      <c r="U804" s="94">
        <v>2011</v>
      </c>
      <c r="V804" s="92">
        <v>1205</v>
      </c>
      <c r="W804" s="92">
        <v>1205</v>
      </c>
      <c r="X804" s="92">
        <v>1205</v>
      </c>
      <c r="Y804" s="92"/>
      <c r="Z804" s="92"/>
      <c r="AA804" s="94" t="s">
        <v>16374</v>
      </c>
      <c r="AB804" s="94" t="s">
        <v>16375</v>
      </c>
      <c r="AC804" s="92"/>
      <c r="AD804" s="92"/>
      <c r="AE804" s="92"/>
      <c r="AF804" s="92"/>
      <c r="AG804" s="92"/>
      <c r="AH804" s="92"/>
      <c r="AI804" s="92"/>
    </row>
    <row r="805" spans="2:35">
      <c r="B805" s="92"/>
      <c r="C805" s="94"/>
      <c r="D805" s="60" t="s">
        <v>14748</v>
      </c>
      <c r="E805" s="95"/>
      <c r="F805" s="92"/>
      <c r="G805" s="92"/>
      <c r="H805" s="92"/>
      <c r="I805" s="92"/>
      <c r="J805" s="94"/>
      <c r="K805" s="94"/>
      <c r="L805" s="94"/>
      <c r="M805" s="60" t="s">
        <v>16371</v>
      </c>
      <c r="N805" s="92"/>
      <c r="O805" s="94"/>
      <c r="P805" s="92"/>
      <c r="Q805" s="92"/>
      <c r="R805" s="93"/>
      <c r="S805" s="92"/>
      <c r="T805" s="92"/>
      <c r="U805" s="94"/>
      <c r="V805" s="92"/>
      <c r="W805" s="92"/>
      <c r="X805" s="92"/>
      <c r="Y805" s="92"/>
      <c r="Z805" s="92"/>
      <c r="AA805" s="94"/>
      <c r="AB805" s="94"/>
      <c r="AC805" s="92"/>
      <c r="AD805" s="92"/>
      <c r="AE805" s="92"/>
      <c r="AF805" s="92"/>
      <c r="AG805" s="92"/>
      <c r="AH805" s="92"/>
      <c r="AI805" s="92"/>
    </row>
    <row r="806" spans="2:35">
      <c r="B806" s="92"/>
      <c r="C806" s="94"/>
      <c r="E806" s="95"/>
      <c r="F806" s="92"/>
      <c r="G806" s="92"/>
      <c r="H806" s="92"/>
      <c r="I806" s="92"/>
      <c r="J806" s="94"/>
      <c r="K806" s="94"/>
      <c r="L806" s="94"/>
      <c r="N806" s="92"/>
      <c r="O806" s="94"/>
      <c r="P806" s="92"/>
      <c r="Q806" s="92"/>
      <c r="R806" s="93"/>
      <c r="S806" s="92"/>
      <c r="T806" s="92"/>
      <c r="U806" s="94"/>
      <c r="V806" s="92"/>
      <c r="W806" s="92"/>
      <c r="X806" s="92"/>
      <c r="Y806" s="92"/>
      <c r="Z806" s="92"/>
      <c r="AA806" s="94"/>
      <c r="AB806" s="94"/>
      <c r="AC806" s="92"/>
      <c r="AD806" s="92"/>
      <c r="AE806" s="92"/>
      <c r="AF806" s="92"/>
      <c r="AG806" s="92"/>
      <c r="AH806" s="92"/>
      <c r="AI806" s="92"/>
    </row>
    <row r="807" spans="2:35">
      <c r="B807" s="92">
        <v>154</v>
      </c>
      <c r="C807" s="94" t="s">
        <v>8506</v>
      </c>
      <c r="D807" s="60" t="s">
        <v>15240</v>
      </c>
      <c r="E807" s="95">
        <v>42490.707499999997</v>
      </c>
      <c r="F807" s="92">
        <v>1799</v>
      </c>
      <c r="G807" s="92" t="s">
        <v>16376</v>
      </c>
      <c r="H807" s="92" t="s">
        <v>15243</v>
      </c>
      <c r="I807" s="92" t="s">
        <v>15288</v>
      </c>
      <c r="J807" s="94" t="s">
        <v>5425</v>
      </c>
      <c r="K807" s="94" t="s">
        <v>6705</v>
      </c>
      <c r="L807" s="94" t="s">
        <v>4319</v>
      </c>
      <c r="M807" s="60" t="s">
        <v>16377</v>
      </c>
      <c r="N807" s="92" t="s">
        <v>12515</v>
      </c>
      <c r="O807" s="94" t="s">
        <v>7155</v>
      </c>
      <c r="P807" s="92" t="s">
        <v>16381</v>
      </c>
      <c r="Q807" s="92" t="s">
        <v>16382</v>
      </c>
      <c r="R807" s="93">
        <v>40787</v>
      </c>
      <c r="S807" s="92">
        <v>4</v>
      </c>
      <c r="T807" s="92">
        <v>61</v>
      </c>
      <c r="U807" s="94">
        <v>2011</v>
      </c>
      <c r="V807" s="92">
        <v>2400</v>
      </c>
      <c r="W807" s="92">
        <v>2400</v>
      </c>
      <c r="X807" s="92">
        <v>2400</v>
      </c>
      <c r="Y807" s="92"/>
      <c r="Z807" s="92"/>
      <c r="AA807" s="94" t="s">
        <v>16383</v>
      </c>
      <c r="AB807" s="94" t="s">
        <v>16384</v>
      </c>
      <c r="AC807" s="92"/>
      <c r="AD807" s="92"/>
      <c r="AE807" s="92"/>
      <c r="AF807" s="92"/>
      <c r="AG807" s="92"/>
      <c r="AH807" s="92"/>
      <c r="AI807" s="92"/>
    </row>
    <row r="808" spans="2:35">
      <c r="B808" s="92"/>
      <c r="C808" s="94"/>
      <c r="D808" s="60" t="s">
        <v>14748</v>
      </c>
      <c r="E808" s="95"/>
      <c r="F808" s="92"/>
      <c r="G808" s="92"/>
      <c r="H808" s="92"/>
      <c r="I808" s="92"/>
      <c r="J808" s="94"/>
      <c r="K808" s="94"/>
      <c r="L808" s="94"/>
      <c r="M808" s="60" t="s">
        <v>16378</v>
      </c>
      <c r="N808" s="92"/>
      <c r="O808" s="94"/>
      <c r="P808" s="92"/>
      <c r="Q808" s="92"/>
      <c r="R808" s="93"/>
      <c r="S808" s="92"/>
      <c r="T808" s="92"/>
      <c r="U808" s="94"/>
      <c r="V808" s="92"/>
      <c r="W808" s="92"/>
      <c r="X808" s="92"/>
      <c r="Y808" s="92"/>
      <c r="Z808" s="92"/>
      <c r="AA808" s="94"/>
      <c r="AB808" s="94"/>
      <c r="AC808" s="92"/>
      <c r="AD808" s="92"/>
      <c r="AE808" s="92"/>
      <c r="AF808" s="92"/>
      <c r="AG808" s="92"/>
      <c r="AH808" s="92"/>
      <c r="AI808" s="92"/>
    </row>
    <row r="809" spans="2:35">
      <c r="B809" s="92"/>
      <c r="C809" s="94"/>
      <c r="E809" s="95"/>
      <c r="F809" s="92"/>
      <c r="G809" s="92"/>
      <c r="H809" s="92"/>
      <c r="I809" s="92"/>
      <c r="J809" s="94"/>
      <c r="K809" s="94"/>
      <c r="L809" s="94"/>
      <c r="M809" s="60" t="s">
        <v>16379</v>
      </c>
      <c r="N809" s="92"/>
      <c r="O809" s="94"/>
      <c r="P809" s="92"/>
      <c r="Q809" s="92"/>
      <c r="R809" s="93"/>
      <c r="S809" s="92"/>
      <c r="T809" s="92"/>
      <c r="U809" s="94"/>
      <c r="V809" s="92"/>
      <c r="W809" s="92"/>
      <c r="X809" s="92"/>
      <c r="Y809" s="92"/>
      <c r="Z809" s="92"/>
      <c r="AA809" s="94"/>
      <c r="AB809" s="94"/>
      <c r="AC809" s="92"/>
      <c r="AD809" s="92"/>
      <c r="AE809" s="92"/>
      <c r="AF809" s="92"/>
      <c r="AG809" s="92"/>
      <c r="AH809" s="92"/>
      <c r="AI809" s="92"/>
    </row>
    <row r="810" spans="2:35">
      <c r="B810" s="92"/>
      <c r="C810" s="94"/>
      <c r="E810" s="95"/>
      <c r="F810" s="92"/>
      <c r="G810" s="92"/>
      <c r="H810" s="92"/>
      <c r="I810" s="92"/>
      <c r="J810" s="94"/>
      <c r="K810" s="94"/>
      <c r="L810" s="94"/>
      <c r="M810" s="60" t="s">
        <v>16380</v>
      </c>
      <c r="N810" s="92"/>
      <c r="O810" s="94"/>
      <c r="P810" s="92"/>
      <c r="Q810" s="92"/>
      <c r="R810" s="93"/>
      <c r="S810" s="92"/>
      <c r="T810" s="92"/>
      <c r="U810" s="94"/>
      <c r="V810" s="92"/>
      <c r="W810" s="92"/>
      <c r="X810" s="92"/>
      <c r="Y810" s="92"/>
      <c r="Z810" s="92"/>
      <c r="AA810" s="94"/>
      <c r="AB810" s="94"/>
      <c r="AC810" s="92"/>
      <c r="AD810" s="92"/>
      <c r="AE810" s="92"/>
      <c r="AF810" s="92"/>
      <c r="AG810" s="92"/>
      <c r="AH810" s="92"/>
      <c r="AI810" s="92"/>
    </row>
    <row r="811" spans="2:35">
      <c r="B811" s="92"/>
      <c r="C811" s="94"/>
      <c r="E811" s="95"/>
      <c r="F811" s="92"/>
      <c r="G811" s="92"/>
      <c r="H811" s="92"/>
      <c r="I811" s="92"/>
      <c r="J811" s="94"/>
      <c r="K811" s="94"/>
      <c r="L811" s="94"/>
      <c r="N811" s="92"/>
      <c r="O811" s="94"/>
      <c r="P811" s="92"/>
      <c r="Q811" s="92"/>
      <c r="R811" s="93"/>
      <c r="S811" s="92"/>
      <c r="T811" s="92"/>
      <c r="U811" s="94"/>
      <c r="V811" s="92"/>
      <c r="W811" s="92"/>
      <c r="X811" s="92"/>
      <c r="Y811" s="92"/>
      <c r="Z811" s="92"/>
      <c r="AA811" s="94"/>
      <c r="AB811" s="94"/>
      <c r="AC811" s="92"/>
      <c r="AD811" s="92"/>
      <c r="AE811" s="92"/>
      <c r="AF811" s="92"/>
      <c r="AG811" s="92"/>
      <c r="AH811" s="92"/>
      <c r="AI811" s="92"/>
    </row>
    <row r="812" spans="2:35">
      <c r="B812" s="92">
        <v>155</v>
      </c>
      <c r="C812" s="94" t="s">
        <v>8507</v>
      </c>
      <c r="D812" s="60" t="s">
        <v>15240</v>
      </c>
      <c r="E812" s="95">
        <v>42490.707499999997</v>
      </c>
      <c r="F812" s="92">
        <v>1800</v>
      </c>
      <c r="G812" s="92" t="s">
        <v>16385</v>
      </c>
      <c r="H812" s="92" t="s">
        <v>15243</v>
      </c>
      <c r="I812" s="92" t="s">
        <v>15288</v>
      </c>
      <c r="J812" s="94" t="s">
        <v>5425</v>
      </c>
      <c r="K812" s="94" t="s">
        <v>6705</v>
      </c>
      <c r="L812" s="94" t="s">
        <v>4319</v>
      </c>
      <c r="M812" s="60" t="s">
        <v>16386</v>
      </c>
      <c r="N812" s="92" t="s">
        <v>12516</v>
      </c>
      <c r="O812" s="94" t="s">
        <v>7156</v>
      </c>
      <c r="P812" s="92" t="s">
        <v>16391</v>
      </c>
      <c r="Q812" s="92" t="s">
        <v>16392</v>
      </c>
      <c r="R812" s="93">
        <v>40787</v>
      </c>
      <c r="S812" s="92">
        <v>5</v>
      </c>
      <c r="T812" s="92">
        <v>48</v>
      </c>
      <c r="U812" s="94">
        <v>2011</v>
      </c>
      <c r="V812" s="92">
        <v>2500</v>
      </c>
      <c r="W812" s="92">
        <v>2500</v>
      </c>
      <c r="X812" s="92">
        <v>2500</v>
      </c>
      <c r="Y812" s="92"/>
      <c r="Z812" s="92"/>
      <c r="AA812" s="94" t="s">
        <v>16393</v>
      </c>
      <c r="AB812" s="94" t="s">
        <v>16394</v>
      </c>
      <c r="AC812" s="92"/>
      <c r="AD812" s="92"/>
      <c r="AE812" s="92"/>
      <c r="AF812" s="92"/>
      <c r="AG812" s="92"/>
      <c r="AH812" s="92"/>
      <c r="AI812" s="92"/>
    </row>
    <row r="813" spans="2:35">
      <c r="B813" s="92"/>
      <c r="C813" s="94"/>
      <c r="D813" s="60" t="s">
        <v>14748</v>
      </c>
      <c r="E813" s="95"/>
      <c r="F813" s="92"/>
      <c r="G813" s="92"/>
      <c r="H813" s="92"/>
      <c r="I813" s="92"/>
      <c r="J813" s="94"/>
      <c r="K813" s="94"/>
      <c r="L813" s="94"/>
      <c r="M813" s="60" t="s">
        <v>16387</v>
      </c>
      <c r="N813" s="92"/>
      <c r="O813" s="94"/>
      <c r="P813" s="92"/>
      <c r="Q813" s="92"/>
      <c r="R813" s="93"/>
      <c r="S813" s="92"/>
      <c r="T813" s="92"/>
      <c r="U813" s="94"/>
      <c r="V813" s="92"/>
      <c r="W813" s="92"/>
      <c r="X813" s="92"/>
      <c r="Y813" s="92"/>
      <c r="Z813" s="92"/>
      <c r="AA813" s="94"/>
      <c r="AB813" s="94"/>
      <c r="AC813" s="92"/>
      <c r="AD813" s="92"/>
      <c r="AE813" s="92"/>
      <c r="AF813" s="92"/>
      <c r="AG813" s="92"/>
      <c r="AH813" s="92"/>
      <c r="AI813" s="92"/>
    </row>
    <row r="814" spans="2:35">
      <c r="B814" s="92"/>
      <c r="C814" s="94"/>
      <c r="E814" s="95"/>
      <c r="F814" s="92"/>
      <c r="G814" s="92"/>
      <c r="H814" s="92"/>
      <c r="I814" s="92"/>
      <c r="J814" s="94"/>
      <c r="K814" s="94"/>
      <c r="L814" s="94"/>
      <c r="M814" s="60" t="s">
        <v>16388</v>
      </c>
      <c r="N814" s="92"/>
      <c r="O814" s="94"/>
      <c r="P814" s="92"/>
      <c r="Q814" s="92"/>
      <c r="R814" s="93"/>
      <c r="S814" s="92"/>
      <c r="T814" s="92"/>
      <c r="U814" s="94"/>
      <c r="V814" s="92"/>
      <c r="W814" s="92"/>
      <c r="X814" s="92"/>
      <c r="Y814" s="92"/>
      <c r="Z814" s="92"/>
      <c r="AA814" s="94"/>
      <c r="AB814" s="94"/>
      <c r="AC814" s="92"/>
      <c r="AD814" s="92"/>
      <c r="AE814" s="92"/>
      <c r="AF814" s="92"/>
      <c r="AG814" s="92"/>
      <c r="AH814" s="92"/>
      <c r="AI814" s="92"/>
    </row>
    <row r="815" spans="2:35">
      <c r="B815" s="92"/>
      <c r="C815" s="94"/>
      <c r="E815" s="95"/>
      <c r="F815" s="92"/>
      <c r="G815" s="92"/>
      <c r="H815" s="92"/>
      <c r="I815" s="92"/>
      <c r="J815" s="94"/>
      <c r="K815" s="94"/>
      <c r="L815" s="94"/>
      <c r="M815" s="60" t="s">
        <v>16389</v>
      </c>
      <c r="N815" s="92"/>
      <c r="O815" s="94"/>
      <c r="P815" s="92"/>
      <c r="Q815" s="92"/>
      <c r="R815" s="93"/>
      <c r="S815" s="92"/>
      <c r="T815" s="92"/>
      <c r="U815" s="94"/>
      <c r="V815" s="92"/>
      <c r="W815" s="92"/>
      <c r="X815" s="92"/>
      <c r="Y815" s="92"/>
      <c r="Z815" s="92"/>
      <c r="AA815" s="94"/>
      <c r="AB815" s="94"/>
      <c r="AC815" s="92"/>
      <c r="AD815" s="92"/>
      <c r="AE815" s="92"/>
      <c r="AF815" s="92"/>
      <c r="AG815" s="92"/>
      <c r="AH815" s="92"/>
      <c r="AI815" s="92"/>
    </row>
    <row r="816" spans="2:35">
      <c r="B816" s="92"/>
      <c r="C816" s="94"/>
      <c r="E816" s="95"/>
      <c r="F816" s="92"/>
      <c r="G816" s="92"/>
      <c r="H816" s="92"/>
      <c r="I816" s="92"/>
      <c r="J816" s="94"/>
      <c r="K816" s="94"/>
      <c r="L816" s="94"/>
      <c r="M816" s="60" t="s">
        <v>16390</v>
      </c>
      <c r="N816" s="92"/>
      <c r="O816" s="94"/>
      <c r="P816" s="92"/>
      <c r="Q816" s="92"/>
      <c r="R816" s="93"/>
      <c r="S816" s="92"/>
      <c r="T816" s="92"/>
      <c r="U816" s="94"/>
      <c r="V816" s="92"/>
      <c r="W816" s="92"/>
      <c r="X816" s="92"/>
      <c r="Y816" s="92"/>
      <c r="Z816" s="92"/>
      <c r="AA816" s="94"/>
      <c r="AB816" s="94"/>
      <c r="AC816" s="92"/>
      <c r="AD816" s="92"/>
      <c r="AE816" s="92"/>
      <c r="AF816" s="92"/>
      <c r="AG816" s="92"/>
      <c r="AH816" s="92"/>
      <c r="AI816" s="92"/>
    </row>
    <row r="817" spans="2:35">
      <c r="B817" s="92"/>
      <c r="C817" s="94"/>
      <c r="E817" s="95"/>
      <c r="F817" s="92"/>
      <c r="G817" s="92"/>
      <c r="H817" s="92"/>
      <c r="I817" s="92"/>
      <c r="J817" s="94"/>
      <c r="K817" s="94"/>
      <c r="L817" s="94"/>
      <c r="N817" s="92"/>
      <c r="O817" s="94"/>
      <c r="P817" s="92"/>
      <c r="Q817" s="92"/>
      <c r="R817" s="93"/>
      <c r="S817" s="92"/>
      <c r="T817" s="92"/>
      <c r="U817" s="94"/>
      <c r="V817" s="92"/>
      <c r="W817" s="92"/>
      <c r="X817" s="92"/>
      <c r="Y817" s="92"/>
      <c r="Z817" s="92"/>
      <c r="AA817" s="94"/>
      <c r="AB817" s="94"/>
      <c r="AC817" s="92"/>
      <c r="AD817" s="92"/>
      <c r="AE817" s="92"/>
      <c r="AF817" s="92"/>
      <c r="AG817" s="92"/>
      <c r="AH817" s="92"/>
      <c r="AI817" s="92"/>
    </row>
    <row r="818" spans="2:35">
      <c r="B818" s="92">
        <v>156</v>
      </c>
      <c r="C818" s="94" t="s">
        <v>8508</v>
      </c>
      <c r="D818" s="60" t="s">
        <v>15240</v>
      </c>
      <c r="E818" s="95">
        <v>42490.707499999997</v>
      </c>
      <c r="F818" s="92">
        <v>1801</v>
      </c>
      <c r="G818" s="92" t="s">
        <v>16395</v>
      </c>
      <c r="H818" s="92" t="s">
        <v>15243</v>
      </c>
      <c r="I818" s="92" t="s">
        <v>15288</v>
      </c>
      <c r="J818" s="94" t="s">
        <v>5425</v>
      </c>
      <c r="K818" s="94" t="s">
        <v>6705</v>
      </c>
      <c r="L818" s="94" t="s">
        <v>4319</v>
      </c>
      <c r="M818" s="60" t="s">
        <v>16396</v>
      </c>
      <c r="N818" s="92" t="s">
        <v>12517</v>
      </c>
      <c r="O818" s="94" t="s">
        <v>16401</v>
      </c>
      <c r="P818" s="92" t="s">
        <v>16402</v>
      </c>
      <c r="Q818" s="92" t="s">
        <v>16403</v>
      </c>
      <c r="R818" s="93">
        <v>40787</v>
      </c>
      <c r="S818" s="92">
        <v>5</v>
      </c>
      <c r="T818" s="92">
        <v>74</v>
      </c>
      <c r="U818" s="94">
        <v>2011</v>
      </c>
      <c r="V818" s="92">
        <v>2500</v>
      </c>
      <c r="W818" s="92">
        <v>2500</v>
      </c>
      <c r="X818" s="92">
        <v>2500</v>
      </c>
      <c r="Y818" s="94" t="s">
        <v>8509</v>
      </c>
      <c r="Z818" s="94" t="s">
        <v>8509</v>
      </c>
      <c r="AA818" s="94" t="s">
        <v>16404</v>
      </c>
      <c r="AB818" s="94" t="s">
        <v>16405</v>
      </c>
      <c r="AC818" s="92"/>
      <c r="AD818" s="92"/>
      <c r="AE818" s="92"/>
      <c r="AF818" s="92"/>
      <c r="AG818" s="92"/>
      <c r="AH818" s="92"/>
      <c r="AI818" s="92"/>
    </row>
    <row r="819" spans="2:35">
      <c r="B819" s="92"/>
      <c r="C819" s="94"/>
      <c r="D819" s="60" t="s">
        <v>14748</v>
      </c>
      <c r="E819" s="95"/>
      <c r="F819" s="92"/>
      <c r="G819" s="92"/>
      <c r="H819" s="92"/>
      <c r="I819" s="92"/>
      <c r="J819" s="94"/>
      <c r="K819" s="94"/>
      <c r="L819" s="94"/>
      <c r="M819" s="60" t="s">
        <v>16397</v>
      </c>
      <c r="N819" s="92"/>
      <c r="O819" s="94"/>
      <c r="P819" s="92"/>
      <c r="Q819" s="92"/>
      <c r="R819" s="93"/>
      <c r="S819" s="92"/>
      <c r="T819" s="92"/>
      <c r="U819" s="94"/>
      <c r="V819" s="92"/>
      <c r="W819" s="92"/>
      <c r="X819" s="92"/>
      <c r="Y819" s="94"/>
      <c r="Z819" s="94"/>
      <c r="AA819" s="94"/>
      <c r="AB819" s="94"/>
      <c r="AC819" s="92"/>
      <c r="AD819" s="92"/>
      <c r="AE819" s="92"/>
      <c r="AF819" s="92"/>
      <c r="AG819" s="92"/>
      <c r="AH819" s="92"/>
      <c r="AI819" s="92"/>
    </row>
    <row r="820" spans="2:35">
      <c r="B820" s="92"/>
      <c r="C820" s="94"/>
      <c r="D820" s="60" t="s">
        <v>15318</v>
      </c>
      <c r="E820" s="95"/>
      <c r="F820" s="92"/>
      <c r="G820" s="92"/>
      <c r="H820" s="92"/>
      <c r="I820" s="92"/>
      <c r="J820" s="94"/>
      <c r="K820" s="94"/>
      <c r="L820" s="94"/>
      <c r="M820" s="60" t="s">
        <v>16398</v>
      </c>
      <c r="N820" s="92"/>
      <c r="O820" s="94"/>
      <c r="P820" s="92"/>
      <c r="Q820" s="92"/>
      <c r="R820" s="93"/>
      <c r="S820" s="92"/>
      <c r="T820" s="92"/>
      <c r="U820" s="94"/>
      <c r="V820" s="92"/>
      <c r="W820" s="92"/>
      <c r="X820" s="92"/>
      <c r="Y820" s="94"/>
      <c r="Z820" s="94"/>
      <c r="AA820" s="94"/>
      <c r="AB820" s="94"/>
      <c r="AC820" s="92"/>
      <c r="AD820" s="92"/>
      <c r="AE820" s="92"/>
      <c r="AF820" s="92"/>
      <c r="AG820" s="92"/>
      <c r="AH820" s="92"/>
      <c r="AI820" s="92"/>
    </row>
    <row r="821" spans="2:35">
      <c r="B821" s="92"/>
      <c r="C821" s="94"/>
      <c r="E821" s="95"/>
      <c r="F821" s="92"/>
      <c r="G821" s="92"/>
      <c r="H821" s="92"/>
      <c r="I821" s="92"/>
      <c r="J821" s="94"/>
      <c r="K821" s="94"/>
      <c r="L821" s="94"/>
      <c r="M821" s="60" t="s">
        <v>16399</v>
      </c>
      <c r="N821" s="92"/>
      <c r="O821" s="94"/>
      <c r="P821" s="92"/>
      <c r="Q821" s="92"/>
      <c r="R821" s="93"/>
      <c r="S821" s="92"/>
      <c r="T821" s="92"/>
      <c r="U821" s="94"/>
      <c r="V821" s="92"/>
      <c r="W821" s="92"/>
      <c r="X821" s="92"/>
      <c r="Y821" s="94"/>
      <c r="Z821" s="94"/>
      <c r="AA821" s="94"/>
      <c r="AB821" s="94"/>
      <c r="AC821" s="92"/>
      <c r="AD821" s="92"/>
      <c r="AE821" s="92"/>
      <c r="AF821" s="92"/>
      <c r="AG821" s="92"/>
      <c r="AH821" s="92"/>
      <c r="AI821" s="92"/>
    </row>
    <row r="822" spans="2:35">
      <c r="B822" s="92"/>
      <c r="C822" s="94"/>
      <c r="E822" s="95"/>
      <c r="F822" s="92"/>
      <c r="G822" s="92"/>
      <c r="H822" s="92"/>
      <c r="I822" s="92"/>
      <c r="J822" s="94"/>
      <c r="K822" s="94"/>
      <c r="L822" s="94"/>
      <c r="M822" s="60" t="s">
        <v>16400</v>
      </c>
      <c r="N822" s="92"/>
      <c r="O822" s="94"/>
      <c r="P822" s="92"/>
      <c r="Q822" s="92"/>
      <c r="R822" s="93"/>
      <c r="S822" s="92"/>
      <c r="T822" s="92"/>
      <c r="U822" s="94"/>
      <c r="V822" s="92"/>
      <c r="W822" s="92"/>
      <c r="X822" s="92"/>
      <c r="Y822" s="94"/>
      <c r="Z822" s="94"/>
      <c r="AA822" s="94"/>
      <c r="AB822" s="94"/>
      <c r="AC822" s="92"/>
      <c r="AD822" s="92"/>
      <c r="AE822" s="92"/>
      <c r="AF822" s="92"/>
      <c r="AG822" s="92"/>
      <c r="AH822" s="92"/>
      <c r="AI822" s="92"/>
    </row>
    <row r="823" spans="2:35">
      <c r="B823" s="92"/>
      <c r="C823" s="94"/>
      <c r="E823" s="95"/>
      <c r="F823" s="92"/>
      <c r="G823" s="92"/>
      <c r="H823" s="92"/>
      <c r="I823" s="92"/>
      <c r="J823" s="94"/>
      <c r="K823" s="94"/>
      <c r="L823" s="94"/>
      <c r="N823" s="92"/>
      <c r="O823" s="94"/>
      <c r="P823" s="92"/>
      <c r="Q823" s="92"/>
      <c r="R823" s="93"/>
      <c r="S823" s="92"/>
      <c r="T823" s="92"/>
      <c r="U823" s="94"/>
      <c r="V823" s="92"/>
      <c r="W823" s="92"/>
      <c r="X823" s="92"/>
      <c r="Y823" s="94"/>
      <c r="Z823" s="94"/>
      <c r="AA823" s="94"/>
      <c r="AB823" s="94"/>
      <c r="AC823" s="92"/>
      <c r="AD823" s="92"/>
      <c r="AE823" s="92"/>
      <c r="AF823" s="92"/>
      <c r="AG823" s="92"/>
      <c r="AH823" s="92"/>
      <c r="AI823" s="92"/>
    </row>
    <row r="824" spans="2:35">
      <c r="B824" s="92">
        <v>157</v>
      </c>
      <c r="C824" s="94" t="s">
        <v>8510</v>
      </c>
      <c r="D824" s="60" t="s">
        <v>15240</v>
      </c>
      <c r="E824" s="95">
        <v>42490.707499999997</v>
      </c>
      <c r="F824" s="92">
        <v>1803</v>
      </c>
      <c r="G824" s="92" t="s">
        <v>16406</v>
      </c>
      <c r="H824" s="92" t="s">
        <v>15243</v>
      </c>
      <c r="I824" s="92" t="s">
        <v>15288</v>
      </c>
      <c r="J824" s="94" t="s">
        <v>5425</v>
      </c>
      <c r="K824" s="94" t="s">
        <v>6705</v>
      </c>
      <c r="L824" s="94" t="s">
        <v>4319</v>
      </c>
      <c r="M824" s="60" t="s">
        <v>16407</v>
      </c>
      <c r="N824" s="92" t="s">
        <v>12519</v>
      </c>
      <c r="O824" s="94" t="s">
        <v>7158</v>
      </c>
      <c r="P824" s="92" t="s">
        <v>16413</v>
      </c>
      <c r="Q824" s="92" t="s">
        <v>16414</v>
      </c>
      <c r="R824" s="93">
        <v>40787</v>
      </c>
      <c r="S824" s="92">
        <v>6</v>
      </c>
      <c r="T824" s="92">
        <v>53</v>
      </c>
      <c r="U824" s="94">
        <v>2011</v>
      </c>
      <c r="V824" s="92">
        <v>2600</v>
      </c>
      <c r="W824" s="92">
        <v>2600</v>
      </c>
      <c r="X824" s="92">
        <v>2600</v>
      </c>
      <c r="Y824" s="92"/>
      <c r="Z824" s="92"/>
      <c r="AA824" s="94" t="s">
        <v>16415</v>
      </c>
      <c r="AB824" s="94" t="s">
        <v>16416</v>
      </c>
      <c r="AC824" s="92"/>
      <c r="AD824" s="92"/>
      <c r="AE824" s="92"/>
      <c r="AF824" s="92"/>
      <c r="AG824" s="92"/>
      <c r="AH824" s="92"/>
      <c r="AI824" s="92"/>
    </row>
    <row r="825" spans="2:35">
      <c r="B825" s="92"/>
      <c r="C825" s="94"/>
      <c r="D825" s="60" t="s">
        <v>14748</v>
      </c>
      <c r="E825" s="95"/>
      <c r="F825" s="92"/>
      <c r="G825" s="92"/>
      <c r="H825" s="92"/>
      <c r="I825" s="92"/>
      <c r="J825" s="94"/>
      <c r="K825" s="94"/>
      <c r="L825" s="94"/>
      <c r="M825" s="60" t="s">
        <v>16408</v>
      </c>
      <c r="N825" s="92"/>
      <c r="O825" s="94"/>
      <c r="P825" s="92"/>
      <c r="Q825" s="92"/>
      <c r="R825" s="93"/>
      <c r="S825" s="92"/>
      <c r="T825" s="92"/>
      <c r="U825" s="94"/>
      <c r="V825" s="92"/>
      <c r="W825" s="92"/>
      <c r="X825" s="92"/>
      <c r="Y825" s="92"/>
      <c r="Z825" s="92"/>
      <c r="AA825" s="94"/>
      <c r="AB825" s="94"/>
      <c r="AC825" s="92"/>
      <c r="AD825" s="92"/>
      <c r="AE825" s="92"/>
      <c r="AF825" s="92"/>
      <c r="AG825" s="92"/>
      <c r="AH825" s="92"/>
      <c r="AI825" s="92"/>
    </row>
    <row r="826" spans="2:35">
      <c r="B826" s="92"/>
      <c r="C826" s="94"/>
      <c r="E826" s="95"/>
      <c r="F826" s="92"/>
      <c r="G826" s="92"/>
      <c r="H826" s="92"/>
      <c r="I826" s="92"/>
      <c r="J826" s="94"/>
      <c r="K826" s="94"/>
      <c r="L826" s="94"/>
      <c r="M826" s="60" t="s">
        <v>16409</v>
      </c>
      <c r="N826" s="92"/>
      <c r="O826" s="94"/>
      <c r="P826" s="92"/>
      <c r="Q826" s="92"/>
      <c r="R826" s="93"/>
      <c r="S826" s="92"/>
      <c r="T826" s="92"/>
      <c r="U826" s="94"/>
      <c r="V826" s="92"/>
      <c r="W826" s="92"/>
      <c r="X826" s="92"/>
      <c r="Y826" s="92"/>
      <c r="Z826" s="92"/>
      <c r="AA826" s="94"/>
      <c r="AB826" s="94"/>
      <c r="AC826" s="92"/>
      <c r="AD826" s="92"/>
      <c r="AE826" s="92"/>
      <c r="AF826" s="92"/>
      <c r="AG826" s="92"/>
      <c r="AH826" s="92"/>
      <c r="AI826" s="92"/>
    </row>
    <row r="827" spans="2:35">
      <c r="B827" s="92"/>
      <c r="C827" s="94"/>
      <c r="E827" s="95"/>
      <c r="F827" s="92"/>
      <c r="G827" s="92"/>
      <c r="H827" s="92"/>
      <c r="I827" s="92"/>
      <c r="J827" s="94"/>
      <c r="K827" s="94"/>
      <c r="L827" s="94"/>
      <c r="M827" s="60" t="s">
        <v>16410</v>
      </c>
      <c r="N827" s="92"/>
      <c r="O827" s="94"/>
      <c r="P827" s="92"/>
      <c r="Q827" s="92"/>
      <c r="R827" s="93"/>
      <c r="S827" s="92"/>
      <c r="T827" s="92"/>
      <c r="U827" s="94"/>
      <c r="V827" s="92"/>
      <c r="W827" s="92"/>
      <c r="X827" s="92"/>
      <c r="Y827" s="92"/>
      <c r="Z827" s="92"/>
      <c r="AA827" s="94"/>
      <c r="AB827" s="94"/>
      <c r="AC827" s="92"/>
      <c r="AD827" s="92"/>
      <c r="AE827" s="92"/>
      <c r="AF827" s="92"/>
      <c r="AG827" s="92"/>
      <c r="AH827" s="92"/>
      <c r="AI827" s="92"/>
    </row>
    <row r="828" spans="2:35">
      <c r="B828" s="92"/>
      <c r="C828" s="94"/>
      <c r="E828" s="95"/>
      <c r="F828" s="92"/>
      <c r="G828" s="92"/>
      <c r="H828" s="92"/>
      <c r="I828" s="92"/>
      <c r="J828" s="94"/>
      <c r="K828" s="94"/>
      <c r="L828" s="94"/>
      <c r="M828" s="60" t="s">
        <v>16411</v>
      </c>
      <c r="N828" s="92"/>
      <c r="O828" s="94"/>
      <c r="P828" s="92"/>
      <c r="Q828" s="92"/>
      <c r="R828" s="93"/>
      <c r="S828" s="92"/>
      <c r="T828" s="92"/>
      <c r="U828" s="94"/>
      <c r="V828" s="92"/>
      <c r="W828" s="92"/>
      <c r="X828" s="92"/>
      <c r="Y828" s="92"/>
      <c r="Z828" s="92"/>
      <c r="AA828" s="94"/>
      <c r="AB828" s="94"/>
      <c r="AC828" s="92"/>
      <c r="AD828" s="92"/>
      <c r="AE828" s="92"/>
      <c r="AF828" s="92"/>
      <c r="AG828" s="92"/>
      <c r="AH828" s="92"/>
      <c r="AI828" s="92"/>
    </row>
    <row r="829" spans="2:35">
      <c r="B829" s="92"/>
      <c r="C829" s="94"/>
      <c r="E829" s="95"/>
      <c r="F829" s="92"/>
      <c r="G829" s="92"/>
      <c r="H829" s="92"/>
      <c r="I829" s="92"/>
      <c r="J829" s="94"/>
      <c r="K829" s="94"/>
      <c r="L829" s="94"/>
      <c r="M829" s="60" t="s">
        <v>16412</v>
      </c>
      <c r="N829" s="92"/>
      <c r="O829" s="94"/>
      <c r="P829" s="92"/>
      <c r="Q829" s="92"/>
      <c r="R829" s="93"/>
      <c r="S829" s="92"/>
      <c r="T829" s="92"/>
      <c r="U829" s="94"/>
      <c r="V829" s="92"/>
      <c r="W829" s="92"/>
      <c r="X829" s="92"/>
      <c r="Y829" s="92"/>
      <c r="Z829" s="92"/>
      <c r="AA829" s="94"/>
      <c r="AB829" s="94"/>
      <c r="AC829" s="92"/>
      <c r="AD829" s="92"/>
      <c r="AE829" s="92"/>
      <c r="AF829" s="92"/>
      <c r="AG829" s="92"/>
      <c r="AH829" s="92"/>
      <c r="AI829" s="92"/>
    </row>
    <row r="830" spans="2:35">
      <c r="B830" s="92"/>
      <c r="C830" s="94"/>
      <c r="E830" s="95"/>
      <c r="F830" s="92"/>
      <c r="G830" s="92"/>
      <c r="H830" s="92"/>
      <c r="I830" s="92"/>
      <c r="J830" s="94"/>
      <c r="K830" s="94"/>
      <c r="L830" s="94"/>
      <c r="N830" s="92"/>
      <c r="O830" s="94"/>
      <c r="P830" s="92"/>
      <c r="Q830" s="92"/>
      <c r="R830" s="93"/>
      <c r="S830" s="92"/>
      <c r="T830" s="92"/>
      <c r="U830" s="94"/>
      <c r="V830" s="92"/>
      <c r="W830" s="92"/>
      <c r="X830" s="92"/>
      <c r="Y830" s="92"/>
      <c r="Z830" s="92"/>
      <c r="AA830" s="94"/>
      <c r="AB830" s="94"/>
      <c r="AC830" s="92"/>
      <c r="AD830" s="92"/>
      <c r="AE830" s="92"/>
      <c r="AF830" s="92"/>
      <c r="AG830" s="92"/>
      <c r="AH830" s="92"/>
      <c r="AI830" s="92"/>
    </row>
    <row r="831" spans="2:35">
      <c r="B831" s="92">
        <v>158</v>
      </c>
      <c r="C831" s="94" t="s">
        <v>8511</v>
      </c>
      <c r="D831" s="60" t="s">
        <v>15240</v>
      </c>
      <c r="E831" s="95">
        <v>42490.707499999997</v>
      </c>
      <c r="F831" s="92">
        <v>1806</v>
      </c>
      <c r="G831" s="92" t="s">
        <v>16417</v>
      </c>
      <c r="H831" s="92" t="s">
        <v>15243</v>
      </c>
      <c r="I831" s="92" t="s">
        <v>15288</v>
      </c>
      <c r="J831" s="94" t="s">
        <v>5425</v>
      </c>
      <c r="K831" s="94" t="s">
        <v>6705</v>
      </c>
      <c r="L831" s="94" t="s">
        <v>4319</v>
      </c>
      <c r="M831" s="60" t="s">
        <v>16418</v>
      </c>
      <c r="N831" s="92" t="s">
        <v>12520</v>
      </c>
      <c r="O831" s="94" t="s">
        <v>7159</v>
      </c>
      <c r="P831" s="92" t="s">
        <v>16423</v>
      </c>
      <c r="Q831" s="92" t="s">
        <v>16424</v>
      </c>
      <c r="R831" s="93">
        <v>40787</v>
      </c>
      <c r="S831" s="92">
        <v>5</v>
      </c>
      <c r="T831" s="92">
        <v>62</v>
      </c>
      <c r="U831" s="94">
        <v>2011</v>
      </c>
      <c r="V831" s="92">
        <v>1500</v>
      </c>
      <c r="W831" s="92">
        <v>1500</v>
      </c>
      <c r="X831" s="92">
        <v>1500</v>
      </c>
      <c r="Y831" s="92"/>
      <c r="Z831" s="92"/>
      <c r="AA831" s="60" t="s">
        <v>16425</v>
      </c>
      <c r="AB831" s="94" t="s">
        <v>16427</v>
      </c>
      <c r="AC831" s="92"/>
      <c r="AD831" s="92"/>
      <c r="AE831" s="92"/>
      <c r="AF831" s="92"/>
      <c r="AG831" s="92"/>
      <c r="AH831" s="92"/>
      <c r="AI831" s="92"/>
    </row>
    <row r="832" spans="2:35">
      <c r="B832" s="92"/>
      <c r="C832" s="94"/>
      <c r="D832" s="60" t="s">
        <v>14748</v>
      </c>
      <c r="E832" s="95"/>
      <c r="F832" s="92"/>
      <c r="G832" s="92"/>
      <c r="H832" s="92"/>
      <c r="I832" s="92"/>
      <c r="J832" s="94"/>
      <c r="K832" s="94"/>
      <c r="L832" s="94"/>
      <c r="M832" s="60" t="s">
        <v>16419</v>
      </c>
      <c r="N832" s="92"/>
      <c r="O832" s="94"/>
      <c r="P832" s="92"/>
      <c r="Q832" s="92"/>
      <c r="R832" s="93"/>
      <c r="S832" s="92"/>
      <c r="T832" s="92"/>
      <c r="U832" s="94"/>
      <c r="V832" s="92"/>
      <c r="W832" s="92"/>
      <c r="X832" s="92"/>
      <c r="Y832" s="92"/>
      <c r="Z832" s="92"/>
      <c r="AA832" s="60" t="s">
        <v>16426</v>
      </c>
      <c r="AB832" s="94"/>
      <c r="AC832" s="92"/>
      <c r="AD832" s="92"/>
      <c r="AE832" s="92"/>
      <c r="AF832" s="92"/>
      <c r="AG832" s="92"/>
      <c r="AH832" s="92"/>
      <c r="AI832" s="92"/>
    </row>
    <row r="833" spans="2:35">
      <c r="B833" s="92"/>
      <c r="C833" s="94"/>
      <c r="E833" s="95"/>
      <c r="F833" s="92"/>
      <c r="G833" s="92"/>
      <c r="H833" s="92"/>
      <c r="I833" s="92"/>
      <c r="J833" s="94"/>
      <c r="K833" s="94"/>
      <c r="L833" s="94"/>
      <c r="M833" s="60" t="s">
        <v>16420</v>
      </c>
      <c r="N833" s="92"/>
      <c r="O833" s="94"/>
      <c r="P833" s="92"/>
      <c r="Q833" s="92"/>
      <c r="R833" s="93"/>
      <c r="S833" s="92"/>
      <c r="T833" s="92"/>
      <c r="U833" s="94"/>
      <c r="V833" s="92"/>
      <c r="W833" s="92"/>
      <c r="X833" s="92"/>
      <c r="Y833" s="92"/>
      <c r="Z833" s="92"/>
      <c r="AB833" s="94"/>
      <c r="AC833" s="92"/>
      <c r="AD833" s="92"/>
      <c r="AE833" s="92"/>
      <c r="AF833" s="92"/>
      <c r="AG833" s="92"/>
      <c r="AH833" s="92"/>
      <c r="AI833" s="92"/>
    </row>
    <row r="834" spans="2:35">
      <c r="B834" s="92"/>
      <c r="C834" s="94"/>
      <c r="E834" s="95"/>
      <c r="F834" s="92"/>
      <c r="G834" s="92"/>
      <c r="H834" s="92"/>
      <c r="I834" s="92"/>
      <c r="J834" s="94"/>
      <c r="K834" s="94"/>
      <c r="L834" s="94"/>
      <c r="M834" s="60" t="s">
        <v>16421</v>
      </c>
      <c r="N834" s="92"/>
      <c r="O834" s="94"/>
      <c r="P834" s="92"/>
      <c r="Q834" s="92"/>
      <c r="R834" s="93"/>
      <c r="S834" s="92"/>
      <c r="T834" s="92"/>
      <c r="U834" s="94"/>
      <c r="V834" s="92"/>
      <c r="W834" s="92"/>
      <c r="X834" s="92"/>
      <c r="Y834" s="92"/>
      <c r="Z834" s="92"/>
      <c r="AB834" s="94"/>
      <c r="AC834" s="92"/>
      <c r="AD834" s="92"/>
      <c r="AE834" s="92"/>
      <c r="AF834" s="92"/>
      <c r="AG834" s="92"/>
      <c r="AH834" s="92"/>
      <c r="AI834" s="92"/>
    </row>
    <row r="835" spans="2:35">
      <c r="B835" s="92"/>
      <c r="C835" s="94"/>
      <c r="E835" s="95"/>
      <c r="F835" s="92"/>
      <c r="G835" s="92"/>
      <c r="H835" s="92"/>
      <c r="I835" s="92"/>
      <c r="J835" s="94"/>
      <c r="K835" s="94"/>
      <c r="L835" s="94"/>
      <c r="M835" s="60" t="s">
        <v>16422</v>
      </c>
      <c r="N835" s="92"/>
      <c r="O835" s="94"/>
      <c r="P835" s="92"/>
      <c r="Q835" s="92"/>
      <c r="R835" s="93"/>
      <c r="S835" s="92"/>
      <c r="T835" s="92"/>
      <c r="U835" s="94"/>
      <c r="V835" s="92"/>
      <c r="W835" s="92"/>
      <c r="X835" s="92"/>
      <c r="Y835" s="92"/>
      <c r="Z835" s="92"/>
      <c r="AB835" s="94"/>
      <c r="AC835" s="92"/>
      <c r="AD835" s="92"/>
      <c r="AE835" s="92"/>
      <c r="AF835" s="92"/>
      <c r="AG835" s="92"/>
      <c r="AH835" s="92"/>
      <c r="AI835" s="92"/>
    </row>
    <row r="836" spans="2:35">
      <c r="B836" s="92"/>
      <c r="C836" s="94"/>
      <c r="E836" s="95"/>
      <c r="F836" s="92"/>
      <c r="G836" s="92"/>
      <c r="H836" s="92"/>
      <c r="I836" s="92"/>
      <c r="J836" s="94"/>
      <c r="K836" s="94"/>
      <c r="L836" s="94"/>
      <c r="N836" s="92"/>
      <c r="O836" s="94"/>
      <c r="P836" s="92"/>
      <c r="Q836" s="92"/>
      <c r="R836" s="93"/>
      <c r="S836" s="92"/>
      <c r="T836" s="92"/>
      <c r="U836" s="94"/>
      <c r="V836" s="92"/>
      <c r="W836" s="92"/>
      <c r="X836" s="92"/>
      <c r="Y836" s="92"/>
      <c r="Z836" s="92"/>
      <c r="AB836" s="94"/>
      <c r="AC836" s="92"/>
      <c r="AD836" s="92"/>
      <c r="AE836" s="92"/>
      <c r="AF836" s="92"/>
      <c r="AG836" s="92"/>
      <c r="AH836" s="92"/>
      <c r="AI836" s="92"/>
    </row>
    <row r="837" spans="2:35">
      <c r="B837" s="92">
        <v>159</v>
      </c>
      <c r="C837" s="94" t="s">
        <v>8513</v>
      </c>
      <c r="D837" s="60" t="s">
        <v>15240</v>
      </c>
      <c r="E837" s="95">
        <v>42490.707499999997</v>
      </c>
      <c r="F837" s="92">
        <v>1816</v>
      </c>
      <c r="G837" s="92" t="s">
        <v>16428</v>
      </c>
      <c r="H837" s="92" t="s">
        <v>15529</v>
      </c>
      <c r="I837" s="92" t="s">
        <v>16429</v>
      </c>
      <c r="J837" s="94" t="s">
        <v>5428</v>
      </c>
      <c r="K837" s="94" t="s">
        <v>5897</v>
      </c>
      <c r="L837" s="94" t="s">
        <v>42</v>
      </c>
      <c r="M837" s="60" t="s">
        <v>16430</v>
      </c>
      <c r="N837" s="92" t="s">
        <v>12521</v>
      </c>
      <c r="O837" s="94" t="s">
        <v>7161</v>
      </c>
      <c r="P837" s="92" t="s">
        <v>16432</v>
      </c>
      <c r="Q837" s="92" t="s">
        <v>16433</v>
      </c>
      <c r="R837" s="93">
        <v>41153</v>
      </c>
      <c r="S837" s="92">
        <v>2</v>
      </c>
      <c r="T837" s="92">
        <v>78</v>
      </c>
      <c r="U837" s="94">
        <v>2012</v>
      </c>
      <c r="V837" s="92">
        <v>2200</v>
      </c>
      <c r="W837" s="92">
        <v>2200</v>
      </c>
      <c r="X837" s="92">
        <v>2200</v>
      </c>
      <c r="Y837" s="92"/>
      <c r="Z837" s="92"/>
      <c r="AA837" s="94" t="s">
        <v>16434</v>
      </c>
      <c r="AB837" s="94" t="s">
        <v>16435</v>
      </c>
      <c r="AC837" s="92"/>
      <c r="AD837" s="92"/>
      <c r="AE837" s="92"/>
      <c r="AF837" s="92"/>
      <c r="AG837" s="92"/>
      <c r="AH837" s="92"/>
      <c r="AI837" s="92"/>
    </row>
    <row r="838" spans="2:35">
      <c r="B838" s="92"/>
      <c r="C838" s="94"/>
      <c r="D838" s="60" t="s">
        <v>14748</v>
      </c>
      <c r="E838" s="95"/>
      <c r="F838" s="92"/>
      <c r="G838" s="92"/>
      <c r="H838" s="92"/>
      <c r="I838" s="92"/>
      <c r="J838" s="94"/>
      <c r="K838" s="94"/>
      <c r="L838" s="94"/>
      <c r="M838" s="60" t="s">
        <v>16431</v>
      </c>
      <c r="N838" s="92"/>
      <c r="O838" s="94"/>
      <c r="P838" s="92"/>
      <c r="Q838" s="92"/>
      <c r="R838" s="93"/>
      <c r="S838" s="92"/>
      <c r="T838" s="92"/>
      <c r="U838" s="94"/>
      <c r="V838" s="92"/>
      <c r="W838" s="92"/>
      <c r="X838" s="92"/>
      <c r="Y838" s="92"/>
      <c r="Z838" s="92"/>
      <c r="AA838" s="94"/>
      <c r="AB838" s="94"/>
      <c r="AC838" s="92"/>
      <c r="AD838" s="92"/>
      <c r="AE838" s="92"/>
      <c r="AF838" s="92"/>
      <c r="AG838" s="92"/>
      <c r="AH838" s="92"/>
      <c r="AI838" s="92"/>
    </row>
    <row r="839" spans="2:35">
      <c r="B839" s="92"/>
      <c r="C839" s="94"/>
      <c r="E839" s="95"/>
      <c r="F839" s="92"/>
      <c r="G839" s="92"/>
      <c r="H839" s="92"/>
      <c r="I839" s="92"/>
      <c r="J839" s="94"/>
      <c r="K839" s="94"/>
      <c r="L839" s="94"/>
      <c r="N839" s="92"/>
      <c r="O839" s="94"/>
      <c r="P839" s="92"/>
      <c r="Q839" s="92"/>
      <c r="R839" s="93"/>
      <c r="S839" s="92"/>
      <c r="T839" s="92"/>
      <c r="U839" s="94"/>
      <c r="V839" s="92"/>
      <c r="W839" s="92"/>
      <c r="X839" s="92"/>
      <c r="Y839" s="92"/>
      <c r="Z839" s="92"/>
      <c r="AA839" s="94"/>
      <c r="AB839" s="94"/>
      <c r="AC839" s="92"/>
      <c r="AD839" s="92"/>
      <c r="AE839" s="92"/>
      <c r="AF839" s="92"/>
      <c r="AG839" s="92"/>
      <c r="AH839" s="92"/>
      <c r="AI839" s="92"/>
    </row>
    <row r="840" spans="2:35">
      <c r="B840" s="92">
        <v>160</v>
      </c>
      <c r="C840" s="94" t="s">
        <v>8520</v>
      </c>
      <c r="D840" s="60" t="s">
        <v>15240</v>
      </c>
      <c r="E840" s="95">
        <v>42490.707499999997</v>
      </c>
      <c r="F840" s="92">
        <v>1849</v>
      </c>
      <c r="G840" s="92" t="s">
        <v>10306</v>
      </c>
      <c r="H840" s="92" t="s">
        <v>15243</v>
      </c>
      <c r="I840" s="92" t="s">
        <v>15244</v>
      </c>
      <c r="J840" s="94" t="s">
        <v>54</v>
      </c>
      <c r="K840" s="94" t="s">
        <v>5949</v>
      </c>
      <c r="L840" s="94" t="s">
        <v>42</v>
      </c>
      <c r="M840" s="60" t="s">
        <v>16436</v>
      </c>
      <c r="N840" s="92" t="s">
        <v>12528</v>
      </c>
      <c r="O840" s="94" t="s">
        <v>16441</v>
      </c>
      <c r="P840" s="92" t="s">
        <v>10307</v>
      </c>
      <c r="Q840" s="92" t="s">
        <v>10308</v>
      </c>
      <c r="R840" s="93">
        <v>41153</v>
      </c>
      <c r="S840" s="92">
        <v>5</v>
      </c>
      <c r="T840" s="92">
        <v>92</v>
      </c>
      <c r="U840" s="94">
        <v>2012</v>
      </c>
      <c r="V840" s="92">
        <v>1500</v>
      </c>
      <c r="W840" s="92">
        <v>1500</v>
      </c>
      <c r="X840" s="92">
        <v>1500</v>
      </c>
      <c r="Y840" s="94" t="s">
        <v>8519</v>
      </c>
      <c r="Z840" s="92"/>
      <c r="AA840" s="60" t="s">
        <v>16442</v>
      </c>
      <c r="AB840" s="92"/>
      <c r="AC840" s="92"/>
      <c r="AD840" s="92"/>
      <c r="AE840" s="92"/>
      <c r="AF840" s="92"/>
      <c r="AG840" s="92"/>
      <c r="AH840" s="92"/>
      <c r="AI840" s="92"/>
    </row>
    <row r="841" spans="2:35">
      <c r="B841" s="92"/>
      <c r="C841" s="94"/>
      <c r="D841" s="60" t="s">
        <v>14748</v>
      </c>
      <c r="E841" s="95"/>
      <c r="F841" s="92"/>
      <c r="G841" s="92"/>
      <c r="H841" s="92"/>
      <c r="I841" s="92"/>
      <c r="J841" s="94"/>
      <c r="K841" s="94"/>
      <c r="L841" s="94"/>
      <c r="M841" s="60" t="s">
        <v>16437</v>
      </c>
      <c r="N841" s="92"/>
      <c r="O841" s="94"/>
      <c r="P841" s="92"/>
      <c r="Q841" s="92"/>
      <c r="R841" s="93"/>
      <c r="S841" s="92"/>
      <c r="T841" s="92"/>
      <c r="U841" s="94"/>
      <c r="V841" s="92"/>
      <c r="W841" s="92"/>
      <c r="X841" s="92"/>
      <c r="Y841" s="94"/>
      <c r="Z841" s="92"/>
      <c r="AA841" s="60" t="s">
        <v>16443</v>
      </c>
      <c r="AB841" s="92"/>
      <c r="AC841" s="92"/>
      <c r="AD841" s="92"/>
      <c r="AE841" s="92"/>
      <c r="AF841" s="92"/>
      <c r="AG841" s="92"/>
      <c r="AH841" s="92"/>
      <c r="AI841" s="92"/>
    </row>
    <row r="842" spans="2:35">
      <c r="B842" s="92"/>
      <c r="C842" s="94"/>
      <c r="D842" s="60" t="s">
        <v>15241</v>
      </c>
      <c r="E842" s="95"/>
      <c r="F842" s="92"/>
      <c r="G842" s="92"/>
      <c r="H842" s="92"/>
      <c r="I842" s="92"/>
      <c r="J842" s="94"/>
      <c r="K842" s="94"/>
      <c r="L842" s="94"/>
      <c r="M842" s="60" t="s">
        <v>16438</v>
      </c>
      <c r="N842" s="92"/>
      <c r="O842" s="94"/>
      <c r="P842" s="92"/>
      <c r="Q842" s="92"/>
      <c r="R842" s="93"/>
      <c r="S842" s="92"/>
      <c r="T842" s="92"/>
      <c r="U842" s="94"/>
      <c r="V842" s="92"/>
      <c r="W842" s="92"/>
      <c r="X842" s="92"/>
      <c r="Y842" s="94"/>
      <c r="Z842" s="92"/>
      <c r="AB842" s="92"/>
      <c r="AC842" s="92"/>
      <c r="AD842" s="92"/>
      <c r="AE842" s="92"/>
      <c r="AF842" s="92"/>
      <c r="AG842" s="92"/>
      <c r="AH842" s="92"/>
      <c r="AI842" s="92"/>
    </row>
    <row r="843" spans="2:35">
      <c r="B843" s="92"/>
      <c r="C843" s="94"/>
      <c r="E843" s="95"/>
      <c r="F843" s="92"/>
      <c r="G843" s="92"/>
      <c r="H843" s="92"/>
      <c r="I843" s="92"/>
      <c r="J843" s="94"/>
      <c r="K843" s="94"/>
      <c r="L843" s="94"/>
      <c r="M843" s="60" t="s">
        <v>16439</v>
      </c>
      <c r="N843" s="92"/>
      <c r="O843" s="94"/>
      <c r="P843" s="92"/>
      <c r="Q843" s="92"/>
      <c r="R843" s="93"/>
      <c r="S843" s="92"/>
      <c r="T843" s="92"/>
      <c r="U843" s="94"/>
      <c r="V843" s="92"/>
      <c r="W843" s="92"/>
      <c r="X843" s="92"/>
      <c r="Y843" s="94"/>
      <c r="Z843" s="92"/>
      <c r="AB843" s="92"/>
      <c r="AC843" s="92"/>
      <c r="AD843" s="92"/>
      <c r="AE843" s="92"/>
      <c r="AF843" s="92"/>
      <c r="AG843" s="92"/>
      <c r="AH843" s="92"/>
      <c r="AI843" s="92"/>
    </row>
    <row r="844" spans="2:35">
      <c r="B844" s="92"/>
      <c r="C844" s="94"/>
      <c r="E844" s="95"/>
      <c r="F844" s="92"/>
      <c r="G844" s="92"/>
      <c r="H844" s="92"/>
      <c r="I844" s="92"/>
      <c r="J844" s="94"/>
      <c r="K844" s="94"/>
      <c r="L844" s="94"/>
      <c r="M844" s="60" t="s">
        <v>16440</v>
      </c>
      <c r="N844" s="92"/>
      <c r="O844" s="94"/>
      <c r="P844" s="92"/>
      <c r="Q844" s="92"/>
      <c r="R844" s="93"/>
      <c r="S844" s="92"/>
      <c r="T844" s="92"/>
      <c r="U844" s="94"/>
      <c r="V844" s="92"/>
      <c r="W844" s="92"/>
      <c r="X844" s="92"/>
      <c r="Y844" s="94"/>
      <c r="Z844" s="92"/>
      <c r="AB844" s="92"/>
      <c r="AC844" s="92"/>
      <c r="AD844" s="92"/>
      <c r="AE844" s="92"/>
      <c r="AF844" s="92"/>
      <c r="AG844" s="92"/>
      <c r="AH844" s="92"/>
      <c r="AI844" s="92"/>
    </row>
    <row r="845" spans="2:35">
      <c r="B845" s="92"/>
      <c r="C845" s="94"/>
      <c r="E845" s="95"/>
      <c r="F845" s="92"/>
      <c r="G845" s="92"/>
      <c r="H845" s="92"/>
      <c r="I845" s="92"/>
      <c r="J845" s="94"/>
      <c r="K845" s="94"/>
      <c r="L845" s="94"/>
      <c r="N845" s="92"/>
      <c r="O845" s="94"/>
      <c r="P845" s="92"/>
      <c r="Q845" s="92"/>
      <c r="R845" s="93"/>
      <c r="S845" s="92"/>
      <c r="T845" s="92"/>
      <c r="U845" s="94"/>
      <c r="V845" s="92"/>
      <c r="W845" s="92"/>
      <c r="X845" s="92"/>
      <c r="Y845" s="94"/>
      <c r="Z845" s="92"/>
      <c r="AB845" s="92"/>
      <c r="AC845" s="92"/>
      <c r="AD845" s="92"/>
      <c r="AE845" s="92"/>
      <c r="AF845" s="92"/>
      <c r="AG845" s="92"/>
      <c r="AH845" s="92"/>
      <c r="AI845" s="92"/>
    </row>
    <row r="846" spans="2:35">
      <c r="B846" s="92">
        <v>161</v>
      </c>
      <c r="C846" s="94" t="s">
        <v>124</v>
      </c>
      <c r="D846" s="60" t="s">
        <v>15240</v>
      </c>
      <c r="E846" s="95">
        <v>42490.707499999997</v>
      </c>
      <c r="F846" s="92">
        <v>1855</v>
      </c>
      <c r="G846" s="92" t="s">
        <v>10309</v>
      </c>
      <c r="H846" s="92" t="s">
        <v>15243</v>
      </c>
      <c r="I846" s="92" t="s">
        <v>15288</v>
      </c>
      <c r="J846" s="94" t="s">
        <v>54</v>
      </c>
      <c r="K846" s="94" t="s">
        <v>5949</v>
      </c>
      <c r="L846" s="94" t="s">
        <v>42</v>
      </c>
      <c r="M846" s="60" t="s">
        <v>16444</v>
      </c>
      <c r="N846" s="92" t="s">
        <v>12529</v>
      </c>
      <c r="O846" s="94" t="s">
        <v>16448</v>
      </c>
      <c r="P846" s="92" t="s">
        <v>10310</v>
      </c>
      <c r="Q846" s="92" t="s">
        <v>16449</v>
      </c>
      <c r="R846" s="93">
        <v>41153</v>
      </c>
      <c r="S846" s="92">
        <v>4</v>
      </c>
      <c r="T846" s="92">
        <v>68</v>
      </c>
      <c r="U846" s="94">
        <v>2012</v>
      </c>
      <c r="V846" s="92">
        <v>2400</v>
      </c>
      <c r="W846" s="92">
        <v>2400</v>
      </c>
      <c r="X846" s="92">
        <v>2400</v>
      </c>
      <c r="Y846" s="94" t="s">
        <v>119</v>
      </c>
      <c r="Z846" s="94" t="s">
        <v>8648</v>
      </c>
      <c r="AA846" s="92"/>
      <c r="AB846" s="92"/>
      <c r="AC846" s="92"/>
      <c r="AD846" s="92" t="s">
        <v>10312</v>
      </c>
      <c r="AE846" s="92"/>
      <c r="AF846" s="92"/>
      <c r="AG846" s="92"/>
      <c r="AH846" s="92"/>
      <c r="AI846" s="92"/>
    </row>
    <row r="847" spans="2:35">
      <c r="B847" s="92"/>
      <c r="C847" s="94"/>
      <c r="D847" s="60" t="s">
        <v>14748</v>
      </c>
      <c r="E847" s="95"/>
      <c r="F847" s="92"/>
      <c r="G847" s="92"/>
      <c r="H847" s="92"/>
      <c r="I847" s="92"/>
      <c r="J847" s="94"/>
      <c r="K847" s="94"/>
      <c r="L847" s="94"/>
      <c r="M847" s="60" t="s">
        <v>16445</v>
      </c>
      <c r="N847" s="92"/>
      <c r="O847" s="94"/>
      <c r="P847" s="92"/>
      <c r="Q847" s="92"/>
      <c r="R847" s="93"/>
      <c r="S847" s="92"/>
      <c r="T847" s="92"/>
      <c r="U847" s="94"/>
      <c r="V847" s="92"/>
      <c r="W847" s="92"/>
      <c r="X847" s="92"/>
      <c r="Y847" s="94"/>
      <c r="Z847" s="94"/>
      <c r="AA847" s="92"/>
      <c r="AB847" s="92"/>
      <c r="AC847" s="92"/>
      <c r="AD847" s="92"/>
      <c r="AE847" s="92"/>
      <c r="AF847" s="92"/>
      <c r="AG847" s="92"/>
      <c r="AH847" s="92"/>
      <c r="AI847" s="92"/>
    </row>
    <row r="848" spans="2:35">
      <c r="B848" s="92"/>
      <c r="C848" s="94"/>
      <c r="D848" s="60" t="s">
        <v>15241</v>
      </c>
      <c r="E848" s="95"/>
      <c r="F848" s="92"/>
      <c r="G848" s="92"/>
      <c r="H848" s="92"/>
      <c r="I848" s="92"/>
      <c r="J848" s="94"/>
      <c r="K848" s="94"/>
      <c r="L848" s="94"/>
      <c r="M848" s="60" t="s">
        <v>16446</v>
      </c>
      <c r="N848" s="92"/>
      <c r="O848" s="94"/>
      <c r="P848" s="92"/>
      <c r="Q848" s="92"/>
      <c r="R848" s="93"/>
      <c r="S848" s="92"/>
      <c r="T848" s="92"/>
      <c r="U848" s="94"/>
      <c r="V848" s="92"/>
      <c r="W848" s="92"/>
      <c r="X848" s="92"/>
      <c r="Y848" s="94"/>
      <c r="Z848" s="94"/>
      <c r="AA848" s="92"/>
      <c r="AB848" s="92"/>
      <c r="AC848" s="92"/>
      <c r="AD848" s="92"/>
      <c r="AE848" s="92"/>
      <c r="AF848" s="92"/>
      <c r="AG848" s="92"/>
      <c r="AH848" s="92"/>
      <c r="AI848" s="92"/>
    </row>
    <row r="849" spans="2:35">
      <c r="B849" s="92"/>
      <c r="C849" s="94"/>
      <c r="D849" s="60" t="s">
        <v>15318</v>
      </c>
      <c r="E849" s="95"/>
      <c r="F849" s="92"/>
      <c r="G849" s="92"/>
      <c r="H849" s="92"/>
      <c r="I849" s="92"/>
      <c r="J849" s="94"/>
      <c r="K849" s="94"/>
      <c r="L849" s="94"/>
      <c r="M849" s="60" t="s">
        <v>16447</v>
      </c>
      <c r="N849" s="92"/>
      <c r="O849" s="94"/>
      <c r="P849" s="92"/>
      <c r="Q849" s="92"/>
      <c r="R849" s="93"/>
      <c r="S849" s="92"/>
      <c r="T849" s="92"/>
      <c r="U849" s="94"/>
      <c r="V849" s="92"/>
      <c r="W849" s="92"/>
      <c r="X849" s="92"/>
      <c r="Y849" s="94"/>
      <c r="Z849" s="94"/>
      <c r="AA849" s="92"/>
      <c r="AB849" s="92"/>
      <c r="AC849" s="92"/>
      <c r="AD849" s="92"/>
      <c r="AE849" s="92"/>
      <c r="AF849" s="92"/>
      <c r="AG849" s="92"/>
      <c r="AH849" s="92"/>
      <c r="AI849" s="92"/>
    </row>
    <row r="850" spans="2:35">
      <c r="B850" s="92"/>
      <c r="C850" s="94"/>
      <c r="E850" s="95"/>
      <c r="F850" s="92"/>
      <c r="G850" s="92"/>
      <c r="H850" s="92"/>
      <c r="I850" s="92"/>
      <c r="J850" s="94"/>
      <c r="K850" s="94"/>
      <c r="L850" s="94"/>
      <c r="N850" s="92"/>
      <c r="O850" s="94"/>
      <c r="P850" s="92"/>
      <c r="Q850" s="92"/>
      <c r="R850" s="93"/>
      <c r="S850" s="92"/>
      <c r="T850" s="92"/>
      <c r="U850" s="94"/>
      <c r="V850" s="92"/>
      <c r="W850" s="92"/>
      <c r="X850" s="92"/>
      <c r="Y850" s="94"/>
      <c r="Z850" s="94"/>
      <c r="AA850" s="92"/>
      <c r="AB850" s="92"/>
      <c r="AC850" s="92"/>
      <c r="AD850" s="92"/>
      <c r="AE850" s="92"/>
      <c r="AF850" s="92"/>
      <c r="AG850" s="92"/>
      <c r="AH850" s="92"/>
      <c r="AI850" s="92"/>
    </row>
    <row r="851" spans="2:35">
      <c r="B851" s="92">
        <v>162</v>
      </c>
      <c r="C851" s="94" t="s">
        <v>8540</v>
      </c>
      <c r="D851" s="60" t="s">
        <v>15240</v>
      </c>
      <c r="E851" s="95">
        <v>42490.707499999997</v>
      </c>
      <c r="F851" s="92">
        <v>1903</v>
      </c>
      <c r="G851" s="92" t="s">
        <v>10391</v>
      </c>
      <c r="H851" s="92" t="s">
        <v>15243</v>
      </c>
      <c r="I851" s="92" t="s">
        <v>15255</v>
      </c>
      <c r="J851" s="94" t="s">
        <v>5422</v>
      </c>
      <c r="K851" s="94" t="s">
        <v>5949</v>
      </c>
      <c r="L851" s="94" t="s">
        <v>42</v>
      </c>
      <c r="M851" s="60" t="s">
        <v>16450</v>
      </c>
      <c r="N851" s="92" t="s">
        <v>12542</v>
      </c>
      <c r="O851" s="94" t="s">
        <v>16453</v>
      </c>
      <c r="P851" s="92" t="s">
        <v>16454</v>
      </c>
      <c r="Q851" s="92" t="s">
        <v>16455</v>
      </c>
      <c r="R851" s="93">
        <v>41153</v>
      </c>
      <c r="S851" s="92">
        <v>3</v>
      </c>
      <c r="T851" s="92">
        <v>84</v>
      </c>
      <c r="U851" s="94">
        <v>2012</v>
      </c>
      <c r="V851" s="92">
        <v>1300</v>
      </c>
      <c r="W851" s="92">
        <v>1300</v>
      </c>
      <c r="X851" s="92">
        <v>1300</v>
      </c>
      <c r="Y851" s="94" t="s">
        <v>8551</v>
      </c>
      <c r="Z851" s="92"/>
      <c r="AA851" s="94" t="s">
        <v>16456</v>
      </c>
      <c r="AB851" s="92"/>
      <c r="AC851" s="92"/>
      <c r="AD851" s="92"/>
      <c r="AE851" s="92"/>
      <c r="AF851" s="92"/>
      <c r="AG851" s="92"/>
      <c r="AH851" s="92"/>
      <c r="AI851" s="92"/>
    </row>
    <row r="852" spans="2:35">
      <c r="B852" s="92"/>
      <c r="C852" s="94"/>
      <c r="D852" s="60" t="s">
        <v>14748</v>
      </c>
      <c r="E852" s="95"/>
      <c r="F852" s="92"/>
      <c r="G852" s="92"/>
      <c r="H852" s="92"/>
      <c r="I852" s="92"/>
      <c r="J852" s="94"/>
      <c r="K852" s="94"/>
      <c r="L852" s="94"/>
      <c r="M852" s="60" t="s">
        <v>16451</v>
      </c>
      <c r="N852" s="92"/>
      <c r="O852" s="94"/>
      <c r="P852" s="92"/>
      <c r="Q852" s="92"/>
      <c r="R852" s="93"/>
      <c r="S852" s="92"/>
      <c r="T852" s="92"/>
      <c r="U852" s="94"/>
      <c r="V852" s="92"/>
      <c r="W852" s="92"/>
      <c r="X852" s="92"/>
      <c r="Y852" s="94"/>
      <c r="Z852" s="92"/>
      <c r="AA852" s="94"/>
      <c r="AB852" s="92"/>
      <c r="AC852" s="92"/>
      <c r="AD852" s="92"/>
      <c r="AE852" s="92"/>
      <c r="AF852" s="92"/>
      <c r="AG852" s="92"/>
      <c r="AH852" s="92"/>
      <c r="AI852" s="92"/>
    </row>
    <row r="853" spans="2:35">
      <c r="B853" s="92"/>
      <c r="C853" s="94"/>
      <c r="D853" s="60" t="s">
        <v>15241</v>
      </c>
      <c r="E853" s="95"/>
      <c r="F853" s="92"/>
      <c r="G853" s="92"/>
      <c r="H853" s="92"/>
      <c r="I853" s="92"/>
      <c r="J853" s="94"/>
      <c r="K853" s="94"/>
      <c r="L853" s="94"/>
      <c r="M853" s="60" t="s">
        <v>16452</v>
      </c>
      <c r="N853" s="92"/>
      <c r="O853" s="94"/>
      <c r="P853" s="92"/>
      <c r="Q853" s="92"/>
      <c r="R853" s="93"/>
      <c r="S853" s="92"/>
      <c r="T853" s="92"/>
      <c r="U853" s="94"/>
      <c r="V853" s="92"/>
      <c r="W853" s="92"/>
      <c r="X853" s="92"/>
      <c r="Y853" s="94"/>
      <c r="Z853" s="92"/>
      <c r="AA853" s="94"/>
      <c r="AB853" s="92"/>
      <c r="AC853" s="92"/>
      <c r="AD853" s="92"/>
      <c r="AE853" s="92"/>
      <c r="AF853" s="92"/>
      <c r="AG853" s="92"/>
      <c r="AH853" s="92"/>
      <c r="AI853" s="92"/>
    </row>
    <row r="854" spans="2:35">
      <c r="B854" s="92"/>
      <c r="C854" s="94"/>
      <c r="E854" s="95"/>
      <c r="F854" s="92"/>
      <c r="G854" s="92"/>
      <c r="H854" s="92"/>
      <c r="I854" s="92"/>
      <c r="J854" s="94"/>
      <c r="K854" s="94"/>
      <c r="L854" s="94"/>
      <c r="N854" s="92"/>
      <c r="O854" s="94"/>
      <c r="P854" s="92"/>
      <c r="Q854" s="92"/>
      <c r="R854" s="93"/>
      <c r="S854" s="92"/>
      <c r="T854" s="92"/>
      <c r="U854" s="94"/>
      <c r="V854" s="92"/>
      <c r="W854" s="92"/>
      <c r="X854" s="92"/>
      <c r="Y854" s="94"/>
      <c r="Z854" s="92"/>
      <c r="AA854" s="94"/>
      <c r="AB854" s="92"/>
      <c r="AC854" s="92"/>
      <c r="AD854" s="92"/>
      <c r="AE854" s="92"/>
      <c r="AF854" s="92"/>
      <c r="AG854" s="92"/>
      <c r="AH854" s="92"/>
      <c r="AI854" s="92"/>
    </row>
    <row r="855" spans="2:35">
      <c r="B855" s="92">
        <v>163</v>
      </c>
      <c r="C855" s="94" t="s">
        <v>8563</v>
      </c>
      <c r="D855" s="60" t="s">
        <v>15240</v>
      </c>
      <c r="E855" s="95">
        <v>42490.707499999997</v>
      </c>
      <c r="F855" s="92">
        <v>1999</v>
      </c>
      <c r="G855" s="92" t="s">
        <v>16457</v>
      </c>
      <c r="H855" s="92" t="s">
        <v>15243</v>
      </c>
      <c r="I855" s="92" t="s">
        <v>15244</v>
      </c>
      <c r="J855" s="94" t="s">
        <v>54</v>
      </c>
      <c r="K855" s="94" t="s">
        <v>5949</v>
      </c>
      <c r="L855" s="94" t="s">
        <v>42</v>
      </c>
      <c r="M855" s="60" t="s">
        <v>16458</v>
      </c>
      <c r="N855" s="92" t="s">
        <v>12561</v>
      </c>
      <c r="O855" s="94" t="s">
        <v>7214</v>
      </c>
      <c r="P855" s="92" t="s">
        <v>16461</v>
      </c>
      <c r="Q855" s="92" t="s">
        <v>16462</v>
      </c>
      <c r="R855" s="93">
        <v>41153</v>
      </c>
      <c r="S855" s="92">
        <v>3</v>
      </c>
      <c r="T855" s="92">
        <v>163</v>
      </c>
      <c r="U855" s="94">
        <v>2012</v>
      </c>
      <c r="V855" s="92">
        <v>2300</v>
      </c>
      <c r="W855" s="92">
        <v>2300</v>
      </c>
      <c r="X855" s="92">
        <v>2300</v>
      </c>
      <c r="Y855" s="92"/>
      <c r="Z855" s="92"/>
      <c r="AA855" s="60" t="s">
        <v>16463</v>
      </c>
      <c r="AB855" s="92"/>
      <c r="AC855" s="92"/>
      <c r="AD855" s="92"/>
      <c r="AE855" s="92"/>
      <c r="AF855" s="92"/>
      <c r="AG855" s="92"/>
      <c r="AH855" s="92"/>
      <c r="AI855" s="92"/>
    </row>
    <row r="856" spans="2:35">
      <c r="B856" s="92"/>
      <c r="C856" s="94"/>
      <c r="D856" s="60" t="s">
        <v>14748</v>
      </c>
      <c r="E856" s="95"/>
      <c r="F856" s="92"/>
      <c r="G856" s="92"/>
      <c r="H856" s="92"/>
      <c r="I856" s="92"/>
      <c r="J856" s="94"/>
      <c r="K856" s="94"/>
      <c r="L856" s="94"/>
      <c r="M856" s="60" t="s">
        <v>16459</v>
      </c>
      <c r="N856" s="92"/>
      <c r="O856" s="94"/>
      <c r="P856" s="92"/>
      <c r="Q856" s="92"/>
      <c r="R856" s="93"/>
      <c r="S856" s="92"/>
      <c r="T856" s="92"/>
      <c r="U856" s="94"/>
      <c r="V856" s="92"/>
      <c r="W856" s="92"/>
      <c r="X856" s="92"/>
      <c r="Y856" s="92"/>
      <c r="Z856" s="92"/>
      <c r="AA856" s="60" t="s">
        <v>16464</v>
      </c>
      <c r="AB856" s="92"/>
      <c r="AC856" s="92"/>
      <c r="AD856" s="92"/>
      <c r="AE856" s="92"/>
      <c r="AF856" s="92"/>
      <c r="AG856" s="92"/>
      <c r="AH856" s="92"/>
      <c r="AI856" s="92"/>
    </row>
    <row r="857" spans="2:35">
      <c r="B857" s="92"/>
      <c r="C857" s="94"/>
      <c r="D857" s="60" t="s">
        <v>15241</v>
      </c>
      <c r="E857" s="95"/>
      <c r="F857" s="92"/>
      <c r="G857" s="92"/>
      <c r="H857" s="92"/>
      <c r="I857" s="92"/>
      <c r="J857" s="94"/>
      <c r="K857" s="94"/>
      <c r="L857" s="94"/>
      <c r="M857" s="60" t="s">
        <v>16460</v>
      </c>
      <c r="N857" s="92"/>
      <c r="O857" s="94"/>
      <c r="P857" s="92"/>
      <c r="Q857" s="92"/>
      <c r="R857" s="93"/>
      <c r="S857" s="92"/>
      <c r="T857" s="92"/>
      <c r="U857" s="94"/>
      <c r="V857" s="92"/>
      <c r="W857" s="92"/>
      <c r="X857" s="92"/>
      <c r="Y857" s="92"/>
      <c r="Z857" s="92"/>
      <c r="AB857" s="92"/>
      <c r="AC857" s="92"/>
      <c r="AD857" s="92"/>
      <c r="AE857" s="92"/>
      <c r="AF857" s="92"/>
      <c r="AG857" s="92"/>
      <c r="AH857" s="92"/>
      <c r="AI857" s="92"/>
    </row>
    <row r="858" spans="2:35">
      <c r="B858" s="92"/>
      <c r="C858" s="94"/>
      <c r="E858" s="95"/>
      <c r="F858" s="92"/>
      <c r="G858" s="92"/>
      <c r="H858" s="92"/>
      <c r="I858" s="92"/>
      <c r="J858" s="94"/>
      <c r="K858" s="94"/>
      <c r="L858" s="94"/>
      <c r="N858" s="92"/>
      <c r="O858" s="94"/>
      <c r="P858" s="92"/>
      <c r="Q858" s="92"/>
      <c r="R858" s="93"/>
      <c r="S858" s="92"/>
      <c r="T858" s="92"/>
      <c r="U858" s="94"/>
      <c r="V858" s="92"/>
      <c r="W858" s="92"/>
      <c r="X858" s="92"/>
      <c r="Y858" s="92"/>
      <c r="Z858" s="92"/>
      <c r="AB858" s="92"/>
      <c r="AC858" s="92"/>
      <c r="AD858" s="92"/>
      <c r="AE858" s="92"/>
      <c r="AF858" s="92"/>
      <c r="AG858" s="92"/>
      <c r="AH858" s="92"/>
      <c r="AI858" s="92"/>
    </row>
    <row r="859" spans="2:35">
      <c r="B859" s="92">
        <v>164</v>
      </c>
      <c r="C859" s="94" t="s">
        <v>8567</v>
      </c>
      <c r="D859" s="60" t="s">
        <v>15240</v>
      </c>
      <c r="E859" s="95">
        <v>42490.707499999997</v>
      </c>
      <c r="F859" s="92">
        <v>2011</v>
      </c>
      <c r="G859" s="92" t="s">
        <v>16465</v>
      </c>
      <c r="H859" s="92" t="s">
        <v>15243</v>
      </c>
      <c r="I859" s="92" t="s">
        <v>15288</v>
      </c>
      <c r="J859" s="94" t="s">
        <v>5425</v>
      </c>
      <c r="K859" s="94" t="s">
        <v>5949</v>
      </c>
      <c r="L859" s="94" t="s">
        <v>42</v>
      </c>
      <c r="M859" s="60" t="s">
        <v>16466</v>
      </c>
      <c r="N859" s="92" t="s">
        <v>12565</v>
      </c>
      <c r="O859" s="94" t="s">
        <v>7218</v>
      </c>
      <c r="P859" s="92" t="s">
        <v>16471</v>
      </c>
      <c r="Q859" s="92" t="s">
        <v>16472</v>
      </c>
      <c r="R859" s="93">
        <v>41153</v>
      </c>
      <c r="S859" s="92">
        <v>5</v>
      </c>
      <c r="T859" s="92">
        <v>90</v>
      </c>
      <c r="U859" s="94">
        <v>2012</v>
      </c>
      <c r="V859" s="92">
        <v>1501</v>
      </c>
      <c r="W859" s="92">
        <v>1501</v>
      </c>
      <c r="X859" s="92">
        <v>1501</v>
      </c>
      <c r="Y859" s="92"/>
      <c r="Z859" s="92"/>
      <c r="AA859" s="94" t="s">
        <v>16473</v>
      </c>
      <c r="AB859" s="94" t="s">
        <v>16474</v>
      </c>
      <c r="AC859" s="92"/>
      <c r="AD859" s="92"/>
      <c r="AE859" s="92"/>
      <c r="AF859" s="92"/>
      <c r="AG859" s="92"/>
      <c r="AH859" s="92"/>
      <c r="AI859" s="92"/>
    </row>
    <row r="860" spans="2:35">
      <c r="B860" s="92"/>
      <c r="C860" s="94"/>
      <c r="D860" s="60" t="s">
        <v>14748</v>
      </c>
      <c r="E860" s="95"/>
      <c r="F860" s="92"/>
      <c r="G860" s="92"/>
      <c r="H860" s="92"/>
      <c r="I860" s="92"/>
      <c r="J860" s="94"/>
      <c r="K860" s="94"/>
      <c r="L860" s="94"/>
      <c r="M860" s="60" t="s">
        <v>16467</v>
      </c>
      <c r="N860" s="92"/>
      <c r="O860" s="94"/>
      <c r="P860" s="92"/>
      <c r="Q860" s="92"/>
      <c r="R860" s="93"/>
      <c r="S860" s="92"/>
      <c r="T860" s="92"/>
      <c r="U860" s="94"/>
      <c r="V860" s="92"/>
      <c r="W860" s="92"/>
      <c r="X860" s="92"/>
      <c r="Y860" s="92"/>
      <c r="Z860" s="92"/>
      <c r="AA860" s="94"/>
      <c r="AB860" s="94"/>
      <c r="AC860" s="92"/>
      <c r="AD860" s="92"/>
      <c r="AE860" s="92"/>
      <c r="AF860" s="92"/>
      <c r="AG860" s="92"/>
      <c r="AH860" s="92"/>
      <c r="AI860" s="92"/>
    </row>
    <row r="861" spans="2:35">
      <c r="B861" s="92"/>
      <c r="C861" s="94"/>
      <c r="E861" s="95"/>
      <c r="F861" s="92"/>
      <c r="G861" s="92"/>
      <c r="H861" s="92"/>
      <c r="I861" s="92"/>
      <c r="J861" s="94"/>
      <c r="K861" s="94"/>
      <c r="L861" s="94"/>
      <c r="M861" s="60" t="s">
        <v>16468</v>
      </c>
      <c r="N861" s="92"/>
      <c r="O861" s="94"/>
      <c r="P861" s="92"/>
      <c r="Q861" s="92"/>
      <c r="R861" s="93"/>
      <c r="S861" s="92"/>
      <c r="T861" s="92"/>
      <c r="U861" s="94"/>
      <c r="V861" s="92"/>
      <c r="W861" s="92"/>
      <c r="X861" s="92"/>
      <c r="Y861" s="92"/>
      <c r="Z861" s="92"/>
      <c r="AA861" s="94"/>
      <c r="AB861" s="94"/>
      <c r="AC861" s="92"/>
      <c r="AD861" s="92"/>
      <c r="AE861" s="92"/>
      <c r="AF861" s="92"/>
      <c r="AG861" s="92"/>
      <c r="AH861" s="92"/>
      <c r="AI861" s="92"/>
    </row>
    <row r="862" spans="2:35">
      <c r="B862" s="92"/>
      <c r="C862" s="94"/>
      <c r="E862" s="95"/>
      <c r="F862" s="92"/>
      <c r="G862" s="92"/>
      <c r="H862" s="92"/>
      <c r="I862" s="92"/>
      <c r="J862" s="94"/>
      <c r="K862" s="94"/>
      <c r="L862" s="94"/>
      <c r="M862" s="60" t="s">
        <v>16469</v>
      </c>
      <c r="N862" s="92"/>
      <c r="O862" s="94"/>
      <c r="P862" s="92"/>
      <c r="Q862" s="92"/>
      <c r="R862" s="93"/>
      <c r="S862" s="92"/>
      <c r="T862" s="92"/>
      <c r="U862" s="94"/>
      <c r="V862" s="92"/>
      <c r="W862" s="92"/>
      <c r="X862" s="92"/>
      <c r="Y862" s="92"/>
      <c r="Z862" s="92"/>
      <c r="AA862" s="94"/>
      <c r="AB862" s="94"/>
      <c r="AC862" s="92"/>
      <c r="AD862" s="92"/>
      <c r="AE862" s="92"/>
      <c r="AF862" s="92"/>
      <c r="AG862" s="92"/>
      <c r="AH862" s="92"/>
      <c r="AI862" s="92"/>
    </row>
    <row r="863" spans="2:35">
      <c r="B863" s="92"/>
      <c r="C863" s="94"/>
      <c r="E863" s="95"/>
      <c r="F863" s="92"/>
      <c r="G863" s="92"/>
      <c r="H863" s="92"/>
      <c r="I863" s="92"/>
      <c r="J863" s="94"/>
      <c r="K863" s="94"/>
      <c r="L863" s="94"/>
      <c r="M863" s="60" t="s">
        <v>16470</v>
      </c>
      <c r="N863" s="92"/>
      <c r="O863" s="94"/>
      <c r="P863" s="92"/>
      <c r="Q863" s="92"/>
      <c r="R863" s="93"/>
      <c r="S863" s="92"/>
      <c r="T863" s="92"/>
      <c r="U863" s="94"/>
      <c r="V863" s="92"/>
      <c r="W863" s="92"/>
      <c r="X863" s="92"/>
      <c r="Y863" s="92"/>
      <c r="Z863" s="92"/>
      <c r="AA863" s="94"/>
      <c r="AB863" s="94"/>
      <c r="AC863" s="92"/>
      <c r="AD863" s="92"/>
      <c r="AE863" s="92"/>
      <c r="AF863" s="92"/>
      <c r="AG863" s="92"/>
      <c r="AH863" s="92"/>
      <c r="AI863" s="92"/>
    </row>
    <row r="864" spans="2:35">
      <c r="B864" s="92"/>
      <c r="C864" s="94"/>
      <c r="E864" s="95"/>
      <c r="F864" s="92"/>
      <c r="G864" s="92"/>
      <c r="H864" s="92"/>
      <c r="I864" s="92"/>
      <c r="J864" s="94"/>
      <c r="K864" s="94"/>
      <c r="L864" s="94"/>
      <c r="N864" s="92"/>
      <c r="O864" s="94"/>
      <c r="P864" s="92"/>
      <c r="Q864" s="92"/>
      <c r="R864" s="93"/>
      <c r="S864" s="92"/>
      <c r="T864" s="92"/>
      <c r="U864" s="94"/>
      <c r="V864" s="92"/>
      <c r="W864" s="92"/>
      <c r="X864" s="92"/>
      <c r="Y864" s="92"/>
      <c r="Z864" s="92"/>
      <c r="AA864" s="94"/>
      <c r="AB864" s="94"/>
      <c r="AC864" s="92"/>
      <c r="AD864" s="92"/>
      <c r="AE864" s="92"/>
      <c r="AF864" s="92"/>
      <c r="AG864" s="92"/>
      <c r="AH864" s="92"/>
      <c r="AI864" s="92"/>
    </row>
    <row r="865" spans="2:35">
      <c r="B865" s="92">
        <v>165</v>
      </c>
      <c r="C865" s="94" t="s">
        <v>8568</v>
      </c>
      <c r="D865" s="60" t="s">
        <v>15240</v>
      </c>
      <c r="E865" s="95">
        <v>42490.707499999997</v>
      </c>
      <c r="F865" s="92">
        <v>2013</v>
      </c>
      <c r="G865" s="92" t="s">
        <v>16475</v>
      </c>
      <c r="H865" s="92" t="s">
        <v>15243</v>
      </c>
      <c r="I865" s="92" t="s">
        <v>15244</v>
      </c>
      <c r="J865" s="94" t="s">
        <v>5428</v>
      </c>
      <c r="K865" s="94" t="s">
        <v>5949</v>
      </c>
      <c r="L865" s="94" t="s">
        <v>42</v>
      </c>
      <c r="M865" s="60" t="s">
        <v>16476</v>
      </c>
      <c r="N865" s="92" t="s">
        <v>12566</v>
      </c>
      <c r="O865" s="94" t="s">
        <v>7219</v>
      </c>
      <c r="P865" s="92" t="s">
        <v>16480</v>
      </c>
      <c r="Q865" s="92" t="s">
        <v>16481</v>
      </c>
      <c r="R865" s="93">
        <v>41153</v>
      </c>
      <c r="S865" s="92">
        <v>4</v>
      </c>
      <c r="T865" s="92">
        <v>71</v>
      </c>
      <c r="U865" s="94">
        <v>2012</v>
      </c>
      <c r="V865" s="92">
        <v>2300</v>
      </c>
      <c r="W865" s="92">
        <v>2300</v>
      </c>
      <c r="X865" s="92">
        <v>2200</v>
      </c>
      <c r="Y865" s="92"/>
      <c r="Z865" s="92"/>
      <c r="AA865" s="94" t="s">
        <v>16482</v>
      </c>
      <c r="AB865" s="94" t="s">
        <v>16483</v>
      </c>
      <c r="AC865" s="92"/>
      <c r="AD865" s="92"/>
      <c r="AE865" s="92"/>
      <c r="AF865" s="92"/>
      <c r="AG865" s="92"/>
      <c r="AH865" s="92"/>
      <c r="AI865" s="92"/>
    </row>
    <row r="866" spans="2:35">
      <c r="B866" s="92"/>
      <c r="C866" s="94"/>
      <c r="D866" s="60" t="s">
        <v>14748</v>
      </c>
      <c r="E866" s="95"/>
      <c r="F866" s="92"/>
      <c r="G866" s="92"/>
      <c r="H866" s="92"/>
      <c r="I866" s="92"/>
      <c r="J866" s="94"/>
      <c r="K866" s="94"/>
      <c r="L866" s="94"/>
      <c r="M866" s="60" t="s">
        <v>16477</v>
      </c>
      <c r="N866" s="92"/>
      <c r="O866" s="94"/>
      <c r="P866" s="92"/>
      <c r="Q866" s="92"/>
      <c r="R866" s="93"/>
      <c r="S866" s="92"/>
      <c r="T866" s="92"/>
      <c r="U866" s="94"/>
      <c r="V866" s="92"/>
      <c r="W866" s="92"/>
      <c r="X866" s="92"/>
      <c r="Y866" s="92"/>
      <c r="Z866" s="92"/>
      <c r="AA866" s="94"/>
      <c r="AB866" s="94"/>
      <c r="AC866" s="92"/>
      <c r="AD866" s="92"/>
      <c r="AE866" s="92"/>
      <c r="AF866" s="92"/>
      <c r="AG866" s="92"/>
      <c r="AH866" s="92"/>
      <c r="AI866" s="92"/>
    </row>
    <row r="867" spans="2:35">
      <c r="B867" s="92"/>
      <c r="C867" s="94"/>
      <c r="E867" s="95"/>
      <c r="F867" s="92"/>
      <c r="G867" s="92"/>
      <c r="H867" s="92"/>
      <c r="I867" s="92"/>
      <c r="J867" s="94"/>
      <c r="K867" s="94"/>
      <c r="L867" s="94"/>
      <c r="M867" s="60" t="s">
        <v>16478</v>
      </c>
      <c r="N867" s="92"/>
      <c r="O867" s="94"/>
      <c r="P867" s="92"/>
      <c r="Q867" s="92"/>
      <c r="R867" s="93"/>
      <c r="S867" s="92"/>
      <c r="T867" s="92"/>
      <c r="U867" s="94"/>
      <c r="V867" s="92"/>
      <c r="W867" s="92"/>
      <c r="X867" s="92"/>
      <c r="Y867" s="92"/>
      <c r="Z867" s="92"/>
      <c r="AA867" s="94"/>
      <c r="AB867" s="94"/>
      <c r="AC867" s="92"/>
      <c r="AD867" s="92"/>
      <c r="AE867" s="92"/>
      <c r="AF867" s="92"/>
      <c r="AG867" s="92"/>
      <c r="AH867" s="92"/>
      <c r="AI867" s="92"/>
    </row>
    <row r="868" spans="2:35">
      <c r="B868" s="92"/>
      <c r="C868" s="94"/>
      <c r="E868" s="95"/>
      <c r="F868" s="92"/>
      <c r="G868" s="92"/>
      <c r="H868" s="92"/>
      <c r="I868" s="92"/>
      <c r="J868" s="94"/>
      <c r="K868" s="94"/>
      <c r="L868" s="94"/>
      <c r="M868" s="60" t="s">
        <v>16479</v>
      </c>
      <c r="N868" s="92"/>
      <c r="O868" s="94"/>
      <c r="P868" s="92"/>
      <c r="Q868" s="92"/>
      <c r="R868" s="93"/>
      <c r="S868" s="92"/>
      <c r="T868" s="92"/>
      <c r="U868" s="94"/>
      <c r="V868" s="92"/>
      <c r="W868" s="92"/>
      <c r="X868" s="92"/>
      <c r="Y868" s="92"/>
      <c r="Z868" s="92"/>
      <c r="AA868" s="94"/>
      <c r="AB868" s="94"/>
      <c r="AC868" s="92"/>
      <c r="AD868" s="92"/>
      <c r="AE868" s="92"/>
      <c r="AF868" s="92"/>
      <c r="AG868" s="92"/>
      <c r="AH868" s="92"/>
      <c r="AI868" s="92"/>
    </row>
    <row r="869" spans="2:35">
      <c r="B869" s="92"/>
      <c r="C869" s="94"/>
      <c r="E869" s="95"/>
      <c r="F869" s="92"/>
      <c r="G869" s="92"/>
      <c r="H869" s="92"/>
      <c r="I869" s="92"/>
      <c r="J869" s="94"/>
      <c r="K869" s="94"/>
      <c r="L869" s="94"/>
      <c r="N869" s="92"/>
      <c r="O869" s="94"/>
      <c r="P869" s="92"/>
      <c r="Q869" s="92"/>
      <c r="R869" s="93"/>
      <c r="S869" s="92"/>
      <c r="T869" s="92"/>
      <c r="U869" s="94"/>
      <c r="V869" s="92"/>
      <c r="W869" s="92"/>
      <c r="X869" s="92"/>
      <c r="Y869" s="92"/>
      <c r="Z869" s="92"/>
      <c r="AA869" s="94"/>
      <c r="AB869" s="94"/>
      <c r="AC869" s="92"/>
      <c r="AD869" s="92"/>
      <c r="AE869" s="92"/>
      <c r="AF869" s="92"/>
      <c r="AG869" s="92"/>
      <c r="AH869" s="92"/>
      <c r="AI869" s="92"/>
    </row>
    <row r="870" spans="2:35">
      <c r="B870" s="92">
        <v>166</v>
      </c>
      <c r="C870" s="94" t="s">
        <v>8569</v>
      </c>
      <c r="D870" s="60" t="s">
        <v>15240</v>
      </c>
      <c r="E870" s="95">
        <v>42490.707499999997</v>
      </c>
      <c r="F870" s="92">
        <v>2014</v>
      </c>
      <c r="G870" s="92" t="s">
        <v>16484</v>
      </c>
      <c r="H870" s="92" t="s">
        <v>15243</v>
      </c>
      <c r="I870" s="92" t="s">
        <v>15244</v>
      </c>
      <c r="J870" s="94" t="s">
        <v>5428</v>
      </c>
      <c r="K870" s="94" t="s">
        <v>5949</v>
      </c>
      <c r="L870" s="94" t="s">
        <v>42</v>
      </c>
      <c r="M870" s="60" t="s">
        <v>16485</v>
      </c>
      <c r="N870" s="92" t="s">
        <v>12567</v>
      </c>
      <c r="O870" s="94" t="s">
        <v>7220</v>
      </c>
      <c r="P870" s="92" t="s">
        <v>16491</v>
      </c>
      <c r="Q870" s="92" t="s">
        <v>16492</v>
      </c>
      <c r="R870" s="93">
        <v>41153</v>
      </c>
      <c r="S870" s="92">
        <v>6</v>
      </c>
      <c r="T870" s="92">
        <v>54</v>
      </c>
      <c r="U870" s="94">
        <v>2012</v>
      </c>
      <c r="V870" s="92">
        <v>2601</v>
      </c>
      <c r="W870" s="92">
        <v>2601</v>
      </c>
      <c r="X870" s="92">
        <v>2601</v>
      </c>
      <c r="Y870" s="92"/>
      <c r="Z870" s="92"/>
      <c r="AA870" s="94" t="s">
        <v>16493</v>
      </c>
      <c r="AB870" s="92"/>
      <c r="AC870" s="92"/>
      <c r="AD870" s="92"/>
      <c r="AE870" s="92"/>
      <c r="AF870" s="92"/>
      <c r="AG870" s="92"/>
      <c r="AH870" s="92"/>
      <c r="AI870" s="92"/>
    </row>
    <row r="871" spans="2:35">
      <c r="B871" s="92"/>
      <c r="C871" s="94"/>
      <c r="D871" s="60" t="s">
        <v>14748</v>
      </c>
      <c r="E871" s="95"/>
      <c r="F871" s="92"/>
      <c r="G871" s="92"/>
      <c r="H871" s="92"/>
      <c r="I871" s="92"/>
      <c r="J871" s="94"/>
      <c r="K871" s="94"/>
      <c r="L871" s="94"/>
      <c r="M871" s="60" t="s">
        <v>16486</v>
      </c>
      <c r="N871" s="92"/>
      <c r="O871" s="94"/>
      <c r="P871" s="92"/>
      <c r="Q871" s="92"/>
      <c r="R871" s="93"/>
      <c r="S871" s="92"/>
      <c r="T871" s="92"/>
      <c r="U871" s="94"/>
      <c r="V871" s="92"/>
      <c r="W871" s="92"/>
      <c r="X871" s="92"/>
      <c r="Y871" s="92"/>
      <c r="Z871" s="92"/>
      <c r="AA871" s="94"/>
      <c r="AB871" s="92"/>
      <c r="AC871" s="92"/>
      <c r="AD871" s="92"/>
      <c r="AE871" s="92"/>
      <c r="AF871" s="92"/>
      <c r="AG871" s="92"/>
      <c r="AH871" s="92"/>
      <c r="AI871" s="92"/>
    </row>
    <row r="872" spans="2:35">
      <c r="B872" s="92"/>
      <c r="C872" s="94"/>
      <c r="D872" s="60" t="s">
        <v>15241</v>
      </c>
      <c r="E872" s="95"/>
      <c r="F872" s="92"/>
      <c r="G872" s="92"/>
      <c r="H872" s="92"/>
      <c r="I872" s="92"/>
      <c r="J872" s="94"/>
      <c r="K872" s="94"/>
      <c r="L872" s="94"/>
      <c r="M872" s="60" t="s">
        <v>16487</v>
      </c>
      <c r="N872" s="92"/>
      <c r="O872" s="94"/>
      <c r="P872" s="92"/>
      <c r="Q872" s="92"/>
      <c r="R872" s="93"/>
      <c r="S872" s="92"/>
      <c r="T872" s="92"/>
      <c r="U872" s="94"/>
      <c r="V872" s="92"/>
      <c r="W872" s="92"/>
      <c r="X872" s="92"/>
      <c r="Y872" s="92"/>
      <c r="Z872" s="92"/>
      <c r="AA872" s="94"/>
      <c r="AB872" s="92"/>
      <c r="AC872" s="92"/>
      <c r="AD872" s="92"/>
      <c r="AE872" s="92"/>
      <c r="AF872" s="92"/>
      <c r="AG872" s="92"/>
      <c r="AH872" s="92"/>
      <c r="AI872" s="92"/>
    </row>
    <row r="873" spans="2:35">
      <c r="B873" s="92"/>
      <c r="C873" s="94"/>
      <c r="E873" s="95"/>
      <c r="F873" s="92"/>
      <c r="G873" s="92"/>
      <c r="H873" s="92"/>
      <c r="I873" s="92"/>
      <c r="J873" s="94"/>
      <c r="K873" s="94"/>
      <c r="L873" s="94"/>
      <c r="M873" s="60" t="s">
        <v>16488</v>
      </c>
      <c r="N873" s="92"/>
      <c r="O873" s="94"/>
      <c r="P873" s="92"/>
      <c r="Q873" s="92"/>
      <c r="R873" s="93"/>
      <c r="S873" s="92"/>
      <c r="T873" s="92"/>
      <c r="U873" s="94"/>
      <c r="V873" s="92"/>
      <c r="W873" s="92"/>
      <c r="X873" s="92"/>
      <c r="Y873" s="92"/>
      <c r="Z873" s="92"/>
      <c r="AA873" s="94"/>
      <c r="AB873" s="92"/>
      <c r="AC873" s="92"/>
      <c r="AD873" s="92"/>
      <c r="AE873" s="92"/>
      <c r="AF873" s="92"/>
      <c r="AG873" s="92"/>
      <c r="AH873" s="92"/>
      <c r="AI873" s="92"/>
    </row>
    <row r="874" spans="2:35">
      <c r="B874" s="92"/>
      <c r="C874" s="94"/>
      <c r="E874" s="95"/>
      <c r="F874" s="92"/>
      <c r="G874" s="92"/>
      <c r="H874" s="92"/>
      <c r="I874" s="92"/>
      <c r="J874" s="94"/>
      <c r="K874" s="94"/>
      <c r="L874" s="94"/>
      <c r="M874" s="60" t="s">
        <v>16489</v>
      </c>
      <c r="N874" s="92"/>
      <c r="O874" s="94"/>
      <c r="P874" s="92"/>
      <c r="Q874" s="92"/>
      <c r="R874" s="93"/>
      <c r="S874" s="92"/>
      <c r="T874" s="92"/>
      <c r="U874" s="94"/>
      <c r="V874" s="92"/>
      <c r="W874" s="92"/>
      <c r="X874" s="92"/>
      <c r="Y874" s="92"/>
      <c r="Z874" s="92"/>
      <c r="AA874" s="94"/>
      <c r="AB874" s="92"/>
      <c r="AC874" s="92"/>
      <c r="AD874" s="92"/>
      <c r="AE874" s="92"/>
      <c r="AF874" s="92"/>
      <c r="AG874" s="92"/>
      <c r="AH874" s="92"/>
      <c r="AI874" s="92"/>
    </row>
    <row r="875" spans="2:35">
      <c r="B875" s="92"/>
      <c r="C875" s="94"/>
      <c r="E875" s="95"/>
      <c r="F875" s="92"/>
      <c r="G875" s="92"/>
      <c r="H875" s="92"/>
      <c r="I875" s="92"/>
      <c r="J875" s="94"/>
      <c r="K875" s="94"/>
      <c r="L875" s="94"/>
      <c r="M875" s="60" t="s">
        <v>16490</v>
      </c>
      <c r="N875" s="92"/>
      <c r="O875" s="94"/>
      <c r="P875" s="92"/>
      <c r="Q875" s="92"/>
      <c r="R875" s="93"/>
      <c r="S875" s="92"/>
      <c r="T875" s="92"/>
      <c r="U875" s="94"/>
      <c r="V875" s="92"/>
      <c r="W875" s="92"/>
      <c r="X875" s="92"/>
      <c r="Y875" s="92"/>
      <c r="Z875" s="92"/>
      <c r="AA875" s="94"/>
      <c r="AB875" s="92"/>
      <c r="AC875" s="92"/>
      <c r="AD875" s="92"/>
      <c r="AE875" s="92"/>
      <c r="AF875" s="92"/>
      <c r="AG875" s="92"/>
      <c r="AH875" s="92"/>
      <c r="AI875" s="92"/>
    </row>
    <row r="876" spans="2:35">
      <c r="B876" s="92"/>
      <c r="C876" s="94"/>
      <c r="E876" s="95"/>
      <c r="F876" s="92"/>
      <c r="G876" s="92"/>
      <c r="H876" s="92"/>
      <c r="I876" s="92"/>
      <c r="J876" s="94"/>
      <c r="K876" s="94"/>
      <c r="L876" s="94"/>
      <c r="N876" s="92"/>
      <c r="O876" s="94"/>
      <c r="P876" s="92"/>
      <c r="Q876" s="92"/>
      <c r="R876" s="93"/>
      <c r="S876" s="92"/>
      <c r="T876" s="92"/>
      <c r="U876" s="94"/>
      <c r="V876" s="92"/>
      <c r="W876" s="92"/>
      <c r="X876" s="92"/>
      <c r="Y876" s="92"/>
      <c r="Z876" s="92"/>
      <c r="AA876" s="94"/>
      <c r="AB876" s="92"/>
      <c r="AC876" s="92"/>
      <c r="AD876" s="92"/>
      <c r="AE876" s="92"/>
      <c r="AF876" s="92"/>
      <c r="AG876" s="92"/>
      <c r="AH876" s="92"/>
      <c r="AI876" s="92"/>
    </row>
    <row r="877" spans="2:35">
      <c r="B877" s="92">
        <v>167</v>
      </c>
      <c r="C877" s="94" t="s">
        <v>8570</v>
      </c>
      <c r="D877" s="60" t="s">
        <v>15240</v>
      </c>
      <c r="E877" s="95">
        <v>42490.707499999997</v>
      </c>
      <c r="F877" s="92">
        <v>2015</v>
      </c>
      <c r="G877" s="92" t="s">
        <v>16494</v>
      </c>
      <c r="H877" s="92" t="s">
        <v>15529</v>
      </c>
      <c r="I877" s="92" t="s">
        <v>15244</v>
      </c>
      <c r="J877" s="94" t="s">
        <v>5428</v>
      </c>
      <c r="K877" s="94" t="s">
        <v>5910</v>
      </c>
      <c r="L877" s="94" t="s">
        <v>42</v>
      </c>
      <c r="M877" s="60" t="s">
        <v>16495</v>
      </c>
      <c r="N877" s="92" t="s">
        <v>12568</v>
      </c>
      <c r="O877" s="94" t="s">
        <v>7221</v>
      </c>
      <c r="P877" s="92" t="s">
        <v>16501</v>
      </c>
      <c r="Q877" s="92" t="s">
        <v>16502</v>
      </c>
      <c r="R877" s="93">
        <v>41153</v>
      </c>
      <c r="S877" s="92">
        <v>6</v>
      </c>
      <c r="T877" s="92">
        <v>81</v>
      </c>
      <c r="U877" s="94">
        <v>2012</v>
      </c>
      <c r="V877" s="92">
        <v>2602</v>
      </c>
      <c r="W877" s="92">
        <v>2602</v>
      </c>
      <c r="X877" s="92">
        <v>2602</v>
      </c>
      <c r="Y877" s="92"/>
      <c r="Z877" s="92"/>
      <c r="AA877" s="94" t="s">
        <v>16503</v>
      </c>
      <c r="AB877" s="94" t="s">
        <v>16504</v>
      </c>
      <c r="AC877" s="92"/>
      <c r="AD877" s="92"/>
      <c r="AE877" s="92"/>
      <c r="AF877" s="92"/>
      <c r="AG877" s="92"/>
      <c r="AH877" s="92"/>
      <c r="AI877" s="92"/>
    </row>
    <row r="878" spans="2:35">
      <c r="B878" s="92"/>
      <c r="C878" s="94"/>
      <c r="D878" s="60" t="s">
        <v>14748</v>
      </c>
      <c r="E878" s="95"/>
      <c r="F878" s="92"/>
      <c r="G878" s="92"/>
      <c r="H878" s="92"/>
      <c r="I878" s="92"/>
      <c r="J878" s="94"/>
      <c r="K878" s="94"/>
      <c r="L878" s="94"/>
      <c r="M878" s="60" t="s">
        <v>16496</v>
      </c>
      <c r="N878" s="92"/>
      <c r="O878" s="94"/>
      <c r="P878" s="92"/>
      <c r="Q878" s="92"/>
      <c r="R878" s="93"/>
      <c r="S878" s="92"/>
      <c r="T878" s="92"/>
      <c r="U878" s="94"/>
      <c r="V878" s="92"/>
      <c r="W878" s="92"/>
      <c r="X878" s="92"/>
      <c r="Y878" s="92"/>
      <c r="Z878" s="92"/>
      <c r="AA878" s="94"/>
      <c r="AB878" s="94"/>
      <c r="AC878" s="92"/>
      <c r="AD878" s="92"/>
      <c r="AE878" s="92"/>
      <c r="AF878" s="92"/>
      <c r="AG878" s="92"/>
      <c r="AH878" s="92"/>
      <c r="AI878" s="92"/>
    </row>
    <row r="879" spans="2:35">
      <c r="B879" s="92"/>
      <c r="C879" s="94"/>
      <c r="E879" s="95"/>
      <c r="F879" s="92"/>
      <c r="G879" s="92"/>
      <c r="H879" s="92"/>
      <c r="I879" s="92"/>
      <c r="J879" s="94"/>
      <c r="K879" s="94"/>
      <c r="L879" s="94"/>
      <c r="M879" s="60" t="s">
        <v>16497</v>
      </c>
      <c r="N879" s="92"/>
      <c r="O879" s="94"/>
      <c r="P879" s="92"/>
      <c r="Q879" s="92"/>
      <c r="R879" s="93"/>
      <c r="S879" s="92"/>
      <c r="T879" s="92"/>
      <c r="U879" s="94"/>
      <c r="V879" s="92"/>
      <c r="W879" s="92"/>
      <c r="X879" s="92"/>
      <c r="Y879" s="92"/>
      <c r="Z879" s="92"/>
      <c r="AA879" s="94"/>
      <c r="AB879" s="94"/>
      <c r="AC879" s="92"/>
      <c r="AD879" s="92"/>
      <c r="AE879" s="92"/>
      <c r="AF879" s="92"/>
      <c r="AG879" s="92"/>
      <c r="AH879" s="92"/>
      <c r="AI879" s="92"/>
    </row>
    <row r="880" spans="2:35">
      <c r="B880" s="92"/>
      <c r="C880" s="94"/>
      <c r="E880" s="95"/>
      <c r="F880" s="92"/>
      <c r="G880" s="92"/>
      <c r="H880" s="92"/>
      <c r="I880" s="92"/>
      <c r="J880" s="94"/>
      <c r="K880" s="94"/>
      <c r="L880" s="94"/>
      <c r="M880" s="60" t="s">
        <v>16498</v>
      </c>
      <c r="N880" s="92"/>
      <c r="O880" s="94"/>
      <c r="P880" s="92"/>
      <c r="Q880" s="92"/>
      <c r="R880" s="93"/>
      <c r="S880" s="92"/>
      <c r="T880" s="92"/>
      <c r="U880" s="94"/>
      <c r="V880" s="92"/>
      <c r="W880" s="92"/>
      <c r="X880" s="92"/>
      <c r="Y880" s="92"/>
      <c r="Z880" s="92"/>
      <c r="AA880" s="94"/>
      <c r="AB880" s="94"/>
      <c r="AC880" s="92"/>
      <c r="AD880" s="92"/>
      <c r="AE880" s="92"/>
      <c r="AF880" s="92"/>
      <c r="AG880" s="92"/>
      <c r="AH880" s="92"/>
      <c r="AI880" s="92"/>
    </row>
    <row r="881" spans="2:35">
      <c r="B881" s="92"/>
      <c r="C881" s="94"/>
      <c r="E881" s="95"/>
      <c r="F881" s="92"/>
      <c r="G881" s="92"/>
      <c r="H881" s="92"/>
      <c r="I881" s="92"/>
      <c r="J881" s="94"/>
      <c r="K881" s="94"/>
      <c r="L881" s="94"/>
      <c r="M881" s="60" t="s">
        <v>16499</v>
      </c>
      <c r="N881" s="92"/>
      <c r="O881" s="94"/>
      <c r="P881" s="92"/>
      <c r="Q881" s="92"/>
      <c r="R881" s="93"/>
      <c r="S881" s="92"/>
      <c r="T881" s="92"/>
      <c r="U881" s="94"/>
      <c r="V881" s="92"/>
      <c r="W881" s="92"/>
      <c r="X881" s="92"/>
      <c r="Y881" s="92"/>
      <c r="Z881" s="92"/>
      <c r="AA881" s="94"/>
      <c r="AB881" s="94"/>
      <c r="AC881" s="92"/>
      <c r="AD881" s="92"/>
      <c r="AE881" s="92"/>
      <c r="AF881" s="92"/>
      <c r="AG881" s="92"/>
      <c r="AH881" s="92"/>
      <c r="AI881" s="92"/>
    </row>
    <row r="882" spans="2:35">
      <c r="B882" s="92"/>
      <c r="C882" s="94"/>
      <c r="E882" s="95"/>
      <c r="F882" s="92"/>
      <c r="G882" s="92"/>
      <c r="H882" s="92"/>
      <c r="I882" s="92"/>
      <c r="J882" s="94"/>
      <c r="K882" s="94"/>
      <c r="L882" s="94"/>
      <c r="M882" s="60" t="s">
        <v>16500</v>
      </c>
      <c r="N882" s="92"/>
      <c r="O882" s="94"/>
      <c r="P882" s="92"/>
      <c r="Q882" s="92"/>
      <c r="R882" s="93"/>
      <c r="S882" s="92"/>
      <c r="T882" s="92"/>
      <c r="U882" s="94"/>
      <c r="V882" s="92"/>
      <c r="W882" s="92"/>
      <c r="X882" s="92"/>
      <c r="Y882" s="92"/>
      <c r="Z882" s="92"/>
      <c r="AA882" s="94"/>
      <c r="AB882" s="94"/>
      <c r="AC882" s="92"/>
      <c r="AD882" s="92"/>
      <c r="AE882" s="92"/>
      <c r="AF882" s="92"/>
      <c r="AG882" s="92"/>
      <c r="AH882" s="92"/>
      <c r="AI882" s="92"/>
    </row>
    <row r="883" spans="2:35">
      <c r="B883" s="92"/>
      <c r="C883" s="94"/>
      <c r="E883" s="95"/>
      <c r="F883" s="92"/>
      <c r="G883" s="92"/>
      <c r="H883" s="92"/>
      <c r="I883" s="92"/>
      <c r="J883" s="94"/>
      <c r="K883" s="94"/>
      <c r="L883" s="94"/>
      <c r="N883" s="92"/>
      <c r="O883" s="94"/>
      <c r="P883" s="92"/>
      <c r="Q883" s="92"/>
      <c r="R883" s="93"/>
      <c r="S883" s="92"/>
      <c r="T883" s="92"/>
      <c r="U883" s="94"/>
      <c r="V883" s="92"/>
      <c r="W883" s="92"/>
      <c r="X883" s="92"/>
      <c r="Y883" s="92"/>
      <c r="Z883" s="92"/>
      <c r="AA883" s="94"/>
      <c r="AB883" s="94"/>
      <c r="AC883" s="92"/>
      <c r="AD883" s="92"/>
      <c r="AE883" s="92"/>
      <c r="AF883" s="92"/>
      <c r="AG883" s="92"/>
      <c r="AH883" s="92"/>
      <c r="AI883" s="92"/>
    </row>
    <row r="884" spans="2:35">
      <c r="B884" s="92">
        <v>168</v>
      </c>
      <c r="C884" s="94" t="s">
        <v>8571</v>
      </c>
      <c r="D884" s="60" t="s">
        <v>15240</v>
      </c>
      <c r="E884" s="95">
        <v>42490.707499999997</v>
      </c>
      <c r="F884" s="92">
        <v>2016</v>
      </c>
      <c r="G884" s="92" t="s">
        <v>16505</v>
      </c>
      <c r="H884" s="92" t="s">
        <v>15243</v>
      </c>
      <c r="I884" s="92" t="s">
        <v>15244</v>
      </c>
      <c r="J884" s="94" t="s">
        <v>5428</v>
      </c>
      <c r="K884" s="94" t="s">
        <v>5949</v>
      </c>
      <c r="L884" s="94" t="s">
        <v>42</v>
      </c>
      <c r="M884" s="60" t="s">
        <v>16506</v>
      </c>
      <c r="N884" s="92" t="s">
        <v>12569</v>
      </c>
      <c r="O884" s="94" t="s">
        <v>7222</v>
      </c>
      <c r="P884" s="92" t="s">
        <v>16513</v>
      </c>
      <c r="Q884" s="92" t="s">
        <v>16514</v>
      </c>
      <c r="R884" s="93">
        <v>41153</v>
      </c>
      <c r="S884" s="92">
        <v>7</v>
      </c>
      <c r="T884" s="92">
        <v>106</v>
      </c>
      <c r="U884" s="94">
        <v>2012</v>
      </c>
      <c r="V884" s="92">
        <v>2700</v>
      </c>
      <c r="W884" s="92">
        <v>2700</v>
      </c>
      <c r="X884" s="92">
        <v>2700</v>
      </c>
      <c r="Y884" s="92"/>
      <c r="Z884" s="92"/>
      <c r="AA884" s="94" t="s">
        <v>16515</v>
      </c>
      <c r="AB884" s="94" t="s">
        <v>16516</v>
      </c>
      <c r="AC884" s="92"/>
      <c r="AD884" s="92"/>
      <c r="AE884" s="92"/>
      <c r="AF884" s="92"/>
      <c r="AG884" s="92"/>
      <c r="AH884" s="92"/>
      <c r="AI884" s="92"/>
    </row>
    <row r="885" spans="2:35">
      <c r="B885" s="92"/>
      <c r="C885" s="94"/>
      <c r="D885" s="60" t="s">
        <v>14748</v>
      </c>
      <c r="E885" s="95"/>
      <c r="F885" s="92"/>
      <c r="G885" s="92"/>
      <c r="H885" s="92"/>
      <c r="I885" s="92"/>
      <c r="J885" s="94"/>
      <c r="K885" s="94"/>
      <c r="L885" s="94"/>
      <c r="M885" s="60" t="s">
        <v>16507</v>
      </c>
      <c r="N885" s="92"/>
      <c r="O885" s="94"/>
      <c r="P885" s="92"/>
      <c r="Q885" s="92"/>
      <c r="R885" s="93"/>
      <c r="S885" s="92"/>
      <c r="T885" s="92"/>
      <c r="U885" s="94"/>
      <c r="V885" s="92"/>
      <c r="W885" s="92"/>
      <c r="X885" s="92"/>
      <c r="Y885" s="92"/>
      <c r="Z885" s="92"/>
      <c r="AA885" s="94"/>
      <c r="AB885" s="94"/>
      <c r="AC885" s="92"/>
      <c r="AD885" s="92"/>
      <c r="AE885" s="92"/>
      <c r="AF885" s="92"/>
      <c r="AG885" s="92"/>
      <c r="AH885" s="92"/>
      <c r="AI885" s="92"/>
    </row>
    <row r="886" spans="2:35">
      <c r="B886" s="92"/>
      <c r="C886" s="94"/>
      <c r="E886" s="95"/>
      <c r="F886" s="92"/>
      <c r="G886" s="92"/>
      <c r="H886" s="92"/>
      <c r="I886" s="92"/>
      <c r="J886" s="94"/>
      <c r="K886" s="94"/>
      <c r="L886" s="94"/>
      <c r="M886" s="60" t="s">
        <v>16508</v>
      </c>
      <c r="N886" s="92"/>
      <c r="O886" s="94"/>
      <c r="P886" s="92"/>
      <c r="Q886" s="92"/>
      <c r="R886" s="93"/>
      <c r="S886" s="92"/>
      <c r="T886" s="92"/>
      <c r="U886" s="94"/>
      <c r="V886" s="92"/>
      <c r="W886" s="92"/>
      <c r="X886" s="92"/>
      <c r="Y886" s="92"/>
      <c r="Z886" s="92"/>
      <c r="AA886" s="94"/>
      <c r="AB886" s="94"/>
      <c r="AC886" s="92"/>
      <c r="AD886" s="92"/>
      <c r="AE886" s="92"/>
      <c r="AF886" s="92"/>
      <c r="AG886" s="92"/>
      <c r="AH886" s="92"/>
      <c r="AI886" s="92"/>
    </row>
    <row r="887" spans="2:35">
      <c r="B887" s="92"/>
      <c r="C887" s="94"/>
      <c r="E887" s="95"/>
      <c r="F887" s="92"/>
      <c r="G887" s="92"/>
      <c r="H887" s="92"/>
      <c r="I887" s="92"/>
      <c r="J887" s="94"/>
      <c r="K887" s="94"/>
      <c r="L887" s="94"/>
      <c r="M887" s="60" t="s">
        <v>16509</v>
      </c>
      <c r="N887" s="92"/>
      <c r="O887" s="94"/>
      <c r="P887" s="92"/>
      <c r="Q887" s="92"/>
      <c r="R887" s="93"/>
      <c r="S887" s="92"/>
      <c r="T887" s="92"/>
      <c r="U887" s="94"/>
      <c r="V887" s="92"/>
      <c r="W887" s="92"/>
      <c r="X887" s="92"/>
      <c r="Y887" s="92"/>
      <c r="Z887" s="92"/>
      <c r="AA887" s="94"/>
      <c r="AB887" s="94"/>
      <c r="AC887" s="92"/>
      <c r="AD887" s="92"/>
      <c r="AE887" s="92"/>
      <c r="AF887" s="92"/>
      <c r="AG887" s="92"/>
      <c r="AH887" s="92"/>
      <c r="AI887" s="92"/>
    </row>
    <row r="888" spans="2:35">
      <c r="B888" s="92"/>
      <c r="C888" s="94"/>
      <c r="E888" s="95"/>
      <c r="F888" s="92"/>
      <c r="G888" s="92"/>
      <c r="H888" s="92"/>
      <c r="I888" s="92"/>
      <c r="J888" s="94"/>
      <c r="K888" s="94"/>
      <c r="L888" s="94"/>
      <c r="M888" s="60" t="s">
        <v>16510</v>
      </c>
      <c r="N888" s="92"/>
      <c r="O888" s="94"/>
      <c r="P888" s="92"/>
      <c r="Q888" s="92"/>
      <c r="R888" s="93"/>
      <c r="S888" s="92"/>
      <c r="T888" s="92"/>
      <c r="U888" s="94"/>
      <c r="V888" s="92"/>
      <c r="W888" s="92"/>
      <c r="X888" s="92"/>
      <c r="Y888" s="92"/>
      <c r="Z888" s="92"/>
      <c r="AA888" s="94"/>
      <c r="AB888" s="94"/>
      <c r="AC888" s="92"/>
      <c r="AD888" s="92"/>
      <c r="AE888" s="92"/>
      <c r="AF888" s="92"/>
      <c r="AG888" s="92"/>
      <c r="AH888" s="92"/>
      <c r="AI888" s="92"/>
    </row>
    <row r="889" spans="2:35">
      <c r="B889" s="92"/>
      <c r="C889" s="94"/>
      <c r="E889" s="95"/>
      <c r="F889" s="92"/>
      <c r="G889" s="92"/>
      <c r="H889" s="92"/>
      <c r="I889" s="92"/>
      <c r="J889" s="94"/>
      <c r="K889" s="94"/>
      <c r="L889" s="94"/>
      <c r="M889" s="60" t="s">
        <v>16511</v>
      </c>
      <c r="N889" s="92"/>
      <c r="O889" s="94"/>
      <c r="P889" s="92"/>
      <c r="Q889" s="92"/>
      <c r="R889" s="93"/>
      <c r="S889" s="92"/>
      <c r="T889" s="92"/>
      <c r="U889" s="94"/>
      <c r="V889" s="92"/>
      <c r="W889" s="92"/>
      <c r="X889" s="92"/>
      <c r="Y889" s="92"/>
      <c r="Z889" s="92"/>
      <c r="AA889" s="94"/>
      <c r="AB889" s="94"/>
      <c r="AC889" s="92"/>
      <c r="AD889" s="92"/>
      <c r="AE889" s="92"/>
      <c r="AF889" s="92"/>
      <c r="AG889" s="92"/>
      <c r="AH889" s="92"/>
      <c r="AI889" s="92"/>
    </row>
    <row r="890" spans="2:35">
      <c r="B890" s="92"/>
      <c r="C890" s="94"/>
      <c r="E890" s="95"/>
      <c r="F890" s="92"/>
      <c r="G890" s="92"/>
      <c r="H890" s="92"/>
      <c r="I890" s="92"/>
      <c r="J890" s="94"/>
      <c r="K890" s="94"/>
      <c r="L890" s="94"/>
      <c r="M890" s="60" t="s">
        <v>16512</v>
      </c>
      <c r="N890" s="92"/>
      <c r="O890" s="94"/>
      <c r="P890" s="92"/>
      <c r="Q890" s="92"/>
      <c r="R890" s="93"/>
      <c r="S890" s="92"/>
      <c r="T890" s="92"/>
      <c r="U890" s="94"/>
      <c r="V890" s="92"/>
      <c r="W890" s="92"/>
      <c r="X890" s="92"/>
      <c r="Y890" s="92"/>
      <c r="Z890" s="92"/>
      <c r="AA890" s="94"/>
      <c r="AB890" s="94"/>
      <c r="AC890" s="92"/>
      <c r="AD890" s="92"/>
      <c r="AE890" s="92"/>
      <c r="AF890" s="92"/>
      <c r="AG890" s="92"/>
      <c r="AH890" s="92"/>
      <c r="AI890" s="92"/>
    </row>
    <row r="891" spans="2:35">
      <c r="B891" s="92"/>
      <c r="C891" s="94"/>
      <c r="E891" s="95"/>
      <c r="F891" s="92"/>
      <c r="G891" s="92"/>
      <c r="H891" s="92"/>
      <c r="I891" s="92"/>
      <c r="J891" s="94"/>
      <c r="K891" s="94"/>
      <c r="L891" s="94"/>
      <c r="N891" s="92"/>
      <c r="O891" s="94"/>
      <c r="P891" s="92"/>
      <c r="Q891" s="92"/>
      <c r="R891" s="93"/>
      <c r="S891" s="92"/>
      <c r="T891" s="92"/>
      <c r="U891" s="94"/>
      <c r="V891" s="92"/>
      <c r="W891" s="92"/>
      <c r="X891" s="92"/>
      <c r="Y891" s="92"/>
      <c r="Z891" s="92"/>
      <c r="AA891" s="94"/>
      <c r="AB891" s="94"/>
      <c r="AC891" s="92"/>
      <c r="AD891" s="92"/>
      <c r="AE891" s="92"/>
      <c r="AF891" s="92"/>
      <c r="AG891" s="92"/>
      <c r="AH891" s="92"/>
      <c r="AI891" s="92"/>
    </row>
    <row r="892" spans="2:35">
      <c r="B892" s="92">
        <v>169</v>
      </c>
      <c r="C892" s="94" t="s">
        <v>8572</v>
      </c>
      <c r="D892" s="60" t="s">
        <v>15240</v>
      </c>
      <c r="E892" s="95">
        <v>42490.707499999997</v>
      </c>
      <c r="F892" s="92">
        <v>2017</v>
      </c>
      <c r="G892" s="92" t="s">
        <v>16517</v>
      </c>
      <c r="H892" s="92" t="s">
        <v>15243</v>
      </c>
      <c r="I892" s="92" t="s">
        <v>15244</v>
      </c>
      <c r="J892" s="94" t="s">
        <v>5428</v>
      </c>
      <c r="K892" s="94" t="s">
        <v>5949</v>
      </c>
      <c r="L892" s="94" t="s">
        <v>42</v>
      </c>
      <c r="M892" s="60" t="s">
        <v>16518</v>
      </c>
      <c r="N892" s="92" t="s">
        <v>12570</v>
      </c>
      <c r="O892" s="94" t="s">
        <v>7223</v>
      </c>
      <c r="P892" s="92" t="s">
        <v>16524</v>
      </c>
      <c r="Q892" s="92" t="s">
        <v>16525</v>
      </c>
      <c r="R892" s="93">
        <v>41153</v>
      </c>
      <c r="S892" s="92">
        <v>6</v>
      </c>
      <c r="T892" s="92">
        <v>79</v>
      </c>
      <c r="U892" s="94">
        <v>2012</v>
      </c>
      <c r="V892" s="92">
        <v>2600</v>
      </c>
      <c r="W892" s="92">
        <v>2600</v>
      </c>
      <c r="X892" s="92">
        <v>2600</v>
      </c>
      <c r="Y892" s="92"/>
      <c r="Z892" s="92"/>
      <c r="AA892" s="94" t="s">
        <v>16526</v>
      </c>
      <c r="AB892" s="94" t="s">
        <v>16527</v>
      </c>
      <c r="AC892" s="92"/>
      <c r="AD892" s="92"/>
      <c r="AE892" s="92"/>
      <c r="AF892" s="92"/>
      <c r="AG892" s="92"/>
      <c r="AH892" s="92"/>
      <c r="AI892" s="92"/>
    </row>
    <row r="893" spans="2:35">
      <c r="B893" s="92"/>
      <c r="C893" s="94"/>
      <c r="D893" s="60" t="s">
        <v>14748</v>
      </c>
      <c r="E893" s="95"/>
      <c r="F893" s="92"/>
      <c r="G893" s="92"/>
      <c r="H893" s="92"/>
      <c r="I893" s="92"/>
      <c r="J893" s="94"/>
      <c r="K893" s="94"/>
      <c r="L893" s="94"/>
      <c r="M893" s="60" t="s">
        <v>16519</v>
      </c>
      <c r="N893" s="92"/>
      <c r="O893" s="94"/>
      <c r="P893" s="92"/>
      <c r="Q893" s="92"/>
      <c r="R893" s="93"/>
      <c r="S893" s="92"/>
      <c r="T893" s="92"/>
      <c r="U893" s="94"/>
      <c r="V893" s="92"/>
      <c r="W893" s="92"/>
      <c r="X893" s="92"/>
      <c r="Y893" s="92"/>
      <c r="Z893" s="92"/>
      <c r="AA893" s="94"/>
      <c r="AB893" s="94"/>
      <c r="AC893" s="92"/>
      <c r="AD893" s="92"/>
      <c r="AE893" s="92"/>
      <c r="AF893" s="92"/>
      <c r="AG893" s="92"/>
      <c r="AH893" s="92"/>
      <c r="AI893" s="92"/>
    </row>
    <row r="894" spans="2:35">
      <c r="B894" s="92"/>
      <c r="C894" s="94"/>
      <c r="E894" s="95"/>
      <c r="F894" s="92"/>
      <c r="G894" s="92"/>
      <c r="H894" s="92"/>
      <c r="I894" s="92"/>
      <c r="J894" s="94"/>
      <c r="K894" s="94"/>
      <c r="L894" s="94"/>
      <c r="M894" s="60" t="s">
        <v>16520</v>
      </c>
      <c r="N894" s="92"/>
      <c r="O894" s="94"/>
      <c r="P894" s="92"/>
      <c r="Q894" s="92"/>
      <c r="R894" s="93"/>
      <c r="S894" s="92"/>
      <c r="T894" s="92"/>
      <c r="U894" s="94"/>
      <c r="V894" s="92"/>
      <c r="W894" s="92"/>
      <c r="X894" s="92"/>
      <c r="Y894" s="92"/>
      <c r="Z894" s="92"/>
      <c r="AA894" s="94"/>
      <c r="AB894" s="94"/>
      <c r="AC894" s="92"/>
      <c r="AD894" s="92"/>
      <c r="AE894" s="92"/>
      <c r="AF894" s="92"/>
      <c r="AG894" s="92"/>
      <c r="AH894" s="92"/>
      <c r="AI894" s="92"/>
    </row>
    <row r="895" spans="2:35">
      <c r="B895" s="92"/>
      <c r="C895" s="94"/>
      <c r="E895" s="95"/>
      <c r="F895" s="92"/>
      <c r="G895" s="92"/>
      <c r="H895" s="92"/>
      <c r="I895" s="92"/>
      <c r="J895" s="94"/>
      <c r="K895" s="94"/>
      <c r="L895" s="94"/>
      <c r="M895" s="60" t="s">
        <v>16521</v>
      </c>
      <c r="N895" s="92"/>
      <c r="O895" s="94"/>
      <c r="P895" s="92"/>
      <c r="Q895" s="92"/>
      <c r="R895" s="93"/>
      <c r="S895" s="92"/>
      <c r="T895" s="92"/>
      <c r="U895" s="94"/>
      <c r="V895" s="92"/>
      <c r="W895" s="92"/>
      <c r="X895" s="92"/>
      <c r="Y895" s="92"/>
      <c r="Z895" s="92"/>
      <c r="AA895" s="94"/>
      <c r="AB895" s="94"/>
      <c r="AC895" s="92"/>
      <c r="AD895" s="92"/>
      <c r="AE895" s="92"/>
      <c r="AF895" s="92"/>
      <c r="AG895" s="92"/>
      <c r="AH895" s="92"/>
      <c r="AI895" s="92"/>
    </row>
    <row r="896" spans="2:35">
      <c r="B896" s="92"/>
      <c r="C896" s="94"/>
      <c r="E896" s="95"/>
      <c r="F896" s="92"/>
      <c r="G896" s="92"/>
      <c r="H896" s="92"/>
      <c r="I896" s="92"/>
      <c r="J896" s="94"/>
      <c r="K896" s="94"/>
      <c r="L896" s="94"/>
      <c r="M896" s="60" t="s">
        <v>16522</v>
      </c>
      <c r="N896" s="92"/>
      <c r="O896" s="94"/>
      <c r="P896" s="92"/>
      <c r="Q896" s="92"/>
      <c r="R896" s="93"/>
      <c r="S896" s="92"/>
      <c r="T896" s="92"/>
      <c r="U896" s="94"/>
      <c r="V896" s="92"/>
      <c r="W896" s="92"/>
      <c r="X896" s="92"/>
      <c r="Y896" s="92"/>
      <c r="Z896" s="92"/>
      <c r="AA896" s="94"/>
      <c r="AB896" s="94"/>
      <c r="AC896" s="92"/>
      <c r="AD896" s="92"/>
      <c r="AE896" s="92"/>
      <c r="AF896" s="92"/>
      <c r="AG896" s="92"/>
      <c r="AH896" s="92"/>
      <c r="AI896" s="92"/>
    </row>
    <row r="897" spans="2:35">
      <c r="B897" s="92"/>
      <c r="C897" s="94"/>
      <c r="E897" s="95"/>
      <c r="F897" s="92"/>
      <c r="G897" s="92"/>
      <c r="H897" s="92"/>
      <c r="I897" s="92"/>
      <c r="J897" s="94"/>
      <c r="K897" s="94"/>
      <c r="L897" s="94"/>
      <c r="M897" s="60" t="s">
        <v>16523</v>
      </c>
      <c r="N897" s="92"/>
      <c r="O897" s="94"/>
      <c r="P897" s="92"/>
      <c r="Q897" s="92"/>
      <c r="R897" s="93"/>
      <c r="S897" s="92"/>
      <c r="T897" s="92"/>
      <c r="U897" s="94"/>
      <c r="V897" s="92"/>
      <c r="W897" s="92"/>
      <c r="X897" s="92"/>
      <c r="Y897" s="92"/>
      <c r="Z897" s="92"/>
      <c r="AA897" s="94"/>
      <c r="AB897" s="94"/>
      <c r="AC897" s="92"/>
      <c r="AD897" s="92"/>
      <c r="AE897" s="92"/>
      <c r="AF897" s="92"/>
      <c r="AG897" s="92"/>
      <c r="AH897" s="92"/>
      <c r="AI897" s="92"/>
    </row>
    <row r="898" spans="2:35">
      <c r="B898" s="92"/>
      <c r="C898" s="94"/>
      <c r="E898" s="95"/>
      <c r="F898" s="92"/>
      <c r="G898" s="92"/>
      <c r="H898" s="92"/>
      <c r="I898" s="92"/>
      <c r="J898" s="94"/>
      <c r="K898" s="94"/>
      <c r="L898" s="94"/>
      <c r="N898" s="92"/>
      <c r="O898" s="94"/>
      <c r="P898" s="92"/>
      <c r="Q898" s="92"/>
      <c r="R898" s="93"/>
      <c r="S898" s="92"/>
      <c r="T898" s="92"/>
      <c r="U898" s="94"/>
      <c r="V898" s="92"/>
      <c r="W898" s="92"/>
      <c r="X898" s="92"/>
      <c r="Y898" s="92"/>
      <c r="Z898" s="92"/>
      <c r="AA898" s="94"/>
      <c r="AB898" s="94"/>
      <c r="AC898" s="92"/>
      <c r="AD898" s="92"/>
      <c r="AE898" s="92"/>
      <c r="AF898" s="92"/>
      <c r="AG898" s="92"/>
      <c r="AH898" s="92"/>
      <c r="AI898" s="92"/>
    </row>
    <row r="899" spans="2:35">
      <c r="B899" s="92">
        <v>170</v>
      </c>
      <c r="C899" s="94" t="s">
        <v>8574</v>
      </c>
      <c r="D899" s="60" t="s">
        <v>15240</v>
      </c>
      <c r="E899" s="95">
        <v>42490.707499999997</v>
      </c>
      <c r="F899" s="92">
        <v>2021</v>
      </c>
      <c r="G899" s="92" t="s">
        <v>16528</v>
      </c>
      <c r="H899" s="92" t="s">
        <v>15243</v>
      </c>
      <c r="I899" s="92" t="s">
        <v>15244</v>
      </c>
      <c r="J899" s="94" t="s">
        <v>5430</v>
      </c>
      <c r="K899" s="94" t="s">
        <v>5949</v>
      </c>
      <c r="L899" s="94" t="s">
        <v>42</v>
      </c>
      <c r="M899" s="60" t="s">
        <v>16529</v>
      </c>
      <c r="N899" s="92" t="s">
        <v>12572</v>
      </c>
      <c r="O899" s="94" t="s">
        <v>7225</v>
      </c>
      <c r="P899" s="92" t="s">
        <v>16531</v>
      </c>
      <c r="Q899" s="92" t="s">
        <v>16532</v>
      </c>
      <c r="R899" s="93">
        <v>41153</v>
      </c>
      <c r="S899" s="92">
        <v>2</v>
      </c>
      <c r="T899" s="92">
        <v>63</v>
      </c>
      <c r="U899" s="94">
        <v>2012</v>
      </c>
      <c r="V899" s="92">
        <v>2200</v>
      </c>
      <c r="W899" s="92">
        <v>2200</v>
      </c>
      <c r="X899" s="92">
        <v>2200</v>
      </c>
      <c r="Y899" s="92"/>
      <c r="Z899" s="92"/>
      <c r="AA899" s="92"/>
      <c r="AB899" s="92"/>
      <c r="AC899" s="92"/>
      <c r="AD899" s="92"/>
      <c r="AE899" s="92"/>
      <c r="AF899" s="92"/>
      <c r="AG899" s="92"/>
      <c r="AH899" s="92"/>
      <c r="AI899" s="92"/>
    </row>
    <row r="900" spans="2:35">
      <c r="B900" s="92"/>
      <c r="C900" s="94"/>
      <c r="D900" s="60" t="s">
        <v>14748</v>
      </c>
      <c r="E900" s="95"/>
      <c r="F900" s="92"/>
      <c r="G900" s="92"/>
      <c r="H900" s="92"/>
      <c r="I900" s="92"/>
      <c r="J900" s="94"/>
      <c r="K900" s="94"/>
      <c r="L900" s="94"/>
      <c r="M900" s="60" t="s">
        <v>16530</v>
      </c>
      <c r="N900" s="92"/>
      <c r="O900" s="94"/>
      <c r="P900" s="92"/>
      <c r="Q900" s="92"/>
      <c r="R900" s="93"/>
      <c r="S900" s="92"/>
      <c r="T900" s="92"/>
      <c r="U900" s="94"/>
      <c r="V900" s="92"/>
      <c r="W900" s="92"/>
      <c r="X900" s="92"/>
      <c r="Y900" s="92"/>
      <c r="Z900" s="92"/>
      <c r="AA900" s="92"/>
      <c r="AB900" s="92"/>
      <c r="AC900" s="92"/>
      <c r="AD900" s="92"/>
      <c r="AE900" s="92"/>
      <c r="AF900" s="92"/>
      <c r="AG900" s="92"/>
      <c r="AH900" s="92"/>
      <c r="AI900" s="92"/>
    </row>
    <row r="901" spans="2:35">
      <c r="B901" s="92"/>
      <c r="C901" s="94"/>
      <c r="D901" s="60" t="s">
        <v>15241</v>
      </c>
      <c r="E901" s="95"/>
      <c r="F901" s="92"/>
      <c r="G901" s="92"/>
      <c r="H901" s="92"/>
      <c r="I901" s="92"/>
      <c r="J901" s="94"/>
      <c r="K901" s="94"/>
      <c r="L901" s="94"/>
      <c r="N901" s="92"/>
      <c r="O901" s="94"/>
      <c r="P901" s="92"/>
      <c r="Q901" s="92"/>
      <c r="R901" s="93"/>
      <c r="S901" s="92"/>
      <c r="T901" s="92"/>
      <c r="U901" s="94"/>
      <c r="V901" s="92"/>
      <c r="W901" s="92"/>
      <c r="X901" s="92"/>
      <c r="Y901" s="92"/>
      <c r="Z901" s="92"/>
      <c r="AA901" s="92"/>
      <c r="AB901" s="92"/>
      <c r="AC901" s="92"/>
      <c r="AD901" s="92"/>
      <c r="AE901" s="92"/>
      <c r="AF901" s="92"/>
      <c r="AG901" s="92"/>
      <c r="AH901" s="92"/>
      <c r="AI901" s="92"/>
    </row>
    <row r="902" spans="2:35">
      <c r="B902" s="92"/>
      <c r="C902" s="94"/>
      <c r="E902" s="95"/>
      <c r="F902" s="92"/>
      <c r="G902" s="92"/>
      <c r="H902" s="92"/>
      <c r="I902" s="92"/>
      <c r="J902" s="94"/>
      <c r="K902" s="94"/>
      <c r="L902" s="94"/>
      <c r="N902" s="92"/>
      <c r="O902" s="94"/>
      <c r="P902" s="92"/>
      <c r="Q902" s="92"/>
      <c r="R902" s="93"/>
      <c r="S902" s="92"/>
      <c r="T902" s="92"/>
      <c r="U902" s="94"/>
      <c r="V902" s="92"/>
      <c r="W902" s="92"/>
      <c r="X902" s="92"/>
      <c r="Y902" s="92"/>
      <c r="Z902" s="92"/>
      <c r="AA902" s="92"/>
      <c r="AB902" s="92"/>
      <c r="AC902" s="92"/>
      <c r="AD902" s="92"/>
      <c r="AE902" s="92"/>
      <c r="AF902" s="92"/>
      <c r="AG902" s="92"/>
      <c r="AH902" s="92"/>
      <c r="AI902" s="92"/>
    </row>
    <row r="903" spans="2:35">
      <c r="B903" s="92">
        <v>171</v>
      </c>
      <c r="C903" s="94" t="s">
        <v>8575</v>
      </c>
      <c r="D903" s="60" t="s">
        <v>15240</v>
      </c>
      <c r="E903" s="95">
        <v>42490.707499999997</v>
      </c>
      <c r="F903" s="92">
        <v>2022</v>
      </c>
      <c r="G903" s="92" t="s">
        <v>10410</v>
      </c>
      <c r="H903" s="92" t="s">
        <v>15243</v>
      </c>
      <c r="I903" s="92" t="s">
        <v>15288</v>
      </c>
      <c r="J903" s="94" t="s">
        <v>5430</v>
      </c>
      <c r="K903" s="94" t="s">
        <v>5949</v>
      </c>
      <c r="L903" s="94" t="s">
        <v>42</v>
      </c>
      <c r="M903" s="60" t="s">
        <v>16533</v>
      </c>
      <c r="N903" s="92" t="s">
        <v>12555</v>
      </c>
      <c r="O903" s="94" t="s">
        <v>16538</v>
      </c>
      <c r="P903" s="92" t="s">
        <v>16539</v>
      </c>
      <c r="Q903" s="92" t="s">
        <v>16540</v>
      </c>
      <c r="R903" s="93">
        <v>41153</v>
      </c>
      <c r="S903" s="92">
        <v>5</v>
      </c>
      <c r="T903" s="92">
        <v>67</v>
      </c>
      <c r="U903" s="94">
        <v>2012</v>
      </c>
      <c r="V903" s="92">
        <v>3500</v>
      </c>
      <c r="W903" s="92">
        <v>4500</v>
      </c>
      <c r="X903" s="92">
        <v>4500</v>
      </c>
      <c r="Y903" s="94" t="s">
        <v>8558</v>
      </c>
      <c r="Z903" s="92"/>
      <c r="AA903" s="94" t="s">
        <v>16541</v>
      </c>
      <c r="AB903" s="92"/>
      <c r="AC903" s="92"/>
      <c r="AD903" s="92"/>
      <c r="AE903" s="92"/>
      <c r="AF903" s="92"/>
      <c r="AG903" s="92"/>
      <c r="AH903" s="92"/>
      <c r="AI903" s="92"/>
    </row>
    <row r="904" spans="2:35">
      <c r="B904" s="92"/>
      <c r="C904" s="94"/>
      <c r="D904" s="60" t="s">
        <v>14748</v>
      </c>
      <c r="E904" s="95"/>
      <c r="F904" s="92"/>
      <c r="G904" s="92"/>
      <c r="H904" s="92"/>
      <c r="I904" s="92"/>
      <c r="J904" s="94"/>
      <c r="K904" s="94"/>
      <c r="L904" s="94"/>
      <c r="M904" s="60" t="s">
        <v>16534</v>
      </c>
      <c r="N904" s="92"/>
      <c r="O904" s="94"/>
      <c r="P904" s="92"/>
      <c r="Q904" s="92"/>
      <c r="R904" s="93"/>
      <c r="S904" s="92"/>
      <c r="T904" s="92"/>
      <c r="U904" s="94"/>
      <c r="V904" s="92"/>
      <c r="W904" s="92"/>
      <c r="X904" s="92"/>
      <c r="Y904" s="94"/>
      <c r="Z904" s="92"/>
      <c r="AA904" s="94"/>
      <c r="AB904" s="92"/>
      <c r="AC904" s="92"/>
      <c r="AD904" s="92"/>
      <c r="AE904" s="92"/>
      <c r="AF904" s="92"/>
      <c r="AG904" s="92"/>
      <c r="AH904" s="92"/>
      <c r="AI904" s="92"/>
    </row>
    <row r="905" spans="2:35">
      <c r="B905" s="92"/>
      <c r="C905" s="94"/>
      <c r="D905" s="60" t="s">
        <v>15241</v>
      </c>
      <c r="E905" s="95"/>
      <c r="F905" s="92"/>
      <c r="G905" s="92"/>
      <c r="H905" s="92"/>
      <c r="I905" s="92"/>
      <c r="J905" s="94"/>
      <c r="K905" s="94"/>
      <c r="L905" s="94"/>
      <c r="M905" s="60" t="s">
        <v>16535</v>
      </c>
      <c r="N905" s="92"/>
      <c r="O905" s="94"/>
      <c r="P905" s="92"/>
      <c r="Q905" s="92"/>
      <c r="R905" s="93"/>
      <c r="S905" s="92"/>
      <c r="T905" s="92"/>
      <c r="U905" s="94"/>
      <c r="V905" s="92"/>
      <c r="W905" s="92"/>
      <c r="X905" s="92"/>
      <c r="Y905" s="94"/>
      <c r="Z905" s="92"/>
      <c r="AA905" s="94"/>
      <c r="AB905" s="92"/>
      <c r="AC905" s="92"/>
      <c r="AD905" s="92"/>
      <c r="AE905" s="92"/>
      <c r="AF905" s="92"/>
      <c r="AG905" s="92"/>
      <c r="AH905" s="92"/>
      <c r="AI905" s="92"/>
    </row>
    <row r="906" spans="2:35">
      <c r="B906" s="92"/>
      <c r="C906" s="94"/>
      <c r="E906" s="95"/>
      <c r="F906" s="92"/>
      <c r="G906" s="92"/>
      <c r="H906" s="92"/>
      <c r="I906" s="92"/>
      <c r="J906" s="94"/>
      <c r="K906" s="94"/>
      <c r="L906" s="94"/>
      <c r="M906" s="60" t="s">
        <v>16536</v>
      </c>
      <c r="N906" s="92"/>
      <c r="O906" s="94"/>
      <c r="P906" s="92"/>
      <c r="Q906" s="92"/>
      <c r="R906" s="93"/>
      <c r="S906" s="92"/>
      <c r="T906" s="92"/>
      <c r="U906" s="94"/>
      <c r="V906" s="92"/>
      <c r="W906" s="92"/>
      <c r="X906" s="92"/>
      <c r="Y906" s="94"/>
      <c r="Z906" s="92"/>
      <c r="AA906" s="94"/>
      <c r="AB906" s="92"/>
      <c r="AC906" s="92"/>
      <c r="AD906" s="92"/>
      <c r="AE906" s="92"/>
      <c r="AF906" s="92"/>
      <c r="AG906" s="92"/>
      <c r="AH906" s="92"/>
      <c r="AI906" s="92"/>
    </row>
    <row r="907" spans="2:35">
      <c r="B907" s="92"/>
      <c r="C907" s="94"/>
      <c r="E907" s="95"/>
      <c r="F907" s="92"/>
      <c r="G907" s="92"/>
      <c r="H907" s="92"/>
      <c r="I907" s="92"/>
      <c r="J907" s="94"/>
      <c r="K907" s="94"/>
      <c r="L907" s="94"/>
      <c r="M907" s="60" t="s">
        <v>16537</v>
      </c>
      <c r="N907" s="92"/>
      <c r="O907" s="94"/>
      <c r="P907" s="92"/>
      <c r="Q907" s="92"/>
      <c r="R907" s="93"/>
      <c r="S907" s="92"/>
      <c r="T907" s="92"/>
      <c r="U907" s="94"/>
      <c r="V907" s="92"/>
      <c r="W907" s="92"/>
      <c r="X907" s="92"/>
      <c r="Y907" s="94"/>
      <c r="Z907" s="92"/>
      <c r="AA907" s="94"/>
      <c r="AB907" s="92"/>
      <c r="AC907" s="92"/>
      <c r="AD907" s="92"/>
      <c r="AE907" s="92"/>
      <c r="AF907" s="92"/>
      <c r="AG907" s="92"/>
      <c r="AH907" s="92"/>
      <c r="AI907" s="92"/>
    </row>
    <row r="908" spans="2:35">
      <c r="B908" s="92"/>
      <c r="C908" s="94"/>
      <c r="E908" s="95"/>
      <c r="F908" s="92"/>
      <c r="G908" s="92"/>
      <c r="H908" s="92"/>
      <c r="I908" s="92"/>
      <c r="J908" s="94"/>
      <c r="K908" s="94"/>
      <c r="L908" s="94"/>
      <c r="N908" s="92"/>
      <c r="O908" s="94"/>
      <c r="P908" s="92"/>
      <c r="Q908" s="92"/>
      <c r="R908" s="93"/>
      <c r="S908" s="92"/>
      <c r="T908" s="92"/>
      <c r="U908" s="94"/>
      <c r="V908" s="92"/>
      <c r="W908" s="92"/>
      <c r="X908" s="92"/>
      <c r="Y908" s="94"/>
      <c r="Z908" s="92"/>
      <c r="AA908" s="94"/>
      <c r="AB908" s="92"/>
      <c r="AC908" s="92"/>
      <c r="AD908" s="92"/>
      <c r="AE908" s="92"/>
      <c r="AF908" s="92"/>
      <c r="AG908" s="92"/>
      <c r="AH908" s="92"/>
      <c r="AI908" s="92"/>
    </row>
    <row r="909" spans="2:35">
      <c r="B909" s="92">
        <v>172</v>
      </c>
      <c r="C909" s="94" t="s">
        <v>8576</v>
      </c>
      <c r="D909" s="60" t="s">
        <v>15240</v>
      </c>
      <c r="E909" s="95">
        <v>42490.707499999997</v>
      </c>
      <c r="F909" s="92">
        <v>2023</v>
      </c>
      <c r="G909" s="92" t="s">
        <v>16542</v>
      </c>
      <c r="H909" s="92" t="s">
        <v>15243</v>
      </c>
      <c r="I909" s="92" t="s">
        <v>15244</v>
      </c>
      <c r="J909" s="94" t="s">
        <v>5430</v>
      </c>
      <c r="K909" s="94" t="s">
        <v>5949</v>
      </c>
      <c r="L909" s="94" t="s">
        <v>42</v>
      </c>
      <c r="M909" s="60" t="s">
        <v>16543</v>
      </c>
      <c r="N909" s="92" t="s">
        <v>12573</v>
      </c>
      <c r="O909" s="94" t="s">
        <v>7226</v>
      </c>
      <c r="P909" s="92" t="s">
        <v>16550</v>
      </c>
      <c r="Q909" s="92" t="s">
        <v>16551</v>
      </c>
      <c r="R909" s="93">
        <v>41153</v>
      </c>
      <c r="S909" s="92">
        <v>7</v>
      </c>
      <c r="T909" s="92">
        <v>65</v>
      </c>
      <c r="U909" s="94">
        <v>2012</v>
      </c>
      <c r="V909" s="92">
        <v>3700</v>
      </c>
      <c r="W909" s="92">
        <v>4700</v>
      </c>
      <c r="X909" s="92">
        <v>4700</v>
      </c>
      <c r="Y909" s="94" t="s">
        <v>9345</v>
      </c>
      <c r="Z909" s="92"/>
      <c r="AA909" s="92"/>
      <c r="AB909" s="92"/>
      <c r="AC909" s="92"/>
      <c r="AD909" s="92"/>
      <c r="AE909" s="92"/>
      <c r="AF909" s="92"/>
      <c r="AG909" s="92"/>
      <c r="AH909" s="92"/>
      <c r="AI909" s="92"/>
    </row>
    <row r="910" spans="2:35">
      <c r="B910" s="92"/>
      <c r="C910" s="94"/>
      <c r="D910" s="60" t="s">
        <v>14748</v>
      </c>
      <c r="E910" s="95"/>
      <c r="F910" s="92"/>
      <c r="G910" s="92"/>
      <c r="H910" s="92"/>
      <c r="I910" s="92"/>
      <c r="J910" s="94"/>
      <c r="K910" s="94"/>
      <c r="L910" s="94"/>
      <c r="M910" s="60" t="s">
        <v>16544</v>
      </c>
      <c r="N910" s="92"/>
      <c r="O910" s="94"/>
      <c r="P910" s="92"/>
      <c r="Q910" s="92"/>
      <c r="R910" s="93"/>
      <c r="S910" s="92"/>
      <c r="T910" s="92"/>
      <c r="U910" s="94"/>
      <c r="V910" s="92"/>
      <c r="W910" s="92"/>
      <c r="X910" s="92"/>
      <c r="Y910" s="94"/>
      <c r="Z910" s="92"/>
      <c r="AA910" s="92"/>
      <c r="AB910" s="92"/>
      <c r="AC910" s="92"/>
      <c r="AD910" s="92"/>
      <c r="AE910" s="92"/>
      <c r="AF910" s="92"/>
      <c r="AG910" s="92"/>
      <c r="AH910" s="92"/>
      <c r="AI910" s="92"/>
    </row>
    <row r="911" spans="2:35">
      <c r="B911" s="92"/>
      <c r="C911" s="94"/>
      <c r="D911" s="60" t="s">
        <v>15241</v>
      </c>
      <c r="E911" s="95"/>
      <c r="F911" s="92"/>
      <c r="G911" s="92"/>
      <c r="H911" s="92"/>
      <c r="I911" s="92"/>
      <c r="J911" s="94"/>
      <c r="K911" s="94"/>
      <c r="L911" s="94"/>
      <c r="M911" s="60" t="s">
        <v>16545</v>
      </c>
      <c r="N911" s="92"/>
      <c r="O911" s="94"/>
      <c r="P911" s="92"/>
      <c r="Q911" s="92"/>
      <c r="R911" s="93"/>
      <c r="S911" s="92"/>
      <c r="T911" s="92"/>
      <c r="U911" s="94"/>
      <c r="V911" s="92"/>
      <c r="W911" s="92"/>
      <c r="X911" s="92"/>
      <c r="Y911" s="94"/>
      <c r="Z911" s="92"/>
      <c r="AA911" s="92"/>
      <c r="AB911" s="92"/>
      <c r="AC911" s="92"/>
      <c r="AD911" s="92"/>
      <c r="AE911" s="92"/>
      <c r="AF911" s="92"/>
      <c r="AG911" s="92"/>
      <c r="AH911" s="92"/>
      <c r="AI911" s="92"/>
    </row>
    <row r="912" spans="2:35">
      <c r="B912" s="92"/>
      <c r="C912" s="94"/>
      <c r="E912" s="95"/>
      <c r="F912" s="92"/>
      <c r="G912" s="92"/>
      <c r="H912" s="92"/>
      <c r="I912" s="92"/>
      <c r="J912" s="94"/>
      <c r="K912" s="94"/>
      <c r="L912" s="94"/>
      <c r="M912" s="60" t="s">
        <v>16546</v>
      </c>
      <c r="N912" s="92"/>
      <c r="O912" s="94"/>
      <c r="P912" s="92"/>
      <c r="Q912" s="92"/>
      <c r="R912" s="93"/>
      <c r="S912" s="92"/>
      <c r="T912" s="92"/>
      <c r="U912" s="94"/>
      <c r="V912" s="92"/>
      <c r="W912" s="92"/>
      <c r="X912" s="92"/>
      <c r="Y912" s="94"/>
      <c r="Z912" s="92"/>
      <c r="AA912" s="92"/>
      <c r="AB912" s="92"/>
      <c r="AC912" s="92"/>
      <c r="AD912" s="92"/>
      <c r="AE912" s="92"/>
      <c r="AF912" s="92"/>
      <c r="AG912" s="92"/>
      <c r="AH912" s="92"/>
      <c r="AI912" s="92"/>
    </row>
    <row r="913" spans="2:35">
      <c r="B913" s="92"/>
      <c r="C913" s="94"/>
      <c r="E913" s="95"/>
      <c r="F913" s="92"/>
      <c r="G913" s="92"/>
      <c r="H913" s="92"/>
      <c r="I913" s="92"/>
      <c r="J913" s="94"/>
      <c r="K913" s="94"/>
      <c r="L913" s="94"/>
      <c r="M913" s="60" t="s">
        <v>16547</v>
      </c>
      <c r="N913" s="92"/>
      <c r="O913" s="94"/>
      <c r="P913" s="92"/>
      <c r="Q913" s="92"/>
      <c r="R913" s="93"/>
      <c r="S913" s="92"/>
      <c r="T913" s="92"/>
      <c r="U913" s="94"/>
      <c r="V913" s="92"/>
      <c r="W913" s="92"/>
      <c r="X913" s="92"/>
      <c r="Y913" s="94"/>
      <c r="Z913" s="92"/>
      <c r="AA913" s="92"/>
      <c r="AB913" s="92"/>
      <c r="AC913" s="92"/>
      <c r="AD913" s="92"/>
      <c r="AE913" s="92"/>
      <c r="AF913" s="92"/>
      <c r="AG913" s="92"/>
      <c r="AH913" s="92"/>
      <c r="AI913" s="92"/>
    </row>
    <row r="914" spans="2:35">
      <c r="B914" s="92"/>
      <c r="C914" s="94"/>
      <c r="E914" s="95"/>
      <c r="F914" s="92"/>
      <c r="G914" s="92"/>
      <c r="H914" s="92"/>
      <c r="I914" s="92"/>
      <c r="J914" s="94"/>
      <c r="K914" s="94"/>
      <c r="L914" s="94"/>
      <c r="M914" s="60" t="s">
        <v>16548</v>
      </c>
      <c r="N914" s="92"/>
      <c r="O914" s="94"/>
      <c r="P914" s="92"/>
      <c r="Q914" s="92"/>
      <c r="R914" s="93"/>
      <c r="S914" s="92"/>
      <c r="T914" s="92"/>
      <c r="U914" s="94"/>
      <c r="V914" s="92"/>
      <c r="W914" s="92"/>
      <c r="X914" s="92"/>
      <c r="Y914" s="94"/>
      <c r="Z914" s="92"/>
      <c r="AA914" s="92"/>
      <c r="AB914" s="92"/>
      <c r="AC914" s="92"/>
      <c r="AD914" s="92"/>
      <c r="AE914" s="92"/>
      <c r="AF914" s="92"/>
      <c r="AG914" s="92"/>
      <c r="AH914" s="92"/>
      <c r="AI914" s="92"/>
    </row>
    <row r="915" spans="2:35">
      <c r="B915" s="92"/>
      <c r="C915" s="94"/>
      <c r="E915" s="95"/>
      <c r="F915" s="92"/>
      <c r="G915" s="92"/>
      <c r="H915" s="92"/>
      <c r="I915" s="92"/>
      <c r="J915" s="94"/>
      <c r="K915" s="94"/>
      <c r="L915" s="94"/>
      <c r="M915" s="60" t="s">
        <v>16549</v>
      </c>
      <c r="N915" s="92"/>
      <c r="O915" s="94"/>
      <c r="P915" s="92"/>
      <c r="Q915" s="92"/>
      <c r="R915" s="93"/>
      <c r="S915" s="92"/>
      <c r="T915" s="92"/>
      <c r="U915" s="94"/>
      <c r="V915" s="92"/>
      <c r="W915" s="92"/>
      <c r="X915" s="92"/>
      <c r="Y915" s="94"/>
      <c r="Z915" s="92"/>
      <c r="AA915" s="92"/>
      <c r="AB915" s="92"/>
      <c r="AC915" s="92"/>
      <c r="AD915" s="92"/>
      <c r="AE915" s="92"/>
      <c r="AF915" s="92"/>
      <c r="AG915" s="92"/>
      <c r="AH915" s="92"/>
      <c r="AI915" s="92"/>
    </row>
    <row r="916" spans="2:35">
      <c r="B916" s="92"/>
      <c r="C916" s="94"/>
      <c r="E916" s="95"/>
      <c r="F916" s="92"/>
      <c r="G916" s="92"/>
      <c r="H916" s="92"/>
      <c r="I916" s="92"/>
      <c r="J916" s="94"/>
      <c r="K916" s="94"/>
      <c r="L916" s="94"/>
      <c r="N916" s="92"/>
      <c r="O916" s="94"/>
      <c r="P916" s="92"/>
      <c r="Q916" s="92"/>
      <c r="R916" s="93"/>
      <c r="S916" s="92"/>
      <c r="T916" s="92"/>
      <c r="U916" s="94"/>
      <c r="V916" s="92"/>
      <c r="W916" s="92"/>
      <c r="X916" s="92"/>
      <c r="Y916" s="94"/>
      <c r="Z916" s="92"/>
      <c r="AA916" s="92"/>
      <c r="AB916" s="92"/>
      <c r="AC916" s="92"/>
      <c r="AD916" s="92"/>
      <c r="AE916" s="92"/>
      <c r="AF916" s="92"/>
      <c r="AG916" s="92"/>
      <c r="AH916" s="92"/>
      <c r="AI916" s="92"/>
    </row>
    <row r="917" spans="2:35">
      <c r="B917" s="92">
        <v>173</v>
      </c>
      <c r="C917" s="94" t="s">
        <v>8577</v>
      </c>
      <c r="D917" s="60" t="s">
        <v>15240</v>
      </c>
      <c r="E917" s="95">
        <v>42490.707499999997</v>
      </c>
      <c r="F917" s="92">
        <v>2024</v>
      </c>
      <c r="G917" s="92" t="s">
        <v>16552</v>
      </c>
      <c r="H917" s="92" t="s">
        <v>15243</v>
      </c>
      <c r="I917" s="92" t="s">
        <v>15244</v>
      </c>
      <c r="J917" s="94" t="s">
        <v>5430</v>
      </c>
      <c r="K917" s="94" t="s">
        <v>5949</v>
      </c>
      <c r="L917" s="94" t="s">
        <v>42</v>
      </c>
      <c r="M917" s="60" t="s">
        <v>16553</v>
      </c>
      <c r="N917" s="92" t="s">
        <v>12574</v>
      </c>
      <c r="O917" s="94" t="s">
        <v>7227</v>
      </c>
      <c r="P917" s="92" t="s">
        <v>16557</v>
      </c>
      <c r="Q917" s="92" t="s">
        <v>16558</v>
      </c>
      <c r="R917" s="93">
        <v>41153</v>
      </c>
      <c r="S917" s="92">
        <v>4</v>
      </c>
      <c r="T917" s="92">
        <v>96</v>
      </c>
      <c r="U917" s="94">
        <v>2012</v>
      </c>
      <c r="V917" s="92">
        <v>2402</v>
      </c>
      <c r="W917" s="92">
        <v>2402</v>
      </c>
      <c r="X917" s="92">
        <v>2402</v>
      </c>
      <c r="Y917" s="92"/>
      <c r="Z917" s="92"/>
      <c r="AA917" s="94" t="s">
        <v>16559</v>
      </c>
      <c r="AB917" s="92"/>
      <c r="AC917" s="92"/>
      <c r="AD917" s="92"/>
      <c r="AE917" s="92"/>
      <c r="AF917" s="92"/>
      <c r="AG917" s="92"/>
      <c r="AH917" s="92"/>
      <c r="AI917" s="92"/>
    </row>
    <row r="918" spans="2:35">
      <c r="B918" s="92"/>
      <c r="C918" s="94"/>
      <c r="D918" s="60" t="s">
        <v>14748</v>
      </c>
      <c r="E918" s="95"/>
      <c r="F918" s="92"/>
      <c r="G918" s="92"/>
      <c r="H918" s="92"/>
      <c r="I918" s="92"/>
      <c r="J918" s="94"/>
      <c r="K918" s="94"/>
      <c r="L918" s="94"/>
      <c r="M918" s="60" t="s">
        <v>16554</v>
      </c>
      <c r="N918" s="92"/>
      <c r="O918" s="94"/>
      <c r="P918" s="92"/>
      <c r="Q918" s="92"/>
      <c r="R918" s="93"/>
      <c r="S918" s="92"/>
      <c r="T918" s="92"/>
      <c r="U918" s="94"/>
      <c r="V918" s="92"/>
      <c r="W918" s="92"/>
      <c r="X918" s="92"/>
      <c r="Y918" s="92"/>
      <c r="Z918" s="92"/>
      <c r="AA918" s="94"/>
      <c r="AB918" s="92"/>
      <c r="AC918" s="92"/>
      <c r="AD918" s="92"/>
      <c r="AE918" s="92"/>
      <c r="AF918" s="92"/>
      <c r="AG918" s="92"/>
      <c r="AH918" s="92"/>
      <c r="AI918" s="92"/>
    </row>
    <row r="919" spans="2:35">
      <c r="B919" s="92"/>
      <c r="C919" s="94"/>
      <c r="D919" s="60" t="s">
        <v>15241</v>
      </c>
      <c r="E919" s="95"/>
      <c r="F919" s="92"/>
      <c r="G919" s="92"/>
      <c r="H919" s="92"/>
      <c r="I919" s="92"/>
      <c r="J919" s="94"/>
      <c r="K919" s="94"/>
      <c r="L919" s="94"/>
      <c r="M919" s="60" t="s">
        <v>16555</v>
      </c>
      <c r="N919" s="92"/>
      <c r="O919" s="94"/>
      <c r="P919" s="92"/>
      <c r="Q919" s="92"/>
      <c r="R919" s="93"/>
      <c r="S919" s="92"/>
      <c r="T919" s="92"/>
      <c r="U919" s="94"/>
      <c r="V919" s="92"/>
      <c r="W919" s="92"/>
      <c r="X919" s="92"/>
      <c r="Y919" s="92"/>
      <c r="Z919" s="92"/>
      <c r="AA919" s="94"/>
      <c r="AB919" s="92"/>
      <c r="AC919" s="92"/>
      <c r="AD919" s="92"/>
      <c r="AE919" s="92"/>
      <c r="AF919" s="92"/>
      <c r="AG919" s="92"/>
      <c r="AH919" s="92"/>
      <c r="AI919" s="92"/>
    </row>
    <row r="920" spans="2:35">
      <c r="B920" s="92"/>
      <c r="C920" s="94"/>
      <c r="E920" s="95"/>
      <c r="F920" s="92"/>
      <c r="G920" s="92"/>
      <c r="H920" s="92"/>
      <c r="I920" s="92"/>
      <c r="J920" s="94"/>
      <c r="K920" s="94"/>
      <c r="L920" s="94"/>
      <c r="M920" s="60" t="s">
        <v>16556</v>
      </c>
      <c r="N920" s="92"/>
      <c r="O920" s="94"/>
      <c r="P920" s="92"/>
      <c r="Q920" s="92"/>
      <c r="R920" s="93"/>
      <c r="S920" s="92"/>
      <c r="T920" s="92"/>
      <c r="U920" s="94"/>
      <c r="V920" s="92"/>
      <c r="W920" s="92"/>
      <c r="X920" s="92"/>
      <c r="Y920" s="92"/>
      <c r="Z920" s="92"/>
      <c r="AA920" s="94"/>
      <c r="AB920" s="92"/>
      <c r="AC920" s="92"/>
      <c r="AD920" s="92"/>
      <c r="AE920" s="92"/>
      <c r="AF920" s="92"/>
      <c r="AG920" s="92"/>
      <c r="AH920" s="92"/>
      <c r="AI920" s="92"/>
    </row>
    <row r="921" spans="2:35">
      <c r="B921" s="92"/>
      <c r="C921" s="94"/>
      <c r="E921" s="95"/>
      <c r="F921" s="92"/>
      <c r="G921" s="92"/>
      <c r="H921" s="92"/>
      <c r="I921" s="92"/>
      <c r="J921" s="94"/>
      <c r="K921" s="94"/>
      <c r="L921" s="94"/>
      <c r="N921" s="92"/>
      <c r="O921" s="94"/>
      <c r="P921" s="92"/>
      <c r="Q921" s="92"/>
      <c r="R921" s="93"/>
      <c r="S921" s="92"/>
      <c r="T921" s="92"/>
      <c r="U921" s="94"/>
      <c r="V921" s="92"/>
      <c r="W921" s="92"/>
      <c r="X921" s="92"/>
      <c r="Y921" s="92"/>
      <c r="Z921" s="92"/>
      <c r="AA921" s="94"/>
      <c r="AB921" s="92"/>
      <c r="AC921" s="92"/>
      <c r="AD921" s="92"/>
      <c r="AE921" s="92"/>
      <c r="AF921" s="92"/>
      <c r="AG921" s="92"/>
      <c r="AH921" s="92"/>
      <c r="AI921" s="92"/>
    </row>
    <row r="922" spans="2:35">
      <c r="B922" s="92">
        <v>174</v>
      </c>
      <c r="C922" s="94" t="s">
        <v>8578</v>
      </c>
      <c r="D922" s="60" t="s">
        <v>15240</v>
      </c>
      <c r="E922" s="95">
        <v>42490.707499999997</v>
      </c>
      <c r="F922" s="92">
        <v>2025</v>
      </c>
      <c r="G922" s="92" t="s">
        <v>16560</v>
      </c>
      <c r="H922" s="92" t="s">
        <v>15243</v>
      </c>
      <c r="I922" s="92" t="s">
        <v>15288</v>
      </c>
      <c r="J922" s="94" t="s">
        <v>5430</v>
      </c>
      <c r="K922" s="94" t="s">
        <v>5949</v>
      </c>
      <c r="L922" s="94" t="s">
        <v>42</v>
      </c>
      <c r="M922" s="60" t="s">
        <v>16561</v>
      </c>
      <c r="N922" s="92" t="s">
        <v>12575</v>
      </c>
      <c r="O922" s="94" t="s">
        <v>7228</v>
      </c>
      <c r="P922" s="92" t="s">
        <v>16565</v>
      </c>
      <c r="Q922" s="92" t="s">
        <v>16566</v>
      </c>
      <c r="R922" s="93">
        <v>41153</v>
      </c>
      <c r="S922" s="92">
        <v>4</v>
      </c>
      <c r="T922" s="92">
        <v>67</v>
      </c>
      <c r="U922" s="94">
        <v>2012</v>
      </c>
      <c r="V922" s="92">
        <v>2400</v>
      </c>
      <c r="W922" s="92">
        <v>2400</v>
      </c>
      <c r="X922" s="92">
        <v>2400</v>
      </c>
      <c r="Y922" s="92"/>
      <c r="Z922" s="92"/>
      <c r="AA922" s="94" t="s">
        <v>16567</v>
      </c>
      <c r="AB922" s="92"/>
      <c r="AC922" s="92"/>
      <c r="AD922" s="92"/>
      <c r="AE922" s="92"/>
      <c r="AF922" s="92"/>
      <c r="AG922" s="92"/>
      <c r="AH922" s="92"/>
      <c r="AI922" s="92"/>
    </row>
    <row r="923" spans="2:35">
      <c r="B923" s="92"/>
      <c r="C923" s="94"/>
      <c r="D923" s="60" t="s">
        <v>14748</v>
      </c>
      <c r="E923" s="95"/>
      <c r="F923" s="92"/>
      <c r="G923" s="92"/>
      <c r="H923" s="92"/>
      <c r="I923" s="92"/>
      <c r="J923" s="94"/>
      <c r="K923" s="94"/>
      <c r="L923" s="94"/>
      <c r="M923" s="60" t="s">
        <v>16562</v>
      </c>
      <c r="N923" s="92"/>
      <c r="O923" s="94"/>
      <c r="P923" s="92"/>
      <c r="Q923" s="92"/>
      <c r="R923" s="93"/>
      <c r="S923" s="92"/>
      <c r="T923" s="92"/>
      <c r="U923" s="94"/>
      <c r="V923" s="92"/>
      <c r="W923" s="92"/>
      <c r="X923" s="92"/>
      <c r="Y923" s="92"/>
      <c r="Z923" s="92"/>
      <c r="AA923" s="94"/>
      <c r="AB923" s="92"/>
      <c r="AC923" s="92"/>
      <c r="AD923" s="92"/>
      <c r="AE923" s="92"/>
      <c r="AF923" s="92"/>
      <c r="AG923" s="92"/>
      <c r="AH923" s="92"/>
      <c r="AI923" s="92"/>
    </row>
    <row r="924" spans="2:35">
      <c r="B924" s="92"/>
      <c r="C924" s="94"/>
      <c r="D924" s="60" t="s">
        <v>15241</v>
      </c>
      <c r="E924" s="95"/>
      <c r="F924" s="92"/>
      <c r="G924" s="92"/>
      <c r="H924" s="92"/>
      <c r="I924" s="92"/>
      <c r="J924" s="94"/>
      <c r="K924" s="94"/>
      <c r="L924" s="94"/>
      <c r="M924" s="60" t="s">
        <v>16563</v>
      </c>
      <c r="N924" s="92"/>
      <c r="O924" s="94"/>
      <c r="P924" s="92"/>
      <c r="Q924" s="92"/>
      <c r="R924" s="93"/>
      <c r="S924" s="92"/>
      <c r="T924" s="92"/>
      <c r="U924" s="94"/>
      <c r="V924" s="92"/>
      <c r="W924" s="92"/>
      <c r="X924" s="92"/>
      <c r="Y924" s="92"/>
      <c r="Z924" s="92"/>
      <c r="AA924" s="94"/>
      <c r="AB924" s="92"/>
      <c r="AC924" s="92"/>
      <c r="AD924" s="92"/>
      <c r="AE924" s="92"/>
      <c r="AF924" s="92"/>
      <c r="AG924" s="92"/>
      <c r="AH924" s="92"/>
      <c r="AI924" s="92"/>
    </row>
    <row r="925" spans="2:35">
      <c r="B925" s="92"/>
      <c r="C925" s="94"/>
      <c r="E925" s="95"/>
      <c r="F925" s="92"/>
      <c r="G925" s="92"/>
      <c r="H925" s="92"/>
      <c r="I925" s="92"/>
      <c r="J925" s="94"/>
      <c r="K925" s="94"/>
      <c r="L925" s="94"/>
      <c r="M925" s="60" t="s">
        <v>16564</v>
      </c>
      <c r="N925" s="92"/>
      <c r="O925" s="94"/>
      <c r="P925" s="92"/>
      <c r="Q925" s="92"/>
      <c r="R925" s="93"/>
      <c r="S925" s="92"/>
      <c r="T925" s="92"/>
      <c r="U925" s="94"/>
      <c r="V925" s="92"/>
      <c r="W925" s="92"/>
      <c r="X925" s="92"/>
      <c r="Y925" s="92"/>
      <c r="Z925" s="92"/>
      <c r="AA925" s="94"/>
      <c r="AB925" s="92"/>
      <c r="AC925" s="92"/>
      <c r="AD925" s="92"/>
      <c r="AE925" s="92"/>
      <c r="AF925" s="92"/>
      <c r="AG925" s="92"/>
      <c r="AH925" s="92"/>
      <c r="AI925" s="92"/>
    </row>
    <row r="926" spans="2:35">
      <c r="B926" s="92"/>
      <c r="C926" s="94"/>
      <c r="E926" s="95"/>
      <c r="F926" s="92"/>
      <c r="G926" s="92"/>
      <c r="H926" s="92"/>
      <c r="I926" s="92"/>
      <c r="J926" s="94"/>
      <c r="K926" s="94"/>
      <c r="L926" s="94"/>
      <c r="N926" s="92"/>
      <c r="O926" s="94"/>
      <c r="P926" s="92"/>
      <c r="Q926" s="92"/>
      <c r="R926" s="93"/>
      <c r="S926" s="92"/>
      <c r="T926" s="92"/>
      <c r="U926" s="94"/>
      <c r="V926" s="92"/>
      <c r="W926" s="92"/>
      <c r="X926" s="92"/>
      <c r="Y926" s="92"/>
      <c r="Z926" s="92"/>
      <c r="AA926" s="94"/>
      <c r="AB926" s="92"/>
      <c r="AC926" s="92"/>
      <c r="AD926" s="92"/>
      <c r="AE926" s="92"/>
      <c r="AF926" s="92"/>
      <c r="AG926" s="92"/>
      <c r="AH926" s="92"/>
      <c r="AI926" s="92"/>
    </row>
    <row r="927" spans="2:35">
      <c r="B927" s="92">
        <v>175</v>
      </c>
      <c r="C927" s="94" t="s">
        <v>8579</v>
      </c>
      <c r="D927" s="60" t="s">
        <v>15240</v>
      </c>
      <c r="E927" s="95">
        <v>42490.707499999997</v>
      </c>
      <c r="F927" s="92">
        <v>2028</v>
      </c>
      <c r="G927" s="92" t="s">
        <v>16568</v>
      </c>
      <c r="H927" s="92" t="s">
        <v>15529</v>
      </c>
      <c r="I927" s="92" t="s">
        <v>15244</v>
      </c>
      <c r="J927" s="94" t="s">
        <v>5426</v>
      </c>
      <c r="K927" s="94" t="s">
        <v>5910</v>
      </c>
      <c r="L927" s="94" t="s">
        <v>42</v>
      </c>
      <c r="M927" s="60" t="s">
        <v>16569</v>
      </c>
      <c r="N927" s="92" t="s">
        <v>12576</v>
      </c>
      <c r="O927" s="94" t="s">
        <v>16573</v>
      </c>
      <c r="P927" s="92" t="s">
        <v>10438</v>
      </c>
      <c r="Q927" s="92" t="s">
        <v>10439</v>
      </c>
      <c r="R927" s="93">
        <v>41153</v>
      </c>
      <c r="S927" s="92">
        <v>4</v>
      </c>
      <c r="T927" s="92">
        <v>49</v>
      </c>
      <c r="U927" s="94">
        <v>2012</v>
      </c>
      <c r="V927" s="92">
        <v>1400</v>
      </c>
      <c r="W927" s="92">
        <v>1400</v>
      </c>
      <c r="X927" s="92">
        <v>1400</v>
      </c>
      <c r="Y927" s="94" t="s">
        <v>8580</v>
      </c>
      <c r="Z927" s="92"/>
      <c r="AA927" s="94" t="s">
        <v>16574</v>
      </c>
      <c r="AB927" s="94" t="s">
        <v>16575</v>
      </c>
      <c r="AC927" s="92"/>
      <c r="AD927" s="92"/>
      <c r="AE927" s="92"/>
      <c r="AF927" s="92"/>
      <c r="AG927" s="92"/>
      <c r="AH927" s="92"/>
      <c r="AI927" s="92"/>
    </row>
    <row r="928" spans="2:35">
      <c r="B928" s="92"/>
      <c r="C928" s="94"/>
      <c r="D928" s="60" t="s">
        <v>14748</v>
      </c>
      <c r="E928" s="95"/>
      <c r="F928" s="92"/>
      <c r="G928" s="92"/>
      <c r="H928" s="92"/>
      <c r="I928" s="92"/>
      <c r="J928" s="94"/>
      <c r="K928" s="94"/>
      <c r="L928" s="94"/>
      <c r="M928" s="60" t="s">
        <v>16570</v>
      </c>
      <c r="N928" s="92"/>
      <c r="O928" s="94"/>
      <c r="P928" s="92"/>
      <c r="Q928" s="92"/>
      <c r="R928" s="93"/>
      <c r="S928" s="92"/>
      <c r="T928" s="92"/>
      <c r="U928" s="94"/>
      <c r="V928" s="92"/>
      <c r="W928" s="92"/>
      <c r="X928" s="92"/>
      <c r="Y928" s="94"/>
      <c r="Z928" s="92"/>
      <c r="AA928" s="94"/>
      <c r="AB928" s="94"/>
      <c r="AC928" s="92"/>
      <c r="AD928" s="92"/>
      <c r="AE928" s="92"/>
      <c r="AF928" s="92"/>
      <c r="AG928" s="92"/>
      <c r="AH928" s="92"/>
      <c r="AI928" s="92"/>
    </row>
    <row r="929" spans="2:35">
      <c r="B929" s="92"/>
      <c r="C929" s="94"/>
      <c r="E929" s="95"/>
      <c r="F929" s="92"/>
      <c r="G929" s="92"/>
      <c r="H929" s="92"/>
      <c r="I929" s="92"/>
      <c r="J929" s="94"/>
      <c r="K929" s="94"/>
      <c r="L929" s="94"/>
      <c r="M929" s="60" t="s">
        <v>16571</v>
      </c>
      <c r="N929" s="92"/>
      <c r="O929" s="94"/>
      <c r="P929" s="92"/>
      <c r="Q929" s="92"/>
      <c r="R929" s="93"/>
      <c r="S929" s="92"/>
      <c r="T929" s="92"/>
      <c r="U929" s="94"/>
      <c r="V929" s="92"/>
      <c r="W929" s="92"/>
      <c r="X929" s="92"/>
      <c r="Y929" s="94"/>
      <c r="Z929" s="92"/>
      <c r="AA929" s="94"/>
      <c r="AB929" s="94"/>
      <c r="AC929" s="92"/>
      <c r="AD929" s="92"/>
      <c r="AE929" s="92"/>
      <c r="AF929" s="92"/>
      <c r="AG929" s="92"/>
      <c r="AH929" s="92"/>
      <c r="AI929" s="92"/>
    </row>
    <row r="930" spans="2:35">
      <c r="B930" s="92"/>
      <c r="C930" s="94"/>
      <c r="E930" s="95"/>
      <c r="F930" s="92"/>
      <c r="G930" s="92"/>
      <c r="H930" s="92"/>
      <c r="I930" s="92"/>
      <c r="J930" s="94"/>
      <c r="K930" s="94"/>
      <c r="L930" s="94"/>
      <c r="M930" s="60" t="s">
        <v>16572</v>
      </c>
      <c r="N930" s="92"/>
      <c r="O930" s="94"/>
      <c r="P930" s="92"/>
      <c r="Q930" s="92"/>
      <c r="R930" s="93"/>
      <c r="S930" s="92"/>
      <c r="T930" s="92"/>
      <c r="U930" s="94"/>
      <c r="V930" s="92"/>
      <c r="W930" s="92"/>
      <c r="X930" s="92"/>
      <c r="Y930" s="94"/>
      <c r="Z930" s="92"/>
      <c r="AA930" s="94"/>
      <c r="AB930" s="94"/>
      <c r="AC930" s="92"/>
      <c r="AD930" s="92"/>
      <c r="AE930" s="92"/>
      <c r="AF930" s="92"/>
      <c r="AG930" s="92"/>
      <c r="AH930" s="92"/>
      <c r="AI930" s="92"/>
    </row>
    <row r="931" spans="2:35">
      <c r="B931" s="92"/>
      <c r="C931" s="94"/>
      <c r="E931" s="95"/>
      <c r="F931" s="92"/>
      <c r="G931" s="92"/>
      <c r="H931" s="92"/>
      <c r="I931" s="92"/>
      <c r="J931" s="94"/>
      <c r="K931" s="94"/>
      <c r="L931" s="94"/>
      <c r="N931" s="92"/>
      <c r="O931" s="94"/>
      <c r="P931" s="92"/>
      <c r="Q931" s="92"/>
      <c r="R931" s="93"/>
      <c r="S931" s="92"/>
      <c r="T931" s="92"/>
      <c r="U931" s="94"/>
      <c r="V931" s="92"/>
      <c r="W931" s="92"/>
      <c r="X931" s="92"/>
      <c r="Y931" s="94"/>
      <c r="Z931" s="92"/>
      <c r="AA931" s="94"/>
      <c r="AB931" s="94"/>
      <c r="AC931" s="92"/>
      <c r="AD931" s="92"/>
      <c r="AE931" s="92"/>
      <c r="AF931" s="92"/>
      <c r="AG931" s="92"/>
      <c r="AH931" s="92"/>
      <c r="AI931" s="92"/>
    </row>
    <row r="932" spans="2:35">
      <c r="B932" s="92">
        <v>176</v>
      </c>
      <c r="C932" s="94" t="s">
        <v>8581</v>
      </c>
      <c r="D932" s="60" t="s">
        <v>15240</v>
      </c>
      <c r="E932" s="95">
        <v>42490.707499999997</v>
      </c>
      <c r="F932" s="92">
        <v>2031</v>
      </c>
      <c r="G932" s="92" t="s">
        <v>16576</v>
      </c>
      <c r="H932" s="92" t="s">
        <v>15529</v>
      </c>
      <c r="I932" s="92" t="s">
        <v>15244</v>
      </c>
      <c r="J932" s="94" t="s">
        <v>5430</v>
      </c>
      <c r="K932" s="94" t="s">
        <v>5910</v>
      </c>
      <c r="L932" s="94" t="s">
        <v>42</v>
      </c>
      <c r="M932" s="60" t="s">
        <v>16577</v>
      </c>
      <c r="N932" s="92" t="s">
        <v>12579</v>
      </c>
      <c r="O932" s="94" t="s">
        <v>7230</v>
      </c>
      <c r="P932" s="92" t="s">
        <v>16583</v>
      </c>
      <c r="Q932" s="92" t="s">
        <v>16584</v>
      </c>
      <c r="R932" s="93">
        <v>41153</v>
      </c>
      <c r="S932" s="92">
        <v>6</v>
      </c>
      <c r="T932" s="92">
        <v>39</v>
      </c>
      <c r="U932" s="94">
        <v>2012</v>
      </c>
      <c r="V932" s="92">
        <v>2600</v>
      </c>
      <c r="W932" s="92">
        <v>2600</v>
      </c>
      <c r="X932" s="92">
        <v>2600</v>
      </c>
      <c r="Y932" s="92"/>
      <c r="Z932" s="92"/>
      <c r="AA932" s="94" t="s">
        <v>16585</v>
      </c>
      <c r="AB932" s="92"/>
      <c r="AC932" s="92"/>
      <c r="AD932" s="92"/>
      <c r="AE932" s="92"/>
      <c r="AF932" s="92"/>
      <c r="AG932" s="92"/>
      <c r="AH932" s="92"/>
      <c r="AI932" s="92"/>
    </row>
    <row r="933" spans="2:35">
      <c r="B933" s="92"/>
      <c r="C933" s="94"/>
      <c r="D933" s="60" t="s">
        <v>14748</v>
      </c>
      <c r="E933" s="95"/>
      <c r="F933" s="92"/>
      <c r="G933" s="92"/>
      <c r="H933" s="92"/>
      <c r="I933" s="92"/>
      <c r="J933" s="94"/>
      <c r="K933" s="94"/>
      <c r="L933" s="94"/>
      <c r="M933" s="60" t="s">
        <v>16578</v>
      </c>
      <c r="N933" s="92"/>
      <c r="O933" s="94"/>
      <c r="P933" s="92"/>
      <c r="Q933" s="92"/>
      <c r="R933" s="93"/>
      <c r="S933" s="92"/>
      <c r="T933" s="92"/>
      <c r="U933" s="94"/>
      <c r="V933" s="92"/>
      <c r="W933" s="92"/>
      <c r="X933" s="92"/>
      <c r="Y933" s="92"/>
      <c r="Z933" s="92"/>
      <c r="AA933" s="94"/>
      <c r="AB933" s="92"/>
      <c r="AC933" s="92"/>
      <c r="AD933" s="92"/>
      <c r="AE933" s="92"/>
      <c r="AF933" s="92"/>
      <c r="AG933" s="92"/>
      <c r="AH933" s="92"/>
      <c r="AI933" s="92"/>
    </row>
    <row r="934" spans="2:35">
      <c r="B934" s="92"/>
      <c r="C934" s="94"/>
      <c r="D934" s="60" t="s">
        <v>15241</v>
      </c>
      <c r="E934" s="95"/>
      <c r="F934" s="92"/>
      <c r="G934" s="92"/>
      <c r="H934" s="92"/>
      <c r="I934" s="92"/>
      <c r="J934" s="94"/>
      <c r="K934" s="94"/>
      <c r="L934" s="94"/>
      <c r="M934" s="60" t="s">
        <v>16579</v>
      </c>
      <c r="N934" s="92"/>
      <c r="O934" s="94"/>
      <c r="P934" s="92"/>
      <c r="Q934" s="92"/>
      <c r="R934" s="93"/>
      <c r="S934" s="92"/>
      <c r="T934" s="92"/>
      <c r="U934" s="94"/>
      <c r="V934" s="92"/>
      <c r="W934" s="92"/>
      <c r="X934" s="92"/>
      <c r="Y934" s="92"/>
      <c r="Z934" s="92"/>
      <c r="AA934" s="94"/>
      <c r="AB934" s="92"/>
      <c r="AC934" s="92"/>
      <c r="AD934" s="92"/>
      <c r="AE934" s="92"/>
      <c r="AF934" s="92"/>
      <c r="AG934" s="92"/>
      <c r="AH934" s="92"/>
      <c r="AI934" s="92"/>
    </row>
    <row r="935" spans="2:35">
      <c r="B935" s="92"/>
      <c r="C935" s="94"/>
      <c r="E935" s="95"/>
      <c r="F935" s="92"/>
      <c r="G935" s="92"/>
      <c r="H935" s="92"/>
      <c r="I935" s="92"/>
      <c r="J935" s="94"/>
      <c r="K935" s="94"/>
      <c r="L935" s="94"/>
      <c r="M935" s="60" t="s">
        <v>16580</v>
      </c>
      <c r="N935" s="92"/>
      <c r="O935" s="94"/>
      <c r="P935" s="92"/>
      <c r="Q935" s="92"/>
      <c r="R935" s="93"/>
      <c r="S935" s="92"/>
      <c r="T935" s="92"/>
      <c r="U935" s="94"/>
      <c r="V935" s="92"/>
      <c r="W935" s="92"/>
      <c r="X935" s="92"/>
      <c r="Y935" s="92"/>
      <c r="Z935" s="92"/>
      <c r="AA935" s="94"/>
      <c r="AB935" s="92"/>
      <c r="AC935" s="92"/>
      <c r="AD935" s="92"/>
      <c r="AE935" s="92"/>
      <c r="AF935" s="92"/>
      <c r="AG935" s="92"/>
      <c r="AH935" s="92"/>
      <c r="AI935" s="92"/>
    </row>
    <row r="936" spans="2:35">
      <c r="B936" s="92"/>
      <c r="C936" s="94"/>
      <c r="E936" s="95"/>
      <c r="F936" s="92"/>
      <c r="G936" s="92"/>
      <c r="H936" s="92"/>
      <c r="I936" s="92"/>
      <c r="J936" s="94"/>
      <c r="K936" s="94"/>
      <c r="L936" s="94"/>
      <c r="M936" s="60" t="s">
        <v>16581</v>
      </c>
      <c r="N936" s="92"/>
      <c r="O936" s="94"/>
      <c r="P936" s="92"/>
      <c r="Q936" s="92"/>
      <c r="R936" s="93"/>
      <c r="S936" s="92"/>
      <c r="T936" s="92"/>
      <c r="U936" s="94"/>
      <c r="V936" s="92"/>
      <c r="W936" s="92"/>
      <c r="X936" s="92"/>
      <c r="Y936" s="92"/>
      <c r="Z936" s="92"/>
      <c r="AA936" s="94"/>
      <c r="AB936" s="92"/>
      <c r="AC936" s="92"/>
      <c r="AD936" s="92"/>
      <c r="AE936" s="92"/>
      <c r="AF936" s="92"/>
      <c r="AG936" s="92"/>
      <c r="AH936" s="92"/>
      <c r="AI936" s="92"/>
    </row>
    <row r="937" spans="2:35">
      <c r="B937" s="92"/>
      <c r="C937" s="94"/>
      <c r="E937" s="95"/>
      <c r="F937" s="92"/>
      <c r="G937" s="92"/>
      <c r="H937" s="92"/>
      <c r="I937" s="92"/>
      <c r="J937" s="94"/>
      <c r="K937" s="94"/>
      <c r="L937" s="94"/>
      <c r="M937" s="60" t="s">
        <v>16582</v>
      </c>
      <c r="N937" s="92"/>
      <c r="O937" s="94"/>
      <c r="P937" s="92"/>
      <c r="Q937" s="92"/>
      <c r="R937" s="93"/>
      <c r="S937" s="92"/>
      <c r="T937" s="92"/>
      <c r="U937" s="94"/>
      <c r="V937" s="92"/>
      <c r="W937" s="92"/>
      <c r="X937" s="92"/>
      <c r="Y937" s="92"/>
      <c r="Z937" s="92"/>
      <c r="AA937" s="94"/>
      <c r="AB937" s="92"/>
      <c r="AC937" s="92"/>
      <c r="AD937" s="92"/>
      <c r="AE937" s="92"/>
      <c r="AF937" s="92"/>
      <c r="AG937" s="92"/>
      <c r="AH937" s="92"/>
      <c r="AI937" s="92"/>
    </row>
    <row r="938" spans="2:35">
      <c r="B938" s="92"/>
      <c r="C938" s="94"/>
      <c r="E938" s="95"/>
      <c r="F938" s="92"/>
      <c r="G938" s="92"/>
      <c r="H938" s="92"/>
      <c r="I938" s="92"/>
      <c r="J938" s="94"/>
      <c r="K938" s="94"/>
      <c r="L938" s="94"/>
      <c r="N938" s="92"/>
      <c r="O938" s="94"/>
      <c r="P938" s="92"/>
      <c r="Q938" s="92"/>
      <c r="R938" s="93"/>
      <c r="S938" s="92"/>
      <c r="T938" s="92"/>
      <c r="U938" s="94"/>
      <c r="V938" s="92"/>
      <c r="W938" s="92"/>
      <c r="X938" s="92"/>
      <c r="Y938" s="92"/>
      <c r="Z938" s="92"/>
      <c r="AA938" s="94"/>
      <c r="AB938" s="92"/>
      <c r="AC938" s="92"/>
      <c r="AD938" s="92"/>
      <c r="AE938" s="92"/>
      <c r="AF938" s="92"/>
      <c r="AG938" s="92"/>
      <c r="AH938" s="92"/>
      <c r="AI938" s="92"/>
    </row>
    <row r="939" spans="2:35">
      <c r="B939" s="92">
        <v>177</v>
      </c>
      <c r="C939" s="94" t="s">
        <v>8584</v>
      </c>
      <c r="D939" s="60" t="s">
        <v>15240</v>
      </c>
      <c r="E939" s="95">
        <v>42490.707499999997</v>
      </c>
      <c r="F939" s="92">
        <v>2035</v>
      </c>
      <c r="G939" s="92" t="s">
        <v>16586</v>
      </c>
      <c r="H939" s="92" t="s">
        <v>15529</v>
      </c>
      <c r="I939" s="92" t="s">
        <v>15244</v>
      </c>
      <c r="J939" s="94" t="s">
        <v>54</v>
      </c>
      <c r="K939" s="94" t="s">
        <v>5910</v>
      </c>
      <c r="L939" s="94" t="s">
        <v>42</v>
      </c>
      <c r="M939" s="60" t="s">
        <v>16587</v>
      </c>
      <c r="N939" s="92" t="s">
        <v>12581</v>
      </c>
      <c r="O939" s="94" t="s">
        <v>7233</v>
      </c>
      <c r="P939" s="92" t="s">
        <v>16592</v>
      </c>
      <c r="Q939" s="92" t="s">
        <v>16593</v>
      </c>
      <c r="R939" s="93">
        <v>41153</v>
      </c>
      <c r="S939" s="92">
        <v>5</v>
      </c>
      <c r="T939" s="92">
        <v>64</v>
      </c>
      <c r="U939" s="94">
        <v>2012</v>
      </c>
      <c r="V939" s="92">
        <v>1506</v>
      </c>
      <c r="W939" s="92">
        <v>1506</v>
      </c>
      <c r="X939" s="92">
        <v>1506</v>
      </c>
      <c r="Y939" s="92"/>
      <c r="Z939" s="92"/>
      <c r="AA939" s="94" t="s">
        <v>16594</v>
      </c>
      <c r="AB939" s="94" t="s">
        <v>16595</v>
      </c>
      <c r="AC939" s="92"/>
      <c r="AD939" s="92"/>
      <c r="AE939" s="92"/>
      <c r="AF939" s="92"/>
      <c r="AG939" s="92"/>
      <c r="AH939" s="92"/>
      <c r="AI939" s="92"/>
    </row>
    <row r="940" spans="2:35">
      <c r="B940" s="92"/>
      <c r="C940" s="94"/>
      <c r="D940" s="60" t="s">
        <v>14748</v>
      </c>
      <c r="E940" s="95"/>
      <c r="F940" s="92"/>
      <c r="G940" s="92"/>
      <c r="H940" s="92"/>
      <c r="I940" s="92"/>
      <c r="J940" s="94"/>
      <c r="K940" s="94"/>
      <c r="L940" s="94"/>
      <c r="M940" s="60" t="s">
        <v>16588</v>
      </c>
      <c r="N940" s="92"/>
      <c r="O940" s="94"/>
      <c r="P940" s="92"/>
      <c r="Q940" s="92"/>
      <c r="R940" s="93"/>
      <c r="S940" s="92"/>
      <c r="T940" s="92"/>
      <c r="U940" s="94"/>
      <c r="V940" s="92"/>
      <c r="W940" s="92"/>
      <c r="X940" s="92"/>
      <c r="Y940" s="92"/>
      <c r="Z940" s="92"/>
      <c r="AA940" s="94"/>
      <c r="AB940" s="94"/>
      <c r="AC940" s="92"/>
      <c r="AD940" s="92"/>
      <c r="AE940" s="92"/>
      <c r="AF940" s="92"/>
      <c r="AG940" s="92"/>
      <c r="AH940" s="92"/>
      <c r="AI940" s="92"/>
    </row>
    <row r="941" spans="2:35">
      <c r="B941" s="92"/>
      <c r="C941" s="94"/>
      <c r="E941" s="95"/>
      <c r="F941" s="92"/>
      <c r="G941" s="92"/>
      <c r="H941" s="92"/>
      <c r="I941" s="92"/>
      <c r="J941" s="94"/>
      <c r="K941" s="94"/>
      <c r="L941" s="94"/>
      <c r="M941" s="60" t="s">
        <v>16589</v>
      </c>
      <c r="N941" s="92"/>
      <c r="O941" s="94"/>
      <c r="P941" s="92"/>
      <c r="Q941" s="92"/>
      <c r="R941" s="93"/>
      <c r="S941" s="92"/>
      <c r="T941" s="92"/>
      <c r="U941" s="94"/>
      <c r="V941" s="92"/>
      <c r="W941" s="92"/>
      <c r="X941" s="92"/>
      <c r="Y941" s="92"/>
      <c r="Z941" s="92"/>
      <c r="AA941" s="94"/>
      <c r="AB941" s="94"/>
      <c r="AC941" s="92"/>
      <c r="AD941" s="92"/>
      <c r="AE941" s="92"/>
      <c r="AF941" s="92"/>
      <c r="AG941" s="92"/>
      <c r="AH941" s="92"/>
      <c r="AI941" s="92"/>
    </row>
    <row r="942" spans="2:35">
      <c r="B942" s="92"/>
      <c r="C942" s="94"/>
      <c r="E942" s="95"/>
      <c r="F942" s="92"/>
      <c r="G942" s="92"/>
      <c r="H942" s="92"/>
      <c r="I942" s="92"/>
      <c r="J942" s="94"/>
      <c r="K942" s="94"/>
      <c r="L942" s="94"/>
      <c r="M942" s="60" t="s">
        <v>16590</v>
      </c>
      <c r="N942" s="92"/>
      <c r="O942" s="94"/>
      <c r="P942" s="92"/>
      <c r="Q942" s="92"/>
      <c r="R942" s="93"/>
      <c r="S942" s="92"/>
      <c r="T942" s="92"/>
      <c r="U942" s="94"/>
      <c r="V942" s="92"/>
      <c r="W942" s="92"/>
      <c r="X942" s="92"/>
      <c r="Y942" s="92"/>
      <c r="Z942" s="92"/>
      <c r="AA942" s="94"/>
      <c r="AB942" s="94"/>
      <c r="AC942" s="92"/>
      <c r="AD942" s="92"/>
      <c r="AE942" s="92"/>
      <c r="AF942" s="92"/>
      <c r="AG942" s="92"/>
      <c r="AH942" s="92"/>
      <c r="AI942" s="92"/>
    </row>
    <row r="943" spans="2:35">
      <c r="B943" s="92"/>
      <c r="C943" s="94"/>
      <c r="E943" s="95"/>
      <c r="F943" s="92"/>
      <c r="G943" s="92"/>
      <c r="H943" s="92"/>
      <c r="I943" s="92"/>
      <c r="J943" s="94"/>
      <c r="K943" s="94"/>
      <c r="L943" s="94"/>
      <c r="M943" s="60" t="s">
        <v>16591</v>
      </c>
      <c r="N943" s="92"/>
      <c r="O943" s="94"/>
      <c r="P943" s="92"/>
      <c r="Q943" s="92"/>
      <c r="R943" s="93"/>
      <c r="S943" s="92"/>
      <c r="T943" s="92"/>
      <c r="U943" s="94"/>
      <c r="V943" s="92"/>
      <c r="W943" s="92"/>
      <c r="X943" s="92"/>
      <c r="Y943" s="92"/>
      <c r="Z943" s="92"/>
      <c r="AA943" s="94"/>
      <c r="AB943" s="94"/>
      <c r="AC943" s="92"/>
      <c r="AD943" s="92"/>
      <c r="AE943" s="92"/>
      <c r="AF943" s="92"/>
      <c r="AG943" s="92"/>
      <c r="AH943" s="92"/>
      <c r="AI943" s="92"/>
    </row>
    <row r="944" spans="2:35">
      <c r="B944" s="92"/>
      <c r="C944" s="94"/>
      <c r="E944" s="95"/>
      <c r="F944" s="92"/>
      <c r="G944" s="92"/>
      <c r="H944" s="92"/>
      <c r="I944" s="92"/>
      <c r="J944" s="94"/>
      <c r="K944" s="94"/>
      <c r="L944" s="94"/>
      <c r="N944" s="92"/>
      <c r="O944" s="94"/>
      <c r="P944" s="92"/>
      <c r="Q944" s="92"/>
      <c r="R944" s="93"/>
      <c r="S944" s="92"/>
      <c r="T944" s="92"/>
      <c r="U944" s="94"/>
      <c r="V944" s="92"/>
      <c r="W944" s="92"/>
      <c r="X944" s="92"/>
      <c r="Y944" s="92"/>
      <c r="Z944" s="92"/>
      <c r="AA944" s="94"/>
      <c r="AB944" s="94"/>
      <c r="AC944" s="92"/>
      <c r="AD944" s="92"/>
      <c r="AE944" s="92"/>
      <c r="AF944" s="92"/>
      <c r="AG944" s="92"/>
      <c r="AH944" s="92"/>
      <c r="AI944" s="92"/>
    </row>
    <row r="945" spans="2:35">
      <c r="B945" s="92">
        <v>178</v>
      </c>
      <c r="C945" s="94" t="s">
        <v>8585</v>
      </c>
      <c r="D945" s="60" t="s">
        <v>15240</v>
      </c>
      <c r="E945" s="95">
        <v>42490.707499999997</v>
      </c>
      <c r="F945" s="92">
        <v>2039</v>
      </c>
      <c r="G945" s="92" t="s">
        <v>16596</v>
      </c>
      <c r="H945" s="92" t="s">
        <v>15243</v>
      </c>
      <c r="I945" s="92" t="s">
        <v>15244</v>
      </c>
      <c r="J945" s="94" t="s">
        <v>5430</v>
      </c>
      <c r="K945" s="94" t="s">
        <v>5949</v>
      </c>
      <c r="L945" s="94" t="s">
        <v>42</v>
      </c>
      <c r="M945" s="60" t="s">
        <v>16597</v>
      </c>
      <c r="N945" s="92" t="s">
        <v>12582</v>
      </c>
      <c r="O945" s="94" t="s">
        <v>7234</v>
      </c>
      <c r="P945" s="92" t="s">
        <v>16604</v>
      </c>
      <c r="Q945" s="92" t="s">
        <v>16605</v>
      </c>
      <c r="R945" s="93">
        <v>41153</v>
      </c>
      <c r="S945" s="92">
        <v>7</v>
      </c>
      <c r="T945" s="92">
        <v>85</v>
      </c>
      <c r="U945" s="94">
        <v>2012</v>
      </c>
      <c r="V945" s="92">
        <v>2701</v>
      </c>
      <c r="W945" s="92">
        <v>2701</v>
      </c>
      <c r="X945" s="92">
        <v>2701</v>
      </c>
      <c r="Y945" s="92"/>
      <c r="Z945" s="92"/>
      <c r="AA945" s="94" t="s">
        <v>16606</v>
      </c>
      <c r="AB945" s="92"/>
      <c r="AC945" s="92"/>
      <c r="AD945" s="92"/>
      <c r="AE945" s="92"/>
      <c r="AF945" s="92"/>
      <c r="AG945" s="92"/>
      <c r="AH945" s="92"/>
      <c r="AI945" s="92"/>
    </row>
    <row r="946" spans="2:35">
      <c r="B946" s="92"/>
      <c r="C946" s="94"/>
      <c r="D946" s="60" t="s">
        <v>14748</v>
      </c>
      <c r="E946" s="95"/>
      <c r="F946" s="92"/>
      <c r="G946" s="92"/>
      <c r="H946" s="92"/>
      <c r="I946" s="92"/>
      <c r="J946" s="94"/>
      <c r="K946" s="94"/>
      <c r="L946" s="94"/>
      <c r="M946" s="60" t="s">
        <v>16598</v>
      </c>
      <c r="N946" s="92"/>
      <c r="O946" s="94"/>
      <c r="P946" s="92"/>
      <c r="Q946" s="92"/>
      <c r="R946" s="93"/>
      <c r="S946" s="92"/>
      <c r="T946" s="92"/>
      <c r="U946" s="94"/>
      <c r="V946" s="92"/>
      <c r="W946" s="92"/>
      <c r="X946" s="92"/>
      <c r="Y946" s="92"/>
      <c r="Z946" s="92"/>
      <c r="AA946" s="94"/>
      <c r="AB946" s="92"/>
      <c r="AC946" s="92"/>
      <c r="AD946" s="92"/>
      <c r="AE946" s="92"/>
      <c r="AF946" s="92"/>
      <c r="AG946" s="92"/>
      <c r="AH946" s="92"/>
      <c r="AI946" s="92"/>
    </row>
    <row r="947" spans="2:35">
      <c r="B947" s="92"/>
      <c r="C947" s="94"/>
      <c r="D947" s="60" t="s">
        <v>15241</v>
      </c>
      <c r="E947" s="95"/>
      <c r="F947" s="92"/>
      <c r="G947" s="92"/>
      <c r="H947" s="92"/>
      <c r="I947" s="92"/>
      <c r="J947" s="94"/>
      <c r="K947" s="94"/>
      <c r="L947" s="94"/>
      <c r="M947" s="60" t="s">
        <v>16599</v>
      </c>
      <c r="N947" s="92"/>
      <c r="O947" s="94"/>
      <c r="P947" s="92"/>
      <c r="Q947" s="92"/>
      <c r="R947" s="93"/>
      <c r="S947" s="92"/>
      <c r="T947" s="92"/>
      <c r="U947" s="94"/>
      <c r="V947" s="92"/>
      <c r="W947" s="92"/>
      <c r="X947" s="92"/>
      <c r="Y947" s="92"/>
      <c r="Z947" s="92"/>
      <c r="AA947" s="94"/>
      <c r="AB947" s="92"/>
      <c r="AC947" s="92"/>
      <c r="AD947" s="92"/>
      <c r="AE947" s="92"/>
      <c r="AF947" s="92"/>
      <c r="AG947" s="92"/>
      <c r="AH947" s="92"/>
      <c r="AI947" s="92"/>
    </row>
    <row r="948" spans="2:35">
      <c r="B948" s="92"/>
      <c r="C948" s="94"/>
      <c r="E948" s="95"/>
      <c r="F948" s="92"/>
      <c r="G948" s="92"/>
      <c r="H948" s="92"/>
      <c r="I948" s="92"/>
      <c r="J948" s="94"/>
      <c r="K948" s="94"/>
      <c r="L948" s="94"/>
      <c r="M948" s="60" t="s">
        <v>16600</v>
      </c>
      <c r="N948" s="92"/>
      <c r="O948" s="94"/>
      <c r="P948" s="92"/>
      <c r="Q948" s="92"/>
      <c r="R948" s="93"/>
      <c r="S948" s="92"/>
      <c r="T948" s="92"/>
      <c r="U948" s="94"/>
      <c r="V948" s="92"/>
      <c r="W948" s="92"/>
      <c r="X948" s="92"/>
      <c r="Y948" s="92"/>
      <c r="Z948" s="92"/>
      <c r="AA948" s="94"/>
      <c r="AB948" s="92"/>
      <c r="AC948" s="92"/>
      <c r="AD948" s="92"/>
      <c r="AE948" s="92"/>
      <c r="AF948" s="92"/>
      <c r="AG948" s="92"/>
      <c r="AH948" s="92"/>
      <c r="AI948" s="92"/>
    </row>
    <row r="949" spans="2:35">
      <c r="B949" s="92"/>
      <c r="C949" s="94"/>
      <c r="E949" s="95"/>
      <c r="F949" s="92"/>
      <c r="G949" s="92"/>
      <c r="H949" s="92"/>
      <c r="I949" s="92"/>
      <c r="J949" s="94"/>
      <c r="K949" s="94"/>
      <c r="L949" s="94"/>
      <c r="M949" s="60" t="s">
        <v>16601</v>
      </c>
      <c r="N949" s="92"/>
      <c r="O949" s="94"/>
      <c r="P949" s="92"/>
      <c r="Q949" s="92"/>
      <c r="R949" s="93"/>
      <c r="S949" s="92"/>
      <c r="T949" s="92"/>
      <c r="U949" s="94"/>
      <c r="V949" s="92"/>
      <c r="W949" s="92"/>
      <c r="X949" s="92"/>
      <c r="Y949" s="92"/>
      <c r="Z949" s="92"/>
      <c r="AA949" s="94"/>
      <c r="AB949" s="92"/>
      <c r="AC949" s="92"/>
      <c r="AD949" s="92"/>
      <c r="AE949" s="92"/>
      <c r="AF949" s="92"/>
      <c r="AG949" s="92"/>
      <c r="AH949" s="92"/>
      <c r="AI949" s="92"/>
    </row>
    <row r="950" spans="2:35">
      <c r="B950" s="92"/>
      <c r="C950" s="94"/>
      <c r="E950" s="95"/>
      <c r="F950" s="92"/>
      <c r="G950" s="92"/>
      <c r="H950" s="92"/>
      <c r="I950" s="92"/>
      <c r="J950" s="94"/>
      <c r="K950" s="94"/>
      <c r="L950" s="94"/>
      <c r="M950" s="60" t="s">
        <v>16602</v>
      </c>
      <c r="N950" s="92"/>
      <c r="O950" s="94"/>
      <c r="P950" s="92"/>
      <c r="Q950" s="92"/>
      <c r="R950" s="93"/>
      <c r="S950" s="92"/>
      <c r="T950" s="92"/>
      <c r="U950" s="94"/>
      <c r="V950" s="92"/>
      <c r="W950" s="92"/>
      <c r="X950" s="92"/>
      <c r="Y950" s="92"/>
      <c r="Z950" s="92"/>
      <c r="AA950" s="94"/>
      <c r="AB950" s="92"/>
      <c r="AC950" s="92"/>
      <c r="AD950" s="92"/>
      <c r="AE950" s="92"/>
      <c r="AF950" s="92"/>
      <c r="AG950" s="92"/>
      <c r="AH950" s="92"/>
      <c r="AI950" s="92"/>
    </row>
    <row r="951" spans="2:35">
      <c r="B951" s="92"/>
      <c r="C951" s="94"/>
      <c r="E951" s="95"/>
      <c r="F951" s="92"/>
      <c r="G951" s="92"/>
      <c r="H951" s="92"/>
      <c r="I951" s="92"/>
      <c r="J951" s="94"/>
      <c r="K951" s="94"/>
      <c r="L951" s="94"/>
      <c r="M951" s="60" t="s">
        <v>16603</v>
      </c>
      <c r="N951" s="92"/>
      <c r="O951" s="94"/>
      <c r="P951" s="92"/>
      <c r="Q951" s="92"/>
      <c r="R951" s="93"/>
      <c r="S951" s="92"/>
      <c r="T951" s="92"/>
      <c r="U951" s="94"/>
      <c r="V951" s="92"/>
      <c r="W951" s="92"/>
      <c r="X951" s="92"/>
      <c r="Y951" s="92"/>
      <c r="Z951" s="92"/>
      <c r="AA951" s="94"/>
      <c r="AB951" s="92"/>
      <c r="AC951" s="92"/>
      <c r="AD951" s="92"/>
      <c r="AE951" s="92"/>
      <c r="AF951" s="92"/>
      <c r="AG951" s="92"/>
      <c r="AH951" s="92"/>
      <c r="AI951" s="92"/>
    </row>
    <row r="952" spans="2:35">
      <c r="B952" s="92"/>
      <c r="C952" s="94"/>
      <c r="E952" s="95"/>
      <c r="F952" s="92"/>
      <c r="G952" s="92"/>
      <c r="H952" s="92"/>
      <c r="I952" s="92"/>
      <c r="J952" s="94"/>
      <c r="K952" s="94"/>
      <c r="L952" s="94"/>
      <c r="N952" s="92"/>
      <c r="O952" s="94"/>
      <c r="P952" s="92"/>
      <c r="Q952" s="92"/>
      <c r="R952" s="93"/>
      <c r="S952" s="92"/>
      <c r="T952" s="92"/>
      <c r="U952" s="94"/>
      <c r="V952" s="92"/>
      <c r="W952" s="92"/>
      <c r="X952" s="92"/>
      <c r="Y952" s="92"/>
      <c r="Z952" s="92"/>
      <c r="AA952" s="94"/>
      <c r="AB952" s="92"/>
      <c r="AC952" s="92"/>
      <c r="AD952" s="92"/>
      <c r="AE952" s="92"/>
      <c r="AF952" s="92"/>
      <c r="AG952" s="92"/>
      <c r="AH952" s="92"/>
      <c r="AI952" s="92"/>
    </row>
    <row r="953" spans="2:35">
      <c r="B953" s="92">
        <v>179</v>
      </c>
      <c r="C953" s="94" t="s">
        <v>8587</v>
      </c>
      <c r="D953" s="60" t="s">
        <v>15240</v>
      </c>
      <c r="E953" s="95">
        <v>42490.707499999997</v>
      </c>
      <c r="F953" s="92">
        <v>2041</v>
      </c>
      <c r="G953" s="92" t="s">
        <v>10356</v>
      </c>
      <c r="H953" s="92" t="s">
        <v>15243</v>
      </c>
      <c r="I953" s="92" t="s">
        <v>15244</v>
      </c>
      <c r="J953" s="94" t="s">
        <v>5430</v>
      </c>
      <c r="K953" s="94" t="s">
        <v>5949</v>
      </c>
      <c r="L953" s="94" t="s">
        <v>42</v>
      </c>
      <c r="M953" s="60" t="s">
        <v>16607</v>
      </c>
      <c r="N953" s="92" t="s">
        <v>12583</v>
      </c>
      <c r="O953" s="94" t="s">
        <v>16611</v>
      </c>
      <c r="P953" s="92" t="s">
        <v>16612</v>
      </c>
      <c r="Q953" s="92" t="s">
        <v>16613</v>
      </c>
      <c r="R953" s="93">
        <v>41153</v>
      </c>
      <c r="S953" s="92">
        <v>4</v>
      </c>
      <c r="T953" s="92">
        <v>66</v>
      </c>
      <c r="U953" s="94">
        <v>2012</v>
      </c>
      <c r="V953" s="92">
        <v>2400</v>
      </c>
      <c r="W953" s="92">
        <v>2400</v>
      </c>
      <c r="X953" s="92">
        <v>2400</v>
      </c>
      <c r="Y953" s="60" t="s">
        <v>8536</v>
      </c>
      <c r="Z953" s="92"/>
      <c r="AA953" s="94" t="s">
        <v>16614</v>
      </c>
      <c r="AB953" s="92"/>
      <c r="AC953" s="92"/>
      <c r="AD953" s="92"/>
      <c r="AE953" s="92"/>
      <c r="AF953" s="92"/>
      <c r="AG953" s="92"/>
      <c r="AH953" s="92"/>
      <c r="AI953" s="92"/>
    </row>
    <row r="954" spans="2:35">
      <c r="B954" s="92"/>
      <c r="C954" s="94"/>
      <c r="D954" s="60" t="s">
        <v>14748</v>
      </c>
      <c r="E954" s="95"/>
      <c r="F954" s="92"/>
      <c r="G954" s="92"/>
      <c r="H954" s="92"/>
      <c r="I954" s="92"/>
      <c r="J954" s="94"/>
      <c r="K954" s="94"/>
      <c r="L954" s="94"/>
      <c r="M954" s="60" t="s">
        <v>16608</v>
      </c>
      <c r="N954" s="92"/>
      <c r="O954" s="94"/>
      <c r="P954" s="92"/>
      <c r="Q954" s="92"/>
      <c r="R954" s="93"/>
      <c r="S954" s="92"/>
      <c r="T954" s="92"/>
      <c r="U954" s="94"/>
      <c r="V954" s="92"/>
      <c r="W954" s="92"/>
      <c r="X954" s="92"/>
      <c r="Y954" s="60" t="s">
        <v>8537</v>
      </c>
      <c r="Z954" s="92"/>
      <c r="AA954" s="94"/>
      <c r="AB954" s="92"/>
      <c r="AC954" s="92"/>
      <c r="AD954" s="92"/>
      <c r="AE954" s="92"/>
      <c r="AF954" s="92"/>
      <c r="AG954" s="92"/>
      <c r="AH954" s="92"/>
      <c r="AI954" s="92"/>
    </row>
    <row r="955" spans="2:35">
      <c r="B955" s="92"/>
      <c r="C955" s="94"/>
      <c r="D955" s="60" t="s">
        <v>15241</v>
      </c>
      <c r="E955" s="95"/>
      <c r="F955" s="92"/>
      <c r="G955" s="92"/>
      <c r="H955" s="92"/>
      <c r="I955" s="92"/>
      <c r="J955" s="94"/>
      <c r="K955" s="94"/>
      <c r="L955" s="94"/>
      <c r="M955" s="60" t="s">
        <v>16609</v>
      </c>
      <c r="N955" s="92"/>
      <c r="O955" s="94"/>
      <c r="P955" s="92"/>
      <c r="Q955" s="92"/>
      <c r="R955" s="93"/>
      <c r="S955" s="92"/>
      <c r="T955" s="92"/>
      <c r="U955" s="94"/>
      <c r="V955" s="92"/>
      <c r="W955" s="92"/>
      <c r="X955" s="92"/>
      <c r="Z955" s="92"/>
      <c r="AA955" s="94"/>
      <c r="AB955" s="92"/>
      <c r="AC955" s="92"/>
      <c r="AD955" s="92"/>
      <c r="AE955" s="92"/>
      <c r="AF955" s="92"/>
      <c r="AG955" s="92"/>
      <c r="AH955" s="92"/>
      <c r="AI955" s="92"/>
    </row>
    <row r="956" spans="2:35">
      <c r="B956" s="92"/>
      <c r="C956" s="94"/>
      <c r="E956" s="95"/>
      <c r="F956" s="92"/>
      <c r="G956" s="92"/>
      <c r="H956" s="92"/>
      <c r="I956" s="92"/>
      <c r="J956" s="94"/>
      <c r="K956" s="94"/>
      <c r="L956" s="94"/>
      <c r="M956" s="60" t="s">
        <v>16610</v>
      </c>
      <c r="N956" s="92"/>
      <c r="O956" s="94"/>
      <c r="P956" s="92"/>
      <c r="Q956" s="92"/>
      <c r="R956" s="93"/>
      <c r="S956" s="92"/>
      <c r="T956" s="92"/>
      <c r="U956" s="94"/>
      <c r="V956" s="92"/>
      <c r="W956" s="92"/>
      <c r="X956" s="92"/>
      <c r="Z956" s="92"/>
      <c r="AA956" s="94"/>
      <c r="AB956" s="92"/>
      <c r="AC956" s="92"/>
      <c r="AD956" s="92"/>
      <c r="AE956" s="92"/>
      <c r="AF956" s="92"/>
      <c r="AG956" s="92"/>
      <c r="AH956" s="92"/>
      <c r="AI956" s="92"/>
    </row>
    <row r="957" spans="2:35">
      <c r="B957" s="92"/>
      <c r="C957" s="94"/>
      <c r="E957" s="95"/>
      <c r="F957" s="92"/>
      <c r="G957" s="92"/>
      <c r="H957" s="92"/>
      <c r="I957" s="92"/>
      <c r="J957" s="94"/>
      <c r="K957" s="94"/>
      <c r="L957" s="94"/>
      <c r="N957" s="92"/>
      <c r="O957" s="94"/>
      <c r="P957" s="92"/>
      <c r="Q957" s="92"/>
      <c r="R957" s="93"/>
      <c r="S957" s="92"/>
      <c r="T957" s="92"/>
      <c r="U957" s="94"/>
      <c r="V957" s="92"/>
      <c r="W957" s="92"/>
      <c r="X957" s="92"/>
      <c r="Z957" s="92"/>
      <c r="AA957" s="94"/>
      <c r="AB957" s="92"/>
      <c r="AC957" s="92"/>
      <c r="AD957" s="92"/>
      <c r="AE957" s="92"/>
      <c r="AF957" s="92"/>
      <c r="AG957" s="92"/>
      <c r="AH957" s="92"/>
      <c r="AI957" s="92"/>
    </row>
    <row r="958" spans="2:35">
      <c r="B958" s="92">
        <v>180</v>
      </c>
      <c r="C958" s="94" t="s">
        <v>8591</v>
      </c>
      <c r="D958" s="60" t="s">
        <v>15240</v>
      </c>
      <c r="E958" s="95">
        <v>42490.707499999997</v>
      </c>
      <c r="F958" s="92">
        <v>2046</v>
      </c>
      <c r="G958" s="92" t="s">
        <v>16615</v>
      </c>
      <c r="H958" s="92" t="s">
        <v>15529</v>
      </c>
      <c r="I958" s="92" t="s">
        <v>15288</v>
      </c>
      <c r="J958" s="94" t="s">
        <v>5426</v>
      </c>
      <c r="K958" s="94" t="s">
        <v>5910</v>
      </c>
      <c r="L958" s="94" t="s">
        <v>42</v>
      </c>
      <c r="M958" s="60" t="s">
        <v>16616</v>
      </c>
      <c r="N958" s="92" t="s">
        <v>12585</v>
      </c>
      <c r="O958" s="94" t="s">
        <v>7239</v>
      </c>
      <c r="P958" s="92" t="s">
        <v>16621</v>
      </c>
      <c r="Q958" s="92" t="s">
        <v>16622</v>
      </c>
      <c r="R958" s="93">
        <v>41153</v>
      </c>
      <c r="S958" s="92">
        <v>5</v>
      </c>
      <c r="T958" s="92">
        <v>71</v>
      </c>
      <c r="U958" s="94">
        <v>2012</v>
      </c>
      <c r="V958" s="92">
        <v>2504</v>
      </c>
      <c r="W958" s="92">
        <v>2504</v>
      </c>
      <c r="X958" s="92">
        <v>2504</v>
      </c>
      <c r="Y958" s="94" t="s">
        <v>8629</v>
      </c>
      <c r="Z958" s="92"/>
      <c r="AA958" s="94" t="s">
        <v>16623</v>
      </c>
      <c r="AB958" s="94" t="s">
        <v>16624</v>
      </c>
      <c r="AC958" s="92"/>
      <c r="AD958" s="92"/>
      <c r="AE958" s="92"/>
      <c r="AF958" s="92"/>
      <c r="AG958" s="92"/>
      <c r="AH958" s="92"/>
      <c r="AI958" s="92"/>
    </row>
    <row r="959" spans="2:35">
      <c r="B959" s="92"/>
      <c r="C959" s="94"/>
      <c r="D959" s="60" t="s">
        <v>14748</v>
      </c>
      <c r="E959" s="95"/>
      <c r="F959" s="92"/>
      <c r="G959" s="92"/>
      <c r="H959" s="92"/>
      <c r="I959" s="92"/>
      <c r="J959" s="94"/>
      <c r="K959" s="94"/>
      <c r="L959" s="94"/>
      <c r="M959" s="60" t="s">
        <v>16617</v>
      </c>
      <c r="N959" s="92"/>
      <c r="O959" s="94"/>
      <c r="P959" s="92"/>
      <c r="Q959" s="92"/>
      <c r="R959" s="93"/>
      <c r="S959" s="92"/>
      <c r="T959" s="92"/>
      <c r="U959" s="94"/>
      <c r="V959" s="92"/>
      <c r="W959" s="92"/>
      <c r="X959" s="92"/>
      <c r="Y959" s="94"/>
      <c r="Z959" s="92"/>
      <c r="AA959" s="94"/>
      <c r="AB959" s="94"/>
      <c r="AC959" s="92"/>
      <c r="AD959" s="92"/>
      <c r="AE959" s="92"/>
      <c r="AF959" s="92"/>
      <c r="AG959" s="92"/>
      <c r="AH959" s="92"/>
      <c r="AI959" s="92"/>
    </row>
    <row r="960" spans="2:35">
      <c r="B960" s="92"/>
      <c r="C960" s="94"/>
      <c r="E960" s="95"/>
      <c r="F960" s="92"/>
      <c r="G960" s="92"/>
      <c r="H960" s="92"/>
      <c r="I960" s="92"/>
      <c r="J960" s="94"/>
      <c r="K960" s="94"/>
      <c r="L960" s="94"/>
      <c r="M960" s="60" t="s">
        <v>16618</v>
      </c>
      <c r="N960" s="92"/>
      <c r="O960" s="94"/>
      <c r="P960" s="92"/>
      <c r="Q960" s="92"/>
      <c r="R960" s="93"/>
      <c r="S960" s="92"/>
      <c r="T960" s="92"/>
      <c r="U960" s="94"/>
      <c r="V960" s="92"/>
      <c r="W960" s="92"/>
      <c r="X960" s="92"/>
      <c r="Y960" s="94"/>
      <c r="Z960" s="92"/>
      <c r="AA960" s="94"/>
      <c r="AB960" s="94"/>
      <c r="AC960" s="92"/>
      <c r="AD960" s="92"/>
      <c r="AE960" s="92"/>
      <c r="AF960" s="92"/>
      <c r="AG960" s="92"/>
      <c r="AH960" s="92"/>
      <c r="AI960" s="92"/>
    </row>
    <row r="961" spans="2:35">
      <c r="B961" s="92"/>
      <c r="C961" s="94"/>
      <c r="E961" s="95"/>
      <c r="F961" s="92"/>
      <c r="G961" s="92"/>
      <c r="H961" s="92"/>
      <c r="I961" s="92"/>
      <c r="J961" s="94"/>
      <c r="K961" s="94"/>
      <c r="L961" s="94"/>
      <c r="M961" s="60" t="s">
        <v>16619</v>
      </c>
      <c r="N961" s="92"/>
      <c r="O961" s="94"/>
      <c r="P961" s="92"/>
      <c r="Q961" s="92"/>
      <c r="R961" s="93"/>
      <c r="S961" s="92"/>
      <c r="T961" s="92"/>
      <c r="U961" s="94"/>
      <c r="V961" s="92"/>
      <c r="W961" s="92"/>
      <c r="X961" s="92"/>
      <c r="Y961" s="94"/>
      <c r="Z961" s="92"/>
      <c r="AA961" s="94"/>
      <c r="AB961" s="94"/>
      <c r="AC961" s="92"/>
      <c r="AD961" s="92"/>
      <c r="AE961" s="92"/>
      <c r="AF961" s="92"/>
      <c r="AG961" s="92"/>
      <c r="AH961" s="92"/>
      <c r="AI961" s="92"/>
    </row>
    <row r="962" spans="2:35">
      <c r="B962" s="92"/>
      <c r="C962" s="94"/>
      <c r="E962" s="95"/>
      <c r="F962" s="92"/>
      <c r="G962" s="92"/>
      <c r="H962" s="92"/>
      <c r="I962" s="92"/>
      <c r="J962" s="94"/>
      <c r="K962" s="94"/>
      <c r="L962" s="94"/>
      <c r="M962" s="60" t="s">
        <v>16620</v>
      </c>
      <c r="N962" s="92"/>
      <c r="O962" s="94"/>
      <c r="P962" s="92"/>
      <c r="Q962" s="92"/>
      <c r="R962" s="93"/>
      <c r="S962" s="92"/>
      <c r="T962" s="92"/>
      <c r="U962" s="94"/>
      <c r="V962" s="92"/>
      <c r="W962" s="92"/>
      <c r="X962" s="92"/>
      <c r="Y962" s="94"/>
      <c r="Z962" s="92"/>
      <c r="AA962" s="94"/>
      <c r="AB962" s="94"/>
      <c r="AC962" s="92"/>
      <c r="AD962" s="92"/>
      <c r="AE962" s="92"/>
      <c r="AF962" s="92"/>
      <c r="AG962" s="92"/>
      <c r="AH962" s="92"/>
      <c r="AI962" s="92"/>
    </row>
    <row r="963" spans="2:35">
      <c r="B963" s="92"/>
      <c r="C963" s="94"/>
      <c r="E963" s="95"/>
      <c r="F963" s="92"/>
      <c r="G963" s="92"/>
      <c r="H963" s="92"/>
      <c r="I963" s="92"/>
      <c r="J963" s="94"/>
      <c r="K963" s="94"/>
      <c r="L963" s="94"/>
      <c r="N963" s="92"/>
      <c r="O963" s="94"/>
      <c r="P963" s="92"/>
      <c r="Q963" s="92"/>
      <c r="R963" s="93"/>
      <c r="S963" s="92"/>
      <c r="T963" s="92"/>
      <c r="U963" s="94"/>
      <c r="V963" s="92"/>
      <c r="W963" s="92"/>
      <c r="X963" s="92"/>
      <c r="Y963" s="94"/>
      <c r="Z963" s="92"/>
      <c r="AA963" s="94"/>
      <c r="AB963" s="94"/>
      <c r="AC963" s="92"/>
      <c r="AD963" s="92"/>
      <c r="AE963" s="92"/>
      <c r="AF963" s="92"/>
      <c r="AG963" s="92"/>
      <c r="AH963" s="92"/>
      <c r="AI963" s="92"/>
    </row>
    <row r="964" spans="2:35">
      <c r="B964" s="92">
        <v>181</v>
      </c>
      <c r="C964" s="94" t="s">
        <v>8594</v>
      </c>
      <c r="D964" s="60" t="s">
        <v>15240</v>
      </c>
      <c r="E964" s="95">
        <v>42490.707499999997</v>
      </c>
      <c r="F964" s="92">
        <v>2051</v>
      </c>
      <c r="G964" s="92" t="s">
        <v>16625</v>
      </c>
      <c r="H964" s="92" t="s">
        <v>15243</v>
      </c>
      <c r="I964" s="92" t="s">
        <v>15288</v>
      </c>
      <c r="J964" s="94" t="s">
        <v>5425</v>
      </c>
      <c r="K964" s="94" t="s">
        <v>5949</v>
      </c>
      <c r="L964" s="94" t="s">
        <v>42</v>
      </c>
      <c r="M964" s="60" t="s">
        <v>16626</v>
      </c>
      <c r="N964" s="92" t="s">
        <v>12588</v>
      </c>
      <c r="O964" s="94" t="s">
        <v>16630</v>
      </c>
      <c r="P964" s="92" t="s">
        <v>16631</v>
      </c>
      <c r="Q964" s="92" t="s">
        <v>16632</v>
      </c>
      <c r="R964" s="93">
        <v>41153</v>
      </c>
      <c r="S964" s="92">
        <v>4</v>
      </c>
      <c r="T964" s="92">
        <v>72</v>
      </c>
      <c r="U964" s="94">
        <v>2012</v>
      </c>
      <c r="V964" s="92">
        <v>2400</v>
      </c>
      <c r="W964" s="92">
        <v>2400</v>
      </c>
      <c r="X964" s="92">
        <v>2400</v>
      </c>
      <c r="Y964" s="94" t="s">
        <v>8544</v>
      </c>
      <c r="Z964" s="92"/>
      <c r="AA964" s="94" t="s">
        <v>16633</v>
      </c>
      <c r="AB964" s="94" t="s">
        <v>16634</v>
      </c>
      <c r="AC964" s="92"/>
      <c r="AD964" s="92"/>
      <c r="AE964" s="92"/>
      <c r="AF964" s="92"/>
      <c r="AG964" s="92"/>
      <c r="AH964" s="92"/>
      <c r="AI964" s="92"/>
    </row>
    <row r="965" spans="2:35">
      <c r="B965" s="92"/>
      <c r="C965" s="94"/>
      <c r="D965" s="60" t="s">
        <v>14748</v>
      </c>
      <c r="E965" s="95"/>
      <c r="F965" s="92"/>
      <c r="G965" s="92"/>
      <c r="H965" s="92"/>
      <c r="I965" s="92"/>
      <c r="J965" s="94"/>
      <c r="K965" s="94"/>
      <c r="L965" s="94"/>
      <c r="M965" s="60" t="s">
        <v>16627</v>
      </c>
      <c r="N965" s="92"/>
      <c r="O965" s="94"/>
      <c r="P965" s="92"/>
      <c r="Q965" s="92"/>
      <c r="R965" s="93"/>
      <c r="S965" s="92"/>
      <c r="T965" s="92"/>
      <c r="U965" s="94"/>
      <c r="V965" s="92"/>
      <c r="W965" s="92"/>
      <c r="X965" s="92"/>
      <c r="Y965" s="94"/>
      <c r="Z965" s="92"/>
      <c r="AA965" s="94"/>
      <c r="AB965" s="94"/>
      <c r="AC965" s="92"/>
      <c r="AD965" s="92"/>
      <c r="AE965" s="92"/>
      <c r="AF965" s="92"/>
      <c r="AG965" s="92"/>
      <c r="AH965" s="92"/>
      <c r="AI965" s="92"/>
    </row>
    <row r="966" spans="2:35">
      <c r="B966" s="92"/>
      <c r="C966" s="94"/>
      <c r="E966" s="95"/>
      <c r="F966" s="92"/>
      <c r="G966" s="92"/>
      <c r="H966" s="92"/>
      <c r="I966" s="92"/>
      <c r="J966" s="94"/>
      <c r="K966" s="94"/>
      <c r="L966" s="94"/>
      <c r="M966" s="60" t="s">
        <v>16628</v>
      </c>
      <c r="N966" s="92"/>
      <c r="O966" s="94"/>
      <c r="P966" s="92"/>
      <c r="Q966" s="92"/>
      <c r="R966" s="93"/>
      <c r="S966" s="92"/>
      <c r="T966" s="92"/>
      <c r="U966" s="94"/>
      <c r="V966" s="92"/>
      <c r="W966" s="92"/>
      <c r="X966" s="92"/>
      <c r="Y966" s="94"/>
      <c r="Z966" s="92"/>
      <c r="AA966" s="94"/>
      <c r="AB966" s="94"/>
      <c r="AC966" s="92"/>
      <c r="AD966" s="92"/>
      <c r="AE966" s="92"/>
      <c r="AF966" s="92"/>
      <c r="AG966" s="92"/>
      <c r="AH966" s="92"/>
      <c r="AI966" s="92"/>
    </row>
    <row r="967" spans="2:35">
      <c r="B967" s="92"/>
      <c r="C967" s="94"/>
      <c r="E967" s="95"/>
      <c r="F967" s="92"/>
      <c r="G967" s="92"/>
      <c r="H967" s="92"/>
      <c r="I967" s="92"/>
      <c r="J967" s="94"/>
      <c r="K967" s="94"/>
      <c r="L967" s="94"/>
      <c r="M967" s="60" t="s">
        <v>16629</v>
      </c>
      <c r="N967" s="92"/>
      <c r="O967" s="94"/>
      <c r="P967" s="92"/>
      <c r="Q967" s="92"/>
      <c r="R967" s="93"/>
      <c r="S967" s="92"/>
      <c r="T967" s="92"/>
      <c r="U967" s="94"/>
      <c r="V967" s="92"/>
      <c r="W967" s="92"/>
      <c r="X967" s="92"/>
      <c r="Y967" s="94"/>
      <c r="Z967" s="92"/>
      <c r="AA967" s="94"/>
      <c r="AB967" s="94"/>
      <c r="AC967" s="92"/>
      <c r="AD967" s="92"/>
      <c r="AE967" s="92"/>
      <c r="AF967" s="92"/>
      <c r="AG967" s="92"/>
      <c r="AH967" s="92"/>
      <c r="AI967" s="92"/>
    </row>
    <row r="968" spans="2:35">
      <c r="B968" s="92"/>
      <c r="C968" s="94"/>
      <c r="E968" s="95"/>
      <c r="F968" s="92"/>
      <c r="G968" s="92"/>
      <c r="H968" s="92"/>
      <c r="I968" s="92"/>
      <c r="J968" s="94"/>
      <c r="K968" s="94"/>
      <c r="L968" s="94"/>
      <c r="N968" s="92"/>
      <c r="O968" s="94"/>
      <c r="P968" s="92"/>
      <c r="Q968" s="92"/>
      <c r="R968" s="93"/>
      <c r="S968" s="92"/>
      <c r="T968" s="92"/>
      <c r="U968" s="94"/>
      <c r="V968" s="92"/>
      <c r="W968" s="92"/>
      <c r="X968" s="92"/>
      <c r="Y968" s="94"/>
      <c r="Z968" s="92"/>
      <c r="AA968" s="94"/>
      <c r="AB968" s="94"/>
      <c r="AC968" s="92"/>
      <c r="AD968" s="92"/>
      <c r="AE968" s="92"/>
      <c r="AF968" s="92"/>
      <c r="AG968" s="92"/>
      <c r="AH968" s="92"/>
      <c r="AI968" s="92"/>
    </row>
    <row r="969" spans="2:35">
      <c r="B969" s="92">
        <v>182</v>
      </c>
      <c r="C969" s="94" t="s">
        <v>8595</v>
      </c>
      <c r="D969" s="60" t="s">
        <v>15240</v>
      </c>
      <c r="E969" s="95">
        <v>42490.707499999997</v>
      </c>
      <c r="F969" s="92">
        <v>2052</v>
      </c>
      <c r="G969" s="92" t="s">
        <v>11763</v>
      </c>
      <c r="H969" s="92" t="s">
        <v>15243</v>
      </c>
      <c r="I969" s="92" t="s">
        <v>15288</v>
      </c>
      <c r="J969" s="94" t="s">
        <v>5425</v>
      </c>
      <c r="K969" s="94" t="s">
        <v>5949</v>
      </c>
      <c r="L969" s="94" t="s">
        <v>42</v>
      </c>
      <c r="M969" s="60" t="s">
        <v>16635</v>
      </c>
      <c r="N969" s="92" t="s">
        <v>12589</v>
      </c>
      <c r="O969" s="94" t="s">
        <v>16639</v>
      </c>
      <c r="P969" s="92" t="s">
        <v>16640</v>
      </c>
      <c r="Q969" s="92" t="s">
        <v>16641</v>
      </c>
      <c r="R969" s="93">
        <v>41153</v>
      </c>
      <c r="S969" s="92">
        <v>4</v>
      </c>
      <c r="T969" s="92">
        <v>61</v>
      </c>
      <c r="U969" s="94">
        <v>2012</v>
      </c>
      <c r="V969" s="92">
        <v>2400</v>
      </c>
      <c r="W969" s="92">
        <v>2400</v>
      </c>
      <c r="X969" s="92">
        <v>2400</v>
      </c>
      <c r="Y969" s="94" t="s">
        <v>9246</v>
      </c>
      <c r="Z969" s="92"/>
      <c r="AA969" s="94" t="s">
        <v>16642</v>
      </c>
      <c r="AB969" s="94" t="s">
        <v>16643</v>
      </c>
      <c r="AC969" s="92"/>
      <c r="AD969" s="92"/>
      <c r="AE969" s="92"/>
      <c r="AF969" s="92"/>
      <c r="AG969" s="92"/>
      <c r="AH969" s="92"/>
      <c r="AI969" s="92"/>
    </row>
    <row r="970" spans="2:35">
      <c r="B970" s="92"/>
      <c r="C970" s="94"/>
      <c r="D970" s="60" t="s">
        <v>14748</v>
      </c>
      <c r="E970" s="95"/>
      <c r="F970" s="92"/>
      <c r="G970" s="92"/>
      <c r="H970" s="92"/>
      <c r="I970" s="92"/>
      <c r="J970" s="94"/>
      <c r="K970" s="94"/>
      <c r="L970" s="94"/>
      <c r="M970" s="60" t="s">
        <v>16636</v>
      </c>
      <c r="N970" s="92"/>
      <c r="O970" s="94"/>
      <c r="P970" s="92"/>
      <c r="Q970" s="92"/>
      <c r="R970" s="93"/>
      <c r="S970" s="92"/>
      <c r="T970" s="92"/>
      <c r="U970" s="94"/>
      <c r="V970" s="92"/>
      <c r="W970" s="92"/>
      <c r="X970" s="92"/>
      <c r="Y970" s="94"/>
      <c r="Z970" s="92"/>
      <c r="AA970" s="94"/>
      <c r="AB970" s="94"/>
      <c r="AC970" s="92"/>
      <c r="AD970" s="92"/>
      <c r="AE970" s="92"/>
      <c r="AF970" s="92"/>
      <c r="AG970" s="92"/>
      <c r="AH970" s="92"/>
      <c r="AI970" s="92"/>
    </row>
    <row r="971" spans="2:35">
      <c r="B971" s="92"/>
      <c r="C971" s="94"/>
      <c r="E971" s="95"/>
      <c r="F971" s="92"/>
      <c r="G971" s="92"/>
      <c r="H971" s="92"/>
      <c r="I971" s="92"/>
      <c r="J971" s="94"/>
      <c r="K971" s="94"/>
      <c r="L971" s="94"/>
      <c r="M971" s="60" t="s">
        <v>16637</v>
      </c>
      <c r="N971" s="92"/>
      <c r="O971" s="94"/>
      <c r="P971" s="92"/>
      <c r="Q971" s="92"/>
      <c r="R971" s="93"/>
      <c r="S971" s="92"/>
      <c r="T971" s="92"/>
      <c r="U971" s="94"/>
      <c r="V971" s="92"/>
      <c r="W971" s="92"/>
      <c r="X971" s="92"/>
      <c r="Y971" s="94"/>
      <c r="Z971" s="92"/>
      <c r="AA971" s="94"/>
      <c r="AB971" s="94"/>
      <c r="AC971" s="92"/>
      <c r="AD971" s="92"/>
      <c r="AE971" s="92"/>
      <c r="AF971" s="92"/>
      <c r="AG971" s="92"/>
      <c r="AH971" s="92"/>
      <c r="AI971" s="92"/>
    </row>
    <row r="972" spans="2:35">
      <c r="B972" s="92"/>
      <c r="C972" s="94"/>
      <c r="E972" s="95"/>
      <c r="F972" s="92"/>
      <c r="G972" s="92"/>
      <c r="H972" s="92"/>
      <c r="I972" s="92"/>
      <c r="J972" s="94"/>
      <c r="K972" s="94"/>
      <c r="L972" s="94"/>
      <c r="M972" s="60" t="s">
        <v>16638</v>
      </c>
      <c r="N972" s="92"/>
      <c r="O972" s="94"/>
      <c r="P972" s="92"/>
      <c r="Q972" s="92"/>
      <c r="R972" s="93"/>
      <c r="S972" s="92"/>
      <c r="T972" s="92"/>
      <c r="U972" s="94"/>
      <c r="V972" s="92"/>
      <c r="W972" s="92"/>
      <c r="X972" s="92"/>
      <c r="Y972" s="94"/>
      <c r="Z972" s="92"/>
      <c r="AA972" s="94"/>
      <c r="AB972" s="94"/>
      <c r="AC972" s="92"/>
      <c r="AD972" s="92"/>
      <c r="AE972" s="92"/>
      <c r="AF972" s="92"/>
      <c r="AG972" s="92"/>
      <c r="AH972" s="92"/>
      <c r="AI972" s="92"/>
    </row>
    <row r="973" spans="2:35">
      <c r="B973" s="92"/>
      <c r="C973" s="94"/>
      <c r="E973" s="95"/>
      <c r="F973" s="92"/>
      <c r="G973" s="92"/>
      <c r="H973" s="92"/>
      <c r="I973" s="92"/>
      <c r="J973" s="94"/>
      <c r="K973" s="94"/>
      <c r="L973" s="94"/>
      <c r="N973" s="92"/>
      <c r="O973" s="94"/>
      <c r="P973" s="92"/>
      <c r="Q973" s="92"/>
      <c r="R973" s="93"/>
      <c r="S973" s="92"/>
      <c r="T973" s="92"/>
      <c r="U973" s="94"/>
      <c r="V973" s="92"/>
      <c r="W973" s="92"/>
      <c r="X973" s="92"/>
      <c r="Y973" s="94"/>
      <c r="Z973" s="92"/>
      <c r="AA973" s="94"/>
      <c r="AB973" s="94"/>
      <c r="AC973" s="92"/>
      <c r="AD973" s="92"/>
      <c r="AE973" s="92"/>
      <c r="AF973" s="92"/>
      <c r="AG973" s="92"/>
      <c r="AH973" s="92"/>
      <c r="AI973" s="92"/>
    </row>
    <row r="974" spans="2:35">
      <c r="B974" s="92">
        <v>183</v>
      </c>
      <c r="C974" s="94" t="s">
        <v>8596</v>
      </c>
      <c r="D974" s="60" t="s">
        <v>15240</v>
      </c>
      <c r="E974" s="95">
        <v>42490.707499999997</v>
      </c>
      <c r="F974" s="92">
        <v>2053</v>
      </c>
      <c r="G974" s="92" t="s">
        <v>16644</v>
      </c>
      <c r="H974" s="92" t="s">
        <v>15243</v>
      </c>
      <c r="I974" s="92" t="s">
        <v>15288</v>
      </c>
      <c r="J974" s="94" t="s">
        <v>5422</v>
      </c>
      <c r="K974" s="94" t="s">
        <v>5949</v>
      </c>
      <c r="L974" s="94" t="s">
        <v>42</v>
      </c>
      <c r="M974" s="60" t="s">
        <v>16645</v>
      </c>
      <c r="N974" s="92" t="s">
        <v>12590</v>
      </c>
      <c r="O974" s="94" t="s">
        <v>7242</v>
      </c>
      <c r="P974" s="92" t="s">
        <v>16649</v>
      </c>
      <c r="Q974" s="92" t="s">
        <v>16650</v>
      </c>
      <c r="R974" s="93">
        <v>41153</v>
      </c>
      <c r="S974" s="92">
        <v>4</v>
      </c>
      <c r="T974" s="92">
        <v>55</v>
      </c>
      <c r="U974" s="94">
        <v>2012</v>
      </c>
      <c r="V974" s="92">
        <v>2407</v>
      </c>
      <c r="W974" s="92">
        <v>2407</v>
      </c>
      <c r="X974" s="92">
        <v>2407</v>
      </c>
      <c r="Y974" s="92"/>
      <c r="Z974" s="92"/>
      <c r="AA974" s="94" t="s">
        <v>16651</v>
      </c>
      <c r="AB974" s="92"/>
      <c r="AC974" s="92"/>
      <c r="AD974" s="92"/>
      <c r="AE974" s="92"/>
      <c r="AF974" s="92"/>
      <c r="AG974" s="92"/>
      <c r="AH974" s="92"/>
      <c r="AI974" s="92"/>
    </row>
    <row r="975" spans="2:35">
      <c r="B975" s="92"/>
      <c r="C975" s="94"/>
      <c r="D975" s="60" t="s">
        <v>14748</v>
      </c>
      <c r="E975" s="95"/>
      <c r="F975" s="92"/>
      <c r="G975" s="92"/>
      <c r="H975" s="92"/>
      <c r="I975" s="92"/>
      <c r="J975" s="94"/>
      <c r="K975" s="94"/>
      <c r="L975" s="94"/>
      <c r="M975" s="60" t="s">
        <v>16646</v>
      </c>
      <c r="N975" s="92"/>
      <c r="O975" s="94"/>
      <c r="P975" s="92"/>
      <c r="Q975" s="92"/>
      <c r="R975" s="93"/>
      <c r="S975" s="92"/>
      <c r="T975" s="92"/>
      <c r="U975" s="94"/>
      <c r="V975" s="92"/>
      <c r="W975" s="92"/>
      <c r="X975" s="92"/>
      <c r="Y975" s="92"/>
      <c r="Z975" s="92"/>
      <c r="AA975" s="94"/>
      <c r="AB975" s="92"/>
      <c r="AC975" s="92"/>
      <c r="AD975" s="92"/>
      <c r="AE975" s="92"/>
      <c r="AF975" s="92"/>
      <c r="AG975" s="92"/>
      <c r="AH975" s="92"/>
      <c r="AI975" s="92"/>
    </row>
    <row r="976" spans="2:35">
      <c r="B976" s="92"/>
      <c r="C976" s="94"/>
      <c r="D976" s="60" t="s">
        <v>15241</v>
      </c>
      <c r="E976" s="95"/>
      <c r="F976" s="92"/>
      <c r="G976" s="92"/>
      <c r="H976" s="92"/>
      <c r="I976" s="92"/>
      <c r="J976" s="94"/>
      <c r="K976" s="94"/>
      <c r="L976" s="94"/>
      <c r="M976" s="60" t="s">
        <v>16647</v>
      </c>
      <c r="N976" s="92"/>
      <c r="O976" s="94"/>
      <c r="P976" s="92"/>
      <c r="Q976" s="92"/>
      <c r="R976" s="93"/>
      <c r="S976" s="92"/>
      <c r="T976" s="92"/>
      <c r="U976" s="94"/>
      <c r="V976" s="92"/>
      <c r="W976" s="92"/>
      <c r="X976" s="92"/>
      <c r="Y976" s="92"/>
      <c r="Z976" s="92"/>
      <c r="AA976" s="94"/>
      <c r="AB976" s="92"/>
      <c r="AC976" s="92"/>
      <c r="AD976" s="92"/>
      <c r="AE976" s="92"/>
      <c r="AF976" s="92"/>
      <c r="AG976" s="92"/>
      <c r="AH976" s="92"/>
      <c r="AI976" s="92"/>
    </row>
    <row r="977" spans="2:35">
      <c r="B977" s="92"/>
      <c r="C977" s="94"/>
      <c r="E977" s="95"/>
      <c r="F977" s="92"/>
      <c r="G977" s="92"/>
      <c r="H977" s="92"/>
      <c r="I977" s="92"/>
      <c r="J977" s="94"/>
      <c r="K977" s="94"/>
      <c r="L977" s="94"/>
      <c r="M977" s="60" t="s">
        <v>16648</v>
      </c>
      <c r="N977" s="92"/>
      <c r="O977" s="94"/>
      <c r="P977" s="92"/>
      <c r="Q977" s="92"/>
      <c r="R977" s="93"/>
      <c r="S977" s="92"/>
      <c r="T977" s="92"/>
      <c r="U977" s="94"/>
      <c r="V977" s="92"/>
      <c r="W977" s="92"/>
      <c r="X977" s="92"/>
      <c r="Y977" s="92"/>
      <c r="Z977" s="92"/>
      <c r="AA977" s="94"/>
      <c r="AB977" s="92"/>
      <c r="AC977" s="92"/>
      <c r="AD977" s="92"/>
      <c r="AE977" s="92"/>
      <c r="AF977" s="92"/>
      <c r="AG977" s="92"/>
      <c r="AH977" s="92"/>
      <c r="AI977" s="92"/>
    </row>
    <row r="978" spans="2:35">
      <c r="B978" s="92"/>
      <c r="C978" s="94"/>
      <c r="E978" s="95"/>
      <c r="F978" s="92"/>
      <c r="G978" s="92"/>
      <c r="H978" s="92"/>
      <c r="I978" s="92"/>
      <c r="J978" s="94"/>
      <c r="K978" s="94"/>
      <c r="L978" s="94"/>
      <c r="N978" s="92"/>
      <c r="O978" s="94"/>
      <c r="P978" s="92"/>
      <c r="Q978" s="92"/>
      <c r="R978" s="93"/>
      <c r="S978" s="92"/>
      <c r="T978" s="92"/>
      <c r="U978" s="94"/>
      <c r="V978" s="92"/>
      <c r="W978" s="92"/>
      <c r="X978" s="92"/>
      <c r="Y978" s="92"/>
      <c r="Z978" s="92"/>
      <c r="AA978" s="94"/>
      <c r="AB978" s="92"/>
      <c r="AC978" s="92"/>
      <c r="AD978" s="92"/>
      <c r="AE978" s="92"/>
      <c r="AF978" s="92"/>
      <c r="AG978" s="92"/>
      <c r="AH978" s="92"/>
      <c r="AI978" s="92"/>
    </row>
    <row r="979" spans="2:35">
      <c r="B979" s="92">
        <v>184</v>
      </c>
      <c r="C979" s="94" t="s">
        <v>8599</v>
      </c>
      <c r="D979" s="60" t="s">
        <v>15240</v>
      </c>
      <c r="E979" s="95">
        <v>42490.707499999997</v>
      </c>
      <c r="F979" s="92">
        <v>2057</v>
      </c>
      <c r="G979" s="92" t="s">
        <v>16652</v>
      </c>
      <c r="H979" s="92" t="s">
        <v>15529</v>
      </c>
      <c r="I979" s="92" t="s">
        <v>15244</v>
      </c>
      <c r="J979" s="94" t="s">
        <v>5422</v>
      </c>
      <c r="K979" s="94" t="s">
        <v>5910</v>
      </c>
      <c r="L979" s="94" t="s">
        <v>42</v>
      </c>
      <c r="M979" s="60" t="s">
        <v>16653</v>
      </c>
      <c r="N979" s="92" t="s">
        <v>12592</v>
      </c>
      <c r="O979" s="94" t="s">
        <v>16657</v>
      </c>
      <c r="P979" s="92" t="s">
        <v>16658</v>
      </c>
      <c r="Q979" s="92" t="s">
        <v>10467</v>
      </c>
      <c r="R979" s="93">
        <v>41153</v>
      </c>
      <c r="S979" s="92">
        <v>4</v>
      </c>
      <c r="T979" s="92">
        <v>73</v>
      </c>
      <c r="U979" s="94">
        <v>2012</v>
      </c>
      <c r="V979" s="92">
        <v>2400</v>
      </c>
      <c r="W979" s="92">
        <v>2400</v>
      </c>
      <c r="X979" s="92">
        <v>2400</v>
      </c>
      <c r="Y979" s="92"/>
      <c r="Z979" s="92"/>
      <c r="AA979" s="60" t="s">
        <v>16659</v>
      </c>
      <c r="AB979" s="92"/>
      <c r="AC979" s="92"/>
      <c r="AD979" s="92"/>
      <c r="AE979" s="92"/>
      <c r="AF979" s="92"/>
      <c r="AG979" s="92"/>
      <c r="AH979" s="92"/>
      <c r="AI979" s="92"/>
    </row>
    <row r="980" spans="2:35">
      <c r="B980" s="92"/>
      <c r="C980" s="94"/>
      <c r="D980" s="60" t="s">
        <v>14748</v>
      </c>
      <c r="E980" s="95"/>
      <c r="F980" s="92"/>
      <c r="G980" s="92"/>
      <c r="H980" s="92"/>
      <c r="I980" s="92"/>
      <c r="J980" s="94"/>
      <c r="K980" s="94"/>
      <c r="L980" s="94"/>
      <c r="M980" s="60" t="s">
        <v>16654</v>
      </c>
      <c r="N980" s="92"/>
      <c r="O980" s="94"/>
      <c r="P980" s="92"/>
      <c r="Q980" s="92"/>
      <c r="R980" s="93"/>
      <c r="S980" s="92"/>
      <c r="T980" s="92"/>
      <c r="U980" s="94"/>
      <c r="V980" s="92"/>
      <c r="W980" s="92"/>
      <c r="X980" s="92"/>
      <c r="Y980" s="92"/>
      <c r="Z980" s="92"/>
      <c r="AA980" s="60" t="s">
        <v>16660</v>
      </c>
      <c r="AB980" s="92"/>
      <c r="AC980" s="92"/>
      <c r="AD980" s="92"/>
      <c r="AE980" s="92"/>
      <c r="AF980" s="92"/>
      <c r="AG980" s="92"/>
      <c r="AH980" s="92"/>
      <c r="AI980" s="92"/>
    </row>
    <row r="981" spans="2:35">
      <c r="B981" s="92"/>
      <c r="C981" s="94"/>
      <c r="D981" s="60" t="s">
        <v>15241</v>
      </c>
      <c r="E981" s="95"/>
      <c r="F981" s="92"/>
      <c r="G981" s="92"/>
      <c r="H981" s="92"/>
      <c r="I981" s="92"/>
      <c r="J981" s="94"/>
      <c r="K981" s="94"/>
      <c r="L981" s="94"/>
      <c r="M981" s="60" t="s">
        <v>16655</v>
      </c>
      <c r="N981" s="92"/>
      <c r="O981" s="94"/>
      <c r="P981" s="92"/>
      <c r="Q981" s="92"/>
      <c r="R981" s="93"/>
      <c r="S981" s="92"/>
      <c r="T981" s="92"/>
      <c r="U981" s="94"/>
      <c r="V981" s="92"/>
      <c r="W981" s="92"/>
      <c r="X981" s="92"/>
      <c r="Y981" s="92"/>
      <c r="Z981" s="92"/>
      <c r="AA981" s="60" t="s">
        <v>16661</v>
      </c>
      <c r="AB981" s="92"/>
      <c r="AC981" s="92"/>
      <c r="AD981" s="92"/>
      <c r="AE981" s="92"/>
      <c r="AF981" s="92"/>
      <c r="AG981" s="92"/>
      <c r="AH981" s="92"/>
      <c r="AI981" s="92"/>
    </row>
    <row r="982" spans="2:35">
      <c r="B982" s="92"/>
      <c r="C982" s="94"/>
      <c r="E982" s="95"/>
      <c r="F982" s="92"/>
      <c r="G982" s="92"/>
      <c r="H982" s="92"/>
      <c r="I982" s="92"/>
      <c r="J982" s="94"/>
      <c r="K982" s="94"/>
      <c r="L982" s="94"/>
      <c r="M982" s="60" t="s">
        <v>16656</v>
      </c>
      <c r="N982" s="92"/>
      <c r="O982" s="94"/>
      <c r="P982" s="92"/>
      <c r="Q982" s="92"/>
      <c r="R982" s="93"/>
      <c r="S982" s="92"/>
      <c r="T982" s="92"/>
      <c r="U982" s="94"/>
      <c r="V982" s="92"/>
      <c r="W982" s="92"/>
      <c r="X982" s="92"/>
      <c r="Y982" s="92"/>
      <c r="Z982" s="92"/>
      <c r="AA982" s="60" t="s">
        <v>16662</v>
      </c>
      <c r="AB982" s="92"/>
      <c r="AC982" s="92"/>
      <c r="AD982" s="92"/>
      <c r="AE982" s="92"/>
      <c r="AF982" s="92"/>
      <c r="AG982" s="92"/>
      <c r="AH982" s="92"/>
      <c r="AI982" s="92"/>
    </row>
    <row r="983" spans="2:35">
      <c r="B983" s="92"/>
      <c r="C983" s="94"/>
      <c r="E983" s="95"/>
      <c r="F983" s="92"/>
      <c r="G983" s="92"/>
      <c r="H983" s="92"/>
      <c r="I983" s="92"/>
      <c r="J983" s="94"/>
      <c r="K983" s="94"/>
      <c r="L983" s="94"/>
      <c r="N983" s="92"/>
      <c r="O983" s="94"/>
      <c r="P983" s="92"/>
      <c r="Q983" s="92"/>
      <c r="R983" s="93"/>
      <c r="S983" s="92"/>
      <c r="T983" s="92"/>
      <c r="U983" s="94"/>
      <c r="V983" s="92"/>
      <c r="W983" s="92"/>
      <c r="X983" s="92"/>
      <c r="Y983" s="92"/>
      <c r="Z983" s="92"/>
      <c r="AA983" s="60" t="s">
        <v>16663</v>
      </c>
      <c r="AB983" s="92"/>
      <c r="AC983" s="92"/>
      <c r="AD983" s="92"/>
      <c r="AE983" s="92"/>
      <c r="AF983" s="92"/>
      <c r="AG983" s="92"/>
      <c r="AH983" s="92"/>
      <c r="AI983" s="92"/>
    </row>
    <row r="984" spans="2:35">
      <c r="B984" s="92"/>
      <c r="C984" s="94"/>
      <c r="E984" s="95"/>
      <c r="F984" s="92"/>
      <c r="G984" s="92"/>
      <c r="H984" s="92"/>
      <c r="I984" s="92"/>
      <c r="J984" s="94"/>
      <c r="K984" s="94"/>
      <c r="L984" s="94"/>
      <c r="N984" s="92"/>
      <c r="O984" s="94"/>
      <c r="P984" s="92"/>
      <c r="Q984" s="92"/>
      <c r="R984" s="93"/>
      <c r="S984" s="92"/>
      <c r="T984" s="92"/>
      <c r="U984" s="94"/>
      <c r="V984" s="92"/>
      <c r="W984" s="92"/>
      <c r="X984" s="92"/>
      <c r="Y984" s="92"/>
      <c r="Z984" s="92"/>
      <c r="AB984" s="92"/>
      <c r="AC984" s="92"/>
      <c r="AD984" s="92"/>
      <c r="AE984" s="92"/>
      <c r="AF984" s="92"/>
      <c r="AG984" s="92"/>
      <c r="AH984" s="92"/>
      <c r="AI984" s="92"/>
    </row>
    <row r="985" spans="2:35">
      <c r="B985" s="92">
        <v>185</v>
      </c>
      <c r="C985" s="94" t="s">
        <v>8601</v>
      </c>
      <c r="D985" s="60" t="s">
        <v>15240</v>
      </c>
      <c r="E985" s="95">
        <v>42490.707499999997</v>
      </c>
      <c r="F985" s="92">
        <v>2059</v>
      </c>
      <c r="G985" s="92" t="s">
        <v>16664</v>
      </c>
      <c r="H985" s="92" t="s">
        <v>15243</v>
      </c>
      <c r="I985" s="92" t="s">
        <v>15244</v>
      </c>
      <c r="J985" s="94" t="s">
        <v>5422</v>
      </c>
      <c r="K985" s="94" t="s">
        <v>5949</v>
      </c>
      <c r="L985" s="94" t="s">
        <v>42</v>
      </c>
      <c r="M985" s="60" t="s">
        <v>16665</v>
      </c>
      <c r="N985" s="92" t="s">
        <v>12594</v>
      </c>
      <c r="O985" s="94" t="s">
        <v>7246</v>
      </c>
      <c r="P985" s="92" t="s">
        <v>16669</v>
      </c>
      <c r="Q985" s="92" t="s">
        <v>16670</v>
      </c>
      <c r="R985" s="93">
        <v>41153</v>
      </c>
      <c r="S985" s="92">
        <v>4</v>
      </c>
      <c r="T985" s="92">
        <v>86</v>
      </c>
      <c r="U985" s="94">
        <v>2012</v>
      </c>
      <c r="V985" s="92">
        <v>1400</v>
      </c>
      <c r="W985" s="92">
        <v>1400</v>
      </c>
      <c r="X985" s="92">
        <v>1400</v>
      </c>
      <c r="Y985" s="94" t="s">
        <v>9249</v>
      </c>
      <c r="Z985" s="92"/>
      <c r="AA985" s="94" t="s">
        <v>16671</v>
      </c>
      <c r="AB985" s="92"/>
      <c r="AC985" s="92"/>
      <c r="AD985" s="92"/>
      <c r="AE985" s="92"/>
      <c r="AF985" s="92"/>
      <c r="AG985" s="92"/>
      <c r="AH985" s="92"/>
      <c r="AI985" s="92"/>
    </row>
    <row r="986" spans="2:35">
      <c r="B986" s="92"/>
      <c r="C986" s="94"/>
      <c r="D986" s="60" t="s">
        <v>14748</v>
      </c>
      <c r="E986" s="95"/>
      <c r="F986" s="92"/>
      <c r="G986" s="92"/>
      <c r="H986" s="92"/>
      <c r="I986" s="92"/>
      <c r="J986" s="94"/>
      <c r="K986" s="94"/>
      <c r="L986" s="94"/>
      <c r="M986" s="60" t="s">
        <v>16666</v>
      </c>
      <c r="N986" s="92"/>
      <c r="O986" s="94"/>
      <c r="P986" s="92"/>
      <c r="Q986" s="92"/>
      <c r="R986" s="93"/>
      <c r="S986" s="92"/>
      <c r="T986" s="92"/>
      <c r="U986" s="94"/>
      <c r="V986" s="92"/>
      <c r="W986" s="92"/>
      <c r="X986" s="92"/>
      <c r="Y986" s="94"/>
      <c r="Z986" s="92"/>
      <c r="AA986" s="94"/>
      <c r="AB986" s="92"/>
      <c r="AC986" s="92"/>
      <c r="AD986" s="92"/>
      <c r="AE986" s="92"/>
      <c r="AF986" s="92"/>
      <c r="AG986" s="92"/>
      <c r="AH986" s="92"/>
      <c r="AI986" s="92"/>
    </row>
    <row r="987" spans="2:35">
      <c r="B987" s="92"/>
      <c r="C987" s="94"/>
      <c r="D987" s="60" t="s">
        <v>15241</v>
      </c>
      <c r="E987" s="95"/>
      <c r="F987" s="92"/>
      <c r="G987" s="92"/>
      <c r="H987" s="92"/>
      <c r="I987" s="92"/>
      <c r="J987" s="94"/>
      <c r="K987" s="94"/>
      <c r="L987" s="94"/>
      <c r="M987" s="60" t="s">
        <v>16667</v>
      </c>
      <c r="N987" s="92"/>
      <c r="O987" s="94"/>
      <c r="P987" s="92"/>
      <c r="Q987" s="92"/>
      <c r="R987" s="93"/>
      <c r="S987" s="92"/>
      <c r="T987" s="92"/>
      <c r="U987" s="94"/>
      <c r="V987" s="92"/>
      <c r="W987" s="92"/>
      <c r="X987" s="92"/>
      <c r="Y987" s="94"/>
      <c r="Z987" s="92"/>
      <c r="AA987" s="94"/>
      <c r="AB987" s="92"/>
      <c r="AC987" s="92"/>
      <c r="AD987" s="92"/>
      <c r="AE987" s="92"/>
      <c r="AF987" s="92"/>
      <c r="AG987" s="92"/>
      <c r="AH987" s="92"/>
      <c r="AI987" s="92"/>
    </row>
    <row r="988" spans="2:35">
      <c r="B988" s="92"/>
      <c r="C988" s="94"/>
      <c r="E988" s="95"/>
      <c r="F988" s="92"/>
      <c r="G988" s="92"/>
      <c r="H988" s="92"/>
      <c r="I988" s="92"/>
      <c r="J988" s="94"/>
      <c r="K988" s="94"/>
      <c r="L988" s="94"/>
      <c r="M988" s="60" t="s">
        <v>16668</v>
      </c>
      <c r="N988" s="92"/>
      <c r="O988" s="94"/>
      <c r="P988" s="92"/>
      <c r="Q988" s="92"/>
      <c r="R988" s="93"/>
      <c r="S988" s="92"/>
      <c r="T988" s="92"/>
      <c r="U988" s="94"/>
      <c r="V988" s="92"/>
      <c r="W988" s="92"/>
      <c r="X988" s="92"/>
      <c r="Y988" s="94"/>
      <c r="Z988" s="92"/>
      <c r="AA988" s="94"/>
      <c r="AB988" s="92"/>
      <c r="AC988" s="92"/>
      <c r="AD988" s="92"/>
      <c r="AE988" s="92"/>
      <c r="AF988" s="92"/>
      <c r="AG988" s="92"/>
      <c r="AH988" s="92"/>
      <c r="AI988" s="92"/>
    </row>
    <row r="989" spans="2:35">
      <c r="B989" s="92"/>
      <c r="C989" s="94"/>
      <c r="E989" s="95"/>
      <c r="F989" s="92"/>
      <c r="G989" s="92"/>
      <c r="H989" s="92"/>
      <c r="I989" s="92"/>
      <c r="J989" s="94"/>
      <c r="K989" s="94"/>
      <c r="L989" s="94"/>
      <c r="N989" s="92"/>
      <c r="O989" s="94"/>
      <c r="P989" s="92"/>
      <c r="Q989" s="92"/>
      <c r="R989" s="93"/>
      <c r="S989" s="92"/>
      <c r="T989" s="92"/>
      <c r="U989" s="94"/>
      <c r="V989" s="92"/>
      <c r="W989" s="92"/>
      <c r="X989" s="92"/>
      <c r="Y989" s="94"/>
      <c r="Z989" s="92"/>
      <c r="AA989" s="94"/>
      <c r="AB989" s="92"/>
      <c r="AC989" s="92"/>
      <c r="AD989" s="92"/>
      <c r="AE989" s="92"/>
      <c r="AF989" s="92"/>
      <c r="AG989" s="92"/>
      <c r="AH989" s="92"/>
      <c r="AI989" s="92"/>
    </row>
    <row r="990" spans="2:35">
      <c r="B990" s="92">
        <v>186</v>
      </c>
      <c r="C990" s="94" t="s">
        <v>8602</v>
      </c>
      <c r="D990" s="60" t="s">
        <v>15240</v>
      </c>
      <c r="E990" s="95">
        <v>42490.707499999997</v>
      </c>
      <c r="F990" s="92">
        <v>2060</v>
      </c>
      <c r="G990" s="92" t="s">
        <v>16672</v>
      </c>
      <c r="H990" s="92" t="s">
        <v>15243</v>
      </c>
      <c r="I990" s="92" t="s">
        <v>15288</v>
      </c>
      <c r="J990" s="94" t="s">
        <v>5425</v>
      </c>
      <c r="K990" s="94" t="s">
        <v>5949</v>
      </c>
      <c r="L990" s="94" t="s">
        <v>42</v>
      </c>
      <c r="M990" s="60" t="s">
        <v>16673</v>
      </c>
      <c r="N990" s="92" t="s">
        <v>12595</v>
      </c>
      <c r="O990" s="94" t="s">
        <v>7247</v>
      </c>
      <c r="P990" s="92" t="s">
        <v>16681</v>
      </c>
      <c r="Q990" s="92" t="s">
        <v>16682</v>
      </c>
      <c r="R990" s="93">
        <v>41153</v>
      </c>
      <c r="S990" s="92">
        <v>8</v>
      </c>
      <c r="T990" s="92">
        <v>93</v>
      </c>
      <c r="U990" s="94">
        <v>2012</v>
      </c>
      <c r="V990" s="92">
        <v>2800</v>
      </c>
      <c r="W990" s="92">
        <v>2800</v>
      </c>
      <c r="X990" s="92">
        <v>2800</v>
      </c>
      <c r="Y990" s="92"/>
      <c r="Z990" s="92"/>
      <c r="AA990" s="94" t="s">
        <v>16683</v>
      </c>
      <c r="AB990" s="94" t="s">
        <v>16684</v>
      </c>
      <c r="AC990" s="92"/>
      <c r="AD990" s="92"/>
      <c r="AE990" s="92"/>
      <c r="AF990" s="92"/>
      <c r="AG990" s="92"/>
      <c r="AH990" s="92"/>
      <c r="AI990" s="92"/>
    </row>
    <row r="991" spans="2:35">
      <c r="B991" s="92"/>
      <c r="C991" s="94"/>
      <c r="D991" s="60" t="s">
        <v>14748</v>
      </c>
      <c r="E991" s="95"/>
      <c r="F991" s="92"/>
      <c r="G991" s="92"/>
      <c r="H991" s="92"/>
      <c r="I991" s="92"/>
      <c r="J991" s="94"/>
      <c r="K991" s="94"/>
      <c r="L991" s="94"/>
      <c r="M991" s="60" t="s">
        <v>16674</v>
      </c>
      <c r="N991" s="92"/>
      <c r="O991" s="94"/>
      <c r="P991" s="92"/>
      <c r="Q991" s="92"/>
      <c r="R991" s="93"/>
      <c r="S991" s="92"/>
      <c r="T991" s="92"/>
      <c r="U991" s="94"/>
      <c r="V991" s="92"/>
      <c r="W991" s="92"/>
      <c r="X991" s="92"/>
      <c r="Y991" s="92"/>
      <c r="Z991" s="92"/>
      <c r="AA991" s="94"/>
      <c r="AB991" s="94"/>
      <c r="AC991" s="92"/>
      <c r="AD991" s="92"/>
      <c r="AE991" s="92"/>
      <c r="AF991" s="92"/>
      <c r="AG991" s="92"/>
      <c r="AH991" s="92"/>
      <c r="AI991" s="92"/>
    </row>
    <row r="992" spans="2:35">
      <c r="B992" s="92"/>
      <c r="C992" s="94"/>
      <c r="E992" s="95"/>
      <c r="F992" s="92"/>
      <c r="G992" s="92"/>
      <c r="H992" s="92"/>
      <c r="I992" s="92"/>
      <c r="J992" s="94"/>
      <c r="K992" s="94"/>
      <c r="L992" s="94"/>
      <c r="M992" s="60" t="s">
        <v>16675</v>
      </c>
      <c r="N992" s="92"/>
      <c r="O992" s="94"/>
      <c r="P992" s="92"/>
      <c r="Q992" s="92"/>
      <c r="R992" s="93"/>
      <c r="S992" s="92"/>
      <c r="T992" s="92"/>
      <c r="U992" s="94"/>
      <c r="V992" s="92"/>
      <c r="W992" s="92"/>
      <c r="X992" s="92"/>
      <c r="Y992" s="92"/>
      <c r="Z992" s="92"/>
      <c r="AA992" s="94"/>
      <c r="AB992" s="94"/>
      <c r="AC992" s="92"/>
      <c r="AD992" s="92"/>
      <c r="AE992" s="92"/>
      <c r="AF992" s="92"/>
      <c r="AG992" s="92"/>
      <c r="AH992" s="92"/>
      <c r="AI992" s="92"/>
    </row>
    <row r="993" spans="2:35">
      <c r="B993" s="92"/>
      <c r="C993" s="94"/>
      <c r="E993" s="95"/>
      <c r="F993" s="92"/>
      <c r="G993" s="92"/>
      <c r="H993" s="92"/>
      <c r="I993" s="92"/>
      <c r="J993" s="94"/>
      <c r="K993" s="94"/>
      <c r="L993" s="94"/>
      <c r="M993" s="60" t="s">
        <v>16676</v>
      </c>
      <c r="N993" s="92"/>
      <c r="O993" s="94"/>
      <c r="P993" s="92"/>
      <c r="Q993" s="92"/>
      <c r="R993" s="93"/>
      <c r="S993" s="92"/>
      <c r="T993" s="92"/>
      <c r="U993" s="94"/>
      <c r="V993" s="92"/>
      <c r="W993" s="92"/>
      <c r="X993" s="92"/>
      <c r="Y993" s="92"/>
      <c r="Z993" s="92"/>
      <c r="AA993" s="94"/>
      <c r="AB993" s="94"/>
      <c r="AC993" s="92"/>
      <c r="AD993" s="92"/>
      <c r="AE993" s="92"/>
      <c r="AF993" s="92"/>
      <c r="AG993" s="92"/>
      <c r="AH993" s="92"/>
      <c r="AI993" s="92"/>
    </row>
    <row r="994" spans="2:35">
      <c r="B994" s="92"/>
      <c r="C994" s="94"/>
      <c r="E994" s="95"/>
      <c r="F994" s="92"/>
      <c r="G994" s="92"/>
      <c r="H994" s="92"/>
      <c r="I994" s="92"/>
      <c r="J994" s="94"/>
      <c r="K994" s="94"/>
      <c r="L994" s="94"/>
      <c r="M994" s="60" t="s">
        <v>16677</v>
      </c>
      <c r="N994" s="92"/>
      <c r="O994" s="94"/>
      <c r="P994" s="92"/>
      <c r="Q994" s="92"/>
      <c r="R994" s="93"/>
      <c r="S994" s="92"/>
      <c r="T994" s="92"/>
      <c r="U994" s="94"/>
      <c r="V994" s="92"/>
      <c r="W994" s="92"/>
      <c r="X994" s="92"/>
      <c r="Y994" s="92"/>
      <c r="Z994" s="92"/>
      <c r="AA994" s="94"/>
      <c r="AB994" s="94"/>
      <c r="AC994" s="92"/>
      <c r="AD994" s="92"/>
      <c r="AE994" s="92"/>
      <c r="AF994" s="92"/>
      <c r="AG994" s="92"/>
      <c r="AH994" s="92"/>
      <c r="AI994" s="92"/>
    </row>
    <row r="995" spans="2:35">
      <c r="B995" s="92"/>
      <c r="C995" s="94"/>
      <c r="E995" s="95"/>
      <c r="F995" s="92"/>
      <c r="G995" s="92"/>
      <c r="H995" s="92"/>
      <c r="I995" s="92"/>
      <c r="J995" s="94"/>
      <c r="K995" s="94"/>
      <c r="L995" s="94"/>
      <c r="M995" s="60" t="s">
        <v>16678</v>
      </c>
      <c r="N995" s="92"/>
      <c r="O995" s="94"/>
      <c r="P995" s="92"/>
      <c r="Q995" s="92"/>
      <c r="R995" s="93"/>
      <c r="S995" s="92"/>
      <c r="T995" s="92"/>
      <c r="U995" s="94"/>
      <c r="V995" s="92"/>
      <c r="W995" s="92"/>
      <c r="X995" s="92"/>
      <c r="Y995" s="92"/>
      <c r="Z995" s="92"/>
      <c r="AA995" s="94"/>
      <c r="AB995" s="94"/>
      <c r="AC995" s="92"/>
      <c r="AD995" s="92"/>
      <c r="AE995" s="92"/>
      <c r="AF995" s="92"/>
      <c r="AG995" s="92"/>
      <c r="AH995" s="92"/>
      <c r="AI995" s="92"/>
    </row>
    <row r="996" spans="2:35">
      <c r="B996" s="92"/>
      <c r="C996" s="94"/>
      <c r="E996" s="95"/>
      <c r="F996" s="92"/>
      <c r="G996" s="92"/>
      <c r="H996" s="92"/>
      <c r="I996" s="92"/>
      <c r="J996" s="94"/>
      <c r="K996" s="94"/>
      <c r="L996" s="94"/>
      <c r="M996" s="60" t="s">
        <v>16679</v>
      </c>
      <c r="N996" s="92"/>
      <c r="O996" s="94"/>
      <c r="P996" s="92"/>
      <c r="Q996" s="92"/>
      <c r="R996" s="93"/>
      <c r="S996" s="92"/>
      <c r="T996" s="92"/>
      <c r="U996" s="94"/>
      <c r="V996" s="92"/>
      <c r="W996" s="92"/>
      <c r="X996" s="92"/>
      <c r="Y996" s="92"/>
      <c r="Z996" s="92"/>
      <c r="AA996" s="94"/>
      <c r="AB996" s="94"/>
      <c r="AC996" s="92"/>
      <c r="AD996" s="92"/>
      <c r="AE996" s="92"/>
      <c r="AF996" s="92"/>
      <c r="AG996" s="92"/>
      <c r="AH996" s="92"/>
      <c r="AI996" s="92"/>
    </row>
    <row r="997" spans="2:35">
      <c r="B997" s="92"/>
      <c r="C997" s="94"/>
      <c r="E997" s="95"/>
      <c r="F997" s="92"/>
      <c r="G997" s="92"/>
      <c r="H997" s="92"/>
      <c r="I997" s="92"/>
      <c r="J997" s="94"/>
      <c r="K997" s="94"/>
      <c r="L997" s="94"/>
      <c r="M997" s="60" t="s">
        <v>16680</v>
      </c>
      <c r="N997" s="92"/>
      <c r="O997" s="94"/>
      <c r="P997" s="92"/>
      <c r="Q997" s="92"/>
      <c r="R997" s="93"/>
      <c r="S997" s="92"/>
      <c r="T997" s="92"/>
      <c r="U997" s="94"/>
      <c r="V997" s="92"/>
      <c r="W997" s="92"/>
      <c r="X997" s="92"/>
      <c r="Y997" s="92"/>
      <c r="Z997" s="92"/>
      <c r="AA997" s="94"/>
      <c r="AB997" s="94"/>
      <c r="AC997" s="92"/>
      <c r="AD997" s="92"/>
      <c r="AE997" s="92"/>
      <c r="AF997" s="92"/>
      <c r="AG997" s="92"/>
      <c r="AH997" s="92"/>
      <c r="AI997" s="92"/>
    </row>
    <row r="998" spans="2:35">
      <c r="B998" s="92"/>
      <c r="C998" s="94"/>
      <c r="E998" s="95"/>
      <c r="F998" s="92"/>
      <c r="G998" s="92"/>
      <c r="H998" s="92"/>
      <c r="I998" s="92"/>
      <c r="J998" s="94"/>
      <c r="K998" s="94"/>
      <c r="L998" s="94"/>
      <c r="N998" s="92"/>
      <c r="O998" s="94"/>
      <c r="P998" s="92"/>
      <c r="Q998" s="92"/>
      <c r="R998" s="93"/>
      <c r="S998" s="92"/>
      <c r="T998" s="92"/>
      <c r="U998" s="94"/>
      <c r="V998" s="92"/>
      <c r="W998" s="92"/>
      <c r="X998" s="92"/>
      <c r="Y998" s="92"/>
      <c r="Z998" s="92"/>
      <c r="AA998" s="94"/>
      <c r="AB998" s="94"/>
      <c r="AC998" s="92"/>
      <c r="AD998" s="92"/>
      <c r="AE998" s="92"/>
      <c r="AF998" s="92"/>
      <c r="AG998" s="92"/>
      <c r="AH998" s="92"/>
      <c r="AI998" s="92"/>
    </row>
    <row r="999" spans="2:35">
      <c r="B999" s="92">
        <v>187</v>
      </c>
      <c r="C999" s="94" t="s">
        <v>8603</v>
      </c>
      <c r="D999" s="60" t="s">
        <v>15240</v>
      </c>
      <c r="E999" s="95">
        <v>42490.707499999997</v>
      </c>
      <c r="F999" s="92">
        <v>2062</v>
      </c>
      <c r="G999" s="92" t="s">
        <v>16685</v>
      </c>
      <c r="H999" s="92" t="s">
        <v>15243</v>
      </c>
      <c r="I999" s="92" t="s">
        <v>15244</v>
      </c>
      <c r="J999" s="94" t="s">
        <v>5422</v>
      </c>
      <c r="K999" s="94" t="s">
        <v>5949</v>
      </c>
      <c r="L999" s="94" t="s">
        <v>42</v>
      </c>
      <c r="M999" s="60" t="s">
        <v>16686</v>
      </c>
      <c r="N999" s="92" t="s">
        <v>12596</v>
      </c>
      <c r="O999" s="94" t="s">
        <v>7248</v>
      </c>
      <c r="P999" s="92" t="s">
        <v>16690</v>
      </c>
      <c r="Q999" s="92" t="s">
        <v>16691</v>
      </c>
      <c r="R999" s="93">
        <v>41153</v>
      </c>
      <c r="S999" s="92">
        <v>4</v>
      </c>
      <c r="T999" s="92">
        <v>70</v>
      </c>
      <c r="U999" s="94">
        <v>2012</v>
      </c>
      <c r="V999" s="92">
        <v>2408</v>
      </c>
      <c r="W999" s="92">
        <v>2408</v>
      </c>
      <c r="X999" s="92">
        <v>2408</v>
      </c>
      <c r="Y999" s="92"/>
      <c r="Z999" s="92"/>
      <c r="AA999" s="94" t="s">
        <v>16692</v>
      </c>
      <c r="AB999" s="92"/>
      <c r="AC999" s="92"/>
      <c r="AD999" s="92"/>
      <c r="AE999" s="92"/>
      <c r="AF999" s="92"/>
      <c r="AG999" s="92"/>
      <c r="AH999" s="92"/>
      <c r="AI999" s="92"/>
    </row>
    <row r="1000" spans="2:35">
      <c r="B1000" s="92"/>
      <c r="C1000" s="94"/>
      <c r="D1000" s="60" t="s">
        <v>14748</v>
      </c>
      <c r="E1000" s="95"/>
      <c r="F1000" s="92"/>
      <c r="G1000" s="92"/>
      <c r="H1000" s="92"/>
      <c r="I1000" s="92"/>
      <c r="J1000" s="94"/>
      <c r="K1000" s="94"/>
      <c r="L1000" s="94"/>
      <c r="M1000" s="60" t="s">
        <v>16687</v>
      </c>
      <c r="N1000" s="92"/>
      <c r="O1000" s="94"/>
      <c r="P1000" s="92"/>
      <c r="Q1000" s="92"/>
      <c r="R1000" s="93"/>
      <c r="S1000" s="92"/>
      <c r="T1000" s="92"/>
      <c r="U1000" s="94"/>
      <c r="V1000" s="92"/>
      <c r="W1000" s="92"/>
      <c r="X1000" s="92"/>
      <c r="Y1000" s="92"/>
      <c r="Z1000" s="92"/>
      <c r="AA1000" s="94"/>
      <c r="AB1000" s="92"/>
      <c r="AC1000" s="92"/>
      <c r="AD1000" s="92"/>
      <c r="AE1000" s="92"/>
      <c r="AF1000" s="92"/>
      <c r="AG1000" s="92"/>
      <c r="AH1000" s="92"/>
      <c r="AI1000" s="92"/>
    </row>
    <row r="1001" spans="2:35">
      <c r="B1001" s="92"/>
      <c r="C1001" s="94"/>
      <c r="D1001" s="60" t="s">
        <v>15241</v>
      </c>
      <c r="E1001" s="95"/>
      <c r="F1001" s="92"/>
      <c r="G1001" s="92"/>
      <c r="H1001" s="92"/>
      <c r="I1001" s="92"/>
      <c r="J1001" s="94"/>
      <c r="K1001" s="94"/>
      <c r="L1001" s="94"/>
      <c r="M1001" s="60" t="s">
        <v>16688</v>
      </c>
      <c r="N1001" s="92"/>
      <c r="O1001" s="94"/>
      <c r="P1001" s="92"/>
      <c r="Q1001" s="92"/>
      <c r="R1001" s="93"/>
      <c r="S1001" s="92"/>
      <c r="T1001" s="92"/>
      <c r="U1001" s="94"/>
      <c r="V1001" s="92"/>
      <c r="W1001" s="92"/>
      <c r="X1001" s="92"/>
      <c r="Y1001" s="92"/>
      <c r="Z1001" s="92"/>
      <c r="AA1001" s="94"/>
      <c r="AB1001" s="92"/>
      <c r="AC1001" s="92"/>
      <c r="AD1001" s="92"/>
      <c r="AE1001" s="92"/>
      <c r="AF1001" s="92"/>
      <c r="AG1001" s="92"/>
      <c r="AH1001" s="92"/>
      <c r="AI1001" s="92"/>
    </row>
    <row r="1002" spans="2:35">
      <c r="B1002" s="92"/>
      <c r="C1002" s="94"/>
      <c r="E1002" s="95"/>
      <c r="F1002" s="92"/>
      <c r="G1002" s="92"/>
      <c r="H1002" s="92"/>
      <c r="I1002" s="92"/>
      <c r="J1002" s="94"/>
      <c r="K1002" s="94"/>
      <c r="L1002" s="94"/>
      <c r="M1002" s="60" t="s">
        <v>16689</v>
      </c>
      <c r="N1002" s="92"/>
      <c r="O1002" s="94"/>
      <c r="P1002" s="92"/>
      <c r="Q1002" s="92"/>
      <c r="R1002" s="93"/>
      <c r="S1002" s="92"/>
      <c r="T1002" s="92"/>
      <c r="U1002" s="94"/>
      <c r="V1002" s="92"/>
      <c r="W1002" s="92"/>
      <c r="X1002" s="92"/>
      <c r="Y1002" s="92"/>
      <c r="Z1002" s="92"/>
      <c r="AA1002" s="94"/>
      <c r="AB1002" s="92"/>
      <c r="AC1002" s="92"/>
      <c r="AD1002" s="92"/>
      <c r="AE1002" s="92"/>
      <c r="AF1002" s="92"/>
      <c r="AG1002" s="92"/>
      <c r="AH1002" s="92"/>
      <c r="AI1002" s="92"/>
    </row>
    <row r="1003" spans="2:35">
      <c r="B1003" s="92"/>
      <c r="C1003" s="94"/>
      <c r="E1003" s="95"/>
      <c r="F1003" s="92"/>
      <c r="G1003" s="92"/>
      <c r="H1003" s="92"/>
      <c r="I1003" s="92"/>
      <c r="J1003" s="94"/>
      <c r="K1003" s="94"/>
      <c r="L1003" s="94"/>
      <c r="N1003" s="92"/>
      <c r="O1003" s="94"/>
      <c r="P1003" s="92"/>
      <c r="Q1003" s="92"/>
      <c r="R1003" s="93"/>
      <c r="S1003" s="92"/>
      <c r="T1003" s="92"/>
      <c r="U1003" s="94"/>
      <c r="V1003" s="92"/>
      <c r="W1003" s="92"/>
      <c r="X1003" s="92"/>
      <c r="Y1003" s="92"/>
      <c r="Z1003" s="92"/>
      <c r="AA1003" s="94"/>
      <c r="AB1003" s="92"/>
      <c r="AC1003" s="92"/>
      <c r="AD1003" s="92"/>
      <c r="AE1003" s="92"/>
      <c r="AF1003" s="92"/>
      <c r="AG1003" s="92"/>
      <c r="AH1003" s="92"/>
      <c r="AI1003" s="92"/>
    </row>
    <row r="1004" spans="2:35">
      <c r="B1004" s="92">
        <v>188</v>
      </c>
      <c r="C1004" s="94" t="s">
        <v>8604</v>
      </c>
      <c r="D1004" s="60" t="s">
        <v>15240</v>
      </c>
      <c r="E1004" s="95">
        <v>42490.707499999997</v>
      </c>
      <c r="F1004" s="92">
        <v>2064</v>
      </c>
      <c r="G1004" s="92" t="s">
        <v>16693</v>
      </c>
      <c r="H1004" s="92" t="s">
        <v>15243</v>
      </c>
      <c r="I1004" s="92" t="s">
        <v>15244</v>
      </c>
      <c r="J1004" s="94" t="s">
        <v>5422</v>
      </c>
      <c r="K1004" s="94" t="s">
        <v>5949</v>
      </c>
      <c r="L1004" s="94" t="s">
        <v>42</v>
      </c>
      <c r="M1004" s="60" t="s">
        <v>16694</v>
      </c>
      <c r="N1004" s="92" t="s">
        <v>12597</v>
      </c>
      <c r="O1004" s="94" t="s">
        <v>7249</v>
      </c>
      <c r="P1004" s="92" t="s">
        <v>16699</v>
      </c>
      <c r="Q1004" s="92" t="s">
        <v>16700</v>
      </c>
      <c r="R1004" s="93">
        <v>41153</v>
      </c>
      <c r="S1004" s="92">
        <v>5</v>
      </c>
      <c r="T1004" s="92">
        <v>66</v>
      </c>
      <c r="U1004" s="94">
        <v>2012</v>
      </c>
      <c r="V1004" s="92">
        <v>1511</v>
      </c>
      <c r="W1004" s="92">
        <v>1511</v>
      </c>
      <c r="X1004" s="92">
        <v>1511</v>
      </c>
      <c r="Y1004" s="94" t="s">
        <v>9372</v>
      </c>
      <c r="Z1004" s="92"/>
      <c r="AA1004" s="94" t="s">
        <v>16701</v>
      </c>
      <c r="AB1004" s="92"/>
      <c r="AC1004" s="92"/>
      <c r="AD1004" s="92"/>
      <c r="AE1004" s="92"/>
      <c r="AF1004" s="92"/>
      <c r="AG1004" s="92"/>
      <c r="AH1004" s="92"/>
      <c r="AI1004" s="92"/>
    </row>
    <row r="1005" spans="2:35">
      <c r="B1005" s="92"/>
      <c r="C1005" s="94"/>
      <c r="D1005" s="60" t="s">
        <v>14748</v>
      </c>
      <c r="E1005" s="95"/>
      <c r="F1005" s="92"/>
      <c r="G1005" s="92"/>
      <c r="H1005" s="92"/>
      <c r="I1005" s="92"/>
      <c r="J1005" s="94"/>
      <c r="K1005" s="94"/>
      <c r="L1005" s="94"/>
      <c r="M1005" s="60" t="s">
        <v>16695</v>
      </c>
      <c r="N1005" s="92"/>
      <c r="O1005" s="94"/>
      <c r="P1005" s="92"/>
      <c r="Q1005" s="92"/>
      <c r="R1005" s="93"/>
      <c r="S1005" s="92"/>
      <c r="T1005" s="92"/>
      <c r="U1005" s="94"/>
      <c r="V1005" s="92"/>
      <c r="W1005" s="92"/>
      <c r="X1005" s="92"/>
      <c r="Y1005" s="94"/>
      <c r="Z1005" s="92"/>
      <c r="AA1005" s="94"/>
      <c r="AB1005" s="92"/>
      <c r="AC1005" s="92"/>
      <c r="AD1005" s="92"/>
      <c r="AE1005" s="92"/>
      <c r="AF1005" s="92"/>
      <c r="AG1005" s="92"/>
      <c r="AH1005" s="92"/>
      <c r="AI1005" s="92"/>
    </row>
    <row r="1006" spans="2:35">
      <c r="B1006" s="92"/>
      <c r="C1006" s="94"/>
      <c r="D1006" s="60" t="s">
        <v>15241</v>
      </c>
      <c r="E1006" s="95"/>
      <c r="F1006" s="92"/>
      <c r="G1006" s="92"/>
      <c r="H1006" s="92"/>
      <c r="I1006" s="92"/>
      <c r="J1006" s="94"/>
      <c r="K1006" s="94"/>
      <c r="L1006" s="94"/>
      <c r="M1006" s="60" t="s">
        <v>16696</v>
      </c>
      <c r="N1006" s="92"/>
      <c r="O1006" s="94"/>
      <c r="P1006" s="92"/>
      <c r="Q1006" s="92"/>
      <c r="R1006" s="93"/>
      <c r="S1006" s="92"/>
      <c r="T1006" s="92"/>
      <c r="U1006" s="94"/>
      <c r="V1006" s="92"/>
      <c r="W1006" s="92"/>
      <c r="X1006" s="92"/>
      <c r="Y1006" s="94"/>
      <c r="Z1006" s="92"/>
      <c r="AA1006" s="94"/>
      <c r="AB1006" s="92"/>
      <c r="AC1006" s="92"/>
      <c r="AD1006" s="92"/>
      <c r="AE1006" s="92"/>
      <c r="AF1006" s="92"/>
      <c r="AG1006" s="92"/>
      <c r="AH1006" s="92"/>
      <c r="AI1006" s="92"/>
    </row>
    <row r="1007" spans="2:35">
      <c r="B1007" s="92"/>
      <c r="C1007" s="94"/>
      <c r="E1007" s="95"/>
      <c r="F1007" s="92"/>
      <c r="G1007" s="92"/>
      <c r="H1007" s="92"/>
      <c r="I1007" s="92"/>
      <c r="J1007" s="94"/>
      <c r="K1007" s="94"/>
      <c r="L1007" s="94"/>
      <c r="M1007" s="60" t="s">
        <v>16697</v>
      </c>
      <c r="N1007" s="92"/>
      <c r="O1007" s="94"/>
      <c r="P1007" s="92"/>
      <c r="Q1007" s="92"/>
      <c r="R1007" s="93"/>
      <c r="S1007" s="92"/>
      <c r="T1007" s="92"/>
      <c r="U1007" s="94"/>
      <c r="V1007" s="92"/>
      <c r="W1007" s="92"/>
      <c r="X1007" s="92"/>
      <c r="Y1007" s="94"/>
      <c r="Z1007" s="92"/>
      <c r="AA1007" s="94"/>
      <c r="AB1007" s="92"/>
      <c r="AC1007" s="92"/>
      <c r="AD1007" s="92"/>
      <c r="AE1007" s="92"/>
      <c r="AF1007" s="92"/>
      <c r="AG1007" s="92"/>
      <c r="AH1007" s="92"/>
      <c r="AI1007" s="92"/>
    </row>
    <row r="1008" spans="2:35">
      <c r="B1008" s="92"/>
      <c r="C1008" s="94"/>
      <c r="E1008" s="95"/>
      <c r="F1008" s="92"/>
      <c r="G1008" s="92"/>
      <c r="H1008" s="92"/>
      <c r="I1008" s="92"/>
      <c r="J1008" s="94"/>
      <c r="K1008" s="94"/>
      <c r="L1008" s="94"/>
      <c r="M1008" s="60" t="s">
        <v>16698</v>
      </c>
      <c r="N1008" s="92"/>
      <c r="O1008" s="94"/>
      <c r="P1008" s="92"/>
      <c r="Q1008" s="92"/>
      <c r="R1008" s="93"/>
      <c r="S1008" s="92"/>
      <c r="T1008" s="92"/>
      <c r="U1008" s="94"/>
      <c r="V1008" s="92"/>
      <c r="W1008" s="92"/>
      <c r="X1008" s="92"/>
      <c r="Y1008" s="94"/>
      <c r="Z1008" s="92"/>
      <c r="AA1008" s="94"/>
      <c r="AB1008" s="92"/>
      <c r="AC1008" s="92"/>
      <c r="AD1008" s="92"/>
      <c r="AE1008" s="92"/>
      <c r="AF1008" s="92"/>
      <c r="AG1008" s="92"/>
      <c r="AH1008" s="92"/>
      <c r="AI1008" s="92"/>
    </row>
    <row r="1009" spans="2:35">
      <c r="B1009" s="92"/>
      <c r="C1009" s="94"/>
      <c r="E1009" s="95"/>
      <c r="F1009" s="92"/>
      <c r="G1009" s="92"/>
      <c r="H1009" s="92"/>
      <c r="I1009" s="92"/>
      <c r="J1009" s="94"/>
      <c r="K1009" s="94"/>
      <c r="L1009" s="94"/>
      <c r="N1009" s="92"/>
      <c r="O1009" s="94"/>
      <c r="P1009" s="92"/>
      <c r="Q1009" s="92"/>
      <c r="R1009" s="93"/>
      <c r="S1009" s="92"/>
      <c r="T1009" s="92"/>
      <c r="U1009" s="94"/>
      <c r="V1009" s="92"/>
      <c r="W1009" s="92"/>
      <c r="X1009" s="92"/>
      <c r="Y1009" s="94"/>
      <c r="Z1009" s="92"/>
      <c r="AA1009" s="94"/>
      <c r="AB1009" s="92"/>
      <c r="AC1009" s="92"/>
      <c r="AD1009" s="92"/>
      <c r="AE1009" s="92"/>
      <c r="AF1009" s="92"/>
      <c r="AG1009" s="92"/>
      <c r="AH1009" s="92"/>
      <c r="AI1009" s="92"/>
    </row>
    <row r="1010" spans="2:35">
      <c r="B1010" s="92">
        <v>189</v>
      </c>
      <c r="C1010" s="94" t="s">
        <v>8605</v>
      </c>
      <c r="D1010" s="60" t="s">
        <v>15240</v>
      </c>
      <c r="E1010" s="95">
        <v>42490.707499999997</v>
      </c>
      <c r="F1010" s="92">
        <v>2065</v>
      </c>
      <c r="G1010" s="92" t="s">
        <v>16702</v>
      </c>
      <c r="H1010" s="92" t="s">
        <v>15243</v>
      </c>
      <c r="I1010" s="92" t="s">
        <v>15244</v>
      </c>
      <c r="J1010" s="94" t="s">
        <v>5422</v>
      </c>
      <c r="K1010" s="94" t="s">
        <v>5949</v>
      </c>
      <c r="L1010" s="94" t="s">
        <v>42</v>
      </c>
      <c r="M1010" s="60" t="s">
        <v>16703</v>
      </c>
      <c r="N1010" s="92" t="s">
        <v>12598</v>
      </c>
      <c r="O1010" s="94" t="s">
        <v>7250</v>
      </c>
      <c r="P1010" s="92" t="s">
        <v>16708</v>
      </c>
      <c r="Q1010" s="92" t="s">
        <v>16709</v>
      </c>
      <c r="R1010" s="93">
        <v>41153</v>
      </c>
      <c r="S1010" s="92">
        <v>5</v>
      </c>
      <c r="T1010" s="92">
        <v>27</v>
      </c>
      <c r="U1010" s="94">
        <v>2012</v>
      </c>
      <c r="V1010" s="92">
        <v>2502</v>
      </c>
      <c r="W1010" s="92">
        <v>3502</v>
      </c>
      <c r="X1010" s="92">
        <v>3502</v>
      </c>
      <c r="Y1010" s="92"/>
      <c r="Z1010" s="92"/>
      <c r="AA1010" s="94" t="s">
        <v>16710</v>
      </c>
      <c r="AB1010" s="92"/>
      <c r="AC1010" s="92"/>
      <c r="AD1010" s="92"/>
      <c r="AE1010" s="92"/>
      <c r="AF1010" s="92"/>
      <c r="AG1010" s="92"/>
      <c r="AH1010" s="92"/>
      <c r="AI1010" s="92"/>
    </row>
    <row r="1011" spans="2:35">
      <c r="B1011" s="92"/>
      <c r="C1011" s="94"/>
      <c r="D1011" s="60" t="s">
        <v>14748</v>
      </c>
      <c r="E1011" s="95"/>
      <c r="F1011" s="92"/>
      <c r="G1011" s="92"/>
      <c r="H1011" s="92"/>
      <c r="I1011" s="92"/>
      <c r="J1011" s="94"/>
      <c r="K1011" s="94"/>
      <c r="L1011" s="94"/>
      <c r="M1011" s="60" t="s">
        <v>16704</v>
      </c>
      <c r="N1011" s="92"/>
      <c r="O1011" s="94"/>
      <c r="P1011" s="92"/>
      <c r="Q1011" s="92"/>
      <c r="R1011" s="93"/>
      <c r="S1011" s="92"/>
      <c r="T1011" s="92"/>
      <c r="U1011" s="94"/>
      <c r="V1011" s="92"/>
      <c r="W1011" s="92"/>
      <c r="X1011" s="92"/>
      <c r="Y1011" s="92"/>
      <c r="Z1011" s="92"/>
      <c r="AA1011" s="94"/>
      <c r="AB1011" s="92"/>
      <c r="AC1011" s="92"/>
      <c r="AD1011" s="92"/>
      <c r="AE1011" s="92"/>
      <c r="AF1011" s="92"/>
      <c r="AG1011" s="92"/>
      <c r="AH1011" s="92"/>
      <c r="AI1011" s="92"/>
    </row>
    <row r="1012" spans="2:35">
      <c r="B1012" s="92"/>
      <c r="C1012" s="94"/>
      <c r="D1012" s="60" t="s">
        <v>15241</v>
      </c>
      <c r="E1012" s="95"/>
      <c r="F1012" s="92"/>
      <c r="G1012" s="92"/>
      <c r="H1012" s="92"/>
      <c r="I1012" s="92"/>
      <c r="J1012" s="94"/>
      <c r="K1012" s="94"/>
      <c r="L1012" s="94"/>
      <c r="M1012" s="60" t="s">
        <v>16705</v>
      </c>
      <c r="N1012" s="92"/>
      <c r="O1012" s="94"/>
      <c r="P1012" s="92"/>
      <c r="Q1012" s="92"/>
      <c r="R1012" s="93"/>
      <c r="S1012" s="92"/>
      <c r="T1012" s="92"/>
      <c r="U1012" s="94"/>
      <c r="V1012" s="92"/>
      <c r="W1012" s="92"/>
      <c r="X1012" s="92"/>
      <c r="Y1012" s="92"/>
      <c r="Z1012" s="92"/>
      <c r="AA1012" s="94"/>
      <c r="AB1012" s="92"/>
      <c r="AC1012" s="92"/>
      <c r="AD1012" s="92"/>
      <c r="AE1012" s="92"/>
      <c r="AF1012" s="92"/>
      <c r="AG1012" s="92"/>
      <c r="AH1012" s="92"/>
      <c r="AI1012" s="92"/>
    </row>
    <row r="1013" spans="2:35">
      <c r="B1013" s="92"/>
      <c r="C1013" s="94"/>
      <c r="E1013" s="95"/>
      <c r="F1013" s="92"/>
      <c r="G1013" s="92"/>
      <c r="H1013" s="92"/>
      <c r="I1013" s="92"/>
      <c r="J1013" s="94"/>
      <c r="K1013" s="94"/>
      <c r="L1013" s="94"/>
      <c r="M1013" s="60" t="s">
        <v>16706</v>
      </c>
      <c r="N1013" s="92"/>
      <c r="O1013" s="94"/>
      <c r="P1013" s="92"/>
      <c r="Q1013" s="92"/>
      <c r="R1013" s="93"/>
      <c r="S1013" s="92"/>
      <c r="T1013" s="92"/>
      <c r="U1013" s="94"/>
      <c r="V1013" s="92"/>
      <c r="W1013" s="92"/>
      <c r="X1013" s="92"/>
      <c r="Y1013" s="92"/>
      <c r="Z1013" s="92"/>
      <c r="AA1013" s="94"/>
      <c r="AB1013" s="92"/>
      <c r="AC1013" s="92"/>
      <c r="AD1013" s="92"/>
      <c r="AE1013" s="92"/>
      <c r="AF1013" s="92"/>
      <c r="AG1013" s="92"/>
      <c r="AH1013" s="92"/>
      <c r="AI1013" s="92"/>
    </row>
    <row r="1014" spans="2:35">
      <c r="B1014" s="92"/>
      <c r="C1014" s="94"/>
      <c r="E1014" s="95"/>
      <c r="F1014" s="92"/>
      <c r="G1014" s="92"/>
      <c r="H1014" s="92"/>
      <c r="I1014" s="92"/>
      <c r="J1014" s="94"/>
      <c r="K1014" s="94"/>
      <c r="L1014" s="94"/>
      <c r="M1014" s="60" t="s">
        <v>16707</v>
      </c>
      <c r="N1014" s="92"/>
      <c r="O1014" s="94"/>
      <c r="P1014" s="92"/>
      <c r="Q1014" s="92"/>
      <c r="R1014" s="93"/>
      <c r="S1014" s="92"/>
      <c r="T1014" s="92"/>
      <c r="U1014" s="94"/>
      <c r="V1014" s="92"/>
      <c r="W1014" s="92"/>
      <c r="X1014" s="92"/>
      <c r="Y1014" s="92"/>
      <c r="Z1014" s="92"/>
      <c r="AA1014" s="94"/>
      <c r="AB1014" s="92"/>
      <c r="AC1014" s="92"/>
      <c r="AD1014" s="92"/>
      <c r="AE1014" s="92"/>
      <c r="AF1014" s="92"/>
      <c r="AG1014" s="92"/>
      <c r="AH1014" s="92"/>
      <c r="AI1014" s="92"/>
    </row>
    <row r="1015" spans="2:35">
      <c r="B1015" s="92"/>
      <c r="C1015" s="94"/>
      <c r="E1015" s="95"/>
      <c r="F1015" s="92"/>
      <c r="G1015" s="92"/>
      <c r="H1015" s="92"/>
      <c r="I1015" s="92"/>
      <c r="J1015" s="94"/>
      <c r="K1015" s="94"/>
      <c r="L1015" s="94"/>
      <c r="N1015" s="92"/>
      <c r="O1015" s="94"/>
      <c r="P1015" s="92"/>
      <c r="Q1015" s="92"/>
      <c r="R1015" s="93"/>
      <c r="S1015" s="92"/>
      <c r="T1015" s="92"/>
      <c r="U1015" s="94"/>
      <c r="V1015" s="92"/>
      <c r="W1015" s="92"/>
      <c r="X1015" s="92"/>
      <c r="Y1015" s="92"/>
      <c r="Z1015" s="92"/>
      <c r="AA1015" s="94"/>
      <c r="AB1015" s="92"/>
      <c r="AC1015" s="92"/>
      <c r="AD1015" s="92"/>
      <c r="AE1015" s="92"/>
      <c r="AF1015" s="92"/>
      <c r="AG1015" s="92"/>
      <c r="AH1015" s="92"/>
      <c r="AI1015" s="92"/>
    </row>
    <row r="1016" spans="2:35">
      <c r="B1016" s="92">
        <v>190</v>
      </c>
      <c r="C1016" s="94" t="s">
        <v>8607</v>
      </c>
      <c r="D1016" s="60" t="s">
        <v>15240</v>
      </c>
      <c r="E1016" s="95">
        <v>42490.707499999997</v>
      </c>
      <c r="F1016" s="92">
        <v>2069</v>
      </c>
      <c r="G1016" s="92" t="s">
        <v>16711</v>
      </c>
      <c r="H1016" s="92" t="s">
        <v>15529</v>
      </c>
      <c r="I1016" s="92" t="s">
        <v>15288</v>
      </c>
      <c r="J1016" s="94" t="s">
        <v>5422</v>
      </c>
      <c r="K1016" s="94" t="s">
        <v>5910</v>
      </c>
      <c r="L1016" s="94" t="s">
        <v>42</v>
      </c>
      <c r="M1016" s="60" t="s">
        <v>16712</v>
      </c>
      <c r="N1016" s="92" t="s">
        <v>12600</v>
      </c>
      <c r="O1016" s="94" t="s">
        <v>7252</v>
      </c>
      <c r="P1016" s="92" t="s">
        <v>16717</v>
      </c>
      <c r="Q1016" s="92" t="s">
        <v>16718</v>
      </c>
      <c r="R1016" s="93">
        <v>41153</v>
      </c>
      <c r="S1016" s="92">
        <v>5</v>
      </c>
      <c r="T1016" s="92">
        <v>93</v>
      </c>
      <c r="U1016" s="94">
        <v>2012</v>
      </c>
      <c r="V1016" s="92">
        <v>3501</v>
      </c>
      <c r="W1016" s="92">
        <v>4501</v>
      </c>
      <c r="X1016" s="92">
        <v>4501</v>
      </c>
      <c r="Y1016" s="92"/>
      <c r="Z1016" s="92"/>
      <c r="AA1016" s="94" t="s">
        <v>16719</v>
      </c>
      <c r="AB1016" s="92"/>
      <c r="AC1016" s="92"/>
      <c r="AD1016" s="92"/>
      <c r="AE1016" s="92"/>
      <c r="AF1016" s="92"/>
      <c r="AG1016" s="92"/>
      <c r="AH1016" s="92"/>
      <c r="AI1016" s="92"/>
    </row>
    <row r="1017" spans="2:35">
      <c r="B1017" s="92"/>
      <c r="C1017" s="94"/>
      <c r="D1017" s="60" t="s">
        <v>14748</v>
      </c>
      <c r="E1017" s="95"/>
      <c r="F1017" s="92"/>
      <c r="G1017" s="92"/>
      <c r="H1017" s="92"/>
      <c r="I1017" s="92"/>
      <c r="J1017" s="94"/>
      <c r="K1017" s="94"/>
      <c r="L1017" s="94"/>
      <c r="M1017" s="60" t="s">
        <v>16713</v>
      </c>
      <c r="N1017" s="92"/>
      <c r="O1017" s="94"/>
      <c r="P1017" s="92"/>
      <c r="Q1017" s="92"/>
      <c r="R1017" s="93"/>
      <c r="S1017" s="92"/>
      <c r="T1017" s="92"/>
      <c r="U1017" s="94"/>
      <c r="V1017" s="92"/>
      <c r="W1017" s="92"/>
      <c r="X1017" s="92"/>
      <c r="Y1017" s="92"/>
      <c r="Z1017" s="92"/>
      <c r="AA1017" s="94"/>
      <c r="AB1017" s="92"/>
      <c r="AC1017" s="92"/>
      <c r="AD1017" s="92"/>
      <c r="AE1017" s="92"/>
      <c r="AF1017" s="92"/>
      <c r="AG1017" s="92"/>
      <c r="AH1017" s="92"/>
      <c r="AI1017" s="92"/>
    </row>
    <row r="1018" spans="2:35">
      <c r="B1018" s="92"/>
      <c r="C1018" s="94"/>
      <c r="D1018" s="60" t="s">
        <v>15241</v>
      </c>
      <c r="E1018" s="95"/>
      <c r="F1018" s="92"/>
      <c r="G1018" s="92"/>
      <c r="H1018" s="92"/>
      <c r="I1018" s="92"/>
      <c r="J1018" s="94"/>
      <c r="K1018" s="94"/>
      <c r="L1018" s="94"/>
      <c r="M1018" s="60" t="s">
        <v>16714</v>
      </c>
      <c r="N1018" s="92"/>
      <c r="O1018" s="94"/>
      <c r="P1018" s="92"/>
      <c r="Q1018" s="92"/>
      <c r="R1018" s="93"/>
      <c r="S1018" s="92"/>
      <c r="T1018" s="92"/>
      <c r="U1018" s="94"/>
      <c r="V1018" s="92"/>
      <c r="W1018" s="92"/>
      <c r="X1018" s="92"/>
      <c r="Y1018" s="92"/>
      <c r="Z1018" s="92"/>
      <c r="AA1018" s="94"/>
      <c r="AB1018" s="92"/>
      <c r="AC1018" s="92"/>
      <c r="AD1018" s="92"/>
      <c r="AE1018" s="92"/>
      <c r="AF1018" s="92"/>
      <c r="AG1018" s="92"/>
      <c r="AH1018" s="92"/>
      <c r="AI1018" s="92"/>
    </row>
    <row r="1019" spans="2:35">
      <c r="B1019" s="92"/>
      <c r="C1019" s="94"/>
      <c r="E1019" s="95"/>
      <c r="F1019" s="92"/>
      <c r="G1019" s="92"/>
      <c r="H1019" s="92"/>
      <c r="I1019" s="92"/>
      <c r="J1019" s="94"/>
      <c r="K1019" s="94"/>
      <c r="L1019" s="94"/>
      <c r="M1019" s="60" t="s">
        <v>16715</v>
      </c>
      <c r="N1019" s="92"/>
      <c r="O1019" s="94"/>
      <c r="P1019" s="92"/>
      <c r="Q1019" s="92"/>
      <c r="R1019" s="93"/>
      <c r="S1019" s="92"/>
      <c r="T1019" s="92"/>
      <c r="U1019" s="94"/>
      <c r="V1019" s="92"/>
      <c r="W1019" s="92"/>
      <c r="X1019" s="92"/>
      <c r="Y1019" s="92"/>
      <c r="Z1019" s="92"/>
      <c r="AA1019" s="94"/>
      <c r="AB1019" s="92"/>
      <c r="AC1019" s="92"/>
      <c r="AD1019" s="92"/>
      <c r="AE1019" s="92"/>
      <c r="AF1019" s="92"/>
      <c r="AG1019" s="92"/>
      <c r="AH1019" s="92"/>
      <c r="AI1019" s="92"/>
    </row>
    <row r="1020" spans="2:35">
      <c r="B1020" s="92"/>
      <c r="C1020" s="94"/>
      <c r="E1020" s="95"/>
      <c r="F1020" s="92"/>
      <c r="G1020" s="92"/>
      <c r="H1020" s="92"/>
      <c r="I1020" s="92"/>
      <c r="J1020" s="94"/>
      <c r="K1020" s="94"/>
      <c r="L1020" s="94"/>
      <c r="M1020" s="60" t="s">
        <v>16716</v>
      </c>
      <c r="N1020" s="92"/>
      <c r="O1020" s="94"/>
      <c r="P1020" s="92"/>
      <c r="Q1020" s="92"/>
      <c r="R1020" s="93"/>
      <c r="S1020" s="92"/>
      <c r="T1020" s="92"/>
      <c r="U1020" s="94"/>
      <c r="V1020" s="92"/>
      <c r="W1020" s="92"/>
      <c r="X1020" s="92"/>
      <c r="Y1020" s="92"/>
      <c r="Z1020" s="92"/>
      <c r="AA1020" s="94"/>
      <c r="AB1020" s="92"/>
      <c r="AC1020" s="92"/>
      <c r="AD1020" s="92"/>
      <c r="AE1020" s="92"/>
      <c r="AF1020" s="92"/>
      <c r="AG1020" s="92"/>
      <c r="AH1020" s="92"/>
      <c r="AI1020" s="92"/>
    </row>
    <row r="1021" spans="2:35">
      <c r="B1021" s="92"/>
      <c r="C1021" s="94"/>
      <c r="E1021" s="95"/>
      <c r="F1021" s="92"/>
      <c r="G1021" s="92"/>
      <c r="H1021" s="92"/>
      <c r="I1021" s="92"/>
      <c r="J1021" s="94"/>
      <c r="K1021" s="94"/>
      <c r="L1021" s="94"/>
      <c r="N1021" s="92"/>
      <c r="O1021" s="94"/>
      <c r="P1021" s="92"/>
      <c r="Q1021" s="92"/>
      <c r="R1021" s="93"/>
      <c r="S1021" s="92"/>
      <c r="T1021" s="92"/>
      <c r="U1021" s="94"/>
      <c r="V1021" s="92"/>
      <c r="W1021" s="92"/>
      <c r="X1021" s="92"/>
      <c r="Y1021" s="92"/>
      <c r="Z1021" s="92"/>
      <c r="AA1021" s="94"/>
      <c r="AB1021" s="92"/>
      <c r="AC1021" s="92"/>
      <c r="AD1021" s="92"/>
      <c r="AE1021" s="92"/>
      <c r="AF1021" s="92"/>
      <c r="AG1021" s="92"/>
      <c r="AH1021" s="92"/>
      <c r="AI1021" s="92"/>
    </row>
    <row r="1022" spans="2:35">
      <c r="B1022" s="92">
        <v>191</v>
      </c>
      <c r="C1022" s="94" t="s">
        <v>8610</v>
      </c>
      <c r="D1022" s="60" t="s">
        <v>15240</v>
      </c>
      <c r="E1022" s="95">
        <v>42490.707499999997</v>
      </c>
      <c r="F1022" s="92">
        <v>2094</v>
      </c>
      <c r="G1022" s="92" t="s">
        <v>16720</v>
      </c>
      <c r="H1022" s="92" t="s">
        <v>15243</v>
      </c>
      <c r="I1022" s="92" t="s">
        <v>15244</v>
      </c>
      <c r="J1022" s="94" t="s">
        <v>5428</v>
      </c>
      <c r="K1022" s="94" t="s">
        <v>5949</v>
      </c>
      <c r="L1022" s="94" t="s">
        <v>42</v>
      </c>
      <c r="M1022" s="60" t="s">
        <v>16721</v>
      </c>
      <c r="N1022" s="92" t="s">
        <v>12602</v>
      </c>
      <c r="O1022" s="94" t="s">
        <v>7255</v>
      </c>
      <c r="P1022" s="92" t="s">
        <v>16725</v>
      </c>
      <c r="Q1022" s="92" t="s">
        <v>16726</v>
      </c>
      <c r="R1022" s="93">
        <v>41153</v>
      </c>
      <c r="S1022" s="92">
        <v>4</v>
      </c>
      <c r="T1022" s="92">
        <v>48</v>
      </c>
      <c r="U1022" s="94">
        <v>2012</v>
      </c>
      <c r="V1022" s="92">
        <v>2400</v>
      </c>
      <c r="W1022" s="92">
        <v>2400</v>
      </c>
      <c r="X1022" s="92">
        <v>2400</v>
      </c>
      <c r="Y1022" s="92"/>
      <c r="Z1022" s="92"/>
      <c r="AA1022" s="94" t="s">
        <v>16727</v>
      </c>
      <c r="AB1022" s="94" t="s">
        <v>16728</v>
      </c>
      <c r="AC1022" s="92"/>
      <c r="AD1022" s="92"/>
      <c r="AE1022" s="92"/>
      <c r="AF1022" s="92"/>
      <c r="AG1022" s="92"/>
      <c r="AH1022" s="92"/>
      <c r="AI1022" s="92"/>
    </row>
    <row r="1023" spans="2:35">
      <c r="B1023" s="92"/>
      <c r="C1023" s="94"/>
      <c r="D1023" s="60" t="s">
        <v>14748</v>
      </c>
      <c r="E1023" s="95"/>
      <c r="F1023" s="92"/>
      <c r="G1023" s="92"/>
      <c r="H1023" s="92"/>
      <c r="I1023" s="92"/>
      <c r="J1023" s="94"/>
      <c r="K1023" s="94"/>
      <c r="L1023" s="94"/>
      <c r="M1023" s="60" t="s">
        <v>16722</v>
      </c>
      <c r="N1023" s="92"/>
      <c r="O1023" s="94"/>
      <c r="P1023" s="92"/>
      <c r="Q1023" s="92"/>
      <c r="R1023" s="93"/>
      <c r="S1023" s="92"/>
      <c r="T1023" s="92"/>
      <c r="U1023" s="94"/>
      <c r="V1023" s="92"/>
      <c r="W1023" s="92"/>
      <c r="X1023" s="92"/>
      <c r="Y1023" s="92"/>
      <c r="Z1023" s="92"/>
      <c r="AA1023" s="94"/>
      <c r="AB1023" s="94"/>
      <c r="AC1023" s="92"/>
      <c r="AD1023" s="92"/>
      <c r="AE1023" s="92"/>
      <c r="AF1023" s="92"/>
      <c r="AG1023" s="92"/>
      <c r="AH1023" s="92"/>
      <c r="AI1023" s="92"/>
    </row>
    <row r="1024" spans="2:35">
      <c r="B1024" s="92"/>
      <c r="C1024" s="94"/>
      <c r="E1024" s="95"/>
      <c r="F1024" s="92"/>
      <c r="G1024" s="92"/>
      <c r="H1024" s="92"/>
      <c r="I1024" s="92"/>
      <c r="J1024" s="94"/>
      <c r="K1024" s="94"/>
      <c r="L1024" s="94"/>
      <c r="M1024" s="60" t="s">
        <v>16723</v>
      </c>
      <c r="N1024" s="92"/>
      <c r="O1024" s="94"/>
      <c r="P1024" s="92"/>
      <c r="Q1024" s="92"/>
      <c r="R1024" s="93"/>
      <c r="S1024" s="92"/>
      <c r="T1024" s="92"/>
      <c r="U1024" s="94"/>
      <c r="V1024" s="92"/>
      <c r="W1024" s="92"/>
      <c r="X1024" s="92"/>
      <c r="Y1024" s="92"/>
      <c r="Z1024" s="92"/>
      <c r="AA1024" s="94"/>
      <c r="AB1024" s="94"/>
      <c r="AC1024" s="92"/>
      <c r="AD1024" s="92"/>
      <c r="AE1024" s="92"/>
      <c r="AF1024" s="92"/>
      <c r="AG1024" s="92"/>
      <c r="AH1024" s="92"/>
      <c r="AI1024" s="92"/>
    </row>
    <row r="1025" spans="2:35">
      <c r="B1025" s="92"/>
      <c r="C1025" s="94"/>
      <c r="E1025" s="95"/>
      <c r="F1025" s="92"/>
      <c r="G1025" s="92"/>
      <c r="H1025" s="92"/>
      <c r="I1025" s="92"/>
      <c r="J1025" s="94"/>
      <c r="K1025" s="94"/>
      <c r="L1025" s="94"/>
      <c r="M1025" s="60" t="s">
        <v>16724</v>
      </c>
      <c r="N1025" s="92"/>
      <c r="O1025" s="94"/>
      <c r="P1025" s="92"/>
      <c r="Q1025" s="92"/>
      <c r="R1025" s="93"/>
      <c r="S1025" s="92"/>
      <c r="T1025" s="92"/>
      <c r="U1025" s="94"/>
      <c r="V1025" s="92"/>
      <c r="W1025" s="92"/>
      <c r="X1025" s="92"/>
      <c r="Y1025" s="92"/>
      <c r="Z1025" s="92"/>
      <c r="AA1025" s="94"/>
      <c r="AB1025" s="94"/>
      <c r="AC1025" s="92"/>
      <c r="AD1025" s="92"/>
      <c r="AE1025" s="92"/>
      <c r="AF1025" s="92"/>
      <c r="AG1025" s="92"/>
      <c r="AH1025" s="92"/>
      <c r="AI1025" s="92"/>
    </row>
    <row r="1026" spans="2:35">
      <c r="B1026" s="92"/>
      <c r="C1026" s="94"/>
      <c r="E1026" s="95"/>
      <c r="F1026" s="92"/>
      <c r="G1026" s="92"/>
      <c r="H1026" s="92"/>
      <c r="I1026" s="92"/>
      <c r="J1026" s="94"/>
      <c r="K1026" s="94"/>
      <c r="L1026" s="94"/>
      <c r="N1026" s="92"/>
      <c r="O1026" s="94"/>
      <c r="P1026" s="92"/>
      <c r="Q1026" s="92"/>
      <c r="R1026" s="93"/>
      <c r="S1026" s="92"/>
      <c r="T1026" s="92"/>
      <c r="U1026" s="94"/>
      <c r="V1026" s="92"/>
      <c r="W1026" s="92"/>
      <c r="X1026" s="92"/>
      <c r="Y1026" s="92"/>
      <c r="Z1026" s="92"/>
      <c r="AA1026" s="94"/>
      <c r="AB1026" s="94"/>
      <c r="AC1026" s="92"/>
      <c r="AD1026" s="92"/>
      <c r="AE1026" s="92"/>
      <c r="AF1026" s="92"/>
      <c r="AG1026" s="92"/>
      <c r="AH1026" s="92"/>
      <c r="AI1026" s="92"/>
    </row>
    <row r="1027" spans="2:35">
      <c r="B1027" s="92">
        <v>192</v>
      </c>
      <c r="C1027" s="94" t="s">
        <v>8611</v>
      </c>
      <c r="D1027" s="60" t="s">
        <v>15240</v>
      </c>
      <c r="E1027" s="95">
        <v>42490.707499999997</v>
      </c>
      <c r="F1027" s="92">
        <v>2103</v>
      </c>
      <c r="G1027" s="92" t="s">
        <v>16729</v>
      </c>
      <c r="H1027" s="92" t="s">
        <v>15243</v>
      </c>
      <c r="I1027" s="92" t="s">
        <v>15255</v>
      </c>
      <c r="J1027" s="94" t="s">
        <v>5422</v>
      </c>
      <c r="K1027" s="94" t="s">
        <v>5949</v>
      </c>
      <c r="L1027" s="94" t="s">
        <v>42</v>
      </c>
      <c r="M1027" s="60" t="s">
        <v>16730</v>
      </c>
      <c r="N1027" s="92" t="s">
        <v>12603</v>
      </c>
      <c r="O1027" s="94" t="s">
        <v>7256</v>
      </c>
      <c r="P1027" s="92" t="s">
        <v>16732</v>
      </c>
      <c r="Q1027" s="92" t="s">
        <v>16733</v>
      </c>
      <c r="R1027" s="93">
        <v>41153</v>
      </c>
      <c r="S1027" s="92">
        <v>2</v>
      </c>
      <c r="T1027" s="92">
        <v>83</v>
      </c>
      <c r="U1027" s="94">
        <v>2012</v>
      </c>
      <c r="V1027" s="92">
        <v>1201</v>
      </c>
      <c r="W1027" s="92">
        <v>1201</v>
      </c>
      <c r="X1027" s="92">
        <v>1201</v>
      </c>
      <c r="Y1027" s="92"/>
      <c r="Z1027" s="92"/>
      <c r="AA1027" s="94" t="s">
        <v>16734</v>
      </c>
      <c r="AB1027" s="92"/>
      <c r="AC1027" s="92"/>
      <c r="AD1027" s="92"/>
      <c r="AE1027" s="92"/>
      <c r="AF1027" s="92"/>
      <c r="AG1027" s="92"/>
      <c r="AH1027" s="92"/>
      <c r="AI1027" s="92"/>
    </row>
    <row r="1028" spans="2:35">
      <c r="B1028" s="92"/>
      <c r="C1028" s="94"/>
      <c r="D1028" s="60" t="s">
        <v>14748</v>
      </c>
      <c r="E1028" s="95"/>
      <c r="F1028" s="92"/>
      <c r="G1028" s="92"/>
      <c r="H1028" s="92"/>
      <c r="I1028" s="92"/>
      <c r="J1028" s="94"/>
      <c r="K1028" s="94"/>
      <c r="L1028" s="94"/>
      <c r="M1028" s="60" t="s">
        <v>16731</v>
      </c>
      <c r="N1028" s="92"/>
      <c r="O1028" s="94"/>
      <c r="P1028" s="92"/>
      <c r="Q1028" s="92"/>
      <c r="R1028" s="93"/>
      <c r="S1028" s="92"/>
      <c r="T1028" s="92"/>
      <c r="U1028" s="94"/>
      <c r="V1028" s="92"/>
      <c r="W1028" s="92"/>
      <c r="X1028" s="92"/>
      <c r="Y1028" s="92"/>
      <c r="Z1028" s="92"/>
      <c r="AA1028" s="94"/>
      <c r="AB1028" s="92"/>
      <c r="AC1028" s="92"/>
      <c r="AD1028" s="92"/>
      <c r="AE1028" s="92"/>
      <c r="AF1028" s="92"/>
      <c r="AG1028" s="92"/>
      <c r="AH1028" s="92"/>
      <c r="AI1028" s="92"/>
    </row>
    <row r="1029" spans="2:35">
      <c r="B1029" s="92"/>
      <c r="C1029" s="94"/>
      <c r="D1029" s="60" t="s">
        <v>15241</v>
      </c>
      <c r="E1029" s="95"/>
      <c r="F1029" s="92"/>
      <c r="G1029" s="92"/>
      <c r="H1029" s="92"/>
      <c r="I1029" s="92"/>
      <c r="J1029" s="94"/>
      <c r="K1029" s="94"/>
      <c r="L1029" s="94"/>
      <c r="N1029" s="92"/>
      <c r="O1029" s="94"/>
      <c r="P1029" s="92"/>
      <c r="Q1029" s="92"/>
      <c r="R1029" s="93"/>
      <c r="S1029" s="92"/>
      <c r="T1029" s="92"/>
      <c r="U1029" s="94"/>
      <c r="V1029" s="92"/>
      <c r="W1029" s="92"/>
      <c r="X1029" s="92"/>
      <c r="Y1029" s="92"/>
      <c r="Z1029" s="92"/>
      <c r="AA1029" s="94"/>
      <c r="AB1029" s="92"/>
      <c r="AC1029" s="92"/>
      <c r="AD1029" s="92"/>
      <c r="AE1029" s="92"/>
      <c r="AF1029" s="92"/>
      <c r="AG1029" s="92"/>
      <c r="AH1029" s="92"/>
      <c r="AI1029" s="92"/>
    </row>
    <row r="1030" spans="2:35">
      <c r="B1030" s="92"/>
      <c r="C1030" s="94"/>
      <c r="E1030" s="95"/>
      <c r="F1030" s="92"/>
      <c r="G1030" s="92"/>
      <c r="H1030" s="92"/>
      <c r="I1030" s="92"/>
      <c r="J1030" s="94"/>
      <c r="K1030" s="94"/>
      <c r="L1030" s="94"/>
      <c r="N1030" s="92"/>
      <c r="O1030" s="94"/>
      <c r="P1030" s="92"/>
      <c r="Q1030" s="92"/>
      <c r="R1030" s="93"/>
      <c r="S1030" s="92"/>
      <c r="T1030" s="92"/>
      <c r="U1030" s="94"/>
      <c r="V1030" s="92"/>
      <c r="W1030" s="92"/>
      <c r="X1030" s="92"/>
      <c r="Y1030" s="92"/>
      <c r="Z1030" s="92"/>
      <c r="AA1030" s="94"/>
      <c r="AB1030" s="92"/>
      <c r="AC1030" s="92"/>
      <c r="AD1030" s="92"/>
      <c r="AE1030" s="92"/>
      <c r="AF1030" s="92"/>
      <c r="AG1030" s="92"/>
      <c r="AH1030" s="92"/>
      <c r="AI1030" s="92"/>
    </row>
    <row r="1031" spans="2:35">
      <c r="B1031" s="92">
        <v>193</v>
      </c>
      <c r="C1031" s="94" t="s">
        <v>8612</v>
      </c>
      <c r="D1031" s="60" t="s">
        <v>15240</v>
      </c>
      <c r="E1031" s="95">
        <v>42490.707499999997</v>
      </c>
      <c r="F1031" s="92">
        <v>2104</v>
      </c>
      <c r="G1031" s="92" t="s">
        <v>16735</v>
      </c>
      <c r="H1031" s="92" t="s">
        <v>15243</v>
      </c>
      <c r="I1031" s="92" t="s">
        <v>15255</v>
      </c>
      <c r="J1031" s="94" t="s">
        <v>5422</v>
      </c>
      <c r="K1031" s="94" t="s">
        <v>5949</v>
      </c>
      <c r="L1031" s="94" t="s">
        <v>42</v>
      </c>
      <c r="M1031" s="60" t="s">
        <v>16736</v>
      </c>
      <c r="N1031" s="92" t="s">
        <v>12604</v>
      </c>
      <c r="O1031" s="94" t="s">
        <v>7257</v>
      </c>
      <c r="P1031" s="92" t="s">
        <v>16738</v>
      </c>
      <c r="Q1031" s="92" t="s">
        <v>16739</v>
      </c>
      <c r="R1031" s="93">
        <v>41153</v>
      </c>
      <c r="S1031" s="92">
        <v>2</v>
      </c>
      <c r="T1031" s="92">
        <v>63</v>
      </c>
      <c r="U1031" s="94">
        <v>2012</v>
      </c>
      <c r="V1031" s="92">
        <v>1200</v>
      </c>
      <c r="W1031" s="92">
        <v>1200</v>
      </c>
      <c r="X1031" s="92">
        <v>1200</v>
      </c>
      <c r="Y1031" s="92"/>
      <c r="Z1031" s="92"/>
      <c r="AA1031" s="94" t="s">
        <v>16740</v>
      </c>
      <c r="AB1031" s="92"/>
      <c r="AC1031" s="92"/>
      <c r="AD1031" s="92"/>
      <c r="AE1031" s="92"/>
      <c r="AF1031" s="92"/>
      <c r="AG1031" s="92"/>
      <c r="AH1031" s="92"/>
      <c r="AI1031" s="92"/>
    </row>
    <row r="1032" spans="2:35">
      <c r="B1032" s="92"/>
      <c r="C1032" s="94"/>
      <c r="D1032" s="60" t="s">
        <v>14748</v>
      </c>
      <c r="E1032" s="95"/>
      <c r="F1032" s="92"/>
      <c r="G1032" s="92"/>
      <c r="H1032" s="92"/>
      <c r="I1032" s="92"/>
      <c r="J1032" s="94"/>
      <c r="K1032" s="94"/>
      <c r="L1032" s="94"/>
      <c r="M1032" s="60" t="s">
        <v>16737</v>
      </c>
      <c r="N1032" s="92"/>
      <c r="O1032" s="94"/>
      <c r="P1032" s="92"/>
      <c r="Q1032" s="92"/>
      <c r="R1032" s="93"/>
      <c r="S1032" s="92"/>
      <c r="T1032" s="92"/>
      <c r="U1032" s="94"/>
      <c r="V1032" s="92"/>
      <c r="W1032" s="92"/>
      <c r="X1032" s="92"/>
      <c r="Y1032" s="92"/>
      <c r="Z1032" s="92"/>
      <c r="AA1032" s="94"/>
      <c r="AB1032" s="92"/>
      <c r="AC1032" s="92"/>
      <c r="AD1032" s="92"/>
      <c r="AE1032" s="92"/>
      <c r="AF1032" s="92"/>
      <c r="AG1032" s="92"/>
      <c r="AH1032" s="92"/>
      <c r="AI1032" s="92"/>
    </row>
    <row r="1033" spans="2:35">
      <c r="B1033" s="92"/>
      <c r="C1033" s="94"/>
      <c r="D1033" s="60" t="s">
        <v>15241</v>
      </c>
      <c r="E1033" s="95"/>
      <c r="F1033" s="92"/>
      <c r="G1033" s="92"/>
      <c r="H1033" s="92"/>
      <c r="I1033" s="92"/>
      <c r="J1033" s="94"/>
      <c r="K1033" s="94"/>
      <c r="L1033" s="94"/>
      <c r="N1033" s="92"/>
      <c r="O1033" s="94"/>
      <c r="P1033" s="92"/>
      <c r="Q1033" s="92"/>
      <c r="R1033" s="93"/>
      <c r="S1033" s="92"/>
      <c r="T1033" s="92"/>
      <c r="U1033" s="94"/>
      <c r="V1033" s="92"/>
      <c r="W1033" s="92"/>
      <c r="X1033" s="92"/>
      <c r="Y1033" s="92"/>
      <c r="Z1033" s="92"/>
      <c r="AA1033" s="94"/>
      <c r="AB1033" s="92"/>
      <c r="AC1033" s="92"/>
      <c r="AD1033" s="92"/>
      <c r="AE1033" s="92"/>
      <c r="AF1033" s="92"/>
      <c r="AG1033" s="92"/>
      <c r="AH1033" s="92"/>
      <c r="AI1033" s="92"/>
    </row>
    <row r="1034" spans="2:35">
      <c r="B1034" s="92"/>
      <c r="C1034" s="94"/>
      <c r="E1034" s="95"/>
      <c r="F1034" s="92"/>
      <c r="G1034" s="92"/>
      <c r="H1034" s="92"/>
      <c r="I1034" s="92"/>
      <c r="J1034" s="94"/>
      <c r="K1034" s="94"/>
      <c r="L1034" s="94"/>
      <c r="N1034" s="92"/>
      <c r="O1034" s="94"/>
      <c r="P1034" s="92"/>
      <c r="Q1034" s="92"/>
      <c r="R1034" s="93"/>
      <c r="S1034" s="92"/>
      <c r="T1034" s="92"/>
      <c r="U1034" s="94"/>
      <c r="V1034" s="92"/>
      <c r="W1034" s="92"/>
      <c r="X1034" s="92"/>
      <c r="Y1034" s="92"/>
      <c r="Z1034" s="92"/>
      <c r="AA1034" s="94"/>
      <c r="AB1034" s="92"/>
      <c r="AC1034" s="92"/>
      <c r="AD1034" s="92"/>
      <c r="AE1034" s="92"/>
      <c r="AF1034" s="92"/>
      <c r="AG1034" s="92"/>
      <c r="AH1034" s="92"/>
      <c r="AI1034" s="92"/>
    </row>
    <row r="1035" spans="2:35">
      <c r="B1035" s="92">
        <v>194</v>
      </c>
      <c r="C1035" s="94" t="s">
        <v>8614</v>
      </c>
      <c r="D1035" s="60" t="s">
        <v>15240</v>
      </c>
      <c r="E1035" s="95">
        <v>42490.707499999997</v>
      </c>
      <c r="F1035" s="92">
        <v>2113</v>
      </c>
      <c r="G1035" s="92" t="s">
        <v>16741</v>
      </c>
      <c r="H1035" s="92" t="s">
        <v>15243</v>
      </c>
      <c r="I1035" s="92" t="s">
        <v>15244</v>
      </c>
      <c r="J1035" s="94" t="s">
        <v>5428</v>
      </c>
      <c r="K1035" s="94" t="s">
        <v>5949</v>
      </c>
      <c r="L1035" s="94" t="s">
        <v>42</v>
      </c>
      <c r="M1035" s="60" t="s">
        <v>16742</v>
      </c>
      <c r="N1035" s="92" t="s">
        <v>12605</v>
      </c>
      <c r="O1035" s="94" t="s">
        <v>7259</v>
      </c>
      <c r="P1035" s="92" t="s">
        <v>16745</v>
      </c>
      <c r="Q1035" s="92" t="s">
        <v>16746</v>
      </c>
      <c r="R1035" s="93">
        <v>41153</v>
      </c>
      <c r="S1035" s="92">
        <v>3</v>
      </c>
      <c r="T1035" s="92">
        <v>65</v>
      </c>
      <c r="U1035" s="94">
        <v>2012</v>
      </c>
      <c r="V1035" s="92">
        <v>2301</v>
      </c>
      <c r="W1035" s="92">
        <v>3301</v>
      </c>
      <c r="X1035" s="92">
        <v>3301</v>
      </c>
      <c r="Y1035" s="92"/>
      <c r="Z1035" s="92"/>
      <c r="AA1035" s="94" t="s">
        <v>16747</v>
      </c>
      <c r="AB1035" s="94" t="s">
        <v>16748</v>
      </c>
      <c r="AC1035" s="92"/>
      <c r="AD1035" s="92"/>
      <c r="AE1035" s="92"/>
      <c r="AF1035" s="92"/>
      <c r="AG1035" s="92"/>
      <c r="AH1035" s="92"/>
      <c r="AI1035" s="92"/>
    </row>
    <row r="1036" spans="2:35">
      <c r="B1036" s="92"/>
      <c r="C1036" s="94"/>
      <c r="D1036" s="60" t="s">
        <v>14748</v>
      </c>
      <c r="E1036" s="95"/>
      <c r="F1036" s="92"/>
      <c r="G1036" s="92"/>
      <c r="H1036" s="92"/>
      <c r="I1036" s="92"/>
      <c r="J1036" s="94"/>
      <c r="K1036" s="94"/>
      <c r="L1036" s="94"/>
      <c r="M1036" s="60" t="s">
        <v>16743</v>
      </c>
      <c r="N1036" s="92"/>
      <c r="O1036" s="94"/>
      <c r="P1036" s="92"/>
      <c r="Q1036" s="92"/>
      <c r="R1036" s="93"/>
      <c r="S1036" s="92"/>
      <c r="T1036" s="92"/>
      <c r="U1036" s="94"/>
      <c r="V1036" s="92"/>
      <c r="W1036" s="92"/>
      <c r="X1036" s="92"/>
      <c r="Y1036" s="92"/>
      <c r="Z1036" s="92"/>
      <c r="AA1036" s="94"/>
      <c r="AB1036" s="94"/>
      <c r="AC1036" s="92"/>
      <c r="AD1036" s="92"/>
      <c r="AE1036" s="92"/>
      <c r="AF1036" s="92"/>
      <c r="AG1036" s="92"/>
      <c r="AH1036" s="92"/>
      <c r="AI1036" s="92"/>
    </row>
    <row r="1037" spans="2:35">
      <c r="B1037" s="92"/>
      <c r="C1037" s="94"/>
      <c r="E1037" s="95"/>
      <c r="F1037" s="92"/>
      <c r="G1037" s="92"/>
      <c r="H1037" s="92"/>
      <c r="I1037" s="92"/>
      <c r="J1037" s="94"/>
      <c r="K1037" s="94"/>
      <c r="L1037" s="94"/>
      <c r="M1037" s="60" t="s">
        <v>16744</v>
      </c>
      <c r="N1037" s="92"/>
      <c r="O1037" s="94"/>
      <c r="P1037" s="92"/>
      <c r="Q1037" s="92"/>
      <c r="R1037" s="93"/>
      <c r="S1037" s="92"/>
      <c r="T1037" s="92"/>
      <c r="U1037" s="94"/>
      <c r="V1037" s="92"/>
      <c r="W1037" s="92"/>
      <c r="X1037" s="92"/>
      <c r="Y1037" s="92"/>
      <c r="Z1037" s="92"/>
      <c r="AA1037" s="94"/>
      <c r="AB1037" s="94"/>
      <c r="AC1037" s="92"/>
      <c r="AD1037" s="92"/>
      <c r="AE1037" s="92"/>
      <c r="AF1037" s="92"/>
      <c r="AG1037" s="92"/>
      <c r="AH1037" s="92"/>
      <c r="AI1037" s="92"/>
    </row>
    <row r="1038" spans="2:35">
      <c r="B1038" s="92"/>
      <c r="C1038" s="94"/>
      <c r="E1038" s="95"/>
      <c r="F1038" s="92"/>
      <c r="G1038" s="92"/>
      <c r="H1038" s="92"/>
      <c r="I1038" s="92"/>
      <c r="J1038" s="94"/>
      <c r="K1038" s="94"/>
      <c r="L1038" s="94"/>
      <c r="N1038" s="92"/>
      <c r="O1038" s="94"/>
      <c r="P1038" s="92"/>
      <c r="Q1038" s="92"/>
      <c r="R1038" s="93"/>
      <c r="S1038" s="92"/>
      <c r="T1038" s="92"/>
      <c r="U1038" s="94"/>
      <c r="V1038" s="92"/>
      <c r="W1038" s="92"/>
      <c r="X1038" s="92"/>
      <c r="Y1038" s="92"/>
      <c r="Z1038" s="92"/>
      <c r="AA1038" s="94"/>
      <c r="AB1038" s="94"/>
      <c r="AC1038" s="92"/>
      <c r="AD1038" s="92"/>
      <c r="AE1038" s="92"/>
      <c r="AF1038" s="92"/>
      <c r="AG1038" s="92"/>
      <c r="AH1038" s="92"/>
      <c r="AI1038" s="92"/>
    </row>
    <row r="1039" spans="2:35">
      <c r="B1039" s="92">
        <v>195</v>
      </c>
      <c r="C1039" s="94" t="s">
        <v>8622</v>
      </c>
      <c r="D1039" s="60" t="s">
        <v>15240</v>
      </c>
      <c r="E1039" s="95">
        <v>42490.707499999997</v>
      </c>
      <c r="F1039" s="92">
        <v>2128</v>
      </c>
      <c r="G1039" s="92" t="s">
        <v>16749</v>
      </c>
      <c r="H1039" s="92" t="s">
        <v>15243</v>
      </c>
      <c r="I1039" s="92" t="s">
        <v>15288</v>
      </c>
      <c r="J1039" s="94" t="s">
        <v>5426</v>
      </c>
      <c r="K1039" s="94" t="s">
        <v>5949</v>
      </c>
      <c r="L1039" s="94" t="s">
        <v>42</v>
      </c>
      <c r="M1039" s="60" t="s">
        <v>16750</v>
      </c>
      <c r="N1039" s="92" t="s">
        <v>12609</v>
      </c>
      <c r="O1039" s="94" t="s">
        <v>7267</v>
      </c>
      <c r="P1039" s="92" t="s">
        <v>16756</v>
      </c>
      <c r="Q1039" s="92" t="s">
        <v>16757</v>
      </c>
      <c r="R1039" s="93">
        <v>41153</v>
      </c>
      <c r="S1039" s="92">
        <v>6</v>
      </c>
      <c r="T1039" s="92">
        <v>49</v>
      </c>
      <c r="U1039" s="94">
        <v>2012</v>
      </c>
      <c r="V1039" s="92">
        <v>1600</v>
      </c>
      <c r="W1039" s="92">
        <v>1600</v>
      </c>
      <c r="X1039" s="92">
        <v>1600</v>
      </c>
      <c r="Y1039" s="92"/>
      <c r="Z1039" s="92"/>
      <c r="AA1039" s="94" t="s">
        <v>16758</v>
      </c>
      <c r="AB1039" s="94" t="s">
        <v>16759</v>
      </c>
      <c r="AC1039" s="92"/>
      <c r="AD1039" s="92"/>
      <c r="AE1039" s="92"/>
      <c r="AF1039" s="92"/>
      <c r="AG1039" s="92"/>
      <c r="AH1039" s="92"/>
      <c r="AI1039" s="92"/>
    </row>
    <row r="1040" spans="2:35">
      <c r="B1040" s="92"/>
      <c r="C1040" s="94"/>
      <c r="D1040" s="60" t="s">
        <v>14748</v>
      </c>
      <c r="E1040" s="95"/>
      <c r="F1040" s="92"/>
      <c r="G1040" s="92"/>
      <c r="H1040" s="92"/>
      <c r="I1040" s="92"/>
      <c r="J1040" s="94"/>
      <c r="K1040" s="94"/>
      <c r="L1040" s="94"/>
      <c r="M1040" s="60" t="s">
        <v>16751</v>
      </c>
      <c r="N1040" s="92"/>
      <c r="O1040" s="94"/>
      <c r="P1040" s="92"/>
      <c r="Q1040" s="92"/>
      <c r="R1040" s="93"/>
      <c r="S1040" s="92"/>
      <c r="T1040" s="92"/>
      <c r="U1040" s="94"/>
      <c r="V1040" s="92"/>
      <c r="W1040" s="92"/>
      <c r="X1040" s="92"/>
      <c r="Y1040" s="92"/>
      <c r="Z1040" s="92"/>
      <c r="AA1040" s="94"/>
      <c r="AB1040" s="94"/>
      <c r="AC1040" s="92"/>
      <c r="AD1040" s="92"/>
      <c r="AE1040" s="92"/>
      <c r="AF1040" s="92"/>
      <c r="AG1040" s="92"/>
      <c r="AH1040" s="92"/>
      <c r="AI1040" s="92"/>
    </row>
    <row r="1041" spans="2:35">
      <c r="B1041" s="92"/>
      <c r="C1041" s="94"/>
      <c r="E1041" s="95"/>
      <c r="F1041" s="92"/>
      <c r="G1041" s="92"/>
      <c r="H1041" s="92"/>
      <c r="I1041" s="92"/>
      <c r="J1041" s="94"/>
      <c r="K1041" s="94"/>
      <c r="L1041" s="94"/>
      <c r="M1041" s="60" t="s">
        <v>16752</v>
      </c>
      <c r="N1041" s="92"/>
      <c r="O1041" s="94"/>
      <c r="P1041" s="92"/>
      <c r="Q1041" s="92"/>
      <c r="R1041" s="93"/>
      <c r="S1041" s="92"/>
      <c r="T1041" s="92"/>
      <c r="U1041" s="94"/>
      <c r="V1041" s="92"/>
      <c r="W1041" s="92"/>
      <c r="X1041" s="92"/>
      <c r="Y1041" s="92"/>
      <c r="Z1041" s="92"/>
      <c r="AA1041" s="94"/>
      <c r="AB1041" s="94"/>
      <c r="AC1041" s="92"/>
      <c r="AD1041" s="92"/>
      <c r="AE1041" s="92"/>
      <c r="AF1041" s="92"/>
      <c r="AG1041" s="92"/>
      <c r="AH1041" s="92"/>
      <c r="AI1041" s="92"/>
    </row>
    <row r="1042" spans="2:35">
      <c r="B1042" s="92"/>
      <c r="C1042" s="94"/>
      <c r="E1042" s="95"/>
      <c r="F1042" s="92"/>
      <c r="G1042" s="92"/>
      <c r="H1042" s="92"/>
      <c r="I1042" s="92"/>
      <c r="J1042" s="94"/>
      <c r="K1042" s="94"/>
      <c r="L1042" s="94"/>
      <c r="M1042" s="60" t="s">
        <v>16753</v>
      </c>
      <c r="N1042" s="92"/>
      <c r="O1042" s="94"/>
      <c r="P1042" s="92"/>
      <c r="Q1042" s="92"/>
      <c r="R1042" s="93"/>
      <c r="S1042" s="92"/>
      <c r="T1042" s="92"/>
      <c r="U1042" s="94"/>
      <c r="V1042" s="92"/>
      <c r="W1042" s="92"/>
      <c r="X1042" s="92"/>
      <c r="Y1042" s="92"/>
      <c r="Z1042" s="92"/>
      <c r="AA1042" s="94"/>
      <c r="AB1042" s="94"/>
      <c r="AC1042" s="92"/>
      <c r="AD1042" s="92"/>
      <c r="AE1042" s="92"/>
      <c r="AF1042" s="92"/>
      <c r="AG1042" s="92"/>
      <c r="AH1042" s="92"/>
      <c r="AI1042" s="92"/>
    </row>
    <row r="1043" spans="2:35">
      <c r="B1043" s="92"/>
      <c r="C1043" s="94"/>
      <c r="E1043" s="95"/>
      <c r="F1043" s="92"/>
      <c r="G1043" s="92"/>
      <c r="H1043" s="92"/>
      <c r="I1043" s="92"/>
      <c r="J1043" s="94"/>
      <c r="K1043" s="94"/>
      <c r="L1043" s="94"/>
      <c r="M1043" s="60" t="s">
        <v>16754</v>
      </c>
      <c r="N1043" s="92"/>
      <c r="O1043" s="94"/>
      <c r="P1043" s="92"/>
      <c r="Q1043" s="92"/>
      <c r="R1043" s="93"/>
      <c r="S1043" s="92"/>
      <c r="T1043" s="92"/>
      <c r="U1043" s="94"/>
      <c r="V1043" s="92"/>
      <c r="W1043" s="92"/>
      <c r="X1043" s="92"/>
      <c r="Y1043" s="92"/>
      <c r="Z1043" s="92"/>
      <c r="AA1043" s="94"/>
      <c r="AB1043" s="94"/>
      <c r="AC1043" s="92"/>
      <c r="AD1043" s="92"/>
      <c r="AE1043" s="92"/>
      <c r="AF1043" s="92"/>
      <c r="AG1043" s="92"/>
      <c r="AH1043" s="92"/>
      <c r="AI1043" s="92"/>
    </row>
    <row r="1044" spans="2:35">
      <c r="B1044" s="92"/>
      <c r="C1044" s="94"/>
      <c r="E1044" s="95"/>
      <c r="F1044" s="92"/>
      <c r="G1044" s="92"/>
      <c r="H1044" s="92"/>
      <c r="I1044" s="92"/>
      <c r="J1044" s="94"/>
      <c r="K1044" s="94"/>
      <c r="L1044" s="94"/>
      <c r="M1044" s="60" t="s">
        <v>16755</v>
      </c>
      <c r="N1044" s="92"/>
      <c r="O1044" s="94"/>
      <c r="P1044" s="92"/>
      <c r="Q1044" s="92"/>
      <c r="R1044" s="93"/>
      <c r="S1044" s="92"/>
      <c r="T1044" s="92"/>
      <c r="U1044" s="94"/>
      <c r="V1044" s="92"/>
      <c r="W1044" s="92"/>
      <c r="X1044" s="92"/>
      <c r="Y1044" s="92"/>
      <c r="Z1044" s="92"/>
      <c r="AA1044" s="94"/>
      <c r="AB1044" s="94"/>
      <c r="AC1044" s="92"/>
      <c r="AD1044" s="92"/>
      <c r="AE1044" s="92"/>
      <c r="AF1044" s="92"/>
      <c r="AG1044" s="92"/>
      <c r="AH1044" s="92"/>
      <c r="AI1044" s="92"/>
    </row>
    <row r="1045" spans="2:35">
      <c r="B1045" s="92"/>
      <c r="C1045" s="94"/>
      <c r="E1045" s="95"/>
      <c r="F1045" s="92"/>
      <c r="G1045" s="92"/>
      <c r="H1045" s="92"/>
      <c r="I1045" s="92"/>
      <c r="J1045" s="94"/>
      <c r="K1045" s="94"/>
      <c r="L1045" s="94"/>
      <c r="N1045" s="92"/>
      <c r="O1045" s="94"/>
      <c r="P1045" s="92"/>
      <c r="Q1045" s="92"/>
      <c r="R1045" s="93"/>
      <c r="S1045" s="92"/>
      <c r="T1045" s="92"/>
      <c r="U1045" s="94"/>
      <c r="V1045" s="92"/>
      <c r="W1045" s="92"/>
      <c r="X1045" s="92"/>
      <c r="Y1045" s="92"/>
      <c r="Z1045" s="92"/>
      <c r="AA1045" s="94"/>
      <c r="AB1045" s="94"/>
      <c r="AC1045" s="92"/>
      <c r="AD1045" s="92"/>
      <c r="AE1045" s="92"/>
      <c r="AF1045" s="92"/>
      <c r="AG1045" s="92"/>
      <c r="AH1045" s="92"/>
      <c r="AI1045" s="92"/>
    </row>
    <row r="1046" spans="2:35">
      <c r="B1046" s="92">
        <v>196</v>
      </c>
      <c r="C1046" s="94" t="s">
        <v>8623</v>
      </c>
      <c r="D1046" s="60" t="s">
        <v>15240</v>
      </c>
      <c r="E1046" s="95">
        <v>42490.707499999997</v>
      </c>
      <c r="F1046" s="92">
        <v>2129</v>
      </c>
      <c r="G1046" s="92" t="s">
        <v>16760</v>
      </c>
      <c r="H1046" s="92" t="s">
        <v>15243</v>
      </c>
      <c r="I1046" s="92" t="s">
        <v>15288</v>
      </c>
      <c r="J1046" s="94" t="s">
        <v>5426</v>
      </c>
      <c r="K1046" s="94" t="s">
        <v>5949</v>
      </c>
      <c r="L1046" s="94" t="s">
        <v>42</v>
      </c>
      <c r="M1046" s="60" t="s">
        <v>16761</v>
      </c>
      <c r="N1046" s="92" t="s">
        <v>12610</v>
      </c>
      <c r="O1046" s="94" t="s">
        <v>7268</v>
      </c>
      <c r="P1046" s="59" t="s">
        <v>16768</v>
      </c>
      <c r="Q1046" s="92" t="s">
        <v>16770</v>
      </c>
      <c r="R1046" s="93">
        <v>41153</v>
      </c>
      <c r="S1046" s="92">
        <v>7</v>
      </c>
      <c r="T1046" s="92">
        <v>63</v>
      </c>
      <c r="U1046" s="94">
        <v>2012</v>
      </c>
      <c r="V1046" s="92">
        <v>2700</v>
      </c>
      <c r="W1046" s="92">
        <v>2700</v>
      </c>
      <c r="X1046" s="92">
        <v>2700</v>
      </c>
      <c r="Y1046" s="92"/>
      <c r="Z1046" s="92"/>
      <c r="AA1046" s="94" t="s">
        <v>16771</v>
      </c>
      <c r="AB1046" s="94" t="s">
        <v>16772</v>
      </c>
      <c r="AC1046" s="92"/>
      <c r="AD1046" s="92"/>
      <c r="AE1046" s="92"/>
      <c r="AF1046" s="92"/>
      <c r="AG1046" s="92"/>
      <c r="AH1046" s="92"/>
      <c r="AI1046" s="92"/>
    </row>
    <row r="1047" spans="2:35">
      <c r="B1047" s="92"/>
      <c r="C1047" s="94"/>
      <c r="D1047" s="60" t="s">
        <v>14748</v>
      </c>
      <c r="E1047" s="95"/>
      <c r="F1047" s="92"/>
      <c r="G1047" s="92"/>
      <c r="H1047" s="92"/>
      <c r="I1047" s="92"/>
      <c r="J1047" s="94"/>
      <c r="K1047" s="94"/>
      <c r="L1047" s="94"/>
      <c r="M1047" s="60" t="s">
        <v>16762</v>
      </c>
      <c r="N1047" s="92"/>
      <c r="O1047" s="94"/>
      <c r="P1047" s="59" t="s">
        <v>16769</v>
      </c>
      <c r="Q1047" s="92"/>
      <c r="R1047" s="93"/>
      <c r="S1047" s="92"/>
      <c r="T1047" s="92"/>
      <c r="U1047" s="94"/>
      <c r="V1047" s="92"/>
      <c r="W1047" s="92"/>
      <c r="X1047" s="92"/>
      <c r="Y1047" s="92"/>
      <c r="Z1047" s="92"/>
      <c r="AA1047" s="94"/>
      <c r="AB1047" s="94"/>
      <c r="AC1047" s="92"/>
      <c r="AD1047" s="92"/>
      <c r="AE1047" s="92"/>
      <c r="AF1047" s="92"/>
      <c r="AG1047" s="92"/>
      <c r="AH1047" s="92"/>
      <c r="AI1047" s="92"/>
    </row>
    <row r="1048" spans="2:35">
      <c r="B1048" s="92"/>
      <c r="C1048" s="94"/>
      <c r="E1048" s="95"/>
      <c r="F1048" s="92"/>
      <c r="G1048" s="92"/>
      <c r="H1048" s="92"/>
      <c r="I1048" s="92"/>
      <c r="J1048" s="94"/>
      <c r="K1048" s="94"/>
      <c r="L1048" s="94"/>
      <c r="M1048" s="60" t="s">
        <v>16763</v>
      </c>
      <c r="N1048" s="92"/>
      <c r="O1048" s="94"/>
      <c r="Q1048" s="92"/>
      <c r="R1048" s="93"/>
      <c r="S1048" s="92"/>
      <c r="T1048" s="92"/>
      <c r="U1048" s="94"/>
      <c r="V1048" s="92"/>
      <c r="W1048" s="92"/>
      <c r="X1048" s="92"/>
      <c r="Y1048" s="92"/>
      <c r="Z1048" s="92"/>
      <c r="AA1048" s="94"/>
      <c r="AB1048" s="94"/>
      <c r="AC1048" s="92"/>
      <c r="AD1048" s="92"/>
      <c r="AE1048" s="92"/>
      <c r="AF1048" s="92"/>
      <c r="AG1048" s="92"/>
      <c r="AH1048" s="92"/>
      <c r="AI1048" s="92"/>
    </row>
    <row r="1049" spans="2:35">
      <c r="B1049" s="92"/>
      <c r="C1049" s="94"/>
      <c r="E1049" s="95"/>
      <c r="F1049" s="92"/>
      <c r="G1049" s="92"/>
      <c r="H1049" s="92"/>
      <c r="I1049" s="92"/>
      <c r="J1049" s="94"/>
      <c r="K1049" s="94"/>
      <c r="L1049" s="94"/>
      <c r="M1049" s="60" t="s">
        <v>16764</v>
      </c>
      <c r="N1049" s="92"/>
      <c r="O1049" s="94"/>
      <c r="Q1049" s="92"/>
      <c r="R1049" s="93"/>
      <c r="S1049" s="92"/>
      <c r="T1049" s="92"/>
      <c r="U1049" s="94"/>
      <c r="V1049" s="92"/>
      <c r="W1049" s="92"/>
      <c r="X1049" s="92"/>
      <c r="Y1049" s="92"/>
      <c r="Z1049" s="92"/>
      <c r="AA1049" s="94"/>
      <c r="AB1049" s="94"/>
      <c r="AC1049" s="92"/>
      <c r="AD1049" s="92"/>
      <c r="AE1049" s="92"/>
      <c r="AF1049" s="92"/>
      <c r="AG1049" s="92"/>
      <c r="AH1049" s="92"/>
      <c r="AI1049" s="92"/>
    </row>
    <row r="1050" spans="2:35">
      <c r="B1050" s="92"/>
      <c r="C1050" s="94"/>
      <c r="E1050" s="95"/>
      <c r="F1050" s="92"/>
      <c r="G1050" s="92"/>
      <c r="H1050" s="92"/>
      <c r="I1050" s="92"/>
      <c r="J1050" s="94"/>
      <c r="K1050" s="94"/>
      <c r="L1050" s="94"/>
      <c r="M1050" s="60" t="s">
        <v>16765</v>
      </c>
      <c r="N1050" s="92"/>
      <c r="O1050" s="94"/>
      <c r="Q1050" s="92"/>
      <c r="R1050" s="93"/>
      <c r="S1050" s="92"/>
      <c r="T1050" s="92"/>
      <c r="U1050" s="94"/>
      <c r="V1050" s="92"/>
      <c r="W1050" s="92"/>
      <c r="X1050" s="92"/>
      <c r="Y1050" s="92"/>
      <c r="Z1050" s="92"/>
      <c r="AA1050" s="94"/>
      <c r="AB1050" s="94"/>
      <c r="AC1050" s="92"/>
      <c r="AD1050" s="92"/>
      <c r="AE1050" s="92"/>
      <c r="AF1050" s="92"/>
      <c r="AG1050" s="92"/>
      <c r="AH1050" s="92"/>
      <c r="AI1050" s="92"/>
    </row>
    <row r="1051" spans="2:35">
      <c r="B1051" s="92"/>
      <c r="C1051" s="94"/>
      <c r="E1051" s="95"/>
      <c r="F1051" s="92"/>
      <c r="G1051" s="92"/>
      <c r="H1051" s="92"/>
      <c r="I1051" s="92"/>
      <c r="J1051" s="94"/>
      <c r="K1051" s="94"/>
      <c r="L1051" s="94"/>
      <c r="M1051" s="60" t="s">
        <v>16766</v>
      </c>
      <c r="N1051" s="92"/>
      <c r="O1051" s="94"/>
      <c r="Q1051" s="92"/>
      <c r="R1051" s="93"/>
      <c r="S1051" s="92"/>
      <c r="T1051" s="92"/>
      <c r="U1051" s="94"/>
      <c r="V1051" s="92"/>
      <c r="W1051" s="92"/>
      <c r="X1051" s="92"/>
      <c r="Y1051" s="92"/>
      <c r="Z1051" s="92"/>
      <c r="AA1051" s="94"/>
      <c r="AB1051" s="94"/>
      <c r="AC1051" s="92"/>
      <c r="AD1051" s="92"/>
      <c r="AE1051" s="92"/>
      <c r="AF1051" s="92"/>
      <c r="AG1051" s="92"/>
      <c r="AH1051" s="92"/>
      <c r="AI1051" s="92"/>
    </row>
    <row r="1052" spans="2:35">
      <c r="B1052" s="92"/>
      <c r="C1052" s="94"/>
      <c r="E1052" s="95"/>
      <c r="F1052" s="92"/>
      <c r="G1052" s="92"/>
      <c r="H1052" s="92"/>
      <c r="I1052" s="92"/>
      <c r="J1052" s="94"/>
      <c r="K1052" s="94"/>
      <c r="L1052" s="94"/>
      <c r="M1052" s="60" t="s">
        <v>16767</v>
      </c>
      <c r="N1052" s="92"/>
      <c r="O1052" s="94"/>
      <c r="Q1052" s="92"/>
      <c r="R1052" s="93"/>
      <c r="S1052" s="92"/>
      <c r="T1052" s="92"/>
      <c r="U1052" s="94"/>
      <c r="V1052" s="92"/>
      <c r="W1052" s="92"/>
      <c r="X1052" s="92"/>
      <c r="Y1052" s="92"/>
      <c r="Z1052" s="92"/>
      <c r="AA1052" s="94"/>
      <c r="AB1052" s="94"/>
      <c r="AC1052" s="92"/>
      <c r="AD1052" s="92"/>
      <c r="AE1052" s="92"/>
      <c r="AF1052" s="92"/>
      <c r="AG1052" s="92"/>
      <c r="AH1052" s="92"/>
      <c r="AI1052" s="92"/>
    </row>
    <row r="1053" spans="2:35">
      <c r="B1053" s="92"/>
      <c r="C1053" s="94"/>
      <c r="E1053" s="95"/>
      <c r="F1053" s="92"/>
      <c r="G1053" s="92"/>
      <c r="H1053" s="92"/>
      <c r="I1053" s="92"/>
      <c r="J1053" s="94"/>
      <c r="K1053" s="94"/>
      <c r="L1053" s="94"/>
      <c r="N1053" s="92"/>
      <c r="O1053" s="94"/>
      <c r="Q1053" s="92"/>
      <c r="R1053" s="93"/>
      <c r="S1053" s="92"/>
      <c r="T1053" s="92"/>
      <c r="U1053" s="94"/>
      <c r="V1053" s="92"/>
      <c r="W1053" s="92"/>
      <c r="X1053" s="92"/>
      <c r="Y1053" s="92"/>
      <c r="Z1053" s="92"/>
      <c r="AA1053" s="94"/>
      <c r="AB1053" s="94"/>
      <c r="AC1053" s="92"/>
      <c r="AD1053" s="92"/>
      <c r="AE1053" s="92"/>
      <c r="AF1053" s="92"/>
      <c r="AG1053" s="92"/>
      <c r="AH1053" s="92"/>
      <c r="AI1053" s="92"/>
    </row>
    <row r="1054" spans="2:35">
      <c r="B1054" s="92">
        <v>197</v>
      </c>
      <c r="C1054" s="94" t="s">
        <v>8624</v>
      </c>
      <c r="D1054" s="60" t="s">
        <v>15240</v>
      </c>
      <c r="E1054" s="95">
        <v>42490.707499999997</v>
      </c>
      <c r="F1054" s="92">
        <v>2130</v>
      </c>
      <c r="G1054" s="92" t="s">
        <v>16773</v>
      </c>
      <c r="H1054" s="92" t="s">
        <v>15243</v>
      </c>
      <c r="I1054" s="92" t="s">
        <v>15255</v>
      </c>
      <c r="J1054" s="94" t="s">
        <v>5426</v>
      </c>
      <c r="K1054" s="94" t="s">
        <v>5949</v>
      </c>
      <c r="L1054" s="94" t="s">
        <v>42</v>
      </c>
      <c r="M1054" s="60" t="s">
        <v>16774</v>
      </c>
      <c r="N1054" s="92" t="s">
        <v>12611</v>
      </c>
      <c r="O1054" s="94" t="s">
        <v>7269</v>
      </c>
      <c r="P1054" s="92" t="s">
        <v>16777</v>
      </c>
      <c r="Q1054" s="92" t="s">
        <v>16778</v>
      </c>
      <c r="R1054" s="93">
        <v>41153</v>
      </c>
      <c r="S1054" s="92">
        <v>3</v>
      </c>
      <c r="T1054" s="92">
        <v>31</v>
      </c>
      <c r="U1054" s="94">
        <v>2012</v>
      </c>
      <c r="V1054" s="92">
        <v>1200</v>
      </c>
      <c r="W1054" s="92">
        <v>1200</v>
      </c>
      <c r="X1054" s="92">
        <v>1100</v>
      </c>
      <c r="Y1054" s="92"/>
      <c r="Z1054" s="92"/>
      <c r="AA1054" s="94" t="s">
        <v>16779</v>
      </c>
      <c r="AB1054" s="94" t="s">
        <v>16780</v>
      </c>
      <c r="AC1054" s="92"/>
      <c r="AD1054" s="92"/>
      <c r="AE1054" s="92"/>
      <c r="AF1054" s="92"/>
      <c r="AG1054" s="92"/>
      <c r="AH1054" s="92"/>
      <c r="AI1054" s="92"/>
    </row>
    <row r="1055" spans="2:35">
      <c r="B1055" s="92"/>
      <c r="C1055" s="94"/>
      <c r="D1055" s="60" t="s">
        <v>14748</v>
      </c>
      <c r="E1055" s="95"/>
      <c r="F1055" s="92"/>
      <c r="G1055" s="92"/>
      <c r="H1055" s="92"/>
      <c r="I1055" s="92"/>
      <c r="J1055" s="94"/>
      <c r="K1055" s="94"/>
      <c r="L1055" s="94"/>
      <c r="M1055" s="60" t="s">
        <v>16775</v>
      </c>
      <c r="N1055" s="92"/>
      <c r="O1055" s="94"/>
      <c r="P1055" s="92"/>
      <c r="Q1055" s="92"/>
      <c r="R1055" s="93"/>
      <c r="S1055" s="92"/>
      <c r="T1055" s="92"/>
      <c r="U1055" s="94"/>
      <c r="V1055" s="92"/>
      <c r="W1055" s="92"/>
      <c r="X1055" s="92"/>
      <c r="Y1055" s="92"/>
      <c r="Z1055" s="92"/>
      <c r="AA1055" s="94"/>
      <c r="AB1055" s="94"/>
      <c r="AC1055" s="92"/>
      <c r="AD1055" s="92"/>
      <c r="AE1055" s="92"/>
      <c r="AF1055" s="92"/>
      <c r="AG1055" s="92"/>
      <c r="AH1055" s="92"/>
      <c r="AI1055" s="92"/>
    </row>
    <row r="1056" spans="2:35">
      <c r="B1056" s="92"/>
      <c r="C1056" s="94"/>
      <c r="E1056" s="95"/>
      <c r="F1056" s="92"/>
      <c r="G1056" s="92"/>
      <c r="H1056" s="92"/>
      <c r="I1056" s="92"/>
      <c r="J1056" s="94"/>
      <c r="K1056" s="94"/>
      <c r="L1056" s="94"/>
      <c r="M1056" s="60" t="s">
        <v>16776</v>
      </c>
      <c r="N1056" s="92"/>
      <c r="O1056" s="94"/>
      <c r="P1056" s="92"/>
      <c r="Q1056" s="92"/>
      <c r="R1056" s="93"/>
      <c r="S1056" s="92"/>
      <c r="T1056" s="92"/>
      <c r="U1056" s="94"/>
      <c r="V1056" s="92"/>
      <c r="W1056" s="92"/>
      <c r="X1056" s="92"/>
      <c r="Y1056" s="92"/>
      <c r="Z1056" s="92"/>
      <c r="AA1056" s="94"/>
      <c r="AB1056" s="94"/>
      <c r="AC1056" s="92"/>
      <c r="AD1056" s="92"/>
      <c r="AE1056" s="92"/>
      <c r="AF1056" s="92"/>
      <c r="AG1056" s="92"/>
      <c r="AH1056" s="92"/>
      <c r="AI1056" s="92"/>
    </row>
    <row r="1057" spans="2:35">
      <c r="B1057" s="92"/>
      <c r="C1057" s="94"/>
      <c r="E1057" s="95"/>
      <c r="F1057" s="92"/>
      <c r="G1057" s="92"/>
      <c r="H1057" s="92"/>
      <c r="I1057" s="92"/>
      <c r="J1057" s="94"/>
      <c r="K1057" s="94"/>
      <c r="L1057" s="94"/>
      <c r="N1057" s="92"/>
      <c r="O1057" s="94"/>
      <c r="P1057" s="92"/>
      <c r="Q1057" s="92"/>
      <c r="R1057" s="93"/>
      <c r="S1057" s="92"/>
      <c r="T1057" s="92"/>
      <c r="U1057" s="94"/>
      <c r="V1057" s="92"/>
      <c r="W1057" s="92"/>
      <c r="X1057" s="92"/>
      <c r="Y1057" s="92"/>
      <c r="Z1057" s="92"/>
      <c r="AA1057" s="94"/>
      <c r="AB1057" s="94"/>
      <c r="AC1057" s="92"/>
      <c r="AD1057" s="92"/>
      <c r="AE1057" s="92"/>
      <c r="AF1057" s="92"/>
      <c r="AG1057" s="92"/>
      <c r="AH1057" s="92"/>
      <c r="AI1057" s="92"/>
    </row>
    <row r="1058" spans="2:35">
      <c r="B1058" s="92">
        <v>198</v>
      </c>
      <c r="C1058" s="94" t="s">
        <v>8626</v>
      </c>
      <c r="D1058" s="60" t="s">
        <v>15240</v>
      </c>
      <c r="E1058" s="95">
        <v>42490.707499999997</v>
      </c>
      <c r="F1058" s="92">
        <v>2132</v>
      </c>
      <c r="G1058" s="92" t="s">
        <v>16781</v>
      </c>
      <c r="H1058" s="92" t="s">
        <v>15243</v>
      </c>
      <c r="I1058" s="92" t="s">
        <v>15244</v>
      </c>
      <c r="J1058" s="94" t="s">
        <v>5428</v>
      </c>
      <c r="K1058" s="94" t="s">
        <v>5949</v>
      </c>
      <c r="L1058" s="94" t="s">
        <v>42</v>
      </c>
      <c r="M1058" s="60" t="s">
        <v>16782</v>
      </c>
      <c r="N1058" s="92" t="s">
        <v>12612</v>
      </c>
      <c r="O1058" s="94" t="s">
        <v>7271</v>
      </c>
      <c r="P1058" s="92" t="s">
        <v>16786</v>
      </c>
      <c r="Q1058" s="92" t="s">
        <v>16787</v>
      </c>
      <c r="R1058" s="93">
        <v>41153</v>
      </c>
      <c r="S1058" s="92">
        <v>4</v>
      </c>
      <c r="T1058" s="92">
        <v>70</v>
      </c>
      <c r="U1058" s="94">
        <v>2012</v>
      </c>
      <c r="V1058" s="92">
        <v>2400</v>
      </c>
      <c r="W1058" s="92">
        <v>2400</v>
      </c>
      <c r="X1058" s="92">
        <v>2400</v>
      </c>
      <c r="Y1058" s="92"/>
      <c r="Z1058" s="92"/>
      <c r="AA1058" s="94" t="s">
        <v>16788</v>
      </c>
      <c r="AB1058" s="92"/>
      <c r="AC1058" s="92"/>
      <c r="AD1058" s="92"/>
      <c r="AE1058" s="92"/>
      <c r="AF1058" s="92"/>
      <c r="AG1058" s="92"/>
      <c r="AH1058" s="92"/>
      <c r="AI1058" s="92"/>
    </row>
    <row r="1059" spans="2:35">
      <c r="B1059" s="92"/>
      <c r="C1059" s="94"/>
      <c r="D1059" s="60" t="s">
        <v>14748</v>
      </c>
      <c r="E1059" s="95"/>
      <c r="F1059" s="92"/>
      <c r="G1059" s="92"/>
      <c r="H1059" s="92"/>
      <c r="I1059" s="92"/>
      <c r="J1059" s="94"/>
      <c r="K1059" s="94"/>
      <c r="L1059" s="94"/>
      <c r="M1059" s="60" t="s">
        <v>16783</v>
      </c>
      <c r="N1059" s="92"/>
      <c r="O1059" s="94"/>
      <c r="P1059" s="92"/>
      <c r="Q1059" s="92"/>
      <c r="R1059" s="93"/>
      <c r="S1059" s="92"/>
      <c r="T1059" s="92"/>
      <c r="U1059" s="94"/>
      <c r="V1059" s="92"/>
      <c r="W1059" s="92"/>
      <c r="X1059" s="92"/>
      <c r="Y1059" s="92"/>
      <c r="Z1059" s="92"/>
      <c r="AA1059" s="94"/>
      <c r="AB1059" s="92"/>
      <c r="AC1059" s="92"/>
      <c r="AD1059" s="92"/>
      <c r="AE1059" s="92"/>
      <c r="AF1059" s="92"/>
      <c r="AG1059" s="92"/>
      <c r="AH1059" s="92"/>
      <c r="AI1059" s="92"/>
    </row>
    <row r="1060" spans="2:35">
      <c r="B1060" s="92"/>
      <c r="C1060" s="94"/>
      <c r="D1060" s="60" t="s">
        <v>15241</v>
      </c>
      <c r="E1060" s="95"/>
      <c r="F1060" s="92"/>
      <c r="G1060" s="92"/>
      <c r="H1060" s="92"/>
      <c r="I1060" s="92"/>
      <c r="J1060" s="94"/>
      <c r="K1060" s="94"/>
      <c r="L1060" s="94"/>
      <c r="M1060" s="60" t="s">
        <v>16784</v>
      </c>
      <c r="N1060" s="92"/>
      <c r="O1060" s="94"/>
      <c r="P1060" s="92"/>
      <c r="Q1060" s="92"/>
      <c r="R1060" s="93"/>
      <c r="S1060" s="92"/>
      <c r="T1060" s="92"/>
      <c r="U1060" s="94"/>
      <c r="V1060" s="92"/>
      <c r="W1060" s="92"/>
      <c r="X1060" s="92"/>
      <c r="Y1060" s="92"/>
      <c r="Z1060" s="92"/>
      <c r="AA1060" s="94"/>
      <c r="AB1060" s="92"/>
      <c r="AC1060" s="92"/>
      <c r="AD1060" s="92"/>
      <c r="AE1060" s="92"/>
      <c r="AF1060" s="92"/>
      <c r="AG1060" s="92"/>
      <c r="AH1060" s="92"/>
      <c r="AI1060" s="92"/>
    </row>
    <row r="1061" spans="2:35">
      <c r="B1061" s="92"/>
      <c r="C1061" s="94"/>
      <c r="E1061" s="95"/>
      <c r="F1061" s="92"/>
      <c r="G1061" s="92"/>
      <c r="H1061" s="92"/>
      <c r="I1061" s="92"/>
      <c r="J1061" s="94"/>
      <c r="K1061" s="94"/>
      <c r="L1061" s="94"/>
      <c r="M1061" s="60" t="s">
        <v>16785</v>
      </c>
      <c r="N1061" s="92"/>
      <c r="O1061" s="94"/>
      <c r="P1061" s="92"/>
      <c r="Q1061" s="92"/>
      <c r="R1061" s="93"/>
      <c r="S1061" s="92"/>
      <c r="T1061" s="92"/>
      <c r="U1061" s="94"/>
      <c r="V1061" s="92"/>
      <c r="W1061" s="92"/>
      <c r="X1061" s="92"/>
      <c r="Y1061" s="92"/>
      <c r="Z1061" s="92"/>
      <c r="AA1061" s="94"/>
      <c r="AB1061" s="92"/>
      <c r="AC1061" s="92"/>
      <c r="AD1061" s="92"/>
      <c r="AE1061" s="92"/>
      <c r="AF1061" s="92"/>
      <c r="AG1061" s="92"/>
      <c r="AH1061" s="92"/>
      <c r="AI1061" s="92"/>
    </row>
    <row r="1062" spans="2:35">
      <c r="B1062" s="92"/>
      <c r="C1062" s="94"/>
      <c r="E1062" s="95"/>
      <c r="F1062" s="92"/>
      <c r="G1062" s="92"/>
      <c r="H1062" s="92"/>
      <c r="I1062" s="92"/>
      <c r="J1062" s="94"/>
      <c r="K1062" s="94"/>
      <c r="L1062" s="94"/>
      <c r="N1062" s="92"/>
      <c r="O1062" s="94"/>
      <c r="P1062" s="92"/>
      <c r="Q1062" s="92"/>
      <c r="R1062" s="93"/>
      <c r="S1062" s="92"/>
      <c r="T1062" s="92"/>
      <c r="U1062" s="94"/>
      <c r="V1062" s="92"/>
      <c r="W1062" s="92"/>
      <c r="X1062" s="92"/>
      <c r="Y1062" s="92"/>
      <c r="Z1062" s="92"/>
      <c r="AA1062" s="94"/>
      <c r="AB1062" s="92"/>
      <c r="AC1062" s="92"/>
      <c r="AD1062" s="92"/>
      <c r="AE1062" s="92"/>
      <c r="AF1062" s="92"/>
      <c r="AG1062" s="92"/>
      <c r="AH1062" s="92"/>
      <c r="AI1062" s="92"/>
    </row>
    <row r="1063" spans="2:35">
      <c r="B1063" s="92">
        <v>199</v>
      </c>
      <c r="C1063" s="94" t="s">
        <v>8627</v>
      </c>
      <c r="D1063" s="60" t="s">
        <v>15240</v>
      </c>
      <c r="E1063" s="95">
        <v>42490.707499999997</v>
      </c>
      <c r="F1063" s="92">
        <v>2133</v>
      </c>
      <c r="G1063" s="92" t="s">
        <v>16789</v>
      </c>
      <c r="H1063" s="92" t="s">
        <v>15243</v>
      </c>
      <c r="I1063" s="92" t="s">
        <v>15255</v>
      </c>
      <c r="J1063" s="94" t="s">
        <v>54</v>
      </c>
      <c r="K1063" s="94" t="s">
        <v>5949</v>
      </c>
      <c r="L1063" s="94" t="s">
        <v>42</v>
      </c>
      <c r="M1063" s="60" t="s">
        <v>16790</v>
      </c>
      <c r="N1063" s="92" t="s">
        <v>12613</v>
      </c>
      <c r="O1063" s="94" t="s">
        <v>7272</v>
      </c>
      <c r="P1063" s="92" t="s">
        <v>16793</v>
      </c>
      <c r="Q1063" s="92" t="s">
        <v>16794</v>
      </c>
      <c r="R1063" s="93">
        <v>41153</v>
      </c>
      <c r="S1063" s="92">
        <v>3</v>
      </c>
      <c r="T1063" s="92">
        <v>53</v>
      </c>
      <c r="U1063" s="94">
        <v>2012</v>
      </c>
      <c r="V1063" s="92">
        <v>1305</v>
      </c>
      <c r="W1063" s="92">
        <v>1305</v>
      </c>
      <c r="X1063" s="92">
        <v>1305</v>
      </c>
      <c r="Y1063" s="92"/>
      <c r="Z1063" s="92"/>
      <c r="AA1063" s="94" t="s">
        <v>16795</v>
      </c>
      <c r="AB1063" s="92"/>
      <c r="AC1063" s="92"/>
      <c r="AD1063" s="92"/>
      <c r="AE1063" s="92"/>
      <c r="AF1063" s="92"/>
      <c r="AG1063" s="92"/>
      <c r="AH1063" s="92"/>
      <c r="AI1063" s="92"/>
    </row>
    <row r="1064" spans="2:35">
      <c r="B1064" s="92"/>
      <c r="C1064" s="94"/>
      <c r="D1064" s="60" t="s">
        <v>14748</v>
      </c>
      <c r="E1064" s="95"/>
      <c r="F1064" s="92"/>
      <c r="G1064" s="92"/>
      <c r="H1064" s="92"/>
      <c r="I1064" s="92"/>
      <c r="J1064" s="94"/>
      <c r="K1064" s="94"/>
      <c r="L1064" s="94"/>
      <c r="M1064" s="60" t="s">
        <v>16791</v>
      </c>
      <c r="N1064" s="92"/>
      <c r="O1064" s="94"/>
      <c r="P1064" s="92"/>
      <c r="Q1064" s="92"/>
      <c r="R1064" s="93"/>
      <c r="S1064" s="92"/>
      <c r="T1064" s="92"/>
      <c r="U1064" s="94"/>
      <c r="V1064" s="92"/>
      <c r="W1064" s="92"/>
      <c r="X1064" s="92"/>
      <c r="Y1064" s="92"/>
      <c r="Z1064" s="92"/>
      <c r="AA1064" s="94"/>
      <c r="AB1064" s="92"/>
      <c r="AC1064" s="92"/>
      <c r="AD1064" s="92"/>
      <c r="AE1064" s="92"/>
      <c r="AF1064" s="92"/>
      <c r="AG1064" s="92"/>
      <c r="AH1064" s="92"/>
      <c r="AI1064" s="92"/>
    </row>
    <row r="1065" spans="2:35">
      <c r="B1065" s="92"/>
      <c r="C1065" s="94"/>
      <c r="D1065" s="60" t="s">
        <v>15241</v>
      </c>
      <c r="E1065" s="95"/>
      <c r="F1065" s="92"/>
      <c r="G1065" s="92"/>
      <c r="H1065" s="92"/>
      <c r="I1065" s="92"/>
      <c r="J1065" s="94"/>
      <c r="K1065" s="94"/>
      <c r="L1065" s="94"/>
      <c r="M1065" s="60" t="s">
        <v>16792</v>
      </c>
      <c r="N1065" s="92"/>
      <c r="O1065" s="94"/>
      <c r="P1065" s="92"/>
      <c r="Q1065" s="92"/>
      <c r="R1065" s="93"/>
      <c r="S1065" s="92"/>
      <c r="T1065" s="92"/>
      <c r="U1065" s="94"/>
      <c r="V1065" s="92"/>
      <c r="W1065" s="92"/>
      <c r="X1065" s="92"/>
      <c r="Y1065" s="92"/>
      <c r="Z1065" s="92"/>
      <c r="AA1065" s="94"/>
      <c r="AB1065" s="92"/>
      <c r="AC1065" s="92"/>
      <c r="AD1065" s="92"/>
      <c r="AE1065" s="92"/>
      <c r="AF1065" s="92"/>
      <c r="AG1065" s="92"/>
      <c r="AH1065" s="92"/>
      <c r="AI1065" s="92"/>
    </row>
    <row r="1066" spans="2:35">
      <c r="B1066" s="92"/>
      <c r="C1066" s="94"/>
      <c r="E1066" s="95"/>
      <c r="F1066" s="92"/>
      <c r="G1066" s="92"/>
      <c r="H1066" s="92"/>
      <c r="I1066" s="92"/>
      <c r="J1066" s="94"/>
      <c r="K1066" s="94"/>
      <c r="L1066" s="94"/>
      <c r="N1066" s="92"/>
      <c r="O1066" s="94"/>
      <c r="P1066" s="92"/>
      <c r="Q1066" s="92"/>
      <c r="R1066" s="93"/>
      <c r="S1066" s="92"/>
      <c r="T1066" s="92"/>
      <c r="U1066" s="94"/>
      <c r="V1066" s="92"/>
      <c r="W1066" s="92"/>
      <c r="X1066" s="92"/>
      <c r="Y1066" s="92"/>
      <c r="Z1066" s="92"/>
      <c r="AA1066" s="94"/>
      <c r="AB1066" s="92"/>
      <c r="AC1066" s="92"/>
      <c r="AD1066" s="92"/>
      <c r="AE1066" s="92"/>
      <c r="AF1066" s="92"/>
      <c r="AG1066" s="92"/>
      <c r="AH1066" s="92"/>
      <c r="AI1066" s="92"/>
    </row>
    <row r="1067" spans="2:35">
      <c r="B1067" s="92">
        <v>200</v>
      </c>
      <c r="C1067" s="94" t="s">
        <v>8629</v>
      </c>
      <c r="D1067" s="60" t="s">
        <v>15240</v>
      </c>
      <c r="E1067" s="95">
        <v>42490.707499999997</v>
      </c>
      <c r="F1067" s="92">
        <v>2137</v>
      </c>
      <c r="G1067" s="92" t="s">
        <v>16796</v>
      </c>
      <c r="H1067" s="92" t="s">
        <v>15243</v>
      </c>
      <c r="I1067" s="92" t="s">
        <v>15288</v>
      </c>
      <c r="J1067" s="94" t="s">
        <v>5426</v>
      </c>
      <c r="K1067" s="94" t="s">
        <v>5949</v>
      </c>
      <c r="L1067" s="94" t="s">
        <v>42</v>
      </c>
      <c r="M1067" s="60" t="s">
        <v>16797</v>
      </c>
      <c r="N1067" s="92" t="s">
        <v>12614</v>
      </c>
      <c r="O1067" s="94" t="s">
        <v>16802</v>
      </c>
      <c r="P1067" s="92" t="s">
        <v>16803</v>
      </c>
      <c r="Q1067" s="92" t="s">
        <v>16804</v>
      </c>
      <c r="R1067" s="93">
        <v>41153</v>
      </c>
      <c r="S1067" s="92">
        <v>5</v>
      </c>
      <c r="T1067" s="92">
        <v>71</v>
      </c>
      <c r="U1067" s="94">
        <v>2012</v>
      </c>
      <c r="V1067" s="92">
        <v>2500</v>
      </c>
      <c r="W1067" s="92">
        <v>2500</v>
      </c>
      <c r="X1067" s="92">
        <v>2500</v>
      </c>
      <c r="Y1067" s="94" t="s">
        <v>8591</v>
      </c>
      <c r="Z1067" s="92"/>
      <c r="AA1067" s="94" t="s">
        <v>16805</v>
      </c>
      <c r="AB1067" s="94" t="s">
        <v>16806</v>
      </c>
      <c r="AC1067" s="92"/>
      <c r="AD1067" s="92"/>
      <c r="AE1067" s="92"/>
      <c r="AF1067" s="92"/>
      <c r="AG1067" s="92"/>
      <c r="AH1067" s="92"/>
      <c r="AI1067" s="92"/>
    </row>
    <row r="1068" spans="2:35">
      <c r="B1068" s="92"/>
      <c r="C1068" s="94"/>
      <c r="D1068" s="60" t="s">
        <v>14748</v>
      </c>
      <c r="E1068" s="95"/>
      <c r="F1068" s="92"/>
      <c r="G1068" s="92"/>
      <c r="H1068" s="92"/>
      <c r="I1068" s="92"/>
      <c r="J1068" s="94"/>
      <c r="K1068" s="94"/>
      <c r="L1068" s="94"/>
      <c r="M1068" s="60" t="s">
        <v>16798</v>
      </c>
      <c r="N1068" s="92"/>
      <c r="O1068" s="94"/>
      <c r="P1068" s="92"/>
      <c r="Q1068" s="92"/>
      <c r="R1068" s="93"/>
      <c r="S1068" s="92"/>
      <c r="T1068" s="92"/>
      <c r="U1068" s="94"/>
      <c r="V1068" s="92"/>
      <c r="W1068" s="92"/>
      <c r="X1068" s="92"/>
      <c r="Y1068" s="94"/>
      <c r="Z1068" s="92"/>
      <c r="AA1068" s="94"/>
      <c r="AB1068" s="94"/>
      <c r="AC1068" s="92"/>
      <c r="AD1068" s="92"/>
      <c r="AE1068" s="92"/>
      <c r="AF1068" s="92"/>
      <c r="AG1068" s="92"/>
      <c r="AH1068" s="92"/>
      <c r="AI1068" s="92"/>
    </row>
    <row r="1069" spans="2:35">
      <c r="B1069" s="92"/>
      <c r="C1069" s="94"/>
      <c r="E1069" s="95"/>
      <c r="F1069" s="92"/>
      <c r="G1069" s="92"/>
      <c r="H1069" s="92"/>
      <c r="I1069" s="92"/>
      <c r="J1069" s="94"/>
      <c r="K1069" s="94"/>
      <c r="L1069" s="94"/>
      <c r="M1069" s="60" t="s">
        <v>16799</v>
      </c>
      <c r="N1069" s="92"/>
      <c r="O1069" s="94"/>
      <c r="P1069" s="92"/>
      <c r="Q1069" s="92"/>
      <c r="R1069" s="93"/>
      <c r="S1069" s="92"/>
      <c r="T1069" s="92"/>
      <c r="U1069" s="94"/>
      <c r="V1069" s="92"/>
      <c r="W1069" s="92"/>
      <c r="X1069" s="92"/>
      <c r="Y1069" s="94"/>
      <c r="Z1069" s="92"/>
      <c r="AA1069" s="94"/>
      <c r="AB1069" s="94"/>
      <c r="AC1069" s="92"/>
      <c r="AD1069" s="92"/>
      <c r="AE1069" s="92"/>
      <c r="AF1069" s="92"/>
      <c r="AG1069" s="92"/>
      <c r="AH1069" s="92"/>
      <c r="AI1069" s="92"/>
    </row>
    <row r="1070" spans="2:35">
      <c r="B1070" s="92"/>
      <c r="C1070" s="94"/>
      <c r="E1070" s="95"/>
      <c r="F1070" s="92"/>
      <c r="G1070" s="92"/>
      <c r="H1070" s="92"/>
      <c r="I1070" s="92"/>
      <c r="J1070" s="94"/>
      <c r="K1070" s="94"/>
      <c r="L1070" s="94"/>
      <c r="M1070" s="60" t="s">
        <v>16800</v>
      </c>
      <c r="N1070" s="92"/>
      <c r="O1070" s="94"/>
      <c r="P1070" s="92"/>
      <c r="Q1070" s="92"/>
      <c r="R1070" s="93"/>
      <c r="S1070" s="92"/>
      <c r="T1070" s="92"/>
      <c r="U1070" s="94"/>
      <c r="V1070" s="92"/>
      <c r="W1070" s="92"/>
      <c r="X1070" s="92"/>
      <c r="Y1070" s="94"/>
      <c r="Z1070" s="92"/>
      <c r="AA1070" s="94"/>
      <c r="AB1070" s="94"/>
      <c r="AC1070" s="92"/>
      <c r="AD1070" s="92"/>
      <c r="AE1070" s="92"/>
      <c r="AF1070" s="92"/>
      <c r="AG1070" s="92"/>
      <c r="AH1070" s="92"/>
      <c r="AI1070" s="92"/>
    </row>
    <row r="1071" spans="2:35">
      <c r="B1071" s="92"/>
      <c r="C1071" s="94"/>
      <c r="E1071" s="95"/>
      <c r="F1071" s="92"/>
      <c r="G1071" s="92"/>
      <c r="H1071" s="92"/>
      <c r="I1071" s="92"/>
      <c r="J1071" s="94"/>
      <c r="K1071" s="94"/>
      <c r="L1071" s="94"/>
      <c r="M1071" s="60" t="s">
        <v>16801</v>
      </c>
      <c r="N1071" s="92"/>
      <c r="O1071" s="94"/>
      <c r="P1071" s="92"/>
      <c r="Q1071" s="92"/>
      <c r="R1071" s="93"/>
      <c r="S1071" s="92"/>
      <c r="T1071" s="92"/>
      <c r="U1071" s="94"/>
      <c r="V1071" s="92"/>
      <c r="W1071" s="92"/>
      <c r="X1071" s="92"/>
      <c r="Y1071" s="94"/>
      <c r="Z1071" s="92"/>
      <c r="AA1071" s="94"/>
      <c r="AB1071" s="94"/>
      <c r="AC1071" s="92"/>
      <c r="AD1071" s="92"/>
      <c r="AE1071" s="92"/>
      <c r="AF1071" s="92"/>
      <c r="AG1071" s="92"/>
      <c r="AH1071" s="92"/>
      <c r="AI1071" s="92"/>
    </row>
    <row r="1072" spans="2:35">
      <c r="B1072" s="92"/>
      <c r="C1072" s="94"/>
      <c r="E1072" s="95"/>
      <c r="F1072" s="92"/>
      <c r="G1072" s="92"/>
      <c r="H1072" s="92"/>
      <c r="I1072" s="92"/>
      <c r="J1072" s="94"/>
      <c r="K1072" s="94"/>
      <c r="L1072" s="94"/>
      <c r="N1072" s="92"/>
      <c r="O1072" s="94"/>
      <c r="P1072" s="92"/>
      <c r="Q1072" s="92"/>
      <c r="R1072" s="93"/>
      <c r="S1072" s="92"/>
      <c r="T1072" s="92"/>
      <c r="U1072" s="94"/>
      <c r="V1072" s="92"/>
      <c r="W1072" s="92"/>
      <c r="X1072" s="92"/>
      <c r="Y1072" s="94"/>
      <c r="Z1072" s="92"/>
      <c r="AA1072" s="94"/>
      <c r="AB1072" s="94"/>
      <c r="AC1072" s="92"/>
      <c r="AD1072" s="92"/>
      <c r="AE1072" s="92"/>
      <c r="AF1072" s="92"/>
      <c r="AG1072" s="92"/>
      <c r="AH1072" s="92"/>
      <c r="AI1072" s="92"/>
    </row>
    <row r="1073" spans="2:35">
      <c r="B1073" s="92">
        <v>201</v>
      </c>
      <c r="C1073" s="94" t="s">
        <v>8630</v>
      </c>
      <c r="D1073" s="60" t="s">
        <v>15240</v>
      </c>
      <c r="E1073" s="95">
        <v>42490.707499999997</v>
      </c>
      <c r="F1073" s="92">
        <v>2138</v>
      </c>
      <c r="G1073" s="92" t="s">
        <v>16807</v>
      </c>
      <c r="H1073" s="92" t="s">
        <v>15243</v>
      </c>
      <c r="I1073" s="92" t="s">
        <v>15288</v>
      </c>
      <c r="J1073" s="94" t="s">
        <v>5426</v>
      </c>
      <c r="K1073" s="94" t="s">
        <v>5949</v>
      </c>
      <c r="L1073" s="94" t="s">
        <v>42</v>
      </c>
      <c r="M1073" s="60" t="s">
        <v>16808</v>
      </c>
      <c r="N1073" s="92" t="s">
        <v>12615</v>
      </c>
      <c r="O1073" s="94" t="s">
        <v>7274</v>
      </c>
      <c r="P1073" s="92" t="s">
        <v>16815</v>
      </c>
      <c r="Q1073" s="92" t="s">
        <v>16816</v>
      </c>
      <c r="R1073" s="93">
        <v>41153</v>
      </c>
      <c r="S1073" s="92">
        <v>7</v>
      </c>
      <c r="T1073" s="92">
        <v>48</v>
      </c>
      <c r="U1073" s="94">
        <v>2012</v>
      </c>
      <c r="V1073" s="92">
        <v>2700</v>
      </c>
      <c r="W1073" s="92">
        <v>2700</v>
      </c>
      <c r="X1073" s="92">
        <v>2700</v>
      </c>
      <c r="Y1073" s="92"/>
      <c r="Z1073" s="92"/>
      <c r="AA1073" s="94" t="s">
        <v>16817</v>
      </c>
      <c r="AB1073" s="94" t="s">
        <v>16818</v>
      </c>
      <c r="AC1073" s="92"/>
      <c r="AD1073" s="92"/>
      <c r="AE1073" s="92"/>
      <c r="AF1073" s="92"/>
      <c r="AG1073" s="92"/>
      <c r="AH1073" s="92"/>
      <c r="AI1073" s="92"/>
    </row>
    <row r="1074" spans="2:35">
      <c r="B1074" s="92"/>
      <c r="C1074" s="94"/>
      <c r="D1074" s="60" t="s">
        <v>14748</v>
      </c>
      <c r="E1074" s="95"/>
      <c r="F1074" s="92"/>
      <c r="G1074" s="92"/>
      <c r="H1074" s="92"/>
      <c r="I1074" s="92"/>
      <c r="J1074" s="94"/>
      <c r="K1074" s="94"/>
      <c r="L1074" s="94"/>
      <c r="M1074" s="60" t="s">
        <v>16809</v>
      </c>
      <c r="N1074" s="92"/>
      <c r="O1074" s="94"/>
      <c r="P1074" s="92"/>
      <c r="Q1074" s="92"/>
      <c r="R1074" s="93"/>
      <c r="S1074" s="92"/>
      <c r="T1074" s="92"/>
      <c r="U1074" s="94"/>
      <c r="V1074" s="92"/>
      <c r="W1074" s="92"/>
      <c r="X1074" s="92"/>
      <c r="Y1074" s="92"/>
      <c r="Z1074" s="92"/>
      <c r="AA1074" s="94"/>
      <c r="AB1074" s="94"/>
      <c r="AC1074" s="92"/>
      <c r="AD1074" s="92"/>
      <c r="AE1074" s="92"/>
      <c r="AF1074" s="92"/>
      <c r="AG1074" s="92"/>
      <c r="AH1074" s="92"/>
      <c r="AI1074" s="92"/>
    </row>
    <row r="1075" spans="2:35">
      <c r="B1075" s="92"/>
      <c r="C1075" s="94"/>
      <c r="E1075" s="95"/>
      <c r="F1075" s="92"/>
      <c r="G1075" s="92"/>
      <c r="H1075" s="92"/>
      <c r="I1075" s="92"/>
      <c r="J1075" s="94"/>
      <c r="K1075" s="94"/>
      <c r="L1075" s="94"/>
      <c r="M1075" s="60" t="s">
        <v>16810</v>
      </c>
      <c r="N1075" s="92"/>
      <c r="O1075" s="94"/>
      <c r="P1075" s="92"/>
      <c r="Q1075" s="92"/>
      <c r="R1075" s="93"/>
      <c r="S1075" s="92"/>
      <c r="T1075" s="92"/>
      <c r="U1075" s="94"/>
      <c r="V1075" s="92"/>
      <c r="W1075" s="92"/>
      <c r="X1075" s="92"/>
      <c r="Y1075" s="92"/>
      <c r="Z1075" s="92"/>
      <c r="AA1075" s="94"/>
      <c r="AB1075" s="94"/>
      <c r="AC1075" s="92"/>
      <c r="AD1075" s="92"/>
      <c r="AE1075" s="92"/>
      <c r="AF1075" s="92"/>
      <c r="AG1075" s="92"/>
      <c r="AH1075" s="92"/>
      <c r="AI1075" s="92"/>
    </row>
    <row r="1076" spans="2:35">
      <c r="B1076" s="92"/>
      <c r="C1076" s="94"/>
      <c r="E1076" s="95"/>
      <c r="F1076" s="92"/>
      <c r="G1076" s="92"/>
      <c r="H1076" s="92"/>
      <c r="I1076" s="92"/>
      <c r="J1076" s="94"/>
      <c r="K1076" s="94"/>
      <c r="L1076" s="94"/>
      <c r="M1076" s="60" t="s">
        <v>16811</v>
      </c>
      <c r="N1076" s="92"/>
      <c r="O1076" s="94"/>
      <c r="P1076" s="92"/>
      <c r="Q1076" s="92"/>
      <c r="R1076" s="93"/>
      <c r="S1076" s="92"/>
      <c r="T1076" s="92"/>
      <c r="U1076" s="94"/>
      <c r="V1076" s="92"/>
      <c r="W1076" s="92"/>
      <c r="X1076" s="92"/>
      <c r="Y1076" s="92"/>
      <c r="Z1076" s="92"/>
      <c r="AA1076" s="94"/>
      <c r="AB1076" s="94"/>
      <c r="AC1076" s="92"/>
      <c r="AD1076" s="92"/>
      <c r="AE1076" s="92"/>
      <c r="AF1076" s="92"/>
      <c r="AG1076" s="92"/>
      <c r="AH1076" s="92"/>
      <c r="AI1076" s="92"/>
    </row>
    <row r="1077" spans="2:35">
      <c r="B1077" s="92"/>
      <c r="C1077" s="94"/>
      <c r="E1077" s="95"/>
      <c r="F1077" s="92"/>
      <c r="G1077" s="92"/>
      <c r="H1077" s="92"/>
      <c r="I1077" s="92"/>
      <c r="J1077" s="94"/>
      <c r="K1077" s="94"/>
      <c r="L1077" s="94"/>
      <c r="M1077" s="60" t="s">
        <v>16812</v>
      </c>
      <c r="N1077" s="92"/>
      <c r="O1077" s="94"/>
      <c r="P1077" s="92"/>
      <c r="Q1077" s="92"/>
      <c r="R1077" s="93"/>
      <c r="S1077" s="92"/>
      <c r="T1077" s="92"/>
      <c r="U1077" s="94"/>
      <c r="V1077" s="92"/>
      <c r="W1077" s="92"/>
      <c r="X1077" s="92"/>
      <c r="Y1077" s="92"/>
      <c r="Z1077" s="92"/>
      <c r="AA1077" s="94"/>
      <c r="AB1077" s="94"/>
      <c r="AC1077" s="92"/>
      <c r="AD1077" s="92"/>
      <c r="AE1077" s="92"/>
      <c r="AF1077" s="92"/>
      <c r="AG1077" s="92"/>
      <c r="AH1077" s="92"/>
      <c r="AI1077" s="92"/>
    </row>
    <row r="1078" spans="2:35">
      <c r="B1078" s="92"/>
      <c r="C1078" s="94"/>
      <c r="E1078" s="95"/>
      <c r="F1078" s="92"/>
      <c r="G1078" s="92"/>
      <c r="H1078" s="92"/>
      <c r="I1078" s="92"/>
      <c r="J1078" s="94"/>
      <c r="K1078" s="94"/>
      <c r="L1078" s="94"/>
      <c r="M1078" s="60" t="s">
        <v>16813</v>
      </c>
      <c r="N1078" s="92"/>
      <c r="O1078" s="94"/>
      <c r="P1078" s="92"/>
      <c r="Q1078" s="92"/>
      <c r="R1078" s="93"/>
      <c r="S1078" s="92"/>
      <c r="T1078" s="92"/>
      <c r="U1078" s="94"/>
      <c r="V1078" s="92"/>
      <c r="W1078" s="92"/>
      <c r="X1078" s="92"/>
      <c r="Y1078" s="92"/>
      <c r="Z1078" s="92"/>
      <c r="AA1078" s="94"/>
      <c r="AB1078" s="94"/>
      <c r="AC1078" s="92"/>
      <c r="AD1078" s="92"/>
      <c r="AE1078" s="92"/>
      <c r="AF1078" s="92"/>
      <c r="AG1078" s="92"/>
      <c r="AH1078" s="92"/>
      <c r="AI1078" s="92"/>
    </row>
    <row r="1079" spans="2:35">
      <c r="B1079" s="92"/>
      <c r="C1079" s="94"/>
      <c r="E1079" s="95"/>
      <c r="F1079" s="92"/>
      <c r="G1079" s="92"/>
      <c r="H1079" s="92"/>
      <c r="I1079" s="92"/>
      <c r="J1079" s="94"/>
      <c r="K1079" s="94"/>
      <c r="L1079" s="94"/>
      <c r="M1079" s="60" t="s">
        <v>16814</v>
      </c>
      <c r="N1079" s="92"/>
      <c r="O1079" s="94"/>
      <c r="P1079" s="92"/>
      <c r="Q1079" s="92"/>
      <c r="R1079" s="93"/>
      <c r="S1079" s="92"/>
      <c r="T1079" s="92"/>
      <c r="U1079" s="94"/>
      <c r="V1079" s="92"/>
      <c r="W1079" s="92"/>
      <c r="X1079" s="92"/>
      <c r="Y1079" s="92"/>
      <c r="Z1079" s="92"/>
      <c r="AA1079" s="94"/>
      <c r="AB1079" s="94"/>
      <c r="AC1079" s="92"/>
      <c r="AD1079" s="92"/>
      <c r="AE1079" s="92"/>
      <c r="AF1079" s="92"/>
      <c r="AG1079" s="92"/>
      <c r="AH1079" s="92"/>
      <c r="AI1079" s="92"/>
    </row>
    <row r="1080" spans="2:35">
      <c r="B1080" s="92"/>
      <c r="C1080" s="94"/>
      <c r="E1080" s="95"/>
      <c r="F1080" s="92"/>
      <c r="G1080" s="92"/>
      <c r="H1080" s="92"/>
      <c r="I1080" s="92"/>
      <c r="J1080" s="94"/>
      <c r="K1080" s="94"/>
      <c r="L1080" s="94"/>
      <c r="N1080" s="92"/>
      <c r="O1080" s="94"/>
      <c r="P1080" s="92"/>
      <c r="Q1080" s="92"/>
      <c r="R1080" s="93"/>
      <c r="S1080" s="92"/>
      <c r="T1080" s="92"/>
      <c r="U1080" s="94"/>
      <c r="V1080" s="92"/>
      <c r="W1080" s="92"/>
      <c r="X1080" s="92"/>
      <c r="Y1080" s="92"/>
      <c r="Z1080" s="92"/>
      <c r="AA1080" s="94"/>
      <c r="AB1080" s="94"/>
      <c r="AC1080" s="92"/>
      <c r="AD1080" s="92"/>
      <c r="AE1080" s="92"/>
      <c r="AF1080" s="92"/>
      <c r="AG1080" s="92"/>
      <c r="AH1080" s="92"/>
      <c r="AI1080" s="92"/>
    </row>
    <row r="1081" spans="2:35">
      <c r="B1081" s="92">
        <v>202</v>
      </c>
      <c r="C1081" s="94" t="s">
        <v>8632</v>
      </c>
      <c r="D1081" s="60" t="s">
        <v>15240</v>
      </c>
      <c r="E1081" s="95">
        <v>42490.707499999997</v>
      </c>
      <c r="F1081" s="92">
        <v>2141</v>
      </c>
      <c r="G1081" s="92" t="s">
        <v>16819</v>
      </c>
      <c r="H1081" s="92" t="s">
        <v>15243</v>
      </c>
      <c r="I1081" s="92" t="s">
        <v>15255</v>
      </c>
      <c r="J1081" s="94" t="s">
        <v>5428</v>
      </c>
      <c r="K1081" s="94" t="s">
        <v>5949</v>
      </c>
      <c r="L1081" s="94" t="s">
        <v>42</v>
      </c>
      <c r="M1081" s="60" t="s">
        <v>16820</v>
      </c>
      <c r="N1081" s="92" t="s">
        <v>12616</v>
      </c>
      <c r="O1081" s="94" t="s">
        <v>7276</v>
      </c>
      <c r="P1081" s="92" t="s">
        <v>16822</v>
      </c>
      <c r="Q1081" s="92" t="s">
        <v>16823</v>
      </c>
      <c r="R1081" s="93">
        <v>41153</v>
      </c>
      <c r="S1081" s="92">
        <v>2</v>
      </c>
      <c r="T1081" s="92">
        <v>86</v>
      </c>
      <c r="U1081" s="94">
        <v>2012</v>
      </c>
      <c r="V1081" s="92">
        <v>1200</v>
      </c>
      <c r="W1081" s="92">
        <v>1200</v>
      </c>
      <c r="X1081" s="92">
        <v>1200</v>
      </c>
      <c r="Y1081" s="92"/>
      <c r="Z1081" s="92"/>
      <c r="AA1081" s="94" t="s">
        <v>16824</v>
      </c>
      <c r="AB1081" s="92"/>
      <c r="AC1081" s="92"/>
      <c r="AD1081" s="92"/>
      <c r="AE1081" s="92"/>
      <c r="AF1081" s="92"/>
      <c r="AG1081" s="92"/>
      <c r="AH1081" s="92"/>
      <c r="AI1081" s="92"/>
    </row>
    <row r="1082" spans="2:35">
      <c r="B1082" s="92"/>
      <c r="C1082" s="94"/>
      <c r="D1082" s="60" t="s">
        <v>14748</v>
      </c>
      <c r="E1082" s="95"/>
      <c r="F1082" s="92"/>
      <c r="G1082" s="92"/>
      <c r="H1082" s="92"/>
      <c r="I1082" s="92"/>
      <c r="J1082" s="94"/>
      <c r="K1082" s="94"/>
      <c r="L1082" s="94"/>
      <c r="M1082" s="60" t="s">
        <v>16821</v>
      </c>
      <c r="N1082" s="92"/>
      <c r="O1082" s="94"/>
      <c r="P1082" s="92"/>
      <c r="Q1082" s="92"/>
      <c r="R1082" s="93"/>
      <c r="S1082" s="92"/>
      <c r="T1082" s="92"/>
      <c r="U1082" s="94"/>
      <c r="V1082" s="92"/>
      <c r="W1082" s="92"/>
      <c r="X1082" s="92"/>
      <c r="Y1082" s="92"/>
      <c r="Z1082" s="92"/>
      <c r="AA1082" s="94"/>
      <c r="AB1082" s="92"/>
      <c r="AC1082" s="92"/>
      <c r="AD1082" s="92"/>
      <c r="AE1082" s="92"/>
      <c r="AF1082" s="92"/>
      <c r="AG1082" s="92"/>
      <c r="AH1082" s="92"/>
      <c r="AI1082" s="92"/>
    </row>
    <row r="1083" spans="2:35">
      <c r="B1083" s="92"/>
      <c r="C1083" s="94"/>
      <c r="D1083" s="60" t="s">
        <v>15241</v>
      </c>
      <c r="E1083" s="95"/>
      <c r="F1083" s="92"/>
      <c r="G1083" s="92"/>
      <c r="H1083" s="92"/>
      <c r="I1083" s="92"/>
      <c r="J1083" s="94"/>
      <c r="K1083" s="94"/>
      <c r="L1083" s="94"/>
      <c r="N1083" s="92"/>
      <c r="O1083" s="94"/>
      <c r="P1083" s="92"/>
      <c r="Q1083" s="92"/>
      <c r="R1083" s="93"/>
      <c r="S1083" s="92"/>
      <c r="T1083" s="92"/>
      <c r="U1083" s="94"/>
      <c r="V1083" s="92"/>
      <c r="W1083" s="92"/>
      <c r="X1083" s="92"/>
      <c r="Y1083" s="92"/>
      <c r="Z1083" s="92"/>
      <c r="AA1083" s="94"/>
      <c r="AB1083" s="92"/>
      <c r="AC1083" s="92"/>
      <c r="AD1083" s="92"/>
      <c r="AE1083" s="92"/>
      <c r="AF1083" s="92"/>
      <c r="AG1083" s="92"/>
      <c r="AH1083" s="92"/>
      <c r="AI1083" s="92"/>
    </row>
    <row r="1084" spans="2:35">
      <c r="B1084" s="92"/>
      <c r="C1084" s="94"/>
      <c r="E1084" s="95"/>
      <c r="F1084" s="92"/>
      <c r="G1084" s="92"/>
      <c r="H1084" s="92"/>
      <c r="I1084" s="92"/>
      <c r="J1084" s="94"/>
      <c r="K1084" s="94"/>
      <c r="L1084" s="94"/>
      <c r="N1084" s="92"/>
      <c r="O1084" s="94"/>
      <c r="P1084" s="92"/>
      <c r="Q1084" s="92"/>
      <c r="R1084" s="93"/>
      <c r="S1084" s="92"/>
      <c r="T1084" s="92"/>
      <c r="U1084" s="94"/>
      <c r="V1084" s="92"/>
      <c r="W1084" s="92"/>
      <c r="X1084" s="92"/>
      <c r="Y1084" s="92"/>
      <c r="Z1084" s="92"/>
      <c r="AA1084" s="94"/>
      <c r="AB1084" s="92"/>
      <c r="AC1084" s="92"/>
      <c r="AD1084" s="92"/>
      <c r="AE1084" s="92"/>
      <c r="AF1084" s="92"/>
      <c r="AG1084" s="92"/>
      <c r="AH1084" s="92"/>
      <c r="AI1084" s="92"/>
    </row>
    <row r="1085" spans="2:35">
      <c r="B1085" s="92">
        <v>203</v>
      </c>
      <c r="C1085" s="94" t="s">
        <v>8634</v>
      </c>
      <c r="D1085" s="60" t="s">
        <v>15240</v>
      </c>
      <c r="E1085" s="95">
        <v>42490.707499999997</v>
      </c>
      <c r="F1085" s="92">
        <v>2144</v>
      </c>
      <c r="G1085" s="92" t="s">
        <v>16825</v>
      </c>
      <c r="H1085" s="92" t="s">
        <v>15243</v>
      </c>
      <c r="I1085" s="92" t="s">
        <v>15255</v>
      </c>
      <c r="J1085" s="94" t="s">
        <v>5428</v>
      </c>
      <c r="K1085" s="94" t="s">
        <v>5949</v>
      </c>
      <c r="L1085" s="94" t="s">
        <v>42</v>
      </c>
      <c r="M1085" s="60" t="s">
        <v>16826</v>
      </c>
      <c r="N1085" s="92" t="s">
        <v>12618</v>
      </c>
      <c r="O1085" s="94" t="s">
        <v>7278</v>
      </c>
      <c r="P1085" s="92" t="s">
        <v>16828</v>
      </c>
      <c r="Q1085" s="92" t="s">
        <v>16829</v>
      </c>
      <c r="R1085" s="93">
        <v>41153</v>
      </c>
      <c r="S1085" s="92">
        <v>2</v>
      </c>
      <c r="T1085" s="92">
        <v>79</v>
      </c>
      <c r="U1085" s="94">
        <v>2012</v>
      </c>
      <c r="V1085" s="92">
        <v>1202</v>
      </c>
      <c r="W1085" s="92">
        <v>1202</v>
      </c>
      <c r="X1085" s="92">
        <v>1202</v>
      </c>
      <c r="Y1085" s="92"/>
      <c r="Z1085" s="92"/>
      <c r="AA1085" s="94" t="s">
        <v>16830</v>
      </c>
      <c r="AB1085" s="92"/>
      <c r="AC1085" s="92"/>
      <c r="AD1085" s="92"/>
      <c r="AE1085" s="92"/>
      <c r="AF1085" s="92"/>
      <c r="AG1085" s="92"/>
      <c r="AH1085" s="92"/>
      <c r="AI1085" s="92"/>
    </row>
    <row r="1086" spans="2:35">
      <c r="B1086" s="92"/>
      <c r="C1086" s="94"/>
      <c r="D1086" s="60" t="s">
        <v>14748</v>
      </c>
      <c r="E1086" s="95"/>
      <c r="F1086" s="92"/>
      <c r="G1086" s="92"/>
      <c r="H1086" s="92"/>
      <c r="I1086" s="92"/>
      <c r="J1086" s="94"/>
      <c r="K1086" s="94"/>
      <c r="L1086" s="94"/>
      <c r="M1086" s="60" t="s">
        <v>16827</v>
      </c>
      <c r="N1086" s="92"/>
      <c r="O1086" s="94"/>
      <c r="P1086" s="92"/>
      <c r="Q1086" s="92"/>
      <c r="R1086" s="93"/>
      <c r="S1086" s="92"/>
      <c r="T1086" s="92"/>
      <c r="U1086" s="94"/>
      <c r="V1086" s="92"/>
      <c r="W1086" s="92"/>
      <c r="X1086" s="92"/>
      <c r="Y1086" s="92"/>
      <c r="Z1086" s="92"/>
      <c r="AA1086" s="94"/>
      <c r="AB1086" s="92"/>
      <c r="AC1086" s="92"/>
      <c r="AD1086" s="92"/>
      <c r="AE1086" s="92"/>
      <c r="AF1086" s="92"/>
      <c r="AG1086" s="92"/>
      <c r="AH1086" s="92"/>
      <c r="AI1086" s="92"/>
    </row>
    <row r="1087" spans="2:35">
      <c r="B1087" s="92"/>
      <c r="C1087" s="94"/>
      <c r="D1087" s="60" t="s">
        <v>15241</v>
      </c>
      <c r="E1087" s="95"/>
      <c r="F1087" s="92"/>
      <c r="G1087" s="92"/>
      <c r="H1087" s="92"/>
      <c r="I1087" s="92"/>
      <c r="J1087" s="94"/>
      <c r="K1087" s="94"/>
      <c r="L1087" s="94"/>
      <c r="N1087" s="92"/>
      <c r="O1087" s="94"/>
      <c r="P1087" s="92"/>
      <c r="Q1087" s="92"/>
      <c r="R1087" s="93"/>
      <c r="S1087" s="92"/>
      <c r="T1087" s="92"/>
      <c r="U1087" s="94"/>
      <c r="V1087" s="92"/>
      <c r="W1087" s="92"/>
      <c r="X1087" s="92"/>
      <c r="Y1087" s="92"/>
      <c r="Z1087" s="92"/>
      <c r="AA1087" s="94"/>
      <c r="AB1087" s="92"/>
      <c r="AC1087" s="92"/>
      <c r="AD1087" s="92"/>
      <c r="AE1087" s="92"/>
      <c r="AF1087" s="92"/>
      <c r="AG1087" s="92"/>
      <c r="AH1087" s="92"/>
      <c r="AI1087" s="92"/>
    </row>
    <row r="1088" spans="2:35">
      <c r="B1088" s="92"/>
      <c r="C1088" s="94"/>
      <c r="E1088" s="95"/>
      <c r="F1088" s="92"/>
      <c r="G1088" s="92"/>
      <c r="H1088" s="92"/>
      <c r="I1088" s="92"/>
      <c r="J1088" s="94"/>
      <c r="K1088" s="94"/>
      <c r="L1088" s="94"/>
      <c r="N1088" s="92"/>
      <c r="O1088" s="94"/>
      <c r="P1088" s="92"/>
      <c r="Q1088" s="92"/>
      <c r="R1088" s="93"/>
      <c r="S1088" s="92"/>
      <c r="T1088" s="92"/>
      <c r="U1088" s="94"/>
      <c r="V1088" s="92"/>
      <c r="W1088" s="92"/>
      <c r="X1088" s="92"/>
      <c r="Y1088" s="92"/>
      <c r="Z1088" s="92"/>
      <c r="AA1088" s="94"/>
      <c r="AB1088" s="92"/>
      <c r="AC1088" s="92"/>
      <c r="AD1088" s="92"/>
      <c r="AE1088" s="92"/>
      <c r="AF1088" s="92"/>
      <c r="AG1088" s="92"/>
      <c r="AH1088" s="92"/>
      <c r="AI1088" s="92"/>
    </row>
    <row r="1089" spans="2:35">
      <c r="B1089" s="92">
        <v>204</v>
      </c>
      <c r="C1089" s="94" t="s">
        <v>8635</v>
      </c>
      <c r="D1089" s="60" t="s">
        <v>15240</v>
      </c>
      <c r="E1089" s="95">
        <v>42490.707499999997</v>
      </c>
      <c r="F1089" s="92">
        <v>2146</v>
      </c>
      <c r="G1089" s="92" t="s">
        <v>16831</v>
      </c>
      <c r="H1089" s="92" t="s">
        <v>15243</v>
      </c>
      <c r="I1089" s="92" t="s">
        <v>15244</v>
      </c>
      <c r="J1089" s="94" t="s">
        <v>5428</v>
      </c>
      <c r="K1089" s="94" t="s">
        <v>5949</v>
      </c>
      <c r="L1089" s="94" t="s">
        <v>42</v>
      </c>
      <c r="M1089" s="60" t="s">
        <v>16832</v>
      </c>
      <c r="N1089" s="92" t="s">
        <v>12619</v>
      </c>
      <c r="O1089" s="94" t="s">
        <v>7279</v>
      </c>
      <c r="P1089" s="92" t="s">
        <v>16837</v>
      </c>
      <c r="Q1089" s="92" t="s">
        <v>16838</v>
      </c>
      <c r="R1089" s="93">
        <v>41153</v>
      </c>
      <c r="S1089" s="92">
        <v>5</v>
      </c>
      <c r="T1089" s="92">
        <v>60</v>
      </c>
      <c r="U1089" s="94">
        <v>2012</v>
      </c>
      <c r="V1089" s="92">
        <v>3500</v>
      </c>
      <c r="W1089" s="92">
        <v>4500</v>
      </c>
      <c r="X1089" s="92">
        <v>4500</v>
      </c>
      <c r="Y1089" s="92"/>
      <c r="Z1089" s="92"/>
      <c r="AA1089" s="94" t="s">
        <v>16839</v>
      </c>
      <c r="AB1089" s="92"/>
      <c r="AC1089" s="92"/>
      <c r="AD1089" s="92"/>
      <c r="AE1089" s="92"/>
      <c r="AF1089" s="92"/>
      <c r="AG1089" s="92"/>
      <c r="AH1089" s="92"/>
      <c r="AI1089" s="92"/>
    </row>
    <row r="1090" spans="2:35">
      <c r="B1090" s="92"/>
      <c r="C1090" s="94"/>
      <c r="D1090" s="60" t="s">
        <v>14748</v>
      </c>
      <c r="E1090" s="95"/>
      <c r="F1090" s="92"/>
      <c r="G1090" s="92"/>
      <c r="H1090" s="92"/>
      <c r="I1090" s="92"/>
      <c r="J1090" s="94"/>
      <c r="K1090" s="94"/>
      <c r="L1090" s="94"/>
      <c r="M1090" s="60" t="s">
        <v>16833</v>
      </c>
      <c r="N1090" s="92"/>
      <c r="O1090" s="94"/>
      <c r="P1090" s="92"/>
      <c r="Q1090" s="92"/>
      <c r="R1090" s="93"/>
      <c r="S1090" s="92"/>
      <c r="T1090" s="92"/>
      <c r="U1090" s="94"/>
      <c r="V1090" s="92"/>
      <c r="W1090" s="92"/>
      <c r="X1090" s="92"/>
      <c r="Y1090" s="92"/>
      <c r="Z1090" s="92"/>
      <c r="AA1090" s="94"/>
      <c r="AB1090" s="92"/>
      <c r="AC1090" s="92"/>
      <c r="AD1090" s="92"/>
      <c r="AE1090" s="92"/>
      <c r="AF1090" s="92"/>
      <c r="AG1090" s="92"/>
      <c r="AH1090" s="92"/>
      <c r="AI1090" s="92"/>
    </row>
    <row r="1091" spans="2:35">
      <c r="B1091" s="92"/>
      <c r="C1091" s="94"/>
      <c r="D1091" s="60" t="s">
        <v>15241</v>
      </c>
      <c r="E1091" s="95"/>
      <c r="F1091" s="92"/>
      <c r="G1091" s="92"/>
      <c r="H1091" s="92"/>
      <c r="I1091" s="92"/>
      <c r="J1091" s="94"/>
      <c r="K1091" s="94"/>
      <c r="L1091" s="94"/>
      <c r="M1091" s="60" t="s">
        <v>16834</v>
      </c>
      <c r="N1091" s="92"/>
      <c r="O1091" s="94"/>
      <c r="P1091" s="92"/>
      <c r="Q1091" s="92"/>
      <c r="R1091" s="93"/>
      <c r="S1091" s="92"/>
      <c r="T1091" s="92"/>
      <c r="U1091" s="94"/>
      <c r="V1091" s="92"/>
      <c r="W1091" s="92"/>
      <c r="X1091" s="92"/>
      <c r="Y1091" s="92"/>
      <c r="Z1091" s="92"/>
      <c r="AA1091" s="94"/>
      <c r="AB1091" s="92"/>
      <c r="AC1091" s="92"/>
      <c r="AD1091" s="92"/>
      <c r="AE1091" s="92"/>
      <c r="AF1091" s="92"/>
      <c r="AG1091" s="92"/>
      <c r="AH1091" s="92"/>
      <c r="AI1091" s="92"/>
    </row>
    <row r="1092" spans="2:35">
      <c r="B1092" s="92"/>
      <c r="C1092" s="94"/>
      <c r="E1092" s="95"/>
      <c r="F1092" s="92"/>
      <c r="G1092" s="92"/>
      <c r="H1092" s="92"/>
      <c r="I1092" s="92"/>
      <c r="J1092" s="94"/>
      <c r="K1092" s="94"/>
      <c r="L1092" s="94"/>
      <c r="M1092" s="60" t="s">
        <v>16835</v>
      </c>
      <c r="N1092" s="92"/>
      <c r="O1092" s="94"/>
      <c r="P1092" s="92"/>
      <c r="Q1092" s="92"/>
      <c r="R1092" s="93"/>
      <c r="S1092" s="92"/>
      <c r="T1092" s="92"/>
      <c r="U1092" s="94"/>
      <c r="V1092" s="92"/>
      <c r="W1092" s="92"/>
      <c r="X1092" s="92"/>
      <c r="Y1092" s="92"/>
      <c r="Z1092" s="92"/>
      <c r="AA1092" s="94"/>
      <c r="AB1092" s="92"/>
      <c r="AC1092" s="92"/>
      <c r="AD1092" s="92"/>
      <c r="AE1092" s="92"/>
      <c r="AF1092" s="92"/>
      <c r="AG1092" s="92"/>
      <c r="AH1092" s="92"/>
      <c r="AI1092" s="92"/>
    </row>
    <row r="1093" spans="2:35">
      <c r="B1093" s="92"/>
      <c r="C1093" s="94"/>
      <c r="E1093" s="95"/>
      <c r="F1093" s="92"/>
      <c r="G1093" s="92"/>
      <c r="H1093" s="92"/>
      <c r="I1093" s="92"/>
      <c r="J1093" s="94"/>
      <c r="K1093" s="94"/>
      <c r="L1093" s="94"/>
      <c r="M1093" s="60" t="s">
        <v>16836</v>
      </c>
      <c r="N1093" s="92"/>
      <c r="O1093" s="94"/>
      <c r="P1093" s="92"/>
      <c r="Q1093" s="92"/>
      <c r="R1093" s="93"/>
      <c r="S1093" s="92"/>
      <c r="T1093" s="92"/>
      <c r="U1093" s="94"/>
      <c r="V1093" s="92"/>
      <c r="W1093" s="92"/>
      <c r="X1093" s="92"/>
      <c r="Y1093" s="92"/>
      <c r="Z1093" s="92"/>
      <c r="AA1093" s="94"/>
      <c r="AB1093" s="92"/>
      <c r="AC1093" s="92"/>
      <c r="AD1093" s="92"/>
      <c r="AE1093" s="92"/>
      <c r="AF1093" s="92"/>
      <c r="AG1093" s="92"/>
      <c r="AH1093" s="92"/>
      <c r="AI1093" s="92"/>
    </row>
    <row r="1094" spans="2:35">
      <c r="B1094" s="92"/>
      <c r="C1094" s="94"/>
      <c r="E1094" s="95"/>
      <c r="F1094" s="92"/>
      <c r="G1094" s="92"/>
      <c r="H1094" s="92"/>
      <c r="I1094" s="92"/>
      <c r="J1094" s="94"/>
      <c r="K1094" s="94"/>
      <c r="L1094" s="94"/>
      <c r="N1094" s="92"/>
      <c r="O1094" s="94"/>
      <c r="P1094" s="92"/>
      <c r="Q1094" s="92"/>
      <c r="R1094" s="93"/>
      <c r="S1094" s="92"/>
      <c r="T1094" s="92"/>
      <c r="U1094" s="94"/>
      <c r="V1094" s="92"/>
      <c r="W1094" s="92"/>
      <c r="X1094" s="92"/>
      <c r="Y1094" s="92"/>
      <c r="Z1094" s="92"/>
      <c r="AA1094" s="94"/>
      <c r="AB1094" s="92"/>
      <c r="AC1094" s="92"/>
      <c r="AD1094" s="92"/>
      <c r="AE1094" s="92"/>
      <c r="AF1094" s="92"/>
      <c r="AG1094" s="92"/>
      <c r="AH1094" s="92"/>
      <c r="AI1094" s="92"/>
    </row>
    <row r="1095" spans="2:35">
      <c r="B1095" s="92">
        <v>205</v>
      </c>
      <c r="C1095" s="94" t="s">
        <v>8636</v>
      </c>
      <c r="D1095" s="60" t="s">
        <v>15240</v>
      </c>
      <c r="E1095" s="95">
        <v>42490.707499999997</v>
      </c>
      <c r="F1095" s="92">
        <v>2147</v>
      </c>
      <c r="G1095" s="92" t="s">
        <v>10428</v>
      </c>
      <c r="H1095" s="92" t="s">
        <v>15243</v>
      </c>
      <c r="I1095" s="92" t="s">
        <v>15255</v>
      </c>
      <c r="J1095" s="94" t="s">
        <v>5428</v>
      </c>
      <c r="K1095" s="94" t="s">
        <v>5949</v>
      </c>
      <c r="L1095" s="94" t="s">
        <v>42</v>
      </c>
      <c r="M1095" s="60" t="s">
        <v>16840</v>
      </c>
      <c r="N1095" s="92" t="s">
        <v>12564</v>
      </c>
      <c r="O1095" s="94" t="s">
        <v>16843</v>
      </c>
      <c r="P1095" s="92" t="s">
        <v>16844</v>
      </c>
      <c r="Q1095" s="92" t="s">
        <v>16845</v>
      </c>
      <c r="R1095" s="93">
        <v>41153</v>
      </c>
      <c r="S1095" s="92">
        <v>3</v>
      </c>
      <c r="T1095" s="92">
        <v>81</v>
      </c>
      <c r="U1095" s="94">
        <v>2012</v>
      </c>
      <c r="V1095" s="92">
        <v>1300</v>
      </c>
      <c r="W1095" s="92">
        <v>1300</v>
      </c>
      <c r="X1095" s="92">
        <v>1300</v>
      </c>
      <c r="Y1095" s="94" t="s">
        <v>8566</v>
      </c>
      <c r="Z1095" s="92"/>
      <c r="AA1095" s="94" t="s">
        <v>16846</v>
      </c>
      <c r="AB1095" s="92"/>
      <c r="AC1095" s="92"/>
      <c r="AD1095" s="92"/>
      <c r="AE1095" s="92"/>
      <c r="AF1095" s="92"/>
      <c r="AG1095" s="92"/>
      <c r="AH1095" s="92"/>
      <c r="AI1095" s="92"/>
    </row>
    <row r="1096" spans="2:35">
      <c r="B1096" s="92"/>
      <c r="C1096" s="94"/>
      <c r="D1096" s="60" t="s">
        <v>14748</v>
      </c>
      <c r="E1096" s="95"/>
      <c r="F1096" s="92"/>
      <c r="G1096" s="92"/>
      <c r="H1096" s="92"/>
      <c r="I1096" s="92"/>
      <c r="J1096" s="94"/>
      <c r="K1096" s="94"/>
      <c r="L1096" s="94"/>
      <c r="M1096" s="60" t="s">
        <v>16841</v>
      </c>
      <c r="N1096" s="92"/>
      <c r="O1096" s="94"/>
      <c r="P1096" s="92"/>
      <c r="Q1096" s="92"/>
      <c r="R1096" s="93"/>
      <c r="S1096" s="92"/>
      <c r="T1096" s="92"/>
      <c r="U1096" s="94"/>
      <c r="V1096" s="92"/>
      <c r="W1096" s="92"/>
      <c r="X1096" s="92"/>
      <c r="Y1096" s="94"/>
      <c r="Z1096" s="92"/>
      <c r="AA1096" s="94"/>
      <c r="AB1096" s="92"/>
      <c r="AC1096" s="92"/>
      <c r="AD1096" s="92"/>
      <c r="AE1096" s="92"/>
      <c r="AF1096" s="92"/>
      <c r="AG1096" s="92"/>
      <c r="AH1096" s="92"/>
      <c r="AI1096" s="92"/>
    </row>
    <row r="1097" spans="2:35">
      <c r="B1097" s="92"/>
      <c r="C1097" s="94"/>
      <c r="D1097" s="60" t="s">
        <v>15241</v>
      </c>
      <c r="E1097" s="95"/>
      <c r="F1097" s="92"/>
      <c r="G1097" s="92"/>
      <c r="H1097" s="92"/>
      <c r="I1097" s="92"/>
      <c r="J1097" s="94"/>
      <c r="K1097" s="94"/>
      <c r="L1097" s="94"/>
      <c r="M1097" s="60" t="s">
        <v>16842</v>
      </c>
      <c r="N1097" s="92"/>
      <c r="O1097" s="94"/>
      <c r="P1097" s="92"/>
      <c r="Q1097" s="92"/>
      <c r="R1097" s="93"/>
      <c r="S1097" s="92"/>
      <c r="T1097" s="92"/>
      <c r="U1097" s="94"/>
      <c r="V1097" s="92"/>
      <c r="W1097" s="92"/>
      <c r="X1097" s="92"/>
      <c r="Y1097" s="94"/>
      <c r="Z1097" s="92"/>
      <c r="AA1097" s="94"/>
      <c r="AB1097" s="92"/>
      <c r="AC1097" s="92"/>
      <c r="AD1097" s="92"/>
      <c r="AE1097" s="92"/>
      <c r="AF1097" s="92"/>
      <c r="AG1097" s="92"/>
      <c r="AH1097" s="92"/>
      <c r="AI1097" s="92"/>
    </row>
    <row r="1098" spans="2:35">
      <c r="B1098" s="92"/>
      <c r="C1098" s="94"/>
      <c r="E1098" s="95"/>
      <c r="F1098" s="92"/>
      <c r="G1098" s="92"/>
      <c r="H1098" s="92"/>
      <c r="I1098" s="92"/>
      <c r="J1098" s="94"/>
      <c r="K1098" s="94"/>
      <c r="L1098" s="94"/>
      <c r="N1098" s="92"/>
      <c r="O1098" s="94"/>
      <c r="P1098" s="92"/>
      <c r="Q1098" s="92"/>
      <c r="R1098" s="93"/>
      <c r="S1098" s="92"/>
      <c r="T1098" s="92"/>
      <c r="U1098" s="94"/>
      <c r="V1098" s="92"/>
      <c r="W1098" s="92"/>
      <c r="X1098" s="92"/>
      <c r="Y1098" s="94"/>
      <c r="Z1098" s="92"/>
      <c r="AA1098" s="94"/>
      <c r="AB1098" s="92"/>
      <c r="AC1098" s="92"/>
      <c r="AD1098" s="92"/>
      <c r="AE1098" s="92"/>
      <c r="AF1098" s="92"/>
      <c r="AG1098" s="92"/>
      <c r="AH1098" s="92"/>
      <c r="AI1098" s="92"/>
    </row>
    <row r="1099" spans="2:35">
      <c r="B1099" s="92">
        <v>206</v>
      </c>
      <c r="C1099" s="94" t="s">
        <v>8637</v>
      </c>
      <c r="D1099" s="60" t="s">
        <v>15240</v>
      </c>
      <c r="E1099" s="95">
        <v>42490.707499999997</v>
      </c>
      <c r="F1099" s="92">
        <v>2153</v>
      </c>
      <c r="G1099" s="92" t="s">
        <v>16847</v>
      </c>
      <c r="H1099" s="92" t="s">
        <v>15243</v>
      </c>
      <c r="I1099" s="92" t="s">
        <v>15255</v>
      </c>
      <c r="J1099" s="94" t="s">
        <v>5428</v>
      </c>
      <c r="K1099" s="94" t="s">
        <v>5949</v>
      </c>
      <c r="L1099" s="94" t="s">
        <v>42</v>
      </c>
      <c r="M1099" s="60" t="s">
        <v>16848</v>
      </c>
      <c r="N1099" s="92" t="s">
        <v>12620</v>
      </c>
      <c r="O1099" s="94" t="s">
        <v>7280</v>
      </c>
      <c r="P1099" s="92" t="s">
        <v>16853</v>
      </c>
      <c r="Q1099" s="92" t="s">
        <v>16854</v>
      </c>
      <c r="R1099" s="93">
        <v>41153</v>
      </c>
      <c r="S1099" s="92">
        <v>5</v>
      </c>
      <c r="T1099" s="92">
        <v>97</v>
      </c>
      <c r="U1099" s="94">
        <v>2012</v>
      </c>
      <c r="V1099" s="92">
        <v>1400</v>
      </c>
      <c r="W1099" s="92">
        <v>1400</v>
      </c>
      <c r="X1099" s="92">
        <v>1300</v>
      </c>
      <c r="Y1099" s="92"/>
      <c r="Z1099" s="92"/>
      <c r="AA1099" s="94" t="s">
        <v>16855</v>
      </c>
      <c r="AB1099" s="94" t="s">
        <v>16856</v>
      </c>
      <c r="AC1099" s="92"/>
      <c r="AD1099" s="92"/>
      <c r="AE1099" s="92"/>
      <c r="AF1099" s="92"/>
      <c r="AG1099" s="92"/>
      <c r="AH1099" s="92"/>
      <c r="AI1099" s="92"/>
    </row>
    <row r="1100" spans="2:35">
      <c r="B1100" s="92"/>
      <c r="C1100" s="94"/>
      <c r="D1100" s="60" t="s">
        <v>14748</v>
      </c>
      <c r="E1100" s="95"/>
      <c r="F1100" s="92"/>
      <c r="G1100" s="92"/>
      <c r="H1100" s="92"/>
      <c r="I1100" s="92"/>
      <c r="J1100" s="94"/>
      <c r="K1100" s="94"/>
      <c r="L1100" s="94"/>
      <c r="M1100" s="60" t="s">
        <v>16849</v>
      </c>
      <c r="N1100" s="92"/>
      <c r="O1100" s="94"/>
      <c r="P1100" s="92"/>
      <c r="Q1100" s="92"/>
      <c r="R1100" s="93"/>
      <c r="S1100" s="92"/>
      <c r="T1100" s="92"/>
      <c r="U1100" s="94"/>
      <c r="V1100" s="92"/>
      <c r="W1100" s="92"/>
      <c r="X1100" s="92"/>
      <c r="Y1100" s="92"/>
      <c r="Z1100" s="92"/>
      <c r="AA1100" s="94"/>
      <c r="AB1100" s="94"/>
      <c r="AC1100" s="92"/>
      <c r="AD1100" s="92"/>
      <c r="AE1100" s="92"/>
      <c r="AF1100" s="92"/>
      <c r="AG1100" s="92"/>
      <c r="AH1100" s="92"/>
      <c r="AI1100" s="92"/>
    </row>
    <row r="1101" spans="2:35">
      <c r="B1101" s="92"/>
      <c r="C1101" s="94"/>
      <c r="E1101" s="95"/>
      <c r="F1101" s="92"/>
      <c r="G1101" s="92"/>
      <c r="H1101" s="92"/>
      <c r="I1101" s="92"/>
      <c r="J1101" s="94"/>
      <c r="K1101" s="94"/>
      <c r="L1101" s="94"/>
      <c r="M1101" s="60" t="s">
        <v>16850</v>
      </c>
      <c r="N1101" s="92"/>
      <c r="O1101" s="94"/>
      <c r="P1101" s="92"/>
      <c r="Q1101" s="92"/>
      <c r="R1101" s="93"/>
      <c r="S1101" s="92"/>
      <c r="T1101" s="92"/>
      <c r="U1101" s="94"/>
      <c r="V1101" s="92"/>
      <c r="W1101" s="92"/>
      <c r="X1101" s="92"/>
      <c r="Y1101" s="92"/>
      <c r="Z1101" s="92"/>
      <c r="AA1101" s="94"/>
      <c r="AB1101" s="94"/>
      <c r="AC1101" s="92"/>
      <c r="AD1101" s="92"/>
      <c r="AE1101" s="92"/>
      <c r="AF1101" s="92"/>
      <c r="AG1101" s="92"/>
      <c r="AH1101" s="92"/>
      <c r="AI1101" s="92"/>
    </row>
    <row r="1102" spans="2:35">
      <c r="B1102" s="92"/>
      <c r="C1102" s="94"/>
      <c r="E1102" s="95"/>
      <c r="F1102" s="92"/>
      <c r="G1102" s="92"/>
      <c r="H1102" s="92"/>
      <c r="I1102" s="92"/>
      <c r="J1102" s="94"/>
      <c r="K1102" s="94"/>
      <c r="L1102" s="94"/>
      <c r="M1102" s="60" t="s">
        <v>16851</v>
      </c>
      <c r="N1102" s="92"/>
      <c r="O1102" s="94"/>
      <c r="P1102" s="92"/>
      <c r="Q1102" s="92"/>
      <c r="R1102" s="93"/>
      <c r="S1102" s="92"/>
      <c r="T1102" s="92"/>
      <c r="U1102" s="94"/>
      <c r="V1102" s="92"/>
      <c r="W1102" s="92"/>
      <c r="X1102" s="92"/>
      <c r="Y1102" s="92"/>
      <c r="Z1102" s="92"/>
      <c r="AA1102" s="94"/>
      <c r="AB1102" s="94"/>
      <c r="AC1102" s="92"/>
      <c r="AD1102" s="92"/>
      <c r="AE1102" s="92"/>
      <c r="AF1102" s="92"/>
      <c r="AG1102" s="92"/>
      <c r="AH1102" s="92"/>
      <c r="AI1102" s="92"/>
    </row>
    <row r="1103" spans="2:35">
      <c r="B1103" s="92"/>
      <c r="C1103" s="94"/>
      <c r="E1103" s="95"/>
      <c r="F1103" s="92"/>
      <c r="G1103" s="92"/>
      <c r="H1103" s="92"/>
      <c r="I1103" s="92"/>
      <c r="J1103" s="94"/>
      <c r="K1103" s="94"/>
      <c r="L1103" s="94"/>
      <c r="M1103" s="60" t="s">
        <v>16852</v>
      </c>
      <c r="N1103" s="92"/>
      <c r="O1103" s="94"/>
      <c r="P1103" s="92"/>
      <c r="Q1103" s="92"/>
      <c r="R1103" s="93"/>
      <c r="S1103" s="92"/>
      <c r="T1103" s="92"/>
      <c r="U1103" s="94"/>
      <c r="V1103" s="92"/>
      <c r="W1103" s="92"/>
      <c r="X1103" s="92"/>
      <c r="Y1103" s="92"/>
      <c r="Z1103" s="92"/>
      <c r="AA1103" s="94"/>
      <c r="AB1103" s="94"/>
      <c r="AC1103" s="92"/>
      <c r="AD1103" s="92"/>
      <c r="AE1103" s="92"/>
      <c r="AF1103" s="92"/>
      <c r="AG1103" s="92"/>
      <c r="AH1103" s="92"/>
      <c r="AI1103" s="92"/>
    </row>
    <row r="1104" spans="2:35">
      <c r="B1104" s="92"/>
      <c r="C1104" s="94"/>
      <c r="E1104" s="95"/>
      <c r="F1104" s="92"/>
      <c r="G1104" s="92"/>
      <c r="H1104" s="92"/>
      <c r="I1104" s="92"/>
      <c r="J1104" s="94"/>
      <c r="K1104" s="94"/>
      <c r="L1104" s="94"/>
      <c r="N1104" s="92"/>
      <c r="O1104" s="94"/>
      <c r="P1104" s="92"/>
      <c r="Q1104" s="92"/>
      <c r="R1104" s="93"/>
      <c r="S1104" s="92"/>
      <c r="T1104" s="92"/>
      <c r="U1104" s="94"/>
      <c r="V1104" s="92"/>
      <c r="W1104" s="92"/>
      <c r="X1104" s="92"/>
      <c r="Y1104" s="92"/>
      <c r="Z1104" s="92"/>
      <c r="AA1104" s="94"/>
      <c r="AB1104" s="94"/>
      <c r="AC1104" s="92"/>
      <c r="AD1104" s="92"/>
      <c r="AE1104" s="92"/>
      <c r="AF1104" s="92"/>
      <c r="AG1104" s="92"/>
      <c r="AH1104" s="92"/>
      <c r="AI1104" s="92"/>
    </row>
    <row r="1105" spans="2:35">
      <c r="B1105" s="92">
        <v>207</v>
      </c>
      <c r="C1105" s="94" t="s">
        <v>8638</v>
      </c>
      <c r="D1105" s="60" t="s">
        <v>15240</v>
      </c>
      <c r="E1105" s="95">
        <v>42490.707499999997</v>
      </c>
      <c r="F1105" s="92">
        <v>2168</v>
      </c>
      <c r="G1105" s="92" t="s">
        <v>16857</v>
      </c>
      <c r="H1105" s="92" t="s">
        <v>15243</v>
      </c>
      <c r="I1105" s="92" t="s">
        <v>15244</v>
      </c>
      <c r="J1105" s="94" t="s">
        <v>5430</v>
      </c>
      <c r="K1105" s="94" t="s">
        <v>5949</v>
      </c>
      <c r="L1105" s="94" t="s">
        <v>42</v>
      </c>
      <c r="M1105" s="60" t="s">
        <v>16858</v>
      </c>
      <c r="N1105" s="92" t="s">
        <v>12621</v>
      </c>
      <c r="O1105" s="94" t="s">
        <v>7281</v>
      </c>
      <c r="P1105" s="92" t="s">
        <v>16861</v>
      </c>
      <c r="Q1105" s="92" t="s">
        <v>16862</v>
      </c>
      <c r="R1105" s="93">
        <v>41153</v>
      </c>
      <c r="S1105" s="92">
        <v>3</v>
      </c>
      <c r="T1105" s="92">
        <v>35</v>
      </c>
      <c r="U1105" s="94">
        <v>2012</v>
      </c>
      <c r="V1105" s="92">
        <v>1300</v>
      </c>
      <c r="W1105" s="92">
        <v>1300</v>
      </c>
      <c r="X1105" s="92">
        <v>1300</v>
      </c>
      <c r="Y1105" s="92"/>
      <c r="Z1105" s="92"/>
      <c r="AA1105" s="94" t="s">
        <v>16863</v>
      </c>
      <c r="AB1105" s="92"/>
      <c r="AC1105" s="92"/>
      <c r="AD1105" s="92"/>
      <c r="AE1105" s="92"/>
      <c r="AF1105" s="92"/>
      <c r="AG1105" s="92"/>
      <c r="AH1105" s="92"/>
      <c r="AI1105" s="92"/>
    </row>
    <row r="1106" spans="2:35">
      <c r="B1106" s="92"/>
      <c r="C1106" s="94"/>
      <c r="D1106" s="60" t="s">
        <v>14748</v>
      </c>
      <c r="E1106" s="95"/>
      <c r="F1106" s="92"/>
      <c r="G1106" s="92"/>
      <c r="H1106" s="92"/>
      <c r="I1106" s="92"/>
      <c r="J1106" s="94"/>
      <c r="K1106" s="94"/>
      <c r="L1106" s="94"/>
      <c r="M1106" s="60" t="s">
        <v>16859</v>
      </c>
      <c r="N1106" s="92"/>
      <c r="O1106" s="94"/>
      <c r="P1106" s="92"/>
      <c r="Q1106" s="92"/>
      <c r="R1106" s="93"/>
      <c r="S1106" s="92"/>
      <c r="T1106" s="92"/>
      <c r="U1106" s="94"/>
      <c r="V1106" s="92"/>
      <c r="W1106" s="92"/>
      <c r="X1106" s="92"/>
      <c r="Y1106" s="92"/>
      <c r="Z1106" s="92"/>
      <c r="AA1106" s="94"/>
      <c r="AB1106" s="92"/>
      <c r="AC1106" s="92"/>
      <c r="AD1106" s="92"/>
      <c r="AE1106" s="92"/>
      <c r="AF1106" s="92"/>
      <c r="AG1106" s="92"/>
      <c r="AH1106" s="92"/>
      <c r="AI1106" s="92"/>
    </row>
    <row r="1107" spans="2:35">
      <c r="B1107" s="92"/>
      <c r="C1107" s="94"/>
      <c r="D1107" s="60" t="s">
        <v>15241</v>
      </c>
      <c r="E1107" s="95"/>
      <c r="F1107" s="92"/>
      <c r="G1107" s="92"/>
      <c r="H1107" s="92"/>
      <c r="I1107" s="92"/>
      <c r="J1107" s="94"/>
      <c r="K1107" s="94"/>
      <c r="L1107" s="94"/>
      <c r="M1107" s="60" t="s">
        <v>16860</v>
      </c>
      <c r="N1107" s="92"/>
      <c r="O1107" s="94"/>
      <c r="P1107" s="92"/>
      <c r="Q1107" s="92"/>
      <c r="R1107" s="93"/>
      <c r="S1107" s="92"/>
      <c r="T1107" s="92"/>
      <c r="U1107" s="94"/>
      <c r="V1107" s="92"/>
      <c r="W1107" s="92"/>
      <c r="X1107" s="92"/>
      <c r="Y1107" s="92"/>
      <c r="Z1107" s="92"/>
      <c r="AA1107" s="94"/>
      <c r="AB1107" s="92"/>
      <c r="AC1107" s="92"/>
      <c r="AD1107" s="92"/>
      <c r="AE1107" s="92"/>
      <c r="AF1107" s="92"/>
      <c r="AG1107" s="92"/>
      <c r="AH1107" s="92"/>
      <c r="AI1107" s="92"/>
    </row>
    <row r="1108" spans="2:35">
      <c r="B1108" s="92"/>
      <c r="C1108" s="94"/>
      <c r="E1108" s="95"/>
      <c r="F1108" s="92"/>
      <c r="G1108" s="92"/>
      <c r="H1108" s="92"/>
      <c r="I1108" s="92"/>
      <c r="J1108" s="94"/>
      <c r="K1108" s="94"/>
      <c r="L1108" s="94"/>
      <c r="N1108" s="92"/>
      <c r="O1108" s="94"/>
      <c r="P1108" s="92"/>
      <c r="Q1108" s="92"/>
      <c r="R1108" s="93"/>
      <c r="S1108" s="92"/>
      <c r="T1108" s="92"/>
      <c r="U1108" s="94"/>
      <c r="V1108" s="92"/>
      <c r="W1108" s="92"/>
      <c r="X1108" s="92"/>
      <c r="Y1108" s="92"/>
      <c r="Z1108" s="92"/>
      <c r="AA1108" s="94"/>
      <c r="AB1108" s="92"/>
      <c r="AC1108" s="92"/>
      <c r="AD1108" s="92"/>
      <c r="AE1108" s="92"/>
      <c r="AF1108" s="92"/>
      <c r="AG1108" s="92"/>
      <c r="AH1108" s="92"/>
      <c r="AI1108" s="92"/>
    </row>
    <row r="1109" spans="2:35">
      <c r="B1109" s="92">
        <v>208</v>
      </c>
      <c r="C1109" s="94" t="s">
        <v>8639</v>
      </c>
      <c r="D1109" s="60" t="s">
        <v>15240</v>
      </c>
      <c r="E1109" s="95">
        <v>42490.707499999997</v>
      </c>
      <c r="F1109" s="92">
        <v>2171</v>
      </c>
      <c r="G1109" s="92" t="s">
        <v>16864</v>
      </c>
      <c r="H1109" s="92" t="s">
        <v>15243</v>
      </c>
      <c r="I1109" s="92" t="s">
        <v>15288</v>
      </c>
      <c r="J1109" s="94" t="s">
        <v>5428</v>
      </c>
      <c r="K1109" s="94" t="s">
        <v>5949</v>
      </c>
      <c r="L1109" s="94" t="s">
        <v>42</v>
      </c>
      <c r="M1109" s="60" t="s">
        <v>16865</v>
      </c>
      <c r="N1109" s="92" t="s">
        <v>12623</v>
      </c>
      <c r="O1109" s="94" t="s">
        <v>7282</v>
      </c>
      <c r="P1109" s="92" t="s">
        <v>16870</v>
      </c>
      <c r="Q1109" s="92" t="s">
        <v>16871</v>
      </c>
      <c r="R1109" s="93">
        <v>41153</v>
      </c>
      <c r="S1109" s="92">
        <v>5</v>
      </c>
      <c r="T1109" s="92">
        <v>52</v>
      </c>
      <c r="U1109" s="94">
        <v>2012</v>
      </c>
      <c r="V1109" s="92">
        <v>3500</v>
      </c>
      <c r="W1109" s="92">
        <v>4500</v>
      </c>
      <c r="X1109" s="92">
        <v>4500</v>
      </c>
      <c r="Y1109" s="92"/>
      <c r="Z1109" s="92"/>
      <c r="AA1109" s="94" t="s">
        <v>16872</v>
      </c>
      <c r="AB1109" s="92"/>
      <c r="AC1109" s="92"/>
      <c r="AD1109" s="92"/>
      <c r="AE1109" s="92"/>
      <c r="AF1109" s="92"/>
      <c r="AG1109" s="92"/>
      <c r="AH1109" s="92"/>
      <c r="AI1109" s="92"/>
    </row>
    <row r="1110" spans="2:35">
      <c r="B1110" s="92"/>
      <c r="C1110" s="94"/>
      <c r="D1110" s="60" t="s">
        <v>14748</v>
      </c>
      <c r="E1110" s="95"/>
      <c r="F1110" s="92"/>
      <c r="G1110" s="92"/>
      <c r="H1110" s="92"/>
      <c r="I1110" s="92"/>
      <c r="J1110" s="94"/>
      <c r="K1110" s="94"/>
      <c r="L1110" s="94"/>
      <c r="M1110" s="60" t="s">
        <v>16866</v>
      </c>
      <c r="N1110" s="92"/>
      <c r="O1110" s="94"/>
      <c r="P1110" s="92"/>
      <c r="Q1110" s="92"/>
      <c r="R1110" s="93"/>
      <c r="S1110" s="92"/>
      <c r="T1110" s="92"/>
      <c r="U1110" s="94"/>
      <c r="V1110" s="92"/>
      <c r="W1110" s="92"/>
      <c r="X1110" s="92"/>
      <c r="Y1110" s="92"/>
      <c r="Z1110" s="92"/>
      <c r="AA1110" s="94"/>
      <c r="AB1110" s="92"/>
      <c r="AC1110" s="92"/>
      <c r="AD1110" s="92"/>
      <c r="AE1110" s="92"/>
      <c r="AF1110" s="92"/>
      <c r="AG1110" s="92"/>
      <c r="AH1110" s="92"/>
      <c r="AI1110" s="92"/>
    </row>
    <row r="1111" spans="2:35">
      <c r="B1111" s="92"/>
      <c r="C1111" s="94"/>
      <c r="D1111" s="60" t="s">
        <v>15241</v>
      </c>
      <c r="E1111" s="95"/>
      <c r="F1111" s="92"/>
      <c r="G1111" s="92"/>
      <c r="H1111" s="92"/>
      <c r="I1111" s="92"/>
      <c r="J1111" s="94"/>
      <c r="K1111" s="94"/>
      <c r="L1111" s="94"/>
      <c r="M1111" s="60" t="s">
        <v>16867</v>
      </c>
      <c r="N1111" s="92"/>
      <c r="O1111" s="94"/>
      <c r="P1111" s="92"/>
      <c r="Q1111" s="92"/>
      <c r="R1111" s="93"/>
      <c r="S1111" s="92"/>
      <c r="T1111" s="92"/>
      <c r="U1111" s="94"/>
      <c r="V1111" s="92"/>
      <c r="W1111" s="92"/>
      <c r="X1111" s="92"/>
      <c r="Y1111" s="92"/>
      <c r="Z1111" s="92"/>
      <c r="AA1111" s="94"/>
      <c r="AB1111" s="92"/>
      <c r="AC1111" s="92"/>
      <c r="AD1111" s="92"/>
      <c r="AE1111" s="92"/>
      <c r="AF1111" s="92"/>
      <c r="AG1111" s="92"/>
      <c r="AH1111" s="92"/>
      <c r="AI1111" s="92"/>
    </row>
    <row r="1112" spans="2:35">
      <c r="B1112" s="92"/>
      <c r="C1112" s="94"/>
      <c r="E1112" s="95"/>
      <c r="F1112" s="92"/>
      <c r="G1112" s="92"/>
      <c r="H1112" s="92"/>
      <c r="I1112" s="92"/>
      <c r="J1112" s="94"/>
      <c r="K1112" s="94"/>
      <c r="L1112" s="94"/>
      <c r="M1112" s="60" t="s">
        <v>16868</v>
      </c>
      <c r="N1112" s="92"/>
      <c r="O1112" s="94"/>
      <c r="P1112" s="92"/>
      <c r="Q1112" s="92"/>
      <c r="R1112" s="93"/>
      <c r="S1112" s="92"/>
      <c r="T1112" s="92"/>
      <c r="U1112" s="94"/>
      <c r="V1112" s="92"/>
      <c r="W1112" s="92"/>
      <c r="X1112" s="92"/>
      <c r="Y1112" s="92"/>
      <c r="Z1112" s="92"/>
      <c r="AA1112" s="94"/>
      <c r="AB1112" s="92"/>
      <c r="AC1112" s="92"/>
      <c r="AD1112" s="92"/>
      <c r="AE1112" s="92"/>
      <c r="AF1112" s="92"/>
      <c r="AG1112" s="92"/>
      <c r="AH1112" s="92"/>
      <c r="AI1112" s="92"/>
    </row>
    <row r="1113" spans="2:35">
      <c r="B1113" s="92"/>
      <c r="C1113" s="94"/>
      <c r="E1113" s="95"/>
      <c r="F1113" s="92"/>
      <c r="G1113" s="92"/>
      <c r="H1113" s="92"/>
      <c r="I1113" s="92"/>
      <c r="J1113" s="94"/>
      <c r="K1113" s="94"/>
      <c r="L1113" s="94"/>
      <c r="M1113" s="60" t="s">
        <v>16869</v>
      </c>
      <c r="N1113" s="92"/>
      <c r="O1113" s="94"/>
      <c r="P1113" s="92"/>
      <c r="Q1113" s="92"/>
      <c r="R1113" s="93"/>
      <c r="S1113" s="92"/>
      <c r="T1113" s="92"/>
      <c r="U1113" s="94"/>
      <c r="V1113" s="92"/>
      <c r="W1113" s="92"/>
      <c r="X1113" s="92"/>
      <c r="Y1113" s="92"/>
      <c r="Z1113" s="92"/>
      <c r="AA1113" s="94"/>
      <c r="AB1113" s="92"/>
      <c r="AC1113" s="92"/>
      <c r="AD1113" s="92"/>
      <c r="AE1113" s="92"/>
      <c r="AF1113" s="92"/>
      <c r="AG1113" s="92"/>
      <c r="AH1113" s="92"/>
      <c r="AI1113" s="92"/>
    </row>
    <row r="1114" spans="2:35">
      <c r="B1114" s="92"/>
      <c r="C1114" s="94"/>
      <c r="E1114" s="95"/>
      <c r="F1114" s="92"/>
      <c r="G1114" s="92"/>
      <c r="H1114" s="92"/>
      <c r="I1114" s="92"/>
      <c r="J1114" s="94"/>
      <c r="K1114" s="94"/>
      <c r="L1114" s="94"/>
      <c r="N1114" s="92"/>
      <c r="O1114" s="94"/>
      <c r="P1114" s="92"/>
      <c r="Q1114" s="92"/>
      <c r="R1114" s="93"/>
      <c r="S1114" s="92"/>
      <c r="T1114" s="92"/>
      <c r="U1114" s="94"/>
      <c r="V1114" s="92"/>
      <c r="W1114" s="92"/>
      <c r="X1114" s="92"/>
      <c r="Y1114" s="92"/>
      <c r="Z1114" s="92"/>
      <c r="AA1114" s="94"/>
      <c r="AB1114" s="92"/>
      <c r="AC1114" s="92"/>
      <c r="AD1114" s="92"/>
      <c r="AE1114" s="92"/>
      <c r="AF1114" s="92"/>
      <c r="AG1114" s="92"/>
      <c r="AH1114" s="92"/>
      <c r="AI1114" s="92"/>
    </row>
    <row r="1115" spans="2:35">
      <c r="B1115" s="92">
        <v>209</v>
      </c>
      <c r="C1115" s="94" t="s">
        <v>8640</v>
      </c>
      <c r="D1115" s="60" t="s">
        <v>15240</v>
      </c>
      <c r="E1115" s="95">
        <v>42490.707499999997</v>
      </c>
      <c r="F1115" s="92">
        <v>2173</v>
      </c>
      <c r="G1115" s="92" t="s">
        <v>16873</v>
      </c>
      <c r="H1115" s="92" t="s">
        <v>15243</v>
      </c>
      <c r="I1115" s="92" t="s">
        <v>15244</v>
      </c>
      <c r="J1115" s="94" t="s">
        <v>5430</v>
      </c>
      <c r="K1115" s="94" t="s">
        <v>5949</v>
      </c>
      <c r="L1115" s="94" t="s">
        <v>42</v>
      </c>
      <c r="M1115" s="60" t="s">
        <v>16874</v>
      </c>
      <c r="N1115" s="92" t="s">
        <v>12624</v>
      </c>
      <c r="O1115" s="94" t="s">
        <v>7283</v>
      </c>
      <c r="P1115" s="92" t="s">
        <v>16877</v>
      </c>
      <c r="Q1115" s="92" t="s">
        <v>16878</v>
      </c>
      <c r="R1115" s="93">
        <v>41153</v>
      </c>
      <c r="S1115" s="92">
        <v>3</v>
      </c>
      <c r="T1115" s="92">
        <v>25</v>
      </c>
      <c r="U1115" s="94">
        <v>2012</v>
      </c>
      <c r="V1115" s="92">
        <v>2302</v>
      </c>
      <c r="W1115" s="92">
        <v>2302</v>
      </c>
      <c r="X1115" s="92">
        <v>2302</v>
      </c>
      <c r="Y1115" s="92"/>
      <c r="Z1115" s="92"/>
      <c r="AA1115" s="94" t="s">
        <v>16879</v>
      </c>
      <c r="AB1115" s="92"/>
      <c r="AC1115" s="92"/>
      <c r="AD1115" s="92"/>
      <c r="AE1115" s="92"/>
      <c r="AF1115" s="92"/>
      <c r="AG1115" s="92"/>
      <c r="AH1115" s="92"/>
      <c r="AI1115" s="92"/>
    </row>
    <row r="1116" spans="2:35">
      <c r="B1116" s="92"/>
      <c r="C1116" s="94"/>
      <c r="D1116" s="60" t="s">
        <v>14748</v>
      </c>
      <c r="E1116" s="95"/>
      <c r="F1116" s="92"/>
      <c r="G1116" s="92"/>
      <c r="H1116" s="92"/>
      <c r="I1116" s="92"/>
      <c r="J1116" s="94"/>
      <c r="K1116" s="94"/>
      <c r="L1116" s="94"/>
      <c r="M1116" s="60" t="s">
        <v>16875</v>
      </c>
      <c r="N1116" s="92"/>
      <c r="O1116" s="94"/>
      <c r="P1116" s="92"/>
      <c r="Q1116" s="92"/>
      <c r="R1116" s="93"/>
      <c r="S1116" s="92"/>
      <c r="T1116" s="92"/>
      <c r="U1116" s="94"/>
      <c r="V1116" s="92"/>
      <c r="W1116" s="92"/>
      <c r="X1116" s="92"/>
      <c r="Y1116" s="92"/>
      <c r="Z1116" s="92"/>
      <c r="AA1116" s="94"/>
      <c r="AB1116" s="92"/>
      <c r="AC1116" s="92"/>
      <c r="AD1116" s="92"/>
      <c r="AE1116" s="92"/>
      <c r="AF1116" s="92"/>
      <c r="AG1116" s="92"/>
      <c r="AH1116" s="92"/>
      <c r="AI1116" s="92"/>
    </row>
    <row r="1117" spans="2:35">
      <c r="B1117" s="92"/>
      <c r="C1117" s="94"/>
      <c r="D1117" s="60" t="s">
        <v>15241</v>
      </c>
      <c r="E1117" s="95"/>
      <c r="F1117" s="92"/>
      <c r="G1117" s="92"/>
      <c r="H1117" s="92"/>
      <c r="I1117" s="92"/>
      <c r="J1117" s="94"/>
      <c r="K1117" s="94"/>
      <c r="L1117" s="94"/>
      <c r="M1117" s="60" t="s">
        <v>16876</v>
      </c>
      <c r="N1117" s="92"/>
      <c r="O1117" s="94"/>
      <c r="P1117" s="92"/>
      <c r="Q1117" s="92"/>
      <c r="R1117" s="93"/>
      <c r="S1117" s="92"/>
      <c r="T1117" s="92"/>
      <c r="U1117" s="94"/>
      <c r="V1117" s="92"/>
      <c r="W1117" s="92"/>
      <c r="X1117" s="92"/>
      <c r="Y1117" s="92"/>
      <c r="Z1117" s="92"/>
      <c r="AA1117" s="94"/>
      <c r="AB1117" s="92"/>
      <c r="AC1117" s="92"/>
      <c r="AD1117" s="92"/>
      <c r="AE1117" s="92"/>
      <c r="AF1117" s="92"/>
      <c r="AG1117" s="92"/>
      <c r="AH1117" s="92"/>
      <c r="AI1117" s="92"/>
    </row>
    <row r="1118" spans="2:35">
      <c r="B1118" s="92"/>
      <c r="C1118" s="94"/>
      <c r="E1118" s="95"/>
      <c r="F1118" s="92"/>
      <c r="G1118" s="92"/>
      <c r="H1118" s="92"/>
      <c r="I1118" s="92"/>
      <c r="J1118" s="94"/>
      <c r="K1118" s="94"/>
      <c r="L1118" s="94"/>
      <c r="N1118" s="92"/>
      <c r="O1118" s="94"/>
      <c r="P1118" s="92"/>
      <c r="Q1118" s="92"/>
      <c r="R1118" s="93"/>
      <c r="S1118" s="92"/>
      <c r="T1118" s="92"/>
      <c r="U1118" s="94"/>
      <c r="V1118" s="92"/>
      <c r="W1118" s="92"/>
      <c r="X1118" s="92"/>
      <c r="Y1118" s="92"/>
      <c r="Z1118" s="92"/>
      <c r="AA1118" s="94"/>
      <c r="AB1118" s="92"/>
      <c r="AC1118" s="92"/>
      <c r="AD1118" s="92"/>
      <c r="AE1118" s="92"/>
      <c r="AF1118" s="92"/>
      <c r="AG1118" s="92"/>
      <c r="AH1118" s="92"/>
      <c r="AI1118" s="92"/>
    </row>
    <row r="1119" spans="2:35">
      <c r="B1119" s="92">
        <v>210</v>
      </c>
      <c r="C1119" s="94" t="s">
        <v>8641</v>
      </c>
      <c r="D1119" s="60" t="s">
        <v>15240</v>
      </c>
      <c r="E1119" s="95">
        <v>42490.707499999997</v>
      </c>
      <c r="F1119" s="92">
        <v>2174</v>
      </c>
      <c r="G1119" s="92" t="s">
        <v>10324</v>
      </c>
      <c r="H1119" s="92" t="s">
        <v>15243</v>
      </c>
      <c r="I1119" s="92" t="s">
        <v>15255</v>
      </c>
      <c r="J1119" s="94" t="s">
        <v>5430</v>
      </c>
      <c r="K1119" s="94" t="s">
        <v>5949</v>
      </c>
      <c r="L1119" s="94" t="s">
        <v>42</v>
      </c>
      <c r="M1119" s="60" t="s">
        <v>16880</v>
      </c>
      <c r="N1119" s="92" t="s">
        <v>12625</v>
      </c>
      <c r="O1119" s="94" t="s">
        <v>16882</v>
      </c>
      <c r="P1119" s="92" t="s">
        <v>16883</v>
      </c>
      <c r="Q1119" s="92" t="s">
        <v>16884</v>
      </c>
      <c r="R1119" s="93">
        <v>41153</v>
      </c>
      <c r="S1119" s="92">
        <v>2</v>
      </c>
      <c r="T1119" s="92">
        <v>24</v>
      </c>
      <c r="U1119" s="94">
        <v>2012</v>
      </c>
      <c r="V1119" s="92">
        <v>1200</v>
      </c>
      <c r="W1119" s="92">
        <v>1200</v>
      </c>
      <c r="X1119" s="92">
        <v>1200</v>
      </c>
      <c r="Y1119" s="94" t="s">
        <v>8524</v>
      </c>
      <c r="Z1119" s="92"/>
      <c r="AA1119" s="94" t="s">
        <v>16885</v>
      </c>
      <c r="AB1119" s="92"/>
      <c r="AC1119" s="92"/>
      <c r="AD1119" s="92"/>
      <c r="AE1119" s="92"/>
      <c r="AF1119" s="92"/>
      <c r="AG1119" s="92"/>
      <c r="AH1119" s="92"/>
      <c r="AI1119" s="92"/>
    </row>
    <row r="1120" spans="2:35">
      <c r="B1120" s="92"/>
      <c r="C1120" s="94"/>
      <c r="D1120" s="60" t="s">
        <v>14748</v>
      </c>
      <c r="E1120" s="95"/>
      <c r="F1120" s="92"/>
      <c r="G1120" s="92"/>
      <c r="H1120" s="92"/>
      <c r="I1120" s="92"/>
      <c r="J1120" s="94"/>
      <c r="K1120" s="94"/>
      <c r="L1120" s="94"/>
      <c r="M1120" s="60" t="s">
        <v>16881</v>
      </c>
      <c r="N1120" s="92"/>
      <c r="O1120" s="94"/>
      <c r="P1120" s="92"/>
      <c r="Q1120" s="92"/>
      <c r="R1120" s="93"/>
      <c r="S1120" s="92"/>
      <c r="T1120" s="92"/>
      <c r="U1120" s="94"/>
      <c r="V1120" s="92"/>
      <c r="W1120" s="92"/>
      <c r="X1120" s="92"/>
      <c r="Y1120" s="94"/>
      <c r="Z1120" s="92"/>
      <c r="AA1120" s="94"/>
      <c r="AB1120" s="92"/>
      <c r="AC1120" s="92"/>
      <c r="AD1120" s="92"/>
      <c r="AE1120" s="92"/>
      <c r="AF1120" s="92"/>
      <c r="AG1120" s="92"/>
      <c r="AH1120" s="92"/>
      <c r="AI1120" s="92"/>
    </row>
    <row r="1121" spans="2:35">
      <c r="B1121" s="92"/>
      <c r="C1121" s="94"/>
      <c r="D1121" s="60" t="s">
        <v>15241</v>
      </c>
      <c r="E1121" s="95"/>
      <c r="F1121" s="92"/>
      <c r="G1121" s="92"/>
      <c r="H1121" s="92"/>
      <c r="I1121" s="92"/>
      <c r="J1121" s="94"/>
      <c r="K1121" s="94"/>
      <c r="L1121" s="94"/>
      <c r="N1121" s="92"/>
      <c r="O1121" s="94"/>
      <c r="P1121" s="92"/>
      <c r="Q1121" s="92"/>
      <c r="R1121" s="93"/>
      <c r="S1121" s="92"/>
      <c r="T1121" s="92"/>
      <c r="U1121" s="94"/>
      <c r="V1121" s="92"/>
      <c r="W1121" s="92"/>
      <c r="X1121" s="92"/>
      <c r="Y1121" s="94"/>
      <c r="Z1121" s="92"/>
      <c r="AA1121" s="94"/>
      <c r="AB1121" s="92"/>
      <c r="AC1121" s="92"/>
      <c r="AD1121" s="92"/>
      <c r="AE1121" s="92"/>
      <c r="AF1121" s="92"/>
      <c r="AG1121" s="92"/>
      <c r="AH1121" s="92"/>
      <c r="AI1121" s="92"/>
    </row>
    <row r="1122" spans="2:35">
      <c r="B1122" s="92"/>
      <c r="C1122" s="94"/>
      <c r="E1122" s="95"/>
      <c r="F1122" s="92"/>
      <c r="G1122" s="92"/>
      <c r="H1122" s="92"/>
      <c r="I1122" s="92"/>
      <c r="J1122" s="94"/>
      <c r="K1122" s="94"/>
      <c r="L1122" s="94"/>
      <c r="N1122" s="92"/>
      <c r="O1122" s="94"/>
      <c r="P1122" s="92"/>
      <c r="Q1122" s="92"/>
      <c r="R1122" s="93"/>
      <c r="S1122" s="92"/>
      <c r="T1122" s="92"/>
      <c r="U1122" s="94"/>
      <c r="V1122" s="92"/>
      <c r="W1122" s="92"/>
      <c r="X1122" s="92"/>
      <c r="Y1122" s="94"/>
      <c r="Z1122" s="92"/>
      <c r="AA1122" s="94"/>
      <c r="AB1122" s="92"/>
      <c r="AC1122" s="92"/>
      <c r="AD1122" s="92"/>
      <c r="AE1122" s="92"/>
      <c r="AF1122" s="92"/>
      <c r="AG1122" s="92"/>
      <c r="AH1122" s="92"/>
      <c r="AI1122" s="92"/>
    </row>
    <row r="1123" spans="2:35">
      <c r="B1123" s="92">
        <v>211</v>
      </c>
      <c r="C1123" s="94" t="s">
        <v>8642</v>
      </c>
      <c r="D1123" s="60" t="s">
        <v>15240</v>
      </c>
      <c r="E1123" s="95">
        <v>42490.707499999997</v>
      </c>
      <c r="F1123" s="92">
        <v>2175</v>
      </c>
      <c r="G1123" s="92" t="s">
        <v>16886</v>
      </c>
      <c r="H1123" s="92" t="s">
        <v>15243</v>
      </c>
      <c r="I1123" s="92" t="s">
        <v>15244</v>
      </c>
      <c r="J1123" s="94" t="s">
        <v>5430</v>
      </c>
      <c r="K1123" s="94" t="s">
        <v>5949</v>
      </c>
      <c r="L1123" s="94" t="s">
        <v>42</v>
      </c>
      <c r="M1123" s="60" t="s">
        <v>16887</v>
      </c>
      <c r="N1123" s="92" t="s">
        <v>12626</v>
      </c>
      <c r="O1123" s="94" t="s">
        <v>7284</v>
      </c>
      <c r="P1123" s="92" t="s">
        <v>16892</v>
      </c>
      <c r="Q1123" s="92" t="s">
        <v>16893</v>
      </c>
      <c r="R1123" s="93">
        <v>41153</v>
      </c>
      <c r="S1123" s="92">
        <v>5</v>
      </c>
      <c r="T1123" s="92">
        <v>95</v>
      </c>
      <c r="U1123" s="94">
        <v>2012</v>
      </c>
      <c r="V1123" s="92">
        <v>2500</v>
      </c>
      <c r="W1123" s="92">
        <v>2500</v>
      </c>
      <c r="X1123" s="92">
        <v>2500</v>
      </c>
      <c r="Y1123" s="92"/>
      <c r="Z1123" s="92"/>
      <c r="AA1123" s="92"/>
      <c r="AB1123" s="92"/>
      <c r="AC1123" s="92"/>
      <c r="AD1123" s="92"/>
      <c r="AE1123" s="92"/>
      <c r="AF1123" s="92"/>
      <c r="AG1123" s="92"/>
      <c r="AH1123" s="92"/>
      <c r="AI1123" s="92"/>
    </row>
    <row r="1124" spans="2:35">
      <c r="B1124" s="92"/>
      <c r="C1124" s="94"/>
      <c r="D1124" s="60" t="s">
        <v>14748</v>
      </c>
      <c r="E1124" s="95"/>
      <c r="F1124" s="92"/>
      <c r="G1124" s="92"/>
      <c r="H1124" s="92"/>
      <c r="I1124" s="92"/>
      <c r="J1124" s="94"/>
      <c r="K1124" s="94"/>
      <c r="L1124" s="94"/>
      <c r="M1124" s="60" t="s">
        <v>16888</v>
      </c>
      <c r="N1124" s="92"/>
      <c r="O1124" s="94"/>
      <c r="P1124" s="92"/>
      <c r="Q1124" s="92"/>
      <c r="R1124" s="93"/>
      <c r="S1124" s="92"/>
      <c r="T1124" s="92"/>
      <c r="U1124" s="94"/>
      <c r="V1124" s="92"/>
      <c r="W1124" s="92"/>
      <c r="X1124" s="92"/>
      <c r="Y1124" s="92"/>
      <c r="Z1124" s="92"/>
      <c r="AA1124" s="92"/>
      <c r="AB1124" s="92"/>
      <c r="AC1124" s="92"/>
      <c r="AD1124" s="92"/>
      <c r="AE1124" s="92"/>
      <c r="AF1124" s="92"/>
      <c r="AG1124" s="92"/>
      <c r="AH1124" s="92"/>
      <c r="AI1124" s="92"/>
    </row>
    <row r="1125" spans="2:35">
      <c r="B1125" s="92"/>
      <c r="C1125" s="94"/>
      <c r="D1125" s="60" t="s">
        <v>15241</v>
      </c>
      <c r="E1125" s="95"/>
      <c r="F1125" s="92"/>
      <c r="G1125" s="92"/>
      <c r="H1125" s="92"/>
      <c r="I1125" s="92"/>
      <c r="J1125" s="94"/>
      <c r="K1125" s="94"/>
      <c r="L1125" s="94"/>
      <c r="M1125" s="60" t="s">
        <v>16889</v>
      </c>
      <c r="N1125" s="92"/>
      <c r="O1125" s="94"/>
      <c r="P1125" s="92"/>
      <c r="Q1125" s="92"/>
      <c r="R1125" s="93"/>
      <c r="S1125" s="92"/>
      <c r="T1125" s="92"/>
      <c r="U1125" s="94"/>
      <c r="V1125" s="92"/>
      <c r="W1125" s="92"/>
      <c r="X1125" s="92"/>
      <c r="Y1125" s="92"/>
      <c r="Z1125" s="92"/>
      <c r="AA1125" s="92"/>
      <c r="AB1125" s="92"/>
      <c r="AC1125" s="92"/>
      <c r="AD1125" s="92"/>
      <c r="AE1125" s="92"/>
      <c r="AF1125" s="92"/>
      <c r="AG1125" s="92"/>
      <c r="AH1125" s="92"/>
      <c r="AI1125" s="92"/>
    </row>
    <row r="1126" spans="2:35">
      <c r="B1126" s="92"/>
      <c r="C1126" s="94"/>
      <c r="E1126" s="95"/>
      <c r="F1126" s="92"/>
      <c r="G1126" s="92"/>
      <c r="H1126" s="92"/>
      <c r="I1126" s="92"/>
      <c r="J1126" s="94"/>
      <c r="K1126" s="94"/>
      <c r="L1126" s="94"/>
      <c r="M1126" s="60" t="s">
        <v>16890</v>
      </c>
      <c r="N1126" s="92"/>
      <c r="O1126" s="94"/>
      <c r="P1126" s="92"/>
      <c r="Q1126" s="92"/>
      <c r="R1126" s="93"/>
      <c r="S1126" s="92"/>
      <c r="T1126" s="92"/>
      <c r="U1126" s="94"/>
      <c r="V1126" s="92"/>
      <c r="W1126" s="92"/>
      <c r="X1126" s="92"/>
      <c r="Y1126" s="92"/>
      <c r="Z1126" s="92"/>
      <c r="AA1126" s="92"/>
      <c r="AB1126" s="92"/>
      <c r="AC1126" s="92"/>
      <c r="AD1126" s="92"/>
      <c r="AE1126" s="92"/>
      <c r="AF1126" s="92"/>
      <c r="AG1126" s="92"/>
      <c r="AH1126" s="92"/>
      <c r="AI1126" s="92"/>
    </row>
    <row r="1127" spans="2:35">
      <c r="B1127" s="92"/>
      <c r="C1127" s="94"/>
      <c r="E1127" s="95"/>
      <c r="F1127" s="92"/>
      <c r="G1127" s="92"/>
      <c r="H1127" s="92"/>
      <c r="I1127" s="92"/>
      <c r="J1127" s="94"/>
      <c r="K1127" s="94"/>
      <c r="L1127" s="94"/>
      <c r="M1127" s="60" t="s">
        <v>16891</v>
      </c>
      <c r="N1127" s="92"/>
      <c r="O1127" s="94"/>
      <c r="P1127" s="92"/>
      <c r="Q1127" s="92"/>
      <c r="R1127" s="93"/>
      <c r="S1127" s="92"/>
      <c r="T1127" s="92"/>
      <c r="U1127" s="94"/>
      <c r="V1127" s="92"/>
      <c r="W1127" s="92"/>
      <c r="X1127" s="92"/>
      <c r="Y1127" s="92"/>
      <c r="Z1127" s="92"/>
      <c r="AA1127" s="92"/>
      <c r="AB1127" s="92"/>
      <c r="AC1127" s="92"/>
      <c r="AD1127" s="92"/>
      <c r="AE1127" s="92"/>
      <c r="AF1127" s="92"/>
      <c r="AG1127" s="92"/>
      <c r="AH1127" s="92"/>
      <c r="AI1127" s="92"/>
    </row>
    <row r="1128" spans="2:35">
      <c r="B1128" s="92"/>
      <c r="C1128" s="94"/>
      <c r="E1128" s="95"/>
      <c r="F1128" s="92"/>
      <c r="G1128" s="92"/>
      <c r="H1128" s="92"/>
      <c r="I1128" s="92"/>
      <c r="J1128" s="94"/>
      <c r="K1128" s="94"/>
      <c r="L1128" s="94"/>
      <c r="N1128" s="92"/>
      <c r="O1128" s="94"/>
      <c r="P1128" s="92"/>
      <c r="Q1128" s="92"/>
      <c r="R1128" s="93"/>
      <c r="S1128" s="92"/>
      <c r="T1128" s="92"/>
      <c r="U1128" s="94"/>
      <c r="V1128" s="92"/>
      <c r="W1128" s="92"/>
      <c r="X1128" s="92"/>
      <c r="Y1128" s="92"/>
      <c r="Z1128" s="92"/>
      <c r="AA1128" s="92"/>
      <c r="AB1128" s="92"/>
      <c r="AC1128" s="92"/>
      <c r="AD1128" s="92"/>
      <c r="AE1128" s="92"/>
      <c r="AF1128" s="92"/>
      <c r="AG1128" s="92"/>
      <c r="AH1128" s="92"/>
      <c r="AI1128" s="92"/>
    </row>
    <row r="1129" spans="2:35">
      <c r="B1129" s="92">
        <v>212</v>
      </c>
      <c r="C1129" s="94" t="s">
        <v>8644</v>
      </c>
      <c r="D1129" s="60" t="s">
        <v>15240</v>
      </c>
      <c r="E1129" s="95">
        <v>42490.707499999997</v>
      </c>
      <c r="F1129" s="92">
        <v>2180</v>
      </c>
      <c r="G1129" s="92" t="s">
        <v>16894</v>
      </c>
      <c r="H1129" s="92" t="s">
        <v>15243</v>
      </c>
      <c r="I1129" s="92" t="s">
        <v>15244</v>
      </c>
      <c r="J1129" s="94" t="s">
        <v>5422</v>
      </c>
      <c r="K1129" s="94" t="s">
        <v>5949</v>
      </c>
      <c r="L1129" s="94" t="s">
        <v>42</v>
      </c>
      <c r="M1129" s="60" t="s">
        <v>16895</v>
      </c>
      <c r="N1129" s="92" t="s">
        <v>12628</v>
      </c>
      <c r="O1129" s="94" t="s">
        <v>7286</v>
      </c>
      <c r="P1129" s="92" t="s">
        <v>16902</v>
      </c>
      <c r="Q1129" s="92" t="s">
        <v>16903</v>
      </c>
      <c r="R1129" s="93">
        <v>41153</v>
      </c>
      <c r="S1129" s="92">
        <v>7</v>
      </c>
      <c r="T1129" s="92">
        <v>34</v>
      </c>
      <c r="U1129" s="94">
        <v>2012</v>
      </c>
      <c r="V1129" s="92">
        <v>3700</v>
      </c>
      <c r="W1129" s="92">
        <v>4700</v>
      </c>
      <c r="X1129" s="92">
        <v>4700</v>
      </c>
      <c r="Y1129" s="92"/>
      <c r="Z1129" s="92"/>
      <c r="AA1129" s="94" t="s">
        <v>16904</v>
      </c>
      <c r="AB1129" s="92"/>
      <c r="AC1129" s="92"/>
      <c r="AD1129" s="92"/>
      <c r="AE1129" s="92"/>
      <c r="AF1129" s="92"/>
      <c r="AG1129" s="92"/>
      <c r="AH1129" s="92"/>
      <c r="AI1129" s="92"/>
    </row>
    <row r="1130" spans="2:35">
      <c r="B1130" s="92"/>
      <c r="C1130" s="94"/>
      <c r="D1130" s="60" t="s">
        <v>14748</v>
      </c>
      <c r="E1130" s="95"/>
      <c r="F1130" s="92"/>
      <c r="G1130" s="92"/>
      <c r="H1130" s="92"/>
      <c r="I1130" s="92"/>
      <c r="J1130" s="94"/>
      <c r="K1130" s="94"/>
      <c r="L1130" s="94"/>
      <c r="M1130" s="60" t="s">
        <v>16896</v>
      </c>
      <c r="N1130" s="92"/>
      <c r="O1130" s="94"/>
      <c r="P1130" s="92"/>
      <c r="Q1130" s="92"/>
      <c r="R1130" s="93"/>
      <c r="S1130" s="92"/>
      <c r="T1130" s="92"/>
      <c r="U1130" s="94"/>
      <c r="V1130" s="92"/>
      <c r="W1130" s="92"/>
      <c r="X1130" s="92"/>
      <c r="Y1130" s="92"/>
      <c r="Z1130" s="92"/>
      <c r="AA1130" s="94"/>
      <c r="AB1130" s="92"/>
      <c r="AC1130" s="92"/>
      <c r="AD1130" s="92"/>
      <c r="AE1130" s="92"/>
      <c r="AF1130" s="92"/>
      <c r="AG1130" s="92"/>
      <c r="AH1130" s="92"/>
      <c r="AI1130" s="92"/>
    </row>
    <row r="1131" spans="2:35">
      <c r="B1131" s="92"/>
      <c r="C1131" s="94"/>
      <c r="D1131" s="60" t="s">
        <v>15241</v>
      </c>
      <c r="E1131" s="95"/>
      <c r="F1131" s="92"/>
      <c r="G1131" s="92"/>
      <c r="H1131" s="92"/>
      <c r="I1131" s="92"/>
      <c r="J1131" s="94"/>
      <c r="K1131" s="94"/>
      <c r="L1131" s="94"/>
      <c r="M1131" s="60" t="s">
        <v>16897</v>
      </c>
      <c r="N1131" s="92"/>
      <c r="O1131" s="94"/>
      <c r="P1131" s="92"/>
      <c r="Q1131" s="92"/>
      <c r="R1131" s="93"/>
      <c r="S1131" s="92"/>
      <c r="T1131" s="92"/>
      <c r="U1131" s="94"/>
      <c r="V1131" s="92"/>
      <c r="W1131" s="92"/>
      <c r="X1131" s="92"/>
      <c r="Y1131" s="92"/>
      <c r="Z1131" s="92"/>
      <c r="AA1131" s="94"/>
      <c r="AB1131" s="92"/>
      <c r="AC1131" s="92"/>
      <c r="AD1131" s="92"/>
      <c r="AE1131" s="92"/>
      <c r="AF1131" s="92"/>
      <c r="AG1131" s="92"/>
      <c r="AH1131" s="92"/>
      <c r="AI1131" s="92"/>
    </row>
    <row r="1132" spans="2:35">
      <c r="B1132" s="92"/>
      <c r="C1132" s="94"/>
      <c r="E1132" s="95"/>
      <c r="F1132" s="92"/>
      <c r="G1132" s="92"/>
      <c r="H1132" s="92"/>
      <c r="I1132" s="92"/>
      <c r="J1132" s="94"/>
      <c r="K1132" s="94"/>
      <c r="L1132" s="94"/>
      <c r="M1132" s="60" t="s">
        <v>16898</v>
      </c>
      <c r="N1132" s="92"/>
      <c r="O1132" s="94"/>
      <c r="P1132" s="92"/>
      <c r="Q1132" s="92"/>
      <c r="R1132" s="93"/>
      <c r="S1132" s="92"/>
      <c r="T1132" s="92"/>
      <c r="U1132" s="94"/>
      <c r="V1132" s="92"/>
      <c r="W1132" s="92"/>
      <c r="X1132" s="92"/>
      <c r="Y1132" s="92"/>
      <c r="Z1132" s="92"/>
      <c r="AA1132" s="94"/>
      <c r="AB1132" s="92"/>
      <c r="AC1132" s="92"/>
      <c r="AD1132" s="92"/>
      <c r="AE1132" s="92"/>
      <c r="AF1132" s="92"/>
      <c r="AG1132" s="92"/>
      <c r="AH1132" s="92"/>
      <c r="AI1132" s="92"/>
    </row>
    <row r="1133" spans="2:35">
      <c r="B1133" s="92"/>
      <c r="C1133" s="94"/>
      <c r="E1133" s="95"/>
      <c r="F1133" s="92"/>
      <c r="G1133" s="92"/>
      <c r="H1133" s="92"/>
      <c r="I1133" s="92"/>
      <c r="J1133" s="94"/>
      <c r="K1133" s="94"/>
      <c r="L1133" s="94"/>
      <c r="M1133" s="60" t="s">
        <v>16899</v>
      </c>
      <c r="N1133" s="92"/>
      <c r="O1133" s="94"/>
      <c r="P1133" s="92"/>
      <c r="Q1133" s="92"/>
      <c r="R1133" s="93"/>
      <c r="S1133" s="92"/>
      <c r="T1133" s="92"/>
      <c r="U1133" s="94"/>
      <c r="V1133" s="92"/>
      <c r="W1133" s="92"/>
      <c r="X1133" s="92"/>
      <c r="Y1133" s="92"/>
      <c r="Z1133" s="92"/>
      <c r="AA1133" s="94"/>
      <c r="AB1133" s="92"/>
      <c r="AC1133" s="92"/>
      <c r="AD1133" s="92"/>
      <c r="AE1133" s="92"/>
      <c r="AF1133" s="92"/>
      <c r="AG1133" s="92"/>
      <c r="AH1133" s="92"/>
      <c r="AI1133" s="92"/>
    </row>
    <row r="1134" spans="2:35">
      <c r="B1134" s="92"/>
      <c r="C1134" s="94"/>
      <c r="E1134" s="95"/>
      <c r="F1134" s="92"/>
      <c r="G1134" s="92"/>
      <c r="H1134" s="92"/>
      <c r="I1134" s="92"/>
      <c r="J1134" s="94"/>
      <c r="K1134" s="94"/>
      <c r="L1134" s="94"/>
      <c r="M1134" s="60" t="s">
        <v>16900</v>
      </c>
      <c r="N1134" s="92"/>
      <c r="O1134" s="94"/>
      <c r="P1134" s="92"/>
      <c r="Q1134" s="92"/>
      <c r="R1134" s="93"/>
      <c r="S1134" s="92"/>
      <c r="T1134" s="92"/>
      <c r="U1134" s="94"/>
      <c r="V1134" s="92"/>
      <c r="W1134" s="92"/>
      <c r="X1134" s="92"/>
      <c r="Y1134" s="92"/>
      <c r="Z1134" s="92"/>
      <c r="AA1134" s="94"/>
      <c r="AB1134" s="92"/>
      <c r="AC1134" s="92"/>
      <c r="AD1134" s="92"/>
      <c r="AE1134" s="92"/>
      <c r="AF1134" s="92"/>
      <c r="AG1134" s="92"/>
      <c r="AH1134" s="92"/>
      <c r="AI1134" s="92"/>
    </row>
    <row r="1135" spans="2:35">
      <c r="B1135" s="92"/>
      <c r="C1135" s="94"/>
      <c r="E1135" s="95"/>
      <c r="F1135" s="92"/>
      <c r="G1135" s="92"/>
      <c r="H1135" s="92"/>
      <c r="I1135" s="92"/>
      <c r="J1135" s="94"/>
      <c r="K1135" s="94"/>
      <c r="L1135" s="94"/>
      <c r="M1135" s="60" t="s">
        <v>16901</v>
      </c>
      <c r="N1135" s="92"/>
      <c r="O1135" s="94"/>
      <c r="P1135" s="92"/>
      <c r="Q1135" s="92"/>
      <c r="R1135" s="93"/>
      <c r="S1135" s="92"/>
      <c r="T1135" s="92"/>
      <c r="U1135" s="94"/>
      <c r="V1135" s="92"/>
      <c r="W1135" s="92"/>
      <c r="X1135" s="92"/>
      <c r="Y1135" s="92"/>
      <c r="Z1135" s="92"/>
      <c r="AA1135" s="94"/>
      <c r="AB1135" s="92"/>
      <c r="AC1135" s="92"/>
      <c r="AD1135" s="92"/>
      <c r="AE1135" s="92"/>
      <c r="AF1135" s="92"/>
      <c r="AG1135" s="92"/>
      <c r="AH1135" s="92"/>
      <c r="AI1135" s="92"/>
    </row>
    <row r="1136" spans="2:35">
      <c r="B1136" s="92"/>
      <c r="C1136" s="94"/>
      <c r="E1136" s="95"/>
      <c r="F1136" s="92"/>
      <c r="G1136" s="92"/>
      <c r="H1136" s="92"/>
      <c r="I1136" s="92"/>
      <c r="J1136" s="94"/>
      <c r="K1136" s="94"/>
      <c r="L1136" s="94"/>
      <c r="N1136" s="92"/>
      <c r="O1136" s="94"/>
      <c r="P1136" s="92"/>
      <c r="Q1136" s="92"/>
      <c r="R1136" s="93"/>
      <c r="S1136" s="92"/>
      <c r="T1136" s="92"/>
      <c r="U1136" s="94"/>
      <c r="V1136" s="92"/>
      <c r="W1136" s="92"/>
      <c r="X1136" s="92"/>
      <c r="Y1136" s="92"/>
      <c r="Z1136" s="92"/>
      <c r="AA1136" s="94"/>
      <c r="AB1136" s="92"/>
      <c r="AC1136" s="92"/>
      <c r="AD1136" s="92"/>
      <c r="AE1136" s="92"/>
      <c r="AF1136" s="92"/>
      <c r="AG1136" s="92"/>
      <c r="AH1136" s="92"/>
      <c r="AI1136" s="92"/>
    </row>
    <row r="1137" spans="2:35">
      <c r="B1137" s="92">
        <v>213</v>
      </c>
      <c r="C1137" s="94" t="s">
        <v>8645</v>
      </c>
      <c r="D1137" s="60" t="s">
        <v>15240</v>
      </c>
      <c r="E1137" s="95">
        <v>42490.707499999997</v>
      </c>
      <c r="F1137" s="92">
        <v>2184</v>
      </c>
      <c r="G1137" s="92" t="s">
        <v>16905</v>
      </c>
      <c r="H1137" s="92" t="s">
        <v>15243</v>
      </c>
      <c r="I1137" s="92" t="s">
        <v>15244</v>
      </c>
      <c r="J1137" s="94" t="s">
        <v>54</v>
      </c>
      <c r="K1137" s="94" t="s">
        <v>5949</v>
      </c>
      <c r="L1137" s="94" t="s">
        <v>42</v>
      </c>
      <c r="M1137" s="60" t="s">
        <v>16906</v>
      </c>
      <c r="N1137" s="92" t="s">
        <v>12630</v>
      </c>
      <c r="O1137" s="94" t="s">
        <v>7287</v>
      </c>
      <c r="P1137" s="92" t="s">
        <v>16910</v>
      </c>
      <c r="Q1137" s="92" t="s">
        <v>16911</v>
      </c>
      <c r="R1137" s="93">
        <v>41153</v>
      </c>
      <c r="S1137" s="92">
        <v>4</v>
      </c>
      <c r="T1137" s="92">
        <v>91</v>
      </c>
      <c r="U1137" s="94">
        <v>2012</v>
      </c>
      <c r="V1137" s="92">
        <v>1400</v>
      </c>
      <c r="W1137" s="92">
        <v>1400</v>
      </c>
      <c r="X1137" s="92">
        <v>1400</v>
      </c>
      <c r="Y1137" s="92"/>
      <c r="Z1137" s="92"/>
      <c r="AA1137" s="94" t="s">
        <v>16912</v>
      </c>
      <c r="AB1137" s="92"/>
      <c r="AC1137" s="92"/>
      <c r="AD1137" s="92"/>
      <c r="AE1137" s="92"/>
      <c r="AF1137" s="92"/>
      <c r="AG1137" s="92"/>
      <c r="AH1137" s="92"/>
      <c r="AI1137" s="92"/>
    </row>
    <row r="1138" spans="2:35">
      <c r="B1138" s="92"/>
      <c r="C1138" s="94"/>
      <c r="D1138" s="60" t="s">
        <v>14748</v>
      </c>
      <c r="E1138" s="95"/>
      <c r="F1138" s="92"/>
      <c r="G1138" s="92"/>
      <c r="H1138" s="92"/>
      <c r="I1138" s="92"/>
      <c r="J1138" s="94"/>
      <c r="K1138" s="94"/>
      <c r="L1138" s="94"/>
      <c r="M1138" s="60" t="s">
        <v>16907</v>
      </c>
      <c r="N1138" s="92"/>
      <c r="O1138" s="94"/>
      <c r="P1138" s="92"/>
      <c r="Q1138" s="92"/>
      <c r="R1138" s="93"/>
      <c r="S1138" s="92"/>
      <c r="T1138" s="92"/>
      <c r="U1138" s="94"/>
      <c r="V1138" s="92"/>
      <c r="W1138" s="92"/>
      <c r="X1138" s="92"/>
      <c r="Y1138" s="92"/>
      <c r="Z1138" s="92"/>
      <c r="AA1138" s="94"/>
      <c r="AB1138" s="92"/>
      <c r="AC1138" s="92"/>
      <c r="AD1138" s="92"/>
      <c r="AE1138" s="92"/>
      <c r="AF1138" s="92"/>
      <c r="AG1138" s="92"/>
      <c r="AH1138" s="92"/>
      <c r="AI1138" s="92"/>
    </row>
    <row r="1139" spans="2:35">
      <c r="B1139" s="92"/>
      <c r="C1139" s="94"/>
      <c r="D1139" s="60" t="s">
        <v>15241</v>
      </c>
      <c r="E1139" s="95"/>
      <c r="F1139" s="92"/>
      <c r="G1139" s="92"/>
      <c r="H1139" s="92"/>
      <c r="I1139" s="92"/>
      <c r="J1139" s="94"/>
      <c r="K1139" s="94"/>
      <c r="L1139" s="94"/>
      <c r="M1139" s="60" t="s">
        <v>16908</v>
      </c>
      <c r="N1139" s="92"/>
      <c r="O1139" s="94"/>
      <c r="P1139" s="92"/>
      <c r="Q1139" s="92"/>
      <c r="R1139" s="93"/>
      <c r="S1139" s="92"/>
      <c r="T1139" s="92"/>
      <c r="U1139" s="94"/>
      <c r="V1139" s="92"/>
      <c r="W1139" s="92"/>
      <c r="X1139" s="92"/>
      <c r="Y1139" s="92"/>
      <c r="Z1139" s="92"/>
      <c r="AA1139" s="94"/>
      <c r="AB1139" s="92"/>
      <c r="AC1139" s="92"/>
      <c r="AD1139" s="92"/>
      <c r="AE1139" s="92"/>
      <c r="AF1139" s="92"/>
      <c r="AG1139" s="92"/>
      <c r="AH1139" s="92"/>
      <c r="AI1139" s="92"/>
    </row>
    <row r="1140" spans="2:35">
      <c r="B1140" s="92"/>
      <c r="C1140" s="94"/>
      <c r="E1140" s="95"/>
      <c r="F1140" s="92"/>
      <c r="G1140" s="92"/>
      <c r="H1140" s="92"/>
      <c r="I1140" s="92"/>
      <c r="J1140" s="94"/>
      <c r="K1140" s="94"/>
      <c r="L1140" s="94"/>
      <c r="M1140" s="60" t="s">
        <v>16909</v>
      </c>
      <c r="N1140" s="92"/>
      <c r="O1140" s="94"/>
      <c r="P1140" s="92"/>
      <c r="Q1140" s="92"/>
      <c r="R1140" s="93"/>
      <c r="S1140" s="92"/>
      <c r="T1140" s="92"/>
      <c r="U1140" s="94"/>
      <c r="V1140" s="92"/>
      <c r="W1140" s="92"/>
      <c r="X1140" s="92"/>
      <c r="Y1140" s="92"/>
      <c r="Z1140" s="92"/>
      <c r="AA1140" s="94"/>
      <c r="AB1140" s="92"/>
      <c r="AC1140" s="92"/>
      <c r="AD1140" s="92"/>
      <c r="AE1140" s="92"/>
      <c r="AF1140" s="92"/>
      <c r="AG1140" s="92"/>
      <c r="AH1140" s="92"/>
      <c r="AI1140" s="92"/>
    </row>
    <row r="1141" spans="2:35">
      <c r="B1141" s="92"/>
      <c r="C1141" s="94"/>
      <c r="E1141" s="95"/>
      <c r="F1141" s="92"/>
      <c r="G1141" s="92"/>
      <c r="H1141" s="92"/>
      <c r="I1141" s="92"/>
      <c r="J1141" s="94"/>
      <c r="K1141" s="94"/>
      <c r="L1141" s="94"/>
      <c r="N1141" s="92"/>
      <c r="O1141" s="94"/>
      <c r="P1141" s="92"/>
      <c r="Q1141" s="92"/>
      <c r="R1141" s="93"/>
      <c r="S1141" s="92"/>
      <c r="T1141" s="92"/>
      <c r="U1141" s="94"/>
      <c r="V1141" s="92"/>
      <c r="W1141" s="92"/>
      <c r="X1141" s="92"/>
      <c r="Y1141" s="92"/>
      <c r="Z1141" s="92"/>
      <c r="AA1141" s="94"/>
      <c r="AB1141" s="92"/>
      <c r="AC1141" s="92"/>
      <c r="AD1141" s="92"/>
      <c r="AE1141" s="92"/>
      <c r="AF1141" s="92"/>
      <c r="AG1141" s="92"/>
      <c r="AH1141" s="92"/>
      <c r="AI1141" s="92"/>
    </row>
    <row r="1142" spans="2:35">
      <c r="B1142" s="92">
        <v>214</v>
      </c>
      <c r="C1142" s="94" t="s">
        <v>8646</v>
      </c>
      <c r="D1142" s="60" t="s">
        <v>15240</v>
      </c>
      <c r="E1142" s="95">
        <v>42490.707499999997</v>
      </c>
      <c r="F1142" s="92">
        <v>2186</v>
      </c>
      <c r="G1142" s="92" t="s">
        <v>16913</v>
      </c>
      <c r="H1142" s="92" t="s">
        <v>15243</v>
      </c>
      <c r="I1142" s="92" t="s">
        <v>15244</v>
      </c>
      <c r="J1142" s="94" t="s">
        <v>54</v>
      </c>
      <c r="K1142" s="94" t="s">
        <v>5949</v>
      </c>
      <c r="L1142" s="94" t="s">
        <v>42</v>
      </c>
      <c r="M1142" s="60" t="s">
        <v>16914</v>
      </c>
      <c r="N1142" s="92" t="s">
        <v>12631</v>
      </c>
      <c r="O1142" s="94" t="s">
        <v>7288</v>
      </c>
      <c r="P1142" s="92" t="s">
        <v>16919</v>
      </c>
      <c r="Q1142" s="92" t="s">
        <v>16920</v>
      </c>
      <c r="R1142" s="93">
        <v>41153</v>
      </c>
      <c r="S1142" s="92">
        <v>5</v>
      </c>
      <c r="T1142" s="92">
        <v>57</v>
      </c>
      <c r="U1142" s="94">
        <v>2012</v>
      </c>
      <c r="V1142" s="92">
        <v>1505</v>
      </c>
      <c r="W1142" s="92">
        <v>1505</v>
      </c>
      <c r="X1142" s="92">
        <v>1505</v>
      </c>
      <c r="Y1142" s="92"/>
      <c r="Z1142" s="92"/>
      <c r="AA1142" s="94" t="s">
        <v>16921</v>
      </c>
      <c r="AB1142" s="92"/>
      <c r="AC1142" s="92"/>
      <c r="AD1142" s="92"/>
      <c r="AE1142" s="92"/>
      <c r="AF1142" s="92"/>
      <c r="AG1142" s="92"/>
      <c r="AH1142" s="92"/>
      <c r="AI1142" s="92"/>
    </row>
    <row r="1143" spans="2:35">
      <c r="B1143" s="92"/>
      <c r="C1143" s="94"/>
      <c r="D1143" s="60" t="s">
        <v>14748</v>
      </c>
      <c r="E1143" s="95"/>
      <c r="F1143" s="92"/>
      <c r="G1143" s="92"/>
      <c r="H1143" s="92"/>
      <c r="I1143" s="92"/>
      <c r="J1143" s="94"/>
      <c r="K1143" s="94"/>
      <c r="L1143" s="94"/>
      <c r="M1143" s="60" t="s">
        <v>16915</v>
      </c>
      <c r="N1143" s="92"/>
      <c r="O1143" s="94"/>
      <c r="P1143" s="92"/>
      <c r="Q1143" s="92"/>
      <c r="R1143" s="93"/>
      <c r="S1143" s="92"/>
      <c r="T1143" s="92"/>
      <c r="U1143" s="94"/>
      <c r="V1143" s="92"/>
      <c r="W1143" s="92"/>
      <c r="X1143" s="92"/>
      <c r="Y1143" s="92"/>
      <c r="Z1143" s="92"/>
      <c r="AA1143" s="94"/>
      <c r="AB1143" s="92"/>
      <c r="AC1143" s="92"/>
      <c r="AD1143" s="92"/>
      <c r="AE1143" s="92"/>
      <c r="AF1143" s="92"/>
      <c r="AG1143" s="92"/>
      <c r="AH1143" s="92"/>
      <c r="AI1143" s="92"/>
    </row>
    <row r="1144" spans="2:35">
      <c r="B1144" s="92"/>
      <c r="C1144" s="94"/>
      <c r="D1144" s="60" t="s">
        <v>15241</v>
      </c>
      <c r="E1144" s="95"/>
      <c r="F1144" s="92"/>
      <c r="G1144" s="92"/>
      <c r="H1144" s="92"/>
      <c r="I1144" s="92"/>
      <c r="J1144" s="94"/>
      <c r="K1144" s="94"/>
      <c r="L1144" s="94"/>
      <c r="M1144" s="60" t="s">
        <v>16916</v>
      </c>
      <c r="N1144" s="92"/>
      <c r="O1144" s="94"/>
      <c r="P1144" s="92"/>
      <c r="Q1144" s="92"/>
      <c r="R1144" s="93"/>
      <c r="S1144" s="92"/>
      <c r="T1144" s="92"/>
      <c r="U1144" s="94"/>
      <c r="V1144" s="92"/>
      <c r="W1144" s="92"/>
      <c r="X1144" s="92"/>
      <c r="Y1144" s="92"/>
      <c r="Z1144" s="92"/>
      <c r="AA1144" s="94"/>
      <c r="AB1144" s="92"/>
      <c r="AC1144" s="92"/>
      <c r="AD1144" s="92"/>
      <c r="AE1144" s="92"/>
      <c r="AF1144" s="92"/>
      <c r="AG1144" s="92"/>
      <c r="AH1144" s="92"/>
      <c r="AI1144" s="92"/>
    </row>
    <row r="1145" spans="2:35">
      <c r="B1145" s="92"/>
      <c r="C1145" s="94"/>
      <c r="E1145" s="95"/>
      <c r="F1145" s="92"/>
      <c r="G1145" s="92"/>
      <c r="H1145" s="92"/>
      <c r="I1145" s="92"/>
      <c r="J1145" s="94"/>
      <c r="K1145" s="94"/>
      <c r="L1145" s="94"/>
      <c r="M1145" s="60" t="s">
        <v>16917</v>
      </c>
      <c r="N1145" s="92"/>
      <c r="O1145" s="94"/>
      <c r="P1145" s="92"/>
      <c r="Q1145" s="92"/>
      <c r="R1145" s="93"/>
      <c r="S1145" s="92"/>
      <c r="T1145" s="92"/>
      <c r="U1145" s="94"/>
      <c r="V1145" s="92"/>
      <c r="W1145" s="92"/>
      <c r="X1145" s="92"/>
      <c r="Y1145" s="92"/>
      <c r="Z1145" s="92"/>
      <c r="AA1145" s="94"/>
      <c r="AB1145" s="92"/>
      <c r="AC1145" s="92"/>
      <c r="AD1145" s="92"/>
      <c r="AE1145" s="92"/>
      <c r="AF1145" s="92"/>
      <c r="AG1145" s="92"/>
      <c r="AH1145" s="92"/>
      <c r="AI1145" s="92"/>
    </row>
    <row r="1146" spans="2:35">
      <c r="B1146" s="92"/>
      <c r="C1146" s="94"/>
      <c r="E1146" s="95"/>
      <c r="F1146" s="92"/>
      <c r="G1146" s="92"/>
      <c r="H1146" s="92"/>
      <c r="I1146" s="92"/>
      <c r="J1146" s="94"/>
      <c r="K1146" s="94"/>
      <c r="L1146" s="94"/>
      <c r="M1146" s="60" t="s">
        <v>16918</v>
      </c>
      <c r="N1146" s="92"/>
      <c r="O1146" s="94"/>
      <c r="P1146" s="92"/>
      <c r="Q1146" s="92"/>
      <c r="R1146" s="93"/>
      <c r="S1146" s="92"/>
      <c r="T1146" s="92"/>
      <c r="U1146" s="94"/>
      <c r="V1146" s="92"/>
      <c r="W1146" s="92"/>
      <c r="X1146" s="92"/>
      <c r="Y1146" s="92"/>
      <c r="Z1146" s="92"/>
      <c r="AA1146" s="94"/>
      <c r="AB1146" s="92"/>
      <c r="AC1146" s="92"/>
      <c r="AD1146" s="92"/>
      <c r="AE1146" s="92"/>
      <c r="AF1146" s="92"/>
      <c r="AG1146" s="92"/>
      <c r="AH1146" s="92"/>
      <c r="AI1146" s="92"/>
    </row>
    <row r="1147" spans="2:35">
      <c r="B1147" s="92"/>
      <c r="C1147" s="94"/>
      <c r="E1147" s="95"/>
      <c r="F1147" s="92"/>
      <c r="G1147" s="92"/>
      <c r="H1147" s="92"/>
      <c r="I1147" s="92"/>
      <c r="J1147" s="94"/>
      <c r="K1147" s="94"/>
      <c r="L1147" s="94"/>
      <c r="N1147" s="92"/>
      <c r="O1147" s="94"/>
      <c r="P1147" s="92"/>
      <c r="Q1147" s="92"/>
      <c r="R1147" s="93"/>
      <c r="S1147" s="92"/>
      <c r="T1147" s="92"/>
      <c r="U1147" s="94"/>
      <c r="V1147" s="92"/>
      <c r="W1147" s="92"/>
      <c r="X1147" s="92"/>
      <c r="Y1147" s="92"/>
      <c r="Z1147" s="92"/>
      <c r="AA1147" s="94"/>
      <c r="AB1147" s="92"/>
      <c r="AC1147" s="92"/>
      <c r="AD1147" s="92"/>
      <c r="AE1147" s="92"/>
      <c r="AF1147" s="92"/>
      <c r="AG1147" s="92"/>
      <c r="AH1147" s="92"/>
      <c r="AI1147" s="92"/>
    </row>
    <row r="1148" spans="2:35">
      <c r="B1148" s="92">
        <v>215</v>
      </c>
      <c r="C1148" s="94" t="s">
        <v>8652</v>
      </c>
      <c r="D1148" s="60" t="s">
        <v>15240</v>
      </c>
      <c r="E1148" s="95">
        <v>42490.707499999997</v>
      </c>
      <c r="F1148" s="92">
        <v>2192</v>
      </c>
      <c r="G1148" s="92" t="s">
        <v>16922</v>
      </c>
      <c r="H1148" s="92" t="s">
        <v>15243</v>
      </c>
      <c r="I1148" s="92" t="s">
        <v>15244</v>
      </c>
      <c r="J1148" s="94" t="s">
        <v>5422</v>
      </c>
      <c r="K1148" s="94" t="s">
        <v>5949</v>
      </c>
      <c r="L1148" s="94" t="s">
        <v>42</v>
      </c>
      <c r="M1148" s="60" t="s">
        <v>16923</v>
      </c>
      <c r="N1148" s="92" t="s">
        <v>12636</v>
      </c>
      <c r="O1148" s="94" t="s">
        <v>7294</v>
      </c>
      <c r="P1148" s="92" t="s">
        <v>16926</v>
      </c>
      <c r="Q1148" s="92" t="s">
        <v>16927</v>
      </c>
      <c r="R1148" s="93">
        <v>41153</v>
      </c>
      <c r="S1148" s="92">
        <v>3</v>
      </c>
      <c r="T1148" s="92">
        <v>86</v>
      </c>
      <c r="U1148" s="94">
        <v>2012</v>
      </c>
      <c r="V1148" s="92">
        <v>2301</v>
      </c>
      <c r="W1148" s="92">
        <v>2301</v>
      </c>
      <c r="X1148" s="92">
        <v>2301</v>
      </c>
      <c r="Y1148" s="92"/>
      <c r="Z1148" s="92"/>
      <c r="AA1148" s="94" t="s">
        <v>16928</v>
      </c>
      <c r="AB1148" s="92"/>
      <c r="AC1148" s="92"/>
      <c r="AD1148" s="92"/>
      <c r="AE1148" s="92"/>
      <c r="AF1148" s="92"/>
      <c r="AG1148" s="92"/>
      <c r="AH1148" s="92"/>
      <c r="AI1148" s="92"/>
    </row>
    <row r="1149" spans="2:35">
      <c r="B1149" s="92"/>
      <c r="C1149" s="94"/>
      <c r="D1149" s="60" t="s">
        <v>14748</v>
      </c>
      <c r="E1149" s="95"/>
      <c r="F1149" s="92"/>
      <c r="G1149" s="92"/>
      <c r="H1149" s="92"/>
      <c r="I1149" s="92"/>
      <c r="J1149" s="94"/>
      <c r="K1149" s="94"/>
      <c r="L1149" s="94"/>
      <c r="M1149" s="60" t="s">
        <v>16924</v>
      </c>
      <c r="N1149" s="92"/>
      <c r="O1149" s="94"/>
      <c r="P1149" s="92"/>
      <c r="Q1149" s="92"/>
      <c r="R1149" s="93"/>
      <c r="S1149" s="92"/>
      <c r="T1149" s="92"/>
      <c r="U1149" s="94"/>
      <c r="V1149" s="92"/>
      <c r="W1149" s="92"/>
      <c r="X1149" s="92"/>
      <c r="Y1149" s="92"/>
      <c r="Z1149" s="92"/>
      <c r="AA1149" s="94"/>
      <c r="AB1149" s="92"/>
      <c r="AC1149" s="92"/>
      <c r="AD1149" s="92"/>
      <c r="AE1149" s="92"/>
      <c r="AF1149" s="92"/>
      <c r="AG1149" s="92"/>
      <c r="AH1149" s="92"/>
      <c r="AI1149" s="92"/>
    </row>
    <row r="1150" spans="2:35">
      <c r="B1150" s="92"/>
      <c r="C1150" s="94"/>
      <c r="D1150" s="60" t="s">
        <v>15241</v>
      </c>
      <c r="E1150" s="95"/>
      <c r="F1150" s="92"/>
      <c r="G1150" s="92"/>
      <c r="H1150" s="92"/>
      <c r="I1150" s="92"/>
      <c r="J1150" s="94"/>
      <c r="K1150" s="94"/>
      <c r="L1150" s="94"/>
      <c r="M1150" s="60" t="s">
        <v>16925</v>
      </c>
      <c r="N1150" s="92"/>
      <c r="O1150" s="94"/>
      <c r="P1150" s="92"/>
      <c r="Q1150" s="92"/>
      <c r="R1150" s="93"/>
      <c r="S1150" s="92"/>
      <c r="T1150" s="92"/>
      <c r="U1150" s="94"/>
      <c r="V1150" s="92"/>
      <c r="W1150" s="92"/>
      <c r="X1150" s="92"/>
      <c r="Y1150" s="92"/>
      <c r="Z1150" s="92"/>
      <c r="AA1150" s="94"/>
      <c r="AB1150" s="92"/>
      <c r="AC1150" s="92"/>
      <c r="AD1150" s="92"/>
      <c r="AE1150" s="92"/>
      <c r="AF1150" s="92"/>
      <c r="AG1150" s="92"/>
      <c r="AH1150" s="92"/>
      <c r="AI1150" s="92"/>
    </row>
    <row r="1151" spans="2:35">
      <c r="B1151" s="92"/>
      <c r="C1151" s="94"/>
      <c r="E1151" s="95"/>
      <c r="F1151" s="92"/>
      <c r="G1151" s="92"/>
      <c r="H1151" s="92"/>
      <c r="I1151" s="92"/>
      <c r="J1151" s="94"/>
      <c r="K1151" s="94"/>
      <c r="L1151" s="94"/>
      <c r="N1151" s="92"/>
      <c r="O1151" s="94"/>
      <c r="P1151" s="92"/>
      <c r="Q1151" s="92"/>
      <c r="R1151" s="93"/>
      <c r="S1151" s="92"/>
      <c r="T1151" s="92"/>
      <c r="U1151" s="94"/>
      <c r="V1151" s="92"/>
      <c r="W1151" s="92"/>
      <c r="X1151" s="92"/>
      <c r="Y1151" s="92"/>
      <c r="Z1151" s="92"/>
      <c r="AA1151" s="94"/>
      <c r="AB1151" s="92"/>
      <c r="AC1151" s="92"/>
      <c r="AD1151" s="92"/>
      <c r="AE1151" s="92"/>
      <c r="AF1151" s="92"/>
      <c r="AG1151" s="92"/>
      <c r="AH1151" s="92"/>
      <c r="AI1151" s="92"/>
    </row>
    <row r="1152" spans="2:35">
      <c r="B1152" s="92">
        <v>216</v>
      </c>
      <c r="C1152" s="94" t="s">
        <v>8653</v>
      </c>
      <c r="D1152" s="60" t="s">
        <v>15240</v>
      </c>
      <c r="E1152" s="95">
        <v>42490.707499999997</v>
      </c>
      <c r="F1152" s="92">
        <v>2195</v>
      </c>
      <c r="G1152" s="92" t="s">
        <v>11974</v>
      </c>
      <c r="H1152" s="92" t="s">
        <v>15243</v>
      </c>
      <c r="I1152" s="92" t="s">
        <v>15288</v>
      </c>
      <c r="J1152" s="94" t="s">
        <v>5425</v>
      </c>
      <c r="K1152" s="94" t="s">
        <v>5957</v>
      </c>
      <c r="L1152" s="94" t="s">
        <v>42</v>
      </c>
      <c r="M1152" s="60" t="s">
        <v>16929</v>
      </c>
      <c r="N1152" s="92" t="s">
        <v>12637</v>
      </c>
      <c r="O1152" s="94" t="s">
        <v>7295</v>
      </c>
      <c r="P1152" s="92" t="s">
        <v>16934</v>
      </c>
      <c r="Q1152" s="92" t="s">
        <v>16935</v>
      </c>
      <c r="R1152" s="93">
        <v>41153</v>
      </c>
      <c r="S1152" s="92">
        <v>5</v>
      </c>
      <c r="T1152" s="92">
        <v>72</v>
      </c>
      <c r="U1152" s="94">
        <v>2012</v>
      </c>
      <c r="V1152" s="92">
        <v>2500</v>
      </c>
      <c r="W1152" s="92">
        <v>2500</v>
      </c>
      <c r="X1152" s="92">
        <v>2500</v>
      </c>
      <c r="Y1152" s="94" t="s">
        <v>9387</v>
      </c>
      <c r="Z1152" s="92"/>
      <c r="AA1152" s="94" t="s">
        <v>16936</v>
      </c>
      <c r="AB1152" s="94" t="s">
        <v>16937</v>
      </c>
      <c r="AC1152" s="92"/>
      <c r="AD1152" s="92"/>
      <c r="AE1152" s="92"/>
      <c r="AF1152" s="92"/>
      <c r="AG1152" s="92"/>
      <c r="AH1152" s="92"/>
      <c r="AI1152" s="92"/>
    </row>
    <row r="1153" spans="2:35">
      <c r="B1153" s="92"/>
      <c r="C1153" s="94"/>
      <c r="D1153" s="60" t="s">
        <v>14748</v>
      </c>
      <c r="E1153" s="95"/>
      <c r="F1153" s="92"/>
      <c r="G1153" s="92"/>
      <c r="H1153" s="92"/>
      <c r="I1153" s="92"/>
      <c r="J1153" s="94"/>
      <c r="K1153" s="94"/>
      <c r="L1153" s="94"/>
      <c r="M1153" s="60" t="s">
        <v>16930</v>
      </c>
      <c r="N1153" s="92"/>
      <c r="O1153" s="94"/>
      <c r="P1153" s="92"/>
      <c r="Q1153" s="92"/>
      <c r="R1153" s="93"/>
      <c r="S1153" s="92"/>
      <c r="T1153" s="92"/>
      <c r="U1153" s="94"/>
      <c r="V1153" s="92"/>
      <c r="W1153" s="92"/>
      <c r="X1153" s="92"/>
      <c r="Y1153" s="94"/>
      <c r="Z1153" s="92"/>
      <c r="AA1153" s="94"/>
      <c r="AB1153" s="94"/>
      <c r="AC1153" s="92"/>
      <c r="AD1153" s="92"/>
      <c r="AE1153" s="92"/>
      <c r="AF1153" s="92"/>
      <c r="AG1153" s="92"/>
      <c r="AH1153" s="92"/>
      <c r="AI1153" s="92"/>
    </row>
    <row r="1154" spans="2:35">
      <c r="B1154" s="92"/>
      <c r="C1154" s="94"/>
      <c r="E1154" s="95"/>
      <c r="F1154" s="92"/>
      <c r="G1154" s="92"/>
      <c r="H1154" s="92"/>
      <c r="I1154" s="92"/>
      <c r="J1154" s="94"/>
      <c r="K1154" s="94"/>
      <c r="L1154" s="94"/>
      <c r="M1154" s="60" t="s">
        <v>16931</v>
      </c>
      <c r="N1154" s="92"/>
      <c r="O1154" s="94"/>
      <c r="P1154" s="92"/>
      <c r="Q1154" s="92"/>
      <c r="R1154" s="93"/>
      <c r="S1154" s="92"/>
      <c r="T1154" s="92"/>
      <c r="U1154" s="94"/>
      <c r="V1154" s="92"/>
      <c r="W1154" s="92"/>
      <c r="X1154" s="92"/>
      <c r="Y1154" s="94"/>
      <c r="Z1154" s="92"/>
      <c r="AA1154" s="94"/>
      <c r="AB1154" s="94"/>
      <c r="AC1154" s="92"/>
      <c r="AD1154" s="92"/>
      <c r="AE1154" s="92"/>
      <c r="AF1154" s="92"/>
      <c r="AG1154" s="92"/>
      <c r="AH1154" s="92"/>
      <c r="AI1154" s="92"/>
    </row>
    <row r="1155" spans="2:35">
      <c r="B1155" s="92"/>
      <c r="C1155" s="94"/>
      <c r="E1155" s="95"/>
      <c r="F1155" s="92"/>
      <c r="G1155" s="92"/>
      <c r="H1155" s="92"/>
      <c r="I1155" s="92"/>
      <c r="J1155" s="94"/>
      <c r="K1155" s="94"/>
      <c r="L1155" s="94"/>
      <c r="M1155" s="60" t="s">
        <v>16932</v>
      </c>
      <c r="N1155" s="92"/>
      <c r="O1155" s="94"/>
      <c r="P1155" s="92"/>
      <c r="Q1155" s="92"/>
      <c r="R1155" s="93"/>
      <c r="S1155" s="92"/>
      <c r="T1155" s="92"/>
      <c r="U1155" s="94"/>
      <c r="V1155" s="92"/>
      <c r="W1155" s="92"/>
      <c r="X1155" s="92"/>
      <c r="Y1155" s="94"/>
      <c r="Z1155" s="92"/>
      <c r="AA1155" s="94"/>
      <c r="AB1155" s="94"/>
      <c r="AC1155" s="92"/>
      <c r="AD1155" s="92"/>
      <c r="AE1155" s="92"/>
      <c r="AF1155" s="92"/>
      <c r="AG1155" s="92"/>
      <c r="AH1155" s="92"/>
      <c r="AI1155" s="92"/>
    </row>
    <row r="1156" spans="2:35">
      <c r="B1156" s="92"/>
      <c r="C1156" s="94"/>
      <c r="E1156" s="95"/>
      <c r="F1156" s="92"/>
      <c r="G1156" s="92"/>
      <c r="H1156" s="92"/>
      <c r="I1156" s="92"/>
      <c r="J1156" s="94"/>
      <c r="K1156" s="94"/>
      <c r="L1156" s="94"/>
      <c r="M1156" s="60" t="s">
        <v>16933</v>
      </c>
      <c r="N1156" s="92"/>
      <c r="O1156" s="94"/>
      <c r="P1156" s="92"/>
      <c r="Q1156" s="92"/>
      <c r="R1156" s="93"/>
      <c r="S1156" s="92"/>
      <c r="T1156" s="92"/>
      <c r="U1156" s="94"/>
      <c r="V1156" s="92"/>
      <c r="W1156" s="92"/>
      <c r="X1156" s="92"/>
      <c r="Y1156" s="94"/>
      <c r="Z1156" s="92"/>
      <c r="AA1156" s="94"/>
      <c r="AB1156" s="94"/>
      <c r="AC1156" s="92"/>
      <c r="AD1156" s="92"/>
      <c r="AE1156" s="92"/>
      <c r="AF1156" s="92"/>
      <c r="AG1156" s="92"/>
      <c r="AH1156" s="92"/>
      <c r="AI1156" s="92"/>
    </row>
    <row r="1157" spans="2:35">
      <c r="B1157" s="92"/>
      <c r="C1157" s="94"/>
      <c r="E1157" s="95"/>
      <c r="F1157" s="92"/>
      <c r="G1157" s="92"/>
      <c r="H1157" s="92"/>
      <c r="I1157" s="92"/>
      <c r="J1157" s="94"/>
      <c r="K1157" s="94"/>
      <c r="L1157" s="94"/>
      <c r="N1157" s="92"/>
      <c r="O1157" s="94"/>
      <c r="P1157" s="92"/>
      <c r="Q1157" s="92"/>
      <c r="R1157" s="93"/>
      <c r="S1157" s="92"/>
      <c r="T1157" s="92"/>
      <c r="U1157" s="94"/>
      <c r="V1157" s="92"/>
      <c r="W1157" s="92"/>
      <c r="X1157" s="92"/>
      <c r="Y1157" s="94"/>
      <c r="Z1157" s="92"/>
      <c r="AA1157" s="94"/>
      <c r="AB1157" s="94"/>
      <c r="AC1157" s="92"/>
      <c r="AD1157" s="92"/>
      <c r="AE1157" s="92"/>
      <c r="AF1157" s="92"/>
      <c r="AG1157" s="92"/>
      <c r="AH1157" s="92"/>
      <c r="AI1157" s="92"/>
    </row>
    <row r="1158" spans="2:35">
      <c r="B1158" s="92">
        <v>217</v>
      </c>
      <c r="C1158" s="94" t="s">
        <v>8654</v>
      </c>
      <c r="D1158" s="60" t="s">
        <v>15240</v>
      </c>
      <c r="E1158" s="95">
        <v>42490.707499999997</v>
      </c>
      <c r="F1158" s="92">
        <v>2196</v>
      </c>
      <c r="G1158" s="92" t="s">
        <v>16938</v>
      </c>
      <c r="H1158" s="92" t="s">
        <v>15243</v>
      </c>
      <c r="I1158" s="92" t="s">
        <v>15288</v>
      </c>
      <c r="J1158" s="94" t="s">
        <v>5425</v>
      </c>
      <c r="K1158" s="94" t="s">
        <v>5949</v>
      </c>
      <c r="L1158" s="94" t="s">
        <v>42</v>
      </c>
      <c r="M1158" s="60" t="s">
        <v>16939</v>
      </c>
      <c r="N1158" s="92" t="s">
        <v>12637</v>
      </c>
      <c r="O1158" s="94" t="s">
        <v>7296</v>
      </c>
      <c r="P1158" s="92" t="s">
        <v>16943</v>
      </c>
      <c r="Q1158" s="92" t="s">
        <v>16944</v>
      </c>
      <c r="R1158" s="93">
        <v>41153</v>
      </c>
      <c r="S1158" s="92">
        <v>4</v>
      </c>
      <c r="T1158" s="92">
        <v>69</v>
      </c>
      <c r="U1158" s="94">
        <v>2012</v>
      </c>
      <c r="V1158" s="92">
        <v>2400</v>
      </c>
      <c r="W1158" s="92">
        <v>2400</v>
      </c>
      <c r="X1158" s="92">
        <v>2400</v>
      </c>
      <c r="Y1158" s="92"/>
      <c r="Z1158" s="92"/>
      <c r="AA1158" s="94" t="s">
        <v>16945</v>
      </c>
      <c r="AB1158" s="94" t="s">
        <v>16946</v>
      </c>
      <c r="AC1158" s="92"/>
      <c r="AD1158" s="92"/>
      <c r="AE1158" s="92"/>
      <c r="AF1158" s="92"/>
      <c r="AG1158" s="92"/>
      <c r="AH1158" s="92"/>
      <c r="AI1158" s="92"/>
    </row>
    <row r="1159" spans="2:35">
      <c r="B1159" s="92"/>
      <c r="C1159" s="94"/>
      <c r="D1159" s="60" t="s">
        <v>14748</v>
      </c>
      <c r="E1159" s="95"/>
      <c r="F1159" s="92"/>
      <c r="G1159" s="92"/>
      <c r="H1159" s="92"/>
      <c r="I1159" s="92"/>
      <c r="J1159" s="94"/>
      <c r="K1159" s="94"/>
      <c r="L1159" s="94"/>
      <c r="M1159" s="60" t="s">
        <v>16940</v>
      </c>
      <c r="N1159" s="92"/>
      <c r="O1159" s="94"/>
      <c r="P1159" s="92"/>
      <c r="Q1159" s="92"/>
      <c r="R1159" s="93"/>
      <c r="S1159" s="92"/>
      <c r="T1159" s="92"/>
      <c r="U1159" s="94"/>
      <c r="V1159" s="92"/>
      <c r="W1159" s="92"/>
      <c r="X1159" s="92"/>
      <c r="Y1159" s="92"/>
      <c r="Z1159" s="92"/>
      <c r="AA1159" s="94"/>
      <c r="AB1159" s="94"/>
      <c r="AC1159" s="92"/>
      <c r="AD1159" s="92"/>
      <c r="AE1159" s="92"/>
      <c r="AF1159" s="92"/>
      <c r="AG1159" s="92"/>
      <c r="AH1159" s="92"/>
      <c r="AI1159" s="92"/>
    </row>
    <row r="1160" spans="2:35">
      <c r="B1160" s="92"/>
      <c r="C1160" s="94"/>
      <c r="E1160" s="95"/>
      <c r="F1160" s="92"/>
      <c r="G1160" s="92"/>
      <c r="H1160" s="92"/>
      <c r="I1160" s="92"/>
      <c r="J1160" s="94"/>
      <c r="K1160" s="94"/>
      <c r="L1160" s="94"/>
      <c r="M1160" s="60" t="s">
        <v>16941</v>
      </c>
      <c r="N1160" s="92"/>
      <c r="O1160" s="94"/>
      <c r="P1160" s="92"/>
      <c r="Q1160" s="92"/>
      <c r="R1160" s="93"/>
      <c r="S1160" s="92"/>
      <c r="T1160" s="92"/>
      <c r="U1160" s="94"/>
      <c r="V1160" s="92"/>
      <c r="W1160" s="92"/>
      <c r="X1160" s="92"/>
      <c r="Y1160" s="92"/>
      <c r="Z1160" s="92"/>
      <c r="AA1160" s="94"/>
      <c r="AB1160" s="94"/>
      <c r="AC1160" s="92"/>
      <c r="AD1160" s="92"/>
      <c r="AE1160" s="92"/>
      <c r="AF1160" s="92"/>
      <c r="AG1160" s="92"/>
      <c r="AH1160" s="92"/>
      <c r="AI1160" s="92"/>
    </row>
    <row r="1161" spans="2:35">
      <c r="B1161" s="92"/>
      <c r="C1161" s="94"/>
      <c r="E1161" s="95"/>
      <c r="F1161" s="92"/>
      <c r="G1161" s="92"/>
      <c r="H1161" s="92"/>
      <c r="I1161" s="92"/>
      <c r="J1161" s="94"/>
      <c r="K1161" s="94"/>
      <c r="L1161" s="94"/>
      <c r="M1161" s="60" t="s">
        <v>16942</v>
      </c>
      <c r="N1161" s="92"/>
      <c r="O1161" s="94"/>
      <c r="P1161" s="92"/>
      <c r="Q1161" s="92"/>
      <c r="R1161" s="93"/>
      <c r="S1161" s="92"/>
      <c r="T1161" s="92"/>
      <c r="U1161" s="94"/>
      <c r="V1161" s="92"/>
      <c r="W1161" s="92"/>
      <c r="X1161" s="92"/>
      <c r="Y1161" s="92"/>
      <c r="Z1161" s="92"/>
      <c r="AA1161" s="94"/>
      <c r="AB1161" s="94"/>
      <c r="AC1161" s="92"/>
      <c r="AD1161" s="92"/>
      <c r="AE1161" s="92"/>
      <c r="AF1161" s="92"/>
      <c r="AG1161" s="92"/>
      <c r="AH1161" s="92"/>
      <c r="AI1161" s="92"/>
    </row>
    <row r="1162" spans="2:35">
      <c r="B1162" s="92"/>
      <c r="C1162" s="94"/>
      <c r="E1162" s="95"/>
      <c r="F1162" s="92"/>
      <c r="G1162" s="92"/>
      <c r="H1162" s="92"/>
      <c r="I1162" s="92"/>
      <c r="J1162" s="94"/>
      <c r="K1162" s="94"/>
      <c r="L1162" s="94"/>
      <c r="N1162" s="92"/>
      <c r="O1162" s="94"/>
      <c r="P1162" s="92"/>
      <c r="Q1162" s="92"/>
      <c r="R1162" s="93"/>
      <c r="S1162" s="92"/>
      <c r="T1162" s="92"/>
      <c r="U1162" s="94"/>
      <c r="V1162" s="92"/>
      <c r="W1162" s="92"/>
      <c r="X1162" s="92"/>
      <c r="Y1162" s="92"/>
      <c r="Z1162" s="92"/>
      <c r="AA1162" s="94"/>
      <c r="AB1162" s="94"/>
      <c r="AC1162" s="92"/>
      <c r="AD1162" s="92"/>
      <c r="AE1162" s="92"/>
      <c r="AF1162" s="92"/>
      <c r="AG1162" s="92"/>
      <c r="AH1162" s="92"/>
      <c r="AI1162" s="92"/>
    </row>
    <row r="1163" spans="2:35">
      <c r="B1163" s="92">
        <v>218</v>
      </c>
      <c r="C1163" s="94" t="s">
        <v>8665</v>
      </c>
      <c r="D1163" s="60" t="s">
        <v>15240</v>
      </c>
      <c r="E1163" s="95">
        <v>42490.707499999997</v>
      </c>
      <c r="F1163" s="92">
        <v>2238</v>
      </c>
      <c r="G1163" s="92" t="s">
        <v>10432</v>
      </c>
      <c r="H1163" s="92" t="s">
        <v>15243</v>
      </c>
      <c r="I1163" s="92" t="s">
        <v>15244</v>
      </c>
      <c r="J1163" s="94" t="s">
        <v>5428</v>
      </c>
      <c r="K1163" s="94" t="s">
        <v>5957</v>
      </c>
      <c r="L1163" s="94" t="s">
        <v>42</v>
      </c>
      <c r="M1163" s="60" t="s">
        <v>16947</v>
      </c>
      <c r="N1163" s="92" t="s">
        <v>12571</v>
      </c>
      <c r="O1163" s="94" t="s">
        <v>16950</v>
      </c>
      <c r="P1163" s="92" t="s">
        <v>16951</v>
      </c>
      <c r="Q1163" s="92" t="s">
        <v>16952</v>
      </c>
      <c r="R1163" s="93">
        <v>41153</v>
      </c>
      <c r="S1163" s="92">
        <v>3</v>
      </c>
      <c r="T1163" s="92">
        <v>56</v>
      </c>
      <c r="U1163" s="94">
        <v>2012</v>
      </c>
      <c r="V1163" s="92">
        <v>2300</v>
      </c>
      <c r="W1163" s="92">
        <v>2300</v>
      </c>
      <c r="X1163" s="92">
        <v>2300</v>
      </c>
      <c r="Y1163" s="94" t="s">
        <v>8573</v>
      </c>
      <c r="Z1163" s="92"/>
      <c r="AA1163" s="94" t="s">
        <v>16953</v>
      </c>
      <c r="AB1163" s="92"/>
      <c r="AC1163" s="92"/>
      <c r="AD1163" s="92"/>
      <c r="AE1163" s="92"/>
      <c r="AF1163" s="92"/>
      <c r="AG1163" s="92"/>
      <c r="AH1163" s="92"/>
      <c r="AI1163" s="92"/>
    </row>
    <row r="1164" spans="2:35">
      <c r="B1164" s="92"/>
      <c r="C1164" s="94"/>
      <c r="D1164" s="60" t="s">
        <v>14748</v>
      </c>
      <c r="E1164" s="95"/>
      <c r="F1164" s="92"/>
      <c r="G1164" s="92"/>
      <c r="H1164" s="92"/>
      <c r="I1164" s="92"/>
      <c r="J1164" s="94"/>
      <c r="K1164" s="94"/>
      <c r="L1164" s="94"/>
      <c r="M1164" s="60" t="s">
        <v>16948</v>
      </c>
      <c r="N1164" s="92"/>
      <c r="O1164" s="94"/>
      <c r="P1164" s="92"/>
      <c r="Q1164" s="92"/>
      <c r="R1164" s="93"/>
      <c r="S1164" s="92"/>
      <c r="T1164" s="92"/>
      <c r="U1164" s="94"/>
      <c r="V1164" s="92"/>
      <c r="W1164" s="92"/>
      <c r="X1164" s="92"/>
      <c r="Y1164" s="94"/>
      <c r="Z1164" s="92"/>
      <c r="AA1164" s="94"/>
      <c r="AB1164" s="92"/>
      <c r="AC1164" s="92"/>
      <c r="AD1164" s="92"/>
      <c r="AE1164" s="92"/>
      <c r="AF1164" s="92"/>
      <c r="AG1164" s="92"/>
      <c r="AH1164" s="92"/>
      <c r="AI1164" s="92"/>
    </row>
    <row r="1165" spans="2:35">
      <c r="B1165" s="92"/>
      <c r="C1165" s="94"/>
      <c r="D1165" s="60" t="s">
        <v>15241</v>
      </c>
      <c r="E1165" s="95"/>
      <c r="F1165" s="92"/>
      <c r="G1165" s="92"/>
      <c r="H1165" s="92"/>
      <c r="I1165" s="92"/>
      <c r="J1165" s="94"/>
      <c r="K1165" s="94"/>
      <c r="L1165" s="94"/>
      <c r="M1165" s="60" t="s">
        <v>16949</v>
      </c>
      <c r="N1165" s="92"/>
      <c r="O1165" s="94"/>
      <c r="P1165" s="92"/>
      <c r="Q1165" s="92"/>
      <c r="R1165" s="93"/>
      <c r="S1165" s="92"/>
      <c r="T1165" s="92"/>
      <c r="U1165" s="94"/>
      <c r="V1165" s="92"/>
      <c r="W1165" s="92"/>
      <c r="X1165" s="92"/>
      <c r="Y1165" s="94"/>
      <c r="Z1165" s="92"/>
      <c r="AA1165" s="94"/>
      <c r="AB1165" s="92"/>
      <c r="AC1165" s="92"/>
      <c r="AD1165" s="92"/>
      <c r="AE1165" s="92"/>
      <c r="AF1165" s="92"/>
      <c r="AG1165" s="92"/>
      <c r="AH1165" s="92"/>
      <c r="AI1165" s="92"/>
    </row>
    <row r="1166" spans="2:35">
      <c r="B1166" s="92"/>
      <c r="C1166" s="94"/>
      <c r="E1166" s="95"/>
      <c r="F1166" s="92"/>
      <c r="G1166" s="92"/>
      <c r="H1166" s="92"/>
      <c r="I1166" s="92"/>
      <c r="J1166" s="94"/>
      <c r="K1166" s="94"/>
      <c r="L1166" s="94"/>
      <c r="N1166" s="92"/>
      <c r="O1166" s="94"/>
      <c r="P1166" s="92"/>
      <c r="Q1166" s="92"/>
      <c r="R1166" s="93"/>
      <c r="S1166" s="92"/>
      <c r="T1166" s="92"/>
      <c r="U1166" s="94"/>
      <c r="V1166" s="92"/>
      <c r="W1166" s="92"/>
      <c r="X1166" s="92"/>
      <c r="Y1166" s="94"/>
      <c r="Z1166" s="92"/>
      <c r="AA1166" s="94"/>
      <c r="AB1166" s="92"/>
      <c r="AC1166" s="92"/>
      <c r="AD1166" s="92"/>
      <c r="AE1166" s="92"/>
      <c r="AF1166" s="92"/>
      <c r="AG1166" s="92"/>
      <c r="AH1166" s="92"/>
      <c r="AI1166" s="92"/>
    </row>
    <row r="1167" spans="2:35">
      <c r="B1167" s="92">
        <v>219</v>
      </c>
      <c r="C1167" s="94" t="s">
        <v>8721</v>
      </c>
      <c r="D1167" s="60" t="s">
        <v>15240</v>
      </c>
      <c r="E1167" s="95">
        <v>42490.707499999997</v>
      </c>
      <c r="F1167" s="92">
        <v>2439</v>
      </c>
      <c r="G1167" s="92" t="s">
        <v>16954</v>
      </c>
      <c r="H1167" s="92" t="s">
        <v>15243</v>
      </c>
      <c r="I1167" s="92" t="s">
        <v>15255</v>
      </c>
      <c r="J1167" s="94" t="s">
        <v>5434</v>
      </c>
      <c r="K1167" s="94" t="s">
        <v>6706</v>
      </c>
      <c r="L1167" s="94" t="s">
        <v>4324</v>
      </c>
      <c r="M1167" s="60" t="s">
        <v>16955</v>
      </c>
      <c r="N1167" s="92" t="s">
        <v>12683</v>
      </c>
      <c r="O1167" s="94" t="s">
        <v>7366</v>
      </c>
      <c r="P1167" s="92" t="s">
        <v>16959</v>
      </c>
      <c r="Q1167" s="92" t="s">
        <v>16960</v>
      </c>
      <c r="R1167" s="93">
        <v>41548</v>
      </c>
      <c r="S1167" s="92">
        <v>4</v>
      </c>
      <c r="T1167" s="92">
        <v>88</v>
      </c>
      <c r="U1167" s="94">
        <v>2013</v>
      </c>
      <c r="V1167" s="92">
        <v>1400</v>
      </c>
      <c r="W1167" s="92">
        <v>1400</v>
      </c>
      <c r="X1167" s="92">
        <v>1400</v>
      </c>
      <c r="Y1167" s="92"/>
      <c r="Z1167" s="92"/>
      <c r="AA1167" s="60" t="s">
        <v>16961</v>
      </c>
      <c r="AB1167" s="94" t="s">
        <v>16963</v>
      </c>
      <c r="AC1167" s="92"/>
      <c r="AD1167" s="92"/>
      <c r="AE1167" s="92" t="s">
        <v>16964</v>
      </c>
      <c r="AF1167" s="92" t="s">
        <v>16965</v>
      </c>
      <c r="AG1167" s="92"/>
      <c r="AH1167" s="92"/>
      <c r="AI1167" s="92"/>
    </row>
    <row r="1168" spans="2:35">
      <c r="B1168" s="92"/>
      <c r="C1168" s="94"/>
      <c r="D1168" s="60" t="s">
        <v>14748</v>
      </c>
      <c r="E1168" s="95"/>
      <c r="F1168" s="92"/>
      <c r="G1168" s="92"/>
      <c r="H1168" s="92"/>
      <c r="I1168" s="92"/>
      <c r="J1168" s="94"/>
      <c r="K1168" s="94"/>
      <c r="L1168" s="94"/>
      <c r="M1168" s="60" t="s">
        <v>16956</v>
      </c>
      <c r="N1168" s="92"/>
      <c r="O1168" s="94"/>
      <c r="P1168" s="92"/>
      <c r="Q1168" s="92"/>
      <c r="R1168" s="93"/>
      <c r="S1168" s="92"/>
      <c r="T1168" s="92"/>
      <c r="U1168" s="94"/>
      <c r="V1168" s="92"/>
      <c r="W1168" s="92"/>
      <c r="X1168" s="92"/>
      <c r="Y1168" s="92"/>
      <c r="Z1168" s="92"/>
      <c r="AA1168" s="60" t="s">
        <v>16962</v>
      </c>
      <c r="AB1168" s="94"/>
      <c r="AC1168" s="92"/>
      <c r="AD1168" s="92"/>
      <c r="AE1168" s="92"/>
      <c r="AF1168" s="92"/>
      <c r="AG1168" s="92"/>
      <c r="AH1168" s="92"/>
      <c r="AI1168" s="92"/>
    </row>
    <row r="1169" spans="2:35">
      <c r="B1169" s="92"/>
      <c r="C1169" s="94"/>
      <c r="E1169" s="95"/>
      <c r="F1169" s="92"/>
      <c r="G1169" s="92"/>
      <c r="H1169" s="92"/>
      <c r="I1169" s="92"/>
      <c r="J1169" s="94"/>
      <c r="K1169" s="94"/>
      <c r="L1169" s="94"/>
      <c r="M1169" s="60" t="s">
        <v>16957</v>
      </c>
      <c r="N1169" s="92"/>
      <c r="O1169" s="94"/>
      <c r="P1169" s="92"/>
      <c r="Q1169" s="92"/>
      <c r="R1169" s="93"/>
      <c r="S1169" s="92"/>
      <c r="T1169" s="92"/>
      <c r="U1169" s="94"/>
      <c r="V1169" s="92"/>
      <c r="W1169" s="92"/>
      <c r="X1169" s="92"/>
      <c r="Y1169" s="92"/>
      <c r="Z1169" s="92"/>
      <c r="AB1169" s="94"/>
      <c r="AC1169" s="92"/>
      <c r="AD1169" s="92"/>
      <c r="AE1169" s="92"/>
      <c r="AF1169" s="92"/>
      <c r="AG1169" s="92"/>
      <c r="AH1169" s="92"/>
      <c r="AI1169" s="92"/>
    </row>
    <row r="1170" spans="2:35">
      <c r="B1170" s="92"/>
      <c r="C1170" s="94"/>
      <c r="E1170" s="95"/>
      <c r="F1170" s="92"/>
      <c r="G1170" s="92"/>
      <c r="H1170" s="92"/>
      <c r="I1170" s="92"/>
      <c r="J1170" s="94"/>
      <c r="K1170" s="94"/>
      <c r="L1170" s="94"/>
      <c r="M1170" s="60" t="s">
        <v>16958</v>
      </c>
      <c r="N1170" s="92"/>
      <c r="O1170" s="94"/>
      <c r="P1170" s="92"/>
      <c r="Q1170" s="92"/>
      <c r="R1170" s="93"/>
      <c r="S1170" s="92"/>
      <c r="T1170" s="92"/>
      <c r="U1170" s="94"/>
      <c r="V1170" s="92"/>
      <c r="W1170" s="92"/>
      <c r="X1170" s="92"/>
      <c r="Y1170" s="92"/>
      <c r="Z1170" s="92"/>
      <c r="AB1170" s="94"/>
      <c r="AC1170" s="92"/>
      <c r="AD1170" s="92"/>
      <c r="AE1170" s="92"/>
      <c r="AF1170" s="92"/>
      <c r="AG1170" s="92"/>
      <c r="AH1170" s="92"/>
      <c r="AI1170" s="92"/>
    </row>
    <row r="1171" spans="2:35">
      <c r="B1171" s="92"/>
      <c r="C1171" s="94"/>
      <c r="E1171" s="95"/>
      <c r="F1171" s="92"/>
      <c r="G1171" s="92"/>
      <c r="H1171" s="92"/>
      <c r="I1171" s="92"/>
      <c r="J1171" s="94"/>
      <c r="K1171" s="94"/>
      <c r="L1171" s="94"/>
      <c r="N1171" s="92"/>
      <c r="O1171" s="94"/>
      <c r="P1171" s="92"/>
      <c r="Q1171" s="92"/>
      <c r="R1171" s="93"/>
      <c r="S1171" s="92"/>
      <c r="T1171" s="92"/>
      <c r="U1171" s="94"/>
      <c r="V1171" s="92"/>
      <c r="W1171" s="92"/>
      <c r="X1171" s="92"/>
      <c r="Y1171" s="92"/>
      <c r="Z1171" s="92"/>
      <c r="AB1171" s="94"/>
      <c r="AC1171" s="92"/>
      <c r="AD1171" s="92"/>
      <c r="AE1171" s="92"/>
      <c r="AF1171" s="92"/>
      <c r="AG1171" s="92"/>
      <c r="AH1171" s="92"/>
      <c r="AI1171" s="92"/>
    </row>
    <row r="1172" spans="2:35">
      <c r="B1172" s="92">
        <v>220</v>
      </c>
      <c r="C1172" s="94" t="s">
        <v>8723</v>
      </c>
      <c r="D1172" s="60" t="s">
        <v>15240</v>
      </c>
      <c r="E1172" s="95">
        <v>42490.707499999997</v>
      </c>
      <c r="F1172" s="92">
        <v>2479</v>
      </c>
      <c r="G1172" s="92" t="s">
        <v>16966</v>
      </c>
      <c r="H1172" s="92" t="s">
        <v>15243</v>
      </c>
      <c r="I1172" s="92" t="s">
        <v>15244</v>
      </c>
      <c r="J1172" s="94" t="s">
        <v>5437</v>
      </c>
      <c r="K1172" s="94" t="s">
        <v>5981</v>
      </c>
      <c r="L1172" s="94" t="s">
        <v>4324</v>
      </c>
      <c r="M1172" s="60" t="s">
        <v>16967</v>
      </c>
      <c r="N1172" s="92" t="s">
        <v>12685</v>
      </c>
      <c r="O1172" s="94" t="s">
        <v>7368</v>
      </c>
      <c r="P1172" s="92" t="s">
        <v>16977</v>
      </c>
      <c r="Q1172" s="92" t="s">
        <v>16978</v>
      </c>
      <c r="R1172" s="93">
        <v>41548</v>
      </c>
      <c r="S1172" s="92">
        <v>10</v>
      </c>
      <c r="T1172" s="92">
        <v>65</v>
      </c>
      <c r="U1172" s="94">
        <v>2013</v>
      </c>
      <c r="V1172" s="92">
        <v>4000</v>
      </c>
      <c r="W1172" s="92">
        <v>5000</v>
      </c>
      <c r="X1172" s="92">
        <v>5000</v>
      </c>
      <c r="Y1172" s="92"/>
      <c r="Z1172" s="92"/>
      <c r="AA1172" s="94" t="s">
        <v>16979</v>
      </c>
      <c r="AB1172" s="94" t="s">
        <v>16980</v>
      </c>
      <c r="AC1172" s="92"/>
      <c r="AD1172" s="92"/>
      <c r="AE1172" s="92"/>
      <c r="AF1172" s="92"/>
      <c r="AG1172" s="92"/>
      <c r="AH1172" s="92"/>
      <c r="AI1172" s="92"/>
    </row>
    <row r="1173" spans="2:35">
      <c r="B1173" s="92"/>
      <c r="C1173" s="94"/>
      <c r="D1173" s="60" t="s">
        <v>14748</v>
      </c>
      <c r="E1173" s="95"/>
      <c r="F1173" s="92"/>
      <c r="G1173" s="92"/>
      <c r="H1173" s="92"/>
      <c r="I1173" s="92"/>
      <c r="J1173" s="94"/>
      <c r="K1173" s="94"/>
      <c r="L1173" s="94"/>
      <c r="M1173" s="60" t="s">
        <v>16968</v>
      </c>
      <c r="N1173" s="92"/>
      <c r="O1173" s="94"/>
      <c r="P1173" s="92"/>
      <c r="Q1173" s="92"/>
      <c r="R1173" s="93"/>
      <c r="S1173" s="92"/>
      <c r="T1173" s="92"/>
      <c r="U1173" s="94"/>
      <c r="V1173" s="92"/>
      <c r="W1173" s="92"/>
      <c r="X1173" s="92"/>
      <c r="Y1173" s="92"/>
      <c r="Z1173" s="92"/>
      <c r="AA1173" s="94"/>
      <c r="AB1173" s="94"/>
      <c r="AC1173" s="92"/>
      <c r="AD1173" s="92"/>
      <c r="AE1173" s="92"/>
      <c r="AF1173" s="92"/>
      <c r="AG1173" s="92"/>
      <c r="AH1173" s="92"/>
      <c r="AI1173" s="92"/>
    </row>
    <row r="1174" spans="2:35">
      <c r="B1174" s="92"/>
      <c r="C1174" s="94"/>
      <c r="E1174" s="95"/>
      <c r="F1174" s="92"/>
      <c r="G1174" s="92"/>
      <c r="H1174" s="92"/>
      <c r="I1174" s="92"/>
      <c r="J1174" s="94"/>
      <c r="K1174" s="94"/>
      <c r="L1174" s="94"/>
      <c r="M1174" s="60" t="s">
        <v>16969</v>
      </c>
      <c r="N1174" s="92"/>
      <c r="O1174" s="94"/>
      <c r="P1174" s="92"/>
      <c r="Q1174" s="92"/>
      <c r="R1174" s="93"/>
      <c r="S1174" s="92"/>
      <c r="T1174" s="92"/>
      <c r="U1174" s="94"/>
      <c r="V1174" s="92"/>
      <c r="W1174" s="92"/>
      <c r="X1174" s="92"/>
      <c r="Y1174" s="92"/>
      <c r="Z1174" s="92"/>
      <c r="AA1174" s="94"/>
      <c r="AB1174" s="94"/>
      <c r="AC1174" s="92"/>
      <c r="AD1174" s="92"/>
      <c r="AE1174" s="92"/>
      <c r="AF1174" s="92"/>
      <c r="AG1174" s="92"/>
      <c r="AH1174" s="92"/>
      <c r="AI1174" s="92"/>
    </row>
    <row r="1175" spans="2:35">
      <c r="B1175" s="92"/>
      <c r="C1175" s="94"/>
      <c r="E1175" s="95"/>
      <c r="F1175" s="92"/>
      <c r="G1175" s="92"/>
      <c r="H1175" s="92"/>
      <c r="I1175" s="92"/>
      <c r="J1175" s="94"/>
      <c r="K1175" s="94"/>
      <c r="L1175" s="94"/>
      <c r="M1175" s="60" t="s">
        <v>16970</v>
      </c>
      <c r="N1175" s="92"/>
      <c r="O1175" s="94"/>
      <c r="P1175" s="92"/>
      <c r="Q1175" s="92"/>
      <c r="R1175" s="93"/>
      <c r="S1175" s="92"/>
      <c r="T1175" s="92"/>
      <c r="U1175" s="94"/>
      <c r="V1175" s="92"/>
      <c r="W1175" s="92"/>
      <c r="X1175" s="92"/>
      <c r="Y1175" s="92"/>
      <c r="Z1175" s="92"/>
      <c r="AA1175" s="94"/>
      <c r="AB1175" s="94"/>
      <c r="AC1175" s="92"/>
      <c r="AD1175" s="92"/>
      <c r="AE1175" s="92"/>
      <c r="AF1175" s="92"/>
      <c r="AG1175" s="92"/>
      <c r="AH1175" s="92"/>
      <c r="AI1175" s="92"/>
    </row>
    <row r="1176" spans="2:35">
      <c r="B1176" s="92"/>
      <c r="C1176" s="94"/>
      <c r="E1176" s="95"/>
      <c r="F1176" s="92"/>
      <c r="G1176" s="92"/>
      <c r="H1176" s="92"/>
      <c r="I1176" s="92"/>
      <c r="J1176" s="94"/>
      <c r="K1176" s="94"/>
      <c r="L1176" s="94"/>
      <c r="M1176" s="60" t="s">
        <v>16971</v>
      </c>
      <c r="N1176" s="92"/>
      <c r="O1176" s="94"/>
      <c r="P1176" s="92"/>
      <c r="Q1176" s="92"/>
      <c r="R1176" s="93"/>
      <c r="S1176" s="92"/>
      <c r="T1176" s="92"/>
      <c r="U1176" s="94"/>
      <c r="V1176" s="92"/>
      <c r="W1176" s="92"/>
      <c r="X1176" s="92"/>
      <c r="Y1176" s="92"/>
      <c r="Z1176" s="92"/>
      <c r="AA1176" s="94"/>
      <c r="AB1176" s="94"/>
      <c r="AC1176" s="92"/>
      <c r="AD1176" s="92"/>
      <c r="AE1176" s="92"/>
      <c r="AF1176" s="92"/>
      <c r="AG1176" s="92"/>
      <c r="AH1176" s="92"/>
      <c r="AI1176" s="92"/>
    </row>
    <row r="1177" spans="2:35">
      <c r="B1177" s="92"/>
      <c r="C1177" s="94"/>
      <c r="E1177" s="95"/>
      <c r="F1177" s="92"/>
      <c r="G1177" s="92"/>
      <c r="H1177" s="92"/>
      <c r="I1177" s="92"/>
      <c r="J1177" s="94"/>
      <c r="K1177" s="94"/>
      <c r="L1177" s="94"/>
      <c r="M1177" s="60" t="s">
        <v>16972</v>
      </c>
      <c r="N1177" s="92"/>
      <c r="O1177" s="94"/>
      <c r="P1177" s="92"/>
      <c r="Q1177" s="92"/>
      <c r="R1177" s="93"/>
      <c r="S1177" s="92"/>
      <c r="T1177" s="92"/>
      <c r="U1177" s="94"/>
      <c r="V1177" s="92"/>
      <c r="W1177" s="92"/>
      <c r="X1177" s="92"/>
      <c r="Y1177" s="92"/>
      <c r="Z1177" s="92"/>
      <c r="AA1177" s="94"/>
      <c r="AB1177" s="94"/>
      <c r="AC1177" s="92"/>
      <c r="AD1177" s="92"/>
      <c r="AE1177" s="92"/>
      <c r="AF1177" s="92"/>
      <c r="AG1177" s="92"/>
      <c r="AH1177" s="92"/>
      <c r="AI1177" s="92"/>
    </row>
    <row r="1178" spans="2:35">
      <c r="B1178" s="92"/>
      <c r="C1178" s="94"/>
      <c r="E1178" s="95"/>
      <c r="F1178" s="92"/>
      <c r="G1178" s="92"/>
      <c r="H1178" s="92"/>
      <c r="I1178" s="92"/>
      <c r="J1178" s="94"/>
      <c r="K1178" s="94"/>
      <c r="L1178" s="94"/>
      <c r="M1178" s="60" t="s">
        <v>16973</v>
      </c>
      <c r="N1178" s="92"/>
      <c r="O1178" s="94"/>
      <c r="P1178" s="92"/>
      <c r="Q1178" s="92"/>
      <c r="R1178" s="93"/>
      <c r="S1178" s="92"/>
      <c r="T1178" s="92"/>
      <c r="U1178" s="94"/>
      <c r="V1178" s="92"/>
      <c r="W1178" s="92"/>
      <c r="X1178" s="92"/>
      <c r="Y1178" s="92"/>
      <c r="Z1178" s="92"/>
      <c r="AA1178" s="94"/>
      <c r="AB1178" s="94"/>
      <c r="AC1178" s="92"/>
      <c r="AD1178" s="92"/>
      <c r="AE1178" s="92"/>
      <c r="AF1178" s="92"/>
      <c r="AG1178" s="92"/>
      <c r="AH1178" s="92"/>
      <c r="AI1178" s="92"/>
    </row>
    <row r="1179" spans="2:35">
      <c r="B1179" s="92"/>
      <c r="C1179" s="94"/>
      <c r="E1179" s="95"/>
      <c r="F1179" s="92"/>
      <c r="G1179" s="92"/>
      <c r="H1179" s="92"/>
      <c r="I1179" s="92"/>
      <c r="J1179" s="94"/>
      <c r="K1179" s="94"/>
      <c r="L1179" s="94"/>
      <c r="M1179" s="60" t="s">
        <v>16974</v>
      </c>
      <c r="N1179" s="92"/>
      <c r="O1179" s="94"/>
      <c r="P1179" s="92"/>
      <c r="Q1179" s="92"/>
      <c r="R1179" s="93"/>
      <c r="S1179" s="92"/>
      <c r="T1179" s="92"/>
      <c r="U1179" s="94"/>
      <c r="V1179" s="92"/>
      <c r="W1179" s="92"/>
      <c r="X1179" s="92"/>
      <c r="Y1179" s="92"/>
      <c r="Z1179" s="92"/>
      <c r="AA1179" s="94"/>
      <c r="AB1179" s="94"/>
      <c r="AC1179" s="92"/>
      <c r="AD1179" s="92"/>
      <c r="AE1179" s="92"/>
      <c r="AF1179" s="92"/>
      <c r="AG1179" s="92"/>
      <c r="AH1179" s="92"/>
      <c r="AI1179" s="92"/>
    </row>
    <row r="1180" spans="2:35">
      <c r="B1180" s="92"/>
      <c r="C1180" s="94"/>
      <c r="E1180" s="95"/>
      <c r="F1180" s="92"/>
      <c r="G1180" s="92"/>
      <c r="H1180" s="92"/>
      <c r="I1180" s="92"/>
      <c r="J1180" s="94"/>
      <c r="K1180" s="94"/>
      <c r="L1180" s="94"/>
      <c r="M1180" s="60" t="s">
        <v>16975</v>
      </c>
      <c r="N1180" s="92"/>
      <c r="O1180" s="94"/>
      <c r="P1180" s="92"/>
      <c r="Q1180" s="92"/>
      <c r="R1180" s="93"/>
      <c r="S1180" s="92"/>
      <c r="T1180" s="92"/>
      <c r="U1180" s="94"/>
      <c r="V1180" s="92"/>
      <c r="W1180" s="92"/>
      <c r="X1180" s="92"/>
      <c r="Y1180" s="92"/>
      <c r="Z1180" s="92"/>
      <c r="AA1180" s="94"/>
      <c r="AB1180" s="94"/>
      <c r="AC1180" s="92"/>
      <c r="AD1180" s="92"/>
      <c r="AE1180" s="92"/>
      <c r="AF1180" s="92"/>
      <c r="AG1180" s="92"/>
      <c r="AH1180" s="92"/>
      <c r="AI1180" s="92"/>
    </row>
    <row r="1181" spans="2:35">
      <c r="B1181" s="92"/>
      <c r="C1181" s="94"/>
      <c r="E1181" s="95"/>
      <c r="F1181" s="92"/>
      <c r="G1181" s="92"/>
      <c r="H1181" s="92"/>
      <c r="I1181" s="92"/>
      <c r="J1181" s="94"/>
      <c r="K1181" s="94"/>
      <c r="L1181" s="94"/>
      <c r="M1181" s="60" t="s">
        <v>16976</v>
      </c>
      <c r="N1181" s="92"/>
      <c r="O1181" s="94"/>
      <c r="P1181" s="92"/>
      <c r="Q1181" s="92"/>
      <c r="R1181" s="93"/>
      <c r="S1181" s="92"/>
      <c r="T1181" s="92"/>
      <c r="U1181" s="94"/>
      <c r="V1181" s="92"/>
      <c r="W1181" s="92"/>
      <c r="X1181" s="92"/>
      <c r="Y1181" s="92"/>
      <c r="Z1181" s="92"/>
      <c r="AA1181" s="94"/>
      <c r="AB1181" s="94"/>
      <c r="AC1181" s="92"/>
      <c r="AD1181" s="92"/>
      <c r="AE1181" s="92"/>
      <c r="AF1181" s="92"/>
      <c r="AG1181" s="92"/>
      <c r="AH1181" s="92"/>
      <c r="AI1181" s="92"/>
    </row>
    <row r="1182" spans="2:35">
      <c r="B1182" s="92"/>
      <c r="C1182" s="94"/>
      <c r="E1182" s="95"/>
      <c r="F1182" s="92"/>
      <c r="G1182" s="92"/>
      <c r="H1182" s="92"/>
      <c r="I1182" s="92"/>
      <c r="J1182" s="94"/>
      <c r="K1182" s="94"/>
      <c r="L1182" s="94"/>
      <c r="N1182" s="92"/>
      <c r="O1182" s="94"/>
      <c r="P1182" s="92"/>
      <c r="Q1182" s="92"/>
      <c r="R1182" s="93"/>
      <c r="S1182" s="92"/>
      <c r="T1182" s="92"/>
      <c r="U1182" s="94"/>
      <c r="V1182" s="92"/>
      <c r="W1182" s="92"/>
      <c r="X1182" s="92"/>
      <c r="Y1182" s="92"/>
      <c r="Z1182" s="92"/>
      <c r="AA1182" s="94"/>
      <c r="AB1182" s="94"/>
      <c r="AC1182" s="92"/>
      <c r="AD1182" s="92"/>
      <c r="AE1182" s="92"/>
      <c r="AF1182" s="92"/>
      <c r="AG1182" s="92"/>
      <c r="AH1182" s="92"/>
      <c r="AI1182" s="92"/>
    </row>
    <row r="1183" spans="2:35">
      <c r="B1183" s="92">
        <v>221</v>
      </c>
      <c r="C1183" s="94" t="s">
        <v>8724</v>
      </c>
      <c r="D1183" s="60" t="s">
        <v>15240</v>
      </c>
      <c r="E1183" s="95">
        <v>42490.707499999997</v>
      </c>
      <c r="F1183" s="92">
        <v>2480</v>
      </c>
      <c r="G1183" s="92" t="s">
        <v>16981</v>
      </c>
      <c r="H1183" s="92" t="s">
        <v>15243</v>
      </c>
      <c r="I1183" s="92" t="s">
        <v>15244</v>
      </c>
      <c r="J1183" s="94" t="s">
        <v>57</v>
      </c>
      <c r="K1183" s="94" t="s">
        <v>5981</v>
      </c>
      <c r="L1183" s="94" t="s">
        <v>4324</v>
      </c>
      <c r="M1183" s="60" t="s">
        <v>16982</v>
      </c>
      <c r="N1183" s="92" t="s">
        <v>12686</v>
      </c>
      <c r="O1183" s="94" t="s">
        <v>7369</v>
      </c>
      <c r="P1183" s="92" t="s">
        <v>16985</v>
      </c>
      <c r="Q1183" s="92" t="s">
        <v>16986</v>
      </c>
      <c r="R1183" s="93">
        <v>41548</v>
      </c>
      <c r="S1183" s="92">
        <v>3</v>
      </c>
      <c r="T1183" s="92">
        <v>99</v>
      </c>
      <c r="U1183" s="94">
        <v>2013</v>
      </c>
      <c r="V1183" s="92">
        <v>2302</v>
      </c>
      <c r="W1183" s="92">
        <v>2302</v>
      </c>
      <c r="X1183" s="92">
        <v>2302</v>
      </c>
      <c r="Y1183" s="92"/>
      <c r="Z1183" s="92"/>
      <c r="AA1183" s="92"/>
      <c r="AB1183" s="92"/>
      <c r="AC1183" s="92"/>
      <c r="AD1183" s="92"/>
      <c r="AE1183" s="92"/>
      <c r="AF1183" s="92"/>
      <c r="AG1183" s="92"/>
      <c r="AH1183" s="92"/>
      <c r="AI1183" s="92"/>
    </row>
    <row r="1184" spans="2:35">
      <c r="B1184" s="92"/>
      <c r="C1184" s="94"/>
      <c r="D1184" s="60" t="s">
        <v>14748</v>
      </c>
      <c r="E1184" s="95"/>
      <c r="F1184" s="92"/>
      <c r="G1184" s="92"/>
      <c r="H1184" s="92"/>
      <c r="I1184" s="92"/>
      <c r="J1184" s="94"/>
      <c r="K1184" s="94"/>
      <c r="L1184" s="94"/>
      <c r="M1184" s="60" t="s">
        <v>16983</v>
      </c>
      <c r="N1184" s="92"/>
      <c r="O1184" s="94"/>
      <c r="P1184" s="92"/>
      <c r="Q1184" s="92"/>
      <c r="R1184" s="93"/>
      <c r="S1184" s="92"/>
      <c r="T1184" s="92"/>
      <c r="U1184" s="94"/>
      <c r="V1184" s="92"/>
      <c r="W1184" s="92"/>
      <c r="X1184" s="92"/>
      <c r="Y1184" s="92"/>
      <c r="Z1184" s="92"/>
      <c r="AA1184" s="92"/>
      <c r="AB1184" s="92"/>
      <c r="AC1184" s="92"/>
      <c r="AD1184" s="92"/>
      <c r="AE1184" s="92"/>
      <c r="AF1184" s="92"/>
      <c r="AG1184" s="92"/>
      <c r="AH1184" s="92"/>
      <c r="AI1184" s="92"/>
    </row>
    <row r="1185" spans="2:35">
      <c r="B1185" s="92"/>
      <c r="C1185" s="94"/>
      <c r="D1185" s="60" t="s">
        <v>15241</v>
      </c>
      <c r="E1185" s="95"/>
      <c r="F1185" s="92"/>
      <c r="G1185" s="92"/>
      <c r="H1185" s="92"/>
      <c r="I1185" s="92"/>
      <c r="J1185" s="94"/>
      <c r="K1185" s="94"/>
      <c r="L1185" s="94"/>
      <c r="M1185" s="60" t="s">
        <v>16984</v>
      </c>
      <c r="N1185" s="92"/>
      <c r="O1185" s="94"/>
      <c r="P1185" s="92"/>
      <c r="Q1185" s="92"/>
      <c r="R1185" s="93"/>
      <c r="S1185" s="92"/>
      <c r="T1185" s="92"/>
      <c r="U1185" s="94"/>
      <c r="V1185" s="92"/>
      <c r="W1185" s="92"/>
      <c r="X1185" s="92"/>
      <c r="Y1185" s="92"/>
      <c r="Z1185" s="92"/>
      <c r="AA1185" s="92"/>
      <c r="AB1185" s="92"/>
      <c r="AC1185" s="92"/>
      <c r="AD1185" s="92"/>
      <c r="AE1185" s="92"/>
      <c r="AF1185" s="92"/>
      <c r="AG1185" s="92"/>
      <c r="AH1185" s="92"/>
      <c r="AI1185" s="92"/>
    </row>
    <row r="1186" spans="2:35">
      <c r="B1186" s="92"/>
      <c r="C1186" s="94"/>
      <c r="E1186" s="95"/>
      <c r="F1186" s="92"/>
      <c r="G1186" s="92"/>
      <c r="H1186" s="92"/>
      <c r="I1186" s="92"/>
      <c r="J1186" s="94"/>
      <c r="K1186" s="94"/>
      <c r="L1186" s="94"/>
      <c r="N1186" s="92"/>
      <c r="O1186" s="94"/>
      <c r="P1186" s="92"/>
      <c r="Q1186" s="92"/>
      <c r="R1186" s="93"/>
      <c r="S1186" s="92"/>
      <c r="T1186" s="92"/>
      <c r="U1186" s="94"/>
      <c r="V1186" s="92"/>
      <c r="W1186" s="92"/>
      <c r="X1186" s="92"/>
      <c r="Y1186" s="92"/>
      <c r="Z1186" s="92"/>
      <c r="AA1186" s="92"/>
      <c r="AB1186" s="92"/>
      <c r="AC1186" s="92"/>
      <c r="AD1186" s="92"/>
      <c r="AE1186" s="92"/>
      <c r="AF1186" s="92"/>
      <c r="AG1186" s="92"/>
      <c r="AH1186" s="92"/>
      <c r="AI1186" s="92"/>
    </row>
    <row r="1187" spans="2:35">
      <c r="B1187" s="92">
        <v>222</v>
      </c>
      <c r="C1187" s="94" t="s">
        <v>8731</v>
      </c>
      <c r="D1187" s="60" t="s">
        <v>15240</v>
      </c>
      <c r="E1187" s="95">
        <v>42490.707499999997</v>
      </c>
      <c r="F1187" s="92">
        <v>2490</v>
      </c>
      <c r="G1187" s="92" t="s">
        <v>16987</v>
      </c>
      <c r="H1187" s="92" t="s">
        <v>15243</v>
      </c>
      <c r="I1187" s="92" t="s">
        <v>15244</v>
      </c>
      <c r="J1187" s="94" t="s">
        <v>57</v>
      </c>
      <c r="K1187" s="94" t="s">
        <v>5981</v>
      </c>
      <c r="L1187" s="94" t="s">
        <v>4324</v>
      </c>
      <c r="M1187" s="60" t="s">
        <v>16988</v>
      </c>
      <c r="N1187" s="92" t="s">
        <v>12693</v>
      </c>
      <c r="O1187" s="94" t="s">
        <v>7377</v>
      </c>
      <c r="P1187" s="92" t="s">
        <v>16993</v>
      </c>
      <c r="Q1187" s="92" t="s">
        <v>16994</v>
      </c>
      <c r="R1187" s="93">
        <v>41548</v>
      </c>
      <c r="S1187" s="92">
        <v>5</v>
      </c>
      <c r="T1187" s="92">
        <v>78</v>
      </c>
      <c r="U1187" s="94">
        <v>2013</v>
      </c>
      <c r="V1187" s="92">
        <v>3501</v>
      </c>
      <c r="W1187" s="92">
        <v>4501</v>
      </c>
      <c r="X1187" s="92">
        <v>4501</v>
      </c>
      <c r="Y1187" s="92"/>
      <c r="Z1187" s="92"/>
      <c r="AA1187" s="92"/>
      <c r="AB1187" s="92"/>
      <c r="AC1187" s="92"/>
      <c r="AD1187" s="92"/>
      <c r="AE1187" s="92"/>
      <c r="AF1187" s="92"/>
      <c r="AG1187" s="92"/>
      <c r="AH1187" s="92"/>
      <c r="AI1187" s="92"/>
    </row>
    <row r="1188" spans="2:35">
      <c r="B1188" s="92"/>
      <c r="C1188" s="94"/>
      <c r="D1188" s="60" t="s">
        <v>14748</v>
      </c>
      <c r="E1188" s="95"/>
      <c r="F1188" s="92"/>
      <c r="G1188" s="92"/>
      <c r="H1188" s="92"/>
      <c r="I1188" s="92"/>
      <c r="J1188" s="94"/>
      <c r="K1188" s="94"/>
      <c r="L1188" s="94"/>
      <c r="M1188" s="60" t="s">
        <v>16989</v>
      </c>
      <c r="N1188" s="92"/>
      <c r="O1188" s="94"/>
      <c r="P1188" s="92"/>
      <c r="Q1188" s="92"/>
      <c r="R1188" s="93"/>
      <c r="S1188" s="92"/>
      <c r="T1188" s="92"/>
      <c r="U1188" s="94"/>
      <c r="V1188" s="92"/>
      <c r="W1188" s="92"/>
      <c r="X1188" s="92"/>
      <c r="Y1188" s="92"/>
      <c r="Z1188" s="92"/>
      <c r="AA1188" s="92"/>
      <c r="AB1188" s="92"/>
      <c r="AC1188" s="92"/>
      <c r="AD1188" s="92"/>
      <c r="AE1188" s="92"/>
      <c r="AF1188" s="92"/>
      <c r="AG1188" s="92"/>
      <c r="AH1188" s="92"/>
      <c r="AI1188" s="92"/>
    </row>
    <row r="1189" spans="2:35">
      <c r="B1189" s="92"/>
      <c r="C1189" s="94"/>
      <c r="D1189" s="60" t="s">
        <v>15241</v>
      </c>
      <c r="E1189" s="95"/>
      <c r="F1189" s="92"/>
      <c r="G1189" s="92"/>
      <c r="H1189" s="92"/>
      <c r="I1189" s="92"/>
      <c r="J1189" s="94"/>
      <c r="K1189" s="94"/>
      <c r="L1189" s="94"/>
      <c r="M1189" s="60" t="s">
        <v>16990</v>
      </c>
      <c r="N1189" s="92"/>
      <c r="O1189" s="94"/>
      <c r="P1189" s="92"/>
      <c r="Q1189" s="92"/>
      <c r="R1189" s="93"/>
      <c r="S1189" s="92"/>
      <c r="T1189" s="92"/>
      <c r="U1189" s="94"/>
      <c r="V1189" s="92"/>
      <c r="W1189" s="92"/>
      <c r="X1189" s="92"/>
      <c r="Y1189" s="92"/>
      <c r="Z1189" s="92"/>
      <c r="AA1189" s="92"/>
      <c r="AB1189" s="92"/>
      <c r="AC1189" s="92"/>
      <c r="AD1189" s="92"/>
      <c r="AE1189" s="92"/>
      <c r="AF1189" s="92"/>
      <c r="AG1189" s="92"/>
      <c r="AH1189" s="92"/>
      <c r="AI1189" s="92"/>
    </row>
    <row r="1190" spans="2:35">
      <c r="B1190" s="92"/>
      <c r="C1190" s="94"/>
      <c r="E1190" s="95"/>
      <c r="F1190" s="92"/>
      <c r="G1190" s="92"/>
      <c r="H1190" s="92"/>
      <c r="I1190" s="92"/>
      <c r="J1190" s="94"/>
      <c r="K1190" s="94"/>
      <c r="L1190" s="94"/>
      <c r="M1190" s="60" t="s">
        <v>16991</v>
      </c>
      <c r="N1190" s="92"/>
      <c r="O1190" s="94"/>
      <c r="P1190" s="92"/>
      <c r="Q1190" s="92"/>
      <c r="R1190" s="93"/>
      <c r="S1190" s="92"/>
      <c r="T1190" s="92"/>
      <c r="U1190" s="94"/>
      <c r="V1190" s="92"/>
      <c r="W1190" s="92"/>
      <c r="X1190" s="92"/>
      <c r="Y1190" s="92"/>
      <c r="Z1190" s="92"/>
      <c r="AA1190" s="92"/>
      <c r="AB1190" s="92"/>
      <c r="AC1190" s="92"/>
      <c r="AD1190" s="92"/>
      <c r="AE1190" s="92"/>
      <c r="AF1190" s="92"/>
      <c r="AG1190" s="92"/>
      <c r="AH1190" s="92"/>
      <c r="AI1190" s="92"/>
    </row>
    <row r="1191" spans="2:35">
      <c r="B1191" s="92"/>
      <c r="C1191" s="94"/>
      <c r="E1191" s="95"/>
      <c r="F1191" s="92"/>
      <c r="G1191" s="92"/>
      <c r="H1191" s="92"/>
      <c r="I1191" s="92"/>
      <c r="J1191" s="94"/>
      <c r="K1191" s="94"/>
      <c r="L1191" s="94"/>
      <c r="M1191" s="60" t="s">
        <v>16992</v>
      </c>
      <c r="N1191" s="92"/>
      <c r="O1191" s="94"/>
      <c r="P1191" s="92"/>
      <c r="Q1191" s="92"/>
      <c r="R1191" s="93"/>
      <c r="S1191" s="92"/>
      <c r="T1191" s="92"/>
      <c r="U1191" s="94"/>
      <c r="V1191" s="92"/>
      <c r="W1191" s="92"/>
      <c r="X1191" s="92"/>
      <c r="Y1191" s="92"/>
      <c r="Z1191" s="92"/>
      <c r="AA1191" s="92"/>
      <c r="AB1191" s="92"/>
      <c r="AC1191" s="92"/>
      <c r="AD1191" s="92"/>
      <c r="AE1191" s="92"/>
      <c r="AF1191" s="92"/>
      <c r="AG1191" s="92"/>
      <c r="AH1191" s="92"/>
      <c r="AI1191" s="92"/>
    </row>
    <row r="1192" spans="2:35">
      <c r="B1192" s="92"/>
      <c r="C1192" s="94"/>
      <c r="E1192" s="95"/>
      <c r="F1192" s="92"/>
      <c r="G1192" s="92"/>
      <c r="H1192" s="92"/>
      <c r="I1192" s="92"/>
      <c r="J1192" s="94"/>
      <c r="K1192" s="94"/>
      <c r="L1192" s="94"/>
      <c r="N1192" s="92"/>
      <c r="O1192" s="94"/>
      <c r="P1192" s="92"/>
      <c r="Q1192" s="92"/>
      <c r="R1192" s="93"/>
      <c r="S1192" s="92"/>
      <c r="T1192" s="92"/>
      <c r="U1192" s="94"/>
      <c r="V1192" s="92"/>
      <c r="W1192" s="92"/>
      <c r="X1192" s="92"/>
      <c r="Y1192" s="92"/>
      <c r="Z1192" s="92"/>
      <c r="AA1192" s="92"/>
      <c r="AB1192" s="92"/>
      <c r="AC1192" s="92"/>
      <c r="AD1192" s="92"/>
      <c r="AE1192" s="92"/>
      <c r="AF1192" s="92"/>
      <c r="AG1192" s="92"/>
      <c r="AH1192" s="92"/>
      <c r="AI1192" s="92"/>
    </row>
    <row r="1193" spans="2:35">
      <c r="B1193" s="92">
        <v>223</v>
      </c>
      <c r="C1193" s="94" t="s">
        <v>8733</v>
      </c>
      <c r="D1193" s="60" t="s">
        <v>15240</v>
      </c>
      <c r="E1193" s="95">
        <v>42490.707499999997</v>
      </c>
      <c r="F1193" s="92">
        <v>2492</v>
      </c>
      <c r="G1193" s="92" t="s">
        <v>16995</v>
      </c>
      <c r="H1193" s="92" t="s">
        <v>15243</v>
      </c>
      <c r="I1193" s="92" t="s">
        <v>15244</v>
      </c>
      <c r="J1193" s="94" t="s">
        <v>5434</v>
      </c>
      <c r="K1193" s="94" t="s">
        <v>5981</v>
      </c>
      <c r="L1193" s="94" t="s">
        <v>4324</v>
      </c>
      <c r="M1193" s="60" t="s">
        <v>16996</v>
      </c>
      <c r="N1193" s="92" t="s">
        <v>17000</v>
      </c>
      <c r="O1193" s="94" t="s">
        <v>7379</v>
      </c>
      <c r="P1193" s="92" t="s">
        <v>17001</v>
      </c>
      <c r="Q1193" s="92" t="s">
        <v>17002</v>
      </c>
      <c r="R1193" s="93">
        <v>41548</v>
      </c>
      <c r="S1193" s="92">
        <v>4</v>
      </c>
      <c r="T1193" s="92">
        <v>58</v>
      </c>
      <c r="U1193" s="94">
        <v>2013</v>
      </c>
      <c r="V1193" s="92">
        <v>2400</v>
      </c>
      <c r="W1193" s="92">
        <v>2400</v>
      </c>
      <c r="X1193" s="92">
        <v>2400</v>
      </c>
      <c r="Y1193" s="92"/>
      <c r="Z1193" s="92"/>
      <c r="AA1193" s="92"/>
      <c r="AB1193" s="92"/>
      <c r="AC1193" s="92"/>
      <c r="AD1193" s="92"/>
      <c r="AE1193" s="92"/>
      <c r="AF1193" s="92"/>
      <c r="AG1193" s="92"/>
      <c r="AH1193" s="92"/>
      <c r="AI1193" s="92"/>
    </row>
    <row r="1194" spans="2:35">
      <c r="B1194" s="92"/>
      <c r="C1194" s="94"/>
      <c r="D1194" s="60" t="s">
        <v>14748</v>
      </c>
      <c r="E1194" s="95"/>
      <c r="F1194" s="92"/>
      <c r="G1194" s="92"/>
      <c r="H1194" s="92"/>
      <c r="I1194" s="92"/>
      <c r="J1194" s="94"/>
      <c r="K1194" s="94"/>
      <c r="L1194" s="94"/>
      <c r="M1194" s="60" t="s">
        <v>16997</v>
      </c>
      <c r="N1194" s="92"/>
      <c r="O1194" s="94"/>
      <c r="P1194" s="92"/>
      <c r="Q1194" s="92"/>
      <c r="R1194" s="93"/>
      <c r="S1194" s="92"/>
      <c r="T1194" s="92"/>
      <c r="U1194" s="94"/>
      <c r="V1194" s="92"/>
      <c r="W1194" s="92"/>
      <c r="X1194" s="92"/>
      <c r="Y1194" s="92"/>
      <c r="Z1194" s="92"/>
      <c r="AA1194" s="92"/>
      <c r="AB1194" s="92"/>
      <c r="AC1194" s="92"/>
      <c r="AD1194" s="92"/>
      <c r="AE1194" s="92"/>
      <c r="AF1194" s="92"/>
      <c r="AG1194" s="92"/>
      <c r="AH1194" s="92"/>
      <c r="AI1194" s="92"/>
    </row>
    <row r="1195" spans="2:35">
      <c r="B1195" s="92"/>
      <c r="C1195" s="94"/>
      <c r="D1195" s="60" t="s">
        <v>15241</v>
      </c>
      <c r="E1195" s="95"/>
      <c r="F1195" s="92"/>
      <c r="G1195" s="92"/>
      <c r="H1195" s="92"/>
      <c r="I1195" s="92"/>
      <c r="J1195" s="94"/>
      <c r="K1195" s="94"/>
      <c r="L1195" s="94"/>
      <c r="M1195" s="60" t="s">
        <v>16998</v>
      </c>
      <c r="N1195" s="92"/>
      <c r="O1195" s="94"/>
      <c r="P1195" s="92"/>
      <c r="Q1195" s="92"/>
      <c r="R1195" s="93"/>
      <c r="S1195" s="92"/>
      <c r="T1195" s="92"/>
      <c r="U1195" s="94"/>
      <c r="V1195" s="92"/>
      <c r="W1195" s="92"/>
      <c r="X1195" s="92"/>
      <c r="Y1195" s="92"/>
      <c r="Z1195" s="92"/>
      <c r="AA1195" s="92"/>
      <c r="AB1195" s="92"/>
      <c r="AC1195" s="92"/>
      <c r="AD1195" s="92"/>
      <c r="AE1195" s="92"/>
      <c r="AF1195" s="92"/>
      <c r="AG1195" s="92"/>
      <c r="AH1195" s="92"/>
      <c r="AI1195" s="92"/>
    </row>
    <row r="1196" spans="2:35">
      <c r="B1196" s="92"/>
      <c r="C1196" s="94"/>
      <c r="E1196" s="95"/>
      <c r="F1196" s="92"/>
      <c r="G1196" s="92"/>
      <c r="H1196" s="92"/>
      <c r="I1196" s="92"/>
      <c r="J1196" s="94"/>
      <c r="K1196" s="94"/>
      <c r="L1196" s="94"/>
      <c r="M1196" s="60" t="s">
        <v>16999</v>
      </c>
      <c r="N1196" s="92"/>
      <c r="O1196" s="94"/>
      <c r="P1196" s="92"/>
      <c r="Q1196" s="92"/>
      <c r="R1196" s="93"/>
      <c r="S1196" s="92"/>
      <c r="T1196" s="92"/>
      <c r="U1196" s="94"/>
      <c r="V1196" s="92"/>
      <c r="W1196" s="92"/>
      <c r="X1196" s="92"/>
      <c r="Y1196" s="92"/>
      <c r="Z1196" s="92"/>
      <c r="AA1196" s="92"/>
      <c r="AB1196" s="92"/>
      <c r="AC1196" s="92"/>
      <c r="AD1196" s="92"/>
      <c r="AE1196" s="92"/>
      <c r="AF1196" s="92"/>
      <c r="AG1196" s="92"/>
      <c r="AH1196" s="92"/>
      <c r="AI1196" s="92"/>
    </row>
    <row r="1197" spans="2:35">
      <c r="B1197" s="92"/>
      <c r="C1197" s="94"/>
      <c r="E1197" s="95"/>
      <c r="F1197" s="92"/>
      <c r="G1197" s="92"/>
      <c r="H1197" s="92"/>
      <c r="I1197" s="92"/>
      <c r="J1197" s="94"/>
      <c r="K1197" s="94"/>
      <c r="L1197" s="94"/>
      <c r="N1197" s="92"/>
      <c r="O1197" s="94"/>
      <c r="P1197" s="92"/>
      <c r="Q1197" s="92"/>
      <c r="R1197" s="93"/>
      <c r="S1197" s="92"/>
      <c r="T1197" s="92"/>
      <c r="U1197" s="94"/>
      <c r="V1197" s="92"/>
      <c r="W1197" s="92"/>
      <c r="X1197" s="92"/>
      <c r="Y1197" s="92"/>
      <c r="Z1197" s="92"/>
      <c r="AA1197" s="92"/>
      <c r="AB1197" s="92"/>
      <c r="AC1197" s="92"/>
      <c r="AD1197" s="92"/>
      <c r="AE1197" s="92"/>
      <c r="AF1197" s="92"/>
      <c r="AG1197" s="92"/>
      <c r="AH1197" s="92"/>
      <c r="AI1197" s="92"/>
    </row>
    <row r="1198" spans="2:35">
      <c r="B1198" s="92">
        <v>224</v>
      </c>
      <c r="C1198" s="94" t="s">
        <v>8735</v>
      </c>
      <c r="D1198" s="60" t="s">
        <v>15240</v>
      </c>
      <c r="E1198" s="95">
        <v>42490.707499999997</v>
      </c>
      <c r="F1198" s="92">
        <v>2494</v>
      </c>
      <c r="G1198" s="92" t="s">
        <v>17003</v>
      </c>
      <c r="H1198" s="92" t="s">
        <v>15243</v>
      </c>
      <c r="I1198" s="92" t="s">
        <v>15244</v>
      </c>
      <c r="J1198" s="94" t="s">
        <v>5434</v>
      </c>
      <c r="K1198" s="94" t="s">
        <v>5981</v>
      </c>
      <c r="L1198" s="94" t="s">
        <v>4324</v>
      </c>
      <c r="M1198" s="60" t="s">
        <v>17004</v>
      </c>
      <c r="N1198" s="92" t="s">
        <v>12696</v>
      </c>
      <c r="O1198" s="94" t="s">
        <v>7381</v>
      </c>
      <c r="P1198" s="92" t="s">
        <v>17010</v>
      </c>
      <c r="Q1198" s="92" t="s">
        <v>17011</v>
      </c>
      <c r="R1198" s="93">
        <v>41548</v>
      </c>
      <c r="S1198" s="92">
        <v>6</v>
      </c>
      <c r="T1198" s="92">
        <v>88</v>
      </c>
      <c r="U1198" s="94">
        <v>2013</v>
      </c>
      <c r="V1198" s="92">
        <v>2601</v>
      </c>
      <c r="W1198" s="92">
        <v>2601</v>
      </c>
      <c r="X1198" s="92">
        <v>2601</v>
      </c>
      <c r="Y1198" s="92"/>
      <c r="Z1198" s="92"/>
      <c r="AA1198" s="92"/>
      <c r="AB1198" s="92"/>
      <c r="AC1198" s="92"/>
      <c r="AD1198" s="92"/>
      <c r="AE1198" s="92"/>
      <c r="AF1198" s="92"/>
      <c r="AG1198" s="92"/>
      <c r="AH1198" s="92"/>
      <c r="AI1198" s="92"/>
    </row>
    <row r="1199" spans="2:35">
      <c r="B1199" s="92"/>
      <c r="C1199" s="94"/>
      <c r="D1199" s="60" t="s">
        <v>14748</v>
      </c>
      <c r="E1199" s="95"/>
      <c r="F1199" s="92"/>
      <c r="G1199" s="92"/>
      <c r="H1199" s="92"/>
      <c r="I1199" s="92"/>
      <c r="J1199" s="94"/>
      <c r="K1199" s="94"/>
      <c r="L1199" s="94"/>
      <c r="M1199" s="60" t="s">
        <v>17005</v>
      </c>
      <c r="N1199" s="92"/>
      <c r="O1199" s="94"/>
      <c r="P1199" s="92"/>
      <c r="Q1199" s="92"/>
      <c r="R1199" s="93"/>
      <c r="S1199" s="92"/>
      <c r="T1199" s="92"/>
      <c r="U1199" s="94"/>
      <c r="V1199" s="92"/>
      <c r="W1199" s="92"/>
      <c r="X1199" s="92"/>
      <c r="Y1199" s="92"/>
      <c r="Z1199" s="92"/>
      <c r="AA1199" s="92"/>
      <c r="AB1199" s="92"/>
      <c r="AC1199" s="92"/>
      <c r="AD1199" s="92"/>
      <c r="AE1199" s="92"/>
      <c r="AF1199" s="92"/>
      <c r="AG1199" s="92"/>
      <c r="AH1199" s="92"/>
      <c r="AI1199" s="92"/>
    </row>
    <row r="1200" spans="2:35">
      <c r="B1200" s="92"/>
      <c r="C1200" s="94"/>
      <c r="D1200" s="60" t="s">
        <v>15241</v>
      </c>
      <c r="E1200" s="95"/>
      <c r="F1200" s="92"/>
      <c r="G1200" s="92"/>
      <c r="H1200" s="92"/>
      <c r="I1200" s="92"/>
      <c r="J1200" s="94"/>
      <c r="K1200" s="94"/>
      <c r="L1200" s="94"/>
      <c r="M1200" s="60" t="s">
        <v>17006</v>
      </c>
      <c r="N1200" s="92"/>
      <c r="O1200" s="94"/>
      <c r="P1200" s="92"/>
      <c r="Q1200" s="92"/>
      <c r="R1200" s="93"/>
      <c r="S1200" s="92"/>
      <c r="T1200" s="92"/>
      <c r="U1200" s="94"/>
      <c r="V1200" s="92"/>
      <c r="W1200" s="92"/>
      <c r="X1200" s="92"/>
      <c r="Y1200" s="92"/>
      <c r="Z1200" s="92"/>
      <c r="AA1200" s="92"/>
      <c r="AB1200" s="92"/>
      <c r="AC1200" s="92"/>
      <c r="AD1200" s="92"/>
      <c r="AE1200" s="92"/>
      <c r="AF1200" s="92"/>
      <c r="AG1200" s="92"/>
      <c r="AH1200" s="92"/>
      <c r="AI1200" s="92"/>
    </row>
    <row r="1201" spans="2:35">
      <c r="B1201" s="92"/>
      <c r="C1201" s="94"/>
      <c r="E1201" s="95"/>
      <c r="F1201" s="92"/>
      <c r="G1201" s="92"/>
      <c r="H1201" s="92"/>
      <c r="I1201" s="92"/>
      <c r="J1201" s="94"/>
      <c r="K1201" s="94"/>
      <c r="L1201" s="94"/>
      <c r="M1201" s="60" t="s">
        <v>17007</v>
      </c>
      <c r="N1201" s="92"/>
      <c r="O1201" s="94"/>
      <c r="P1201" s="92"/>
      <c r="Q1201" s="92"/>
      <c r="R1201" s="93"/>
      <c r="S1201" s="92"/>
      <c r="T1201" s="92"/>
      <c r="U1201" s="94"/>
      <c r="V1201" s="92"/>
      <c r="W1201" s="92"/>
      <c r="X1201" s="92"/>
      <c r="Y1201" s="92"/>
      <c r="Z1201" s="92"/>
      <c r="AA1201" s="92"/>
      <c r="AB1201" s="92"/>
      <c r="AC1201" s="92"/>
      <c r="AD1201" s="92"/>
      <c r="AE1201" s="92"/>
      <c r="AF1201" s="92"/>
      <c r="AG1201" s="92"/>
      <c r="AH1201" s="92"/>
      <c r="AI1201" s="92"/>
    </row>
    <row r="1202" spans="2:35">
      <c r="B1202" s="92"/>
      <c r="C1202" s="94"/>
      <c r="E1202" s="95"/>
      <c r="F1202" s="92"/>
      <c r="G1202" s="92"/>
      <c r="H1202" s="92"/>
      <c r="I1202" s="92"/>
      <c r="J1202" s="94"/>
      <c r="K1202" s="94"/>
      <c r="L1202" s="94"/>
      <c r="M1202" s="60" t="s">
        <v>17008</v>
      </c>
      <c r="N1202" s="92"/>
      <c r="O1202" s="94"/>
      <c r="P1202" s="92"/>
      <c r="Q1202" s="92"/>
      <c r="R1202" s="93"/>
      <c r="S1202" s="92"/>
      <c r="T1202" s="92"/>
      <c r="U1202" s="94"/>
      <c r="V1202" s="92"/>
      <c r="W1202" s="92"/>
      <c r="X1202" s="92"/>
      <c r="Y1202" s="92"/>
      <c r="Z1202" s="92"/>
      <c r="AA1202" s="92"/>
      <c r="AB1202" s="92"/>
      <c r="AC1202" s="92"/>
      <c r="AD1202" s="92"/>
      <c r="AE1202" s="92"/>
      <c r="AF1202" s="92"/>
      <c r="AG1202" s="92"/>
      <c r="AH1202" s="92"/>
      <c r="AI1202" s="92"/>
    </row>
    <row r="1203" spans="2:35">
      <c r="B1203" s="92"/>
      <c r="C1203" s="94"/>
      <c r="E1203" s="95"/>
      <c r="F1203" s="92"/>
      <c r="G1203" s="92"/>
      <c r="H1203" s="92"/>
      <c r="I1203" s="92"/>
      <c r="J1203" s="94"/>
      <c r="K1203" s="94"/>
      <c r="L1203" s="94"/>
      <c r="M1203" s="60" t="s">
        <v>17009</v>
      </c>
      <c r="N1203" s="92"/>
      <c r="O1203" s="94"/>
      <c r="P1203" s="92"/>
      <c r="Q1203" s="92"/>
      <c r="R1203" s="93"/>
      <c r="S1203" s="92"/>
      <c r="T1203" s="92"/>
      <c r="U1203" s="94"/>
      <c r="V1203" s="92"/>
      <c r="W1203" s="92"/>
      <c r="X1203" s="92"/>
      <c r="Y1203" s="92"/>
      <c r="Z1203" s="92"/>
      <c r="AA1203" s="92"/>
      <c r="AB1203" s="92"/>
      <c r="AC1203" s="92"/>
      <c r="AD1203" s="92"/>
      <c r="AE1203" s="92"/>
      <c r="AF1203" s="92"/>
      <c r="AG1203" s="92"/>
      <c r="AH1203" s="92"/>
      <c r="AI1203" s="92"/>
    </row>
    <row r="1204" spans="2:35">
      <c r="B1204" s="92"/>
      <c r="C1204" s="94"/>
      <c r="E1204" s="95"/>
      <c r="F1204" s="92"/>
      <c r="G1204" s="92"/>
      <c r="H1204" s="92"/>
      <c r="I1204" s="92"/>
      <c r="J1204" s="94"/>
      <c r="K1204" s="94"/>
      <c r="L1204" s="94"/>
      <c r="N1204" s="92"/>
      <c r="O1204" s="94"/>
      <c r="P1204" s="92"/>
      <c r="Q1204" s="92"/>
      <c r="R1204" s="93"/>
      <c r="S1204" s="92"/>
      <c r="T1204" s="92"/>
      <c r="U1204" s="94"/>
      <c r="V1204" s="92"/>
      <c r="W1204" s="92"/>
      <c r="X1204" s="92"/>
      <c r="Y1204" s="92"/>
      <c r="Z1204" s="92"/>
      <c r="AA1204" s="92"/>
      <c r="AB1204" s="92"/>
      <c r="AC1204" s="92"/>
      <c r="AD1204" s="92"/>
      <c r="AE1204" s="92"/>
      <c r="AF1204" s="92"/>
      <c r="AG1204" s="92"/>
      <c r="AH1204" s="92"/>
      <c r="AI1204" s="92"/>
    </row>
    <row r="1205" spans="2:35">
      <c r="B1205" s="92">
        <v>225</v>
      </c>
      <c r="C1205" s="94" t="s">
        <v>8737</v>
      </c>
      <c r="D1205" s="60" t="s">
        <v>15240</v>
      </c>
      <c r="E1205" s="95">
        <v>42490.707499999997</v>
      </c>
      <c r="F1205" s="92">
        <v>2498</v>
      </c>
      <c r="G1205" s="92" t="s">
        <v>17012</v>
      </c>
      <c r="H1205" s="92" t="s">
        <v>15243</v>
      </c>
      <c r="I1205" s="92" t="s">
        <v>15244</v>
      </c>
      <c r="J1205" s="94" t="s">
        <v>57</v>
      </c>
      <c r="K1205" s="94" t="s">
        <v>5981</v>
      </c>
      <c r="L1205" s="94" t="s">
        <v>4324</v>
      </c>
      <c r="M1205" s="60" t="s">
        <v>17013</v>
      </c>
      <c r="N1205" s="92" t="s">
        <v>12699</v>
      </c>
      <c r="O1205" s="94" t="s">
        <v>7383</v>
      </c>
      <c r="P1205" s="92" t="s">
        <v>17018</v>
      </c>
      <c r="Q1205" s="92" t="s">
        <v>17019</v>
      </c>
      <c r="R1205" s="93">
        <v>41548</v>
      </c>
      <c r="S1205" s="92">
        <v>5</v>
      </c>
      <c r="T1205" s="92">
        <v>73</v>
      </c>
      <c r="U1205" s="94">
        <v>2013</v>
      </c>
      <c r="V1205" s="92">
        <v>2501</v>
      </c>
      <c r="W1205" s="92">
        <v>2501</v>
      </c>
      <c r="X1205" s="92">
        <v>2501</v>
      </c>
      <c r="Y1205" s="92"/>
      <c r="Z1205" s="92"/>
      <c r="AA1205" s="92"/>
      <c r="AB1205" s="92"/>
      <c r="AC1205" s="92"/>
      <c r="AD1205" s="92"/>
      <c r="AE1205" s="92"/>
      <c r="AF1205" s="92"/>
      <c r="AG1205" s="92"/>
      <c r="AH1205" s="92"/>
      <c r="AI1205" s="92"/>
    </row>
    <row r="1206" spans="2:35">
      <c r="B1206" s="92"/>
      <c r="C1206" s="94"/>
      <c r="D1206" s="60" t="s">
        <v>14748</v>
      </c>
      <c r="E1206" s="95"/>
      <c r="F1206" s="92"/>
      <c r="G1206" s="92"/>
      <c r="H1206" s="92"/>
      <c r="I1206" s="92"/>
      <c r="J1206" s="94"/>
      <c r="K1206" s="94"/>
      <c r="L1206" s="94"/>
      <c r="M1206" s="60" t="s">
        <v>17014</v>
      </c>
      <c r="N1206" s="92"/>
      <c r="O1206" s="94"/>
      <c r="P1206" s="92"/>
      <c r="Q1206" s="92"/>
      <c r="R1206" s="93"/>
      <c r="S1206" s="92"/>
      <c r="T1206" s="92"/>
      <c r="U1206" s="94"/>
      <c r="V1206" s="92"/>
      <c r="W1206" s="92"/>
      <c r="X1206" s="92"/>
      <c r="Y1206" s="92"/>
      <c r="Z1206" s="92"/>
      <c r="AA1206" s="92"/>
      <c r="AB1206" s="92"/>
      <c r="AC1206" s="92"/>
      <c r="AD1206" s="92"/>
      <c r="AE1206" s="92"/>
      <c r="AF1206" s="92"/>
      <c r="AG1206" s="92"/>
      <c r="AH1206" s="92"/>
      <c r="AI1206" s="92"/>
    </row>
    <row r="1207" spans="2:35">
      <c r="B1207" s="92"/>
      <c r="C1207" s="94"/>
      <c r="D1207" s="60" t="s">
        <v>15241</v>
      </c>
      <c r="E1207" s="95"/>
      <c r="F1207" s="92"/>
      <c r="G1207" s="92"/>
      <c r="H1207" s="92"/>
      <c r="I1207" s="92"/>
      <c r="J1207" s="94"/>
      <c r="K1207" s="94"/>
      <c r="L1207" s="94"/>
      <c r="M1207" s="60" t="s">
        <v>17015</v>
      </c>
      <c r="N1207" s="92"/>
      <c r="O1207" s="94"/>
      <c r="P1207" s="92"/>
      <c r="Q1207" s="92"/>
      <c r="R1207" s="93"/>
      <c r="S1207" s="92"/>
      <c r="T1207" s="92"/>
      <c r="U1207" s="94"/>
      <c r="V1207" s="92"/>
      <c r="W1207" s="92"/>
      <c r="X1207" s="92"/>
      <c r="Y1207" s="92"/>
      <c r="Z1207" s="92"/>
      <c r="AA1207" s="92"/>
      <c r="AB1207" s="92"/>
      <c r="AC1207" s="92"/>
      <c r="AD1207" s="92"/>
      <c r="AE1207" s="92"/>
      <c r="AF1207" s="92"/>
      <c r="AG1207" s="92"/>
      <c r="AH1207" s="92"/>
      <c r="AI1207" s="92"/>
    </row>
    <row r="1208" spans="2:35">
      <c r="B1208" s="92"/>
      <c r="C1208" s="94"/>
      <c r="E1208" s="95"/>
      <c r="F1208" s="92"/>
      <c r="G1208" s="92"/>
      <c r="H1208" s="92"/>
      <c r="I1208" s="92"/>
      <c r="J1208" s="94"/>
      <c r="K1208" s="94"/>
      <c r="L1208" s="94"/>
      <c r="M1208" s="60" t="s">
        <v>17016</v>
      </c>
      <c r="N1208" s="92"/>
      <c r="O1208" s="94"/>
      <c r="P1208" s="92"/>
      <c r="Q1208" s="92"/>
      <c r="R1208" s="93"/>
      <c r="S1208" s="92"/>
      <c r="T1208" s="92"/>
      <c r="U1208" s="94"/>
      <c r="V1208" s="92"/>
      <c r="W1208" s="92"/>
      <c r="X1208" s="92"/>
      <c r="Y1208" s="92"/>
      <c r="Z1208" s="92"/>
      <c r="AA1208" s="92"/>
      <c r="AB1208" s="92"/>
      <c r="AC1208" s="92"/>
      <c r="AD1208" s="92"/>
      <c r="AE1208" s="92"/>
      <c r="AF1208" s="92"/>
      <c r="AG1208" s="92"/>
      <c r="AH1208" s="92"/>
      <c r="AI1208" s="92"/>
    </row>
    <row r="1209" spans="2:35">
      <c r="B1209" s="92"/>
      <c r="C1209" s="94"/>
      <c r="E1209" s="95"/>
      <c r="F1209" s="92"/>
      <c r="G1209" s="92"/>
      <c r="H1209" s="92"/>
      <c r="I1209" s="92"/>
      <c r="J1209" s="94"/>
      <c r="K1209" s="94"/>
      <c r="L1209" s="94"/>
      <c r="M1209" s="60" t="s">
        <v>17017</v>
      </c>
      <c r="N1209" s="92"/>
      <c r="O1209" s="94"/>
      <c r="P1209" s="92"/>
      <c r="Q1209" s="92"/>
      <c r="R1209" s="93"/>
      <c r="S1209" s="92"/>
      <c r="T1209" s="92"/>
      <c r="U1209" s="94"/>
      <c r="V1209" s="92"/>
      <c r="W1209" s="92"/>
      <c r="X1209" s="92"/>
      <c r="Y1209" s="92"/>
      <c r="Z1209" s="92"/>
      <c r="AA1209" s="92"/>
      <c r="AB1209" s="92"/>
      <c r="AC1209" s="92"/>
      <c r="AD1209" s="92"/>
      <c r="AE1209" s="92"/>
      <c r="AF1209" s="92"/>
      <c r="AG1209" s="92"/>
      <c r="AH1209" s="92"/>
      <c r="AI1209" s="92"/>
    </row>
    <row r="1210" spans="2:35">
      <c r="B1210" s="92"/>
      <c r="C1210" s="94"/>
      <c r="E1210" s="95"/>
      <c r="F1210" s="92"/>
      <c r="G1210" s="92"/>
      <c r="H1210" s="92"/>
      <c r="I1210" s="92"/>
      <c r="J1210" s="94"/>
      <c r="K1210" s="94"/>
      <c r="L1210" s="94"/>
      <c r="N1210" s="92"/>
      <c r="O1210" s="94"/>
      <c r="P1210" s="92"/>
      <c r="Q1210" s="92"/>
      <c r="R1210" s="93"/>
      <c r="S1210" s="92"/>
      <c r="T1210" s="92"/>
      <c r="U1210" s="94"/>
      <c r="V1210" s="92"/>
      <c r="W1210" s="92"/>
      <c r="X1210" s="92"/>
      <c r="Y1210" s="92"/>
      <c r="Z1210" s="92"/>
      <c r="AA1210" s="92"/>
      <c r="AB1210" s="92"/>
      <c r="AC1210" s="92"/>
      <c r="AD1210" s="92"/>
      <c r="AE1210" s="92"/>
      <c r="AF1210" s="92"/>
      <c r="AG1210" s="92"/>
      <c r="AH1210" s="92"/>
      <c r="AI1210" s="92"/>
    </row>
    <row r="1211" spans="2:35">
      <c r="B1211" s="92">
        <v>226</v>
      </c>
      <c r="C1211" s="94" t="s">
        <v>8738</v>
      </c>
      <c r="D1211" s="60" t="s">
        <v>15240</v>
      </c>
      <c r="E1211" s="95">
        <v>42490.707499999997</v>
      </c>
      <c r="F1211" s="92">
        <v>2499</v>
      </c>
      <c r="G1211" s="92" t="s">
        <v>17020</v>
      </c>
      <c r="H1211" s="92" t="s">
        <v>15243</v>
      </c>
      <c r="I1211" s="92" t="s">
        <v>15288</v>
      </c>
      <c r="J1211" s="94" t="s">
        <v>57</v>
      </c>
      <c r="K1211" s="94" t="s">
        <v>5981</v>
      </c>
      <c r="L1211" s="94" t="s">
        <v>4324</v>
      </c>
      <c r="M1211" s="60" t="s">
        <v>17021</v>
      </c>
      <c r="N1211" s="92" t="s">
        <v>12700</v>
      </c>
      <c r="O1211" s="94" t="s">
        <v>7384</v>
      </c>
      <c r="P1211" s="92" t="s">
        <v>17024</v>
      </c>
      <c r="Q1211" s="92" t="s">
        <v>17025</v>
      </c>
      <c r="R1211" s="93">
        <v>41548</v>
      </c>
      <c r="S1211" s="92">
        <v>3</v>
      </c>
      <c r="T1211" s="92">
        <v>75</v>
      </c>
      <c r="U1211" s="94">
        <v>2013</v>
      </c>
      <c r="V1211" s="92">
        <v>2300</v>
      </c>
      <c r="W1211" s="92">
        <v>2300</v>
      </c>
      <c r="X1211" s="92">
        <v>2300</v>
      </c>
      <c r="Y1211" s="92"/>
      <c r="Z1211" s="92"/>
      <c r="AA1211" s="92"/>
      <c r="AB1211" s="92"/>
      <c r="AC1211" s="92"/>
      <c r="AD1211" s="92"/>
      <c r="AE1211" s="92"/>
      <c r="AF1211" s="92"/>
      <c r="AG1211" s="92"/>
      <c r="AH1211" s="92"/>
      <c r="AI1211" s="92"/>
    </row>
    <row r="1212" spans="2:35">
      <c r="B1212" s="92"/>
      <c r="C1212" s="94"/>
      <c r="D1212" s="60" t="s">
        <v>14748</v>
      </c>
      <c r="E1212" s="95"/>
      <c r="F1212" s="92"/>
      <c r="G1212" s="92"/>
      <c r="H1212" s="92"/>
      <c r="I1212" s="92"/>
      <c r="J1212" s="94"/>
      <c r="K1212" s="94"/>
      <c r="L1212" s="94"/>
      <c r="M1212" s="60" t="s">
        <v>17022</v>
      </c>
      <c r="N1212" s="92"/>
      <c r="O1212" s="94"/>
      <c r="P1212" s="92"/>
      <c r="Q1212" s="92"/>
      <c r="R1212" s="93"/>
      <c r="S1212" s="92"/>
      <c r="T1212" s="92"/>
      <c r="U1212" s="94"/>
      <c r="V1212" s="92"/>
      <c r="W1212" s="92"/>
      <c r="X1212" s="92"/>
      <c r="Y1212" s="92"/>
      <c r="Z1212" s="92"/>
      <c r="AA1212" s="92"/>
      <c r="AB1212" s="92"/>
      <c r="AC1212" s="92"/>
      <c r="AD1212" s="92"/>
      <c r="AE1212" s="92"/>
      <c r="AF1212" s="92"/>
      <c r="AG1212" s="92"/>
      <c r="AH1212" s="92"/>
      <c r="AI1212" s="92"/>
    </row>
    <row r="1213" spans="2:35">
      <c r="B1213" s="92"/>
      <c r="C1213" s="94"/>
      <c r="D1213" s="60" t="s">
        <v>15241</v>
      </c>
      <c r="E1213" s="95"/>
      <c r="F1213" s="92"/>
      <c r="G1213" s="92"/>
      <c r="H1213" s="92"/>
      <c r="I1213" s="92"/>
      <c r="J1213" s="94"/>
      <c r="K1213" s="94"/>
      <c r="L1213" s="94"/>
      <c r="M1213" s="60" t="s">
        <v>17023</v>
      </c>
      <c r="N1213" s="92"/>
      <c r="O1213" s="94"/>
      <c r="P1213" s="92"/>
      <c r="Q1213" s="92"/>
      <c r="R1213" s="93"/>
      <c r="S1213" s="92"/>
      <c r="T1213" s="92"/>
      <c r="U1213" s="94"/>
      <c r="V1213" s="92"/>
      <c r="W1213" s="92"/>
      <c r="X1213" s="92"/>
      <c r="Y1213" s="92"/>
      <c r="Z1213" s="92"/>
      <c r="AA1213" s="92"/>
      <c r="AB1213" s="92"/>
      <c r="AC1213" s="92"/>
      <c r="AD1213" s="92"/>
      <c r="AE1213" s="92"/>
      <c r="AF1213" s="92"/>
      <c r="AG1213" s="92"/>
      <c r="AH1213" s="92"/>
      <c r="AI1213" s="92"/>
    </row>
    <row r="1214" spans="2:35">
      <c r="B1214" s="92"/>
      <c r="C1214" s="94"/>
      <c r="E1214" s="95"/>
      <c r="F1214" s="92"/>
      <c r="G1214" s="92"/>
      <c r="H1214" s="92"/>
      <c r="I1214" s="92"/>
      <c r="J1214" s="94"/>
      <c r="K1214" s="94"/>
      <c r="L1214" s="94"/>
      <c r="N1214" s="92"/>
      <c r="O1214" s="94"/>
      <c r="P1214" s="92"/>
      <c r="Q1214" s="92"/>
      <c r="R1214" s="93"/>
      <c r="S1214" s="92"/>
      <c r="T1214" s="92"/>
      <c r="U1214" s="94"/>
      <c r="V1214" s="92"/>
      <c r="W1214" s="92"/>
      <c r="X1214" s="92"/>
      <c r="Y1214" s="92"/>
      <c r="Z1214" s="92"/>
      <c r="AA1214" s="92"/>
      <c r="AB1214" s="92"/>
      <c r="AC1214" s="92"/>
      <c r="AD1214" s="92"/>
      <c r="AE1214" s="92"/>
      <c r="AF1214" s="92"/>
      <c r="AG1214" s="92"/>
      <c r="AH1214" s="92"/>
      <c r="AI1214" s="92"/>
    </row>
    <row r="1215" spans="2:35">
      <c r="B1215" s="92">
        <v>227</v>
      </c>
      <c r="C1215" s="94" t="s">
        <v>8739</v>
      </c>
      <c r="D1215" s="60" t="s">
        <v>15240</v>
      </c>
      <c r="E1215" s="95">
        <v>42490.707499999997</v>
      </c>
      <c r="F1215" s="92">
        <v>2500</v>
      </c>
      <c r="G1215" s="92" t="s">
        <v>17026</v>
      </c>
      <c r="H1215" s="92" t="s">
        <v>15243</v>
      </c>
      <c r="I1215" s="92" t="s">
        <v>15244</v>
      </c>
      <c r="J1215" s="94" t="s">
        <v>57</v>
      </c>
      <c r="K1215" s="94" t="s">
        <v>5981</v>
      </c>
      <c r="L1215" s="94" t="s">
        <v>4324</v>
      </c>
      <c r="M1215" s="60" t="s">
        <v>17027</v>
      </c>
      <c r="N1215" s="92" t="s">
        <v>12701</v>
      </c>
      <c r="O1215" s="94" t="s">
        <v>7385</v>
      </c>
      <c r="P1215" s="92" t="s">
        <v>17032</v>
      </c>
      <c r="Q1215" s="92" t="s">
        <v>17033</v>
      </c>
      <c r="R1215" s="93">
        <v>41548</v>
      </c>
      <c r="S1215" s="92">
        <v>5</v>
      </c>
      <c r="T1215" s="92">
        <v>76</v>
      </c>
      <c r="U1215" s="94">
        <v>2013</v>
      </c>
      <c r="V1215" s="92">
        <v>2500</v>
      </c>
      <c r="W1215" s="92">
        <v>2500</v>
      </c>
      <c r="X1215" s="92">
        <v>2500</v>
      </c>
      <c r="Y1215" s="92"/>
      <c r="Z1215" s="92"/>
      <c r="AA1215" s="92"/>
      <c r="AB1215" s="92"/>
      <c r="AC1215" s="92"/>
      <c r="AD1215" s="92"/>
      <c r="AE1215" s="92"/>
      <c r="AF1215" s="92"/>
      <c r="AG1215" s="92"/>
      <c r="AH1215" s="92"/>
      <c r="AI1215" s="92"/>
    </row>
    <row r="1216" spans="2:35">
      <c r="B1216" s="92"/>
      <c r="C1216" s="94"/>
      <c r="D1216" s="60" t="s">
        <v>14748</v>
      </c>
      <c r="E1216" s="95"/>
      <c r="F1216" s="92"/>
      <c r="G1216" s="92"/>
      <c r="H1216" s="92"/>
      <c r="I1216" s="92"/>
      <c r="J1216" s="94"/>
      <c r="K1216" s="94"/>
      <c r="L1216" s="94"/>
      <c r="M1216" s="60" t="s">
        <v>17028</v>
      </c>
      <c r="N1216" s="92"/>
      <c r="O1216" s="94"/>
      <c r="P1216" s="92"/>
      <c r="Q1216" s="92"/>
      <c r="R1216" s="93"/>
      <c r="S1216" s="92"/>
      <c r="T1216" s="92"/>
      <c r="U1216" s="94"/>
      <c r="V1216" s="92"/>
      <c r="W1216" s="92"/>
      <c r="X1216" s="92"/>
      <c r="Y1216" s="92"/>
      <c r="Z1216" s="92"/>
      <c r="AA1216" s="92"/>
      <c r="AB1216" s="92"/>
      <c r="AC1216" s="92"/>
      <c r="AD1216" s="92"/>
      <c r="AE1216" s="92"/>
      <c r="AF1216" s="92"/>
      <c r="AG1216" s="92"/>
      <c r="AH1216" s="92"/>
      <c r="AI1216" s="92"/>
    </row>
    <row r="1217" spans="2:35">
      <c r="B1217" s="92"/>
      <c r="C1217" s="94"/>
      <c r="D1217" s="60" t="s">
        <v>15241</v>
      </c>
      <c r="E1217" s="95"/>
      <c r="F1217" s="92"/>
      <c r="G1217" s="92"/>
      <c r="H1217" s="92"/>
      <c r="I1217" s="92"/>
      <c r="J1217" s="94"/>
      <c r="K1217" s="94"/>
      <c r="L1217" s="94"/>
      <c r="M1217" s="60" t="s">
        <v>17029</v>
      </c>
      <c r="N1217" s="92"/>
      <c r="O1217" s="94"/>
      <c r="P1217" s="92"/>
      <c r="Q1217" s="92"/>
      <c r="R1217" s="93"/>
      <c r="S1217" s="92"/>
      <c r="T1217" s="92"/>
      <c r="U1217" s="94"/>
      <c r="V1217" s="92"/>
      <c r="W1217" s="92"/>
      <c r="X1217" s="92"/>
      <c r="Y1217" s="92"/>
      <c r="Z1217" s="92"/>
      <c r="AA1217" s="92"/>
      <c r="AB1217" s="92"/>
      <c r="AC1217" s="92"/>
      <c r="AD1217" s="92"/>
      <c r="AE1217" s="92"/>
      <c r="AF1217" s="92"/>
      <c r="AG1217" s="92"/>
      <c r="AH1217" s="92"/>
      <c r="AI1217" s="92"/>
    </row>
    <row r="1218" spans="2:35">
      <c r="B1218" s="92"/>
      <c r="C1218" s="94"/>
      <c r="E1218" s="95"/>
      <c r="F1218" s="92"/>
      <c r="G1218" s="92"/>
      <c r="H1218" s="92"/>
      <c r="I1218" s="92"/>
      <c r="J1218" s="94"/>
      <c r="K1218" s="94"/>
      <c r="L1218" s="94"/>
      <c r="M1218" s="60" t="s">
        <v>17030</v>
      </c>
      <c r="N1218" s="92"/>
      <c r="O1218" s="94"/>
      <c r="P1218" s="92"/>
      <c r="Q1218" s="92"/>
      <c r="R1218" s="93"/>
      <c r="S1218" s="92"/>
      <c r="T1218" s="92"/>
      <c r="U1218" s="94"/>
      <c r="V1218" s="92"/>
      <c r="W1218" s="92"/>
      <c r="X1218" s="92"/>
      <c r="Y1218" s="92"/>
      <c r="Z1218" s="92"/>
      <c r="AA1218" s="92"/>
      <c r="AB1218" s="92"/>
      <c r="AC1218" s="92"/>
      <c r="AD1218" s="92"/>
      <c r="AE1218" s="92"/>
      <c r="AF1218" s="92"/>
      <c r="AG1218" s="92"/>
      <c r="AH1218" s="92"/>
      <c r="AI1218" s="92"/>
    </row>
    <row r="1219" spans="2:35">
      <c r="B1219" s="92"/>
      <c r="C1219" s="94"/>
      <c r="E1219" s="95"/>
      <c r="F1219" s="92"/>
      <c r="G1219" s="92"/>
      <c r="H1219" s="92"/>
      <c r="I1219" s="92"/>
      <c r="J1219" s="94"/>
      <c r="K1219" s="94"/>
      <c r="L1219" s="94"/>
      <c r="M1219" s="60" t="s">
        <v>17031</v>
      </c>
      <c r="N1219" s="92"/>
      <c r="O1219" s="94"/>
      <c r="P1219" s="92"/>
      <c r="Q1219" s="92"/>
      <c r="R1219" s="93"/>
      <c r="S1219" s="92"/>
      <c r="T1219" s="92"/>
      <c r="U1219" s="94"/>
      <c r="V1219" s="92"/>
      <c r="W1219" s="92"/>
      <c r="X1219" s="92"/>
      <c r="Y1219" s="92"/>
      <c r="Z1219" s="92"/>
      <c r="AA1219" s="92"/>
      <c r="AB1219" s="92"/>
      <c r="AC1219" s="92"/>
      <c r="AD1219" s="92"/>
      <c r="AE1219" s="92"/>
      <c r="AF1219" s="92"/>
      <c r="AG1219" s="92"/>
      <c r="AH1219" s="92"/>
      <c r="AI1219" s="92"/>
    </row>
    <row r="1220" spans="2:35">
      <c r="B1220" s="92"/>
      <c r="C1220" s="94"/>
      <c r="E1220" s="95"/>
      <c r="F1220" s="92"/>
      <c r="G1220" s="92"/>
      <c r="H1220" s="92"/>
      <c r="I1220" s="92"/>
      <c r="J1220" s="94"/>
      <c r="K1220" s="94"/>
      <c r="L1220" s="94"/>
      <c r="N1220" s="92"/>
      <c r="O1220" s="94"/>
      <c r="P1220" s="92"/>
      <c r="Q1220" s="92"/>
      <c r="R1220" s="93"/>
      <c r="S1220" s="92"/>
      <c r="T1220" s="92"/>
      <c r="U1220" s="94"/>
      <c r="V1220" s="92"/>
      <c r="W1220" s="92"/>
      <c r="X1220" s="92"/>
      <c r="Y1220" s="92"/>
      <c r="Z1220" s="92"/>
      <c r="AA1220" s="92"/>
      <c r="AB1220" s="92"/>
      <c r="AC1220" s="92"/>
      <c r="AD1220" s="92"/>
      <c r="AE1220" s="92"/>
      <c r="AF1220" s="92"/>
      <c r="AG1220" s="92"/>
      <c r="AH1220" s="92"/>
      <c r="AI1220" s="92"/>
    </row>
    <row r="1221" spans="2:35">
      <c r="B1221" s="92">
        <v>228</v>
      </c>
      <c r="C1221" s="94" t="s">
        <v>8740</v>
      </c>
      <c r="D1221" s="60" t="s">
        <v>15240</v>
      </c>
      <c r="E1221" s="95">
        <v>42490.707499999997</v>
      </c>
      <c r="F1221" s="92">
        <v>2501</v>
      </c>
      <c r="G1221" s="92" t="s">
        <v>17034</v>
      </c>
      <c r="H1221" s="92" t="s">
        <v>15243</v>
      </c>
      <c r="I1221" s="92" t="s">
        <v>15244</v>
      </c>
      <c r="J1221" s="94" t="s">
        <v>5437</v>
      </c>
      <c r="K1221" s="94" t="s">
        <v>5981</v>
      </c>
      <c r="L1221" s="94" t="s">
        <v>4324</v>
      </c>
      <c r="M1221" s="60" t="s">
        <v>17035</v>
      </c>
      <c r="N1221" s="92" t="s">
        <v>12702</v>
      </c>
      <c r="O1221" s="94" t="s">
        <v>7386</v>
      </c>
      <c r="P1221" s="92" t="s">
        <v>17042</v>
      </c>
      <c r="Q1221" s="92" t="s">
        <v>17043</v>
      </c>
      <c r="R1221" s="93">
        <v>41548</v>
      </c>
      <c r="S1221" s="92">
        <v>7</v>
      </c>
      <c r="T1221" s="92">
        <v>70</v>
      </c>
      <c r="U1221" s="94">
        <v>2013</v>
      </c>
      <c r="V1221" s="92">
        <v>2700</v>
      </c>
      <c r="W1221" s="92">
        <v>2700</v>
      </c>
      <c r="X1221" s="92">
        <v>2700</v>
      </c>
      <c r="Y1221" s="92"/>
      <c r="Z1221" s="92"/>
      <c r="AA1221" s="92"/>
      <c r="AB1221" s="92"/>
      <c r="AC1221" s="92"/>
      <c r="AD1221" s="92"/>
      <c r="AE1221" s="92"/>
      <c r="AF1221" s="92"/>
      <c r="AG1221" s="92"/>
      <c r="AH1221" s="92"/>
      <c r="AI1221" s="92"/>
    </row>
    <row r="1222" spans="2:35">
      <c r="B1222" s="92"/>
      <c r="C1222" s="94"/>
      <c r="D1222" s="60" t="s">
        <v>14748</v>
      </c>
      <c r="E1222" s="95"/>
      <c r="F1222" s="92"/>
      <c r="G1222" s="92"/>
      <c r="H1222" s="92"/>
      <c r="I1222" s="92"/>
      <c r="J1222" s="94"/>
      <c r="K1222" s="94"/>
      <c r="L1222" s="94"/>
      <c r="M1222" s="60" t="s">
        <v>17036</v>
      </c>
      <c r="N1222" s="92"/>
      <c r="O1222" s="94"/>
      <c r="P1222" s="92"/>
      <c r="Q1222" s="92"/>
      <c r="R1222" s="93"/>
      <c r="S1222" s="92"/>
      <c r="T1222" s="92"/>
      <c r="U1222" s="94"/>
      <c r="V1222" s="92"/>
      <c r="W1222" s="92"/>
      <c r="X1222" s="92"/>
      <c r="Y1222" s="92"/>
      <c r="Z1222" s="92"/>
      <c r="AA1222" s="92"/>
      <c r="AB1222" s="92"/>
      <c r="AC1222" s="92"/>
      <c r="AD1222" s="92"/>
      <c r="AE1222" s="92"/>
      <c r="AF1222" s="92"/>
      <c r="AG1222" s="92"/>
      <c r="AH1222" s="92"/>
      <c r="AI1222" s="92"/>
    </row>
    <row r="1223" spans="2:35">
      <c r="B1223" s="92"/>
      <c r="C1223" s="94"/>
      <c r="D1223" s="60" t="s">
        <v>15241</v>
      </c>
      <c r="E1223" s="95"/>
      <c r="F1223" s="92"/>
      <c r="G1223" s="92"/>
      <c r="H1223" s="92"/>
      <c r="I1223" s="92"/>
      <c r="J1223" s="94"/>
      <c r="K1223" s="94"/>
      <c r="L1223" s="94"/>
      <c r="M1223" s="60" t="s">
        <v>17037</v>
      </c>
      <c r="N1223" s="92"/>
      <c r="O1223" s="94"/>
      <c r="P1223" s="92"/>
      <c r="Q1223" s="92"/>
      <c r="R1223" s="93"/>
      <c r="S1223" s="92"/>
      <c r="T1223" s="92"/>
      <c r="U1223" s="94"/>
      <c r="V1223" s="92"/>
      <c r="W1223" s="92"/>
      <c r="X1223" s="92"/>
      <c r="Y1223" s="92"/>
      <c r="Z1223" s="92"/>
      <c r="AA1223" s="92"/>
      <c r="AB1223" s="92"/>
      <c r="AC1223" s="92"/>
      <c r="AD1223" s="92"/>
      <c r="AE1223" s="92"/>
      <c r="AF1223" s="92"/>
      <c r="AG1223" s="92"/>
      <c r="AH1223" s="92"/>
      <c r="AI1223" s="92"/>
    </row>
    <row r="1224" spans="2:35">
      <c r="B1224" s="92"/>
      <c r="C1224" s="94"/>
      <c r="E1224" s="95"/>
      <c r="F1224" s="92"/>
      <c r="G1224" s="92"/>
      <c r="H1224" s="92"/>
      <c r="I1224" s="92"/>
      <c r="J1224" s="94"/>
      <c r="K1224" s="94"/>
      <c r="L1224" s="94"/>
      <c r="M1224" s="60" t="s">
        <v>17038</v>
      </c>
      <c r="N1224" s="92"/>
      <c r="O1224" s="94"/>
      <c r="P1224" s="92"/>
      <c r="Q1224" s="92"/>
      <c r="R1224" s="93"/>
      <c r="S1224" s="92"/>
      <c r="T1224" s="92"/>
      <c r="U1224" s="94"/>
      <c r="V1224" s="92"/>
      <c r="W1224" s="92"/>
      <c r="X1224" s="92"/>
      <c r="Y1224" s="92"/>
      <c r="Z1224" s="92"/>
      <c r="AA1224" s="92"/>
      <c r="AB1224" s="92"/>
      <c r="AC1224" s="92"/>
      <c r="AD1224" s="92"/>
      <c r="AE1224" s="92"/>
      <c r="AF1224" s="92"/>
      <c r="AG1224" s="92"/>
      <c r="AH1224" s="92"/>
      <c r="AI1224" s="92"/>
    </row>
    <row r="1225" spans="2:35">
      <c r="B1225" s="92"/>
      <c r="C1225" s="94"/>
      <c r="E1225" s="95"/>
      <c r="F1225" s="92"/>
      <c r="G1225" s="92"/>
      <c r="H1225" s="92"/>
      <c r="I1225" s="92"/>
      <c r="J1225" s="94"/>
      <c r="K1225" s="94"/>
      <c r="L1225" s="94"/>
      <c r="M1225" s="60" t="s">
        <v>17039</v>
      </c>
      <c r="N1225" s="92"/>
      <c r="O1225" s="94"/>
      <c r="P1225" s="92"/>
      <c r="Q1225" s="92"/>
      <c r="R1225" s="93"/>
      <c r="S1225" s="92"/>
      <c r="T1225" s="92"/>
      <c r="U1225" s="94"/>
      <c r="V1225" s="92"/>
      <c r="W1225" s="92"/>
      <c r="X1225" s="92"/>
      <c r="Y1225" s="92"/>
      <c r="Z1225" s="92"/>
      <c r="AA1225" s="92"/>
      <c r="AB1225" s="92"/>
      <c r="AC1225" s="92"/>
      <c r="AD1225" s="92"/>
      <c r="AE1225" s="92"/>
      <c r="AF1225" s="92"/>
      <c r="AG1225" s="92"/>
      <c r="AH1225" s="92"/>
      <c r="AI1225" s="92"/>
    </row>
    <row r="1226" spans="2:35">
      <c r="B1226" s="92"/>
      <c r="C1226" s="94"/>
      <c r="E1226" s="95"/>
      <c r="F1226" s="92"/>
      <c r="G1226" s="92"/>
      <c r="H1226" s="92"/>
      <c r="I1226" s="92"/>
      <c r="J1226" s="94"/>
      <c r="K1226" s="94"/>
      <c r="L1226" s="94"/>
      <c r="M1226" s="60" t="s">
        <v>17040</v>
      </c>
      <c r="N1226" s="92"/>
      <c r="O1226" s="94"/>
      <c r="P1226" s="92"/>
      <c r="Q1226" s="92"/>
      <c r="R1226" s="93"/>
      <c r="S1226" s="92"/>
      <c r="T1226" s="92"/>
      <c r="U1226" s="94"/>
      <c r="V1226" s="92"/>
      <c r="W1226" s="92"/>
      <c r="X1226" s="92"/>
      <c r="Y1226" s="92"/>
      <c r="Z1226" s="92"/>
      <c r="AA1226" s="92"/>
      <c r="AB1226" s="92"/>
      <c r="AC1226" s="92"/>
      <c r="AD1226" s="92"/>
      <c r="AE1226" s="92"/>
      <c r="AF1226" s="92"/>
      <c r="AG1226" s="92"/>
      <c r="AH1226" s="92"/>
      <c r="AI1226" s="92"/>
    </row>
    <row r="1227" spans="2:35">
      <c r="B1227" s="92"/>
      <c r="C1227" s="94"/>
      <c r="E1227" s="95"/>
      <c r="F1227" s="92"/>
      <c r="G1227" s="92"/>
      <c r="H1227" s="92"/>
      <c r="I1227" s="92"/>
      <c r="J1227" s="94"/>
      <c r="K1227" s="94"/>
      <c r="L1227" s="94"/>
      <c r="M1227" s="60" t="s">
        <v>17041</v>
      </c>
      <c r="N1227" s="92"/>
      <c r="O1227" s="94"/>
      <c r="P1227" s="92"/>
      <c r="Q1227" s="92"/>
      <c r="R1227" s="93"/>
      <c r="S1227" s="92"/>
      <c r="T1227" s="92"/>
      <c r="U1227" s="94"/>
      <c r="V1227" s="92"/>
      <c r="W1227" s="92"/>
      <c r="X1227" s="92"/>
      <c r="Y1227" s="92"/>
      <c r="Z1227" s="92"/>
      <c r="AA1227" s="92"/>
      <c r="AB1227" s="92"/>
      <c r="AC1227" s="92"/>
      <c r="AD1227" s="92"/>
      <c r="AE1227" s="92"/>
      <c r="AF1227" s="92"/>
      <c r="AG1227" s="92"/>
      <c r="AH1227" s="92"/>
      <c r="AI1227" s="92"/>
    </row>
    <row r="1228" spans="2:35">
      <c r="B1228" s="92"/>
      <c r="C1228" s="94"/>
      <c r="E1228" s="95"/>
      <c r="F1228" s="92"/>
      <c r="G1228" s="92"/>
      <c r="H1228" s="92"/>
      <c r="I1228" s="92"/>
      <c r="J1228" s="94"/>
      <c r="K1228" s="94"/>
      <c r="L1228" s="94"/>
      <c r="N1228" s="92"/>
      <c r="O1228" s="94"/>
      <c r="P1228" s="92"/>
      <c r="Q1228" s="92"/>
      <c r="R1228" s="93"/>
      <c r="S1228" s="92"/>
      <c r="T1228" s="92"/>
      <c r="U1228" s="94"/>
      <c r="V1228" s="92"/>
      <c r="W1228" s="92"/>
      <c r="X1228" s="92"/>
      <c r="Y1228" s="92"/>
      <c r="Z1228" s="92"/>
      <c r="AA1228" s="92"/>
      <c r="AB1228" s="92"/>
      <c r="AC1228" s="92"/>
      <c r="AD1228" s="92"/>
      <c r="AE1228" s="92"/>
      <c r="AF1228" s="92"/>
      <c r="AG1228" s="92"/>
      <c r="AH1228" s="92"/>
      <c r="AI1228" s="92"/>
    </row>
    <row r="1229" spans="2:35">
      <c r="B1229" s="92">
        <v>229</v>
      </c>
      <c r="C1229" s="94" t="s">
        <v>8741</v>
      </c>
      <c r="D1229" s="60" t="s">
        <v>15240</v>
      </c>
      <c r="E1229" s="95">
        <v>42490.707499999997</v>
      </c>
      <c r="F1229" s="92">
        <v>2503</v>
      </c>
      <c r="G1229" s="92" t="s">
        <v>17044</v>
      </c>
      <c r="H1229" s="92" t="s">
        <v>15243</v>
      </c>
      <c r="I1229" s="92" t="s">
        <v>15244</v>
      </c>
      <c r="J1229" s="94" t="s">
        <v>5435</v>
      </c>
      <c r="K1229" s="94" t="s">
        <v>5981</v>
      </c>
      <c r="L1229" s="94" t="s">
        <v>4324</v>
      </c>
      <c r="M1229" s="60" t="s">
        <v>17045</v>
      </c>
      <c r="N1229" s="92" t="s">
        <v>12704</v>
      </c>
      <c r="O1229" s="94" t="s">
        <v>7387</v>
      </c>
      <c r="P1229" s="92" t="s">
        <v>17052</v>
      </c>
      <c r="Q1229" s="92" t="s">
        <v>17053</v>
      </c>
      <c r="R1229" s="93">
        <v>41548</v>
      </c>
      <c r="S1229" s="92">
        <v>7</v>
      </c>
      <c r="T1229" s="92">
        <v>93</v>
      </c>
      <c r="U1229" s="94">
        <v>2013</v>
      </c>
      <c r="V1229" s="92">
        <v>2700</v>
      </c>
      <c r="W1229" s="92">
        <v>2700</v>
      </c>
      <c r="X1229" s="92">
        <v>2700</v>
      </c>
      <c r="Y1229" s="92"/>
      <c r="Z1229" s="92"/>
      <c r="AA1229" s="92"/>
      <c r="AB1229" s="92"/>
      <c r="AC1229" s="92"/>
      <c r="AD1229" s="92"/>
      <c r="AE1229" s="92"/>
      <c r="AF1229" s="92"/>
      <c r="AG1229" s="92"/>
      <c r="AH1229" s="92"/>
      <c r="AI1229" s="92"/>
    </row>
    <row r="1230" spans="2:35">
      <c r="B1230" s="92"/>
      <c r="C1230" s="94"/>
      <c r="D1230" s="60" t="s">
        <v>14748</v>
      </c>
      <c r="E1230" s="95"/>
      <c r="F1230" s="92"/>
      <c r="G1230" s="92"/>
      <c r="H1230" s="92"/>
      <c r="I1230" s="92"/>
      <c r="J1230" s="94"/>
      <c r="K1230" s="94"/>
      <c r="L1230" s="94"/>
      <c r="M1230" s="60" t="s">
        <v>17046</v>
      </c>
      <c r="N1230" s="92"/>
      <c r="O1230" s="94"/>
      <c r="P1230" s="92"/>
      <c r="Q1230" s="92"/>
      <c r="R1230" s="93"/>
      <c r="S1230" s="92"/>
      <c r="T1230" s="92"/>
      <c r="U1230" s="94"/>
      <c r="V1230" s="92"/>
      <c r="W1230" s="92"/>
      <c r="X1230" s="92"/>
      <c r="Y1230" s="92"/>
      <c r="Z1230" s="92"/>
      <c r="AA1230" s="92"/>
      <c r="AB1230" s="92"/>
      <c r="AC1230" s="92"/>
      <c r="AD1230" s="92"/>
      <c r="AE1230" s="92"/>
      <c r="AF1230" s="92"/>
      <c r="AG1230" s="92"/>
      <c r="AH1230" s="92"/>
      <c r="AI1230" s="92"/>
    </row>
    <row r="1231" spans="2:35">
      <c r="B1231" s="92"/>
      <c r="C1231" s="94"/>
      <c r="D1231" s="60" t="s">
        <v>15241</v>
      </c>
      <c r="E1231" s="95"/>
      <c r="F1231" s="92"/>
      <c r="G1231" s="92"/>
      <c r="H1231" s="92"/>
      <c r="I1231" s="92"/>
      <c r="J1231" s="94"/>
      <c r="K1231" s="94"/>
      <c r="L1231" s="94"/>
      <c r="M1231" s="60" t="s">
        <v>17047</v>
      </c>
      <c r="N1231" s="92"/>
      <c r="O1231" s="94"/>
      <c r="P1231" s="92"/>
      <c r="Q1231" s="92"/>
      <c r="R1231" s="93"/>
      <c r="S1231" s="92"/>
      <c r="T1231" s="92"/>
      <c r="U1231" s="94"/>
      <c r="V1231" s="92"/>
      <c r="W1231" s="92"/>
      <c r="X1231" s="92"/>
      <c r="Y1231" s="92"/>
      <c r="Z1231" s="92"/>
      <c r="AA1231" s="92"/>
      <c r="AB1231" s="92"/>
      <c r="AC1231" s="92"/>
      <c r="AD1231" s="92"/>
      <c r="AE1231" s="92"/>
      <c r="AF1231" s="92"/>
      <c r="AG1231" s="92"/>
      <c r="AH1231" s="92"/>
      <c r="AI1231" s="92"/>
    </row>
    <row r="1232" spans="2:35">
      <c r="B1232" s="92"/>
      <c r="C1232" s="94"/>
      <c r="E1232" s="95"/>
      <c r="F1232" s="92"/>
      <c r="G1232" s="92"/>
      <c r="H1232" s="92"/>
      <c r="I1232" s="92"/>
      <c r="J1232" s="94"/>
      <c r="K1232" s="94"/>
      <c r="L1232" s="94"/>
      <c r="M1232" s="60" t="s">
        <v>17048</v>
      </c>
      <c r="N1232" s="92"/>
      <c r="O1232" s="94"/>
      <c r="P1232" s="92"/>
      <c r="Q1232" s="92"/>
      <c r="R1232" s="93"/>
      <c r="S1232" s="92"/>
      <c r="T1232" s="92"/>
      <c r="U1232" s="94"/>
      <c r="V1232" s="92"/>
      <c r="W1232" s="92"/>
      <c r="X1232" s="92"/>
      <c r="Y1232" s="92"/>
      <c r="Z1232" s="92"/>
      <c r="AA1232" s="92"/>
      <c r="AB1232" s="92"/>
      <c r="AC1232" s="92"/>
      <c r="AD1232" s="92"/>
      <c r="AE1232" s="92"/>
      <c r="AF1232" s="92"/>
      <c r="AG1232" s="92"/>
      <c r="AH1232" s="92"/>
      <c r="AI1232" s="92"/>
    </row>
    <row r="1233" spans="2:35">
      <c r="B1233" s="92"/>
      <c r="C1233" s="94"/>
      <c r="E1233" s="95"/>
      <c r="F1233" s="92"/>
      <c r="G1233" s="92"/>
      <c r="H1233" s="92"/>
      <c r="I1233" s="92"/>
      <c r="J1233" s="94"/>
      <c r="K1233" s="94"/>
      <c r="L1233" s="94"/>
      <c r="M1233" s="60" t="s">
        <v>17049</v>
      </c>
      <c r="N1233" s="92"/>
      <c r="O1233" s="94"/>
      <c r="P1233" s="92"/>
      <c r="Q1233" s="92"/>
      <c r="R1233" s="93"/>
      <c r="S1233" s="92"/>
      <c r="T1233" s="92"/>
      <c r="U1233" s="94"/>
      <c r="V1233" s="92"/>
      <c r="W1233" s="92"/>
      <c r="X1233" s="92"/>
      <c r="Y1233" s="92"/>
      <c r="Z1233" s="92"/>
      <c r="AA1233" s="92"/>
      <c r="AB1233" s="92"/>
      <c r="AC1233" s="92"/>
      <c r="AD1233" s="92"/>
      <c r="AE1233" s="92"/>
      <c r="AF1233" s="92"/>
      <c r="AG1233" s="92"/>
      <c r="AH1233" s="92"/>
      <c r="AI1233" s="92"/>
    </row>
    <row r="1234" spans="2:35">
      <c r="B1234" s="92"/>
      <c r="C1234" s="94"/>
      <c r="E1234" s="95"/>
      <c r="F1234" s="92"/>
      <c r="G1234" s="92"/>
      <c r="H1234" s="92"/>
      <c r="I1234" s="92"/>
      <c r="J1234" s="94"/>
      <c r="K1234" s="94"/>
      <c r="L1234" s="94"/>
      <c r="M1234" s="60" t="s">
        <v>17050</v>
      </c>
      <c r="N1234" s="92"/>
      <c r="O1234" s="94"/>
      <c r="P1234" s="92"/>
      <c r="Q1234" s="92"/>
      <c r="R1234" s="93"/>
      <c r="S1234" s="92"/>
      <c r="T1234" s="92"/>
      <c r="U1234" s="94"/>
      <c r="V1234" s="92"/>
      <c r="W1234" s="92"/>
      <c r="X1234" s="92"/>
      <c r="Y1234" s="92"/>
      <c r="Z1234" s="92"/>
      <c r="AA1234" s="92"/>
      <c r="AB1234" s="92"/>
      <c r="AC1234" s="92"/>
      <c r="AD1234" s="92"/>
      <c r="AE1234" s="92"/>
      <c r="AF1234" s="92"/>
      <c r="AG1234" s="92"/>
      <c r="AH1234" s="92"/>
      <c r="AI1234" s="92"/>
    </row>
    <row r="1235" spans="2:35">
      <c r="B1235" s="92"/>
      <c r="C1235" s="94"/>
      <c r="E1235" s="95"/>
      <c r="F1235" s="92"/>
      <c r="G1235" s="92"/>
      <c r="H1235" s="92"/>
      <c r="I1235" s="92"/>
      <c r="J1235" s="94"/>
      <c r="K1235" s="94"/>
      <c r="L1235" s="94"/>
      <c r="M1235" s="60" t="s">
        <v>17051</v>
      </c>
      <c r="N1235" s="92"/>
      <c r="O1235" s="94"/>
      <c r="P1235" s="92"/>
      <c r="Q1235" s="92"/>
      <c r="R1235" s="93"/>
      <c r="S1235" s="92"/>
      <c r="T1235" s="92"/>
      <c r="U1235" s="94"/>
      <c r="V1235" s="92"/>
      <c r="W1235" s="92"/>
      <c r="X1235" s="92"/>
      <c r="Y1235" s="92"/>
      <c r="Z1235" s="92"/>
      <c r="AA1235" s="92"/>
      <c r="AB1235" s="92"/>
      <c r="AC1235" s="92"/>
      <c r="AD1235" s="92"/>
      <c r="AE1235" s="92"/>
      <c r="AF1235" s="92"/>
      <c r="AG1235" s="92"/>
      <c r="AH1235" s="92"/>
      <c r="AI1235" s="92"/>
    </row>
    <row r="1236" spans="2:35">
      <c r="B1236" s="92"/>
      <c r="C1236" s="94"/>
      <c r="E1236" s="95"/>
      <c r="F1236" s="92"/>
      <c r="G1236" s="92"/>
      <c r="H1236" s="92"/>
      <c r="I1236" s="92"/>
      <c r="J1236" s="94"/>
      <c r="K1236" s="94"/>
      <c r="L1236" s="94"/>
      <c r="N1236" s="92"/>
      <c r="O1236" s="94"/>
      <c r="P1236" s="92"/>
      <c r="Q1236" s="92"/>
      <c r="R1236" s="93"/>
      <c r="S1236" s="92"/>
      <c r="T1236" s="92"/>
      <c r="U1236" s="94"/>
      <c r="V1236" s="92"/>
      <c r="W1236" s="92"/>
      <c r="X1236" s="92"/>
      <c r="Y1236" s="92"/>
      <c r="Z1236" s="92"/>
      <c r="AA1236" s="92"/>
      <c r="AB1236" s="92"/>
      <c r="AC1236" s="92"/>
      <c r="AD1236" s="92"/>
      <c r="AE1236" s="92"/>
      <c r="AF1236" s="92"/>
      <c r="AG1236" s="92"/>
      <c r="AH1236" s="92"/>
      <c r="AI1236" s="92"/>
    </row>
    <row r="1237" spans="2:35">
      <c r="B1237" s="92">
        <v>230</v>
      </c>
      <c r="C1237" s="94" t="s">
        <v>8742</v>
      </c>
      <c r="D1237" s="60" t="s">
        <v>15240</v>
      </c>
      <c r="E1237" s="95">
        <v>42490.707499999997</v>
      </c>
      <c r="F1237" s="92">
        <v>2504</v>
      </c>
      <c r="G1237" s="92" t="s">
        <v>17054</v>
      </c>
      <c r="H1237" s="92" t="s">
        <v>15243</v>
      </c>
      <c r="I1237" s="92" t="s">
        <v>15244</v>
      </c>
      <c r="J1237" s="94" t="s">
        <v>5435</v>
      </c>
      <c r="K1237" s="94" t="s">
        <v>5981</v>
      </c>
      <c r="L1237" s="94" t="s">
        <v>4324</v>
      </c>
      <c r="M1237" s="60" t="s">
        <v>17055</v>
      </c>
      <c r="N1237" s="92" t="s">
        <v>12705</v>
      </c>
      <c r="O1237" s="94" t="s">
        <v>7388</v>
      </c>
      <c r="P1237" s="92" t="s">
        <v>17061</v>
      </c>
      <c r="Q1237" s="92" t="s">
        <v>17062</v>
      </c>
      <c r="R1237" s="93">
        <v>41548</v>
      </c>
      <c r="S1237" s="92">
        <v>6</v>
      </c>
      <c r="T1237" s="92">
        <v>71</v>
      </c>
      <c r="U1237" s="94">
        <v>2013</v>
      </c>
      <c r="V1237" s="92">
        <v>2600</v>
      </c>
      <c r="W1237" s="92">
        <v>2600</v>
      </c>
      <c r="X1237" s="92">
        <v>2600</v>
      </c>
      <c r="Y1237" s="92"/>
      <c r="Z1237" s="92"/>
      <c r="AA1237" s="92"/>
      <c r="AB1237" s="92"/>
      <c r="AC1237" s="92"/>
      <c r="AD1237" s="92"/>
      <c r="AE1237" s="92"/>
      <c r="AF1237" s="92"/>
      <c r="AG1237" s="92"/>
      <c r="AH1237" s="92"/>
      <c r="AI1237" s="92"/>
    </row>
    <row r="1238" spans="2:35">
      <c r="B1238" s="92"/>
      <c r="C1238" s="94"/>
      <c r="D1238" s="60" t="s">
        <v>14748</v>
      </c>
      <c r="E1238" s="95"/>
      <c r="F1238" s="92"/>
      <c r="G1238" s="92"/>
      <c r="H1238" s="92"/>
      <c r="I1238" s="92"/>
      <c r="J1238" s="94"/>
      <c r="K1238" s="94"/>
      <c r="L1238" s="94"/>
      <c r="M1238" s="60" t="s">
        <v>17056</v>
      </c>
      <c r="N1238" s="92"/>
      <c r="O1238" s="94"/>
      <c r="P1238" s="92"/>
      <c r="Q1238" s="92"/>
      <c r="R1238" s="93"/>
      <c r="S1238" s="92"/>
      <c r="T1238" s="92"/>
      <c r="U1238" s="94"/>
      <c r="V1238" s="92"/>
      <c r="W1238" s="92"/>
      <c r="X1238" s="92"/>
      <c r="Y1238" s="92"/>
      <c r="Z1238" s="92"/>
      <c r="AA1238" s="92"/>
      <c r="AB1238" s="92"/>
      <c r="AC1238" s="92"/>
      <c r="AD1238" s="92"/>
      <c r="AE1238" s="92"/>
      <c r="AF1238" s="92"/>
      <c r="AG1238" s="92"/>
      <c r="AH1238" s="92"/>
      <c r="AI1238" s="92"/>
    </row>
    <row r="1239" spans="2:35">
      <c r="B1239" s="92"/>
      <c r="C1239" s="94"/>
      <c r="D1239" s="60" t="s">
        <v>15241</v>
      </c>
      <c r="E1239" s="95"/>
      <c r="F1239" s="92"/>
      <c r="G1239" s="92"/>
      <c r="H1239" s="92"/>
      <c r="I1239" s="92"/>
      <c r="J1239" s="94"/>
      <c r="K1239" s="94"/>
      <c r="L1239" s="94"/>
      <c r="M1239" s="60" t="s">
        <v>17057</v>
      </c>
      <c r="N1239" s="92"/>
      <c r="O1239" s="94"/>
      <c r="P1239" s="92"/>
      <c r="Q1239" s="92"/>
      <c r="R1239" s="93"/>
      <c r="S1239" s="92"/>
      <c r="T1239" s="92"/>
      <c r="U1239" s="94"/>
      <c r="V1239" s="92"/>
      <c r="W1239" s="92"/>
      <c r="X1239" s="92"/>
      <c r="Y1239" s="92"/>
      <c r="Z1239" s="92"/>
      <c r="AA1239" s="92"/>
      <c r="AB1239" s="92"/>
      <c r="AC1239" s="92"/>
      <c r="AD1239" s="92"/>
      <c r="AE1239" s="92"/>
      <c r="AF1239" s="92"/>
      <c r="AG1239" s="92"/>
      <c r="AH1239" s="92"/>
      <c r="AI1239" s="92"/>
    </row>
    <row r="1240" spans="2:35">
      <c r="B1240" s="92"/>
      <c r="C1240" s="94"/>
      <c r="E1240" s="95"/>
      <c r="F1240" s="92"/>
      <c r="G1240" s="92"/>
      <c r="H1240" s="92"/>
      <c r="I1240" s="92"/>
      <c r="J1240" s="94"/>
      <c r="K1240" s="94"/>
      <c r="L1240" s="94"/>
      <c r="M1240" s="60" t="s">
        <v>17058</v>
      </c>
      <c r="N1240" s="92"/>
      <c r="O1240" s="94"/>
      <c r="P1240" s="92"/>
      <c r="Q1240" s="92"/>
      <c r="R1240" s="93"/>
      <c r="S1240" s="92"/>
      <c r="T1240" s="92"/>
      <c r="U1240" s="94"/>
      <c r="V1240" s="92"/>
      <c r="W1240" s="92"/>
      <c r="X1240" s="92"/>
      <c r="Y1240" s="92"/>
      <c r="Z1240" s="92"/>
      <c r="AA1240" s="92"/>
      <c r="AB1240" s="92"/>
      <c r="AC1240" s="92"/>
      <c r="AD1240" s="92"/>
      <c r="AE1240" s="92"/>
      <c r="AF1240" s="92"/>
      <c r="AG1240" s="92"/>
      <c r="AH1240" s="92"/>
      <c r="AI1240" s="92"/>
    </row>
    <row r="1241" spans="2:35">
      <c r="B1241" s="92"/>
      <c r="C1241" s="94"/>
      <c r="E1241" s="95"/>
      <c r="F1241" s="92"/>
      <c r="G1241" s="92"/>
      <c r="H1241" s="92"/>
      <c r="I1241" s="92"/>
      <c r="J1241" s="94"/>
      <c r="K1241" s="94"/>
      <c r="L1241" s="94"/>
      <c r="M1241" s="60" t="s">
        <v>17059</v>
      </c>
      <c r="N1241" s="92"/>
      <c r="O1241" s="94"/>
      <c r="P1241" s="92"/>
      <c r="Q1241" s="92"/>
      <c r="R1241" s="93"/>
      <c r="S1241" s="92"/>
      <c r="T1241" s="92"/>
      <c r="U1241" s="94"/>
      <c r="V1241" s="92"/>
      <c r="W1241" s="92"/>
      <c r="X1241" s="92"/>
      <c r="Y1241" s="92"/>
      <c r="Z1241" s="92"/>
      <c r="AA1241" s="92"/>
      <c r="AB1241" s="92"/>
      <c r="AC1241" s="92"/>
      <c r="AD1241" s="92"/>
      <c r="AE1241" s="92"/>
      <c r="AF1241" s="92"/>
      <c r="AG1241" s="92"/>
      <c r="AH1241" s="92"/>
      <c r="AI1241" s="92"/>
    </row>
    <row r="1242" spans="2:35">
      <c r="B1242" s="92"/>
      <c r="C1242" s="94"/>
      <c r="E1242" s="95"/>
      <c r="F1242" s="92"/>
      <c r="G1242" s="92"/>
      <c r="H1242" s="92"/>
      <c r="I1242" s="92"/>
      <c r="J1242" s="94"/>
      <c r="K1242" s="94"/>
      <c r="L1242" s="94"/>
      <c r="M1242" s="60" t="s">
        <v>17060</v>
      </c>
      <c r="N1242" s="92"/>
      <c r="O1242" s="94"/>
      <c r="P1242" s="92"/>
      <c r="Q1242" s="92"/>
      <c r="R1242" s="93"/>
      <c r="S1242" s="92"/>
      <c r="T1242" s="92"/>
      <c r="U1242" s="94"/>
      <c r="V1242" s="92"/>
      <c r="W1242" s="92"/>
      <c r="X1242" s="92"/>
      <c r="Y1242" s="92"/>
      <c r="Z1242" s="92"/>
      <c r="AA1242" s="92"/>
      <c r="AB1242" s="92"/>
      <c r="AC1242" s="92"/>
      <c r="AD1242" s="92"/>
      <c r="AE1242" s="92"/>
      <c r="AF1242" s="92"/>
      <c r="AG1242" s="92"/>
      <c r="AH1242" s="92"/>
      <c r="AI1242" s="92"/>
    </row>
    <row r="1243" spans="2:35">
      <c r="B1243" s="92"/>
      <c r="C1243" s="94"/>
      <c r="E1243" s="95"/>
      <c r="F1243" s="92"/>
      <c r="G1243" s="92"/>
      <c r="H1243" s="92"/>
      <c r="I1243" s="92"/>
      <c r="J1243" s="94"/>
      <c r="K1243" s="94"/>
      <c r="L1243" s="94"/>
      <c r="N1243" s="92"/>
      <c r="O1243" s="94"/>
      <c r="P1243" s="92"/>
      <c r="Q1243" s="92"/>
      <c r="R1243" s="93"/>
      <c r="S1243" s="92"/>
      <c r="T1243" s="92"/>
      <c r="U1243" s="94"/>
      <c r="V1243" s="92"/>
      <c r="W1243" s="92"/>
      <c r="X1243" s="92"/>
      <c r="Y1243" s="92"/>
      <c r="Z1243" s="92"/>
      <c r="AA1243" s="92"/>
      <c r="AB1243" s="92"/>
      <c r="AC1243" s="92"/>
      <c r="AD1243" s="92"/>
      <c r="AE1243" s="92"/>
      <c r="AF1243" s="92"/>
      <c r="AG1243" s="92"/>
      <c r="AH1243" s="92"/>
      <c r="AI1243" s="92"/>
    </row>
    <row r="1244" spans="2:35">
      <c r="B1244" s="92">
        <v>231</v>
      </c>
      <c r="C1244" s="94" t="s">
        <v>8743</v>
      </c>
      <c r="D1244" s="60" t="s">
        <v>15240</v>
      </c>
      <c r="E1244" s="95">
        <v>42490.707499999997</v>
      </c>
      <c r="F1244" s="92">
        <v>2505</v>
      </c>
      <c r="G1244" s="92" t="s">
        <v>17063</v>
      </c>
      <c r="H1244" s="92" t="s">
        <v>15243</v>
      </c>
      <c r="I1244" s="92" t="s">
        <v>15244</v>
      </c>
      <c r="J1244" s="94" t="s">
        <v>5435</v>
      </c>
      <c r="K1244" s="94" t="s">
        <v>5981</v>
      </c>
      <c r="L1244" s="94" t="s">
        <v>4324</v>
      </c>
      <c r="M1244" s="60" t="s">
        <v>17064</v>
      </c>
      <c r="N1244" s="92" t="s">
        <v>12706</v>
      </c>
      <c r="O1244" s="94" t="s">
        <v>7389</v>
      </c>
      <c r="P1244" s="92" t="s">
        <v>17071</v>
      </c>
      <c r="Q1244" s="92" t="s">
        <v>17072</v>
      </c>
      <c r="R1244" s="93">
        <v>41548</v>
      </c>
      <c r="S1244" s="92">
        <v>7</v>
      </c>
      <c r="T1244" s="92">
        <v>88</v>
      </c>
      <c r="U1244" s="94">
        <v>2013</v>
      </c>
      <c r="V1244" s="92">
        <v>2700</v>
      </c>
      <c r="W1244" s="92">
        <v>2700</v>
      </c>
      <c r="X1244" s="92">
        <v>2700</v>
      </c>
      <c r="Y1244" s="92"/>
      <c r="Z1244" s="92"/>
      <c r="AA1244" s="92"/>
      <c r="AB1244" s="92"/>
      <c r="AC1244" s="92"/>
      <c r="AD1244" s="92"/>
      <c r="AE1244" s="92"/>
      <c r="AF1244" s="92"/>
      <c r="AG1244" s="92"/>
      <c r="AH1244" s="92"/>
      <c r="AI1244" s="92"/>
    </row>
    <row r="1245" spans="2:35">
      <c r="B1245" s="92"/>
      <c r="C1245" s="94"/>
      <c r="D1245" s="60" t="s">
        <v>14748</v>
      </c>
      <c r="E1245" s="95"/>
      <c r="F1245" s="92"/>
      <c r="G1245" s="92"/>
      <c r="H1245" s="92"/>
      <c r="I1245" s="92"/>
      <c r="J1245" s="94"/>
      <c r="K1245" s="94"/>
      <c r="L1245" s="94"/>
      <c r="M1245" s="60" t="s">
        <v>17065</v>
      </c>
      <c r="N1245" s="92"/>
      <c r="O1245" s="94"/>
      <c r="P1245" s="92"/>
      <c r="Q1245" s="92"/>
      <c r="R1245" s="93"/>
      <c r="S1245" s="92"/>
      <c r="T1245" s="92"/>
      <c r="U1245" s="94"/>
      <c r="V1245" s="92"/>
      <c r="W1245" s="92"/>
      <c r="X1245" s="92"/>
      <c r="Y1245" s="92"/>
      <c r="Z1245" s="92"/>
      <c r="AA1245" s="92"/>
      <c r="AB1245" s="92"/>
      <c r="AC1245" s="92"/>
      <c r="AD1245" s="92"/>
      <c r="AE1245" s="92"/>
      <c r="AF1245" s="92"/>
      <c r="AG1245" s="92"/>
      <c r="AH1245" s="92"/>
      <c r="AI1245" s="92"/>
    </row>
    <row r="1246" spans="2:35">
      <c r="B1246" s="92"/>
      <c r="C1246" s="94"/>
      <c r="D1246" s="60" t="s">
        <v>15241</v>
      </c>
      <c r="E1246" s="95"/>
      <c r="F1246" s="92"/>
      <c r="G1246" s="92"/>
      <c r="H1246" s="92"/>
      <c r="I1246" s="92"/>
      <c r="J1246" s="94"/>
      <c r="K1246" s="94"/>
      <c r="L1246" s="94"/>
      <c r="M1246" s="60" t="s">
        <v>17066</v>
      </c>
      <c r="N1246" s="92"/>
      <c r="O1246" s="94"/>
      <c r="P1246" s="92"/>
      <c r="Q1246" s="92"/>
      <c r="R1246" s="93"/>
      <c r="S1246" s="92"/>
      <c r="T1246" s="92"/>
      <c r="U1246" s="94"/>
      <c r="V1246" s="92"/>
      <c r="W1246" s="92"/>
      <c r="X1246" s="92"/>
      <c r="Y1246" s="92"/>
      <c r="Z1246" s="92"/>
      <c r="AA1246" s="92"/>
      <c r="AB1246" s="92"/>
      <c r="AC1246" s="92"/>
      <c r="AD1246" s="92"/>
      <c r="AE1246" s="92"/>
      <c r="AF1246" s="92"/>
      <c r="AG1246" s="92"/>
      <c r="AH1246" s="92"/>
      <c r="AI1246" s="92"/>
    </row>
    <row r="1247" spans="2:35">
      <c r="B1247" s="92"/>
      <c r="C1247" s="94"/>
      <c r="E1247" s="95"/>
      <c r="F1247" s="92"/>
      <c r="G1247" s="92"/>
      <c r="H1247" s="92"/>
      <c r="I1247" s="92"/>
      <c r="J1247" s="94"/>
      <c r="K1247" s="94"/>
      <c r="L1247" s="94"/>
      <c r="M1247" s="60" t="s">
        <v>17067</v>
      </c>
      <c r="N1247" s="92"/>
      <c r="O1247" s="94"/>
      <c r="P1247" s="92"/>
      <c r="Q1247" s="92"/>
      <c r="R1247" s="93"/>
      <c r="S1247" s="92"/>
      <c r="T1247" s="92"/>
      <c r="U1247" s="94"/>
      <c r="V1247" s="92"/>
      <c r="W1247" s="92"/>
      <c r="X1247" s="92"/>
      <c r="Y1247" s="92"/>
      <c r="Z1247" s="92"/>
      <c r="AA1247" s="92"/>
      <c r="AB1247" s="92"/>
      <c r="AC1247" s="92"/>
      <c r="AD1247" s="92"/>
      <c r="AE1247" s="92"/>
      <c r="AF1247" s="92"/>
      <c r="AG1247" s="92"/>
      <c r="AH1247" s="92"/>
      <c r="AI1247" s="92"/>
    </row>
    <row r="1248" spans="2:35">
      <c r="B1248" s="92"/>
      <c r="C1248" s="94"/>
      <c r="E1248" s="95"/>
      <c r="F1248" s="92"/>
      <c r="G1248" s="92"/>
      <c r="H1248" s="92"/>
      <c r="I1248" s="92"/>
      <c r="J1248" s="94"/>
      <c r="K1248" s="94"/>
      <c r="L1248" s="94"/>
      <c r="M1248" s="60" t="s">
        <v>17068</v>
      </c>
      <c r="N1248" s="92"/>
      <c r="O1248" s="94"/>
      <c r="P1248" s="92"/>
      <c r="Q1248" s="92"/>
      <c r="R1248" s="93"/>
      <c r="S1248" s="92"/>
      <c r="T1248" s="92"/>
      <c r="U1248" s="94"/>
      <c r="V1248" s="92"/>
      <c r="W1248" s="92"/>
      <c r="X1248" s="92"/>
      <c r="Y1248" s="92"/>
      <c r="Z1248" s="92"/>
      <c r="AA1248" s="92"/>
      <c r="AB1248" s="92"/>
      <c r="AC1248" s="92"/>
      <c r="AD1248" s="92"/>
      <c r="AE1248" s="92"/>
      <c r="AF1248" s="92"/>
      <c r="AG1248" s="92"/>
      <c r="AH1248" s="92"/>
      <c r="AI1248" s="92"/>
    </row>
    <row r="1249" spans="2:35">
      <c r="B1249" s="92"/>
      <c r="C1249" s="94"/>
      <c r="E1249" s="95"/>
      <c r="F1249" s="92"/>
      <c r="G1249" s="92"/>
      <c r="H1249" s="92"/>
      <c r="I1249" s="92"/>
      <c r="J1249" s="94"/>
      <c r="K1249" s="94"/>
      <c r="L1249" s="94"/>
      <c r="M1249" s="60" t="s">
        <v>17069</v>
      </c>
      <c r="N1249" s="92"/>
      <c r="O1249" s="94"/>
      <c r="P1249" s="92"/>
      <c r="Q1249" s="92"/>
      <c r="R1249" s="93"/>
      <c r="S1249" s="92"/>
      <c r="T1249" s="92"/>
      <c r="U1249" s="94"/>
      <c r="V1249" s="92"/>
      <c r="W1249" s="92"/>
      <c r="X1249" s="92"/>
      <c r="Y1249" s="92"/>
      <c r="Z1249" s="92"/>
      <c r="AA1249" s="92"/>
      <c r="AB1249" s="92"/>
      <c r="AC1249" s="92"/>
      <c r="AD1249" s="92"/>
      <c r="AE1249" s="92"/>
      <c r="AF1249" s="92"/>
      <c r="AG1249" s="92"/>
      <c r="AH1249" s="92"/>
      <c r="AI1249" s="92"/>
    </row>
    <row r="1250" spans="2:35">
      <c r="B1250" s="92"/>
      <c r="C1250" s="94"/>
      <c r="E1250" s="95"/>
      <c r="F1250" s="92"/>
      <c r="G1250" s="92"/>
      <c r="H1250" s="92"/>
      <c r="I1250" s="92"/>
      <c r="J1250" s="94"/>
      <c r="K1250" s="94"/>
      <c r="L1250" s="94"/>
      <c r="M1250" s="60" t="s">
        <v>17070</v>
      </c>
      <c r="N1250" s="92"/>
      <c r="O1250" s="94"/>
      <c r="P1250" s="92"/>
      <c r="Q1250" s="92"/>
      <c r="R1250" s="93"/>
      <c r="S1250" s="92"/>
      <c r="T1250" s="92"/>
      <c r="U1250" s="94"/>
      <c r="V1250" s="92"/>
      <c r="W1250" s="92"/>
      <c r="X1250" s="92"/>
      <c r="Y1250" s="92"/>
      <c r="Z1250" s="92"/>
      <c r="AA1250" s="92"/>
      <c r="AB1250" s="92"/>
      <c r="AC1250" s="92"/>
      <c r="AD1250" s="92"/>
      <c r="AE1250" s="92"/>
      <c r="AF1250" s="92"/>
      <c r="AG1250" s="92"/>
      <c r="AH1250" s="92"/>
      <c r="AI1250" s="92"/>
    </row>
    <row r="1251" spans="2:35">
      <c r="B1251" s="92"/>
      <c r="C1251" s="94"/>
      <c r="E1251" s="95"/>
      <c r="F1251" s="92"/>
      <c r="G1251" s="92"/>
      <c r="H1251" s="92"/>
      <c r="I1251" s="92"/>
      <c r="J1251" s="94"/>
      <c r="K1251" s="94"/>
      <c r="L1251" s="94"/>
      <c r="N1251" s="92"/>
      <c r="O1251" s="94"/>
      <c r="P1251" s="92"/>
      <c r="Q1251" s="92"/>
      <c r="R1251" s="93"/>
      <c r="S1251" s="92"/>
      <c r="T1251" s="92"/>
      <c r="U1251" s="94"/>
      <c r="V1251" s="92"/>
      <c r="W1251" s="92"/>
      <c r="X1251" s="92"/>
      <c r="Y1251" s="92"/>
      <c r="Z1251" s="92"/>
      <c r="AA1251" s="92"/>
      <c r="AB1251" s="92"/>
      <c r="AC1251" s="92"/>
      <c r="AD1251" s="92"/>
      <c r="AE1251" s="92"/>
      <c r="AF1251" s="92"/>
      <c r="AG1251" s="92"/>
      <c r="AH1251" s="92"/>
      <c r="AI1251" s="92"/>
    </row>
    <row r="1252" spans="2:35">
      <c r="B1252" s="92">
        <v>232</v>
      </c>
      <c r="C1252" s="94" t="s">
        <v>8745</v>
      </c>
      <c r="D1252" s="60" t="s">
        <v>15240</v>
      </c>
      <c r="E1252" s="95">
        <v>42490.707499999997</v>
      </c>
      <c r="F1252" s="92">
        <v>2508</v>
      </c>
      <c r="G1252" s="92" t="s">
        <v>17073</v>
      </c>
      <c r="H1252" s="92" t="s">
        <v>15243</v>
      </c>
      <c r="I1252" s="92" t="s">
        <v>15244</v>
      </c>
      <c r="J1252" s="94" t="s">
        <v>57</v>
      </c>
      <c r="K1252" s="94" t="s">
        <v>5981</v>
      </c>
      <c r="L1252" s="94" t="s">
        <v>4324</v>
      </c>
      <c r="M1252" s="60" t="s">
        <v>17074</v>
      </c>
      <c r="N1252" s="92" t="s">
        <v>12707</v>
      </c>
      <c r="O1252" s="94" t="s">
        <v>7391</v>
      </c>
      <c r="P1252" s="92" t="s">
        <v>17077</v>
      </c>
      <c r="Q1252" s="92" t="s">
        <v>17078</v>
      </c>
      <c r="R1252" s="93">
        <v>41548</v>
      </c>
      <c r="S1252" s="92">
        <v>3</v>
      </c>
      <c r="T1252" s="92">
        <v>63</v>
      </c>
      <c r="U1252" s="94">
        <v>2013</v>
      </c>
      <c r="V1252" s="92">
        <v>1300</v>
      </c>
      <c r="W1252" s="92">
        <v>1300</v>
      </c>
      <c r="X1252" s="92">
        <v>1300</v>
      </c>
      <c r="Y1252" s="92"/>
      <c r="Z1252" s="92"/>
      <c r="AA1252" s="92"/>
      <c r="AB1252" s="92"/>
      <c r="AC1252" s="92"/>
      <c r="AD1252" s="92"/>
      <c r="AE1252" s="92"/>
      <c r="AF1252" s="92"/>
      <c r="AG1252" s="92"/>
      <c r="AH1252" s="92"/>
      <c r="AI1252" s="92"/>
    </row>
    <row r="1253" spans="2:35">
      <c r="B1253" s="92"/>
      <c r="C1253" s="94"/>
      <c r="D1253" s="60" t="s">
        <v>14748</v>
      </c>
      <c r="E1253" s="95"/>
      <c r="F1253" s="92"/>
      <c r="G1253" s="92"/>
      <c r="H1253" s="92"/>
      <c r="I1253" s="92"/>
      <c r="J1253" s="94"/>
      <c r="K1253" s="94"/>
      <c r="L1253" s="94"/>
      <c r="M1253" s="60" t="s">
        <v>17075</v>
      </c>
      <c r="N1253" s="92"/>
      <c r="O1253" s="94"/>
      <c r="P1253" s="92"/>
      <c r="Q1253" s="92"/>
      <c r="R1253" s="93"/>
      <c r="S1253" s="92"/>
      <c r="T1253" s="92"/>
      <c r="U1253" s="94"/>
      <c r="V1253" s="92"/>
      <c r="W1253" s="92"/>
      <c r="X1253" s="92"/>
      <c r="Y1253" s="92"/>
      <c r="Z1253" s="92"/>
      <c r="AA1253" s="92"/>
      <c r="AB1253" s="92"/>
      <c r="AC1253" s="92"/>
      <c r="AD1253" s="92"/>
      <c r="AE1253" s="92"/>
      <c r="AF1253" s="92"/>
      <c r="AG1253" s="92"/>
      <c r="AH1253" s="92"/>
      <c r="AI1253" s="92"/>
    </row>
    <row r="1254" spans="2:35">
      <c r="B1254" s="92"/>
      <c r="C1254" s="94"/>
      <c r="D1254" s="60" t="s">
        <v>15241</v>
      </c>
      <c r="E1254" s="95"/>
      <c r="F1254" s="92"/>
      <c r="G1254" s="92"/>
      <c r="H1254" s="92"/>
      <c r="I1254" s="92"/>
      <c r="J1254" s="94"/>
      <c r="K1254" s="94"/>
      <c r="L1254" s="94"/>
      <c r="M1254" s="60" t="s">
        <v>17076</v>
      </c>
      <c r="N1254" s="92"/>
      <c r="O1254" s="94"/>
      <c r="P1254" s="92"/>
      <c r="Q1254" s="92"/>
      <c r="R1254" s="93"/>
      <c r="S1254" s="92"/>
      <c r="T1254" s="92"/>
      <c r="U1254" s="94"/>
      <c r="V1254" s="92"/>
      <c r="W1254" s="92"/>
      <c r="X1254" s="92"/>
      <c r="Y1254" s="92"/>
      <c r="Z1254" s="92"/>
      <c r="AA1254" s="92"/>
      <c r="AB1254" s="92"/>
      <c r="AC1254" s="92"/>
      <c r="AD1254" s="92"/>
      <c r="AE1254" s="92"/>
      <c r="AF1254" s="92"/>
      <c r="AG1254" s="92"/>
      <c r="AH1254" s="92"/>
      <c r="AI1254" s="92"/>
    </row>
    <row r="1255" spans="2:35">
      <c r="B1255" s="92"/>
      <c r="C1255" s="94"/>
      <c r="E1255" s="95"/>
      <c r="F1255" s="92"/>
      <c r="G1255" s="92"/>
      <c r="H1255" s="92"/>
      <c r="I1255" s="92"/>
      <c r="J1255" s="94"/>
      <c r="K1255" s="94"/>
      <c r="L1255" s="94"/>
      <c r="N1255" s="92"/>
      <c r="O1255" s="94"/>
      <c r="P1255" s="92"/>
      <c r="Q1255" s="92"/>
      <c r="R1255" s="93"/>
      <c r="S1255" s="92"/>
      <c r="T1255" s="92"/>
      <c r="U1255" s="94"/>
      <c r="V1255" s="92"/>
      <c r="W1255" s="92"/>
      <c r="X1255" s="92"/>
      <c r="Y1255" s="92"/>
      <c r="Z1255" s="92"/>
      <c r="AA1255" s="92"/>
      <c r="AB1255" s="92"/>
      <c r="AC1255" s="92"/>
      <c r="AD1255" s="92"/>
      <c r="AE1255" s="92"/>
      <c r="AF1255" s="92"/>
      <c r="AG1255" s="92"/>
      <c r="AH1255" s="92"/>
      <c r="AI1255" s="92"/>
    </row>
    <row r="1256" spans="2:35">
      <c r="B1256" s="92">
        <v>233</v>
      </c>
      <c r="C1256" s="94" t="s">
        <v>8748</v>
      </c>
      <c r="D1256" s="60" t="s">
        <v>15240</v>
      </c>
      <c r="E1256" s="95">
        <v>42490.707499999997</v>
      </c>
      <c r="F1256" s="92">
        <v>2513</v>
      </c>
      <c r="G1256" s="92" t="s">
        <v>17079</v>
      </c>
      <c r="H1256" s="92" t="s">
        <v>15243</v>
      </c>
      <c r="I1256" s="92" t="s">
        <v>15244</v>
      </c>
      <c r="J1256" s="94" t="s">
        <v>5433</v>
      </c>
      <c r="K1256" s="94" t="s">
        <v>5981</v>
      </c>
      <c r="L1256" s="94" t="s">
        <v>4324</v>
      </c>
      <c r="M1256" s="60" t="s">
        <v>17080</v>
      </c>
      <c r="N1256" s="92" t="s">
        <v>12709</v>
      </c>
      <c r="O1256" s="94" t="s">
        <v>7394</v>
      </c>
      <c r="P1256" s="92" t="s">
        <v>17084</v>
      </c>
      <c r="Q1256" s="92" t="s">
        <v>17085</v>
      </c>
      <c r="R1256" s="93">
        <v>41548</v>
      </c>
      <c r="S1256" s="92">
        <v>4</v>
      </c>
      <c r="T1256" s="92">
        <v>84</v>
      </c>
      <c r="U1256" s="94">
        <v>2013</v>
      </c>
      <c r="V1256" s="92">
        <v>2400</v>
      </c>
      <c r="W1256" s="92">
        <v>2400</v>
      </c>
      <c r="X1256" s="92">
        <v>2400</v>
      </c>
      <c r="Y1256" s="92"/>
      <c r="Z1256" s="92"/>
      <c r="AA1256" s="92"/>
      <c r="AB1256" s="92"/>
      <c r="AC1256" s="92"/>
      <c r="AD1256" s="92"/>
      <c r="AE1256" s="92"/>
      <c r="AF1256" s="92"/>
      <c r="AG1256" s="92"/>
      <c r="AH1256" s="92"/>
      <c r="AI1256" s="92"/>
    </row>
    <row r="1257" spans="2:35">
      <c r="B1257" s="92"/>
      <c r="C1257" s="94"/>
      <c r="D1257" s="60" t="s">
        <v>14748</v>
      </c>
      <c r="E1257" s="95"/>
      <c r="F1257" s="92"/>
      <c r="G1257" s="92"/>
      <c r="H1257" s="92"/>
      <c r="I1257" s="92"/>
      <c r="J1257" s="94"/>
      <c r="K1257" s="94"/>
      <c r="L1257" s="94"/>
      <c r="M1257" s="60" t="s">
        <v>17081</v>
      </c>
      <c r="N1257" s="92"/>
      <c r="O1257" s="94"/>
      <c r="P1257" s="92"/>
      <c r="Q1257" s="92"/>
      <c r="R1257" s="93"/>
      <c r="S1257" s="92"/>
      <c r="T1257" s="92"/>
      <c r="U1257" s="94"/>
      <c r="V1257" s="92"/>
      <c r="W1257" s="92"/>
      <c r="X1257" s="92"/>
      <c r="Y1257" s="92"/>
      <c r="Z1257" s="92"/>
      <c r="AA1257" s="92"/>
      <c r="AB1257" s="92"/>
      <c r="AC1257" s="92"/>
      <c r="AD1257" s="92"/>
      <c r="AE1257" s="92"/>
      <c r="AF1257" s="92"/>
      <c r="AG1257" s="92"/>
      <c r="AH1257" s="92"/>
      <c r="AI1257" s="92"/>
    </row>
    <row r="1258" spans="2:35">
      <c r="B1258" s="92"/>
      <c r="C1258" s="94"/>
      <c r="D1258" s="60" t="s">
        <v>15241</v>
      </c>
      <c r="E1258" s="95"/>
      <c r="F1258" s="92"/>
      <c r="G1258" s="92"/>
      <c r="H1258" s="92"/>
      <c r="I1258" s="92"/>
      <c r="J1258" s="94"/>
      <c r="K1258" s="94"/>
      <c r="L1258" s="94"/>
      <c r="M1258" s="60" t="s">
        <v>17082</v>
      </c>
      <c r="N1258" s="92"/>
      <c r="O1258" s="94"/>
      <c r="P1258" s="92"/>
      <c r="Q1258" s="92"/>
      <c r="R1258" s="93"/>
      <c r="S1258" s="92"/>
      <c r="T1258" s="92"/>
      <c r="U1258" s="94"/>
      <c r="V1258" s="92"/>
      <c r="W1258" s="92"/>
      <c r="X1258" s="92"/>
      <c r="Y1258" s="92"/>
      <c r="Z1258" s="92"/>
      <c r="AA1258" s="92"/>
      <c r="AB1258" s="92"/>
      <c r="AC1258" s="92"/>
      <c r="AD1258" s="92"/>
      <c r="AE1258" s="92"/>
      <c r="AF1258" s="92"/>
      <c r="AG1258" s="92"/>
      <c r="AH1258" s="92"/>
      <c r="AI1258" s="92"/>
    </row>
    <row r="1259" spans="2:35">
      <c r="B1259" s="92"/>
      <c r="C1259" s="94"/>
      <c r="E1259" s="95"/>
      <c r="F1259" s="92"/>
      <c r="G1259" s="92"/>
      <c r="H1259" s="92"/>
      <c r="I1259" s="92"/>
      <c r="J1259" s="94"/>
      <c r="K1259" s="94"/>
      <c r="L1259" s="94"/>
      <c r="M1259" s="60" t="s">
        <v>17083</v>
      </c>
      <c r="N1259" s="92"/>
      <c r="O1259" s="94"/>
      <c r="P1259" s="92"/>
      <c r="Q1259" s="92"/>
      <c r="R1259" s="93"/>
      <c r="S1259" s="92"/>
      <c r="T1259" s="92"/>
      <c r="U1259" s="94"/>
      <c r="V1259" s="92"/>
      <c r="W1259" s="92"/>
      <c r="X1259" s="92"/>
      <c r="Y1259" s="92"/>
      <c r="Z1259" s="92"/>
      <c r="AA1259" s="92"/>
      <c r="AB1259" s="92"/>
      <c r="AC1259" s="92"/>
      <c r="AD1259" s="92"/>
      <c r="AE1259" s="92"/>
      <c r="AF1259" s="92"/>
      <c r="AG1259" s="92"/>
      <c r="AH1259" s="92"/>
      <c r="AI1259" s="92"/>
    </row>
    <row r="1260" spans="2:35">
      <c r="B1260" s="92"/>
      <c r="C1260" s="94"/>
      <c r="E1260" s="95"/>
      <c r="F1260" s="92"/>
      <c r="G1260" s="92"/>
      <c r="H1260" s="92"/>
      <c r="I1260" s="92"/>
      <c r="J1260" s="94"/>
      <c r="K1260" s="94"/>
      <c r="L1260" s="94"/>
      <c r="N1260" s="92"/>
      <c r="O1260" s="94"/>
      <c r="P1260" s="92"/>
      <c r="Q1260" s="92"/>
      <c r="R1260" s="93"/>
      <c r="S1260" s="92"/>
      <c r="T1260" s="92"/>
      <c r="U1260" s="94"/>
      <c r="V1260" s="92"/>
      <c r="W1260" s="92"/>
      <c r="X1260" s="92"/>
      <c r="Y1260" s="92"/>
      <c r="Z1260" s="92"/>
      <c r="AA1260" s="92"/>
      <c r="AB1260" s="92"/>
      <c r="AC1260" s="92"/>
      <c r="AD1260" s="92"/>
      <c r="AE1260" s="92"/>
      <c r="AF1260" s="92"/>
      <c r="AG1260" s="92"/>
      <c r="AH1260" s="92"/>
      <c r="AI1260" s="92"/>
    </row>
    <row r="1261" spans="2:35">
      <c r="B1261" s="92">
        <v>234</v>
      </c>
      <c r="C1261" s="94" t="s">
        <v>8750</v>
      </c>
      <c r="D1261" s="60" t="s">
        <v>15240</v>
      </c>
      <c r="E1261" s="95">
        <v>42490.707499999997</v>
      </c>
      <c r="F1261" s="92">
        <v>2515</v>
      </c>
      <c r="G1261" s="92" t="s">
        <v>17086</v>
      </c>
      <c r="H1261" s="92" t="s">
        <v>15243</v>
      </c>
      <c r="I1261" s="92" t="s">
        <v>15244</v>
      </c>
      <c r="J1261" s="94" t="s">
        <v>5432</v>
      </c>
      <c r="K1261" s="94" t="s">
        <v>6706</v>
      </c>
      <c r="L1261" s="94" t="s">
        <v>4324</v>
      </c>
      <c r="M1261" s="60" t="s">
        <v>17087</v>
      </c>
      <c r="N1261" s="92" t="s">
        <v>12710</v>
      </c>
      <c r="O1261" s="94" t="s">
        <v>7396</v>
      </c>
      <c r="P1261" s="92" t="s">
        <v>17092</v>
      </c>
      <c r="Q1261" s="92" t="s">
        <v>17093</v>
      </c>
      <c r="R1261" s="93">
        <v>41548</v>
      </c>
      <c r="S1261" s="92">
        <v>5</v>
      </c>
      <c r="T1261" s="92">
        <v>47</v>
      </c>
      <c r="U1261" s="94">
        <v>2013</v>
      </c>
      <c r="V1261" s="92">
        <v>2502</v>
      </c>
      <c r="W1261" s="92">
        <v>2502</v>
      </c>
      <c r="X1261" s="92">
        <v>2502</v>
      </c>
      <c r="Y1261" s="92"/>
      <c r="Z1261" s="92"/>
      <c r="AA1261" s="92"/>
      <c r="AB1261" s="92"/>
      <c r="AC1261" s="92"/>
      <c r="AD1261" s="92"/>
      <c r="AE1261" s="92"/>
      <c r="AF1261" s="92"/>
      <c r="AG1261" s="92"/>
      <c r="AH1261" s="92"/>
      <c r="AI1261" s="92"/>
    </row>
    <row r="1262" spans="2:35">
      <c r="B1262" s="92"/>
      <c r="C1262" s="94"/>
      <c r="D1262" s="60" t="s">
        <v>14748</v>
      </c>
      <c r="E1262" s="95"/>
      <c r="F1262" s="92"/>
      <c r="G1262" s="92"/>
      <c r="H1262" s="92"/>
      <c r="I1262" s="92"/>
      <c r="J1262" s="94"/>
      <c r="K1262" s="94"/>
      <c r="L1262" s="94"/>
      <c r="M1262" s="60" t="s">
        <v>17088</v>
      </c>
      <c r="N1262" s="92"/>
      <c r="O1262" s="94"/>
      <c r="P1262" s="92"/>
      <c r="Q1262" s="92"/>
      <c r="R1262" s="93"/>
      <c r="S1262" s="92"/>
      <c r="T1262" s="92"/>
      <c r="U1262" s="94"/>
      <c r="V1262" s="92"/>
      <c r="W1262" s="92"/>
      <c r="X1262" s="92"/>
      <c r="Y1262" s="92"/>
      <c r="Z1262" s="92"/>
      <c r="AA1262" s="92"/>
      <c r="AB1262" s="92"/>
      <c r="AC1262" s="92"/>
      <c r="AD1262" s="92"/>
      <c r="AE1262" s="92"/>
      <c r="AF1262" s="92"/>
      <c r="AG1262" s="92"/>
      <c r="AH1262" s="92"/>
      <c r="AI1262" s="92"/>
    </row>
    <row r="1263" spans="2:35">
      <c r="B1263" s="92"/>
      <c r="C1263" s="94"/>
      <c r="D1263" s="60" t="s">
        <v>15241</v>
      </c>
      <c r="E1263" s="95"/>
      <c r="F1263" s="92"/>
      <c r="G1263" s="92"/>
      <c r="H1263" s="92"/>
      <c r="I1263" s="92"/>
      <c r="J1263" s="94"/>
      <c r="K1263" s="94"/>
      <c r="L1263" s="94"/>
      <c r="M1263" s="60" t="s">
        <v>17089</v>
      </c>
      <c r="N1263" s="92"/>
      <c r="O1263" s="94"/>
      <c r="P1263" s="92"/>
      <c r="Q1263" s="92"/>
      <c r="R1263" s="93"/>
      <c r="S1263" s="92"/>
      <c r="T1263" s="92"/>
      <c r="U1263" s="94"/>
      <c r="V1263" s="92"/>
      <c r="W1263" s="92"/>
      <c r="X1263" s="92"/>
      <c r="Y1263" s="92"/>
      <c r="Z1263" s="92"/>
      <c r="AA1263" s="92"/>
      <c r="AB1263" s="92"/>
      <c r="AC1263" s="92"/>
      <c r="AD1263" s="92"/>
      <c r="AE1263" s="92"/>
      <c r="AF1263" s="92"/>
      <c r="AG1263" s="92"/>
      <c r="AH1263" s="92"/>
      <c r="AI1263" s="92"/>
    </row>
    <row r="1264" spans="2:35">
      <c r="B1264" s="92"/>
      <c r="C1264" s="94"/>
      <c r="E1264" s="95"/>
      <c r="F1264" s="92"/>
      <c r="G1264" s="92"/>
      <c r="H1264" s="92"/>
      <c r="I1264" s="92"/>
      <c r="J1264" s="94"/>
      <c r="K1264" s="94"/>
      <c r="L1264" s="94"/>
      <c r="M1264" s="60" t="s">
        <v>17090</v>
      </c>
      <c r="N1264" s="92"/>
      <c r="O1264" s="94"/>
      <c r="P1264" s="92"/>
      <c r="Q1264" s="92"/>
      <c r="R1264" s="93"/>
      <c r="S1264" s="92"/>
      <c r="T1264" s="92"/>
      <c r="U1264" s="94"/>
      <c r="V1264" s="92"/>
      <c r="W1264" s="92"/>
      <c r="X1264" s="92"/>
      <c r="Y1264" s="92"/>
      <c r="Z1264" s="92"/>
      <c r="AA1264" s="92"/>
      <c r="AB1264" s="92"/>
      <c r="AC1264" s="92"/>
      <c r="AD1264" s="92"/>
      <c r="AE1264" s="92"/>
      <c r="AF1264" s="92"/>
      <c r="AG1264" s="92"/>
      <c r="AH1264" s="92"/>
      <c r="AI1264" s="92"/>
    </row>
    <row r="1265" spans="2:35">
      <c r="B1265" s="92"/>
      <c r="C1265" s="94"/>
      <c r="E1265" s="95"/>
      <c r="F1265" s="92"/>
      <c r="G1265" s="92"/>
      <c r="H1265" s="92"/>
      <c r="I1265" s="92"/>
      <c r="J1265" s="94"/>
      <c r="K1265" s="94"/>
      <c r="L1265" s="94"/>
      <c r="M1265" s="60" t="s">
        <v>17091</v>
      </c>
      <c r="N1265" s="92"/>
      <c r="O1265" s="94"/>
      <c r="P1265" s="92"/>
      <c r="Q1265" s="92"/>
      <c r="R1265" s="93"/>
      <c r="S1265" s="92"/>
      <c r="T1265" s="92"/>
      <c r="U1265" s="94"/>
      <c r="V1265" s="92"/>
      <c r="W1265" s="92"/>
      <c r="X1265" s="92"/>
      <c r="Y1265" s="92"/>
      <c r="Z1265" s="92"/>
      <c r="AA1265" s="92"/>
      <c r="AB1265" s="92"/>
      <c r="AC1265" s="92"/>
      <c r="AD1265" s="92"/>
      <c r="AE1265" s="92"/>
      <c r="AF1265" s="92"/>
      <c r="AG1265" s="92"/>
      <c r="AH1265" s="92"/>
      <c r="AI1265" s="92"/>
    </row>
    <row r="1266" spans="2:35">
      <c r="B1266" s="92"/>
      <c r="C1266" s="94"/>
      <c r="E1266" s="95"/>
      <c r="F1266" s="92"/>
      <c r="G1266" s="92"/>
      <c r="H1266" s="92"/>
      <c r="I1266" s="92"/>
      <c r="J1266" s="94"/>
      <c r="K1266" s="94"/>
      <c r="L1266" s="94"/>
      <c r="N1266" s="92"/>
      <c r="O1266" s="94"/>
      <c r="P1266" s="92"/>
      <c r="Q1266" s="92"/>
      <c r="R1266" s="93"/>
      <c r="S1266" s="92"/>
      <c r="T1266" s="92"/>
      <c r="U1266" s="94"/>
      <c r="V1266" s="92"/>
      <c r="W1266" s="92"/>
      <c r="X1266" s="92"/>
      <c r="Y1266" s="92"/>
      <c r="Z1266" s="92"/>
      <c r="AA1266" s="92"/>
      <c r="AB1266" s="92"/>
      <c r="AC1266" s="92"/>
      <c r="AD1266" s="92"/>
      <c r="AE1266" s="92"/>
      <c r="AF1266" s="92"/>
      <c r="AG1266" s="92"/>
      <c r="AH1266" s="92"/>
      <c r="AI1266" s="92"/>
    </row>
    <row r="1267" spans="2:35">
      <c r="B1267" s="92">
        <v>235</v>
      </c>
      <c r="C1267" s="94" t="s">
        <v>8751</v>
      </c>
      <c r="D1267" s="60" t="s">
        <v>15240</v>
      </c>
      <c r="E1267" s="95">
        <v>42490.707499999997</v>
      </c>
      <c r="F1267" s="92">
        <v>2517</v>
      </c>
      <c r="G1267" s="92" t="s">
        <v>17094</v>
      </c>
      <c r="H1267" s="92" t="s">
        <v>15243</v>
      </c>
      <c r="I1267" s="92" t="s">
        <v>15244</v>
      </c>
      <c r="J1267" s="94" t="s">
        <v>5433</v>
      </c>
      <c r="K1267" s="94" t="s">
        <v>5981</v>
      </c>
      <c r="L1267" s="94" t="s">
        <v>4324</v>
      </c>
      <c r="M1267" s="60" t="s">
        <v>17095</v>
      </c>
      <c r="N1267" s="92" t="s">
        <v>12711</v>
      </c>
      <c r="O1267" s="94" t="s">
        <v>7397</v>
      </c>
      <c r="P1267" s="92" t="s">
        <v>17099</v>
      </c>
      <c r="Q1267" s="92" t="s">
        <v>17100</v>
      </c>
      <c r="R1267" s="93">
        <v>41548</v>
      </c>
      <c r="S1267" s="92">
        <v>4</v>
      </c>
      <c r="T1267" s="92">
        <v>113</v>
      </c>
      <c r="U1267" s="94">
        <v>2013</v>
      </c>
      <c r="V1267" s="92">
        <v>2400</v>
      </c>
      <c r="W1267" s="92">
        <v>2400</v>
      </c>
      <c r="X1267" s="92">
        <v>2400</v>
      </c>
      <c r="Y1267" s="92"/>
      <c r="Z1267" s="92"/>
      <c r="AA1267" s="92"/>
      <c r="AB1267" s="92"/>
      <c r="AC1267" s="92"/>
      <c r="AD1267" s="92"/>
      <c r="AE1267" s="92"/>
      <c r="AF1267" s="92"/>
      <c r="AG1267" s="92"/>
      <c r="AH1267" s="92"/>
      <c r="AI1267" s="92"/>
    </row>
    <row r="1268" spans="2:35">
      <c r="B1268" s="92"/>
      <c r="C1268" s="94"/>
      <c r="D1268" s="60" t="s">
        <v>14748</v>
      </c>
      <c r="E1268" s="95"/>
      <c r="F1268" s="92"/>
      <c r="G1268" s="92"/>
      <c r="H1268" s="92"/>
      <c r="I1268" s="92"/>
      <c r="J1268" s="94"/>
      <c r="K1268" s="94"/>
      <c r="L1268" s="94"/>
      <c r="M1268" s="60" t="s">
        <v>17096</v>
      </c>
      <c r="N1268" s="92"/>
      <c r="O1268" s="94"/>
      <c r="P1268" s="92"/>
      <c r="Q1268" s="92"/>
      <c r="R1268" s="93"/>
      <c r="S1268" s="92"/>
      <c r="T1268" s="92"/>
      <c r="U1268" s="94"/>
      <c r="V1268" s="92"/>
      <c r="W1268" s="92"/>
      <c r="X1268" s="92"/>
      <c r="Y1268" s="92"/>
      <c r="Z1268" s="92"/>
      <c r="AA1268" s="92"/>
      <c r="AB1268" s="92"/>
      <c r="AC1268" s="92"/>
      <c r="AD1268" s="92"/>
      <c r="AE1268" s="92"/>
      <c r="AF1268" s="92"/>
      <c r="AG1268" s="92"/>
      <c r="AH1268" s="92"/>
      <c r="AI1268" s="92"/>
    </row>
    <row r="1269" spans="2:35">
      <c r="B1269" s="92"/>
      <c r="C1269" s="94"/>
      <c r="D1269" s="60" t="s">
        <v>15241</v>
      </c>
      <c r="E1269" s="95"/>
      <c r="F1269" s="92"/>
      <c r="G1269" s="92"/>
      <c r="H1269" s="92"/>
      <c r="I1269" s="92"/>
      <c r="J1269" s="94"/>
      <c r="K1269" s="94"/>
      <c r="L1269" s="94"/>
      <c r="M1269" s="60" t="s">
        <v>17097</v>
      </c>
      <c r="N1269" s="92"/>
      <c r="O1269" s="94"/>
      <c r="P1269" s="92"/>
      <c r="Q1269" s="92"/>
      <c r="R1269" s="93"/>
      <c r="S1269" s="92"/>
      <c r="T1269" s="92"/>
      <c r="U1269" s="94"/>
      <c r="V1269" s="92"/>
      <c r="W1269" s="92"/>
      <c r="X1269" s="92"/>
      <c r="Y1269" s="92"/>
      <c r="Z1269" s="92"/>
      <c r="AA1269" s="92"/>
      <c r="AB1269" s="92"/>
      <c r="AC1269" s="92"/>
      <c r="AD1269" s="92"/>
      <c r="AE1269" s="92"/>
      <c r="AF1269" s="92"/>
      <c r="AG1269" s="92"/>
      <c r="AH1269" s="92"/>
      <c r="AI1269" s="92"/>
    </row>
    <row r="1270" spans="2:35">
      <c r="B1270" s="92"/>
      <c r="C1270" s="94"/>
      <c r="E1270" s="95"/>
      <c r="F1270" s="92"/>
      <c r="G1270" s="92"/>
      <c r="H1270" s="92"/>
      <c r="I1270" s="92"/>
      <c r="J1270" s="94"/>
      <c r="K1270" s="94"/>
      <c r="L1270" s="94"/>
      <c r="M1270" s="60" t="s">
        <v>17098</v>
      </c>
      <c r="N1270" s="92"/>
      <c r="O1270" s="94"/>
      <c r="P1270" s="92"/>
      <c r="Q1270" s="92"/>
      <c r="R1270" s="93"/>
      <c r="S1270" s="92"/>
      <c r="T1270" s="92"/>
      <c r="U1270" s="94"/>
      <c r="V1270" s="92"/>
      <c r="W1270" s="92"/>
      <c r="X1270" s="92"/>
      <c r="Y1270" s="92"/>
      <c r="Z1270" s="92"/>
      <c r="AA1270" s="92"/>
      <c r="AB1270" s="92"/>
      <c r="AC1270" s="92"/>
      <c r="AD1270" s="92"/>
      <c r="AE1270" s="92"/>
      <c r="AF1270" s="92"/>
      <c r="AG1270" s="92"/>
      <c r="AH1270" s="92"/>
      <c r="AI1270" s="92"/>
    </row>
    <row r="1271" spans="2:35">
      <c r="B1271" s="92"/>
      <c r="C1271" s="94"/>
      <c r="E1271" s="95"/>
      <c r="F1271" s="92"/>
      <c r="G1271" s="92"/>
      <c r="H1271" s="92"/>
      <c r="I1271" s="92"/>
      <c r="J1271" s="94"/>
      <c r="K1271" s="94"/>
      <c r="L1271" s="94"/>
      <c r="N1271" s="92"/>
      <c r="O1271" s="94"/>
      <c r="P1271" s="92"/>
      <c r="Q1271" s="92"/>
      <c r="R1271" s="93"/>
      <c r="S1271" s="92"/>
      <c r="T1271" s="92"/>
      <c r="U1271" s="94"/>
      <c r="V1271" s="92"/>
      <c r="W1271" s="92"/>
      <c r="X1271" s="92"/>
      <c r="Y1271" s="92"/>
      <c r="Z1271" s="92"/>
      <c r="AA1271" s="92"/>
      <c r="AB1271" s="92"/>
      <c r="AC1271" s="92"/>
      <c r="AD1271" s="92"/>
      <c r="AE1271" s="92"/>
      <c r="AF1271" s="92"/>
      <c r="AG1271" s="92"/>
      <c r="AH1271" s="92"/>
      <c r="AI1271" s="92"/>
    </row>
    <row r="1272" spans="2:35">
      <c r="B1272" s="92">
        <v>236</v>
      </c>
      <c r="C1272" s="94" t="s">
        <v>8752</v>
      </c>
      <c r="D1272" s="60" t="s">
        <v>15240</v>
      </c>
      <c r="E1272" s="95">
        <v>42490.707499999997</v>
      </c>
      <c r="F1272" s="92">
        <v>2518</v>
      </c>
      <c r="G1272" s="92" t="s">
        <v>17101</v>
      </c>
      <c r="H1272" s="92" t="s">
        <v>15243</v>
      </c>
      <c r="I1272" s="92" t="s">
        <v>15244</v>
      </c>
      <c r="J1272" s="94" t="s">
        <v>5433</v>
      </c>
      <c r="K1272" s="94" t="s">
        <v>5981</v>
      </c>
      <c r="L1272" s="94" t="s">
        <v>4324</v>
      </c>
      <c r="M1272" s="60" t="s">
        <v>17102</v>
      </c>
      <c r="N1272" s="92" t="s">
        <v>12712</v>
      </c>
      <c r="O1272" s="94" t="s">
        <v>7398</v>
      </c>
      <c r="P1272" s="92" t="s">
        <v>17108</v>
      </c>
      <c r="Q1272" s="92" t="s">
        <v>17109</v>
      </c>
      <c r="R1272" s="93">
        <v>41548</v>
      </c>
      <c r="S1272" s="92">
        <v>6</v>
      </c>
      <c r="T1272" s="92">
        <v>53</v>
      </c>
      <c r="U1272" s="94">
        <v>2013</v>
      </c>
      <c r="V1272" s="92">
        <v>2600</v>
      </c>
      <c r="W1272" s="92">
        <v>2600</v>
      </c>
      <c r="X1272" s="92">
        <v>2600</v>
      </c>
      <c r="Y1272" s="92"/>
      <c r="Z1272" s="92"/>
      <c r="AA1272" s="92"/>
      <c r="AB1272" s="92"/>
      <c r="AC1272" s="92"/>
      <c r="AD1272" s="92"/>
      <c r="AE1272" s="92"/>
      <c r="AF1272" s="92"/>
      <c r="AG1272" s="92" t="s">
        <v>17110</v>
      </c>
      <c r="AH1272" s="92"/>
      <c r="AI1272" s="92"/>
    </row>
    <row r="1273" spans="2:35">
      <c r="B1273" s="92"/>
      <c r="C1273" s="94"/>
      <c r="D1273" s="60" t="s">
        <v>14748</v>
      </c>
      <c r="E1273" s="95"/>
      <c r="F1273" s="92"/>
      <c r="G1273" s="92"/>
      <c r="H1273" s="92"/>
      <c r="I1273" s="92"/>
      <c r="J1273" s="94"/>
      <c r="K1273" s="94"/>
      <c r="L1273" s="94"/>
      <c r="M1273" s="60" t="s">
        <v>17103</v>
      </c>
      <c r="N1273" s="92"/>
      <c r="O1273" s="94"/>
      <c r="P1273" s="92"/>
      <c r="Q1273" s="92"/>
      <c r="R1273" s="93"/>
      <c r="S1273" s="92"/>
      <c r="T1273" s="92"/>
      <c r="U1273" s="94"/>
      <c r="V1273" s="92"/>
      <c r="W1273" s="92"/>
      <c r="X1273" s="92"/>
      <c r="Y1273" s="92"/>
      <c r="Z1273" s="92"/>
      <c r="AA1273" s="92"/>
      <c r="AB1273" s="92"/>
      <c r="AC1273" s="92"/>
      <c r="AD1273" s="92"/>
      <c r="AE1273" s="92"/>
      <c r="AF1273" s="92"/>
      <c r="AG1273" s="92"/>
      <c r="AH1273" s="92"/>
      <c r="AI1273" s="92"/>
    </row>
    <row r="1274" spans="2:35">
      <c r="B1274" s="92"/>
      <c r="C1274" s="94"/>
      <c r="D1274" s="60" t="s">
        <v>15241</v>
      </c>
      <c r="E1274" s="95"/>
      <c r="F1274" s="92"/>
      <c r="G1274" s="92"/>
      <c r="H1274" s="92"/>
      <c r="I1274" s="92"/>
      <c r="J1274" s="94"/>
      <c r="K1274" s="94"/>
      <c r="L1274" s="94"/>
      <c r="M1274" s="60" t="s">
        <v>17104</v>
      </c>
      <c r="N1274" s="92"/>
      <c r="O1274" s="94"/>
      <c r="P1274" s="92"/>
      <c r="Q1274" s="92"/>
      <c r="R1274" s="93"/>
      <c r="S1274" s="92"/>
      <c r="T1274" s="92"/>
      <c r="U1274" s="94"/>
      <c r="V1274" s="92"/>
      <c r="W1274" s="92"/>
      <c r="X1274" s="92"/>
      <c r="Y1274" s="92"/>
      <c r="Z1274" s="92"/>
      <c r="AA1274" s="92"/>
      <c r="AB1274" s="92"/>
      <c r="AC1274" s="92"/>
      <c r="AD1274" s="92"/>
      <c r="AE1274" s="92"/>
      <c r="AF1274" s="92"/>
      <c r="AG1274" s="92"/>
      <c r="AH1274" s="92"/>
      <c r="AI1274" s="92"/>
    </row>
    <row r="1275" spans="2:35">
      <c r="B1275" s="92"/>
      <c r="C1275" s="94"/>
      <c r="E1275" s="95"/>
      <c r="F1275" s="92"/>
      <c r="G1275" s="92"/>
      <c r="H1275" s="92"/>
      <c r="I1275" s="92"/>
      <c r="J1275" s="94"/>
      <c r="K1275" s="94"/>
      <c r="L1275" s="94"/>
      <c r="M1275" s="60" t="s">
        <v>17105</v>
      </c>
      <c r="N1275" s="92"/>
      <c r="O1275" s="94"/>
      <c r="P1275" s="92"/>
      <c r="Q1275" s="92"/>
      <c r="R1275" s="93"/>
      <c r="S1275" s="92"/>
      <c r="T1275" s="92"/>
      <c r="U1275" s="94"/>
      <c r="V1275" s="92"/>
      <c r="W1275" s="92"/>
      <c r="X1275" s="92"/>
      <c r="Y1275" s="92"/>
      <c r="Z1275" s="92"/>
      <c r="AA1275" s="92"/>
      <c r="AB1275" s="92"/>
      <c r="AC1275" s="92"/>
      <c r="AD1275" s="92"/>
      <c r="AE1275" s="92"/>
      <c r="AF1275" s="92"/>
      <c r="AG1275" s="92"/>
      <c r="AH1275" s="92"/>
      <c r="AI1275" s="92"/>
    </row>
    <row r="1276" spans="2:35">
      <c r="B1276" s="92"/>
      <c r="C1276" s="94"/>
      <c r="E1276" s="95"/>
      <c r="F1276" s="92"/>
      <c r="G1276" s="92"/>
      <c r="H1276" s="92"/>
      <c r="I1276" s="92"/>
      <c r="J1276" s="94"/>
      <c r="K1276" s="94"/>
      <c r="L1276" s="94"/>
      <c r="M1276" s="60" t="s">
        <v>17106</v>
      </c>
      <c r="N1276" s="92"/>
      <c r="O1276" s="94"/>
      <c r="P1276" s="92"/>
      <c r="Q1276" s="92"/>
      <c r="R1276" s="93"/>
      <c r="S1276" s="92"/>
      <c r="T1276" s="92"/>
      <c r="U1276" s="94"/>
      <c r="V1276" s="92"/>
      <c r="W1276" s="92"/>
      <c r="X1276" s="92"/>
      <c r="Y1276" s="92"/>
      <c r="Z1276" s="92"/>
      <c r="AA1276" s="92"/>
      <c r="AB1276" s="92"/>
      <c r="AC1276" s="92"/>
      <c r="AD1276" s="92"/>
      <c r="AE1276" s="92"/>
      <c r="AF1276" s="92"/>
      <c r="AG1276" s="92"/>
      <c r="AH1276" s="92"/>
      <c r="AI1276" s="92"/>
    </row>
    <row r="1277" spans="2:35">
      <c r="B1277" s="92"/>
      <c r="C1277" s="94"/>
      <c r="E1277" s="95"/>
      <c r="F1277" s="92"/>
      <c r="G1277" s="92"/>
      <c r="H1277" s="92"/>
      <c r="I1277" s="92"/>
      <c r="J1277" s="94"/>
      <c r="K1277" s="94"/>
      <c r="L1277" s="94"/>
      <c r="M1277" s="60" t="s">
        <v>17107</v>
      </c>
      <c r="N1277" s="92"/>
      <c r="O1277" s="94"/>
      <c r="P1277" s="92"/>
      <c r="Q1277" s="92"/>
      <c r="R1277" s="93"/>
      <c r="S1277" s="92"/>
      <c r="T1277" s="92"/>
      <c r="U1277" s="94"/>
      <c r="V1277" s="92"/>
      <c r="W1277" s="92"/>
      <c r="X1277" s="92"/>
      <c r="Y1277" s="92"/>
      <c r="Z1277" s="92"/>
      <c r="AA1277" s="92"/>
      <c r="AB1277" s="92"/>
      <c r="AC1277" s="92"/>
      <c r="AD1277" s="92"/>
      <c r="AE1277" s="92"/>
      <c r="AF1277" s="92"/>
      <c r="AG1277" s="92"/>
      <c r="AH1277" s="92"/>
      <c r="AI1277" s="92"/>
    </row>
    <row r="1278" spans="2:35">
      <c r="B1278" s="92"/>
      <c r="C1278" s="94"/>
      <c r="E1278" s="95"/>
      <c r="F1278" s="92"/>
      <c r="G1278" s="92"/>
      <c r="H1278" s="92"/>
      <c r="I1278" s="92"/>
      <c r="J1278" s="94"/>
      <c r="K1278" s="94"/>
      <c r="L1278" s="94"/>
      <c r="N1278" s="92"/>
      <c r="O1278" s="94"/>
      <c r="P1278" s="92"/>
      <c r="Q1278" s="92"/>
      <c r="R1278" s="93"/>
      <c r="S1278" s="92"/>
      <c r="T1278" s="92"/>
      <c r="U1278" s="94"/>
      <c r="V1278" s="92"/>
      <c r="W1278" s="92"/>
      <c r="X1278" s="92"/>
      <c r="Y1278" s="92"/>
      <c r="Z1278" s="92"/>
      <c r="AA1278" s="92"/>
      <c r="AB1278" s="92"/>
      <c r="AC1278" s="92"/>
      <c r="AD1278" s="92"/>
      <c r="AE1278" s="92"/>
      <c r="AF1278" s="92"/>
      <c r="AG1278" s="92"/>
      <c r="AH1278" s="92"/>
      <c r="AI1278" s="92"/>
    </row>
    <row r="1279" spans="2:35">
      <c r="B1279" s="92">
        <v>237</v>
      </c>
      <c r="C1279" s="94" t="s">
        <v>8753</v>
      </c>
      <c r="D1279" s="60" t="s">
        <v>15240</v>
      </c>
      <c r="E1279" s="95">
        <v>42490.707499999997</v>
      </c>
      <c r="F1279" s="92">
        <v>2520</v>
      </c>
      <c r="G1279" s="92" t="s">
        <v>17111</v>
      </c>
      <c r="H1279" s="92" t="s">
        <v>15243</v>
      </c>
      <c r="I1279" s="92" t="s">
        <v>15244</v>
      </c>
      <c r="J1279" s="94" t="s">
        <v>5433</v>
      </c>
      <c r="K1279" s="94" t="s">
        <v>5981</v>
      </c>
      <c r="L1279" s="94" t="s">
        <v>4324</v>
      </c>
      <c r="M1279" s="60" t="s">
        <v>17112</v>
      </c>
      <c r="N1279" s="92" t="s">
        <v>12713</v>
      </c>
      <c r="O1279" s="94" t="s">
        <v>7399</v>
      </c>
      <c r="P1279" s="92" t="s">
        <v>17117</v>
      </c>
      <c r="Q1279" s="92" t="s">
        <v>17118</v>
      </c>
      <c r="R1279" s="93">
        <v>41548</v>
      </c>
      <c r="S1279" s="92">
        <v>5</v>
      </c>
      <c r="T1279" s="92">
        <v>67</v>
      </c>
      <c r="U1279" s="94">
        <v>2013</v>
      </c>
      <c r="V1279" s="92">
        <v>2500</v>
      </c>
      <c r="W1279" s="92">
        <v>2500</v>
      </c>
      <c r="X1279" s="92">
        <v>2500</v>
      </c>
      <c r="Y1279" s="92"/>
      <c r="Z1279" s="92"/>
      <c r="AA1279" s="92"/>
      <c r="AB1279" s="92"/>
      <c r="AC1279" s="92"/>
      <c r="AD1279" s="92"/>
      <c r="AE1279" s="92"/>
      <c r="AF1279" s="92"/>
      <c r="AG1279" s="92" t="s">
        <v>17119</v>
      </c>
      <c r="AH1279" s="92"/>
      <c r="AI1279" s="92"/>
    </row>
    <row r="1280" spans="2:35">
      <c r="B1280" s="92"/>
      <c r="C1280" s="94"/>
      <c r="D1280" s="60" t="s">
        <v>14748</v>
      </c>
      <c r="E1280" s="95"/>
      <c r="F1280" s="92"/>
      <c r="G1280" s="92"/>
      <c r="H1280" s="92"/>
      <c r="I1280" s="92"/>
      <c r="J1280" s="94"/>
      <c r="K1280" s="94"/>
      <c r="L1280" s="94"/>
      <c r="M1280" s="60" t="s">
        <v>17113</v>
      </c>
      <c r="N1280" s="92"/>
      <c r="O1280" s="94"/>
      <c r="P1280" s="92"/>
      <c r="Q1280" s="92"/>
      <c r="R1280" s="93"/>
      <c r="S1280" s="92"/>
      <c r="T1280" s="92"/>
      <c r="U1280" s="94"/>
      <c r="V1280" s="92"/>
      <c r="W1280" s="92"/>
      <c r="X1280" s="92"/>
      <c r="Y1280" s="92"/>
      <c r="Z1280" s="92"/>
      <c r="AA1280" s="92"/>
      <c r="AB1280" s="92"/>
      <c r="AC1280" s="92"/>
      <c r="AD1280" s="92"/>
      <c r="AE1280" s="92"/>
      <c r="AF1280" s="92"/>
      <c r="AG1280" s="92"/>
      <c r="AH1280" s="92"/>
      <c r="AI1280" s="92"/>
    </row>
    <row r="1281" spans="2:35">
      <c r="B1281" s="92"/>
      <c r="C1281" s="94"/>
      <c r="D1281" s="60" t="s">
        <v>15241</v>
      </c>
      <c r="E1281" s="95"/>
      <c r="F1281" s="92"/>
      <c r="G1281" s="92"/>
      <c r="H1281" s="92"/>
      <c r="I1281" s="92"/>
      <c r="J1281" s="94"/>
      <c r="K1281" s="94"/>
      <c r="L1281" s="94"/>
      <c r="M1281" s="60" t="s">
        <v>17114</v>
      </c>
      <c r="N1281" s="92"/>
      <c r="O1281" s="94"/>
      <c r="P1281" s="92"/>
      <c r="Q1281" s="92"/>
      <c r="R1281" s="93"/>
      <c r="S1281" s="92"/>
      <c r="T1281" s="92"/>
      <c r="U1281" s="94"/>
      <c r="V1281" s="92"/>
      <c r="W1281" s="92"/>
      <c r="X1281" s="92"/>
      <c r="Y1281" s="92"/>
      <c r="Z1281" s="92"/>
      <c r="AA1281" s="92"/>
      <c r="AB1281" s="92"/>
      <c r="AC1281" s="92"/>
      <c r="AD1281" s="92"/>
      <c r="AE1281" s="92"/>
      <c r="AF1281" s="92"/>
      <c r="AG1281" s="92"/>
      <c r="AH1281" s="92"/>
      <c r="AI1281" s="92"/>
    </row>
    <row r="1282" spans="2:35">
      <c r="B1282" s="92"/>
      <c r="C1282" s="94"/>
      <c r="E1282" s="95"/>
      <c r="F1282" s="92"/>
      <c r="G1282" s="92"/>
      <c r="H1282" s="92"/>
      <c r="I1282" s="92"/>
      <c r="J1282" s="94"/>
      <c r="K1282" s="94"/>
      <c r="L1282" s="94"/>
      <c r="M1282" s="60" t="s">
        <v>17115</v>
      </c>
      <c r="N1282" s="92"/>
      <c r="O1282" s="94"/>
      <c r="P1282" s="92"/>
      <c r="Q1282" s="92"/>
      <c r="R1282" s="93"/>
      <c r="S1282" s="92"/>
      <c r="T1282" s="92"/>
      <c r="U1282" s="94"/>
      <c r="V1282" s="92"/>
      <c r="W1282" s="92"/>
      <c r="X1282" s="92"/>
      <c r="Y1282" s="92"/>
      <c r="Z1282" s="92"/>
      <c r="AA1282" s="92"/>
      <c r="AB1282" s="92"/>
      <c r="AC1282" s="92"/>
      <c r="AD1282" s="92"/>
      <c r="AE1282" s="92"/>
      <c r="AF1282" s="92"/>
      <c r="AG1282" s="92"/>
      <c r="AH1282" s="92"/>
      <c r="AI1282" s="92"/>
    </row>
    <row r="1283" spans="2:35">
      <c r="B1283" s="92"/>
      <c r="C1283" s="94"/>
      <c r="E1283" s="95"/>
      <c r="F1283" s="92"/>
      <c r="G1283" s="92"/>
      <c r="H1283" s="92"/>
      <c r="I1283" s="92"/>
      <c r="J1283" s="94"/>
      <c r="K1283" s="94"/>
      <c r="L1283" s="94"/>
      <c r="M1283" s="60" t="s">
        <v>17116</v>
      </c>
      <c r="N1283" s="92"/>
      <c r="O1283" s="94"/>
      <c r="P1283" s="92"/>
      <c r="Q1283" s="92"/>
      <c r="R1283" s="93"/>
      <c r="S1283" s="92"/>
      <c r="T1283" s="92"/>
      <c r="U1283" s="94"/>
      <c r="V1283" s="92"/>
      <c r="W1283" s="92"/>
      <c r="X1283" s="92"/>
      <c r="Y1283" s="92"/>
      <c r="Z1283" s="92"/>
      <c r="AA1283" s="92"/>
      <c r="AB1283" s="92"/>
      <c r="AC1283" s="92"/>
      <c r="AD1283" s="92"/>
      <c r="AE1283" s="92"/>
      <c r="AF1283" s="92"/>
      <c r="AG1283" s="92"/>
      <c r="AH1283" s="92"/>
      <c r="AI1283" s="92"/>
    </row>
    <row r="1284" spans="2:35">
      <c r="B1284" s="92"/>
      <c r="C1284" s="94"/>
      <c r="E1284" s="95"/>
      <c r="F1284" s="92"/>
      <c r="G1284" s="92"/>
      <c r="H1284" s="92"/>
      <c r="I1284" s="92"/>
      <c r="J1284" s="94"/>
      <c r="K1284" s="94"/>
      <c r="L1284" s="94"/>
      <c r="N1284" s="92"/>
      <c r="O1284" s="94"/>
      <c r="P1284" s="92"/>
      <c r="Q1284" s="92"/>
      <c r="R1284" s="93"/>
      <c r="S1284" s="92"/>
      <c r="T1284" s="92"/>
      <c r="U1284" s="94"/>
      <c r="V1284" s="92"/>
      <c r="W1284" s="92"/>
      <c r="X1284" s="92"/>
      <c r="Y1284" s="92"/>
      <c r="Z1284" s="92"/>
      <c r="AA1284" s="92"/>
      <c r="AB1284" s="92"/>
      <c r="AC1284" s="92"/>
      <c r="AD1284" s="92"/>
      <c r="AE1284" s="92"/>
      <c r="AF1284" s="92"/>
      <c r="AG1284" s="92"/>
      <c r="AH1284" s="92"/>
      <c r="AI1284" s="92"/>
    </row>
    <row r="1285" spans="2:35">
      <c r="B1285" s="92">
        <v>238</v>
      </c>
      <c r="C1285" s="94" t="s">
        <v>8754</v>
      </c>
      <c r="D1285" s="60" t="s">
        <v>15240</v>
      </c>
      <c r="E1285" s="95">
        <v>42490.707499999997</v>
      </c>
      <c r="F1285" s="92">
        <v>2522</v>
      </c>
      <c r="G1285" s="92" t="s">
        <v>17120</v>
      </c>
      <c r="H1285" s="92" t="s">
        <v>15243</v>
      </c>
      <c r="I1285" s="92" t="s">
        <v>15244</v>
      </c>
      <c r="J1285" s="94" t="s">
        <v>5433</v>
      </c>
      <c r="K1285" s="94" t="s">
        <v>5981</v>
      </c>
      <c r="L1285" s="94" t="s">
        <v>4324</v>
      </c>
      <c r="M1285" s="60" t="s">
        <v>17121</v>
      </c>
      <c r="N1285" s="92" t="s">
        <v>12714</v>
      </c>
      <c r="O1285" s="94" t="s">
        <v>7400</v>
      </c>
      <c r="P1285" s="92" t="s">
        <v>17125</v>
      </c>
      <c r="Q1285" s="92" t="s">
        <v>17126</v>
      </c>
      <c r="R1285" s="93">
        <v>41548</v>
      </c>
      <c r="S1285" s="92">
        <v>4</v>
      </c>
      <c r="T1285" s="92">
        <v>60</v>
      </c>
      <c r="U1285" s="94">
        <v>2013</v>
      </c>
      <c r="V1285" s="92">
        <v>2402</v>
      </c>
      <c r="W1285" s="92">
        <v>2402</v>
      </c>
      <c r="X1285" s="92">
        <v>2402</v>
      </c>
      <c r="Y1285" s="92"/>
      <c r="Z1285" s="92"/>
      <c r="AA1285" s="92"/>
      <c r="AB1285" s="92"/>
      <c r="AC1285" s="92"/>
      <c r="AD1285" s="92"/>
      <c r="AE1285" s="92"/>
      <c r="AF1285" s="92"/>
      <c r="AG1285" s="92" t="s">
        <v>17127</v>
      </c>
      <c r="AH1285" s="92"/>
      <c r="AI1285" s="92"/>
    </row>
    <row r="1286" spans="2:35">
      <c r="B1286" s="92"/>
      <c r="C1286" s="94"/>
      <c r="D1286" s="60" t="s">
        <v>14748</v>
      </c>
      <c r="E1286" s="95"/>
      <c r="F1286" s="92"/>
      <c r="G1286" s="92"/>
      <c r="H1286" s="92"/>
      <c r="I1286" s="92"/>
      <c r="J1286" s="94"/>
      <c r="K1286" s="94"/>
      <c r="L1286" s="94"/>
      <c r="M1286" s="60" t="s">
        <v>17122</v>
      </c>
      <c r="N1286" s="92"/>
      <c r="O1286" s="94"/>
      <c r="P1286" s="92"/>
      <c r="Q1286" s="92"/>
      <c r="R1286" s="93"/>
      <c r="S1286" s="92"/>
      <c r="T1286" s="92"/>
      <c r="U1286" s="94"/>
      <c r="V1286" s="92"/>
      <c r="W1286" s="92"/>
      <c r="X1286" s="92"/>
      <c r="Y1286" s="92"/>
      <c r="Z1286" s="92"/>
      <c r="AA1286" s="92"/>
      <c r="AB1286" s="92"/>
      <c r="AC1286" s="92"/>
      <c r="AD1286" s="92"/>
      <c r="AE1286" s="92"/>
      <c r="AF1286" s="92"/>
      <c r="AG1286" s="92"/>
      <c r="AH1286" s="92"/>
      <c r="AI1286" s="92"/>
    </row>
    <row r="1287" spans="2:35">
      <c r="B1287" s="92"/>
      <c r="C1287" s="94"/>
      <c r="D1287" s="60" t="s">
        <v>15241</v>
      </c>
      <c r="E1287" s="95"/>
      <c r="F1287" s="92"/>
      <c r="G1287" s="92"/>
      <c r="H1287" s="92"/>
      <c r="I1287" s="92"/>
      <c r="J1287" s="94"/>
      <c r="K1287" s="94"/>
      <c r="L1287" s="94"/>
      <c r="M1287" s="60" t="s">
        <v>17123</v>
      </c>
      <c r="N1287" s="92"/>
      <c r="O1287" s="94"/>
      <c r="P1287" s="92"/>
      <c r="Q1287" s="92"/>
      <c r="R1287" s="93"/>
      <c r="S1287" s="92"/>
      <c r="T1287" s="92"/>
      <c r="U1287" s="94"/>
      <c r="V1287" s="92"/>
      <c r="W1287" s="92"/>
      <c r="X1287" s="92"/>
      <c r="Y1287" s="92"/>
      <c r="Z1287" s="92"/>
      <c r="AA1287" s="92"/>
      <c r="AB1287" s="92"/>
      <c r="AC1287" s="92"/>
      <c r="AD1287" s="92"/>
      <c r="AE1287" s="92"/>
      <c r="AF1287" s="92"/>
      <c r="AG1287" s="92"/>
      <c r="AH1287" s="92"/>
      <c r="AI1287" s="92"/>
    </row>
    <row r="1288" spans="2:35">
      <c r="B1288" s="92"/>
      <c r="C1288" s="94"/>
      <c r="E1288" s="95"/>
      <c r="F1288" s="92"/>
      <c r="G1288" s="92"/>
      <c r="H1288" s="92"/>
      <c r="I1288" s="92"/>
      <c r="J1288" s="94"/>
      <c r="K1288" s="94"/>
      <c r="L1288" s="94"/>
      <c r="M1288" s="60" t="s">
        <v>17124</v>
      </c>
      <c r="N1288" s="92"/>
      <c r="O1288" s="94"/>
      <c r="P1288" s="92"/>
      <c r="Q1288" s="92"/>
      <c r="R1288" s="93"/>
      <c r="S1288" s="92"/>
      <c r="T1288" s="92"/>
      <c r="U1288" s="94"/>
      <c r="V1288" s="92"/>
      <c r="W1288" s="92"/>
      <c r="X1288" s="92"/>
      <c r="Y1288" s="92"/>
      <c r="Z1288" s="92"/>
      <c r="AA1288" s="92"/>
      <c r="AB1288" s="92"/>
      <c r="AC1288" s="92"/>
      <c r="AD1288" s="92"/>
      <c r="AE1288" s="92"/>
      <c r="AF1288" s="92"/>
      <c r="AG1288" s="92"/>
      <c r="AH1288" s="92"/>
      <c r="AI1288" s="92"/>
    </row>
    <row r="1289" spans="2:35">
      <c r="B1289" s="92"/>
      <c r="C1289" s="94"/>
      <c r="E1289" s="95"/>
      <c r="F1289" s="92"/>
      <c r="G1289" s="92"/>
      <c r="H1289" s="92"/>
      <c r="I1289" s="92"/>
      <c r="J1289" s="94"/>
      <c r="K1289" s="94"/>
      <c r="L1289" s="94"/>
      <c r="N1289" s="92"/>
      <c r="O1289" s="94"/>
      <c r="P1289" s="92"/>
      <c r="Q1289" s="92"/>
      <c r="R1289" s="93"/>
      <c r="S1289" s="92"/>
      <c r="T1289" s="92"/>
      <c r="U1289" s="94"/>
      <c r="V1289" s="92"/>
      <c r="W1289" s="92"/>
      <c r="X1289" s="92"/>
      <c r="Y1289" s="92"/>
      <c r="Z1289" s="92"/>
      <c r="AA1289" s="92"/>
      <c r="AB1289" s="92"/>
      <c r="AC1289" s="92"/>
      <c r="AD1289" s="92"/>
      <c r="AE1289" s="92"/>
      <c r="AF1289" s="92"/>
      <c r="AG1289" s="92"/>
      <c r="AH1289" s="92"/>
      <c r="AI1289" s="92"/>
    </row>
    <row r="1290" spans="2:35">
      <c r="B1290" s="92">
        <v>239</v>
      </c>
      <c r="C1290" s="94" t="s">
        <v>8755</v>
      </c>
      <c r="D1290" s="60" t="s">
        <v>15240</v>
      </c>
      <c r="E1290" s="95">
        <v>42490.707499999997</v>
      </c>
      <c r="F1290" s="92">
        <v>2523</v>
      </c>
      <c r="G1290" s="92" t="s">
        <v>17128</v>
      </c>
      <c r="H1290" s="92" t="s">
        <v>15243</v>
      </c>
      <c r="I1290" s="92" t="s">
        <v>15244</v>
      </c>
      <c r="J1290" s="94" t="s">
        <v>5433</v>
      </c>
      <c r="K1290" s="94" t="s">
        <v>5981</v>
      </c>
      <c r="L1290" s="94" t="s">
        <v>4324</v>
      </c>
      <c r="M1290" s="60" t="s">
        <v>17129</v>
      </c>
      <c r="N1290" s="92" t="s">
        <v>12715</v>
      </c>
      <c r="O1290" s="94" t="s">
        <v>7401</v>
      </c>
      <c r="P1290" s="92" t="s">
        <v>17137</v>
      </c>
      <c r="Q1290" s="92" t="s">
        <v>17138</v>
      </c>
      <c r="R1290" s="93">
        <v>41548</v>
      </c>
      <c r="S1290" s="92">
        <v>8</v>
      </c>
      <c r="T1290" s="92">
        <v>71</v>
      </c>
      <c r="U1290" s="94">
        <v>2013</v>
      </c>
      <c r="V1290" s="92">
        <v>2805</v>
      </c>
      <c r="W1290" s="92">
        <v>2805</v>
      </c>
      <c r="X1290" s="92">
        <v>2805</v>
      </c>
      <c r="Y1290" s="92"/>
      <c r="Z1290" s="92"/>
      <c r="AA1290" s="92"/>
      <c r="AB1290" s="92"/>
      <c r="AC1290" s="92"/>
      <c r="AD1290" s="92"/>
      <c r="AE1290" s="92"/>
      <c r="AF1290" s="92"/>
      <c r="AG1290" s="92" t="s">
        <v>17139</v>
      </c>
      <c r="AH1290" s="92"/>
      <c r="AI1290" s="92"/>
    </row>
    <row r="1291" spans="2:35">
      <c r="B1291" s="92"/>
      <c r="C1291" s="94"/>
      <c r="D1291" s="60" t="s">
        <v>14748</v>
      </c>
      <c r="E1291" s="95"/>
      <c r="F1291" s="92"/>
      <c r="G1291" s="92"/>
      <c r="H1291" s="92"/>
      <c r="I1291" s="92"/>
      <c r="J1291" s="94"/>
      <c r="K1291" s="94"/>
      <c r="L1291" s="94"/>
      <c r="M1291" s="60" t="s">
        <v>17130</v>
      </c>
      <c r="N1291" s="92"/>
      <c r="O1291" s="94"/>
      <c r="P1291" s="92"/>
      <c r="Q1291" s="92"/>
      <c r="R1291" s="93"/>
      <c r="S1291" s="92"/>
      <c r="T1291" s="92"/>
      <c r="U1291" s="94"/>
      <c r="V1291" s="92"/>
      <c r="W1291" s="92"/>
      <c r="X1291" s="92"/>
      <c r="Y1291" s="92"/>
      <c r="Z1291" s="92"/>
      <c r="AA1291" s="92"/>
      <c r="AB1291" s="92"/>
      <c r="AC1291" s="92"/>
      <c r="AD1291" s="92"/>
      <c r="AE1291" s="92"/>
      <c r="AF1291" s="92"/>
      <c r="AG1291" s="92"/>
      <c r="AH1291" s="92"/>
      <c r="AI1291" s="92"/>
    </row>
    <row r="1292" spans="2:35">
      <c r="B1292" s="92"/>
      <c r="C1292" s="94"/>
      <c r="D1292" s="60" t="s">
        <v>15241</v>
      </c>
      <c r="E1292" s="95"/>
      <c r="F1292" s="92"/>
      <c r="G1292" s="92"/>
      <c r="H1292" s="92"/>
      <c r="I1292" s="92"/>
      <c r="J1292" s="94"/>
      <c r="K1292" s="94"/>
      <c r="L1292" s="94"/>
      <c r="M1292" s="60" t="s">
        <v>17131</v>
      </c>
      <c r="N1292" s="92"/>
      <c r="O1292" s="94"/>
      <c r="P1292" s="92"/>
      <c r="Q1292" s="92"/>
      <c r="R1292" s="93"/>
      <c r="S1292" s="92"/>
      <c r="T1292" s="92"/>
      <c r="U1292" s="94"/>
      <c r="V1292" s="92"/>
      <c r="W1292" s="92"/>
      <c r="X1292" s="92"/>
      <c r="Y1292" s="92"/>
      <c r="Z1292" s="92"/>
      <c r="AA1292" s="92"/>
      <c r="AB1292" s="92"/>
      <c r="AC1292" s="92"/>
      <c r="AD1292" s="92"/>
      <c r="AE1292" s="92"/>
      <c r="AF1292" s="92"/>
      <c r="AG1292" s="92"/>
      <c r="AH1292" s="92"/>
      <c r="AI1292" s="92"/>
    </row>
    <row r="1293" spans="2:35">
      <c r="B1293" s="92"/>
      <c r="C1293" s="94"/>
      <c r="E1293" s="95"/>
      <c r="F1293" s="92"/>
      <c r="G1293" s="92"/>
      <c r="H1293" s="92"/>
      <c r="I1293" s="92"/>
      <c r="J1293" s="94"/>
      <c r="K1293" s="94"/>
      <c r="L1293" s="94"/>
      <c r="M1293" s="60" t="s">
        <v>17132</v>
      </c>
      <c r="N1293" s="92"/>
      <c r="O1293" s="94"/>
      <c r="P1293" s="92"/>
      <c r="Q1293" s="92"/>
      <c r="R1293" s="93"/>
      <c r="S1293" s="92"/>
      <c r="T1293" s="92"/>
      <c r="U1293" s="94"/>
      <c r="V1293" s="92"/>
      <c r="W1293" s="92"/>
      <c r="X1293" s="92"/>
      <c r="Y1293" s="92"/>
      <c r="Z1293" s="92"/>
      <c r="AA1293" s="92"/>
      <c r="AB1293" s="92"/>
      <c r="AC1293" s="92"/>
      <c r="AD1293" s="92"/>
      <c r="AE1293" s="92"/>
      <c r="AF1293" s="92"/>
      <c r="AG1293" s="92"/>
      <c r="AH1293" s="92"/>
      <c r="AI1293" s="92"/>
    </row>
    <row r="1294" spans="2:35">
      <c r="B1294" s="92"/>
      <c r="C1294" s="94"/>
      <c r="E1294" s="95"/>
      <c r="F1294" s="92"/>
      <c r="G1294" s="92"/>
      <c r="H1294" s="92"/>
      <c r="I1294" s="92"/>
      <c r="J1294" s="94"/>
      <c r="K1294" s="94"/>
      <c r="L1294" s="94"/>
      <c r="M1294" s="60" t="s">
        <v>17133</v>
      </c>
      <c r="N1294" s="92"/>
      <c r="O1294" s="94"/>
      <c r="P1294" s="92"/>
      <c r="Q1294" s="92"/>
      <c r="R1294" s="93"/>
      <c r="S1294" s="92"/>
      <c r="T1294" s="92"/>
      <c r="U1294" s="94"/>
      <c r="V1294" s="92"/>
      <c r="W1294" s="92"/>
      <c r="X1294" s="92"/>
      <c r="Y1294" s="92"/>
      <c r="Z1294" s="92"/>
      <c r="AA1294" s="92"/>
      <c r="AB1294" s="92"/>
      <c r="AC1294" s="92"/>
      <c r="AD1294" s="92"/>
      <c r="AE1294" s="92"/>
      <c r="AF1294" s="92"/>
      <c r="AG1294" s="92"/>
      <c r="AH1294" s="92"/>
      <c r="AI1294" s="92"/>
    </row>
    <row r="1295" spans="2:35">
      <c r="B1295" s="92"/>
      <c r="C1295" s="94"/>
      <c r="E1295" s="95"/>
      <c r="F1295" s="92"/>
      <c r="G1295" s="92"/>
      <c r="H1295" s="92"/>
      <c r="I1295" s="92"/>
      <c r="J1295" s="94"/>
      <c r="K1295" s="94"/>
      <c r="L1295" s="94"/>
      <c r="M1295" s="60" t="s">
        <v>17134</v>
      </c>
      <c r="N1295" s="92"/>
      <c r="O1295" s="94"/>
      <c r="P1295" s="92"/>
      <c r="Q1295" s="92"/>
      <c r="R1295" s="93"/>
      <c r="S1295" s="92"/>
      <c r="T1295" s="92"/>
      <c r="U1295" s="94"/>
      <c r="V1295" s="92"/>
      <c r="W1295" s="92"/>
      <c r="X1295" s="92"/>
      <c r="Y1295" s="92"/>
      <c r="Z1295" s="92"/>
      <c r="AA1295" s="92"/>
      <c r="AB1295" s="92"/>
      <c r="AC1295" s="92"/>
      <c r="AD1295" s="92"/>
      <c r="AE1295" s="92"/>
      <c r="AF1295" s="92"/>
      <c r="AG1295" s="92"/>
      <c r="AH1295" s="92"/>
      <c r="AI1295" s="92"/>
    </row>
    <row r="1296" spans="2:35">
      <c r="B1296" s="92"/>
      <c r="C1296" s="94"/>
      <c r="E1296" s="95"/>
      <c r="F1296" s="92"/>
      <c r="G1296" s="92"/>
      <c r="H1296" s="92"/>
      <c r="I1296" s="92"/>
      <c r="J1296" s="94"/>
      <c r="K1296" s="94"/>
      <c r="L1296" s="94"/>
      <c r="M1296" s="60" t="s">
        <v>17135</v>
      </c>
      <c r="N1296" s="92"/>
      <c r="O1296" s="94"/>
      <c r="P1296" s="92"/>
      <c r="Q1296" s="92"/>
      <c r="R1296" s="93"/>
      <c r="S1296" s="92"/>
      <c r="T1296" s="92"/>
      <c r="U1296" s="94"/>
      <c r="V1296" s="92"/>
      <c r="W1296" s="92"/>
      <c r="X1296" s="92"/>
      <c r="Y1296" s="92"/>
      <c r="Z1296" s="92"/>
      <c r="AA1296" s="92"/>
      <c r="AB1296" s="92"/>
      <c r="AC1296" s="92"/>
      <c r="AD1296" s="92"/>
      <c r="AE1296" s="92"/>
      <c r="AF1296" s="92"/>
      <c r="AG1296" s="92"/>
      <c r="AH1296" s="92"/>
      <c r="AI1296" s="92"/>
    </row>
    <row r="1297" spans="2:35">
      <c r="B1297" s="92"/>
      <c r="C1297" s="94"/>
      <c r="E1297" s="95"/>
      <c r="F1297" s="92"/>
      <c r="G1297" s="92"/>
      <c r="H1297" s="92"/>
      <c r="I1297" s="92"/>
      <c r="J1297" s="94"/>
      <c r="K1297" s="94"/>
      <c r="L1297" s="94"/>
      <c r="M1297" s="60" t="s">
        <v>17136</v>
      </c>
      <c r="N1297" s="92"/>
      <c r="O1297" s="94"/>
      <c r="P1297" s="92"/>
      <c r="Q1297" s="92"/>
      <c r="R1297" s="93"/>
      <c r="S1297" s="92"/>
      <c r="T1297" s="92"/>
      <c r="U1297" s="94"/>
      <c r="V1297" s="92"/>
      <c r="W1297" s="92"/>
      <c r="X1297" s="92"/>
      <c r="Y1297" s="92"/>
      <c r="Z1297" s="92"/>
      <c r="AA1297" s="92"/>
      <c r="AB1297" s="92"/>
      <c r="AC1297" s="92"/>
      <c r="AD1297" s="92"/>
      <c r="AE1297" s="92"/>
      <c r="AF1297" s="92"/>
      <c r="AG1297" s="92"/>
      <c r="AH1297" s="92"/>
      <c r="AI1297" s="92"/>
    </row>
    <row r="1298" spans="2:35">
      <c r="B1298" s="92"/>
      <c r="C1298" s="94"/>
      <c r="E1298" s="95"/>
      <c r="F1298" s="92"/>
      <c r="G1298" s="92"/>
      <c r="H1298" s="92"/>
      <c r="I1298" s="92"/>
      <c r="J1298" s="94"/>
      <c r="K1298" s="94"/>
      <c r="L1298" s="94"/>
      <c r="N1298" s="92"/>
      <c r="O1298" s="94"/>
      <c r="P1298" s="92"/>
      <c r="Q1298" s="92"/>
      <c r="R1298" s="93"/>
      <c r="S1298" s="92"/>
      <c r="T1298" s="92"/>
      <c r="U1298" s="94"/>
      <c r="V1298" s="92"/>
      <c r="W1298" s="92"/>
      <c r="X1298" s="92"/>
      <c r="Y1298" s="92"/>
      <c r="Z1298" s="92"/>
      <c r="AA1298" s="92"/>
      <c r="AB1298" s="92"/>
      <c r="AC1298" s="92"/>
      <c r="AD1298" s="92"/>
      <c r="AE1298" s="92"/>
      <c r="AF1298" s="92"/>
      <c r="AG1298" s="92"/>
      <c r="AH1298" s="92"/>
      <c r="AI1298" s="92"/>
    </row>
    <row r="1299" spans="2:35">
      <c r="B1299" s="92">
        <v>240</v>
      </c>
      <c r="C1299" s="94" t="s">
        <v>8759</v>
      </c>
      <c r="D1299" s="60" t="s">
        <v>15240</v>
      </c>
      <c r="E1299" s="95">
        <v>42490.707499999997</v>
      </c>
      <c r="F1299" s="92">
        <v>2542</v>
      </c>
      <c r="G1299" s="92" t="s">
        <v>17140</v>
      </c>
      <c r="H1299" s="92" t="s">
        <v>15243</v>
      </c>
      <c r="I1299" s="92" t="s">
        <v>15244</v>
      </c>
      <c r="J1299" s="94" t="s">
        <v>5433</v>
      </c>
      <c r="K1299" s="94" t="s">
        <v>5981</v>
      </c>
      <c r="L1299" s="94" t="s">
        <v>4324</v>
      </c>
      <c r="M1299" s="60" t="s">
        <v>17141</v>
      </c>
      <c r="N1299" s="92" t="s">
        <v>12718</v>
      </c>
      <c r="O1299" s="94" t="s">
        <v>17146</v>
      </c>
      <c r="P1299" s="92" t="s">
        <v>17147</v>
      </c>
      <c r="Q1299" s="92" t="s">
        <v>17148</v>
      </c>
      <c r="R1299" s="93">
        <v>41548</v>
      </c>
      <c r="S1299" s="92">
        <v>5</v>
      </c>
      <c r="T1299" s="92">
        <v>64</v>
      </c>
      <c r="U1299" s="94">
        <v>2013</v>
      </c>
      <c r="V1299" s="92">
        <v>2400</v>
      </c>
      <c r="W1299" s="92">
        <v>2400</v>
      </c>
      <c r="X1299" s="92">
        <v>2300</v>
      </c>
      <c r="Y1299" s="94" t="s">
        <v>8783</v>
      </c>
      <c r="Z1299" s="94" t="s">
        <v>8783</v>
      </c>
      <c r="AA1299" s="92"/>
      <c r="AB1299" s="92"/>
      <c r="AC1299" s="92"/>
      <c r="AD1299" s="92"/>
      <c r="AE1299" s="92" t="s">
        <v>17149</v>
      </c>
      <c r="AF1299" s="92" t="s">
        <v>17150</v>
      </c>
      <c r="AG1299" s="92" t="s">
        <v>17151</v>
      </c>
      <c r="AH1299" s="92"/>
      <c r="AI1299" s="92"/>
    </row>
    <row r="1300" spans="2:35">
      <c r="B1300" s="92"/>
      <c r="C1300" s="94"/>
      <c r="D1300" s="60" t="s">
        <v>14748</v>
      </c>
      <c r="E1300" s="95"/>
      <c r="F1300" s="92"/>
      <c r="G1300" s="92"/>
      <c r="H1300" s="92"/>
      <c r="I1300" s="92"/>
      <c r="J1300" s="94"/>
      <c r="K1300" s="94"/>
      <c r="L1300" s="94"/>
      <c r="M1300" s="60" t="s">
        <v>17142</v>
      </c>
      <c r="N1300" s="92"/>
      <c r="O1300" s="94"/>
      <c r="P1300" s="92"/>
      <c r="Q1300" s="92"/>
      <c r="R1300" s="93"/>
      <c r="S1300" s="92"/>
      <c r="T1300" s="92"/>
      <c r="U1300" s="94"/>
      <c r="V1300" s="92"/>
      <c r="W1300" s="92"/>
      <c r="X1300" s="92"/>
      <c r="Y1300" s="94"/>
      <c r="Z1300" s="94"/>
      <c r="AA1300" s="92"/>
      <c r="AB1300" s="92"/>
      <c r="AC1300" s="92"/>
      <c r="AD1300" s="92"/>
      <c r="AE1300" s="92"/>
      <c r="AF1300" s="92"/>
      <c r="AG1300" s="92"/>
      <c r="AH1300" s="92"/>
      <c r="AI1300" s="92"/>
    </row>
    <row r="1301" spans="2:35">
      <c r="B1301" s="92"/>
      <c r="C1301" s="94"/>
      <c r="D1301" s="60" t="s">
        <v>15241</v>
      </c>
      <c r="E1301" s="95"/>
      <c r="F1301" s="92"/>
      <c r="G1301" s="92"/>
      <c r="H1301" s="92"/>
      <c r="I1301" s="92"/>
      <c r="J1301" s="94"/>
      <c r="K1301" s="94"/>
      <c r="L1301" s="94"/>
      <c r="M1301" s="60" t="s">
        <v>17143</v>
      </c>
      <c r="N1301" s="92"/>
      <c r="O1301" s="94"/>
      <c r="P1301" s="92"/>
      <c r="Q1301" s="92"/>
      <c r="R1301" s="93"/>
      <c r="S1301" s="92"/>
      <c r="T1301" s="92"/>
      <c r="U1301" s="94"/>
      <c r="V1301" s="92"/>
      <c r="W1301" s="92"/>
      <c r="X1301" s="92"/>
      <c r="Y1301" s="94"/>
      <c r="Z1301" s="94"/>
      <c r="AA1301" s="92"/>
      <c r="AB1301" s="92"/>
      <c r="AC1301" s="92"/>
      <c r="AD1301" s="92"/>
      <c r="AE1301" s="92"/>
      <c r="AF1301" s="92"/>
      <c r="AG1301" s="92"/>
      <c r="AH1301" s="92"/>
      <c r="AI1301" s="92"/>
    </row>
    <row r="1302" spans="2:35">
      <c r="B1302" s="92"/>
      <c r="C1302" s="94"/>
      <c r="D1302" s="60" t="s">
        <v>15318</v>
      </c>
      <c r="E1302" s="95"/>
      <c r="F1302" s="92"/>
      <c r="G1302" s="92"/>
      <c r="H1302" s="92"/>
      <c r="I1302" s="92"/>
      <c r="J1302" s="94"/>
      <c r="K1302" s="94"/>
      <c r="L1302" s="94"/>
      <c r="M1302" s="60" t="s">
        <v>17144</v>
      </c>
      <c r="N1302" s="92"/>
      <c r="O1302" s="94"/>
      <c r="P1302" s="92"/>
      <c r="Q1302" s="92"/>
      <c r="R1302" s="93"/>
      <c r="S1302" s="92"/>
      <c r="T1302" s="92"/>
      <c r="U1302" s="94"/>
      <c r="V1302" s="92"/>
      <c r="W1302" s="92"/>
      <c r="X1302" s="92"/>
      <c r="Y1302" s="94"/>
      <c r="Z1302" s="94"/>
      <c r="AA1302" s="92"/>
      <c r="AB1302" s="92"/>
      <c r="AC1302" s="92"/>
      <c r="AD1302" s="92"/>
      <c r="AE1302" s="92"/>
      <c r="AF1302" s="92"/>
      <c r="AG1302" s="92"/>
      <c r="AH1302" s="92"/>
      <c r="AI1302" s="92"/>
    </row>
    <row r="1303" spans="2:35">
      <c r="B1303" s="92"/>
      <c r="C1303" s="94"/>
      <c r="E1303" s="95"/>
      <c r="F1303" s="92"/>
      <c r="G1303" s="92"/>
      <c r="H1303" s="92"/>
      <c r="I1303" s="92"/>
      <c r="J1303" s="94"/>
      <c r="K1303" s="94"/>
      <c r="L1303" s="94"/>
      <c r="M1303" s="60" t="s">
        <v>17145</v>
      </c>
      <c r="N1303" s="92"/>
      <c r="O1303" s="94"/>
      <c r="P1303" s="92"/>
      <c r="Q1303" s="92"/>
      <c r="R1303" s="93"/>
      <c r="S1303" s="92"/>
      <c r="T1303" s="92"/>
      <c r="U1303" s="94"/>
      <c r="V1303" s="92"/>
      <c r="W1303" s="92"/>
      <c r="X1303" s="92"/>
      <c r="Y1303" s="94"/>
      <c r="Z1303" s="94"/>
      <c r="AA1303" s="92"/>
      <c r="AB1303" s="92"/>
      <c r="AC1303" s="92"/>
      <c r="AD1303" s="92"/>
      <c r="AE1303" s="92"/>
      <c r="AF1303" s="92"/>
      <c r="AG1303" s="92"/>
      <c r="AH1303" s="92"/>
      <c r="AI1303" s="92"/>
    </row>
    <row r="1304" spans="2:35">
      <c r="B1304" s="92"/>
      <c r="C1304" s="94"/>
      <c r="E1304" s="95"/>
      <c r="F1304" s="92"/>
      <c r="G1304" s="92"/>
      <c r="H1304" s="92"/>
      <c r="I1304" s="92"/>
      <c r="J1304" s="94"/>
      <c r="K1304" s="94"/>
      <c r="L1304" s="94"/>
      <c r="N1304" s="92"/>
      <c r="O1304" s="94"/>
      <c r="P1304" s="92"/>
      <c r="Q1304" s="92"/>
      <c r="R1304" s="93"/>
      <c r="S1304" s="92"/>
      <c r="T1304" s="92"/>
      <c r="U1304" s="94"/>
      <c r="V1304" s="92"/>
      <c r="W1304" s="92"/>
      <c r="X1304" s="92"/>
      <c r="Y1304" s="94"/>
      <c r="Z1304" s="94"/>
      <c r="AA1304" s="92"/>
      <c r="AB1304" s="92"/>
      <c r="AC1304" s="92"/>
      <c r="AD1304" s="92"/>
      <c r="AE1304" s="92"/>
      <c r="AF1304" s="92"/>
      <c r="AG1304" s="92"/>
      <c r="AH1304" s="92"/>
      <c r="AI1304" s="92"/>
    </row>
    <row r="1305" spans="2:35">
      <c r="B1305" s="92">
        <v>241</v>
      </c>
      <c r="C1305" s="94" t="s">
        <v>8760</v>
      </c>
      <c r="D1305" s="60" t="s">
        <v>15240</v>
      </c>
      <c r="E1305" s="95">
        <v>42490.707499999997</v>
      </c>
      <c r="F1305" s="92">
        <v>2543</v>
      </c>
      <c r="G1305" s="92" t="s">
        <v>17152</v>
      </c>
      <c r="H1305" s="92" t="s">
        <v>15243</v>
      </c>
      <c r="I1305" s="92" t="s">
        <v>15244</v>
      </c>
      <c r="J1305" s="94" t="s">
        <v>5433</v>
      </c>
      <c r="K1305" s="94" t="s">
        <v>5981</v>
      </c>
      <c r="L1305" s="94" t="s">
        <v>4324</v>
      </c>
      <c r="M1305" s="60" t="s">
        <v>17153</v>
      </c>
      <c r="N1305" s="92" t="s">
        <v>12719</v>
      </c>
      <c r="O1305" s="94" t="s">
        <v>7405</v>
      </c>
      <c r="P1305" s="92" t="s">
        <v>17159</v>
      </c>
      <c r="Q1305" s="92" t="s">
        <v>17160</v>
      </c>
      <c r="R1305" s="93">
        <v>41548</v>
      </c>
      <c r="S1305" s="92">
        <v>6</v>
      </c>
      <c r="T1305" s="92">
        <v>95</v>
      </c>
      <c r="U1305" s="94">
        <v>2013</v>
      </c>
      <c r="V1305" s="92">
        <v>2600</v>
      </c>
      <c r="W1305" s="92">
        <v>2600</v>
      </c>
      <c r="X1305" s="92">
        <v>2600</v>
      </c>
      <c r="Y1305" s="92"/>
      <c r="Z1305" s="92"/>
      <c r="AA1305" s="92"/>
      <c r="AB1305" s="92"/>
      <c r="AC1305" s="92"/>
      <c r="AD1305" s="92"/>
      <c r="AE1305" s="92" t="s">
        <v>17161</v>
      </c>
      <c r="AF1305" s="92" t="s">
        <v>17162</v>
      </c>
      <c r="AG1305" s="92" t="s">
        <v>17163</v>
      </c>
      <c r="AH1305" s="92"/>
      <c r="AI1305" s="92"/>
    </row>
    <row r="1306" spans="2:35">
      <c r="B1306" s="92"/>
      <c r="C1306" s="94"/>
      <c r="D1306" s="60" t="s">
        <v>14748</v>
      </c>
      <c r="E1306" s="95"/>
      <c r="F1306" s="92"/>
      <c r="G1306" s="92"/>
      <c r="H1306" s="92"/>
      <c r="I1306" s="92"/>
      <c r="J1306" s="94"/>
      <c r="K1306" s="94"/>
      <c r="L1306" s="94"/>
      <c r="M1306" s="60" t="s">
        <v>17154</v>
      </c>
      <c r="N1306" s="92"/>
      <c r="O1306" s="94"/>
      <c r="P1306" s="92"/>
      <c r="Q1306" s="92"/>
      <c r="R1306" s="93"/>
      <c r="S1306" s="92"/>
      <c r="T1306" s="92"/>
      <c r="U1306" s="94"/>
      <c r="V1306" s="92"/>
      <c r="W1306" s="92"/>
      <c r="X1306" s="92"/>
      <c r="Y1306" s="92"/>
      <c r="Z1306" s="92"/>
      <c r="AA1306" s="92"/>
      <c r="AB1306" s="92"/>
      <c r="AC1306" s="92"/>
      <c r="AD1306" s="92"/>
      <c r="AE1306" s="92"/>
      <c r="AF1306" s="92"/>
      <c r="AG1306" s="92"/>
      <c r="AH1306" s="92"/>
      <c r="AI1306" s="92"/>
    </row>
    <row r="1307" spans="2:35">
      <c r="B1307" s="92"/>
      <c r="C1307" s="94"/>
      <c r="D1307" s="60" t="s">
        <v>15241</v>
      </c>
      <c r="E1307" s="95"/>
      <c r="F1307" s="92"/>
      <c r="G1307" s="92"/>
      <c r="H1307" s="92"/>
      <c r="I1307" s="92"/>
      <c r="J1307" s="94"/>
      <c r="K1307" s="94"/>
      <c r="L1307" s="94"/>
      <c r="M1307" s="60" t="s">
        <v>17155</v>
      </c>
      <c r="N1307" s="92"/>
      <c r="O1307" s="94"/>
      <c r="P1307" s="92"/>
      <c r="Q1307" s="92"/>
      <c r="R1307" s="93"/>
      <c r="S1307" s="92"/>
      <c r="T1307" s="92"/>
      <c r="U1307" s="94"/>
      <c r="V1307" s="92"/>
      <c r="W1307" s="92"/>
      <c r="X1307" s="92"/>
      <c r="Y1307" s="92"/>
      <c r="Z1307" s="92"/>
      <c r="AA1307" s="92"/>
      <c r="AB1307" s="92"/>
      <c r="AC1307" s="92"/>
      <c r="AD1307" s="92"/>
      <c r="AE1307" s="92"/>
      <c r="AF1307" s="92"/>
      <c r="AG1307" s="92"/>
      <c r="AH1307" s="92"/>
      <c r="AI1307" s="92"/>
    </row>
    <row r="1308" spans="2:35">
      <c r="B1308" s="92"/>
      <c r="C1308" s="94"/>
      <c r="E1308" s="95"/>
      <c r="F1308" s="92"/>
      <c r="G1308" s="92"/>
      <c r="H1308" s="92"/>
      <c r="I1308" s="92"/>
      <c r="J1308" s="94"/>
      <c r="K1308" s="94"/>
      <c r="L1308" s="94"/>
      <c r="M1308" s="60" t="s">
        <v>17156</v>
      </c>
      <c r="N1308" s="92"/>
      <c r="O1308" s="94"/>
      <c r="P1308" s="92"/>
      <c r="Q1308" s="92"/>
      <c r="R1308" s="93"/>
      <c r="S1308" s="92"/>
      <c r="T1308" s="92"/>
      <c r="U1308" s="94"/>
      <c r="V1308" s="92"/>
      <c r="W1308" s="92"/>
      <c r="X1308" s="92"/>
      <c r="Y1308" s="92"/>
      <c r="Z1308" s="92"/>
      <c r="AA1308" s="92"/>
      <c r="AB1308" s="92"/>
      <c r="AC1308" s="92"/>
      <c r="AD1308" s="92"/>
      <c r="AE1308" s="92"/>
      <c r="AF1308" s="92"/>
      <c r="AG1308" s="92"/>
      <c r="AH1308" s="92"/>
      <c r="AI1308" s="92"/>
    </row>
    <row r="1309" spans="2:35">
      <c r="B1309" s="92"/>
      <c r="C1309" s="94"/>
      <c r="E1309" s="95"/>
      <c r="F1309" s="92"/>
      <c r="G1309" s="92"/>
      <c r="H1309" s="92"/>
      <c r="I1309" s="92"/>
      <c r="J1309" s="94"/>
      <c r="K1309" s="94"/>
      <c r="L1309" s="94"/>
      <c r="M1309" s="60" t="s">
        <v>17157</v>
      </c>
      <c r="N1309" s="92"/>
      <c r="O1309" s="94"/>
      <c r="P1309" s="92"/>
      <c r="Q1309" s="92"/>
      <c r="R1309" s="93"/>
      <c r="S1309" s="92"/>
      <c r="T1309" s="92"/>
      <c r="U1309" s="94"/>
      <c r="V1309" s="92"/>
      <c r="W1309" s="92"/>
      <c r="X1309" s="92"/>
      <c r="Y1309" s="92"/>
      <c r="Z1309" s="92"/>
      <c r="AA1309" s="92"/>
      <c r="AB1309" s="92"/>
      <c r="AC1309" s="92"/>
      <c r="AD1309" s="92"/>
      <c r="AE1309" s="92"/>
      <c r="AF1309" s="92"/>
      <c r="AG1309" s="92"/>
      <c r="AH1309" s="92"/>
      <c r="AI1309" s="92"/>
    </row>
    <row r="1310" spans="2:35">
      <c r="B1310" s="92"/>
      <c r="C1310" s="94"/>
      <c r="E1310" s="95"/>
      <c r="F1310" s="92"/>
      <c r="G1310" s="92"/>
      <c r="H1310" s="92"/>
      <c r="I1310" s="92"/>
      <c r="J1310" s="94"/>
      <c r="K1310" s="94"/>
      <c r="L1310" s="94"/>
      <c r="M1310" s="60" t="s">
        <v>17158</v>
      </c>
      <c r="N1310" s="92"/>
      <c r="O1310" s="94"/>
      <c r="P1310" s="92"/>
      <c r="Q1310" s="92"/>
      <c r="R1310" s="93"/>
      <c r="S1310" s="92"/>
      <c r="T1310" s="92"/>
      <c r="U1310" s="94"/>
      <c r="V1310" s="92"/>
      <c r="W1310" s="92"/>
      <c r="X1310" s="92"/>
      <c r="Y1310" s="92"/>
      <c r="Z1310" s="92"/>
      <c r="AA1310" s="92"/>
      <c r="AB1310" s="92"/>
      <c r="AC1310" s="92"/>
      <c r="AD1310" s="92"/>
      <c r="AE1310" s="92"/>
      <c r="AF1310" s="92"/>
      <c r="AG1310" s="92"/>
      <c r="AH1310" s="92"/>
      <c r="AI1310" s="92"/>
    </row>
    <row r="1311" spans="2:35">
      <c r="B1311" s="92"/>
      <c r="C1311" s="94"/>
      <c r="E1311" s="95"/>
      <c r="F1311" s="92"/>
      <c r="G1311" s="92"/>
      <c r="H1311" s="92"/>
      <c r="I1311" s="92"/>
      <c r="J1311" s="94"/>
      <c r="K1311" s="94"/>
      <c r="L1311" s="94"/>
      <c r="N1311" s="92"/>
      <c r="O1311" s="94"/>
      <c r="P1311" s="92"/>
      <c r="Q1311" s="92"/>
      <c r="R1311" s="93"/>
      <c r="S1311" s="92"/>
      <c r="T1311" s="92"/>
      <c r="U1311" s="94"/>
      <c r="V1311" s="92"/>
      <c r="W1311" s="92"/>
      <c r="X1311" s="92"/>
      <c r="Y1311" s="92"/>
      <c r="Z1311" s="92"/>
      <c r="AA1311" s="92"/>
      <c r="AB1311" s="92"/>
      <c r="AC1311" s="92"/>
      <c r="AD1311" s="92"/>
      <c r="AE1311" s="92"/>
      <c r="AF1311" s="92"/>
      <c r="AG1311" s="92"/>
      <c r="AH1311" s="92"/>
      <c r="AI1311" s="92"/>
    </row>
    <row r="1312" spans="2:35">
      <c r="B1312" s="92">
        <v>242</v>
      </c>
      <c r="C1312" s="94" t="s">
        <v>8769</v>
      </c>
      <c r="D1312" s="60" t="s">
        <v>15240</v>
      </c>
      <c r="E1312" s="95">
        <v>42490.707499999997</v>
      </c>
      <c r="F1312" s="92">
        <v>2567</v>
      </c>
      <c r="G1312" s="92" t="s">
        <v>17164</v>
      </c>
      <c r="H1312" s="92" t="s">
        <v>15243</v>
      </c>
      <c r="I1312" s="92" t="s">
        <v>15244</v>
      </c>
      <c r="J1312" s="94" t="s">
        <v>5434</v>
      </c>
      <c r="K1312" s="94" t="s">
        <v>6706</v>
      </c>
      <c r="L1312" s="94" t="s">
        <v>4324</v>
      </c>
      <c r="M1312" s="60" t="s">
        <v>17165</v>
      </c>
      <c r="N1312" s="92" t="s">
        <v>15274</v>
      </c>
      <c r="O1312" s="94" t="s">
        <v>7414</v>
      </c>
      <c r="P1312" s="92"/>
      <c r="Q1312" s="92" t="s">
        <v>17168</v>
      </c>
      <c r="R1312" s="93">
        <v>41548</v>
      </c>
      <c r="S1312" s="92">
        <v>3</v>
      </c>
      <c r="T1312" s="92">
        <v>55</v>
      </c>
      <c r="U1312" s="94">
        <v>2013</v>
      </c>
      <c r="V1312" s="92">
        <v>2300</v>
      </c>
      <c r="W1312" s="92">
        <v>2300</v>
      </c>
      <c r="X1312" s="92">
        <v>2300</v>
      </c>
      <c r="Y1312" s="92"/>
      <c r="Z1312" s="92"/>
      <c r="AA1312" s="92"/>
      <c r="AB1312" s="92"/>
      <c r="AC1312" s="92"/>
      <c r="AD1312" s="92"/>
      <c r="AE1312" s="92"/>
      <c r="AF1312" s="92"/>
      <c r="AG1312" s="92" t="s">
        <v>17169</v>
      </c>
      <c r="AH1312" s="92"/>
      <c r="AI1312" s="92"/>
    </row>
    <row r="1313" spans="2:35">
      <c r="B1313" s="92"/>
      <c r="C1313" s="94"/>
      <c r="D1313" s="60" t="s">
        <v>14748</v>
      </c>
      <c r="E1313" s="95"/>
      <c r="F1313" s="92"/>
      <c r="G1313" s="92"/>
      <c r="H1313" s="92"/>
      <c r="I1313" s="92"/>
      <c r="J1313" s="94"/>
      <c r="K1313" s="94"/>
      <c r="L1313" s="94"/>
      <c r="M1313" s="60" t="s">
        <v>17166</v>
      </c>
      <c r="N1313" s="92"/>
      <c r="O1313" s="94"/>
      <c r="P1313" s="92"/>
      <c r="Q1313" s="92"/>
      <c r="R1313" s="93"/>
      <c r="S1313" s="92"/>
      <c r="T1313" s="92"/>
      <c r="U1313" s="94"/>
      <c r="V1313" s="92"/>
      <c r="W1313" s="92"/>
      <c r="X1313" s="92"/>
      <c r="Y1313" s="92"/>
      <c r="Z1313" s="92"/>
      <c r="AA1313" s="92"/>
      <c r="AB1313" s="92"/>
      <c r="AC1313" s="92"/>
      <c r="AD1313" s="92"/>
      <c r="AE1313" s="92"/>
      <c r="AF1313" s="92"/>
      <c r="AG1313" s="92"/>
      <c r="AH1313" s="92"/>
      <c r="AI1313" s="92"/>
    </row>
    <row r="1314" spans="2:35">
      <c r="B1314" s="92"/>
      <c r="C1314" s="94"/>
      <c r="D1314" s="60" t="s">
        <v>15241</v>
      </c>
      <c r="E1314" s="95"/>
      <c r="F1314" s="92"/>
      <c r="G1314" s="92"/>
      <c r="H1314" s="92"/>
      <c r="I1314" s="92"/>
      <c r="J1314" s="94"/>
      <c r="K1314" s="94"/>
      <c r="L1314" s="94"/>
      <c r="M1314" s="60" t="s">
        <v>17167</v>
      </c>
      <c r="N1314" s="92"/>
      <c r="O1314" s="94"/>
      <c r="P1314" s="92"/>
      <c r="Q1314" s="92"/>
      <c r="R1314" s="93"/>
      <c r="S1314" s="92"/>
      <c r="T1314" s="92"/>
      <c r="U1314" s="94"/>
      <c r="V1314" s="92"/>
      <c r="W1314" s="92"/>
      <c r="X1314" s="92"/>
      <c r="Y1314" s="92"/>
      <c r="Z1314" s="92"/>
      <c r="AA1314" s="92"/>
      <c r="AB1314" s="92"/>
      <c r="AC1314" s="92"/>
      <c r="AD1314" s="92"/>
      <c r="AE1314" s="92"/>
      <c r="AF1314" s="92"/>
      <c r="AG1314" s="92"/>
      <c r="AH1314" s="92"/>
      <c r="AI1314" s="92"/>
    </row>
    <row r="1315" spans="2:35">
      <c r="B1315" s="92"/>
      <c r="C1315" s="94"/>
      <c r="E1315" s="95"/>
      <c r="F1315" s="92"/>
      <c r="G1315" s="92"/>
      <c r="H1315" s="92"/>
      <c r="I1315" s="92"/>
      <c r="J1315" s="94"/>
      <c r="K1315" s="94"/>
      <c r="L1315" s="94"/>
      <c r="N1315" s="92"/>
      <c r="O1315" s="94"/>
      <c r="P1315" s="92"/>
      <c r="Q1315" s="92"/>
      <c r="R1315" s="93"/>
      <c r="S1315" s="92"/>
      <c r="T1315" s="92"/>
      <c r="U1315" s="94"/>
      <c r="V1315" s="92"/>
      <c r="W1315" s="92"/>
      <c r="X1315" s="92"/>
      <c r="Y1315" s="92"/>
      <c r="Z1315" s="92"/>
      <c r="AA1315" s="92"/>
      <c r="AB1315" s="92"/>
      <c r="AC1315" s="92"/>
      <c r="AD1315" s="92"/>
      <c r="AE1315" s="92"/>
      <c r="AF1315" s="92"/>
      <c r="AG1315" s="92"/>
      <c r="AH1315" s="92"/>
      <c r="AI1315" s="92"/>
    </row>
    <row r="1316" spans="2:35">
      <c r="B1316" s="92">
        <v>243</v>
      </c>
      <c r="C1316" s="94" t="s">
        <v>8772</v>
      </c>
      <c r="D1316" s="60" t="s">
        <v>15240</v>
      </c>
      <c r="E1316" s="95">
        <v>42490.707499999997</v>
      </c>
      <c r="F1316" s="92">
        <v>2569</v>
      </c>
      <c r="G1316" s="92" t="s">
        <v>10694</v>
      </c>
      <c r="H1316" s="92" t="s">
        <v>15243</v>
      </c>
      <c r="I1316" s="92" t="s">
        <v>15244</v>
      </c>
      <c r="J1316" s="94" t="s">
        <v>57</v>
      </c>
      <c r="K1316" s="94" t="s">
        <v>6150</v>
      </c>
      <c r="L1316" s="94" t="s">
        <v>4329</v>
      </c>
      <c r="M1316" s="60" t="s">
        <v>17170</v>
      </c>
      <c r="N1316" s="92" t="s">
        <v>12726</v>
      </c>
      <c r="O1316" s="94" t="s">
        <v>17176</v>
      </c>
      <c r="P1316" s="92" t="s">
        <v>17177</v>
      </c>
      <c r="Q1316" s="92" t="s">
        <v>10696</v>
      </c>
      <c r="R1316" s="93">
        <v>41883</v>
      </c>
      <c r="S1316" s="92">
        <v>6</v>
      </c>
      <c r="T1316" s="92">
        <v>22</v>
      </c>
      <c r="U1316" s="94">
        <v>2014</v>
      </c>
      <c r="V1316" s="92">
        <v>3600</v>
      </c>
      <c r="W1316" s="92">
        <v>4600</v>
      </c>
      <c r="X1316" s="92">
        <v>4600</v>
      </c>
      <c r="Y1316" s="94" t="s">
        <v>8771</v>
      </c>
      <c r="Z1316" s="92"/>
      <c r="AA1316" s="92"/>
      <c r="AB1316" s="92"/>
      <c r="AC1316" s="92"/>
      <c r="AD1316" s="92" t="s">
        <v>17178</v>
      </c>
      <c r="AE1316" s="92" t="s">
        <v>17179</v>
      </c>
      <c r="AF1316" s="92"/>
      <c r="AG1316" s="92" t="s">
        <v>17180</v>
      </c>
      <c r="AH1316" s="92"/>
      <c r="AI1316" s="92"/>
    </row>
    <row r="1317" spans="2:35">
      <c r="B1317" s="92"/>
      <c r="C1317" s="94"/>
      <c r="D1317" s="60" t="s">
        <v>14748</v>
      </c>
      <c r="E1317" s="95"/>
      <c r="F1317" s="92"/>
      <c r="G1317" s="92"/>
      <c r="H1317" s="92"/>
      <c r="I1317" s="92"/>
      <c r="J1317" s="94"/>
      <c r="K1317" s="94"/>
      <c r="L1317" s="94"/>
      <c r="M1317" s="60" t="s">
        <v>17171</v>
      </c>
      <c r="N1317" s="92"/>
      <c r="O1317" s="94"/>
      <c r="P1317" s="92"/>
      <c r="Q1317" s="92"/>
      <c r="R1317" s="93"/>
      <c r="S1317" s="92"/>
      <c r="T1317" s="92"/>
      <c r="U1317" s="94"/>
      <c r="V1317" s="92"/>
      <c r="W1317" s="92"/>
      <c r="X1317" s="92"/>
      <c r="Y1317" s="94"/>
      <c r="Z1317" s="92"/>
      <c r="AA1317" s="92"/>
      <c r="AB1317" s="92"/>
      <c r="AC1317" s="92"/>
      <c r="AD1317" s="92"/>
      <c r="AE1317" s="92"/>
      <c r="AF1317" s="92"/>
      <c r="AG1317" s="92"/>
      <c r="AH1317" s="92"/>
      <c r="AI1317" s="92"/>
    </row>
    <row r="1318" spans="2:35">
      <c r="B1318" s="92"/>
      <c r="C1318" s="94"/>
      <c r="D1318" s="60" t="s">
        <v>15241</v>
      </c>
      <c r="E1318" s="95"/>
      <c r="F1318" s="92"/>
      <c r="G1318" s="92"/>
      <c r="H1318" s="92"/>
      <c r="I1318" s="92"/>
      <c r="J1318" s="94"/>
      <c r="K1318" s="94"/>
      <c r="L1318" s="94"/>
      <c r="M1318" s="60" t="s">
        <v>17172</v>
      </c>
      <c r="N1318" s="92"/>
      <c r="O1318" s="94"/>
      <c r="P1318" s="92"/>
      <c r="Q1318" s="92"/>
      <c r="R1318" s="93"/>
      <c r="S1318" s="92"/>
      <c r="T1318" s="92"/>
      <c r="U1318" s="94"/>
      <c r="V1318" s="92"/>
      <c r="W1318" s="92"/>
      <c r="X1318" s="92"/>
      <c r="Y1318" s="94"/>
      <c r="Z1318" s="92"/>
      <c r="AA1318" s="92"/>
      <c r="AB1318" s="92"/>
      <c r="AC1318" s="92"/>
      <c r="AD1318" s="92"/>
      <c r="AE1318" s="92"/>
      <c r="AF1318" s="92"/>
      <c r="AG1318" s="92"/>
      <c r="AH1318" s="92"/>
      <c r="AI1318" s="92"/>
    </row>
    <row r="1319" spans="2:35">
      <c r="B1319" s="92"/>
      <c r="C1319" s="94"/>
      <c r="E1319" s="95"/>
      <c r="F1319" s="92"/>
      <c r="G1319" s="92"/>
      <c r="H1319" s="92"/>
      <c r="I1319" s="92"/>
      <c r="J1319" s="94"/>
      <c r="K1319" s="94"/>
      <c r="L1319" s="94"/>
      <c r="M1319" s="60" t="s">
        <v>17173</v>
      </c>
      <c r="N1319" s="92"/>
      <c r="O1319" s="94"/>
      <c r="P1319" s="92"/>
      <c r="Q1319" s="92"/>
      <c r="R1319" s="93"/>
      <c r="S1319" s="92"/>
      <c r="T1319" s="92"/>
      <c r="U1319" s="94"/>
      <c r="V1319" s="92"/>
      <c r="W1319" s="92"/>
      <c r="X1319" s="92"/>
      <c r="Y1319" s="94"/>
      <c r="Z1319" s="92"/>
      <c r="AA1319" s="92"/>
      <c r="AB1319" s="92"/>
      <c r="AC1319" s="92"/>
      <c r="AD1319" s="92"/>
      <c r="AE1319" s="92"/>
      <c r="AF1319" s="92"/>
      <c r="AG1319" s="92"/>
      <c r="AH1319" s="92"/>
      <c r="AI1319" s="92"/>
    </row>
    <row r="1320" spans="2:35">
      <c r="B1320" s="92"/>
      <c r="C1320" s="94"/>
      <c r="E1320" s="95"/>
      <c r="F1320" s="92"/>
      <c r="G1320" s="92"/>
      <c r="H1320" s="92"/>
      <c r="I1320" s="92"/>
      <c r="J1320" s="94"/>
      <c r="K1320" s="94"/>
      <c r="L1320" s="94"/>
      <c r="M1320" s="60" t="s">
        <v>17174</v>
      </c>
      <c r="N1320" s="92"/>
      <c r="O1320" s="94"/>
      <c r="P1320" s="92"/>
      <c r="Q1320" s="92"/>
      <c r="R1320" s="93"/>
      <c r="S1320" s="92"/>
      <c r="T1320" s="92"/>
      <c r="U1320" s="94"/>
      <c r="V1320" s="92"/>
      <c r="W1320" s="92"/>
      <c r="X1320" s="92"/>
      <c r="Y1320" s="94"/>
      <c r="Z1320" s="92"/>
      <c r="AA1320" s="92"/>
      <c r="AB1320" s="92"/>
      <c r="AC1320" s="92"/>
      <c r="AD1320" s="92"/>
      <c r="AE1320" s="92"/>
      <c r="AF1320" s="92"/>
      <c r="AG1320" s="92"/>
      <c r="AH1320" s="92"/>
      <c r="AI1320" s="92"/>
    </row>
    <row r="1321" spans="2:35">
      <c r="B1321" s="92"/>
      <c r="C1321" s="94"/>
      <c r="E1321" s="95"/>
      <c r="F1321" s="92"/>
      <c r="G1321" s="92"/>
      <c r="H1321" s="92"/>
      <c r="I1321" s="92"/>
      <c r="J1321" s="94"/>
      <c r="K1321" s="94"/>
      <c r="L1321" s="94"/>
      <c r="M1321" s="60" t="s">
        <v>17175</v>
      </c>
      <c r="N1321" s="92"/>
      <c r="O1321" s="94"/>
      <c r="P1321" s="92"/>
      <c r="Q1321" s="92"/>
      <c r="R1321" s="93"/>
      <c r="S1321" s="92"/>
      <c r="T1321" s="92"/>
      <c r="U1321" s="94"/>
      <c r="V1321" s="92"/>
      <c r="W1321" s="92"/>
      <c r="X1321" s="92"/>
      <c r="Y1321" s="94"/>
      <c r="Z1321" s="92"/>
      <c r="AA1321" s="92"/>
      <c r="AB1321" s="92"/>
      <c r="AC1321" s="92"/>
      <c r="AD1321" s="92"/>
      <c r="AE1321" s="92"/>
      <c r="AF1321" s="92"/>
      <c r="AG1321" s="92"/>
      <c r="AH1321" s="92"/>
      <c r="AI1321" s="92"/>
    </row>
    <row r="1322" spans="2:35">
      <c r="B1322" s="92"/>
      <c r="C1322" s="94"/>
      <c r="E1322" s="95"/>
      <c r="F1322" s="92"/>
      <c r="G1322" s="92"/>
      <c r="H1322" s="92"/>
      <c r="I1322" s="92"/>
      <c r="J1322" s="94"/>
      <c r="K1322" s="94"/>
      <c r="L1322" s="94"/>
      <c r="N1322" s="92"/>
      <c r="O1322" s="94"/>
      <c r="P1322" s="92"/>
      <c r="Q1322" s="92"/>
      <c r="R1322" s="93"/>
      <c r="S1322" s="92"/>
      <c r="T1322" s="92"/>
      <c r="U1322" s="94"/>
      <c r="V1322" s="92"/>
      <c r="W1322" s="92"/>
      <c r="X1322" s="92"/>
      <c r="Y1322" s="94"/>
      <c r="Z1322" s="92"/>
      <c r="AA1322" s="92"/>
      <c r="AB1322" s="92"/>
      <c r="AC1322" s="92"/>
      <c r="AD1322" s="92"/>
      <c r="AE1322" s="92"/>
      <c r="AF1322" s="92"/>
      <c r="AG1322" s="92"/>
      <c r="AH1322" s="92"/>
      <c r="AI1322" s="92"/>
    </row>
    <row r="1323" spans="2:35">
      <c r="B1323" s="92">
        <v>244</v>
      </c>
      <c r="C1323" s="94" t="s">
        <v>8778</v>
      </c>
      <c r="D1323" s="60" t="s">
        <v>15240</v>
      </c>
      <c r="E1323" s="95">
        <v>42490.707499999997</v>
      </c>
      <c r="F1323" s="92">
        <v>2575</v>
      </c>
      <c r="G1323" s="92" t="s">
        <v>17181</v>
      </c>
      <c r="H1323" s="92" t="s">
        <v>15243</v>
      </c>
      <c r="I1323" s="92" t="s">
        <v>15244</v>
      </c>
      <c r="J1323" s="94" t="s">
        <v>5435</v>
      </c>
      <c r="K1323" s="94" t="s">
        <v>6706</v>
      </c>
      <c r="L1323" s="94" t="s">
        <v>4324</v>
      </c>
      <c r="M1323" s="60" t="s">
        <v>17182</v>
      </c>
      <c r="N1323" s="92" t="s">
        <v>12729</v>
      </c>
      <c r="O1323" s="94" t="s">
        <v>7422</v>
      </c>
      <c r="P1323" s="92" t="s">
        <v>17187</v>
      </c>
      <c r="Q1323" s="92" t="s">
        <v>17188</v>
      </c>
      <c r="R1323" s="93">
        <v>41548</v>
      </c>
      <c r="S1323" s="92">
        <v>5</v>
      </c>
      <c r="T1323" s="92">
        <v>64</v>
      </c>
      <c r="U1323" s="94">
        <v>2013</v>
      </c>
      <c r="V1323" s="92">
        <v>2500</v>
      </c>
      <c r="W1323" s="92">
        <v>2500</v>
      </c>
      <c r="X1323" s="92">
        <v>2500</v>
      </c>
      <c r="Y1323" s="92"/>
      <c r="Z1323" s="92"/>
      <c r="AA1323" s="92"/>
      <c r="AB1323" s="92"/>
      <c r="AC1323" s="92"/>
      <c r="AD1323" s="92"/>
      <c r="AE1323" s="92"/>
      <c r="AF1323" s="92"/>
      <c r="AG1323" s="92" t="s">
        <v>17189</v>
      </c>
      <c r="AH1323" s="92"/>
      <c r="AI1323" s="92"/>
    </row>
    <row r="1324" spans="2:35">
      <c r="B1324" s="92"/>
      <c r="C1324" s="94"/>
      <c r="D1324" s="60" t="s">
        <v>14748</v>
      </c>
      <c r="E1324" s="95"/>
      <c r="F1324" s="92"/>
      <c r="G1324" s="92"/>
      <c r="H1324" s="92"/>
      <c r="I1324" s="92"/>
      <c r="J1324" s="94"/>
      <c r="K1324" s="94"/>
      <c r="L1324" s="94"/>
      <c r="M1324" s="60" t="s">
        <v>17183</v>
      </c>
      <c r="N1324" s="92"/>
      <c r="O1324" s="94"/>
      <c r="P1324" s="92"/>
      <c r="Q1324" s="92"/>
      <c r="R1324" s="93"/>
      <c r="S1324" s="92"/>
      <c r="T1324" s="92"/>
      <c r="U1324" s="94"/>
      <c r="V1324" s="92"/>
      <c r="W1324" s="92"/>
      <c r="X1324" s="92"/>
      <c r="Y1324" s="92"/>
      <c r="Z1324" s="92"/>
      <c r="AA1324" s="92"/>
      <c r="AB1324" s="92"/>
      <c r="AC1324" s="92"/>
      <c r="AD1324" s="92"/>
      <c r="AE1324" s="92"/>
      <c r="AF1324" s="92"/>
      <c r="AG1324" s="92"/>
      <c r="AH1324" s="92"/>
      <c r="AI1324" s="92"/>
    </row>
    <row r="1325" spans="2:35">
      <c r="B1325" s="92"/>
      <c r="C1325" s="94"/>
      <c r="D1325" s="60" t="s">
        <v>15241</v>
      </c>
      <c r="E1325" s="95"/>
      <c r="F1325" s="92"/>
      <c r="G1325" s="92"/>
      <c r="H1325" s="92"/>
      <c r="I1325" s="92"/>
      <c r="J1325" s="94"/>
      <c r="K1325" s="94"/>
      <c r="L1325" s="94"/>
      <c r="M1325" s="60" t="s">
        <v>17184</v>
      </c>
      <c r="N1325" s="92"/>
      <c r="O1325" s="94"/>
      <c r="P1325" s="92"/>
      <c r="Q1325" s="92"/>
      <c r="R1325" s="93"/>
      <c r="S1325" s="92"/>
      <c r="T1325" s="92"/>
      <c r="U1325" s="94"/>
      <c r="V1325" s="92"/>
      <c r="W1325" s="92"/>
      <c r="X1325" s="92"/>
      <c r="Y1325" s="92"/>
      <c r="Z1325" s="92"/>
      <c r="AA1325" s="92"/>
      <c r="AB1325" s="92"/>
      <c r="AC1325" s="92"/>
      <c r="AD1325" s="92"/>
      <c r="AE1325" s="92"/>
      <c r="AF1325" s="92"/>
      <c r="AG1325" s="92"/>
      <c r="AH1325" s="92"/>
      <c r="AI1325" s="92"/>
    </row>
    <row r="1326" spans="2:35">
      <c r="B1326" s="92"/>
      <c r="C1326" s="94"/>
      <c r="E1326" s="95"/>
      <c r="F1326" s="92"/>
      <c r="G1326" s="92"/>
      <c r="H1326" s="92"/>
      <c r="I1326" s="92"/>
      <c r="J1326" s="94"/>
      <c r="K1326" s="94"/>
      <c r="L1326" s="94"/>
      <c r="M1326" s="60" t="s">
        <v>17185</v>
      </c>
      <c r="N1326" s="92"/>
      <c r="O1326" s="94"/>
      <c r="P1326" s="92"/>
      <c r="Q1326" s="92"/>
      <c r="R1326" s="93"/>
      <c r="S1326" s="92"/>
      <c r="T1326" s="92"/>
      <c r="U1326" s="94"/>
      <c r="V1326" s="92"/>
      <c r="W1326" s="92"/>
      <c r="X1326" s="92"/>
      <c r="Y1326" s="92"/>
      <c r="Z1326" s="92"/>
      <c r="AA1326" s="92"/>
      <c r="AB1326" s="92"/>
      <c r="AC1326" s="92"/>
      <c r="AD1326" s="92"/>
      <c r="AE1326" s="92"/>
      <c r="AF1326" s="92"/>
      <c r="AG1326" s="92"/>
      <c r="AH1326" s="92"/>
      <c r="AI1326" s="92"/>
    </row>
    <row r="1327" spans="2:35">
      <c r="B1327" s="92"/>
      <c r="C1327" s="94"/>
      <c r="E1327" s="95"/>
      <c r="F1327" s="92"/>
      <c r="G1327" s="92"/>
      <c r="H1327" s="92"/>
      <c r="I1327" s="92"/>
      <c r="J1327" s="94"/>
      <c r="K1327" s="94"/>
      <c r="L1327" s="94"/>
      <c r="M1327" s="60" t="s">
        <v>17186</v>
      </c>
      <c r="N1327" s="92"/>
      <c r="O1327" s="94"/>
      <c r="P1327" s="92"/>
      <c r="Q1327" s="92"/>
      <c r="R1327" s="93"/>
      <c r="S1327" s="92"/>
      <c r="T1327" s="92"/>
      <c r="U1327" s="94"/>
      <c r="V1327" s="92"/>
      <c r="W1327" s="92"/>
      <c r="X1327" s="92"/>
      <c r="Y1327" s="92"/>
      <c r="Z1327" s="92"/>
      <c r="AA1327" s="92"/>
      <c r="AB1327" s="92"/>
      <c r="AC1327" s="92"/>
      <c r="AD1327" s="92"/>
      <c r="AE1327" s="92"/>
      <c r="AF1327" s="92"/>
      <c r="AG1327" s="92"/>
      <c r="AH1327" s="92"/>
      <c r="AI1327" s="92"/>
    </row>
    <row r="1328" spans="2:35">
      <c r="B1328" s="92"/>
      <c r="C1328" s="94"/>
      <c r="E1328" s="95"/>
      <c r="F1328" s="92"/>
      <c r="G1328" s="92"/>
      <c r="H1328" s="92"/>
      <c r="I1328" s="92"/>
      <c r="J1328" s="94"/>
      <c r="K1328" s="94"/>
      <c r="L1328" s="94"/>
      <c r="N1328" s="92"/>
      <c r="O1328" s="94"/>
      <c r="P1328" s="92"/>
      <c r="Q1328" s="92"/>
      <c r="R1328" s="93"/>
      <c r="S1328" s="92"/>
      <c r="T1328" s="92"/>
      <c r="U1328" s="94"/>
      <c r="V1328" s="92"/>
      <c r="W1328" s="92"/>
      <c r="X1328" s="92"/>
      <c r="Y1328" s="92"/>
      <c r="Z1328" s="92"/>
      <c r="AA1328" s="92"/>
      <c r="AB1328" s="92"/>
      <c r="AC1328" s="92"/>
      <c r="AD1328" s="92"/>
      <c r="AE1328" s="92"/>
      <c r="AF1328" s="92"/>
      <c r="AG1328" s="92"/>
      <c r="AH1328" s="92"/>
      <c r="AI1328" s="92"/>
    </row>
    <row r="1329" spans="2:35">
      <c r="B1329" s="92">
        <v>245</v>
      </c>
      <c r="C1329" s="94" t="s">
        <v>8781</v>
      </c>
      <c r="D1329" s="60" t="s">
        <v>15240</v>
      </c>
      <c r="E1329" s="95">
        <v>42490.707499999997</v>
      </c>
      <c r="F1329" s="92">
        <v>2583</v>
      </c>
      <c r="G1329" s="92" t="s">
        <v>17190</v>
      </c>
      <c r="H1329" s="92" t="s">
        <v>15243</v>
      </c>
      <c r="I1329" s="92" t="s">
        <v>15255</v>
      </c>
      <c r="J1329" s="94" t="s">
        <v>5433</v>
      </c>
      <c r="K1329" s="94" t="s">
        <v>6706</v>
      </c>
      <c r="L1329" s="94" t="s">
        <v>4324</v>
      </c>
      <c r="M1329" s="60" t="s">
        <v>17191</v>
      </c>
      <c r="N1329" s="92" t="s">
        <v>15274</v>
      </c>
      <c r="O1329" s="94" t="s">
        <v>7425</v>
      </c>
      <c r="P1329" s="92"/>
      <c r="Q1329" s="92" t="s">
        <v>17194</v>
      </c>
      <c r="R1329" s="93">
        <v>41548</v>
      </c>
      <c r="S1329" s="92">
        <v>3</v>
      </c>
      <c r="T1329" s="92">
        <v>65</v>
      </c>
      <c r="U1329" s="94">
        <v>2013</v>
      </c>
      <c r="V1329" s="92">
        <v>1200</v>
      </c>
      <c r="W1329" s="92">
        <v>1200</v>
      </c>
      <c r="X1329" s="92">
        <v>1100</v>
      </c>
      <c r="Y1329" s="92"/>
      <c r="Z1329" s="92"/>
      <c r="AA1329" s="92"/>
      <c r="AB1329" s="92"/>
      <c r="AC1329" s="92"/>
      <c r="AD1329" s="92"/>
      <c r="AE1329" s="92"/>
      <c r="AF1329" s="92"/>
      <c r="AG1329" s="92" t="s">
        <v>17195</v>
      </c>
      <c r="AH1329" s="92"/>
      <c r="AI1329" s="92"/>
    </row>
    <row r="1330" spans="2:35">
      <c r="B1330" s="92"/>
      <c r="C1330" s="94"/>
      <c r="D1330" s="60" t="s">
        <v>14748</v>
      </c>
      <c r="E1330" s="95"/>
      <c r="F1330" s="92"/>
      <c r="G1330" s="92"/>
      <c r="H1330" s="92"/>
      <c r="I1330" s="92"/>
      <c r="J1330" s="94"/>
      <c r="K1330" s="94"/>
      <c r="L1330" s="94"/>
      <c r="M1330" s="60" t="s">
        <v>17192</v>
      </c>
      <c r="N1330" s="92"/>
      <c r="O1330" s="94"/>
      <c r="P1330" s="92"/>
      <c r="Q1330" s="92"/>
      <c r="R1330" s="93"/>
      <c r="S1330" s="92"/>
      <c r="T1330" s="92"/>
      <c r="U1330" s="94"/>
      <c r="V1330" s="92"/>
      <c r="W1330" s="92"/>
      <c r="X1330" s="92"/>
      <c r="Y1330" s="92"/>
      <c r="Z1330" s="92"/>
      <c r="AA1330" s="92"/>
      <c r="AB1330" s="92"/>
      <c r="AC1330" s="92"/>
      <c r="AD1330" s="92"/>
      <c r="AE1330" s="92"/>
      <c r="AF1330" s="92"/>
      <c r="AG1330" s="92"/>
      <c r="AH1330" s="92"/>
      <c r="AI1330" s="92"/>
    </row>
    <row r="1331" spans="2:35">
      <c r="B1331" s="92"/>
      <c r="C1331" s="94"/>
      <c r="D1331" s="60" t="s">
        <v>15241</v>
      </c>
      <c r="E1331" s="95"/>
      <c r="F1331" s="92"/>
      <c r="G1331" s="92"/>
      <c r="H1331" s="92"/>
      <c r="I1331" s="92"/>
      <c r="J1331" s="94"/>
      <c r="K1331" s="94"/>
      <c r="L1331" s="94"/>
      <c r="M1331" s="60" t="s">
        <v>17193</v>
      </c>
      <c r="N1331" s="92"/>
      <c r="O1331" s="94"/>
      <c r="P1331" s="92"/>
      <c r="Q1331" s="92"/>
      <c r="R1331" s="93"/>
      <c r="S1331" s="92"/>
      <c r="T1331" s="92"/>
      <c r="U1331" s="94"/>
      <c r="V1331" s="92"/>
      <c r="W1331" s="92"/>
      <c r="X1331" s="92"/>
      <c r="Y1331" s="92"/>
      <c r="Z1331" s="92"/>
      <c r="AA1331" s="92"/>
      <c r="AB1331" s="92"/>
      <c r="AC1331" s="92"/>
      <c r="AD1331" s="92"/>
      <c r="AE1331" s="92"/>
      <c r="AF1331" s="92"/>
      <c r="AG1331" s="92"/>
      <c r="AH1331" s="92"/>
      <c r="AI1331" s="92"/>
    </row>
    <row r="1332" spans="2:35">
      <c r="B1332" s="92"/>
      <c r="C1332" s="94"/>
      <c r="E1332" s="95"/>
      <c r="F1332" s="92"/>
      <c r="G1332" s="92"/>
      <c r="H1332" s="92"/>
      <c r="I1332" s="92"/>
      <c r="J1332" s="94"/>
      <c r="K1332" s="94"/>
      <c r="L1332" s="94"/>
      <c r="N1332" s="92"/>
      <c r="O1332" s="94"/>
      <c r="P1332" s="92"/>
      <c r="Q1332" s="92"/>
      <c r="R1332" s="93"/>
      <c r="S1332" s="92"/>
      <c r="T1332" s="92"/>
      <c r="U1332" s="94"/>
      <c r="V1332" s="92"/>
      <c r="W1332" s="92"/>
      <c r="X1332" s="92"/>
      <c r="Y1332" s="92"/>
      <c r="Z1332" s="92"/>
      <c r="AA1332" s="92"/>
      <c r="AB1332" s="92"/>
      <c r="AC1332" s="92"/>
      <c r="AD1332" s="92"/>
      <c r="AE1332" s="92"/>
      <c r="AF1332" s="92"/>
      <c r="AG1332" s="92"/>
      <c r="AH1332" s="92"/>
      <c r="AI1332" s="92"/>
    </row>
    <row r="1333" spans="2:35">
      <c r="B1333" s="92">
        <v>246</v>
      </c>
      <c r="C1333" s="94" t="s">
        <v>8786</v>
      </c>
      <c r="D1333" s="60" t="s">
        <v>15240</v>
      </c>
      <c r="E1333" s="95">
        <v>42490.707499999997</v>
      </c>
      <c r="F1333" s="92">
        <v>2593</v>
      </c>
      <c r="G1333" s="92" t="s">
        <v>10655</v>
      </c>
      <c r="H1333" s="92" t="s">
        <v>15243</v>
      </c>
      <c r="I1333" s="92" t="s">
        <v>15244</v>
      </c>
      <c r="J1333" s="94" t="s">
        <v>5432</v>
      </c>
      <c r="K1333" s="94" t="s">
        <v>6706</v>
      </c>
      <c r="L1333" s="94" t="s">
        <v>4324</v>
      </c>
      <c r="M1333" s="60" t="s">
        <v>17196</v>
      </c>
      <c r="N1333" s="92" t="s">
        <v>12734</v>
      </c>
      <c r="O1333" s="94" t="s">
        <v>7430</v>
      </c>
      <c r="P1333" s="92" t="s">
        <v>17201</v>
      </c>
      <c r="Q1333" s="92" t="s">
        <v>17202</v>
      </c>
      <c r="R1333" s="93">
        <v>41548</v>
      </c>
      <c r="S1333" s="92">
        <v>5</v>
      </c>
      <c r="T1333" s="92">
        <v>72</v>
      </c>
      <c r="U1333" s="94">
        <v>2013</v>
      </c>
      <c r="V1333" s="92">
        <v>3519</v>
      </c>
      <c r="W1333" s="92">
        <v>4519</v>
      </c>
      <c r="X1333" s="92">
        <v>4519</v>
      </c>
      <c r="Y1333" s="94" t="s">
        <v>8726</v>
      </c>
      <c r="Z1333" s="92"/>
      <c r="AA1333" s="92"/>
      <c r="AB1333" s="92"/>
      <c r="AC1333" s="92"/>
      <c r="AD1333" s="92"/>
      <c r="AE1333" s="92"/>
      <c r="AF1333" s="92"/>
      <c r="AG1333" s="92" t="s">
        <v>17203</v>
      </c>
      <c r="AH1333" s="92"/>
      <c r="AI1333" s="92"/>
    </row>
    <row r="1334" spans="2:35">
      <c r="B1334" s="92"/>
      <c r="C1334" s="94"/>
      <c r="D1334" s="60" t="s">
        <v>14748</v>
      </c>
      <c r="E1334" s="95"/>
      <c r="F1334" s="92"/>
      <c r="G1334" s="92"/>
      <c r="H1334" s="92"/>
      <c r="I1334" s="92"/>
      <c r="J1334" s="94"/>
      <c r="K1334" s="94"/>
      <c r="L1334" s="94"/>
      <c r="M1334" s="60" t="s">
        <v>17197</v>
      </c>
      <c r="N1334" s="92"/>
      <c r="O1334" s="94"/>
      <c r="P1334" s="92"/>
      <c r="Q1334" s="92"/>
      <c r="R1334" s="93"/>
      <c r="S1334" s="92"/>
      <c r="T1334" s="92"/>
      <c r="U1334" s="94"/>
      <c r="V1334" s="92"/>
      <c r="W1334" s="92"/>
      <c r="X1334" s="92"/>
      <c r="Y1334" s="94"/>
      <c r="Z1334" s="92"/>
      <c r="AA1334" s="92"/>
      <c r="AB1334" s="92"/>
      <c r="AC1334" s="92"/>
      <c r="AD1334" s="92"/>
      <c r="AE1334" s="92"/>
      <c r="AF1334" s="92"/>
      <c r="AG1334" s="92"/>
      <c r="AH1334" s="92"/>
      <c r="AI1334" s="92"/>
    </row>
    <row r="1335" spans="2:35">
      <c r="B1335" s="92"/>
      <c r="C1335" s="94"/>
      <c r="D1335" s="60" t="s">
        <v>15241</v>
      </c>
      <c r="E1335" s="95"/>
      <c r="F1335" s="92"/>
      <c r="G1335" s="92"/>
      <c r="H1335" s="92"/>
      <c r="I1335" s="92"/>
      <c r="J1335" s="94"/>
      <c r="K1335" s="94"/>
      <c r="L1335" s="94"/>
      <c r="M1335" s="60" t="s">
        <v>17198</v>
      </c>
      <c r="N1335" s="92"/>
      <c r="O1335" s="94"/>
      <c r="P1335" s="92"/>
      <c r="Q1335" s="92"/>
      <c r="R1335" s="93"/>
      <c r="S1335" s="92"/>
      <c r="T1335" s="92"/>
      <c r="U1335" s="94"/>
      <c r="V1335" s="92"/>
      <c r="W1335" s="92"/>
      <c r="X1335" s="92"/>
      <c r="Y1335" s="94"/>
      <c r="Z1335" s="92"/>
      <c r="AA1335" s="92"/>
      <c r="AB1335" s="92"/>
      <c r="AC1335" s="92"/>
      <c r="AD1335" s="92"/>
      <c r="AE1335" s="92"/>
      <c r="AF1335" s="92"/>
      <c r="AG1335" s="92"/>
      <c r="AH1335" s="92"/>
      <c r="AI1335" s="92"/>
    </row>
    <row r="1336" spans="2:35">
      <c r="B1336" s="92"/>
      <c r="C1336" s="94"/>
      <c r="E1336" s="95"/>
      <c r="F1336" s="92"/>
      <c r="G1336" s="92"/>
      <c r="H1336" s="92"/>
      <c r="I1336" s="92"/>
      <c r="J1336" s="94"/>
      <c r="K1336" s="94"/>
      <c r="L1336" s="94"/>
      <c r="M1336" s="60" t="s">
        <v>17199</v>
      </c>
      <c r="N1336" s="92"/>
      <c r="O1336" s="94"/>
      <c r="P1336" s="92"/>
      <c r="Q1336" s="92"/>
      <c r="R1336" s="93"/>
      <c r="S1336" s="92"/>
      <c r="T1336" s="92"/>
      <c r="U1336" s="94"/>
      <c r="V1336" s="92"/>
      <c r="W1336" s="92"/>
      <c r="X1336" s="92"/>
      <c r="Y1336" s="94"/>
      <c r="Z1336" s="92"/>
      <c r="AA1336" s="92"/>
      <c r="AB1336" s="92"/>
      <c r="AC1336" s="92"/>
      <c r="AD1336" s="92"/>
      <c r="AE1336" s="92"/>
      <c r="AF1336" s="92"/>
      <c r="AG1336" s="92"/>
      <c r="AH1336" s="92"/>
      <c r="AI1336" s="92"/>
    </row>
    <row r="1337" spans="2:35">
      <c r="B1337" s="92"/>
      <c r="C1337" s="94"/>
      <c r="E1337" s="95"/>
      <c r="F1337" s="92"/>
      <c r="G1337" s="92"/>
      <c r="H1337" s="92"/>
      <c r="I1337" s="92"/>
      <c r="J1337" s="94"/>
      <c r="K1337" s="94"/>
      <c r="L1337" s="94"/>
      <c r="M1337" s="60" t="s">
        <v>17200</v>
      </c>
      <c r="N1337" s="92"/>
      <c r="O1337" s="94"/>
      <c r="P1337" s="92"/>
      <c r="Q1337" s="92"/>
      <c r="R1337" s="93"/>
      <c r="S1337" s="92"/>
      <c r="T1337" s="92"/>
      <c r="U1337" s="94"/>
      <c r="V1337" s="92"/>
      <c r="W1337" s="92"/>
      <c r="X1337" s="92"/>
      <c r="Y1337" s="94"/>
      <c r="Z1337" s="92"/>
      <c r="AA1337" s="92"/>
      <c r="AB1337" s="92"/>
      <c r="AC1337" s="92"/>
      <c r="AD1337" s="92"/>
      <c r="AE1337" s="92"/>
      <c r="AF1337" s="92"/>
      <c r="AG1337" s="92"/>
      <c r="AH1337" s="92"/>
      <c r="AI1337" s="92"/>
    </row>
    <row r="1338" spans="2:35">
      <c r="B1338" s="92"/>
      <c r="C1338" s="94"/>
      <c r="E1338" s="95"/>
      <c r="F1338" s="92"/>
      <c r="G1338" s="92"/>
      <c r="H1338" s="92"/>
      <c r="I1338" s="92"/>
      <c r="J1338" s="94"/>
      <c r="K1338" s="94"/>
      <c r="L1338" s="94"/>
      <c r="N1338" s="92"/>
      <c r="O1338" s="94"/>
      <c r="P1338" s="92"/>
      <c r="Q1338" s="92"/>
      <c r="R1338" s="93"/>
      <c r="S1338" s="92"/>
      <c r="T1338" s="92"/>
      <c r="U1338" s="94"/>
      <c r="V1338" s="92"/>
      <c r="W1338" s="92"/>
      <c r="X1338" s="92"/>
      <c r="Y1338" s="94"/>
      <c r="Z1338" s="92"/>
      <c r="AA1338" s="92"/>
      <c r="AB1338" s="92"/>
      <c r="AC1338" s="92"/>
      <c r="AD1338" s="92"/>
      <c r="AE1338" s="92"/>
      <c r="AF1338" s="92"/>
      <c r="AG1338" s="92"/>
      <c r="AH1338" s="92"/>
      <c r="AI1338" s="92"/>
    </row>
    <row r="1339" spans="2:35">
      <c r="B1339" s="92">
        <v>247</v>
      </c>
      <c r="C1339" s="94" t="s">
        <v>8787</v>
      </c>
      <c r="D1339" s="60" t="s">
        <v>15240</v>
      </c>
      <c r="E1339" s="95">
        <v>42490.707499999997</v>
      </c>
      <c r="F1339" s="92">
        <v>2594</v>
      </c>
      <c r="G1339" s="92" t="s">
        <v>10652</v>
      </c>
      <c r="H1339" s="92" t="s">
        <v>15243</v>
      </c>
      <c r="I1339" s="92" t="s">
        <v>15244</v>
      </c>
      <c r="J1339" s="94" t="s">
        <v>5432</v>
      </c>
      <c r="K1339" s="94" t="s">
        <v>6706</v>
      </c>
      <c r="L1339" s="94" t="s">
        <v>4324</v>
      </c>
      <c r="M1339" s="60" t="s">
        <v>17204</v>
      </c>
      <c r="N1339" s="92" t="s">
        <v>12735</v>
      </c>
      <c r="O1339" s="94" t="s">
        <v>17209</v>
      </c>
      <c r="P1339" s="92" t="s">
        <v>17210</v>
      </c>
      <c r="Q1339" s="92" t="s">
        <v>17211</v>
      </c>
      <c r="R1339" s="93">
        <v>41548</v>
      </c>
      <c r="S1339" s="92">
        <v>5</v>
      </c>
      <c r="T1339" s="92">
        <v>64</v>
      </c>
      <c r="U1339" s="94">
        <v>2013</v>
      </c>
      <c r="V1339" s="92">
        <v>3500</v>
      </c>
      <c r="W1339" s="92">
        <v>4500</v>
      </c>
      <c r="X1339" s="92">
        <v>4500</v>
      </c>
      <c r="Y1339" s="94" t="s">
        <v>8725</v>
      </c>
      <c r="Z1339" s="92"/>
      <c r="AA1339" s="92"/>
      <c r="AB1339" s="92"/>
      <c r="AC1339" s="92"/>
      <c r="AD1339" s="92"/>
      <c r="AE1339" s="92"/>
      <c r="AF1339" s="92"/>
      <c r="AG1339" s="92" t="s">
        <v>17212</v>
      </c>
      <c r="AH1339" s="92"/>
      <c r="AI1339" s="92"/>
    </row>
    <row r="1340" spans="2:35">
      <c r="B1340" s="92"/>
      <c r="C1340" s="94"/>
      <c r="D1340" s="60" t="s">
        <v>14748</v>
      </c>
      <c r="E1340" s="95"/>
      <c r="F1340" s="92"/>
      <c r="G1340" s="92"/>
      <c r="H1340" s="92"/>
      <c r="I1340" s="92"/>
      <c r="J1340" s="94"/>
      <c r="K1340" s="94"/>
      <c r="L1340" s="94"/>
      <c r="M1340" s="60" t="s">
        <v>17205</v>
      </c>
      <c r="N1340" s="92"/>
      <c r="O1340" s="94"/>
      <c r="P1340" s="92"/>
      <c r="Q1340" s="92"/>
      <c r="R1340" s="93"/>
      <c r="S1340" s="92"/>
      <c r="T1340" s="92"/>
      <c r="U1340" s="94"/>
      <c r="V1340" s="92"/>
      <c r="W1340" s="92"/>
      <c r="X1340" s="92"/>
      <c r="Y1340" s="94"/>
      <c r="Z1340" s="92"/>
      <c r="AA1340" s="92"/>
      <c r="AB1340" s="92"/>
      <c r="AC1340" s="92"/>
      <c r="AD1340" s="92"/>
      <c r="AE1340" s="92"/>
      <c r="AF1340" s="92"/>
      <c r="AG1340" s="92"/>
      <c r="AH1340" s="92"/>
      <c r="AI1340" s="92"/>
    </row>
    <row r="1341" spans="2:35">
      <c r="B1341" s="92"/>
      <c r="C1341" s="94"/>
      <c r="D1341" s="60" t="s">
        <v>15241</v>
      </c>
      <c r="E1341" s="95"/>
      <c r="F1341" s="92"/>
      <c r="G1341" s="92"/>
      <c r="H1341" s="92"/>
      <c r="I1341" s="92"/>
      <c r="J1341" s="94"/>
      <c r="K1341" s="94"/>
      <c r="L1341" s="94"/>
      <c r="M1341" s="60" t="s">
        <v>17206</v>
      </c>
      <c r="N1341" s="92"/>
      <c r="O1341" s="94"/>
      <c r="P1341" s="92"/>
      <c r="Q1341" s="92"/>
      <c r="R1341" s="93"/>
      <c r="S1341" s="92"/>
      <c r="T1341" s="92"/>
      <c r="U1341" s="94"/>
      <c r="V1341" s="92"/>
      <c r="W1341" s="92"/>
      <c r="X1341" s="92"/>
      <c r="Y1341" s="94"/>
      <c r="Z1341" s="92"/>
      <c r="AA1341" s="92"/>
      <c r="AB1341" s="92"/>
      <c r="AC1341" s="92"/>
      <c r="AD1341" s="92"/>
      <c r="AE1341" s="92"/>
      <c r="AF1341" s="92"/>
      <c r="AG1341" s="92"/>
      <c r="AH1341" s="92"/>
      <c r="AI1341" s="92"/>
    </row>
    <row r="1342" spans="2:35">
      <c r="B1342" s="92"/>
      <c r="C1342" s="94"/>
      <c r="E1342" s="95"/>
      <c r="F1342" s="92"/>
      <c r="G1342" s="92"/>
      <c r="H1342" s="92"/>
      <c r="I1342" s="92"/>
      <c r="J1342" s="94"/>
      <c r="K1342" s="94"/>
      <c r="L1342" s="94"/>
      <c r="M1342" s="60" t="s">
        <v>17207</v>
      </c>
      <c r="N1342" s="92"/>
      <c r="O1342" s="94"/>
      <c r="P1342" s="92"/>
      <c r="Q1342" s="92"/>
      <c r="R1342" s="93"/>
      <c r="S1342" s="92"/>
      <c r="T1342" s="92"/>
      <c r="U1342" s="94"/>
      <c r="V1342" s="92"/>
      <c r="W1342" s="92"/>
      <c r="X1342" s="92"/>
      <c r="Y1342" s="94"/>
      <c r="Z1342" s="92"/>
      <c r="AA1342" s="92"/>
      <c r="AB1342" s="92"/>
      <c r="AC1342" s="92"/>
      <c r="AD1342" s="92"/>
      <c r="AE1342" s="92"/>
      <c r="AF1342" s="92"/>
      <c r="AG1342" s="92"/>
      <c r="AH1342" s="92"/>
      <c r="AI1342" s="92"/>
    </row>
    <row r="1343" spans="2:35">
      <c r="B1343" s="92"/>
      <c r="C1343" s="94"/>
      <c r="E1343" s="95"/>
      <c r="F1343" s="92"/>
      <c r="G1343" s="92"/>
      <c r="H1343" s="92"/>
      <c r="I1343" s="92"/>
      <c r="J1343" s="94"/>
      <c r="K1343" s="94"/>
      <c r="L1343" s="94"/>
      <c r="M1343" s="60" t="s">
        <v>17208</v>
      </c>
      <c r="N1343" s="92"/>
      <c r="O1343" s="94"/>
      <c r="P1343" s="92"/>
      <c r="Q1343" s="92"/>
      <c r="R1343" s="93"/>
      <c r="S1343" s="92"/>
      <c r="T1343" s="92"/>
      <c r="U1343" s="94"/>
      <c r="V1343" s="92"/>
      <c r="W1343" s="92"/>
      <c r="X1343" s="92"/>
      <c r="Y1343" s="94"/>
      <c r="Z1343" s="92"/>
      <c r="AA1343" s="92"/>
      <c r="AB1343" s="92"/>
      <c r="AC1343" s="92"/>
      <c r="AD1343" s="92"/>
      <c r="AE1343" s="92"/>
      <c r="AF1343" s="92"/>
      <c r="AG1343" s="92"/>
      <c r="AH1343" s="92"/>
      <c r="AI1343" s="92"/>
    </row>
    <row r="1344" spans="2:35">
      <c r="B1344" s="92"/>
      <c r="C1344" s="94"/>
      <c r="E1344" s="95"/>
      <c r="F1344" s="92"/>
      <c r="G1344" s="92"/>
      <c r="H1344" s="92"/>
      <c r="I1344" s="92"/>
      <c r="J1344" s="94"/>
      <c r="K1344" s="94"/>
      <c r="L1344" s="94"/>
      <c r="N1344" s="92"/>
      <c r="O1344" s="94"/>
      <c r="P1344" s="92"/>
      <c r="Q1344" s="92"/>
      <c r="R1344" s="93"/>
      <c r="S1344" s="92"/>
      <c r="T1344" s="92"/>
      <c r="U1344" s="94"/>
      <c r="V1344" s="92"/>
      <c r="W1344" s="92"/>
      <c r="X1344" s="92"/>
      <c r="Y1344" s="94"/>
      <c r="Z1344" s="92"/>
      <c r="AA1344" s="92"/>
      <c r="AB1344" s="92"/>
      <c r="AC1344" s="92"/>
      <c r="AD1344" s="92"/>
      <c r="AE1344" s="92"/>
      <c r="AF1344" s="92"/>
      <c r="AG1344" s="92"/>
      <c r="AH1344" s="92"/>
      <c r="AI1344" s="92"/>
    </row>
    <row r="1345" spans="2:35">
      <c r="B1345" s="92">
        <v>248</v>
      </c>
      <c r="C1345" s="94" t="s">
        <v>8788</v>
      </c>
      <c r="D1345" s="60" t="s">
        <v>15240</v>
      </c>
      <c r="E1345" s="95">
        <v>42490.707499999997</v>
      </c>
      <c r="F1345" s="92">
        <v>2595</v>
      </c>
      <c r="G1345" s="92" t="s">
        <v>17213</v>
      </c>
      <c r="H1345" s="92" t="s">
        <v>15243</v>
      </c>
      <c r="I1345" s="92" t="s">
        <v>15244</v>
      </c>
      <c r="J1345" s="94" t="s">
        <v>5432</v>
      </c>
      <c r="K1345" s="94" t="s">
        <v>6706</v>
      </c>
      <c r="L1345" s="94" t="s">
        <v>4324</v>
      </c>
      <c r="M1345" s="60" t="s">
        <v>17214</v>
      </c>
      <c r="N1345" s="92" t="s">
        <v>12736</v>
      </c>
      <c r="O1345" s="94" t="s">
        <v>7431</v>
      </c>
      <c r="P1345" s="92" t="s">
        <v>17220</v>
      </c>
      <c r="Q1345" s="92" t="s">
        <v>17221</v>
      </c>
      <c r="R1345" s="93">
        <v>41548</v>
      </c>
      <c r="S1345" s="92">
        <v>6</v>
      </c>
      <c r="T1345" s="92">
        <v>76</v>
      </c>
      <c r="U1345" s="94">
        <v>2013</v>
      </c>
      <c r="V1345" s="92">
        <v>3601</v>
      </c>
      <c r="W1345" s="92">
        <v>4601</v>
      </c>
      <c r="X1345" s="92">
        <v>4601</v>
      </c>
      <c r="Y1345" s="92"/>
      <c r="Z1345" s="92"/>
      <c r="AA1345" s="92"/>
      <c r="AB1345" s="92"/>
      <c r="AC1345" s="92"/>
      <c r="AD1345" s="92"/>
      <c r="AE1345" s="92"/>
      <c r="AF1345" s="92"/>
      <c r="AG1345" s="92" t="s">
        <v>17222</v>
      </c>
      <c r="AH1345" s="92"/>
      <c r="AI1345" s="92"/>
    </row>
    <row r="1346" spans="2:35">
      <c r="B1346" s="92"/>
      <c r="C1346" s="94"/>
      <c r="D1346" s="60" t="s">
        <v>14748</v>
      </c>
      <c r="E1346" s="95"/>
      <c r="F1346" s="92"/>
      <c r="G1346" s="92"/>
      <c r="H1346" s="92"/>
      <c r="I1346" s="92"/>
      <c r="J1346" s="94"/>
      <c r="K1346" s="94"/>
      <c r="L1346" s="94"/>
      <c r="M1346" s="60" t="s">
        <v>17215</v>
      </c>
      <c r="N1346" s="92"/>
      <c r="O1346" s="94"/>
      <c r="P1346" s="92"/>
      <c r="Q1346" s="92"/>
      <c r="R1346" s="93"/>
      <c r="S1346" s="92"/>
      <c r="T1346" s="92"/>
      <c r="U1346" s="94"/>
      <c r="V1346" s="92"/>
      <c r="W1346" s="92"/>
      <c r="X1346" s="92"/>
      <c r="Y1346" s="92"/>
      <c r="Z1346" s="92"/>
      <c r="AA1346" s="92"/>
      <c r="AB1346" s="92"/>
      <c r="AC1346" s="92"/>
      <c r="AD1346" s="92"/>
      <c r="AE1346" s="92"/>
      <c r="AF1346" s="92"/>
      <c r="AG1346" s="92"/>
      <c r="AH1346" s="92"/>
      <c r="AI1346" s="92"/>
    </row>
    <row r="1347" spans="2:35">
      <c r="B1347" s="92"/>
      <c r="C1347" s="94"/>
      <c r="D1347" s="60" t="s">
        <v>15241</v>
      </c>
      <c r="E1347" s="95"/>
      <c r="F1347" s="92"/>
      <c r="G1347" s="92"/>
      <c r="H1347" s="92"/>
      <c r="I1347" s="92"/>
      <c r="J1347" s="94"/>
      <c r="K1347" s="94"/>
      <c r="L1347" s="94"/>
      <c r="M1347" s="60" t="s">
        <v>17216</v>
      </c>
      <c r="N1347" s="92"/>
      <c r="O1347" s="94"/>
      <c r="P1347" s="92"/>
      <c r="Q1347" s="92"/>
      <c r="R1347" s="93"/>
      <c r="S1347" s="92"/>
      <c r="T1347" s="92"/>
      <c r="U1347" s="94"/>
      <c r="V1347" s="92"/>
      <c r="W1347" s="92"/>
      <c r="X1347" s="92"/>
      <c r="Y1347" s="92"/>
      <c r="Z1347" s="92"/>
      <c r="AA1347" s="92"/>
      <c r="AB1347" s="92"/>
      <c r="AC1347" s="92"/>
      <c r="AD1347" s="92"/>
      <c r="AE1347" s="92"/>
      <c r="AF1347" s="92"/>
      <c r="AG1347" s="92"/>
      <c r="AH1347" s="92"/>
      <c r="AI1347" s="92"/>
    </row>
    <row r="1348" spans="2:35">
      <c r="B1348" s="92"/>
      <c r="C1348" s="94"/>
      <c r="E1348" s="95"/>
      <c r="F1348" s="92"/>
      <c r="G1348" s="92"/>
      <c r="H1348" s="92"/>
      <c r="I1348" s="92"/>
      <c r="J1348" s="94"/>
      <c r="K1348" s="94"/>
      <c r="L1348" s="94"/>
      <c r="M1348" s="60" t="s">
        <v>17217</v>
      </c>
      <c r="N1348" s="92"/>
      <c r="O1348" s="94"/>
      <c r="P1348" s="92"/>
      <c r="Q1348" s="92"/>
      <c r="R1348" s="93"/>
      <c r="S1348" s="92"/>
      <c r="T1348" s="92"/>
      <c r="U1348" s="94"/>
      <c r="V1348" s="92"/>
      <c r="W1348" s="92"/>
      <c r="X1348" s="92"/>
      <c r="Y1348" s="92"/>
      <c r="Z1348" s="92"/>
      <c r="AA1348" s="92"/>
      <c r="AB1348" s="92"/>
      <c r="AC1348" s="92"/>
      <c r="AD1348" s="92"/>
      <c r="AE1348" s="92"/>
      <c r="AF1348" s="92"/>
      <c r="AG1348" s="92"/>
      <c r="AH1348" s="92"/>
      <c r="AI1348" s="92"/>
    </row>
    <row r="1349" spans="2:35">
      <c r="B1349" s="92"/>
      <c r="C1349" s="94"/>
      <c r="E1349" s="95"/>
      <c r="F1349" s="92"/>
      <c r="G1349" s="92"/>
      <c r="H1349" s="92"/>
      <c r="I1349" s="92"/>
      <c r="J1349" s="94"/>
      <c r="K1349" s="94"/>
      <c r="L1349" s="94"/>
      <c r="M1349" s="60" t="s">
        <v>17218</v>
      </c>
      <c r="N1349" s="92"/>
      <c r="O1349" s="94"/>
      <c r="P1349" s="92"/>
      <c r="Q1349" s="92"/>
      <c r="R1349" s="93"/>
      <c r="S1349" s="92"/>
      <c r="T1349" s="92"/>
      <c r="U1349" s="94"/>
      <c r="V1349" s="92"/>
      <c r="W1349" s="92"/>
      <c r="X1349" s="92"/>
      <c r="Y1349" s="92"/>
      <c r="Z1349" s="92"/>
      <c r="AA1349" s="92"/>
      <c r="AB1349" s="92"/>
      <c r="AC1349" s="92"/>
      <c r="AD1349" s="92"/>
      <c r="AE1349" s="92"/>
      <c r="AF1349" s="92"/>
      <c r="AG1349" s="92"/>
      <c r="AH1349" s="92"/>
      <c r="AI1349" s="92"/>
    </row>
    <row r="1350" spans="2:35">
      <c r="B1350" s="92"/>
      <c r="C1350" s="94"/>
      <c r="E1350" s="95"/>
      <c r="F1350" s="92"/>
      <c r="G1350" s="92"/>
      <c r="H1350" s="92"/>
      <c r="I1350" s="92"/>
      <c r="J1350" s="94"/>
      <c r="K1350" s="94"/>
      <c r="L1350" s="94"/>
      <c r="M1350" s="60" t="s">
        <v>17219</v>
      </c>
      <c r="N1350" s="92"/>
      <c r="O1350" s="94"/>
      <c r="P1350" s="92"/>
      <c r="Q1350" s="92"/>
      <c r="R1350" s="93"/>
      <c r="S1350" s="92"/>
      <c r="T1350" s="92"/>
      <c r="U1350" s="94"/>
      <c r="V1350" s="92"/>
      <c r="W1350" s="92"/>
      <c r="X1350" s="92"/>
      <c r="Y1350" s="92"/>
      <c r="Z1350" s="92"/>
      <c r="AA1350" s="92"/>
      <c r="AB1350" s="92"/>
      <c r="AC1350" s="92"/>
      <c r="AD1350" s="92"/>
      <c r="AE1350" s="92"/>
      <c r="AF1350" s="92"/>
      <c r="AG1350" s="92"/>
      <c r="AH1350" s="92"/>
      <c r="AI1350" s="92"/>
    </row>
    <row r="1351" spans="2:35">
      <c r="B1351" s="92"/>
      <c r="C1351" s="94"/>
      <c r="E1351" s="95"/>
      <c r="F1351" s="92"/>
      <c r="G1351" s="92"/>
      <c r="H1351" s="92"/>
      <c r="I1351" s="92"/>
      <c r="J1351" s="94"/>
      <c r="K1351" s="94"/>
      <c r="L1351" s="94"/>
      <c r="N1351" s="92"/>
      <c r="O1351" s="94"/>
      <c r="P1351" s="92"/>
      <c r="Q1351" s="92"/>
      <c r="R1351" s="93"/>
      <c r="S1351" s="92"/>
      <c r="T1351" s="92"/>
      <c r="U1351" s="94"/>
      <c r="V1351" s="92"/>
      <c r="W1351" s="92"/>
      <c r="X1351" s="92"/>
      <c r="Y1351" s="92"/>
      <c r="Z1351" s="92"/>
      <c r="AA1351" s="92"/>
      <c r="AB1351" s="92"/>
      <c r="AC1351" s="92"/>
      <c r="AD1351" s="92"/>
      <c r="AE1351" s="92"/>
      <c r="AF1351" s="92"/>
      <c r="AG1351" s="92"/>
      <c r="AH1351" s="92"/>
      <c r="AI1351" s="92"/>
    </row>
    <row r="1352" spans="2:35">
      <c r="B1352" s="92">
        <v>249</v>
      </c>
      <c r="C1352" s="94" t="s">
        <v>8789</v>
      </c>
      <c r="D1352" s="60" t="s">
        <v>15240</v>
      </c>
      <c r="E1352" s="95">
        <v>42490.707499999997</v>
      </c>
      <c r="F1352" s="92">
        <v>2596</v>
      </c>
      <c r="G1352" s="92" t="s">
        <v>10637</v>
      </c>
      <c r="H1352" s="92" t="s">
        <v>15243</v>
      </c>
      <c r="I1352" s="92" t="s">
        <v>15244</v>
      </c>
      <c r="J1352" s="94" t="s">
        <v>5432</v>
      </c>
      <c r="K1352" s="94" t="s">
        <v>6706</v>
      </c>
      <c r="L1352" s="94" t="s">
        <v>4324</v>
      </c>
      <c r="M1352" s="60" t="s">
        <v>17223</v>
      </c>
      <c r="N1352" s="92" t="s">
        <v>12737</v>
      </c>
      <c r="O1352" s="94" t="s">
        <v>17229</v>
      </c>
      <c r="P1352" s="92" t="s">
        <v>17230</v>
      </c>
      <c r="Q1352" s="92" t="s">
        <v>17231</v>
      </c>
      <c r="R1352" s="93">
        <v>41548</v>
      </c>
      <c r="S1352" s="92">
        <v>6</v>
      </c>
      <c r="T1352" s="92">
        <v>77</v>
      </c>
      <c r="U1352" s="94">
        <v>2013</v>
      </c>
      <c r="V1352" s="92">
        <v>2600</v>
      </c>
      <c r="W1352" s="92">
        <v>2600</v>
      </c>
      <c r="X1352" s="92">
        <v>2600</v>
      </c>
      <c r="Y1352" s="94" t="s">
        <v>8717</v>
      </c>
      <c r="Z1352" s="92"/>
      <c r="AA1352" s="92"/>
      <c r="AB1352" s="92"/>
      <c r="AC1352" s="92"/>
      <c r="AD1352" s="92"/>
      <c r="AE1352" s="92"/>
      <c r="AF1352" s="92"/>
      <c r="AG1352" s="92" t="s">
        <v>17232</v>
      </c>
      <c r="AH1352" s="92"/>
      <c r="AI1352" s="92"/>
    </row>
    <row r="1353" spans="2:35">
      <c r="B1353" s="92"/>
      <c r="C1353" s="94"/>
      <c r="D1353" s="60" t="s">
        <v>14748</v>
      </c>
      <c r="E1353" s="95"/>
      <c r="F1353" s="92"/>
      <c r="G1353" s="92"/>
      <c r="H1353" s="92"/>
      <c r="I1353" s="92"/>
      <c r="J1353" s="94"/>
      <c r="K1353" s="94"/>
      <c r="L1353" s="94"/>
      <c r="M1353" s="60" t="s">
        <v>17224</v>
      </c>
      <c r="N1353" s="92"/>
      <c r="O1353" s="94"/>
      <c r="P1353" s="92"/>
      <c r="Q1353" s="92"/>
      <c r="R1353" s="93"/>
      <c r="S1353" s="92"/>
      <c r="T1353" s="92"/>
      <c r="U1353" s="94"/>
      <c r="V1353" s="92"/>
      <c r="W1353" s="92"/>
      <c r="X1353" s="92"/>
      <c r="Y1353" s="94"/>
      <c r="Z1353" s="92"/>
      <c r="AA1353" s="92"/>
      <c r="AB1353" s="92"/>
      <c r="AC1353" s="92"/>
      <c r="AD1353" s="92"/>
      <c r="AE1353" s="92"/>
      <c r="AF1353" s="92"/>
      <c r="AG1353" s="92"/>
      <c r="AH1353" s="92"/>
      <c r="AI1353" s="92"/>
    </row>
    <row r="1354" spans="2:35">
      <c r="B1354" s="92"/>
      <c r="C1354" s="94"/>
      <c r="D1354" s="60" t="s">
        <v>15241</v>
      </c>
      <c r="E1354" s="95"/>
      <c r="F1354" s="92"/>
      <c r="G1354" s="92"/>
      <c r="H1354" s="92"/>
      <c r="I1354" s="92"/>
      <c r="J1354" s="94"/>
      <c r="K1354" s="94"/>
      <c r="L1354" s="94"/>
      <c r="M1354" s="60" t="s">
        <v>17225</v>
      </c>
      <c r="N1354" s="92"/>
      <c r="O1354" s="94"/>
      <c r="P1354" s="92"/>
      <c r="Q1354" s="92"/>
      <c r="R1354" s="93"/>
      <c r="S1354" s="92"/>
      <c r="T1354" s="92"/>
      <c r="U1354" s="94"/>
      <c r="V1354" s="92"/>
      <c r="W1354" s="92"/>
      <c r="X1354" s="92"/>
      <c r="Y1354" s="94"/>
      <c r="Z1354" s="92"/>
      <c r="AA1354" s="92"/>
      <c r="AB1354" s="92"/>
      <c r="AC1354" s="92"/>
      <c r="AD1354" s="92"/>
      <c r="AE1354" s="92"/>
      <c r="AF1354" s="92"/>
      <c r="AG1354" s="92"/>
      <c r="AH1354" s="92"/>
      <c r="AI1354" s="92"/>
    </row>
    <row r="1355" spans="2:35">
      <c r="B1355" s="92"/>
      <c r="C1355" s="94"/>
      <c r="E1355" s="95"/>
      <c r="F1355" s="92"/>
      <c r="G1355" s="92"/>
      <c r="H1355" s="92"/>
      <c r="I1355" s="92"/>
      <c r="J1355" s="94"/>
      <c r="K1355" s="94"/>
      <c r="L1355" s="94"/>
      <c r="M1355" s="60" t="s">
        <v>17226</v>
      </c>
      <c r="N1355" s="92"/>
      <c r="O1355" s="94"/>
      <c r="P1355" s="92"/>
      <c r="Q1355" s="92"/>
      <c r="R1355" s="93"/>
      <c r="S1355" s="92"/>
      <c r="T1355" s="92"/>
      <c r="U1355" s="94"/>
      <c r="V1355" s="92"/>
      <c r="W1355" s="92"/>
      <c r="X1355" s="92"/>
      <c r="Y1355" s="94"/>
      <c r="Z1355" s="92"/>
      <c r="AA1355" s="92"/>
      <c r="AB1355" s="92"/>
      <c r="AC1355" s="92"/>
      <c r="AD1355" s="92"/>
      <c r="AE1355" s="92"/>
      <c r="AF1355" s="92"/>
      <c r="AG1355" s="92"/>
      <c r="AH1355" s="92"/>
      <c r="AI1355" s="92"/>
    </row>
    <row r="1356" spans="2:35">
      <c r="B1356" s="92"/>
      <c r="C1356" s="94"/>
      <c r="E1356" s="95"/>
      <c r="F1356" s="92"/>
      <c r="G1356" s="92"/>
      <c r="H1356" s="92"/>
      <c r="I1356" s="92"/>
      <c r="J1356" s="94"/>
      <c r="K1356" s="94"/>
      <c r="L1356" s="94"/>
      <c r="M1356" s="60" t="s">
        <v>17227</v>
      </c>
      <c r="N1356" s="92"/>
      <c r="O1356" s="94"/>
      <c r="P1356" s="92"/>
      <c r="Q1356" s="92"/>
      <c r="R1356" s="93"/>
      <c r="S1356" s="92"/>
      <c r="T1356" s="92"/>
      <c r="U1356" s="94"/>
      <c r="V1356" s="92"/>
      <c r="W1356" s="92"/>
      <c r="X1356" s="92"/>
      <c r="Y1356" s="94"/>
      <c r="Z1356" s="92"/>
      <c r="AA1356" s="92"/>
      <c r="AB1356" s="92"/>
      <c r="AC1356" s="92"/>
      <c r="AD1356" s="92"/>
      <c r="AE1356" s="92"/>
      <c r="AF1356" s="92"/>
      <c r="AG1356" s="92"/>
      <c r="AH1356" s="92"/>
      <c r="AI1356" s="92"/>
    </row>
    <row r="1357" spans="2:35">
      <c r="B1357" s="92"/>
      <c r="C1357" s="94"/>
      <c r="E1357" s="95"/>
      <c r="F1357" s="92"/>
      <c r="G1357" s="92"/>
      <c r="H1357" s="92"/>
      <c r="I1357" s="92"/>
      <c r="J1357" s="94"/>
      <c r="K1357" s="94"/>
      <c r="L1357" s="94"/>
      <c r="M1357" s="60" t="s">
        <v>17228</v>
      </c>
      <c r="N1357" s="92"/>
      <c r="O1357" s="94"/>
      <c r="P1357" s="92"/>
      <c r="Q1357" s="92"/>
      <c r="R1357" s="93"/>
      <c r="S1357" s="92"/>
      <c r="T1357" s="92"/>
      <c r="U1357" s="94"/>
      <c r="V1357" s="92"/>
      <c r="W1357" s="92"/>
      <c r="X1357" s="92"/>
      <c r="Y1357" s="94"/>
      <c r="Z1357" s="92"/>
      <c r="AA1357" s="92"/>
      <c r="AB1357" s="92"/>
      <c r="AC1357" s="92"/>
      <c r="AD1357" s="92"/>
      <c r="AE1357" s="92"/>
      <c r="AF1357" s="92"/>
      <c r="AG1357" s="92"/>
      <c r="AH1357" s="92"/>
      <c r="AI1357" s="92"/>
    </row>
    <row r="1358" spans="2:35">
      <c r="B1358" s="92"/>
      <c r="C1358" s="94"/>
      <c r="E1358" s="95"/>
      <c r="F1358" s="92"/>
      <c r="G1358" s="92"/>
      <c r="H1358" s="92"/>
      <c r="I1358" s="92"/>
      <c r="J1358" s="94"/>
      <c r="K1358" s="94"/>
      <c r="L1358" s="94"/>
      <c r="N1358" s="92"/>
      <c r="O1358" s="94"/>
      <c r="P1358" s="92"/>
      <c r="Q1358" s="92"/>
      <c r="R1358" s="93"/>
      <c r="S1358" s="92"/>
      <c r="T1358" s="92"/>
      <c r="U1358" s="94"/>
      <c r="V1358" s="92"/>
      <c r="W1358" s="92"/>
      <c r="X1358" s="92"/>
      <c r="Y1358" s="94"/>
      <c r="Z1358" s="92"/>
      <c r="AA1358" s="92"/>
      <c r="AB1358" s="92"/>
      <c r="AC1358" s="92"/>
      <c r="AD1358" s="92"/>
      <c r="AE1358" s="92"/>
      <c r="AF1358" s="92"/>
      <c r="AG1358" s="92"/>
      <c r="AH1358" s="92"/>
      <c r="AI1358" s="92"/>
    </row>
    <row r="1359" spans="2:35">
      <c r="B1359" s="92">
        <v>250</v>
      </c>
      <c r="C1359" s="94" t="s">
        <v>8790</v>
      </c>
      <c r="D1359" s="60" t="s">
        <v>15240</v>
      </c>
      <c r="E1359" s="95">
        <v>42490.707499999997</v>
      </c>
      <c r="F1359" s="92">
        <v>2597</v>
      </c>
      <c r="G1359" s="92" t="s">
        <v>10666</v>
      </c>
      <c r="H1359" s="92" t="s">
        <v>15243</v>
      </c>
      <c r="I1359" s="92" t="s">
        <v>15288</v>
      </c>
      <c r="J1359" s="94" t="s">
        <v>5432</v>
      </c>
      <c r="K1359" s="94" t="s">
        <v>6706</v>
      </c>
      <c r="L1359" s="94" t="s">
        <v>4324</v>
      </c>
      <c r="M1359" s="60" t="s">
        <v>17233</v>
      </c>
      <c r="N1359" s="92" t="s">
        <v>12691</v>
      </c>
      <c r="O1359" s="94" t="s">
        <v>17238</v>
      </c>
      <c r="P1359" s="92" t="s">
        <v>17239</v>
      </c>
      <c r="Q1359" s="92" t="s">
        <v>17240</v>
      </c>
      <c r="R1359" s="93">
        <v>41548</v>
      </c>
      <c r="S1359" s="92">
        <v>5</v>
      </c>
      <c r="T1359" s="92">
        <v>79</v>
      </c>
      <c r="U1359" s="94">
        <v>2013</v>
      </c>
      <c r="V1359" s="92">
        <v>2500</v>
      </c>
      <c r="W1359" s="92">
        <v>2500</v>
      </c>
      <c r="X1359" s="92">
        <v>2500</v>
      </c>
      <c r="Y1359" s="94" t="s">
        <v>8729</v>
      </c>
      <c r="Z1359" s="92"/>
      <c r="AA1359" s="92"/>
      <c r="AB1359" s="92"/>
      <c r="AC1359" s="92"/>
      <c r="AD1359" s="92"/>
      <c r="AE1359" s="92"/>
      <c r="AF1359" s="92"/>
      <c r="AG1359" s="92" t="s">
        <v>17241</v>
      </c>
      <c r="AH1359" s="92"/>
      <c r="AI1359" s="92"/>
    </row>
    <row r="1360" spans="2:35">
      <c r="B1360" s="92"/>
      <c r="C1360" s="94"/>
      <c r="D1360" s="60" t="s">
        <v>14748</v>
      </c>
      <c r="E1360" s="95"/>
      <c r="F1360" s="92"/>
      <c r="G1360" s="92"/>
      <c r="H1360" s="92"/>
      <c r="I1360" s="92"/>
      <c r="J1360" s="94"/>
      <c r="K1360" s="94"/>
      <c r="L1360" s="94"/>
      <c r="M1360" s="60" t="s">
        <v>17234</v>
      </c>
      <c r="N1360" s="92"/>
      <c r="O1360" s="94"/>
      <c r="P1360" s="92"/>
      <c r="Q1360" s="92"/>
      <c r="R1360" s="93"/>
      <c r="S1360" s="92"/>
      <c r="T1360" s="92"/>
      <c r="U1360" s="94"/>
      <c r="V1360" s="92"/>
      <c r="W1360" s="92"/>
      <c r="X1360" s="92"/>
      <c r="Y1360" s="94"/>
      <c r="Z1360" s="92"/>
      <c r="AA1360" s="92"/>
      <c r="AB1360" s="92"/>
      <c r="AC1360" s="92"/>
      <c r="AD1360" s="92"/>
      <c r="AE1360" s="92"/>
      <c r="AF1360" s="92"/>
      <c r="AG1360" s="92"/>
      <c r="AH1360" s="92"/>
      <c r="AI1360" s="92"/>
    </row>
    <row r="1361" spans="2:35">
      <c r="B1361" s="92"/>
      <c r="C1361" s="94"/>
      <c r="D1361" s="60" t="s">
        <v>15241</v>
      </c>
      <c r="E1361" s="95"/>
      <c r="F1361" s="92"/>
      <c r="G1361" s="92"/>
      <c r="H1361" s="92"/>
      <c r="I1361" s="92"/>
      <c r="J1361" s="94"/>
      <c r="K1361" s="94"/>
      <c r="L1361" s="94"/>
      <c r="M1361" s="60" t="s">
        <v>17235</v>
      </c>
      <c r="N1361" s="92"/>
      <c r="O1361" s="94"/>
      <c r="P1361" s="92"/>
      <c r="Q1361" s="92"/>
      <c r="R1361" s="93"/>
      <c r="S1361" s="92"/>
      <c r="T1361" s="92"/>
      <c r="U1361" s="94"/>
      <c r="V1361" s="92"/>
      <c r="W1361" s="92"/>
      <c r="X1361" s="92"/>
      <c r="Y1361" s="94"/>
      <c r="Z1361" s="92"/>
      <c r="AA1361" s="92"/>
      <c r="AB1361" s="92"/>
      <c r="AC1361" s="92"/>
      <c r="AD1361" s="92"/>
      <c r="AE1361" s="92"/>
      <c r="AF1361" s="92"/>
      <c r="AG1361" s="92"/>
      <c r="AH1361" s="92"/>
      <c r="AI1361" s="92"/>
    </row>
    <row r="1362" spans="2:35">
      <c r="B1362" s="92"/>
      <c r="C1362" s="94"/>
      <c r="E1362" s="95"/>
      <c r="F1362" s="92"/>
      <c r="G1362" s="92"/>
      <c r="H1362" s="92"/>
      <c r="I1362" s="92"/>
      <c r="J1362" s="94"/>
      <c r="K1362" s="94"/>
      <c r="L1362" s="94"/>
      <c r="M1362" s="60" t="s">
        <v>17236</v>
      </c>
      <c r="N1362" s="92"/>
      <c r="O1362" s="94"/>
      <c r="P1362" s="92"/>
      <c r="Q1362" s="92"/>
      <c r="R1362" s="93"/>
      <c r="S1362" s="92"/>
      <c r="T1362" s="92"/>
      <c r="U1362" s="94"/>
      <c r="V1362" s="92"/>
      <c r="W1362" s="92"/>
      <c r="X1362" s="92"/>
      <c r="Y1362" s="94"/>
      <c r="Z1362" s="92"/>
      <c r="AA1362" s="92"/>
      <c r="AB1362" s="92"/>
      <c r="AC1362" s="92"/>
      <c r="AD1362" s="92"/>
      <c r="AE1362" s="92"/>
      <c r="AF1362" s="92"/>
      <c r="AG1362" s="92"/>
      <c r="AH1362" s="92"/>
      <c r="AI1362" s="92"/>
    </row>
    <row r="1363" spans="2:35">
      <c r="B1363" s="92"/>
      <c r="C1363" s="94"/>
      <c r="E1363" s="95"/>
      <c r="F1363" s="92"/>
      <c r="G1363" s="92"/>
      <c r="H1363" s="92"/>
      <c r="I1363" s="92"/>
      <c r="J1363" s="94"/>
      <c r="K1363" s="94"/>
      <c r="L1363" s="94"/>
      <c r="M1363" s="60" t="s">
        <v>17237</v>
      </c>
      <c r="N1363" s="92"/>
      <c r="O1363" s="94"/>
      <c r="P1363" s="92"/>
      <c r="Q1363" s="92"/>
      <c r="R1363" s="93"/>
      <c r="S1363" s="92"/>
      <c r="T1363" s="92"/>
      <c r="U1363" s="94"/>
      <c r="V1363" s="92"/>
      <c r="W1363" s="92"/>
      <c r="X1363" s="92"/>
      <c r="Y1363" s="94"/>
      <c r="Z1363" s="92"/>
      <c r="AA1363" s="92"/>
      <c r="AB1363" s="92"/>
      <c r="AC1363" s="92"/>
      <c r="AD1363" s="92"/>
      <c r="AE1363" s="92"/>
      <c r="AF1363" s="92"/>
      <c r="AG1363" s="92"/>
      <c r="AH1363" s="92"/>
      <c r="AI1363" s="92"/>
    </row>
    <row r="1364" spans="2:35">
      <c r="B1364" s="92"/>
      <c r="C1364" s="94"/>
      <c r="E1364" s="95"/>
      <c r="F1364" s="92"/>
      <c r="G1364" s="92"/>
      <c r="H1364" s="92"/>
      <c r="I1364" s="92"/>
      <c r="J1364" s="94"/>
      <c r="K1364" s="94"/>
      <c r="L1364" s="94"/>
      <c r="N1364" s="92"/>
      <c r="O1364" s="94"/>
      <c r="P1364" s="92"/>
      <c r="Q1364" s="92"/>
      <c r="R1364" s="93"/>
      <c r="S1364" s="92"/>
      <c r="T1364" s="92"/>
      <c r="U1364" s="94"/>
      <c r="V1364" s="92"/>
      <c r="W1364" s="92"/>
      <c r="X1364" s="92"/>
      <c r="Y1364" s="94"/>
      <c r="Z1364" s="92"/>
      <c r="AA1364" s="92"/>
      <c r="AB1364" s="92"/>
      <c r="AC1364" s="92"/>
      <c r="AD1364" s="92"/>
      <c r="AE1364" s="92"/>
      <c r="AF1364" s="92"/>
      <c r="AG1364" s="92"/>
      <c r="AH1364" s="92"/>
      <c r="AI1364" s="92"/>
    </row>
    <row r="1365" spans="2:35">
      <c r="B1365" s="92">
        <v>251</v>
      </c>
      <c r="C1365" s="94" t="s">
        <v>8844</v>
      </c>
      <c r="D1365" s="60" t="s">
        <v>15240</v>
      </c>
      <c r="E1365" s="95">
        <v>42490.707499999997</v>
      </c>
      <c r="F1365" s="92">
        <v>2745</v>
      </c>
      <c r="G1365" s="92" t="s">
        <v>17242</v>
      </c>
      <c r="H1365" s="92" t="s">
        <v>15243</v>
      </c>
      <c r="I1365" s="92" t="s">
        <v>15244</v>
      </c>
      <c r="J1365" s="94" t="s">
        <v>57</v>
      </c>
      <c r="K1365" s="94" t="s">
        <v>6150</v>
      </c>
      <c r="L1365" s="94" t="s">
        <v>4329</v>
      </c>
      <c r="M1365" s="60" t="s">
        <v>17243</v>
      </c>
      <c r="N1365" s="92" t="s">
        <v>12780</v>
      </c>
      <c r="O1365" s="94" t="s">
        <v>7487</v>
      </c>
      <c r="P1365" s="92" t="s">
        <v>17246</v>
      </c>
      <c r="Q1365" s="92" t="s">
        <v>17247</v>
      </c>
      <c r="R1365" s="93">
        <v>41883</v>
      </c>
      <c r="S1365" s="92">
        <v>3</v>
      </c>
      <c r="T1365" s="92">
        <v>84</v>
      </c>
      <c r="U1365" s="94">
        <v>2014</v>
      </c>
      <c r="V1365" s="92">
        <v>1300</v>
      </c>
      <c r="W1365" s="92">
        <v>1300</v>
      </c>
      <c r="X1365" s="92">
        <v>1300</v>
      </c>
      <c r="Y1365" s="92"/>
      <c r="Z1365" s="92"/>
      <c r="AA1365" s="92"/>
      <c r="AB1365" s="92"/>
      <c r="AC1365" s="92"/>
      <c r="AD1365" s="92"/>
      <c r="AE1365" s="92"/>
      <c r="AF1365" s="92"/>
      <c r="AG1365" s="92" t="s">
        <v>17248</v>
      </c>
      <c r="AH1365" s="92"/>
      <c r="AI1365" s="92"/>
    </row>
    <row r="1366" spans="2:35">
      <c r="B1366" s="92"/>
      <c r="C1366" s="94"/>
      <c r="D1366" s="60" t="s">
        <v>14748</v>
      </c>
      <c r="E1366" s="95"/>
      <c r="F1366" s="92"/>
      <c r="G1366" s="92"/>
      <c r="H1366" s="92"/>
      <c r="I1366" s="92"/>
      <c r="J1366" s="94"/>
      <c r="K1366" s="94"/>
      <c r="L1366" s="94"/>
      <c r="M1366" s="60" t="s">
        <v>17244</v>
      </c>
      <c r="N1366" s="92"/>
      <c r="O1366" s="94"/>
      <c r="P1366" s="92"/>
      <c r="Q1366" s="92"/>
      <c r="R1366" s="93"/>
      <c r="S1366" s="92"/>
      <c r="T1366" s="92"/>
      <c r="U1366" s="94"/>
      <c r="V1366" s="92"/>
      <c r="W1366" s="92"/>
      <c r="X1366" s="92"/>
      <c r="Y1366" s="92"/>
      <c r="Z1366" s="92"/>
      <c r="AA1366" s="92"/>
      <c r="AB1366" s="92"/>
      <c r="AC1366" s="92"/>
      <c r="AD1366" s="92"/>
      <c r="AE1366" s="92"/>
      <c r="AF1366" s="92"/>
      <c r="AG1366" s="92"/>
      <c r="AH1366" s="92"/>
      <c r="AI1366" s="92"/>
    </row>
    <row r="1367" spans="2:35">
      <c r="B1367" s="92"/>
      <c r="C1367" s="94"/>
      <c r="D1367" s="60" t="s">
        <v>15241</v>
      </c>
      <c r="E1367" s="95"/>
      <c r="F1367" s="92"/>
      <c r="G1367" s="92"/>
      <c r="H1367" s="92"/>
      <c r="I1367" s="92"/>
      <c r="J1367" s="94"/>
      <c r="K1367" s="94"/>
      <c r="L1367" s="94"/>
      <c r="M1367" s="60" t="s">
        <v>17245</v>
      </c>
      <c r="N1367" s="92"/>
      <c r="O1367" s="94"/>
      <c r="P1367" s="92"/>
      <c r="Q1367" s="92"/>
      <c r="R1367" s="93"/>
      <c r="S1367" s="92"/>
      <c r="T1367" s="92"/>
      <c r="U1367" s="94"/>
      <c r="V1367" s="92"/>
      <c r="W1367" s="92"/>
      <c r="X1367" s="92"/>
      <c r="Y1367" s="92"/>
      <c r="Z1367" s="92"/>
      <c r="AA1367" s="92"/>
      <c r="AB1367" s="92"/>
      <c r="AC1367" s="92"/>
      <c r="AD1367" s="92"/>
      <c r="AE1367" s="92"/>
      <c r="AF1367" s="92"/>
      <c r="AG1367" s="92"/>
      <c r="AH1367" s="92"/>
      <c r="AI1367" s="92"/>
    </row>
    <row r="1368" spans="2:35">
      <c r="B1368" s="92"/>
      <c r="C1368" s="94"/>
      <c r="E1368" s="95"/>
      <c r="F1368" s="92"/>
      <c r="G1368" s="92"/>
      <c r="H1368" s="92"/>
      <c r="I1368" s="92"/>
      <c r="J1368" s="94"/>
      <c r="K1368" s="94"/>
      <c r="L1368" s="94"/>
      <c r="N1368" s="92"/>
      <c r="O1368" s="94"/>
      <c r="P1368" s="92"/>
      <c r="Q1368" s="92"/>
      <c r="R1368" s="93"/>
      <c r="S1368" s="92"/>
      <c r="T1368" s="92"/>
      <c r="U1368" s="94"/>
      <c r="V1368" s="92"/>
      <c r="W1368" s="92"/>
      <c r="X1368" s="92"/>
      <c r="Y1368" s="92"/>
      <c r="Z1368" s="92"/>
      <c r="AA1368" s="92"/>
      <c r="AB1368" s="92"/>
      <c r="AC1368" s="92"/>
      <c r="AD1368" s="92"/>
      <c r="AE1368" s="92"/>
      <c r="AF1368" s="92"/>
      <c r="AG1368" s="92"/>
      <c r="AH1368" s="92"/>
      <c r="AI1368" s="92"/>
    </row>
    <row r="1369" spans="2:35">
      <c r="B1369" s="92">
        <v>252</v>
      </c>
      <c r="C1369" s="94" t="s">
        <v>8845</v>
      </c>
      <c r="D1369" s="60" t="s">
        <v>15240</v>
      </c>
      <c r="E1369" s="95">
        <v>42490.707499999997</v>
      </c>
      <c r="F1369" s="92">
        <v>2746</v>
      </c>
      <c r="G1369" s="92" t="s">
        <v>17249</v>
      </c>
      <c r="H1369" s="92" t="s">
        <v>15243</v>
      </c>
      <c r="I1369" s="92" t="s">
        <v>15244</v>
      </c>
      <c r="J1369" s="94" t="s">
        <v>57</v>
      </c>
      <c r="K1369" s="94" t="s">
        <v>6150</v>
      </c>
      <c r="L1369" s="94" t="s">
        <v>4329</v>
      </c>
      <c r="M1369" s="60" t="s">
        <v>17250</v>
      </c>
      <c r="N1369" s="92" t="s">
        <v>12781</v>
      </c>
      <c r="O1369" s="94" t="s">
        <v>7488</v>
      </c>
      <c r="P1369" s="92" t="s">
        <v>17253</v>
      </c>
      <c r="Q1369" s="92" t="s">
        <v>17254</v>
      </c>
      <c r="R1369" s="93">
        <v>41883</v>
      </c>
      <c r="S1369" s="92">
        <v>3</v>
      </c>
      <c r="T1369" s="92">
        <v>121</v>
      </c>
      <c r="U1369" s="94">
        <v>2014</v>
      </c>
      <c r="V1369" s="92">
        <v>2301</v>
      </c>
      <c r="W1369" s="92">
        <v>2301</v>
      </c>
      <c r="X1369" s="92">
        <v>2301</v>
      </c>
      <c r="Y1369" s="92"/>
      <c r="Z1369" s="92"/>
      <c r="AA1369" s="92"/>
      <c r="AB1369" s="92"/>
      <c r="AC1369" s="92"/>
      <c r="AD1369" s="92"/>
      <c r="AE1369" s="92"/>
      <c r="AF1369" s="92"/>
      <c r="AG1369" s="92" t="s">
        <v>17255</v>
      </c>
      <c r="AH1369" s="92"/>
      <c r="AI1369" s="92"/>
    </row>
    <row r="1370" spans="2:35">
      <c r="B1370" s="92"/>
      <c r="C1370" s="94"/>
      <c r="D1370" s="60" t="s">
        <v>14748</v>
      </c>
      <c r="E1370" s="95"/>
      <c r="F1370" s="92"/>
      <c r="G1370" s="92"/>
      <c r="H1370" s="92"/>
      <c r="I1370" s="92"/>
      <c r="J1370" s="94"/>
      <c r="K1370" s="94"/>
      <c r="L1370" s="94"/>
      <c r="M1370" s="60" t="s">
        <v>17251</v>
      </c>
      <c r="N1370" s="92"/>
      <c r="O1370" s="94"/>
      <c r="P1370" s="92"/>
      <c r="Q1370" s="92"/>
      <c r="R1370" s="93"/>
      <c r="S1370" s="92"/>
      <c r="T1370" s="92"/>
      <c r="U1370" s="94"/>
      <c r="V1370" s="92"/>
      <c r="W1370" s="92"/>
      <c r="X1370" s="92"/>
      <c r="Y1370" s="92"/>
      <c r="Z1370" s="92"/>
      <c r="AA1370" s="92"/>
      <c r="AB1370" s="92"/>
      <c r="AC1370" s="92"/>
      <c r="AD1370" s="92"/>
      <c r="AE1370" s="92"/>
      <c r="AF1370" s="92"/>
      <c r="AG1370" s="92"/>
      <c r="AH1370" s="92"/>
      <c r="AI1370" s="92"/>
    </row>
    <row r="1371" spans="2:35">
      <c r="B1371" s="92"/>
      <c r="C1371" s="94"/>
      <c r="D1371" s="60" t="s">
        <v>15241</v>
      </c>
      <c r="E1371" s="95"/>
      <c r="F1371" s="92"/>
      <c r="G1371" s="92"/>
      <c r="H1371" s="92"/>
      <c r="I1371" s="92"/>
      <c r="J1371" s="94"/>
      <c r="K1371" s="94"/>
      <c r="L1371" s="94"/>
      <c r="M1371" s="60" t="s">
        <v>17252</v>
      </c>
      <c r="N1371" s="92"/>
      <c r="O1371" s="94"/>
      <c r="P1371" s="92"/>
      <c r="Q1371" s="92"/>
      <c r="R1371" s="93"/>
      <c r="S1371" s="92"/>
      <c r="T1371" s="92"/>
      <c r="U1371" s="94"/>
      <c r="V1371" s="92"/>
      <c r="W1371" s="92"/>
      <c r="X1371" s="92"/>
      <c r="Y1371" s="92"/>
      <c r="Z1371" s="92"/>
      <c r="AA1371" s="92"/>
      <c r="AB1371" s="92"/>
      <c r="AC1371" s="92"/>
      <c r="AD1371" s="92"/>
      <c r="AE1371" s="92"/>
      <c r="AF1371" s="92"/>
      <c r="AG1371" s="92"/>
      <c r="AH1371" s="92"/>
      <c r="AI1371" s="92"/>
    </row>
    <row r="1372" spans="2:35">
      <c r="B1372" s="92"/>
      <c r="C1372" s="94"/>
      <c r="E1372" s="95"/>
      <c r="F1372" s="92"/>
      <c r="G1372" s="92"/>
      <c r="H1372" s="92"/>
      <c r="I1372" s="92"/>
      <c r="J1372" s="94"/>
      <c r="K1372" s="94"/>
      <c r="L1372" s="94"/>
      <c r="N1372" s="92"/>
      <c r="O1372" s="94"/>
      <c r="P1372" s="92"/>
      <c r="Q1372" s="92"/>
      <c r="R1372" s="93"/>
      <c r="S1372" s="92"/>
      <c r="T1372" s="92"/>
      <c r="U1372" s="94"/>
      <c r="V1372" s="92"/>
      <c r="W1372" s="92"/>
      <c r="X1372" s="92"/>
      <c r="Y1372" s="92"/>
      <c r="Z1372" s="92"/>
      <c r="AA1372" s="92"/>
      <c r="AB1372" s="92"/>
      <c r="AC1372" s="92"/>
      <c r="AD1372" s="92"/>
      <c r="AE1372" s="92"/>
      <c r="AF1372" s="92"/>
      <c r="AG1372" s="92"/>
      <c r="AH1372" s="92"/>
      <c r="AI1372" s="92"/>
    </row>
    <row r="1373" spans="2:35">
      <c r="B1373" s="92">
        <v>253</v>
      </c>
      <c r="C1373" s="94" t="s">
        <v>8846</v>
      </c>
      <c r="D1373" s="60" t="s">
        <v>15240</v>
      </c>
      <c r="E1373" s="95">
        <v>42490.707499999997</v>
      </c>
      <c r="F1373" s="92">
        <v>2748</v>
      </c>
      <c r="G1373" s="92" t="s">
        <v>17256</v>
      </c>
      <c r="H1373" s="92" t="s">
        <v>15243</v>
      </c>
      <c r="I1373" s="92" t="s">
        <v>15244</v>
      </c>
      <c r="J1373" s="94" t="s">
        <v>57</v>
      </c>
      <c r="K1373" s="94" t="s">
        <v>6150</v>
      </c>
      <c r="L1373" s="94" t="s">
        <v>4329</v>
      </c>
      <c r="M1373" s="60" t="s">
        <v>17257</v>
      </c>
      <c r="N1373" s="92" t="s">
        <v>17262</v>
      </c>
      <c r="O1373" s="94" t="s">
        <v>7489</v>
      </c>
      <c r="P1373" s="92" t="s">
        <v>17263</v>
      </c>
      <c r="Q1373" s="92" t="s">
        <v>17264</v>
      </c>
      <c r="R1373" s="93">
        <v>41883</v>
      </c>
      <c r="S1373" s="92">
        <v>5</v>
      </c>
      <c r="T1373" s="92">
        <v>71</v>
      </c>
      <c r="U1373" s="94">
        <v>2014</v>
      </c>
      <c r="V1373" s="92">
        <v>2500</v>
      </c>
      <c r="W1373" s="92">
        <v>2500</v>
      </c>
      <c r="X1373" s="92">
        <v>2500</v>
      </c>
      <c r="Y1373" s="92"/>
      <c r="Z1373" s="92"/>
      <c r="AA1373" s="92"/>
      <c r="AB1373" s="92"/>
      <c r="AC1373" s="92"/>
      <c r="AD1373" s="92"/>
      <c r="AE1373" s="92" t="s">
        <v>17265</v>
      </c>
      <c r="AF1373" s="92"/>
      <c r="AG1373" s="92" t="s">
        <v>17266</v>
      </c>
      <c r="AH1373" s="92" t="s">
        <v>17267</v>
      </c>
      <c r="AI1373" s="92"/>
    </row>
    <row r="1374" spans="2:35">
      <c r="B1374" s="92"/>
      <c r="C1374" s="94"/>
      <c r="D1374" s="60" t="s">
        <v>14748</v>
      </c>
      <c r="E1374" s="95"/>
      <c r="F1374" s="92"/>
      <c r="G1374" s="92"/>
      <c r="H1374" s="92"/>
      <c r="I1374" s="92"/>
      <c r="J1374" s="94"/>
      <c r="K1374" s="94"/>
      <c r="L1374" s="94"/>
      <c r="M1374" s="60" t="s">
        <v>17258</v>
      </c>
      <c r="N1374" s="92"/>
      <c r="O1374" s="94"/>
      <c r="P1374" s="92"/>
      <c r="Q1374" s="92"/>
      <c r="R1374" s="93"/>
      <c r="S1374" s="92"/>
      <c r="T1374" s="92"/>
      <c r="U1374" s="94"/>
      <c r="V1374" s="92"/>
      <c r="W1374" s="92"/>
      <c r="X1374" s="92"/>
      <c r="Y1374" s="92"/>
      <c r="Z1374" s="92"/>
      <c r="AA1374" s="92"/>
      <c r="AB1374" s="92"/>
      <c r="AC1374" s="92"/>
      <c r="AD1374" s="92"/>
      <c r="AE1374" s="92"/>
      <c r="AF1374" s="92"/>
      <c r="AG1374" s="92"/>
      <c r="AH1374" s="92"/>
      <c r="AI1374" s="92"/>
    </row>
    <row r="1375" spans="2:35">
      <c r="B1375" s="92"/>
      <c r="C1375" s="94"/>
      <c r="D1375" s="60" t="s">
        <v>15241</v>
      </c>
      <c r="E1375" s="95"/>
      <c r="F1375" s="92"/>
      <c r="G1375" s="92"/>
      <c r="H1375" s="92"/>
      <c r="I1375" s="92"/>
      <c r="J1375" s="94"/>
      <c r="K1375" s="94"/>
      <c r="L1375" s="94"/>
      <c r="M1375" s="60" t="s">
        <v>17259</v>
      </c>
      <c r="N1375" s="92"/>
      <c r="O1375" s="94"/>
      <c r="P1375" s="92"/>
      <c r="Q1375" s="92"/>
      <c r="R1375" s="93"/>
      <c r="S1375" s="92"/>
      <c r="T1375" s="92"/>
      <c r="U1375" s="94"/>
      <c r="V1375" s="92"/>
      <c r="W1375" s="92"/>
      <c r="X1375" s="92"/>
      <c r="Y1375" s="92"/>
      <c r="Z1375" s="92"/>
      <c r="AA1375" s="92"/>
      <c r="AB1375" s="92"/>
      <c r="AC1375" s="92"/>
      <c r="AD1375" s="92"/>
      <c r="AE1375" s="92"/>
      <c r="AF1375" s="92"/>
      <c r="AG1375" s="92"/>
      <c r="AH1375" s="92"/>
      <c r="AI1375" s="92"/>
    </row>
    <row r="1376" spans="2:35">
      <c r="B1376" s="92"/>
      <c r="C1376" s="94"/>
      <c r="E1376" s="95"/>
      <c r="F1376" s="92"/>
      <c r="G1376" s="92"/>
      <c r="H1376" s="92"/>
      <c r="I1376" s="92"/>
      <c r="J1376" s="94"/>
      <c r="K1376" s="94"/>
      <c r="L1376" s="94"/>
      <c r="M1376" s="60" t="s">
        <v>17260</v>
      </c>
      <c r="N1376" s="92"/>
      <c r="O1376" s="94"/>
      <c r="P1376" s="92"/>
      <c r="Q1376" s="92"/>
      <c r="R1376" s="93"/>
      <c r="S1376" s="92"/>
      <c r="T1376" s="92"/>
      <c r="U1376" s="94"/>
      <c r="V1376" s="92"/>
      <c r="W1376" s="92"/>
      <c r="X1376" s="92"/>
      <c r="Y1376" s="92"/>
      <c r="Z1376" s="92"/>
      <c r="AA1376" s="92"/>
      <c r="AB1376" s="92"/>
      <c r="AC1376" s="92"/>
      <c r="AD1376" s="92"/>
      <c r="AE1376" s="92"/>
      <c r="AF1376" s="92"/>
      <c r="AG1376" s="92"/>
      <c r="AH1376" s="92"/>
      <c r="AI1376" s="92"/>
    </row>
    <row r="1377" spans="2:35">
      <c r="B1377" s="92"/>
      <c r="C1377" s="94"/>
      <c r="E1377" s="95"/>
      <c r="F1377" s="92"/>
      <c r="G1377" s="92"/>
      <c r="H1377" s="92"/>
      <c r="I1377" s="92"/>
      <c r="J1377" s="94"/>
      <c r="K1377" s="94"/>
      <c r="L1377" s="94"/>
      <c r="M1377" s="60" t="s">
        <v>17261</v>
      </c>
      <c r="N1377" s="92"/>
      <c r="O1377" s="94"/>
      <c r="P1377" s="92"/>
      <c r="Q1377" s="92"/>
      <c r="R1377" s="93"/>
      <c r="S1377" s="92"/>
      <c r="T1377" s="92"/>
      <c r="U1377" s="94"/>
      <c r="V1377" s="92"/>
      <c r="W1377" s="92"/>
      <c r="X1377" s="92"/>
      <c r="Y1377" s="92"/>
      <c r="Z1377" s="92"/>
      <c r="AA1377" s="92"/>
      <c r="AB1377" s="92"/>
      <c r="AC1377" s="92"/>
      <c r="AD1377" s="92"/>
      <c r="AE1377" s="92"/>
      <c r="AF1377" s="92"/>
      <c r="AG1377" s="92"/>
      <c r="AH1377" s="92"/>
      <c r="AI1377" s="92"/>
    </row>
    <row r="1378" spans="2:35">
      <c r="B1378" s="92"/>
      <c r="C1378" s="94"/>
      <c r="E1378" s="95"/>
      <c r="F1378" s="92"/>
      <c r="G1378" s="92"/>
      <c r="H1378" s="92"/>
      <c r="I1378" s="92"/>
      <c r="J1378" s="94"/>
      <c r="K1378" s="94"/>
      <c r="L1378" s="94"/>
      <c r="N1378" s="92"/>
      <c r="O1378" s="94"/>
      <c r="P1378" s="92"/>
      <c r="Q1378" s="92"/>
      <c r="R1378" s="93"/>
      <c r="S1378" s="92"/>
      <c r="T1378" s="92"/>
      <c r="U1378" s="94"/>
      <c r="V1378" s="92"/>
      <c r="W1378" s="92"/>
      <c r="X1378" s="92"/>
      <c r="Y1378" s="92"/>
      <c r="Z1378" s="92"/>
      <c r="AA1378" s="92"/>
      <c r="AB1378" s="92"/>
      <c r="AC1378" s="92"/>
      <c r="AD1378" s="92"/>
      <c r="AE1378" s="92"/>
      <c r="AF1378" s="92"/>
      <c r="AG1378" s="92"/>
      <c r="AH1378" s="92"/>
      <c r="AI1378" s="92"/>
    </row>
    <row r="1379" spans="2:35">
      <c r="B1379" s="92">
        <v>254</v>
      </c>
      <c r="C1379" s="94" t="s">
        <v>8848</v>
      </c>
      <c r="D1379" s="60" t="s">
        <v>15240</v>
      </c>
      <c r="E1379" s="95">
        <v>42490.707499999997</v>
      </c>
      <c r="F1379" s="92">
        <v>2753</v>
      </c>
      <c r="G1379" s="92" t="s">
        <v>17268</v>
      </c>
      <c r="H1379" s="92" t="s">
        <v>15243</v>
      </c>
      <c r="I1379" s="92" t="s">
        <v>15244</v>
      </c>
      <c r="J1379" s="94" t="s">
        <v>57</v>
      </c>
      <c r="K1379" s="94" t="s">
        <v>6150</v>
      </c>
      <c r="L1379" s="94" t="s">
        <v>4329</v>
      </c>
      <c r="M1379" s="60" t="s">
        <v>17269</v>
      </c>
      <c r="N1379" s="92" t="s">
        <v>12784</v>
      </c>
      <c r="O1379" s="94" t="s">
        <v>7491</v>
      </c>
      <c r="P1379" s="92" t="s">
        <v>17274</v>
      </c>
      <c r="Q1379" s="92" t="s">
        <v>17275</v>
      </c>
      <c r="R1379" s="93">
        <v>41883</v>
      </c>
      <c r="S1379" s="92">
        <v>5</v>
      </c>
      <c r="T1379" s="92">
        <v>62</v>
      </c>
      <c r="U1379" s="94">
        <v>2014</v>
      </c>
      <c r="V1379" s="92">
        <v>2500</v>
      </c>
      <c r="W1379" s="92">
        <v>3500</v>
      </c>
      <c r="X1379" s="92">
        <v>3500</v>
      </c>
      <c r="Y1379" s="92"/>
      <c r="Z1379" s="92"/>
      <c r="AA1379" s="92"/>
      <c r="AB1379" s="92"/>
      <c r="AC1379" s="92"/>
      <c r="AD1379" s="92"/>
      <c r="AE1379" s="92"/>
      <c r="AF1379" s="92"/>
      <c r="AG1379" s="92" t="s">
        <v>17276</v>
      </c>
      <c r="AH1379" s="92"/>
      <c r="AI1379" s="92"/>
    </row>
    <row r="1380" spans="2:35">
      <c r="B1380" s="92"/>
      <c r="C1380" s="94"/>
      <c r="D1380" s="60" t="s">
        <v>14748</v>
      </c>
      <c r="E1380" s="95"/>
      <c r="F1380" s="92"/>
      <c r="G1380" s="92"/>
      <c r="H1380" s="92"/>
      <c r="I1380" s="92"/>
      <c r="J1380" s="94"/>
      <c r="K1380" s="94"/>
      <c r="L1380" s="94"/>
      <c r="M1380" s="60" t="s">
        <v>17270</v>
      </c>
      <c r="N1380" s="92"/>
      <c r="O1380" s="94"/>
      <c r="P1380" s="92"/>
      <c r="Q1380" s="92"/>
      <c r="R1380" s="93"/>
      <c r="S1380" s="92"/>
      <c r="T1380" s="92"/>
      <c r="U1380" s="94"/>
      <c r="V1380" s="92"/>
      <c r="W1380" s="92"/>
      <c r="X1380" s="92"/>
      <c r="Y1380" s="92"/>
      <c r="Z1380" s="92"/>
      <c r="AA1380" s="92"/>
      <c r="AB1380" s="92"/>
      <c r="AC1380" s="92"/>
      <c r="AD1380" s="92"/>
      <c r="AE1380" s="92"/>
      <c r="AF1380" s="92"/>
      <c r="AG1380" s="92"/>
      <c r="AH1380" s="92"/>
      <c r="AI1380" s="92"/>
    </row>
    <row r="1381" spans="2:35">
      <c r="B1381" s="92"/>
      <c r="C1381" s="94"/>
      <c r="D1381" s="60" t="s">
        <v>15241</v>
      </c>
      <c r="E1381" s="95"/>
      <c r="F1381" s="92"/>
      <c r="G1381" s="92"/>
      <c r="H1381" s="92"/>
      <c r="I1381" s="92"/>
      <c r="J1381" s="94"/>
      <c r="K1381" s="94"/>
      <c r="L1381" s="94"/>
      <c r="M1381" s="60" t="s">
        <v>17271</v>
      </c>
      <c r="N1381" s="92"/>
      <c r="O1381" s="94"/>
      <c r="P1381" s="92"/>
      <c r="Q1381" s="92"/>
      <c r="R1381" s="93"/>
      <c r="S1381" s="92"/>
      <c r="T1381" s="92"/>
      <c r="U1381" s="94"/>
      <c r="V1381" s="92"/>
      <c r="W1381" s="92"/>
      <c r="X1381" s="92"/>
      <c r="Y1381" s="92"/>
      <c r="Z1381" s="92"/>
      <c r="AA1381" s="92"/>
      <c r="AB1381" s="92"/>
      <c r="AC1381" s="92"/>
      <c r="AD1381" s="92"/>
      <c r="AE1381" s="92"/>
      <c r="AF1381" s="92"/>
      <c r="AG1381" s="92"/>
      <c r="AH1381" s="92"/>
      <c r="AI1381" s="92"/>
    </row>
    <row r="1382" spans="2:35">
      <c r="B1382" s="92"/>
      <c r="C1382" s="94"/>
      <c r="E1382" s="95"/>
      <c r="F1382" s="92"/>
      <c r="G1382" s="92"/>
      <c r="H1382" s="92"/>
      <c r="I1382" s="92"/>
      <c r="J1382" s="94"/>
      <c r="K1382" s="94"/>
      <c r="L1382" s="94"/>
      <c r="M1382" s="60" t="s">
        <v>17272</v>
      </c>
      <c r="N1382" s="92"/>
      <c r="O1382" s="94"/>
      <c r="P1382" s="92"/>
      <c r="Q1382" s="92"/>
      <c r="R1382" s="93"/>
      <c r="S1382" s="92"/>
      <c r="T1382" s="92"/>
      <c r="U1382" s="94"/>
      <c r="V1382" s="92"/>
      <c r="W1382" s="92"/>
      <c r="X1382" s="92"/>
      <c r="Y1382" s="92"/>
      <c r="Z1382" s="92"/>
      <c r="AA1382" s="92"/>
      <c r="AB1382" s="92"/>
      <c r="AC1382" s="92"/>
      <c r="AD1382" s="92"/>
      <c r="AE1382" s="92"/>
      <c r="AF1382" s="92"/>
      <c r="AG1382" s="92"/>
      <c r="AH1382" s="92"/>
      <c r="AI1382" s="92"/>
    </row>
    <row r="1383" spans="2:35">
      <c r="B1383" s="92"/>
      <c r="C1383" s="94"/>
      <c r="E1383" s="95"/>
      <c r="F1383" s="92"/>
      <c r="G1383" s="92"/>
      <c r="H1383" s="92"/>
      <c r="I1383" s="92"/>
      <c r="J1383" s="94"/>
      <c r="K1383" s="94"/>
      <c r="L1383" s="94"/>
      <c r="M1383" s="60" t="s">
        <v>17273</v>
      </c>
      <c r="N1383" s="92"/>
      <c r="O1383" s="94"/>
      <c r="P1383" s="92"/>
      <c r="Q1383" s="92"/>
      <c r="R1383" s="93"/>
      <c r="S1383" s="92"/>
      <c r="T1383" s="92"/>
      <c r="U1383" s="94"/>
      <c r="V1383" s="92"/>
      <c r="W1383" s="92"/>
      <c r="X1383" s="92"/>
      <c r="Y1383" s="92"/>
      <c r="Z1383" s="92"/>
      <c r="AA1383" s="92"/>
      <c r="AB1383" s="92"/>
      <c r="AC1383" s="92"/>
      <c r="AD1383" s="92"/>
      <c r="AE1383" s="92"/>
      <c r="AF1383" s="92"/>
      <c r="AG1383" s="92"/>
      <c r="AH1383" s="92"/>
      <c r="AI1383" s="92"/>
    </row>
    <row r="1384" spans="2:35">
      <c r="B1384" s="92"/>
      <c r="C1384" s="94"/>
      <c r="E1384" s="95"/>
      <c r="F1384" s="92"/>
      <c r="G1384" s="92"/>
      <c r="H1384" s="92"/>
      <c r="I1384" s="92"/>
      <c r="J1384" s="94"/>
      <c r="K1384" s="94"/>
      <c r="L1384" s="94"/>
      <c r="N1384" s="92"/>
      <c r="O1384" s="94"/>
      <c r="P1384" s="92"/>
      <c r="Q1384" s="92"/>
      <c r="R1384" s="93"/>
      <c r="S1384" s="92"/>
      <c r="T1384" s="92"/>
      <c r="U1384" s="94"/>
      <c r="V1384" s="92"/>
      <c r="W1384" s="92"/>
      <c r="X1384" s="92"/>
      <c r="Y1384" s="92"/>
      <c r="Z1384" s="92"/>
      <c r="AA1384" s="92"/>
      <c r="AB1384" s="92"/>
      <c r="AC1384" s="92"/>
      <c r="AD1384" s="92"/>
      <c r="AE1384" s="92"/>
      <c r="AF1384" s="92"/>
      <c r="AG1384" s="92"/>
      <c r="AH1384" s="92"/>
      <c r="AI1384" s="92"/>
    </row>
    <row r="1385" spans="2:35">
      <c r="B1385" s="92">
        <v>255</v>
      </c>
      <c r="C1385" s="94" t="s">
        <v>8849</v>
      </c>
      <c r="D1385" s="60" t="s">
        <v>15240</v>
      </c>
      <c r="E1385" s="95">
        <v>42490.707499999997</v>
      </c>
      <c r="F1385" s="92">
        <v>2754</v>
      </c>
      <c r="G1385" s="92" t="s">
        <v>17277</v>
      </c>
      <c r="H1385" s="92" t="s">
        <v>15243</v>
      </c>
      <c r="I1385" s="92" t="s">
        <v>15288</v>
      </c>
      <c r="J1385" s="94" t="s">
        <v>57</v>
      </c>
      <c r="K1385" s="94" t="s">
        <v>6150</v>
      </c>
      <c r="L1385" s="94" t="s">
        <v>4329</v>
      </c>
      <c r="M1385" s="60" t="s">
        <v>17278</v>
      </c>
      <c r="N1385" s="92" t="s">
        <v>12785</v>
      </c>
      <c r="O1385" s="94" t="s">
        <v>7492</v>
      </c>
      <c r="P1385" s="92" t="s">
        <v>17281</v>
      </c>
      <c r="Q1385" s="92" t="s">
        <v>17282</v>
      </c>
      <c r="R1385" s="93">
        <v>41883</v>
      </c>
      <c r="S1385" s="92">
        <v>3</v>
      </c>
      <c r="T1385" s="92">
        <v>77</v>
      </c>
      <c r="U1385" s="94">
        <v>2014</v>
      </c>
      <c r="V1385" s="92">
        <v>2300</v>
      </c>
      <c r="W1385" s="92">
        <v>2300</v>
      </c>
      <c r="X1385" s="92">
        <v>2300</v>
      </c>
      <c r="Y1385" s="92"/>
      <c r="Z1385" s="92"/>
      <c r="AA1385" s="92"/>
      <c r="AB1385" s="92"/>
      <c r="AC1385" s="92"/>
      <c r="AD1385" s="92"/>
      <c r="AE1385" s="92"/>
      <c r="AF1385" s="92"/>
      <c r="AG1385" s="92" t="s">
        <v>17283</v>
      </c>
      <c r="AH1385" s="92"/>
      <c r="AI1385" s="92"/>
    </row>
    <row r="1386" spans="2:35">
      <c r="B1386" s="92"/>
      <c r="C1386" s="94"/>
      <c r="D1386" s="60" t="s">
        <v>14748</v>
      </c>
      <c r="E1386" s="95"/>
      <c r="F1386" s="92"/>
      <c r="G1386" s="92"/>
      <c r="H1386" s="92"/>
      <c r="I1386" s="92"/>
      <c r="J1386" s="94"/>
      <c r="K1386" s="94"/>
      <c r="L1386" s="94"/>
      <c r="M1386" s="60" t="s">
        <v>17279</v>
      </c>
      <c r="N1386" s="92"/>
      <c r="O1386" s="94"/>
      <c r="P1386" s="92"/>
      <c r="Q1386" s="92"/>
      <c r="R1386" s="93"/>
      <c r="S1386" s="92"/>
      <c r="T1386" s="92"/>
      <c r="U1386" s="94"/>
      <c r="V1386" s="92"/>
      <c r="W1386" s="92"/>
      <c r="X1386" s="92"/>
      <c r="Y1386" s="92"/>
      <c r="Z1386" s="92"/>
      <c r="AA1386" s="92"/>
      <c r="AB1386" s="92"/>
      <c r="AC1386" s="92"/>
      <c r="AD1386" s="92"/>
      <c r="AE1386" s="92"/>
      <c r="AF1386" s="92"/>
      <c r="AG1386" s="92"/>
      <c r="AH1386" s="92"/>
      <c r="AI1386" s="92"/>
    </row>
    <row r="1387" spans="2:35">
      <c r="B1387" s="92"/>
      <c r="C1387" s="94"/>
      <c r="D1387" s="60" t="s">
        <v>15241</v>
      </c>
      <c r="E1387" s="95"/>
      <c r="F1387" s="92"/>
      <c r="G1387" s="92"/>
      <c r="H1387" s="92"/>
      <c r="I1387" s="92"/>
      <c r="J1387" s="94"/>
      <c r="K1387" s="94"/>
      <c r="L1387" s="94"/>
      <c r="M1387" s="60" t="s">
        <v>17280</v>
      </c>
      <c r="N1387" s="92"/>
      <c r="O1387" s="94"/>
      <c r="P1387" s="92"/>
      <c r="Q1387" s="92"/>
      <c r="R1387" s="93"/>
      <c r="S1387" s="92"/>
      <c r="T1387" s="92"/>
      <c r="U1387" s="94"/>
      <c r="V1387" s="92"/>
      <c r="W1387" s="92"/>
      <c r="X1387" s="92"/>
      <c r="Y1387" s="92"/>
      <c r="Z1387" s="92"/>
      <c r="AA1387" s="92"/>
      <c r="AB1387" s="92"/>
      <c r="AC1387" s="92"/>
      <c r="AD1387" s="92"/>
      <c r="AE1387" s="92"/>
      <c r="AF1387" s="92"/>
      <c r="AG1387" s="92"/>
      <c r="AH1387" s="92"/>
      <c r="AI1387" s="92"/>
    </row>
    <row r="1388" spans="2:35">
      <c r="B1388" s="92"/>
      <c r="C1388" s="94"/>
      <c r="E1388" s="95"/>
      <c r="F1388" s="92"/>
      <c r="G1388" s="92"/>
      <c r="H1388" s="92"/>
      <c r="I1388" s="92"/>
      <c r="J1388" s="94"/>
      <c r="K1388" s="94"/>
      <c r="L1388" s="94"/>
      <c r="N1388" s="92"/>
      <c r="O1388" s="94"/>
      <c r="P1388" s="92"/>
      <c r="Q1388" s="92"/>
      <c r="R1388" s="93"/>
      <c r="S1388" s="92"/>
      <c r="T1388" s="92"/>
      <c r="U1388" s="94"/>
      <c r="V1388" s="92"/>
      <c r="W1388" s="92"/>
      <c r="X1388" s="92"/>
      <c r="Y1388" s="92"/>
      <c r="Z1388" s="92"/>
      <c r="AA1388" s="92"/>
      <c r="AB1388" s="92"/>
      <c r="AC1388" s="92"/>
      <c r="AD1388" s="92"/>
      <c r="AE1388" s="92"/>
      <c r="AF1388" s="92"/>
      <c r="AG1388" s="92"/>
      <c r="AH1388" s="92"/>
      <c r="AI1388" s="92"/>
    </row>
    <row r="1389" spans="2:35">
      <c r="B1389" s="92">
        <v>256</v>
      </c>
      <c r="C1389" s="94" t="s">
        <v>8850</v>
      </c>
      <c r="D1389" s="60" t="s">
        <v>15240</v>
      </c>
      <c r="E1389" s="95">
        <v>42490.707499999997</v>
      </c>
      <c r="F1389" s="92">
        <v>2756</v>
      </c>
      <c r="G1389" s="92" t="s">
        <v>17284</v>
      </c>
      <c r="H1389" s="92" t="s">
        <v>15243</v>
      </c>
      <c r="I1389" s="92" t="s">
        <v>15288</v>
      </c>
      <c r="J1389" s="94" t="s">
        <v>57</v>
      </c>
      <c r="K1389" s="94" t="s">
        <v>6150</v>
      </c>
      <c r="L1389" s="94" t="s">
        <v>4329</v>
      </c>
      <c r="M1389" s="60" t="s">
        <v>17285</v>
      </c>
      <c r="N1389" s="92" t="s">
        <v>12786</v>
      </c>
      <c r="O1389" s="94" t="s">
        <v>7493</v>
      </c>
      <c r="P1389" s="92" t="s">
        <v>17291</v>
      </c>
      <c r="Q1389" s="92" t="s">
        <v>17292</v>
      </c>
      <c r="R1389" s="93">
        <v>41883</v>
      </c>
      <c r="S1389" s="92">
        <v>6</v>
      </c>
      <c r="T1389" s="92">
        <v>85</v>
      </c>
      <c r="U1389" s="94">
        <v>2014</v>
      </c>
      <c r="V1389" s="92">
        <v>2600</v>
      </c>
      <c r="W1389" s="92">
        <v>2600</v>
      </c>
      <c r="X1389" s="92">
        <v>2600</v>
      </c>
      <c r="Y1389" s="92"/>
      <c r="Z1389" s="92"/>
      <c r="AA1389" s="92"/>
      <c r="AB1389" s="92"/>
      <c r="AC1389" s="92"/>
      <c r="AD1389" s="92"/>
      <c r="AE1389" s="92"/>
      <c r="AF1389" s="92"/>
      <c r="AG1389" s="92" t="s">
        <v>17293</v>
      </c>
      <c r="AH1389" s="92"/>
      <c r="AI1389" s="92"/>
    </row>
    <row r="1390" spans="2:35">
      <c r="B1390" s="92"/>
      <c r="C1390" s="94"/>
      <c r="D1390" s="60" t="s">
        <v>14748</v>
      </c>
      <c r="E1390" s="95"/>
      <c r="F1390" s="92"/>
      <c r="G1390" s="92"/>
      <c r="H1390" s="92"/>
      <c r="I1390" s="92"/>
      <c r="J1390" s="94"/>
      <c r="K1390" s="94"/>
      <c r="L1390" s="94"/>
      <c r="M1390" s="60" t="s">
        <v>17286</v>
      </c>
      <c r="N1390" s="92"/>
      <c r="O1390" s="94"/>
      <c r="P1390" s="92"/>
      <c r="Q1390" s="92"/>
      <c r="R1390" s="93"/>
      <c r="S1390" s="92"/>
      <c r="T1390" s="92"/>
      <c r="U1390" s="94"/>
      <c r="V1390" s="92"/>
      <c r="W1390" s="92"/>
      <c r="X1390" s="92"/>
      <c r="Y1390" s="92"/>
      <c r="Z1390" s="92"/>
      <c r="AA1390" s="92"/>
      <c r="AB1390" s="92"/>
      <c r="AC1390" s="92"/>
      <c r="AD1390" s="92"/>
      <c r="AE1390" s="92"/>
      <c r="AF1390" s="92"/>
      <c r="AG1390" s="92"/>
      <c r="AH1390" s="92"/>
      <c r="AI1390" s="92"/>
    </row>
    <row r="1391" spans="2:35">
      <c r="B1391" s="92"/>
      <c r="C1391" s="94"/>
      <c r="D1391" s="60" t="s">
        <v>15241</v>
      </c>
      <c r="E1391" s="95"/>
      <c r="F1391" s="92"/>
      <c r="G1391" s="92"/>
      <c r="H1391" s="92"/>
      <c r="I1391" s="92"/>
      <c r="J1391" s="94"/>
      <c r="K1391" s="94"/>
      <c r="L1391" s="94"/>
      <c r="M1391" s="60" t="s">
        <v>17287</v>
      </c>
      <c r="N1391" s="92"/>
      <c r="O1391" s="94"/>
      <c r="P1391" s="92"/>
      <c r="Q1391" s="92"/>
      <c r="R1391" s="93"/>
      <c r="S1391" s="92"/>
      <c r="T1391" s="92"/>
      <c r="U1391" s="94"/>
      <c r="V1391" s="92"/>
      <c r="W1391" s="92"/>
      <c r="X1391" s="92"/>
      <c r="Y1391" s="92"/>
      <c r="Z1391" s="92"/>
      <c r="AA1391" s="92"/>
      <c r="AB1391" s="92"/>
      <c r="AC1391" s="92"/>
      <c r="AD1391" s="92"/>
      <c r="AE1391" s="92"/>
      <c r="AF1391" s="92"/>
      <c r="AG1391" s="92"/>
      <c r="AH1391" s="92"/>
      <c r="AI1391" s="92"/>
    </row>
    <row r="1392" spans="2:35">
      <c r="B1392" s="92"/>
      <c r="C1392" s="94"/>
      <c r="E1392" s="95"/>
      <c r="F1392" s="92"/>
      <c r="G1392" s="92"/>
      <c r="H1392" s="92"/>
      <c r="I1392" s="92"/>
      <c r="J1392" s="94"/>
      <c r="K1392" s="94"/>
      <c r="L1392" s="94"/>
      <c r="M1392" s="60" t="s">
        <v>17288</v>
      </c>
      <c r="N1392" s="92"/>
      <c r="O1392" s="94"/>
      <c r="P1392" s="92"/>
      <c r="Q1392" s="92"/>
      <c r="R1392" s="93"/>
      <c r="S1392" s="92"/>
      <c r="T1392" s="92"/>
      <c r="U1392" s="94"/>
      <c r="V1392" s="92"/>
      <c r="W1392" s="92"/>
      <c r="X1392" s="92"/>
      <c r="Y1392" s="92"/>
      <c r="Z1392" s="92"/>
      <c r="AA1392" s="92"/>
      <c r="AB1392" s="92"/>
      <c r="AC1392" s="92"/>
      <c r="AD1392" s="92"/>
      <c r="AE1392" s="92"/>
      <c r="AF1392" s="92"/>
      <c r="AG1392" s="92"/>
      <c r="AH1392" s="92"/>
      <c r="AI1392" s="92"/>
    </row>
    <row r="1393" spans="2:35">
      <c r="B1393" s="92"/>
      <c r="C1393" s="94"/>
      <c r="E1393" s="95"/>
      <c r="F1393" s="92"/>
      <c r="G1393" s="92"/>
      <c r="H1393" s="92"/>
      <c r="I1393" s="92"/>
      <c r="J1393" s="94"/>
      <c r="K1393" s="94"/>
      <c r="L1393" s="94"/>
      <c r="M1393" s="60" t="s">
        <v>17289</v>
      </c>
      <c r="N1393" s="92"/>
      <c r="O1393" s="94"/>
      <c r="P1393" s="92"/>
      <c r="Q1393" s="92"/>
      <c r="R1393" s="93"/>
      <c r="S1393" s="92"/>
      <c r="T1393" s="92"/>
      <c r="U1393" s="94"/>
      <c r="V1393" s="92"/>
      <c r="W1393" s="92"/>
      <c r="X1393" s="92"/>
      <c r="Y1393" s="92"/>
      <c r="Z1393" s="92"/>
      <c r="AA1393" s="92"/>
      <c r="AB1393" s="92"/>
      <c r="AC1393" s="92"/>
      <c r="AD1393" s="92"/>
      <c r="AE1393" s="92"/>
      <c r="AF1393" s="92"/>
      <c r="AG1393" s="92"/>
      <c r="AH1393" s="92"/>
      <c r="AI1393" s="92"/>
    </row>
    <row r="1394" spans="2:35">
      <c r="B1394" s="92"/>
      <c r="C1394" s="94"/>
      <c r="E1394" s="95"/>
      <c r="F1394" s="92"/>
      <c r="G1394" s="92"/>
      <c r="H1394" s="92"/>
      <c r="I1394" s="92"/>
      <c r="J1394" s="94"/>
      <c r="K1394" s="94"/>
      <c r="L1394" s="94"/>
      <c r="M1394" s="60" t="s">
        <v>17290</v>
      </c>
      <c r="N1394" s="92"/>
      <c r="O1394" s="94"/>
      <c r="P1394" s="92"/>
      <c r="Q1394" s="92"/>
      <c r="R1394" s="93"/>
      <c r="S1394" s="92"/>
      <c r="T1394" s="92"/>
      <c r="U1394" s="94"/>
      <c r="V1394" s="92"/>
      <c r="W1394" s="92"/>
      <c r="X1394" s="92"/>
      <c r="Y1394" s="92"/>
      <c r="Z1394" s="92"/>
      <c r="AA1394" s="92"/>
      <c r="AB1394" s="92"/>
      <c r="AC1394" s="92"/>
      <c r="AD1394" s="92"/>
      <c r="AE1394" s="92"/>
      <c r="AF1394" s="92"/>
      <c r="AG1394" s="92"/>
      <c r="AH1394" s="92"/>
      <c r="AI1394" s="92"/>
    </row>
    <row r="1395" spans="2:35">
      <c r="B1395" s="92"/>
      <c r="C1395" s="94"/>
      <c r="E1395" s="95"/>
      <c r="F1395" s="92"/>
      <c r="G1395" s="92"/>
      <c r="H1395" s="92"/>
      <c r="I1395" s="92"/>
      <c r="J1395" s="94"/>
      <c r="K1395" s="94"/>
      <c r="L1395" s="94"/>
      <c r="N1395" s="92"/>
      <c r="O1395" s="94"/>
      <c r="P1395" s="92"/>
      <c r="Q1395" s="92"/>
      <c r="R1395" s="93"/>
      <c r="S1395" s="92"/>
      <c r="T1395" s="92"/>
      <c r="U1395" s="94"/>
      <c r="V1395" s="92"/>
      <c r="W1395" s="92"/>
      <c r="X1395" s="92"/>
      <c r="Y1395" s="92"/>
      <c r="Z1395" s="92"/>
      <c r="AA1395" s="92"/>
      <c r="AB1395" s="92"/>
      <c r="AC1395" s="92"/>
      <c r="AD1395" s="92"/>
      <c r="AE1395" s="92"/>
      <c r="AF1395" s="92"/>
      <c r="AG1395" s="92"/>
      <c r="AH1395" s="92"/>
      <c r="AI1395" s="92"/>
    </row>
    <row r="1396" spans="2:35">
      <c r="B1396" s="92">
        <v>257</v>
      </c>
      <c r="C1396" s="94" t="s">
        <v>8854</v>
      </c>
      <c r="D1396" s="60" t="s">
        <v>15240</v>
      </c>
      <c r="E1396" s="95">
        <v>42490.707499999997</v>
      </c>
      <c r="F1396" s="92">
        <v>2760</v>
      </c>
      <c r="G1396" s="92" t="s">
        <v>17294</v>
      </c>
      <c r="H1396" s="92" t="s">
        <v>15243</v>
      </c>
      <c r="I1396" s="92" t="s">
        <v>15288</v>
      </c>
      <c r="J1396" s="94" t="s">
        <v>57</v>
      </c>
      <c r="K1396" s="94" t="s">
        <v>6150</v>
      </c>
      <c r="L1396" s="94" t="s">
        <v>4329</v>
      </c>
      <c r="M1396" s="60" t="s">
        <v>17295</v>
      </c>
      <c r="N1396" s="92" t="s">
        <v>12788</v>
      </c>
      <c r="O1396" s="94" t="s">
        <v>7497</v>
      </c>
      <c r="P1396" s="92" t="s">
        <v>17298</v>
      </c>
      <c r="Q1396" s="92" t="s">
        <v>17299</v>
      </c>
      <c r="R1396" s="93">
        <v>41883</v>
      </c>
      <c r="S1396" s="92">
        <v>3</v>
      </c>
      <c r="T1396" s="92">
        <v>68</v>
      </c>
      <c r="U1396" s="94">
        <v>2014</v>
      </c>
      <c r="V1396" s="92">
        <v>2302</v>
      </c>
      <c r="W1396" s="92">
        <v>2302</v>
      </c>
      <c r="X1396" s="92">
        <v>2302</v>
      </c>
      <c r="Y1396" s="92"/>
      <c r="Z1396" s="92"/>
      <c r="AA1396" s="92"/>
      <c r="AB1396" s="92"/>
      <c r="AC1396" s="92"/>
      <c r="AD1396" s="92"/>
      <c r="AE1396" s="92"/>
      <c r="AF1396" s="92"/>
      <c r="AG1396" s="92" t="s">
        <v>17300</v>
      </c>
      <c r="AH1396" s="92"/>
      <c r="AI1396" s="92"/>
    </row>
    <row r="1397" spans="2:35">
      <c r="B1397" s="92"/>
      <c r="C1397" s="94"/>
      <c r="D1397" s="60" t="s">
        <v>14748</v>
      </c>
      <c r="E1397" s="95"/>
      <c r="F1397" s="92"/>
      <c r="G1397" s="92"/>
      <c r="H1397" s="92"/>
      <c r="I1397" s="92"/>
      <c r="J1397" s="94"/>
      <c r="K1397" s="94"/>
      <c r="L1397" s="94"/>
      <c r="M1397" s="60" t="s">
        <v>17296</v>
      </c>
      <c r="N1397" s="92"/>
      <c r="O1397" s="94"/>
      <c r="P1397" s="92"/>
      <c r="Q1397" s="92"/>
      <c r="R1397" s="93"/>
      <c r="S1397" s="92"/>
      <c r="T1397" s="92"/>
      <c r="U1397" s="94"/>
      <c r="V1397" s="92"/>
      <c r="W1397" s="92"/>
      <c r="X1397" s="92"/>
      <c r="Y1397" s="92"/>
      <c r="Z1397" s="92"/>
      <c r="AA1397" s="92"/>
      <c r="AB1397" s="92"/>
      <c r="AC1397" s="92"/>
      <c r="AD1397" s="92"/>
      <c r="AE1397" s="92"/>
      <c r="AF1397" s="92"/>
      <c r="AG1397" s="92"/>
      <c r="AH1397" s="92"/>
      <c r="AI1397" s="92"/>
    </row>
    <row r="1398" spans="2:35">
      <c r="B1398" s="92"/>
      <c r="C1398" s="94"/>
      <c r="D1398" s="60" t="s">
        <v>15241</v>
      </c>
      <c r="E1398" s="95"/>
      <c r="F1398" s="92"/>
      <c r="G1398" s="92"/>
      <c r="H1398" s="92"/>
      <c r="I1398" s="92"/>
      <c r="J1398" s="94"/>
      <c r="K1398" s="94"/>
      <c r="L1398" s="94"/>
      <c r="M1398" s="60" t="s">
        <v>17297</v>
      </c>
      <c r="N1398" s="92"/>
      <c r="O1398" s="94"/>
      <c r="P1398" s="92"/>
      <c r="Q1398" s="92"/>
      <c r="R1398" s="93"/>
      <c r="S1398" s="92"/>
      <c r="T1398" s="92"/>
      <c r="U1398" s="94"/>
      <c r="V1398" s="92"/>
      <c r="W1398" s="92"/>
      <c r="X1398" s="92"/>
      <c r="Y1398" s="92"/>
      <c r="Z1398" s="92"/>
      <c r="AA1398" s="92"/>
      <c r="AB1398" s="92"/>
      <c r="AC1398" s="92"/>
      <c r="AD1398" s="92"/>
      <c r="AE1398" s="92"/>
      <c r="AF1398" s="92"/>
      <c r="AG1398" s="92"/>
      <c r="AH1398" s="92"/>
      <c r="AI1398" s="92"/>
    </row>
    <row r="1399" spans="2:35">
      <c r="B1399" s="92"/>
      <c r="C1399" s="94"/>
      <c r="E1399" s="95"/>
      <c r="F1399" s="92"/>
      <c r="G1399" s="92"/>
      <c r="H1399" s="92"/>
      <c r="I1399" s="92"/>
      <c r="J1399" s="94"/>
      <c r="K1399" s="94"/>
      <c r="L1399" s="94"/>
      <c r="N1399" s="92"/>
      <c r="O1399" s="94"/>
      <c r="P1399" s="92"/>
      <c r="Q1399" s="92"/>
      <c r="R1399" s="93"/>
      <c r="S1399" s="92"/>
      <c r="T1399" s="92"/>
      <c r="U1399" s="94"/>
      <c r="V1399" s="92"/>
      <c r="W1399" s="92"/>
      <c r="X1399" s="92"/>
      <c r="Y1399" s="92"/>
      <c r="Z1399" s="92"/>
      <c r="AA1399" s="92"/>
      <c r="AB1399" s="92"/>
      <c r="AC1399" s="92"/>
      <c r="AD1399" s="92"/>
      <c r="AE1399" s="92"/>
      <c r="AF1399" s="92"/>
      <c r="AG1399" s="92"/>
      <c r="AH1399" s="92"/>
      <c r="AI1399" s="92"/>
    </row>
    <row r="1400" spans="2:35">
      <c r="B1400" s="92">
        <v>258</v>
      </c>
      <c r="C1400" s="94" t="s">
        <v>8855</v>
      </c>
      <c r="D1400" s="60" t="s">
        <v>15240</v>
      </c>
      <c r="E1400" s="95">
        <v>42490.707499999997</v>
      </c>
      <c r="F1400" s="92">
        <v>2762</v>
      </c>
      <c r="G1400" s="92" t="s">
        <v>17301</v>
      </c>
      <c r="H1400" s="92" t="s">
        <v>15243</v>
      </c>
      <c r="I1400" s="92" t="s">
        <v>15288</v>
      </c>
      <c r="J1400" s="94" t="s">
        <v>57</v>
      </c>
      <c r="K1400" s="94" t="s">
        <v>6150</v>
      </c>
      <c r="L1400" s="94" t="s">
        <v>4329</v>
      </c>
      <c r="M1400" s="60" t="s">
        <v>17302</v>
      </c>
      <c r="N1400" s="92" t="s">
        <v>12789</v>
      </c>
      <c r="O1400" s="94" t="s">
        <v>7498</v>
      </c>
      <c r="P1400" s="92" t="s">
        <v>17310</v>
      </c>
      <c r="Q1400" s="92" t="s">
        <v>17311</v>
      </c>
      <c r="R1400" s="93">
        <v>41883</v>
      </c>
      <c r="S1400" s="92">
        <v>8</v>
      </c>
      <c r="T1400" s="92">
        <v>101</v>
      </c>
      <c r="U1400" s="94">
        <v>2014</v>
      </c>
      <c r="V1400" s="92">
        <v>2800</v>
      </c>
      <c r="W1400" s="92">
        <v>2800</v>
      </c>
      <c r="X1400" s="92">
        <v>2800</v>
      </c>
      <c r="Y1400" s="92"/>
      <c r="Z1400" s="92"/>
      <c r="AA1400" s="92"/>
      <c r="AB1400" s="92"/>
      <c r="AC1400" s="92"/>
      <c r="AD1400" s="92"/>
      <c r="AE1400" s="92" t="s">
        <v>17312</v>
      </c>
      <c r="AF1400" s="92"/>
      <c r="AG1400" s="92" t="s">
        <v>17313</v>
      </c>
      <c r="AH1400" s="92" t="s">
        <v>17314</v>
      </c>
      <c r="AI1400" s="92"/>
    </row>
    <row r="1401" spans="2:35">
      <c r="B1401" s="92"/>
      <c r="C1401" s="94"/>
      <c r="D1401" s="60" t="s">
        <v>14748</v>
      </c>
      <c r="E1401" s="95"/>
      <c r="F1401" s="92"/>
      <c r="G1401" s="92"/>
      <c r="H1401" s="92"/>
      <c r="I1401" s="92"/>
      <c r="J1401" s="94"/>
      <c r="K1401" s="94"/>
      <c r="L1401" s="94"/>
      <c r="M1401" s="60" t="s">
        <v>17303</v>
      </c>
      <c r="N1401" s="92"/>
      <c r="O1401" s="94"/>
      <c r="P1401" s="92"/>
      <c r="Q1401" s="92"/>
      <c r="R1401" s="93"/>
      <c r="S1401" s="92"/>
      <c r="T1401" s="92"/>
      <c r="U1401" s="94"/>
      <c r="V1401" s="92"/>
      <c r="W1401" s="92"/>
      <c r="X1401" s="92"/>
      <c r="Y1401" s="92"/>
      <c r="Z1401" s="92"/>
      <c r="AA1401" s="92"/>
      <c r="AB1401" s="92"/>
      <c r="AC1401" s="92"/>
      <c r="AD1401" s="92"/>
      <c r="AE1401" s="92"/>
      <c r="AF1401" s="92"/>
      <c r="AG1401" s="92"/>
      <c r="AH1401" s="92"/>
      <c r="AI1401" s="92"/>
    </row>
    <row r="1402" spans="2:35">
      <c r="B1402" s="92"/>
      <c r="C1402" s="94"/>
      <c r="D1402" s="60" t="s">
        <v>15241</v>
      </c>
      <c r="E1402" s="95"/>
      <c r="F1402" s="92"/>
      <c r="G1402" s="92"/>
      <c r="H1402" s="92"/>
      <c r="I1402" s="92"/>
      <c r="J1402" s="94"/>
      <c r="K1402" s="94"/>
      <c r="L1402" s="94"/>
      <c r="M1402" s="60" t="s">
        <v>17304</v>
      </c>
      <c r="N1402" s="92"/>
      <c r="O1402" s="94"/>
      <c r="P1402" s="92"/>
      <c r="Q1402" s="92"/>
      <c r="R1402" s="93"/>
      <c r="S1402" s="92"/>
      <c r="T1402" s="92"/>
      <c r="U1402" s="94"/>
      <c r="V1402" s="92"/>
      <c r="W1402" s="92"/>
      <c r="X1402" s="92"/>
      <c r="Y1402" s="92"/>
      <c r="Z1402" s="92"/>
      <c r="AA1402" s="92"/>
      <c r="AB1402" s="92"/>
      <c r="AC1402" s="92"/>
      <c r="AD1402" s="92"/>
      <c r="AE1402" s="92"/>
      <c r="AF1402" s="92"/>
      <c r="AG1402" s="92"/>
      <c r="AH1402" s="92"/>
      <c r="AI1402" s="92"/>
    </row>
    <row r="1403" spans="2:35">
      <c r="B1403" s="92"/>
      <c r="C1403" s="94"/>
      <c r="E1403" s="95"/>
      <c r="F1403" s="92"/>
      <c r="G1403" s="92"/>
      <c r="H1403" s="92"/>
      <c r="I1403" s="92"/>
      <c r="J1403" s="94"/>
      <c r="K1403" s="94"/>
      <c r="L1403" s="94"/>
      <c r="M1403" s="60" t="s">
        <v>17305</v>
      </c>
      <c r="N1403" s="92"/>
      <c r="O1403" s="94"/>
      <c r="P1403" s="92"/>
      <c r="Q1403" s="92"/>
      <c r="R1403" s="93"/>
      <c r="S1403" s="92"/>
      <c r="T1403" s="92"/>
      <c r="U1403" s="94"/>
      <c r="V1403" s="92"/>
      <c r="W1403" s="92"/>
      <c r="X1403" s="92"/>
      <c r="Y1403" s="92"/>
      <c r="Z1403" s="92"/>
      <c r="AA1403" s="92"/>
      <c r="AB1403" s="92"/>
      <c r="AC1403" s="92"/>
      <c r="AD1403" s="92"/>
      <c r="AE1403" s="92"/>
      <c r="AF1403" s="92"/>
      <c r="AG1403" s="92"/>
      <c r="AH1403" s="92"/>
      <c r="AI1403" s="92"/>
    </row>
    <row r="1404" spans="2:35">
      <c r="B1404" s="92"/>
      <c r="C1404" s="94"/>
      <c r="E1404" s="95"/>
      <c r="F1404" s="92"/>
      <c r="G1404" s="92"/>
      <c r="H1404" s="92"/>
      <c r="I1404" s="92"/>
      <c r="J1404" s="94"/>
      <c r="K1404" s="94"/>
      <c r="L1404" s="94"/>
      <c r="M1404" s="60" t="s">
        <v>17306</v>
      </c>
      <c r="N1404" s="92"/>
      <c r="O1404" s="94"/>
      <c r="P1404" s="92"/>
      <c r="Q1404" s="92"/>
      <c r="R1404" s="93"/>
      <c r="S1404" s="92"/>
      <c r="T1404" s="92"/>
      <c r="U1404" s="94"/>
      <c r="V1404" s="92"/>
      <c r="W1404" s="92"/>
      <c r="X1404" s="92"/>
      <c r="Y1404" s="92"/>
      <c r="Z1404" s="92"/>
      <c r="AA1404" s="92"/>
      <c r="AB1404" s="92"/>
      <c r="AC1404" s="92"/>
      <c r="AD1404" s="92"/>
      <c r="AE1404" s="92"/>
      <c r="AF1404" s="92"/>
      <c r="AG1404" s="92"/>
      <c r="AH1404" s="92"/>
      <c r="AI1404" s="92"/>
    </row>
    <row r="1405" spans="2:35">
      <c r="B1405" s="92"/>
      <c r="C1405" s="94"/>
      <c r="E1405" s="95"/>
      <c r="F1405" s="92"/>
      <c r="G1405" s="92"/>
      <c r="H1405" s="92"/>
      <c r="I1405" s="92"/>
      <c r="J1405" s="94"/>
      <c r="K1405" s="94"/>
      <c r="L1405" s="94"/>
      <c r="M1405" s="60" t="s">
        <v>17307</v>
      </c>
      <c r="N1405" s="92"/>
      <c r="O1405" s="94"/>
      <c r="P1405" s="92"/>
      <c r="Q1405" s="92"/>
      <c r="R1405" s="93"/>
      <c r="S1405" s="92"/>
      <c r="T1405" s="92"/>
      <c r="U1405" s="94"/>
      <c r="V1405" s="92"/>
      <c r="W1405" s="92"/>
      <c r="X1405" s="92"/>
      <c r="Y1405" s="92"/>
      <c r="Z1405" s="92"/>
      <c r="AA1405" s="92"/>
      <c r="AB1405" s="92"/>
      <c r="AC1405" s="92"/>
      <c r="AD1405" s="92"/>
      <c r="AE1405" s="92"/>
      <c r="AF1405" s="92"/>
      <c r="AG1405" s="92"/>
      <c r="AH1405" s="92"/>
      <c r="AI1405" s="92"/>
    </row>
    <row r="1406" spans="2:35">
      <c r="B1406" s="92"/>
      <c r="C1406" s="94"/>
      <c r="E1406" s="95"/>
      <c r="F1406" s="92"/>
      <c r="G1406" s="92"/>
      <c r="H1406" s="92"/>
      <c r="I1406" s="92"/>
      <c r="J1406" s="94"/>
      <c r="K1406" s="94"/>
      <c r="L1406" s="94"/>
      <c r="M1406" s="60" t="s">
        <v>17308</v>
      </c>
      <c r="N1406" s="92"/>
      <c r="O1406" s="94"/>
      <c r="P1406" s="92"/>
      <c r="Q1406" s="92"/>
      <c r="R1406" s="93"/>
      <c r="S1406" s="92"/>
      <c r="T1406" s="92"/>
      <c r="U1406" s="94"/>
      <c r="V1406" s="92"/>
      <c r="W1406" s="92"/>
      <c r="X1406" s="92"/>
      <c r="Y1406" s="92"/>
      <c r="Z1406" s="92"/>
      <c r="AA1406" s="92"/>
      <c r="AB1406" s="92"/>
      <c r="AC1406" s="92"/>
      <c r="AD1406" s="92"/>
      <c r="AE1406" s="92"/>
      <c r="AF1406" s="92"/>
      <c r="AG1406" s="92"/>
      <c r="AH1406" s="92"/>
      <c r="AI1406" s="92"/>
    </row>
    <row r="1407" spans="2:35">
      <c r="B1407" s="92"/>
      <c r="C1407" s="94"/>
      <c r="E1407" s="95"/>
      <c r="F1407" s="92"/>
      <c r="G1407" s="92"/>
      <c r="H1407" s="92"/>
      <c r="I1407" s="92"/>
      <c r="J1407" s="94"/>
      <c r="K1407" s="94"/>
      <c r="L1407" s="94"/>
      <c r="M1407" s="60" t="s">
        <v>17309</v>
      </c>
      <c r="N1407" s="92"/>
      <c r="O1407" s="94"/>
      <c r="P1407" s="92"/>
      <c r="Q1407" s="92"/>
      <c r="R1407" s="93"/>
      <c r="S1407" s="92"/>
      <c r="T1407" s="92"/>
      <c r="U1407" s="94"/>
      <c r="V1407" s="92"/>
      <c r="W1407" s="92"/>
      <c r="X1407" s="92"/>
      <c r="Y1407" s="92"/>
      <c r="Z1407" s="92"/>
      <c r="AA1407" s="92"/>
      <c r="AB1407" s="92"/>
      <c r="AC1407" s="92"/>
      <c r="AD1407" s="92"/>
      <c r="AE1407" s="92"/>
      <c r="AF1407" s="92"/>
      <c r="AG1407" s="92"/>
      <c r="AH1407" s="92"/>
      <c r="AI1407" s="92"/>
    </row>
    <row r="1408" spans="2:35">
      <c r="B1408" s="92"/>
      <c r="C1408" s="94"/>
      <c r="E1408" s="95"/>
      <c r="F1408" s="92"/>
      <c r="G1408" s="92"/>
      <c r="H1408" s="92"/>
      <c r="I1408" s="92"/>
      <c r="J1408" s="94"/>
      <c r="K1408" s="94"/>
      <c r="L1408" s="94"/>
      <c r="N1408" s="92"/>
      <c r="O1408" s="94"/>
      <c r="P1408" s="92"/>
      <c r="Q1408" s="92"/>
      <c r="R1408" s="93"/>
      <c r="S1408" s="92"/>
      <c r="T1408" s="92"/>
      <c r="U1408" s="94"/>
      <c r="V1408" s="92"/>
      <c r="W1408" s="92"/>
      <c r="X1408" s="92"/>
      <c r="Y1408" s="92"/>
      <c r="Z1408" s="92"/>
      <c r="AA1408" s="92"/>
      <c r="AB1408" s="92"/>
      <c r="AC1408" s="92"/>
      <c r="AD1408" s="92"/>
      <c r="AE1408" s="92"/>
      <c r="AF1408" s="92"/>
      <c r="AG1408" s="92"/>
      <c r="AH1408" s="92"/>
      <c r="AI1408" s="92"/>
    </row>
    <row r="1409" spans="2:35">
      <c r="B1409" s="92">
        <v>259</v>
      </c>
      <c r="C1409" s="94" t="s">
        <v>8856</v>
      </c>
      <c r="D1409" s="60" t="s">
        <v>15240</v>
      </c>
      <c r="E1409" s="95">
        <v>42490.707499999997</v>
      </c>
      <c r="F1409" s="92">
        <v>2763</v>
      </c>
      <c r="G1409" s="92" t="s">
        <v>17315</v>
      </c>
      <c r="H1409" s="92" t="s">
        <v>15243</v>
      </c>
      <c r="I1409" s="92" t="s">
        <v>15244</v>
      </c>
      <c r="J1409" s="94" t="s">
        <v>57</v>
      </c>
      <c r="K1409" s="94" t="s">
        <v>6150</v>
      </c>
      <c r="L1409" s="94" t="s">
        <v>4329</v>
      </c>
      <c r="M1409" s="60" t="s">
        <v>17316</v>
      </c>
      <c r="N1409" s="92" t="s">
        <v>12790</v>
      </c>
      <c r="O1409" s="94" t="s">
        <v>7499</v>
      </c>
      <c r="P1409" s="92" t="s">
        <v>17320</v>
      </c>
      <c r="Q1409" s="92" t="s">
        <v>17321</v>
      </c>
      <c r="R1409" s="93">
        <v>41883</v>
      </c>
      <c r="S1409" s="92">
        <v>4</v>
      </c>
      <c r="T1409" s="92">
        <v>69</v>
      </c>
      <c r="U1409" s="94">
        <v>2014</v>
      </c>
      <c r="V1409" s="92">
        <v>2401</v>
      </c>
      <c r="W1409" s="92">
        <v>2401</v>
      </c>
      <c r="X1409" s="92">
        <v>2401</v>
      </c>
      <c r="Y1409" s="92"/>
      <c r="Z1409" s="92"/>
      <c r="AA1409" s="92"/>
      <c r="AB1409" s="92"/>
      <c r="AC1409" s="92"/>
      <c r="AD1409" s="92"/>
      <c r="AE1409" s="92" t="s">
        <v>17322</v>
      </c>
      <c r="AF1409" s="92" t="s">
        <v>17323</v>
      </c>
      <c r="AG1409" s="92" t="s">
        <v>17324</v>
      </c>
      <c r="AH1409" s="92"/>
      <c r="AI1409" s="92"/>
    </row>
    <row r="1410" spans="2:35">
      <c r="B1410" s="92"/>
      <c r="C1410" s="94"/>
      <c r="D1410" s="60" t="s">
        <v>14748</v>
      </c>
      <c r="E1410" s="95"/>
      <c r="F1410" s="92"/>
      <c r="G1410" s="92"/>
      <c r="H1410" s="92"/>
      <c r="I1410" s="92"/>
      <c r="J1410" s="94"/>
      <c r="K1410" s="94"/>
      <c r="L1410" s="94"/>
      <c r="M1410" s="60" t="s">
        <v>17317</v>
      </c>
      <c r="N1410" s="92"/>
      <c r="O1410" s="94"/>
      <c r="P1410" s="92"/>
      <c r="Q1410" s="92"/>
      <c r="R1410" s="93"/>
      <c r="S1410" s="92"/>
      <c r="T1410" s="92"/>
      <c r="U1410" s="94"/>
      <c r="V1410" s="92"/>
      <c r="W1410" s="92"/>
      <c r="X1410" s="92"/>
      <c r="Y1410" s="92"/>
      <c r="Z1410" s="92"/>
      <c r="AA1410" s="92"/>
      <c r="AB1410" s="92"/>
      <c r="AC1410" s="92"/>
      <c r="AD1410" s="92"/>
      <c r="AE1410" s="92"/>
      <c r="AF1410" s="92"/>
      <c r="AG1410" s="92"/>
      <c r="AH1410" s="92"/>
      <c r="AI1410" s="92"/>
    </row>
    <row r="1411" spans="2:35">
      <c r="B1411" s="92"/>
      <c r="C1411" s="94"/>
      <c r="D1411" s="60" t="s">
        <v>15241</v>
      </c>
      <c r="E1411" s="95"/>
      <c r="F1411" s="92"/>
      <c r="G1411" s="92"/>
      <c r="H1411" s="92"/>
      <c r="I1411" s="92"/>
      <c r="J1411" s="94"/>
      <c r="K1411" s="94"/>
      <c r="L1411" s="94"/>
      <c r="M1411" s="60" t="s">
        <v>17318</v>
      </c>
      <c r="N1411" s="92"/>
      <c r="O1411" s="94"/>
      <c r="P1411" s="92"/>
      <c r="Q1411" s="92"/>
      <c r="R1411" s="93"/>
      <c r="S1411" s="92"/>
      <c r="T1411" s="92"/>
      <c r="U1411" s="94"/>
      <c r="V1411" s="92"/>
      <c r="W1411" s="92"/>
      <c r="X1411" s="92"/>
      <c r="Y1411" s="92"/>
      <c r="Z1411" s="92"/>
      <c r="AA1411" s="92"/>
      <c r="AB1411" s="92"/>
      <c r="AC1411" s="92"/>
      <c r="AD1411" s="92"/>
      <c r="AE1411" s="92"/>
      <c r="AF1411" s="92"/>
      <c r="AG1411" s="92"/>
      <c r="AH1411" s="92"/>
      <c r="AI1411" s="92"/>
    </row>
    <row r="1412" spans="2:35">
      <c r="B1412" s="92"/>
      <c r="C1412" s="94"/>
      <c r="E1412" s="95"/>
      <c r="F1412" s="92"/>
      <c r="G1412" s="92"/>
      <c r="H1412" s="92"/>
      <c r="I1412" s="92"/>
      <c r="J1412" s="94"/>
      <c r="K1412" s="94"/>
      <c r="L1412" s="94"/>
      <c r="M1412" s="60" t="s">
        <v>17319</v>
      </c>
      <c r="N1412" s="92"/>
      <c r="O1412" s="94"/>
      <c r="P1412" s="92"/>
      <c r="Q1412" s="92"/>
      <c r="R1412" s="93"/>
      <c r="S1412" s="92"/>
      <c r="T1412" s="92"/>
      <c r="U1412" s="94"/>
      <c r="V1412" s="92"/>
      <c r="W1412" s="92"/>
      <c r="X1412" s="92"/>
      <c r="Y1412" s="92"/>
      <c r="Z1412" s="92"/>
      <c r="AA1412" s="92"/>
      <c r="AB1412" s="92"/>
      <c r="AC1412" s="92"/>
      <c r="AD1412" s="92"/>
      <c r="AE1412" s="92"/>
      <c r="AF1412" s="92"/>
      <c r="AG1412" s="92"/>
      <c r="AH1412" s="92"/>
      <c r="AI1412" s="92"/>
    </row>
    <row r="1413" spans="2:35">
      <c r="B1413" s="92"/>
      <c r="C1413" s="94"/>
      <c r="E1413" s="95"/>
      <c r="F1413" s="92"/>
      <c r="G1413" s="92"/>
      <c r="H1413" s="92"/>
      <c r="I1413" s="92"/>
      <c r="J1413" s="94"/>
      <c r="K1413" s="94"/>
      <c r="L1413" s="94"/>
      <c r="N1413" s="92"/>
      <c r="O1413" s="94"/>
      <c r="P1413" s="92"/>
      <c r="Q1413" s="92"/>
      <c r="R1413" s="93"/>
      <c r="S1413" s="92"/>
      <c r="T1413" s="92"/>
      <c r="U1413" s="94"/>
      <c r="V1413" s="92"/>
      <c r="W1413" s="92"/>
      <c r="X1413" s="92"/>
      <c r="Y1413" s="92"/>
      <c r="Z1413" s="92"/>
      <c r="AA1413" s="92"/>
      <c r="AB1413" s="92"/>
      <c r="AC1413" s="92"/>
      <c r="AD1413" s="92"/>
      <c r="AE1413" s="92"/>
      <c r="AF1413" s="92"/>
      <c r="AG1413" s="92"/>
      <c r="AH1413" s="92"/>
      <c r="AI1413" s="92"/>
    </row>
    <row r="1414" spans="2:35">
      <c r="B1414" s="92">
        <v>260</v>
      </c>
      <c r="C1414" s="94" t="s">
        <v>8858</v>
      </c>
      <c r="D1414" s="60" t="s">
        <v>15240</v>
      </c>
      <c r="E1414" s="95">
        <v>42490.707499999997</v>
      </c>
      <c r="F1414" s="92">
        <v>2767</v>
      </c>
      <c r="G1414" s="92" t="s">
        <v>17325</v>
      </c>
      <c r="H1414" s="92" t="s">
        <v>15243</v>
      </c>
      <c r="I1414" s="92" t="s">
        <v>15288</v>
      </c>
      <c r="J1414" s="94" t="s">
        <v>5437</v>
      </c>
      <c r="K1414" s="94" t="s">
        <v>6150</v>
      </c>
      <c r="L1414" s="94" t="s">
        <v>4329</v>
      </c>
      <c r="M1414" s="60" t="s">
        <v>17326</v>
      </c>
      <c r="N1414" s="92" t="s">
        <v>12792</v>
      </c>
      <c r="O1414" s="94" t="s">
        <v>7501</v>
      </c>
      <c r="P1414" s="92" t="s">
        <v>17332</v>
      </c>
      <c r="Q1414" s="92" t="s">
        <v>17333</v>
      </c>
      <c r="R1414" s="93">
        <v>41883</v>
      </c>
      <c r="S1414" s="92">
        <v>6</v>
      </c>
      <c r="T1414" s="92">
        <v>53</v>
      </c>
      <c r="U1414" s="94">
        <v>2014</v>
      </c>
      <c r="V1414" s="92">
        <v>2600</v>
      </c>
      <c r="W1414" s="92">
        <v>2600</v>
      </c>
      <c r="X1414" s="92">
        <v>2600</v>
      </c>
      <c r="Y1414" s="92"/>
      <c r="Z1414" s="92"/>
      <c r="AA1414" s="92"/>
      <c r="AB1414" s="92"/>
      <c r="AC1414" s="92"/>
      <c r="AD1414" s="92"/>
      <c r="AE1414" s="92"/>
      <c r="AF1414" s="92"/>
      <c r="AG1414" s="92" t="s">
        <v>17334</v>
      </c>
      <c r="AH1414" s="92"/>
      <c r="AI1414" s="92"/>
    </row>
    <row r="1415" spans="2:35">
      <c r="B1415" s="92"/>
      <c r="C1415" s="94"/>
      <c r="D1415" s="60" t="s">
        <v>14748</v>
      </c>
      <c r="E1415" s="95"/>
      <c r="F1415" s="92"/>
      <c r="G1415" s="92"/>
      <c r="H1415" s="92"/>
      <c r="I1415" s="92"/>
      <c r="J1415" s="94"/>
      <c r="K1415" s="94"/>
      <c r="L1415" s="94"/>
      <c r="M1415" s="60" t="s">
        <v>17327</v>
      </c>
      <c r="N1415" s="92"/>
      <c r="O1415" s="94"/>
      <c r="P1415" s="92"/>
      <c r="Q1415" s="92"/>
      <c r="R1415" s="93"/>
      <c r="S1415" s="92"/>
      <c r="T1415" s="92"/>
      <c r="U1415" s="94"/>
      <c r="V1415" s="92"/>
      <c r="W1415" s="92"/>
      <c r="X1415" s="92"/>
      <c r="Y1415" s="92"/>
      <c r="Z1415" s="92"/>
      <c r="AA1415" s="92"/>
      <c r="AB1415" s="92"/>
      <c r="AC1415" s="92"/>
      <c r="AD1415" s="92"/>
      <c r="AE1415" s="92"/>
      <c r="AF1415" s="92"/>
      <c r="AG1415" s="92"/>
      <c r="AH1415" s="92"/>
      <c r="AI1415" s="92"/>
    </row>
    <row r="1416" spans="2:35">
      <c r="B1416" s="92"/>
      <c r="C1416" s="94"/>
      <c r="D1416" s="60" t="s">
        <v>15241</v>
      </c>
      <c r="E1416" s="95"/>
      <c r="F1416" s="92"/>
      <c r="G1416" s="92"/>
      <c r="H1416" s="92"/>
      <c r="I1416" s="92"/>
      <c r="J1416" s="94"/>
      <c r="K1416" s="94"/>
      <c r="L1416" s="94"/>
      <c r="M1416" s="60" t="s">
        <v>17328</v>
      </c>
      <c r="N1416" s="92"/>
      <c r="O1416" s="94"/>
      <c r="P1416" s="92"/>
      <c r="Q1416" s="92"/>
      <c r="R1416" s="93"/>
      <c r="S1416" s="92"/>
      <c r="T1416" s="92"/>
      <c r="U1416" s="94"/>
      <c r="V1416" s="92"/>
      <c r="W1416" s="92"/>
      <c r="X1416" s="92"/>
      <c r="Y1416" s="92"/>
      <c r="Z1416" s="92"/>
      <c r="AA1416" s="92"/>
      <c r="AB1416" s="92"/>
      <c r="AC1416" s="92"/>
      <c r="AD1416" s="92"/>
      <c r="AE1416" s="92"/>
      <c r="AF1416" s="92"/>
      <c r="AG1416" s="92"/>
      <c r="AH1416" s="92"/>
      <c r="AI1416" s="92"/>
    </row>
    <row r="1417" spans="2:35">
      <c r="B1417" s="92"/>
      <c r="C1417" s="94"/>
      <c r="E1417" s="95"/>
      <c r="F1417" s="92"/>
      <c r="G1417" s="92"/>
      <c r="H1417" s="92"/>
      <c r="I1417" s="92"/>
      <c r="J1417" s="94"/>
      <c r="K1417" s="94"/>
      <c r="L1417" s="94"/>
      <c r="M1417" s="60" t="s">
        <v>17329</v>
      </c>
      <c r="N1417" s="92"/>
      <c r="O1417" s="94"/>
      <c r="P1417" s="92"/>
      <c r="Q1417" s="92"/>
      <c r="R1417" s="93"/>
      <c r="S1417" s="92"/>
      <c r="T1417" s="92"/>
      <c r="U1417" s="94"/>
      <c r="V1417" s="92"/>
      <c r="W1417" s="92"/>
      <c r="X1417" s="92"/>
      <c r="Y1417" s="92"/>
      <c r="Z1417" s="92"/>
      <c r="AA1417" s="92"/>
      <c r="AB1417" s="92"/>
      <c r="AC1417" s="92"/>
      <c r="AD1417" s="92"/>
      <c r="AE1417" s="92"/>
      <c r="AF1417" s="92"/>
      <c r="AG1417" s="92"/>
      <c r="AH1417" s="92"/>
      <c r="AI1417" s="92"/>
    </row>
    <row r="1418" spans="2:35">
      <c r="B1418" s="92"/>
      <c r="C1418" s="94"/>
      <c r="E1418" s="95"/>
      <c r="F1418" s="92"/>
      <c r="G1418" s="92"/>
      <c r="H1418" s="92"/>
      <c r="I1418" s="92"/>
      <c r="J1418" s="94"/>
      <c r="K1418" s="94"/>
      <c r="L1418" s="94"/>
      <c r="M1418" s="60" t="s">
        <v>17330</v>
      </c>
      <c r="N1418" s="92"/>
      <c r="O1418" s="94"/>
      <c r="P1418" s="92"/>
      <c r="Q1418" s="92"/>
      <c r="R1418" s="93"/>
      <c r="S1418" s="92"/>
      <c r="T1418" s="92"/>
      <c r="U1418" s="94"/>
      <c r="V1418" s="92"/>
      <c r="W1418" s="92"/>
      <c r="X1418" s="92"/>
      <c r="Y1418" s="92"/>
      <c r="Z1418" s="92"/>
      <c r="AA1418" s="92"/>
      <c r="AB1418" s="92"/>
      <c r="AC1418" s="92"/>
      <c r="AD1418" s="92"/>
      <c r="AE1418" s="92"/>
      <c r="AF1418" s="92"/>
      <c r="AG1418" s="92"/>
      <c r="AH1418" s="92"/>
      <c r="AI1418" s="92"/>
    </row>
    <row r="1419" spans="2:35">
      <c r="B1419" s="92"/>
      <c r="C1419" s="94"/>
      <c r="E1419" s="95"/>
      <c r="F1419" s="92"/>
      <c r="G1419" s="92"/>
      <c r="H1419" s="92"/>
      <c r="I1419" s="92"/>
      <c r="J1419" s="94"/>
      <c r="K1419" s="94"/>
      <c r="L1419" s="94"/>
      <c r="M1419" s="60" t="s">
        <v>17331</v>
      </c>
      <c r="N1419" s="92"/>
      <c r="O1419" s="94"/>
      <c r="P1419" s="92"/>
      <c r="Q1419" s="92"/>
      <c r="R1419" s="93"/>
      <c r="S1419" s="92"/>
      <c r="T1419" s="92"/>
      <c r="U1419" s="94"/>
      <c r="V1419" s="92"/>
      <c r="W1419" s="92"/>
      <c r="X1419" s="92"/>
      <c r="Y1419" s="92"/>
      <c r="Z1419" s="92"/>
      <c r="AA1419" s="92"/>
      <c r="AB1419" s="92"/>
      <c r="AC1419" s="92"/>
      <c r="AD1419" s="92"/>
      <c r="AE1419" s="92"/>
      <c r="AF1419" s="92"/>
      <c r="AG1419" s="92"/>
      <c r="AH1419" s="92"/>
      <c r="AI1419" s="92"/>
    </row>
    <row r="1420" spans="2:35">
      <c r="B1420" s="92"/>
      <c r="C1420" s="94"/>
      <c r="E1420" s="95"/>
      <c r="F1420" s="92"/>
      <c r="G1420" s="92"/>
      <c r="H1420" s="92"/>
      <c r="I1420" s="92"/>
      <c r="J1420" s="94"/>
      <c r="K1420" s="94"/>
      <c r="L1420" s="94"/>
      <c r="N1420" s="92"/>
      <c r="O1420" s="94"/>
      <c r="P1420" s="92"/>
      <c r="Q1420" s="92"/>
      <c r="R1420" s="93"/>
      <c r="S1420" s="92"/>
      <c r="T1420" s="92"/>
      <c r="U1420" s="94"/>
      <c r="V1420" s="92"/>
      <c r="W1420" s="92"/>
      <c r="X1420" s="92"/>
      <c r="Y1420" s="92"/>
      <c r="Z1420" s="92"/>
      <c r="AA1420" s="92"/>
      <c r="AB1420" s="92"/>
      <c r="AC1420" s="92"/>
      <c r="AD1420" s="92"/>
      <c r="AE1420" s="92"/>
      <c r="AF1420" s="92"/>
      <c r="AG1420" s="92"/>
      <c r="AH1420" s="92"/>
      <c r="AI1420" s="92"/>
    </row>
    <row r="1421" spans="2:35">
      <c r="B1421" s="92">
        <v>261</v>
      </c>
      <c r="C1421" s="94" t="s">
        <v>8860</v>
      </c>
      <c r="D1421" s="60" t="s">
        <v>15240</v>
      </c>
      <c r="E1421" s="95">
        <v>42490.707499999997</v>
      </c>
      <c r="F1421" s="92">
        <v>2770</v>
      </c>
      <c r="G1421" s="92" t="s">
        <v>17335</v>
      </c>
      <c r="H1421" s="92" t="s">
        <v>15243</v>
      </c>
      <c r="I1421" s="92" t="s">
        <v>15244</v>
      </c>
      <c r="J1421" s="94" t="s">
        <v>5437</v>
      </c>
      <c r="K1421" s="94" t="s">
        <v>6150</v>
      </c>
      <c r="L1421" s="94" t="s">
        <v>4329</v>
      </c>
      <c r="M1421" s="60" t="s">
        <v>17336</v>
      </c>
      <c r="N1421" s="92" t="s">
        <v>12794</v>
      </c>
      <c r="O1421" s="94" t="s">
        <v>7503</v>
      </c>
      <c r="P1421" s="92" t="s">
        <v>17346</v>
      </c>
      <c r="Q1421" s="92" t="s">
        <v>17347</v>
      </c>
      <c r="R1421" s="93">
        <v>41883</v>
      </c>
      <c r="S1421" s="92">
        <v>10</v>
      </c>
      <c r="T1421" s="92">
        <v>71</v>
      </c>
      <c r="U1421" s="94">
        <v>2014</v>
      </c>
      <c r="V1421" s="92">
        <v>4001</v>
      </c>
      <c r="W1421" s="92">
        <v>5001</v>
      </c>
      <c r="X1421" s="92">
        <v>5001</v>
      </c>
      <c r="Y1421" s="94" t="s">
        <v>9359</v>
      </c>
      <c r="Z1421" s="92"/>
      <c r="AA1421" s="92"/>
      <c r="AB1421" s="92"/>
      <c r="AC1421" s="92"/>
      <c r="AD1421" s="92"/>
      <c r="AE1421" s="92"/>
      <c r="AF1421" s="92"/>
      <c r="AG1421" s="92" t="s">
        <v>17348</v>
      </c>
      <c r="AH1421" s="92"/>
      <c r="AI1421" s="92"/>
    </row>
    <row r="1422" spans="2:35">
      <c r="B1422" s="92"/>
      <c r="C1422" s="94"/>
      <c r="D1422" s="60" t="s">
        <v>14748</v>
      </c>
      <c r="E1422" s="95"/>
      <c r="F1422" s="92"/>
      <c r="G1422" s="92"/>
      <c r="H1422" s="92"/>
      <c r="I1422" s="92"/>
      <c r="J1422" s="94"/>
      <c r="K1422" s="94"/>
      <c r="L1422" s="94"/>
      <c r="M1422" s="60" t="s">
        <v>17337</v>
      </c>
      <c r="N1422" s="92"/>
      <c r="O1422" s="94"/>
      <c r="P1422" s="92"/>
      <c r="Q1422" s="92"/>
      <c r="R1422" s="93"/>
      <c r="S1422" s="92"/>
      <c r="T1422" s="92"/>
      <c r="U1422" s="94"/>
      <c r="V1422" s="92"/>
      <c r="W1422" s="92"/>
      <c r="X1422" s="92"/>
      <c r="Y1422" s="94"/>
      <c r="Z1422" s="92"/>
      <c r="AA1422" s="92"/>
      <c r="AB1422" s="92"/>
      <c r="AC1422" s="92"/>
      <c r="AD1422" s="92"/>
      <c r="AE1422" s="92"/>
      <c r="AF1422" s="92"/>
      <c r="AG1422" s="92"/>
      <c r="AH1422" s="92"/>
      <c r="AI1422" s="92"/>
    </row>
    <row r="1423" spans="2:35">
      <c r="B1423" s="92"/>
      <c r="C1423" s="94"/>
      <c r="D1423" s="60" t="s">
        <v>15241</v>
      </c>
      <c r="E1423" s="95"/>
      <c r="F1423" s="92"/>
      <c r="G1423" s="92"/>
      <c r="H1423" s="92"/>
      <c r="I1423" s="92"/>
      <c r="J1423" s="94"/>
      <c r="K1423" s="94"/>
      <c r="L1423" s="94"/>
      <c r="M1423" s="60" t="s">
        <v>17338</v>
      </c>
      <c r="N1423" s="92"/>
      <c r="O1423" s="94"/>
      <c r="P1423" s="92"/>
      <c r="Q1423" s="92"/>
      <c r="R1423" s="93"/>
      <c r="S1423" s="92"/>
      <c r="T1423" s="92"/>
      <c r="U1423" s="94"/>
      <c r="V1423" s="92"/>
      <c r="W1423" s="92"/>
      <c r="X1423" s="92"/>
      <c r="Y1423" s="94"/>
      <c r="Z1423" s="92"/>
      <c r="AA1423" s="92"/>
      <c r="AB1423" s="92"/>
      <c r="AC1423" s="92"/>
      <c r="AD1423" s="92"/>
      <c r="AE1423" s="92"/>
      <c r="AF1423" s="92"/>
      <c r="AG1423" s="92"/>
      <c r="AH1423" s="92"/>
      <c r="AI1423" s="92"/>
    </row>
    <row r="1424" spans="2:35">
      <c r="B1424" s="92"/>
      <c r="C1424" s="94"/>
      <c r="E1424" s="95"/>
      <c r="F1424" s="92"/>
      <c r="G1424" s="92"/>
      <c r="H1424" s="92"/>
      <c r="I1424" s="92"/>
      <c r="J1424" s="94"/>
      <c r="K1424" s="94"/>
      <c r="L1424" s="94"/>
      <c r="M1424" s="60" t="s">
        <v>17339</v>
      </c>
      <c r="N1424" s="92"/>
      <c r="O1424" s="94"/>
      <c r="P1424" s="92"/>
      <c r="Q1424" s="92"/>
      <c r="R1424" s="93"/>
      <c r="S1424" s="92"/>
      <c r="T1424" s="92"/>
      <c r="U1424" s="94"/>
      <c r="V1424" s="92"/>
      <c r="W1424" s="92"/>
      <c r="X1424" s="92"/>
      <c r="Y1424" s="94"/>
      <c r="Z1424" s="92"/>
      <c r="AA1424" s="92"/>
      <c r="AB1424" s="92"/>
      <c r="AC1424" s="92"/>
      <c r="AD1424" s="92"/>
      <c r="AE1424" s="92"/>
      <c r="AF1424" s="92"/>
      <c r="AG1424" s="92"/>
      <c r="AH1424" s="92"/>
      <c r="AI1424" s="92"/>
    </row>
    <row r="1425" spans="2:35">
      <c r="B1425" s="92"/>
      <c r="C1425" s="94"/>
      <c r="E1425" s="95"/>
      <c r="F1425" s="92"/>
      <c r="G1425" s="92"/>
      <c r="H1425" s="92"/>
      <c r="I1425" s="92"/>
      <c r="J1425" s="94"/>
      <c r="K1425" s="94"/>
      <c r="L1425" s="94"/>
      <c r="M1425" s="60" t="s">
        <v>17340</v>
      </c>
      <c r="N1425" s="92"/>
      <c r="O1425" s="94"/>
      <c r="P1425" s="92"/>
      <c r="Q1425" s="92"/>
      <c r="R1425" s="93"/>
      <c r="S1425" s="92"/>
      <c r="T1425" s="92"/>
      <c r="U1425" s="94"/>
      <c r="V1425" s="92"/>
      <c r="W1425" s="92"/>
      <c r="X1425" s="92"/>
      <c r="Y1425" s="94"/>
      <c r="Z1425" s="92"/>
      <c r="AA1425" s="92"/>
      <c r="AB1425" s="92"/>
      <c r="AC1425" s="92"/>
      <c r="AD1425" s="92"/>
      <c r="AE1425" s="92"/>
      <c r="AF1425" s="92"/>
      <c r="AG1425" s="92"/>
      <c r="AH1425" s="92"/>
      <c r="AI1425" s="92"/>
    </row>
    <row r="1426" spans="2:35">
      <c r="B1426" s="92"/>
      <c r="C1426" s="94"/>
      <c r="E1426" s="95"/>
      <c r="F1426" s="92"/>
      <c r="G1426" s="92"/>
      <c r="H1426" s="92"/>
      <c r="I1426" s="92"/>
      <c r="J1426" s="94"/>
      <c r="K1426" s="94"/>
      <c r="L1426" s="94"/>
      <c r="M1426" s="60" t="s">
        <v>17341</v>
      </c>
      <c r="N1426" s="92"/>
      <c r="O1426" s="94"/>
      <c r="P1426" s="92"/>
      <c r="Q1426" s="92"/>
      <c r="R1426" s="93"/>
      <c r="S1426" s="92"/>
      <c r="T1426" s="92"/>
      <c r="U1426" s="94"/>
      <c r="V1426" s="92"/>
      <c r="W1426" s="92"/>
      <c r="X1426" s="92"/>
      <c r="Y1426" s="94"/>
      <c r="Z1426" s="92"/>
      <c r="AA1426" s="92"/>
      <c r="AB1426" s="92"/>
      <c r="AC1426" s="92"/>
      <c r="AD1426" s="92"/>
      <c r="AE1426" s="92"/>
      <c r="AF1426" s="92"/>
      <c r="AG1426" s="92"/>
      <c r="AH1426" s="92"/>
      <c r="AI1426" s="92"/>
    </row>
    <row r="1427" spans="2:35">
      <c r="B1427" s="92"/>
      <c r="C1427" s="94"/>
      <c r="E1427" s="95"/>
      <c r="F1427" s="92"/>
      <c r="G1427" s="92"/>
      <c r="H1427" s="92"/>
      <c r="I1427" s="92"/>
      <c r="J1427" s="94"/>
      <c r="K1427" s="94"/>
      <c r="L1427" s="94"/>
      <c r="M1427" s="60" t="s">
        <v>17342</v>
      </c>
      <c r="N1427" s="92"/>
      <c r="O1427" s="94"/>
      <c r="P1427" s="92"/>
      <c r="Q1427" s="92"/>
      <c r="R1427" s="93"/>
      <c r="S1427" s="92"/>
      <c r="T1427" s="92"/>
      <c r="U1427" s="94"/>
      <c r="V1427" s="92"/>
      <c r="W1427" s="92"/>
      <c r="X1427" s="92"/>
      <c r="Y1427" s="94"/>
      <c r="Z1427" s="92"/>
      <c r="AA1427" s="92"/>
      <c r="AB1427" s="92"/>
      <c r="AC1427" s="92"/>
      <c r="AD1427" s="92"/>
      <c r="AE1427" s="92"/>
      <c r="AF1427" s="92"/>
      <c r="AG1427" s="92"/>
      <c r="AH1427" s="92"/>
      <c r="AI1427" s="92"/>
    </row>
    <row r="1428" spans="2:35">
      <c r="B1428" s="92"/>
      <c r="C1428" s="94"/>
      <c r="E1428" s="95"/>
      <c r="F1428" s="92"/>
      <c r="G1428" s="92"/>
      <c r="H1428" s="92"/>
      <c r="I1428" s="92"/>
      <c r="J1428" s="94"/>
      <c r="K1428" s="94"/>
      <c r="L1428" s="94"/>
      <c r="M1428" s="60" t="s">
        <v>17343</v>
      </c>
      <c r="N1428" s="92"/>
      <c r="O1428" s="94"/>
      <c r="P1428" s="92"/>
      <c r="Q1428" s="92"/>
      <c r="R1428" s="93"/>
      <c r="S1428" s="92"/>
      <c r="T1428" s="92"/>
      <c r="U1428" s="94"/>
      <c r="V1428" s="92"/>
      <c r="W1428" s="92"/>
      <c r="X1428" s="92"/>
      <c r="Y1428" s="94"/>
      <c r="Z1428" s="92"/>
      <c r="AA1428" s="92"/>
      <c r="AB1428" s="92"/>
      <c r="AC1428" s="92"/>
      <c r="AD1428" s="92"/>
      <c r="AE1428" s="92"/>
      <c r="AF1428" s="92"/>
      <c r="AG1428" s="92"/>
      <c r="AH1428" s="92"/>
      <c r="AI1428" s="92"/>
    </row>
    <row r="1429" spans="2:35">
      <c r="B1429" s="92"/>
      <c r="C1429" s="94"/>
      <c r="E1429" s="95"/>
      <c r="F1429" s="92"/>
      <c r="G1429" s="92"/>
      <c r="H1429" s="92"/>
      <c r="I1429" s="92"/>
      <c r="J1429" s="94"/>
      <c r="K1429" s="94"/>
      <c r="L1429" s="94"/>
      <c r="M1429" s="60" t="s">
        <v>17344</v>
      </c>
      <c r="N1429" s="92"/>
      <c r="O1429" s="94"/>
      <c r="P1429" s="92"/>
      <c r="Q1429" s="92"/>
      <c r="R1429" s="93"/>
      <c r="S1429" s="92"/>
      <c r="T1429" s="92"/>
      <c r="U1429" s="94"/>
      <c r="V1429" s="92"/>
      <c r="W1429" s="92"/>
      <c r="X1429" s="92"/>
      <c r="Y1429" s="94"/>
      <c r="Z1429" s="92"/>
      <c r="AA1429" s="92"/>
      <c r="AB1429" s="92"/>
      <c r="AC1429" s="92"/>
      <c r="AD1429" s="92"/>
      <c r="AE1429" s="92"/>
      <c r="AF1429" s="92"/>
      <c r="AG1429" s="92"/>
      <c r="AH1429" s="92"/>
      <c r="AI1429" s="92"/>
    </row>
    <row r="1430" spans="2:35">
      <c r="B1430" s="92"/>
      <c r="C1430" s="94"/>
      <c r="E1430" s="95"/>
      <c r="F1430" s="92"/>
      <c r="G1430" s="92"/>
      <c r="H1430" s="92"/>
      <c r="I1430" s="92"/>
      <c r="J1430" s="94"/>
      <c r="K1430" s="94"/>
      <c r="L1430" s="94"/>
      <c r="M1430" s="60" t="s">
        <v>17345</v>
      </c>
      <c r="N1430" s="92"/>
      <c r="O1430" s="94"/>
      <c r="P1430" s="92"/>
      <c r="Q1430" s="92"/>
      <c r="R1430" s="93"/>
      <c r="S1430" s="92"/>
      <c r="T1430" s="92"/>
      <c r="U1430" s="94"/>
      <c r="V1430" s="92"/>
      <c r="W1430" s="92"/>
      <c r="X1430" s="92"/>
      <c r="Y1430" s="94"/>
      <c r="Z1430" s="92"/>
      <c r="AA1430" s="92"/>
      <c r="AB1430" s="92"/>
      <c r="AC1430" s="92"/>
      <c r="AD1430" s="92"/>
      <c r="AE1430" s="92"/>
      <c r="AF1430" s="92"/>
      <c r="AG1430" s="92"/>
      <c r="AH1430" s="92"/>
      <c r="AI1430" s="92"/>
    </row>
    <row r="1431" spans="2:35">
      <c r="B1431" s="92"/>
      <c r="C1431" s="94"/>
      <c r="E1431" s="95"/>
      <c r="F1431" s="92"/>
      <c r="G1431" s="92"/>
      <c r="H1431" s="92"/>
      <c r="I1431" s="92"/>
      <c r="J1431" s="94"/>
      <c r="K1431" s="94"/>
      <c r="L1431" s="94"/>
      <c r="N1431" s="92"/>
      <c r="O1431" s="94"/>
      <c r="P1431" s="92"/>
      <c r="Q1431" s="92"/>
      <c r="R1431" s="93"/>
      <c r="S1431" s="92"/>
      <c r="T1431" s="92"/>
      <c r="U1431" s="94"/>
      <c r="V1431" s="92"/>
      <c r="W1431" s="92"/>
      <c r="X1431" s="92"/>
      <c r="Y1431" s="94"/>
      <c r="Z1431" s="92"/>
      <c r="AA1431" s="92"/>
      <c r="AB1431" s="92"/>
      <c r="AC1431" s="92"/>
      <c r="AD1431" s="92"/>
      <c r="AE1431" s="92"/>
      <c r="AF1431" s="92"/>
      <c r="AG1431" s="92"/>
      <c r="AH1431" s="92"/>
      <c r="AI1431" s="92"/>
    </row>
    <row r="1432" spans="2:35">
      <c r="B1432" s="92">
        <v>262</v>
      </c>
      <c r="C1432" s="94" t="s">
        <v>8861</v>
      </c>
      <c r="D1432" s="60" t="s">
        <v>15240</v>
      </c>
      <c r="E1432" s="95">
        <v>42490.707499999997</v>
      </c>
      <c r="F1432" s="92">
        <v>2772</v>
      </c>
      <c r="G1432" s="92" t="s">
        <v>17349</v>
      </c>
      <c r="H1432" s="92" t="s">
        <v>15243</v>
      </c>
      <c r="I1432" s="92" t="s">
        <v>15288</v>
      </c>
      <c r="J1432" s="94" t="s">
        <v>5435</v>
      </c>
      <c r="K1432" s="94" t="s">
        <v>6150</v>
      </c>
      <c r="L1432" s="94" t="s">
        <v>4329</v>
      </c>
      <c r="M1432" s="60" t="s">
        <v>17350</v>
      </c>
      <c r="N1432" s="92" t="s">
        <v>12795</v>
      </c>
      <c r="O1432" s="94" t="s">
        <v>7504</v>
      </c>
      <c r="P1432" s="92" t="s">
        <v>17354</v>
      </c>
      <c r="Q1432" s="92" t="s">
        <v>17355</v>
      </c>
      <c r="R1432" s="93">
        <v>41883</v>
      </c>
      <c r="S1432" s="92">
        <v>4</v>
      </c>
      <c r="T1432" s="92">
        <v>55</v>
      </c>
      <c r="U1432" s="94">
        <v>2014</v>
      </c>
      <c r="V1432" s="92">
        <v>2400</v>
      </c>
      <c r="W1432" s="92">
        <v>2400</v>
      </c>
      <c r="X1432" s="92">
        <v>2400</v>
      </c>
      <c r="Y1432" s="92"/>
      <c r="Z1432" s="92"/>
      <c r="AA1432" s="92"/>
      <c r="AB1432" s="92"/>
      <c r="AC1432" s="92"/>
      <c r="AD1432" s="92"/>
      <c r="AE1432" s="92"/>
      <c r="AF1432" s="92"/>
      <c r="AG1432" s="92" t="s">
        <v>17356</v>
      </c>
      <c r="AH1432" s="92"/>
      <c r="AI1432" s="92"/>
    </row>
    <row r="1433" spans="2:35">
      <c r="B1433" s="92"/>
      <c r="C1433" s="94"/>
      <c r="D1433" s="60" t="s">
        <v>14748</v>
      </c>
      <c r="E1433" s="95"/>
      <c r="F1433" s="92"/>
      <c r="G1433" s="92"/>
      <c r="H1433" s="92"/>
      <c r="I1433" s="92"/>
      <c r="J1433" s="94"/>
      <c r="K1433" s="94"/>
      <c r="L1433" s="94"/>
      <c r="M1433" s="60" t="s">
        <v>17351</v>
      </c>
      <c r="N1433" s="92"/>
      <c r="O1433" s="94"/>
      <c r="P1433" s="92"/>
      <c r="Q1433" s="92"/>
      <c r="R1433" s="93"/>
      <c r="S1433" s="92"/>
      <c r="T1433" s="92"/>
      <c r="U1433" s="94"/>
      <c r="V1433" s="92"/>
      <c r="W1433" s="92"/>
      <c r="X1433" s="92"/>
      <c r="Y1433" s="92"/>
      <c r="Z1433" s="92"/>
      <c r="AA1433" s="92"/>
      <c r="AB1433" s="92"/>
      <c r="AC1433" s="92"/>
      <c r="AD1433" s="92"/>
      <c r="AE1433" s="92"/>
      <c r="AF1433" s="92"/>
      <c r="AG1433" s="92"/>
      <c r="AH1433" s="92"/>
      <c r="AI1433" s="92"/>
    </row>
    <row r="1434" spans="2:35">
      <c r="B1434" s="92"/>
      <c r="C1434" s="94"/>
      <c r="D1434" s="60" t="s">
        <v>15241</v>
      </c>
      <c r="E1434" s="95"/>
      <c r="F1434" s="92"/>
      <c r="G1434" s="92"/>
      <c r="H1434" s="92"/>
      <c r="I1434" s="92"/>
      <c r="J1434" s="94"/>
      <c r="K1434" s="94"/>
      <c r="L1434" s="94"/>
      <c r="M1434" s="60" t="s">
        <v>17352</v>
      </c>
      <c r="N1434" s="92"/>
      <c r="O1434" s="94"/>
      <c r="P1434" s="92"/>
      <c r="Q1434" s="92"/>
      <c r="R1434" s="93"/>
      <c r="S1434" s="92"/>
      <c r="T1434" s="92"/>
      <c r="U1434" s="94"/>
      <c r="V1434" s="92"/>
      <c r="W1434" s="92"/>
      <c r="X1434" s="92"/>
      <c r="Y1434" s="92"/>
      <c r="Z1434" s="92"/>
      <c r="AA1434" s="92"/>
      <c r="AB1434" s="92"/>
      <c r="AC1434" s="92"/>
      <c r="AD1434" s="92"/>
      <c r="AE1434" s="92"/>
      <c r="AF1434" s="92"/>
      <c r="AG1434" s="92"/>
      <c r="AH1434" s="92"/>
      <c r="AI1434" s="92"/>
    </row>
    <row r="1435" spans="2:35">
      <c r="B1435" s="92"/>
      <c r="C1435" s="94"/>
      <c r="E1435" s="95"/>
      <c r="F1435" s="92"/>
      <c r="G1435" s="92"/>
      <c r="H1435" s="92"/>
      <c r="I1435" s="92"/>
      <c r="J1435" s="94"/>
      <c r="K1435" s="94"/>
      <c r="L1435" s="94"/>
      <c r="M1435" s="60" t="s">
        <v>17353</v>
      </c>
      <c r="N1435" s="92"/>
      <c r="O1435" s="94"/>
      <c r="P1435" s="92"/>
      <c r="Q1435" s="92"/>
      <c r="R1435" s="93"/>
      <c r="S1435" s="92"/>
      <c r="T1435" s="92"/>
      <c r="U1435" s="94"/>
      <c r="V1435" s="92"/>
      <c r="W1435" s="92"/>
      <c r="X1435" s="92"/>
      <c r="Y1435" s="92"/>
      <c r="Z1435" s="92"/>
      <c r="AA1435" s="92"/>
      <c r="AB1435" s="92"/>
      <c r="AC1435" s="92"/>
      <c r="AD1435" s="92"/>
      <c r="AE1435" s="92"/>
      <c r="AF1435" s="92"/>
      <c r="AG1435" s="92"/>
      <c r="AH1435" s="92"/>
      <c r="AI1435" s="92"/>
    </row>
    <row r="1436" spans="2:35">
      <c r="B1436" s="92"/>
      <c r="C1436" s="94"/>
      <c r="E1436" s="95"/>
      <c r="F1436" s="92"/>
      <c r="G1436" s="92"/>
      <c r="H1436" s="92"/>
      <c r="I1436" s="92"/>
      <c r="J1436" s="94"/>
      <c r="K1436" s="94"/>
      <c r="L1436" s="94"/>
      <c r="N1436" s="92"/>
      <c r="O1436" s="94"/>
      <c r="P1436" s="92"/>
      <c r="Q1436" s="92"/>
      <c r="R1436" s="93"/>
      <c r="S1436" s="92"/>
      <c r="T1436" s="92"/>
      <c r="U1436" s="94"/>
      <c r="V1436" s="92"/>
      <c r="W1436" s="92"/>
      <c r="X1436" s="92"/>
      <c r="Y1436" s="92"/>
      <c r="Z1436" s="92"/>
      <c r="AA1436" s="92"/>
      <c r="AB1436" s="92"/>
      <c r="AC1436" s="92"/>
      <c r="AD1436" s="92"/>
      <c r="AE1436" s="92"/>
      <c r="AF1436" s="92"/>
      <c r="AG1436" s="92"/>
      <c r="AH1436" s="92"/>
      <c r="AI1436" s="92"/>
    </row>
    <row r="1437" spans="2:35">
      <c r="B1437" s="92">
        <v>263</v>
      </c>
      <c r="C1437" s="94" t="s">
        <v>8863</v>
      </c>
      <c r="D1437" s="60" t="s">
        <v>15240</v>
      </c>
      <c r="E1437" s="95">
        <v>42490.707499999997</v>
      </c>
      <c r="F1437" s="92">
        <v>2774</v>
      </c>
      <c r="G1437" s="92" t="s">
        <v>17357</v>
      </c>
      <c r="H1437" s="92" t="s">
        <v>15243</v>
      </c>
      <c r="I1437" s="92" t="s">
        <v>15244</v>
      </c>
      <c r="J1437" s="94" t="s">
        <v>5437</v>
      </c>
      <c r="K1437" s="94" t="s">
        <v>6150</v>
      </c>
      <c r="L1437" s="94" t="s">
        <v>4329</v>
      </c>
      <c r="M1437" s="60" t="s">
        <v>17358</v>
      </c>
      <c r="N1437" s="92" t="s">
        <v>12797</v>
      </c>
      <c r="O1437" s="94" t="s">
        <v>7506</v>
      </c>
      <c r="P1437" s="92" t="s">
        <v>17361</v>
      </c>
      <c r="Q1437" s="92" t="s">
        <v>17362</v>
      </c>
      <c r="R1437" s="93">
        <v>41883</v>
      </c>
      <c r="S1437" s="92">
        <v>3</v>
      </c>
      <c r="T1437" s="92">
        <v>37</v>
      </c>
      <c r="U1437" s="94">
        <v>2014</v>
      </c>
      <c r="V1437" s="92">
        <v>1300</v>
      </c>
      <c r="W1437" s="92">
        <v>1300</v>
      </c>
      <c r="X1437" s="92">
        <v>1300</v>
      </c>
      <c r="Y1437" s="92"/>
      <c r="Z1437" s="92"/>
      <c r="AA1437" s="92"/>
      <c r="AB1437" s="92"/>
      <c r="AC1437" s="92"/>
      <c r="AD1437" s="92"/>
      <c r="AE1437" s="92"/>
      <c r="AF1437" s="92"/>
      <c r="AG1437" s="92" t="s">
        <v>17363</v>
      </c>
      <c r="AH1437" s="92"/>
      <c r="AI1437" s="92"/>
    </row>
    <row r="1438" spans="2:35">
      <c r="B1438" s="92"/>
      <c r="C1438" s="94"/>
      <c r="D1438" s="60" t="s">
        <v>14748</v>
      </c>
      <c r="E1438" s="95"/>
      <c r="F1438" s="92"/>
      <c r="G1438" s="92"/>
      <c r="H1438" s="92"/>
      <c r="I1438" s="92"/>
      <c r="J1438" s="94"/>
      <c r="K1438" s="94"/>
      <c r="L1438" s="94"/>
      <c r="M1438" s="60" t="s">
        <v>17359</v>
      </c>
      <c r="N1438" s="92"/>
      <c r="O1438" s="94"/>
      <c r="P1438" s="92"/>
      <c r="Q1438" s="92"/>
      <c r="R1438" s="93"/>
      <c r="S1438" s="92"/>
      <c r="T1438" s="92"/>
      <c r="U1438" s="94"/>
      <c r="V1438" s="92"/>
      <c r="W1438" s="92"/>
      <c r="X1438" s="92"/>
      <c r="Y1438" s="92"/>
      <c r="Z1438" s="92"/>
      <c r="AA1438" s="92"/>
      <c r="AB1438" s="92"/>
      <c r="AC1438" s="92"/>
      <c r="AD1438" s="92"/>
      <c r="AE1438" s="92"/>
      <c r="AF1438" s="92"/>
      <c r="AG1438" s="92"/>
      <c r="AH1438" s="92"/>
      <c r="AI1438" s="92"/>
    </row>
    <row r="1439" spans="2:35">
      <c r="B1439" s="92"/>
      <c r="C1439" s="94"/>
      <c r="D1439" s="60" t="s">
        <v>15241</v>
      </c>
      <c r="E1439" s="95"/>
      <c r="F1439" s="92"/>
      <c r="G1439" s="92"/>
      <c r="H1439" s="92"/>
      <c r="I1439" s="92"/>
      <c r="J1439" s="94"/>
      <c r="K1439" s="94"/>
      <c r="L1439" s="94"/>
      <c r="M1439" s="60" t="s">
        <v>17360</v>
      </c>
      <c r="N1439" s="92"/>
      <c r="O1439" s="94"/>
      <c r="P1439" s="92"/>
      <c r="Q1439" s="92"/>
      <c r="R1439" s="93"/>
      <c r="S1439" s="92"/>
      <c r="T1439" s="92"/>
      <c r="U1439" s="94"/>
      <c r="V1439" s="92"/>
      <c r="W1439" s="92"/>
      <c r="X1439" s="92"/>
      <c r="Y1439" s="92"/>
      <c r="Z1439" s="92"/>
      <c r="AA1439" s="92"/>
      <c r="AB1439" s="92"/>
      <c r="AC1439" s="92"/>
      <c r="AD1439" s="92"/>
      <c r="AE1439" s="92"/>
      <c r="AF1439" s="92"/>
      <c r="AG1439" s="92"/>
      <c r="AH1439" s="92"/>
      <c r="AI1439" s="92"/>
    </row>
    <row r="1440" spans="2:35">
      <c r="B1440" s="92"/>
      <c r="C1440" s="94"/>
      <c r="E1440" s="95"/>
      <c r="F1440" s="92"/>
      <c r="G1440" s="92"/>
      <c r="H1440" s="92"/>
      <c r="I1440" s="92"/>
      <c r="J1440" s="94"/>
      <c r="K1440" s="94"/>
      <c r="L1440" s="94"/>
      <c r="N1440" s="92"/>
      <c r="O1440" s="94"/>
      <c r="P1440" s="92"/>
      <c r="Q1440" s="92"/>
      <c r="R1440" s="93"/>
      <c r="S1440" s="92"/>
      <c r="T1440" s="92"/>
      <c r="U1440" s="94"/>
      <c r="V1440" s="92"/>
      <c r="W1440" s="92"/>
      <c r="X1440" s="92"/>
      <c r="Y1440" s="92"/>
      <c r="Z1440" s="92"/>
      <c r="AA1440" s="92"/>
      <c r="AB1440" s="92"/>
      <c r="AC1440" s="92"/>
      <c r="AD1440" s="92"/>
      <c r="AE1440" s="92"/>
      <c r="AF1440" s="92"/>
      <c r="AG1440" s="92"/>
      <c r="AH1440" s="92"/>
      <c r="AI1440" s="92"/>
    </row>
    <row r="1441" spans="2:35">
      <c r="B1441" s="92">
        <v>264</v>
      </c>
      <c r="C1441" s="94" t="s">
        <v>8864</v>
      </c>
      <c r="D1441" s="60" t="s">
        <v>15240</v>
      </c>
      <c r="E1441" s="95">
        <v>42490.707499999997</v>
      </c>
      <c r="F1441" s="92">
        <v>2775</v>
      </c>
      <c r="G1441" s="92" t="s">
        <v>17364</v>
      </c>
      <c r="H1441" s="92"/>
      <c r="I1441" s="92" t="s">
        <v>15244</v>
      </c>
      <c r="J1441" s="94" t="s">
        <v>5437</v>
      </c>
      <c r="K1441" s="94" t="s">
        <v>6150</v>
      </c>
      <c r="L1441" s="94" t="s">
        <v>4329</v>
      </c>
      <c r="M1441" s="60" t="s">
        <v>17365</v>
      </c>
      <c r="N1441" s="92" t="s">
        <v>12798</v>
      </c>
      <c r="O1441" s="94" t="s">
        <v>7507</v>
      </c>
      <c r="P1441" s="92" t="s">
        <v>17368</v>
      </c>
      <c r="Q1441" s="92" t="s">
        <v>17369</v>
      </c>
      <c r="R1441" s="93">
        <v>41883</v>
      </c>
      <c r="S1441" s="92">
        <v>3</v>
      </c>
      <c r="T1441" s="92">
        <v>53</v>
      </c>
      <c r="U1441" s="94">
        <v>2014</v>
      </c>
      <c r="V1441" s="92">
        <v>2300</v>
      </c>
      <c r="W1441" s="92">
        <v>2300</v>
      </c>
      <c r="X1441" s="92">
        <v>2300</v>
      </c>
      <c r="Y1441" s="92"/>
      <c r="Z1441" s="92"/>
      <c r="AA1441" s="92"/>
      <c r="AB1441" s="92"/>
      <c r="AC1441" s="92"/>
      <c r="AD1441" s="92"/>
      <c r="AE1441" s="92"/>
      <c r="AF1441" s="92"/>
      <c r="AG1441" s="92" t="s">
        <v>17370</v>
      </c>
      <c r="AH1441" s="92"/>
      <c r="AI1441" s="92"/>
    </row>
    <row r="1442" spans="2:35">
      <c r="B1442" s="92"/>
      <c r="C1442" s="94"/>
      <c r="D1442" s="60" t="s">
        <v>14748</v>
      </c>
      <c r="E1442" s="95"/>
      <c r="F1442" s="92"/>
      <c r="G1442" s="92"/>
      <c r="H1442" s="92"/>
      <c r="I1442" s="92"/>
      <c r="J1442" s="94"/>
      <c r="K1442" s="94"/>
      <c r="L1442" s="94"/>
      <c r="M1442" s="60" t="s">
        <v>17366</v>
      </c>
      <c r="N1442" s="92"/>
      <c r="O1442" s="94"/>
      <c r="P1442" s="92"/>
      <c r="Q1442" s="92"/>
      <c r="R1442" s="93"/>
      <c r="S1442" s="92"/>
      <c r="T1442" s="92"/>
      <c r="U1442" s="94"/>
      <c r="V1442" s="92"/>
      <c r="W1442" s="92"/>
      <c r="X1442" s="92"/>
      <c r="Y1442" s="92"/>
      <c r="Z1442" s="92"/>
      <c r="AA1442" s="92"/>
      <c r="AB1442" s="92"/>
      <c r="AC1442" s="92"/>
      <c r="AD1442" s="92"/>
      <c r="AE1442" s="92"/>
      <c r="AF1442" s="92"/>
      <c r="AG1442" s="92"/>
      <c r="AH1442" s="92"/>
      <c r="AI1442" s="92"/>
    </row>
    <row r="1443" spans="2:35">
      <c r="B1443" s="92"/>
      <c r="C1443" s="94"/>
      <c r="D1443" s="60" t="s">
        <v>15241</v>
      </c>
      <c r="E1443" s="95"/>
      <c r="F1443" s="92"/>
      <c r="G1443" s="92"/>
      <c r="H1443" s="92"/>
      <c r="I1443" s="92"/>
      <c r="J1443" s="94"/>
      <c r="K1443" s="94"/>
      <c r="L1443" s="94"/>
      <c r="M1443" s="60" t="s">
        <v>17367</v>
      </c>
      <c r="N1443" s="92"/>
      <c r="O1443" s="94"/>
      <c r="P1443" s="92"/>
      <c r="Q1443" s="92"/>
      <c r="R1443" s="93"/>
      <c r="S1443" s="92"/>
      <c r="T1443" s="92"/>
      <c r="U1443" s="94"/>
      <c r="V1443" s="92"/>
      <c r="W1443" s="92"/>
      <c r="X1443" s="92"/>
      <c r="Y1443" s="92"/>
      <c r="Z1443" s="92"/>
      <c r="AA1443" s="92"/>
      <c r="AB1443" s="92"/>
      <c r="AC1443" s="92"/>
      <c r="AD1443" s="92"/>
      <c r="AE1443" s="92"/>
      <c r="AF1443" s="92"/>
      <c r="AG1443" s="92"/>
      <c r="AH1443" s="92"/>
      <c r="AI1443" s="92"/>
    </row>
    <row r="1444" spans="2:35">
      <c r="B1444" s="92"/>
      <c r="C1444" s="94"/>
      <c r="E1444" s="95"/>
      <c r="F1444" s="92"/>
      <c r="G1444" s="92"/>
      <c r="H1444" s="92"/>
      <c r="I1444" s="92"/>
      <c r="J1444" s="94"/>
      <c r="K1444" s="94"/>
      <c r="L1444" s="94"/>
      <c r="N1444" s="92"/>
      <c r="O1444" s="94"/>
      <c r="P1444" s="92"/>
      <c r="Q1444" s="92"/>
      <c r="R1444" s="93"/>
      <c r="S1444" s="92"/>
      <c r="T1444" s="92"/>
      <c r="U1444" s="94"/>
      <c r="V1444" s="92"/>
      <c r="W1444" s="92"/>
      <c r="X1444" s="92"/>
      <c r="Y1444" s="92"/>
      <c r="Z1444" s="92"/>
      <c r="AA1444" s="92"/>
      <c r="AB1444" s="92"/>
      <c r="AC1444" s="92"/>
      <c r="AD1444" s="92"/>
      <c r="AE1444" s="92"/>
      <c r="AF1444" s="92"/>
      <c r="AG1444" s="92"/>
      <c r="AH1444" s="92"/>
      <c r="AI1444" s="92"/>
    </row>
    <row r="1445" spans="2:35">
      <c r="B1445" s="92">
        <v>265</v>
      </c>
      <c r="C1445" s="94" t="s">
        <v>8867</v>
      </c>
      <c r="D1445" s="60" t="s">
        <v>15240</v>
      </c>
      <c r="E1445" s="95">
        <v>42490.707499999997</v>
      </c>
      <c r="F1445" s="92">
        <v>2779</v>
      </c>
      <c r="G1445" s="92" t="s">
        <v>17371</v>
      </c>
      <c r="H1445" s="92" t="s">
        <v>15243</v>
      </c>
      <c r="I1445" s="92" t="s">
        <v>15288</v>
      </c>
      <c r="J1445" s="94" t="s">
        <v>5437</v>
      </c>
      <c r="K1445" s="94" t="s">
        <v>6150</v>
      </c>
      <c r="L1445" s="94" t="s">
        <v>4329</v>
      </c>
      <c r="M1445" s="60" t="s">
        <v>17372</v>
      </c>
      <c r="N1445" s="92" t="s">
        <v>12801</v>
      </c>
      <c r="O1445" s="94" t="s">
        <v>7510</v>
      </c>
      <c r="P1445" s="92" t="s">
        <v>17378</v>
      </c>
      <c r="Q1445" s="92" t="s">
        <v>17379</v>
      </c>
      <c r="R1445" s="93">
        <v>41883</v>
      </c>
      <c r="S1445" s="92">
        <v>6</v>
      </c>
      <c r="T1445" s="92">
        <v>37</v>
      </c>
      <c r="U1445" s="94">
        <v>2014</v>
      </c>
      <c r="V1445" s="92">
        <v>2603</v>
      </c>
      <c r="W1445" s="92">
        <v>2603</v>
      </c>
      <c r="X1445" s="92">
        <v>2603</v>
      </c>
      <c r="Y1445" s="94" t="s">
        <v>9382</v>
      </c>
      <c r="Z1445" s="94" t="s">
        <v>8933</v>
      </c>
      <c r="AA1445" s="92"/>
      <c r="AB1445" s="92"/>
      <c r="AC1445" s="92"/>
      <c r="AD1445" s="92"/>
      <c r="AE1445" s="92"/>
      <c r="AF1445" s="92"/>
      <c r="AG1445" s="92" t="s">
        <v>17380</v>
      </c>
      <c r="AH1445" s="92"/>
      <c r="AI1445" s="92"/>
    </row>
    <row r="1446" spans="2:35">
      <c r="B1446" s="92"/>
      <c r="C1446" s="94"/>
      <c r="D1446" s="60" t="s">
        <v>14748</v>
      </c>
      <c r="E1446" s="95"/>
      <c r="F1446" s="92"/>
      <c r="G1446" s="92"/>
      <c r="H1446" s="92"/>
      <c r="I1446" s="92"/>
      <c r="J1446" s="94"/>
      <c r="K1446" s="94"/>
      <c r="L1446" s="94"/>
      <c r="M1446" s="60" t="s">
        <v>17373</v>
      </c>
      <c r="N1446" s="92"/>
      <c r="O1446" s="94"/>
      <c r="P1446" s="92"/>
      <c r="Q1446" s="92"/>
      <c r="R1446" s="93"/>
      <c r="S1446" s="92"/>
      <c r="T1446" s="92"/>
      <c r="U1446" s="94"/>
      <c r="V1446" s="92"/>
      <c r="W1446" s="92"/>
      <c r="X1446" s="92"/>
      <c r="Y1446" s="94"/>
      <c r="Z1446" s="94"/>
      <c r="AA1446" s="92"/>
      <c r="AB1446" s="92"/>
      <c r="AC1446" s="92"/>
      <c r="AD1446" s="92"/>
      <c r="AE1446" s="92"/>
      <c r="AF1446" s="92"/>
      <c r="AG1446" s="92"/>
      <c r="AH1446" s="92"/>
      <c r="AI1446" s="92"/>
    </row>
    <row r="1447" spans="2:35">
      <c r="B1447" s="92"/>
      <c r="C1447" s="94"/>
      <c r="D1447" s="60" t="s">
        <v>15241</v>
      </c>
      <c r="E1447" s="95"/>
      <c r="F1447" s="92"/>
      <c r="G1447" s="92"/>
      <c r="H1447" s="92"/>
      <c r="I1447" s="92"/>
      <c r="J1447" s="94"/>
      <c r="K1447" s="94"/>
      <c r="L1447" s="94"/>
      <c r="M1447" s="60" t="s">
        <v>17374</v>
      </c>
      <c r="N1447" s="92"/>
      <c r="O1447" s="94"/>
      <c r="P1447" s="92"/>
      <c r="Q1447" s="92"/>
      <c r="R1447" s="93"/>
      <c r="S1447" s="92"/>
      <c r="T1447" s="92"/>
      <c r="U1447" s="94"/>
      <c r="V1447" s="92"/>
      <c r="W1447" s="92"/>
      <c r="X1447" s="92"/>
      <c r="Y1447" s="94"/>
      <c r="Z1447" s="94"/>
      <c r="AA1447" s="92"/>
      <c r="AB1447" s="92"/>
      <c r="AC1447" s="92"/>
      <c r="AD1447" s="92"/>
      <c r="AE1447" s="92"/>
      <c r="AF1447" s="92"/>
      <c r="AG1447" s="92"/>
      <c r="AH1447" s="92"/>
      <c r="AI1447" s="92"/>
    </row>
    <row r="1448" spans="2:35">
      <c r="B1448" s="92"/>
      <c r="C1448" s="94"/>
      <c r="D1448" s="60" t="s">
        <v>15318</v>
      </c>
      <c r="E1448" s="95"/>
      <c r="F1448" s="92"/>
      <c r="G1448" s="92"/>
      <c r="H1448" s="92"/>
      <c r="I1448" s="92"/>
      <c r="J1448" s="94"/>
      <c r="K1448" s="94"/>
      <c r="L1448" s="94"/>
      <c r="M1448" s="60" t="s">
        <v>17375</v>
      </c>
      <c r="N1448" s="92"/>
      <c r="O1448" s="94"/>
      <c r="P1448" s="92"/>
      <c r="Q1448" s="92"/>
      <c r="R1448" s="93"/>
      <c r="S1448" s="92"/>
      <c r="T1448" s="92"/>
      <c r="U1448" s="94"/>
      <c r="V1448" s="92"/>
      <c r="W1448" s="92"/>
      <c r="X1448" s="92"/>
      <c r="Y1448" s="94"/>
      <c r="Z1448" s="94"/>
      <c r="AA1448" s="92"/>
      <c r="AB1448" s="92"/>
      <c r="AC1448" s="92"/>
      <c r="AD1448" s="92"/>
      <c r="AE1448" s="92"/>
      <c r="AF1448" s="92"/>
      <c r="AG1448" s="92"/>
      <c r="AH1448" s="92"/>
      <c r="AI1448" s="92"/>
    </row>
    <row r="1449" spans="2:35">
      <c r="B1449" s="92"/>
      <c r="C1449" s="94"/>
      <c r="E1449" s="95"/>
      <c r="F1449" s="92"/>
      <c r="G1449" s="92"/>
      <c r="H1449" s="92"/>
      <c r="I1449" s="92"/>
      <c r="J1449" s="94"/>
      <c r="K1449" s="94"/>
      <c r="L1449" s="94"/>
      <c r="M1449" s="60" t="s">
        <v>17376</v>
      </c>
      <c r="N1449" s="92"/>
      <c r="O1449" s="94"/>
      <c r="P1449" s="92"/>
      <c r="Q1449" s="92"/>
      <c r="R1449" s="93"/>
      <c r="S1449" s="92"/>
      <c r="T1449" s="92"/>
      <c r="U1449" s="94"/>
      <c r="V1449" s="92"/>
      <c r="W1449" s="92"/>
      <c r="X1449" s="92"/>
      <c r="Y1449" s="94"/>
      <c r="Z1449" s="94"/>
      <c r="AA1449" s="92"/>
      <c r="AB1449" s="92"/>
      <c r="AC1449" s="92"/>
      <c r="AD1449" s="92"/>
      <c r="AE1449" s="92"/>
      <c r="AF1449" s="92"/>
      <c r="AG1449" s="92"/>
      <c r="AH1449" s="92"/>
      <c r="AI1449" s="92"/>
    </row>
    <row r="1450" spans="2:35">
      <c r="B1450" s="92"/>
      <c r="C1450" s="94"/>
      <c r="E1450" s="95"/>
      <c r="F1450" s="92"/>
      <c r="G1450" s="92"/>
      <c r="H1450" s="92"/>
      <c r="I1450" s="92"/>
      <c r="J1450" s="94"/>
      <c r="K1450" s="94"/>
      <c r="L1450" s="94"/>
      <c r="M1450" s="60" t="s">
        <v>17377</v>
      </c>
      <c r="N1450" s="92"/>
      <c r="O1450" s="94"/>
      <c r="P1450" s="92"/>
      <c r="Q1450" s="92"/>
      <c r="R1450" s="93"/>
      <c r="S1450" s="92"/>
      <c r="T1450" s="92"/>
      <c r="U1450" s="94"/>
      <c r="V1450" s="92"/>
      <c r="W1450" s="92"/>
      <c r="X1450" s="92"/>
      <c r="Y1450" s="94"/>
      <c r="Z1450" s="94"/>
      <c r="AA1450" s="92"/>
      <c r="AB1450" s="92"/>
      <c r="AC1450" s="92"/>
      <c r="AD1450" s="92"/>
      <c r="AE1450" s="92"/>
      <c r="AF1450" s="92"/>
      <c r="AG1450" s="92"/>
      <c r="AH1450" s="92"/>
      <c r="AI1450" s="92"/>
    </row>
    <row r="1451" spans="2:35">
      <c r="B1451" s="92"/>
      <c r="C1451" s="94"/>
      <c r="E1451" s="95"/>
      <c r="F1451" s="92"/>
      <c r="G1451" s="92"/>
      <c r="H1451" s="92"/>
      <c r="I1451" s="92"/>
      <c r="J1451" s="94"/>
      <c r="K1451" s="94"/>
      <c r="L1451" s="94"/>
      <c r="N1451" s="92"/>
      <c r="O1451" s="94"/>
      <c r="P1451" s="92"/>
      <c r="Q1451" s="92"/>
      <c r="R1451" s="93"/>
      <c r="S1451" s="92"/>
      <c r="T1451" s="92"/>
      <c r="U1451" s="94"/>
      <c r="V1451" s="92"/>
      <c r="W1451" s="92"/>
      <c r="X1451" s="92"/>
      <c r="Y1451" s="94"/>
      <c r="Z1451" s="94"/>
      <c r="AA1451" s="92"/>
      <c r="AB1451" s="92"/>
      <c r="AC1451" s="92"/>
      <c r="AD1451" s="92"/>
      <c r="AE1451" s="92"/>
      <c r="AF1451" s="92"/>
      <c r="AG1451" s="92"/>
      <c r="AH1451" s="92"/>
      <c r="AI1451" s="92"/>
    </row>
    <row r="1452" spans="2:35">
      <c r="B1452" s="92">
        <v>266</v>
      </c>
      <c r="C1452" s="94" t="s">
        <v>8868</v>
      </c>
      <c r="D1452" s="60" t="s">
        <v>15240</v>
      </c>
      <c r="E1452" s="95">
        <v>42490.707499999997</v>
      </c>
      <c r="F1452" s="92">
        <v>2780</v>
      </c>
      <c r="G1452" s="92" t="s">
        <v>17381</v>
      </c>
      <c r="H1452" s="92" t="s">
        <v>15243</v>
      </c>
      <c r="I1452" s="92" t="s">
        <v>15244</v>
      </c>
      <c r="J1452" s="94" t="s">
        <v>57</v>
      </c>
      <c r="K1452" s="94" t="s">
        <v>6150</v>
      </c>
      <c r="L1452" s="94" t="s">
        <v>4329</v>
      </c>
      <c r="M1452" s="60" t="s">
        <v>17382</v>
      </c>
      <c r="N1452" s="92" t="s">
        <v>12802</v>
      </c>
      <c r="O1452" s="94" t="s">
        <v>7511</v>
      </c>
      <c r="P1452" s="92" t="s">
        <v>17385</v>
      </c>
      <c r="Q1452" s="92" t="s">
        <v>17386</v>
      </c>
      <c r="R1452" s="93">
        <v>41883</v>
      </c>
      <c r="S1452" s="92">
        <v>3</v>
      </c>
      <c r="T1452" s="92">
        <v>52</v>
      </c>
      <c r="U1452" s="94">
        <v>2014</v>
      </c>
      <c r="V1452" s="92">
        <v>2300</v>
      </c>
      <c r="W1452" s="92">
        <v>3300</v>
      </c>
      <c r="X1452" s="92">
        <v>3300</v>
      </c>
      <c r="Y1452" s="92"/>
      <c r="Z1452" s="92"/>
      <c r="AA1452" s="92"/>
      <c r="AB1452" s="92"/>
      <c r="AC1452" s="92"/>
      <c r="AD1452" s="92"/>
      <c r="AE1452" s="92" t="s">
        <v>17387</v>
      </c>
      <c r="AF1452" s="92" t="s">
        <v>17388</v>
      </c>
      <c r="AG1452" s="92" t="s">
        <v>17389</v>
      </c>
      <c r="AH1452" s="92"/>
      <c r="AI1452" s="92"/>
    </row>
    <row r="1453" spans="2:35">
      <c r="B1453" s="92"/>
      <c r="C1453" s="94"/>
      <c r="D1453" s="60" t="s">
        <v>14748</v>
      </c>
      <c r="E1453" s="95"/>
      <c r="F1453" s="92"/>
      <c r="G1453" s="92"/>
      <c r="H1453" s="92"/>
      <c r="I1453" s="92"/>
      <c r="J1453" s="94"/>
      <c r="K1453" s="94"/>
      <c r="L1453" s="94"/>
      <c r="M1453" s="60" t="s">
        <v>17383</v>
      </c>
      <c r="N1453" s="92"/>
      <c r="O1453" s="94"/>
      <c r="P1453" s="92"/>
      <c r="Q1453" s="92"/>
      <c r="R1453" s="93"/>
      <c r="S1453" s="92"/>
      <c r="T1453" s="92"/>
      <c r="U1453" s="94"/>
      <c r="V1453" s="92"/>
      <c r="W1453" s="92"/>
      <c r="X1453" s="92"/>
      <c r="Y1453" s="92"/>
      <c r="Z1453" s="92"/>
      <c r="AA1453" s="92"/>
      <c r="AB1453" s="92"/>
      <c r="AC1453" s="92"/>
      <c r="AD1453" s="92"/>
      <c r="AE1453" s="92"/>
      <c r="AF1453" s="92"/>
      <c r="AG1453" s="92"/>
      <c r="AH1453" s="92"/>
      <c r="AI1453" s="92"/>
    </row>
    <row r="1454" spans="2:35">
      <c r="B1454" s="92"/>
      <c r="C1454" s="94"/>
      <c r="D1454" s="60" t="s">
        <v>15241</v>
      </c>
      <c r="E1454" s="95"/>
      <c r="F1454" s="92"/>
      <c r="G1454" s="92"/>
      <c r="H1454" s="92"/>
      <c r="I1454" s="92"/>
      <c r="J1454" s="94"/>
      <c r="K1454" s="94"/>
      <c r="L1454" s="94"/>
      <c r="M1454" s="60" t="s">
        <v>17384</v>
      </c>
      <c r="N1454" s="92"/>
      <c r="O1454" s="94"/>
      <c r="P1454" s="92"/>
      <c r="Q1454" s="92"/>
      <c r="R1454" s="93"/>
      <c r="S1454" s="92"/>
      <c r="T1454" s="92"/>
      <c r="U1454" s="94"/>
      <c r="V1454" s="92"/>
      <c r="W1454" s="92"/>
      <c r="X1454" s="92"/>
      <c r="Y1454" s="92"/>
      <c r="Z1454" s="92"/>
      <c r="AA1454" s="92"/>
      <c r="AB1454" s="92"/>
      <c r="AC1454" s="92"/>
      <c r="AD1454" s="92"/>
      <c r="AE1454" s="92"/>
      <c r="AF1454" s="92"/>
      <c r="AG1454" s="92"/>
      <c r="AH1454" s="92"/>
      <c r="AI1454" s="92"/>
    </row>
    <row r="1455" spans="2:35">
      <c r="B1455" s="92"/>
      <c r="C1455" s="94"/>
      <c r="E1455" s="95"/>
      <c r="F1455" s="92"/>
      <c r="G1455" s="92"/>
      <c r="H1455" s="92"/>
      <c r="I1455" s="92"/>
      <c r="J1455" s="94"/>
      <c r="K1455" s="94"/>
      <c r="L1455" s="94"/>
      <c r="N1455" s="92"/>
      <c r="O1455" s="94"/>
      <c r="P1455" s="92"/>
      <c r="Q1455" s="92"/>
      <c r="R1455" s="93"/>
      <c r="S1455" s="92"/>
      <c r="T1455" s="92"/>
      <c r="U1455" s="94"/>
      <c r="V1455" s="92"/>
      <c r="W1455" s="92"/>
      <c r="X1455" s="92"/>
      <c r="Y1455" s="92"/>
      <c r="Z1455" s="92"/>
      <c r="AA1455" s="92"/>
      <c r="AB1455" s="92"/>
      <c r="AC1455" s="92"/>
      <c r="AD1455" s="92"/>
      <c r="AE1455" s="92"/>
      <c r="AF1455" s="92"/>
      <c r="AG1455" s="92"/>
      <c r="AH1455" s="92"/>
      <c r="AI1455" s="92"/>
    </row>
    <row r="1456" spans="2:35">
      <c r="B1456" s="92">
        <v>267</v>
      </c>
      <c r="C1456" s="94" t="s">
        <v>8869</v>
      </c>
      <c r="D1456" s="60" t="s">
        <v>15240</v>
      </c>
      <c r="E1456" s="95">
        <v>42490.707499999997</v>
      </c>
      <c r="F1456" s="92">
        <v>2781</v>
      </c>
      <c r="G1456" s="92" t="s">
        <v>17390</v>
      </c>
      <c r="H1456" s="92" t="s">
        <v>15243</v>
      </c>
      <c r="I1456" s="92" t="s">
        <v>15244</v>
      </c>
      <c r="J1456" s="94" t="s">
        <v>57</v>
      </c>
      <c r="K1456" s="94" t="s">
        <v>6150</v>
      </c>
      <c r="L1456" s="94" t="s">
        <v>4329</v>
      </c>
      <c r="M1456" s="60" t="s">
        <v>17391</v>
      </c>
      <c r="N1456" s="92" t="s">
        <v>12803</v>
      </c>
      <c r="O1456" s="94" t="s">
        <v>7512</v>
      </c>
      <c r="P1456" s="92" t="s">
        <v>17395</v>
      </c>
      <c r="Q1456" s="92" t="s">
        <v>17396</v>
      </c>
      <c r="R1456" s="93">
        <v>41883</v>
      </c>
      <c r="S1456" s="92">
        <v>4</v>
      </c>
      <c r="T1456" s="92">
        <v>70</v>
      </c>
      <c r="U1456" s="94">
        <v>2014</v>
      </c>
      <c r="V1456" s="92">
        <v>2400</v>
      </c>
      <c r="W1456" s="92">
        <v>3400</v>
      </c>
      <c r="X1456" s="92">
        <v>3400</v>
      </c>
      <c r="Y1456" s="92"/>
      <c r="Z1456" s="92"/>
      <c r="AA1456" s="92"/>
      <c r="AB1456" s="92"/>
      <c r="AC1456" s="92"/>
      <c r="AD1456" s="92"/>
      <c r="AE1456" s="92" t="s">
        <v>17397</v>
      </c>
      <c r="AF1456" s="92"/>
      <c r="AG1456" s="92" t="s">
        <v>17398</v>
      </c>
      <c r="AH1456" s="92"/>
      <c r="AI1456" s="92"/>
    </row>
    <row r="1457" spans="2:35">
      <c r="B1457" s="92"/>
      <c r="C1457" s="94"/>
      <c r="D1457" s="60" t="s">
        <v>14748</v>
      </c>
      <c r="E1457" s="95"/>
      <c r="F1457" s="92"/>
      <c r="G1457" s="92"/>
      <c r="H1457" s="92"/>
      <c r="I1457" s="92"/>
      <c r="J1457" s="94"/>
      <c r="K1457" s="94"/>
      <c r="L1457" s="94"/>
      <c r="M1457" s="60" t="s">
        <v>17392</v>
      </c>
      <c r="N1457" s="92"/>
      <c r="O1457" s="94"/>
      <c r="P1457" s="92"/>
      <c r="Q1457" s="92"/>
      <c r="R1457" s="93"/>
      <c r="S1457" s="92"/>
      <c r="T1457" s="92"/>
      <c r="U1457" s="94"/>
      <c r="V1457" s="92"/>
      <c r="W1457" s="92"/>
      <c r="X1457" s="92"/>
      <c r="Y1457" s="92"/>
      <c r="Z1457" s="92"/>
      <c r="AA1457" s="92"/>
      <c r="AB1457" s="92"/>
      <c r="AC1457" s="92"/>
      <c r="AD1457" s="92"/>
      <c r="AE1457" s="92"/>
      <c r="AF1457" s="92"/>
      <c r="AG1457" s="92"/>
      <c r="AH1457" s="92"/>
      <c r="AI1457" s="92"/>
    </row>
    <row r="1458" spans="2:35">
      <c r="B1458" s="92"/>
      <c r="C1458" s="94"/>
      <c r="D1458" s="60" t="s">
        <v>15241</v>
      </c>
      <c r="E1458" s="95"/>
      <c r="F1458" s="92"/>
      <c r="G1458" s="92"/>
      <c r="H1458" s="92"/>
      <c r="I1458" s="92"/>
      <c r="J1458" s="94"/>
      <c r="K1458" s="94"/>
      <c r="L1458" s="94"/>
      <c r="M1458" s="60" t="s">
        <v>17393</v>
      </c>
      <c r="N1458" s="92"/>
      <c r="O1458" s="94"/>
      <c r="P1458" s="92"/>
      <c r="Q1458" s="92"/>
      <c r="R1458" s="93"/>
      <c r="S1458" s="92"/>
      <c r="T1458" s="92"/>
      <c r="U1458" s="94"/>
      <c r="V1458" s="92"/>
      <c r="W1458" s="92"/>
      <c r="X1458" s="92"/>
      <c r="Y1458" s="92"/>
      <c r="Z1458" s="92"/>
      <c r="AA1458" s="92"/>
      <c r="AB1458" s="92"/>
      <c r="AC1458" s="92"/>
      <c r="AD1458" s="92"/>
      <c r="AE1458" s="92"/>
      <c r="AF1458" s="92"/>
      <c r="AG1458" s="92"/>
      <c r="AH1458" s="92"/>
      <c r="AI1458" s="92"/>
    </row>
    <row r="1459" spans="2:35">
      <c r="B1459" s="92"/>
      <c r="C1459" s="94"/>
      <c r="E1459" s="95"/>
      <c r="F1459" s="92"/>
      <c r="G1459" s="92"/>
      <c r="H1459" s="92"/>
      <c r="I1459" s="92"/>
      <c r="J1459" s="94"/>
      <c r="K1459" s="94"/>
      <c r="L1459" s="94"/>
      <c r="M1459" s="60" t="s">
        <v>17394</v>
      </c>
      <c r="N1459" s="92"/>
      <c r="O1459" s="94"/>
      <c r="P1459" s="92"/>
      <c r="Q1459" s="92"/>
      <c r="R1459" s="93"/>
      <c r="S1459" s="92"/>
      <c r="T1459" s="92"/>
      <c r="U1459" s="94"/>
      <c r="V1459" s="92"/>
      <c r="W1459" s="92"/>
      <c r="X1459" s="92"/>
      <c r="Y1459" s="92"/>
      <c r="Z1459" s="92"/>
      <c r="AA1459" s="92"/>
      <c r="AB1459" s="92"/>
      <c r="AC1459" s="92"/>
      <c r="AD1459" s="92"/>
      <c r="AE1459" s="92"/>
      <c r="AF1459" s="92"/>
      <c r="AG1459" s="92"/>
      <c r="AH1459" s="92"/>
      <c r="AI1459" s="92"/>
    </row>
    <row r="1460" spans="2:35">
      <c r="B1460" s="92"/>
      <c r="C1460" s="94"/>
      <c r="E1460" s="95"/>
      <c r="F1460" s="92"/>
      <c r="G1460" s="92"/>
      <c r="H1460" s="92"/>
      <c r="I1460" s="92"/>
      <c r="J1460" s="94"/>
      <c r="K1460" s="94"/>
      <c r="L1460" s="94"/>
      <c r="N1460" s="92"/>
      <c r="O1460" s="94"/>
      <c r="P1460" s="92"/>
      <c r="Q1460" s="92"/>
      <c r="R1460" s="93"/>
      <c r="S1460" s="92"/>
      <c r="T1460" s="92"/>
      <c r="U1460" s="94"/>
      <c r="V1460" s="92"/>
      <c r="W1460" s="92"/>
      <c r="X1460" s="92"/>
      <c r="Y1460" s="92"/>
      <c r="Z1460" s="92"/>
      <c r="AA1460" s="92"/>
      <c r="AB1460" s="92"/>
      <c r="AC1460" s="92"/>
      <c r="AD1460" s="92"/>
      <c r="AE1460" s="92"/>
      <c r="AF1460" s="92"/>
      <c r="AG1460" s="92"/>
      <c r="AH1460" s="92"/>
      <c r="AI1460" s="92"/>
    </row>
    <row r="1461" spans="2:35">
      <c r="B1461" s="92">
        <v>268</v>
      </c>
      <c r="C1461" s="94" t="s">
        <v>8871</v>
      </c>
      <c r="D1461" s="60" t="s">
        <v>15240</v>
      </c>
      <c r="E1461" s="95">
        <v>42490.707499999997</v>
      </c>
      <c r="F1461" s="92">
        <v>2783</v>
      </c>
      <c r="G1461" s="92" t="s">
        <v>10788</v>
      </c>
      <c r="H1461" s="92" t="s">
        <v>15243</v>
      </c>
      <c r="I1461" s="92" t="s">
        <v>15288</v>
      </c>
      <c r="J1461" s="94" t="s">
        <v>5437</v>
      </c>
      <c r="K1461" s="94" t="s">
        <v>6150</v>
      </c>
      <c r="L1461" s="94" t="s">
        <v>4329</v>
      </c>
      <c r="M1461" s="60" t="s">
        <v>17399</v>
      </c>
      <c r="N1461" s="92" t="s">
        <v>12804</v>
      </c>
      <c r="O1461" s="94" t="s">
        <v>17406</v>
      </c>
      <c r="P1461" s="92" t="s">
        <v>17407</v>
      </c>
      <c r="Q1461" s="92" t="s">
        <v>17408</v>
      </c>
      <c r="R1461" s="93">
        <v>41883</v>
      </c>
      <c r="S1461" s="92">
        <v>7</v>
      </c>
      <c r="T1461" s="92">
        <v>87</v>
      </c>
      <c r="U1461" s="94">
        <v>2014</v>
      </c>
      <c r="V1461" s="92">
        <v>2700</v>
      </c>
      <c r="W1461" s="92">
        <v>2700</v>
      </c>
      <c r="X1461" s="92">
        <v>2700</v>
      </c>
      <c r="Y1461" s="94" t="s">
        <v>8819</v>
      </c>
      <c r="Z1461" s="92"/>
      <c r="AA1461" s="92"/>
      <c r="AB1461" s="92"/>
      <c r="AC1461" s="92"/>
      <c r="AD1461" s="92"/>
      <c r="AE1461" s="92"/>
      <c r="AF1461" s="92"/>
      <c r="AG1461" s="92" t="s">
        <v>17409</v>
      </c>
      <c r="AH1461" s="92"/>
      <c r="AI1461" s="92"/>
    </row>
    <row r="1462" spans="2:35">
      <c r="B1462" s="92"/>
      <c r="C1462" s="94"/>
      <c r="D1462" s="60" t="s">
        <v>14748</v>
      </c>
      <c r="E1462" s="95"/>
      <c r="F1462" s="92"/>
      <c r="G1462" s="92"/>
      <c r="H1462" s="92"/>
      <c r="I1462" s="92"/>
      <c r="J1462" s="94"/>
      <c r="K1462" s="94"/>
      <c r="L1462" s="94"/>
      <c r="M1462" s="60" t="s">
        <v>17400</v>
      </c>
      <c r="N1462" s="92"/>
      <c r="O1462" s="94"/>
      <c r="P1462" s="92"/>
      <c r="Q1462" s="92"/>
      <c r="R1462" s="93"/>
      <c r="S1462" s="92"/>
      <c r="T1462" s="92"/>
      <c r="U1462" s="94"/>
      <c r="V1462" s="92"/>
      <c r="W1462" s="92"/>
      <c r="X1462" s="92"/>
      <c r="Y1462" s="94"/>
      <c r="Z1462" s="92"/>
      <c r="AA1462" s="92"/>
      <c r="AB1462" s="92"/>
      <c r="AC1462" s="92"/>
      <c r="AD1462" s="92"/>
      <c r="AE1462" s="92"/>
      <c r="AF1462" s="92"/>
      <c r="AG1462" s="92"/>
      <c r="AH1462" s="92"/>
      <c r="AI1462" s="92"/>
    </row>
    <row r="1463" spans="2:35">
      <c r="B1463" s="92"/>
      <c r="C1463" s="94"/>
      <c r="D1463" s="60" t="s">
        <v>15241</v>
      </c>
      <c r="E1463" s="95"/>
      <c r="F1463" s="92"/>
      <c r="G1463" s="92"/>
      <c r="H1463" s="92"/>
      <c r="I1463" s="92"/>
      <c r="J1463" s="94"/>
      <c r="K1463" s="94"/>
      <c r="L1463" s="94"/>
      <c r="M1463" s="60" t="s">
        <v>17401</v>
      </c>
      <c r="N1463" s="92"/>
      <c r="O1463" s="94"/>
      <c r="P1463" s="92"/>
      <c r="Q1463" s="92"/>
      <c r="R1463" s="93"/>
      <c r="S1463" s="92"/>
      <c r="T1463" s="92"/>
      <c r="U1463" s="94"/>
      <c r="V1463" s="92"/>
      <c r="W1463" s="92"/>
      <c r="X1463" s="92"/>
      <c r="Y1463" s="94"/>
      <c r="Z1463" s="92"/>
      <c r="AA1463" s="92"/>
      <c r="AB1463" s="92"/>
      <c r="AC1463" s="92"/>
      <c r="AD1463" s="92"/>
      <c r="AE1463" s="92"/>
      <c r="AF1463" s="92"/>
      <c r="AG1463" s="92"/>
      <c r="AH1463" s="92"/>
      <c r="AI1463" s="92"/>
    </row>
    <row r="1464" spans="2:35">
      <c r="B1464" s="92"/>
      <c r="C1464" s="94"/>
      <c r="E1464" s="95"/>
      <c r="F1464" s="92"/>
      <c r="G1464" s="92"/>
      <c r="H1464" s="92"/>
      <c r="I1464" s="92"/>
      <c r="J1464" s="94"/>
      <c r="K1464" s="94"/>
      <c r="L1464" s="94"/>
      <c r="M1464" s="60" t="s">
        <v>17402</v>
      </c>
      <c r="N1464" s="92"/>
      <c r="O1464" s="94"/>
      <c r="P1464" s="92"/>
      <c r="Q1464" s="92"/>
      <c r="R1464" s="93"/>
      <c r="S1464" s="92"/>
      <c r="T1464" s="92"/>
      <c r="U1464" s="94"/>
      <c r="V1464" s="92"/>
      <c r="W1464" s="92"/>
      <c r="X1464" s="92"/>
      <c r="Y1464" s="94"/>
      <c r="Z1464" s="92"/>
      <c r="AA1464" s="92"/>
      <c r="AB1464" s="92"/>
      <c r="AC1464" s="92"/>
      <c r="AD1464" s="92"/>
      <c r="AE1464" s="92"/>
      <c r="AF1464" s="92"/>
      <c r="AG1464" s="92"/>
      <c r="AH1464" s="92"/>
      <c r="AI1464" s="92"/>
    </row>
    <row r="1465" spans="2:35">
      <c r="B1465" s="92"/>
      <c r="C1465" s="94"/>
      <c r="E1465" s="95"/>
      <c r="F1465" s="92"/>
      <c r="G1465" s="92"/>
      <c r="H1465" s="92"/>
      <c r="I1465" s="92"/>
      <c r="J1465" s="94"/>
      <c r="K1465" s="94"/>
      <c r="L1465" s="94"/>
      <c r="M1465" s="60" t="s">
        <v>17403</v>
      </c>
      <c r="N1465" s="92"/>
      <c r="O1465" s="94"/>
      <c r="P1465" s="92"/>
      <c r="Q1465" s="92"/>
      <c r="R1465" s="93"/>
      <c r="S1465" s="92"/>
      <c r="T1465" s="92"/>
      <c r="U1465" s="94"/>
      <c r="V1465" s="92"/>
      <c r="W1465" s="92"/>
      <c r="X1465" s="92"/>
      <c r="Y1465" s="94"/>
      <c r="Z1465" s="92"/>
      <c r="AA1465" s="92"/>
      <c r="AB1465" s="92"/>
      <c r="AC1465" s="92"/>
      <c r="AD1465" s="92"/>
      <c r="AE1465" s="92"/>
      <c r="AF1465" s="92"/>
      <c r="AG1465" s="92"/>
      <c r="AH1465" s="92"/>
      <c r="AI1465" s="92"/>
    </row>
    <row r="1466" spans="2:35">
      <c r="B1466" s="92"/>
      <c r="C1466" s="94"/>
      <c r="E1466" s="95"/>
      <c r="F1466" s="92"/>
      <c r="G1466" s="92"/>
      <c r="H1466" s="92"/>
      <c r="I1466" s="92"/>
      <c r="J1466" s="94"/>
      <c r="K1466" s="94"/>
      <c r="L1466" s="94"/>
      <c r="M1466" s="60" t="s">
        <v>17404</v>
      </c>
      <c r="N1466" s="92"/>
      <c r="O1466" s="94"/>
      <c r="P1466" s="92"/>
      <c r="Q1466" s="92"/>
      <c r="R1466" s="93"/>
      <c r="S1466" s="92"/>
      <c r="T1466" s="92"/>
      <c r="U1466" s="94"/>
      <c r="V1466" s="92"/>
      <c r="W1466" s="92"/>
      <c r="X1466" s="92"/>
      <c r="Y1466" s="94"/>
      <c r="Z1466" s="92"/>
      <c r="AA1466" s="92"/>
      <c r="AB1466" s="92"/>
      <c r="AC1466" s="92"/>
      <c r="AD1466" s="92"/>
      <c r="AE1466" s="92"/>
      <c r="AF1466" s="92"/>
      <c r="AG1466" s="92"/>
      <c r="AH1466" s="92"/>
      <c r="AI1466" s="92"/>
    </row>
    <row r="1467" spans="2:35">
      <c r="B1467" s="92"/>
      <c r="C1467" s="94"/>
      <c r="E1467" s="95"/>
      <c r="F1467" s="92"/>
      <c r="G1467" s="92"/>
      <c r="H1467" s="92"/>
      <c r="I1467" s="92"/>
      <c r="J1467" s="94"/>
      <c r="K1467" s="94"/>
      <c r="L1467" s="94"/>
      <c r="M1467" s="60" t="s">
        <v>17405</v>
      </c>
      <c r="N1467" s="92"/>
      <c r="O1467" s="94"/>
      <c r="P1467" s="92"/>
      <c r="Q1467" s="92"/>
      <c r="R1467" s="93"/>
      <c r="S1467" s="92"/>
      <c r="T1467" s="92"/>
      <c r="U1467" s="94"/>
      <c r="V1467" s="92"/>
      <c r="W1467" s="92"/>
      <c r="X1467" s="92"/>
      <c r="Y1467" s="94"/>
      <c r="Z1467" s="92"/>
      <c r="AA1467" s="92"/>
      <c r="AB1467" s="92"/>
      <c r="AC1467" s="92"/>
      <c r="AD1467" s="92"/>
      <c r="AE1467" s="92"/>
      <c r="AF1467" s="92"/>
      <c r="AG1467" s="92"/>
      <c r="AH1467" s="92"/>
      <c r="AI1467" s="92"/>
    </row>
    <row r="1468" spans="2:35">
      <c r="B1468" s="92"/>
      <c r="C1468" s="94"/>
      <c r="E1468" s="95"/>
      <c r="F1468" s="92"/>
      <c r="G1468" s="92"/>
      <c r="H1468" s="92"/>
      <c r="I1468" s="92"/>
      <c r="J1468" s="94"/>
      <c r="K1468" s="94"/>
      <c r="L1468" s="94"/>
      <c r="N1468" s="92"/>
      <c r="O1468" s="94"/>
      <c r="P1468" s="92"/>
      <c r="Q1468" s="92"/>
      <c r="R1468" s="93"/>
      <c r="S1468" s="92"/>
      <c r="T1468" s="92"/>
      <c r="U1468" s="94"/>
      <c r="V1468" s="92"/>
      <c r="W1468" s="92"/>
      <c r="X1468" s="92"/>
      <c r="Y1468" s="94"/>
      <c r="Z1468" s="92"/>
      <c r="AA1468" s="92"/>
      <c r="AB1468" s="92"/>
      <c r="AC1468" s="92"/>
      <c r="AD1468" s="92"/>
      <c r="AE1468" s="92"/>
      <c r="AF1468" s="92"/>
      <c r="AG1468" s="92"/>
      <c r="AH1468" s="92"/>
      <c r="AI1468" s="92"/>
    </row>
    <row r="1469" spans="2:35">
      <c r="B1469" s="92">
        <v>269</v>
      </c>
      <c r="C1469" s="94" t="s">
        <v>8872</v>
      </c>
      <c r="D1469" s="60" t="s">
        <v>15240</v>
      </c>
      <c r="E1469" s="95">
        <v>42490.707499999997</v>
      </c>
      <c r="F1469" s="92">
        <v>2784</v>
      </c>
      <c r="G1469" s="92" t="s">
        <v>17410</v>
      </c>
      <c r="H1469" s="92" t="s">
        <v>15243</v>
      </c>
      <c r="I1469" s="92" t="s">
        <v>15288</v>
      </c>
      <c r="J1469" s="94" t="s">
        <v>5435</v>
      </c>
      <c r="K1469" s="94" t="s">
        <v>6150</v>
      </c>
      <c r="L1469" s="94" t="s">
        <v>4329</v>
      </c>
      <c r="M1469" s="60" t="s">
        <v>17411</v>
      </c>
      <c r="N1469" s="92" t="s">
        <v>12805</v>
      </c>
      <c r="O1469" s="94" t="s">
        <v>7514</v>
      </c>
      <c r="P1469" s="92" t="s">
        <v>17415</v>
      </c>
      <c r="Q1469" s="92" t="s">
        <v>17416</v>
      </c>
      <c r="R1469" s="93">
        <v>41883</v>
      </c>
      <c r="S1469" s="92">
        <v>4</v>
      </c>
      <c r="T1469" s="92">
        <v>53</v>
      </c>
      <c r="U1469" s="94">
        <v>2014</v>
      </c>
      <c r="V1469" s="92">
        <v>2401</v>
      </c>
      <c r="W1469" s="92">
        <v>2401</v>
      </c>
      <c r="X1469" s="92">
        <v>2401</v>
      </c>
      <c r="Y1469" s="92"/>
      <c r="Z1469" s="92"/>
      <c r="AA1469" s="92"/>
      <c r="AB1469" s="92"/>
      <c r="AC1469" s="92"/>
      <c r="AD1469" s="92"/>
      <c r="AE1469" s="92"/>
      <c r="AF1469" s="92"/>
      <c r="AG1469" s="92" t="s">
        <v>17417</v>
      </c>
      <c r="AH1469" s="92"/>
      <c r="AI1469" s="92"/>
    </row>
    <row r="1470" spans="2:35">
      <c r="B1470" s="92"/>
      <c r="C1470" s="94"/>
      <c r="D1470" s="60" t="s">
        <v>14748</v>
      </c>
      <c r="E1470" s="95"/>
      <c r="F1470" s="92"/>
      <c r="G1470" s="92"/>
      <c r="H1470" s="92"/>
      <c r="I1470" s="92"/>
      <c r="J1470" s="94"/>
      <c r="K1470" s="94"/>
      <c r="L1470" s="94"/>
      <c r="M1470" s="60" t="s">
        <v>17412</v>
      </c>
      <c r="N1470" s="92"/>
      <c r="O1470" s="94"/>
      <c r="P1470" s="92"/>
      <c r="Q1470" s="92"/>
      <c r="R1470" s="93"/>
      <c r="S1470" s="92"/>
      <c r="T1470" s="92"/>
      <c r="U1470" s="94"/>
      <c r="V1470" s="92"/>
      <c r="W1470" s="92"/>
      <c r="X1470" s="92"/>
      <c r="Y1470" s="92"/>
      <c r="Z1470" s="92"/>
      <c r="AA1470" s="92"/>
      <c r="AB1470" s="92"/>
      <c r="AC1470" s="92"/>
      <c r="AD1470" s="92"/>
      <c r="AE1470" s="92"/>
      <c r="AF1470" s="92"/>
      <c r="AG1470" s="92"/>
      <c r="AH1470" s="92"/>
      <c r="AI1470" s="92"/>
    </row>
    <row r="1471" spans="2:35">
      <c r="B1471" s="92"/>
      <c r="C1471" s="94"/>
      <c r="D1471" s="60" t="s">
        <v>15241</v>
      </c>
      <c r="E1471" s="95"/>
      <c r="F1471" s="92"/>
      <c r="G1471" s="92"/>
      <c r="H1471" s="92"/>
      <c r="I1471" s="92"/>
      <c r="J1471" s="94"/>
      <c r="K1471" s="94"/>
      <c r="L1471" s="94"/>
      <c r="M1471" s="60" t="s">
        <v>17413</v>
      </c>
      <c r="N1471" s="92"/>
      <c r="O1471" s="94"/>
      <c r="P1471" s="92"/>
      <c r="Q1471" s="92"/>
      <c r="R1471" s="93"/>
      <c r="S1471" s="92"/>
      <c r="T1471" s="92"/>
      <c r="U1471" s="94"/>
      <c r="V1471" s="92"/>
      <c r="W1471" s="92"/>
      <c r="X1471" s="92"/>
      <c r="Y1471" s="92"/>
      <c r="Z1471" s="92"/>
      <c r="AA1471" s="92"/>
      <c r="AB1471" s="92"/>
      <c r="AC1471" s="92"/>
      <c r="AD1471" s="92"/>
      <c r="AE1471" s="92"/>
      <c r="AF1471" s="92"/>
      <c r="AG1471" s="92"/>
      <c r="AH1471" s="92"/>
      <c r="AI1471" s="92"/>
    </row>
    <row r="1472" spans="2:35">
      <c r="B1472" s="92"/>
      <c r="C1472" s="94"/>
      <c r="E1472" s="95"/>
      <c r="F1472" s="92"/>
      <c r="G1472" s="92"/>
      <c r="H1472" s="92"/>
      <c r="I1472" s="92"/>
      <c r="J1472" s="94"/>
      <c r="K1472" s="94"/>
      <c r="L1472" s="94"/>
      <c r="M1472" s="60" t="s">
        <v>17414</v>
      </c>
      <c r="N1472" s="92"/>
      <c r="O1472" s="94"/>
      <c r="P1472" s="92"/>
      <c r="Q1472" s="92"/>
      <c r="R1472" s="93"/>
      <c r="S1472" s="92"/>
      <c r="T1472" s="92"/>
      <c r="U1472" s="94"/>
      <c r="V1472" s="92"/>
      <c r="W1472" s="92"/>
      <c r="X1472" s="92"/>
      <c r="Y1472" s="92"/>
      <c r="Z1472" s="92"/>
      <c r="AA1472" s="92"/>
      <c r="AB1472" s="92"/>
      <c r="AC1472" s="92"/>
      <c r="AD1472" s="92"/>
      <c r="AE1472" s="92"/>
      <c r="AF1472" s="92"/>
      <c r="AG1472" s="92"/>
      <c r="AH1472" s="92"/>
      <c r="AI1472" s="92"/>
    </row>
    <row r="1473" spans="2:35">
      <c r="B1473" s="92"/>
      <c r="C1473" s="94"/>
      <c r="E1473" s="95"/>
      <c r="F1473" s="92"/>
      <c r="G1473" s="92"/>
      <c r="H1473" s="92"/>
      <c r="I1473" s="92"/>
      <c r="J1473" s="94"/>
      <c r="K1473" s="94"/>
      <c r="L1473" s="94"/>
      <c r="N1473" s="92"/>
      <c r="O1473" s="94"/>
      <c r="P1473" s="92"/>
      <c r="Q1473" s="92"/>
      <c r="R1473" s="93"/>
      <c r="S1473" s="92"/>
      <c r="T1473" s="92"/>
      <c r="U1473" s="94"/>
      <c r="V1473" s="92"/>
      <c r="W1473" s="92"/>
      <c r="X1473" s="92"/>
      <c r="Y1473" s="92"/>
      <c r="Z1473" s="92"/>
      <c r="AA1473" s="92"/>
      <c r="AB1473" s="92"/>
      <c r="AC1473" s="92"/>
      <c r="AD1473" s="92"/>
      <c r="AE1473" s="92"/>
      <c r="AF1473" s="92"/>
      <c r="AG1473" s="92"/>
      <c r="AH1473" s="92"/>
      <c r="AI1473" s="92"/>
    </row>
    <row r="1474" spans="2:35">
      <c r="B1474" s="92">
        <v>270</v>
      </c>
      <c r="C1474" s="94" t="s">
        <v>8873</v>
      </c>
      <c r="D1474" s="60" t="s">
        <v>15240</v>
      </c>
      <c r="E1474" s="95">
        <v>42490.707499999997</v>
      </c>
      <c r="F1474" s="92">
        <v>2785</v>
      </c>
      <c r="G1474" s="92" t="s">
        <v>17418</v>
      </c>
      <c r="H1474" s="92" t="s">
        <v>15243</v>
      </c>
      <c r="I1474" s="92" t="s">
        <v>15288</v>
      </c>
      <c r="J1474" s="94" t="s">
        <v>5435</v>
      </c>
      <c r="K1474" s="94" t="s">
        <v>6150</v>
      </c>
      <c r="L1474" s="94" t="s">
        <v>4329</v>
      </c>
      <c r="M1474" s="60" t="s">
        <v>17419</v>
      </c>
      <c r="N1474" s="92" t="s">
        <v>12806</v>
      </c>
      <c r="O1474" s="94" t="s">
        <v>7515</v>
      </c>
      <c r="P1474" s="92" t="s">
        <v>17425</v>
      </c>
      <c r="Q1474" s="92" t="s">
        <v>17426</v>
      </c>
      <c r="R1474" s="93">
        <v>41883</v>
      </c>
      <c r="S1474" s="92">
        <v>6</v>
      </c>
      <c r="T1474" s="92">
        <v>83</v>
      </c>
      <c r="U1474" s="94">
        <v>2014</v>
      </c>
      <c r="V1474" s="92">
        <v>1600</v>
      </c>
      <c r="W1474" s="92">
        <v>1600</v>
      </c>
      <c r="X1474" s="92">
        <v>1600</v>
      </c>
      <c r="Y1474" s="92"/>
      <c r="Z1474" s="92"/>
      <c r="AA1474" s="92"/>
      <c r="AB1474" s="92"/>
      <c r="AC1474" s="92"/>
      <c r="AD1474" s="92"/>
      <c r="AE1474" s="92"/>
      <c r="AF1474" s="92"/>
      <c r="AG1474" s="92" t="s">
        <v>17427</v>
      </c>
      <c r="AH1474" s="92"/>
      <c r="AI1474" s="92"/>
    </row>
    <row r="1475" spans="2:35">
      <c r="B1475" s="92"/>
      <c r="C1475" s="94"/>
      <c r="D1475" s="60" t="s">
        <v>14748</v>
      </c>
      <c r="E1475" s="95"/>
      <c r="F1475" s="92"/>
      <c r="G1475" s="92"/>
      <c r="H1475" s="92"/>
      <c r="I1475" s="92"/>
      <c r="J1475" s="94"/>
      <c r="K1475" s="94"/>
      <c r="L1475" s="94"/>
      <c r="M1475" s="60" t="s">
        <v>17420</v>
      </c>
      <c r="N1475" s="92"/>
      <c r="O1475" s="94"/>
      <c r="P1475" s="92"/>
      <c r="Q1475" s="92"/>
      <c r="R1475" s="93"/>
      <c r="S1475" s="92"/>
      <c r="T1475" s="92"/>
      <c r="U1475" s="94"/>
      <c r="V1475" s="92"/>
      <c r="W1475" s="92"/>
      <c r="X1475" s="92"/>
      <c r="Y1475" s="92"/>
      <c r="Z1475" s="92"/>
      <c r="AA1475" s="92"/>
      <c r="AB1475" s="92"/>
      <c r="AC1475" s="92"/>
      <c r="AD1475" s="92"/>
      <c r="AE1475" s="92"/>
      <c r="AF1475" s="92"/>
      <c r="AG1475" s="92"/>
      <c r="AH1475" s="92"/>
      <c r="AI1475" s="92"/>
    </row>
    <row r="1476" spans="2:35">
      <c r="B1476" s="92"/>
      <c r="C1476" s="94"/>
      <c r="D1476" s="60" t="s">
        <v>15241</v>
      </c>
      <c r="E1476" s="95"/>
      <c r="F1476" s="92"/>
      <c r="G1476" s="92"/>
      <c r="H1476" s="92"/>
      <c r="I1476" s="92"/>
      <c r="J1476" s="94"/>
      <c r="K1476" s="94"/>
      <c r="L1476" s="94"/>
      <c r="M1476" s="60" t="s">
        <v>17421</v>
      </c>
      <c r="N1476" s="92"/>
      <c r="O1476" s="94"/>
      <c r="P1476" s="92"/>
      <c r="Q1476" s="92"/>
      <c r="R1476" s="93"/>
      <c r="S1476" s="92"/>
      <c r="T1476" s="92"/>
      <c r="U1476" s="94"/>
      <c r="V1476" s="92"/>
      <c r="W1476" s="92"/>
      <c r="X1476" s="92"/>
      <c r="Y1476" s="92"/>
      <c r="Z1476" s="92"/>
      <c r="AA1476" s="92"/>
      <c r="AB1476" s="92"/>
      <c r="AC1476" s="92"/>
      <c r="AD1476" s="92"/>
      <c r="AE1476" s="92"/>
      <c r="AF1476" s="92"/>
      <c r="AG1476" s="92"/>
      <c r="AH1476" s="92"/>
      <c r="AI1476" s="92"/>
    </row>
    <row r="1477" spans="2:35">
      <c r="B1477" s="92"/>
      <c r="C1477" s="94"/>
      <c r="E1477" s="95"/>
      <c r="F1477" s="92"/>
      <c r="G1477" s="92"/>
      <c r="H1477" s="92"/>
      <c r="I1477" s="92"/>
      <c r="J1477" s="94"/>
      <c r="K1477" s="94"/>
      <c r="L1477" s="94"/>
      <c r="M1477" s="60" t="s">
        <v>17422</v>
      </c>
      <c r="N1477" s="92"/>
      <c r="O1477" s="94"/>
      <c r="P1477" s="92"/>
      <c r="Q1477" s="92"/>
      <c r="R1477" s="93"/>
      <c r="S1477" s="92"/>
      <c r="T1477" s="92"/>
      <c r="U1477" s="94"/>
      <c r="V1477" s="92"/>
      <c r="W1477" s="92"/>
      <c r="X1477" s="92"/>
      <c r="Y1477" s="92"/>
      <c r="Z1477" s="92"/>
      <c r="AA1477" s="92"/>
      <c r="AB1477" s="92"/>
      <c r="AC1477" s="92"/>
      <c r="AD1477" s="92"/>
      <c r="AE1477" s="92"/>
      <c r="AF1477" s="92"/>
      <c r="AG1477" s="92"/>
      <c r="AH1477" s="92"/>
      <c r="AI1477" s="92"/>
    </row>
    <row r="1478" spans="2:35">
      <c r="B1478" s="92"/>
      <c r="C1478" s="94"/>
      <c r="E1478" s="95"/>
      <c r="F1478" s="92"/>
      <c r="G1478" s="92"/>
      <c r="H1478" s="92"/>
      <c r="I1478" s="92"/>
      <c r="J1478" s="94"/>
      <c r="K1478" s="94"/>
      <c r="L1478" s="94"/>
      <c r="M1478" s="60" t="s">
        <v>17423</v>
      </c>
      <c r="N1478" s="92"/>
      <c r="O1478" s="94"/>
      <c r="P1478" s="92"/>
      <c r="Q1478" s="92"/>
      <c r="R1478" s="93"/>
      <c r="S1478" s="92"/>
      <c r="T1478" s="92"/>
      <c r="U1478" s="94"/>
      <c r="V1478" s="92"/>
      <c r="W1478" s="92"/>
      <c r="X1478" s="92"/>
      <c r="Y1478" s="92"/>
      <c r="Z1478" s="92"/>
      <c r="AA1478" s="92"/>
      <c r="AB1478" s="92"/>
      <c r="AC1478" s="92"/>
      <c r="AD1478" s="92"/>
      <c r="AE1478" s="92"/>
      <c r="AF1478" s="92"/>
      <c r="AG1478" s="92"/>
      <c r="AH1478" s="92"/>
      <c r="AI1478" s="92"/>
    </row>
    <row r="1479" spans="2:35">
      <c r="B1479" s="92"/>
      <c r="C1479" s="94"/>
      <c r="E1479" s="95"/>
      <c r="F1479" s="92"/>
      <c r="G1479" s="92"/>
      <c r="H1479" s="92"/>
      <c r="I1479" s="92"/>
      <c r="J1479" s="94"/>
      <c r="K1479" s="94"/>
      <c r="L1479" s="94"/>
      <c r="M1479" s="60" t="s">
        <v>17424</v>
      </c>
      <c r="N1479" s="92"/>
      <c r="O1479" s="94"/>
      <c r="P1479" s="92"/>
      <c r="Q1479" s="92"/>
      <c r="R1479" s="93"/>
      <c r="S1479" s="92"/>
      <c r="T1479" s="92"/>
      <c r="U1479" s="94"/>
      <c r="V1479" s="92"/>
      <c r="W1479" s="92"/>
      <c r="X1479" s="92"/>
      <c r="Y1479" s="92"/>
      <c r="Z1479" s="92"/>
      <c r="AA1479" s="92"/>
      <c r="AB1479" s="92"/>
      <c r="AC1479" s="92"/>
      <c r="AD1479" s="92"/>
      <c r="AE1479" s="92"/>
      <c r="AF1479" s="92"/>
      <c r="AG1479" s="92"/>
      <c r="AH1479" s="92"/>
      <c r="AI1479" s="92"/>
    </row>
    <row r="1480" spans="2:35">
      <c r="B1480" s="92"/>
      <c r="C1480" s="94"/>
      <c r="E1480" s="95"/>
      <c r="F1480" s="92"/>
      <c r="G1480" s="92"/>
      <c r="H1480" s="92"/>
      <c r="I1480" s="92"/>
      <c r="J1480" s="94"/>
      <c r="K1480" s="94"/>
      <c r="L1480" s="94"/>
      <c r="N1480" s="92"/>
      <c r="O1480" s="94"/>
      <c r="P1480" s="92"/>
      <c r="Q1480" s="92"/>
      <c r="R1480" s="93"/>
      <c r="S1480" s="92"/>
      <c r="T1480" s="92"/>
      <c r="U1480" s="94"/>
      <c r="V1480" s="92"/>
      <c r="W1480" s="92"/>
      <c r="X1480" s="92"/>
      <c r="Y1480" s="92"/>
      <c r="Z1480" s="92"/>
      <c r="AA1480" s="92"/>
      <c r="AB1480" s="92"/>
      <c r="AC1480" s="92"/>
      <c r="AD1480" s="92"/>
      <c r="AE1480" s="92"/>
      <c r="AF1480" s="92"/>
      <c r="AG1480" s="92"/>
      <c r="AH1480" s="92"/>
      <c r="AI1480" s="92"/>
    </row>
    <row r="1481" spans="2:35">
      <c r="B1481" s="92">
        <v>271</v>
      </c>
      <c r="C1481" s="94" t="s">
        <v>8874</v>
      </c>
      <c r="D1481" s="60" t="s">
        <v>15240</v>
      </c>
      <c r="E1481" s="95">
        <v>42490.707499999997</v>
      </c>
      <c r="F1481" s="92">
        <v>2786</v>
      </c>
      <c r="G1481" s="92" t="s">
        <v>17428</v>
      </c>
      <c r="H1481" s="92" t="s">
        <v>15243</v>
      </c>
      <c r="I1481" s="92" t="s">
        <v>15288</v>
      </c>
      <c r="J1481" s="94" t="s">
        <v>5435</v>
      </c>
      <c r="K1481" s="94" t="s">
        <v>6150</v>
      </c>
      <c r="L1481" s="94" t="s">
        <v>4329</v>
      </c>
      <c r="M1481" s="60" t="s">
        <v>17429</v>
      </c>
      <c r="N1481" s="92" t="s">
        <v>12807</v>
      </c>
      <c r="O1481" s="94" t="s">
        <v>17432</v>
      </c>
      <c r="P1481" s="92" t="s">
        <v>17433</v>
      </c>
      <c r="Q1481" s="92" t="s">
        <v>17434</v>
      </c>
      <c r="R1481" s="93">
        <v>41883</v>
      </c>
      <c r="S1481" s="92">
        <v>3</v>
      </c>
      <c r="T1481" s="92">
        <v>70</v>
      </c>
      <c r="U1481" s="94">
        <v>2014</v>
      </c>
      <c r="V1481" s="92">
        <v>2300</v>
      </c>
      <c r="W1481" s="92">
        <v>2300</v>
      </c>
      <c r="X1481" s="92">
        <v>2300</v>
      </c>
      <c r="Y1481" s="92"/>
      <c r="Z1481" s="92"/>
      <c r="AA1481" s="92"/>
      <c r="AB1481" s="92"/>
      <c r="AC1481" s="92"/>
      <c r="AD1481" s="92"/>
      <c r="AE1481" s="92"/>
      <c r="AF1481" s="92"/>
      <c r="AG1481" s="92" t="s">
        <v>17435</v>
      </c>
      <c r="AH1481" s="92"/>
      <c r="AI1481" s="92"/>
    </row>
    <row r="1482" spans="2:35">
      <c r="B1482" s="92"/>
      <c r="C1482" s="94"/>
      <c r="D1482" s="60" t="s">
        <v>14748</v>
      </c>
      <c r="E1482" s="95"/>
      <c r="F1482" s="92"/>
      <c r="G1482" s="92"/>
      <c r="H1482" s="92"/>
      <c r="I1482" s="92"/>
      <c r="J1482" s="94"/>
      <c r="K1482" s="94"/>
      <c r="L1482" s="94"/>
      <c r="M1482" s="60" t="s">
        <v>17430</v>
      </c>
      <c r="N1482" s="92"/>
      <c r="O1482" s="94"/>
      <c r="P1482" s="92"/>
      <c r="Q1482" s="92"/>
      <c r="R1482" s="93"/>
      <c r="S1482" s="92"/>
      <c r="T1482" s="92"/>
      <c r="U1482" s="94"/>
      <c r="V1482" s="92"/>
      <c r="W1482" s="92"/>
      <c r="X1482" s="92"/>
      <c r="Y1482" s="92"/>
      <c r="Z1482" s="92"/>
      <c r="AA1482" s="92"/>
      <c r="AB1482" s="92"/>
      <c r="AC1482" s="92"/>
      <c r="AD1482" s="92"/>
      <c r="AE1482" s="92"/>
      <c r="AF1482" s="92"/>
      <c r="AG1482" s="92"/>
      <c r="AH1482" s="92"/>
      <c r="AI1482" s="92"/>
    </row>
    <row r="1483" spans="2:35">
      <c r="B1483" s="92"/>
      <c r="C1483" s="94"/>
      <c r="D1483" s="60" t="s">
        <v>15241</v>
      </c>
      <c r="E1483" s="95"/>
      <c r="F1483" s="92"/>
      <c r="G1483" s="92"/>
      <c r="H1483" s="92"/>
      <c r="I1483" s="92"/>
      <c r="J1483" s="94"/>
      <c r="K1483" s="94"/>
      <c r="L1483" s="94"/>
      <c r="M1483" s="60" t="s">
        <v>17431</v>
      </c>
      <c r="N1483" s="92"/>
      <c r="O1483" s="94"/>
      <c r="P1483" s="92"/>
      <c r="Q1483" s="92"/>
      <c r="R1483" s="93"/>
      <c r="S1483" s="92"/>
      <c r="T1483" s="92"/>
      <c r="U1483" s="94"/>
      <c r="V1483" s="92"/>
      <c r="W1483" s="92"/>
      <c r="X1483" s="92"/>
      <c r="Y1483" s="92"/>
      <c r="Z1483" s="92"/>
      <c r="AA1483" s="92"/>
      <c r="AB1483" s="92"/>
      <c r="AC1483" s="92"/>
      <c r="AD1483" s="92"/>
      <c r="AE1483" s="92"/>
      <c r="AF1483" s="92"/>
      <c r="AG1483" s="92"/>
      <c r="AH1483" s="92"/>
      <c r="AI1483" s="92"/>
    </row>
    <row r="1484" spans="2:35">
      <c r="B1484" s="92"/>
      <c r="C1484" s="94"/>
      <c r="E1484" s="95"/>
      <c r="F1484" s="92"/>
      <c r="G1484" s="92"/>
      <c r="H1484" s="92"/>
      <c r="I1484" s="92"/>
      <c r="J1484" s="94"/>
      <c r="K1484" s="94"/>
      <c r="L1484" s="94"/>
      <c r="N1484" s="92"/>
      <c r="O1484" s="94"/>
      <c r="P1484" s="92"/>
      <c r="Q1484" s="92"/>
      <c r="R1484" s="93"/>
      <c r="S1484" s="92"/>
      <c r="T1484" s="92"/>
      <c r="U1484" s="94"/>
      <c r="V1484" s="92"/>
      <c r="W1484" s="92"/>
      <c r="X1484" s="92"/>
      <c r="Y1484" s="92"/>
      <c r="Z1484" s="92"/>
      <c r="AA1484" s="92"/>
      <c r="AB1484" s="92"/>
      <c r="AC1484" s="92"/>
      <c r="AD1484" s="92"/>
      <c r="AE1484" s="92"/>
      <c r="AF1484" s="92"/>
      <c r="AG1484" s="92"/>
      <c r="AH1484" s="92"/>
      <c r="AI1484" s="92"/>
    </row>
    <row r="1485" spans="2:35">
      <c r="B1485" s="92">
        <v>272</v>
      </c>
      <c r="C1485" s="94" t="s">
        <v>8875</v>
      </c>
      <c r="D1485" s="60" t="s">
        <v>15240</v>
      </c>
      <c r="E1485" s="95">
        <v>42490.707499999997</v>
      </c>
      <c r="F1485" s="92">
        <v>2787</v>
      </c>
      <c r="G1485" s="92" t="s">
        <v>17436</v>
      </c>
      <c r="H1485" s="92" t="s">
        <v>15243</v>
      </c>
      <c r="I1485" s="92" t="s">
        <v>15244</v>
      </c>
      <c r="J1485" s="94" t="s">
        <v>5437</v>
      </c>
      <c r="K1485" s="94" t="s">
        <v>6150</v>
      </c>
      <c r="L1485" s="94" t="s">
        <v>4329</v>
      </c>
      <c r="M1485" s="60" t="s">
        <v>17437</v>
      </c>
      <c r="N1485" s="92" t="s">
        <v>12808</v>
      </c>
      <c r="O1485" s="94" t="s">
        <v>7516</v>
      </c>
      <c r="P1485" s="92" t="s">
        <v>17448</v>
      </c>
      <c r="Q1485" s="92" t="s">
        <v>17449</v>
      </c>
      <c r="R1485" s="93">
        <v>41883</v>
      </c>
      <c r="S1485" s="92">
        <v>11</v>
      </c>
      <c r="T1485" s="92">
        <v>79</v>
      </c>
      <c r="U1485" s="94">
        <v>2014</v>
      </c>
      <c r="V1485" s="92">
        <v>4101</v>
      </c>
      <c r="W1485" s="92">
        <v>5101</v>
      </c>
      <c r="X1485" s="92">
        <v>5101</v>
      </c>
      <c r="Y1485" s="92"/>
      <c r="Z1485" s="92"/>
      <c r="AA1485" s="92"/>
      <c r="AB1485" s="92"/>
      <c r="AC1485" s="92"/>
      <c r="AD1485" s="92"/>
      <c r="AE1485" s="92"/>
      <c r="AF1485" s="92"/>
      <c r="AG1485" s="92" t="s">
        <v>17450</v>
      </c>
      <c r="AH1485" s="92"/>
      <c r="AI1485" s="92"/>
    </row>
    <row r="1486" spans="2:35">
      <c r="B1486" s="92"/>
      <c r="C1486" s="94"/>
      <c r="D1486" s="60" t="s">
        <v>14748</v>
      </c>
      <c r="E1486" s="95"/>
      <c r="F1486" s="92"/>
      <c r="G1486" s="92"/>
      <c r="H1486" s="92"/>
      <c r="I1486" s="92"/>
      <c r="J1486" s="94"/>
      <c r="K1486" s="94"/>
      <c r="L1486" s="94"/>
      <c r="M1486" s="60" t="s">
        <v>17438</v>
      </c>
      <c r="N1486" s="92"/>
      <c r="O1486" s="94"/>
      <c r="P1486" s="92"/>
      <c r="Q1486" s="92"/>
      <c r="R1486" s="93"/>
      <c r="S1486" s="92"/>
      <c r="T1486" s="92"/>
      <c r="U1486" s="94"/>
      <c r="V1486" s="92"/>
      <c r="W1486" s="92"/>
      <c r="X1486" s="92"/>
      <c r="Y1486" s="92"/>
      <c r="Z1486" s="92"/>
      <c r="AA1486" s="92"/>
      <c r="AB1486" s="92"/>
      <c r="AC1486" s="92"/>
      <c r="AD1486" s="92"/>
      <c r="AE1486" s="92"/>
      <c r="AF1486" s="92"/>
      <c r="AG1486" s="92"/>
      <c r="AH1486" s="92"/>
      <c r="AI1486" s="92"/>
    </row>
    <row r="1487" spans="2:35">
      <c r="B1487" s="92"/>
      <c r="C1487" s="94"/>
      <c r="D1487" s="60" t="s">
        <v>15241</v>
      </c>
      <c r="E1487" s="95"/>
      <c r="F1487" s="92"/>
      <c r="G1487" s="92"/>
      <c r="H1487" s="92"/>
      <c r="I1487" s="92"/>
      <c r="J1487" s="94"/>
      <c r="K1487" s="94"/>
      <c r="L1487" s="94"/>
      <c r="M1487" s="60" t="s">
        <v>17439</v>
      </c>
      <c r="N1487" s="92"/>
      <c r="O1487" s="94"/>
      <c r="P1487" s="92"/>
      <c r="Q1487" s="92"/>
      <c r="R1487" s="93"/>
      <c r="S1487" s="92"/>
      <c r="T1487" s="92"/>
      <c r="U1487" s="94"/>
      <c r="V1487" s="92"/>
      <c r="W1487" s="92"/>
      <c r="X1487" s="92"/>
      <c r="Y1487" s="92"/>
      <c r="Z1487" s="92"/>
      <c r="AA1487" s="92"/>
      <c r="AB1487" s="92"/>
      <c r="AC1487" s="92"/>
      <c r="AD1487" s="92"/>
      <c r="AE1487" s="92"/>
      <c r="AF1487" s="92"/>
      <c r="AG1487" s="92"/>
      <c r="AH1487" s="92"/>
      <c r="AI1487" s="92"/>
    </row>
    <row r="1488" spans="2:35">
      <c r="B1488" s="92"/>
      <c r="C1488" s="94"/>
      <c r="E1488" s="95"/>
      <c r="F1488" s="92"/>
      <c r="G1488" s="92"/>
      <c r="H1488" s="92"/>
      <c r="I1488" s="92"/>
      <c r="J1488" s="94"/>
      <c r="K1488" s="94"/>
      <c r="L1488" s="94"/>
      <c r="M1488" s="60" t="s">
        <v>17440</v>
      </c>
      <c r="N1488" s="92"/>
      <c r="O1488" s="94"/>
      <c r="P1488" s="92"/>
      <c r="Q1488" s="92"/>
      <c r="R1488" s="93"/>
      <c r="S1488" s="92"/>
      <c r="T1488" s="92"/>
      <c r="U1488" s="94"/>
      <c r="V1488" s="92"/>
      <c r="W1488" s="92"/>
      <c r="X1488" s="92"/>
      <c r="Y1488" s="92"/>
      <c r="Z1488" s="92"/>
      <c r="AA1488" s="92"/>
      <c r="AB1488" s="92"/>
      <c r="AC1488" s="92"/>
      <c r="AD1488" s="92"/>
      <c r="AE1488" s="92"/>
      <c r="AF1488" s="92"/>
      <c r="AG1488" s="92"/>
      <c r="AH1488" s="92"/>
      <c r="AI1488" s="92"/>
    </row>
    <row r="1489" spans="2:35">
      <c r="B1489" s="92"/>
      <c r="C1489" s="94"/>
      <c r="E1489" s="95"/>
      <c r="F1489" s="92"/>
      <c r="G1489" s="92"/>
      <c r="H1489" s="92"/>
      <c r="I1489" s="92"/>
      <c r="J1489" s="94"/>
      <c r="K1489" s="94"/>
      <c r="L1489" s="94"/>
      <c r="M1489" s="60" t="s">
        <v>17441</v>
      </c>
      <c r="N1489" s="92"/>
      <c r="O1489" s="94"/>
      <c r="P1489" s="92"/>
      <c r="Q1489" s="92"/>
      <c r="R1489" s="93"/>
      <c r="S1489" s="92"/>
      <c r="T1489" s="92"/>
      <c r="U1489" s="94"/>
      <c r="V1489" s="92"/>
      <c r="W1489" s="92"/>
      <c r="X1489" s="92"/>
      <c r="Y1489" s="92"/>
      <c r="Z1489" s="92"/>
      <c r="AA1489" s="92"/>
      <c r="AB1489" s="92"/>
      <c r="AC1489" s="92"/>
      <c r="AD1489" s="92"/>
      <c r="AE1489" s="92"/>
      <c r="AF1489" s="92"/>
      <c r="AG1489" s="92"/>
      <c r="AH1489" s="92"/>
      <c r="AI1489" s="92"/>
    </row>
    <row r="1490" spans="2:35">
      <c r="B1490" s="92"/>
      <c r="C1490" s="94"/>
      <c r="E1490" s="95"/>
      <c r="F1490" s="92"/>
      <c r="G1490" s="92"/>
      <c r="H1490" s="92"/>
      <c r="I1490" s="92"/>
      <c r="J1490" s="94"/>
      <c r="K1490" s="94"/>
      <c r="L1490" s="94"/>
      <c r="M1490" s="60" t="s">
        <v>17442</v>
      </c>
      <c r="N1490" s="92"/>
      <c r="O1490" s="94"/>
      <c r="P1490" s="92"/>
      <c r="Q1490" s="92"/>
      <c r="R1490" s="93"/>
      <c r="S1490" s="92"/>
      <c r="T1490" s="92"/>
      <c r="U1490" s="94"/>
      <c r="V1490" s="92"/>
      <c r="W1490" s="92"/>
      <c r="X1490" s="92"/>
      <c r="Y1490" s="92"/>
      <c r="Z1490" s="92"/>
      <c r="AA1490" s="92"/>
      <c r="AB1490" s="92"/>
      <c r="AC1490" s="92"/>
      <c r="AD1490" s="92"/>
      <c r="AE1490" s="92"/>
      <c r="AF1490" s="92"/>
      <c r="AG1490" s="92"/>
      <c r="AH1490" s="92"/>
      <c r="AI1490" s="92"/>
    </row>
    <row r="1491" spans="2:35">
      <c r="B1491" s="92"/>
      <c r="C1491" s="94"/>
      <c r="E1491" s="95"/>
      <c r="F1491" s="92"/>
      <c r="G1491" s="92"/>
      <c r="H1491" s="92"/>
      <c r="I1491" s="92"/>
      <c r="J1491" s="94"/>
      <c r="K1491" s="94"/>
      <c r="L1491" s="94"/>
      <c r="M1491" s="60" t="s">
        <v>17443</v>
      </c>
      <c r="N1491" s="92"/>
      <c r="O1491" s="94"/>
      <c r="P1491" s="92"/>
      <c r="Q1491" s="92"/>
      <c r="R1491" s="93"/>
      <c r="S1491" s="92"/>
      <c r="T1491" s="92"/>
      <c r="U1491" s="94"/>
      <c r="V1491" s="92"/>
      <c r="W1491" s="92"/>
      <c r="X1491" s="92"/>
      <c r="Y1491" s="92"/>
      <c r="Z1491" s="92"/>
      <c r="AA1491" s="92"/>
      <c r="AB1491" s="92"/>
      <c r="AC1491" s="92"/>
      <c r="AD1491" s="92"/>
      <c r="AE1491" s="92"/>
      <c r="AF1491" s="92"/>
      <c r="AG1491" s="92"/>
      <c r="AH1491" s="92"/>
      <c r="AI1491" s="92"/>
    </row>
    <row r="1492" spans="2:35">
      <c r="B1492" s="92"/>
      <c r="C1492" s="94"/>
      <c r="E1492" s="95"/>
      <c r="F1492" s="92"/>
      <c r="G1492" s="92"/>
      <c r="H1492" s="92"/>
      <c r="I1492" s="92"/>
      <c r="J1492" s="94"/>
      <c r="K1492" s="94"/>
      <c r="L1492" s="94"/>
      <c r="M1492" s="60" t="s">
        <v>17444</v>
      </c>
      <c r="N1492" s="92"/>
      <c r="O1492" s="94"/>
      <c r="P1492" s="92"/>
      <c r="Q1492" s="92"/>
      <c r="R1492" s="93"/>
      <c r="S1492" s="92"/>
      <c r="T1492" s="92"/>
      <c r="U1492" s="94"/>
      <c r="V1492" s="92"/>
      <c r="W1492" s="92"/>
      <c r="X1492" s="92"/>
      <c r="Y1492" s="92"/>
      <c r="Z1492" s="92"/>
      <c r="AA1492" s="92"/>
      <c r="AB1492" s="92"/>
      <c r="AC1492" s="92"/>
      <c r="AD1492" s="92"/>
      <c r="AE1492" s="92"/>
      <c r="AF1492" s="92"/>
      <c r="AG1492" s="92"/>
      <c r="AH1492" s="92"/>
      <c r="AI1492" s="92"/>
    </row>
    <row r="1493" spans="2:35">
      <c r="B1493" s="92"/>
      <c r="C1493" s="94"/>
      <c r="E1493" s="95"/>
      <c r="F1493" s="92"/>
      <c r="G1493" s="92"/>
      <c r="H1493" s="92"/>
      <c r="I1493" s="92"/>
      <c r="J1493" s="94"/>
      <c r="K1493" s="94"/>
      <c r="L1493" s="94"/>
      <c r="M1493" s="60" t="s">
        <v>17445</v>
      </c>
      <c r="N1493" s="92"/>
      <c r="O1493" s="94"/>
      <c r="P1493" s="92"/>
      <c r="Q1493" s="92"/>
      <c r="R1493" s="93"/>
      <c r="S1493" s="92"/>
      <c r="T1493" s="92"/>
      <c r="U1493" s="94"/>
      <c r="V1493" s="92"/>
      <c r="W1493" s="92"/>
      <c r="X1493" s="92"/>
      <c r="Y1493" s="92"/>
      <c r="Z1493" s="92"/>
      <c r="AA1493" s="92"/>
      <c r="AB1493" s="92"/>
      <c r="AC1493" s="92"/>
      <c r="AD1493" s="92"/>
      <c r="AE1493" s="92"/>
      <c r="AF1493" s="92"/>
      <c r="AG1493" s="92"/>
      <c r="AH1493" s="92"/>
      <c r="AI1493" s="92"/>
    </row>
    <row r="1494" spans="2:35">
      <c r="B1494" s="92"/>
      <c r="C1494" s="94"/>
      <c r="E1494" s="95"/>
      <c r="F1494" s="92"/>
      <c r="G1494" s="92"/>
      <c r="H1494" s="92"/>
      <c r="I1494" s="92"/>
      <c r="J1494" s="94"/>
      <c r="K1494" s="94"/>
      <c r="L1494" s="94"/>
      <c r="M1494" s="60" t="s">
        <v>17446</v>
      </c>
      <c r="N1494" s="92"/>
      <c r="O1494" s="94"/>
      <c r="P1494" s="92"/>
      <c r="Q1494" s="92"/>
      <c r="R1494" s="93"/>
      <c r="S1494" s="92"/>
      <c r="T1494" s="92"/>
      <c r="U1494" s="94"/>
      <c r="V1494" s="92"/>
      <c r="W1494" s="92"/>
      <c r="X1494" s="92"/>
      <c r="Y1494" s="92"/>
      <c r="Z1494" s="92"/>
      <c r="AA1494" s="92"/>
      <c r="AB1494" s="92"/>
      <c r="AC1494" s="92"/>
      <c r="AD1494" s="92"/>
      <c r="AE1494" s="92"/>
      <c r="AF1494" s="92"/>
      <c r="AG1494" s="92"/>
      <c r="AH1494" s="92"/>
      <c r="AI1494" s="92"/>
    </row>
    <row r="1495" spans="2:35">
      <c r="B1495" s="92"/>
      <c r="C1495" s="94"/>
      <c r="E1495" s="95"/>
      <c r="F1495" s="92"/>
      <c r="G1495" s="92"/>
      <c r="H1495" s="92"/>
      <c r="I1495" s="92"/>
      <c r="J1495" s="94"/>
      <c r="K1495" s="94"/>
      <c r="L1495" s="94"/>
      <c r="M1495" s="60" t="s">
        <v>17447</v>
      </c>
      <c r="N1495" s="92"/>
      <c r="O1495" s="94"/>
      <c r="P1495" s="92"/>
      <c r="Q1495" s="92"/>
      <c r="R1495" s="93"/>
      <c r="S1495" s="92"/>
      <c r="T1495" s="92"/>
      <c r="U1495" s="94"/>
      <c r="V1495" s="92"/>
      <c r="W1495" s="92"/>
      <c r="X1495" s="92"/>
      <c r="Y1495" s="92"/>
      <c r="Z1495" s="92"/>
      <c r="AA1495" s="92"/>
      <c r="AB1495" s="92"/>
      <c r="AC1495" s="92"/>
      <c r="AD1495" s="92"/>
      <c r="AE1495" s="92"/>
      <c r="AF1495" s="92"/>
      <c r="AG1495" s="92"/>
      <c r="AH1495" s="92"/>
      <c r="AI1495" s="92"/>
    </row>
    <row r="1496" spans="2:35">
      <c r="B1496" s="92"/>
      <c r="C1496" s="94"/>
      <c r="E1496" s="95"/>
      <c r="F1496" s="92"/>
      <c r="G1496" s="92"/>
      <c r="H1496" s="92"/>
      <c r="I1496" s="92"/>
      <c r="J1496" s="94"/>
      <c r="K1496" s="94"/>
      <c r="L1496" s="94"/>
      <c r="N1496" s="92"/>
      <c r="O1496" s="94"/>
      <c r="P1496" s="92"/>
      <c r="Q1496" s="92"/>
      <c r="R1496" s="93"/>
      <c r="S1496" s="92"/>
      <c r="T1496" s="92"/>
      <c r="U1496" s="94"/>
      <c r="V1496" s="92"/>
      <c r="W1496" s="92"/>
      <c r="X1496" s="92"/>
      <c r="Y1496" s="92"/>
      <c r="Z1496" s="92"/>
      <c r="AA1496" s="92"/>
      <c r="AB1496" s="92"/>
      <c r="AC1496" s="92"/>
      <c r="AD1496" s="92"/>
      <c r="AE1496" s="92"/>
      <c r="AF1496" s="92"/>
      <c r="AG1496" s="92"/>
      <c r="AH1496" s="92"/>
      <c r="AI1496" s="92"/>
    </row>
    <row r="1497" spans="2:35">
      <c r="B1497" s="92">
        <v>273</v>
      </c>
      <c r="C1497" s="94" t="s">
        <v>8876</v>
      </c>
      <c r="D1497" s="60" t="s">
        <v>15240</v>
      </c>
      <c r="E1497" s="95">
        <v>42490.707499999997</v>
      </c>
      <c r="F1497" s="92">
        <v>2788</v>
      </c>
      <c r="G1497" s="92" t="s">
        <v>17451</v>
      </c>
      <c r="H1497" s="92" t="s">
        <v>15243</v>
      </c>
      <c r="I1497" s="92" t="s">
        <v>15244</v>
      </c>
      <c r="J1497" s="94" t="s">
        <v>5437</v>
      </c>
      <c r="K1497" s="94" t="s">
        <v>6150</v>
      </c>
      <c r="L1497" s="94" t="s">
        <v>4329</v>
      </c>
      <c r="M1497" s="60" t="s">
        <v>17452</v>
      </c>
      <c r="N1497" s="92" t="s">
        <v>12809</v>
      </c>
      <c r="O1497" s="94" t="s">
        <v>7517</v>
      </c>
      <c r="P1497" s="92" t="s">
        <v>17456</v>
      </c>
      <c r="Q1497" s="92" t="s">
        <v>17457</v>
      </c>
      <c r="R1497" s="93">
        <v>41883</v>
      </c>
      <c r="S1497" s="92">
        <v>4</v>
      </c>
      <c r="T1497" s="92">
        <v>64</v>
      </c>
      <c r="U1497" s="94">
        <v>2014</v>
      </c>
      <c r="V1497" s="92">
        <v>2400</v>
      </c>
      <c r="W1497" s="92">
        <v>2400</v>
      </c>
      <c r="X1497" s="92">
        <v>2400</v>
      </c>
      <c r="Y1497" s="92"/>
      <c r="Z1497" s="92"/>
      <c r="AA1497" s="92"/>
      <c r="AB1497" s="92"/>
      <c r="AC1497" s="92"/>
      <c r="AD1497" s="92"/>
      <c r="AE1497" s="92"/>
      <c r="AF1497" s="92"/>
      <c r="AG1497" s="92" t="s">
        <v>17458</v>
      </c>
      <c r="AH1497" s="92"/>
      <c r="AI1497" s="92"/>
    </row>
    <row r="1498" spans="2:35">
      <c r="B1498" s="92"/>
      <c r="C1498" s="94"/>
      <c r="D1498" s="60" t="s">
        <v>14748</v>
      </c>
      <c r="E1498" s="95"/>
      <c r="F1498" s="92"/>
      <c r="G1498" s="92"/>
      <c r="H1498" s="92"/>
      <c r="I1498" s="92"/>
      <c r="J1498" s="94"/>
      <c r="K1498" s="94"/>
      <c r="L1498" s="94"/>
      <c r="M1498" s="60" t="s">
        <v>17453</v>
      </c>
      <c r="N1498" s="92"/>
      <c r="O1498" s="94"/>
      <c r="P1498" s="92"/>
      <c r="Q1498" s="92"/>
      <c r="R1498" s="93"/>
      <c r="S1498" s="92"/>
      <c r="T1498" s="92"/>
      <c r="U1498" s="94"/>
      <c r="V1498" s="92"/>
      <c r="W1498" s="92"/>
      <c r="X1498" s="92"/>
      <c r="Y1498" s="92"/>
      <c r="Z1498" s="92"/>
      <c r="AA1498" s="92"/>
      <c r="AB1498" s="92"/>
      <c r="AC1498" s="92"/>
      <c r="AD1498" s="92"/>
      <c r="AE1498" s="92"/>
      <c r="AF1498" s="92"/>
      <c r="AG1498" s="92"/>
      <c r="AH1498" s="92"/>
      <c r="AI1498" s="92"/>
    </row>
    <row r="1499" spans="2:35">
      <c r="B1499" s="92"/>
      <c r="C1499" s="94"/>
      <c r="D1499" s="60" t="s">
        <v>15241</v>
      </c>
      <c r="E1499" s="95"/>
      <c r="F1499" s="92"/>
      <c r="G1499" s="92"/>
      <c r="H1499" s="92"/>
      <c r="I1499" s="92"/>
      <c r="J1499" s="94"/>
      <c r="K1499" s="94"/>
      <c r="L1499" s="94"/>
      <c r="M1499" s="60" t="s">
        <v>17454</v>
      </c>
      <c r="N1499" s="92"/>
      <c r="O1499" s="94"/>
      <c r="P1499" s="92"/>
      <c r="Q1499" s="92"/>
      <c r="R1499" s="93"/>
      <c r="S1499" s="92"/>
      <c r="T1499" s="92"/>
      <c r="U1499" s="94"/>
      <c r="V1499" s="92"/>
      <c r="W1499" s="92"/>
      <c r="X1499" s="92"/>
      <c r="Y1499" s="92"/>
      <c r="Z1499" s="92"/>
      <c r="AA1499" s="92"/>
      <c r="AB1499" s="92"/>
      <c r="AC1499" s="92"/>
      <c r="AD1499" s="92"/>
      <c r="AE1499" s="92"/>
      <c r="AF1499" s="92"/>
      <c r="AG1499" s="92"/>
      <c r="AH1499" s="92"/>
      <c r="AI1499" s="92"/>
    </row>
    <row r="1500" spans="2:35">
      <c r="B1500" s="92"/>
      <c r="C1500" s="94"/>
      <c r="E1500" s="95"/>
      <c r="F1500" s="92"/>
      <c r="G1500" s="92"/>
      <c r="H1500" s="92"/>
      <c r="I1500" s="92"/>
      <c r="J1500" s="94"/>
      <c r="K1500" s="94"/>
      <c r="L1500" s="94"/>
      <c r="M1500" s="60" t="s">
        <v>17455</v>
      </c>
      <c r="N1500" s="92"/>
      <c r="O1500" s="94"/>
      <c r="P1500" s="92"/>
      <c r="Q1500" s="92"/>
      <c r="R1500" s="93"/>
      <c r="S1500" s="92"/>
      <c r="T1500" s="92"/>
      <c r="U1500" s="94"/>
      <c r="V1500" s="92"/>
      <c r="W1500" s="92"/>
      <c r="X1500" s="92"/>
      <c r="Y1500" s="92"/>
      <c r="Z1500" s="92"/>
      <c r="AA1500" s="92"/>
      <c r="AB1500" s="92"/>
      <c r="AC1500" s="92"/>
      <c r="AD1500" s="92"/>
      <c r="AE1500" s="92"/>
      <c r="AF1500" s="92"/>
      <c r="AG1500" s="92"/>
      <c r="AH1500" s="92"/>
      <c r="AI1500" s="92"/>
    </row>
    <row r="1501" spans="2:35">
      <c r="B1501" s="92"/>
      <c r="C1501" s="94"/>
      <c r="E1501" s="95"/>
      <c r="F1501" s="92"/>
      <c r="G1501" s="92"/>
      <c r="H1501" s="92"/>
      <c r="I1501" s="92"/>
      <c r="J1501" s="94"/>
      <c r="K1501" s="94"/>
      <c r="L1501" s="94"/>
      <c r="N1501" s="92"/>
      <c r="O1501" s="94"/>
      <c r="P1501" s="92"/>
      <c r="Q1501" s="92"/>
      <c r="R1501" s="93"/>
      <c r="S1501" s="92"/>
      <c r="T1501" s="92"/>
      <c r="U1501" s="94"/>
      <c r="V1501" s="92"/>
      <c r="W1501" s="92"/>
      <c r="X1501" s="92"/>
      <c r="Y1501" s="92"/>
      <c r="Z1501" s="92"/>
      <c r="AA1501" s="92"/>
      <c r="AB1501" s="92"/>
      <c r="AC1501" s="92"/>
      <c r="AD1501" s="92"/>
      <c r="AE1501" s="92"/>
      <c r="AF1501" s="92"/>
      <c r="AG1501" s="92"/>
      <c r="AH1501" s="92"/>
      <c r="AI1501" s="92"/>
    </row>
    <row r="1502" spans="2:35">
      <c r="B1502" s="92">
        <v>274</v>
      </c>
      <c r="C1502" s="94" t="s">
        <v>8878</v>
      </c>
      <c r="D1502" s="60" t="s">
        <v>15240</v>
      </c>
      <c r="E1502" s="95">
        <v>42490.707499999997</v>
      </c>
      <c r="F1502" s="92">
        <v>2792</v>
      </c>
      <c r="G1502" s="92" t="s">
        <v>17459</v>
      </c>
      <c r="H1502" s="92" t="s">
        <v>15243</v>
      </c>
      <c r="I1502" s="92" t="s">
        <v>15255</v>
      </c>
      <c r="J1502" s="94" t="s">
        <v>5437</v>
      </c>
      <c r="K1502" s="94" t="s">
        <v>6150</v>
      </c>
      <c r="L1502" s="94" t="s">
        <v>4329</v>
      </c>
      <c r="M1502" s="60" t="s">
        <v>17460</v>
      </c>
      <c r="N1502" s="92" t="s">
        <v>12811</v>
      </c>
      <c r="O1502" s="94" t="s">
        <v>7519</v>
      </c>
      <c r="P1502" s="92" t="s">
        <v>17464</v>
      </c>
      <c r="Q1502" s="92" t="s">
        <v>17465</v>
      </c>
      <c r="R1502" s="93">
        <v>41883</v>
      </c>
      <c r="S1502" s="92">
        <v>4</v>
      </c>
      <c r="T1502" s="92">
        <v>62</v>
      </c>
      <c r="U1502" s="94">
        <v>2014</v>
      </c>
      <c r="V1502" s="92">
        <v>1402</v>
      </c>
      <c r="W1502" s="92">
        <v>1402</v>
      </c>
      <c r="X1502" s="92">
        <v>1402</v>
      </c>
      <c r="Y1502" s="92"/>
      <c r="Z1502" s="92"/>
      <c r="AA1502" s="92"/>
      <c r="AB1502" s="92"/>
      <c r="AC1502" s="92"/>
      <c r="AD1502" s="92"/>
      <c r="AE1502" s="92"/>
      <c r="AF1502" s="92"/>
      <c r="AG1502" s="92" t="s">
        <v>17466</v>
      </c>
      <c r="AH1502" s="92"/>
      <c r="AI1502" s="92"/>
    </row>
    <row r="1503" spans="2:35">
      <c r="B1503" s="92"/>
      <c r="C1503" s="94"/>
      <c r="D1503" s="60" t="s">
        <v>14748</v>
      </c>
      <c r="E1503" s="95"/>
      <c r="F1503" s="92"/>
      <c r="G1503" s="92"/>
      <c r="H1503" s="92"/>
      <c r="I1503" s="92"/>
      <c r="J1503" s="94"/>
      <c r="K1503" s="94"/>
      <c r="L1503" s="94"/>
      <c r="M1503" s="60" t="s">
        <v>17461</v>
      </c>
      <c r="N1503" s="92"/>
      <c r="O1503" s="94"/>
      <c r="P1503" s="92"/>
      <c r="Q1503" s="92"/>
      <c r="R1503" s="93"/>
      <c r="S1503" s="92"/>
      <c r="T1503" s="92"/>
      <c r="U1503" s="94"/>
      <c r="V1503" s="92"/>
      <c r="W1503" s="92"/>
      <c r="X1503" s="92"/>
      <c r="Y1503" s="92"/>
      <c r="Z1503" s="92"/>
      <c r="AA1503" s="92"/>
      <c r="AB1503" s="92"/>
      <c r="AC1503" s="92"/>
      <c r="AD1503" s="92"/>
      <c r="AE1503" s="92"/>
      <c r="AF1503" s="92"/>
      <c r="AG1503" s="92"/>
      <c r="AH1503" s="92"/>
      <c r="AI1503" s="92"/>
    </row>
    <row r="1504" spans="2:35">
      <c r="B1504" s="92"/>
      <c r="C1504" s="94"/>
      <c r="D1504" s="60" t="s">
        <v>15241</v>
      </c>
      <c r="E1504" s="95"/>
      <c r="F1504" s="92"/>
      <c r="G1504" s="92"/>
      <c r="H1504" s="92"/>
      <c r="I1504" s="92"/>
      <c r="J1504" s="94"/>
      <c r="K1504" s="94"/>
      <c r="L1504" s="94"/>
      <c r="M1504" s="60" t="s">
        <v>17462</v>
      </c>
      <c r="N1504" s="92"/>
      <c r="O1504" s="94"/>
      <c r="P1504" s="92"/>
      <c r="Q1504" s="92"/>
      <c r="R1504" s="93"/>
      <c r="S1504" s="92"/>
      <c r="T1504" s="92"/>
      <c r="U1504" s="94"/>
      <c r="V1504" s="92"/>
      <c r="W1504" s="92"/>
      <c r="X1504" s="92"/>
      <c r="Y1504" s="92"/>
      <c r="Z1504" s="92"/>
      <c r="AA1504" s="92"/>
      <c r="AB1504" s="92"/>
      <c r="AC1504" s="92"/>
      <c r="AD1504" s="92"/>
      <c r="AE1504" s="92"/>
      <c r="AF1504" s="92"/>
      <c r="AG1504" s="92"/>
      <c r="AH1504" s="92"/>
      <c r="AI1504" s="92"/>
    </row>
    <row r="1505" spans="2:35">
      <c r="B1505" s="92"/>
      <c r="C1505" s="94"/>
      <c r="E1505" s="95"/>
      <c r="F1505" s="92"/>
      <c r="G1505" s="92"/>
      <c r="H1505" s="92"/>
      <c r="I1505" s="92"/>
      <c r="J1505" s="94"/>
      <c r="K1505" s="94"/>
      <c r="L1505" s="94"/>
      <c r="M1505" s="60" t="s">
        <v>17463</v>
      </c>
      <c r="N1505" s="92"/>
      <c r="O1505" s="94"/>
      <c r="P1505" s="92"/>
      <c r="Q1505" s="92"/>
      <c r="R1505" s="93"/>
      <c r="S1505" s="92"/>
      <c r="T1505" s="92"/>
      <c r="U1505" s="94"/>
      <c r="V1505" s="92"/>
      <c r="W1505" s="92"/>
      <c r="X1505" s="92"/>
      <c r="Y1505" s="92"/>
      <c r="Z1505" s="92"/>
      <c r="AA1505" s="92"/>
      <c r="AB1505" s="92"/>
      <c r="AC1505" s="92"/>
      <c r="AD1505" s="92"/>
      <c r="AE1505" s="92"/>
      <c r="AF1505" s="92"/>
      <c r="AG1505" s="92"/>
      <c r="AH1505" s="92"/>
      <c r="AI1505" s="92"/>
    </row>
    <row r="1506" spans="2:35">
      <c r="B1506" s="92"/>
      <c r="C1506" s="94"/>
      <c r="E1506" s="95"/>
      <c r="F1506" s="92"/>
      <c r="G1506" s="92"/>
      <c r="H1506" s="92"/>
      <c r="I1506" s="92"/>
      <c r="J1506" s="94"/>
      <c r="K1506" s="94"/>
      <c r="L1506" s="94"/>
      <c r="N1506" s="92"/>
      <c r="O1506" s="94"/>
      <c r="P1506" s="92"/>
      <c r="Q1506" s="92"/>
      <c r="R1506" s="93"/>
      <c r="S1506" s="92"/>
      <c r="T1506" s="92"/>
      <c r="U1506" s="94"/>
      <c r="V1506" s="92"/>
      <c r="W1506" s="92"/>
      <c r="X1506" s="92"/>
      <c r="Y1506" s="92"/>
      <c r="Z1506" s="92"/>
      <c r="AA1506" s="92"/>
      <c r="AB1506" s="92"/>
      <c r="AC1506" s="92"/>
      <c r="AD1506" s="92"/>
      <c r="AE1506" s="92"/>
      <c r="AF1506" s="92"/>
      <c r="AG1506" s="92"/>
      <c r="AH1506" s="92"/>
      <c r="AI1506" s="92"/>
    </row>
    <row r="1507" spans="2:35">
      <c r="B1507" s="92">
        <v>275</v>
      </c>
      <c r="C1507" s="94" t="s">
        <v>8880</v>
      </c>
      <c r="D1507" s="60" t="s">
        <v>15240</v>
      </c>
      <c r="E1507" s="95">
        <v>42490.707499999997</v>
      </c>
      <c r="F1507" s="92">
        <v>2794</v>
      </c>
      <c r="G1507" s="92" t="s">
        <v>17467</v>
      </c>
      <c r="H1507" s="92" t="s">
        <v>15243</v>
      </c>
      <c r="I1507" s="92" t="s">
        <v>15244</v>
      </c>
      <c r="J1507" s="94" t="s">
        <v>5437</v>
      </c>
      <c r="K1507" s="94" t="s">
        <v>6150</v>
      </c>
      <c r="L1507" s="94" t="s">
        <v>4329</v>
      </c>
      <c r="M1507" s="60" t="s">
        <v>17468</v>
      </c>
      <c r="N1507" s="92" t="s">
        <v>12813</v>
      </c>
      <c r="O1507" s="94" t="s">
        <v>7521</v>
      </c>
      <c r="P1507" s="92" t="s">
        <v>17471</v>
      </c>
      <c r="Q1507" s="92" t="s">
        <v>17472</v>
      </c>
      <c r="R1507" s="93">
        <v>41883</v>
      </c>
      <c r="S1507" s="92">
        <v>3</v>
      </c>
      <c r="T1507" s="92">
        <v>92</v>
      </c>
      <c r="U1507" s="94">
        <v>2014</v>
      </c>
      <c r="V1507" s="92">
        <v>1300</v>
      </c>
      <c r="W1507" s="92">
        <v>1300</v>
      </c>
      <c r="X1507" s="92">
        <v>1300</v>
      </c>
      <c r="Y1507" s="92"/>
      <c r="Z1507" s="92"/>
      <c r="AA1507" s="92"/>
      <c r="AB1507" s="92"/>
      <c r="AC1507" s="92"/>
      <c r="AD1507" s="92"/>
      <c r="AE1507" s="92"/>
      <c r="AF1507" s="92"/>
      <c r="AG1507" s="92" t="s">
        <v>17473</v>
      </c>
      <c r="AH1507" s="92"/>
      <c r="AI1507" s="92"/>
    </row>
    <row r="1508" spans="2:35">
      <c r="B1508" s="92"/>
      <c r="C1508" s="94"/>
      <c r="D1508" s="60" t="s">
        <v>14748</v>
      </c>
      <c r="E1508" s="95"/>
      <c r="F1508" s="92"/>
      <c r="G1508" s="92"/>
      <c r="H1508" s="92"/>
      <c r="I1508" s="92"/>
      <c r="J1508" s="94"/>
      <c r="K1508" s="94"/>
      <c r="L1508" s="94"/>
      <c r="M1508" s="60" t="s">
        <v>17469</v>
      </c>
      <c r="N1508" s="92"/>
      <c r="O1508" s="94"/>
      <c r="P1508" s="92"/>
      <c r="Q1508" s="92"/>
      <c r="R1508" s="93"/>
      <c r="S1508" s="92"/>
      <c r="T1508" s="92"/>
      <c r="U1508" s="94"/>
      <c r="V1508" s="92"/>
      <c r="W1508" s="92"/>
      <c r="X1508" s="92"/>
      <c r="Y1508" s="92"/>
      <c r="Z1508" s="92"/>
      <c r="AA1508" s="92"/>
      <c r="AB1508" s="92"/>
      <c r="AC1508" s="92"/>
      <c r="AD1508" s="92"/>
      <c r="AE1508" s="92"/>
      <c r="AF1508" s="92"/>
      <c r="AG1508" s="92"/>
      <c r="AH1508" s="92"/>
      <c r="AI1508" s="92"/>
    </row>
    <row r="1509" spans="2:35">
      <c r="B1509" s="92"/>
      <c r="C1509" s="94"/>
      <c r="D1509" s="60" t="s">
        <v>15241</v>
      </c>
      <c r="E1509" s="95"/>
      <c r="F1509" s="92"/>
      <c r="G1509" s="92"/>
      <c r="H1509" s="92"/>
      <c r="I1509" s="92"/>
      <c r="J1509" s="94"/>
      <c r="K1509" s="94"/>
      <c r="L1509" s="94"/>
      <c r="M1509" s="60" t="s">
        <v>17470</v>
      </c>
      <c r="N1509" s="92"/>
      <c r="O1509" s="94"/>
      <c r="P1509" s="92"/>
      <c r="Q1509" s="92"/>
      <c r="R1509" s="93"/>
      <c r="S1509" s="92"/>
      <c r="T1509" s="92"/>
      <c r="U1509" s="94"/>
      <c r="V1509" s="92"/>
      <c r="W1509" s="92"/>
      <c r="X1509" s="92"/>
      <c r="Y1509" s="92"/>
      <c r="Z1509" s="92"/>
      <c r="AA1509" s="92"/>
      <c r="AB1509" s="92"/>
      <c r="AC1509" s="92"/>
      <c r="AD1509" s="92"/>
      <c r="AE1509" s="92"/>
      <c r="AF1509" s="92"/>
      <c r="AG1509" s="92"/>
      <c r="AH1509" s="92"/>
      <c r="AI1509" s="92"/>
    </row>
    <row r="1510" spans="2:35">
      <c r="B1510" s="92"/>
      <c r="C1510" s="94"/>
      <c r="E1510" s="95"/>
      <c r="F1510" s="92"/>
      <c r="G1510" s="92"/>
      <c r="H1510" s="92"/>
      <c r="I1510" s="92"/>
      <c r="J1510" s="94"/>
      <c r="K1510" s="94"/>
      <c r="L1510" s="94"/>
      <c r="N1510" s="92"/>
      <c r="O1510" s="94"/>
      <c r="P1510" s="92"/>
      <c r="Q1510" s="92"/>
      <c r="R1510" s="93"/>
      <c r="S1510" s="92"/>
      <c r="T1510" s="92"/>
      <c r="U1510" s="94"/>
      <c r="V1510" s="92"/>
      <c r="W1510" s="92"/>
      <c r="X1510" s="92"/>
      <c r="Y1510" s="92"/>
      <c r="Z1510" s="92"/>
      <c r="AA1510" s="92"/>
      <c r="AB1510" s="92"/>
      <c r="AC1510" s="92"/>
      <c r="AD1510" s="92"/>
      <c r="AE1510" s="92"/>
      <c r="AF1510" s="92"/>
      <c r="AG1510" s="92"/>
      <c r="AH1510" s="92"/>
      <c r="AI1510" s="92"/>
    </row>
    <row r="1511" spans="2:35">
      <c r="B1511" s="92">
        <v>276</v>
      </c>
      <c r="C1511" s="94" t="s">
        <v>8881</v>
      </c>
      <c r="D1511" s="60" t="s">
        <v>15240</v>
      </c>
      <c r="E1511" s="95">
        <v>42490.707499999997</v>
      </c>
      <c r="F1511" s="92">
        <v>2796</v>
      </c>
      <c r="G1511" s="92" t="s">
        <v>17474</v>
      </c>
      <c r="H1511" s="92" t="s">
        <v>15243</v>
      </c>
      <c r="I1511" s="92" t="s">
        <v>15244</v>
      </c>
      <c r="J1511" s="94" t="s">
        <v>5435</v>
      </c>
      <c r="K1511" s="94" t="s">
        <v>6150</v>
      </c>
      <c r="L1511" s="94" t="s">
        <v>4329</v>
      </c>
      <c r="M1511" s="60" t="s">
        <v>17475</v>
      </c>
      <c r="N1511" s="92" t="s">
        <v>12814</v>
      </c>
      <c r="O1511" s="94" t="s">
        <v>7522</v>
      </c>
      <c r="P1511" s="92" t="s">
        <v>17478</v>
      </c>
      <c r="Q1511" s="92" t="s">
        <v>17479</v>
      </c>
      <c r="R1511" s="93">
        <v>41883</v>
      </c>
      <c r="S1511" s="92">
        <v>3</v>
      </c>
      <c r="T1511" s="92">
        <v>27</v>
      </c>
      <c r="U1511" s="94">
        <v>2014</v>
      </c>
      <c r="V1511" s="92">
        <v>2300</v>
      </c>
      <c r="W1511" s="92">
        <v>2300</v>
      </c>
      <c r="X1511" s="92">
        <v>2300</v>
      </c>
      <c r="Y1511" s="92"/>
      <c r="Z1511" s="92"/>
      <c r="AA1511" s="92"/>
      <c r="AB1511" s="92"/>
      <c r="AC1511" s="92"/>
      <c r="AD1511" s="92"/>
      <c r="AE1511" s="92"/>
      <c r="AF1511" s="92"/>
      <c r="AG1511" s="92" t="s">
        <v>17480</v>
      </c>
      <c r="AH1511" s="92"/>
      <c r="AI1511" s="92"/>
    </row>
    <row r="1512" spans="2:35">
      <c r="B1512" s="92"/>
      <c r="C1512" s="94"/>
      <c r="D1512" s="60" t="s">
        <v>14748</v>
      </c>
      <c r="E1512" s="95"/>
      <c r="F1512" s="92"/>
      <c r="G1512" s="92"/>
      <c r="H1512" s="92"/>
      <c r="I1512" s="92"/>
      <c r="J1512" s="94"/>
      <c r="K1512" s="94"/>
      <c r="L1512" s="94"/>
      <c r="M1512" s="60" t="s">
        <v>17476</v>
      </c>
      <c r="N1512" s="92"/>
      <c r="O1512" s="94"/>
      <c r="P1512" s="92"/>
      <c r="Q1512" s="92"/>
      <c r="R1512" s="93"/>
      <c r="S1512" s="92"/>
      <c r="T1512" s="92"/>
      <c r="U1512" s="94"/>
      <c r="V1512" s="92"/>
      <c r="W1512" s="92"/>
      <c r="X1512" s="92"/>
      <c r="Y1512" s="92"/>
      <c r="Z1512" s="92"/>
      <c r="AA1512" s="92"/>
      <c r="AB1512" s="92"/>
      <c r="AC1512" s="92"/>
      <c r="AD1512" s="92"/>
      <c r="AE1512" s="92"/>
      <c r="AF1512" s="92"/>
      <c r="AG1512" s="92"/>
      <c r="AH1512" s="92"/>
      <c r="AI1512" s="92"/>
    </row>
    <row r="1513" spans="2:35">
      <c r="B1513" s="92"/>
      <c r="C1513" s="94"/>
      <c r="D1513" s="60" t="s">
        <v>15241</v>
      </c>
      <c r="E1513" s="95"/>
      <c r="F1513" s="92"/>
      <c r="G1513" s="92"/>
      <c r="H1513" s="92"/>
      <c r="I1513" s="92"/>
      <c r="J1513" s="94"/>
      <c r="K1513" s="94"/>
      <c r="L1513" s="94"/>
      <c r="M1513" s="60" t="s">
        <v>17477</v>
      </c>
      <c r="N1513" s="92"/>
      <c r="O1513" s="94"/>
      <c r="P1513" s="92"/>
      <c r="Q1513" s="92"/>
      <c r="R1513" s="93"/>
      <c r="S1513" s="92"/>
      <c r="T1513" s="92"/>
      <c r="U1513" s="94"/>
      <c r="V1513" s="92"/>
      <c r="W1513" s="92"/>
      <c r="X1513" s="92"/>
      <c r="Y1513" s="92"/>
      <c r="Z1513" s="92"/>
      <c r="AA1513" s="92"/>
      <c r="AB1513" s="92"/>
      <c r="AC1513" s="92"/>
      <c r="AD1513" s="92"/>
      <c r="AE1513" s="92"/>
      <c r="AF1513" s="92"/>
      <c r="AG1513" s="92"/>
      <c r="AH1513" s="92"/>
      <c r="AI1513" s="92"/>
    </row>
    <row r="1514" spans="2:35">
      <c r="B1514" s="92"/>
      <c r="C1514" s="94"/>
      <c r="E1514" s="95"/>
      <c r="F1514" s="92"/>
      <c r="G1514" s="92"/>
      <c r="H1514" s="92"/>
      <c r="I1514" s="92"/>
      <c r="J1514" s="94"/>
      <c r="K1514" s="94"/>
      <c r="L1514" s="94"/>
      <c r="N1514" s="92"/>
      <c r="O1514" s="94"/>
      <c r="P1514" s="92"/>
      <c r="Q1514" s="92"/>
      <c r="R1514" s="93"/>
      <c r="S1514" s="92"/>
      <c r="T1514" s="92"/>
      <c r="U1514" s="94"/>
      <c r="V1514" s="92"/>
      <c r="W1514" s="92"/>
      <c r="X1514" s="92"/>
      <c r="Y1514" s="92"/>
      <c r="Z1514" s="92"/>
      <c r="AA1514" s="92"/>
      <c r="AB1514" s="92"/>
      <c r="AC1514" s="92"/>
      <c r="AD1514" s="92"/>
      <c r="AE1514" s="92"/>
      <c r="AF1514" s="92"/>
      <c r="AG1514" s="92"/>
      <c r="AH1514" s="92"/>
      <c r="AI1514" s="92"/>
    </row>
    <row r="1515" spans="2:35">
      <c r="B1515" s="92">
        <v>277</v>
      </c>
      <c r="C1515" s="94" t="s">
        <v>8882</v>
      </c>
      <c r="D1515" s="60" t="s">
        <v>15240</v>
      </c>
      <c r="E1515" s="95">
        <v>42490.707499999997</v>
      </c>
      <c r="F1515" s="92">
        <v>2798</v>
      </c>
      <c r="G1515" s="92" t="s">
        <v>17481</v>
      </c>
      <c r="H1515" s="92" t="s">
        <v>15243</v>
      </c>
      <c r="I1515" s="92" t="s">
        <v>15244</v>
      </c>
      <c r="J1515" s="94" t="s">
        <v>5435</v>
      </c>
      <c r="K1515" s="94" t="s">
        <v>6150</v>
      </c>
      <c r="L1515" s="94" t="s">
        <v>4329</v>
      </c>
      <c r="M1515" s="60" t="s">
        <v>17482</v>
      </c>
      <c r="N1515" s="92" t="s">
        <v>12815</v>
      </c>
      <c r="O1515" s="94" t="s">
        <v>7523</v>
      </c>
      <c r="P1515" s="92" t="s">
        <v>17490</v>
      </c>
      <c r="Q1515" s="92" t="s">
        <v>17491</v>
      </c>
      <c r="R1515" s="93">
        <v>41883</v>
      </c>
      <c r="S1515" s="92">
        <v>8</v>
      </c>
      <c r="T1515" s="92">
        <v>108</v>
      </c>
      <c r="U1515" s="94">
        <v>2014</v>
      </c>
      <c r="V1515" s="92">
        <v>2800</v>
      </c>
      <c r="W1515" s="92">
        <v>2800</v>
      </c>
      <c r="X1515" s="92">
        <v>2800</v>
      </c>
      <c r="Y1515" s="92"/>
      <c r="Z1515" s="92"/>
      <c r="AA1515" s="92"/>
      <c r="AB1515" s="92"/>
      <c r="AC1515" s="92"/>
      <c r="AD1515" s="92"/>
      <c r="AE1515" s="92"/>
      <c r="AF1515" s="92"/>
      <c r="AG1515" s="92" t="s">
        <v>17492</v>
      </c>
      <c r="AH1515" s="92"/>
      <c r="AI1515" s="92"/>
    </row>
    <row r="1516" spans="2:35">
      <c r="B1516" s="92"/>
      <c r="C1516" s="94"/>
      <c r="D1516" s="60" t="s">
        <v>14748</v>
      </c>
      <c r="E1516" s="95"/>
      <c r="F1516" s="92"/>
      <c r="G1516" s="92"/>
      <c r="H1516" s="92"/>
      <c r="I1516" s="92"/>
      <c r="J1516" s="94"/>
      <c r="K1516" s="94"/>
      <c r="L1516" s="94"/>
      <c r="M1516" s="60" t="s">
        <v>17483</v>
      </c>
      <c r="N1516" s="92"/>
      <c r="O1516" s="94"/>
      <c r="P1516" s="92"/>
      <c r="Q1516" s="92"/>
      <c r="R1516" s="93"/>
      <c r="S1516" s="92"/>
      <c r="T1516" s="92"/>
      <c r="U1516" s="94"/>
      <c r="V1516" s="92"/>
      <c r="W1516" s="92"/>
      <c r="X1516" s="92"/>
      <c r="Y1516" s="92"/>
      <c r="Z1516" s="92"/>
      <c r="AA1516" s="92"/>
      <c r="AB1516" s="92"/>
      <c r="AC1516" s="92"/>
      <c r="AD1516" s="92"/>
      <c r="AE1516" s="92"/>
      <c r="AF1516" s="92"/>
      <c r="AG1516" s="92"/>
      <c r="AH1516" s="92"/>
      <c r="AI1516" s="92"/>
    </row>
    <row r="1517" spans="2:35">
      <c r="B1517" s="92"/>
      <c r="C1517" s="94"/>
      <c r="D1517" s="60" t="s">
        <v>15241</v>
      </c>
      <c r="E1517" s="95"/>
      <c r="F1517" s="92"/>
      <c r="G1517" s="92"/>
      <c r="H1517" s="92"/>
      <c r="I1517" s="92"/>
      <c r="J1517" s="94"/>
      <c r="K1517" s="94"/>
      <c r="L1517" s="94"/>
      <c r="M1517" s="60" t="s">
        <v>17484</v>
      </c>
      <c r="N1517" s="92"/>
      <c r="O1517" s="94"/>
      <c r="P1517" s="92"/>
      <c r="Q1517" s="92"/>
      <c r="R1517" s="93"/>
      <c r="S1517" s="92"/>
      <c r="T1517" s="92"/>
      <c r="U1517" s="94"/>
      <c r="V1517" s="92"/>
      <c r="W1517" s="92"/>
      <c r="X1517" s="92"/>
      <c r="Y1517" s="92"/>
      <c r="Z1517" s="92"/>
      <c r="AA1517" s="92"/>
      <c r="AB1517" s="92"/>
      <c r="AC1517" s="92"/>
      <c r="AD1517" s="92"/>
      <c r="AE1517" s="92"/>
      <c r="AF1517" s="92"/>
      <c r="AG1517" s="92"/>
      <c r="AH1517" s="92"/>
      <c r="AI1517" s="92"/>
    </row>
    <row r="1518" spans="2:35">
      <c r="B1518" s="92"/>
      <c r="C1518" s="94"/>
      <c r="E1518" s="95"/>
      <c r="F1518" s="92"/>
      <c r="G1518" s="92"/>
      <c r="H1518" s="92"/>
      <c r="I1518" s="92"/>
      <c r="J1518" s="94"/>
      <c r="K1518" s="94"/>
      <c r="L1518" s="94"/>
      <c r="M1518" s="60" t="s">
        <v>17485</v>
      </c>
      <c r="N1518" s="92"/>
      <c r="O1518" s="94"/>
      <c r="P1518" s="92"/>
      <c r="Q1518" s="92"/>
      <c r="R1518" s="93"/>
      <c r="S1518" s="92"/>
      <c r="T1518" s="92"/>
      <c r="U1518" s="94"/>
      <c r="V1518" s="92"/>
      <c r="W1518" s="92"/>
      <c r="X1518" s="92"/>
      <c r="Y1518" s="92"/>
      <c r="Z1518" s="92"/>
      <c r="AA1518" s="92"/>
      <c r="AB1518" s="92"/>
      <c r="AC1518" s="92"/>
      <c r="AD1518" s="92"/>
      <c r="AE1518" s="92"/>
      <c r="AF1518" s="92"/>
      <c r="AG1518" s="92"/>
      <c r="AH1518" s="92"/>
      <c r="AI1518" s="92"/>
    </row>
    <row r="1519" spans="2:35">
      <c r="B1519" s="92"/>
      <c r="C1519" s="94"/>
      <c r="E1519" s="95"/>
      <c r="F1519" s="92"/>
      <c r="G1519" s="92"/>
      <c r="H1519" s="92"/>
      <c r="I1519" s="92"/>
      <c r="J1519" s="94"/>
      <c r="K1519" s="94"/>
      <c r="L1519" s="94"/>
      <c r="M1519" s="60" t="s">
        <v>17486</v>
      </c>
      <c r="N1519" s="92"/>
      <c r="O1519" s="94"/>
      <c r="P1519" s="92"/>
      <c r="Q1519" s="92"/>
      <c r="R1519" s="93"/>
      <c r="S1519" s="92"/>
      <c r="T1519" s="92"/>
      <c r="U1519" s="94"/>
      <c r="V1519" s="92"/>
      <c r="W1519" s="92"/>
      <c r="X1519" s="92"/>
      <c r="Y1519" s="92"/>
      <c r="Z1519" s="92"/>
      <c r="AA1519" s="92"/>
      <c r="AB1519" s="92"/>
      <c r="AC1519" s="92"/>
      <c r="AD1519" s="92"/>
      <c r="AE1519" s="92"/>
      <c r="AF1519" s="92"/>
      <c r="AG1519" s="92"/>
      <c r="AH1519" s="92"/>
      <c r="AI1519" s="92"/>
    </row>
    <row r="1520" spans="2:35">
      <c r="B1520" s="92"/>
      <c r="C1520" s="94"/>
      <c r="E1520" s="95"/>
      <c r="F1520" s="92"/>
      <c r="G1520" s="92"/>
      <c r="H1520" s="92"/>
      <c r="I1520" s="92"/>
      <c r="J1520" s="94"/>
      <c r="K1520" s="94"/>
      <c r="L1520" s="94"/>
      <c r="M1520" s="60" t="s">
        <v>17487</v>
      </c>
      <c r="N1520" s="92"/>
      <c r="O1520" s="94"/>
      <c r="P1520" s="92"/>
      <c r="Q1520" s="92"/>
      <c r="R1520" s="93"/>
      <c r="S1520" s="92"/>
      <c r="T1520" s="92"/>
      <c r="U1520" s="94"/>
      <c r="V1520" s="92"/>
      <c r="W1520" s="92"/>
      <c r="X1520" s="92"/>
      <c r="Y1520" s="92"/>
      <c r="Z1520" s="92"/>
      <c r="AA1520" s="92"/>
      <c r="AB1520" s="92"/>
      <c r="AC1520" s="92"/>
      <c r="AD1520" s="92"/>
      <c r="AE1520" s="92"/>
      <c r="AF1520" s="92"/>
      <c r="AG1520" s="92"/>
      <c r="AH1520" s="92"/>
      <c r="AI1520" s="92"/>
    </row>
    <row r="1521" spans="2:35">
      <c r="B1521" s="92"/>
      <c r="C1521" s="94"/>
      <c r="E1521" s="95"/>
      <c r="F1521" s="92"/>
      <c r="G1521" s="92"/>
      <c r="H1521" s="92"/>
      <c r="I1521" s="92"/>
      <c r="J1521" s="94"/>
      <c r="K1521" s="94"/>
      <c r="L1521" s="94"/>
      <c r="M1521" s="60" t="s">
        <v>17488</v>
      </c>
      <c r="N1521" s="92"/>
      <c r="O1521" s="94"/>
      <c r="P1521" s="92"/>
      <c r="Q1521" s="92"/>
      <c r="R1521" s="93"/>
      <c r="S1521" s="92"/>
      <c r="T1521" s="92"/>
      <c r="U1521" s="94"/>
      <c r="V1521" s="92"/>
      <c r="W1521" s="92"/>
      <c r="X1521" s="92"/>
      <c r="Y1521" s="92"/>
      <c r="Z1521" s="92"/>
      <c r="AA1521" s="92"/>
      <c r="AB1521" s="92"/>
      <c r="AC1521" s="92"/>
      <c r="AD1521" s="92"/>
      <c r="AE1521" s="92"/>
      <c r="AF1521" s="92"/>
      <c r="AG1521" s="92"/>
      <c r="AH1521" s="92"/>
      <c r="AI1521" s="92"/>
    </row>
    <row r="1522" spans="2:35">
      <c r="B1522" s="92"/>
      <c r="C1522" s="94"/>
      <c r="E1522" s="95"/>
      <c r="F1522" s="92"/>
      <c r="G1522" s="92"/>
      <c r="H1522" s="92"/>
      <c r="I1522" s="92"/>
      <c r="J1522" s="94"/>
      <c r="K1522" s="94"/>
      <c r="L1522" s="94"/>
      <c r="M1522" s="60" t="s">
        <v>17489</v>
      </c>
      <c r="N1522" s="92"/>
      <c r="O1522" s="94"/>
      <c r="P1522" s="92"/>
      <c r="Q1522" s="92"/>
      <c r="R1522" s="93"/>
      <c r="S1522" s="92"/>
      <c r="T1522" s="92"/>
      <c r="U1522" s="94"/>
      <c r="V1522" s="92"/>
      <c r="W1522" s="92"/>
      <c r="X1522" s="92"/>
      <c r="Y1522" s="92"/>
      <c r="Z1522" s="92"/>
      <c r="AA1522" s="92"/>
      <c r="AB1522" s="92"/>
      <c r="AC1522" s="92"/>
      <c r="AD1522" s="92"/>
      <c r="AE1522" s="92"/>
      <c r="AF1522" s="92"/>
      <c r="AG1522" s="92"/>
      <c r="AH1522" s="92"/>
      <c r="AI1522" s="92"/>
    </row>
    <row r="1523" spans="2:35">
      <c r="B1523" s="92"/>
      <c r="C1523" s="94"/>
      <c r="E1523" s="95"/>
      <c r="F1523" s="92"/>
      <c r="G1523" s="92"/>
      <c r="H1523" s="92"/>
      <c r="I1523" s="92"/>
      <c r="J1523" s="94"/>
      <c r="K1523" s="94"/>
      <c r="L1523" s="94"/>
      <c r="N1523" s="92"/>
      <c r="O1523" s="94"/>
      <c r="P1523" s="92"/>
      <c r="Q1523" s="92"/>
      <c r="R1523" s="93"/>
      <c r="S1523" s="92"/>
      <c r="T1523" s="92"/>
      <c r="U1523" s="94"/>
      <c r="V1523" s="92"/>
      <c r="W1523" s="92"/>
      <c r="X1523" s="92"/>
      <c r="Y1523" s="92"/>
      <c r="Z1523" s="92"/>
      <c r="AA1523" s="92"/>
      <c r="AB1523" s="92"/>
      <c r="AC1523" s="92"/>
      <c r="AD1523" s="92"/>
      <c r="AE1523" s="92"/>
      <c r="AF1523" s="92"/>
      <c r="AG1523" s="92"/>
      <c r="AH1523" s="92"/>
      <c r="AI1523" s="92"/>
    </row>
    <row r="1524" spans="2:35">
      <c r="B1524" s="92">
        <v>278</v>
      </c>
      <c r="C1524" s="94" t="s">
        <v>8883</v>
      </c>
      <c r="D1524" s="60" t="s">
        <v>15240</v>
      </c>
      <c r="E1524" s="95">
        <v>42490.707499999997</v>
      </c>
      <c r="F1524" s="92">
        <v>2804</v>
      </c>
      <c r="G1524" s="92" t="s">
        <v>17493</v>
      </c>
      <c r="H1524" s="92" t="s">
        <v>15243</v>
      </c>
      <c r="I1524" s="92" t="s">
        <v>15288</v>
      </c>
      <c r="J1524" s="94" t="s">
        <v>5433</v>
      </c>
      <c r="K1524" s="94" t="s">
        <v>6150</v>
      </c>
      <c r="L1524" s="94" t="s">
        <v>4329</v>
      </c>
      <c r="M1524" s="60" t="s">
        <v>17494</v>
      </c>
      <c r="N1524" s="92" t="s">
        <v>12816</v>
      </c>
      <c r="O1524" s="94" t="s">
        <v>7524</v>
      </c>
      <c r="P1524" s="92" t="s">
        <v>17499</v>
      </c>
      <c r="Q1524" s="92" t="s">
        <v>17500</v>
      </c>
      <c r="R1524" s="93">
        <v>41883</v>
      </c>
      <c r="S1524" s="92">
        <v>5</v>
      </c>
      <c r="T1524" s="92">
        <v>115</v>
      </c>
      <c r="U1524" s="94">
        <v>2014</v>
      </c>
      <c r="V1524" s="92">
        <v>2501</v>
      </c>
      <c r="W1524" s="92">
        <v>2501</v>
      </c>
      <c r="X1524" s="92">
        <v>2501</v>
      </c>
      <c r="Y1524" s="92"/>
      <c r="Z1524" s="92"/>
      <c r="AA1524" s="92"/>
      <c r="AB1524" s="92"/>
      <c r="AC1524" s="92"/>
      <c r="AD1524" s="92"/>
      <c r="AE1524" s="92"/>
      <c r="AF1524" s="92"/>
      <c r="AG1524" s="92" t="s">
        <v>17501</v>
      </c>
      <c r="AH1524" s="92"/>
      <c r="AI1524" s="92"/>
    </row>
    <row r="1525" spans="2:35">
      <c r="B1525" s="92"/>
      <c r="C1525" s="94"/>
      <c r="D1525" s="60" t="s">
        <v>14748</v>
      </c>
      <c r="E1525" s="95"/>
      <c r="F1525" s="92"/>
      <c r="G1525" s="92"/>
      <c r="H1525" s="92"/>
      <c r="I1525" s="92"/>
      <c r="J1525" s="94"/>
      <c r="K1525" s="94"/>
      <c r="L1525" s="94"/>
      <c r="M1525" s="60" t="s">
        <v>17495</v>
      </c>
      <c r="N1525" s="92"/>
      <c r="O1525" s="94"/>
      <c r="P1525" s="92"/>
      <c r="Q1525" s="92"/>
      <c r="R1525" s="93"/>
      <c r="S1525" s="92"/>
      <c r="T1525" s="92"/>
      <c r="U1525" s="94"/>
      <c r="V1525" s="92"/>
      <c r="W1525" s="92"/>
      <c r="X1525" s="92"/>
      <c r="Y1525" s="92"/>
      <c r="Z1525" s="92"/>
      <c r="AA1525" s="92"/>
      <c r="AB1525" s="92"/>
      <c r="AC1525" s="92"/>
      <c r="AD1525" s="92"/>
      <c r="AE1525" s="92"/>
      <c r="AF1525" s="92"/>
      <c r="AG1525" s="92"/>
      <c r="AH1525" s="92"/>
      <c r="AI1525" s="92"/>
    </row>
    <row r="1526" spans="2:35">
      <c r="B1526" s="92"/>
      <c r="C1526" s="94"/>
      <c r="D1526" s="60" t="s">
        <v>15241</v>
      </c>
      <c r="E1526" s="95"/>
      <c r="F1526" s="92"/>
      <c r="G1526" s="92"/>
      <c r="H1526" s="92"/>
      <c r="I1526" s="92"/>
      <c r="J1526" s="94"/>
      <c r="K1526" s="94"/>
      <c r="L1526" s="94"/>
      <c r="M1526" s="60" t="s">
        <v>17496</v>
      </c>
      <c r="N1526" s="92"/>
      <c r="O1526" s="94"/>
      <c r="P1526" s="92"/>
      <c r="Q1526" s="92"/>
      <c r="R1526" s="93"/>
      <c r="S1526" s="92"/>
      <c r="T1526" s="92"/>
      <c r="U1526" s="94"/>
      <c r="V1526" s="92"/>
      <c r="W1526" s="92"/>
      <c r="X1526" s="92"/>
      <c r="Y1526" s="92"/>
      <c r="Z1526" s="92"/>
      <c r="AA1526" s="92"/>
      <c r="AB1526" s="92"/>
      <c r="AC1526" s="92"/>
      <c r="AD1526" s="92"/>
      <c r="AE1526" s="92"/>
      <c r="AF1526" s="92"/>
      <c r="AG1526" s="92"/>
      <c r="AH1526" s="92"/>
      <c r="AI1526" s="92"/>
    </row>
    <row r="1527" spans="2:35">
      <c r="B1527" s="92"/>
      <c r="C1527" s="94"/>
      <c r="E1527" s="95"/>
      <c r="F1527" s="92"/>
      <c r="G1527" s="92"/>
      <c r="H1527" s="92"/>
      <c r="I1527" s="92"/>
      <c r="J1527" s="94"/>
      <c r="K1527" s="94"/>
      <c r="L1527" s="94"/>
      <c r="M1527" s="60" t="s">
        <v>17497</v>
      </c>
      <c r="N1527" s="92"/>
      <c r="O1527" s="94"/>
      <c r="P1527" s="92"/>
      <c r="Q1527" s="92"/>
      <c r="R1527" s="93"/>
      <c r="S1527" s="92"/>
      <c r="T1527" s="92"/>
      <c r="U1527" s="94"/>
      <c r="V1527" s="92"/>
      <c r="W1527" s="92"/>
      <c r="X1527" s="92"/>
      <c r="Y1527" s="92"/>
      <c r="Z1527" s="92"/>
      <c r="AA1527" s="92"/>
      <c r="AB1527" s="92"/>
      <c r="AC1527" s="92"/>
      <c r="AD1527" s="92"/>
      <c r="AE1527" s="92"/>
      <c r="AF1527" s="92"/>
      <c r="AG1527" s="92"/>
      <c r="AH1527" s="92"/>
      <c r="AI1527" s="92"/>
    </row>
    <row r="1528" spans="2:35">
      <c r="B1528" s="92"/>
      <c r="C1528" s="94"/>
      <c r="E1528" s="95"/>
      <c r="F1528" s="92"/>
      <c r="G1528" s="92"/>
      <c r="H1528" s="92"/>
      <c r="I1528" s="92"/>
      <c r="J1528" s="94"/>
      <c r="K1528" s="94"/>
      <c r="L1528" s="94"/>
      <c r="M1528" s="60" t="s">
        <v>17498</v>
      </c>
      <c r="N1528" s="92"/>
      <c r="O1528" s="94"/>
      <c r="P1528" s="92"/>
      <c r="Q1528" s="92"/>
      <c r="R1528" s="93"/>
      <c r="S1528" s="92"/>
      <c r="T1528" s="92"/>
      <c r="U1528" s="94"/>
      <c r="V1528" s="92"/>
      <c r="W1528" s="92"/>
      <c r="X1528" s="92"/>
      <c r="Y1528" s="92"/>
      <c r="Z1528" s="92"/>
      <c r="AA1528" s="92"/>
      <c r="AB1528" s="92"/>
      <c r="AC1528" s="92"/>
      <c r="AD1528" s="92"/>
      <c r="AE1528" s="92"/>
      <c r="AF1528" s="92"/>
      <c r="AG1528" s="92"/>
      <c r="AH1528" s="92"/>
      <c r="AI1528" s="92"/>
    </row>
    <row r="1529" spans="2:35">
      <c r="B1529" s="92"/>
      <c r="C1529" s="94"/>
      <c r="E1529" s="95"/>
      <c r="F1529" s="92"/>
      <c r="G1529" s="92"/>
      <c r="H1529" s="92"/>
      <c r="I1529" s="92"/>
      <c r="J1529" s="94"/>
      <c r="K1529" s="94"/>
      <c r="L1529" s="94"/>
      <c r="N1529" s="92"/>
      <c r="O1529" s="94"/>
      <c r="P1529" s="92"/>
      <c r="Q1529" s="92"/>
      <c r="R1529" s="93"/>
      <c r="S1529" s="92"/>
      <c r="T1529" s="92"/>
      <c r="U1529" s="94"/>
      <c r="V1529" s="92"/>
      <c r="W1529" s="92"/>
      <c r="X1529" s="92"/>
      <c r="Y1529" s="92"/>
      <c r="Z1529" s="92"/>
      <c r="AA1529" s="92"/>
      <c r="AB1529" s="92"/>
      <c r="AC1529" s="92"/>
      <c r="AD1529" s="92"/>
      <c r="AE1529" s="92"/>
      <c r="AF1529" s="92"/>
      <c r="AG1529" s="92"/>
      <c r="AH1529" s="92"/>
      <c r="AI1529" s="92"/>
    </row>
    <row r="1530" spans="2:35">
      <c r="B1530" s="92">
        <v>279</v>
      </c>
      <c r="C1530" s="94" t="s">
        <v>8884</v>
      </c>
      <c r="D1530" s="60" t="s">
        <v>15240</v>
      </c>
      <c r="E1530" s="95">
        <v>42490.707499999997</v>
      </c>
      <c r="F1530" s="92">
        <v>2810</v>
      </c>
      <c r="G1530" s="92" t="s">
        <v>17502</v>
      </c>
      <c r="H1530" s="92" t="s">
        <v>15243</v>
      </c>
      <c r="I1530" s="92" t="s">
        <v>15288</v>
      </c>
      <c r="J1530" s="94" t="s">
        <v>5433</v>
      </c>
      <c r="K1530" s="94" t="s">
        <v>6150</v>
      </c>
      <c r="L1530" s="94" t="s">
        <v>4329</v>
      </c>
      <c r="M1530" s="60" t="s">
        <v>17503</v>
      </c>
      <c r="N1530" s="92" t="s">
        <v>15274</v>
      </c>
      <c r="O1530" s="94" t="s">
        <v>7525</v>
      </c>
      <c r="P1530" s="92"/>
      <c r="Q1530" s="92" t="s">
        <v>17510</v>
      </c>
      <c r="R1530" s="93">
        <v>41883</v>
      </c>
      <c r="S1530" s="92">
        <v>7</v>
      </c>
      <c r="T1530" s="92">
        <v>76</v>
      </c>
      <c r="U1530" s="94">
        <v>2014</v>
      </c>
      <c r="V1530" s="92">
        <v>2700</v>
      </c>
      <c r="W1530" s="92">
        <v>2700</v>
      </c>
      <c r="X1530" s="92">
        <v>2700</v>
      </c>
      <c r="Y1530" s="92"/>
      <c r="Z1530" s="92"/>
      <c r="AA1530" s="92"/>
      <c r="AB1530" s="92"/>
      <c r="AC1530" s="92"/>
      <c r="AD1530" s="92"/>
      <c r="AE1530" s="92"/>
      <c r="AF1530" s="92"/>
      <c r="AG1530" s="92" t="s">
        <v>17511</v>
      </c>
      <c r="AH1530" s="92"/>
      <c r="AI1530" s="92"/>
    </row>
    <row r="1531" spans="2:35">
      <c r="B1531" s="92"/>
      <c r="C1531" s="94"/>
      <c r="D1531" s="60" t="s">
        <v>14748</v>
      </c>
      <c r="E1531" s="95"/>
      <c r="F1531" s="92"/>
      <c r="G1531" s="92"/>
      <c r="H1531" s="92"/>
      <c r="I1531" s="92"/>
      <c r="J1531" s="94"/>
      <c r="K1531" s="94"/>
      <c r="L1531" s="94"/>
      <c r="M1531" s="60" t="s">
        <v>17504</v>
      </c>
      <c r="N1531" s="92"/>
      <c r="O1531" s="94"/>
      <c r="P1531" s="92"/>
      <c r="Q1531" s="92"/>
      <c r="R1531" s="93"/>
      <c r="S1531" s="92"/>
      <c r="T1531" s="92"/>
      <c r="U1531" s="94"/>
      <c r="V1531" s="92"/>
      <c r="W1531" s="92"/>
      <c r="X1531" s="92"/>
      <c r="Y1531" s="92"/>
      <c r="Z1531" s="92"/>
      <c r="AA1531" s="92"/>
      <c r="AB1531" s="92"/>
      <c r="AC1531" s="92"/>
      <c r="AD1531" s="92"/>
      <c r="AE1531" s="92"/>
      <c r="AF1531" s="92"/>
      <c r="AG1531" s="92"/>
      <c r="AH1531" s="92"/>
      <c r="AI1531" s="92"/>
    </row>
    <row r="1532" spans="2:35">
      <c r="B1532" s="92"/>
      <c r="C1532" s="94"/>
      <c r="D1532" s="60" t="s">
        <v>15241</v>
      </c>
      <c r="E1532" s="95"/>
      <c r="F1532" s="92"/>
      <c r="G1532" s="92"/>
      <c r="H1532" s="92"/>
      <c r="I1532" s="92"/>
      <c r="J1532" s="94"/>
      <c r="K1532" s="94"/>
      <c r="L1532" s="94"/>
      <c r="M1532" s="60" t="s">
        <v>17505</v>
      </c>
      <c r="N1532" s="92"/>
      <c r="O1532" s="94"/>
      <c r="P1532" s="92"/>
      <c r="Q1532" s="92"/>
      <c r="R1532" s="93"/>
      <c r="S1532" s="92"/>
      <c r="T1532" s="92"/>
      <c r="U1532" s="94"/>
      <c r="V1532" s="92"/>
      <c r="W1532" s="92"/>
      <c r="X1532" s="92"/>
      <c r="Y1532" s="92"/>
      <c r="Z1532" s="92"/>
      <c r="AA1532" s="92"/>
      <c r="AB1532" s="92"/>
      <c r="AC1532" s="92"/>
      <c r="AD1532" s="92"/>
      <c r="AE1532" s="92"/>
      <c r="AF1532" s="92"/>
      <c r="AG1532" s="92"/>
      <c r="AH1532" s="92"/>
      <c r="AI1532" s="92"/>
    </row>
    <row r="1533" spans="2:35">
      <c r="B1533" s="92"/>
      <c r="C1533" s="94"/>
      <c r="E1533" s="95"/>
      <c r="F1533" s="92"/>
      <c r="G1533" s="92"/>
      <c r="H1533" s="92"/>
      <c r="I1533" s="92"/>
      <c r="J1533" s="94"/>
      <c r="K1533" s="94"/>
      <c r="L1533" s="94"/>
      <c r="M1533" s="60" t="s">
        <v>17506</v>
      </c>
      <c r="N1533" s="92"/>
      <c r="O1533" s="94"/>
      <c r="P1533" s="92"/>
      <c r="Q1533" s="92"/>
      <c r="R1533" s="93"/>
      <c r="S1533" s="92"/>
      <c r="T1533" s="92"/>
      <c r="U1533" s="94"/>
      <c r="V1533" s="92"/>
      <c r="W1533" s="92"/>
      <c r="X1533" s="92"/>
      <c r="Y1533" s="92"/>
      <c r="Z1533" s="92"/>
      <c r="AA1533" s="92"/>
      <c r="AB1533" s="92"/>
      <c r="AC1533" s="92"/>
      <c r="AD1533" s="92"/>
      <c r="AE1533" s="92"/>
      <c r="AF1533" s="92"/>
      <c r="AG1533" s="92"/>
      <c r="AH1533" s="92"/>
      <c r="AI1533" s="92"/>
    </row>
    <row r="1534" spans="2:35">
      <c r="B1534" s="92"/>
      <c r="C1534" s="94"/>
      <c r="E1534" s="95"/>
      <c r="F1534" s="92"/>
      <c r="G1534" s="92"/>
      <c r="H1534" s="92"/>
      <c r="I1534" s="92"/>
      <c r="J1534" s="94"/>
      <c r="K1534" s="94"/>
      <c r="L1534" s="94"/>
      <c r="M1534" s="60" t="s">
        <v>17507</v>
      </c>
      <c r="N1534" s="92"/>
      <c r="O1534" s="94"/>
      <c r="P1534" s="92"/>
      <c r="Q1534" s="92"/>
      <c r="R1534" s="93"/>
      <c r="S1534" s="92"/>
      <c r="T1534" s="92"/>
      <c r="U1534" s="94"/>
      <c r="V1534" s="92"/>
      <c r="W1534" s="92"/>
      <c r="X1534" s="92"/>
      <c r="Y1534" s="92"/>
      <c r="Z1534" s="92"/>
      <c r="AA1534" s="92"/>
      <c r="AB1534" s="92"/>
      <c r="AC1534" s="92"/>
      <c r="AD1534" s="92"/>
      <c r="AE1534" s="92"/>
      <c r="AF1534" s="92"/>
      <c r="AG1534" s="92"/>
      <c r="AH1534" s="92"/>
      <c r="AI1534" s="92"/>
    </row>
    <row r="1535" spans="2:35">
      <c r="B1535" s="92"/>
      <c r="C1535" s="94"/>
      <c r="E1535" s="95"/>
      <c r="F1535" s="92"/>
      <c r="G1535" s="92"/>
      <c r="H1535" s="92"/>
      <c r="I1535" s="92"/>
      <c r="J1535" s="94"/>
      <c r="K1535" s="94"/>
      <c r="L1535" s="94"/>
      <c r="M1535" s="60" t="s">
        <v>17508</v>
      </c>
      <c r="N1535" s="92"/>
      <c r="O1535" s="94"/>
      <c r="P1535" s="92"/>
      <c r="Q1535" s="92"/>
      <c r="R1535" s="93"/>
      <c r="S1535" s="92"/>
      <c r="T1535" s="92"/>
      <c r="U1535" s="94"/>
      <c r="V1535" s="92"/>
      <c r="W1535" s="92"/>
      <c r="X1535" s="92"/>
      <c r="Y1535" s="92"/>
      <c r="Z1535" s="92"/>
      <c r="AA1535" s="92"/>
      <c r="AB1535" s="92"/>
      <c r="AC1535" s="92"/>
      <c r="AD1535" s="92"/>
      <c r="AE1535" s="92"/>
      <c r="AF1535" s="92"/>
      <c r="AG1535" s="92"/>
      <c r="AH1535" s="92"/>
      <c r="AI1535" s="92"/>
    </row>
    <row r="1536" spans="2:35">
      <c r="B1536" s="92"/>
      <c r="C1536" s="94"/>
      <c r="E1536" s="95"/>
      <c r="F1536" s="92"/>
      <c r="G1536" s="92"/>
      <c r="H1536" s="92"/>
      <c r="I1536" s="92"/>
      <c r="J1536" s="94"/>
      <c r="K1536" s="94"/>
      <c r="L1536" s="94"/>
      <c r="M1536" s="60" t="s">
        <v>17509</v>
      </c>
      <c r="N1536" s="92"/>
      <c r="O1536" s="94"/>
      <c r="P1536" s="92"/>
      <c r="Q1536" s="92"/>
      <c r="R1536" s="93"/>
      <c r="S1536" s="92"/>
      <c r="T1536" s="92"/>
      <c r="U1536" s="94"/>
      <c r="V1536" s="92"/>
      <c r="W1536" s="92"/>
      <c r="X1536" s="92"/>
      <c r="Y1536" s="92"/>
      <c r="Z1536" s="92"/>
      <c r="AA1536" s="92"/>
      <c r="AB1536" s="92"/>
      <c r="AC1536" s="92"/>
      <c r="AD1536" s="92"/>
      <c r="AE1536" s="92"/>
      <c r="AF1536" s="92"/>
      <c r="AG1536" s="92"/>
      <c r="AH1536" s="92"/>
      <c r="AI1536" s="92"/>
    </row>
    <row r="1537" spans="2:35">
      <c r="B1537" s="92"/>
      <c r="C1537" s="94"/>
      <c r="E1537" s="95"/>
      <c r="F1537" s="92"/>
      <c r="G1537" s="92"/>
      <c r="H1537" s="92"/>
      <c r="I1537" s="92"/>
      <c r="J1537" s="94"/>
      <c r="K1537" s="94"/>
      <c r="L1537" s="94"/>
      <c r="N1537" s="92"/>
      <c r="O1537" s="94"/>
      <c r="P1537" s="92"/>
      <c r="Q1537" s="92"/>
      <c r="R1537" s="93"/>
      <c r="S1537" s="92"/>
      <c r="T1537" s="92"/>
      <c r="U1537" s="94"/>
      <c r="V1537" s="92"/>
      <c r="W1537" s="92"/>
      <c r="X1537" s="92"/>
      <c r="Y1537" s="92"/>
      <c r="Z1537" s="92"/>
      <c r="AA1537" s="92"/>
      <c r="AB1537" s="92"/>
      <c r="AC1537" s="92"/>
      <c r="AD1537" s="92"/>
      <c r="AE1537" s="92"/>
      <c r="AF1537" s="92"/>
      <c r="AG1537" s="92"/>
      <c r="AH1537" s="92"/>
      <c r="AI1537" s="92"/>
    </row>
    <row r="1538" spans="2:35">
      <c r="B1538" s="92">
        <v>280</v>
      </c>
      <c r="C1538" s="94" t="s">
        <v>8885</v>
      </c>
      <c r="D1538" s="60" t="s">
        <v>15240</v>
      </c>
      <c r="E1538" s="95">
        <v>42490.707499999997</v>
      </c>
      <c r="F1538" s="92">
        <v>2811</v>
      </c>
      <c r="G1538" s="92" t="s">
        <v>17512</v>
      </c>
      <c r="H1538" s="92" t="s">
        <v>15243</v>
      </c>
      <c r="I1538" s="92" t="s">
        <v>15288</v>
      </c>
      <c r="J1538" s="94" t="s">
        <v>5433</v>
      </c>
      <c r="K1538" s="94" t="s">
        <v>6150</v>
      </c>
      <c r="L1538" s="94" t="s">
        <v>4329</v>
      </c>
      <c r="M1538" s="60" t="s">
        <v>17513</v>
      </c>
      <c r="N1538" s="92" t="s">
        <v>15274</v>
      </c>
      <c r="O1538" s="94" t="s">
        <v>7526</v>
      </c>
      <c r="P1538" s="92"/>
      <c r="Q1538" s="92" t="s">
        <v>17517</v>
      </c>
      <c r="R1538" s="93">
        <v>41883</v>
      </c>
      <c r="S1538" s="92">
        <v>4</v>
      </c>
      <c r="T1538" s="92">
        <v>108</v>
      </c>
      <c r="U1538" s="94">
        <v>2014</v>
      </c>
      <c r="V1538" s="92">
        <v>2400</v>
      </c>
      <c r="W1538" s="92">
        <v>3400</v>
      </c>
      <c r="X1538" s="92">
        <v>3400</v>
      </c>
      <c r="Y1538" s="92"/>
      <c r="Z1538" s="92"/>
      <c r="AA1538" s="92"/>
      <c r="AB1538" s="92"/>
      <c r="AC1538" s="92"/>
      <c r="AD1538" s="92"/>
      <c r="AE1538" s="92"/>
      <c r="AF1538" s="92"/>
      <c r="AG1538" s="92" t="s">
        <v>17518</v>
      </c>
      <c r="AH1538" s="92"/>
      <c r="AI1538" s="92"/>
    </row>
    <row r="1539" spans="2:35">
      <c r="B1539" s="92"/>
      <c r="C1539" s="94"/>
      <c r="D1539" s="60" t="s">
        <v>14748</v>
      </c>
      <c r="E1539" s="95"/>
      <c r="F1539" s="92"/>
      <c r="G1539" s="92"/>
      <c r="H1539" s="92"/>
      <c r="I1539" s="92"/>
      <c r="J1539" s="94"/>
      <c r="K1539" s="94"/>
      <c r="L1539" s="94"/>
      <c r="M1539" s="60" t="s">
        <v>17514</v>
      </c>
      <c r="N1539" s="92"/>
      <c r="O1539" s="94"/>
      <c r="P1539" s="92"/>
      <c r="Q1539" s="92"/>
      <c r="R1539" s="93"/>
      <c r="S1539" s="92"/>
      <c r="T1539" s="92"/>
      <c r="U1539" s="94"/>
      <c r="V1539" s="92"/>
      <c r="W1539" s="92"/>
      <c r="X1539" s="92"/>
      <c r="Y1539" s="92"/>
      <c r="Z1539" s="92"/>
      <c r="AA1539" s="92"/>
      <c r="AB1539" s="92"/>
      <c r="AC1539" s="92"/>
      <c r="AD1539" s="92"/>
      <c r="AE1539" s="92"/>
      <c r="AF1539" s="92"/>
      <c r="AG1539" s="92"/>
      <c r="AH1539" s="92"/>
      <c r="AI1539" s="92"/>
    </row>
    <row r="1540" spans="2:35">
      <c r="B1540" s="92"/>
      <c r="C1540" s="94"/>
      <c r="D1540" s="60" t="s">
        <v>15241</v>
      </c>
      <c r="E1540" s="95"/>
      <c r="F1540" s="92"/>
      <c r="G1540" s="92"/>
      <c r="H1540" s="92"/>
      <c r="I1540" s="92"/>
      <c r="J1540" s="94"/>
      <c r="K1540" s="94"/>
      <c r="L1540" s="94"/>
      <c r="M1540" s="60" t="s">
        <v>17515</v>
      </c>
      <c r="N1540" s="92"/>
      <c r="O1540" s="94"/>
      <c r="P1540" s="92"/>
      <c r="Q1540" s="92"/>
      <c r="R1540" s="93"/>
      <c r="S1540" s="92"/>
      <c r="T1540" s="92"/>
      <c r="U1540" s="94"/>
      <c r="V1540" s="92"/>
      <c r="W1540" s="92"/>
      <c r="X1540" s="92"/>
      <c r="Y1540" s="92"/>
      <c r="Z1540" s="92"/>
      <c r="AA1540" s="92"/>
      <c r="AB1540" s="92"/>
      <c r="AC1540" s="92"/>
      <c r="AD1540" s="92"/>
      <c r="AE1540" s="92"/>
      <c r="AF1540" s="92"/>
      <c r="AG1540" s="92"/>
      <c r="AH1540" s="92"/>
      <c r="AI1540" s="92"/>
    </row>
    <row r="1541" spans="2:35">
      <c r="B1541" s="92"/>
      <c r="C1541" s="94"/>
      <c r="E1541" s="95"/>
      <c r="F1541" s="92"/>
      <c r="G1541" s="92"/>
      <c r="H1541" s="92"/>
      <c r="I1541" s="92"/>
      <c r="J1541" s="94"/>
      <c r="K1541" s="94"/>
      <c r="L1541" s="94"/>
      <c r="M1541" s="60" t="s">
        <v>17516</v>
      </c>
      <c r="N1541" s="92"/>
      <c r="O1541" s="94"/>
      <c r="P1541" s="92"/>
      <c r="Q1541" s="92"/>
      <c r="R1541" s="93"/>
      <c r="S1541" s="92"/>
      <c r="T1541" s="92"/>
      <c r="U1541" s="94"/>
      <c r="V1541" s="92"/>
      <c r="W1541" s="92"/>
      <c r="X1541" s="92"/>
      <c r="Y1541" s="92"/>
      <c r="Z1541" s="92"/>
      <c r="AA1541" s="92"/>
      <c r="AB1541" s="92"/>
      <c r="AC1541" s="92"/>
      <c r="AD1541" s="92"/>
      <c r="AE1541" s="92"/>
      <c r="AF1541" s="92"/>
      <c r="AG1541" s="92"/>
      <c r="AH1541" s="92"/>
      <c r="AI1541" s="92"/>
    </row>
    <row r="1542" spans="2:35">
      <c r="B1542" s="92"/>
      <c r="C1542" s="94"/>
      <c r="E1542" s="95"/>
      <c r="F1542" s="92"/>
      <c r="G1542" s="92"/>
      <c r="H1542" s="92"/>
      <c r="I1542" s="92"/>
      <c r="J1542" s="94"/>
      <c r="K1542" s="94"/>
      <c r="L1542" s="94"/>
      <c r="N1542" s="92"/>
      <c r="O1542" s="94"/>
      <c r="P1542" s="92"/>
      <c r="Q1542" s="92"/>
      <c r="R1542" s="93"/>
      <c r="S1542" s="92"/>
      <c r="T1542" s="92"/>
      <c r="U1542" s="94"/>
      <c r="V1542" s="92"/>
      <c r="W1542" s="92"/>
      <c r="X1542" s="92"/>
      <c r="Y1542" s="92"/>
      <c r="Z1542" s="92"/>
      <c r="AA1542" s="92"/>
      <c r="AB1542" s="92"/>
      <c r="AC1542" s="92"/>
      <c r="AD1542" s="92"/>
      <c r="AE1542" s="92"/>
      <c r="AF1542" s="92"/>
      <c r="AG1542" s="92"/>
      <c r="AH1542" s="92"/>
      <c r="AI1542" s="92"/>
    </row>
    <row r="1543" spans="2:35">
      <c r="B1543" s="92">
        <v>281</v>
      </c>
      <c r="C1543" s="94" t="s">
        <v>8894</v>
      </c>
      <c r="D1543" s="60" t="s">
        <v>15240</v>
      </c>
      <c r="E1543" s="95">
        <v>42490.707499999997</v>
      </c>
      <c r="F1543" s="92">
        <v>2837</v>
      </c>
      <c r="G1543" s="92" t="s">
        <v>17519</v>
      </c>
      <c r="H1543" s="92" t="s">
        <v>15243</v>
      </c>
      <c r="I1543" s="92" t="s">
        <v>15244</v>
      </c>
      <c r="J1543" s="94" t="s">
        <v>5432</v>
      </c>
      <c r="K1543" s="94" t="s">
        <v>6157</v>
      </c>
      <c r="L1543" s="94" t="s">
        <v>4329</v>
      </c>
      <c r="M1543" s="60" t="s">
        <v>17520</v>
      </c>
      <c r="N1543" s="92" t="s">
        <v>12824</v>
      </c>
      <c r="O1543" s="94" t="s">
        <v>7535</v>
      </c>
      <c r="P1543" s="92" t="s">
        <v>17526</v>
      </c>
      <c r="Q1543" s="92" t="s">
        <v>17527</v>
      </c>
      <c r="R1543" s="93">
        <v>41883</v>
      </c>
      <c r="S1543" s="92">
        <v>6</v>
      </c>
      <c r="T1543" s="92">
        <v>74</v>
      </c>
      <c r="U1543" s="94">
        <v>2014</v>
      </c>
      <c r="V1543" s="92">
        <v>3600</v>
      </c>
      <c r="W1543" s="92">
        <v>4600</v>
      </c>
      <c r="X1543" s="92">
        <v>4600</v>
      </c>
      <c r="Y1543" s="92"/>
      <c r="Z1543" s="92"/>
      <c r="AA1543" s="92"/>
      <c r="AB1543" s="92"/>
      <c r="AC1543" s="92"/>
      <c r="AD1543" s="92"/>
      <c r="AE1543" s="92"/>
      <c r="AF1543" s="92"/>
      <c r="AG1543" s="92" t="s">
        <v>17528</v>
      </c>
      <c r="AH1543" s="92"/>
      <c r="AI1543" s="92"/>
    </row>
    <row r="1544" spans="2:35">
      <c r="B1544" s="92"/>
      <c r="C1544" s="94"/>
      <c r="D1544" s="60" t="s">
        <v>14748</v>
      </c>
      <c r="E1544" s="95"/>
      <c r="F1544" s="92"/>
      <c r="G1544" s="92"/>
      <c r="H1544" s="92"/>
      <c r="I1544" s="92"/>
      <c r="J1544" s="94"/>
      <c r="K1544" s="94"/>
      <c r="L1544" s="94"/>
      <c r="M1544" s="60" t="s">
        <v>17521</v>
      </c>
      <c r="N1544" s="92"/>
      <c r="O1544" s="94"/>
      <c r="P1544" s="92"/>
      <c r="Q1544" s="92"/>
      <c r="R1544" s="93"/>
      <c r="S1544" s="92"/>
      <c r="T1544" s="92"/>
      <c r="U1544" s="94"/>
      <c r="V1544" s="92"/>
      <c r="W1544" s="92"/>
      <c r="X1544" s="92"/>
      <c r="Y1544" s="92"/>
      <c r="Z1544" s="92"/>
      <c r="AA1544" s="92"/>
      <c r="AB1544" s="92"/>
      <c r="AC1544" s="92"/>
      <c r="AD1544" s="92"/>
      <c r="AE1544" s="92"/>
      <c r="AF1544" s="92"/>
      <c r="AG1544" s="92"/>
      <c r="AH1544" s="92"/>
      <c r="AI1544" s="92"/>
    </row>
    <row r="1545" spans="2:35">
      <c r="B1545" s="92"/>
      <c r="C1545" s="94"/>
      <c r="D1545" s="60" t="s">
        <v>15241</v>
      </c>
      <c r="E1545" s="95"/>
      <c r="F1545" s="92"/>
      <c r="G1545" s="92"/>
      <c r="H1545" s="92"/>
      <c r="I1545" s="92"/>
      <c r="J1545" s="94"/>
      <c r="K1545" s="94"/>
      <c r="L1545" s="94"/>
      <c r="M1545" s="60" t="s">
        <v>17522</v>
      </c>
      <c r="N1545" s="92"/>
      <c r="O1545" s="94"/>
      <c r="P1545" s="92"/>
      <c r="Q1545" s="92"/>
      <c r="R1545" s="93"/>
      <c r="S1545" s="92"/>
      <c r="T1545" s="92"/>
      <c r="U1545" s="94"/>
      <c r="V1545" s="92"/>
      <c r="W1545" s="92"/>
      <c r="X1545" s="92"/>
      <c r="Y1545" s="92"/>
      <c r="Z1545" s="92"/>
      <c r="AA1545" s="92"/>
      <c r="AB1545" s="92"/>
      <c r="AC1545" s="92"/>
      <c r="AD1545" s="92"/>
      <c r="AE1545" s="92"/>
      <c r="AF1545" s="92"/>
      <c r="AG1545" s="92"/>
      <c r="AH1545" s="92"/>
      <c r="AI1545" s="92"/>
    </row>
    <row r="1546" spans="2:35">
      <c r="B1546" s="92"/>
      <c r="C1546" s="94"/>
      <c r="E1546" s="95"/>
      <c r="F1546" s="92"/>
      <c r="G1546" s="92"/>
      <c r="H1546" s="92"/>
      <c r="I1546" s="92"/>
      <c r="J1546" s="94"/>
      <c r="K1546" s="94"/>
      <c r="L1546" s="94"/>
      <c r="M1546" s="60" t="s">
        <v>17523</v>
      </c>
      <c r="N1546" s="92"/>
      <c r="O1546" s="94"/>
      <c r="P1546" s="92"/>
      <c r="Q1546" s="92"/>
      <c r="R1546" s="93"/>
      <c r="S1546" s="92"/>
      <c r="T1546" s="92"/>
      <c r="U1546" s="94"/>
      <c r="V1546" s="92"/>
      <c r="W1546" s="92"/>
      <c r="X1546" s="92"/>
      <c r="Y1546" s="92"/>
      <c r="Z1546" s="92"/>
      <c r="AA1546" s="92"/>
      <c r="AB1546" s="92"/>
      <c r="AC1546" s="92"/>
      <c r="AD1546" s="92"/>
      <c r="AE1546" s="92"/>
      <c r="AF1546" s="92"/>
      <c r="AG1546" s="92"/>
      <c r="AH1546" s="92"/>
      <c r="AI1546" s="92"/>
    </row>
    <row r="1547" spans="2:35">
      <c r="B1547" s="92"/>
      <c r="C1547" s="94"/>
      <c r="E1547" s="95"/>
      <c r="F1547" s="92"/>
      <c r="G1547" s="92"/>
      <c r="H1547" s="92"/>
      <c r="I1547" s="92"/>
      <c r="J1547" s="94"/>
      <c r="K1547" s="94"/>
      <c r="L1547" s="94"/>
      <c r="M1547" s="60" t="s">
        <v>17524</v>
      </c>
      <c r="N1547" s="92"/>
      <c r="O1547" s="94"/>
      <c r="P1547" s="92"/>
      <c r="Q1547" s="92"/>
      <c r="R1547" s="93"/>
      <c r="S1547" s="92"/>
      <c r="T1547" s="92"/>
      <c r="U1547" s="94"/>
      <c r="V1547" s="92"/>
      <c r="W1547" s="92"/>
      <c r="X1547" s="92"/>
      <c r="Y1547" s="92"/>
      <c r="Z1547" s="92"/>
      <c r="AA1547" s="92"/>
      <c r="AB1547" s="92"/>
      <c r="AC1547" s="92"/>
      <c r="AD1547" s="92"/>
      <c r="AE1547" s="92"/>
      <c r="AF1547" s="92"/>
      <c r="AG1547" s="92"/>
      <c r="AH1547" s="92"/>
      <c r="AI1547" s="92"/>
    </row>
    <row r="1548" spans="2:35">
      <c r="B1548" s="92"/>
      <c r="C1548" s="94"/>
      <c r="E1548" s="95"/>
      <c r="F1548" s="92"/>
      <c r="G1548" s="92"/>
      <c r="H1548" s="92"/>
      <c r="I1548" s="92"/>
      <c r="J1548" s="94"/>
      <c r="K1548" s="94"/>
      <c r="L1548" s="94"/>
      <c r="M1548" s="60" t="s">
        <v>17525</v>
      </c>
      <c r="N1548" s="92"/>
      <c r="O1548" s="94"/>
      <c r="P1548" s="92"/>
      <c r="Q1548" s="92"/>
      <c r="R1548" s="93"/>
      <c r="S1548" s="92"/>
      <c r="T1548" s="92"/>
      <c r="U1548" s="94"/>
      <c r="V1548" s="92"/>
      <c r="W1548" s="92"/>
      <c r="X1548" s="92"/>
      <c r="Y1548" s="92"/>
      <c r="Z1548" s="92"/>
      <c r="AA1548" s="92"/>
      <c r="AB1548" s="92"/>
      <c r="AC1548" s="92"/>
      <c r="AD1548" s="92"/>
      <c r="AE1548" s="92"/>
      <c r="AF1548" s="92"/>
      <c r="AG1548" s="92"/>
      <c r="AH1548" s="92"/>
      <c r="AI1548" s="92"/>
    </row>
    <row r="1549" spans="2:35">
      <c r="B1549" s="92"/>
      <c r="C1549" s="94"/>
      <c r="E1549" s="95"/>
      <c r="F1549" s="92"/>
      <c r="G1549" s="92"/>
      <c r="H1549" s="92"/>
      <c r="I1549" s="92"/>
      <c r="J1549" s="94"/>
      <c r="K1549" s="94"/>
      <c r="L1549" s="94"/>
      <c r="N1549" s="92"/>
      <c r="O1549" s="94"/>
      <c r="P1549" s="92"/>
      <c r="Q1549" s="92"/>
      <c r="R1549" s="93"/>
      <c r="S1549" s="92"/>
      <c r="T1549" s="92"/>
      <c r="U1549" s="94"/>
      <c r="V1549" s="92"/>
      <c r="W1549" s="92"/>
      <c r="X1549" s="92"/>
      <c r="Y1549" s="92"/>
      <c r="Z1549" s="92"/>
      <c r="AA1549" s="92"/>
      <c r="AB1549" s="92"/>
      <c r="AC1549" s="92"/>
      <c r="AD1549" s="92"/>
      <c r="AE1549" s="92"/>
      <c r="AF1549" s="92"/>
      <c r="AG1549" s="92"/>
      <c r="AH1549" s="92"/>
      <c r="AI1549" s="92"/>
    </row>
    <row r="1550" spans="2:35">
      <c r="B1550" s="92">
        <v>282</v>
      </c>
      <c r="C1550" s="94" t="s">
        <v>8895</v>
      </c>
      <c r="D1550" s="60" t="s">
        <v>15240</v>
      </c>
      <c r="E1550" s="95">
        <v>42490.707499999997</v>
      </c>
      <c r="F1550" s="92">
        <v>2838</v>
      </c>
      <c r="G1550" s="92" t="s">
        <v>17529</v>
      </c>
      <c r="H1550" s="92" t="s">
        <v>15243</v>
      </c>
      <c r="I1550" s="92" t="s">
        <v>15244</v>
      </c>
      <c r="J1550" s="94" t="s">
        <v>5432</v>
      </c>
      <c r="K1550" s="94" t="s">
        <v>6157</v>
      </c>
      <c r="L1550" s="94" t="s">
        <v>4329</v>
      </c>
      <c r="M1550" s="60" t="s">
        <v>17530</v>
      </c>
      <c r="N1550" s="92" t="s">
        <v>12825</v>
      </c>
      <c r="O1550" s="94" t="s">
        <v>7536</v>
      </c>
      <c r="P1550" s="92" t="s">
        <v>17537</v>
      </c>
      <c r="Q1550" s="92" t="s">
        <v>17538</v>
      </c>
      <c r="R1550" s="93">
        <v>41883</v>
      </c>
      <c r="S1550" s="92">
        <v>7</v>
      </c>
      <c r="T1550" s="92">
        <v>42</v>
      </c>
      <c r="U1550" s="94">
        <v>2014</v>
      </c>
      <c r="V1550" s="92">
        <v>3700</v>
      </c>
      <c r="W1550" s="92">
        <v>4700</v>
      </c>
      <c r="X1550" s="92">
        <v>4700</v>
      </c>
      <c r="Y1550" s="92"/>
      <c r="Z1550" s="92"/>
      <c r="AA1550" s="92"/>
      <c r="AB1550" s="92"/>
      <c r="AC1550" s="92"/>
      <c r="AD1550" s="92"/>
      <c r="AE1550" s="92"/>
      <c r="AF1550" s="92"/>
      <c r="AG1550" s="92" t="s">
        <v>17539</v>
      </c>
      <c r="AH1550" s="92"/>
      <c r="AI1550" s="92"/>
    </row>
    <row r="1551" spans="2:35">
      <c r="B1551" s="92"/>
      <c r="C1551" s="94"/>
      <c r="D1551" s="60" t="s">
        <v>14748</v>
      </c>
      <c r="E1551" s="95"/>
      <c r="F1551" s="92"/>
      <c r="G1551" s="92"/>
      <c r="H1551" s="92"/>
      <c r="I1551" s="92"/>
      <c r="J1551" s="94"/>
      <c r="K1551" s="94"/>
      <c r="L1551" s="94"/>
      <c r="M1551" s="60" t="s">
        <v>17531</v>
      </c>
      <c r="N1551" s="92"/>
      <c r="O1551" s="94"/>
      <c r="P1551" s="92"/>
      <c r="Q1551" s="92"/>
      <c r="R1551" s="93"/>
      <c r="S1551" s="92"/>
      <c r="T1551" s="92"/>
      <c r="U1551" s="94"/>
      <c r="V1551" s="92"/>
      <c r="W1551" s="92"/>
      <c r="X1551" s="92"/>
      <c r="Y1551" s="92"/>
      <c r="Z1551" s="92"/>
      <c r="AA1551" s="92"/>
      <c r="AB1551" s="92"/>
      <c r="AC1551" s="92"/>
      <c r="AD1551" s="92"/>
      <c r="AE1551" s="92"/>
      <c r="AF1551" s="92"/>
      <c r="AG1551" s="92"/>
      <c r="AH1551" s="92"/>
      <c r="AI1551" s="92"/>
    </row>
    <row r="1552" spans="2:35">
      <c r="B1552" s="92"/>
      <c r="C1552" s="94"/>
      <c r="D1552" s="60" t="s">
        <v>15241</v>
      </c>
      <c r="E1552" s="95"/>
      <c r="F1552" s="92"/>
      <c r="G1552" s="92"/>
      <c r="H1552" s="92"/>
      <c r="I1552" s="92"/>
      <c r="J1552" s="94"/>
      <c r="K1552" s="94"/>
      <c r="L1552" s="94"/>
      <c r="M1552" s="60" t="s">
        <v>17532</v>
      </c>
      <c r="N1552" s="92"/>
      <c r="O1552" s="94"/>
      <c r="P1552" s="92"/>
      <c r="Q1552" s="92"/>
      <c r="R1552" s="93"/>
      <c r="S1552" s="92"/>
      <c r="T1552" s="92"/>
      <c r="U1552" s="94"/>
      <c r="V1552" s="92"/>
      <c r="W1552" s="92"/>
      <c r="X1552" s="92"/>
      <c r="Y1552" s="92"/>
      <c r="Z1552" s="92"/>
      <c r="AA1552" s="92"/>
      <c r="AB1552" s="92"/>
      <c r="AC1552" s="92"/>
      <c r="AD1552" s="92"/>
      <c r="AE1552" s="92"/>
      <c r="AF1552" s="92"/>
      <c r="AG1552" s="92"/>
      <c r="AH1552" s="92"/>
      <c r="AI1552" s="92"/>
    </row>
    <row r="1553" spans="2:35">
      <c r="B1553" s="92"/>
      <c r="C1553" s="94"/>
      <c r="E1553" s="95"/>
      <c r="F1553" s="92"/>
      <c r="G1553" s="92"/>
      <c r="H1553" s="92"/>
      <c r="I1553" s="92"/>
      <c r="J1553" s="94"/>
      <c r="K1553" s="94"/>
      <c r="L1553" s="94"/>
      <c r="M1553" s="60" t="s">
        <v>17533</v>
      </c>
      <c r="N1553" s="92"/>
      <c r="O1553" s="94"/>
      <c r="P1553" s="92"/>
      <c r="Q1553" s="92"/>
      <c r="R1553" s="93"/>
      <c r="S1553" s="92"/>
      <c r="T1553" s="92"/>
      <c r="U1553" s="94"/>
      <c r="V1553" s="92"/>
      <c r="W1553" s="92"/>
      <c r="X1553" s="92"/>
      <c r="Y1553" s="92"/>
      <c r="Z1553" s="92"/>
      <c r="AA1553" s="92"/>
      <c r="AB1553" s="92"/>
      <c r="AC1553" s="92"/>
      <c r="AD1553" s="92"/>
      <c r="AE1553" s="92"/>
      <c r="AF1553" s="92"/>
      <c r="AG1553" s="92"/>
      <c r="AH1553" s="92"/>
      <c r="AI1553" s="92"/>
    </row>
    <row r="1554" spans="2:35">
      <c r="B1554" s="92"/>
      <c r="C1554" s="94"/>
      <c r="E1554" s="95"/>
      <c r="F1554" s="92"/>
      <c r="G1554" s="92"/>
      <c r="H1554" s="92"/>
      <c r="I1554" s="92"/>
      <c r="J1554" s="94"/>
      <c r="K1554" s="94"/>
      <c r="L1554" s="94"/>
      <c r="M1554" s="60" t="s">
        <v>17534</v>
      </c>
      <c r="N1554" s="92"/>
      <c r="O1554" s="94"/>
      <c r="P1554" s="92"/>
      <c r="Q1554" s="92"/>
      <c r="R1554" s="93"/>
      <c r="S1554" s="92"/>
      <c r="T1554" s="92"/>
      <c r="U1554" s="94"/>
      <c r="V1554" s="92"/>
      <c r="W1554" s="92"/>
      <c r="X1554" s="92"/>
      <c r="Y1554" s="92"/>
      <c r="Z1554" s="92"/>
      <c r="AA1554" s="92"/>
      <c r="AB1554" s="92"/>
      <c r="AC1554" s="92"/>
      <c r="AD1554" s="92"/>
      <c r="AE1554" s="92"/>
      <c r="AF1554" s="92"/>
      <c r="AG1554" s="92"/>
      <c r="AH1554" s="92"/>
      <c r="AI1554" s="92"/>
    </row>
    <row r="1555" spans="2:35">
      <c r="B1555" s="92"/>
      <c r="C1555" s="94"/>
      <c r="E1555" s="95"/>
      <c r="F1555" s="92"/>
      <c r="G1555" s="92"/>
      <c r="H1555" s="92"/>
      <c r="I1555" s="92"/>
      <c r="J1555" s="94"/>
      <c r="K1555" s="94"/>
      <c r="L1555" s="94"/>
      <c r="M1555" s="60" t="s">
        <v>17535</v>
      </c>
      <c r="N1555" s="92"/>
      <c r="O1555" s="94"/>
      <c r="P1555" s="92"/>
      <c r="Q1555" s="92"/>
      <c r="R1555" s="93"/>
      <c r="S1555" s="92"/>
      <c r="T1555" s="92"/>
      <c r="U1555" s="94"/>
      <c r="V1555" s="92"/>
      <c r="W1555" s="92"/>
      <c r="X1555" s="92"/>
      <c r="Y1555" s="92"/>
      <c r="Z1555" s="92"/>
      <c r="AA1555" s="92"/>
      <c r="AB1555" s="92"/>
      <c r="AC1555" s="92"/>
      <c r="AD1555" s="92"/>
      <c r="AE1555" s="92"/>
      <c r="AF1555" s="92"/>
      <c r="AG1555" s="92"/>
      <c r="AH1555" s="92"/>
      <c r="AI1555" s="92"/>
    </row>
    <row r="1556" spans="2:35">
      <c r="B1556" s="92"/>
      <c r="C1556" s="94"/>
      <c r="E1556" s="95"/>
      <c r="F1556" s="92"/>
      <c r="G1556" s="92"/>
      <c r="H1556" s="92"/>
      <c r="I1556" s="92"/>
      <c r="J1556" s="94"/>
      <c r="K1556" s="94"/>
      <c r="L1556" s="94"/>
      <c r="M1556" s="60" t="s">
        <v>17536</v>
      </c>
      <c r="N1556" s="92"/>
      <c r="O1556" s="94"/>
      <c r="P1556" s="92"/>
      <c r="Q1556" s="92"/>
      <c r="R1556" s="93"/>
      <c r="S1556" s="92"/>
      <c r="T1556" s="92"/>
      <c r="U1556" s="94"/>
      <c r="V1556" s="92"/>
      <c r="W1556" s="92"/>
      <c r="X1556" s="92"/>
      <c r="Y1556" s="92"/>
      <c r="Z1556" s="92"/>
      <c r="AA1556" s="92"/>
      <c r="AB1556" s="92"/>
      <c r="AC1556" s="92"/>
      <c r="AD1556" s="92"/>
      <c r="AE1556" s="92"/>
      <c r="AF1556" s="92"/>
      <c r="AG1556" s="92"/>
      <c r="AH1556" s="92"/>
      <c r="AI1556" s="92"/>
    </row>
    <row r="1557" spans="2:35">
      <c r="B1557" s="92"/>
      <c r="C1557" s="94"/>
      <c r="E1557" s="95"/>
      <c r="F1557" s="92"/>
      <c r="G1557" s="92"/>
      <c r="H1557" s="92"/>
      <c r="I1557" s="92"/>
      <c r="J1557" s="94"/>
      <c r="K1557" s="94"/>
      <c r="L1557" s="94"/>
      <c r="N1557" s="92"/>
      <c r="O1557" s="94"/>
      <c r="P1557" s="92"/>
      <c r="Q1557" s="92"/>
      <c r="R1557" s="93"/>
      <c r="S1557" s="92"/>
      <c r="T1557" s="92"/>
      <c r="U1557" s="94"/>
      <c r="V1557" s="92"/>
      <c r="W1557" s="92"/>
      <c r="X1557" s="92"/>
      <c r="Y1557" s="92"/>
      <c r="Z1557" s="92"/>
      <c r="AA1557" s="92"/>
      <c r="AB1557" s="92"/>
      <c r="AC1557" s="92"/>
      <c r="AD1557" s="92"/>
      <c r="AE1557" s="92"/>
      <c r="AF1557" s="92"/>
      <c r="AG1557" s="92"/>
      <c r="AH1557" s="92"/>
      <c r="AI1557" s="92"/>
    </row>
    <row r="1558" spans="2:35">
      <c r="B1558" s="92">
        <v>283</v>
      </c>
      <c r="C1558" s="94" t="s">
        <v>8896</v>
      </c>
      <c r="D1558" s="60" t="s">
        <v>15240</v>
      </c>
      <c r="E1558" s="95">
        <v>42490.707499999997</v>
      </c>
      <c r="F1558" s="92">
        <v>2839</v>
      </c>
      <c r="G1558" s="92" t="s">
        <v>17540</v>
      </c>
      <c r="H1558" s="92" t="s">
        <v>15243</v>
      </c>
      <c r="I1558" s="92" t="s">
        <v>15244</v>
      </c>
      <c r="J1558" s="94" t="s">
        <v>5432</v>
      </c>
      <c r="K1558" s="94" t="s">
        <v>6157</v>
      </c>
      <c r="L1558" s="94" t="s">
        <v>4329</v>
      </c>
      <c r="M1558" s="60" t="s">
        <v>17541</v>
      </c>
      <c r="N1558" s="92" t="s">
        <v>12826</v>
      </c>
      <c r="O1558" s="94" t="s">
        <v>7537</v>
      </c>
      <c r="P1558" s="92" t="s">
        <v>17546</v>
      </c>
      <c r="Q1558" s="92" t="s">
        <v>17547</v>
      </c>
      <c r="R1558" s="93">
        <v>41883</v>
      </c>
      <c r="S1558" s="92">
        <v>5</v>
      </c>
      <c r="T1558" s="92">
        <v>89</v>
      </c>
      <c r="U1558" s="94">
        <v>2014</v>
      </c>
      <c r="V1558" s="92">
        <v>3500</v>
      </c>
      <c r="W1558" s="92">
        <v>4500</v>
      </c>
      <c r="X1558" s="92">
        <v>4500</v>
      </c>
      <c r="Y1558" s="92"/>
      <c r="Z1558" s="92"/>
      <c r="AA1558" s="92"/>
      <c r="AB1558" s="92"/>
      <c r="AC1558" s="92"/>
      <c r="AD1558" s="92"/>
      <c r="AE1558" s="92"/>
      <c r="AF1558" s="92"/>
      <c r="AG1558" s="92" t="s">
        <v>17212</v>
      </c>
      <c r="AH1558" s="92"/>
      <c r="AI1558" s="92"/>
    </row>
    <row r="1559" spans="2:35">
      <c r="B1559" s="92"/>
      <c r="C1559" s="94"/>
      <c r="D1559" s="60" t="s">
        <v>14748</v>
      </c>
      <c r="E1559" s="95"/>
      <c r="F1559" s="92"/>
      <c r="G1559" s="92"/>
      <c r="H1559" s="92"/>
      <c r="I1559" s="92"/>
      <c r="J1559" s="94"/>
      <c r="K1559" s="94"/>
      <c r="L1559" s="94"/>
      <c r="M1559" s="60" t="s">
        <v>17542</v>
      </c>
      <c r="N1559" s="92"/>
      <c r="O1559" s="94"/>
      <c r="P1559" s="92"/>
      <c r="Q1559" s="92"/>
      <c r="R1559" s="93"/>
      <c r="S1559" s="92"/>
      <c r="T1559" s="92"/>
      <c r="U1559" s="94"/>
      <c r="V1559" s="92"/>
      <c r="W1559" s="92"/>
      <c r="X1559" s="92"/>
      <c r="Y1559" s="92"/>
      <c r="Z1559" s="92"/>
      <c r="AA1559" s="92"/>
      <c r="AB1559" s="92"/>
      <c r="AC1559" s="92"/>
      <c r="AD1559" s="92"/>
      <c r="AE1559" s="92"/>
      <c r="AF1559" s="92"/>
      <c r="AG1559" s="92"/>
      <c r="AH1559" s="92"/>
      <c r="AI1559" s="92"/>
    </row>
    <row r="1560" spans="2:35">
      <c r="B1560" s="92"/>
      <c r="C1560" s="94"/>
      <c r="D1560" s="60" t="s">
        <v>15241</v>
      </c>
      <c r="E1560" s="95"/>
      <c r="F1560" s="92"/>
      <c r="G1560" s="92"/>
      <c r="H1560" s="92"/>
      <c r="I1560" s="92"/>
      <c r="J1560" s="94"/>
      <c r="K1560" s="94"/>
      <c r="L1560" s="94"/>
      <c r="M1560" s="60" t="s">
        <v>17543</v>
      </c>
      <c r="N1560" s="92"/>
      <c r="O1560" s="94"/>
      <c r="P1560" s="92"/>
      <c r="Q1560" s="92"/>
      <c r="R1560" s="93"/>
      <c r="S1560" s="92"/>
      <c r="T1560" s="92"/>
      <c r="U1560" s="94"/>
      <c r="V1560" s="92"/>
      <c r="W1560" s="92"/>
      <c r="X1560" s="92"/>
      <c r="Y1560" s="92"/>
      <c r="Z1560" s="92"/>
      <c r="AA1560" s="92"/>
      <c r="AB1560" s="92"/>
      <c r="AC1560" s="92"/>
      <c r="AD1560" s="92"/>
      <c r="AE1560" s="92"/>
      <c r="AF1560" s="92"/>
      <c r="AG1560" s="92"/>
      <c r="AH1560" s="92"/>
      <c r="AI1560" s="92"/>
    </row>
    <row r="1561" spans="2:35">
      <c r="B1561" s="92"/>
      <c r="C1561" s="94"/>
      <c r="E1561" s="95"/>
      <c r="F1561" s="92"/>
      <c r="G1561" s="92"/>
      <c r="H1561" s="92"/>
      <c r="I1561" s="92"/>
      <c r="J1561" s="94"/>
      <c r="K1561" s="94"/>
      <c r="L1561" s="94"/>
      <c r="M1561" s="60" t="s">
        <v>17544</v>
      </c>
      <c r="N1561" s="92"/>
      <c r="O1561" s="94"/>
      <c r="P1561" s="92"/>
      <c r="Q1561" s="92"/>
      <c r="R1561" s="93"/>
      <c r="S1561" s="92"/>
      <c r="T1561" s="92"/>
      <c r="U1561" s="94"/>
      <c r="V1561" s="92"/>
      <c r="W1561" s="92"/>
      <c r="X1561" s="92"/>
      <c r="Y1561" s="92"/>
      <c r="Z1561" s="92"/>
      <c r="AA1561" s="92"/>
      <c r="AB1561" s="92"/>
      <c r="AC1561" s="92"/>
      <c r="AD1561" s="92"/>
      <c r="AE1561" s="92"/>
      <c r="AF1561" s="92"/>
      <c r="AG1561" s="92"/>
      <c r="AH1561" s="92"/>
      <c r="AI1561" s="92"/>
    </row>
    <row r="1562" spans="2:35">
      <c r="B1562" s="92"/>
      <c r="C1562" s="94"/>
      <c r="E1562" s="95"/>
      <c r="F1562" s="92"/>
      <c r="G1562" s="92"/>
      <c r="H1562" s="92"/>
      <c r="I1562" s="92"/>
      <c r="J1562" s="94"/>
      <c r="K1562" s="94"/>
      <c r="L1562" s="94"/>
      <c r="M1562" s="60" t="s">
        <v>17545</v>
      </c>
      <c r="N1562" s="92"/>
      <c r="O1562" s="94"/>
      <c r="P1562" s="92"/>
      <c r="Q1562" s="92"/>
      <c r="R1562" s="93"/>
      <c r="S1562" s="92"/>
      <c r="T1562" s="92"/>
      <c r="U1562" s="94"/>
      <c r="V1562" s="92"/>
      <c r="W1562" s="92"/>
      <c r="X1562" s="92"/>
      <c r="Y1562" s="92"/>
      <c r="Z1562" s="92"/>
      <c r="AA1562" s="92"/>
      <c r="AB1562" s="92"/>
      <c r="AC1562" s="92"/>
      <c r="AD1562" s="92"/>
      <c r="AE1562" s="92"/>
      <c r="AF1562" s="92"/>
      <c r="AG1562" s="92"/>
      <c r="AH1562" s="92"/>
      <c r="AI1562" s="92"/>
    </row>
    <row r="1563" spans="2:35">
      <c r="B1563" s="92"/>
      <c r="C1563" s="94"/>
      <c r="E1563" s="95"/>
      <c r="F1563" s="92"/>
      <c r="G1563" s="92"/>
      <c r="H1563" s="92"/>
      <c r="I1563" s="92"/>
      <c r="J1563" s="94"/>
      <c r="K1563" s="94"/>
      <c r="L1563" s="94"/>
      <c r="N1563" s="92"/>
      <c r="O1563" s="94"/>
      <c r="P1563" s="92"/>
      <c r="Q1563" s="92"/>
      <c r="R1563" s="93"/>
      <c r="S1563" s="92"/>
      <c r="T1563" s="92"/>
      <c r="U1563" s="94"/>
      <c r="V1563" s="92"/>
      <c r="W1563" s="92"/>
      <c r="X1563" s="92"/>
      <c r="Y1563" s="92"/>
      <c r="Z1563" s="92"/>
      <c r="AA1563" s="92"/>
      <c r="AB1563" s="92"/>
      <c r="AC1563" s="92"/>
      <c r="AD1563" s="92"/>
      <c r="AE1563" s="92"/>
      <c r="AF1563" s="92"/>
      <c r="AG1563" s="92"/>
      <c r="AH1563" s="92"/>
      <c r="AI1563" s="92"/>
    </row>
    <row r="1564" spans="2:35">
      <c r="B1564" s="92">
        <v>284</v>
      </c>
      <c r="C1564" s="94" t="s">
        <v>8899</v>
      </c>
      <c r="D1564" s="60" t="s">
        <v>15240</v>
      </c>
      <c r="E1564" s="95">
        <v>42490.707499999997</v>
      </c>
      <c r="F1564" s="92">
        <v>2842</v>
      </c>
      <c r="G1564" s="92" t="s">
        <v>17548</v>
      </c>
      <c r="H1564" s="92" t="s">
        <v>15529</v>
      </c>
      <c r="I1564" s="92" t="s">
        <v>15288</v>
      </c>
      <c r="J1564" s="94" t="s">
        <v>5433</v>
      </c>
      <c r="K1564" s="94" t="s">
        <v>6157</v>
      </c>
      <c r="L1564" s="94" t="s">
        <v>4329</v>
      </c>
      <c r="M1564" s="60" t="s">
        <v>17549</v>
      </c>
      <c r="N1564" s="92" t="s">
        <v>12828</v>
      </c>
      <c r="O1564" s="94" t="s">
        <v>7540</v>
      </c>
      <c r="P1564" s="92" t="s">
        <v>17553</v>
      </c>
      <c r="Q1564" s="92" t="s">
        <v>17554</v>
      </c>
      <c r="R1564" s="93">
        <v>41883</v>
      </c>
      <c r="S1564" s="92">
        <v>4</v>
      </c>
      <c r="T1564" s="92">
        <v>87</v>
      </c>
      <c r="U1564" s="94">
        <v>2014</v>
      </c>
      <c r="V1564" s="92">
        <v>2400</v>
      </c>
      <c r="W1564" s="92">
        <v>2400</v>
      </c>
      <c r="X1564" s="92">
        <v>2400</v>
      </c>
      <c r="Y1564" s="92"/>
      <c r="Z1564" s="92"/>
      <c r="AA1564" s="94" t="s">
        <v>17555</v>
      </c>
      <c r="AB1564" s="92"/>
      <c r="AC1564" s="92"/>
      <c r="AD1564" s="92"/>
      <c r="AE1564" s="92"/>
      <c r="AF1564" s="92"/>
      <c r="AG1564" s="92" t="s">
        <v>17556</v>
      </c>
      <c r="AH1564" s="92"/>
      <c r="AI1564" s="92"/>
    </row>
    <row r="1565" spans="2:35">
      <c r="B1565" s="92"/>
      <c r="C1565" s="94"/>
      <c r="D1565" s="60" t="s">
        <v>14748</v>
      </c>
      <c r="E1565" s="95"/>
      <c r="F1565" s="92"/>
      <c r="G1565" s="92"/>
      <c r="H1565" s="92"/>
      <c r="I1565" s="92"/>
      <c r="J1565" s="94"/>
      <c r="K1565" s="94"/>
      <c r="L1565" s="94"/>
      <c r="M1565" s="60" t="s">
        <v>17550</v>
      </c>
      <c r="N1565" s="92"/>
      <c r="O1565" s="94"/>
      <c r="P1565" s="92"/>
      <c r="Q1565" s="92"/>
      <c r="R1565" s="93"/>
      <c r="S1565" s="92"/>
      <c r="T1565" s="92"/>
      <c r="U1565" s="94"/>
      <c r="V1565" s="92"/>
      <c r="W1565" s="92"/>
      <c r="X1565" s="92"/>
      <c r="Y1565" s="92"/>
      <c r="Z1565" s="92"/>
      <c r="AA1565" s="94"/>
      <c r="AB1565" s="92"/>
      <c r="AC1565" s="92"/>
      <c r="AD1565" s="92"/>
      <c r="AE1565" s="92"/>
      <c r="AF1565" s="92"/>
      <c r="AG1565" s="92"/>
      <c r="AH1565" s="92"/>
      <c r="AI1565" s="92"/>
    </row>
    <row r="1566" spans="2:35">
      <c r="B1566" s="92"/>
      <c r="C1566" s="94"/>
      <c r="D1566" s="60" t="s">
        <v>15241</v>
      </c>
      <c r="E1566" s="95"/>
      <c r="F1566" s="92"/>
      <c r="G1566" s="92"/>
      <c r="H1566" s="92"/>
      <c r="I1566" s="92"/>
      <c r="J1566" s="94"/>
      <c r="K1566" s="94"/>
      <c r="L1566" s="94"/>
      <c r="M1566" s="60" t="s">
        <v>17551</v>
      </c>
      <c r="N1566" s="92"/>
      <c r="O1566" s="94"/>
      <c r="P1566" s="92"/>
      <c r="Q1566" s="92"/>
      <c r="R1566" s="93"/>
      <c r="S1566" s="92"/>
      <c r="T1566" s="92"/>
      <c r="U1566" s="94"/>
      <c r="V1566" s="92"/>
      <c r="W1566" s="92"/>
      <c r="X1566" s="92"/>
      <c r="Y1566" s="92"/>
      <c r="Z1566" s="92"/>
      <c r="AA1566" s="94"/>
      <c r="AB1566" s="92"/>
      <c r="AC1566" s="92"/>
      <c r="AD1566" s="92"/>
      <c r="AE1566" s="92"/>
      <c r="AF1566" s="92"/>
      <c r="AG1566" s="92"/>
      <c r="AH1566" s="92"/>
      <c r="AI1566" s="92"/>
    </row>
    <row r="1567" spans="2:35">
      <c r="B1567" s="92"/>
      <c r="C1567" s="94"/>
      <c r="E1567" s="95"/>
      <c r="F1567" s="92"/>
      <c r="G1567" s="92"/>
      <c r="H1567" s="92"/>
      <c r="I1567" s="92"/>
      <c r="J1567" s="94"/>
      <c r="K1567" s="94"/>
      <c r="L1567" s="94"/>
      <c r="M1567" s="60" t="s">
        <v>17552</v>
      </c>
      <c r="N1567" s="92"/>
      <c r="O1567" s="94"/>
      <c r="P1567" s="92"/>
      <c r="Q1567" s="92"/>
      <c r="R1567" s="93"/>
      <c r="S1567" s="92"/>
      <c r="T1567" s="92"/>
      <c r="U1567" s="94"/>
      <c r="V1567" s="92"/>
      <c r="W1567" s="92"/>
      <c r="X1567" s="92"/>
      <c r="Y1567" s="92"/>
      <c r="Z1567" s="92"/>
      <c r="AA1567" s="94"/>
      <c r="AB1567" s="92"/>
      <c r="AC1567" s="92"/>
      <c r="AD1567" s="92"/>
      <c r="AE1567" s="92"/>
      <c r="AF1567" s="92"/>
      <c r="AG1567" s="92"/>
      <c r="AH1567" s="92"/>
      <c r="AI1567" s="92"/>
    </row>
    <row r="1568" spans="2:35">
      <c r="B1568" s="92"/>
      <c r="C1568" s="94"/>
      <c r="E1568" s="95"/>
      <c r="F1568" s="92"/>
      <c r="G1568" s="92"/>
      <c r="H1568" s="92"/>
      <c r="I1568" s="92"/>
      <c r="J1568" s="94"/>
      <c r="K1568" s="94"/>
      <c r="L1568" s="94"/>
      <c r="N1568" s="92"/>
      <c r="O1568" s="94"/>
      <c r="P1568" s="92"/>
      <c r="Q1568" s="92"/>
      <c r="R1568" s="93"/>
      <c r="S1568" s="92"/>
      <c r="T1568" s="92"/>
      <c r="U1568" s="94"/>
      <c r="V1568" s="92"/>
      <c r="W1568" s="92"/>
      <c r="X1568" s="92"/>
      <c r="Y1568" s="92"/>
      <c r="Z1568" s="92"/>
      <c r="AA1568" s="94"/>
      <c r="AB1568" s="92"/>
      <c r="AC1568" s="92"/>
      <c r="AD1568" s="92"/>
      <c r="AE1568" s="92"/>
      <c r="AF1568" s="92"/>
      <c r="AG1568" s="92"/>
      <c r="AH1568" s="92"/>
      <c r="AI1568" s="92"/>
    </row>
    <row r="1569" spans="2:35">
      <c r="B1569" s="92">
        <v>285</v>
      </c>
      <c r="C1569" s="94" t="s">
        <v>8900</v>
      </c>
      <c r="D1569" s="60" t="s">
        <v>15240</v>
      </c>
      <c r="E1569" s="95">
        <v>42490.707499999997</v>
      </c>
      <c r="F1569" s="92">
        <v>2844</v>
      </c>
      <c r="G1569" s="92" t="s">
        <v>17557</v>
      </c>
      <c r="H1569" s="92" t="s">
        <v>15243</v>
      </c>
      <c r="I1569" s="92" t="s">
        <v>15244</v>
      </c>
      <c r="J1569" s="94" t="s">
        <v>5432</v>
      </c>
      <c r="K1569" s="94" t="s">
        <v>6157</v>
      </c>
      <c r="L1569" s="94" t="s">
        <v>4329</v>
      </c>
      <c r="M1569" s="60" t="s">
        <v>17558</v>
      </c>
      <c r="N1569" s="92" t="s">
        <v>12830</v>
      </c>
      <c r="O1569" s="94" t="s">
        <v>7541</v>
      </c>
      <c r="P1569" s="92" t="s">
        <v>17563</v>
      </c>
      <c r="Q1569" s="92" t="s">
        <v>17564</v>
      </c>
      <c r="R1569" s="93">
        <v>41883</v>
      </c>
      <c r="S1569" s="92">
        <v>5</v>
      </c>
      <c r="T1569" s="92">
        <v>36</v>
      </c>
      <c r="U1569" s="94">
        <v>2014</v>
      </c>
      <c r="V1569" s="92">
        <v>2502</v>
      </c>
      <c r="W1569" s="92">
        <v>2502</v>
      </c>
      <c r="X1569" s="92">
        <v>2502</v>
      </c>
      <c r="Y1569" s="92"/>
      <c r="Z1569" s="92"/>
      <c r="AA1569" s="92"/>
      <c r="AB1569" s="92"/>
      <c r="AC1569" s="92"/>
      <c r="AD1569" s="92"/>
      <c r="AE1569" s="92"/>
      <c r="AF1569" s="92"/>
      <c r="AG1569" s="92" t="s">
        <v>17565</v>
      </c>
      <c r="AH1569" s="92"/>
      <c r="AI1569" s="92"/>
    </row>
    <row r="1570" spans="2:35">
      <c r="B1570" s="92"/>
      <c r="C1570" s="94"/>
      <c r="D1570" s="60" t="s">
        <v>14748</v>
      </c>
      <c r="E1570" s="95"/>
      <c r="F1570" s="92"/>
      <c r="G1570" s="92"/>
      <c r="H1570" s="92"/>
      <c r="I1570" s="92"/>
      <c r="J1570" s="94"/>
      <c r="K1570" s="94"/>
      <c r="L1570" s="94"/>
      <c r="M1570" s="60" t="s">
        <v>17559</v>
      </c>
      <c r="N1570" s="92"/>
      <c r="O1570" s="94"/>
      <c r="P1570" s="92"/>
      <c r="Q1570" s="92"/>
      <c r="R1570" s="93"/>
      <c r="S1570" s="92"/>
      <c r="T1570" s="92"/>
      <c r="U1570" s="94"/>
      <c r="V1570" s="92"/>
      <c r="W1570" s="92"/>
      <c r="X1570" s="92"/>
      <c r="Y1570" s="92"/>
      <c r="Z1570" s="92"/>
      <c r="AA1570" s="92"/>
      <c r="AB1570" s="92"/>
      <c r="AC1570" s="92"/>
      <c r="AD1570" s="92"/>
      <c r="AE1570" s="92"/>
      <c r="AF1570" s="92"/>
      <c r="AG1570" s="92"/>
      <c r="AH1570" s="92"/>
      <c r="AI1570" s="92"/>
    </row>
    <row r="1571" spans="2:35">
      <c r="B1571" s="92"/>
      <c r="C1571" s="94"/>
      <c r="D1571" s="60" t="s">
        <v>15241</v>
      </c>
      <c r="E1571" s="95"/>
      <c r="F1571" s="92"/>
      <c r="G1571" s="92"/>
      <c r="H1571" s="92"/>
      <c r="I1571" s="92"/>
      <c r="J1571" s="94"/>
      <c r="K1571" s="94"/>
      <c r="L1571" s="94"/>
      <c r="M1571" s="60" t="s">
        <v>17560</v>
      </c>
      <c r="N1571" s="92"/>
      <c r="O1571" s="94"/>
      <c r="P1571" s="92"/>
      <c r="Q1571" s="92"/>
      <c r="R1571" s="93"/>
      <c r="S1571" s="92"/>
      <c r="T1571" s="92"/>
      <c r="U1571" s="94"/>
      <c r="V1571" s="92"/>
      <c r="W1571" s="92"/>
      <c r="X1571" s="92"/>
      <c r="Y1571" s="92"/>
      <c r="Z1571" s="92"/>
      <c r="AA1571" s="92"/>
      <c r="AB1571" s="92"/>
      <c r="AC1571" s="92"/>
      <c r="AD1571" s="92"/>
      <c r="AE1571" s="92"/>
      <c r="AF1571" s="92"/>
      <c r="AG1571" s="92"/>
      <c r="AH1571" s="92"/>
      <c r="AI1571" s="92"/>
    </row>
    <row r="1572" spans="2:35">
      <c r="B1572" s="92"/>
      <c r="C1572" s="94"/>
      <c r="E1572" s="95"/>
      <c r="F1572" s="92"/>
      <c r="G1572" s="92"/>
      <c r="H1572" s="92"/>
      <c r="I1572" s="92"/>
      <c r="J1572" s="94"/>
      <c r="K1572" s="94"/>
      <c r="L1572" s="94"/>
      <c r="M1572" s="60" t="s">
        <v>17561</v>
      </c>
      <c r="N1572" s="92"/>
      <c r="O1572" s="94"/>
      <c r="P1572" s="92"/>
      <c r="Q1572" s="92"/>
      <c r="R1572" s="93"/>
      <c r="S1572" s="92"/>
      <c r="T1572" s="92"/>
      <c r="U1572" s="94"/>
      <c r="V1572" s="92"/>
      <c r="W1572" s="92"/>
      <c r="X1572" s="92"/>
      <c r="Y1572" s="92"/>
      <c r="Z1572" s="92"/>
      <c r="AA1572" s="92"/>
      <c r="AB1572" s="92"/>
      <c r="AC1572" s="92"/>
      <c r="AD1572" s="92"/>
      <c r="AE1572" s="92"/>
      <c r="AF1572" s="92"/>
      <c r="AG1572" s="92"/>
      <c r="AH1572" s="92"/>
      <c r="AI1572" s="92"/>
    </row>
    <row r="1573" spans="2:35">
      <c r="B1573" s="92"/>
      <c r="C1573" s="94"/>
      <c r="E1573" s="95"/>
      <c r="F1573" s="92"/>
      <c r="G1573" s="92"/>
      <c r="H1573" s="92"/>
      <c r="I1573" s="92"/>
      <c r="J1573" s="94"/>
      <c r="K1573" s="94"/>
      <c r="L1573" s="94"/>
      <c r="M1573" s="60" t="s">
        <v>17562</v>
      </c>
      <c r="N1573" s="92"/>
      <c r="O1573" s="94"/>
      <c r="P1573" s="92"/>
      <c r="Q1573" s="92"/>
      <c r="R1573" s="93"/>
      <c r="S1573" s="92"/>
      <c r="T1573" s="92"/>
      <c r="U1573" s="94"/>
      <c r="V1573" s="92"/>
      <c r="W1573" s="92"/>
      <c r="X1573" s="92"/>
      <c r="Y1573" s="92"/>
      <c r="Z1573" s="92"/>
      <c r="AA1573" s="92"/>
      <c r="AB1573" s="92"/>
      <c r="AC1573" s="92"/>
      <c r="AD1573" s="92"/>
      <c r="AE1573" s="92"/>
      <c r="AF1573" s="92"/>
      <c r="AG1573" s="92"/>
      <c r="AH1573" s="92"/>
      <c r="AI1573" s="92"/>
    </row>
    <row r="1574" spans="2:35">
      <c r="B1574" s="92"/>
      <c r="C1574" s="94"/>
      <c r="E1574" s="95"/>
      <c r="F1574" s="92"/>
      <c r="G1574" s="92"/>
      <c r="H1574" s="92"/>
      <c r="I1574" s="92"/>
      <c r="J1574" s="94"/>
      <c r="K1574" s="94"/>
      <c r="L1574" s="94"/>
      <c r="N1574" s="92"/>
      <c r="O1574" s="94"/>
      <c r="P1574" s="92"/>
      <c r="Q1574" s="92"/>
      <c r="R1574" s="93"/>
      <c r="S1574" s="92"/>
      <c r="T1574" s="92"/>
      <c r="U1574" s="94"/>
      <c r="V1574" s="92"/>
      <c r="W1574" s="92"/>
      <c r="X1574" s="92"/>
      <c r="Y1574" s="92"/>
      <c r="Z1574" s="92"/>
      <c r="AA1574" s="92"/>
      <c r="AB1574" s="92"/>
      <c r="AC1574" s="92"/>
      <c r="AD1574" s="92"/>
      <c r="AE1574" s="92"/>
      <c r="AF1574" s="92"/>
      <c r="AG1574" s="92"/>
      <c r="AH1574" s="92"/>
      <c r="AI1574" s="92"/>
    </row>
    <row r="1575" spans="2:35">
      <c r="B1575" s="92">
        <v>286</v>
      </c>
      <c r="C1575" s="94" t="s">
        <v>8901</v>
      </c>
      <c r="D1575" s="60" t="s">
        <v>15240</v>
      </c>
      <c r="E1575" s="95">
        <v>42490.707499999997</v>
      </c>
      <c r="F1575" s="92">
        <v>2845</v>
      </c>
      <c r="G1575" s="92" t="s">
        <v>17566</v>
      </c>
      <c r="H1575" s="92" t="s">
        <v>15243</v>
      </c>
      <c r="I1575" s="92" t="s">
        <v>15244</v>
      </c>
      <c r="J1575" s="94" t="s">
        <v>5432</v>
      </c>
      <c r="K1575" s="94" t="s">
        <v>6157</v>
      </c>
      <c r="L1575" s="94" t="s">
        <v>4329</v>
      </c>
      <c r="M1575" s="60" t="s">
        <v>17567</v>
      </c>
      <c r="N1575" s="92" t="s">
        <v>12831</v>
      </c>
      <c r="O1575" s="94" t="s">
        <v>7542</v>
      </c>
      <c r="P1575" s="92" t="s">
        <v>17573</v>
      </c>
      <c r="Q1575" s="92" t="s">
        <v>17574</v>
      </c>
      <c r="R1575" s="93">
        <v>41883</v>
      </c>
      <c r="S1575" s="92">
        <v>6</v>
      </c>
      <c r="T1575" s="92">
        <v>59</v>
      </c>
      <c r="U1575" s="94">
        <v>2014</v>
      </c>
      <c r="V1575" s="92">
        <v>2600</v>
      </c>
      <c r="W1575" s="92">
        <v>2600</v>
      </c>
      <c r="X1575" s="92">
        <v>2600</v>
      </c>
      <c r="Y1575" s="92"/>
      <c r="Z1575" s="92"/>
      <c r="AA1575" s="92"/>
      <c r="AB1575" s="92"/>
      <c r="AC1575" s="92"/>
      <c r="AD1575" s="92"/>
      <c r="AE1575" s="92"/>
      <c r="AF1575" s="92"/>
      <c r="AG1575" s="92" t="s">
        <v>17575</v>
      </c>
      <c r="AH1575" s="92"/>
      <c r="AI1575" s="92"/>
    </row>
    <row r="1576" spans="2:35">
      <c r="B1576" s="92"/>
      <c r="C1576" s="94"/>
      <c r="D1576" s="60" t="s">
        <v>14748</v>
      </c>
      <c r="E1576" s="95"/>
      <c r="F1576" s="92"/>
      <c r="G1576" s="92"/>
      <c r="H1576" s="92"/>
      <c r="I1576" s="92"/>
      <c r="J1576" s="94"/>
      <c r="K1576" s="94"/>
      <c r="L1576" s="94"/>
      <c r="M1576" s="60" t="s">
        <v>17568</v>
      </c>
      <c r="N1576" s="92"/>
      <c r="O1576" s="94"/>
      <c r="P1576" s="92"/>
      <c r="Q1576" s="92"/>
      <c r="R1576" s="93"/>
      <c r="S1576" s="92"/>
      <c r="T1576" s="92"/>
      <c r="U1576" s="94"/>
      <c r="V1576" s="92"/>
      <c r="W1576" s="92"/>
      <c r="X1576" s="92"/>
      <c r="Y1576" s="92"/>
      <c r="Z1576" s="92"/>
      <c r="AA1576" s="92"/>
      <c r="AB1576" s="92"/>
      <c r="AC1576" s="92"/>
      <c r="AD1576" s="92"/>
      <c r="AE1576" s="92"/>
      <c r="AF1576" s="92"/>
      <c r="AG1576" s="92"/>
      <c r="AH1576" s="92"/>
      <c r="AI1576" s="92"/>
    </row>
    <row r="1577" spans="2:35">
      <c r="B1577" s="92"/>
      <c r="C1577" s="94"/>
      <c r="D1577" s="60" t="s">
        <v>15241</v>
      </c>
      <c r="E1577" s="95"/>
      <c r="F1577" s="92"/>
      <c r="G1577" s="92"/>
      <c r="H1577" s="92"/>
      <c r="I1577" s="92"/>
      <c r="J1577" s="94"/>
      <c r="K1577" s="94"/>
      <c r="L1577" s="94"/>
      <c r="M1577" s="60" t="s">
        <v>17569</v>
      </c>
      <c r="N1577" s="92"/>
      <c r="O1577" s="94"/>
      <c r="P1577" s="92"/>
      <c r="Q1577" s="92"/>
      <c r="R1577" s="93"/>
      <c r="S1577" s="92"/>
      <c r="T1577" s="92"/>
      <c r="U1577" s="94"/>
      <c r="V1577" s="92"/>
      <c r="W1577" s="92"/>
      <c r="X1577" s="92"/>
      <c r="Y1577" s="92"/>
      <c r="Z1577" s="92"/>
      <c r="AA1577" s="92"/>
      <c r="AB1577" s="92"/>
      <c r="AC1577" s="92"/>
      <c r="AD1577" s="92"/>
      <c r="AE1577" s="92"/>
      <c r="AF1577" s="92"/>
      <c r="AG1577" s="92"/>
      <c r="AH1577" s="92"/>
      <c r="AI1577" s="92"/>
    </row>
    <row r="1578" spans="2:35">
      <c r="B1578" s="92"/>
      <c r="C1578" s="94"/>
      <c r="E1578" s="95"/>
      <c r="F1578" s="92"/>
      <c r="G1578" s="92"/>
      <c r="H1578" s="92"/>
      <c r="I1578" s="92"/>
      <c r="J1578" s="94"/>
      <c r="K1578" s="94"/>
      <c r="L1578" s="94"/>
      <c r="M1578" s="60" t="s">
        <v>17570</v>
      </c>
      <c r="N1578" s="92"/>
      <c r="O1578" s="94"/>
      <c r="P1578" s="92"/>
      <c r="Q1578" s="92"/>
      <c r="R1578" s="93"/>
      <c r="S1578" s="92"/>
      <c r="T1578" s="92"/>
      <c r="U1578" s="94"/>
      <c r="V1578" s="92"/>
      <c r="W1578" s="92"/>
      <c r="X1578" s="92"/>
      <c r="Y1578" s="92"/>
      <c r="Z1578" s="92"/>
      <c r="AA1578" s="92"/>
      <c r="AB1578" s="92"/>
      <c r="AC1578" s="92"/>
      <c r="AD1578" s="92"/>
      <c r="AE1578" s="92"/>
      <c r="AF1578" s="92"/>
      <c r="AG1578" s="92"/>
      <c r="AH1578" s="92"/>
      <c r="AI1578" s="92"/>
    </row>
    <row r="1579" spans="2:35">
      <c r="B1579" s="92"/>
      <c r="C1579" s="94"/>
      <c r="E1579" s="95"/>
      <c r="F1579" s="92"/>
      <c r="G1579" s="92"/>
      <c r="H1579" s="92"/>
      <c r="I1579" s="92"/>
      <c r="J1579" s="94"/>
      <c r="K1579" s="94"/>
      <c r="L1579" s="94"/>
      <c r="M1579" s="60" t="s">
        <v>17571</v>
      </c>
      <c r="N1579" s="92"/>
      <c r="O1579" s="94"/>
      <c r="P1579" s="92"/>
      <c r="Q1579" s="92"/>
      <c r="R1579" s="93"/>
      <c r="S1579" s="92"/>
      <c r="T1579" s="92"/>
      <c r="U1579" s="94"/>
      <c r="V1579" s="92"/>
      <c r="W1579" s="92"/>
      <c r="X1579" s="92"/>
      <c r="Y1579" s="92"/>
      <c r="Z1579" s="92"/>
      <c r="AA1579" s="92"/>
      <c r="AB1579" s="92"/>
      <c r="AC1579" s="92"/>
      <c r="AD1579" s="92"/>
      <c r="AE1579" s="92"/>
      <c r="AF1579" s="92"/>
      <c r="AG1579" s="92"/>
      <c r="AH1579" s="92"/>
      <c r="AI1579" s="92"/>
    </row>
    <row r="1580" spans="2:35">
      <c r="B1580" s="92"/>
      <c r="C1580" s="94"/>
      <c r="E1580" s="95"/>
      <c r="F1580" s="92"/>
      <c r="G1580" s="92"/>
      <c r="H1580" s="92"/>
      <c r="I1580" s="92"/>
      <c r="J1580" s="94"/>
      <c r="K1580" s="94"/>
      <c r="L1580" s="94"/>
      <c r="M1580" s="60" t="s">
        <v>17572</v>
      </c>
      <c r="N1580" s="92"/>
      <c r="O1580" s="94"/>
      <c r="P1580" s="92"/>
      <c r="Q1580" s="92"/>
      <c r="R1580" s="93"/>
      <c r="S1580" s="92"/>
      <c r="T1580" s="92"/>
      <c r="U1580" s="94"/>
      <c r="V1580" s="92"/>
      <c r="W1580" s="92"/>
      <c r="X1580" s="92"/>
      <c r="Y1580" s="92"/>
      <c r="Z1580" s="92"/>
      <c r="AA1580" s="92"/>
      <c r="AB1580" s="92"/>
      <c r="AC1580" s="92"/>
      <c r="AD1580" s="92"/>
      <c r="AE1580" s="92"/>
      <c r="AF1580" s="92"/>
      <c r="AG1580" s="92"/>
      <c r="AH1580" s="92"/>
      <c r="AI1580" s="92"/>
    </row>
    <row r="1581" spans="2:35">
      <c r="B1581" s="92"/>
      <c r="C1581" s="94"/>
      <c r="E1581" s="95"/>
      <c r="F1581" s="92"/>
      <c r="G1581" s="92"/>
      <c r="H1581" s="92"/>
      <c r="I1581" s="92"/>
      <c r="J1581" s="94"/>
      <c r="K1581" s="94"/>
      <c r="L1581" s="94"/>
      <c r="N1581" s="92"/>
      <c r="O1581" s="94"/>
      <c r="P1581" s="92"/>
      <c r="Q1581" s="92"/>
      <c r="R1581" s="93"/>
      <c r="S1581" s="92"/>
      <c r="T1581" s="92"/>
      <c r="U1581" s="94"/>
      <c r="V1581" s="92"/>
      <c r="W1581" s="92"/>
      <c r="X1581" s="92"/>
      <c r="Y1581" s="92"/>
      <c r="Z1581" s="92"/>
      <c r="AA1581" s="92"/>
      <c r="AB1581" s="92"/>
      <c r="AC1581" s="92"/>
      <c r="AD1581" s="92"/>
      <c r="AE1581" s="92"/>
      <c r="AF1581" s="92"/>
      <c r="AG1581" s="92"/>
      <c r="AH1581" s="92"/>
      <c r="AI1581" s="92"/>
    </row>
    <row r="1582" spans="2:35">
      <c r="B1582" s="92">
        <v>287</v>
      </c>
      <c r="C1582" s="94" t="s">
        <v>8902</v>
      </c>
      <c r="D1582" s="60" t="s">
        <v>15240</v>
      </c>
      <c r="E1582" s="95">
        <v>42490.707499999997</v>
      </c>
      <c r="F1582" s="92">
        <v>2846</v>
      </c>
      <c r="G1582" s="92" t="s">
        <v>17576</v>
      </c>
      <c r="H1582" s="92" t="s">
        <v>15243</v>
      </c>
      <c r="I1582" s="92" t="s">
        <v>15255</v>
      </c>
      <c r="J1582" s="94" t="s">
        <v>5432</v>
      </c>
      <c r="K1582" s="94" t="s">
        <v>6157</v>
      </c>
      <c r="L1582" s="94" t="s">
        <v>4329</v>
      </c>
      <c r="M1582" s="60" t="s">
        <v>17577</v>
      </c>
      <c r="N1582" s="92" t="s">
        <v>12832</v>
      </c>
      <c r="O1582" s="94" t="s">
        <v>7543</v>
      </c>
      <c r="P1582" s="92" t="s">
        <v>17580</v>
      </c>
      <c r="Q1582" s="92" t="s">
        <v>17581</v>
      </c>
      <c r="R1582" s="93">
        <v>41883</v>
      </c>
      <c r="S1582" s="92">
        <v>3</v>
      </c>
      <c r="T1582" s="92">
        <v>49</v>
      </c>
      <c r="U1582" s="94">
        <v>2014</v>
      </c>
      <c r="V1582" s="92">
        <v>1300</v>
      </c>
      <c r="W1582" s="92">
        <v>1300</v>
      </c>
      <c r="X1582" s="92">
        <v>1300</v>
      </c>
      <c r="Y1582" s="92"/>
      <c r="Z1582" s="92"/>
      <c r="AA1582" s="92"/>
      <c r="AB1582" s="92"/>
      <c r="AC1582" s="92"/>
      <c r="AD1582" s="92"/>
      <c r="AE1582" s="92"/>
      <c r="AF1582" s="92"/>
      <c r="AG1582" s="92" t="s">
        <v>17582</v>
      </c>
      <c r="AH1582" s="92"/>
      <c r="AI1582" s="92"/>
    </row>
    <row r="1583" spans="2:35">
      <c r="B1583" s="92"/>
      <c r="C1583" s="94"/>
      <c r="D1583" s="60" t="s">
        <v>14748</v>
      </c>
      <c r="E1583" s="95"/>
      <c r="F1583" s="92"/>
      <c r="G1583" s="92"/>
      <c r="H1583" s="92"/>
      <c r="I1583" s="92"/>
      <c r="J1583" s="94"/>
      <c r="K1583" s="94"/>
      <c r="L1583" s="94"/>
      <c r="M1583" s="60" t="s">
        <v>17578</v>
      </c>
      <c r="N1583" s="92"/>
      <c r="O1583" s="94"/>
      <c r="P1583" s="92"/>
      <c r="Q1583" s="92"/>
      <c r="R1583" s="93"/>
      <c r="S1583" s="92"/>
      <c r="T1583" s="92"/>
      <c r="U1583" s="94"/>
      <c r="V1583" s="92"/>
      <c r="W1583" s="92"/>
      <c r="X1583" s="92"/>
      <c r="Y1583" s="92"/>
      <c r="Z1583" s="92"/>
      <c r="AA1583" s="92"/>
      <c r="AB1583" s="92"/>
      <c r="AC1583" s="92"/>
      <c r="AD1583" s="92"/>
      <c r="AE1583" s="92"/>
      <c r="AF1583" s="92"/>
      <c r="AG1583" s="92"/>
      <c r="AH1583" s="92"/>
      <c r="AI1583" s="92"/>
    </row>
    <row r="1584" spans="2:35">
      <c r="B1584" s="92"/>
      <c r="C1584" s="94"/>
      <c r="D1584" s="60" t="s">
        <v>15241</v>
      </c>
      <c r="E1584" s="95"/>
      <c r="F1584" s="92"/>
      <c r="G1584" s="92"/>
      <c r="H1584" s="92"/>
      <c r="I1584" s="92"/>
      <c r="J1584" s="94"/>
      <c r="K1584" s="94"/>
      <c r="L1584" s="94"/>
      <c r="M1584" s="60" t="s">
        <v>17579</v>
      </c>
      <c r="N1584" s="92"/>
      <c r="O1584" s="94"/>
      <c r="P1584" s="92"/>
      <c r="Q1584" s="92"/>
      <c r="R1584" s="93"/>
      <c r="S1584" s="92"/>
      <c r="T1584" s="92"/>
      <c r="U1584" s="94"/>
      <c r="V1584" s="92"/>
      <c r="W1584" s="92"/>
      <c r="X1584" s="92"/>
      <c r="Y1584" s="92"/>
      <c r="Z1584" s="92"/>
      <c r="AA1584" s="92"/>
      <c r="AB1584" s="92"/>
      <c r="AC1584" s="92"/>
      <c r="AD1584" s="92"/>
      <c r="AE1584" s="92"/>
      <c r="AF1584" s="92"/>
      <c r="AG1584" s="92"/>
      <c r="AH1584" s="92"/>
      <c r="AI1584" s="92"/>
    </row>
    <row r="1585" spans="2:35">
      <c r="B1585" s="92"/>
      <c r="C1585" s="94"/>
      <c r="E1585" s="95"/>
      <c r="F1585" s="92"/>
      <c r="G1585" s="92"/>
      <c r="H1585" s="92"/>
      <c r="I1585" s="92"/>
      <c r="J1585" s="94"/>
      <c r="K1585" s="94"/>
      <c r="L1585" s="94"/>
      <c r="N1585" s="92"/>
      <c r="O1585" s="94"/>
      <c r="P1585" s="92"/>
      <c r="Q1585" s="92"/>
      <c r="R1585" s="93"/>
      <c r="S1585" s="92"/>
      <c r="T1585" s="92"/>
      <c r="U1585" s="94"/>
      <c r="V1585" s="92"/>
      <c r="W1585" s="92"/>
      <c r="X1585" s="92"/>
      <c r="Y1585" s="92"/>
      <c r="Z1585" s="92"/>
      <c r="AA1585" s="92"/>
      <c r="AB1585" s="92"/>
      <c r="AC1585" s="92"/>
      <c r="AD1585" s="92"/>
      <c r="AE1585" s="92"/>
      <c r="AF1585" s="92"/>
      <c r="AG1585" s="92"/>
      <c r="AH1585" s="92"/>
      <c r="AI1585" s="92"/>
    </row>
    <row r="1586" spans="2:35">
      <c r="B1586" s="92">
        <v>288</v>
      </c>
      <c r="C1586" s="94" t="s">
        <v>8906</v>
      </c>
      <c r="D1586" s="60" t="s">
        <v>15240</v>
      </c>
      <c r="E1586" s="95">
        <v>42490.707499999997</v>
      </c>
      <c r="F1586" s="92">
        <v>2849</v>
      </c>
      <c r="G1586" s="92" t="s">
        <v>10901</v>
      </c>
      <c r="H1586" s="92" t="s">
        <v>15243</v>
      </c>
      <c r="I1586" s="92" t="s">
        <v>15288</v>
      </c>
      <c r="J1586" s="94" t="s">
        <v>57</v>
      </c>
      <c r="K1586" s="94" t="s">
        <v>6175</v>
      </c>
      <c r="L1586" s="94" t="s">
        <v>44</v>
      </c>
      <c r="M1586" s="60" t="s">
        <v>17583</v>
      </c>
      <c r="N1586" s="92" t="s">
        <v>12834</v>
      </c>
      <c r="O1586" s="94" t="s">
        <v>17586</v>
      </c>
      <c r="P1586" s="92" t="s">
        <v>17587</v>
      </c>
      <c r="Q1586" s="92" t="s">
        <v>10903</v>
      </c>
      <c r="R1586" s="93">
        <v>42248</v>
      </c>
      <c r="S1586" s="92">
        <v>3</v>
      </c>
      <c r="T1586" s="92">
        <v>26</v>
      </c>
      <c r="U1586" s="94">
        <v>2015</v>
      </c>
      <c r="V1586" s="92">
        <v>2300</v>
      </c>
      <c r="W1586" s="92">
        <v>2300</v>
      </c>
      <c r="X1586" s="92">
        <v>2300</v>
      </c>
      <c r="Y1586" s="94" t="s">
        <v>8905</v>
      </c>
      <c r="Z1586" s="92"/>
      <c r="AA1586" s="92"/>
      <c r="AB1586" s="92"/>
      <c r="AC1586" s="92"/>
      <c r="AD1586" s="92" t="s">
        <v>17588</v>
      </c>
      <c r="AE1586" s="92"/>
      <c r="AF1586" s="92"/>
      <c r="AG1586" s="92" t="s">
        <v>17589</v>
      </c>
      <c r="AH1586" s="92"/>
      <c r="AI1586" s="92"/>
    </row>
    <row r="1587" spans="2:35">
      <c r="B1587" s="92"/>
      <c r="C1587" s="94"/>
      <c r="D1587" s="60" t="s">
        <v>14748</v>
      </c>
      <c r="E1587" s="95"/>
      <c r="F1587" s="92"/>
      <c r="G1587" s="92"/>
      <c r="H1587" s="92"/>
      <c r="I1587" s="92"/>
      <c r="J1587" s="94"/>
      <c r="K1587" s="94"/>
      <c r="L1587" s="94"/>
      <c r="M1587" s="60" t="s">
        <v>17584</v>
      </c>
      <c r="N1587" s="92"/>
      <c r="O1587" s="94"/>
      <c r="P1587" s="92"/>
      <c r="Q1587" s="92"/>
      <c r="R1587" s="93"/>
      <c r="S1587" s="92"/>
      <c r="T1587" s="92"/>
      <c r="U1587" s="94"/>
      <c r="V1587" s="92"/>
      <c r="W1587" s="92"/>
      <c r="X1587" s="92"/>
      <c r="Y1587" s="94"/>
      <c r="Z1587" s="92"/>
      <c r="AA1587" s="92"/>
      <c r="AB1587" s="92"/>
      <c r="AC1587" s="92"/>
      <c r="AD1587" s="92"/>
      <c r="AE1587" s="92"/>
      <c r="AF1587" s="92"/>
      <c r="AG1587" s="92"/>
      <c r="AH1587" s="92"/>
      <c r="AI1587" s="92"/>
    </row>
    <row r="1588" spans="2:35">
      <c r="B1588" s="92"/>
      <c r="C1588" s="94"/>
      <c r="D1588" s="60" t="s">
        <v>15241</v>
      </c>
      <c r="E1588" s="95"/>
      <c r="F1588" s="92"/>
      <c r="G1588" s="92"/>
      <c r="H1588" s="92"/>
      <c r="I1588" s="92"/>
      <c r="J1588" s="94"/>
      <c r="K1588" s="94"/>
      <c r="L1588" s="94"/>
      <c r="M1588" s="60" t="s">
        <v>17585</v>
      </c>
      <c r="N1588" s="92"/>
      <c r="O1588" s="94"/>
      <c r="P1588" s="92"/>
      <c r="Q1588" s="92"/>
      <c r="R1588" s="93"/>
      <c r="S1588" s="92"/>
      <c r="T1588" s="92"/>
      <c r="U1588" s="94"/>
      <c r="V1588" s="92"/>
      <c r="W1588" s="92"/>
      <c r="X1588" s="92"/>
      <c r="Y1588" s="94"/>
      <c r="Z1588" s="92"/>
      <c r="AA1588" s="92"/>
      <c r="AB1588" s="92"/>
      <c r="AC1588" s="92"/>
      <c r="AD1588" s="92"/>
      <c r="AE1588" s="92"/>
      <c r="AF1588" s="92"/>
      <c r="AG1588" s="92"/>
      <c r="AH1588" s="92"/>
      <c r="AI1588" s="92"/>
    </row>
    <row r="1589" spans="2:35">
      <c r="B1589" s="92"/>
      <c r="C1589" s="94"/>
      <c r="E1589" s="95"/>
      <c r="F1589" s="92"/>
      <c r="G1589" s="92"/>
      <c r="H1589" s="92"/>
      <c r="I1589" s="92"/>
      <c r="J1589" s="94"/>
      <c r="K1589" s="94"/>
      <c r="L1589" s="94"/>
      <c r="N1589" s="92"/>
      <c r="O1589" s="94"/>
      <c r="P1589" s="92"/>
      <c r="Q1589" s="92"/>
      <c r="R1589" s="93"/>
      <c r="S1589" s="92"/>
      <c r="T1589" s="92"/>
      <c r="U1589" s="94"/>
      <c r="V1589" s="92"/>
      <c r="W1589" s="92"/>
      <c r="X1589" s="92"/>
      <c r="Y1589" s="94"/>
      <c r="Z1589" s="92"/>
      <c r="AA1589" s="92"/>
      <c r="AB1589" s="92"/>
      <c r="AC1589" s="92"/>
      <c r="AD1589" s="92"/>
      <c r="AE1589" s="92"/>
      <c r="AF1589" s="92"/>
      <c r="AG1589" s="92"/>
      <c r="AH1589" s="92"/>
      <c r="AI1589" s="92"/>
    </row>
    <row r="1590" spans="2:35">
      <c r="B1590" s="92">
        <v>289</v>
      </c>
      <c r="C1590" s="94" t="s">
        <v>8910</v>
      </c>
      <c r="D1590" s="60" t="s">
        <v>15240</v>
      </c>
      <c r="E1590" s="95">
        <v>42490.707499999997</v>
      </c>
      <c r="F1590" s="92">
        <v>2853</v>
      </c>
      <c r="G1590" s="92" t="s">
        <v>17590</v>
      </c>
      <c r="H1590" s="92" t="s">
        <v>15243</v>
      </c>
      <c r="I1590" s="92" t="s">
        <v>15244</v>
      </c>
      <c r="J1590" s="94" t="s">
        <v>5432</v>
      </c>
      <c r="K1590" s="94" t="s">
        <v>6157</v>
      </c>
      <c r="L1590" s="94" t="s">
        <v>4329</v>
      </c>
      <c r="M1590" s="60" t="s">
        <v>17591</v>
      </c>
      <c r="N1590" s="92" t="s">
        <v>12836</v>
      </c>
      <c r="O1590" s="94" t="s">
        <v>7550</v>
      </c>
      <c r="P1590" s="92" t="s">
        <v>17597</v>
      </c>
      <c r="Q1590" s="92" t="s">
        <v>17598</v>
      </c>
      <c r="R1590" s="93">
        <v>41883</v>
      </c>
      <c r="S1590" s="92">
        <v>6</v>
      </c>
      <c r="T1590" s="92">
        <v>53</v>
      </c>
      <c r="U1590" s="94">
        <v>2014</v>
      </c>
      <c r="V1590" s="92">
        <v>3600</v>
      </c>
      <c r="W1590" s="92">
        <v>4600</v>
      </c>
      <c r="X1590" s="92">
        <v>4600</v>
      </c>
      <c r="Y1590" s="92"/>
      <c r="Z1590" s="92"/>
      <c r="AA1590" s="92"/>
      <c r="AB1590" s="92"/>
      <c r="AC1590" s="92"/>
      <c r="AD1590" s="92"/>
      <c r="AE1590" s="92"/>
      <c r="AF1590" s="92"/>
      <c r="AG1590" s="92" t="s">
        <v>17599</v>
      </c>
      <c r="AH1590" s="92"/>
      <c r="AI1590" s="92"/>
    </row>
    <row r="1591" spans="2:35">
      <c r="B1591" s="92"/>
      <c r="C1591" s="94"/>
      <c r="D1591" s="60" t="s">
        <v>14748</v>
      </c>
      <c r="E1591" s="95"/>
      <c r="F1591" s="92"/>
      <c r="G1591" s="92"/>
      <c r="H1591" s="92"/>
      <c r="I1591" s="92"/>
      <c r="J1591" s="94"/>
      <c r="K1591" s="94"/>
      <c r="L1591" s="94"/>
      <c r="M1591" s="60" t="s">
        <v>17592</v>
      </c>
      <c r="N1591" s="92"/>
      <c r="O1591" s="94"/>
      <c r="P1591" s="92"/>
      <c r="Q1591" s="92"/>
      <c r="R1591" s="93"/>
      <c r="S1591" s="92"/>
      <c r="T1591" s="92"/>
      <c r="U1591" s="94"/>
      <c r="V1591" s="92"/>
      <c r="W1591" s="92"/>
      <c r="X1591" s="92"/>
      <c r="Y1591" s="92"/>
      <c r="Z1591" s="92"/>
      <c r="AA1591" s="92"/>
      <c r="AB1591" s="92"/>
      <c r="AC1591" s="92"/>
      <c r="AD1591" s="92"/>
      <c r="AE1591" s="92"/>
      <c r="AF1591" s="92"/>
      <c r="AG1591" s="92"/>
      <c r="AH1591" s="92"/>
      <c r="AI1591" s="92"/>
    </row>
    <row r="1592" spans="2:35">
      <c r="B1592" s="92"/>
      <c r="C1592" s="94"/>
      <c r="D1592" s="60" t="s">
        <v>15241</v>
      </c>
      <c r="E1592" s="95"/>
      <c r="F1592" s="92"/>
      <c r="G1592" s="92"/>
      <c r="H1592" s="92"/>
      <c r="I1592" s="92"/>
      <c r="J1592" s="94"/>
      <c r="K1592" s="94"/>
      <c r="L1592" s="94"/>
      <c r="M1592" s="60" t="s">
        <v>17593</v>
      </c>
      <c r="N1592" s="92"/>
      <c r="O1592" s="94"/>
      <c r="P1592" s="92"/>
      <c r="Q1592" s="92"/>
      <c r="R1592" s="93"/>
      <c r="S1592" s="92"/>
      <c r="T1592" s="92"/>
      <c r="U1592" s="94"/>
      <c r="V1592" s="92"/>
      <c r="W1592" s="92"/>
      <c r="X1592" s="92"/>
      <c r="Y1592" s="92"/>
      <c r="Z1592" s="92"/>
      <c r="AA1592" s="92"/>
      <c r="AB1592" s="92"/>
      <c r="AC1592" s="92"/>
      <c r="AD1592" s="92"/>
      <c r="AE1592" s="92"/>
      <c r="AF1592" s="92"/>
      <c r="AG1592" s="92"/>
      <c r="AH1592" s="92"/>
      <c r="AI1592" s="92"/>
    </row>
    <row r="1593" spans="2:35">
      <c r="B1593" s="92"/>
      <c r="C1593" s="94"/>
      <c r="E1593" s="95"/>
      <c r="F1593" s="92"/>
      <c r="G1593" s="92"/>
      <c r="H1593" s="92"/>
      <c r="I1593" s="92"/>
      <c r="J1593" s="94"/>
      <c r="K1593" s="94"/>
      <c r="L1593" s="94"/>
      <c r="M1593" s="60" t="s">
        <v>17594</v>
      </c>
      <c r="N1593" s="92"/>
      <c r="O1593" s="94"/>
      <c r="P1593" s="92"/>
      <c r="Q1593" s="92"/>
      <c r="R1593" s="93"/>
      <c r="S1593" s="92"/>
      <c r="T1593" s="92"/>
      <c r="U1593" s="94"/>
      <c r="V1593" s="92"/>
      <c r="W1593" s="92"/>
      <c r="X1593" s="92"/>
      <c r="Y1593" s="92"/>
      <c r="Z1593" s="92"/>
      <c r="AA1593" s="92"/>
      <c r="AB1593" s="92"/>
      <c r="AC1593" s="92"/>
      <c r="AD1593" s="92"/>
      <c r="AE1593" s="92"/>
      <c r="AF1593" s="92"/>
      <c r="AG1593" s="92"/>
      <c r="AH1593" s="92"/>
      <c r="AI1593" s="92"/>
    </row>
    <row r="1594" spans="2:35">
      <c r="B1594" s="92"/>
      <c r="C1594" s="94"/>
      <c r="E1594" s="95"/>
      <c r="F1594" s="92"/>
      <c r="G1594" s="92"/>
      <c r="H1594" s="92"/>
      <c r="I1594" s="92"/>
      <c r="J1594" s="94"/>
      <c r="K1594" s="94"/>
      <c r="L1594" s="94"/>
      <c r="M1594" s="60" t="s">
        <v>17595</v>
      </c>
      <c r="N1594" s="92"/>
      <c r="O1594" s="94"/>
      <c r="P1594" s="92"/>
      <c r="Q1594" s="92"/>
      <c r="R1594" s="93"/>
      <c r="S1594" s="92"/>
      <c r="T1594" s="92"/>
      <c r="U1594" s="94"/>
      <c r="V1594" s="92"/>
      <c r="W1594" s="92"/>
      <c r="X1594" s="92"/>
      <c r="Y1594" s="92"/>
      <c r="Z1594" s="92"/>
      <c r="AA1594" s="92"/>
      <c r="AB1594" s="92"/>
      <c r="AC1594" s="92"/>
      <c r="AD1594" s="92"/>
      <c r="AE1594" s="92"/>
      <c r="AF1594" s="92"/>
      <c r="AG1594" s="92"/>
      <c r="AH1594" s="92"/>
      <c r="AI1594" s="92"/>
    </row>
    <row r="1595" spans="2:35">
      <c r="B1595" s="92"/>
      <c r="C1595" s="94"/>
      <c r="E1595" s="95"/>
      <c r="F1595" s="92"/>
      <c r="G1595" s="92"/>
      <c r="H1595" s="92"/>
      <c r="I1595" s="92"/>
      <c r="J1595" s="94"/>
      <c r="K1595" s="94"/>
      <c r="L1595" s="94"/>
      <c r="M1595" s="60" t="s">
        <v>17596</v>
      </c>
      <c r="N1595" s="92"/>
      <c r="O1595" s="94"/>
      <c r="P1595" s="92"/>
      <c r="Q1595" s="92"/>
      <c r="R1595" s="93"/>
      <c r="S1595" s="92"/>
      <c r="T1595" s="92"/>
      <c r="U1595" s="94"/>
      <c r="V1595" s="92"/>
      <c r="W1595" s="92"/>
      <c r="X1595" s="92"/>
      <c r="Y1595" s="92"/>
      <c r="Z1595" s="92"/>
      <c r="AA1595" s="92"/>
      <c r="AB1595" s="92"/>
      <c r="AC1595" s="92"/>
      <c r="AD1595" s="92"/>
      <c r="AE1595" s="92"/>
      <c r="AF1595" s="92"/>
      <c r="AG1595" s="92"/>
      <c r="AH1595" s="92"/>
      <c r="AI1595" s="92"/>
    </row>
    <row r="1596" spans="2:35">
      <c r="B1596" s="92"/>
      <c r="C1596" s="94"/>
      <c r="E1596" s="95"/>
      <c r="F1596" s="92"/>
      <c r="G1596" s="92"/>
      <c r="H1596" s="92"/>
      <c r="I1596" s="92"/>
      <c r="J1596" s="94"/>
      <c r="K1596" s="94"/>
      <c r="L1596" s="94"/>
      <c r="N1596" s="92"/>
      <c r="O1596" s="94"/>
      <c r="P1596" s="92"/>
      <c r="Q1596" s="92"/>
      <c r="R1596" s="93"/>
      <c r="S1596" s="92"/>
      <c r="T1596" s="92"/>
      <c r="U1596" s="94"/>
      <c r="V1596" s="92"/>
      <c r="W1596" s="92"/>
      <c r="X1596" s="92"/>
      <c r="Y1596" s="92"/>
      <c r="Z1596" s="92"/>
      <c r="AA1596" s="92"/>
      <c r="AB1596" s="92"/>
      <c r="AC1596" s="92"/>
      <c r="AD1596" s="92"/>
      <c r="AE1596" s="92"/>
      <c r="AF1596" s="92"/>
      <c r="AG1596" s="92"/>
      <c r="AH1596" s="92"/>
      <c r="AI1596" s="92"/>
    </row>
    <row r="1597" spans="2:35">
      <c r="B1597" s="92">
        <v>290</v>
      </c>
      <c r="C1597" s="94" t="s">
        <v>8919</v>
      </c>
      <c r="D1597" s="60" t="s">
        <v>15240</v>
      </c>
      <c r="E1597" s="95">
        <v>42490.707499999997</v>
      </c>
      <c r="F1597" s="92">
        <v>2870</v>
      </c>
      <c r="G1597" s="92" t="s">
        <v>17600</v>
      </c>
      <c r="H1597" s="92" t="s">
        <v>15243</v>
      </c>
      <c r="I1597" s="92" t="s">
        <v>15288</v>
      </c>
      <c r="J1597" s="94" t="s">
        <v>5433</v>
      </c>
      <c r="K1597" s="94" t="s">
        <v>6157</v>
      </c>
      <c r="L1597" s="94" t="s">
        <v>4329</v>
      </c>
      <c r="M1597" s="60" t="s">
        <v>17601</v>
      </c>
      <c r="N1597" s="92" t="s">
        <v>12843</v>
      </c>
      <c r="O1597" s="94" t="s">
        <v>7559</v>
      </c>
      <c r="P1597" s="92" t="s">
        <v>17609</v>
      </c>
      <c r="Q1597" s="92" t="s">
        <v>17610</v>
      </c>
      <c r="R1597" s="93">
        <v>41883</v>
      </c>
      <c r="S1597" s="92">
        <v>8</v>
      </c>
      <c r="T1597" s="92">
        <v>77</v>
      </c>
      <c r="U1597" s="94">
        <v>2014</v>
      </c>
      <c r="V1597" s="92">
        <v>2800</v>
      </c>
      <c r="W1597" s="92">
        <v>2800</v>
      </c>
      <c r="X1597" s="92">
        <v>2800</v>
      </c>
      <c r="Y1597" s="92"/>
      <c r="Z1597" s="92"/>
      <c r="AA1597" s="92"/>
      <c r="AB1597" s="92"/>
      <c r="AC1597" s="92"/>
      <c r="AD1597" s="92"/>
      <c r="AE1597" s="92"/>
      <c r="AF1597" s="92"/>
      <c r="AG1597" s="92" t="s">
        <v>17611</v>
      </c>
      <c r="AH1597" s="92"/>
      <c r="AI1597" s="92"/>
    </row>
    <row r="1598" spans="2:35">
      <c r="B1598" s="92"/>
      <c r="C1598" s="94"/>
      <c r="D1598" s="60" t="s">
        <v>14748</v>
      </c>
      <c r="E1598" s="95"/>
      <c r="F1598" s="92"/>
      <c r="G1598" s="92"/>
      <c r="H1598" s="92"/>
      <c r="I1598" s="92"/>
      <c r="J1598" s="94"/>
      <c r="K1598" s="94"/>
      <c r="L1598" s="94"/>
      <c r="M1598" s="60" t="s">
        <v>17602</v>
      </c>
      <c r="N1598" s="92"/>
      <c r="O1598" s="94"/>
      <c r="P1598" s="92"/>
      <c r="Q1598" s="92"/>
      <c r="R1598" s="93"/>
      <c r="S1598" s="92"/>
      <c r="T1598" s="92"/>
      <c r="U1598" s="94"/>
      <c r="V1598" s="92"/>
      <c r="W1598" s="92"/>
      <c r="X1598" s="92"/>
      <c r="Y1598" s="92"/>
      <c r="Z1598" s="92"/>
      <c r="AA1598" s="92"/>
      <c r="AB1598" s="92"/>
      <c r="AC1598" s="92"/>
      <c r="AD1598" s="92"/>
      <c r="AE1598" s="92"/>
      <c r="AF1598" s="92"/>
      <c r="AG1598" s="92"/>
      <c r="AH1598" s="92"/>
      <c r="AI1598" s="92"/>
    </row>
    <row r="1599" spans="2:35">
      <c r="B1599" s="92"/>
      <c r="C1599" s="94"/>
      <c r="D1599" s="60" t="s">
        <v>15241</v>
      </c>
      <c r="E1599" s="95"/>
      <c r="F1599" s="92"/>
      <c r="G1599" s="92"/>
      <c r="H1599" s="92"/>
      <c r="I1599" s="92"/>
      <c r="J1599" s="94"/>
      <c r="K1599" s="94"/>
      <c r="L1599" s="94"/>
      <c r="M1599" s="60" t="s">
        <v>17603</v>
      </c>
      <c r="N1599" s="92"/>
      <c r="O1599" s="94"/>
      <c r="P1599" s="92"/>
      <c r="Q1599" s="92"/>
      <c r="R1599" s="93"/>
      <c r="S1599" s="92"/>
      <c r="T1599" s="92"/>
      <c r="U1599" s="94"/>
      <c r="V1599" s="92"/>
      <c r="W1599" s="92"/>
      <c r="X1599" s="92"/>
      <c r="Y1599" s="92"/>
      <c r="Z1599" s="92"/>
      <c r="AA1599" s="92"/>
      <c r="AB1599" s="92"/>
      <c r="AC1599" s="92"/>
      <c r="AD1599" s="92"/>
      <c r="AE1599" s="92"/>
      <c r="AF1599" s="92"/>
      <c r="AG1599" s="92"/>
      <c r="AH1599" s="92"/>
      <c r="AI1599" s="92"/>
    </row>
    <row r="1600" spans="2:35">
      <c r="B1600" s="92"/>
      <c r="C1600" s="94"/>
      <c r="E1600" s="95"/>
      <c r="F1600" s="92"/>
      <c r="G1600" s="92"/>
      <c r="H1600" s="92"/>
      <c r="I1600" s="92"/>
      <c r="J1600" s="94"/>
      <c r="K1600" s="94"/>
      <c r="L1600" s="94"/>
      <c r="M1600" s="60" t="s">
        <v>17604</v>
      </c>
      <c r="N1600" s="92"/>
      <c r="O1600" s="94"/>
      <c r="P1600" s="92"/>
      <c r="Q1600" s="92"/>
      <c r="R1600" s="93"/>
      <c r="S1600" s="92"/>
      <c r="T1600" s="92"/>
      <c r="U1600" s="94"/>
      <c r="V1600" s="92"/>
      <c r="W1600" s="92"/>
      <c r="X1600" s="92"/>
      <c r="Y1600" s="92"/>
      <c r="Z1600" s="92"/>
      <c r="AA1600" s="92"/>
      <c r="AB1600" s="92"/>
      <c r="AC1600" s="92"/>
      <c r="AD1600" s="92"/>
      <c r="AE1600" s="92"/>
      <c r="AF1600" s="92"/>
      <c r="AG1600" s="92"/>
      <c r="AH1600" s="92"/>
      <c r="AI1600" s="92"/>
    </row>
    <row r="1601" spans="2:35">
      <c r="B1601" s="92"/>
      <c r="C1601" s="94"/>
      <c r="E1601" s="95"/>
      <c r="F1601" s="92"/>
      <c r="G1601" s="92"/>
      <c r="H1601" s="92"/>
      <c r="I1601" s="92"/>
      <c r="J1601" s="94"/>
      <c r="K1601" s="94"/>
      <c r="L1601" s="94"/>
      <c r="M1601" s="60" t="s">
        <v>17605</v>
      </c>
      <c r="N1601" s="92"/>
      <c r="O1601" s="94"/>
      <c r="P1601" s="92"/>
      <c r="Q1601" s="92"/>
      <c r="R1601" s="93"/>
      <c r="S1601" s="92"/>
      <c r="T1601" s="92"/>
      <c r="U1601" s="94"/>
      <c r="V1601" s="92"/>
      <c r="W1601" s="92"/>
      <c r="X1601" s="92"/>
      <c r="Y1601" s="92"/>
      <c r="Z1601" s="92"/>
      <c r="AA1601" s="92"/>
      <c r="AB1601" s="92"/>
      <c r="AC1601" s="92"/>
      <c r="AD1601" s="92"/>
      <c r="AE1601" s="92"/>
      <c r="AF1601" s="92"/>
      <c r="AG1601" s="92"/>
      <c r="AH1601" s="92"/>
      <c r="AI1601" s="92"/>
    </row>
    <row r="1602" spans="2:35">
      <c r="B1602" s="92"/>
      <c r="C1602" s="94"/>
      <c r="E1602" s="95"/>
      <c r="F1602" s="92"/>
      <c r="G1602" s="92"/>
      <c r="H1602" s="92"/>
      <c r="I1602" s="92"/>
      <c r="J1602" s="94"/>
      <c r="K1602" s="94"/>
      <c r="L1602" s="94"/>
      <c r="M1602" s="60" t="s">
        <v>17606</v>
      </c>
      <c r="N1602" s="92"/>
      <c r="O1602" s="94"/>
      <c r="P1602" s="92"/>
      <c r="Q1602" s="92"/>
      <c r="R1602" s="93"/>
      <c r="S1602" s="92"/>
      <c r="T1602" s="92"/>
      <c r="U1602" s="94"/>
      <c r="V1602" s="92"/>
      <c r="W1602" s="92"/>
      <c r="X1602" s="92"/>
      <c r="Y1602" s="92"/>
      <c r="Z1602" s="92"/>
      <c r="AA1602" s="92"/>
      <c r="AB1602" s="92"/>
      <c r="AC1602" s="92"/>
      <c r="AD1602" s="92"/>
      <c r="AE1602" s="92"/>
      <c r="AF1602" s="92"/>
      <c r="AG1602" s="92"/>
      <c r="AH1602" s="92"/>
      <c r="AI1602" s="92"/>
    </row>
    <row r="1603" spans="2:35">
      <c r="B1603" s="92"/>
      <c r="C1603" s="94"/>
      <c r="E1603" s="95"/>
      <c r="F1603" s="92"/>
      <c r="G1603" s="92"/>
      <c r="H1603" s="92"/>
      <c r="I1603" s="92"/>
      <c r="J1603" s="94"/>
      <c r="K1603" s="94"/>
      <c r="L1603" s="94"/>
      <c r="M1603" s="60" t="s">
        <v>17607</v>
      </c>
      <c r="N1603" s="92"/>
      <c r="O1603" s="94"/>
      <c r="P1603" s="92"/>
      <c r="Q1603" s="92"/>
      <c r="R1603" s="93"/>
      <c r="S1603" s="92"/>
      <c r="T1603" s="92"/>
      <c r="U1603" s="94"/>
      <c r="V1603" s="92"/>
      <c r="W1603" s="92"/>
      <c r="X1603" s="92"/>
      <c r="Y1603" s="92"/>
      <c r="Z1603" s="92"/>
      <c r="AA1603" s="92"/>
      <c r="AB1603" s="92"/>
      <c r="AC1603" s="92"/>
      <c r="AD1603" s="92"/>
      <c r="AE1603" s="92"/>
      <c r="AF1603" s="92"/>
      <c r="AG1603" s="92"/>
      <c r="AH1603" s="92"/>
      <c r="AI1603" s="92"/>
    </row>
    <row r="1604" spans="2:35">
      <c r="B1604" s="92"/>
      <c r="C1604" s="94"/>
      <c r="E1604" s="95"/>
      <c r="F1604" s="92"/>
      <c r="G1604" s="92"/>
      <c r="H1604" s="92"/>
      <c r="I1604" s="92"/>
      <c r="J1604" s="94"/>
      <c r="K1604" s="94"/>
      <c r="L1604" s="94"/>
      <c r="M1604" s="60" t="s">
        <v>17608</v>
      </c>
      <c r="N1604" s="92"/>
      <c r="O1604" s="94"/>
      <c r="P1604" s="92"/>
      <c r="Q1604" s="92"/>
      <c r="R1604" s="93"/>
      <c r="S1604" s="92"/>
      <c r="T1604" s="92"/>
      <c r="U1604" s="94"/>
      <c r="V1604" s="92"/>
      <c r="W1604" s="92"/>
      <c r="X1604" s="92"/>
      <c r="Y1604" s="92"/>
      <c r="Z1604" s="92"/>
      <c r="AA1604" s="92"/>
      <c r="AB1604" s="92"/>
      <c r="AC1604" s="92"/>
      <c r="AD1604" s="92"/>
      <c r="AE1604" s="92"/>
      <c r="AF1604" s="92"/>
      <c r="AG1604" s="92"/>
      <c r="AH1604" s="92"/>
      <c r="AI1604" s="92"/>
    </row>
    <row r="1605" spans="2:35">
      <c r="B1605" s="92"/>
      <c r="C1605" s="94"/>
      <c r="E1605" s="95"/>
      <c r="F1605" s="92"/>
      <c r="G1605" s="92"/>
      <c r="H1605" s="92"/>
      <c r="I1605" s="92"/>
      <c r="J1605" s="94"/>
      <c r="K1605" s="94"/>
      <c r="L1605" s="94"/>
      <c r="N1605" s="92"/>
      <c r="O1605" s="94"/>
      <c r="P1605" s="92"/>
      <c r="Q1605" s="92"/>
      <c r="R1605" s="93"/>
      <c r="S1605" s="92"/>
      <c r="T1605" s="92"/>
      <c r="U1605" s="94"/>
      <c r="V1605" s="92"/>
      <c r="W1605" s="92"/>
      <c r="X1605" s="92"/>
      <c r="Y1605" s="92"/>
      <c r="Z1605" s="92"/>
      <c r="AA1605" s="92"/>
      <c r="AB1605" s="92"/>
      <c r="AC1605" s="92"/>
      <c r="AD1605" s="92"/>
      <c r="AE1605" s="92"/>
      <c r="AF1605" s="92"/>
      <c r="AG1605" s="92"/>
      <c r="AH1605" s="92"/>
      <c r="AI1605" s="92"/>
    </row>
    <row r="1606" spans="2:35">
      <c r="B1606" s="92">
        <v>291</v>
      </c>
      <c r="C1606" s="94" t="s">
        <v>8920</v>
      </c>
      <c r="D1606" s="60" t="s">
        <v>15240</v>
      </c>
      <c r="E1606" s="95">
        <v>42490.707499999997</v>
      </c>
      <c r="F1606" s="92">
        <v>2871</v>
      </c>
      <c r="G1606" s="92" t="s">
        <v>17612</v>
      </c>
      <c r="H1606" s="92" t="s">
        <v>15243</v>
      </c>
      <c r="I1606" s="92" t="s">
        <v>15244</v>
      </c>
      <c r="J1606" s="94" t="s">
        <v>5433</v>
      </c>
      <c r="K1606" s="94" t="s">
        <v>6157</v>
      </c>
      <c r="L1606" s="94" t="s">
        <v>4329</v>
      </c>
      <c r="M1606" s="60" t="s">
        <v>17613</v>
      </c>
      <c r="N1606" s="92" t="s">
        <v>12844</v>
      </c>
      <c r="O1606" s="94" t="s">
        <v>7560</v>
      </c>
      <c r="P1606" s="92" t="s">
        <v>17616</v>
      </c>
      <c r="Q1606" s="92" t="s">
        <v>17617</v>
      </c>
      <c r="R1606" s="93">
        <v>41883</v>
      </c>
      <c r="S1606" s="92">
        <v>3</v>
      </c>
      <c r="T1606" s="92">
        <v>60</v>
      </c>
      <c r="U1606" s="94">
        <v>2014</v>
      </c>
      <c r="V1606" s="92">
        <v>2300</v>
      </c>
      <c r="W1606" s="92">
        <v>2300</v>
      </c>
      <c r="X1606" s="92">
        <v>2300</v>
      </c>
      <c r="Y1606" s="92"/>
      <c r="Z1606" s="92"/>
      <c r="AA1606" s="92"/>
      <c r="AB1606" s="92"/>
      <c r="AC1606" s="92"/>
      <c r="AD1606" s="92"/>
      <c r="AE1606" s="92"/>
      <c r="AF1606" s="92"/>
      <c r="AG1606" s="92" t="s">
        <v>17618</v>
      </c>
      <c r="AH1606" s="92"/>
      <c r="AI1606" s="92"/>
    </row>
    <row r="1607" spans="2:35">
      <c r="B1607" s="92"/>
      <c r="C1607" s="94"/>
      <c r="D1607" s="60" t="s">
        <v>14748</v>
      </c>
      <c r="E1607" s="95"/>
      <c r="F1607" s="92"/>
      <c r="G1607" s="92"/>
      <c r="H1607" s="92"/>
      <c r="I1607" s="92"/>
      <c r="J1607" s="94"/>
      <c r="K1607" s="94"/>
      <c r="L1607" s="94"/>
      <c r="M1607" s="60" t="s">
        <v>17614</v>
      </c>
      <c r="N1607" s="92"/>
      <c r="O1607" s="94"/>
      <c r="P1607" s="92"/>
      <c r="Q1607" s="92"/>
      <c r="R1607" s="93"/>
      <c r="S1607" s="92"/>
      <c r="T1607" s="92"/>
      <c r="U1607" s="94"/>
      <c r="V1607" s="92"/>
      <c r="W1607" s="92"/>
      <c r="X1607" s="92"/>
      <c r="Y1607" s="92"/>
      <c r="Z1607" s="92"/>
      <c r="AA1607" s="92"/>
      <c r="AB1607" s="92"/>
      <c r="AC1607" s="92"/>
      <c r="AD1607" s="92"/>
      <c r="AE1607" s="92"/>
      <c r="AF1607" s="92"/>
      <c r="AG1607" s="92"/>
      <c r="AH1607" s="92"/>
      <c r="AI1607" s="92"/>
    </row>
    <row r="1608" spans="2:35">
      <c r="B1608" s="92"/>
      <c r="C1608" s="94"/>
      <c r="D1608" s="60" t="s">
        <v>15241</v>
      </c>
      <c r="E1608" s="95"/>
      <c r="F1608" s="92"/>
      <c r="G1608" s="92"/>
      <c r="H1608" s="92"/>
      <c r="I1608" s="92"/>
      <c r="J1608" s="94"/>
      <c r="K1608" s="94"/>
      <c r="L1608" s="94"/>
      <c r="M1608" s="60" t="s">
        <v>17615</v>
      </c>
      <c r="N1608" s="92"/>
      <c r="O1608" s="94"/>
      <c r="P1608" s="92"/>
      <c r="Q1608" s="92"/>
      <c r="R1608" s="93"/>
      <c r="S1608" s="92"/>
      <c r="T1608" s="92"/>
      <c r="U1608" s="94"/>
      <c r="V1608" s="92"/>
      <c r="W1608" s="92"/>
      <c r="X1608" s="92"/>
      <c r="Y1608" s="92"/>
      <c r="Z1608" s="92"/>
      <c r="AA1608" s="92"/>
      <c r="AB1608" s="92"/>
      <c r="AC1608" s="92"/>
      <c r="AD1608" s="92"/>
      <c r="AE1608" s="92"/>
      <c r="AF1608" s="92"/>
      <c r="AG1608" s="92"/>
      <c r="AH1608" s="92"/>
      <c r="AI1608" s="92"/>
    </row>
    <row r="1609" spans="2:35">
      <c r="B1609" s="92"/>
      <c r="C1609" s="94"/>
      <c r="E1609" s="95"/>
      <c r="F1609" s="92"/>
      <c r="G1609" s="92"/>
      <c r="H1609" s="92"/>
      <c r="I1609" s="92"/>
      <c r="J1609" s="94"/>
      <c r="K1609" s="94"/>
      <c r="L1609" s="94"/>
      <c r="N1609" s="92"/>
      <c r="O1609" s="94"/>
      <c r="P1609" s="92"/>
      <c r="Q1609" s="92"/>
      <c r="R1609" s="93"/>
      <c r="S1609" s="92"/>
      <c r="T1609" s="92"/>
      <c r="U1609" s="94"/>
      <c r="V1609" s="92"/>
      <c r="W1609" s="92"/>
      <c r="X1609" s="92"/>
      <c r="Y1609" s="92"/>
      <c r="Z1609" s="92"/>
      <c r="AA1609" s="92"/>
      <c r="AB1609" s="92"/>
      <c r="AC1609" s="92"/>
      <c r="AD1609" s="92"/>
      <c r="AE1609" s="92"/>
      <c r="AF1609" s="92"/>
      <c r="AG1609" s="92"/>
      <c r="AH1609" s="92"/>
      <c r="AI1609" s="92"/>
    </row>
    <row r="1610" spans="2:35">
      <c r="B1610" s="92">
        <v>292</v>
      </c>
      <c r="C1610" s="94" t="s">
        <v>136</v>
      </c>
      <c r="D1610" s="60" t="s">
        <v>15240</v>
      </c>
      <c r="E1610" s="95">
        <v>42490.707499999997</v>
      </c>
      <c r="F1610" s="92">
        <v>2998</v>
      </c>
      <c r="G1610" s="92" t="s">
        <v>17619</v>
      </c>
      <c r="H1610" s="92" t="s">
        <v>15243</v>
      </c>
      <c r="I1610" s="92" t="s">
        <v>15288</v>
      </c>
      <c r="J1610" s="94" t="s">
        <v>57</v>
      </c>
      <c r="K1610" s="94" t="s">
        <v>6175</v>
      </c>
      <c r="L1610" s="94" t="s">
        <v>44</v>
      </c>
      <c r="M1610" s="60" t="s">
        <v>17620</v>
      </c>
      <c r="N1610" s="92" t="s">
        <v>12860</v>
      </c>
      <c r="O1610" s="94" t="s">
        <v>7583</v>
      </c>
      <c r="P1610" s="92" t="s">
        <v>17625</v>
      </c>
      <c r="Q1610" s="92" t="s">
        <v>17626</v>
      </c>
      <c r="R1610" s="93">
        <v>42248</v>
      </c>
      <c r="S1610" s="92">
        <v>5</v>
      </c>
      <c r="T1610" s="92">
        <v>83</v>
      </c>
      <c r="U1610" s="94">
        <v>2015</v>
      </c>
      <c r="V1610" s="92">
        <v>3500</v>
      </c>
      <c r="W1610" s="92">
        <v>4500</v>
      </c>
      <c r="X1610" s="92">
        <v>4500</v>
      </c>
      <c r="Y1610" s="92"/>
      <c r="Z1610" s="92"/>
      <c r="AA1610" s="92"/>
      <c r="AB1610" s="92"/>
      <c r="AC1610" s="92"/>
      <c r="AD1610" s="92"/>
      <c r="AE1610" s="92"/>
      <c r="AF1610" s="92"/>
      <c r="AG1610" s="92" t="s">
        <v>17627</v>
      </c>
      <c r="AH1610" s="92"/>
      <c r="AI1610" s="92"/>
    </row>
    <row r="1611" spans="2:35">
      <c r="B1611" s="92"/>
      <c r="C1611" s="94"/>
      <c r="D1611" s="60" t="s">
        <v>14748</v>
      </c>
      <c r="E1611" s="95"/>
      <c r="F1611" s="92"/>
      <c r="G1611" s="92"/>
      <c r="H1611" s="92"/>
      <c r="I1611" s="92"/>
      <c r="J1611" s="94"/>
      <c r="K1611" s="94"/>
      <c r="L1611" s="94"/>
      <c r="M1611" s="60" t="s">
        <v>17621</v>
      </c>
      <c r="N1611" s="92"/>
      <c r="O1611" s="94"/>
      <c r="P1611" s="92"/>
      <c r="Q1611" s="92"/>
      <c r="R1611" s="93"/>
      <c r="S1611" s="92"/>
      <c r="T1611" s="92"/>
      <c r="U1611" s="94"/>
      <c r="V1611" s="92"/>
      <c r="W1611" s="92"/>
      <c r="X1611" s="92"/>
      <c r="Y1611" s="92"/>
      <c r="Z1611" s="92"/>
      <c r="AA1611" s="92"/>
      <c r="AB1611" s="92"/>
      <c r="AC1611" s="92"/>
      <c r="AD1611" s="92"/>
      <c r="AE1611" s="92"/>
      <c r="AF1611" s="92"/>
      <c r="AG1611" s="92"/>
      <c r="AH1611" s="92"/>
      <c r="AI1611" s="92"/>
    </row>
    <row r="1612" spans="2:35">
      <c r="B1612" s="92"/>
      <c r="C1612" s="94"/>
      <c r="D1612" s="60" t="s">
        <v>15241</v>
      </c>
      <c r="E1612" s="95"/>
      <c r="F1612" s="92"/>
      <c r="G1612" s="92"/>
      <c r="H1612" s="92"/>
      <c r="I1612" s="92"/>
      <c r="J1612" s="94"/>
      <c r="K1612" s="94"/>
      <c r="L1612" s="94"/>
      <c r="M1612" s="60" t="s">
        <v>17622</v>
      </c>
      <c r="N1612" s="92"/>
      <c r="O1612" s="94"/>
      <c r="P1612" s="92"/>
      <c r="Q1612" s="92"/>
      <c r="R1612" s="93"/>
      <c r="S1612" s="92"/>
      <c r="T1612" s="92"/>
      <c r="U1612" s="94"/>
      <c r="V1612" s="92"/>
      <c r="W1612" s="92"/>
      <c r="X1612" s="92"/>
      <c r="Y1612" s="92"/>
      <c r="Z1612" s="92"/>
      <c r="AA1612" s="92"/>
      <c r="AB1612" s="92"/>
      <c r="AC1612" s="92"/>
      <c r="AD1612" s="92"/>
      <c r="AE1612" s="92"/>
      <c r="AF1612" s="92"/>
      <c r="AG1612" s="92"/>
      <c r="AH1612" s="92"/>
      <c r="AI1612" s="92"/>
    </row>
    <row r="1613" spans="2:35">
      <c r="B1613" s="92"/>
      <c r="C1613" s="94"/>
      <c r="E1613" s="95"/>
      <c r="F1613" s="92"/>
      <c r="G1613" s="92"/>
      <c r="H1613" s="92"/>
      <c r="I1613" s="92"/>
      <c r="J1613" s="94"/>
      <c r="K1613" s="94"/>
      <c r="L1613" s="94"/>
      <c r="M1613" s="60" t="s">
        <v>17623</v>
      </c>
      <c r="N1613" s="92"/>
      <c r="O1613" s="94"/>
      <c r="P1613" s="92"/>
      <c r="Q1613" s="92"/>
      <c r="R1613" s="93"/>
      <c r="S1613" s="92"/>
      <c r="T1613" s="92"/>
      <c r="U1613" s="94"/>
      <c r="V1613" s="92"/>
      <c r="W1613" s="92"/>
      <c r="X1613" s="92"/>
      <c r="Y1613" s="92"/>
      <c r="Z1613" s="92"/>
      <c r="AA1613" s="92"/>
      <c r="AB1613" s="92"/>
      <c r="AC1613" s="92"/>
      <c r="AD1613" s="92"/>
      <c r="AE1613" s="92"/>
      <c r="AF1613" s="92"/>
      <c r="AG1613" s="92"/>
      <c r="AH1613" s="92"/>
      <c r="AI1613" s="92"/>
    </row>
    <row r="1614" spans="2:35">
      <c r="B1614" s="92"/>
      <c r="C1614" s="94"/>
      <c r="E1614" s="95"/>
      <c r="F1614" s="92"/>
      <c r="G1614" s="92"/>
      <c r="H1614" s="92"/>
      <c r="I1614" s="92"/>
      <c r="J1614" s="94"/>
      <c r="K1614" s="94"/>
      <c r="L1614" s="94"/>
      <c r="M1614" s="60" t="s">
        <v>17624</v>
      </c>
      <c r="N1614" s="92"/>
      <c r="O1614" s="94"/>
      <c r="P1614" s="92"/>
      <c r="Q1614" s="92"/>
      <c r="R1614" s="93"/>
      <c r="S1614" s="92"/>
      <c r="T1614" s="92"/>
      <c r="U1614" s="94"/>
      <c r="V1614" s="92"/>
      <c r="W1614" s="92"/>
      <c r="X1614" s="92"/>
      <c r="Y1614" s="92"/>
      <c r="Z1614" s="92"/>
      <c r="AA1614" s="92"/>
      <c r="AB1614" s="92"/>
      <c r="AC1614" s="92"/>
      <c r="AD1614" s="92"/>
      <c r="AE1614" s="92"/>
      <c r="AF1614" s="92"/>
      <c r="AG1614" s="92"/>
      <c r="AH1614" s="92"/>
      <c r="AI1614" s="92"/>
    </row>
    <row r="1615" spans="2:35">
      <c r="B1615" s="92"/>
      <c r="C1615" s="94"/>
      <c r="E1615" s="95"/>
      <c r="F1615" s="92"/>
      <c r="G1615" s="92"/>
      <c r="H1615" s="92"/>
      <c r="I1615" s="92"/>
      <c r="J1615" s="94"/>
      <c r="K1615" s="94"/>
      <c r="L1615" s="94"/>
      <c r="N1615" s="92"/>
      <c r="O1615" s="94"/>
      <c r="P1615" s="92"/>
      <c r="Q1615" s="92"/>
      <c r="R1615" s="93"/>
      <c r="S1615" s="92"/>
      <c r="T1615" s="92"/>
      <c r="U1615" s="94"/>
      <c r="V1615" s="92"/>
      <c r="W1615" s="92"/>
      <c r="X1615" s="92"/>
      <c r="Y1615" s="92"/>
      <c r="Z1615" s="92"/>
      <c r="AA1615" s="92"/>
      <c r="AB1615" s="92"/>
      <c r="AC1615" s="92"/>
      <c r="AD1615" s="92"/>
      <c r="AE1615" s="92"/>
      <c r="AF1615" s="92"/>
      <c r="AG1615" s="92"/>
      <c r="AH1615" s="92"/>
      <c r="AI1615" s="92"/>
    </row>
    <row r="1616" spans="2:35">
      <c r="B1616" s="92">
        <v>293</v>
      </c>
      <c r="C1616" s="94" t="s">
        <v>8962</v>
      </c>
      <c r="D1616" s="60" t="s">
        <v>15240</v>
      </c>
      <c r="E1616" s="95">
        <v>42490.707499999997</v>
      </c>
      <c r="F1616" s="92">
        <v>826</v>
      </c>
      <c r="G1616" s="92" t="s">
        <v>17628</v>
      </c>
      <c r="H1616" s="92" t="s">
        <v>15243</v>
      </c>
      <c r="I1616" s="92" t="s">
        <v>15244</v>
      </c>
      <c r="J1616" s="94" t="s">
        <v>5412</v>
      </c>
      <c r="K1616" s="94" t="s">
        <v>6702</v>
      </c>
      <c r="L1616" s="94" t="s">
        <v>4314</v>
      </c>
      <c r="M1616" s="60" t="s">
        <v>17629</v>
      </c>
      <c r="N1616" s="92" t="s">
        <v>15274</v>
      </c>
      <c r="O1616" s="94" t="s">
        <v>7603</v>
      </c>
      <c r="P1616" s="92"/>
      <c r="Q1616" s="92" t="s">
        <v>17634</v>
      </c>
      <c r="R1616" s="93">
        <v>40422</v>
      </c>
      <c r="S1616" s="92">
        <v>5</v>
      </c>
      <c r="T1616" s="92">
        <v>48</v>
      </c>
      <c r="U1616" s="94">
        <v>2010</v>
      </c>
      <c r="V1616" s="92">
        <v>2500</v>
      </c>
      <c r="W1616" s="92">
        <v>2500</v>
      </c>
      <c r="X1616" s="92">
        <v>2500</v>
      </c>
      <c r="Y1616" s="92"/>
      <c r="Z1616" s="92"/>
      <c r="AA1616" s="92"/>
      <c r="AB1616" s="92"/>
      <c r="AC1616" s="92"/>
      <c r="AD1616" s="92"/>
      <c r="AE1616" s="92"/>
      <c r="AF1616" s="92"/>
      <c r="AG1616" s="92"/>
      <c r="AH1616" s="92"/>
      <c r="AI1616" s="92"/>
    </row>
    <row r="1617" spans="2:35">
      <c r="B1617" s="92"/>
      <c r="C1617" s="94"/>
      <c r="D1617" s="60" t="s">
        <v>14748</v>
      </c>
      <c r="E1617" s="95"/>
      <c r="F1617" s="92"/>
      <c r="G1617" s="92"/>
      <c r="H1617" s="92"/>
      <c r="I1617" s="92"/>
      <c r="J1617" s="94"/>
      <c r="K1617" s="94"/>
      <c r="L1617" s="94"/>
      <c r="M1617" s="60" t="s">
        <v>17630</v>
      </c>
      <c r="N1617" s="92"/>
      <c r="O1617" s="94"/>
      <c r="P1617" s="92"/>
      <c r="Q1617" s="92"/>
      <c r="R1617" s="93"/>
      <c r="S1617" s="92"/>
      <c r="T1617" s="92"/>
      <c r="U1617" s="94"/>
      <c r="V1617" s="92"/>
      <c r="W1617" s="92"/>
      <c r="X1617" s="92"/>
      <c r="Y1617" s="92"/>
      <c r="Z1617" s="92"/>
      <c r="AA1617" s="92"/>
      <c r="AB1617" s="92"/>
      <c r="AC1617" s="92"/>
      <c r="AD1617" s="92"/>
      <c r="AE1617" s="92"/>
      <c r="AF1617" s="92"/>
      <c r="AG1617" s="92"/>
      <c r="AH1617" s="92"/>
      <c r="AI1617" s="92"/>
    </row>
    <row r="1618" spans="2:35">
      <c r="B1618" s="92"/>
      <c r="C1618" s="94"/>
      <c r="D1618" s="60" t="s">
        <v>15241</v>
      </c>
      <c r="E1618" s="95"/>
      <c r="F1618" s="92"/>
      <c r="G1618" s="92"/>
      <c r="H1618" s="92"/>
      <c r="I1618" s="92"/>
      <c r="J1618" s="94"/>
      <c r="K1618" s="94"/>
      <c r="L1618" s="94"/>
      <c r="M1618" s="60" t="s">
        <v>17631</v>
      </c>
      <c r="N1618" s="92"/>
      <c r="O1618" s="94"/>
      <c r="P1618" s="92"/>
      <c r="Q1618" s="92"/>
      <c r="R1618" s="93"/>
      <c r="S1618" s="92"/>
      <c r="T1618" s="92"/>
      <c r="U1618" s="94"/>
      <c r="V1618" s="92"/>
      <c r="W1618" s="92"/>
      <c r="X1618" s="92"/>
      <c r="Y1618" s="92"/>
      <c r="Z1618" s="92"/>
      <c r="AA1618" s="92"/>
      <c r="AB1618" s="92"/>
      <c r="AC1618" s="92"/>
      <c r="AD1618" s="92"/>
      <c r="AE1618" s="92"/>
      <c r="AF1618" s="92"/>
      <c r="AG1618" s="92"/>
      <c r="AH1618" s="92"/>
      <c r="AI1618" s="92"/>
    </row>
    <row r="1619" spans="2:35">
      <c r="B1619" s="92"/>
      <c r="C1619" s="94"/>
      <c r="E1619" s="95"/>
      <c r="F1619" s="92"/>
      <c r="G1619" s="92"/>
      <c r="H1619" s="92"/>
      <c r="I1619" s="92"/>
      <c r="J1619" s="94"/>
      <c r="K1619" s="94"/>
      <c r="L1619" s="94"/>
      <c r="M1619" s="60" t="s">
        <v>17632</v>
      </c>
      <c r="N1619" s="92"/>
      <c r="O1619" s="94"/>
      <c r="P1619" s="92"/>
      <c r="Q1619" s="92"/>
      <c r="R1619" s="93"/>
      <c r="S1619" s="92"/>
      <c r="T1619" s="92"/>
      <c r="U1619" s="94"/>
      <c r="V1619" s="92"/>
      <c r="W1619" s="92"/>
      <c r="X1619" s="92"/>
      <c r="Y1619" s="92"/>
      <c r="Z1619" s="92"/>
      <c r="AA1619" s="92"/>
      <c r="AB1619" s="92"/>
      <c r="AC1619" s="92"/>
      <c r="AD1619" s="92"/>
      <c r="AE1619" s="92"/>
      <c r="AF1619" s="92"/>
      <c r="AG1619" s="92"/>
      <c r="AH1619" s="92"/>
      <c r="AI1619" s="92"/>
    </row>
    <row r="1620" spans="2:35">
      <c r="B1620" s="92"/>
      <c r="C1620" s="94"/>
      <c r="E1620" s="95"/>
      <c r="F1620" s="92"/>
      <c r="G1620" s="92"/>
      <c r="H1620" s="92"/>
      <c r="I1620" s="92"/>
      <c r="J1620" s="94"/>
      <c r="K1620" s="94"/>
      <c r="L1620" s="94"/>
      <c r="M1620" s="60" t="s">
        <v>17633</v>
      </c>
      <c r="N1620" s="92"/>
      <c r="O1620" s="94"/>
      <c r="P1620" s="92"/>
      <c r="Q1620" s="92"/>
      <c r="R1620" s="93"/>
      <c r="S1620" s="92"/>
      <c r="T1620" s="92"/>
      <c r="U1620" s="94"/>
      <c r="V1620" s="92"/>
      <c r="W1620" s="92"/>
      <c r="X1620" s="92"/>
      <c r="Y1620" s="92"/>
      <c r="Z1620" s="92"/>
      <c r="AA1620" s="92"/>
      <c r="AB1620" s="92"/>
      <c r="AC1620" s="92"/>
      <c r="AD1620" s="92"/>
      <c r="AE1620" s="92"/>
      <c r="AF1620" s="92"/>
      <c r="AG1620" s="92"/>
      <c r="AH1620" s="92"/>
      <c r="AI1620" s="92"/>
    </row>
    <row r="1621" spans="2:35">
      <c r="B1621" s="92"/>
      <c r="C1621" s="94"/>
      <c r="E1621" s="95"/>
      <c r="F1621" s="92"/>
      <c r="G1621" s="92"/>
      <c r="H1621" s="92"/>
      <c r="I1621" s="92"/>
      <c r="J1621" s="94"/>
      <c r="K1621" s="94"/>
      <c r="L1621" s="94"/>
      <c r="N1621" s="92"/>
      <c r="O1621" s="94"/>
      <c r="P1621" s="92"/>
      <c r="Q1621" s="92"/>
      <c r="R1621" s="93"/>
      <c r="S1621" s="92"/>
      <c r="T1621" s="92"/>
      <c r="U1621" s="94"/>
      <c r="V1621" s="92"/>
      <c r="W1621" s="92"/>
      <c r="X1621" s="92"/>
      <c r="Y1621" s="92"/>
      <c r="Z1621" s="92"/>
      <c r="AA1621" s="92"/>
      <c r="AB1621" s="92"/>
      <c r="AC1621" s="92"/>
      <c r="AD1621" s="92"/>
      <c r="AE1621" s="92"/>
      <c r="AF1621" s="92"/>
      <c r="AG1621" s="92"/>
      <c r="AH1621" s="92"/>
      <c r="AI1621" s="92"/>
    </row>
    <row r="1622" spans="2:35">
      <c r="B1622" s="92">
        <v>294</v>
      </c>
      <c r="C1622" s="94" t="s">
        <v>8963</v>
      </c>
      <c r="D1622" s="60" t="s">
        <v>15240</v>
      </c>
      <c r="E1622" s="95">
        <v>42490.707499999997</v>
      </c>
      <c r="F1622" s="92">
        <v>828</v>
      </c>
      <c r="G1622" s="92" t="s">
        <v>17635</v>
      </c>
      <c r="H1622" s="92" t="s">
        <v>15243</v>
      </c>
      <c r="I1622" s="92" t="s">
        <v>15244</v>
      </c>
      <c r="J1622" s="94" t="s">
        <v>5407</v>
      </c>
      <c r="K1622" s="94" t="s">
        <v>6702</v>
      </c>
      <c r="L1622" s="94" t="s">
        <v>4314</v>
      </c>
      <c r="M1622" s="60" t="s">
        <v>17636</v>
      </c>
      <c r="N1622" s="92" t="s">
        <v>12876</v>
      </c>
      <c r="O1622" s="94" t="s">
        <v>7604</v>
      </c>
      <c r="P1622" s="92" t="s">
        <v>17640</v>
      </c>
      <c r="Q1622" s="92" t="s">
        <v>17641</v>
      </c>
      <c r="R1622" s="93">
        <v>40422</v>
      </c>
      <c r="S1622" s="92">
        <v>4</v>
      </c>
      <c r="T1622" s="92">
        <v>74</v>
      </c>
      <c r="U1622" s="94">
        <v>2010</v>
      </c>
      <c r="V1622" s="92">
        <v>2401</v>
      </c>
      <c r="W1622" s="92">
        <v>2401</v>
      </c>
      <c r="X1622" s="92">
        <v>2401</v>
      </c>
      <c r="Y1622" s="94" t="s">
        <v>9297</v>
      </c>
      <c r="Z1622" s="92"/>
      <c r="AA1622" s="92"/>
      <c r="AB1622" s="92"/>
      <c r="AC1622" s="92"/>
      <c r="AD1622" s="92"/>
      <c r="AE1622" s="92"/>
      <c r="AF1622" s="92"/>
      <c r="AG1622" s="92"/>
      <c r="AH1622" s="92"/>
      <c r="AI1622" s="92"/>
    </row>
    <row r="1623" spans="2:35">
      <c r="B1623" s="92"/>
      <c r="C1623" s="94"/>
      <c r="D1623" s="60" t="s">
        <v>14748</v>
      </c>
      <c r="E1623" s="95"/>
      <c r="F1623" s="92"/>
      <c r="G1623" s="92"/>
      <c r="H1623" s="92"/>
      <c r="I1623" s="92"/>
      <c r="J1623" s="94"/>
      <c r="K1623" s="94"/>
      <c r="L1623" s="94"/>
      <c r="M1623" s="60" t="s">
        <v>17637</v>
      </c>
      <c r="N1623" s="92"/>
      <c r="O1623" s="94"/>
      <c r="P1623" s="92"/>
      <c r="Q1623" s="92"/>
      <c r="R1623" s="93"/>
      <c r="S1623" s="92"/>
      <c r="T1623" s="92"/>
      <c r="U1623" s="94"/>
      <c r="V1623" s="92"/>
      <c r="W1623" s="92"/>
      <c r="X1623" s="92"/>
      <c r="Y1623" s="94"/>
      <c r="Z1623" s="92"/>
      <c r="AA1623" s="92"/>
      <c r="AB1623" s="92"/>
      <c r="AC1623" s="92"/>
      <c r="AD1623" s="92"/>
      <c r="AE1623" s="92"/>
      <c r="AF1623" s="92"/>
      <c r="AG1623" s="92"/>
      <c r="AH1623" s="92"/>
      <c r="AI1623" s="92"/>
    </row>
    <row r="1624" spans="2:35">
      <c r="B1624" s="92"/>
      <c r="C1624" s="94"/>
      <c r="D1624" s="60" t="s">
        <v>15241</v>
      </c>
      <c r="E1624" s="95"/>
      <c r="F1624" s="92"/>
      <c r="G1624" s="92"/>
      <c r="H1624" s="92"/>
      <c r="I1624" s="92"/>
      <c r="J1624" s="94"/>
      <c r="K1624" s="94"/>
      <c r="L1624" s="94"/>
      <c r="M1624" s="60" t="s">
        <v>17638</v>
      </c>
      <c r="N1624" s="92"/>
      <c r="O1624" s="94"/>
      <c r="P1624" s="92"/>
      <c r="Q1624" s="92"/>
      <c r="R1624" s="93"/>
      <c r="S1624" s="92"/>
      <c r="T1624" s="92"/>
      <c r="U1624" s="94"/>
      <c r="V1624" s="92"/>
      <c r="W1624" s="92"/>
      <c r="X1624" s="92"/>
      <c r="Y1624" s="94"/>
      <c r="Z1624" s="92"/>
      <c r="AA1624" s="92"/>
      <c r="AB1624" s="92"/>
      <c r="AC1624" s="92"/>
      <c r="AD1624" s="92"/>
      <c r="AE1624" s="92"/>
      <c r="AF1624" s="92"/>
      <c r="AG1624" s="92"/>
      <c r="AH1624" s="92"/>
      <c r="AI1624" s="92"/>
    </row>
    <row r="1625" spans="2:35">
      <c r="B1625" s="92"/>
      <c r="C1625" s="94"/>
      <c r="E1625" s="95"/>
      <c r="F1625" s="92"/>
      <c r="G1625" s="92"/>
      <c r="H1625" s="92"/>
      <c r="I1625" s="92"/>
      <c r="J1625" s="94"/>
      <c r="K1625" s="94"/>
      <c r="L1625" s="94"/>
      <c r="M1625" s="60" t="s">
        <v>17639</v>
      </c>
      <c r="N1625" s="92"/>
      <c r="O1625" s="94"/>
      <c r="P1625" s="92"/>
      <c r="Q1625" s="92"/>
      <c r="R1625" s="93"/>
      <c r="S1625" s="92"/>
      <c r="T1625" s="92"/>
      <c r="U1625" s="94"/>
      <c r="V1625" s="92"/>
      <c r="W1625" s="92"/>
      <c r="X1625" s="92"/>
      <c r="Y1625" s="94"/>
      <c r="Z1625" s="92"/>
      <c r="AA1625" s="92"/>
      <c r="AB1625" s="92"/>
      <c r="AC1625" s="92"/>
      <c r="AD1625" s="92"/>
      <c r="AE1625" s="92"/>
      <c r="AF1625" s="92"/>
      <c r="AG1625" s="92"/>
      <c r="AH1625" s="92"/>
      <c r="AI1625" s="92"/>
    </row>
    <row r="1626" spans="2:35">
      <c r="B1626" s="92"/>
      <c r="C1626" s="94"/>
      <c r="E1626" s="95"/>
      <c r="F1626" s="92"/>
      <c r="G1626" s="92"/>
      <c r="H1626" s="92"/>
      <c r="I1626" s="92"/>
      <c r="J1626" s="94"/>
      <c r="K1626" s="94"/>
      <c r="L1626" s="94"/>
      <c r="N1626" s="92"/>
      <c r="O1626" s="94"/>
      <c r="P1626" s="92"/>
      <c r="Q1626" s="92"/>
      <c r="R1626" s="93"/>
      <c r="S1626" s="92"/>
      <c r="T1626" s="92"/>
      <c r="U1626" s="94"/>
      <c r="V1626" s="92"/>
      <c r="W1626" s="92"/>
      <c r="X1626" s="92"/>
      <c r="Y1626" s="94"/>
      <c r="Z1626" s="92"/>
      <c r="AA1626" s="92"/>
      <c r="AB1626" s="92"/>
      <c r="AC1626" s="92"/>
      <c r="AD1626" s="92"/>
      <c r="AE1626" s="92"/>
      <c r="AF1626" s="92"/>
      <c r="AG1626" s="92"/>
      <c r="AH1626" s="92"/>
      <c r="AI1626" s="92"/>
    </row>
    <row r="1627" spans="2:35">
      <c r="B1627" s="92">
        <v>295</v>
      </c>
      <c r="C1627" s="94" t="s">
        <v>8964</v>
      </c>
      <c r="D1627" s="60" t="s">
        <v>15240</v>
      </c>
      <c r="E1627" s="95">
        <v>42490.707499999997</v>
      </c>
      <c r="F1627" s="92">
        <v>830</v>
      </c>
      <c r="G1627" s="92" t="s">
        <v>17642</v>
      </c>
      <c r="H1627" s="92" t="s">
        <v>15243</v>
      </c>
      <c r="I1627" s="92" t="s">
        <v>15288</v>
      </c>
      <c r="J1627" s="94" t="s">
        <v>5408</v>
      </c>
      <c r="K1627" s="94" t="s">
        <v>6702</v>
      </c>
      <c r="L1627" s="94" t="s">
        <v>4314</v>
      </c>
      <c r="M1627" s="60" t="s">
        <v>17643</v>
      </c>
      <c r="N1627" s="92" t="s">
        <v>12877</v>
      </c>
      <c r="O1627" s="94" t="s">
        <v>7605</v>
      </c>
      <c r="P1627" s="92" t="s">
        <v>17646</v>
      </c>
      <c r="Q1627" s="92" t="s">
        <v>17647</v>
      </c>
      <c r="R1627" s="93">
        <v>40422</v>
      </c>
      <c r="S1627" s="92">
        <v>3</v>
      </c>
      <c r="T1627" s="92">
        <v>79</v>
      </c>
      <c r="U1627" s="94">
        <v>2010</v>
      </c>
      <c r="V1627" s="92">
        <v>2343</v>
      </c>
      <c r="W1627" s="92">
        <v>2343</v>
      </c>
      <c r="X1627" s="92">
        <v>2343</v>
      </c>
      <c r="Y1627" s="92"/>
      <c r="Z1627" s="92"/>
      <c r="AA1627" s="92"/>
      <c r="AB1627" s="92"/>
      <c r="AC1627" s="92"/>
      <c r="AD1627" s="92"/>
      <c r="AE1627" s="92"/>
      <c r="AF1627" s="92"/>
      <c r="AG1627" s="92"/>
      <c r="AH1627" s="92"/>
      <c r="AI1627" s="92"/>
    </row>
    <row r="1628" spans="2:35">
      <c r="B1628" s="92"/>
      <c r="C1628" s="94"/>
      <c r="D1628" s="60" t="s">
        <v>14748</v>
      </c>
      <c r="E1628" s="95"/>
      <c r="F1628" s="92"/>
      <c r="G1628" s="92"/>
      <c r="H1628" s="92"/>
      <c r="I1628" s="92"/>
      <c r="J1628" s="94"/>
      <c r="K1628" s="94"/>
      <c r="L1628" s="94"/>
      <c r="M1628" s="60" t="s">
        <v>17644</v>
      </c>
      <c r="N1628" s="92"/>
      <c r="O1628" s="94"/>
      <c r="P1628" s="92"/>
      <c r="Q1628" s="92"/>
      <c r="R1628" s="93"/>
      <c r="S1628" s="92"/>
      <c r="T1628" s="92"/>
      <c r="U1628" s="94"/>
      <c r="V1628" s="92"/>
      <c r="W1628" s="92"/>
      <c r="X1628" s="92"/>
      <c r="Y1628" s="92"/>
      <c r="Z1628" s="92"/>
      <c r="AA1628" s="92"/>
      <c r="AB1628" s="92"/>
      <c r="AC1628" s="92"/>
      <c r="AD1628" s="92"/>
      <c r="AE1628" s="92"/>
      <c r="AF1628" s="92"/>
      <c r="AG1628" s="92"/>
      <c r="AH1628" s="92"/>
      <c r="AI1628" s="92"/>
    </row>
    <row r="1629" spans="2:35">
      <c r="B1629" s="92"/>
      <c r="C1629" s="94"/>
      <c r="D1629" s="60" t="s">
        <v>15241</v>
      </c>
      <c r="E1629" s="95"/>
      <c r="F1629" s="92"/>
      <c r="G1629" s="92"/>
      <c r="H1629" s="92"/>
      <c r="I1629" s="92"/>
      <c r="J1629" s="94"/>
      <c r="K1629" s="94"/>
      <c r="L1629" s="94"/>
      <c r="M1629" s="60" t="s">
        <v>17645</v>
      </c>
      <c r="N1629" s="92"/>
      <c r="O1629" s="94"/>
      <c r="P1629" s="92"/>
      <c r="Q1629" s="92"/>
      <c r="R1629" s="93"/>
      <c r="S1629" s="92"/>
      <c r="T1629" s="92"/>
      <c r="U1629" s="94"/>
      <c r="V1629" s="92"/>
      <c r="W1629" s="92"/>
      <c r="X1629" s="92"/>
      <c r="Y1629" s="92"/>
      <c r="Z1629" s="92"/>
      <c r="AA1629" s="92"/>
      <c r="AB1629" s="92"/>
      <c r="AC1629" s="92"/>
      <c r="AD1629" s="92"/>
      <c r="AE1629" s="92"/>
      <c r="AF1629" s="92"/>
      <c r="AG1629" s="92"/>
      <c r="AH1629" s="92"/>
      <c r="AI1629" s="92"/>
    </row>
    <row r="1630" spans="2:35">
      <c r="B1630" s="92"/>
      <c r="C1630" s="94"/>
      <c r="E1630" s="95"/>
      <c r="F1630" s="92"/>
      <c r="G1630" s="92"/>
      <c r="H1630" s="92"/>
      <c r="I1630" s="92"/>
      <c r="J1630" s="94"/>
      <c r="K1630" s="94"/>
      <c r="L1630" s="94"/>
      <c r="N1630" s="92"/>
      <c r="O1630" s="94"/>
      <c r="P1630" s="92"/>
      <c r="Q1630" s="92"/>
      <c r="R1630" s="93"/>
      <c r="S1630" s="92"/>
      <c r="T1630" s="92"/>
      <c r="U1630" s="94"/>
      <c r="V1630" s="92"/>
      <c r="W1630" s="92"/>
      <c r="X1630" s="92"/>
      <c r="Y1630" s="92"/>
      <c r="Z1630" s="92"/>
      <c r="AA1630" s="92"/>
      <c r="AB1630" s="92"/>
      <c r="AC1630" s="92"/>
      <c r="AD1630" s="92"/>
      <c r="AE1630" s="92"/>
      <c r="AF1630" s="92"/>
      <c r="AG1630" s="92"/>
      <c r="AH1630" s="92"/>
      <c r="AI1630" s="92"/>
    </row>
    <row r="1631" spans="2:35">
      <c r="B1631" s="92">
        <v>296</v>
      </c>
      <c r="C1631" s="94" t="s">
        <v>8965</v>
      </c>
      <c r="D1631" s="60" t="s">
        <v>15240</v>
      </c>
      <c r="E1631" s="95">
        <v>42490.707499999997</v>
      </c>
      <c r="F1631" s="92">
        <v>831</v>
      </c>
      <c r="G1631" s="92" t="s">
        <v>17648</v>
      </c>
      <c r="H1631" s="92" t="s">
        <v>15243</v>
      </c>
      <c r="I1631" s="92" t="s">
        <v>15244</v>
      </c>
      <c r="J1631" s="94" t="s">
        <v>5407</v>
      </c>
      <c r="K1631" s="94" t="s">
        <v>6702</v>
      </c>
      <c r="L1631" s="94" t="s">
        <v>4314</v>
      </c>
      <c r="M1631" s="60" t="s">
        <v>17649</v>
      </c>
      <c r="N1631" s="92" t="s">
        <v>12878</v>
      </c>
      <c r="O1631" s="94" t="s">
        <v>7606</v>
      </c>
      <c r="P1631" s="92" t="s">
        <v>17652</v>
      </c>
      <c r="Q1631" s="92" t="s">
        <v>17653</v>
      </c>
      <c r="R1631" s="93">
        <v>40422</v>
      </c>
      <c r="S1631" s="92">
        <v>3</v>
      </c>
      <c r="T1631" s="92">
        <v>71</v>
      </c>
      <c r="U1631" s="94">
        <v>2010</v>
      </c>
      <c r="V1631" s="92">
        <v>2300</v>
      </c>
      <c r="W1631" s="92">
        <v>2300</v>
      </c>
      <c r="X1631" s="92">
        <v>2300</v>
      </c>
      <c r="Y1631" s="92"/>
      <c r="Z1631" s="92"/>
      <c r="AA1631" s="92"/>
      <c r="AB1631" s="92"/>
      <c r="AC1631" s="92"/>
      <c r="AD1631" s="92"/>
      <c r="AE1631" s="92"/>
      <c r="AF1631" s="92"/>
      <c r="AG1631" s="92"/>
      <c r="AH1631" s="92"/>
      <c r="AI1631" s="92"/>
    </row>
    <row r="1632" spans="2:35">
      <c r="B1632" s="92"/>
      <c r="C1632" s="94"/>
      <c r="D1632" s="60" t="s">
        <v>14748</v>
      </c>
      <c r="E1632" s="95"/>
      <c r="F1632" s="92"/>
      <c r="G1632" s="92"/>
      <c r="H1632" s="92"/>
      <c r="I1632" s="92"/>
      <c r="J1632" s="94"/>
      <c r="K1632" s="94"/>
      <c r="L1632" s="94"/>
      <c r="M1632" s="60" t="s">
        <v>17650</v>
      </c>
      <c r="N1632" s="92"/>
      <c r="O1632" s="94"/>
      <c r="P1632" s="92"/>
      <c r="Q1632" s="92"/>
      <c r="R1632" s="93"/>
      <c r="S1632" s="92"/>
      <c r="T1632" s="92"/>
      <c r="U1632" s="94"/>
      <c r="V1632" s="92"/>
      <c r="W1632" s="92"/>
      <c r="X1632" s="92"/>
      <c r="Y1632" s="92"/>
      <c r="Z1632" s="92"/>
      <c r="AA1632" s="92"/>
      <c r="AB1632" s="92"/>
      <c r="AC1632" s="92"/>
      <c r="AD1632" s="92"/>
      <c r="AE1632" s="92"/>
      <c r="AF1632" s="92"/>
      <c r="AG1632" s="92"/>
      <c r="AH1632" s="92"/>
      <c r="AI1632" s="92"/>
    </row>
    <row r="1633" spans="2:35">
      <c r="B1633" s="92"/>
      <c r="C1633" s="94"/>
      <c r="D1633" s="60" t="s">
        <v>15241</v>
      </c>
      <c r="E1633" s="95"/>
      <c r="F1633" s="92"/>
      <c r="G1633" s="92"/>
      <c r="H1633" s="92"/>
      <c r="I1633" s="92"/>
      <c r="J1633" s="94"/>
      <c r="K1633" s="94"/>
      <c r="L1633" s="94"/>
      <c r="M1633" s="60" t="s">
        <v>17651</v>
      </c>
      <c r="N1633" s="92"/>
      <c r="O1633" s="94"/>
      <c r="P1633" s="92"/>
      <c r="Q1633" s="92"/>
      <c r="R1633" s="93"/>
      <c r="S1633" s="92"/>
      <c r="T1633" s="92"/>
      <c r="U1633" s="94"/>
      <c r="V1633" s="92"/>
      <c r="W1633" s="92"/>
      <c r="X1633" s="92"/>
      <c r="Y1633" s="92"/>
      <c r="Z1633" s="92"/>
      <c r="AA1633" s="92"/>
      <c r="AB1633" s="92"/>
      <c r="AC1633" s="92"/>
      <c r="AD1633" s="92"/>
      <c r="AE1633" s="92"/>
      <c r="AF1633" s="92"/>
      <c r="AG1633" s="92"/>
      <c r="AH1633" s="92"/>
      <c r="AI1633" s="92"/>
    </row>
    <row r="1634" spans="2:35">
      <c r="B1634" s="92"/>
      <c r="C1634" s="94"/>
      <c r="E1634" s="95"/>
      <c r="F1634" s="92"/>
      <c r="G1634" s="92"/>
      <c r="H1634" s="92"/>
      <c r="I1634" s="92"/>
      <c r="J1634" s="94"/>
      <c r="K1634" s="94"/>
      <c r="L1634" s="94"/>
      <c r="N1634" s="92"/>
      <c r="O1634" s="94"/>
      <c r="P1634" s="92"/>
      <c r="Q1634" s="92"/>
      <c r="R1634" s="93"/>
      <c r="S1634" s="92"/>
      <c r="T1634" s="92"/>
      <c r="U1634" s="94"/>
      <c r="V1634" s="92"/>
      <c r="W1634" s="92"/>
      <c r="X1634" s="92"/>
      <c r="Y1634" s="92"/>
      <c r="Z1634" s="92"/>
      <c r="AA1634" s="92"/>
      <c r="AB1634" s="92"/>
      <c r="AC1634" s="92"/>
      <c r="AD1634" s="92"/>
      <c r="AE1634" s="92"/>
      <c r="AF1634" s="92"/>
      <c r="AG1634" s="92"/>
      <c r="AH1634" s="92"/>
      <c r="AI1634" s="92"/>
    </row>
    <row r="1635" spans="2:35">
      <c r="B1635" s="92">
        <v>297</v>
      </c>
      <c r="C1635" s="94" t="s">
        <v>8966</v>
      </c>
      <c r="D1635" s="60" t="s">
        <v>15240</v>
      </c>
      <c r="E1635" s="95">
        <v>42490.707499999997</v>
      </c>
      <c r="F1635" s="92">
        <v>833</v>
      </c>
      <c r="G1635" s="92" t="s">
        <v>17654</v>
      </c>
      <c r="H1635" s="92" t="s">
        <v>17655</v>
      </c>
      <c r="I1635" s="92" t="s">
        <v>16429</v>
      </c>
      <c r="J1635" s="94" t="s">
        <v>5401</v>
      </c>
      <c r="K1635" s="94" t="s">
        <v>5619</v>
      </c>
      <c r="L1635" s="94" t="s">
        <v>4314</v>
      </c>
      <c r="M1635" s="60" t="s">
        <v>17656</v>
      </c>
      <c r="N1635" s="92" t="s">
        <v>12879</v>
      </c>
      <c r="O1635" s="94" t="s">
        <v>7607</v>
      </c>
      <c r="P1635" s="92" t="s">
        <v>17659</v>
      </c>
      <c r="Q1635" s="92" t="s">
        <v>17660</v>
      </c>
      <c r="R1635" s="93">
        <v>40422</v>
      </c>
      <c r="S1635" s="92">
        <v>3</v>
      </c>
      <c r="T1635" s="92">
        <v>30</v>
      </c>
      <c r="U1635" s="94">
        <v>2010</v>
      </c>
      <c r="V1635" s="92">
        <v>2302</v>
      </c>
      <c r="W1635" s="92">
        <v>2302</v>
      </c>
      <c r="X1635" s="92">
        <v>2302</v>
      </c>
      <c r="Y1635" s="92"/>
      <c r="Z1635" s="92"/>
      <c r="AA1635" s="92"/>
      <c r="AB1635" s="92"/>
      <c r="AC1635" s="92"/>
      <c r="AD1635" s="92"/>
      <c r="AE1635" s="92"/>
      <c r="AF1635" s="92"/>
      <c r="AG1635" s="92"/>
      <c r="AH1635" s="92"/>
      <c r="AI1635" s="92"/>
    </row>
    <row r="1636" spans="2:35">
      <c r="B1636" s="92"/>
      <c r="C1636" s="94"/>
      <c r="D1636" s="60" t="s">
        <v>14748</v>
      </c>
      <c r="E1636" s="95"/>
      <c r="F1636" s="92"/>
      <c r="G1636" s="92"/>
      <c r="H1636" s="92"/>
      <c r="I1636" s="92"/>
      <c r="J1636" s="94"/>
      <c r="K1636" s="94"/>
      <c r="L1636" s="94"/>
      <c r="M1636" s="60" t="s">
        <v>17657</v>
      </c>
      <c r="N1636" s="92"/>
      <c r="O1636" s="94"/>
      <c r="P1636" s="92"/>
      <c r="Q1636" s="92"/>
      <c r="R1636" s="93"/>
      <c r="S1636" s="92"/>
      <c r="T1636" s="92"/>
      <c r="U1636" s="94"/>
      <c r="V1636" s="92"/>
      <c r="W1636" s="92"/>
      <c r="X1636" s="92"/>
      <c r="Y1636" s="92"/>
      <c r="Z1636" s="92"/>
      <c r="AA1636" s="92"/>
      <c r="AB1636" s="92"/>
      <c r="AC1636" s="92"/>
      <c r="AD1636" s="92"/>
      <c r="AE1636" s="92"/>
      <c r="AF1636" s="92"/>
      <c r="AG1636" s="92"/>
      <c r="AH1636" s="92"/>
      <c r="AI1636" s="92"/>
    </row>
    <row r="1637" spans="2:35">
      <c r="B1637" s="92"/>
      <c r="C1637" s="94"/>
      <c r="D1637" s="60" t="s">
        <v>15241</v>
      </c>
      <c r="E1637" s="95"/>
      <c r="F1637" s="92"/>
      <c r="G1637" s="92"/>
      <c r="H1637" s="92"/>
      <c r="I1637" s="92"/>
      <c r="J1637" s="94"/>
      <c r="K1637" s="94"/>
      <c r="L1637" s="94"/>
      <c r="M1637" s="60" t="s">
        <v>17658</v>
      </c>
      <c r="N1637" s="92"/>
      <c r="O1637" s="94"/>
      <c r="P1637" s="92"/>
      <c r="Q1637" s="92"/>
      <c r="R1637" s="93"/>
      <c r="S1637" s="92"/>
      <c r="T1637" s="92"/>
      <c r="U1637" s="94"/>
      <c r="V1637" s="92"/>
      <c r="W1637" s="92"/>
      <c r="X1637" s="92"/>
      <c r="Y1637" s="92"/>
      <c r="Z1637" s="92"/>
      <c r="AA1637" s="92"/>
      <c r="AB1637" s="92"/>
      <c r="AC1637" s="92"/>
      <c r="AD1637" s="92"/>
      <c r="AE1637" s="92"/>
      <c r="AF1637" s="92"/>
      <c r="AG1637" s="92"/>
      <c r="AH1637" s="92"/>
      <c r="AI1637" s="92"/>
    </row>
    <row r="1638" spans="2:35">
      <c r="B1638" s="92"/>
      <c r="C1638" s="94"/>
      <c r="E1638" s="95"/>
      <c r="F1638" s="92"/>
      <c r="G1638" s="92"/>
      <c r="H1638" s="92"/>
      <c r="I1638" s="92"/>
      <c r="J1638" s="94"/>
      <c r="K1638" s="94"/>
      <c r="L1638" s="94"/>
      <c r="N1638" s="92"/>
      <c r="O1638" s="94"/>
      <c r="P1638" s="92"/>
      <c r="Q1638" s="92"/>
      <c r="R1638" s="93"/>
      <c r="S1638" s="92"/>
      <c r="T1638" s="92"/>
      <c r="U1638" s="94"/>
      <c r="V1638" s="92"/>
      <c r="W1638" s="92"/>
      <c r="X1638" s="92"/>
      <c r="Y1638" s="92"/>
      <c r="Z1638" s="92"/>
      <c r="AA1638" s="92"/>
      <c r="AB1638" s="92"/>
      <c r="AC1638" s="92"/>
      <c r="AD1638" s="92"/>
      <c r="AE1638" s="92"/>
      <c r="AF1638" s="92"/>
      <c r="AG1638" s="92"/>
      <c r="AH1638" s="92"/>
      <c r="AI1638" s="92"/>
    </row>
    <row r="1639" spans="2:35">
      <c r="B1639" s="92">
        <v>298</v>
      </c>
      <c r="C1639" s="94" t="s">
        <v>8967</v>
      </c>
      <c r="D1639" s="60" t="s">
        <v>15240</v>
      </c>
      <c r="E1639" s="95">
        <v>42490.707499999997</v>
      </c>
      <c r="F1639" s="92">
        <v>836</v>
      </c>
      <c r="G1639" s="92" t="s">
        <v>17661</v>
      </c>
      <c r="H1639" s="92" t="s">
        <v>15243</v>
      </c>
      <c r="I1639" s="92" t="s">
        <v>15244</v>
      </c>
      <c r="J1639" s="94" t="s">
        <v>5408</v>
      </c>
      <c r="K1639" s="94" t="s">
        <v>6702</v>
      </c>
      <c r="L1639" s="94" t="s">
        <v>4314</v>
      </c>
      <c r="M1639" s="60" t="s">
        <v>17662</v>
      </c>
      <c r="N1639" s="92" t="s">
        <v>12880</v>
      </c>
      <c r="O1639" s="94" t="s">
        <v>7608</v>
      </c>
      <c r="P1639" s="92" t="s">
        <v>17666</v>
      </c>
      <c r="Q1639" s="92" t="s">
        <v>17667</v>
      </c>
      <c r="R1639" s="93">
        <v>40422</v>
      </c>
      <c r="S1639" s="92">
        <v>4</v>
      </c>
      <c r="T1639" s="92">
        <v>72</v>
      </c>
      <c r="U1639" s="94">
        <v>2010</v>
      </c>
      <c r="V1639" s="92">
        <v>1401</v>
      </c>
      <c r="W1639" s="92">
        <v>1401</v>
      </c>
      <c r="X1639" s="92">
        <v>1401</v>
      </c>
      <c r="Y1639" s="92"/>
      <c r="Z1639" s="92"/>
      <c r="AA1639" s="92"/>
      <c r="AB1639" s="92"/>
      <c r="AC1639" s="92"/>
      <c r="AD1639" s="92"/>
      <c r="AE1639" s="92"/>
      <c r="AF1639" s="92"/>
      <c r="AG1639" s="92"/>
      <c r="AH1639" s="92"/>
      <c r="AI1639" s="92"/>
    </row>
    <row r="1640" spans="2:35">
      <c r="B1640" s="92"/>
      <c r="C1640" s="94"/>
      <c r="D1640" s="60" t="s">
        <v>14748</v>
      </c>
      <c r="E1640" s="95"/>
      <c r="F1640" s="92"/>
      <c r="G1640" s="92"/>
      <c r="H1640" s="92"/>
      <c r="I1640" s="92"/>
      <c r="J1640" s="94"/>
      <c r="K1640" s="94"/>
      <c r="L1640" s="94"/>
      <c r="M1640" s="60" t="s">
        <v>17663</v>
      </c>
      <c r="N1640" s="92"/>
      <c r="O1640" s="94"/>
      <c r="P1640" s="92"/>
      <c r="Q1640" s="92"/>
      <c r="R1640" s="93"/>
      <c r="S1640" s="92"/>
      <c r="T1640" s="92"/>
      <c r="U1640" s="94"/>
      <c r="V1640" s="92"/>
      <c r="W1640" s="92"/>
      <c r="X1640" s="92"/>
      <c r="Y1640" s="92"/>
      <c r="Z1640" s="92"/>
      <c r="AA1640" s="92"/>
      <c r="AB1640" s="92"/>
      <c r="AC1640" s="92"/>
      <c r="AD1640" s="92"/>
      <c r="AE1640" s="92"/>
      <c r="AF1640" s="92"/>
      <c r="AG1640" s="92"/>
      <c r="AH1640" s="92"/>
      <c r="AI1640" s="92"/>
    </row>
    <row r="1641" spans="2:35">
      <c r="B1641" s="92"/>
      <c r="C1641" s="94"/>
      <c r="D1641" s="60" t="s">
        <v>15241</v>
      </c>
      <c r="E1641" s="95"/>
      <c r="F1641" s="92"/>
      <c r="G1641" s="92"/>
      <c r="H1641" s="92"/>
      <c r="I1641" s="92"/>
      <c r="J1641" s="94"/>
      <c r="K1641" s="94"/>
      <c r="L1641" s="94"/>
      <c r="M1641" s="60" t="s">
        <v>17664</v>
      </c>
      <c r="N1641" s="92"/>
      <c r="O1641" s="94"/>
      <c r="P1641" s="92"/>
      <c r="Q1641" s="92"/>
      <c r="R1641" s="93"/>
      <c r="S1641" s="92"/>
      <c r="T1641" s="92"/>
      <c r="U1641" s="94"/>
      <c r="V1641" s="92"/>
      <c r="W1641" s="92"/>
      <c r="X1641" s="92"/>
      <c r="Y1641" s="92"/>
      <c r="Z1641" s="92"/>
      <c r="AA1641" s="92"/>
      <c r="AB1641" s="92"/>
      <c r="AC1641" s="92"/>
      <c r="AD1641" s="92"/>
      <c r="AE1641" s="92"/>
      <c r="AF1641" s="92"/>
      <c r="AG1641" s="92"/>
      <c r="AH1641" s="92"/>
      <c r="AI1641" s="92"/>
    </row>
    <row r="1642" spans="2:35">
      <c r="B1642" s="92"/>
      <c r="C1642" s="94"/>
      <c r="E1642" s="95"/>
      <c r="F1642" s="92"/>
      <c r="G1642" s="92"/>
      <c r="H1642" s="92"/>
      <c r="I1642" s="92"/>
      <c r="J1642" s="94"/>
      <c r="K1642" s="94"/>
      <c r="L1642" s="94"/>
      <c r="M1642" s="60" t="s">
        <v>17665</v>
      </c>
      <c r="N1642" s="92"/>
      <c r="O1642" s="94"/>
      <c r="P1642" s="92"/>
      <c r="Q1642" s="92"/>
      <c r="R1642" s="93"/>
      <c r="S1642" s="92"/>
      <c r="T1642" s="92"/>
      <c r="U1642" s="94"/>
      <c r="V1642" s="92"/>
      <c r="W1642" s="92"/>
      <c r="X1642" s="92"/>
      <c r="Y1642" s="92"/>
      <c r="Z1642" s="92"/>
      <c r="AA1642" s="92"/>
      <c r="AB1642" s="92"/>
      <c r="AC1642" s="92"/>
      <c r="AD1642" s="92"/>
      <c r="AE1642" s="92"/>
      <c r="AF1642" s="92"/>
      <c r="AG1642" s="92"/>
      <c r="AH1642" s="92"/>
      <c r="AI1642" s="92"/>
    </row>
    <row r="1643" spans="2:35">
      <c r="B1643" s="92"/>
      <c r="C1643" s="94"/>
      <c r="E1643" s="95"/>
      <c r="F1643" s="92"/>
      <c r="G1643" s="92"/>
      <c r="H1643" s="92"/>
      <c r="I1643" s="92"/>
      <c r="J1643" s="94"/>
      <c r="K1643" s="94"/>
      <c r="L1643" s="94"/>
      <c r="N1643" s="92"/>
      <c r="O1643" s="94"/>
      <c r="P1643" s="92"/>
      <c r="Q1643" s="92"/>
      <c r="R1643" s="93"/>
      <c r="S1643" s="92"/>
      <c r="T1643" s="92"/>
      <c r="U1643" s="94"/>
      <c r="V1643" s="92"/>
      <c r="W1643" s="92"/>
      <c r="X1643" s="92"/>
      <c r="Y1643" s="92"/>
      <c r="Z1643" s="92"/>
      <c r="AA1643" s="92"/>
      <c r="AB1643" s="92"/>
      <c r="AC1643" s="92"/>
      <c r="AD1643" s="92"/>
      <c r="AE1643" s="92"/>
      <c r="AF1643" s="92"/>
      <c r="AG1643" s="92"/>
      <c r="AH1643" s="92"/>
      <c r="AI1643" s="92"/>
    </row>
    <row r="1644" spans="2:35">
      <c r="B1644" s="92">
        <v>299</v>
      </c>
      <c r="C1644" s="94" t="s">
        <v>8968</v>
      </c>
      <c r="D1644" s="60" t="s">
        <v>15240</v>
      </c>
      <c r="E1644" s="95">
        <v>42490.707499999997</v>
      </c>
      <c r="F1644" s="92">
        <v>848</v>
      </c>
      <c r="G1644" s="92" t="s">
        <v>17668</v>
      </c>
      <c r="H1644" s="92" t="s">
        <v>15243</v>
      </c>
      <c r="I1644" s="92" t="s">
        <v>15244</v>
      </c>
      <c r="J1644" s="94" t="s">
        <v>5412</v>
      </c>
      <c r="K1644" s="94" t="s">
        <v>6702</v>
      </c>
      <c r="L1644" s="94" t="s">
        <v>4314</v>
      </c>
      <c r="M1644" s="60" t="s">
        <v>17669</v>
      </c>
      <c r="N1644" s="92" t="s">
        <v>12881</v>
      </c>
      <c r="O1644" s="94" t="s">
        <v>7609</v>
      </c>
      <c r="P1644" s="92" t="s">
        <v>17672</v>
      </c>
      <c r="Q1644" s="92" t="s">
        <v>17673</v>
      </c>
      <c r="R1644" s="93">
        <v>40422</v>
      </c>
      <c r="S1644" s="92">
        <v>3</v>
      </c>
      <c r="T1644" s="92">
        <v>40</v>
      </c>
      <c r="U1644" s="94">
        <v>2010</v>
      </c>
      <c r="V1644" s="92">
        <v>2300</v>
      </c>
      <c r="W1644" s="92">
        <v>3300</v>
      </c>
      <c r="X1644" s="92">
        <v>3300</v>
      </c>
      <c r="Y1644" s="92"/>
      <c r="Z1644" s="92"/>
      <c r="AA1644" s="92"/>
      <c r="AB1644" s="92"/>
      <c r="AC1644" s="92"/>
      <c r="AD1644" s="92"/>
      <c r="AE1644" s="92"/>
      <c r="AF1644" s="92"/>
      <c r="AG1644" s="92"/>
      <c r="AH1644" s="92"/>
      <c r="AI1644" s="92"/>
    </row>
    <row r="1645" spans="2:35">
      <c r="B1645" s="92"/>
      <c r="C1645" s="94"/>
      <c r="D1645" s="60" t="s">
        <v>14748</v>
      </c>
      <c r="E1645" s="95"/>
      <c r="F1645" s="92"/>
      <c r="G1645" s="92"/>
      <c r="H1645" s="92"/>
      <c r="I1645" s="92"/>
      <c r="J1645" s="94"/>
      <c r="K1645" s="94"/>
      <c r="L1645" s="94"/>
      <c r="M1645" s="60" t="s">
        <v>17670</v>
      </c>
      <c r="N1645" s="92"/>
      <c r="O1645" s="94"/>
      <c r="P1645" s="92"/>
      <c r="Q1645" s="92"/>
      <c r="R1645" s="93"/>
      <c r="S1645" s="92"/>
      <c r="T1645" s="92"/>
      <c r="U1645" s="94"/>
      <c r="V1645" s="92"/>
      <c r="W1645" s="92"/>
      <c r="X1645" s="92"/>
      <c r="Y1645" s="92"/>
      <c r="Z1645" s="92"/>
      <c r="AA1645" s="92"/>
      <c r="AB1645" s="92"/>
      <c r="AC1645" s="92"/>
      <c r="AD1645" s="92"/>
      <c r="AE1645" s="92"/>
      <c r="AF1645" s="92"/>
      <c r="AG1645" s="92"/>
      <c r="AH1645" s="92"/>
      <c r="AI1645" s="92"/>
    </row>
    <row r="1646" spans="2:35">
      <c r="B1646" s="92"/>
      <c r="C1646" s="94"/>
      <c r="D1646" s="60" t="s">
        <v>15241</v>
      </c>
      <c r="E1646" s="95"/>
      <c r="F1646" s="92"/>
      <c r="G1646" s="92"/>
      <c r="H1646" s="92"/>
      <c r="I1646" s="92"/>
      <c r="J1646" s="94"/>
      <c r="K1646" s="94"/>
      <c r="L1646" s="94"/>
      <c r="M1646" s="60" t="s">
        <v>17671</v>
      </c>
      <c r="N1646" s="92"/>
      <c r="O1646" s="94"/>
      <c r="P1646" s="92"/>
      <c r="Q1646" s="92"/>
      <c r="R1646" s="93"/>
      <c r="S1646" s="92"/>
      <c r="T1646" s="92"/>
      <c r="U1646" s="94"/>
      <c r="V1646" s="92"/>
      <c r="W1646" s="92"/>
      <c r="X1646" s="92"/>
      <c r="Y1646" s="92"/>
      <c r="Z1646" s="92"/>
      <c r="AA1646" s="92"/>
      <c r="AB1646" s="92"/>
      <c r="AC1646" s="92"/>
      <c r="AD1646" s="92"/>
      <c r="AE1646" s="92"/>
      <c r="AF1646" s="92"/>
      <c r="AG1646" s="92"/>
      <c r="AH1646" s="92"/>
      <c r="AI1646" s="92"/>
    </row>
    <row r="1647" spans="2:35">
      <c r="B1647" s="92"/>
      <c r="C1647" s="94"/>
      <c r="E1647" s="95"/>
      <c r="F1647" s="92"/>
      <c r="G1647" s="92"/>
      <c r="H1647" s="92"/>
      <c r="I1647" s="92"/>
      <c r="J1647" s="94"/>
      <c r="K1647" s="94"/>
      <c r="L1647" s="94"/>
      <c r="N1647" s="92"/>
      <c r="O1647" s="94"/>
      <c r="P1647" s="92"/>
      <c r="Q1647" s="92"/>
      <c r="R1647" s="93"/>
      <c r="S1647" s="92"/>
      <c r="T1647" s="92"/>
      <c r="U1647" s="94"/>
      <c r="V1647" s="92"/>
      <c r="W1647" s="92"/>
      <c r="X1647" s="92"/>
      <c r="Y1647" s="92"/>
      <c r="Z1647" s="92"/>
      <c r="AA1647" s="92"/>
      <c r="AB1647" s="92"/>
      <c r="AC1647" s="92"/>
      <c r="AD1647" s="92"/>
      <c r="AE1647" s="92"/>
      <c r="AF1647" s="92"/>
      <c r="AG1647" s="92"/>
      <c r="AH1647" s="92"/>
      <c r="AI1647" s="92"/>
    </row>
    <row r="1648" spans="2:35">
      <c r="B1648" s="92">
        <v>300</v>
      </c>
      <c r="C1648" s="94" t="s">
        <v>8970</v>
      </c>
      <c r="D1648" s="60" t="s">
        <v>15240</v>
      </c>
      <c r="E1648" s="95">
        <v>42490.707499999997</v>
      </c>
      <c r="F1648" s="92">
        <v>851</v>
      </c>
      <c r="G1648" s="92" t="s">
        <v>17674</v>
      </c>
      <c r="H1648" s="92" t="s">
        <v>15243</v>
      </c>
      <c r="I1648" s="92" t="s">
        <v>15255</v>
      </c>
      <c r="J1648" s="94" t="s">
        <v>5414</v>
      </c>
      <c r="K1648" s="94" t="s">
        <v>6702</v>
      </c>
      <c r="L1648" s="94" t="s">
        <v>4314</v>
      </c>
      <c r="M1648" s="60" t="s">
        <v>17675</v>
      </c>
      <c r="N1648" s="92" t="s">
        <v>12882</v>
      </c>
      <c r="O1648" s="94" t="s">
        <v>17677</v>
      </c>
      <c r="P1648" s="92" t="s">
        <v>17678</v>
      </c>
      <c r="Q1648" s="92" t="s">
        <v>17679</v>
      </c>
      <c r="R1648" s="93">
        <v>40422</v>
      </c>
      <c r="S1648" s="92">
        <v>2</v>
      </c>
      <c r="T1648" s="92">
        <v>60</v>
      </c>
      <c r="U1648" s="94">
        <v>2010</v>
      </c>
      <c r="V1648" s="92">
        <v>1200</v>
      </c>
      <c r="W1648" s="92">
        <v>1200</v>
      </c>
      <c r="X1648" s="92">
        <v>1200</v>
      </c>
      <c r="Y1648" s="94" t="s">
        <v>9053</v>
      </c>
      <c r="Z1648" s="92"/>
      <c r="AA1648" s="92"/>
      <c r="AB1648" s="92"/>
      <c r="AC1648" s="92"/>
      <c r="AD1648" s="92"/>
      <c r="AE1648" s="92"/>
      <c r="AF1648" s="92"/>
      <c r="AG1648" s="92"/>
      <c r="AH1648" s="92"/>
      <c r="AI1648" s="92"/>
    </row>
    <row r="1649" spans="2:35">
      <c r="B1649" s="92"/>
      <c r="C1649" s="94"/>
      <c r="D1649" s="60" t="s">
        <v>14748</v>
      </c>
      <c r="E1649" s="95"/>
      <c r="F1649" s="92"/>
      <c r="G1649" s="92"/>
      <c r="H1649" s="92"/>
      <c r="I1649" s="92"/>
      <c r="J1649" s="94"/>
      <c r="K1649" s="94"/>
      <c r="L1649" s="94"/>
      <c r="M1649" s="60" t="s">
        <v>17676</v>
      </c>
      <c r="N1649" s="92"/>
      <c r="O1649" s="94"/>
      <c r="P1649" s="92"/>
      <c r="Q1649" s="92"/>
      <c r="R1649" s="93"/>
      <c r="S1649" s="92"/>
      <c r="T1649" s="92"/>
      <c r="U1649" s="94"/>
      <c r="V1649" s="92"/>
      <c r="W1649" s="92"/>
      <c r="X1649" s="92"/>
      <c r="Y1649" s="94"/>
      <c r="Z1649" s="92"/>
      <c r="AA1649" s="92"/>
      <c r="AB1649" s="92"/>
      <c r="AC1649" s="92"/>
      <c r="AD1649" s="92"/>
      <c r="AE1649" s="92"/>
      <c r="AF1649" s="92"/>
      <c r="AG1649" s="92"/>
      <c r="AH1649" s="92"/>
      <c r="AI1649" s="92"/>
    </row>
    <row r="1650" spans="2:35">
      <c r="B1650" s="92"/>
      <c r="C1650" s="94"/>
      <c r="D1650" s="60" t="s">
        <v>15241</v>
      </c>
      <c r="E1650" s="95"/>
      <c r="F1650" s="92"/>
      <c r="G1650" s="92"/>
      <c r="H1650" s="92"/>
      <c r="I1650" s="92"/>
      <c r="J1650" s="94"/>
      <c r="K1650" s="94"/>
      <c r="L1650" s="94"/>
      <c r="N1650" s="92"/>
      <c r="O1650" s="94"/>
      <c r="P1650" s="92"/>
      <c r="Q1650" s="92"/>
      <c r="R1650" s="93"/>
      <c r="S1650" s="92"/>
      <c r="T1650" s="92"/>
      <c r="U1650" s="94"/>
      <c r="V1650" s="92"/>
      <c r="W1650" s="92"/>
      <c r="X1650" s="92"/>
      <c r="Y1650" s="94"/>
      <c r="Z1650" s="92"/>
      <c r="AA1650" s="92"/>
      <c r="AB1650" s="92"/>
      <c r="AC1650" s="92"/>
      <c r="AD1650" s="92"/>
      <c r="AE1650" s="92"/>
      <c r="AF1650" s="92"/>
      <c r="AG1650" s="92"/>
      <c r="AH1650" s="92"/>
      <c r="AI1650" s="92"/>
    </row>
    <row r="1651" spans="2:35">
      <c r="B1651" s="92"/>
      <c r="C1651" s="94"/>
      <c r="E1651" s="95"/>
      <c r="F1651" s="92"/>
      <c r="G1651" s="92"/>
      <c r="H1651" s="92"/>
      <c r="I1651" s="92"/>
      <c r="J1651" s="94"/>
      <c r="K1651" s="94"/>
      <c r="L1651" s="94"/>
      <c r="N1651" s="92"/>
      <c r="O1651" s="94"/>
      <c r="P1651" s="92"/>
      <c r="Q1651" s="92"/>
      <c r="R1651" s="93"/>
      <c r="S1651" s="92"/>
      <c r="T1651" s="92"/>
      <c r="U1651" s="94"/>
      <c r="V1651" s="92"/>
      <c r="W1651" s="92"/>
      <c r="X1651" s="92"/>
      <c r="Y1651" s="94"/>
      <c r="Z1651" s="92"/>
      <c r="AA1651" s="92"/>
      <c r="AB1651" s="92"/>
      <c r="AC1651" s="92"/>
      <c r="AD1651" s="92"/>
      <c r="AE1651" s="92"/>
      <c r="AF1651" s="92"/>
      <c r="AG1651" s="92"/>
      <c r="AH1651" s="92"/>
      <c r="AI1651" s="92"/>
    </row>
    <row r="1652" spans="2:35">
      <c r="B1652" s="92">
        <v>301</v>
      </c>
      <c r="C1652" s="94" t="s">
        <v>8971</v>
      </c>
      <c r="D1652" s="60" t="s">
        <v>15240</v>
      </c>
      <c r="E1652" s="95">
        <v>42490.707499999997</v>
      </c>
      <c r="F1652" s="92">
        <v>858</v>
      </c>
      <c r="G1652" s="92" t="s">
        <v>11283</v>
      </c>
      <c r="H1652" s="92" t="s">
        <v>15243</v>
      </c>
      <c r="I1652" s="92" t="s">
        <v>15255</v>
      </c>
      <c r="J1652" s="94" t="s">
        <v>5414</v>
      </c>
      <c r="K1652" s="94" t="s">
        <v>6702</v>
      </c>
      <c r="L1652" s="94" t="s">
        <v>4314</v>
      </c>
      <c r="M1652" s="60" t="s">
        <v>17680</v>
      </c>
      <c r="N1652" s="92" t="s">
        <v>12883</v>
      </c>
      <c r="O1652" s="94" t="s">
        <v>7611</v>
      </c>
      <c r="P1652" s="92" t="s">
        <v>17683</v>
      </c>
      <c r="Q1652" s="92" t="s">
        <v>17684</v>
      </c>
      <c r="R1652" s="93">
        <v>40422</v>
      </c>
      <c r="S1652" s="92">
        <v>3</v>
      </c>
      <c r="T1652" s="92">
        <v>54</v>
      </c>
      <c r="U1652" s="94">
        <v>2010</v>
      </c>
      <c r="V1652" s="92">
        <v>1300</v>
      </c>
      <c r="W1652" s="92">
        <v>1300</v>
      </c>
      <c r="X1652" s="92">
        <v>1300</v>
      </c>
      <c r="Y1652" s="94" t="s">
        <v>9054</v>
      </c>
      <c r="Z1652" s="92"/>
      <c r="AA1652" s="92"/>
      <c r="AB1652" s="92"/>
      <c r="AC1652" s="92"/>
      <c r="AD1652" s="92"/>
      <c r="AE1652" s="92"/>
      <c r="AF1652" s="92"/>
      <c r="AG1652" s="92"/>
      <c r="AH1652" s="92"/>
      <c r="AI1652" s="92"/>
    </row>
    <row r="1653" spans="2:35">
      <c r="B1653" s="92"/>
      <c r="C1653" s="94"/>
      <c r="D1653" s="60" t="s">
        <v>14748</v>
      </c>
      <c r="E1653" s="95"/>
      <c r="F1653" s="92"/>
      <c r="G1653" s="92"/>
      <c r="H1653" s="92"/>
      <c r="I1653" s="92"/>
      <c r="J1653" s="94"/>
      <c r="K1653" s="94"/>
      <c r="L1653" s="94"/>
      <c r="M1653" s="60" t="s">
        <v>17681</v>
      </c>
      <c r="N1653" s="92"/>
      <c r="O1653" s="94"/>
      <c r="P1653" s="92"/>
      <c r="Q1653" s="92"/>
      <c r="R1653" s="93"/>
      <c r="S1653" s="92"/>
      <c r="T1653" s="92"/>
      <c r="U1653" s="94"/>
      <c r="V1653" s="92"/>
      <c r="W1653" s="92"/>
      <c r="X1653" s="92"/>
      <c r="Y1653" s="94"/>
      <c r="Z1653" s="92"/>
      <c r="AA1653" s="92"/>
      <c r="AB1653" s="92"/>
      <c r="AC1653" s="92"/>
      <c r="AD1653" s="92"/>
      <c r="AE1653" s="92"/>
      <c r="AF1653" s="92"/>
      <c r="AG1653" s="92"/>
      <c r="AH1653" s="92"/>
      <c r="AI1653" s="92"/>
    </row>
    <row r="1654" spans="2:35">
      <c r="B1654" s="92"/>
      <c r="C1654" s="94"/>
      <c r="D1654" s="60" t="s">
        <v>15241</v>
      </c>
      <c r="E1654" s="95"/>
      <c r="F1654" s="92"/>
      <c r="G1654" s="92"/>
      <c r="H1654" s="92"/>
      <c r="I1654" s="92"/>
      <c r="J1654" s="94"/>
      <c r="K1654" s="94"/>
      <c r="L1654" s="94"/>
      <c r="M1654" s="60" t="s">
        <v>17682</v>
      </c>
      <c r="N1654" s="92"/>
      <c r="O1654" s="94"/>
      <c r="P1654" s="92"/>
      <c r="Q1654" s="92"/>
      <c r="R1654" s="93"/>
      <c r="S1654" s="92"/>
      <c r="T1654" s="92"/>
      <c r="U1654" s="94"/>
      <c r="V1654" s="92"/>
      <c r="W1654" s="92"/>
      <c r="X1654" s="92"/>
      <c r="Y1654" s="94"/>
      <c r="Z1654" s="92"/>
      <c r="AA1654" s="92"/>
      <c r="AB1654" s="92"/>
      <c r="AC1654" s="92"/>
      <c r="AD1654" s="92"/>
      <c r="AE1654" s="92"/>
      <c r="AF1654" s="92"/>
      <c r="AG1654" s="92"/>
      <c r="AH1654" s="92"/>
      <c r="AI1654" s="92"/>
    </row>
    <row r="1655" spans="2:35">
      <c r="B1655" s="92"/>
      <c r="C1655" s="94"/>
      <c r="E1655" s="95"/>
      <c r="F1655" s="92"/>
      <c r="G1655" s="92"/>
      <c r="H1655" s="92"/>
      <c r="I1655" s="92"/>
      <c r="J1655" s="94"/>
      <c r="K1655" s="94"/>
      <c r="L1655" s="94"/>
      <c r="N1655" s="92"/>
      <c r="O1655" s="94"/>
      <c r="P1655" s="92"/>
      <c r="Q1655" s="92"/>
      <c r="R1655" s="93"/>
      <c r="S1655" s="92"/>
      <c r="T1655" s="92"/>
      <c r="U1655" s="94"/>
      <c r="V1655" s="92"/>
      <c r="W1655" s="92"/>
      <c r="X1655" s="92"/>
      <c r="Y1655" s="94"/>
      <c r="Z1655" s="92"/>
      <c r="AA1655" s="92"/>
      <c r="AB1655" s="92"/>
      <c r="AC1655" s="92"/>
      <c r="AD1655" s="92"/>
      <c r="AE1655" s="92"/>
      <c r="AF1655" s="92"/>
      <c r="AG1655" s="92"/>
      <c r="AH1655" s="92"/>
      <c r="AI1655" s="92"/>
    </row>
    <row r="1656" spans="2:35">
      <c r="B1656" s="92">
        <v>302</v>
      </c>
      <c r="C1656" s="94" t="s">
        <v>8972</v>
      </c>
      <c r="D1656" s="60" t="s">
        <v>15240</v>
      </c>
      <c r="E1656" s="95">
        <v>42490.707499999997</v>
      </c>
      <c r="F1656" s="92">
        <v>863</v>
      </c>
      <c r="G1656" s="92" t="s">
        <v>17685</v>
      </c>
      <c r="H1656" s="92" t="s">
        <v>15243</v>
      </c>
      <c r="I1656" s="92" t="s">
        <v>15255</v>
      </c>
      <c r="J1656" s="94" t="s">
        <v>5414</v>
      </c>
      <c r="K1656" s="94" t="s">
        <v>6702</v>
      </c>
      <c r="L1656" s="94" t="s">
        <v>4314</v>
      </c>
      <c r="M1656" s="60" t="s">
        <v>17686</v>
      </c>
      <c r="N1656" s="92" t="s">
        <v>15274</v>
      </c>
      <c r="O1656" s="94" t="s">
        <v>7612</v>
      </c>
      <c r="P1656" s="92"/>
      <c r="Q1656" s="92" t="s">
        <v>17689</v>
      </c>
      <c r="R1656" s="93">
        <v>40422</v>
      </c>
      <c r="S1656" s="92">
        <v>3</v>
      </c>
      <c r="T1656" s="92">
        <v>47</v>
      </c>
      <c r="U1656" s="94">
        <v>2010</v>
      </c>
      <c r="V1656" s="92">
        <v>1300</v>
      </c>
      <c r="W1656" s="92">
        <v>1300</v>
      </c>
      <c r="X1656" s="92">
        <v>1300</v>
      </c>
      <c r="Y1656" s="92"/>
      <c r="Z1656" s="92"/>
      <c r="AA1656" s="92"/>
      <c r="AB1656" s="92"/>
      <c r="AC1656" s="92"/>
      <c r="AD1656" s="92"/>
      <c r="AE1656" s="92"/>
      <c r="AF1656" s="92"/>
      <c r="AG1656" s="92"/>
      <c r="AH1656" s="92"/>
      <c r="AI1656" s="92"/>
    </row>
    <row r="1657" spans="2:35">
      <c r="B1657" s="92"/>
      <c r="C1657" s="94"/>
      <c r="D1657" s="60" t="s">
        <v>14748</v>
      </c>
      <c r="E1657" s="95"/>
      <c r="F1657" s="92"/>
      <c r="G1657" s="92"/>
      <c r="H1657" s="92"/>
      <c r="I1657" s="92"/>
      <c r="J1657" s="94"/>
      <c r="K1657" s="94"/>
      <c r="L1657" s="94"/>
      <c r="M1657" s="60" t="s">
        <v>17687</v>
      </c>
      <c r="N1657" s="92"/>
      <c r="O1657" s="94"/>
      <c r="P1657" s="92"/>
      <c r="Q1657" s="92"/>
      <c r="R1657" s="93"/>
      <c r="S1657" s="92"/>
      <c r="T1657" s="92"/>
      <c r="U1657" s="94"/>
      <c r="V1657" s="92"/>
      <c r="W1657" s="92"/>
      <c r="X1657" s="92"/>
      <c r="Y1657" s="92"/>
      <c r="Z1657" s="92"/>
      <c r="AA1657" s="92"/>
      <c r="AB1657" s="92"/>
      <c r="AC1657" s="92"/>
      <c r="AD1657" s="92"/>
      <c r="AE1657" s="92"/>
      <c r="AF1657" s="92"/>
      <c r="AG1657" s="92"/>
      <c r="AH1657" s="92"/>
      <c r="AI1657" s="92"/>
    </row>
    <row r="1658" spans="2:35">
      <c r="B1658" s="92"/>
      <c r="C1658" s="94"/>
      <c r="D1658" s="60" t="s">
        <v>15241</v>
      </c>
      <c r="E1658" s="95"/>
      <c r="F1658" s="92"/>
      <c r="G1658" s="92"/>
      <c r="H1658" s="92"/>
      <c r="I1658" s="92"/>
      <c r="J1658" s="94"/>
      <c r="K1658" s="94"/>
      <c r="L1658" s="94"/>
      <c r="M1658" s="60" t="s">
        <v>17688</v>
      </c>
      <c r="N1658" s="92"/>
      <c r="O1658" s="94"/>
      <c r="P1658" s="92"/>
      <c r="Q1658" s="92"/>
      <c r="R1658" s="93"/>
      <c r="S1658" s="92"/>
      <c r="T1658" s="92"/>
      <c r="U1658" s="94"/>
      <c r="V1658" s="92"/>
      <c r="W1658" s="92"/>
      <c r="X1658" s="92"/>
      <c r="Y1658" s="92"/>
      <c r="Z1658" s="92"/>
      <c r="AA1658" s="92"/>
      <c r="AB1658" s="92"/>
      <c r="AC1658" s="92"/>
      <c r="AD1658" s="92"/>
      <c r="AE1658" s="92"/>
      <c r="AF1658" s="92"/>
      <c r="AG1658" s="92"/>
      <c r="AH1658" s="92"/>
      <c r="AI1658" s="92"/>
    </row>
    <row r="1659" spans="2:35">
      <c r="B1659" s="92"/>
      <c r="C1659" s="94"/>
      <c r="E1659" s="95"/>
      <c r="F1659" s="92"/>
      <c r="G1659" s="92"/>
      <c r="H1659" s="92"/>
      <c r="I1659" s="92"/>
      <c r="J1659" s="94"/>
      <c r="K1659" s="94"/>
      <c r="L1659" s="94"/>
      <c r="N1659" s="92"/>
      <c r="O1659" s="94"/>
      <c r="P1659" s="92"/>
      <c r="Q1659" s="92"/>
      <c r="R1659" s="93"/>
      <c r="S1659" s="92"/>
      <c r="T1659" s="92"/>
      <c r="U1659" s="94"/>
      <c r="V1659" s="92"/>
      <c r="W1659" s="92"/>
      <c r="X1659" s="92"/>
      <c r="Y1659" s="92"/>
      <c r="Z1659" s="92"/>
      <c r="AA1659" s="92"/>
      <c r="AB1659" s="92"/>
      <c r="AC1659" s="92"/>
      <c r="AD1659" s="92"/>
      <c r="AE1659" s="92"/>
      <c r="AF1659" s="92"/>
      <c r="AG1659" s="92"/>
      <c r="AH1659" s="92"/>
      <c r="AI1659" s="92"/>
    </row>
    <row r="1660" spans="2:35">
      <c r="B1660" s="92">
        <v>303</v>
      </c>
      <c r="C1660" s="94" t="s">
        <v>8973</v>
      </c>
      <c r="D1660" s="60" t="s">
        <v>15240</v>
      </c>
      <c r="E1660" s="95">
        <v>42490.707499999997</v>
      </c>
      <c r="F1660" s="92">
        <v>864</v>
      </c>
      <c r="G1660" s="92" t="s">
        <v>17690</v>
      </c>
      <c r="H1660" s="92" t="s">
        <v>15243</v>
      </c>
      <c r="I1660" s="92" t="s">
        <v>15288</v>
      </c>
      <c r="J1660" s="94" t="s">
        <v>5414</v>
      </c>
      <c r="K1660" s="94" t="s">
        <v>6702</v>
      </c>
      <c r="L1660" s="94" t="s">
        <v>4314</v>
      </c>
      <c r="M1660" s="60" t="s">
        <v>17691</v>
      </c>
      <c r="N1660" s="92" t="s">
        <v>12884</v>
      </c>
      <c r="O1660" s="94" t="s">
        <v>7613</v>
      </c>
      <c r="P1660" s="92" t="s">
        <v>17693</v>
      </c>
      <c r="Q1660" s="92" t="s">
        <v>17694</v>
      </c>
      <c r="R1660" s="93">
        <v>40422</v>
      </c>
      <c r="S1660" s="92">
        <v>2</v>
      </c>
      <c r="T1660" s="92">
        <v>64</v>
      </c>
      <c r="U1660" s="94">
        <v>2010</v>
      </c>
      <c r="V1660" s="92">
        <v>1200</v>
      </c>
      <c r="W1660" s="92">
        <v>1200</v>
      </c>
      <c r="X1660" s="92">
        <v>1200</v>
      </c>
      <c r="Y1660" s="92"/>
      <c r="Z1660" s="92"/>
      <c r="AA1660" s="92"/>
      <c r="AB1660" s="92"/>
      <c r="AC1660" s="92"/>
      <c r="AD1660" s="92"/>
      <c r="AE1660" s="92"/>
      <c r="AF1660" s="92"/>
      <c r="AG1660" s="92"/>
      <c r="AH1660" s="92"/>
      <c r="AI1660" s="92"/>
    </row>
    <row r="1661" spans="2:35">
      <c r="B1661" s="92"/>
      <c r="C1661" s="94"/>
      <c r="D1661" s="60" t="s">
        <v>14748</v>
      </c>
      <c r="E1661" s="95"/>
      <c r="F1661" s="92"/>
      <c r="G1661" s="92"/>
      <c r="H1661" s="92"/>
      <c r="I1661" s="92"/>
      <c r="J1661" s="94"/>
      <c r="K1661" s="94"/>
      <c r="L1661" s="94"/>
      <c r="M1661" s="60" t="s">
        <v>17692</v>
      </c>
      <c r="N1661" s="92"/>
      <c r="O1661" s="94"/>
      <c r="P1661" s="92"/>
      <c r="Q1661" s="92"/>
      <c r="R1661" s="93"/>
      <c r="S1661" s="92"/>
      <c r="T1661" s="92"/>
      <c r="U1661" s="94"/>
      <c r="V1661" s="92"/>
      <c r="W1661" s="92"/>
      <c r="X1661" s="92"/>
      <c r="Y1661" s="92"/>
      <c r="Z1661" s="92"/>
      <c r="AA1661" s="92"/>
      <c r="AB1661" s="92"/>
      <c r="AC1661" s="92"/>
      <c r="AD1661" s="92"/>
      <c r="AE1661" s="92"/>
      <c r="AF1661" s="92"/>
      <c r="AG1661" s="92"/>
      <c r="AH1661" s="92"/>
      <c r="AI1661" s="92"/>
    </row>
    <row r="1662" spans="2:35">
      <c r="B1662" s="92"/>
      <c r="C1662" s="94"/>
      <c r="D1662" s="60" t="s">
        <v>15241</v>
      </c>
      <c r="E1662" s="95"/>
      <c r="F1662" s="92"/>
      <c r="G1662" s="92"/>
      <c r="H1662" s="92"/>
      <c r="I1662" s="92"/>
      <c r="J1662" s="94"/>
      <c r="K1662" s="94"/>
      <c r="L1662" s="94"/>
      <c r="N1662" s="92"/>
      <c r="O1662" s="94"/>
      <c r="P1662" s="92"/>
      <c r="Q1662" s="92"/>
      <c r="R1662" s="93"/>
      <c r="S1662" s="92"/>
      <c r="T1662" s="92"/>
      <c r="U1662" s="94"/>
      <c r="V1662" s="92"/>
      <c r="W1662" s="92"/>
      <c r="X1662" s="92"/>
      <c r="Y1662" s="92"/>
      <c r="Z1662" s="92"/>
      <c r="AA1662" s="92"/>
      <c r="AB1662" s="92"/>
      <c r="AC1662" s="92"/>
      <c r="AD1662" s="92"/>
      <c r="AE1662" s="92"/>
      <c r="AF1662" s="92"/>
      <c r="AG1662" s="92"/>
      <c r="AH1662" s="92"/>
      <c r="AI1662" s="92"/>
    </row>
    <row r="1663" spans="2:35">
      <c r="B1663" s="92"/>
      <c r="C1663" s="94"/>
      <c r="E1663" s="95"/>
      <c r="F1663" s="92"/>
      <c r="G1663" s="92"/>
      <c r="H1663" s="92"/>
      <c r="I1663" s="92"/>
      <c r="J1663" s="94"/>
      <c r="K1663" s="94"/>
      <c r="L1663" s="94"/>
      <c r="N1663" s="92"/>
      <c r="O1663" s="94"/>
      <c r="P1663" s="92"/>
      <c r="Q1663" s="92"/>
      <c r="R1663" s="93"/>
      <c r="S1663" s="92"/>
      <c r="T1663" s="92"/>
      <c r="U1663" s="94"/>
      <c r="V1663" s="92"/>
      <c r="W1663" s="92"/>
      <c r="X1663" s="92"/>
      <c r="Y1663" s="92"/>
      <c r="Z1663" s="92"/>
      <c r="AA1663" s="92"/>
      <c r="AB1663" s="92"/>
      <c r="AC1663" s="92"/>
      <c r="AD1663" s="92"/>
      <c r="AE1663" s="92"/>
      <c r="AF1663" s="92"/>
      <c r="AG1663" s="92"/>
      <c r="AH1663" s="92"/>
      <c r="AI1663" s="92"/>
    </row>
    <row r="1664" spans="2:35">
      <c r="B1664" s="92">
        <v>304</v>
      </c>
      <c r="C1664" s="94" t="s">
        <v>8974</v>
      </c>
      <c r="D1664" s="60" t="s">
        <v>15240</v>
      </c>
      <c r="E1664" s="95">
        <v>42490.707499999997</v>
      </c>
      <c r="F1664" s="92">
        <v>867</v>
      </c>
      <c r="G1664" s="92" t="s">
        <v>11156</v>
      </c>
      <c r="H1664" s="92" t="s">
        <v>15243</v>
      </c>
      <c r="I1664" s="92" t="s">
        <v>15244</v>
      </c>
      <c r="J1664" s="94" t="s">
        <v>5416</v>
      </c>
      <c r="K1664" s="94" t="s">
        <v>6702</v>
      </c>
      <c r="L1664" s="94" t="s">
        <v>4314</v>
      </c>
      <c r="M1664" s="60" t="s">
        <v>17695</v>
      </c>
      <c r="N1664" s="92" t="s">
        <v>15274</v>
      </c>
      <c r="O1664" s="94" t="s">
        <v>17702</v>
      </c>
      <c r="P1664" s="92"/>
      <c r="Q1664" s="92" t="s">
        <v>17703</v>
      </c>
      <c r="R1664" s="93">
        <v>40422</v>
      </c>
      <c r="S1664" s="92">
        <v>7</v>
      </c>
      <c r="T1664" s="92">
        <v>74</v>
      </c>
      <c r="U1664" s="94">
        <v>2010</v>
      </c>
      <c r="V1664" s="92">
        <v>2700</v>
      </c>
      <c r="W1664" s="92">
        <v>2700</v>
      </c>
      <c r="X1664" s="92">
        <v>2700</v>
      </c>
      <c r="Y1664" s="94" t="s">
        <v>9013</v>
      </c>
      <c r="Z1664" s="92"/>
      <c r="AA1664" s="92"/>
      <c r="AB1664" s="92"/>
      <c r="AC1664" s="92"/>
      <c r="AD1664" s="92"/>
      <c r="AE1664" s="92"/>
      <c r="AF1664" s="92"/>
      <c r="AG1664" s="92"/>
      <c r="AH1664" s="92"/>
      <c r="AI1664" s="92"/>
    </row>
    <row r="1665" spans="2:35">
      <c r="B1665" s="92"/>
      <c r="C1665" s="94"/>
      <c r="D1665" s="60" t="s">
        <v>14748</v>
      </c>
      <c r="E1665" s="95"/>
      <c r="F1665" s="92"/>
      <c r="G1665" s="92"/>
      <c r="H1665" s="92"/>
      <c r="I1665" s="92"/>
      <c r="J1665" s="94"/>
      <c r="K1665" s="94"/>
      <c r="L1665" s="94"/>
      <c r="M1665" s="60" t="s">
        <v>17696</v>
      </c>
      <c r="N1665" s="92"/>
      <c r="O1665" s="94"/>
      <c r="P1665" s="92"/>
      <c r="Q1665" s="92"/>
      <c r="R1665" s="93"/>
      <c r="S1665" s="92"/>
      <c r="T1665" s="92"/>
      <c r="U1665" s="94"/>
      <c r="V1665" s="92"/>
      <c r="W1665" s="92"/>
      <c r="X1665" s="92"/>
      <c r="Y1665" s="94"/>
      <c r="Z1665" s="92"/>
      <c r="AA1665" s="92"/>
      <c r="AB1665" s="92"/>
      <c r="AC1665" s="92"/>
      <c r="AD1665" s="92"/>
      <c r="AE1665" s="92"/>
      <c r="AF1665" s="92"/>
      <c r="AG1665" s="92"/>
      <c r="AH1665" s="92"/>
      <c r="AI1665" s="92"/>
    </row>
    <row r="1666" spans="2:35">
      <c r="B1666" s="92"/>
      <c r="C1666" s="94"/>
      <c r="D1666" s="60" t="s">
        <v>15241</v>
      </c>
      <c r="E1666" s="95"/>
      <c r="F1666" s="92"/>
      <c r="G1666" s="92"/>
      <c r="H1666" s="92"/>
      <c r="I1666" s="92"/>
      <c r="J1666" s="94"/>
      <c r="K1666" s="94"/>
      <c r="L1666" s="94"/>
      <c r="M1666" s="60" t="s">
        <v>17697</v>
      </c>
      <c r="N1666" s="92"/>
      <c r="O1666" s="94"/>
      <c r="P1666" s="92"/>
      <c r="Q1666" s="92"/>
      <c r="R1666" s="93"/>
      <c r="S1666" s="92"/>
      <c r="T1666" s="92"/>
      <c r="U1666" s="94"/>
      <c r="V1666" s="92"/>
      <c r="W1666" s="92"/>
      <c r="X1666" s="92"/>
      <c r="Y1666" s="94"/>
      <c r="Z1666" s="92"/>
      <c r="AA1666" s="92"/>
      <c r="AB1666" s="92"/>
      <c r="AC1666" s="92"/>
      <c r="AD1666" s="92"/>
      <c r="AE1666" s="92"/>
      <c r="AF1666" s="92"/>
      <c r="AG1666" s="92"/>
      <c r="AH1666" s="92"/>
      <c r="AI1666" s="92"/>
    </row>
    <row r="1667" spans="2:35">
      <c r="B1667" s="92"/>
      <c r="C1667" s="94"/>
      <c r="E1667" s="95"/>
      <c r="F1667" s="92"/>
      <c r="G1667" s="92"/>
      <c r="H1667" s="92"/>
      <c r="I1667" s="92"/>
      <c r="J1667" s="94"/>
      <c r="K1667" s="94"/>
      <c r="L1667" s="94"/>
      <c r="M1667" s="60" t="s">
        <v>17698</v>
      </c>
      <c r="N1667" s="92"/>
      <c r="O1667" s="94"/>
      <c r="P1667" s="92"/>
      <c r="Q1667" s="92"/>
      <c r="R1667" s="93"/>
      <c r="S1667" s="92"/>
      <c r="T1667" s="92"/>
      <c r="U1667" s="94"/>
      <c r="V1667" s="92"/>
      <c r="W1667" s="92"/>
      <c r="X1667" s="92"/>
      <c r="Y1667" s="94"/>
      <c r="Z1667" s="92"/>
      <c r="AA1667" s="92"/>
      <c r="AB1667" s="92"/>
      <c r="AC1667" s="92"/>
      <c r="AD1667" s="92"/>
      <c r="AE1667" s="92"/>
      <c r="AF1667" s="92"/>
      <c r="AG1667" s="92"/>
      <c r="AH1667" s="92"/>
      <c r="AI1667" s="92"/>
    </row>
    <row r="1668" spans="2:35">
      <c r="B1668" s="92"/>
      <c r="C1668" s="94"/>
      <c r="E1668" s="95"/>
      <c r="F1668" s="92"/>
      <c r="G1668" s="92"/>
      <c r="H1668" s="92"/>
      <c r="I1668" s="92"/>
      <c r="J1668" s="94"/>
      <c r="K1668" s="94"/>
      <c r="L1668" s="94"/>
      <c r="M1668" s="60" t="s">
        <v>17699</v>
      </c>
      <c r="N1668" s="92"/>
      <c r="O1668" s="94"/>
      <c r="P1668" s="92"/>
      <c r="Q1668" s="92"/>
      <c r="R1668" s="93"/>
      <c r="S1668" s="92"/>
      <c r="T1668" s="92"/>
      <c r="U1668" s="94"/>
      <c r="V1668" s="92"/>
      <c r="W1668" s="92"/>
      <c r="X1668" s="92"/>
      <c r="Y1668" s="94"/>
      <c r="Z1668" s="92"/>
      <c r="AA1668" s="92"/>
      <c r="AB1668" s="92"/>
      <c r="AC1668" s="92"/>
      <c r="AD1668" s="92"/>
      <c r="AE1668" s="92"/>
      <c r="AF1668" s="92"/>
      <c r="AG1668" s="92"/>
      <c r="AH1668" s="92"/>
      <c r="AI1668" s="92"/>
    </row>
    <row r="1669" spans="2:35">
      <c r="B1669" s="92"/>
      <c r="C1669" s="94"/>
      <c r="E1669" s="95"/>
      <c r="F1669" s="92"/>
      <c r="G1669" s="92"/>
      <c r="H1669" s="92"/>
      <c r="I1669" s="92"/>
      <c r="J1669" s="94"/>
      <c r="K1669" s="94"/>
      <c r="L1669" s="94"/>
      <c r="M1669" s="60" t="s">
        <v>17700</v>
      </c>
      <c r="N1669" s="92"/>
      <c r="O1669" s="94"/>
      <c r="P1669" s="92"/>
      <c r="Q1669" s="92"/>
      <c r="R1669" s="93"/>
      <c r="S1669" s="92"/>
      <c r="T1669" s="92"/>
      <c r="U1669" s="94"/>
      <c r="V1669" s="92"/>
      <c r="W1669" s="92"/>
      <c r="X1669" s="92"/>
      <c r="Y1669" s="94"/>
      <c r="Z1669" s="92"/>
      <c r="AA1669" s="92"/>
      <c r="AB1669" s="92"/>
      <c r="AC1669" s="92"/>
      <c r="AD1669" s="92"/>
      <c r="AE1669" s="92"/>
      <c r="AF1669" s="92"/>
      <c r="AG1669" s="92"/>
      <c r="AH1669" s="92"/>
      <c r="AI1669" s="92"/>
    </row>
    <row r="1670" spans="2:35">
      <c r="B1670" s="92"/>
      <c r="C1670" s="94"/>
      <c r="E1670" s="95"/>
      <c r="F1670" s="92"/>
      <c r="G1670" s="92"/>
      <c r="H1670" s="92"/>
      <c r="I1670" s="92"/>
      <c r="J1670" s="94"/>
      <c r="K1670" s="94"/>
      <c r="L1670" s="94"/>
      <c r="M1670" s="60" t="s">
        <v>17701</v>
      </c>
      <c r="N1670" s="92"/>
      <c r="O1670" s="94"/>
      <c r="P1670" s="92"/>
      <c r="Q1670" s="92"/>
      <c r="R1670" s="93"/>
      <c r="S1670" s="92"/>
      <c r="T1670" s="92"/>
      <c r="U1670" s="94"/>
      <c r="V1670" s="92"/>
      <c r="W1670" s="92"/>
      <c r="X1670" s="92"/>
      <c r="Y1670" s="94"/>
      <c r="Z1670" s="92"/>
      <c r="AA1670" s="92"/>
      <c r="AB1670" s="92"/>
      <c r="AC1670" s="92"/>
      <c r="AD1670" s="92"/>
      <c r="AE1670" s="92"/>
      <c r="AF1670" s="92"/>
      <c r="AG1670" s="92"/>
      <c r="AH1670" s="92"/>
      <c r="AI1670" s="92"/>
    </row>
    <row r="1671" spans="2:35">
      <c r="B1671" s="92"/>
      <c r="C1671" s="94"/>
      <c r="E1671" s="95"/>
      <c r="F1671" s="92"/>
      <c r="G1671" s="92"/>
      <c r="H1671" s="92"/>
      <c r="I1671" s="92"/>
      <c r="J1671" s="94"/>
      <c r="K1671" s="94"/>
      <c r="L1671" s="94"/>
      <c r="N1671" s="92"/>
      <c r="O1671" s="94"/>
      <c r="P1671" s="92"/>
      <c r="Q1671" s="92"/>
      <c r="R1671" s="93"/>
      <c r="S1671" s="92"/>
      <c r="T1671" s="92"/>
      <c r="U1671" s="94"/>
      <c r="V1671" s="92"/>
      <c r="W1671" s="92"/>
      <c r="X1671" s="92"/>
      <c r="Y1671" s="94"/>
      <c r="Z1671" s="92"/>
      <c r="AA1671" s="92"/>
      <c r="AB1671" s="92"/>
      <c r="AC1671" s="92"/>
      <c r="AD1671" s="92"/>
      <c r="AE1671" s="92"/>
      <c r="AF1671" s="92"/>
      <c r="AG1671" s="92"/>
      <c r="AH1671" s="92"/>
      <c r="AI1671" s="92"/>
    </row>
    <row r="1672" spans="2:35">
      <c r="B1672" s="92">
        <v>305</v>
      </c>
      <c r="C1672" s="94" t="s">
        <v>8975</v>
      </c>
      <c r="D1672" s="60" t="s">
        <v>15240</v>
      </c>
      <c r="E1672" s="95">
        <v>42490.707499999997</v>
      </c>
      <c r="F1672" s="92">
        <v>876</v>
      </c>
      <c r="G1672" s="92" t="s">
        <v>11204</v>
      </c>
      <c r="H1672" s="92" t="s">
        <v>15243</v>
      </c>
      <c r="I1672" s="92" t="s">
        <v>15288</v>
      </c>
      <c r="J1672" s="94" t="s">
        <v>5418</v>
      </c>
      <c r="K1672" s="94" t="s">
        <v>6702</v>
      </c>
      <c r="L1672" s="94" t="s">
        <v>4314</v>
      </c>
      <c r="M1672" s="60" t="s">
        <v>17704</v>
      </c>
      <c r="N1672" s="92" t="s">
        <v>12885</v>
      </c>
      <c r="O1672" s="94" t="s">
        <v>17708</v>
      </c>
      <c r="P1672" s="92" t="s">
        <v>17709</v>
      </c>
      <c r="Q1672" s="92" t="s">
        <v>17710</v>
      </c>
      <c r="R1672" s="93">
        <v>40422</v>
      </c>
      <c r="S1672" s="92">
        <v>4</v>
      </c>
      <c r="T1672" s="92">
        <v>47</v>
      </c>
      <c r="U1672" s="94">
        <v>2010</v>
      </c>
      <c r="V1672" s="92">
        <v>1400</v>
      </c>
      <c r="W1672" s="92">
        <v>1400</v>
      </c>
      <c r="X1672" s="92">
        <v>1400</v>
      </c>
      <c r="Y1672" s="94" t="s">
        <v>9028</v>
      </c>
      <c r="Z1672" s="92"/>
      <c r="AA1672" s="92"/>
      <c r="AB1672" s="92"/>
      <c r="AC1672" s="92"/>
      <c r="AD1672" s="92"/>
      <c r="AE1672" s="92"/>
      <c r="AF1672" s="92"/>
      <c r="AG1672" s="92"/>
      <c r="AH1672" s="92"/>
      <c r="AI1672" s="92"/>
    </row>
    <row r="1673" spans="2:35">
      <c r="B1673" s="92"/>
      <c r="C1673" s="94"/>
      <c r="D1673" s="60" t="s">
        <v>14748</v>
      </c>
      <c r="E1673" s="95"/>
      <c r="F1673" s="92"/>
      <c r="G1673" s="92"/>
      <c r="H1673" s="92"/>
      <c r="I1673" s="92"/>
      <c r="J1673" s="94"/>
      <c r="K1673" s="94"/>
      <c r="L1673" s="94"/>
      <c r="M1673" s="60" t="s">
        <v>17705</v>
      </c>
      <c r="N1673" s="92"/>
      <c r="O1673" s="94"/>
      <c r="P1673" s="92"/>
      <c r="Q1673" s="92"/>
      <c r="R1673" s="93"/>
      <c r="S1673" s="92"/>
      <c r="T1673" s="92"/>
      <c r="U1673" s="94"/>
      <c r="V1673" s="92"/>
      <c r="W1673" s="92"/>
      <c r="X1673" s="92"/>
      <c r="Y1673" s="94"/>
      <c r="Z1673" s="92"/>
      <c r="AA1673" s="92"/>
      <c r="AB1673" s="92"/>
      <c r="AC1673" s="92"/>
      <c r="AD1673" s="92"/>
      <c r="AE1673" s="92"/>
      <c r="AF1673" s="92"/>
      <c r="AG1673" s="92"/>
      <c r="AH1673" s="92"/>
      <c r="AI1673" s="92"/>
    </row>
    <row r="1674" spans="2:35">
      <c r="B1674" s="92"/>
      <c r="C1674" s="94"/>
      <c r="D1674" s="60" t="s">
        <v>15241</v>
      </c>
      <c r="E1674" s="95"/>
      <c r="F1674" s="92"/>
      <c r="G1674" s="92"/>
      <c r="H1674" s="92"/>
      <c r="I1674" s="92"/>
      <c r="J1674" s="94"/>
      <c r="K1674" s="94"/>
      <c r="L1674" s="94"/>
      <c r="M1674" s="60" t="s">
        <v>17706</v>
      </c>
      <c r="N1674" s="92"/>
      <c r="O1674" s="94"/>
      <c r="P1674" s="92"/>
      <c r="Q1674" s="92"/>
      <c r="R1674" s="93"/>
      <c r="S1674" s="92"/>
      <c r="T1674" s="92"/>
      <c r="U1674" s="94"/>
      <c r="V1674" s="92"/>
      <c r="W1674" s="92"/>
      <c r="X1674" s="92"/>
      <c r="Y1674" s="94"/>
      <c r="Z1674" s="92"/>
      <c r="AA1674" s="92"/>
      <c r="AB1674" s="92"/>
      <c r="AC1674" s="92"/>
      <c r="AD1674" s="92"/>
      <c r="AE1674" s="92"/>
      <c r="AF1674" s="92"/>
      <c r="AG1674" s="92"/>
      <c r="AH1674" s="92"/>
      <c r="AI1674" s="92"/>
    </row>
    <row r="1675" spans="2:35">
      <c r="B1675" s="92"/>
      <c r="C1675" s="94"/>
      <c r="E1675" s="95"/>
      <c r="F1675" s="92"/>
      <c r="G1675" s="92"/>
      <c r="H1675" s="92"/>
      <c r="I1675" s="92"/>
      <c r="J1675" s="94"/>
      <c r="K1675" s="94"/>
      <c r="L1675" s="94"/>
      <c r="M1675" s="60" t="s">
        <v>17707</v>
      </c>
      <c r="N1675" s="92"/>
      <c r="O1675" s="94"/>
      <c r="P1675" s="92"/>
      <c r="Q1675" s="92"/>
      <c r="R1675" s="93"/>
      <c r="S1675" s="92"/>
      <c r="T1675" s="92"/>
      <c r="U1675" s="94"/>
      <c r="V1675" s="92"/>
      <c r="W1675" s="92"/>
      <c r="X1675" s="92"/>
      <c r="Y1675" s="94"/>
      <c r="Z1675" s="92"/>
      <c r="AA1675" s="92"/>
      <c r="AB1675" s="92"/>
      <c r="AC1675" s="92"/>
      <c r="AD1675" s="92"/>
      <c r="AE1675" s="92"/>
      <c r="AF1675" s="92"/>
      <c r="AG1675" s="92"/>
      <c r="AH1675" s="92"/>
      <c r="AI1675" s="92"/>
    </row>
    <row r="1676" spans="2:35">
      <c r="B1676" s="92"/>
      <c r="C1676" s="94"/>
      <c r="E1676" s="95"/>
      <c r="F1676" s="92"/>
      <c r="G1676" s="92"/>
      <c r="H1676" s="92"/>
      <c r="I1676" s="92"/>
      <c r="J1676" s="94"/>
      <c r="K1676" s="94"/>
      <c r="L1676" s="94"/>
      <c r="N1676" s="92"/>
      <c r="O1676" s="94"/>
      <c r="P1676" s="92"/>
      <c r="Q1676" s="92"/>
      <c r="R1676" s="93"/>
      <c r="S1676" s="92"/>
      <c r="T1676" s="92"/>
      <c r="U1676" s="94"/>
      <c r="V1676" s="92"/>
      <c r="W1676" s="92"/>
      <c r="X1676" s="92"/>
      <c r="Y1676" s="94"/>
      <c r="Z1676" s="92"/>
      <c r="AA1676" s="92"/>
      <c r="AB1676" s="92"/>
      <c r="AC1676" s="92"/>
      <c r="AD1676" s="92"/>
      <c r="AE1676" s="92"/>
      <c r="AF1676" s="92"/>
      <c r="AG1676" s="92"/>
      <c r="AH1676" s="92"/>
      <c r="AI1676" s="92"/>
    </row>
    <row r="1677" spans="2:35">
      <c r="B1677" s="92">
        <v>306</v>
      </c>
      <c r="C1677" s="94" t="s">
        <v>8976</v>
      </c>
      <c r="D1677" s="60" t="s">
        <v>15240</v>
      </c>
      <c r="E1677" s="95">
        <v>42490.707499999997</v>
      </c>
      <c r="F1677" s="92">
        <v>877</v>
      </c>
      <c r="G1677" s="92" t="s">
        <v>17711</v>
      </c>
      <c r="H1677" s="92" t="s">
        <v>15243</v>
      </c>
      <c r="I1677" s="92" t="s">
        <v>15244</v>
      </c>
      <c r="J1677" s="94" t="s">
        <v>5416</v>
      </c>
      <c r="K1677" s="94" t="s">
        <v>6702</v>
      </c>
      <c r="L1677" s="94" t="s">
        <v>4314</v>
      </c>
      <c r="M1677" s="60" t="s">
        <v>17712</v>
      </c>
      <c r="N1677" s="92" t="s">
        <v>15274</v>
      </c>
      <c r="O1677" s="94" t="s">
        <v>7614</v>
      </c>
      <c r="P1677" s="92"/>
      <c r="Q1677" s="92" t="s">
        <v>17720</v>
      </c>
      <c r="R1677" s="93">
        <v>40422</v>
      </c>
      <c r="S1677" s="92">
        <v>8</v>
      </c>
      <c r="T1677" s="92">
        <v>100</v>
      </c>
      <c r="U1677" s="94">
        <v>2010</v>
      </c>
      <c r="V1677" s="92">
        <v>2800</v>
      </c>
      <c r="W1677" s="92">
        <v>2800</v>
      </c>
      <c r="X1677" s="92">
        <v>2800</v>
      </c>
      <c r="Y1677" s="92"/>
      <c r="Z1677" s="92"/>
      <c r="AA1677" s="92"/>
      <c r="AB1677" s="92"/>
      <c r="AC1677" s="92"/>
      <c r="AD1677" s="92"/>
      <c r="AE1677" s="92"/>
      <c r="AF1677" s="92"/>
      <c r="AG1677" s="92"/>
      <c r="AH1677" s="92"/>
      <c r="AI1677" s="92"/>
    </row>
    <row r="1678" spans="2:35">
      <c r="B1678" s="92"/>
      <c r="C1678" s="94"/>
      <c r="D1678" s="60" t="s">
        <v>14748</v>
      </c>
      <c r="E1678" s="95"/>
      <c r="F1678" s="92"/>
      <c r="G1678" s="92"/>
      <c r="H1678" s="92"/>
      <c r="I1678" s="92"/>
      <c r="J1678" s="94"/>
      <c r="K1678" s="94"/>
      <c r="L1678" s="94"/>
      <c r="M1678" s="60" t="s">
        <v>17713</v>
      </c>
      <c r="N1678" s="92"/>
      <c r="O1678" s="94"/>
      <c r="P1678" s="92"/>
      <c r="Q1678" s="92"/>
      <c r="R1678" s="93"/>
      <c r="S1678" s="92"/>
      <c r="T1678" s="92"/>
      <c r="U1678" s="94"/>
      <c r="V1678" s="92"/>
      <c r="W1678" s="92"/>
      <c r="X1678" s="92"/>
      <c r="Y1678" s="92"/>
      <c r="Z1678" s="92"/>
      <c r="AA1678" s="92"/>
      <c r="AB1678" s="92"/>
      <c r="AC1678" s="92"/>
      <c r="AD1678" s="92"/>
      <c r="AE1678" s="92"/>
      <c r="AF1678" s="92"/>
      <c r="AG1678" s="92"/>
      <c r="AH1678" s="92"/>
      <c r="AI1678" s="92"/>
    </row>
    <row r="1679" spans="2:35">
      <c r="B1679" s="92"/>
      <c r="C1679" s="94"/>
      <c r="D1679" s="60" t="s">
        <v>15241</v>
      </c>
      <c r="E1679" s="95"/>
      <c r="F1679" s="92"/>
      <c r="G1679" s="92"/>
      <c r="H1679" s="92"/>
      <c r="I1679" s="92"/>
      <c r="J1679" s="94"/>
      <c r="K1679" s="94"/>
      <c r="L1679" s="94"/>
      <c r="M1679" s="60" t="s">
        <v>17714</v>
      </c>
      <c r="N1679" s="92"/>
      <c r="O1679" s="94"/>
      <c r="P1679" s="92"/>
      <c r="Q1679" s="92"/>
      <c r="R1679" s="93"/>
      <c r="S1679" s="92"/>
      <c r="T1679" s="92"/>
      <c r="U1679" s="94"/>
      <c r="V1679" s="92"/>
      <c r="W1679" s="92"/>
      <c r="X1679" s="92"/>
      <c r="Y1679" s="92"/>
      <c r="Z1679" s="92"/>
      <c r="AA1679" s="92"/>
      <c r="AB1679" s="92"/>
      <c r="AC1679" s="92"/>
      <c r="AD1679" s="92"/>
      <c r="AE1679" s="92"/>
      <c r="AF1679" s="92"/>
      <c r="AG1679" s="92"/>
      <c r="AH1679" s="92"/>
      <c r="AI1679" s="92"/>
    </row>
    <row r="1680" spans="2:35">
      <c r="B1680" s="92"/>
      <c r="C1680" s="94"/>
      <c r="E1680" s="95"/>
      <c r="F1680" s="92"/>
      <c r="G1680" s="92"/>
      <c r="H1680" s="92"/>
      <c r="I1680" s="92"/>
      <c r="J1680" s="94"/>
      <c r="K1680" s="94"/>
      <c r="L1680" s="94"/>
      <c r="M1680" s="60" t="s">
        <v>17715</v>
      </c>
      <c r="N1680" s="92"/>
      <c r="O1680" s="94"/>
      <c r="P1680" s="92"/>
      <c r="Q1680" s="92"/>
      <c r="R1680" s="93"/>
      <c r="S1680" s="92"/>
      <c r="T1680" s="92"/>
      <c r="U1680" s="94"/>
      <c r="V1680" s="92"/>
      <c r="W1680" s="92"/>
      <c r="X1680" s="92"/>
      <c r="Y1680" s="92"/>
      <c r="Z1680" s="92"/>
      <c r="AA1680" s="92"/>
      <c r="AB1680" s="92"/>
      <c r="AC1680" s="92"/>
      <c r="AD1680" s="92"/>
      <c r="AE1680" s="92"/>
      <c r="AF1680" s="92"/>
      <c r="AG1680" s="92"/>
      <c r="AH1680" s="92"/>
      <c r="AI1680" s="92"/>
    </row>
    <row r="1681" spans="2:35">
      <c r="B1681" s="92"/>
      <c r="C1681" s="94"/>
      <c r="E1681" s="95"/>
      <c r="F1681" s="92"/>
      <c r="G1681" s="92"/>
      <c r="H1681" s="92"/>
      <c r="I1681" s="92"/>
      <c r="J1681" s="94"/>
      <c r="K1681" s="94"/>
      <c r="L1681" s="94"/>
      <c r="M1681" s="60" t="s">
        <v>17716</v>
      </c>
      <c r="N1681" s="92"/>
      <c r="O1681" s="94"/>
      <c r="P1681" s="92"/>
      <c r="Q1681" s="92"/>
      <c r="R1681" s="93"/>
      <c r="S1681" s="92"/>
      <c r="T1681" s="92"/>
      <c r="U1681" s="94"/>
      <c r="V1681" s="92"/>
      <c r="W1681" s="92"/>
      <c r="X1681" s="92"/>
      <c r="Y1681" s="92"/>
      <c r="Z1681" s="92"/>
      <c r="AA1681" s="92"/>
      <c r="AB1681" s="92"/>
      <c r="AC1681" s="92"/>
      <c r="AD1681" s="92"/>
      <c r="AE1681" s="92"/>
      <c r="AF1681" s="92"/>
      <c r="AG1681" s="92"/>
      <c r="AH1681" s="92"/>
      <c r="AI1681" s="92"/>
    </row>
    <row r="1682" spans="2:35">
      <c r="B1682" s="92"/>
      <c r="C1682" s="94"/>
      <c r="E1682" s="95"/>
      <c r="F1682" s="92"/>
      <c r="G1682" s="92"/>
      <c r="H1682" s="92"/>
      <c r="I1682" s="92"/>
      <c r="J1682" s="94"/>
      <c r="K1682" s="94"/>
      <c r="L1682" s="94"/>
      <c r="M1682" s="60" t="s">
        <v>17717</v>
      </c>
      <c r="N1682" s="92"/>
      <c r="O1682" s="94"/>
      <c r="P1682" s="92"/>
      <c r="Q1682" s="92"/>
      <c r="R1682" s="93"/>
      <c r="S1682" s="92"/>
      <c r="T1682" s="92"/>
      <c r="U1682" s="94"/>
      <c r="V1682" s="92"/>
      <c r="W1682" s="92"/>
      <c r="X1682" s="92"/>
      <c r="Y1682" s="92"/>
      <c r="Z1682" s="92"/>
      <c r="AA1682" s="92"/>
      <c r="AB1682" s="92"/>
      <c r="AC1682" s="92"/>
      <c r="AD1682" s="92"/>
      <c r="AE1682" s="92"/>
      <c r="AF1682" s="92"/>
      <c r="AG1682" s="92"/>
      <c r="AH1682" s="92"/>
      <c r="AI1682" s="92"/>
    </row>
    <row r="1683" spans="2:35">
      <c r="B1683" s="92"/>
      <c r="C1683" s="94"/>
      <c r="E1683" s="95"/>
      <c r="F1683" s="92"/>
      <c r="G1683" s="92"/>
      <c r="H1683" s="92"/>
      <c r="I1683" s="92"/>
      <c r="J1683" s="94"/>
      <c r="K1683" s="94"/>
      <c r="L1683" s="94"/>
      <c r="M1683" s="60" t="s">
        <v>17718</v>
      </c>
      <c r="N1683" s="92"/>
      <c r="O1683" s="94"/>
      <c r="P1683" s="92"/>
      <c r="Q1683" s="92"/>
      <c r="R1683" s="93"/>
      <c r="S1683" s="92"/>
      <c r="T1683" s="92"/>
      <c r="U1683" s="94"/>
      <c r="V1683" s="92"/>
      <c r="W1683" s="92"/>
      <c r="X1683" s="92"/>
      <c r="Y1683" s="92"/>
      <c r="Z1683" s="92"/>
      <c r="AA1683" s="92"/>
      <c r="AB1683" s="92"/>
      <c r="AC1683" s="92"/>
      <c r="AD1683" s="92"/>
      <c r="AE1683" s="92"/>
      <c r="AF1683" s="92"/>
      <c r="AG1683" s="92"/>
      <c r="AH1683" s="92"/>
      <c r="AI1683" s="92"/>
    </row>
    <row r="1684" spans="2:35">
      <c r="B1684" s="92"/>
      <c r="C1684" s="94"/>
      <c r="E1684" s="95"/>
      <c r="F1684" s="92"/>
      <c r="G1684" s="92"/>
      <c r="H1684" s="92"/>
      <c r="I1684" s="92"/>
      <c r="J1684" s="94"/>
      <c r="K1684" s="94"/>
      <c r="L1684" s="94"/>
      <c r="M1684" s="60" t="s">
        <v>17719</v>
      </c>
      <c r="N1684" s="92"/>
      <c r="O1684" s="94"/>
      <c r="P1684" s="92"/>
      <c r="Q1684" s="92"/>
      <c r="R1684" s="93"/>
      <c r="S1684" s="92"/>
      <c r="T1684" s="92"/>
      <c r="U1684" s="94"/>
      <c r="V1684" s="92"/>
      <c r="W1684" s="92"/>
      <c r="X1684" s="92"/>
      <c r="Y1684" s="92"/>
      <c r="Z1684" s="92"/>
      <c r="AA1684" s="92"/>
      <c r="AB1684" s="92"/>
      <c r="AC1684" s="92"/>
      <c r="AD1684" s="92"/>
      <c r="AE1684" s="92"/>
      <c r="AF1684" s="92"/>
      <c r="AG1684" s="92"/>
      <c r="AH1684" s="92"/>
      <c r="AI1684" s="92"/>
    </row>
    <row r="1685" spans="2:35">
      <c r="B1685" s="92"/>
      <c r="C1685" s="94"/>
      <c r="E1685" s="95"/>
      <c r="F1685" s="92"/>
      <c r="G1685" s="92"/>
      <c r="H1685" s="92"/>
      <c r="I1685" s="92"/>
      <c r="J1685" s="94"/>
      <c r="K1685" s="94"/>
      <c r="L1685" s="94"/>
      <c r="N1685" s="92"/>
      <c r="O1685" s="94"/>
      <c r="P1685" s="92"/>
      <c r="Q1685" s="92"/>
      <c r="R1685" s="93"/>
      <c r="S1685" s="92"/>
      <c r="T1685" s="92"/>
      <c r="U1685" s="94"/>
      <c r="V1685" s="92"/>
      <c r="W1685" s="92"/>
      <c r="X1685" s="92"/>
      <c r="Y1685" s="92"/>
      <c r="Z1685" s="92"/>
      <c r="AA1685" s="92"/>
      <c r="AB1685" s="92"/>
      <c r="AC1685" s="92"/>
      <c r="AD1685" s="92"/>
      <c r="AE1685" s="92"/>
      <c r="AF1685" s="92"/>
      <c r="AG1685" s="92"/>
      <c r="AH1685" s="92"/>
      <c r="AI1685" s="92"/>
    </row>
    <row r="1686" spans="2:35">
      <c r="B1686" s="92">
        <v>307</v>
      </c>
      <c r="C1686" s="94" t="s">
        <v>8977</v>
      </c>
      <c r="D1686" s="60" t="s">
        <v>15240</v>
      </c>
      <c r="E1686" s="95">
        <v>42490.707499999997</v>
      </c>
      <c r="F1686" s="92">
        <v>878</v>
      </c>
      <c r="G1686" s="92" t="s">
        <v>17721</v>
      </c>
      <c r="H1686" s="92" t="s">
        <v>15243</v>
      </c>
      <c r="I1686" s="92" t="s">
        <v>15288</v>
      </c>
      <c r="J1686" s="94" t="s">
        <v>5418</v>
      </c>
      <c r="K1686" s="94" t="s">
        <v>6702</v>
      </c>
      <c r="L1686" s="94" t="s">
        <v>4314</v>
      </c>
      <c r="M1686" s="60" t="s">
        <v>17722</v>
      </c>
      <c r="N1686" s="92" t="s">
        <v>12886</v>
      </c>
      <c r="O1686" s="94" t="s">
        <v>7615</v>
      </c>
      <c r="P1686" s="92" t="s">
        <v>17725</v>
      </c>
      <c r="Q1686" s="92" t="s">
        <v>17726</v>
      </c>
      <c r="R1686" s="93">
        <v>40422</v>
      </c>
      <c r="S1686" s="92">
        <v>3</v>
      </c>
      <c r="T1686" s="92">
        <v>67</v>
      </c>
      <c r="U1686" s="94">
        <v>2010</v>
      </c>
      <c r="V1686" s="92">
        <v>1300</v>
      </c>
      <c r="W1686" s="92">
        <v>1300</v>
      </c>
      <c r="X1686" s="92">
        <v>1300</v>
      </c>
      <c r="Y1686" s="92"/>
      <c r="Z1686" s="92"/>
      <c r="AA1686" s="92"/>
      <c r="AB1686" s="92"/>
      <c r="AC1686" s="92"/>
      <c r="AD1686" s="92"/>
      <c r="AE1686" s="92"/>
      <c r="AF1686" s="92"/>
      <c r="AG1686" s="92"/>
      <c r="AH1686" s="92"/>
      <c r="AI1686" s="92"/>
    </row>
    <row r="1687" spans="2:35">
      <c r="B1687" s="92"/>
      <c r="C1687" s="94"/>
      <c r="D1687" s="60" t="s">
        <v>14748</v>
      </c>
      <c r="E1687" s="95"/>
      <c r="F1687" s="92"/>
      <c r="G1687" s="92"/>
      <c r="H1687" s="92"/>
      <c r="I1687" s="92"/>
      <c r="J1687" s="94"/>
      <c r="K1687" s="94"/>
      <c r="L1687" s="94"/>
      <c r="M1687" s="60" t="s">
        <v>17723</v>
      </c>
      <c r="N1687" s="92"/>
      <c r="O1687" s="94"/>
      <c r="P1687" s="92"/>
      <c r="Q1687" s="92"/>
      <c r="R1687" s="93"/>
      <c r="S1687" s="92"/>
      <c r="T1687" s="92"/>
      <c r="U1687" s="94"/>
      <c r="V1687" s="92"/>
      <c r="W1687" s="92"/>
      <c r="X1687" s="92"/>
      <c r="Y1687" s="92"/>
      <c r="Z1687" s="92"/>
      <c r="AA1687" s="92"/>
      <c r="AB1687" s="92"/>
      <c r="AC1687" s="92"/>
      <c r="AD1687" s="92"/>
      <c r="AE1687" s="92"/>
      <c r="AF1687" s="92"/>
      <c r="AG1687" s="92"/>
      <c r="AH1687" s="92"/>
      <c r="AI1687" s="92"/>
    </row>
    <row r="1688" spans="2:35">
      <c r="B1688" s="92"/>
      <c r="C1688" s="94"/>
      <c r="D1688" s="60" t="s">
        <v>15241</v>
      </c>
      <c r="E1688" s="95"/>
      <c r="F1688" s="92"/>
      <c r="G1688" s="92"/>
      <c r="H1688" s="92"/>
      <c r="I1688" s="92"/>
      <c r="J1688" s="94"/>
      <c r="K1688" s="94"/>
      <c r="L1688" s="94"/>
      <c r="M1688" s="60" t="s">
        <v>17724</v>
      </c>
      <c r="N1688" s="92"/>
      <c r="O1688" s="94"/>
      <c r="P1688" s="92"/>
      <c r="Q1688" s="92"/>
      <c r="R1688" s="93"/>
      <c r="S1688" s="92"/>
      <c r="T1688" s="92"/>
      <c r="U1688" s="94"/>
      <c r="V1688" s="92"/>
      <c r="W1688" s="92"/>
      <c r="X1688" s="92"/>
      <c r="Y1688" s="92"/>
      <c r="Z1688" s="92"/>
      <c r="AA1688" s="92"/>
      <c r="AB1688" s="92"/>
      <c r="AC1688" s="92"/>
      <c r="AD1688" s="92"/>
      <c r="AE1688" s="92"/>
      <c r="AF1688" s="92"/>
      <c r="AG1688" s="92"/>
      <c r="AH1688" s="92"/>
      <c r="AI1688" s="92"/>
    </row>
    <row r="1689" spans="2:35">
      <c r="B1689" s="92"/>
      <c r="C1689" s="94"/>
      <c r="E1689" s="95"/>
      <c r="F1689" s="92"/>
      <c r="G1689" s="92"/>
      <c r="H1689" s="92"/>
      <c r="I1689" s="92"/>
      <c r="J1689" s="94"/>
      <c r="K1689" s="94"/>
      <c r="L1689" s="94"/>
      <c r="N1689" s="92"/>
      <c r="O1689" s="94"/>
      <c r="P1689" s="92"/>
      <c r="Q1689" s="92"/>
      <c r="R1689" s="93"/>
      <c r="S1689" s="92"/>
      <c r="T1689" s="92"/>
      <c r="U1689" s="94"/>
      <c r="V1689" s="92"/>
      <c r="W1689" s="92"/>
      <c r="X1689" s="92"/>
      <c r="Y1689" s="92"/>
      <c r="Z1689" s="92"/>
      <c r="AA1689" s="92"/>
      <c r="AB1689" s="92"/>
      <c r="AC1689" s="92"/>
      <c r="AD1689" s="92"/>
      <c r="AE1689" s="92"/>
      <c r="AF1689" s="92"/>
      <c r="AG1689" s="92"/>
      <c r="AH1689" s="92"/>
      <c r="AI1689" s="92"/>
    </row>
    <row r="1690" spans="2:35">
      <c r="B1690" s="92">
        <v>308</v>
      </c>
      <c r="C1690" s="94" t="s">
        <v>8978</v>
      </c>
      <c r="D1690" s="60" t="s">
        <v>15240</v>
      </c>
      <c r="E1690" s="95">
        <v>42490.707499999997</v>
      </c>
      <c r="F1690" s="92">
        <v>881</v>
      </c>
      <c r="G1690" s="92" t="s">
        <v>17727</v>
      </c>
      <c r="H1690" s="92" t="s">
        <v>15243</v>
      </c>
      <c r="I1690" s="92" t="s">
        <v>15288</v>
      </c>
      <c r="J1690" s="94" t="s">
        <v>5418</v>
      </c>
      <c r="K1690" s="94" t="s">
        <v>6702</v>
      </c>
      <c r="L1690" s="94" t="s">
        <v>4314</v>
      </c>
      <c r="M1690" s="60" t="s">
        <v>17728</v>
      </c>
      <c r="N1690" s="92" t="s">
        <v>12887</v>
      </c>
      <c r="O1690" s="94" t="s">
        <v>7616</v>
      </c>
      <c r="P1690" s="92" t="s">
        <v>17733</v>
      </c>
      <c r="Q1690" s="92" t="s">
        <v>17734</v>
      </c>
      <c r="R1690" s="93">
        <v>40422</v>
      </c>
      <c r="S1690" s="92">
        <v>5</v>
      </c>
      <c r="T1690" s="92">
        <v>47</v>
      </c>
      <c r="U1690" s="94">
        <v>2010</v>
      </c>
      <c r="V1690" s="92">
        <v>2500</v>
      </c>
      <c r="W1690" s="92">
        <v>3500</v>
      </c>
      <c r="X1690" s="92">
        <v>3500</v>
      </c>
      <c r="Y1690" s="92"/>
      <c r="Z1690" s="92"/>
      <c r="AA1690" s="92"/>
      <c r="AB1690" s="92"/>
      <c r="AC1690" s="92"/>
      <c r="AD1690" s="92"/>
      <c r="AE1690" s="92"/>
      <c r="AF1690" s="92"/>
      <c r="AG1690" s="92"/>
      <c r="AH1690" s="92"/>
      <c r="AI1690" s="92"/>
    </row>
    <row r="1691" spans="2:35">
      <c r="B1691" s="92"/>
      <c r="C1691" s="94"/>
      <c r="D1691" s="60" t="s">
        <v>14748</v>
      </c>
      <c r="E1691" s="95"/>
      <c r="F1691" s="92"/>
      <c r="G1691" s="92"/>
      <c r="H1691" s="92"/>
      <c r="I1691" s="92"/>
      <c r="J1691" s="94"/>
      <c r="K1691" s="94"/>
      <c r="L1691" s="94"/>
      <c r="M1691" s="60" t="s">
        <v>17729</v>
      </c>
      <c r="N1691" s="92"/>
      <c r="O1691" s="94"/>
      <c r="P1691" s="92"/>
      <c r="Q1691" s="92"/>
      <c r="R1691" s="93"/>
      <c r="S1691" s="92"/>
      <c r="T1691" s="92"/>
      <c r="U1691" s="94"/>
      <c r="V1691" s="92"/>
      <c r="W1691" s="92"/>
      <c r="X1691" s="92"/>
      <c r="Y1691" s="92"/>
      <c r="Z1691" s="92"/>
      <c r="AA1691" s="92"/>
      <c r="AB1691" s="92"/>
      <c r="AC1691" s="92"/>
      <c r="AD1691" s="92"/>
      <c r="AE1691" s="92"/>
      <c r="AF1691" s="92"/>
      <c r="AG1691" s="92"/>
      <c r="AH1691" s="92"/>
      <c r="AI1691" s="92"/>
    </row>
    <row r="1692" spans="2:35">
      <c r="B1692" s="92"/>
      <c r="C1692" s="94"/>
      <c r="D1692" s="60" t="s">
        <v>15241</v>
      </c>
      <c r="E1692" s="95"/>
      <c r="F1692" s="92"/>
      <c r="G1692" s="92"/>
      <c r="H1692" s="92"/>
      <c r="I1692" s="92"/>
      <c r="J1692" s="94"/>
      <c r="K1692" s="94"/>
      <c r="L1692" s="94"/>
      <c r="M1692" s="60" t="s">
        <v>17730</v>
      </c>
      <c r="N1692" s="92"/>
      <c r="O1692" s="94"/>
      <c r="P1692" s="92"/>
      <c r="Q1692" s="92"/>
      <c r="R1692" s="93"/>
      <c r="S1692" s="92"/>
      <c r="T1692" s="92"/>
      <c r="U1692" s="94"/>
      <c r="V1692" s="92"/>
      <c r="W1692" s="92"/>
      <c r="X1692" s="92"/>
      <c r="Y1692" s="92"/>
      <c r="Z1692" s="92"/>
      <c r="AA1692" s="92"/>
      <c r="AB1692" s="92"/>
      <c r="AC1692" s="92"/>
      <c r="AD1692" s="92"/>
      <c r="AE1692" s="92"/>
      <c r="AF1692" s="92"/>
      <c r="AG1692" s="92"/>
      <c r="AH1692" s="92"/>
      <c r="AI1692" s="92"/>
    </row>
    <row r="1693" spans="2:35">
      <c r="B1693" s="92"/>
      <c r="C1693" s="94"/>
      <c r="E1693" s="95"/>
      <c r="F1693" s="92"/>
      <c r="G1693" s="92"/>
      <c r="H1693" s="92"/>
      <c r="I1693" s="92"/>
      <c r="J1693" s="94"/>
      <c r="K1693" s="94"/>
      <c r="L1693" s="94"/>
      <c r="M1693" s="60" t="s">
        <v>17731</v>
      </c>
      <c r="N1693" s="92"/>
      <c r="O1693" s="94"/>
      <c r="P1693" s="92"/>
      <c r="Q1693" s="92"/>
      <c r="R1693" s="93"/>
      <c r="S1693" s="92"/>
      <c r="T1693" s="92"/>
      <c r="U1693" s="94"/>
      <c r="V1693" s="92"/>
      <c r="W1693" s="92"/>
      <c r="X1693" s="92"/>
      <c r="Y1693" s="92"/>
      <c r="Z1693" s="92"/>
      <c r="AA1693" s="92"/>
      <c r="AB1693" s="92"/>
      <c r="AC1693" s="92"/>
      <c r="AD1693" s="92"/>
      <c r="AE1693" s="92"/>
      <c r="AF1693" s="92"/>
      <c r="AG1693" s="92"/>
      <c r="AH1693" s="92"/>
      <c r="AI1693" s="92"/>
    </row>
    <row r="1694" spans="2:35">
      <c r="B1694" s="92"/>
      <c r="C1694" s="94"/>
      <c r="E1694" s="95"/>
      <c r="F1694" s="92"/>
      <c r="G1694" s="92"/>
      <c r="H1694" s="92"/>
      <c r="I1694" s="92"/>
      <c r="J1694" s="94"/>
      <c r="K1694" s="94"/>
      <c r="L1694" s="94"/>
      <c r="M1694" s="60" t="s">
        <v>17732</v>
      </c>
      <c r="N1694" s="92"/>
      <c r="O1694" s="94"/>
      <c r="P1694" s="92"/>
      <c r="Q1694" s="92"/>
      <c r="R1694" s="93"/>
      <c r="S1694" s="92"/>
      <c r="T1694" s="92"/>
      <c r="U1694" s="94"/>
      <c r="V1694" s="92"/>
      <c r="W1694" s="92"/>
      <c r="X1694" s="92"/>
      <c r="Y1694" s="92"/>
      <c r="Z1694" s="92"/>
      <c r="AA1694" s="92"/>
      <c r="AB1694" s="92"/>
      <c r="AC1694" s="92"/>
      <c r="AD1694" s="92"/>
      <c r="AE1694" s="92"/>
      <c r="AF1694" s="92"/>
      <c r="AG1694" s="92"/>
      <c r="AH1694" s="92"/>
      <c r="AI1694" s="92"/>
    </row>
    <row r="1695" spans="2:35">
      <c r="B1695" s="92"/>
      <c r="C1695" s="94"/>
      <c r="E1695" s="95"/>
      <c r="F1695" s="92"/>
      <c r="G1695" s="92"/>
      <c r="H1695" s="92"/>
      <c r="I1695" s="92"/>
      <c r="J1695" s="94"/>
      <c r="K1695" s="94"/>
      <c r="L1695" s="94"/>
      <c r="N1695" s="92"/>
      <c r="O1695" s="94"/>
      <c r="P1695" s="92"/>
      <c r="Q1695" s="92"/>
      <c r="R1695" s="93"/>
      <c r="S1695" s="92"/>
      <c r="T1695" s="92"/>
      <c r="U1695" s="94"/>
      <c r="V1695" s="92"/>
      <c r="W1695" s="92"/>
      <c r="X1695" s="92"/>
      <c r="Y1695" s="92"/>
      <c r="Z1695" s="92"/>
      <c r="AA1695" s="92"/>
      <c r="AB1695" s="92"/>
      <c r="AC1695" s="92"/>
      <c r="AD1695" s="92"/>
      <c r="AE1695" s="92"/>
      <c r="AF1695" s="92"/>
      <c r="AG1695" s="92"/>
      <c r="AH1695" s="92"/>
      <c r="AI1695" s="92"/>
    </row>
    <row r="1696" spans="2:35">
      <c r="B1696" s="92">
        <v>309</v>
      </c>
      <c r="C1696" s="94" t="s">
        <v>8979</v>
      </c>
      <c r="D1696" s="60" t="s">
        <v>15240</v>
      </c>
      <c r="E1696" s="95">
        <v>42490.707499999997</v>
      </c>
      <c r="F1696" s="92">
        <v>882</v>
      </c>
      <c r="G1696" s="92" t="s">
        <v>11231</v>
      </c>
      <c r="H1696" s="92" t="s">
        <v>15243</v>
      </c>
      <c r="I1696" s="92" t="s">
        <v>15255</v>
      </c>
      <c r="J1696" s="94" t="s">
        <v>5418</v>
      </c>
      <c r="K1696" s="94" t="s">
        <v>6702</v>
      </c>
      <c r="L1696" s="94" t="s">
        <v>4314</v>
      </c>
      <c r="M1696" s="60" t="s">
        <v>17735</v>
      </c>
      <c r="N1696" s="92" t="s">
        <v>12888</v>
      </c>
      <c r="O1696" s="94" t="s">
        <v>17738</v>
      </c>
      <c r="P1696" s="92" t="s">
        <v>17739</v>
      </c>
      <c r="Q1696" s="92" t="s">
        <v>17740</v>
      </c>
      <c r="R1696" s="93">
        <v>40422</v>
      </c>
      <c r="S1696" s="92">
        <v>3</v>
      </c>
      <c r="T1696" s="92">
        <v>41</v>
      </c>
      <c r="U1696" s="94">
        <v>2010</v>
      </c>
      <c r="V1696" s="92">
        <v>1300</v>
      </c>
      <c r="W1696" s="92">
        <v>1300</v>
      </c>
      <c r="X1696" s="92">
        <v>1300</v>
      </c>
      <c r="Y1696" s="94" t="s">
        <v>9037</v>
      </c>
      <c r="Z1696" s="92"/>
      <c r="AA1696" s="92"/>
      <c r="AB1696" s="92"/>
      <c r="AC1696" s="92"/>
      <c r="AD1696" s="92"/>
      <c r="AE1696" s="92"/>
      <c r="AF1696" s="92"/>
      <c r="AG1696" s="92"/>
      <c r="AH1696" s="92"/>
      <c r="AI1696" s="92"/>
    </row>
    <row r="1697" spans="2:35">
      <c r="B1697" s="92"/>
      <c r="C1697" s="94"/>
      <c r="D1697" s="60" t="s">
        <v>14748</v>
      </c>
      <c r="E1697" s="95"/>
      <c r="F1697" s="92"/>
      <c r="G1697" s="92"/>
      <c r="H1697" s="92"/>
      <c r="I1697" s="92"/>
      <c r="J1697" s="94"/>
      <c r="K1697" s="94"/>
      <c r="L1697" s="94"/>
      <c r="M1697" s="60" t="s">
        <v>17736</v>
      </c>
      <c r="N1697" s="92"/>
      <c r="O1697" s="94"/>
      <c r="P1697" s="92"/>
      <c r="Q1697" s="92"/>
      <c r="R1697" s="93"/>
      <c r="S1697" s="92"/>
      <c r="T1697" s="92"/>
      <c r="U1697" s="94"/>
      <c r="V1697" s="92"/>
      <c r="W1697" s="92"/>
      <c r="X1697" s="92"/>
      <c r="Y1697" s="94"/>
      <c r="Z1697" s="92"/>
      <c r="AA1697" s="92"/>
      <c r="AB1697" s="92"/>
      <c r="AC1697" s="92"/>
      <c r="AD1697" s="92"/>
      <c r="AE1697" s="92"/>
      <c r="AF1697" s="92"/>
      <c r="AG1697" s="92"/>
      <c r="AH1697" s="92"/>
      <c r="AI1697" s="92"/>
    </row>
    <row r="1698" spans="2:35">
      <c r="B1698" s="92"/>
      <c r="C1698" s="94"/>
      <c r="D1698" s="60" t="s">
        <v>15241</v>
      </c>
      <c r="E1698" s="95"/>
      <c r="F1698" s="92"/>
      <c r="G1698" s="92"/>
      <c r="H1698" s="92"/>
      <c r="I1698" s="92"/>
      <c r="J1698" s="94"/>
      <c r="K1698" s="94"/>
      <c r="L1698" s="94"/>
      <c r="M1698" s="60" t="s">
        <v>17737</v>
      </c>
      <c r="N1698" s="92"/>
      <c r="O1698" s="94"/>
      <c r="P1698" s="92"/>
      <c r="Q1698" s="92"/>
      <c r="R1698" s="93"/>
      <c r="S1698" s="92"/>
      <c r="T1698" s="92"/>
      <c r="U1698" s="94"/>
      <c r="V1698" s="92"/>
      <c r="W1698" s="92"/>
      <c r="X1698" s="92"/>
      <c r="Y1698" s="94"/>
      <c r="Z1698" s="92"/>
      <c r="AA1698" s="92"/>
      <c r="AB1698" s="92"/>
      <c r="AC1698" s="92"/>
      <c r="AD1698" s="92"/>
      <c r="AE1698" s="92"/>
      <c r="AF1698" s="92"/>
      <c r="AG1698" s="92"/>
      <c r="AH1698" s="92"/>
      <c r="AI1698" s="92"/>
    </row>
    <row r="1699" spans="2:35">
      <c r="B1699" s="92"/>
      <c r="C1699" s="94"/>
      <c r="E1699" s="95"/>
      <c r="F1699" s="92"/>
      <c r="G1699" s="92"/>
      <c r="H1699" s="92"/>
      <c r="I1699" s="92"/>
      <c r="J1699" s="94"/>
      <c r="K1699" s="94"/>
      <c r="L1699" s="94"/>
      <c r="N1699" s="92"/>
      <c r="O1699" s="94"/>
      <c r="P1699" s="92"/>
      <c r="Q1699" s="92"/>
      <c r="R1699" s="93"/>
      <c r="S1699" s="92"/>
      <c r="T1699" s="92"/>
      <c r="U1699" s="94"/>
      <c r="V1699" s="92"/>
      <c r="W1699" s="92"/>
      <c r="X1699" s="92"/>
      <c r="Y1699" s="94"/>
      <c r="Z1699" s="92"/>
      <c r="AA1699" s="92"/>
      <c r="AB1699" s="92"/>
      <c r="AC1699" s="92"/>
      <c r="AD1699" s="92"/>
      <c r="AE1699" s="92"/>
      <c r="AF1699" s="92"/>
      <c r="AG1699" s="92"/>
      <c r="AH1699" s="92"/>
      <c r="AI1699" s="92"/>
    </row>
    <row r="1700" spans="2:35">
      <c r="B1700" s="92">
        <v>310</v>
      </c>
      <c r="C1700" s="94" t="s">
        <v>5488</v>
      </c>
      <c r="D1700" s="60" t="s">
        <v>15240</v>
      </c>
      <c r="E1700" s="95">
        <v>42490.707499999997</v>
      </c>
      <c r="F1700" s="92">
        <v>883</v>
      </c>
      <c r="G1700" s="92" t="s">
        <v>17741</v>
      </c>
      <c r="H1700" s="92" t="s">
        <v>15243</v>
      </c>
      <c r="I1700" s="92" t="s">
        <v>15288</v>
      </c>
      <c r="J1700" s="94" t="s">
        <v>5418</v>
      </c>
      <c r="K1700" s="94" t="s">
        <v>6702</v>
      </c>
      <c r="L1700" s="94" t="s">
        <v>4314</v>
      </c>
      <c r="M1700" s="60" t="s">
        <v>17742</v>
      </c>
      <c r="N1700" s="92" t="s">
        <v>12889</v>
      </c>
      <c r="O1700" s="94" t="s">
        <v>17747</v>
      </c>
      <c r="P1700" s="92" t="s">
        <v>17748</v>
      </c>
      <c r="Q1700" s="92" t="s">
        <v>17749</v>
      </c>
      <c r="R1700" s="93">
        <v>40422</v>
      </c>
      <c r="S1700" s="92">
        <v>5</v>
      </c>
      <c r="T1700" s="92">
        <v>55</v>
      </c>
      <c r="U1700" s="94">
        <v>2010</v>
      </c>
      <c r="V1700" s="92">
        <v>1500</v>
      </c>
      <c r="W1700" s="92">
        <v>1500</v>
      </c>
      <c r="X1700" s="92">
        <v>1500</v>
      </c>
      <c r="Y1700" s="94" t="s">
        <v>5481</v>
      </c>
      <c r="Z1700" s="94" t="s">
        <v>5481</v>
      </c>
      <c r="AA1700" s="92"/>
      <c r="AB1700" s="92"/>
      <c r="AC1700" s="92"/>
      <c r="AD1700" s="92"/>
      <c r="AE1700" s="92"/>
      <c r="AF1700" s="92"/>
      <c r="AG1700" s="92"/>
      <c r="AH1700" s="92"/>
      <c r="AI1700" s="92"/>
    </row>
    <row r="1701" spans="2:35">
      <c r="B1701" s="92"/>
      <c r="C1701" s="94"/>
      <c r="D1701" s="60" t="s">
        <v>14748</v>
      </c>
      <c r="E1701" s="95"/>
      <c r="F1701" s="92"/>
      <c r="G1701" s="92"/>
      <c r="H1701" s="92"/>
      <c r="I1701" s="92"/>
      <c r="J1701" s="94"/>
      <c r="K1701" s="94"/>
      <c r="L1701" s="94"/>
      <c r="M1701" s="60" t="s">
        <v>17743</v>
      </c>
      <c r="N1701" s="92"/>
      <c r="O1701" s="94"/>
      <c r="P1701" s="92"/>
      <c r="Q1701" s="92"/>
      <c r="R1701" s="93"/>
      <c r="S1701" s="92"/>
      <c r="T1701" s="92"/>
      <c r="U1701" s="94"/>
      <c r="V1701" s="92"/>
      <c r="W1701" s="92"/>
      <c r="X1701" s="92"/>
      <c r="Y1701" s="94"/>
      <c r="Z1701" s="94"/>
      <c r="AA1701" s="92"/>
      <c r="AB1701" s="92"/>
      <c r="AC1701" s="92"/>
      <c r="AD1701" s="92"/>
      <c r="AE1701" s="92"/>
      <c r="AF1701" s="92"/>
      <c r="AG1701" s="92"/>
      <c r="AH1701" s="92"/>
      <c r="AI1701" s="92"/>
    </row>
    <row r="1702" spans="2:35">
      <c r="B1702" s="92"/>
      <c r="C1702" s="94"/>
      <c r="D1702" s="60" t="s">
        <v>15241</v>
      </c>
      <c r="E1702" s="95"/>
      <c r="F1702" s="92"/>
      <c r="G1702" s="92"/>
      <c r="H1702" s="92"/>
      <c r="I1702" s="92"/>
      <c r="J1702" s="94"/>
      <c r="K1702" s="94"/>
      <c r="L1702" s="94"/>
      <c r="M1702" s="60" t="s">
        <v>17744</v>
      </c>
      <c r="N1702" s="92"/>
      <c r="O1702" s="94"/>
      <c r="P1702" s="92"/>
      <c r="Q1702" s="92"/>
      <c r="R1702" s="93"/>
      <c r="S1702" s="92"/>
      <c r="T1702" s="92"/>
      <c r="U1702" s="94"/>
      <c r="V1702" s="92"/>
      <c r="W1702" s="92"/>
      <c r="X1702" s="92"/>
      <c r="Y1702" s="94"/>
      <c r="Z1702" s="94"/>
      <c r="AA1702" s="92"/>
      <c r="AB1702" s="92"/>
      <c r="AC1702" s="92"/>
      <c r="AD1702" s="92"/>
      <c r="AE1702" s="92"/>
      <c r="AF1702" s="92"/>
      <c r="AG1702" s="92"/>
      <c r="AH1702" s="92"/>
      <c r="AI1702" s="92"/>
    </row>
    <row r="1703" spans="2:35">
      <c r="B1703" s="92"/>
      <c r="C1703" s="94"/>
      <c r="D1703" s="60" t="s">
        <v>15318</v>
      </c>
      <c r="E1703" s="95"/>
      <c r="F1703" s="92"/>
      <c r="G1703" s="92"/>
      <c r="H1703" s="92"/>
      <c r="I1703" s="92"/>
      <c r="J1703" s="94"/>
      <c r="K1703" s="94"/>
      <c r="L1703" s="94"/>
      <c r="M1703" s="60" t="s">
        <v>17745</v>
      </c>
      <c r="N1703" s="92"/>
      <c r="O1703" s="94"/>
      <c r="P1703" s="92"/>
      <c r="Q1703" s="92"/>
      <c r="R1703" s="93"/>
      <c r="S1703" s="92"/>
      <c r="T1703" s="92"/>
      <c r="U1703" s="94"/>
      <c r="V1703" s="92"/>
      <c r="W1703" s="92"/>
      <c r="X1703" s="92"/>
      <c r="Y1703" s="94"/>
      <c r="Z1703" s="94"/>
      <c r="AA1703" s="92"/>
      <c r="AB1703" s="92"/>
      <c r="AC1703" s="92"/>
      <c r="AD1703" s="92"/>
      <c r="AE1703" s="92"/>
      <c r="AF1703" s="92"/>
      <c r="AG1703" s="92"/>
      <c r="AH1703" s="92"/>
      <c r="AI1703" s="92"/>
    </row>
    <row r="1704" spans="2:35">
      <c r="B1704" s="92"/>
      <c r="C1704" s="94"/>
      <c r="E1704" s="95"/>
      <c r="F1704" s="92"/>
      <c r="G1704" s="92"/>
      <c r="H1704" s="92"/>
      <c r="I1704" s="92"/>
      <c r="J1704" s="94"/>
      <c r="K1704" s="94"/>
      <c r="L1704" s="94"/>
      <c r="M1704" s="60" t="s">
        <v>17746</v>
      </c>
      <c r="N1704" s="92"/>
      <c r="O1704" s="94"/>
      <c r="P1704" s="92"/>
      <c r="Q1704" s="92"/>
      <c r="R1704" s="93"/>
      <c r="S1704" s="92"/>
      <c r="T1704" s="92"/>
      <c r="U1704" s="94"/>
      <c r="V1704" s="92"/>
      <c r="W1704" s="92"/>
      <c r="X1704" s="92"/>
      <c r="Y1704" s="94"/>
      <c r="Z1704" s="94"/>
      <c r="AA1704" s="92"/>
      <c r="AB1704" s="92"/>
      <c r="AC1704" s="92"/>
      <c r="AD1704" s="92"/>
      <c r="AE1704" s="92"/>
      <c r="AF1704" s="92"/>
      <c r="AG1704" s="92"/>
      <c r="AH1704" s="92"/>
      <c r="AI1704" s="92"/>
    </row>
    <row r="1705" spans="2:35">
      <c r="B1705" s="92"/>
      <c r="C1705" s="94"/>
      <c r="E1705" s="95"/>
      <c r="F1705" s="92"/>
      <c r="G1705" s="92"/>
      <c r="H1705" s="92"/>
      <c r="I1705" s="92"/>
      <c r="J1705" s="94"/>
      <c r="K1705" s="94"/>
      <c r="L1705" s="94"/>
      <c r="N1705" s="92"/>
      <c r="O1705" s="94"/>
      <c r="P1705" s="92"/>
      <c r="Q1705" s="92"/>
      <c r="R1705" s="93"/>
      <c r="S1705" s="92"/>
      <c r="T1705" s="92"/>
      <c r="U1705" s="94"/>
      <c r="V1705" s="92"/>
      <c r="W1705" s="92"/>
      <c r="X1705" s="92"/>
      <c r="Y1705" s="94"/>
      <c r="Z1705" s="94"/>
      <c r="AA1705" s="92"/>
      <c r="AB1705" s="92"/>
      <c r="AC1705" s="92"/>
      <c r="AD1705" s="92"/>
      <c r="AE1705" s="92"/>
      <c r="AF1705" s="92"/>
      <c r="AG1705" s="92"/>
      <c r="AH1705" s="92"/>
      <c r="AI1705" s="92"/>
    </row>
    <row r="1706" spans="2:35">
      <c r="B1706" s="92">
        <v>311</v>
      </c>
      <c r="C1706" s="94" t="s">
        <v>8980</v>
      </c>
      <c r="D1706" s="60" t="s">
        <v>15240</v>
      </c>
      <c r="E1706" s="95">
        <v>42490.707499999997</v>
      </c>
      <c r="F1706" s="92">
        <v>886</v>
      </c>
      <c r="G1706" s="92" t="s">
        <v>17750</v>
      </c>
      <c r="H1706" s="92" t="s">
        <v>15243</v>
      </c>
      <c r="I1706" s="92" t="s">
        <v>15244</v>
      </c>
      <c r="J1706" s="94" t="s">
        <v>5418</v>
      </c>
      <c r="K1706" s="94" t="s">
        <v>6702</v>
      </c>
      <c r="L1706" s="94" t="s">
        <v>4314</v>
      </c>
      <c r="M1706" s="60" t="s">
        <v>17751</v>
      </c>
      <c r="N1706" s="92" t="s">
        <v>12890</v>
      </c>
      <c r="O1706" s="94" t="s">
        <v>7617</v>
      </c>
      <c r="P1706" s="92" t="s">
        <v>17758</v>
      </c>
      <c r="Q1706" s="92" t="s">
        <v>17759</v>
      </c>
      <c r="R1706" s="93">
        <v>40422</v>
      </c>
      <c r="S1706" s="92">
        <v>7</v>
      </c>
      <c r="T1706" s="92">
        <v>90</v>
      </c>
      <c r="U1706" s="94">
        <v>2010</v>
      </c>
      <c r="V1706" s="92">
        <v>1700</v>
      </c>
      <c r="W1706" s="92">
        <v>1700</v>
      </c>
      <c r="X1706" s="92">
        <v>1700</v>
      </c>
      <c r="Y1706" s="92"/>
      <c r="Z1706" s="92"/>
      <c r="AA1706" s="92"/>
      <c r="AB1706" s="92"/>
      <c r="AC1706" s="92"/>
      <c r="AD1706" s="92"/>
      <c r="AE1706" s="92"/>
      <c r="AF1706" s="92"/>
      <c r="AG1706" s="92"/>
      <c r="AH1706" s="92"/>
      <c r="AI1706" s="92"/>
    </row>
    <row r="1707" spans="2:35">
      <c r="B1707" s="92"/>
      <c r="C1707" s="94"/>
      <c r="D1707" s="60" t="s">
        <v>14748</v>
      </c>
      <c r="E1707" s="95"/>
      <c r="F1707" s="92"/>
      <c r="G1707" s="92"/>
      <c r="H1707" s="92"/>
      <c r="I1707" s="92"/>
      <c r="J1707" s="94"/>
      <c r="K1707" s="94"/>
      <c r="L1707" s="94"/>
      <c r="M1707" s="60" t="s">
        <v>17752</v>
      </c>
      <c r="N1707" s="92"/>
      <c r="O1707" s="94"/>
      <c r="P1707" s="92"/>
      <c r="Q1707" s="92"/>
      <c r="R1707" s="93"/>
      <c r="S1707" s="92"/>
      <c r="T1707" s="92"/>
      <c r="U1707" s="94"/>
      <c r="V1707" s="92"/>
      <c r="W1707" s="92"/>
      <c r="X1707" s="92"/>
      <c r="Y1707" s="92"/>
      <c r="Z1707" s="92"/>
      <c r="AA1707" s="92"/>
      <c r="AB1707" s="92"/>
      <c r="AC1707" s="92"/>
      <c r="AD1707" s="92"/>
      <c r="AE1707" s="92"/>
      <c r="AF1707" s="92"/>
      <c r="AG1707" s="92"/>
      <c r="AH1707" s="92"/>
      <c r="AI1707" s="92"/>
    </row>
    <row r="1708" spans="2:35">
      <c r="B1708" s="92"/>
      <c r="C1708" s="94"/>
      <c r="D1708" s="60" t="s">
        <v>15241</v>
      </c>
      <c r="E1708" s="95"/>
      <c r="F1708" s="92"/>
      <c r="G1708" s="92"/>
      <c r="H1708" s="92"/>
      <c r="I1708" s="92"/>
      <c r="J1708" s="94"/>
      <c r="K1708" s="94"/>
      <c r="L1708" s="94"/>
      <c r="M1708" s="60" t="s">
        <v>17753</v>
      </c>
      <c r="N1708" s="92"/>
      <c r="O1708" s="94"/>
      <c r="P1708" s="92"/>
      <c r="Q1708" s="92"/>
      <c r="R1708" s="93"/>
      <c r="S1708" s="92"/>
      <c r="T1708" s="92"/>
      <c r="U1708" s="94"/>
      <c r="V1708" s="92"/>
      <c r="W1708" s="92"/>
      <c r="X1708" s="92"/>
      <c r="Y1708" s="92"/>
      <c r="Z1708" s="92"/>
      <c r="AA1708" s="92"/>
      <c r="AB1708" s="92"/>
      <c r="AC1708" s="92"/>
      <c r="AD1708" s="92"/>
      <c r="AE1708" s="92"/>
      <c r="AF1708" s="92"/>
      <c r="AG1708" s="92"/>
      <c r="AH1708" s="92"/>
      <c r="AI1708" s="92"/>
    </row>
    <row r="1709" spans="2:35">
      <c r="B1709" s="92"/>
      <c r="C1709" s="94"/>
      <c r="E1709" s="95"/>
      <c r="F1709" s="92"/>
      <c r="G1709" s="92"/>
      <c r="H1709" s="92"/>
      <c r="I1709" s="92"/>
      <c r="J1709" s="94"/>
      <c r="K1709" s="94"/>
      <c r="L1709" s="94"/>
      <c r="M1709" s="60" t="s">
        <v>17754</v>
      </c>
      <c r="N1709" s="92"/>
      <c r="O1709" s="94"/>
      <c r="P1709" s="92"/>
      <c r="Q1709" s="92"/>
      <c r="R1709" s="93"/>
      <c r="S1709" s="92"/>
      <c r="T1709" s="92"/>
      <c r="U1709" s="94"/>
      <c r="V1709" s="92"/>
      <c r="W1709" s="92"/>
      <c r="X1709" s="92"/>
      <c r="Y1709" s="92"/>
      <c r="Z1709" s="92"/>
      <c r="AA1709" s="92"/>
      <c r="AB1709" s="92"/>
      <c r="AC1709" s="92"/>
      <c r="AD1709" s="92"/>
      <c r="AE1709" s="92"/>
      <c r="AF1709" s="92"/>
      <c r="AG1709" s="92"/>
      <c r="AH1709" s="92"/>
      <c r="AI1709" s="92"/>
    </row>
    <row r="1710" spans="2:35">
      <c r="B1710" s="92"/>
      <c r="C1710" s="94"/>
      <c r="E1710" s="95"/>
      <c r="F1710" s="92"/>
      <c r="G1710" s="92"/>
      <c r="H1710" s="92"/>
      <c r="I1710" s="92"/>
      <c r="J1710" s="94"/>
      <c r="K1710" s="94"/>
      <c r="L1710" s="94"/>
      <c r="M1710" s="60" t="s">
        <v>17755</v>
      </c>
      <c r="N1710" s="92"/>
      <c r="O1710" s="94"/>
      <c r="P1710" s="92"/>
      <c r="Q1710" s="92"/>
      <c r="R1710" s="93"/>
      <c r="S1710" s="92"/>
      <c r="T1710" s="92"/>
      <c r="U1710" s="94"/>
      <c r="V1710" s="92"/>
      <c r="W1710" s="92"/>
      <c r="X1710" s="92"/>
      <c r="Y1710" s="92"/>
      <c r="Z1710" s="92"/>
      <c r="AA1710" s="92"/>
      <c r="AB1710" s="92"/>
      <c r="AC1710" s="92"/>
      <c r="AD1710" s="92"/>
      <c r="AE1710" s="92"/>
      <c r="AF1710" s="92"/>
      <c r="AG1710" s="92"/>
      <c r="AH1710" s="92"/>
      <c r="AI1710" s="92"/>
    </row>
    <row r="1711" spans="2:35">
      <c r="B1711" s="92"/>
      <c r="C1711" s="94"/>
      <c r="E1711" s="95"/>
      <c r="F1711" s="92"/>
      <c r="G1711" s="92"/>
      <c r="H1711" s="92"/>
      <c r="I1711" s="92"/>
      <c r="J1711" s="94"/>
      <c r="K1711" s="94"/>
      <c r="L1711" s="94"/>
      <c r="M1711" s="60" t="s">
        <v>17756</v>
      </c>
      <c r="N1711" s="92"/>
      <c r="O1711" s="94"/>
      <c r="P1711" s="92"/>
      <c r="Q1711" s="92"/>
      <c r="R1711" s="93"/>
      <c r="S1711" s="92"/>
      <c r="T1711" s="92"/>
      <c r="U1711" s="94"/>
      <c r="V1711" s="92"/>
      <c r="W1711" s="92"/>
      <c r="X1711" s="92"/>
      <c r="Y1711" s="92"/>
      <c r="Z1711" s="92"/>
      <c r="AA1711" s="92"/>
      <c r="AB1711" s="92"/>
      <c r="AC1711" s="92"/>
      <c r="AD1711" s="92"/>
      <c r="AE1711" s="92"/>
      <c r="AF1711" s="92"/>
      <c r="AG1711" s="92"/>
      <c r="AH1711" s="92"/>
      <c r="AI1711" s="92"/>
    </row>
    <row r="1712" spans="2:35">
      <c r="B1712" s="92"/>
      <c r="C1712" s="94"/>
      <c r="E1712" s="95"/>
      <c r="F1712" s="92"/>
      <c r="G1712" s="92"/>
      <c r="H1712" s="92"/>
      <c r="I1712" s="92"/>
      <c r="J1712" s="94"/>
      <c r="K1712" s="94"/>
      <c r="L1712" s="94"/>
      <c r="M1712" s="60" t="s">
        <v>17757</v>
      </c>
      <c r="N1712" s="92"/>
      <c r="O1712" s="94"/>
      <c r="P1712" s="92"/>
      <c r="Q1712" s="92"/>
      <c r="R1712" s="93"/>
      <c r="S1712" s="92"/>
      <c r="T1712" s="92"/>
      <c r="U1712" s="94"/>
      <c r="V1712" s="92"/>
      <c r="W1712" s="92"/>
      <c r="X1712" s="92"/>
      <c r="Y1712" s="92"/>
      <c r="Z1712" s="92"/>
      <c r="AA1712" s="92"/>
      <c r="AB1712" s="92"/>
      <c r="AC1712" s="92"/>
      <c r="AD1712" s="92"/>
      <c r="AE1712" s="92"/>
      <c r="AF1712" s="92"/>
      <c r="AG1712" s="92"/>
      <c r="AH1712" s="92"/>
      <c r="AI1712" s="92"/>
    </row>
    <row r="1713" spans="2:35">
      <c r="B1713" s="92"/>
      <c r="C1713" s="94"/>
      <c r="E1713" s="95"/>
      <c r="F1713" s="92"/>
      <c r="G1713" s="92"/>
      <c r="H1713" s="92"/>
      <c r="I1713" s="92"/>
      <c r="J1713" s="94"/>
      <c r="K1713" s="94"/>
      <c r="L1713" s="94"/>
      <c r="N1713" s="92"/>
      <c r="O1713" s="94"/>
      <c r="P1713" s="92"/>
      <c r="Q1713" s="92"/>
      <c r="R1713" s="93"/>
      <c r="S1713" s="92"/>
      <c r="T1713" s="92"/>
      <c r="U1713" s="94"/>
      <c r="V1713" s="92"/>
      <c r="W1713" s="92"/>
      <c r="X1713" s="92"/>
      <c r="Y1713" s="92"/>
      <c r="Z1713" s="92"/>
      <c r="AA1713" s="92"/>
      <c r="AB1713" s="92"/>
      <c r="AC1713" s="92"/>
      <c r="AD1713" s="92"/>
      <c r="AE1713" s="92"/>
      <c r="AF1713" s="92"/>
      <c r="AG1713" s="92"/>
      <c r="AH1713" s="92"/>
      <c r="AI1713" s="92"/>
    </row>
    <row r="1714" spans="2:35">
      <c r="B1714" s="92">
        <v>312</v>
      </c>
      <c r="C1714" s="94" t="s">
        <v>8981</v>
      </c>
      <c r="D1714" s="60" t="s">
        <v>15240</v>
      </c>
      <c r="E1714" s="95">
        <v>42490.707499999997</v>
      </c>
      <c r="F1714" s="92">
        <v>899</v>
      </c>
      <c r="G1714" s="92" t="s">
        <v>11010</v>
      </c>
      <c r="H1714" s="92" t="s">
        <v>15243</v>
      </c>
      <c r="I1714" s="92" t="s">
        <v>15244</v>
      </c>
      <c r="J1714" s="94" t="s">
        <v>5403</v>
      </c>
      <c r="K1714" s="94" t="s">
        <v>6702</v>
      </c>
      <c r="L1714" s="94" t="s">
        <v>4314</v>
      </c>
      <c r="M1714" s="60" t="s">
        <v>17760</v>
      </c>
      <c r="N1714" s="92" t="s">
        <v>12891</v>
      </c>
      <c r="O1714" s="94" t="s">
        <v>17763</v>
      </c>
      <c r="P1714" s="92" t="s">
        <v>17764</v>
      </c>
      <c r="Q1714" s="92" t="s">
        <v>17765</v>
      </c>
      <c r="R1714" s="93">
        <v>40422</v>
      </c>
      <c r="S1714" s="92">
        <v>3</v>
      </c>
      <c r="T1714" s="92">
        <v>49</v>
      </c>
      <c r="U1714" s="94">
        <v>2010</v>
      </c>
      <c r="V1714" s="92">
        <v>1300</v>
      </c>
      <c r="W1714" s="92">
        <v>1300</v>
      </c>
      <c r="X1714" s="92">
        <v>1300</v>
      </c>
      <c r="Y1714" s="60" t="s">
        <v>8982</v>
      </c>
      <c r="Z1714" s="92"/>
      <c r="AA1714" s="92"/>
      <c r="AB1714" s="92"/>
      <c r="AC1714" s="92"/>
      <c r="AD1714" s="92"/>
      <c r="AE1714" s="92"/>
      <c r="AF1714" s="92"/>
      <c r="AG1714" s="92"/>
      <c r="AH1714" s="92"/>
      <c r="AI1714" s="92"/>
    </row>
    <row r="1715" spans="2:35">
      <c r="B1715" s="92"/>
      <c r="C1715" s="94"/>
      <c r="D1715" s="60" t="s">
        <v>14748</v>
      </c>
      <c r="E1715" s="95"/>
      <c r="F1715" s="92"/>
      <c r="G1715" s="92"/>
      <c r="H1715" s="92"/>
      <c r="I1715" s="92"/>
      <c r="J1715" s="94"/>
      <c r="K1715" s="94"/>
      <c r="L1715" s="94"/>
      <c r="M1715" s="60" t="s">
        <v>17761</v>
      </c>
      <c r="N1715" s="92"/>
      <c r="O1715" s="94"/>
      <c r="P1715" s="92"/>
      <c r="Q1715" s="92"/>
      <c r="R1715" s="93"/>
      <c r="S1715" s="92"/>
      <c r="T1715" s="92"/>
      <c r="U1715" s="94"/>
      <c r="V1715" s="92"/>
      <c r="W1715" s="92"/>
      <c r="X1715" s="92"/>
      <c r="Y1715" s="60" t="s">
        <v>8947</v>
      </c>
      <c r="Z1715" s="92"/>
      <c r="AA1715" s="92"/>
      <c r="AB1715" s="92"/>
      <c r="AC1715" s="92"/>
      <c r="AD1715" s="92"/>
      <c r="AE1715" s="92"/>
      <c r="AF1715" s="92"/>
      <c r="AG1715" s="92"/>
      <c r="AH1715" s="92"/>
      <c r="AI1715" s="92"/>
    </row>
    <row r="1716" spans="2:35">
      <c r="B1716" s="92"/>
      <c r="C1716" s="94"/>
      <c r="D1716" s="60" t="s">
        <v>15241</v>
      </c>
      <c r="E1716" s="95"/>
      <c r="F1716" s="92"/>
      <c r="G1716" s="92"/>
      <c r="H1716" s="92"/>
      <c r="I1716" s="92"/>
      <c r="J1716" s="94"/>
      <c r="K1716" s="94"/>
      <c r="L1716" s="94"/>
      <c r="M1716" s="60" t="s">
        <v>17762</v>
      </c>
      <c r="N1716" s="92"/>
      <c r="O1716" s="94"/>
      <c r="P1716" s="92"/>
      <c r="Q1716" s="92"/>
      <c r="R1716" s="93"/>
      <c r="S1716" s="92"/>
      <c r="T1716" s="92"/>
      <c r="U1716" s="94"/>
      <c r="V1716" s="92"/>
      <c r="W1716" s="92"/>
      <c r="X1716" s="92"/>
      <c r="Z1716" s="92"/>
      <c r="AA1716" s="92"/>
      <c r="AB1716" s="92"/>
      <c r="AC1716" s="92"/>
      <c r="AD1716" s="92"/>
      <c r="AE1716" s="92"/>
      <c r="AF1716" s="92"/>
      <c r="AG1716" s="92"/>
      <c r="AH1716" s="92"/>
      <c r="AI1716" s="92"/>
    </row>
    <row r="1717" spans="2:35">
      <c r="B1717" s="92"/>
      <c r="C1717" s="94"/>
      <c r="E1717" s="95"/>
      <c r="F1717" s="92"/>
      <c r="G1717" s="92"/>
      <c r="H1717" s="92"/>
      <c r="I1717" s="92"/>
      <c r="J1717" s="94"/>
      <c r="K1717" s="94"/>
      <c r="L1717" s="94"/>
      <c r="N1717" s="92"/>
      <c r="O1717" s="94"/>
      <c r="P1717" s="92"/>
      <c r="Q1717" s="92"/>
      <c r="R1717" s="93"/>
      <c r="S1717" s="92"/>
      <c r="T1717" s="92"/>
      <c r="U1717" s="94"/>
      <c r="V1717" s="92"/>
      <c r="W1717" s="92"/>
      <c r="X1717" s="92"/>
      <c r="Z1717" s="92"/>
      <c r="AA1717" s="92"/>
      <c r="AB1717" s="92"/>
      <c r="AC1717" s="92"/>
      <c r="AD1717" s="92"/>
      <c r="AE1717" s="92"/>
      <c r="AF1717" s="92"/>
      <c r="AG1717" s="92"/>
      <c r="AH1717" s="92"/>
      <c r="AI1717" s="92"/>
    </row>
    <row r="1718" spans="2:35">
      <c r="B1718" s="92">
        <v>313</v>
      </c>
      <c r="C1718" s="94" t="s">
        <v>8982</v>
      </c>
      <c r="D1718" s="60" t="s">
        <v>15240</v>
      </c>
      <c r="E1718" s="95">
        <v>42490.707499999997</v>
      </c>
      <c r="F1718" s="92">
        <v>899</v>
      </c>
      <c r="G1718" s="92" t="s">
        <v>11010</v>
      </c>
      <c r="H1718" s="92" t="s">
        <v>15243</v>
      </c>
      <c r="I1718" s="92" t="s">
        <v>15244</v>
      </c>
      <c r="J1718" s="94" t="s">
        <v>5430</v>
      </c>
      <c r="K1718" s="94" t="s">
        <v>6705</v>
      </c>
      <c r="L1718" s="94" t="s">
        <v>4319</v>
      </c>
      <c r="M1718" s="60" t="s">
        <v>17766</v>
      </c>
      <c r="N1718" s="92" t="s">
        <v>12891</v>
      </c>
      <c r="O1718" s="94" t="s">
        <v>17769</v>
      </c>
      <c r="P1718" s="92" t="s">
        <v>17764</v>
      </c>
      <c r="Q1718" s="92" t="s">
        <v>17765</v>
      </c>
      <c r="R1718" s="93">
        <v>40787</v>
      </c>
      <c r="S1718" s="92">
        <v>3</v>
      </c>
      <c r="T1718" s="92">
        <v>49</v>
      </c>
      <c r="U1718" s="94">
        <v>2011</v>
      </c>
      <c r="V1718" s="92">
        <v>1300</v>
      </c>
      <c r="W1718" s="92">
        <v>1300</v>
      </c>
      <c r="X1718" s="92">
        <v>1300</v>
      </c>
      <c r="Y1718" s="60" t="s">
        <v>8981</v>
      </c>
      <c r="Z1718" s="92"/>
      <c r="AA1718" s="94" t="s">
        <v>17770</v>
      </c>
      <c r="AB1718" s="92"/>
      <c r="AC1718" s="92"/>
      <c r="AD1718" s="92"/>
      <c r="AE1718" s="92"/>
      <c r="AF1718" s="92"/>
      <c r="AG1718" s="92"/>
      <c r="AH1718" s="92"/>
      <c r="AI1718" s="92"/>
    </row>
    <row r="1719" spans="2:35">
      <c r="B1719" s="92"/>
      <c r="C1719" s="94"/>
      <c r="D1719" s="60" t="s">
        <v>14748</v>
      </c>
      <c r="E1719" s="95"/>
      <c r="F1719" s="92"/>
      <c r="G1719" s="92"/>
      <c r="H1719" s="92"/>
      <c r="I1719" s="92"/>
      <c r="J1719" s="94"/>
      <c r="K1719" s="94"/>
      <c r="L1719" s="94"/>
      <c r="M1719" s="60" t="s">
        <v>17767</v>
      </c>
      <c r="N1719" s="92"/>
      <c r="O1719" s="94"/>
      <c r="P1719" s="92"/>
      <c r="Q1719" s="92"/>
      <c r="R1719" s="93"/>
      <c r="S1719" s="92"/>
      <c r="T1719" s="92"/>
      <c r="U1719" s="94"/>
      <c r="V1719" s="92"/>
      <c r="W1719" s="92"/>
      <c r="X1719" s="92"/>
      <c r="Y1719" s="60" t="s">
        <v>8947</v>
      </c>
      <c r="Z1719" s="92"/>
      <c r="AA1719" s="94"/>
      <c r="AB1719" s="92"/>
      <c r="AC1719" s="92"/>
      <c r="AD1719" s="92"/>
      <c r="AE1719" s="92"/>
      <c r="AF1719" s="92"/>
      <c r="AG1719" s="92"/>
      <c r="AH1719" s="92"/>
      <c r="AI1719" s="92"/>
    </row>
    <row r="1720" spans="2:35">
      <c r="B1720" s="92"/>
      <c r="C1720" s="94"/>
      <c r="D1720" s="60" t="s">
        <v>15241</v>
      </c>
      <c r="E1720" s="95"/>
      <c r="F1720" s="92"/>
      <c r="G1720" s="92"/>
      <c r="H1720" s="92"/>
      <c r="I1720" s="92"/>
      <c r="J1720" s="94"/>
      <c r="K1720" s="94"/>
      <c r="L1720" s="94"/>
      <c r="M1720" s="60" t="s">
        <v>17768</v>
      </c>
      <c r="N1720" s="92"/>
      <c r="O1720" s="94"/>
      <c r="P1720" s="92"/>
      <c r="Q1720" s="92"/>
      <c r="R1720" s="93"/>
      <c r="S1720" s="92"/>
      <c r="T1720" s="92"/>
      <c r="U1720" s="94"/>
      <c r="V1720" s="92"/>
      <c r="W1720" s="92"/>
      <c r="X1720" s="92"/>
      <c r="Z1720" s="92"/>
      <c r="AA1720" s="94"/>
      <c r="AB1720" s="92"/>
      <c r="AC1720" s="92"/>
      <c r="AD1720" s="92"/>
      <c r="AE1720" s="92"/>
      <c r="AF1720" s="92"/>
      <c r="AG1720" s="92"/>
      <c r="AH1720" s="92"/>
      <c r="AI1720" s="92"/>
    </row>
    <row r="1721" spans="2:35">
      <c r="B1721" s="92"/>
      <c r="C1721" s="94"/>
      <c r="E1721" s="95"/>
      <c r="F1721" s="92"/>
      <c r="G1721" s="92"/>
      <c r="H1721" s="92"/>
      <c r="I1721" s="92"/>
      <c r="J1721" s="94"/>
      <c r="K1721" s="94"/>
      <c r="L1721" s="94"/>
      <c r="N1721" s="92"/>
      <c r="O1721" s="94"/>
      <c r="P1721" s="92"/>
      <c r="Q1721" s="92"/>
      <c r="R1721" s="93"/>
      <c r="S1721" s="92"/>
      <c r="T1721" s="92"/>
      <c r="U1721" s="94"/>
      <c r="V1721" s="92"/>
      <c r="W1721" s="92"/>
      <c r="X1721" s="92"/>
      <c r="Z1721" s="92"/>
      <c r="AA1721" s="94"/>
      <c r="AB1721" s="92"/>
      <c r="AC1721" s="92"/>
      <c r="AD1721" s="92"/>
      <c r="AE1721" s="92"/>
      <c r="AF1721" s="92"/>
      <c r="AG1721" s="92"/>
      <c r="AH1721" s="92"/>
      <c r="AI1721" s="92"/>
    </row>
    <row r="1722" spans="2:35">
      <c r="B1722" s="92">
        <v>314</v>
      </c>
      <c r="C1722" s="94" t="s">
        <v>8992</v>
      </c>
      <c r="D1722" s="60" t="s">
        <v>15240</v>
      </c>
      <c r="E1722" s="95">
        <v>42490.707499999997</v>
      </c>
      <c r="F1722" s="92">
        <v>927</v>
      </c>
      <c r="G1722" s="92" t="s">
        <v>11092</v>
      </c>
      <c r="H1722" s="92" t="s">
        <v>15243</v>
      </c>
      <c r="I1722" s="92" t="s">
        <v>15255</v>
      </c>
      <c r="J1722" s="94" t="s">
        <v>5412</v>
      </c>
      <c r="K1722" s="94" t="s">
        <v>6702</v>
      </c>
      <c r="L1722" s="94" t="s">
        <v>4314</v>
      </c>
      <c r="M1722" s="60" t="s">
        <v>17771</v>
      </c>
      <c r="N1722" s="92" t="s">
        <v>12898</v>
      </c>
      <c r="O1722" s="94" t="s">
        <v>17773</v>
      </c>
      <c r="P1722" s="92" t="s">
        <v>11094</v>
      </c>
      <c r="Q1722" s="92" t="s">
        <v>11095</v>
      </c>
      <c r="R1722" s="93">
        <v>40422</v>
      </c>
      <c r="S1722" s="92">
        <v>2</v>
      </c>
      <c r="T1722" s="92">
        <v>24</v>
      </c>
      <c r="U1722" s="94">
        <v>2010</v>
      </c>
      <c r="V1722" s="92">
        <v>1200</v>
      </c>
      <c r="W1722" s="92">
        <v>1200</v>
      </c>
      <c r="X1722" s="92">
        <v>1200</v>
      </c>
      <c r="Y1722" s="94" t="s">
        <v>8993</v>
      </c>
      <c r="Z1722" s="92"/>
      <c r="AA1722" s="92"/>
      <c r="AB1722" s="92"/>
      <c r="AC1722" s="92"/>
      <c r="AD1722" s="92"/>
      <c r="AE1722" s="92"/>
      <c r="AF1722" s="92"/>
      <c r="AG1722" s="92"/>
      <c r="AH1722" s="92"/>
      <c r="AI1722" s="92"/>
    </row>
    <row r="1723" spans="2:35">
      <c r="B1723" s="92"/>
      <c r="C1723" s="94"/>
      <c r="D1723" s="60" t="s">
        <v>14748</v>
      </c>
      <c r="E1723" s="95"/>
      <c r="F1723" s="92"/>
      <c r="G1723" s="92"/>
      <c r="H1723" s="92"/>
      <c r="I1723" s="92"/>
      <c r="J1723" s="94"/>
      <c r="K1723" s="94"/>
      <c r="L1723" s="94"/>
      <c r="M1723" s="60" t="s">
        <v>17772</v>
      </c>
      <c r="N1723" s="92"/>
      <c r="O1723" s="94"/>
      <c r="P1723" s="92"/>
      <c r="Q1723" s="92"/>
      <c r="R1723" s="93"/>
      <c r="S1723" s="92"/>
      <c r="T1723" s="92"/>
      <c r="U1723" s="94"/>
      <c r="V1723" s="92"/>
      <c r="W1723" s="92"/>
      <c r="X1723" s="92"/>
      <c r="Y1723" s="94"/>
      <c r="Z1723" s="92"/>
      <c r="AA1723" s="92"/>
      <c r="AB1723" s="92"/>
      <c r="AC1723" s="92"/>
      <c r="AD1723" s="92"/>
      <c r="AE1723" s="92"/>
      <c r="AF1723" s="92"/>
      <c r="AG1723" s="92"/>
      <c r="AH1723" s="92"/>
      <c r="AI1723" s="92"/>
    </row>
    <row r="1724" spans="2:35">
      <c r="B1724" s="92"/>
      <c r="C1724" s="94"/>
      <c r="D1724" s="60" t="s">
        <v>15241</v>
      </c>
      <c r="E1724" s="95"/>
      <c r="F1724" s="92"/>
      <c r="G1724" s="92"/>
      <c r="H1724" s="92"/>
      <c r="I1724" s="92"/>
      <c r="J1724" s="94"/>
      <c r="K1724" s="94"/>
      <c r="L1724" s="94"/>
      <c r="N1724" s="92"/>
      <c r="O1724" s="94"/>
      <c r="P1724" s="92"/>
      <c r="Q1724" s="92"/>
      <c r="R1724" s="93"/>
      <c r="S1724" s="92"/>
      <c r="T1724" s="92"/>
      <c r="U1724" s="94"/>
      <c r="V1724" s="92"/>
      <c r="W1724" s="92"/>
      <c r="X1724" s="92"/>
      <c r="Y1724" s="94"/>
      <c r="Z1724" s="92"/>
      <c r="AA1724" s="92"/>
      <c r="AB1724" s="92"/>
      <c r="AC1724" s="92"/>
      <c r="AD1724" s="92"/>
      <c r="AE1724" s="92"/>
      <c r="AF1724" s="92"/>
      <c r="AG1724" s="92"/>
      <c r="AH1724" s="92"/>
      <c r="AI1724" s="92"/>
    </row>
    <row r="1725" spans="2:35">
      <c r="B1725" s="92"/>
      <c r="C1725" s="94"/>
      <c r="E1725" s="95"/>
      <c r="F1725" s="92"/>
      <c r="G1725" s="92"/>
      <c r="H1725" s="92"/>
      <c r="I1725" s="92"/>
      <c r="J1725" s="94"/>
      <c r="K1725" s="94"/>
      <c r="L1725" s="94"/>
      <c r="N1725" s="92"/>
      <c r="O1725" s="94"/>
      <c r="P1725" s="92"/>
      <c r="Q1725" s="92"/>
      <c r="R1725" s="93"/>
      <c r="S1725" s="92"/>
      <c r="T1725" s="92"/>
      <c r="U1725" s="94"/>
      <c r="V1725" s="92"/>
      <c r="W1725" s="92"/>
      <c r="X1725" s="92"/>
      <c r="Y1725" s="94"/>
      <c r="Z1725" s="92"/>
      <c r="AA1725" s="92"/>
      <c r="AB1725" s="92"/>
      <c r="AC1725" s="92"/>
      <c r="AD1725" s="92"/>
      <c r="AE1725" s="92"/>
      <c r="AF1725" s="92"/>
      <c r="AG1725" s="92"/>
      <c r="AH1725" s="92"/>
      <c r="AI1725" s="92"/>
    </row>
    <row r="1726" spans="2:35">
      <c r="B1726" s="92">
        <v>315</v>
      </c>
      <c r="C1726" s="94" t="s">
        <v>8998</v>
      </c>
      <c r="D1726" s="60" t="s">
        <v>15240</v>
      </c>
      <c r="E1726" s="95">
        <v>42490.707499999997</v>
      </c>
      <c r="F1726" s="92">
        <v>932</v>
      </c>
      <c r="G1726" s="92" t="s">
        <v>11107</v>
      </c>
      <c r="H1726" s="92" t="s">
        <v>15243</v>
      </c>
      <c r="I1726" s="92" t="s">
        <v>15255</v>
      </c>
      <c r="J1726" s="94" t="s">
        <v>5414</v>
      </c>
      <c r="K1726" s="94" t="s">
        <v>6702</v>
      </c>
      <c r="L1726" s="94" t="s">
        <v>4314</v>
      </c>
      <c r="M1726" s="60" t="s">
        <v>17774</v>
      </c>
      <c r="N1726" s="92" t="s">
        <v>12901</v>
      </c>
      <c r="O1726" s="94" t="s">
        <v>17776</v>
      </c>
      <c r="P1726" s="92" t="s">
        <v>11109</v>
      </c>
      <c r="Q1726" s="92" t="s">
        <v>11110</v>
      </c>
      <c r="R1726" s="93">
        <v>40422</v>
      </c>
      <c r="S1726" s="92">
        <v>2</v>
      </c>
      <c r="T1726" s="92">
        <v>61</v>
      </c>
      <c r="U1726" s="94">
        <v>2010</v>
      </c>
      <c r="V1726" s="92">
        <v>1200</v>
      </c>
      <c r="W1726" s="92">
        <v>1200</v>
      </c>
      <c r="X1726" s="92">
        <v>1200</v>
      </c>
      <c r="Y1726" s="94" t="s">
        <v>8999</v>
      </c>
      <c r="Z1726" s="92"/>
      <c r="AA1726" s="92"/>
      <c r="AB1726" s="92"/>
      <c r="AC1726" s="92"/>
      <c r="AD1726" s="92"/>
      <c r="AE1726" s="92"/>
      <c r="AF1726" s="92"/>
      <c r="AG1726" s="92"/>
      <c r="AH1726" s="92"/>
      <c r="AI1726" s="92"/>
    </row>
    <row r="1727" spans="2:35">
      <c r="B1727" s="92"/>
      <c r="C1727" s="94"/>
      <c r="D1727" s="60" t="s">
        <v>14748</v>
      </c>
      <c r="E1727" s="95"/>
      <c r="F1727" s="92"/>
      <c r="G1727" s="92"/>
      <c r="H1727" s="92"/>
      <c r="I1727" s="92"/>
      <c r="J1727" s="94"/>
      <c r="K1727" s="94"/>
      <c r="L1727" s="94"/>
      <c r="M1727" s="60" t="s">
        <v>17775</v>
      </c>
      <c r="N1727" s="92"/>
      <c r="O1727" s="94"/>
      <c r="P1727" s="92"/>
      <c r="Q1727" s="92"/>
      <c r="R1727" s="93"/>
      <c r="S1727" s="92"/>
      <c r="T1727" s="92"/>
      <c r="U1727" s="94"/>
      <c r="V1727" s="92"/>
      <c r="W1727" s="92"/>
      <c r="X1727" s="92"/>
      <c r="Y1727" s="94"/>
      <c r="Z1727" s="92"/>
      <c r="AA1727" s="92"/>
      <c r="AB1727" s="92"/>
      <c r="AC1727" s="92"/>
      <c r="AD1727" s="92"/>
      <c r="AE1727" s="92"/>
      <c r="AF1727" s="92"/>
      <c r="AG1727" s="92"/>
      <c r="AH1727" s="92"/>
      <c r="AI1727" s="92"/>
    </row>
    <row r="1728" spans="2:35">
      <c r="B1728" s="92"/>
      <c r="C1728" s="94"/>
      <c r="D1728" s="60" t="s">
        <v>15241</v>
      </c>
      <c r="E1728" s="95"/>
      <c r="F1728" s="92"/>
      <c r="G1728" s="92"/>
      <c r="H1728" s="92"/>
      <c r="I1728" s="92"/>
      <c r="J1728" s="94"/>
      <c r="K1728" s="94"/>
      <c r="L1728" s="94"/>
      <c r="N1728" s="92"/>
      <c r="O1728" s="94"/>
      <c r="P1728" s="92"/>
      <c r="Q1728" s="92"/>
      <c r="R1728" s="93"/>
      <c r="S1728" s="92"/>
      <c r="T1728" s="92"/>
      <c r="U1728" s="94"/>
      <c r="V1728" s="92"/>
      <c r="W1728" s="92"/>
      <c r="X1728" s="92"/>
      <c r="Y1728" s="94"/>
      <c r="Z1728" s="92"/>
      <c r="AA1728" s="92"/>
      <c r="AB1728" s="92"/>
      <c r="AC1728" s="92"/>
      <c r="AD1728" s="92"/>
      <c r="AE1728" s="92"/>
      <c r="AF1728" s="92"/>
      <c r="AG1728" s="92"/>
      <c r="AH1728" s="92"/>
      <c r="AI1728" s="92"/>
    </row>
    <row r="1729" spans="2:35">
      <c r="B1729" s="92"/>
      <c r="C1729" s="94"/>
      <c r="E1729" s="95"/>
      <c r="F1729" s="92"/>
      <c r="G1729" s="92"/>
      <c r="H1729" s="92"/>
      <c r="I1729" s="92"/>
      <c r="J1729" s="94"/>
      <c r="K1729" s="94"/>
      <c r="L1729" s="94"/>
      <c r="N1729" s="92"/>
      <c r="O1729" s="94"/>
      <c r="P1729" s="92"/>
      <c r="Q1729" s="92"/>
      <c r="R1729" s="93"/>
      <c r="S1729" s="92"/>
      <c r="T1729" s="92"/>
      <c r="U1729" s="94"/>
      <c r="V1729" s="92"/>
      <c r="W1729" s="92"/>
      <c r="X1729" s="92"/>
      <c r="Y1729" s="94"/>
      <c r="Z1729" s="92"/>
      <c r="AA1729" s="92"/>
      <c r="AB1729" s="92"/>
      <c r="AC1729" s="92"/>
      <c r="AD1729" s="92"/>
      <c r="AE1729" s="92"/>
      <c r="AF1729" s="92"/>
      <c r="AG1729" s="92"/>
      <c r="AH1729" s="92"/>
      <c r="AI1729" s="92"/>
    </row>
    <row r="1730" spans="2:35">
      <c r="B1730" s="92">
        <v>316</v>
      </c>
      <c r="C1730" s="94" t="s">
        <v>9020</v>
      </c>
      <c r="D1730" s="60" t="s">
        <v>15240</v>
      </c>
      <c r="E1730" s="95">
        <v>42490.707499999997</v>
      </c>
      <c r="F1730" s="92">
        <v>954</v>
      </c>
      <c r="G1730" s="92" t="s">
        <v>11179</v>
      </c>
      <c r="H1730" s="92" t="s">
        <v>15243</v>
      </c>
      <c r="I1730" s="92" t="s">
        <v>15255</v>
      </c>
      <c r="J1730" s="94" t="s">
        <v>5412</v>
      </c>
      <c r="K1730" s="94" t="s">
        <v>6702</v>
      </c>
      <c r="L1730" s="94" t="s">
        <v>4314</v>
      </c>
      <c r="M1730" s="60" t="s">
        <v>17777</v>
      </c>
      <c r="N1730" s="92" t="s">
        <v>12919</v>
      </c>
      <c r="O1730" s="94" t="s">
        <v>17780</v>
      </c>
      <c r="P1730" s="92" t="s">
        <v>11181</v>
      </c>
      <c r="Q1730" s="92" t="s">
        <v>11182</v>
      </c>
      <c r="R1730" s="93">
        <v>40422</v>
      </c>
      <c r="S1730" s="92">
        <v>3</v>
      </c>
      <c r="T1730" s="92">
        <v>82</v>
      </c>
      <c r="U1730" s="94">
        <v>2010</v>
      </c>
      <c r="V1730" s="92">
        <v>2300</v>
      </c>
      <c r="W1730" s="92">
        <v>2300</v>
      </c>
      <c r="X1730" s="92">
        <v>2300</v>
      </c>
      <c r="Y1730" s="94" t="s">
        <v>9019</v>
      </c>
      <c r="Z1730" s="92"/>
      <c r="AA1730" s="92"/>
      <c r="AB1730" s="92"/>
      <c r="AC1730" s="92"/>
      <c r="AD1730" s="92"/>
      <c r="AE1730" s="92"/>
      <c r="AF1730" s="92"/>
      <c r="AG1730" s="92"/>
      <c r="AH1730" s="92"/>
      <c r="AI1730" s="92"/>
    </row>
    <row r="1731" spans="2:35">
      <c r="B1731" s="92"/>
      <c r="C1731" s="94"/>
      <c r="D1731" s="60" t="s">
        <v>14748</v>
      </c>
      <c r="E1731" s="95"/>
      <c r="F1731" s="92"/>
      <c r="G1731" s="92"/>
      <c r="H1731" s="92"/>
      <c r="I1731" s="92"/>
      <c r="J1731" s="94"/>
      <c r="K1731" s="94"/>
      <c r="L1731" s="94"/>
      <c r="M1731" s="60" t="s">
        <v>17778</v>
      </c>
      <c r="N1731" s="92"/>
      <c r="O1731" s="94"/>
      <c r="P1731" s="92"/>
      <c r="Q1731" s="92"/>
      <c r="R1731" s="93"/>
      <c r="S1731" s="92"/>
      <c r="T1731" s="92"/>
      <c r="U1731" s="94"/>
      <c r="V1731" s="92"/>
      <c r="W1731" s="92"/>
      <c r="X1731" s="92"/>
      <c r="Y1731" s="94"/>
      <c r="Z1731" s="92"/>
      <c r="AA1731" s="92"/>
      <c r="AB1731" s="92"/>
      <c r="AC1731" s="92"/>
      <c r="AD1731" s="92"/>
      <c r="AE1731" s="92"/>
      <c r="AF1731" s="92"/>
      <c r="AG1731" s="92"/>
      <c r="AH1731" s="92"/>
      <c r="AI1731" s="92"/>
    </row>
    <row r="1732" spans="2:35">
      <c r="B1732" s="92"/>
      <c r="C1732" s="94"/>
      <c r="D1732" s="60" t="s">
        <v>15241</v>
      </c>
      <c r="E1732" s="95"/>
      <c r="F1732" s="92"/>
      <c r="G1732" s="92"/>
      <c r="H1732" s="92"/>
      <c r="I1732" s="92"/>
      <c r="J1732" s="94"/>
      <c r="K1732" s="94"/>
      <c r="L1732" s="94"/>
      <c r="M1732" s="60" t="s">
        <v>17779</v>
      </c>
      <c r="N1732" s="92"/>
      <c r="O1732" s="94"/>
      <c r="P1732" s="92"/>
      <c r="Q1732" s="92"/>
      <c r="R1732" s="93"/>
      <c r="S1732" s="92"/>
      <c r="T1732" s="92"/>
      <c r="U1732" s="94"/>
      <c r="V1732" s="92"/>
      <c r="W1732" s="92"/>
      <c r="X1732" s="92"/>
      <c r="Y1732" s="94"/>
      <c r="Z1732" s="92"/>
      <c r="AA1732" s="92"/>
      <c r="AB1732" s="92"/>
      <c r="AC1732" s="92"/>
      <c r="AD1732" s="92"/>
      <c r="AE1732" s="92"/>
      <c r="AF1732" s="92"/>
      <c r="AG1732" s="92"/>
      <c r="AH1732" s="92"/>
      <c r="AI1732" s="92"/>
    </row>
    <row r="1733" spans="2:35">
      <c r="B1733" s="92"/>
      <c r="C1733" s="94"/>
      <c r="E1733" s="95"/>
      <c r="F1733" s="92"/>
      <c r="G1733" s="92"/>
      <c r="H1733" s="92"/>
      <c r="I1733" s="92"/>
      <c r="J1733" s="94"/>
      <c r="K1733" s="94"/>
      <c r="L1733" s="94"/>
      <c r="N1733" s="92"/>
      <c r="O1733" s="94"/>
      <c r="P1733" s="92"/>
      <c r="Q1733" s="92"/>
      <c r="R1733" s="93"/>
      <c r="S1733" s="92"/>
      <c r="T1733" s="92"/>
      <c r="U1733" s="94"/>
      <c r="V1733" s="92"/>
      <c r="W1733" s="92"/>
      <c r="X1733" s="92"/>
      <c r="Y1733" s="94"/>
      <c r="Z1733" s="92"/>
      <c r="AA1733" s="92"/>
      <c r="AB1733" s="92"/>
      <c r="AC1733" s="92"/>
      <c r="AD1733" s="92"/>
      <c r="AE1733" s="92"/>
      <c r="AF1733" s="92"/>
      <c r="AG1733" s="92"/>
      <c r="AH1733" s="92"/>
      <c r="AI1733" s="92"/>
    </row>
    <row r="1734" spans="2:35">
      <c r="B1734" s="92">
        <v>317</v>
      </c>
      <c r="C1734" s="94" t="s">
        <v>9021</v>
      </c>
      <c r="D1734" s="60" t="s">
        <v>15240</v>
      </c>
      <c r="E1734" s="95">
        <v>42490.707499999997</v>
      </c>
      <c r="F1734" s="92">
        <v>955</v>
      </c>
      <c r="G1734" s="92" t="s">
        <v>11183</v>
      </c>
      <c r="H1734" s="92" t="s">
        <v>15243</v>
      </c>
      <c r="I1734" s="92" t="s">
        <v>15255</v>
      </c>
      <c r="J1734" s="94" t="s">
        <v>5414</v>
      </c>
      <c r="K1734" s="94" t="s">
        <v>6702</v>
      </c>
      <c r="L1734" s="94" t="s">
        <v>4314</v>
      </c>
      <c r="M1734" s="60" t="s">
        <v>17781</v>
      </c>
      <c r="N1734" s="92" t="s">
        <v>12920</v>
      </c>
      <c r="O1734" s="94" t="s">
        <v>17783</v>
      </c>
      <c r="P1734" s="92" t="s">
        <v>11185</v>
      </c>
      <c r="Q1734" s="92" t="s">
        <v>11186</v>
      </c>
      <c r="R1734" s="93">
        <v>40422</v>
      </c>
      <c r="S1734" s="92">
        <v>2</v>
      </c>
      <c r="T1734" s="92">
        <v>52</v>
      </c>
      <c r="U1734" s="94">
        <v>2010</v>
      </c>
      <c r="V1734" s="92">
        <v>1200</v>
      </c>
      <c r="W1734" s="92">
        <v>1200</v>
      </c>
      <c r="X1734" s="92">
        <v>1200</v>
      </c>
      <c r="Y1734" s="94" t="s">
        <v>9022</v>
      </c>
      <c r="Z1734" s="92"/>
      <c r="AA1734" s="92"/>
      <c r="AB1734" s="92"/>
      <c r="AC1734" s="92"/>
      <c r="AD1734" s="92"/>
      <c r="AE1734" s="92"/>
      <c r="AF1734" s="92"/>
      <c r="AG1734" s="92"/>
      <c r="AH1734" s="92"/>
      <c r="AI1734" s="92"/>
    </row>
    <row r="1735" spans="2:35">
      <c r="B1735" s="92"/>
      <c r="C1735" s="94"/>
      <c r="D1735" s="60" t="s">
        <v>14748</v>
      </c>
      <c r="E1735" s="95"/>
      <c r="F1735" s="92"/>
      <c r="G1735" s="92"/>
      <c r="H1735" s="92"/>
      <c r="I1735" s="92"/>
      <c r="J1735" s="94"/>
      <c r="K1735" s="94"/>
      <c r="L1735" s="94"/>
      <c r="M1735" s="60" t="s">
        <v>17782</v>
      </c>
      <c r="N1735" s="92"/>
      <c r="O1735" s="94"/>
      <c r="P1735" s="92"/>
      <c r="Q1735" s="92"/>
      <c r="R1735" s="93"/>
      <c r="S1735" s="92"/>
      <c r="T1735" s="92"/>
      <c r="U1735" s="94"/>
      <c r="V1735" s="92"/>
      <c r="W1735" s="92"/>
      <c r="X1735" s="92"/>
      <c r="Y1735" s="94"/>
      <c r="Z1735" s="92"/>
      <c r="AA1735" s="92"/>
      <c r="AB1735" s="92"/>
      <c r="AC1735" s="92"/>
      <c r="AD1735" s="92"/>
      <c r="AE1735" s="92"/>
      <c r="AF1735" s="92"/>
      <c r="AG1735" s="92"/>
      <c r="AH1735" s="92"/>
      <c r="AI1735" s="92"/>
    </row>
    <row r="1736" spans="2:35">
      <c r="B1736" s="92"/>
      <c r="C1736" s="94"/>
      <c r="D1736" s="60" t="s">
        <v>15241</v>
      </c>
      <c r="E1736" s="95"/>
      <c r="F1736" s="92"/>
      <c r="G1736" s="92"/>
      <c r="H1736" s="92"/>
      <c r="I1736" s="92"/>
      <c r="J1736" s="94"/>
      <c r="K1736" s="94"/>
      <c r="L1736" s="94"/>
      <c r="N1736" s="92"/>
      <c r="O1736" s="94"/>
      <c r="P1736" s="92"/>
      <c r="Q1736" s="92"/>
      <c r="R1736" s="93"/>
      <c r="S1736" s="92"/>
      <c r="T1736" s="92"/>
      <c r="U1736" s="94"/>
      <c r="V1736" s="92"/>
      <c r="W1736" s="92"/>
      <c r="X1736" s="92"/>
      <c r="Y1736" s="94"/>
      <c r="Z1736" s="92"/>
      <c r="AA1736" s="92"/>
      <c r="AB1736" s="92"/>
      <c r="AC1736" s="92"/>
      <c r="AD1736" s="92"/>
      <c r="AE1736" s="92"/>
      <c r="AF1736" s="92"/>
      <c r="AG1736" s="92"/>
      <c r="AH1736" s="92"/>
      <c r="AI1736" s="92"/>
    </row>
    <row r="1737" spans="2:35">
      <c r="B1737" s="92"/>
      <c r="C1737" s="94"/>
      <c r="E1737" s="95"/>
      <c r="F1737" s="92"/>
      <c r="G1737" s="92"/>
      <c r="H1737" s="92"/>
      <c r="I1737" s="92"/>
      <c r="J1737" s="94"/>
      <c r="K1737" s="94"/>
      <c r="L1737" s="94"/>
      <c r="N1737" s="92"/>
      <c r="O1737" s="94"/>
      <c r="P1737" s="92"/>
      <c r="Q1737" s="92"/>
      <c r="R1737" s="93"/>
      <c r="S1737" s="92"/>
      <c r="T1737" s="92"/>
      <c r="U1737" s="94"/>
      <c r="V1737" s="92"/>
      <c r="W1737" s="92"/>
      <c r="X1737" s="92"/>
      <c r="Y1737" s="94"/>
      <c r="Z1737" s="92"/>
      <c r="AA1737" s="92"/>
      <c r="AB1737" s="92"/>
      <c r="AC1737" s="92"/>
      <c r="AD1737" s="92"/>
      <c r="AE1737" s="92"/>
      <c r="AF1737" s="92"/>
      <c r="AG1737" s="92"/>
      <c r="AH1737" s="92"/>
      <c r="AI1737" s="92"/>
    </row>
    <row r="1738" spans="2:35">
      <c r="B1738" s="92">
        <v>318</v>
      </c>
      <c r="C1738" s="94" t="s">
        <v>9041</v>
      </c>
      <c r="D1738" s="60" t="s">
        <v>15240</v>
      </c>
      <c r="E1738" s="95">
        <v>42490.707499999997</v>
      </c>
      <c r="F1738" s="92">
        <v>975</v>
      </c>
      <c r="G1738" s="92" t="s">
        <v>11246</v>
      </c>
      <c r="H1738" s="92" t="s">
        <v>15243</v>
      </c>
      <c r="I1738" s="92" t="s">
        <v>15255</v>
      </c>
      <c r="J1738" s="94" t="s">
        <v>5412</v>
      </c>
      <c r="K1738" s="94" t="s">
        <v>6702</v>
      </c>
      <c r="L1738" s="94" t="s">
        <v>4314</v>
      </c>
      <c r="M1738" s="60" t="s">
        <v>17784</v>
      </c>
      <c r="N1738" s="92" t="s">
        <v>12933</v>
      </c>
      <c r="O1738" s="94" t="s">
        <v>17787</v>
      </c>
      <c r="P1738" s="92" t="s">
        <v>11247</v>
      </c>
      <c r="Q1738" s="92" t="s">
        <v>11248</v>
      </c>
      <c r="R1738" s="93">
        <v>40422</v>
      </c>
      <c r="S1738" s="92">
        <v>3</v>
      </c>
      <c r="T1738" s="92">
        <v>82</v>
      </c>
      <c r="U1738" s="94">
        <v>2010</v>
      </c>
      <c r="V1738" s="92">
        <v>2200</v>
      </c>
      <c r="W1738" s="92">
        <v>2200</v>
      </c>
      <c r="X1738" s="92">
        <v>2100</v>
      </c>
      <c r="Y1738" s="94" t="s">
        <v>9040</v>
      </c>
      <c r="Z1738" s="92"/>
      <c r="AA1738" s="92"/>
      <c r="AB1738" s="92"/>
      <c r="AC1738" s="92"/>
      <c r="AD1738" s="92"/>
      <c r="AE1738" s="92"/>
      <c r="AF1738" s="92"/>
      <c r="AG1738" s="92"/>
      <c r="AH1738" s="92"/>
      <c r="AI1738" s="92"/>
    </row>
    <row r="1739" spans="2:35">
      <c r="B1739" s="92"/>
      <c r="C1739" s="94"/>
      <c r="D1739" s="60" t="s">
        <v>14748</v>
      </c>
      <c r="E1739" s="95"/>
      <c r="F1739" s="92"/>
      <c r="G1739" s="92"/>
      <c r="H1739" s="92"/>
      <c r="I1739" s="92"/>
      <c r="J1739" s="94"/>
      <c r="K1739" s="94"/>
      <c r="L1739" s="94"/>
      <c r="M1739" s="60" t="s">
        <v>17785</v>
      </c>
      <c r="N1739" s="92"/>
      <c r="O1739" s="94"/>
      <c r="P1739" s="92"/>
      <c r="Q1739" s="92"/>
      <c r="R1739" s="93"/>
      <c r="S1739" s="92"/>
      <c r="T1739" s="92"/>
      <c r="U1739" s="94"/>
      <c r="V1739" s="92"/>
      <c r="W1739" s="92"/>
      <c r="X1739" s="92"/>
      <c r="Y1739" s="94"/>
      <c r="Z1739" s="92"/>
      <c r="AA1739" s="92"/>
      <c r="AB1739" s="92"/>
      <c r="AC1739" s="92"/>
      <c r="AD1739" s="92"/>
      <c r="AE1739" s="92"/>
      <c r="AF1739" s="92"/>
      <c r="AG1739" s="92"/>
      <c r="AH1739" s="92"/>
      <c r="AI1739" s="92"/>
    </row>
    <row r="1740" spans="2:35">
      <c r="B1740" s="92"/>
      <c r="C1740" s="94"/>
      <c r="D1740" s="60" t="s">
        <v>15241</v>
      </c>
      <c r="E1740" s="95"/>
      <c r="F1740" s="92"/>
      <c r="G1740" s="92"/>
      <c r="H1740" s="92"/>
      <c r="I1740" s="92"/>
      <c r="J1740" s="94"/>
      <c r="K1740" s="94"/>
      <c r="L1740" s="94"/>
      <c r="M1740" s="60" t="s">
        <v>17786</v>
      </c>
      <c r="N1740" s="92"/>
      <c r="O1740" s="94"/>
      <c r="P1740" s="92"/>
      <c r="Q1740" s="92"/>
      <c r="R1740" s="93"/>
      <c r="S1740" s="92"/>
      <c r="T1740" s="92"/>
      <c r="U1740" s="94"/>
      <c r="V1740" s="92"/>
      <c r="W1740" s="92"/>
      <c r="X1740" s="92"/>
      <c r="Y1740" s="94"/>
      <c r="Z1740" s="92"/>
      <c r="AA1740" s="92"/>
      <c r="AB1740" s="92"/>
      <c r="AC1740" s="92"/>
      <c r="AD1740" s="92"/>
      <c r="AE1740" s="92"/>
      <c r="AF1740" s="92"/>
      <c r="AG1740" s="92"/>
      <c r="AH1740" s="92"/>
      <c r="AI1740" s="92"/>
    </row>
    <row r="1741" spans="2:35">
      <c r="B1741" s="92"/>
      <c r="C1741" s="94"/>
      <c r="E1741" s="95"/>
      <c r="F1741" s="92"/>
      <c r="G1741" s="92"/>
      <c r="H1741" s="92"/>
      <c r="I1741" s="92"/>
      <c r="J1741" s="94"/>
      <c r="K1741" s="94"/>
      <c r="L1741" s="94"/>
      <c r="N1741" s="92"/>
      <c r="O1741" s="94"/>
      <c r="P1741" s="92"/>
      <c r="Q1741" s="92"/>
      <c r="R1741" s="93"/>
      <c r="S1741" s="92"/>
      <c r="T1741" s="92"/>
      <c r="U1741" s="94"/>
      <c r="V1741" s="92"/>
      <c r="W1741" s="92"/>
      <c r="X1741" s="92"/>
      <c r="Y1741" s="94"/>
      <c r="Z1741" s="92"/>
      <c r="AA1741" s="92"/>
      <c r="AB1741" s="92"/>
      <c r="AC1741" s="92"/>
      <c r="AD1741" s="92"/>
      <c r="AE1741" s="92"/>
      <c r="AF1741" s="92"/>
      <c r="AG1741" s="92"/>
      <c r="AH1741" s="92"/>
      <c r="AI1741" s="92"/>
    </row>
    <row r="1742" spans="2:35">
      <c r="B1742" s="92">
        <v>319</v>
      </c>
      <c r="C1742" s="94" t="s">
        <v>9052</v>
      </c>
      <c r="D1742" s="60" t="s">
        <v>15240</v>
      </c>
      <c r="E1742" s="95">
        <v>42490.707499999997</v>
      </c>
      <c r="F1742" s="92">
        <v>986</v>
      </c>
      <c r="G1742" s="92" t="s">
        <v>17788</v>
      </c>
      <c r="H1742" s="92" t="s">
        <v>15243</v>
      </c>
      <c r="I1742" s="92" t="s">
        <v>15288</v>
      </c>
      <c r="J1742" s="94" t="s">
        <v>5412</v>
      </c>
      <c r="K1742" s="94" t="s">
        <v>6702</v>
      </c>
      <c r="L1742" s="94" t="s">
        <v>4314</v>
      </c>
      <c r="M1742" s="60" t="s">
        <v>17789</v>
      </c>
      <c r="N1742" s="92" t="s">
        <v>12940</v>
      </c>
      <c r="O1742" s="94" t="s">
        <v>17793</v>
      </c>
      <c r="P1742" s="92" t="s">
        <v>11278</v>
      </c>
      <c r="Q1742" s="92" t="s">
        <v>11279</v>
      </c>
      <c r="R1742" s="93">
        <v>40422</v>
      </c>
      <c r="S1742" s="92">
        <v>4</v>
      </c>
      <c r="T1742" s="92">
        <v>39</v>
      </c>
      <c r="U1742" s="94">
        <v>2010</v>
      </c>
      <c r="V1742" s="92">
        <v>2400</v>
      </c>
      <c r="W1742" s="92">
        <v>2400</v>
      </c>
      <c r="X1742" s="92">
        <v>2400</v>
      </c>
      <c r="Y1742" s="94" t="s">
        <v>9051</v>
      </c>
      <c r="Z1742" s="92"/>
      <c r="AA1742" s="92"/>
      <c r="AB1742" s="92"/>
      <c r="AC1742" s="92"/>
      <c r="AD1742" s="92"/>
      <c r="AE1742" s="92"/>
      <c r="AF1742" s="92"/>
      <c r="AG1742" s="92"/>
      <c r="AH1742" s="92"/>
      <c r="AI1742" s="92"/>
    </row>
    <row r="1743" spans="2:35">
      <c r="B1743" s="92"/>
      <c r="C1743" s="94"/>
      <c r="D1743" s="60" t="s">
        <v>14748</v>
      </c>
      <c r="E1743" s="95"/>
      <c r="F1743" s="92"/>
      <c r="G1743" s="92"/>
      <c r="H1743" s="92"/>
      <c r="I1743" s="92"/>
      <c r="J1743" s="94"/>
      <c r="K1743" s="94"/>
      <c r="L1743" s="94"/>
      <c r="M1743" s="60" t="s">
        <v>17790</v>
      </c>
      <c r="N1743" s="92"/>
      <c r="O1743" s="94"/>
      <c r="P1743" s="92"/>
      <c r="Q1743" s="92"/>
      <c r="R1743" s="93"/>
      <c r="S1743" s="92"/>
      <c r="T1743" s="92"/>
      <c r="U1743" s="94"/>
      <c r="V1743" s="92"/>
      <c r="W1743" s="92"/>
      <c r="X1743" s="92"/>
      <c r="Y1743" s="94"/>
      <c r="Z1743" s="92"/>
      <c r="AA1743" s="92"/>
      <c r="AB1743" s="92"/>
      <c r="AC1743" s="92"/>
      <c r="AD1743" s="92"/>
      <c r="AE1743" s="92"/>
      <c r="AF1743" s="92"/>
      <c r="AG1743" s="92"/>
      <c r="AH1743" s="92"/>
      <c r="AI1743" s="92"/>
    </row>
    <row r="1744" spans="2:35">
      <c r="B1744" s="92"/>
      <c r="C1744" s="94"/>
      <c r="D1744" s="60" t="s">
        <v>15241</v>
      </c>
      <c r="E1744" s="95"/>
      <c r="F1744" s="92"/>
      <c r="G1744" s="92"/>
      <c r="H1744" s="92"/>
      <c r="I1744" s="92"/>
      <c r="J1744" s="94"/>
      <c r="K1744" s="94"/>
      <c r="L1744" s="94"/>
      <c r="M1744" s="60" t="s">
        <v>17791</v>
      </c>
      <c r="N1744" s="92"/>
      <c r="O1744" s="94"/>
      <c r="P1744" s="92"/>
      <c r="Q1744" s="92"/>
      <c r="R1744" s="93"/>
      <c r="S1744" s="92"/>
      <c r="T1744" s="92"/>
      <c r="U1744" s="94"/>
      <c r="V1744" s="92"/>
      <c r="W1744" s="92"/>
      <c r="X1744" s="92"/>
      <c r="Y1744" s="94"/>
      <c r="Z1744" s="92"/>
      <c r="AA1744" s="92"/>
      <c r="AB1744" s="92"/>
      <c r="AC1744" s="92"/>
      <c r="AD1744" s="92"/>
      <c r="AE1744" s="92"/>
      <c r="AF1744" s="92"/>
      <c r="AG1744" s="92"/>
      <c r="AH1744" s="92"/>
      <c r="AI1744" s="92"/>
    </row>
    <row r="1745" spans="2:35">
      <c r="B1745" s="92"/>
      <c r="C1745" s="94"/>
      <c r="E1745" s="95"/>
      <c r="F1745" s="92"/>
      <c r="G1745" s="92"/>
      <c r="H1745" s="92"/>
      <c r="I1745" s="92"/>
      <c r="J1745" s="94"/>
      <c r="K1745" s="94"/>
      <c r="L1745" s="94"/>
      <c r="M1745" s="60" t="s">
        <v>17792</v>
      </c>
      <c r="N1745" s="92"/>
      <c r="O1745" s="94"/>
      <c r="P1745" s="92"/>
      <c r="Q1745" s="92"/>
      <c r="R1745" s="93"/>
      <c r="S1745" s="92"/>
      <c r="T1745" s="92"/>
      <c r="U1745" s="94"/>
      <c r="V1745" s="92"/>
      <c r="W1745" s="92"/>
      <c r="X1745" s="92"/>
      <c r="Y1745" s="94"/>
      <c r="Z1745" s="92"/>
      <c r="AA1745" s="92"/>
      <c r="AB1745" s="92"/>
      <c r="AC1745" s="92"/>
      <c r="AD1745" s="92"/>
      <c r="AE1745" s="92"/>
      <c r="AF1745" s="92"/>
      <c r="AG1745" s="92"/>
      <c r="AH1745" s="92"/>
      <c r="AI1745" s="92"/>
    </row>
    <row r="1746" spans="2:35">
      <c r="B1746" s="92"/>
      <c r="C1746" s="94"/>
      <c r="E1746" s="95"/>
      <c r="F1746" s="92"/>
      <c r="G1746" s="92"/>
      <c r="H1746" s="92"/>
      <c r="I1746" s="92"/>
      <c r="J1746" s="94"/>
      <c r="K1746" s="94"/>
      <c r="L1746" s="94"/>
      <c r="N1746" s="92"/>
      <c r="O1746" s="94"/>
      <c r="P1746" s="92"/>
      <c r="Q1746" s="92"/>
      <c r="R1746" s="93"/>
      <c r="S1746" s="92"/>
      <c r="T1746" s="92"/>
      <c r="U1746" s="94"/>
      <c r="V1746" s="92"/>
      <c r="W1746" s="92"/>
      <c r="X1746" s="92"/>
      <c r="Y1746" s="94"/>
      <c r="Z1746" s="92"/>
      <c r="AA1746" s="92"/>
      <c r="AB1746" s="92"/>
      <c r="AC1746" s="92"/>
      <c r="AD1746" s="92"/>
      <c r="AE1746" s="92"/>
      <c r="AF1746" s="92"/>
      <c r="AG1746" s="92"/>
      <c r="AH1746" s="92"/>
      <c r="AI1746" s="92"/>
    </row>
    <row r="1747" spans="2:35">
      <c r="B1747" s="92">
        <v>320</v>
      </c>
      <c r="C1747" s="94" t="s">
        <v>9063</v>
      </c>
      <c r="D1747" s="60" t="s">
        <v>15240</v>
      </c>
      <c r="E1747" s="95">
        <v>42490.707499999997</v>
      </c>
      <c r="F1747" s="92">
        <v>998</v>
      </c>
      <c r="G1747" s="92" t="s">
        <v>17794</v>
      </c>
      <c r="H1747" s="92" t="s">
        <v>15243</v>
      </c>
      <c r="I1747" s="92" t="s">
        <v>15255</v>
      </c>
      <c r="J1747" s="94" t="s">
        <v>5401</v>
      </c>
      <c r="K1747" s="94" t="s">
        <v>5484</v>
      </c>
      <c r="L1747" s="94" t="s">
        <v>4309</v>
      </c>
      <c r="M1747" s="60" t="s">
        <v>17795</v>
      </c>
      <c r="N1747" s="92" t="s">
        <v>12947</v>
      </c>
      <c r="O1747" s="94" t="s">
        <v>7697</v>
      </c>
      <c r="P1747" s="92" t="s">
        <v>17800</v>
      </c>
      <c r="Q1747" s="92" t="s">
        <v>17801</v>
      </c>
      <c r="R1747" s="93">
        <v>40057</v>
      </c>
      <c r="S1747" s="92">
        <v>5</v>
      </c>
      <c r="T1747" s="92">
        <v>72</v>
      </c>
      <c r="U1747" s="94">
        <v>2009</v>
      </c>
      <c r="V1747" s="92">
        <v>1500</v>
      </c>
      <c r="W1747" s="92">
        <v>1500</v>
      </c>
      <c r="X1747" s="92">
        <v>1500</v>
      </c>
      <c r="Y1747" s="92"/>
      <c r="Z1747" s="92"/>
      <c r="AA1747" s="92"/>
      <c r="AB1747" s="92"/>
      <c r="AC1747" s="92"/>
      <c r="AD1747" s="92"/>
      <c r="AE1747" s="92"/>
      <c r="AF1747" s="92"/>
      <c r="AG1747" s="92"/>
      <c r="AH1747" s="92"/>
      <c r="AI1747" s="92"/>
    </row>
    <row r="1748" spans="2:35">
      <c r="B1748" s="92"/>
      <c r="C1748" s="94"/>
      <c r="D1748" s="60" t="s">
        <v>14748</v>
      </c>
      <c r="E1748" s="95"/>
      <c r="F1748" s="92"/>
      <c r="G1748" s="92"/>
      <c r="H1748" s="92"/>
      <c r="I1748" s="92"/>
      <c r="J1748" s="94"/>
      <c r="K1748" s="94"/>
      <c r="L1748" s="94"/>
      <c r="M1748" s="60" t="s">
        <v>17796</v>
      </c>
      <c r="N1748" s="92"/>
      <c r="O1748" s="94"/>
      <c r="P1748" s="92"/>
      <c r="Q1748" s="92"/>
      <c r="R1748" s="93"/>
      <c r="S1748" s="92"/>
      <c r="T1748" s="92"/>
      <c r="U1748" s="94"/>
      <c r="V1748" s="92"/>
      <c r="W1748" s="92"/>
      <c r="X1748" s="92"/>
      <c r="Y1748" s="92"/>
      <c r="Z1748" s="92"/>
      <c r="AA1748" s="92"/>
      <c r="AB1748" s="92"/>
      <c r="AC1748" s="92"/>
      <c r="AD1748" s="92"/>
      <c r="AE1748" s="92"/>
      <c r="AF1748" s="92"/>
      <c r="AG1748" s="92"/>
      <c r="AH1748" s="92"/>
      <c r="AI1748" s="92"/>
    </row>
    <row r="1749" spans="2:35">
      <c r="B1749" s="92"/>
      <c r="C1749" s="94"/>
      <c r="D1749" s="60" t="s">
        <v>15241</v>
      </c>
      <c r="E1749" s="95"/>
      <c r="F1749" s="92"/>
      <c r="G1749" s="92"/>
      <c r="H1749" s="92"/>
      <c r="I1749" s="92"/>
      <c r="J1749" s="94"/>
      <c r="K1749" s="94"/>
      <c r="L1749" s="94"/>
      <c r="M1749" s="60" t="s">
        <v>17797</v>
      </c>
      <c r="N1749" s="92"/>
      <c r="O1749" s="94"/>
      <c r="P1749" s="92"/>
      <c r="Q1749" s="92"/>
      <c r="R1749" s="93"/>
      <c r="S1749" s="92"/>
      <c r="T1749" s="92"/>
      <c r="U1749" s="94"/>
      <c r="V1749" s="92"/>
      <c r="W1749" s="92"/>
      <c r="X1749" s="92"/>
      <c r="Y1749" s="92"/>
      <c r="Z1749" s="92"/>
      <c r="AA1749" s="92"/>
      <c r="AB1749" s="92"/>
      <c r="AC1749" s="92"/>
      <c r="AD1749" s="92"/>
      <c r="AE1749" s="92"/>
      <c r="AF1749" s="92"/>
      <c r="AG1749" s="92"/>
      <c r="AH1749" s="92"/>
      <c r="AI1749" s="92"/>
    </row>
    <row r="1750" spans="2:35">
      <c r="B1750" s="92"/>
      <c r="C1750" s="94"/>
      <c r="E1750" s="95"/>
      <c r="F1750" s="92"/>
      <c r="G1750" s="92"/>
      <c r="H1750" s="92"/>
      <c r="I1750" s="92"/>
      <c r="J1750" s="94"/>
      <c r="K1750" s="94"/>
      <c r="L1750" s="94"/>
      <c r="M1750" s="60" t="s">
        <v>17798</v>
      </c>
      <c r="N1750" s="92"/>
      <c r="O1750" s="94"/>
      <c r="P1750" s="92"/>
      <c r="Q1750" s="92"/>
      <c r="R1750" s="93"/>
      <c r="S1750" s="92"/>
      <c r="T1750" s="92"/>
      <c r="U1750" s="94"/>
      <c r="V1750" s="92"/>
      <c r="W1750" s="92"/>
      <c r="X1750" s="92"/>
      <c r="Y1750" s="92"/>
      <c r="Z1750" s="92"/>
      <c r="AA1750" s="92"/>
      <c r="AB1750" s="92"/>
      <c r="AC1750" s="92"/>
      <c r="AD1750" s="92"/>
      <c r="AE1750" s="92"/>
      <c r="AF1750" s="92"/>
      <c r="AG1750" s="92"/>
      <c r="AH1750" s="92"/>
      <c r="AI1750" s="92"/>
    </row>
    <row r="1751" spans="2:35">
      <c r="B1751" s="92"/>
      <c r="C1751" s="94"/>
      <c r="E1751" s="95"/>
      <c r="F1751" s="92"/>
      <c r="G1751" s="92"/>
      <c r="H1751" s="92"/>
      <c r="I1751" s="92"/>
      <c r="J1751" s="94"/>
      <c r="K1751" s="94"/>
      <c r="L1751" s="94"/>
      <c r="M1751" s="60" t="s">
        <v>17799</v>
      </c>
      <c r="N1751" s="92"/>
      <c r="O1751" s="94"/>
      <c r="P1751" s="92"/>
      <c r="Q1751" s="92"/>
      <c r="R1751" s="93"/>
      <c r="S1751" s="92"/>
      <c r="T1751" s="92"/>
      <c r="U1751" s="94"/>
      <c r="V1751" s="92"/>
      <c r="W1751" s="92"/>
      <c r="X1751" s="92"/>
      <c r="Y1751" s="92"/>
      <c r="Z1751" s="92"/>
      <c r="AA1751" s="92"/>
      <c r="AB1751" s="92"/>
      <c r="AC1751" s="92"/>
      <c r="AD1751" s="92"/>
      <c r="AE1751" s="92"/>
      <c r="AF1751" s="92"/>
      <c r="AG1751" s="92"/>
      <c r="AH1751" s="92"/>
      <c r="AI1751" s="92"/>
    </row>
    <row r="1752" spans="2:35">
      <c r="B1752" s="92"/>
      <c r="C1752" s="94"/>
      <c r="E1752" s="95"/>
      <c r="F1752" s="92"/>
      <c r="G1752" s="92"/>
      <c r="H1752" s="92"/>
      <c r="I1752" s="92"/>
      <c r="J1752" s="94"/>
      <c r="K1752" s="94"/>
      <c r="L1752" s="94"/>
      <c r="N1752" s="92"/>
      <c r="O1752" s="94"/>
      <c r="P1752" s="92"/>
      <c r="Q1752" s="92"/>
      <c r="R1752" s="93"/>
      <c r="S1752" s="92"/>
      <c r="T1752" s="92"/>
      <c r="U1752" s="94"/>
      <c r="V1752" s="92"/>
      <c r="W1752" s="92"/>
      <c r="X1752" s="92"/>
      <c r="Y1752" s="92"/>
      <c r="Z1752" s="92"/>
      <c r="AA1752" s="92"/>
      <c r="AB1752" s="92"/>
      <c r="AC1752" s="92"/>
      <c r="AD1752" s="92"/>
      <c r="AE1752" s="92"/>
      <c r="AF1752" s="92"/>
      <c r="AG1752" s="92"/>
      <c r="AH1752" s="92"/>
      <c r="AI1752" s="92"/>
    </row>
    <row r="1753" spans="2:35">
      <c r="B1753" s="92">
        <v>321</v>
      </c>
      <c r="C1753" s="94" t="s">
        <v>9113</v>
      </c>
      <c r="D1753" s="60" t="s">
        <v>15240</v>
      </c>
      <c r="E1753" s="95">
        <v>42490.707499999997</v>
      </c>
      <c r="F1753" s="92" t="s">
        <v>17802</v>
      </c>
      <c r="G1753" s="92" t="s">
        <v>17803</v>
      </c>
      <c r="H1753" s="92"/>
      <c r="I1753" s="92"/>
      <c r="J1753" s="92"/>
      <c r="K1753" s="92"/>
      <c r="L1753" s="94" t="s">
        <v>4314</v>
      </c>
      <c r="M1753" s="60" t="s">
        <v>17804</v>
      </c>
      <c r="N1753" s="92"/>
      <c r="O1753" s="94" t="s">
        <v>7755</v>
      </c>
      <c r="P1753" s="92"/>
      <c r="Q1753" s="92"/>
      <c r="R1753" s="93">
        <v>40422</v>
      </c>
      <c r="S1753" s="92">
        <v>4</v>
      </c>
      <c r="T1753" s="92">
        <v>73</v>
      </c>
      <c r="U1753" s="94">
        <v>2010</v>
      </c>
      <c r="V1753" s="92">
        <v>2403</v>
      </c>
      <c r="W1753" s="92">
        <v>2403</v>
      </c>
      <c r="X1753" s="92">
        <v>2403</v>
      </c>
      <c r="Y1753" s="92"/>
      <c r="Z1753" s="94" t="s">
        <v>9250</v>
      </c>
      <c r="AA1753" s="92"/>
      <c r="AB1753" s="94">
        <v>2010</v>
      </c>
      <c r="AC1753" s="92"/>
      <c r="AD1753" s="92"/>
      <c r="AE1753" s="92"/>
      <c r="AF1753" s="92"/>
      <c r="AG1753" s="92" t="s">
        <v>17808</v>
      </c>
      <c r="AH1753" s="92"/>
      <c r="AI1753" s="92"/>
    </row>
    <row r="1754" spans="2:35">
      <c r="B1754" s="92"/>
      <c r="C1754" s="94"/>
      <c r="D1754" s="60" t="s">
        <v>14748</v>
      </c>
      <c r="E1754" s="95"/>
      <c r="F1754" s="92"/>
      <c r="G1754" s="92"/>
      <c r="H1754" s="92"/>
      <c r="I1754" s="92"/>
      <c r="J1754" s="92"/>
      <c r="K1754" s="92"/>
      <c r="L1754" s="94"/>
      <c r="M1754" s="60" t="s">
        <v>17805</v>
      </c>
      <c r="N1754" s="92"/>
      <c r="O1754" s="94"/>
      <c r="P1754" s="92"/>
      <c r="Q1754" s="92"/>
      <c r="R1754" s="93"/>
      <c r="S1754" s="92"/>
      <c r="T1754" s="92"/>
      <c r="U1754" s="94"/>
      <c r="V1754" s="92"/>
      <c r="W1754" s="92"/>
      <c r="X1754" s="92"/>
      <c r="Y1754" s="92"/>
      <c r="Z1754" s="94"/>
      <c r="AA1754" s="92"/>
      <c r="AB1754" s="94"/>
      <c r="AC1754" s="92"/>
      <c r="AD1754" s="92"/>
      <c r="AE1754" s="92"/>
      <c r="AF1754" s="92"/>
      <c r="AG1754" s="92"/>
      <c r="AH1754" s="92"/>
      <c r="AI1754" s="92"/>
    </row>
    <row r="1755" spans="2:35">
      <c r="B1755" s="92"/>
      <c r="C1755" s="94"/>
      <c r="D1755" s="60" t="s">
        <v>15318</v>
      </c>
      <c r="E1755" s="95"/>
      <c r="F1755" s="92"/>
      <c r="G1755" s="92"/>
      <c r="H1755" s="92"/>
      <c r="I1755" s="92"/>
      <c r="J1755" s="92"/>
      <c r="K1755" s="92"/>
      <c r="L1755" s="94"/>
      <c r="M1755" s="60" t="s">
        <v>17806</v>
      </c>
      <c r="N1755" s="92"/>
      <c r="O1755" s="94"/>
      <c r="P1755" s="92"/>
      <c r="Q1755" s="92"/>
      <c r="R1755" s="93"/>
      <c r="S1755" s="92"/>
      <c r="T1755" s="92"/>
      <c r="U1755" s="94"/>
      <c r="V1755" s="92"/>
      <c r="W1755" s="92"/>
      <c r="X1755" s="92"/>
      <c r="Y1755" s="92"/>
      <c r="Z1755" s="94"/>
      <c r="AA1755" s="92"/>
      <c r="AB1755" s="94"/>
      <c r="AC1755" s="92"/>
      <c r="AD1755" s="92"/>
      <c r="AE1755" s="92"/>
      <c r="AF1755" s="92"/>
      <c r="AG1755" s="92"/>
      <c r="AH1755" s="92"/>
      <c r="AI1755" s="92"/>
    </row>
    <row r="1756" spans="2:35">
      <c r="B1756" s="92"/>
      <c r="C1756" s="94"/>
      <c r="E1756" s="95"/>
      <c r="F1756" s="92"/>
      <c r="G1756" s="92"/>
      <c r="H1756" s="92"/>
      <c r="I1756" s="92"/>
      <c r="J1756" s="92"/>
      <c r="K1756" s="92"/>
      <c r="L1756" s="94"/>
      <c r="M1756" s="60" t="s">
        <v>17807</v>
      </c>
      <c r="N1756" s="92"/>
      <c r="O1756" s="94"/>
      <c r="P1756" s="92"/>
      <c r="Q1756" s="92"/>
      <c r="R1756" s="93"/>
      <c r="S1756" s="92"/>
      <c r="T1756" s="92"/>
      <c r="U1756" s="94"/>
      <c r="V1756" s="92"/>
      <c r="W1756" s="92"/>
      <c r="X1756" s="92"/>
      <c r="Y1756" s="92"/>
      <c r="Z1756" s="94"/>
      <c r="AA1756" s="92"/>
      <c r="AB1756" s="94"/>
      <c r="AC1756" s="92"/>
      <c r="AD1756" s="92"/>
      <c r="AE1756" s="92"/>
      <c r="AF1756" s="92"/>
      <c r="AG1756" s="92"/>
      <c r="AH1756" s="92"/>
      <c r="AI1756" s="92"/>
    </row>
    <row r="1757" spans="2:35">
      <c r="B1757" s="92"/>
      <c r="C1757" s="94"/>
      <c r="E1757" s="95"/>
      <c r="F1757" s="92"/>
      <c r="G1757" s="92"/>
      <c r="H1757" s="92"/>
      <c r="I1757" s="92"/>
      <c r="J1757" s="92"/>
      <c r="K1757" s="92"/>
      <c r="L1757" s="94"/>
      <c r="N1757" s="92"/>
      <c r="O1757" s="94"/>
      <c r="P1757" s="92"/>
      <c r="Q1757" s="92"/>
      <c r="R1757" s="93"/>
      <c r="S1757" s="92"/>
      <c r="T1757" s="92"/>
      <c r="U1757" s="94"/>
      <c r="V1757" s="92"/>
      <c r="W1757" s="92"/>
      <c r="X1757" s="92"/>
      <c r="Y1757" s="92"/>
      <c r="Z1757" s="94"/>
      <c r="AA1757" s="92"/>
      <c r="AB1757" s="94"/>
      <c r="AC1757" s="92"/>
      <c r="AD1757" s="92"/>
      <c r="AE1757" s="92"/>
      <c r="AF1757" s="92"/>
      <c r="AG1757" s="92"/>
      <c r="AH1757" s="92"/>
      <c r="AI1757" s="92"/>
    </row>
    <row r="1758" spans="2:35">
      <c r="B1758" s="92">
        <v>322</v>
      </c>
      <c r="C1758" s="94" t="s">
        <v>9115</v>
      </c>
      <c r="D1758" s="60" t="s">
        <v>15240</v>
      </c>
      <c r="E1758" s="95">
        <v>42490.707499999997</v>
      </c>
      <c r="F1758" s="92" t="s">
        <v>17809</v>
      </c>
      <c r="G1758" s="92" t="s">
        <v>17810</v>
      </c>
      <c r="H1758" s="92"/>
      <c r="I1758" s="92"/>
      <c r="J1758" s="92"/>
      <c r="K1758" s="92"/>
      <c r="L1758" s="94" t="s">
        <v>4314</v>
      </c>
      <c r="M1758" s="60" t="s">
        <v>17811</v>
      </c>
      <c r="N1758" s="92"/>
      <c r="O1758" s="94" t="s">
        <v>7757</v>
      </c>
      <c r="P1758" s="92"/>
      <c r="Q1758" s="92"/>
      <c r="R1758" s="93">
        <v>40422</v>
      </c>
      <c r="S1758" s="92">
        <v>5</v>
      </c>
      <c r="T1758" s="92">
        <v>41</v>
      </c>
      <c r="U1758" s="94">
        <v>2010</v>
      </c>
      <c r="V1758" s="92">
        <v>2506</v>
      </c>
      <c r="W1758" s="92">
        <v>2506</v>
      </c>
      <c r="X1758" s="92">
        <v>2506</v>
      </c>
      <c r="Y1758" s="92"/>
      <c r="Z1758" s="92"/>
      <c r="AA1758" s="92"/>
      <c r="AB1758" s="94">
        <v>2010</v>
      </c>
      <c r="AC1758" s="92"/>
      <c r="AD1758" s="92"/>
      <c r="AE1758" s="92"/>
      <c r="AF1758" s="92"/>
      <c r="AG1758" s="92" t="s">
        <v>17816</v>
      </c>
      <c r="AH1758" s="92"/>
      <c r="AI1758" s="92"/>
    </row>
    <row r="1759" spans="2:35">
      <c r="B1759" s="92"/>
      <c r="C1759" s="94"/>
      <c r="D1759" s="60" t="s">
        <v>14748</v>
      </c>
      <c r="E1759" s="95"/>
      <c r="F1759" s="92"/>
      <c r="G1759" s="92"/>
      <c r="H1759" s="92"/>
      <c r="I1759" s="92"/>
      <c r="J1759" s="92"/>
      <c r="K1759" s="92"/>
      <c r="L1759" s="94"/>
      <c r="M1759" s="60" t="s">
        <v>17812</v>
      </c>
      <c r="N1759" s="92"/>
      <c r="O1759" s="94"/>
      <c r="P1759" s="92"/>
      <c r="Q1759" s="92"/>
      <c r="R1759" s="93"/>
      <c r="S1759" s="92"/>
      <c r="T1759" s="92"/>
      <c r="U1759" s="94"/>
      <c r="V1759" s="92"/>
      <c r="W1759" s="92"/>
      <c r="X1759" s="92"/>
      <c r="Y1759" s="92"/>
      <c r="Z1759" s="92"/>
      <c r="AA1759" s="92"/>
      <c r="AB1759" s="94"/>
      <c r="AC1759" s="92"/>
      <c r="AD1759" s="92"/>
      <c r="AE1759" s="92"/>
      <c r="AF1759" s="92"/>
      <c r="AG1759" s="92"/>
      <c r="AH1759" s="92"/>
      <c r="AI1759" s="92"/>
    </row>
    <row r="1760" spans="2:35">
      <c r="B1760" s="92"/>
      <c r="C1760" s="94"/>
      <c r="E1760" s="95"/>
      <c r="F1760" s="92"/>
      <c r="G1760" s="92"/>
      <c r="H1760" s="92"/>
      <c r="I1760" s="92"/>
      <c r="J1760" s="92"/>
      <c r="K1760" s="92"/>
      <c r="L1760" s="94"/>
      <c r="M1760" s="60" t="s">
        <v>17813</v>
      </c>
      <c r="N1760" s="92"/>
      <c r="O1760" s="94"/>
      <c r="P1760" s="92"/>
      <c r="Q1760" s="92"/>
      <c r="R1760" s="93"/>
      <c r="S1760" s="92"/>
      <c r="T1760" s="92"/>
      <c r="U1760" s="94"/>
      <c r="V1760" s="92"/>
      <c r="W1760" s="92"/>
      <c r="X1760" s="92"/>
      <c r="Y1760" s="92"/>
      <c r="Z1760" s="92"/>
      <c r="AA1760" s="92"/>
      <c r="AB1760" s="94"/>
      <c r="AC1760" s="92"/>
      <c r="AD1760" s="92"/>
      <c r="AE1760" s="92"/>
      <c r="AF1760" s="92"/>
      <c r="AG1760" s="92"/>
      <c r="AH1760" s="92"/>
      <c r="AI1760" s="92"/>
    </row>
    <row r="1761" spans="2:35">
      <c r="B1761" s="92"/>
      <c r="C1761" s="94"/>
      <c r="E1761" s="95"/>
      <c r="F1761" s="92"/>
      <c r="G1761" s="92"/>
      <c r="H1761" s="92"/>
      <c r="I1761" s="92"/>
      <c r="J1761" s="92"/>
      <c r="K1761" s="92"/>
      <c r="L1761" s="94"/>
      <c r="M1761" s="60" t="s">
        <v>17814</v>
      </c>
      <c r="N1761" s="92"/>
      <c r="O1761" s="94"/>
      <c r="P1761" s="92"/>
      <c r="Q1761" s="92"/>
      <c r="R1761" s="93"/>
      <c r="S1761" s="92"/>
      <c r="T1761" s="92"/>
      <c r="U1761" s="94"/>
      <c r="V1761" s="92"/>
      <c r="W1761" s="92"/>
      <c r="X1761" s="92"/>
      <c r="Y1761" s="92"/>
      <c r="Z1761" s="92"/>
      <c r="AA1761" s="92"/>
      <c r="AB1761" s="94"/>
      <c r="AC1761" s="92"/>
      <c r="AD1761" s="92"/>
      <c r="AE1761" s="92"/>
      <c r="AF1761" s="92"/>
      <c r="AG1761" s="92"/>
      <c r="AH1761" s="92"/>
      <c r="AI1761" s="92"/>
    </row>
    <row r="1762" spans="2:35">
      <c r="B1762" s="92"/>
      <c r="C1762" s="94"/>
      <c r="E1762" s="95"/>
      <c r="F1762" s="92"/>
      <c r="G1762" s="92"/>
      <c r="H1762" s="92"/>
      <c r="I1762" s="92"/>
      <c r="J1762" s="92"/>
      <c r="K1762" s="92"/>
      <c r="L1762" s="94"/>
      <c r="M1762" s="60" t="s">
        <v>17815</v>
      </c>
      <c r="N1762" s="92"/>
      <c r="O1762" s="94"/>
      <c r="P1762" s="92"/>
      <c r="Q1762" s="92"/>
      <c r="R1762" s="93"/>
      <c r="S1762" s="92"/>
      <c r="T1762" s="92"/>
      <c r="U1762" s="94"/>
      <c r="V1762" s="92"/>
      <c r="W1762" s="92"/>
      <c r="X1762" s="92"/>
      <c r="Y1762" s="92"/>
      <c r="Z1762" s="92"/>
      <c r="AA1762" s="92"/>
      <c r="AB1762" s="94"/>
      <c r="AC1762" s="92"/>
      <c r="AD1762" s="92"/>
      <c r="AE1762" s="92"/>
      <c r="AF1762" s="92"/>
      <c r="AG1762" s="92"/>
      <c r="AH1762" s="92"/>
      <c r="AI1762" s="92"/>
    </row>
    <row r="1763" spans="2:35">
      <c r="B1763" s="92"/>
      <c r="C1763" s="94"/>
      <c r="E1763" s="95"/>
      <c r="F1763" s="92"/>
      <c r="G1763" s="92"/>
      <c r="H1763" s="92"/>
      <c r="I1763" s="92"/>
      <c r="J1763" s="92"/>
      <c r="K1763" s="92"/>
      <c r="L1763" s="94"/>
      <c r="N1763" s="92"/>
      <c r="O1763" s="94"/>
      <c r="P1763" s="92"/>
      <c r="Q1763" s="92"/>
      <c r="R1763" s="93"/>
      <c r="S1763" s="92"/>
      <c r="T1763" s="92"/>
      <c r="U1763" s="94"/>
      <c r="V1763" s="92"/>
      <c r="W1763" s="92"/>
      <c r="X1763" s="92"/>
      <c r="Y1763" s="92"/>
      <c r="Z1763" s="92"/>
      <c r="AA1763" s="92"/>
      <c r="AB1763" s="94"/>
      <c r="AC1763" s="92"/>
      <c r="AD1763" s="92"/>
      <c r="AE1763" s="92"/>
      <c r="AF1763" s="92"/>
      <c r="AG1763" s="92"/>
      <c r="AH1763" s="92"/>
      <c r="AI1763" s="92"/>
    </row>
    <row r="1764" spans="2:35">
      <c r="B1764" s="92">
        <v>323</v>
      </c>
      <c r="C1764" s="94" t="s">
        <v>9117</v>
      </c>
      <c r="D1764" s="60" t="s">
        <v>15240</v>
      </c>
      <c r="E1764" s="95">
        <v>42490.707499999997</v>
      </c>
      <c r="F1764" s="92" t="s">
        <v>17817</v>
      </c>
      <c r="G1764" s="92" t="s">
        <v>17818</v>
      </c>
      <c r="H1764" s="92"/>
      <c r="I1764" s="92"/>
      <c r="J1764" s="92"/>
      <c r="K1764" s="92"/>
      <c r="L1764" s="94" t="s">
        <v>4314</v>
      </c>
      <c r="M1764" s="60" t="s">
        <v>17819</v>
      </c>
      <c r="N1764" s="92"/>
      <c r="O1764" s="94" t="s">
        <v>7759</v>
      </c>
      <c r="P1764" s="92"/>
      <c r="Q1764" s="92"/>
      <c r="R1764" s="93">
        <v>40422</v>
      </c>
      <c r="S1764" s="92">
        <v>4</v>
      </c>
      <c r="T1764" s="92">
        <v>72</v>
      </c>
      <c r="U1764" s="94">
        <v>2010</v>
      </c>
      <c r="V1764" s="92">
        <v>2406</v>
      </c>
      <c r="W1764" s="92">
        <v>2406</v>
      </c>
      <c r="X1764" s="92">
        <v>2406</v>
      </c>
      <c r="Y1764" s="92"/>
      <c r="Z1764" s="92"/>
      <c r="AA1764" s="92"/>
      <c r="AB1764" s="94">
        <v>2010</v>
      </c>
      <c r="AC1764" s="92"/>
      <c r="AD1764" s="92"/>
      <c r="AE1764" s="92"/>
      <c r="AF1764" s="92"/>
      <c r="AG1764" s="92" t="s">
        <v>17823</v>
      </c>
      <c r="AH1764" s="92"/>
      <c r="AI1764" s="92"/>
    </row>
    <row r="1765" spans="2:35">
      <c r="B1765" s="92"/>
      <c r="C1765" s="94"/>
      <c r="D1765" s="60" t="s">
        <v>14748</v>
      </c>
      <c r="E1765" s="95"/>
      <c r="F1765" s="92"/>
      <c r="G1765" s="92"/>
      <c r="H1765" s="92"/>
      <c r="I1765" s="92"/>
      <c r="J1765" s="92"/>
      <c r="K1765" s="92"/>
      <c r="L1765" s="94"/>
      <c r="M1765" s="60" t="s">
        <v>17820</v>
      </c>
      <c r="N1765" s="92"/>
      <c r="O1765" s="94"/>
      <c r="P1765" s="92"/>
      <c r="Q1765" s="92"/>
      <c r="R1765" s="93"/>
      <c r="S1765" s="92"/>
      <c r="T1765" s="92"/>
      <c r="U1765" s="94"/>
      <c r="V1765" s="92"/>
      <c r="W1765" s="92"/>
      <c r="X1765" s="92"/>
      <c r="Y1765" s="92"/>
      <c r="Z1765" s="92"/>
      <c r="AA1765" s="92"/>
      <c r="AB1765" s="94"/>
      <c r="AC1765" s="92"/>
      <c r="AD1765" s="92"/>
      <c r="AE1765" s="92"/>
      <c r="AF1765" s="92"/>
      <c r="AG1765" s="92"/>
      <c r="AH1765" s="92"/>
      <c r="AI1765" s="92"/>
    </row>
    <row r="1766" spans="2:35">
      <c r="B1766" s="92"/>
      <c r="C1766" s="94"/>
      <c r="E1766" s="95"/>
      <c r="F1766" s="92"/>
      <c r="G1766" s="92"/>
      <c r="H1766" s="92"/>
      <c r="I1766" s="92"/>
      <c r="J1766" s="92"/>
      <c r="K1766" s="92"/>
      <c r="L1766" s="94"/>
      <c r="M1766" s="60" t="s">
        <v>17821</v>
      </c>
      <c r="N1766" s="92"/>
      <c r="O1766" s="94"/>
      <c r="P1766" s="92"/>
      <c r="Q1766" s="92"/>
      <c r="R1766" s="93"/>
      <c r="S1766" s="92"/>
      <c r="T1766" s="92"/>
      <c r="U1766" s="94"/>
      <c r="V1766" s="92"/>
      <c r="W1766" s="92"/>
      <c r="X1766" s="92"/>
      <c r="Y1766" s="92"/>
      <c r="Z1766" s="92"/>
      <c r="AA1766" s="92"/>
      <c r="AB1766" s="94"/>
      <c r="AC1766" s="92"/>
      <c r="AD1766" s="92"/>
      <c r="AE1766" s="92"/>
      <c r="AF1766" s="92"/>
      <c r="AG1766" s="92"/>
      <c r="AH1766" s="92"/>
      <c r="AI1766" s="92"/>
    </row>
    <row r="1767" spans="2:35">
      <c r="B1767" s="92"/>
      <c r="C1767" s="94"/>
      <c r="E1767" s="95"/>
      <c r="F1767" s="92"/>
      <c r="G1767" s="92"/>
      <c r="H1767" s="92"/>
      <c r="I1767" s="92"/>
      <c r="J1767" s="92"/>
      <c r="K1767" s="92"/>
      <c r="L1767" s="94"/>
      <c r="M1767" s="60" t="s">
        <v>17822</v>
      </c>
      <c r="N1767" s="92"/>
      <c r="O1767" s="94"/>
      <c r="P1767" s="92"/>
      <c r="Q1767" s="92"/>
      <c r="R1767" s="93"/>
      <c r="S1767" s="92"/>
      <c r="T1767" s="92"/>
      <c r="U1767" s="94"/>
      <c r="V1767" s="92"/>
      <c r="W1767" s="92"/>
      <c r="X1767" s="92"/>
      <c r="Y1767" s="92"/>
      <c r="Z1767" s="92"/>
      <c r="AA1767" s="92"/>
      <c r="AB1767" s="94"/>
      <c r="AC1767" s="92"/>
      <c r="AD1767" s="92"/>
      <c r="AE1767" s="92"/>
      <c r="AF1767" s="92"/>
      <c r="AG1767" s="92"/>
      <c r="AH1767" s="92"/>
      <c r="AI1767" s="92"/>
    </row>
    <row r="1768" spans="2:35">
      <c r="B1768" s="92"/>
      <c r="C1768" s="94"/>
      <c r="E1768" s="95"/>
      <c r="F1768" s="92"/>
      <c r="G1768" s="92"/>
      <c r="H1768" s="92"/>
      <c r="I1768" s="92"/>
      <c r="J1768" s="92"/>
      <c r="K1768" s="92"/>
      <c r="L1768" s="94"/>
      <c r="N1768" s="92"/>
      <c r="O1768" s="94"/>
      <c r="P1768" s="92"/>
      <c r="Q1768" s="92"/>
      <c r="R1768" s="93"/>
      <c r="S1768" s="92"/>
      <c r="T1768" s="92"/>
      <c r="U1768" s="94"/>
      <c r="V1768" s="92"/>
      <c r="W1768" s="92"/>
      <c r="X1768" s="92"/>
      <c r="Y1768" s="92"/>
      <c r="Z1768" s="92"/>
      <c r="AA1768" s="92"/>
      <c r="AB1768" s="94"/>
      <c r="AC1768" s="92"/>
      <c r="AD1768" s="92"/>
      <c r="AE1768" s="92"/>
      <c r="AF1768" s="92"/>
      <c r="AG1768" s="92"/>
      <c r="AH1768" s="92"/>
      <c r="AI1768" s="92"/>
    </row>
    <row r="1769" spans="2:35">
      <c r="B1769" s="92">
        <v>324</v>
      </c>
      <c r="C1769" s="94" t="s">
        <v>9118</v>
      </c>
      <c r="D1769" s="60" t="s">
        <v>15240</v>
      </c>
      <c r="E1769" s="95">
        <v>42490.707499999997</v>
      </c>
      <c r="F1769" s="92" t="s">
        <v>17824</v>
      </c>
      <c r="G1769" s="92" t="s">
        <v>17825</v>
      </c>
      <c r="H1769" s="92"/>
      <c r="I1769" s="92"/>
      <c r="J1769" s="92"/>
      <c r="K1769" s="92"/>
      <c r="L1769" s="94" t="s">
        <v>4314</v>
      </c>
      <c r="M1769" s="94" t="s">
        <v>17826</v>
      </c>
      <c r="N1769" s="92"/>
      <c r="O1769" s="94" t="s">
        <v>7760</v>
      </c>
      <c r="P1769" s="92"/>
      <c r="Q1769" s="92"/>
      <c r="R1769" s="93">
        <v>40422</v>
      </c>
      <c r="S1769" s="92">
        <v>1</v>
      </c>
      <c r="T1769" s="92">
        <v>21</v>
      </c>
      <c r="U1769" s="94">
        <v>2010</v>
      </c>
      <c r="V1769" s="92">
        <v>1109</v>
      </c>
      <c r="W1769" s="92">
        <v>1109</v>
      </c>
      <c r="X1769" s="92">
        <v>1109</v>
      </c>
      <c r="Y1769" s="92"/>
      <c r="Z1769" s="92"/>
      <c r="AA1769" s="92"/>
      <c r="AB1769" s="94">
        <v>2010</v>
      </c>
      <c r="AC1769" s="92"/>
      <c r="AD1769" s="92"/>
      <c r="AE1769" s="92"/>
      <c r="AF1769" s="92"/>
      <c r="AG1769" s="92" t="s">
        <v>4079</v>
      </c>
      <c r="AH1769" s="92"/>
      <c r="AI1769" s="92"/>
    </row>
    <row r="1770" spans="2:35">
      <c r="B1770" s="92"/>
      <c r="C1770" s="94"/>
      <c r="D1770" s="60" t="s">
        <v>14748</v>
      </c>
      <c r="E1770" s="95"/>
      <c r="F1770" s="92"/>
      <c r="G1770" s="92"/>
      <c r="H1770" s="92"/>
      <c r="I1770" s="92"/>
      <c r="J1770" s="92"/>
      <c r="K1770" s="92"/>
      <c r="L1770" s="94"/>
      <c r="M1770" s="94"/>
      <c r="N1770" s="92"/>
      <c r="O1770" s="94"/>
      <c r="P1770" s="92"/>
      <c r="Q1770" s="92"/>
      <c r="R1770" s="93"/>
      <c r="S1770" s="92"/>
      <c r="T1770" s="92"/>
      <c r="U1770" s="94"/>
      <c r="V1770" s="92"/>
      <c r="W1770" s="92"/>
      <c r="X1770" s="92"/>
      <c r="Y1770" s="92"/>
      <c r="Z1770" s="92"/>
      <c r="AA1770" s="92"/>
      <c r="AB1770" s="94"/>
      <c r="AC1770" s="92"/>
      <c r="AD1770" s="92"/>
      <c r="AE1770" s="92"/>
      <c r="AF1770" s="92"/>
      <c r="AG1770" s="92"/>
      <c r="AH1770" s="92"/>
      <c r="AI1770" s="92"/>
    </row>
    <row r="1771" spans="2:35">
      <c r="B1771" s="92"/>
      <c r="C1771" s="94"/>
      <c r="E1771" s="95"/>
      <c r="F1771" s="92"/>
      <c r="G1771" s="92"/>
      <c r="H1771" s="92"/>
      <c r="I1771" s="92"/>
      <c r="J1771" s="92"/>
      <c r="K1771" s="92"/>
      <c r="L1771" s="94"/>
      <c r="M1771" s="94"/>
      <c r="N1771" s="92"/>
      <c r="O1771" s="94"/>
      <c r="P1771" s="92"/>
      <c r="Q1771" s="92"/>
      <c r="R1771" s="93"/>
      <c r="S1771" s="92"/>
      <c r="T1771" s="92"/>
      <c r="U1771" s="94"/>
      <c r="V1771" s="92"/>
      <c r="W1771" s="92"/>
      <c r="X1771" s="92"/>
      <c r="Y1771" s="92"/>
      <c r="Z1771" s="92"/>
      <c r="AA1771" s="92"/>
      <c r="AB1771" s="94"/>
      <c r="AC1771" s="92"/>
      <c r="AD1771" s="92"/>
      <c r="AE1771" s="92"/>
      <c r="AF1771" s="92"/>
      <c r="AG1771" s="92"/>
      <c r="AH1771" s="92"/>
      <c r="AI1771" s="92"/>
    </row>
    <row r="1772" spans="2:35">
      <c r="B1772" s="92">
        <v>325</v>
      </c>
      <c r="C1772" s="94" t="s">
        <v>9119</v>
      </c>
      <c r="D1772" s="60" t="s">
        <v>15240</v>
      </c>
      <c r="E1772" s="95">
        <v>42490.707499999997</v>
      </c>
      <c r="F1772" s="92" t="s">
        <v>17827</v>
      </c>
      <c r="G1772" s="92" t="s">
        <v>17828</v>
      </c>
      <c r="H1772" s="92"/>
      <c r="I1772" s="92"/>
      <c r="J1772" s="92"/>
      <c r="K1772" s="92"/>
      <c r="L1772" s="94" t="s">
        <v>4314</v>
      </c>
      <c r="M1772" s="94" t="s">
        <v>17829</v>
      </c>
      <c r="N1772" s="92"/>
      <c r="O1772" s="94" t="s">
        <v>7761</v>
      </c>
      <c r="P1772" s="92"/>
      <c r="Q1772" s="92"/>
      <c r="R1772" s="93">
        <v>40422</v>
      </c>
      <c r="S1772" s="92">
        <v>1</v>
      </c>
      <c r="T1772" s="92">
        <v>92</v>
      </c>
      <c r="U1772" s="94">
        <v>2010</v>
      </c>
      <c r="V1772" s="92">
        <v>1105</v>
      </c>
      <c r="W1772" s="92">
        <v>1105</v>
      </c>
      <c r="X1772" s="92">
        <v>1105</v>
      </c>
      <c r="Y1772" s="92"/>
      <c r="Z1772" s="92"/>
      <c r="AA1772" s="92"/>
      <c r="AB1772" s="94">
        <v>2010</v>
      </c>
      <c r="AC1772" s="92"/>
      <c r="AD1772" s="92"/>
      <c r="AE1772" s="92"/>
      <c r="AF1772" s="92"/>
      <c r="AG1772" s="92" t="s">
        <v>4079</v>
      </c>
      <c r="AH1772" s="92"/>
      <c r="AI1772" s="92"/>
    </row>
    <row r="1773" spans="2:35">
      <c r="B1773" s="92"/>
      <c r="C1773" s="94"/>
      <c r="D1773" s="60" t="s">
        <v>14748</v>
      </c>
      <c r="E1773" s="95"/>
      <c r="F1773" s="92"/>
      <c r="G1773" s="92"/>
      <c r="H1773" s="92"/>
      <c r="I1773" s="92"/>
      <c r="J1773" s="92"/>
      <c r="K1773" s="92"/>
      <c r="L1773" s="94"/>
      <c r="M1773" s="94"/>
      <c r="N1773" s="92"/>
      <c r="O1773" s="94"/>
      <c r="P1773" s="92"/>
      <c r="Q1773" s="92"/>
      <c r="R1773" s="93"/>
      <c r="S1773" s="92"/>
      <c r="T1773" s="92"/>
      <c r="U1773" s="94"/>
      <c r="V1773" s="92"/>
      <c r="W1773" s="92"/>
      <c r="X1773" s="92"/>
      <c r="Y1773" s="92"/>
      <c r="Z1773" s="92"/>
      <c r="AA1773" s="92"/>
      <c r="AB1773" s="94"/>
      <c r="AC1773" s="92"/>
      <c r="AD1773" s="92"/>
      <c r="AE1773" s="92"/>
      <c r="AF1773" s="92"/>
      <c r="AG1773" s="92"/>
      <c r="AH1773" s="92"/>
      <c r="AI1773" s="92"/>
    </row>
    <row r="1774" spans="2:35">
      <c r="B1774" s="92"/>
      <c r="C1774" s="94"/>
      <c r="E1774" s="95"/>
      <c r="F1774" s="92"/>
      <c r="G1774" s="92"/>
      <c r="H1774" s="92"/>
      <c r="I1774" s="92"/>
      <c r="J1774" s="92"/>
      <c r="K1774" s="92"/>
      <c r="L1774" s="94"/>
      <c r="M1774" s="94"/>
      <c r="N1774" s="92"/>
      <c r="O1774" s="94"/>
      <c r="P1774" s="92"/>
      <c r="Q1774" s="92"/>
      <c r="R1774" s="93"/>
      <c r="S1774" s="92"/>
      <c r="T1774" s="92"/>
      <c r="U1774" s="94"/>
      <c r="V1774" s="92"/>
      <c r="W1774" s="92"/>
      <c r="X1774" s="92"/>
      <c r="Y1774" s="92"/>
      <c r="Z1774" s="92"/>
      <c r="AA1774" s="92"/>
      <c r="AB1774" s="94"/>
      <c r="AC1774" s="92"/>
      <c r="AD1774" s="92"/>
      <c r="AE1774" s="92"/>
      <c r="AF1774" s="92"/>
      <c r="AG1774" s="92"/>
      <c r="AH1774" s="92"/>
      <c r="AI1774" s="92"/>
    </row>
    <row r="1775" spans="2:35">
      <c r="B1775" s="92">
        <v>326</v>
      </c>
      <c r="C1775" s="94" t="s">
        <v>9120</v>
      </c>
      <c r="D1775" s="60" t="s">
        <v>15240</v>
      </c>
      <c r="E1775" s="95">
        <v>42490.707499999997</v>
      </c>
      <c r="F1775" s="92" t="s">
        <v>17830</v>
      </c>
      <c r="G1775" s="92" t="s">
        <v>17831</v>
      </c>
      <c r="H1775" s="92"/>
      <c r="I1775" s="92"/>
      <c r="J1775" s="92"/>
      <c r="K1775" s="92"/>
      <c r="L1775" s="94" t="s">
        <v>4314</v>
      </c>
      <c r="M1775" s="60" t="s">
        <v>17832</v>
      </c>
      <c r="N1775" s="92"/>
      <c r="O1775" s="94" t="s">
        <v>7762</v>
      </c>
      <c r="P1775" s="92"/>
      <c r="Q1775" s="92"/>
      <c r="R1775" s="93">
        <v>40422</v>
      </c>
      <c r="S1775" s="92">
        <v>6</v>
      </c>
      <c r="T1775" s="92">
        <v>71</v>
      </c>
      <c r="U1775" s="94">
        <v>2010</v>
      </c>
      <c r="V1775" s="92">
        <v>2600</v>
      </c>
      <c r="W1775" s="92">
        <v>2600</v>
      </c>
      <c r="X1775" s="92">
        <v>2600</v>
      </c>
      <c r="Y1775" s="92"/>
      <c r="Z1775" s="92"/>
      <c r="AA1775" s="92"/>
      <c r="AB1775" s="94">
        <v>2010</v>
      </c>
      <c r="AC1775" s="92"/>
      <c r="AD1775" s="92"/>
      <c r="AE1775" s="92"/>
      <c r="AF1775" s="92"/>
      <c r="AG1775" s="92" t="s">
        <v>17838</v>
      </c>
      <c r="AH1775" s="92"/>
      <c r="AI1775" s="92"/>
    </row>
    <row r="1776" spans="2:35">
      <c r="B1776" s="92"/>
      <c r="C1776" s="94"/>
      <c r="D1776" s="60" t="s">
        <v>14748</v>
      </c>
      <c r="E1776" s="95"/>
      <c r="F1776" s="92"/>
      <c r="G1776" s="92"/>
      <c r="H1776" s="92"/>
      <c r="I1776" s="92"/>
      <c r="J1776" s="92"/>
      <c r="K1776" s="92"/>
      <c r="L1776" s="94"/>
      <c r="M1776" s="60" t="s">
        <v>17833</v>
      </c>
      <c r="N1776" s="92"/>
      <c r="O1776" s="94"/>
      <c r="P1776" s="92"/>
      <c r="Q1776" s="92"/>
      <c r="R1776" s="93"/>
      <c r="S1776" s="92"/>
      <c r="T1776" s="92"/>
      <c r="U1776" s="94"/>
      <c r="V1776" s="92"/>
      <c r="W1776" s="92"/>
      <c r="X1776" s="92"/>
      <c r="Y1776" s="92"/>
      <c r="Z1776" s="92"/>
      <c r="AA1776" s="92"/>
      <c r="AB1776" s="94"/>
      <c r="AC1776" s="92"/>
      <c r="AD1776" s="92"/>
      <c r="AE1776" s="92"/>
      <c r="AF1776" s="92"/>
      <c r="AG1776" s="92"/>
      <c r="AH1776" s="92"/>
      <c r="AI1776" s="92"/>
    </row>
    <row r="1777" spans="2:35">
      <c r="B1777" s="92"/>
      <c r="C1777" s="94"/>
      <c r="E1777" s="95"/>
      <c r="F1777" s="92"/>
      <c r="G1777" s="92"/>
      <c r="H1777" s="92"/>
      <c r="I1777" s="92"/>
      <c r="J1777" s="92"/>
      <c r="K1777" s="92"/>
      <c r="L1777" s="94"/>
      <c r="M1777" s="60" t="s">
        <v>17834</v>
      </c>
      <c r="N1777" s="92"/>
      <c r="O1777" s="94"/>
      <c r="P1777" s="92"/>
      <c r="Q1777" s="92"/>
      <c r="R1777" s="93"/>
      <c r="S1777" s="92"/>
      <c r="T1777" s="92"/>
      <c r="U1777" s="94"/>
      <c r="V1777" s="92"/>
      <c r="W1777" s="92"/>
      <c r="X1777" s="92"/>
      <c r="Y1777" s="92"/>
      <c r="Z1777" s="92"/>
      <c r="AA1777" s="92"/>
      <c r="AB1777" s="94"/>
      <c r="AC1777" s="92"/>
      <c r="AD1777" s="92"/>
      <c r="AE1777" s="92"/>
      <c r="AF1777" s="92"/>
      <c r="AG1777" s="92"/>
      <c r="AH1777" s="92"/>
      <c r="AI1777" s="92"/>
    </row>
    <row r="1778" spans="2:35">
      <c r="B1778" s="92"/>
      <c r="C1778" s="94"/>
      <c r="E1778" s="95"/>
      <c r="F1778" s="92"/>
      <c r="G1778" s="92"/>
      <c r="H1778" s="92"/>
      <c r="I1778" s="92"/>
      <c r="J1778" s="92"/>
      <c r="K1778" s="92"/>
      <c r="L1778" s="94"/>
      <c r="M1778" s="60" t="s">
        <v>17835</v>
      </c>
      <c r="N1778" s="92"/>
      <c r="O1778" s="94"/>
      <c r="P1778" s="92"/>
      <c r="Q1778" s="92"/>
      <c r="R1778" s="93"/>
      <c r="S1778" s="92"/>
      <c r="T1778" s="92"/>
      <c r="U1778" s="94"/>
      <c r="V1778" s="92"/>
      <c r="W1778" s="92"/>
      <c r="X1778" s="92"/>
      <c r="Y1778" s="92"/>
      <c r="Z1778" s="92"/>
      <c r="AA1778" s="92"/>
      <c r="AB1778" s="94"/>
      <c r="AC1778" s="92"/>
      <c r="AD1778" s="92"/>
      <c r="AE1778" s="92"/>
      <c r="AF1778" s="92"/>
      <c r="AG1778" s="92"/>
      <c r="AH1778" s="92"/>
      <c r="AI1778" s="92"/>
    </row>
    <row r="1779" spans="2:35">
      <c r="B1779" s="92"/>
      <c r="C1779" s="94"/>
      <c r="E1779" s="95"/>
      <c r="F1779" s="92"/>
      <c r="G1779" s="92"/>
      <c r="H1779" s="92"/>
      <c r="I1779" s="92"/>
      <c r="J1779" s="92"/>
      <c r="K1779" s="92"/>
      <c r="L1779" s="94"/>
      <c r="M1779" s="60" t="s">
        <v>17836</v>
      </c>
      <c r="N1779" s="92"/>
      <c r="O1779" s="94"/>
      <c r="P1779" s="92"/>
      <c r="Q1779" s="92"/>
      <c r="R1779" s="93"/>
      <c r="S1779" s="92"/>
      <c r="T1779" s="92"/>
      <c r="U1779" s="94"/>
      <c r="V1779" s="92"/>
      <c r="W1779" s="92"/>
      <c r="X1779" s="92"/>
      <c r="Y1779" s="92"/>
      <c r="Z1779" s="92"/>
      <c r="AA1779" s="92"/>
      <c r="AB1779" s="94"/>
      <c r="AC1779" s="92"/>
      <c r="AD1779" s="92"/>
      <c r="AE1779" s="92"/>
      <c r="AF1779" s="92"/>
      <c r="AG1779" s="92"/>
      <c r="AH1779" s="92"/>
      <c r="AI1779" s="92"/>
    </row>
    <row r="1780" spans="2:35">
      <c r="B1780" s="92"/>
      <c r="C1780" s="94"/>
      <c r="E1780" s="95"/>
      <c r="F1780" s="92"/>
      <c r="G1780" s="92"/>
      <c r="H1780" s="92"/>
      <c r="I1780" s="92"/>
      <c r="J1780" s="92"/>
      <c r="K1780" s="92"/>
      <c r="L1780" s="94"/>
      <c r="M1780" s="60" t="s">
        <v>17837</v>
      </c>
      <c r="N1780" s="92"/>
      <c r="O1780" s="94"/>
      <c r="P1780" s="92"/>
      <c r="Q1780" s="92"/>
      <c r="R1780" s="93"/>
      <c r="S1780" s="92"/>
      <c r="T1780" s="92"/>
      <c r="U1780" s="94"/>
      <c r="V1780" s="92"/>
      <c r="W1780" s="92"/>
      <c r="X1780" s="92"/>
      <c r="Y1780" s="92"/>
      <c r="Z1780" s="92"/>
      <c r="AA1780" s="92"/>
      <c r="AB1780" s="94"/>
      <c r="AC1780" s="92"/>
      <c r="AD1780" s="92"/>
      <c r="AE1780" s="92"/>
      <c r="AF1780" s="92"/>
      <c r="AG1780" s="92"/>
      <c r="AH1780" s="92"/>
      <c r="AI1780" s="92"/>
    </row>
    <row r="1781" spans="2:35">
      <c r="B1781" s="92"/>
      <c r="C1781" s="94"/>
      <c r="E1781" s="95"/>
      <c r="F1781" s="92"/>
      <c r="G1781" s="92"/>
      <c r="H1781" s="92"/>
      <c r="I1781" s="92"/>
      <c r="J1781" s="92"/>
      <c r="K1781" s="92"/>
      <c r="L1781" s="94"/>
      <c r="N1781" s="92"/>
      <c r="O1781" s="94"/>
      <c r="P1781" s="92"/>
      <c r="Q1781" s="92"/>
      <c r="R1781" s="93"/>
      <c r="S1781" s="92"/>
      <c r="T1781" s="92"/>
      <c r="U1781" s="94"/>
      <c r="V1781" s="92"/>
      <c r="W1781" s="92"/>
      <c r="X1781" s="92"/>
      <c r="Y1781" s="92"/>
      <c r="Z1781" s="92"/>
      <c r="AA1781" s="92"/>
      <c r="AB1781" s="94"/>
      <c r="AC1781" s="92"/>
      <c r="AD1781" s="92"/>
      <c r="AE1781" s="92"/>
      <c r="AF1781" s="92"/>
      <c r="AG1781" s="92"/>
      <c r="AH1781" s="92"/>
      <c r="AI1781" s="92"/>
    </row>
    <row r="1782" spans="2:35">
      <c r="B1782" s="92">
        <v>327</v>
      </c>
      <c r="C1782" s="94" t="s">
        <v>9121</v>
      </c>
      <c r="D1782" s="60" t="s">
        <v>15240</v>
      </c>
      <c r="E1782" s="95">
        <v>42490.707499999997</v>
      </c>
      <c r="F1782" s="92" t="s">
        <v>17839</v>
      </c>
      <c r="G1782" s="92" t="s">
        <v>17840</v>
      </c>
      <c r="H1782" s="92"/>
      <c r="I1782" s="92"/>
      <c r="J1782" s="92"/>
      <c r="K1782" s="92"/>
      <c r="L1782" s="94" t="s">
        <v>4314</v>
      </c>
      <c r="M1782" s="60" t="s">
        <v>17841</v>
      </c>
      <c r="N1782" s="92"/>
      <c r="O1782" s="94" t="s">
        <v>7763</v>
      </c>
      <c r="P1782" s="92"/>
      <c r="Q1782" s="92"/>
      <c r="R1782" s="93">
        <v>40422</v>
      </c>
      <c r="S1782" s="92">
        <v>5</v>
      </c>
      <c r="T1782" s="92">
        <v>120</v>
      </c>
      <c r="U1782" s="94">
        <v>2010</v>
      </c>
      <c r="V1782" s="92">
        <v>2515</v>
      </c>
      <c r="W1782" s="92">
        <v>2515</v>
      </c>
      <c r="X1782" s="92">
        <v>2515</v>
      </c>
      <c r="Y1782" s="92"/>
      <c r="Z1782" s="92"/>
      <c r="AA1782" s="92"/>
      <c r="AB1782" s="94">
        <v>2010</v>
      </c>
      <c r="AC1782" s="92"/>
      <c r="AD1782" s="92"/>
      <c r="AE1782" s="92"/>
      <c r="AF1782" s="92"/>
      <c r="AG1782" s="92" t="s">
        <v>17846</v>
      </c>
      <c r="AH1782" s="92"/>
      <c r="AI1782" s="92"/>
    </row>
    <row r="1783" spans="2:35">
      <c r="B1783" s="92"/>
      <c r="C1783" s="94"/>
      <c r="D1783" s="60" t="s">
        <v>14748</v>
      </c>
      <c r="E1783" s="95"/>
      <c r="F1783" s="92"/>
      <c r="G1783" s="92"/>
      <c r="H1783" s="92"/>
      <c r="I1783" s="92"/>
      <c r="J1783" s="92"/>
      <c r="K1783" s="92"/>
      <c r="L1783" s="94"/>
      <c r="M1783" s="60" t="s">
        <v>17842</v>
      </c>
      <c r="N1783" s="92"/>
      <c r="O1783" s="94"/>
      <c r="P1783" s="92"/>
      <c r="Q1783" s="92"/>
      <c r="R1783" s="93"/>
      <c r="S1783" s="92"/>
      <c r="T1783" s="92"/>
      <c r="U1783" s="94"/>
      <c r="V1783" s="92"/>
      <c r="W1783" s="92"/>
      <c r="X1783" s="92"/>
      <c r="Y1783" s="92"/>
      <c r="Z1783" s="92"/>
      <c r="AA1783" s="92"/>
      <c r="AB1783" s="94"/>
      <c r="AC1783" s="92"/>
      <c r="AD1783" s="92"/>
      <c r="AE1783" s="92"/>
      <c r="AF1783" s="92"/>
      <c r="AG1783" s="92"/>
      <c r="AH1783" s="92"/>
      <c r="AI1783" s="92"/>
    </row>
    <row r="1784" spans="2:35">
      <c r="B1784" s="92"/>
      <c r="C1784" s="94"/>
      <c r="E1784" s="95"/>
      <c r="F1784" s="92"/>
      <c r="G1784" s="92"/>
      <c r="H1784" s="92"/>
      <c r="I1784" s="92"/>
      <c r="J1784" s="92"/>
      <c r="K1784" s="92"/>
      <c r="L1784" s="94"/>
      <c r="M1784" s="60" t="s">
        <v>17843</v>
      </c>
      <c r="N1784" s="92"/>
      <c r="O1784" s="94"/>
      <c r="P1784" s="92"/>
      <c r="Q1784" s="92"/>
      <c r="R1784" s="93"/>
      <c r="S1784" s="92"/>
      <c r="T1784" s="92"/>
      <c r="U1784" s="94"/>
      <c r="V1784" s="92"/>
      <c r="W1784" s="92"/>
      <c r="X1784" s="92"/>
      <c r="Y1784" s="92"/>
      <c r="Z1784" s="92"/>
      <c r="AA1784" s="92"/>
      <c r="AB1784" s="94"/>
      <c r="AC1784" s="92"/>
      <c r="AD1784" s="92"/>
      <c r="AE1784" s="92"/>
      <c r="AF1784" s="92"/>
      <c r="AG1784" s="92"/>
      <c r="AH1784" s="92"/>
      <c r="AI1784" s="92"/>
    </row>
    <row r="1785" spans="2:35">
      <c r="B1785" s="92"/>
      <c r="C1785" s="94"/>
      <c r="E1785" s="95"/>
      <c r="F1785" s="92"/>
      <c r="G1785" s="92"/>
      <c r="H1785" s="92"/>
      <c r="I1785" s="92"/>
      <c r="J1785" s="92"/>
      <c r="K1785" s="92"/>
      <c r="L1785" s="94"/>
      <c r="M1785" s="60" t="s">
        <v>17844</v>
      </c>
      <c r="N1785" s="92"/>
      <c r="O1785" s="94"/>
      <c r="P1785" s="92"/>
      <c r="Q1785" s="92"/>
      <c r="R1785" s="93"/>
      <c r="S1785" s="92"/>
      <c r="T1785" s="92"/>
      <c r="U1785" s="94"/>
      <c r="V1785" s="92"/>
      <c r="W1785" s="92"/>
      <c r="X1785" s="92"/>
      <c r="Y1785" s="92"/>
      <c r="Z1785" s="92"/>
      <c r="AA1785" s="92"/>
      <c r="AB1785" s="94"/>
      <c r="AC1785" s="92"/>
      <c r="AD1785" s="92"/>
      <c r="AE1785" s="92"/>
      <c r="AF1785" s="92"/>
      <c r="AG1785" s="92"/>
      <c r="AH1785" s="92"/>
      <c r="AI1785" s="92"/>
    </row>
    <row r="1786" spans="2:35">
      <c r="B1786" s="92"/>
      <c r="C1786" s="94"/>
      <c r="E1786" s="95"/>
      <c r="F1786" s="92"/>
      <c r="G1786" s="92"/>
      <c r="H1786" s="92"/>
      <c r="I1786" s="92"/>
      <c r="J1786" s="92"/>
      <c r="K1786" s="92"/>
      <c r="L1786" s="94"/>
      <c r="M1786" s="60" t="s">
        <v>17845</v>
      </c>
      <c r="N1786" s="92"/>
      <c r="O1786" s="94"/>
      <c r="P1786" s="92"/>
      <c r="Q1786" s="92"/>
      <c r="R1786" s="93"/>
      <c r="S1786" s="92"/>
      <c r="T1786" s="92"/>
      <c r="U1786" s="94"/>
      <c r="V1786" s="92"/>
      <c r="W1786" s="92"/>
      <c r="X1786" s="92"/>
      <c r="Y1786" s="92"/>
      <c r="Z1786" s="92"/>
      <c r="AA1786" s="92"/>
      <c r="AB1786" s="94"/>
      <c r="AC1786" s="92"/>
      <c r="AD1786" s="92"/>
      <c r="AE1786" s="92"/>
      <c r="AF1786" s="92"/>
      <c r="AG1786" s="92"/>
      <c r="AH1786" s="92"/>
      <c r="AI1786" s="92"/>
    </row>
    <row r="1787" spans="2:35">
      <c r="B1787" s="92"/>
      <c r="C1787" s="94"/>
      <c r="E1787" s="95"/>
      <c r="F1787" s="92"/>
      <c r="G1787" s="92"/>
      <c r="H1787" s="92"/>
      <c r="I1787" s="92"/>
      <c r="J1787" s="92"/>
      <c r="K1787" s="92"/>
      <c r="L1787" s="94"/>
      <c r="N1787" s="92"/>
      <c r="O1787" s="94"/>
      <c r="P1787" s="92"/>
      <c r="Q1787" s="92"/>
      <c r="R1787" s="93"/>
      <c r="S1787" s="92"/>
      <c r="T1787" s="92"/>
      <c r="U1787" s="94"/>
      <c r="V1787" s="92"/>
      <c r="W1787" s="92"/>
      <c r="X1787" s="92"/>
      <c r="Y1787" s="92"/>
      <c r="Z1787" s="92"/>
      <c r="AA1787" s="92"/>
      <c r="AB1787" s="94"/>
      <c r="AC1787" s="92"/>
      <c r="AD1787" s="92"/>
      <c r="AE1787" s="92"/>
      <c r="AF1787" s="92"/>
      <c r="AG1787" s="92"/>
      <c r="AH1787" s="92"/>
      <c r="AI1787" s="92"/>
    </row>
    <row r="1788" spans="2:35">
      <c r="B1788" s="92">
        <v>328</v>
      </c>
      <c r="C1788" s="94" t="s">
        <v>9122</v>
      </c>
      <c r="D1788" s="60" t="s">
        <v>15240</v>
      </c>
      <c r="E1788" s="95">
        <v>42490.707499999997</v>
      </c>
      <c r="F1788" s="92" t="s">
        <v>17847</v>
      </c>
      <c r="G1788" s="92" t="s">
        <v>17848</v>
      </c>
      <c r="H1788" s="92"/>
      <c r="I1788" s="92"/>
      <c r="J1788" s="92"/>
      <c r="K1788" s="92"/>
      <c r="L1788" s="94" t="s">
        <v>4314</v>
      </c>
      <c r="M1788" s="60" t="s">
        <v>17849</v>
      </c>
      <c r="N1788" s="92"/>
      <c r="O1788" s="94" t="s">
        <v>7764</v>
      </c>
      <c r="P1788" s="92"/>
      <c r="Q1788" s="92"/>
      <c r="R1788" s="93">
        <v>40422</v>
      </c>
      <c r="S1788" s="92">
        <v>6</v>
      </c>
      <c r="T1788" s="92">
        <v>110</v>
      </c>
      <c r="U1788" s="94">
        <v>2010</v>
      </c>
      <c r="V1788" s="92">
        <v>2605</v>
      </c>
      <c r="W1788" s="92">
        <v>2605</v>
      </c>
      <c r="X1788" s="92">
        <v>2605</v>
      </c>
      <c r="Y1788" s="92"/>
      <c r="Z1788" s="92"/>
      <c r="AA1788" s="92"/>
      <c r="AB1788" s="94">
        <v>2010</v>
      </c>
      <c r="AC1788" s="92"/>
      <c r="AD1788" s="92"/>
      <c r="AE1788" s="92"/>
      <c r="AF1788" s="92"/>
      <c r="AG1788" s="92" t="s">
        <v>17855</v>
      </c>
      <c r="AH1788" s="92"/>
      <c r="AI1788" s="92"/>
    </row>
    <row r="1789" spans="2:35">
      <c r="B1789" s="92"/>
      <c r="C1789" s="94"/>
      <c r="D1789" s="60" t="s">
        <v>14748</v>
      </c>
      <c r="E1789" s="95"/>
      <c r="F1789" s="92"/>
      <c r="G1789" s="92"/>
      <c r="H1789" s="92"/>
      <c r="I1789" s="92"/>
      <c r="J1789" s="92"/>
      <c r="K1789" s="92"/>
      <c r="L1789" s="94"/>
      <c r="M1789" s="60" t="s">
        <v>17850</v>
      </c>
      <c r="N1789" s="92"/>
      <c r="O1789" s="94"/>
      <c r="P1789" s="92"/>
      <c r="Q1789" s="92"/>
      <c r="R1789" s="93"/>
      <c r="S1789" s="92"/>
      <c r="T1789" s="92"/>
      <c r="U1789" s="94"/>
      <c r="V1789" s="92"/>
      <c r="W1789" s="92"/>
      <c r="X1789" s="92"/>
      <c r="Y1789" s="92"/>
      <c r="Z1789" s="92"/>
      <c r="AA1789" s="92"/>
      <c r="AB1789" s="94"/>
      <c r="AC1789" s="92"/>
      <c r="AD1789" s="92"/>
      <c r="AE1789" s="92"/>
      <c r="AF1789" s="92"/>
      <c r="AG1789" s="92"/>
      <c r="AH1789" s="92"/>
      <c r="AI1789" s="92"/>
    </row>
    <row r="1790" spans="2:35">
      <c r="B1790" s="92"/>
      <c r="C1790" s="94"/>
      <c r="E1790" s="95"/>
      <c r="F1790" s="92"/>
      <c r="G1790" s="92"/>
      <c r="H1790" s="92"/>
      <c r="I1790" s="92"/>
      <c r="J1790" s="92"/>
      <c r="K1790" s="92"/>
      <c r="L1790" s="94"/>
      <c r="M1790" s="60" t="s">
        <v>17851</v>
      </c>
      <c r="N1790" s="92"/>
      <c r="O1790" s="94"/>
      <c r="P1790" s="92"/>
      <c r="Q1790" s="92"/>
      <c r="R1790" s="93"/>
      <c r="S1790" s="92"/>
      <c r="T1790" s="92"/>
      <c r="U1790" s="94"/>
      <c r="V1790" s="92"/>
      <c r="W1790" s="92"/>
      <c r="X1790" s="92"/>
      <c r="Y1790" s="92"/>
      <c r="Z1790" s="92"/>
      <c r="AA1790" s="92"/>
      <c r="AB1790" s="94"/>
      <c r="AC1790" s="92"/>
      <c r="AD1790" s="92"/>
      <c r="AE1790" s="92"/>
      <c r="AF1790" s="92"/>
      <c r="AG1790" s="92"/>
      <c r="AH1790" s="92"/>
      <c r="AI1790" s="92"/>
    </row>
    <row r="1791" spans="2:35">
      <c r="B1791" s="92"/>
      <c r="C1791" s="94"/>
      <c r="E1791" s="95"/>
      <c r="F1791" s="92"/>
      <c r="G1791" s="92"/>
      <c r="H1791" s="92"/>
      <c r="I1791" s="92"/>
      <c r="J1791" s="92"/>
      <c r="K1791" s="92"/>
      <c r="L1791" s="94"/>
      <c r="M1791" s="60" t="s">
        <v>17852</v>
      </c>
      <c r="N1791" s="92"/>
      <c r="O1791" s="94"/>
      <c r="P1791" s="92"/>
      <c r="Q1791" s="92"/>
      <c r="R1791" s="93"/>
      <c r="S1791" s="92"/>
      <c r="T1791" s="92"/>
      <c r="U1791" s="94"/>
      <c r="V1791" s="92"/>
      <c r="W1791" s="92"/>
      <c r="X1791" s="92"/>
      <c r="Y1791" s="92"/>
      <c r="Z1791" s="92"/>
      <c r="AA1791" s="92"/>
      <c r="AB1791" s="94"/>
      <c r="AC1791" s="92"/>
      <c r="AD1791" s="92"/>
      <c r="AE1791" s="92"/>
      <c r="AF1791" s="92"/>
      <c r="AG1791" s="92"/>
      <c r="AH1791" s="92"/>
      <c r="AI1791" s="92"/>
    </row>
    <row r="1792" spans="2:35">
      <c r="B1792" s="92"/>
      <c r="C1792" s="94"/>
      <c r="E1792" s="95"/>
      <c r="F1792" s="92"/>
      <c r="G1792" s="92"/>
      <c r="H1792" s="92"/>
      <c r="I1792" s="92"/>
      <c r="J1792" s="92"/>
      <c r="K1792" s="92"/>
      <c r="L1792" s="94"/>
      <c r="M1792" s="60" t="s">
        <v>17853</v>
      </c>
      <c r="N1792" s="92"/>
      <c r="O1792" s="94"/>
      <c r="P1792" s="92"/>
      <c r="Q1792" s="92"/>
      <c r="R1792" s="93"/>
      <c r="S1792" s="92"/>
      <c r="T1792" s="92"/>
      <c r="U1792" s="94"/>
      <c r="V1792" s="92"/>
      <c r="W1792" s="92"/>
      <c r="X1792" s="92"/>
      <c r="Y1792" s="92"/>
      <c r="Z1792" s="92"/>
      <c r="AA1792" s="92"/>
      <c r="AB1792" s="94"/>
      <c r="AC1792" s="92"/>
      <c r="AD1792" s="92"/>
      <c r="AE1792" s="92"/>
      <c r="AF1792" s="92"/>
      <c r="AG1792" s="92"/>
      <c r="AH1792" s="92"/>
      <c r="AI1792" s="92"/>
    </row>
    <row r="1793" spans="2:35">
      <c r="B1793" s="92"/>
      <c r="C1793" s="94"/>
      <c r="E1793" s="95"/>
      <c r="F1793" s="92"/>
      <c r="G1793" s="92"/>
      <c r="H1793" s="92"/>
      <c r="I1793" s="92"/>
      <c r="J1793" s="92"/>
      <c r="K1793" s="92"/>
      <c r="L1793" s="94"/>
      <c r="M1793" s="60" t="s">
        <v>17854</v>
      </c>
      <c r="N1793" s="92"/>
      <c r="O1793" s="94"/>
      <c r="P1793" s="92"/>
      <c r="Q1793" s="92"/>
      <c r="R1793" s="93"/>
      <c r="S1793" s="92"/>
      <c r="T1793" s="92"/>
      <c r="U1793" s="94"/>
      <c r="V1793" s="92"/>
      <c r="W1793" s="92"/>
      <c r="X1793" s="92"/>
      <c r="Y1793" s="92"/>
      <c r="Z1793" s="92"/>
      <c r="AA1793" s="92"/>
      <c r="AB1793" s="94"/>
      <c r="AC1793" s="92"/>
      <c r="AD1793" s="92"/>
      <c r="AE1793" s="92"/>
      <c r="AF1793" s="92"/>
      <c r="AG1793" s="92"/>
      <c r="AH1793" s="92"/>
      <c r="AI1793" s="92"/>
    </row>
    <row r="1794" spans="2:35">
      <c r="B1794" s="92"/>
      <c r="C1794" s="94"/>
      <c r="E1794" s="95"/>
      <c r="F1794" s="92"/>
      <c r="G1794" s="92"/>
      <c r="H1794" s="92"/>
      <c r="I1794" s="92"/>
      <c r="J1794" s="92"/>
      <c r="K1794" s="92"/>
      <c r="L1794" s="94"/>
      <c r="N1794" s="92"/>
      <c r="O1794" s="94"/>
      <c r="P1794" s="92"/>
      <c r="Q1794" s="92"/>
      <c r="R1794" s="93"/>
      <c r="S1794" s="92"/>
      <c r="T1794" s="92"/>
      <c r="U1794" s="94"/>
      <c r="V1794" s="92"/>
      <c r="W1794" s="92"/>
      <c r="X1794" s="92"/>
      <c r="Y1794" s="92"/>
      <c r="Z1794" s="92"/>
      <c r="AA1794" s="92"/>
      <c r="AB1794" s="94"/>
      <c r="AC1794" s="92"/>
      <c r="AD1794" s="92"/>
      <c r="AE1794" s="92"/>
      <c r="AF1794" s="92"/>
      <c r="AG1794" s="92"/>
      <c r="AH1794" s="92"/>
      <c r="AI1794" s="92"/>
    </row>
    <row r="1795" spans="2:35">
      <c r="B1795" s="92">
        <v>329</v>
      </c>
      <c r="C1795" s="94" t="s">
        <v>9123</v>
      </c>
      <c r="D1795" s="60" t="s">
        <v>15240</v>
      </c>
      <c r="E1795" s="95">
        <v>42490.707499999997</v>
      </c>
      <c r="F1795" s="92" t="s">
        <v>17856</v>
      </c>
      <c r="G1795" s="92" t="s">
        <v>17857</v>
      </c>
      <c r="H1795" s="92"/>
      <c r="I1795" s="92"/>
      <c r="J1795" s="92"/>
      <c r="K1795" s="92"/>
      <c r="L1795" s="94" t="s">
        <v>4314</v>
      </c>
      <c r="M1795" s="60" t="s">
        <v>17858</v>
      </c>
      <c r="N1795" s="92"/>
      <c r="O1795" s="92"/>
      <c r="P1795" s="92"/>
      <c r="Q1795" s="92"/>
      <c r="R1795" s="93">
        <v>40422</v>
      </c>
      <c r="S1795" s="92">
        <v>4</v>
      </c>
      <c r="T1795" s="92">
        <v>121</v>
      </c>
      <c r="U1795" s="94">
        <v>2010</v>
      </c>
      <c r="V1795" s="92">
        <v>2400</v>
      </c>
      <c r="W1795" s="92">
        <v>2400</v>
      </c>
      <c r="X1795" s="92">
        <v>2400</v>
      </c>
      <c r="Y1795" s="92"/>
      <c r="Z1795" s="92"/>
      <c r="AA1795" s="92"/>
      <c r="AB1795" s="94">
        <v>2010</v>
      </c>
      <c r="AC1795" s="92"/>
      <c r="AD1795" s="92"/>
      <c r="AE1795" s="92"/>
      <c r="AF1795" s="92"/>
      <c r="AG1795" s="92" t="s">
        <v>17862</v>
      </c>
      <c r="AH1795" s="92"/>
      <c r="AI1795" s="92"/>
    </row>
    <row r="1796" spans="2:35">
      <c r="B1796" s="92"/>
      <c r="C1796" s="94"/>
      <c r="D1796" s="60" t="s">
        <v>14748</v>
      </c>
      <c r="E1796" s="95"/>
      <c r="F1796" s="92"/>
      <c r="G1796" s="92"/>
      <c r="H1796" s="92"/>
      <c r="I1796" s="92"/>
      <c r="J1796" s="92"/>
      <c r="K1796" s="92"/>
      <c r="L1796" s="94"/>
      <c r="M1796" s="60" t="s">
        <v>17859</v>
      </c>
      <c r="N1796" s="92"/>
      <c r="O1796" s="92"/>
      <c r="P1796" s="92"/>
      <c r="Q1796" s="92"/>
      <c r="R1796" s="93"/>
      <c r="S1796" s="92"/>
      <c r="T1796" s="92"/>
      <c r="U1796" s="94"/>
      <c r="V1796" s="92"/>
      <c r="W1796" s="92"/>
      <c r="X1796" s="92"/>
      <c r="Y1796" s="92"/>
      <c r="Z1796" s="92"/>
      <c r="AA1796" s="92"/>
      <c r="AB1796" s="94"/>
      <c r="AC1796" s="92"/>
      <c r="AD1796" s="92"/>
      <c r="AE1796" s="92"/>
      <c r="AF1796" s="92"/>
      <c r="AG1796" s="92"/>
      <c r="AH1796" s="92"/>
      <c r="AI1796" s="92"/>
    </row>
    <row r="1797" spans="2:35">
      <c r="B1797" s="92"/>
      <c r="C1797" s="94"/>
      <c r="E1797" s="95"/>
      <c r="F1797" s="92"/>
      <c r="G1797" s="92"/>
      <c r="H1797" s="92"/>
      <c r="I1797" s="92"/>
      <c r="J1797" s="92"/>
      <c r="K1797" s="92"/>
      <c r="L1797" s="94"/>
      <c r="M1797" s="60" t="s">
        <v>17860</v>
      </c>
      <c r="N1797" s="92"/>
      <c r="O1797" s="92"/>
      <c r="P1797" s="92"/>
      <c r="Q1797" s="92"/>
      <c r="R1797" s="93"/>
      <c r="S1797" s="92"/>
      <c r="T1797" s="92"/>
      <c r="U1797" s="94"/>
      <c r="V1797" s="92"/>
      <c r="W1797" s="92"/>
      <c r="X1797" s="92"/>
      <c r="Y1797" s="92"/>
      <c r="Z1797" s="92"/>
      <c r="AA1797" s="92"/>
      <c r="AB1797" s="94"/>
      <c r="AC1797" s="92"/>
      <c r="AD1797" s="92"/>
      <c r="AE1797" s="92"/>
      <c r="AF1797" s="92"/>
      <c r="AG1797" s="92"/>
      <c r="AH1797" s="92"/>
      <c r="AI1797" s="92"/>
    </row>
    <row r="1798" spans="2:35">
      <c r="B1798" s="92"/>
      <c r="C1798" s="94"/>
      <c r="E1798" s="95"/>
      <c r="F1798" s="92"/>
      <c r="G1798" s="92"/>
      <c r="H1798" s="92"/>
      <c r="I1798" s="92"/>
      <c r="J1798" s="92"/>
      <c r="K1798" s="92"/>
      <c r="L1798" s="94"/>
      <c r="M1798" s="60" t="s">
        <v>17861</v>
      </c>
      <c r="N1798" s="92"/>
      <c r="O1798" s="92"/>
      <c r="P1798" s="92"/>
      <c r="Q1798" s="92"/>
      <c r="R1798" s="93"/>
      <c r="S1798" s="92"/>
      <c r="T1798" s="92"/>
      <c r="U1798" s="94"/>
      <c r="V1798" s="92"/>
      <c r="W1798" s="92"/>
      <c r="X1798" s="92"/>
      <c r="Y1798" s="92"/>
      <c r="Z1798" s="92"/>
      <c r="AA1798" s="92"/>
      <c r="AB1798" s="94"/>
      <c r="AC1798" s="92"/>
      <c r="AD1798" s="92"/>
      <c r="AE1798" s="92"/>
      <c r="AF1798" s="92"/>
      <c r="AG1798" s="92"/>
      <c r="AH1798" s="92"/>
      <c r="AI1798" s="92"/>
    </row>
    <row r="1799" spans="2:35">
      <c r="B1799" s="92"/>
      <c r="C1799" s="94"/>
      <c r="E1799" s="95"/>
      <c r="F1799" s="92"/>
      <c r="G1799" s="92"/>
      <c r="H1799" s="92"/>
      <c r="I1799" s="92"/>
      <c r="J1799" s="92"/>
      <c r="K1799" s="92"/>
      <c r="L1799" s="94"/>
      <c r="N1799" s="92"/>
      <c r="O1799" s="92"/>
      <c r="P1799" s="92"/>
      <c r="Q1799" s="92"/>
      <c r="R1799" s="93"/>
      <c r="S1799" s="92"/>
      <c r="T1799" s="92"/>
      <c r="U1799" s="94"/>
      <c r="V1799" s="92"/>
      <c r="W1799" s="92"/>
      <c r="X1799" s="92"/>
      <c r="Y1799" s="92"/>
      <c r="Z1799" s="92"/>
      <c r="AA1799" s="92"/>
      <c r="AB1799" s="94"/>
      <c r="AC1799" s="92"/>
      <c r="AD1799" s="92"/>
      <c r="AE1799" s="92"/>
      <c r="AF1799" s="92"/>
      <c r="AG1799" s="92"/>
      <c r="AH1799" s="92"/>
      <c r="AI1799" s="92"/>
    </row>
    <row r="1800" spans="2:35">
      <c r="B1800" s="92">
        <v>330</v>
      </c>
      <c r="C1800" s="94" t="s">
        <v>9226</v>
      </c>
      <c r="D1800" s="60" t="s">
        <v>15240</v>
      </c>
      <c r="E1800" s="95">
        <v>42490.707499999997</v>
      </c>
      <c r="F1800" s="92" t="s">
        <v>17863</v>
      </c>
      <c r="G1800" s="92" t="s">
        <v>17864</v>
      </c>
      <c r="H1800" s="92"/>
      <c r="I1800" s="92"/>
      <c r="J1800" s="92"/>
      <c r="K1800" s="92"/>
      <c r="L1800" s="92"/>
      <c r="M1800" s="60" t="s">
        <v>17865</v>
      </c>
      <c r="N1800" s="92"/>
      <c r="O1800" s="92"/>
      <c r="P1800" s="92"/>
      <c r="Q1800" s="92"/>
      <c r="R1800" s="93">
        <v>39692</v>
      </c>
      <c r="S1800" s="92">
        <v>6</v>
      </c>
      <c r="T1800" s="92">
        <v>60</v>
      </c>
      <c r="U1800" s="94">
        <v>2008</v>
      </c>
      <c r="V1800" s="92">
        <v>1600</v>
      </c>
      <c r="W1800" s="92">
        <v>1600</v>
      </c>
      <c r="X1800" s="92">
        <v>1600</v>
      </c>
      <c r="Y1800" s="92"/>
      <c r="Z1800" s="92"/>
      <c r="AA1800" s="92"/>
      <c r="AB1800" s="93">
        <v>39692</v>
      </c>
      <c r="AC1800" s="92"/>
      <c r="AD1800" s="92"/>
      <c r="AE1800" s="92"/>
      <c r="AF1800" s="92"/>
      <c r="AG1800" s="92" t="s">
        <v>17871</v>
      </c>
      <c r="AH1800" s="92"/>
      <c r="AI1800" s="92" t="s">
        <v>4304</v>
      </c>
    </row>
    <row r="1801" spans="2:35">
      <c r="B1801" s="92"/>
      <c r="C1801" s="94"/>
      <c r="D1801" s="60" t="s">
        <v>14748</v>
      </c>
      <c r="E1801" s="95"/>
      <c r="F1801" s="92"/>
      <c r="G1801" s="92"/>
      <c r="H1801" s="92"/>
      <c r="I1801" s="92"/>
      <c r="J1801" s="92"/>
      <c r="K1801" s="92"/>
      <c r="L1801" s="92"/>
      <c r="M1801" s="60" t="s">
        <v>17866</v>
      </c>
      <c r="N1801" s="92"/>
      <c r="O1801" s="92"/>
      <c r="P1801" s="92"/>
      <c r="Q1801" s="92"/>
      <c r="R1801" s="93"/>
      <c r="S1801" s="92"/>
      <c r="T1801" s="92"/>
      <c r="U1801" s="94"/>
      <c r="V1801" s="92"/>
      <c r="W1801" s="92"/>
      <c r="X1801" s="92"/>
      <c r="Y1801" s="92"/>
      <c r="Z1801" s="92"/>
      <c r="AA1801" s="92"/>
      <c r="AB1801" s="93"/>
      <c r="AC1801" s="92"/>
      <c r="AD1801" s="92"/>
      <c r="AE1801" s="92"/>
      <c r="AF1801" s="92"/>
      <c r="AG1801" s="92"/>
      <c r="AH1801" s="92"/>
      <c r="AI1801" s="92"/>
    </row>
    <row r="1802" spans="2:35">
      <c r="B1802" s="92"/>
      <c r="C1802" s="94"/>
      <c r="E1802" s="95"/>
      <c r="F1802" s="92"/>
      <c r="G1802" s="92"/>
      <c r="H1802" s="92"/>
      <c r="I1802" s="92"/>
      <c r="J1802" s="92"/>
      <c r="K1802" s="92"/>
      <c r="L1802" s="92"/>
      <c r="M1802" s="60" t="s">
        <v>17867</v>
      </c>
      <c r="N1802" s="92"/>
      <c r="O1802" s="92"/>
      <c r="P1802" s="92"/>
      <c r="Q1802" s="92"/>
      <c r="R1802" s="93"/>
      <c r="S1802" s="92"/>
      <c r="T1802" s="92"/>
      <c r="U1802" s="94"/>
      <c r="V1802" s="92"/>
      <c r="W1802" s="92"/>
      <c r="X1802" s="92"/>
      <c r="Y1802" s="92"/>
      <c r="Z1802" s="92"/>
      <c r="AA1802" s="92"/>
      <c r="AB1802" s="93"/>
      <c r="AC1802" s="92"/>
      <c r="AD1802" s="92"/>
      <c r="AE1802" s="92"/>
      <c r="AF1802" s="92"/>
      <c r="AG1802" s="92"/>
      <c r="AH1802" s="92"/>
      <c r="AI1802" s="92"/>
    </row>
    <row r="1803" spans="2:35">
      <c r="B1803" s="92"/>
      <c r="C1803" s="94"/>
      <c r="E1803" s="95"/>
      <c r="F1803" s="92"/>
      <c r="G1803" s="92"/>
      <c r="H1803" s="92"/>
      <c r="I1803" s="92"/>
      <c r="J1803" s="92"/>
      <c r="K1803" s="92"/>
      <c r="L1803" s="92"/>
      <c r="M1803" s="60" t="s">
        <v>17868</v>
      </c>
      <c r="N1803" s="92"/>
      <c r="O1803" s="92"/>
      <c r="P1803" s="92"/>
      <c r="Q1803" s="92"/>
      <c r="R1803" s="93"/>
      <c r="S1803" s="92"/>
      <c r="T1803" s="92"/>
      <c r="U1803" s="94"/>
      <c r="V1803" s="92"/>
      <c r="W1803" s="92"/>
      <c r="X1803" s="92"/>
      <c r="Y1803" s="92"/>
      <c r="Z1803" s="92"/>
      <c r="AA1803" s="92"/>
      <c r="AB1803" s="93"/>
      <c r="AC1803" s="92"/>
      <c r="AD1803" s="92"/>
      <c r="AE1803" s="92"/>
      <c r="AF1803" s="92"/>
      <c r="AG1803" s="92"/>
      <c r="AH1803" s="92"/>
      <c r="AI1803" s="92"/>
    </row>
    <row r="1804" spans="2:35">
      <c r="B1804" s="92"/>
      <c r="C1804" s="94"/>
      <c r="E1804" s="95"/>
      <c r="F1804" s="92"/>
      <c r="G1804" s="92"/>
      <c r="H1804" s="92"/>
      <c r="I1804" s="92"/>
      <c r="J1804" s="92"/>
      <c r="K1804" s="92"/>
      <c r="L1804" s="92"/>
      <c r="M1804" s="60" t="s">
        <v>17869</v>
      </c>
      <c r="N1804" s="92"/>
      <c r="O1804" s="92"/>
      <c r="P1804" s="92"/>
      <c r="Q1804" s="92"/>
      <c r="R1804" s="93"/>
      <c r="S1804" s="92"/>
      <c r="T1804" s="92"/>
      <c r="U1804" s="94"/>
      <c r="V1804" s="92"/>
      <c r="W1804" s="92"/>
      <c r="X1804" s="92"/>
      <c r="Y1804" s="92"/>
      <c r="Z1804" s="92"/>
      <c r="AA1804" s="92"/>
      <c r="AB1804" s="93"/>
      <c r="AC1804" s="92"/>
      <c r="AD1804" s="92"/>
      <c r="AE1804" s="92"/>
      <c r="AF1804" s="92"/>
      <c r="AG1804" s="92"/>
      <c r="AH1804" s="92"/>
      <c r="AI1804" s="92"/>
    </row>
    <row r="1805" spans="2:35">
      <c r="B1805" s="92"/>
      <c r="C1805" s="94"/>
      <c r="E1805" s="95"/>
      <c r="F1805" s="92"/>
      <c r="G1805" s="92"/>
      <c r="H1805" s="92"/>
      <c r="I1805" s="92"/>
      <c r="J1805" s="92"/>
      <c r="K1805" s="92"/>
      <c r="L1805" s="92"/>
      <c r="M1805" s="60" t="s">
        <v>17870</v>
      </c>
      <c r="N1805" s="92"/>
      <c r="O1805" s="92"/>
      <c r="P1805" s="92"/>
      <c r="Q1805" s="92"/>
      <c r="R1805" s="93"/>
      <c r="S1805" s="92"/>
      <c r="T1805" s="92"/>
      <c r="U1805" s="94"/>
      <c r="V1805" s="92"/>
      <c r="W1805" s="92"/>
      <c r="X1805" s="92"/>
      <c r="Y1805" s="92"/>
      <c r="Z1805" s="92"/>
      <c r="AA1805" s="92"/>
      <c r="AB1805" s="93"/>
      <c r="AC1805" s="92"/>
      <c r="AD1805" s="92"/>
      <c r="AE1805" s="92"/>
      <c r="AF1805" s="92"/>
      <c r="AG1805" s="92"/>
      <c r="AH1805" s="92"/>
      <c r="AI1805" s="92"/>
    </row>
    <row r="1806" spans="2:35">
      <c r="B1806" s="92"/>
      <c r="C1806" s="94"/>
      <c r="E1806" s="95"/>
      <c r="F1806" s="92"/>
      <c r="G1806" s="92"/>
      <c r="H1806" s="92"/>
      <c r="I1806" s="92"/>
      <c r="J1806" s="92"/>
      <c r="K1806" s="92"/>
      <c r="L1806" s="92"/>
      <c r="N1806" s="92"/>
      <c r="O1806" s="92"/>
      <c r="P1806" s="92"/>
      <c r="Q1806" s="92"/>
      <c r="R1806" s="93"/>
      <c r="S1806" s="92"/>
      <c r="T1806" s="92"/>
      <c r="U1806" s="94"/>
      <c r="V1806" s="92"/>
      <c r="W1806" s="92"/>
      <c r="X1806" s="92"/>
      <c r="Y1806" s="92"/>
      <c r="Z1806" s="92"/>
      <c r="AA1806" s="92"/>
      <c r="AB1806" s="93"/>
      <c r="AC1806" s="92"/>
      <c r="AD1806" s="92"/>
      <c r="AE1806" s="92"/>
      <c r="AF1806" s="92"/>
      <c r="AG1806" s="92"/>
      <c r="AH1806" s="92"/>
      <c r="AI1806" s="92"/>
    </row>
    <row r="1807" spans="2:35">
      <c r="B1807" s="92">
        <v>331</v>
      </c>
      <c r="C1807" s="94" t="s">
        <v>9227</v>
      </c>
      <c r="D1807" s="60" t="s">
        <v>15240</v>
      </c>
      <c r="E1807" s="95">
        <v>42490.707499999997</v>
      </c>
      <c r="F1807" s="92" t="s">
        <v>17872</v>
      </c>
      <c r="G1807" s="92" t="s">
        <v>17873</v>
      </c>
      <c r="H1807" s="92"/>
      <c r="I1807" s="92"/>
      <c r="J1807" s="92"/>
      <c r="K1807" s="92"/>
      <c r="L1807" s="94" t="s">
        <v>4309</v>
      </c>
      <c r="M1807" s="60" t="s">
        <v>17874</v>
      </c>
      <c r="N1807" s="92"/>
      <c r="O1807" s="92"/>
      <c r="P1807" s="92"/>
      <c r="Q1807" s="92"/>
      <c r="R1807" s="93">
        <v>40057</v>
      </c>
      <c r="S1807" s="92">
        <v>4</v>
      </c>
      <c r="T1807" s="92">
        <v>81</v>
      </c>
      <c r="U1807" s="94">
        <v>2009</v>
      </c>
      <c r="V1807" s="92">
        <v>2400</v>
      </c>
      <c r="W1807" s="92">
        <v>2400</v>
      </c>
      <c r="X1807" s="92">
        <v>2400</v>
      </c>
      <c r="Y1807" s="92"/>
      <c r="Z1807" s="92"/>
      <c r="AA1807" s="92"/>
      <c r="AB1807" s="94">
        <v>2009</v>
      </c>
      <c r="AC1807" s="92"/>
      <c r="AD1807" s="92"/>
      <c r="AE1807" s="92"/>
      <c r="AF1807" s="92"/>
      <c r="AG1807" s="92" t="s">
        <v>17878</v>
      </c>
      <c r="AH1807" s="92"/>
      <c r="AI1807" s="92"/>
    </row>
    <row r="1808" spans="2:35">
      <c r="B1808" s="92"/>
      <c r="C1808" s="94"/>
      <c r="D1808" s="60" t="s">
        <v>14748</v>
      </c>
      <c r="E1808" s="95"/>
      <c r="F1808" s="92"/>
      <c r="G1808" s="92"/>
      <c r="H1808" s="92"/>
      <c r="I1808" s="92"/>
      <c r="J1808" s="92"/>
      <c r="K1808" s="92"/>
      <c r="L1808" s="94"/>
      <c r="M1808" s="60" t="s">
        <v>17875</v>
      </c>
      <c r="N1808" s="92"/>
      <c r="O1808" s="92"/>
      <c r="P1808" s="92"/>
      <c r="Q1808" s="92"/>
      <c r="R1808" s="93"/>
      <c r="S1808" s="92"/>
      <c r="T1808" s="92"/>
      <c r="U1808" s="94"/>
      <c r="V1808" s="92"/>
      <c r="W1808" s="92"/>
      <c r="X1808" s="92"/>
      <c r="Y1808" s="92"/>
      <c r="Z1808" s="92"/>
      <c r="AA1808" s="92"/>
      <c r="AB1808" s="94"/>
      <c r="AC1808" s="92"/>
      <c r="AD1808" s="92"/>
      <c r="AE1808" s="92"/>
      <c r="AF1808" s="92"/>
      <c r="AG1808" s="92"/>
      <c r="AH1808" s="92"/>
      <c r="AI1808" s="92"/>
    </row>
    <row r="1809" spans="2:35">
      <c r="B1809" s="92"/>
      <c r="C1809" s="94"/>
      <c r="E1809" s="95"/>
      <c r="F1809" s="92"/>
      <c r="G1809" s="92"/>
      <c r="H1809" s="92"/>
      <c r="I1809" s="92"/>
      <c r="J1809" s="92"/>
      <c r="K1809" s="92"/>
      <c r="L1809" s="94"/>
      <c r="M1809" s="60" t="s">
        <v>17876</v>
      </c>
      <c r="N1809" s="92"/>
      <c r="O1809" s="92"/>
      <c r="P1809" s="92"/>
      <c r="Q1809" s="92"/>
      <c r="R1809" s="93"/>
      <c r="S1809" s="92"/>
      <c r="T1809" s="92"/>
      <c r="U1809" s="94"/>
      <c r="V1809" s="92"/>
      <c r="W1809" s="92"/>
      <c r="X1809" s="92"/>
      <c r="Y1809" s="92"/>
      <c r="Z1809" s="92"/>
      <c r="AA1809" s="92"/>
      <c r="AB1809" s="94"/>
      <c r="AC1809" s="92"/>
      <c r="AD1809" s="92"/>
      <c r="AE1809" s="92"/>
      <c r="AF1809" s="92"/>
      <c r="AG1809" s="92"/>
      <c r="AH1809" s="92"/>
      <c r="AI1809" s="92"/>
    </row>
    <row r="1810" spans="2:35">
      <c r="B1810" s="92"/>
      <c r="C1810" s="94"/>
      <c r="E1810" s="95"/>
      <c r="F1810" s="92"/>
      <c r="G1810" s="92"/>
      <c r="H1810" s="92"/>
      <c r="I1810" s="92"/>
      <c r="J1810" s="92"/>
      <c r="K1810" s="92"/>
      <c r="L1810" s="94"/>
      <c r="M1810" s="60" t="s">
        <v>17877</v>
      </c>
      <c r="N1810" s="92"/>
      <c r="O1810" s="92"/>
      <c r="P1810" s="92"/>
      <c r="Q1810" s="92"/>
      <c r="R1810" s="93"/>
      <c r="S1810" s="92"/>
      <c r="T1810" s="92"/>
      <c r="U1810" s="94"/>
      <c r="V1810" s="92"/>
      <c r="W1810" s="92"/>
      <c r="X1810" s="92"/>
      <c r="Y1810" s="92"/>
      <c r="Z1810" s="92"/>
      <c r="AA1810" s="92"/>
      <c r="AB1810" s="94"/>
      <c r="AC1810" s="92"/>
      <c r="AD1810" s="92"/>
      <c r="AE1810" s="92"/>
      <c r="AF1810" s="92"/>
      <c r="AG1810" s="92"/>
      <c r="AH1810" s="92"/>
      <c r="AI1810" s="92"/>
    </row>
    <row r="1811" spans="2:35">
      <c r="B1811" s="92"/>
      <c r="C1811" s="94"/>
      <c r="E1811" s="95"/>
      <c r="F1811" s="92"/>
      <c r="G1811" s="92"/>
      <c r="H1811" s="92"/>
      <c r="I1811" s="92"/>
      <c r="J1811" s="92"/>
      <c r="K1811" s="92"/>
      <c r="L1811" s="94"/>
      <c r="N1811" s="92"/>
      <c r="O1811" s="92"/>
      <c r="P1811" s="92"/>
      <c r="Q1811" s="92"/>
      <c r="R1811" s="93"/>
      <c r="S1811" s="92"/>
      <c r="T1811" s="92"/>
      <c r="U1811" s="94"/>
      <c r="V1811" s="92"/>
      <c r="W1811" s="92"/>
      <c r="X1811" s="92"/>
      <c r="Y1811" s="92"/>
      <c r="Z1811" s="92"/>
      <c r="AA1811" s="92"/>
      <c r="AB1811" s="94"/>
      <c r="AC1811" s="92"/>
      <c r="AD1811" s="92"/>
      <c r="AE1811" s="92"/>
      <c r="AF1811" s="92"/>
      <c r="AG1811" s="92"/>
      <c r="AH1811" s="92"/>
      <c r="AI1811" s="92"/>
    </row>
    <row r="1812" spans="2:35">
      <c r="B1812" s="92">
        <v>332</v>
      </c>
      <c r="C1812" s="94" t="s">
        <v>9237</v>
      </c>
      <c r="D1812" s="60" t="s">
        <v>15240</v>
      </c>
      <c r="E1812" s="95">
        <v>42490.707499999997</v>
      </c>
      <c r="F1812" s="92" t="s">
        <v>17879</v>
      </c>
      <c r="G1812" s="92" t="s">
        <v>17880</v>
      </c>
      <c r="H1812" s="92"/>
      <c r="I1812" s="92"/>
      <c r="J1812" s="92"/>
      <c r="K1812" s="92"/>
      <c r="L1812" s="94" t="s">
        <v>4309</v>
      </c>
      <c r="M1812" s="60" t="s">
        <v>17881</v>
      </c>
      <c r="N1812" s="92"/>
      <c r="O1812" s="92"/>
      <c r="P1812" s="92"/>
      <c r="Q1812" s="92"/>
      <c r="R1812" s="93">
        <v>40057</v>
      </c>
      <c r="S1812" s="92">
        <v>7</v>
      </c>
      <c r="T1812" s="92">
        <v>38</v>
      </c>
      <c r="U1812" s="94">
        <v>2009</v>
      </c>
      <c r="V1812" s="92">
        <v>2700</v>
      </c>
      <c r="W1812" s="92">
        <v>3700</v>
      </c>
      <c r="X1812" s="92">
        <v>3700</v>
      </c>
      <c r="Y1812" s="94" t="s">
        <v>9327</v>
      </c>
      <c r="Z1812" s="92"/>
      <c r="AA1812" s="92"/>
      <c r="AB1812" s="94">
        <v>2009</v>
      </c>
      <c r="AC1812" s="92"/>
      <c r="AD1812" s="92"/>
      <c r="AE1812" s="92"/>
      <c r="AF1812" s="92"/>
      <c r="AG1812" s="92" t="s">
        <v>17888</v>
      </c>
      <c r="AH1812" s="92"/>
      <c r="AI1812" s="92"/>
    </row>
    <row r="1813" spans="2:35">
      <c r="B1813" s="92"/>
      <c r="C1813" s="94"/>
      <c r="D1813" s="60" t="s">
        <v>14748</v>
      </c>
      <c r="E1813" s="95"/>
      <c r="F1813" s="92"/>
      <c r="G1813" s="92"/>
      <c r="H1813" s="92"/>
      <c r="I1813" s="92"/>
      <c r="J1813" s="92"/>
      <c r="K1813" s="92"/>
      <c r="L1813" s="94"/>
      <c r="M1813" s="60" t="s">
        <v>17882</v>
      </c>
      <c r="N1813" s="92"/>
      <c r="O1813" s="92"/>
      <c r="P1813" s="92"/>
      <c r="Q1813" s="92"/>
      <c r="R1813" s="93"/>
      <c r="S1813" s="92"/>
      <c r="T1813" s="92"/>
      <c r="U1813" s="94"/>
      <c r="V1813" s="92"/>
      <c r="W1813" s="92"/>
      <c r="X1813" s="92"/>
      <c r="Y1813" s="94"/>
      <c r="Z1813" s="92"/>
      <c r="AA1813" s="92"/>
      <c r="AB1813" s="94"/>
      <c r="AC1813" s="92"/>
      <c r="AD1813" s="92"/>
      <c r="AE1813" s="92"/>
      <c r="AF1813" s="92"/>
      <c r="AG1813" s="92"/>
      <c r="AH1813" s="92"/>
      <c r="AI1813" s="92"/>
    </row>
    <row r="1814" spans="2:35">
      <c r="B1814" s="92"/>
      <c r="C1814" s="94"/>
      <c r="E1814" s="95"/>
      <c r="F1814" s="92"/>
      <c r="G1814" s="92"/>
      <c r="H1814" s="92"/>
      <c r="I1814" s="92"/>
      <c r="J1814" s="92"/>
      <c r="K1814" s="92"/>
      <c r="L1814" s="94"/>
      <c r="M1814" s="60" t="s">
        <v>17883</v>
      </c>
      <c r="N1814" s="92"/>
      <c r="O1814" s="92"/>
      <c r="P1814" s="92"/>
      <c r="Q1814" s="92"/>
      <c r="R1814" s="93"/>
      <c r="S1814" s="92"/>
      <c r="T1814" s="92"/>
      <c r="U1814" s="94"/>
      <c r="V1814" s="92"/>
      <c r="W1814" s="92"/>
      <c r="X1814" s="92"/>
      <c r="Y1814" s="94"/>
      <c r="Z1814" s="92"/>
      <c r="AA1814" s="92"/>
      <c r="AB1814" s="94"/>
      <c r="AC1814" s="92"/>
      <c r="AD1814" s="92"/>
      <c r="AE1814" s="92"/>
      <c r="AF1814" s="92"/>
      <c r="AG1814" s="92"/>
      <c r="AH1814" s="92"/>
      <c r="AI1814" s="92"/>
    </row>
    <row r="1815" spans="2:35">
      <c r="B1815" s="92"/>
      <c r="C1815" s="94"/>
      <c r="E1815" s="95"/>
      <c r="F1815" s="92"/>
      <c r="G1815" s="92"/>
      <c r="H1815" s="92"/>
      <c r="I1815" s="92"/>
      <c r="J1815" s="92"/>
      <c r="K1815" s="92"/>
      <c r="L1815" s="94"/>
      <c r="M1815" s="60" t="s">
        <v>17884</v>
      </c>
      <c r="N1815" s="92"/>
      <c r="O1815" s="92"/>
      <c r="P1815" s="92"/>
      <c r="Q1815" s="92"/>
      <c r="R1815" s="93"/>
      <c r="S1815" s="92"/>
      <c r="T1815" s="92"/>
      <c r="U1815" s="94"/>
      <c r="V1815" s="92"/>
      <c r="W1815" s="92"/>
      <c r="X1815" s="92"/>
      <c r="Y1815" s="94"/>
      <c r="Z1815" s="92"/>
      <c r="AA1815" s="92"/>
      <c r="AB1815" s="94"/>
      <c r="AC1815" s="92"/>
      <c r="AD1815" s="92"/>
      <c r="AE1815" s="92"/>
      <c r="AF1815" s="92"/>
      <c r="AG1815" s="92"/>
      <c r="AH1815" s="92"/>
      <c r="AI1815" s="92"/>
    </row>
    <row r="1816" spans="2:35">
      <c r="B1816" s="92"/>
      <c r="C1816" s="94"/>
      <c r="E1816" s="95"/>
      <c r="F1816" s="92"/>
      <c r="G1816" s="92"/>
      <c r="H1816" s="92"/>
      <c r="I1816" s="92"/>
      <c r="J1816" s="92"/>
      <c r="K1816" s="92"/>
      <c r="L1816" s="94"/>
      <c r="M1816" s="60" t="s">
        <v>17885</v>
      </c>
      <c r="N1816" s="92"/>
      <c r="O1816" s="92"/>
      <c r="P1816" s="92"/>
      <c r="Q1816" s="92"/>
      <c r="R1816" s="93"/>
      <c r="S1816" s="92"/>
      <c r="T1816" s="92"/>
      <c r="U1816" s="94"/>
      <c r="V1816" s="92"/>
      <c r="W1816" s="92"/>
      <c r="X1816" s="92"/>
      <c r="Y1816" s="94"/>
      <c r="Z1816" s="92"/>
      <c r="AA1816" s="92"/>
      <c r="AB1816" s="94"/>
      <c r="AC1816" s="92"/>
      <c r="AD1816" s="92"/>
      <c r="AE1816" s="92"/>
      <c r="AF1816" s="92"/>
      <c r="AG1816" s="92"/>
      <c r="AH1816" s="92"/>
      <c r="AI1816" s="92"/>
    </row>
    <row r="1817" spans="2:35">
      <c r="B1817" s="92"/>
      <c r="C1817" s="94"/>
      <c r="E1817" s="95"/>
      <c r="F1817" s="92"/>
      <c r="G1817" s="92"/>
      <c r="H1817" s="92"/>
      <c r="I1817" s="92"/>
      <c r="J1817" s="92"/>
      <c r="K1817" s="92"/>
      <c r="L1817" s="94"/>
      <c r="M1817" s="60" t="s">
        <v>17886</v>
      </c>
      <c r="N1817" s="92"/>
      <c r="O1817" s="92"/>
      <c r="P1817" s="92"/>
      <c r="Q1817" s="92"/>
      <c r="R1817" s="93"/>
      <c r="S1817" s="92"/>
      <c r="T1817" s="92"/>
      <c r="U1817" s="94"/>
      <c r="V1817" s="92"/>
      <c r="W1817" s="92"/>
      <c r="X1817" s="92"/>
      <c r="Y1817" s="94"/>
      <c r="Z1817" s="92"/>
      <c r="AA1817" s="92"/>
      <c r="AB1817" s="94"/>
      <c r="AC1817" s="92"/>
      <c r="AD1817" s="92"/>
      <c r="AE1817" s="92"/>
      <c r="AF1817" s="92"/>
      <c r="AG1817" s="92"/>
      <c r="AH1817" s="92"/>
      <c r="AI1817" s="92"/>
    </row>
    <row r="1818" spans="2:35">
      <c r="B1818" s="92"/>
      <c r="C1818" s="94"/>
      <c r="E1818" s="95"/>
      <c r="F1818" s="92"/>
      <c r="G1818" s="92"/>
      <c r="H1818" s="92"/>
      <c r="I1818" s="92"/>
      <c r="J1818" s="92"/>
      <c r="K1818" s="92"/>
      <c r="L1818" s="94"/>
      <c r="M1818" s="60" t="s">
        <v>17887</v>
      </c>
      <c r="N1818" s="92"/>
      <c r="O1818" s="92"/>
      <c r="P1818" s="92"/>
      <c r="Q1818" s="92"/>
      <c r="R1818" s="93"/>
      <c r="S1818" s="92"/>
      <c r="T1818" s="92"/>
      <c r="U1818" s="94"/>
      <c r="V1818" s="92"/>
      <c r="W1818" s="92"/>
      <c r="X1818" s="92"/>
      <c r="Y1818" s="94"/>
      <c r="Z1818" s="92"/>
      <c r="AA1818" s="92"/>
      <c r="AB1818" s="94"/>
      <c r="AC1818" s="92"/>
      <c r="AD1818" s="92"/>
      <c r="AE1818" s="92"/>
      <c r="AF1818" s="92"/>
      <c r="AG1818" s="92"/>
      <c r="AH1818" s="92"/>
      <c r="AI1818" s="92"/>
    </row>
    <row r="1819" spans="2:35">
      <c r="B1819" s="92"/>
      <c r="C1819" s="94"/>
      <c r="E1819" s="95"/>
      <c r="F1819" s="92"/>
      <c r="G1819" s="92"/>
      <c r="H1819" s="92"/>
      <c r="I1819" s="92"/>
      <c r="J1819" s="92"/>
      <c r="K1819" s="92"/>
      <c r="L1819" s="94"/>
      <c r="N1819" s="92"/>
      <c r="O1819" s="92"/>
      <c r="P1819" s="92"/>
      <c r="Q1819" s="92"/>
      <c r="R1819" s="93"/>
      <c r="S1819" s="92"/>
      <c r="T1819" s="92"/>
      <c r="U1819" s="94"/>
      <c r="V1819" s="92"/>
      <c r="W1819" s="92"/>
      <c r="X1819" s="92"/>
      <c r="Y1819" s="94"/>
      <c r="Z1819" s="92"/>
      <c r="AA1819" s="92"/>
      <c r="AB1819" s="94"/>
      <c r="AC1819" s="92"/>
      <c r="AD1819" s="92"/>
      <c r="AE1819" s="92"/>
      <c r="AF1819" s="92"/>
      <c r="AG1819" s="92"/>
      <c r="AH1819" s="92"/>
      <c r="AI1819" s="92"/>
    </row>
    <row r="1820" spans="2:35">
      <c r="B1820" s="92">
        <v>333</v>
      </c>
      <c r="C1820" s="94" t="s">
        <v>9242</v>
      </c>
      <c r="D1820" s="60" t="s">
        <v>15240</v>
      </c>
      <c r="E1820" s="95">
        <v>42490.707499999997</v>
      </c>
      <c r="F1820" s="92" t="s">
        <v>17889</v>
      </c>
      <c r="G1820" s="92" t="s">
        <v>17890</v>
      </c>
      <c r="H1820" s="92"/>
      <c r="I1820" s="92"/>
      <c r="J1820" s="92"/>
      <c r="K1820" s="92"/>
      <c r="L1820" s="94" t="s">
        <v>4304</v>
      </c>
      <c r="M1820" s="60" t="s">
        <v>17891</v>
      </c>
      <c r="N1820" s="92"/>
      <c r="O1820" s="92"/>
      <c r="P1820" s="92"/>
      <c r="Q1820" s="92"/>
      <c r="R1820" s="93">
        <v>39692</v>
      </c>
      <c r="S1820" s="92">
        <v>5</v>
      </c>
      <c r="T1820" s="92">
        <v>76</v>
      </c>
      <c r="U1820" s="94">
        <v>2008</v>
      </c>
      <c r="V1820" s="92">
        <v>3500</v>
      </c>
      <c r="W1820" s="92">
        <v>4500</v>
      </c>
      <c r="X1820" s="92">
        <v>4500</v>
      </c>
      <c r="Y1820" s="92"/>
      <c r="Z1820" s="92"/>
      <c r="AA1820" s="92"/>
      <c r="AB1820" s="93">
        <v>39692</v>
      </c>
      <c r="AC1820" s="92"/>
      <c r="AD1820" s="92"/>
      <c r="AE1820" s="92"/>
      <c r="AF1820" s="92"/>
      <c r="AG1820" s="92" t="s">
        <v>17896</v>
      </c>
      <c r="AH1820" s="92"/>
      <c r="AI1820" s="92"/>
    </row>
    <row r="1821" spans="2:35">
      <c r="B1821" s="92"/>
      <c r="C1821" s="94"/>
      <c r="D1821" s="60" t="s">
        <v>14748</v>
      </c>
      <c r="E1821" s="95"/>
      <c r="F1821" s="92"/>
      <c r="G1821" s="92"/>
      <c r="H1821" s="92"/>
      <c r="I1821" s="92"/>
      <c r="J1821" s="92"/>
      <c r="K1821" s="92"/>
      <c r="L1821" s="94"/>
      <c r="M1821" s="60" t="s">
        <v>17892</v>
      </c>
      <c r="N1821" s="92"/>
      <c r="O1821" s="92"/>
      <c r="P1821" s="92"/>
      <c r="Q1821" s="92"/>
      <c r="R1821" s="93"/>
      <c r="S1821" s="92"/>
      <c r="T1821" s="92"/>
      <c r="U1821" s="94"/>
      <c r="V1821" s="92"/>
      <c r="W1821" s="92"/>
      <c r="X1821" s="92"/>
      <c r="Y1821" s="92"/>
      <c r="Z1821" s="92"/>
      <c r="AA1821" s="92"/>
      <c r="AB1821" s="93"/>
      <c r="AC1821" s="92"/>
      <c r="AD1821" s="92"/>
      <c r="AE1821" s="92"/>
      <c r="AF1821" s="92"/>
      <c r="AG1821" s="92"/>
      <c r="AH1821" s="92"/>
      <c r="AI1821" s="92"/>
    </row>
    <row r="1822" spans="2:35">
      <c r="B1822" s="92"/>
      <c r="C1822" s="94"/>
      <c r="E1822" s="95"/>
      <c r="F1822" s="92"/>
      <c r="G1822" s="92"/>
      <c r="H1822" s="92"/>
      <c r="I1822" s="92"/>
      <c r="J1822" s="92"/>
      <c r="K1822" s="92"/>
      <c r="L1822" s="94"/>
      <c r="M1822" s="60" t="s">
        <v>17893</v>
      </c>
      <c r="N1822" s="92"/>
      <c r="O1822" s="92"/>
      <c r="P1822" s="92"/>
      <c r="Q1822" s="92"/>
      <c r="R1822" s="93"/>
      <c r="S1822" s="92"/>
      <c r="T1822" s="92"/>
      <c r="U1822" s="94"/>
      <c r="V1822" s="92"/>
      <c r="W1822" s="92"/>
      <c r="X1822" s="92"/>
      <c r="Y1822" s="92"/>
      <c r="Z1822" s="92"/>
      <c r="AA1822" s="92"/>
      <c r="AB1822" s="93"/>
      <c r="AC1822" s="92"/>
      <c r="AD1822" s="92"/>
      <c r="AE1822" s="92"/>
      <c r="AF1822" s="92"/>
      <c r="AG1822" s="92"/>
      <c r="AH1822" s="92"/>
      <c r="AI1822" s="92"/>
    </row>
    <row r="1823" spans="2:35">
      <c r="B1823" s="92"/>
      <c r="C1823" s="94"/>
      <c r="E1823" s="95"/>
      <c r="F1823" s="92"/>
      <c r="G1823" s="92"/>
      <c r="H1823" s="92"/>
      <c r="I1823" s="92"/>
      <c r="J1823" s="92"/>
      <c r="K1823" s="92"/>
      <c r="L1823" s="94"/>
      <c r="M1823" s="60" t="s">
        <v>17894</v>
      </c>
      <c r="N1823" s="92"/>
      <c r="O1823" s="92"/>
      <c r="P1823" s="92"/>
      <c r="Q1823" s="92"/>
      <c r="R1823" s="93"/>
      <c r="S1823" s="92"/>
      <c r="T1823" s="92"/>
      <c r="U1823" s="94"/>
      <c r="V1823" s="92"/>
      <c r="W1823" s="92"/>
      <c r="X1823" s="92"/>
      <c r="Y1823" s="92"/>
      <c r="Z1823" s="92"/>
      <c r="AA1823" s="92"/>
      <c r="AB1823" s="93"/>
      <c r="AC1823" s="92"/>
      <c r="AD1823" s="92"/>
      <c r="AE1823" s="92"/>
      <c r="AF1823" s="92"/>
      <c r="AG1823" s="92"/>
      <c r="AH1823" s="92"/>
      <c r="AI1823" s="92"/>
    </row>
    <row r="1824" spans="2:35">
      <c r="B1824" s="92"/>
      <c r="C1824" s="94"/>
      <c r="E1824" s="95"/>
      <c r="F1824" s="92"/>
      <c r="G1824" s="92"/>
      <c r="H1824" s="92"/>
      <c r="I1824" s="92"/>
      <c r="J1824" s="92"/>
      <c r="K1824" s="92"/>
      <c r="L1824" s="94"/>
      <c r="M1824" s="60" t="s">
        <v>17895</v>
      </c>
      <c r="N1824" s="92"/>
      <c r="O1824" s="92"/>
      <c r="P1824" s="92"/>
      <c r="Q1824" s="92"/>
      <c r="R1824" s="93"/>
      <c r="S1824" s="92"/>
      <c r="T1824" s="92"/>
      <c r="U1824" s="94"/>
      <c r="V1824" s="92"/>
      <c r="W1824" s="92"/>
      <c r="X1824" s="92"/>
      <c r="Y1824" s="92"/>
      <c r="Z1824" s="92"/>
      <c r="AA1824" s="92"/>
      <c r="AB1824" s="93"/>
      <c r="AC1824" s="92"/>
      <c r="AD1824" s="92"/>
      <c r="AE1824" s="92"/>
      <c r="AF1824" s="92"/>
      <c r="AG1824" s="92"/>
      <c r="AH1824" s="92"/>
      <c r="AI1824" s="92"/>
    </row>
    <row r="1825" spans="2:35">
      <c r="B1825" s="92"/>
      <c r="C1825" s="94"/>
      <c r="E1825" s="95"/>
      <c r="F1825" s="92"/>
      <c r="G1825" s="92"/>
      <c r="H1825" s="92"/>
      <c r="I1825" s="92"/>
      <c r="J1825" s="92"/>
      <c r="K1825" s="92"/>
      <c r="L1825" s="94"/>
      <c r="N1825" s="92"/>
      <c r="O1825" s="92"/>
      <c r="P1825" s="92"/>
      <c r="Q1825" s="92"/>
      <c r="R1825" s="93"/>
      <c r="S1825" s="92"/>
      <c r="T1825" s="92"/>
      <c r="U1825" s="94"/>
      <c r="V1825" s="92"/>
      <c r="W1825" s="92"/>
      <c r="X1825" s="92"/>
      <c r="Y1825" s="92"/>
      <c r="Z1825" s="92"/>
      <c r="AA1825" s="92"/>
      <c r="AB1825" s="93"/>
      <c r="AC1825" s="92"/>
      <c r="AD1825" s="92"/>
      <c r="AE1825" s="92"/>
      <c r="AF1825" s="92"/>
      <c r="AG1825" s="92"/>
      <c r="AH1825" s="92"/>
      <c r="AI1825" s="92"/>
    </row>
    <row r="1826" spans="2:35">
      <c r="B1826" s="92">
        <v>334</v>
      </c>
      <c r="C1826" s="94" t="s">
        <v>9243</v>
      </c>
      <c r="D1826" s="60" t="s">
        <v>15240</v>
      </c>
      <c r="E1826" s="95">
        <v>42490.707499999997</v>
      </c>
      <c r="F1826" s="92" t="s">
        <v>17897</v>
      </c>
      <c r="G1826" s="92" t="s">
        <v>17898</v>
      </c>
      <c r="H1826" s="92"/>
      <c r="I1826" s="92"/>
      <c r="J1826" s="92"/>
      <c r="K1826" s="92"/>
      <c r="L1826" s="94" t="s">
        <v>4314</v>
      </c>
      <c r="M1826" s="60" t="s">
        <v>17899</v>
      </c>
      <c r="N1826" s="92"/>
      <c r="O1826" s="92"/>
      <c r="P1826" s="92"/>
      <c r="Q1826" s="92"/>
      <c r="R1826" s="93">
        <v>40422</v>
      </c>
      <c r="S1826" s="92">
        <v>5</v>
      </c>
      <c r="T1826" s="92">
        <v>67</v>
      </c>
      <c r="U1826" s="94">
        <v>2010</v>
      </c>
      <c r="V1826" s="92">
        <v>2400</v>
      </c>
      <c r="W1826" s="92">
        <v>3400</v>
      </c>
      <c r="X1826" s="92">
        <v>3300</v>
      </c>
      <c r="Y1826" s="92"/>
      <c r="Z1826" s="92"/>
      <c r="AA1826" s="92"/>
      <c r="AB1826" s="93">
        <v>40422</v>
      </c>
      <c r="AC1826" s="92"/>
      <c r="AD1826" s="92"/>
      <c r="AE1826" s="92"/>
      <c r="AF1826" s="92"/>
      <c r="AG1826" s="92" t="s">
        <v>17904</v>
      </c>
      <c r="AH1826" s="92"/>
      <c r="AI1826" s="92"/>
    </row>
    <row r="1827" spans="2:35">
      <c r="B1827" s="92"/>
      <c r="C1827" s="94"/>
      <c r="D1827" s="60" t="s">
        <v>14748</v>
      </c>
      <c r="E1827" s="95"/>
      <c r="F1827" s="92"/>
      <c r="G1827" s="92"/>
      <c r="H1827" s="92"/>
      <c r="I1827" s="92"/>
      <c r="J1827" s="92"/>
      <c r="K1827" s="92"/>
      <c r="L1827" s="94"/>
      <c r="M1827" s="60" t="s">
        <v>17900</v>
      </c>
      <c r="N1827" s="92"/>
      <c r="O1827" s="92"/>
      <c r="P1827" s="92"/>
      <c r="Q1827" s="92"/>
      <c r="R1827" s="93"/>
      <c r="S1827" s="92"/>
      <c r="T1827" s="92"/>
      <c r="U1827" s="94"/>
      <c r="V1827" s="92"/>
      <c r="W1827" s="92"/>
      <c r="X1827" s="92"/>
      <c r="Y1827" s="92"/>
      <c r="Z1827" s="92"/>
      <c r="AA1827" s="92"/>
      <c r="AB1827" s="93"/>
      <c r="AC1827" s="92"/>
      <c r="AD1827" s="92"/>
      <c r="AE1827" s="92"/>
      <c r="AF1827" s="92"/>
      <c r="AG1827" s="92"/>
      <c r="AH1827" s="92"/>
      <c r="AI1827" s="92"/>
    </row>
    <row r="1828" spans="2:35">
      <c r="B1828" s="92"/>
      <c r="C1828" s="94"/>
      <c r="E1828" s="95"/>
      <c r="F1828" s="92"/>
      <c r="G1828" s="92"/>
      <c r="H1828" s="92"/>
      <c r="I1828" s="92"/>
      <c r="J1828" s="92"/>
      <c r="K1828" s="92"/>
      <c r="L1828" s="94"/>
      <c r="M1828" s="60" t="s">
        <v>17901</v>
      </c>
      <c r="N1828" s="92"/>
      <c r="O1828" s="92"/>
      <c r="P1828" s="92"/>
      <c r="Q1828" s="92"/>
      <c r="R1828" s="93"/>
      <c r="S1828" s="92"/>
      <c r="T1828" s="92"/>
      <c r="U1828" s="94"/>
      <c r="V1828" s="92"/>
      <c r="W1828" s="92"/>
      <c r="X1828" s="92"/>
      <c r="Y1828" s="92"/>
      <c r="Z1828" s="92"/>
      <c r="AA1828" s="92"/>
      <c r="AB1828" s="93"/>
      <c r="AC1828" s="92"/>
      <c r="AD1828" s="92"/>
      <c r="AE1828" s="92"/>
      <c r="AF1828" s="92"/>
      <c r="AG1828" s="92"/>
      <c r="AH1828" s="92"/>
      <c r="AI1828" s="92"/>
    </row>
    <row r="1829" spans="2:35">
      <c r="B1829" s="92"/>
      <c r="C1829" s="94"/>
      <c r="E1829" s="95"/>
      <c r="F1829" s="92"/>
      <c r="G1829" s="92"/>
      <c r="H1829" s="92"/>
      <c r="I1829" s="92"/>
      <c r="J1829" s="92"/>
      <c r="K1829" s="92"/>
      <c r="L1829" s="94"/>
      <c r="M1829" s="60" t="s">
        <v>17902</v>
      </c>
      <c r="N1829" s="92"/>
      <c r="O1829" s="92"/>
      <c r="P1829" s="92"/>
      <c r="Q1829" s="92"/>
      <c r="R1829" s="93"/>
      <c r="S1829" s="92"/>
      <c r="T1829" s="92"/>
      <c r="U1829" s="94"/>
      <c r="V1829" s="92"/>
      <c r="W1829" s="92"/>
      <c r="X1829" s="92"/>
      <c r="Y1829" s="92"/>
      <c r="Z1829" s="92"/>
      <c r="AA1829" s="92"/>
      <c r="AB1829" s="93"/>
      <c r="AC1829" s="92"/>
      <c r="AD1829" s="92"/>
      <c r="AE1829" s="92"/>
      <c r="AF1829" s="92"/>
      <c r="AG1829" s="92"/>
      <c r="AH1829" s="92"/>
      <c r="AI1829" s="92"/>
    </row>
    <row r="1830" spans="2:35">
      <c r="B1830" s="92"/>
      <c r="C1830" s="94"/>
      <c r="E1830" s="95"/>
      <c r="F1830" s="92"/>
      <c r="G1830" s="92"/>
      <c r="H1830" s="92"/>
      <c r="I1830" s="92"/>
      <c r="J1830" s="92"/>
      <c r="K1830" s="92"/>
      <c r="L1830" s="94"/>
      <c r="M1830" s="60" t="s">
        <v>17903</v>
      </c>
      <c r="N1830" s="92"/>
      <c r="O1830" s="92"/>
      <c r="P1830" s="92"/>
      <c r="Q1830" s="92"/>
      <c r="R1830" s="93"/>
      <c r="S1830" s="92"/>
      <c r="T1830" s="92"/>
      <c r="U1830" s="94"/>
      <c r="V1830" s="92"/>
      <c r="W1830" s="92"/>
      <c r="X1830" s="92"/>
      <c r="Y1830" s="92"/>
      <c r="Z1830" s="92"/>
      <c r="AA1830" s="92"/>
      <c r="AB1830" s="93"/>
      <c r="AC1830" s="92"/>
      <c r="AD1830" s="92"/>
      <c r="AE1830" s="92"/>
      <c r="AF1830" s="92"/>
      <c r="AG1830" s="92"/>
      <c r="AH1830" s="92"/>
      <c r="AI1830" s="92"/>
    </row>
    <row r="1831" spans="2:35">
      <c r="B1831" s="92"/>
      <c r="C1831" s="94"/>
      <c r="E1831" s="95"/>
      <c r="F1831" s="92"/>
      <c r="G1831" s="92"/>
      <c r="H1831" s="92"/>
      <c r="I1831" s="92"/>
      <c r="J1831" s="92"/>
      <c r="K1831" s="92"/>
      <c r="L1831" s="94"/>
      <c r="N1831" s="92"/>
      <c r="O1831" s="92"/>
      <c r="P1831" s="92"/>
      <c r="Q1831" s="92"/>
      <c r="R1831" s="93"/>
      <c r="S1831" s="92"/>
      <c r="T1831" s="92"/>
      <c r="U1831" s="94"/>
      <c r="V1831" s="92"/>
      <c r="W1831" s="92"/>
      <c r="X1831" s="92"/>
      <c r="Y1831" s="92"/>
      <c r="Z1831" s="92"/>
      <c r="AA1831" s="92"/>
      <c r="AB1831" s="93"/>
      <c r="AC1831" s="92"/>
      <c r="AD1831" s="92"/>
      <c r="AE1831" s="92"/>
      <c r="AF1831" s="92"/>
      <c r="AG1831" s="92"/>
      <c r="AH1831" s="92"/>
      <c r="AI1831" s="92"/>
    </row>
    <row r="1832" spans="2:35">
      <c r="B1832" s="92">
        <v>335</v>
      </c>
      <c r="C1832" s="94" t="s">
        <v>9244</v>
      </c>
      <c r="D1832" s="60" t="s">
        <v>15240</v>
      </c>
      <c r="E1832" s="95">
        <v>42490.707499999997</v>
      </c>
      <c r="F1832" s="92" t="s">
        <v>17905</v>
      </c>
      <c r="G1832" s="92" t="s">
        <v>17906</v>
      </c>
      <c r="H1832" s="92"/>
      <c r="I1832" s="92"/>
      <c r="J1832" s="92"/>
      <c r="K1832" s="92"/>
      <c r="L1832" s="94" t="s">
        <v>4309</v>
      </c>
      <c r="M1832" s="60" t="s">
        <v>17907</v>
      </c>
      <c r="N1832" s="92"/>
      <c r="O1832" s="92"/>
      <c r="P1832" s="92"/>
      <c r="Q1832" s="92"/>
      <c r="R1832" s="93">
        <v>40057</v>
      </c>
      <c r="S1832" s="92">
        <v>5</v>
      </c>
      <c r="T1832" s="92">
        <v>62</v>
      </c>
      <c r="U1832" s="94">
        <v>2009</v>
      </c>
      <c r="V1832" s="92">
        <v>2500</v>
      </c>
      <c r="W1832" s="92">
        <v>2500</v>
      </c>
      <c r="X1832" s="92">
        <v>2500</v>
      </c>
      <c r="Y1832" s="92"/>
      <c r="Z1832" s="94" t="s">
        <v>8117</v>
      </c>
      <c r="AA1832" s="92"/>
      <c r="AB1832" s="93">
        <v>40057</v>
      </c>
      <c r="AC1832" s="92"/>
      <c r="AD1832" s="92"/>
      <c r="AE1832" s="92"/>
      <c r="AF1832" s="92"/>
      <c r="AG1832" s="92" t="s">
        <v>17912</v>
      </c>
      <c r="AH1832" s="92"/>
      <c r="AI1832" s="92"/>
    </row>
    <row r="1833" spans="2:35">
      <c r="B1833" s="92"/>
      <c r="C1833" s="94"/>
      <c r="D1833" s="60" t="s">
        <v>14748</v>
      </c>
      <c r="E1833" s="95"/>
      <c r="F1833" s="92"/>
      <c r="G1833" s="92"/>
      <c r="H1833" s="92"/>
      <c r="I1833" s="92"/>
      <c r="J1833" s="92"/>
      <c r="K1833" s="92"/>
      <c r="L1833" s="94"/>
      <c r="M1833" s="60" t="s">
        <v>17908</v>
      </c>
      <c r="N1833" s="92"/>
      <c r="O1833" s="92"/>
      <c r="P1833" s="92"/>
      <c r="Q1833" s="92"/>
      <c r="R1833" s="93"/>
      <c r="S1833" s="92"/>
      <c r="T1833" s="92"/>
      <c r="U1833" s="94"/>
      <c r="V1833" s="92"/>
      <c r="W1833" s="92"/>
      <c r="X1833" s="92"/>
      <c r="Y1833" s="92"/>
      <c r="Z1833" s="94"/>
      <c r="AA1833" s="92"/>
      <c r="AB1833" s="93"/>
      <c r="AC1833" s="92"/>
      <c r="AD1833" s="92"/>
      <c r="AE1833" s="92"/>
      <c r="AF1833" s="92"/>
      <c r="AG1833" s="92"/>
      <c r="AH1833" s="92"/>
      <c r="AI1833" s="92"/>
    </row>
    <row r="1834" spans="2:35">
      <c r="B1834" s="92"/>
      <c r="C1834" s="94"/>
      <c r="D1834" s="60" t="s">
        <v>15318</v>
      </c>
      <c r="E1834" s="95"/>
      <c r="F1834" s="92"/>
      <c r="G1834" s="92"/>
      <c r="H1834" s="92"/>
      <c r="I1834" s="92"/>
      <c r="J1834" s="92"/>
      <c r="K1834" s="92"/>
      <c r="L1834" s="94"/>
      <c r="M1834" s="60" t="s">
        <v>17909</v>
      </c>
      <c r="N1834" s="92"/>
      <c r="O1834" s="92"/>
      <c r="P1834" s="92"/>
      <c r="Q1834" s="92"/>
      <c r="R1834" s="93"/>
      <c r="S1834" s="92"/>
      <c r="T1834" s="92"/>
      <c r="U1834" s="94"/>
      <c r="V1834" s="92"/>
      <c r="W1834" s="92"/>
      <c r="X1834" s="92"/>
      <c r="Y1834" s="92"/>
      <c r="Z1834" s="94"/>
      <c r="AA1834" s="92"/>
      <c r="AB1834" s="93"/>
      <c r="AC1834" s="92"/>
      <c r="AD1834" s="92"/>
      <c r="AE1834" s="92"/>
      <c r="AF1834" s="92"/>
      <c r="AG1834" s="92"/>
      <c r="AH1834" s="92"/>
      <c r="AI1834" s="92"/>
    </row>
    <row r="1835" spans="2:35">
      <c r="B1835" s="92"/>
      <c r="C1835" s="94"/>
      <c r="E1835" s="95"/>
      <c r="F1835" s="92"/>
      <c r="G1835" s="92"/>
      <c r="H1835" s="92"/>
      <c r="I1835" s="92"/>
      <c r="J1835" s="92"/>
      <c r="K1835" s="92"/>
      <c r="L1835" s="94"/>
      <c r="M1835" s="60" t="s">
        <v>17910</v>
      </c>
      <c r="N1835" s="92"/>
      <c r="O1835" s="92"/>
      <c r="P1835" s="92"/>
      <c r="Q1835" s="92"/>
      <c r="R1835" s="93"/>
      <c r="S1835" s="92"/>
      <c r="T1835" s="92"/>
      <c r="U1835" s="94"/>
      <c r="V1835" s="92"/>
      <c r="W1835" s="92"/>
      <c r="X1835" s="92"/>
      <c r="Y1835" s="92"/>
      <c r="Z1835" s="94"/>
      <c r="AA1835" s="92"/>
      <c r="AB1835" s="93"/>
      <c r="AC1835" s="92"/>
      <c r="AD1835" s="92"/>
      <c r="AE1835" s="92"/>
      <c r="AF1835" s="92"/>
      <c r="AG1835" s="92"/>
      <c r="AH1835" s="92"/>
      <c r="AI1835" s="92"/>
    </row>
    <row r="1836" spans="2:35">
      <c r="B1836" s="92"/>
      <c r="C1836" s="94"/>
      <c r="E1836" s="95"/>
      <c r="F1836" s="92"/>
      <c r="G1836" s="92"/>
      <c r="H1836" s="92"/>
      <c r="I1836" s="92"/>
      <c r="J1836" s="92"/>
      <c r="K1836" s="92"/>
      <c r="L1836" s="94"/>
      <c r="M1836" s="60" t="s">
        <v>17911</v>
      </c>
      <c r="N1836" s="92"/>
      <c r="O1836" s="92"/>
      <c r="P1836" s="92"/>
      <c r="Q1836" s="92"/>
      <c r="R1836" s="93"/>
      <c r="S1836" s="92"/>
      <c r="T1836" s="92"/>
      <c r="U1836" s="94"/>
      <c r="V1836" s="92"/>
      <c r="W1836" s="92"/>
      <c r="X1836" s="92"/>
      <c r="Y1836" s="92"/>
      <c r="Z1836" s="94"/>
      <c r="AA1836" s="92"/>
      <c r="AB1836" s="93"/>
      <c r="AC1836" s="92"/>
      <c r="AD1836" s="92"/>
      <c r="AE1836" s="92"/>
      <c r="AF1836" s="92"/>
      <c r="AG1836" s="92"/>
      <c r="AH1836" s="92"/>
      <c r="AI1836" s="92"/>
    </row>
    <row r="1837" spans="2:35">
      <c r="B1837" s="92"/>
      <c r="C1837" s="94"/>
      <c r="E1837" s="95"/>
      <c r="F1837" s="92"/>
      <c r="G1837" s="92"/>
      <c r="H1837" s="92"/>
      <c r="I1837" s="92"/>
      <c r="J1837" s="92"/>
      <c r="K1837" s="92"/>
      <c r="L1837" s="94"/>
      <c r="N1837" s="92"/>
      <c r="O1837" s="92"/>
      <c r="P1837" s="92"/>
      <c r="Q1837" s="92"/>
      <c r="R1837" s="93"/>
      <c r="S1837" s="92"/>
      <c r="T1837" s="92"/>
      <c r="U1837" s="94"/>
      <c r="V1837" s="92"/>
      <c r="W1837" s="92"/>
      <c r="X1837" s="92"/>
      <c r="Y1837" s="92"/>
      <c r="Z1837" s="94"/>
      <c r="AA1837" s="92"/>
      <c r="AB1837" s="93"/>
      <c r="AC1837" s="92"/>
      <c r="AD1837" s="92"/>
      <c r="AE1837" s="92"/>
      <c r="AF1837" s="92"/>
      <c r="AG1837" s="92"/>
      <c r="AH1837" s="92"/>
      <c r="AI1837" s="92"/>
    </row>
    <row r="1838" spans="2:35">
      <c r="B1838" s="92">
        <v>336</v>
      </c>
      <c r="C1838" s="94" t="s">
        <v>9247</v>
      </c>
      <c r="D1838" s="60" t="s">
        <v>15240</v>
      </c>
      <c r="E1838" s="95">
        <v>42490.707499999997</v>
      </c>
      <c r="F1838" s="92" t="s">
        <v>17913</v>
      </c>
      <c r="G1838" s="92" t="s">
        <v>17914</v>
      </c>
      <c r="H1838" s="92"/>
      <c r="I1838" s="92"/>
      <c r="J1838" s="92"/>
      <c r="K1838" s="92"/>
      <c r="L1838" s="94" t="s">
        <v>4304</v>
      </c>
      <c r="M1838" s="60" t="s">
        <v>17915</v>
      </c>
      <c r="N1838" s="92"/>
      <c r="O1838" s="92"/>
      <c r="P1838" s="92"/>
      <c r="Q1838" s="92"/>
      <c r="R1838" s="93">
        <v>39692</v>
      </c>
      <c r="S1838" s="92">
        <v>5</v>
      </c>
      <c r="T1838" s="92">
        <v>40</v>
      </c>
      <c r="U1838" s="94">
        <v>2008</v>
      </c>
      <c r="V1838" s="92">
        <v>2500</v>
      </c>
      <c r="W1838" s="92">
        <v>2500</v>
      </c>
      <c r="X1838" s="92">
        <v>2500</v>
      </c>
      <c r="Y1838" s="92"/>
      <c r="Z1838" s="92"/>
      <c r="AA1838" s="92"/>
      <c r="AB1838" s="93">
        <v>39692</v>
      </c>
      <c r="AC1838" s="92"/>
      <c r="AD1838" s="92"/>
      <c r="AE1838" s="92"/>
      <c r="AF1838" s="92"/>
      <c r="AG1838" s="92" t="s">
        <v>17920</v>
      </c>
      <c r="AH1838" s="92"/>
      <c r="AI1838" s="92"/>
    </row>
    <row r="1839" spans="2:35">
      <c r="B1839" s="92"/>
      <c r="C1839" s="94"/>
      <c r="D1839" s="60" t="s">
        <v>14748</v>
      </c>
      <c r="E1839" s="95"/>
      <c r="F1839" s="92"/>
      <c r="G1839" s="92"/>
      <c r="H1839" s="92"/>
      <c r="I1839" s="92"/>
      <c r="J1839" s="92"/>
      <c r="K1839" s="92"/>
      <c r="L1839" s="94"/>
      <c r="M1839" s="60" t="s">
        <v>17916</v>
      </c>
      <c r="N1839" s="92"/>
      <c r="O1839" s="92"/>
      <c r="P1839" s="92"/>
      <c r="Q1839" s="92"/>
      <c r="R1839" s="93"/>
      <c r="S1839" s="92"/>
      <c r="T1839" s="92"/>
      <c r="U1839" s="94"/>
      <c r="V1839" s="92"/>
      <c r="W1839" s="92"/>
      <c r="X1839" s="92"/>
      <c r="Y1839" s="92"/>
      <c r="Z1839" s="92"/>
      <c r="AA1839" s="92"/>
      <c r="AB1839" s="93"/>
      <c r="AC1839" s="92"/>
      <c r="AD1839" s="92"/>
      <c r="AE1839" s="92"/>
      <c r="AF1839" s="92"/>
      <c r="AG1839" s="92"/>
      <c r="AH1839" s="92"/>
      <c r="AI1839" s="92"/>
    </row>
    <row r="1840" spans="2:35">
      <c r="B1840" s="92"/>
      <c r="C1840" s="94"/>
      <c r="E1840" s="95"/>
      <c r="F1840" s="92"/>
      <c r="G1840" s="92"/>
      <c r="H1840" s="92"/>
      <c r="I1840" s="92"/>
      <c r="J1840" s="92"/>
      <c r="K1840" s="92"/>
      <c r="L1840" s="94"/>
      <c r="M1840" s="60" t="s">
        <v>17917</v>
      </c>
      <c r="N1840" s="92"/>
      <c r="O1840" s="92"/>
      <c r="P1840" s="92"/>
      <c r="Q1840" s="92"/>
      <c r="R1840" s="93"/>
      <c r="S1840" s="92"/>
      <c r="T1840" s="92"/>
      <c r="U1840" s="94"/>
      <c r="V1840" s="92"/>
      <c r="W1840" s="92"/>
      <c r="X1840" s="92"/>
      <c r="Y1840" s="92"/>
      <c r="Z1840" s="92"/>
      <c r="AA1840" s="92"/>
      <c r="AB1840" s="93"/>
      <c r="AC1840" s="92"/>
      <c r="AD1840" s="92"/>
      <c r="AE1840" s="92"/>
      <c r="AF1840" s="92"/>
      <c r="AG1840" s="92"/>
      <c r="AH1840" s="92"/>
      <c r="AI1840" s="92"/>
    </row>
    <row r="1841" spans="2:35">
      <c r="B1841" s="92"/>
      <c r="C1841" s="94"/>
      <c r="E1841" s="95"/>
      <c r="F1841" s="92"/>
      <c r="G1841" s="92"/>
      <c r="H1841" s="92"/>
      <c r="I1841" s="92"/>
      <c r="J1841" s="92"/>
      <c r="K1841" s="92"/>
      <c r="L1841" s="94"/>
      <c r="M1841" s="60" t="s">
        <v>17918</v>
      </c>
      <c r="N1841" s="92"/>
      <c r="O1841" s="92"/>
      <c r="P1841" s="92"/>
      <c r="Q1841" s="92"/>
      <c r="R1841" s="93"/>
      <c r="S1841" s="92"/>
      <c r="T1841" s="92"/>
      <c r="U1841" s="94"/>
      <c r="V1841" s="92"/>
      <c r="W1841" s="92"/>
      <c r="X1841" s="92"/>
      <c r="Y1841" s="92"/>
      <c r="Z1841" s="92"/>
      <c r="AA1841" s="92"/>
      <c r="AB1841" s="93"/>
      <c r="AC1841" s="92"/>
      <c r="AD1841" s="92"/>
      <c r="AE1841" s="92"/>
      <c r="AF1841" s="92"/>
      <c r="AG1841" s="92"/>
      <c r="AH1841" s="92"/>
      <c r="AI1841" s="92"/>
    </row>
    <row r="1842" spans="2:35">
      <c r="B1842" s="92"/>
      <c r="C1842" s="94"/>
      <c r="E1842" s="95"/>
      <c r="F1842" s="92"/>
      <c r="G1842" s="92"/>
      <c r="H1842" s="92"/>
      <c r="I1842" s="92"/>
      <c r="J1842" s="92"/>
      <c r="K1842" s="92"/>
      <c r="L1842" s="94"/>
      <c r="M1842" s="60" t="s">
        <v>17919</v>
      </c>
      <c r="N1842" s="92"/>
      <c r="O1842" s="92"/>
      <c r="P1842" s="92"/>
      <c r="Q1842" s="92"/>
      <c r="R1842" s="93"/>
      <c r="S1842" s="92"/>
      <c r="T1842" s="92"/>
      <c r="U1842" s="94"/>
      <c r="V1842" s="92"/>
      <c r="W1842" s="92"/>
      <c r="X1842" s="92"/>
      <c r="Y1842" s="92"/>
      <c r="Z1842" s="92"/>
      <c r="AA1842" s="92"/>
      <c r="AB1842" s="93"/>
      <c r="AC1842" s="92"/>
      <c r="AD1842" s="92"/>
      <c r="AE1842" s="92"/>
      <c r="AF1842" s="92"/>
      <c r="AG1842" s="92"/>
      <c r="AH1842" s="92"/>
      <c r="AI1842" s="92"/>
    </row>
    <row r="1843" spans="2:35">
      <c r="B1843" s="92"/>
      <c r="C1843" s="94"/>
      <c r="E1843" s="95"/>
      <c r="F1843" s="92"/>
      <c r="G1843" s="92"/>
      <c r="H1843" s="92"/>
      <c r="I1843" s="92"/>
      <c r="J1843" s="92"/>
      <c r="K1843" s="92"/>
      <c r="L1843" s="94"/>
      <c r="N1843" s="92"/>
      <c r="O1843" s="92"/>
      <c r="P1843" s="92"/>
      <c r="Q1843" s="92"/>
      <c r="R1843" s="93"/>
      <c r="S1843" s="92"/>
      <c r="T1843" s="92"/>
      <c r="U1843" s="94"/>
      <c r="V1843" s="92"/>
      <c r="W1843" s="92"/>
      <c r="X1843" s="92"/>
      <c r="Y1843" s="92"/>
      <c r="Z1843" s="92"/>
      <c r="AA1843" s="92"/>
      <c r="AB1843" s="93"/>
      <c r="AC1843" s="92"/>
      <c r="AD1843" s="92"/>
      <c r="AE1843" s="92"/>
      <c r="AF1843" s="92"/>
      <c r="AG1843" s="92"/>
      <c r="AH1843" s="92"/>
      <c r="AI1843" s="92"/>
    </row>
    <row r="1844" spans="2:35">
      <c r="B1844" s="92">
        <v>337</v>
      </c>
      <c r="C1844" s="94" t="s">
        <v>9250</v>
      </c>
      <c r="D1844" s="60" t="s">
        <v>15240</v>
      </c>
      <c r="E1844" s="95">
        <v>42490.707499999997</v>
      </c>
      <c r="F1844" s="92" t="s">
        <v>17921</v>
      </c>
      <c r="G1844" s="92" t="s">
        <v>17922</v>
      </c>
      <c r="H1844" s="92"/>
      <c r="I1844" s="92"/>
      <c r="J1844" s="92"/>
      <c r="K1844" s="92"/>
      <c r="L1844" s="94" t="s">
        <v>4314</v>
      </c>
      <c r="M1844" s="60" t="s">
        <v>17923</v>
      </c>
      <c r="N1844" s="92"/>
      <c r="O1844" s="92"/>
      <c r="P1844" s="92"/>
      <c r="Q1844" s="92"/>
      <c r="R1844" s="93">
        <v>40422</v>
      </c>
      <c r="S1844" s="92">
        <v>4</v>
      </c>
      <c r="T1844" s="92">
        <v>71</v>
      </c>
      <c r="U1844" s="94">
        <v>2010</v>
      </c>
      <c r="V1844" s="92">
        <v>2400</v>
      </c>
      <c r="W1844" s="92">
        <v>2400</v>
      </c>
      <c r="X1844" s="92">
        <v>2400</v>
      </c>
      <c r="Y1844" s="92"/>
      <c r="Z1844" s="94" t="s">
        <v>9113</v>
      </c>
      <c r="AA1844" s="92"/>
      <c r="AB1844" s="93">
        <v>40422</v>
      </c>
      <c r="AC1844" s="92"/>
      <c r="AD1844" s="92"/>
      <c r="AE1844" s="92"/>
      <c r="AF1844" s="92"/>
      <c r="AG1844" s="92" t="s">
        <v>17927</v>
      </c>
      <c r="AH1844" s="92"/>
      <c r="AI1844" s="92"/>
    </row>
    <row r="1845" spans="2:35">
      <c r="B1845" s="92"/>
      <c r="C1845" s="94"/>
      <c r="D1845" s="60" t="s">
        <v>14748</v>
      </c>
      <c r="E1845" s="95"/>
      <c r="F1845" s="92"/>
      <c r="G1845" s="92"/>
      <c r="H1845" s="92"/>
      <c r="I1845" s="92"/>
      <c r="J1845" s="92"/>
      <c r="K1845" s="92"/>
      <c r="L1845" s="94"/>
      <c r="M1845" s="60" t="s">
        <v>17924</v>
      </c>
      <c r="N1845" s="92"/>
      <c r="O1845" s="92"/>
      <c r="P1845" s="92"/>
      <c r="Q1845" s="92"/>
      <c r="R1845" s="93"/>
      <c r="S1845" s="92"/>
      <c r="T1845" s="92"/>
      <c r="U1845" s="94"/>
      <c r="V1845" s="92"/>
      <c r="W1845" s="92"/>
      <c r="X1845" s="92"/>
      <c r="Y1845" s="92"/>
      <c r="Z1845" s="94"/>
      <c r="AA1845" s="92"/>
      <c r="AB1845" s="93"/>
      <c r="AC1845" s="92"/>
      <c r="AD1845" s="92"/>
      <c r="AE1845" s="92"/>
      <c r="AF1845" s="92"/>
      <c r="AG1845" s="92"/>
      <c r="AH1845" s="92"/>
      <c r="AI1845" s="92"/>
    </row>
    <row r="1846" spans="2:35">
      <c r="B1846" s="92"/>
      <c r="C1846" s="94"/>
      <c r="D1846" s="60" t="s">
        <v>15318</v>
      </c>
      <c r="E1846" s="95"/>
      <c r="F1846" s="92"/>
      <c r="G1846" s="92"/>
      <c r="H1846" s="92"/>
      <c r="I1846" s="92"/>
      <c r="J1846" s="92"/>
      <c r="K1846" s="92"/>
      <c r="L1846" s="94"/>
      <c r="M1846" s="60" t="s">
        <v>17925</v>
      </c>
      <c r="N1846" s="92"/>
      <c r="O1846" s="92"/>
      <c r="P1846" s="92"/>
      <c r="Q1846" s="92"/>
      <c r="R1846" s="93"/>
      <c r="S1846" s="92"/>
      <c r="T1846" s="92"/>
      <c r="U1846" s="94"/>
      <c r="V1846" s="92"/>
      <c r="W1846" s="92"/>
      <c r="X1846" s="92"/>
      <c r="Y1846" s="92"/>
      <c r="Z1846" s="94"/>
      <c r="AA1846" s="92"/>
      <c r="AB1846" s="93"/>
      <c r="AC1846" s="92"/>
      <c r="AD1846" s="92"/>
      <c r="AE1846" s="92"/>
      <c r="AF1846" s="92"/>
      <c r="AG1846" s="92"/>
      <c r="AH1846" s="92"/>
      <c r="AI1846" s="92"/>
    </row>
    <row r="1847" spans="2:35">
      <c r="B1847" s="92"/>
      <c r="C1847" s="94"/>
      <c r="E1847" s="95"/>
      <c r="F1847" s="92"/>
      <c r="G1847" s="92"/>
      <c r="H1847" s="92"/>
      <c r="I1847" s="92"/>
      <c r="J1847" s="92"/>
      <c r="K1847" s="92"/>
      <c r="L1847" s="94"/>
      <c r="M1847" s="60" t="s">
        <v>17926</v>
      </c>
      <c r="N1847" s="92"/>
      <c r="O1847" s="92"/>
      <c r="P1847" s="92"/>
      <c r="Q1847" s="92"/>
      <c r="R1847" s="93"/>
      <c r="S1847" s="92"/>
      <c r="T1847" s="92"/>
      <c r="U1847" s="94"/>
      <c r="V1847" s="92"/>
      <c r="W1847" s="92"/>
      <c r="X1847" s="92"/>
      <c r="Y1847" s="92"/>
      <c r="Z1847" s="94"/>
      <c r="AA1847" s="92"/>
      <c r="AB1847" s="93"/>
      <c r="AC1847" s="92"/>
      <c r="AD1847" s="92"/>
      <c r="AE1847" s="92"/>
      <c r="AF1847" s="92"/>
      <c r="AG1847" s="92"/>
      <c r="AH1847" s="92"/>
      <c r="AI1847" s="92"/>
    </row>
    <row r="1848" spans="2:35">
      <c r="B1848" s="92"/>
      <c r="C1848" s="94"/>
      <c r="E1848" s="95"/>
      <c r="F1848" s="92"/>
      <c r="G1848" s="92"/>
      <c r="H1848" s="92"/>
      <c r="I1848" s="92"/>
      <c r="J1848" s="92"/>
      <c r="K1848" s="92"/>
      <c r="L1848" s="94"/>
      <c r="N1848" s="92"/>
      <c r="O1848" s="92"/>
      <c r="P1848" s="92"/>
      <c r="Q1848" s="92"/>
      <c r="R1848" s="93"/>
      <c r="S1848" s="92"/>
      <c r="T1848" s="92"/>
      <c r="U1848" s="94"/>
      <c r="V1848" s="92"/>
      <c r="W1848" s="92"/>
      <c r="X1848" s="92"/>
      <c r="Y1848" s="92"/>
      <c r="Z1848" s="94"/>
      <c r="AA1848" s="92"/>
      <c r="AB1848" s="93"/>
      <c r="AC1848" s="92"/>
      <c r="AD1848" s="92"/>
      <c r="AE1848" s="92"/>
      <c r="AF1848" s="92"/>
      <c r="AG1848" s="92"/>
      <c r="AH1848" s="92"/>
      <c r="AI1848" s="92"/>
    </row>
    <row r="1849" spans="2:35">
      <c r="B1849" s="92">
        <v>338</v>
      </c>
      <c r="C1849" s="94" t="s">
        <v>9251</v>
      </c>
      <c r="D1849" s="60" t="s">
        <v>15240</v>
      </c>
      <c r="E1849" s="95">
        <v>42490.707499999997</v>
      </c>
      <c r="F1849" s="92" t="s">
        <v>17928</v>
      </c>
      <c r="G1849" s="92" t="s">
        <v>17929</v>
      </c>
      <c r="H1849" s="92"/>
      <c r="I1849" s="92"/>
      <c r="J1849" s="92"/>
      <c r="K1849" s="92"/>
      <c r="L1849" s="94" t="s">
        <v>4319</v>
      </c>
      <c r="M1849" s="60" t="s">
        <v>17930</v>
      </c>
      <c r="N1849" s="92"/>
      <c r="O1849" s="92"/>
      <c r="P1849" s="92"/>
      <c r="Q1849" s="92"/>
      <c r="R1849" s="93">
        <v>40787</v>
      </c>
      <c r="S1849" s="92">
        <v>3</v>
      </c>
      <c r="T1849" s="92">
        <v>83</v>
      </c>
      <c r="U1849" s="94">
        <v>2011</v>
      </c>
      <c r="V1849" s="92">
        <v>1300</v>
      </c>
      <c r="W1849" s="92">
        <v>1300</v>
      </c>
      <c r="X1849" s="92">
        <v>1300</v>
      </c>
      <c r="Y1849" s="92"/>
      <c r="Z1849" s="92"/>
      <c r="AA1849" s="92"/>
      <c r="AB1849" s="93">
        <v>40787</v>
      </c>
      <c r="AC1849" s="92"/>
      <c r="AD1849" s="92"/>
      <c r="AE1849" s="92"/>
      <c r="AF1849" s="92"/>
      <c r="AG1849" s="92" t="s">
        <v>17933</v>
      </c>
      <c r="AH1849" s="92"/>
      <c r="AI1849" s="92"/>
    </row>
    <row r="1850" spans="2:35">
      <c r="B1850" s="92"/>
      <c r="C1850" s="94"/>
      <c r="D1850" s="60" t="s">
        <v>14748</v>
      </c>
      <c r="E1850" s="95"/>
      <c r="F1850" s="92"/>
      <c r="G1850" s="92"/>
      <c r="H1850" s="92"/>
      <c r="I1850" s="92"/>
      <c r="J1850" s="92"/>
      <c r="K1850" s="92"/>
      <c r="L1850" s="94"/>
      <c r="M1850" s="60" t="s">
        <v>17931</v>
      </c>
      <c r="N1850" s="92"/>
      <c r="O1850" s="92"/>
      <c r="P1850" s="92"/>
      <c r="Q1850" s="92"/>
      <c r="R1850" s="93"/>
      <c r="S1850" s="92"/>
      <c r="T1850" s="92"/>
      <c r="U1850" s="94"/>
      <c r="V1850" s="92"/>
      <c r="W1850" s="92"/>
      <c r="X1850" s="92"/>
      <c r="Y1850" s="92"/>
      <c r="Z1850" s="92"/>
      <c r="AA1850" s="92"/>
      <c r="AB1850" s="93"/>
      <c r="AC1850" s="92"/>
      <c r="AD1850" s="92"/>
      <c r="AE1850" s="92"/>
      <c r="AF1850" s="92"/>
      <c r="AG1850" s="92"/>
      <c r="AH1850" s="92"/>
      <c r="AI1850" s="92"/>
    </row>
    <row r="1851" spans="2:35">
      <c r="B1851" s="92"/>
      <c r="C1851" s="94"/>
      <c r="E1851" s="95"/>
      <c r="F1851" s="92"/>
      <c r="G1851" s="92"/>
      <c r="H1851" s="92"/>
      <c r="I1851" s="92"/>
      <c r="J1851" s="92"/>
      <c r="K1851" s="92"/>
      <c r="L1851" s="94"/>
      <c r="M1851" s="60" t="s">
        <v>17932</v>
      </c>
      <c r="N1851" s="92"/>
      <c r="O1851" s="92"/>
      <c r="P1851" s="92"/>
      <c r="Q1851" s="92"/>
      <c r="R1851" s="93"/>
      <c r="S1851" s="92"/>
      <c r="T1851" s="92"/>
      <c r="U1851" s="94"/>
      <c r="V1851" s="92"/>
      <c r="W1851" s="92"/>
      <c r="X1851" s="92"/>
      <c r="Y1851" s="92"/>
      <c r="Z1851" s="92"/>
      <c r="AA1851" s="92"/>
      <c r="AB1851" s="93"/>
      <c r="AC1851" s="92"/>
      <c r="AD1851" s="92"/>
      <c r="AE1851" s="92"/>
      <c r="AF1851" s="92"/>
      <c r="AG1851" s="92"/>
      <c r="AH1851" s="92"/>
      <c r="AI1851" s="92"/>
    </row>
    <row r="1852" spans="2:35">
      <c r="B1852" s="92"/>
      <c r="C1852" s="94"/>
      <c r="E1852" s="95"/>
      <c r="F1852" s="92"/>
      <c r="G1852" s="92"/>
      <c r="H1852" s="92"/>
      <c r="I1852" s="92"/>
      <c r="J1852" s="92"/>
      <c r="K1852" s="92"/>
      <c r="L1852" s="94"/>
      <c r="N1852" s="92"/>
      <c r="O1852" s="92"/>
      <c r="P1852" s="92"/>
      <c r="Q1852" s="92"/>
      <c r="R1852" s="93"/>
      <c r="S1852" s="92"/>
      <c r="T1852" s="92"/>
      <c r="U1852" s="94"/>
      <c r="V1852" s="92"/>
      <c r="W1852" s="92"/>
      <c r="X1852" s="92"/>
      <c r="Y1852" s="92"/>
      <c r="Z1852" s="92"/>
      <c r="AA1852" s="92"/>
      <c r="AB1852" s="93"/>
      <c r="AC1852" s="92"/>
      <c r="AD1852" s="92"/>
      <c r="AE1852" s="92"/>
      <c r="AF1852" s="92"/>
      <c r="AG1852" s="92"/>
      <c r="AH1852" s="92"/>
      <c r="AI1852" s="92"/>
    </row>
    <row r="1853" spans="2:35">
      <c r="B1853" s="92">
        <v>339</v>
      </c>
      <c r="C1853" s="94" t="s">
        <v>9252</v>
      </c>
      <c r="D1853" s="60" t="s">
        <v>15240</v>
      </c>
      <c r="E1853" s="95">
        <v>42490.707499999997</v>
      </c>
      <c r="F1853" s="92" t="s">
        <v>17934</v>
      </c>
      <c r="G1853" s="92" t="s">
        <v>17935</v>
      </c>
      <c r="H1853" s="92"/>
      <c r="I1853" s="92"/>
      <c r="J1853" s="92"/>
      <c r="K1853" s="92"/>
      <c r="L1853" s="94" t="s">
        <v>42</v>
      </c>
      <c r="M1853" s="60" t="s">
        <v>17936</v>
      </c>
      <c r="N1853" s="92"/>
      <c r="O1853" s="92"/>
      <c r="P1853" s="92"/>
      <c r="Q1853" s="92"/>
      <c r="R1853" s="93">
        <v>41153</v>
      </c>
      <c r="S1853" s="92">
        <v>4</v>
      </c>
      <c r="T1853" s="92">
        <v>95</v>
      </c>
      <c r="U1853" s="94">
        <v>2012</v>
      </c>
      <c r="V1853" s="92">
        <v>1400</v>
      </c>
      <c r="W1853" s="92">
        <v>1400</v>
      </c>
      <c r="X1853" s="92">
        <v>1400</v>
      </c>
      <c r="Y1853" s="92"/>
      <c r="Z1853" s="92"/>
      <c r="AA1853" s="92"/>
      <c r="AB1853" s="93">
        <v>41153</v>
      </c>
      <c r="AC1853" s="92"/>
      <c r="AD1853" s="92"/>
      <c r="AE1853" s="92"/>
      <c r="AF1853" s="92"/>
      <c r="AG1853" s="92" t="s">
        <v>17940</v>
      </c>
      <c r="AH1853" s="92"/>
      <c r="AI1853" s="92"/>
    </row>
    <row r="1854" spans="2:35">
      <c r="B1854" s="92"/>
      <c r="C1854" s="94"/>
      <c r="D1854" s="60" t="s">
        <v>14748</v>
      </c>
      <c r="E1854" s="95"/>
      <c r="F1854" s="92"/>
      <c r="G1854" s="92"/>
      <c r="H1854" s="92"/>
      <c r="I1854" s="92"/>
      <c r="J1854" s="92"/>
      <c r="K1854" s="92"/>
      <c r="L1854" s="94"/>
      <c r="M1854" s="60" t="s">
        <v>17937</v>
      </c>
      <c r="N1854" s="92"/>
      <c r="O1854" s="92"/>
      <c r="P1854" s="92"/>
      <c r="Q1854" s="92"/>
      <c r="R1854" s="93"/>
      <c r="S1854" s="92"/>
      <c r="T1854" s="92"/>
      <c r="U1854" s="94"/>
      <c r="V1854" s="92"/>
      <c r="W1854" s="92"/>
      <c r="X1854" s="92"/>
      <c r="Y1854" s="92"/>
      <c r="Z1854" s="92"/>
      <c r="AA1854" s="92"/>
      <c r="AB1854" s="93"/>
      <c r="AC1854" s="92"/>
      <c r="AD1854" s="92"/>
      <c r="AE1854" s="92"/>
      <c r="AF1854" s="92"/>
      <c r="AG1854" s="92"/>
      <c r="AH1854" s="92"/>
      <c r="AI1854" s="92"/>
    </row>
    <row r="1855" spans="2:35">
      <c r="B1855" s="92"/>
      <c r="C1855" s="94"/>
      <c r="E1855" s="95"/>
      <c r="F1855" s="92"/>
      <c r="G1855" s="92"/>
      <c r="H1855" s="92"/>
      <c r="I1855" s="92"/>
      <c r="J1855" s="92"/>
      <c r="K1855" s="92"/>
      <c r="L1855" s="94"/>
      <c r="M1855" s="60" t="s">
        <v>17938</v>
      </c>
      <c r="N1855" s="92"/>
      <c r="O1855" s="92"/>
      <c r="P1855" s="92"/>
      <c r="Q1855" s="92"/>
      <c r="R1855" s="93"/>
      <c r="S1855" s="92"/>
      <c r="T1855" s="92"/>
      <c r="U1855" s="94"/>
      <c r="V1855" s="92"/>
      <c r="W1855" s="92"/>
      <c r="X1855" s="92"/>
      <c r="Y1855" s="92"/>
      <c r="Z1855" s="92"/>
      <c r="AA1855" s="92"/>
      <c r="AB1855" s="93"/>
      <c r="AC1855" s="92"/>
      <c r="AD1855" s="92"/>
      <c r="AE1855" s="92"/>
      <c r="AF1855" s="92"/>
      <c r="AG1855" s="92"/>
      <c r="AH1855" s="92"/>
      <c r="AI1855" s="92"/>
    </row>
    <row r="1856" spans="2:35">
      <c r="B1856" s="92"/>
      <c r="C1856" s="94"/>
      <c r="E1856" s="95"/>
      <c r="F1856" s="92"/>
      <c r="G1856" s="92"/>
      <c r="H1856" s="92"/>
      <c r="I1856" s="92"/>
      <c r="J1856" s="92"/>
      <c r="K1856" s="92"/>
      <c r="L1856" s="94"/>
      <c r="M1856" s="60" t="s">
        <v>17939</v>
      </c>
      <c r="N1856" s="92"/>
      <c r="O1856" s="92"/>
      <c r="P1856" s="92"/>
      <c r="Q1856" s="92"/>
      <c r="R1856" s="93"/>
      <c r="S1856" s="92"/>
      <c r="T1856" s="92"/>
      <c r="U1856" s="94"/>
      <c r="V1856" s="92"/>
      <c r="W1856" s="92"/>
      <c r="X1856" s="92"/>
      <c r="Y1856" s="92"/>
      <c r="Z1856" s="92"/>
      <c r="AA1856" s="92"/>
      <c r="AB1856" s="93"/>
      <c r="AC1856" s="92"/>
      <c r="AD1856" s="92"/>
      <c r="AE1856" s="92"/>
      <c r="AF1856" s="92"/>
      <c r="AG1856" s="92"/>
      <c r="AH1856" s="92"/>
      <c r="AI1856" s="92"/>
    </row>
    <row r="1857" spans="2:35">
      <c r="B1857" s="92"/>
      <c r="C1857" s="94"/>
      <c r="E1857" s="95"/>
      <c r="F1857" s="92"/>
      <c r="G1857" s="92"/>
      <c r="H1857" s="92"/>
      <c r="I1857" s="92"/>
      <c r="J1857" s="92"/>
      <c r="K1857" s="92"/>
      <c r="L1857" s="94"/>
      <c r="N1857" s="92"/>
      <c r="O1857" s="92"/>
      <c r="P1857" s="92"/>
      <c r="Q1857" s="92"/>
      <c r="R1857" s="93"/>
      <c r="S1857" s="92"/>
      <c r="T1857" s="92"/>
      <c r="U1857" s="94"/>
      <c r="V1857" s="92"/>
      <c r="W1857" s="92"/>
      <c r="X1857" s="92"/>
      <c r="Y1857" s="92"/>
      <c r="Z1857" s="92"/>
      <c r="AA1857" s="92"/>
      <c r="AB1857" s="93"/>
      <c r="AC1857" s="92"/>
      <c r="AD1857" s="92"/>
      <c r="AE1857" s="92"/>
      <c r="AF1857" s="92"/>
      <c r="AG1857" s="92"/>
      <c r="AH1857" s="92"/>
      <c r="AI1857" s="92"/>
    </row>
    <row r="1858" spans="2:35">
      <c r="B1858" s="92">
        <v>340</v>
      </c>
      <c r="C1858" s="94" t="s">
        <v>9256</v>
      </c>
      <c r="D1858" s="60" t="s">
        <v>15240</v>
      </c>
      <c r="E1858" s="95">
        <v>42490.707499999997</v>
      </c>
      <c r="F1858" s="92" t="s">
        <v>17941</v>
      </c>
      <c r="G1858" s="92" t="s">
        <v>17942</v>
      </c>
      <c r="H1858" s="92"/>
      <c r="I1858" s="92"/>
      <c r="J1858" s="92"/>
      <c r="K1858" s="92"/>
      <c r="L1858" s="94" t="s">
        <v>4304</v>
      </c>
      <c r="M1858" s="94" t="s">
        <v>17943</v>
      </c>
      <c r="N1858" s="92"/>
      <c r="O1858" s="92"/>
      <c r="P1858" s="92"/>
      <c r="Q1858" s="92"/>
      <c r="R1858" s="93">
        <v>39692</v>
      </c>
      <c r="S1858" s="92">
        <v>1</v>
      </c>
      <c r="T1858" s="92">
        <v>28</v>
      </c>
      <c r="U1858" s="94">
        <v>2008</v>
      </c>
      <c r="V1858" s="92">
        <v>1100</v>
      </c>
      <c r="W1858" s="92">
        <v>1100</v>
      </c>
      <c r="X1858" s="92">
        <v>1100</v>
      </c>
      <c r="Y1858" s="92"/>
      <c r="Z1858" s="92"/>
      <c r="AA1858" s="92"/>
      <c r="AB1858" s="93">
        <v>39692</v>
      </c>
      <c r="AC1858" s="92"/>
      <c r="AD1858" s="92"/>
      <c r="AE1858" s="92"/>
      <c r="AF1858" s="92"/>
      <c r="AG1858" s="92" t="s">
        <v>3802</v>
      </c>
      <c r="AH1858" s="92"/>
      <c r="AI1858" s="92"/>
    </row>
    <row r="1859" spans="2:35">
      <c r="B1859" s="92"/>
      <c r="C1859" s="94"/>
      <c r="D1859" s="60" t="s">
        <v>14748</v>
      </c>
      <c r="E1859" s="95"/>
      <c r="F1859" s="92"/>
      <c r="G1859" s="92"/>
      <c r="H1859" s="92"/>
      <c r="I1859" s="92"/>
      <c r="J1859" s="92"/>
      <c r="K1859" s="92"/>
      <c r="L1859" s="94"/>
      <c r="M1859" s="94"/>
      <c r="N1859" s="92"/>
      <c r="O1859" s="92"/>
      <c r="P1859" s="92"/>
      <c r="Q1859" s="92"/>
      <c r="R1859" s="93"/>
      <c r="S1859" s="92"/>
      <c r="T1859" s="92"/>
      <c r="U1859" s="94"/>
      <c r="V1859" s="92"/>
      <c r="W1859" s="92"/>
      <c r="X1859" s="92"/>
      <c r="Y1859" s="92"/>
      <c r="Z1859" s="92"/>
      <c r="AA1859" s="92"/>
      <c r="AB1859" s="93"/>
      <c r="AC1859" s="92"/>
      <c r="AD1859" s="92"/>
      <c r="AE1859" s="92"/>
      <c r="AF1859" s="92"/>
      <c r="AG1859" s="92"/>
      <c r="AH1859" s="92"/>
      <c r="AI1859" s="92"/>
    </row>
    <row r="1860" spans="2:35">
      <c r="B1860" s="92"/>
      <c r="C1860" s="94"/>
      <c r="E1860" s="95"/>
      <c r="F1860" s="92"/>
      <c r="G1860" s="92"/>
      <c r="H1860" s="92"/>
      <c r="I1860" s="92"/>
      <c r="J1860" s="92"/>
      <c r="K1860" s="92"/>
      <c r="L1860" s="94"/>
      <c r="M1860" s="94"/>
      <c r="N1860" s="92"/>
      <c r="O1860" s="92"/>
      <c r="P1860" s="92"/>
      <c r="Q1860" s="92"/>
      <c r="R1860" s="93"/>
      <c r="S1860" s="92"/>
      <c r="T1860" s="92"/>
      <c r="U1860" s="94"/>
      <c r="V1860" s="92"/>
      <c r="W1860" s="92"/>
      <c r="X1860" s="92"/>
      <c r="Y1860" s="92"/>
      <c r="Z1860" s="92"/>
      <c r="AA1860" s="92"/>
      <c r="AB1860" s="93"/>
      <c r="AC1860" s="92"/>
      <c r="AD1860" s="92"/>
      <c r="AE1860" s="92"/>
      <c r="AF1860" s="92"/>
      <c r="AG1860" s="92"/>
      <c r="AH1860" s="92"/>
      <c r="AI1860" s="92"/>
    </row>
    <row r="1861" spans="2:35">
      <c r="B1861" s="92">
        <v>341</v>
      </c>
      <c r="C1861" s="94" t="s">
        <v>9266</v>
      </c>
      <c r="D1861" s="60" t="s">
        <v>15240</v>
      </c>
      <c r="E1861" s="95">
        <v>42490.707499999997</v>
      </c>
      <c r="F1861" s="92" t="s">
        <v>17944</v>
      </c>
      <c r="G1861" s="92" t="s">
        <v>17945</v>
      </c>
      <c r="H1861" s="92"/>
      <c r="I1861" s="92"/>
      <c r="J1861" s="92"/>
      <c r="K1861" s="92"/>
      <c r="L1861" s="94" t="s">
        <v>4314</v>
      </c>
      <c r="M1861" s="60" t="s">
        <v>17946</v>
      </c>
      <c r="N1861" s="92"/>
      <c r="O1861" s="92"/>
      <c r="P1861" s="92"/>
      <c r="Q1861" s="92"/>
      <c r="R1861" s="93">
        <v>40422</v>
      </c>
      <c r="S1861" s="92">
        <v>4</v>
      </c>
      <c r="T1861" s="92">
        <v>60</v>
      </c>
      <c r="U1861" s="94">
        <v>2010</v>
      </c>
      <c r="V1861" s="92">
        <v>1400</v>
      </c>
      <c r="W1861" s="92">
        <v>1400</v>
      </c>
      <c r="X1861" s="92">
        <v>1400</v>
      </c>
      <c r="Y1861" s="92"/>
      <c r="Z1861" s="92"/>
      <c r="AA1861" s="92"/>
      <c r="AB1861" s="93">
        <v>40422</v>
      </c>
      <c r="AC1861" s="92"/>
      <c r="AD1861" s="92"/>
      <c r="AE1861" s="92"/>
      <c r="AF1861" s="92"/>
      <c r="AG1861" s="92" t="s">
        <v>17950</v>
      </c>
      <c r="AH1861" s="92"/>
      <c r="AI1861" s="92"/>
    </row>
    <row r="1862" spans="2:35">
      <c r="B1862" s="92"/>
      <c r="C1862" s="94"/>
      <c r="D1862" s="60" t="s">
        <v>14748</v>
      </c>
      <c r="E1862" s="95"/>
      <c r="F1862" s="92"/>
      <c r="G1862" s="92"/>
      <c r="H1862" s="92"/>
      <c r="I1862" s="92"/>
      <c r="J1862" s="92"/>
      <c r="K1862" s="92"/>
      <c r="L1862" s="94"/>
      <c r="M1862" s="60" t="s">
        <v>17947</v>
      </c>
      <c r="N1862" s="92"/>
      <c r="O1862" s="92"/>
      <c r="P1862" s="92"/>
      <c r="Q1862" s="92"/>
      <c r="R1862" s="93"/>
      <c r="S1862" s="92"/>
      <c r="T1862" s="92"/>
      <c r="U1862" s="94"/>
      <c r="V1862" s="92"/>
      <c r="W1862" s="92"/>
      <c r="X1862" s="92"/>
      <c r="Y1862" s="92"/>
      <c r="Z1862" s="92"/>
      <c r="AA1862" s="92"/>
      <c r="AB1862" s="93"/>
      <c r="AC1862" s="92"/>
      <c r="AD1862" s="92"/>
      <c r="AE1862" s="92"/>
      <c r="AF1862" s="92"/>
      <c r="AG1862" s="92"/>
      <c r="AH1862" s="92"/>
      <c r="AI1862" s="92"/>
    </row>
    <row r="1863" spans="2:35">
      <c r="B1863" s="92"/>
      <c r="C1863" s="94"/>
      <c r="E1863" s="95"/>
      <c r="F1863" s="92"/>
      <c r="G1863" s="92"/>
      <c r="H1863" s="92"/>
      <c r="I1863" s="92"/>
      <c r="J1863" s="92"/>
      <c r="K1863" s="92"/>
      <c r="L1863" s="94"/>
      <c r="M1863" s="60" t="s">
        <v>17948</v>
      </c>
      <c r="N1863" s="92"/>
      <c r="O1863" s="92"/>
      <c r="P1863" s="92"/>
      <c r="Q1863" s="92"/>
      <c r="R1863" s="93"/>
      <c r="S1863" s="92"/>
      <c r="T1863" s="92"/>
      <c r="U1863" s="94"/>
      <c r="V1863" s="92"/>
      <c r="W1863" s="92"/>
      <c r="X1863" s="92"/>
      <c r="Y1863" s="92"/>
      <c r="Z1863" s="92"/>
      <c r="AA1863" s="92"/>
      <c r="AB1863" s="93"/>
      <c r="AC1863" s="92"/>
      <c r="AD1863" s="92"/>
      <c r="AE1863" s="92"/>
      <c r="AF1863" s="92"/>
      <c r="AG1863" s="92"/>
      <c r="AH1863" s="92"/>
      <c r="AI1863" s="92"/>
    </row>
    <row r="1864" spans="2:35">
      <c r="B1864" s="92"/>
      <c r="C1864" s="94"/>
      <c r="E1864" s="95"/>
      <c r="F1864" s="92"/>
      <c r="G1864" s="92"/>
      <c r="H1864" s="92"/>
      <c r="I1864" s="92"/>
      <c r="J1864" s="92"/>
      <c r="K1864" s="92"/>
      <c r="L1864" s="94"/>
      <c r="M1864" s="60" t="s">
        <v>17949</v>
      </c>
      <c r="N1864" s="92"/>
      <c r="O1864" s="92"/>
      <c r="P1864" s="92"/>
      <c r="Q1864" s="92"/>
      <c r="R1864" s="93"/>
      <c r="S1864" s="92"/>
      <c r="T1864" s="92"/>
      <c r="U1864" s="94"/>
      <c r="V1864" s="92"/>
      <c r="W1864" s="92"/>
      <c r="X1864" s="92"/>
      <c r="Y1864" s="92"/>
      <c r="Z1864" s="92"/>
      <c r="AA1864" s="92"/>
      <c r="AB1864" s="93"/>
      <c r="AC1864" s="92"/>
      <c r="AD1864" s="92"/>
      <c r="AE1864" s="92"/>
      <c r="AF1864" s="92"/>
      <c r="AG1864" s="92"/>
      <c r="AH1864" s="92"/>
      <c r="AI1864" s="92"/>
    </row>
    <row r="1865" spans="2:35">
      <c r="B1865" s="92"/>
      <c r="C1865" s="94"/>
      <c r="E1865" s="95"/>
      <c r="F1865" s="92"/>
      <c r="G1865" s="92"/>
      <c r="H1865" s="92"/>
      <c r="I1865" s="92"/>
      <c r="J1865" s="92"/>
      <c r="K1865" s="92"/>
      <c r="L1865" s="94"/>
      <c r="N1865" s="92"/>
      <c r="O1865" s="92"/>
      <c r="P1865" s="92"/>
      <c r="Q1865" s="92"/>
      <c r="R1865" s="93"/>
      <c r="S1865" s="92"/>
      <c r="T1865" s="92"/>
      <c r="U1865" s="94"/>
      <c r="V1865" s="92"/>
      <c r="W1865" s="92"/>
      <c r="X1865" s="92"/>
      <c r="Y1865" s="92"/>
      <c r="Z1865" s="92"/>
      <c r="AA1865" s="92"/>
      <c r="AB1865" s="93"/>
      <c r="AC1865" s="92"/>
      <c r="AD1865" s="92"/>
      <c r="AE1865" s="92"/>
      <c r="AF1865" s="92"/>
      <c r="AG1865" s="92"/>
      <c r="AH1865" s="92"/>
      <c r="AI1865" s="92"/>
    </row>
    <row r="1866" spans="2:35">
      <c r="B1866" s="92">
        <v>342</v>
      </c>
      <c r="C1866" s="94" t="s">
        <v>9267</v>
      </c>
      <c r="D1866" s="60" t="s">
        <v>15240</v>
      </c>
      <c r="E1866" s="95">
        <v>42490.707499999997</v>
      </c>
      <c r="F1866" s="92" t="s">
        <v>17951</v>
      </c>
      <c r="G1866" s="92" t="s">
        <v>17952</v>
      </c>
      <c r="H1866" s="92"/>
      <c r="I1866" s="92"/>
      <c r="J1866" s="92"/>
      <c r="K1866" s="92"/>
      <c r="L1866" s="94" t="s">
        <v>44</v>
      </c>
      <c r="M1866" s="60" t="s">
        <v>17953</v>
      </c>
      <c r="N1866" s="92"/>
      <c r="O1866" s="92"/>
      <c r="P1866" s="92"/>
      <c r="Q1866" s="92"/>
      <c r="R1866" s="93">
        <v>42248</v>
      </c>
      <c r="S1866" s="92">
        <v>7</v>
      </c>
      <c r="T1866" s="92">
        <v>32</v>
      </c>
      <c r="U1866" s="94">
        <v>2015</v>
      </c>
      <c r="V1866" s="92">
        <v>3700</v>
      </c>
      <c r="W1866" s="92">
        <v>4700</v>
      </c>
      <c r="X1866" s="92">
        <v>4700</v>
      </c>
      <c r="Y1866" s="92"/>
      <c r="Z1866" s="92"/>
      <c r="AA1866" s="92"/>
      <c r="AB1866" s="93">
        <v>42248</v>
      </c>
      <c r="AC1866" s="92"/>
      <c r="AD1866" s="92"/>
      <c r="AE1866" s="92"/>
      <c r="AF1866" s="92"/>
      <c r="AG1866" s="92" t="s">
        <v>17960</v>
      </c>
      <c r="AH1866" s="92"/>
      <c r="AI1866" s="92"/>
    </row>
    <row r="1867" spans="2:35">
      <c r="B1867" s="92"/>
      <c r="C1867" s="94"/>
      <c r="D1867" s="60" t="s">
        <v>14748</v>
      </c>
      <c r="E1867" s="95"/>
      <c r="F1867" s="92"/>
      <c r="G1867" s="92"/>
      <c r="H1867" s="92"/>
      <c r="I1867" s="92"/>
      <c r="J1867" s="92"/>
      <c r="K1867" s="92"/>
      <c r="L1867" s="94"/>
      <c r="M1867" s="60" t="s">
        <v>17954</v>
      </c>
      <c r="N1867" s="92"/>
      <c r="O1867" s="92"/>
      <c r="P1867" s="92"/>
      <c r="Q1867" s="92"/>
      <c r="R1867" s="93"/>
      <c r="S1867" s="92"/>
      <c r="T1867" s="92"/>
      <c r="U1867" s="94"/>
      <c r="V1867" s="92"/>
      <c r="W1867" s="92"/>
      <c r="X1867" s="92"/>
      <c r="Y1867" s="92"/>
      <c r="Z1867" s="92"/>
      <c r="AA1867" s="92"/>
      <c r="AB1867" s="93"/>
      <c r="AC1867" s="92"/>
      <c r="AD1867" s="92"/>
      <c r="AE1867" s="92"/>
      <c r="AF1867" s="92"/>
      <c r="AG1867" s="92"/>
      <c r="AH1867" s="92"/>
      <c r="AI1867" s="92"/>
    </row>
    <row r="1868" spans="2:35">
      <c r="B1868" s="92"/>
      <c r="C1868" s="94"/>
      <c r="E1868" s="95"/>
      <c r="F1868" s="92"/>
      <c r="G1868" s="92"/>
      <c r="H1868" s="92"/>
      <c r="I1868" s="92"/>
      <c r="J1868" s="92"/>
      <c r="K1868" s="92"/>
      <c r="L1868" s="94"/>
      <c r="M1868" s="60" t="s">
        <v>17955</v>
      </c>
      <c r="N1868" s="92"/>
      <c r="O1868" s="92"/>
      <c r="P1868" s="92"/>
      <c r="Q1868" s="92"/>
      <c r="R1868" s="93"/>
      <c r="S1868" s="92"/>
      <c r="T1868" s="92"/>
      <c r="U1868" s="94"/>
      <c r="V1868" s="92"/>
      <c r="W1868" s="92"/>
      <c r="X1868" s="92"/>
      <c r="Y1868" s="92"/>
      <c r="Z1868" s="92"/>
      <c r="AA1868" s="92"/>
      <c r="AB1868" s="93"/>
      <c r="AC1868" s="92"/>
      <c r="AD1868" s="92"/>
      <c r="AE1868" s="92"/>
      <c r="AF1868" s="92"/>
      <c r="AG1868" s="92"/>
      <c r="AH1868" s="92"/>
      <c r="AI1868" s="92"/>
    </row>
    <row r="1869" spans="2:35">
      <c r="B1869" s="92"/>
      <c r="C1869" s="94"/>
      <c r="E1869" s="95"/>
      <c r="F1869" s="92"/>
      <c r="G1869" s="92"/>
      <c r="H1869" s="92"/>
      <c r="I1869" s="92"/>
      <c r="J1869" s="92"/>
      <c r="K1869" s="92"/>
      <c r="L1869" s="94"/>
      <c r="M1869" s="60" t="s">
        <v>17956</v>
      </c>
      <c r="N1869" s="92"/>
      <c r="O1869" s="92"/>
      <c r="P1869" s="92"/>
      <c r="Q1869" s="92"/>
      <c r="R1869" s="93"/>
      <c r="S1869" s="92"/>
      <c r="T1869" s="92"/>
      <c r="U1869" s="94"/>
      <c r="V1869" s="92"/>
      <c r="W1869" s="92"/>
      <c r="X1869" s="92"/>
      <c r="Y1869" s="92"/>
      <c r="Z1869" s="92"/>
      <c r="AA1869" s="92"/>
      <c r="AB1869" s="93"/>
      <c r="AC1869" s="92"/>
      <c r="AD1869" s="92"/>
      <c r="AE1869" s="92"/>
      <c r="AF1869" s="92"/>
      <c r="AG1869" s="92"/>
      <c r="AH1869" s="92"/>
      <c r="AI1869" s="92"/>
    </row>
    <row r="1870" spans="2:35">
      <c r="B1870" s="92"/>
      <c r="C1870" s="94"/>
      <c r="E1870" s="95"/>
      <c r="F1870" s="92"/>
      <c r="G1870" s="92"/>
      <c r="H1870" s="92"/>
      <c r="I1870" s="92"/>
      <c r="J1870" s="92"/>
      <c r="K1870" s="92"/>
      <c r="L1870" s="94"/>
      <c r="M1870" s="60" t="s">
        <v>17957</v>
      </c>
      <c r="N1870" s="92"/>
      <c r="O1870" s="92"/>
      <c r="P1870" s="92"/>
      <c r="Q1870" s="92"/>
      <c r="R1870" s="93"/>
      <c r="S1870" s="92"/>
      <c r="T1870" s="92"/>
      <c r="U1870" s="94"/>
      <c r="V1870" s="92"/>
      <c r="W1870" s="92"/>
      <c r="X1870" s="92"/>
      <c r="Y1870" s="92"/>
      <c r="Z1870" s="92"/>
      <c r="AA1870" s="92"/>
      <c r="AB1870" s="93"/>
      <c r="AC1870" s="92"/>
      <c r="AD1870" s="92"/>
      <c r="AE1870" s="92"/>
      <c r="AF1870" s="92"/>
      <c r="AG1870" s="92"/>
      <c r="AH1870" s="92"/>
      <c r="AI1870" s="92"/>
    </row>
    <row r="1871" spans="2:35">
      <c r="B1871" s="92"/>
      <c r="C1871" s="94"/>
      <c r="E1871" s="95"/>
      <c r="F1871" s="92"/>
      <c r="G1871" s="92"/>
      <c r="H1871" s="92"/>
      <c r="I1871" s="92"/>
      <c r="J1871" s="92"/>
      <c r="K1871" s="92"/>
      <c r="L1871" s="94"/>
      <c r="M1871" s="60" t="s">
        <v>17958</v>
      </c>
      <c r="N1871" s="92"/>
      <c r="O1871" s="92"/>
      <c r="P1871" s="92"/>
      <c r="Q1871" s="92"/>
      <c r="R1871" s="93"/>
      <c r="S1871" s="92"/>
      <c r="T1871" s="92"/>
      <c r="U1871" s="94"/>
      <c r="V1871" s="92"/>
      <c r="W1871" s="92"/>
      <c r="X1871" s="92"/>
      <c r="Y1871" s="92"/>
      <c r="Z1871" s="92"/>
      <c r="AA1871" s="92"/>
      <c r="AB1871" s="93"/>
      <c r="AC1871" s="92"/>
      <c r="AD1871" s="92"/>
      <c r="AE1871" s="92"/>
      <c r="AF1871" s="92"/>
      <c r="AG1871" s="92"/>
      <c r="AH1871" s="92"/>
      <c r="AI1871" s="92"/>
    </row>
    <row r="1872" spans="2:35">
      <c r="B1872" s="92"/>
      <c r="C1872" s="94"/>
      <c r="E1872" s="95"/>
      <c r="F1872" s="92"/>
      <c r="G1872" s="92"/>
      <c r="H1872" s="92"/>
      <c r="I1872" s="92"/>
      <c r="J1872" s="92"/>
      <c r="K1872" s="92"/>
      <c r="L1872" s="94"/>
      <c r="M1872" s="60" t="s">
        <v>17959</v>
      </c>
      <c r="N1872" s="92"/>
      <c r="O1872" s="92"/>
      <c r="P1872" s="92"/>
      <c r="Q1872" s="92"/>
      <c r="R1872" s="93"/>
      <c r="S1872" s="92"/>
      <c r="T1872" s="92"/>
      <c r="U1872" s="94"/>
      <c r="V1872" s="92"/>
      <c r="W1872" s="92"/>
      <c r="X1872" s="92"/>
      <c r="Y1872" s="92"/>
      <c r="Z1872" s="92"/>
      <c r="AA1872" s="92"/>
      <c r="AB1872" s="93"/>
      <c r="AC1872" s="92"/>
      <c r="AD1872" s="92"/>
      <c r="AE1872" s="92"/>
      <c r="AF1872" s="92"/>
      <c r="AG1872" s="92"/>
      <c r="AH1872" s="92"/>
      <c r="AI1872" s="92"/>
    </row>
    <row r="1873" spans="2:35">
      <c r="B1873" s="92"/>
      <c r="C1873" s="94"/>
      <c r="E1873" s="95"/>
      <c r="F1873" s="92"/>
      <c r="G1873" s="92"/>
      <c r="H1873" s="92"/>
      <c r="I1873" s="92"/>
      <c r="J1873" s="92"/>
      <c r="K1873" s="92"/>
      <c r="L1873" s="94"/>
      <c r="N1873" s="92"/>
      <c r="O1873" s="92"/>
      <c r="P1873" s="92"/>
      <c r="Q1873" s="92"/>
      <c r="R1873" s="93"/>
      <c r="S1873" s="92"/>
      <c r="T1873" s="92"/>
      <c r="U1873" s="94"/>
      <c r="V1873" s="92"/>
      <c r="W1873" s="92"/>
      <c r="X1873" s="92"/>
      <c r="Y1873" s="92"/>
      <c r="Z1873" s="92"/>
      <c r="AA1873" s="92"/>
      <c r="AB1873" s="93"/>
      <c r="AC1873" s="92"/>
      <c r="AD1873" s="92"/>
      <c r="AE1873" s="92"/>
      <c r="AF1873" s="92"/>
      <c r="AG1873" s="92"/>
      <c r="AH1873" s="92"/>
      <c r="AI1873" s="92"/>
    </row>
    <row r="1874" spans="2:35">
      <c r="B1874" s="92">
        <v>343</v>
      </c>
      <c r="C1874" s="94" t="s">
        <v>9268</v>
      </c>
      <c r="D1874" s="60" t="s">
        <v>15240</v>
      </c>
      <c r="E1874" s="95">
        <v>42490.707499999997</v>
      </c>
      <c r="F1874" s="92" t="s">
        <v>17961</v>
      </c>
      <c r="G1874" s="92" t="s">
        <v>17962</v>
      </c>
      <c r="H1874" s="92"/>
      <c r="I1874" s="92"/>
      <c r="J1874" s="92"/>
      <c r="K1874" s="92"/>
      <c r="L1874" s="94" t="s">
        <v>4304</v>
      </c>
      <c r="M1874" s="60" t="s">
        <v>17963</v>
      </c>
      <c r="N1874" s="92"/>
      <c r="O1874" s="92"/>
      <c r="P1874" s="92"/>
      <c r="Q1874" s="92"/>
      <c r="R1874" s="93">
        <v>39692</v>
      </c>
      <c r="S1874" s="92">
        <v>4</v>
      </c>
      <c r="T1874" s="92">
        <v>61</v>
      </c>
      <c r="U1874" s="94">
        <v>2008</v>
      </c>
      <c r="V1874" s="92">
        <v>2400</v>
      </c>
      <c r="W1874" s="92">
        <v>2400</v>
      </c>
      <c r="X1874" s="92">
        <v>2400</v>
      </c>
      <c r="Y1874" s="92"/>
      <c r="Z1874" s="92"/>
      <c r="AA1874" s="92"/>
      <c r="AB1874" s="93">
        <v>39692</v>
      </c>
      <c r="AC1874" s="92"/>
      <c r="AD1874" s="92"/>
      <c r="AE1874" s="92"/>
      <c r="AF1874" s="92"/>
      <c r="AG1874" s="92" t="s">
        <v>17967</v>
      </c>
      <c r="AH1874" s="92"/>
      <c r="AI1874" s="92"/>
    </row>
    <row r="1875" spans="2:35">
      <c r="B1875" s="92"/>
      <c r="C1875" s="94"/>
      <c r="D1875" s="60" t="s">
        <v>14748</v>
      </c>
      <c r="E1875" s="95"/>
      <c r="F1875" s="92"/>
      <c r="G1875" s="92"/>
      <c r="H1875" s="92"/>
      <c r="I1875" s="92"/>
      <c r="J1875" s="92"/>
      <c r="K1875" s="92"/>
      <c r="L1875" s="94"/>
      <c r="M1875" s="60" t="s">
        <v>17964</v>
      </c>
      <c r="N1875" s="92"/>
      <c r="O1875" s="92"/>
      <c r="P1875" s="92"/>
      <c r="Q1875" s="92"/>
      <c r="R1875" s="93"/>
      <c r="S1875" s="92"/>
      <c r="T1875" s="92"/>
      <c r="U1875" s="94"/>
      <c r="V1875" s="92"/>
      <c r="W1875" s="92"/>
      <c r="X1875" s="92"/>
      <c r="Y1875" s="92"/>
      <c r="Z1875" s="92"/>
      <c r="AA1875" s="92"/>
      <c r="AB1875" s="93"/>
      <c r="AC1875" s="92"/>
      <c r="AD1875" s="92"/>
      <c r="AE1875" s="92"/>
      <c r="AF1875" s="92"/>
      <c r="AG1875" s="92"/>
      <c r="AH1875" s="92"/>
      <c r="AI1875" s="92"/>
    </row>
    <row r="1876" spans="2:35">
      <c r="B1876" s="92"/>
      <c r="C1876" s="94"/>
      <c r="E1876" s="95"/>
      <c r="F1876" s="92"/>
      <c r="G1876" s="92"/>
      <c r="H1876" s="92"/>
      <c r="I1876" s="92"/>
      <c r="J1876" s="92"/>
      <c r="K1876" s="92"/>
      <c r="L1876" s="94"/>
      <c r="M1876" s="60" t="s">
        <v>17965</v>
      </c>
      <c r="N1876" s="92"/>
      <c r="O1876" s="92"/>
      <c r="P1876" s="92"/>
      <c r="Q1876" s="92"/>
      <c r="R1876" s="93"/>
      <c r="S1876" s="92"/>
      <c r="T1876" s="92"/>
      <c r="U1876" s="94"/>
      <c r="V1876" s="92"/>
      <c r="W1876" s="92"/>
      <c r="X1876" s="92"/>
      <c r="Y1876" s="92"/>
      <c r="Z1876" s="92"/>
      <c r="AA1876" s="92"/>
      <c r="AB1876" s="93"/>
      <c r="AC1876" s="92"/>
      <c r="AD1876" s="92"/>
      <c r="AE1876" s="92"/>
      <c r="AF1876" s="92"/>
      <c r="AG1876" s="92"/>
      <c r="AH1876" s="92"/>
      <c r="AI1876" s="92"/>
    </row>
    <row r="1877" spans="2:35">
      <c r="B1877" s="92"/>
      <c r="C1877" s="94"/>
      <c r="E1877" s="95"/>
      <c r="F1877" s="92"/>
      <c r="G1877" s="92"/>
      <c r="H1877" s="92"/>
      <c r="I1877" s="92"/>
      <c r="J1877" s="92"/>
      <c r="K1877" s="92"/>
      <c r="L1877" s="94"/>
      <c r="M1877" s="60" t="s">
        <v>17966</v>
      </c>
      <c r="N1877" s="92"/>
      <c r="O1877" s="92"/>
      <c r="P1877" s="92"/>
      <c r="Q1877" s="92"/>
      <c r="R1877" s="93"/>
      <c r="S1877" s="92"/>
      <c r="T1877" s="92"/>
      <c r="U1877" s="94"/>
      <c r="V1877" s="92"/>
      <c r="W1877" s="92"/>
      <c r="X1877" s="92"/>
      <c r="Y1877" s="92"/>
      <c r="Z1877" s="92"/>
      <c r="AA1877" s="92"/>
      <c r="AB1877" s="93"/>
      <c r="AC1877" s="92"/>
      <c r="AD1877" s="92"/>
      <c r="AE1877" s="92"/>
      <c r="AF1877" s="92"/>
      <c r="AG1877" s="92"/>
      <c r="AH1877" s="92"/>
      <c r="AI1877" s="92"/>
    </row>
    <row r="1878" spans="2:35">
      <c r="B1878" s="92"/>
      <c r="C1878" s="94"/>
      <c r="E1878" s="95"/>
      <c r="F1878" s="92"/>
      <c r="G1878" s="92"/>
      <c r="H1878" s="92"/>
      <c r="I1878" s="92"/>
      <c r="J1878" s="92"/>
      <c r="K1878" s="92"/>
      <c r="L1878" s="94"/>
      <c r="N1878" s="92"/>
      <c r="O1878" s="92"/>
      <c r="P1878" s="92"/>
      <c r="Q1878" s="92"/>
      <c r="R1878" s="93"/>
      <c r="S1878" s="92"/>
      <c r="T1878" s="92"/>
      <c r="U1878" s="94"/>
      <c r="V1878" s="92"/>
      <c r="W1878" s="92"/>
      <c r="X1878" s="92"/>
      <c r="Y1878" s="92"/>
      <c r="Z1878" s="92"/>
      <c r="AA1878" s="92"/>
      <c r="AB1878" s="93"/>
      <c r="AC1878" s="92"/>
      <c r="AD1878" s="92"/>
      <c r="AE1878" s="92"/>
      <c r="AF1878" s="92"/>
      <c r="AG1878" s="92"/>
      <c r="AH1878" s="92"/>
      <c r="AI1878" s="92"/>
    </row>
    <row r="1879" spans="2:35">
      <c r="B1879" s="92">
        <v>344</v>
      </c>
      <c r="C1879" s="94" t="s">
        <v>9269</v>
      </c>
      <c r="D1879" s="60" t="s">
        <v>15240</v>
      </c>
      <c r="E1879" s="95">
        <v>42490.707499999997</v>
      </c>
      <c r="F1879" s="92" t="s">
        <v>17968</v>
      </c>
      <c r="G1879" s="92" t="s">
        <v>17969</v>
      </c>
      <c r="H1879" s="92"/>
      <c r="I1879" s="92"/>
      <c r="J1879" s="92"/>
      <c r="K1879" s="92"/>
      <c r="L1879" s="94" t="s">
        <v>4314</v>
      </c>
      <c r="M1879" s="60" t="s">
        <v>17970</v>
      </c>
      <c r="N1879" s="92"/>
      <c r="O1879" s="92"/>
      <c r="P1879" s="92"/>
      <c r="Q1879" s="92"/>
      <c r="R1879" s="93">
        <v>40422</v>
      </c>
      <c r="S1879" s="92">
        <v>6</v>
      </c>
      <c r="T1879" s="92">
        <v>80</v>
      </c>
      <c r="U1879" s="94">
        <v>2010</v>
      </c>
      <c r="V1879" s="92">
        <v>2600</v>
      </c>
      <c r="W1879" s="92">
        <v>2600</v>
      </c>
      <c r="X1879" s="92">
        <v>2600</v>
      </c>
      <c r="Y1879" s="92"/>
      <c r="Z1879" s="92"/>
      <c r="AA1879" s="92"/>
      <c r="AB1879" s="93">
        <v>40422</v>
      </c>
      <c r="AC1879" s="92"/>
      <c r="AD1879" s="92"/>
      <c r="AE1879" s="92"/>
      <c r="AF1879" s="92"/>
      <c r="AG1879" s="92" t="s">
        <v>17976</v>
      </c>
      <c r="AH1879" s="92"/>
      <c r="AI1879" s="92"/>
    </row>
    <row r="1880" spans="2:35">
      <c r="B1880" s="92"/>
      <c r="C1880" s="94"/>
      <c r="D1880" s="60" t="s">
        <v>14748</v>
      </c>
      <c r="E1880" s="95"/>
      <c r="F1880" s="92"/>
      <c r="G1880" s="92"/>
      <c r="H1880" s="92"/>
      <c r="I1880" s="92"/>
      <c r="J1880" s="92"/>
      <c r="K1880" s="92"/>
      <c r="L1880" s="94"/>
      <c r="M1880" s="60" t="s">
        <v>17971</v>
      </c>
      <c r="N1880" s="92"/>
      <c r="O1880" s="92"/>
      <c r="P1880" s="92"/>
      <c r="Q1880" s="92"/>
      <c r="R1880" s="93"/>
      <c r="S1880" s="92"/>
      <c r="T1880" s="92"/>
      <c r="U1880" s="94"/>
      <c r="V1880" s="92"/>
      <c r="W1880" s="92"/>
      <c r="X1880" s="92"/>
      <c r="Y1880" s="92"/>
      <c r="Z1880" s="92"/>
      <c r="AA1880" s="92"/>
      <c r="AB1880" s="93"/>
      <c r="AC1880" s="92"/>
      <c r="AD1880" s="92"/>
      <c r="AE1880" s="92"/>
      <c r="AF1880" s="92"/>
      <c r="AG1880" s="92"/>
      <c r="AH1880" s="92"/>
      <c r="AI1880" s="92"/>
    </row>
    <row r="1881" spans="2:35">
      <c r="B1881" s="92"/>
      <c r="C1881" s="94"/>
      <c r="E1881" s="95"/>
      <c r="F1881" s="92"/>
      <c r="G1881" s="92"/>
      <c r="H1881" s="92"/>
      <c r="I1881" s="92"/>
      <c r="J1881" s="92"/>
      <c r="K1881" s="92"/>
      <c r="L1881" s="94"/>
      <c r="M1881" s="60" t="s">
        <v>17972</v>
      </c>
      <c r="N1881" s="92"/>
      <c r="O1881" s="92"/>
      <c r="P1881" s="92"/>
      <c r="Q1881" s="92"/>
      <c r="R1881" s="93"/>
      <c r="S1881" s="92"/>
      <c r="T1881" s="92"/>
      <c r="U1881" s="94"/>
      <c r="V1881" s="92"/>
      <c r="W1881" s="92"/>
      <c r="X1881" s="92"/>
      <c r="Y1881" s="92"/>
      <c r="Z1881" s="92"/>
      <c r="AA1881" s="92"/>
      <c r="AB1881" s="93"/>
      <c r="AC1881" s="92"/>
      <c r="AD1881" s="92"/>
      <c r="AE1881" s="92"/>
      <c r="AF1881" s="92"/>
      <c r="AG1881" s="92"/>
      <c r="AH1881" s="92"/>
      <c r="AI1881" s="92"/>
    </row>
    <row r="1882" spans="2:35">
      <c r="B1882" s="92"/>
      <c r="C1882" s="94"/>
      <c r="E1882" s="95"/>
      <c r="F1882" s="92"/>
      <c r="G1882" s="92"/>
      <c r="H1882" s="92"/>
      <c r="I1882" s="92"/>
      <c r="J1882" s="92"/>
      <c r="K1882" s="92"/>
      <c r="L1882" s="94"/>
      <c r="M1882" s="60" t="s">
        <v>17973</v>
      </c>
      <c r="N1882" s="92"/>
      <c r="O1882" s="92"/>
      <c r="P1882" s="92"/>
      <c r="Q1882" s="92"/>
      <c r="R1882" s="93"/>
      <c r="S1882" s="92"/>
      <c r="T1882" s="92"/>
      <c r="U1882" s="94"/>
      <c r="V1882" s="92"/>
      <c r="W1882" s="92"/>
      <c r="X1882" s="92"/>
      <c r="Y1882" s="92"/>
      <c r="Z1882" s="92"/>
      <c r="AA1882" s="92"/>
      <c r="AB1882" s="93"/>
      <c r="AC1882" s="92"/>
      <c r="AD1882" s="92"/>
      <c r="AE1882" s="92"/>
      <c r="AF1882" s="92"/>
      <c r="AG1882" s="92"/>
      <c r="AH1882" s="92"/>
      <c r="AI1882" s="92"/>
    </row>
    <row r="1883" spans="2:35">
      <c r="B1883" s="92"/>
      <c r="C1883" s="94"/>
      <c r="E1883" s="95"/>
      <c r="F1883" s="92"/>
      <c r="G1883" s="92"/>
      <c r="H1883" s="92"/>
      <c r="I1883" s="92"/>
      <c r="J1883" s="92"/>
      <c r="K1883" s="92"/>
      <c r="L1883" s="94"/>
      <c r="M1883" s="60" t="s">
        <v>17974</v>
      </c>
      <c r="N1883" s="92"/>
      <c r="O1883" s="92"/>
      <c r="P1883" s="92"/>
      <c r="Q1883" s="92"/>
      <c r="R1883" s="93"/>
      <c r="S1883" s="92"/>
      <c r="T1883" s="92"/>
      <c r="U1883" s="94"/>
      <c r="V1883" s="92"/>
      <c r="W1883" s="92"/>
      <c r="X1883" s="92"/>
      <c r="Y1883" s="92"/>
      <c r="Z1883" s="92"/>
      <c r="AA1883" s="92"/>
      <c r="AB1883" s="93"/>
      <c r="AC1883" s="92"/>
      <c r="AD1883" s="92"/>
      <c r="AE1883" s="92"/>
      <c r="AF1883" s="92"/>
      <c r="AG1883" s="92"/>
      <c r="AH1883" s="92"/>
      <c r="AI1883" s="92"/>
    </row>
    <row r="1884" spans="2:35">
      <c r="B1884" s="92"/>
      <c r="C1884" s="94"/>
      <c r="E1884" s="95"/>
      <c r="F1884" s="92"/>
      <c r="G1884" s="92"/>
      <c r="H1884" s="92"/>
      <c r="I1884" s="92"/>
      <c r="J1884" s="92"/>
      <c r="K1884" s="92"/>
      <c r="L1884" s="94"/>
      <c r="M1884" s="60" t="s">
        <v>17975</v>
      </c>
      <c r="N1884" s="92"/>
      <c r="O1884" s="92"/>
      <c r="P1884" s="92"/>
      <c r="Q1884" s="92"/>
      <c r="R1884" s="93"/>
      <c r="S1884" s="92"/>
      <c r="T1884" s="92"/>
      <c r="U1884" s="94"/>
      <c r="V1884" s="92"/>
      <c r="W1884" s="92"/>
      <c r="X1884" s="92"/>
      <c r="Y1884" s="92"/>
      <c r="Z1884" s="92"/>
      <c r="AA1884" s="92"/>
      <c r="AB1884" s="93"/>
      <c r="AC1884" s="92"/>
      <c r="AD1884" s="92"/>
      <c r="AE1884" s="92"/>
      <c r="AF1884" s="92"/>
      <c r="AG1884" s="92"/>
      <c r="AH1884" s="92"/>
      <c r="AI1884" s="92"/>
    </row>
    <row r="1885" spans="2:35">
      <c r="B1885" s="92"/>
      <c r="C1885" s="94"/>
      <c r="E1885" s="95"/>
      <c r="F1885" s="92"/>
      <c r="G1885" s="92"/>
      <c r="H1885" s="92"/>
      <c r="I1885" s="92"/>
      <c r="J1885" s="92"/>
      <c r="K1885" s="92"/>
      <c r="L1885" s="94"/>
      <c r="N1885" s="92"/>
      <c r="O1885" s="92"/>
      <c r="P1885" s="92"/>
      <c r="Q1885" s="92"/>
      <c r="R1885" s="93"/>
      <c r="S1885" s="92"/>
      <c r="T1885" s="92"/>
      <c r="U1885" s="94"/>
      <c r="V1885" s="92"/>
      <c r="W1885" s="92"/>
      <c r="X1885" s="92"/>
      <c r="Y1885" s="92"/>
      <c r="Z1885" s="92"/>
      <c r="AA1885" s="92"/>
      <c r="AB1885" s="93"/>
      <c r="AC1885" s="92"/>
      <c r="AD1885" s="92"/>
      <c r="AE1885" s="92"/>
      <c r="AF1885" s="92"/>
      <c r="AG1885" s="92"/>
      <c r="AH1885" s="92"/>
      <c r="AI1885" s="92"/>
    </row>
    <row r="1886" spans="2:35">
      <c r="B1886" s="92">
        <v>345</v>
      </c>
      <c r="C1886" s="94" t="s">
        <v>9272</v>
      </c>
      <c r="D1886" s="60" t="s">
        <v>15240</v>
      </c>
      <c r="E1886" s="95">
        <v>42490.707499999997</v>
      </c>
      <c r="F1886" s="92" t="s">
        <v>17977</v>
      </c>
      <c r="G1886" s="92" t="s">
        <v>17978</v>
      </c>
      <c r="H1886" s="92"/>
      <c r="I1886" s="92"/>
      <c r="J1886" s="92"/>
      <c r="K1886" s="92"/>
      <c r="L1886" s="94" t="s">
        <v>4314</v>
      </c>
      <c r="M1886" s="60" t="s">
        <v>17979</v>
      </c>
      <c r="N1886" s="92"/>
      <c r="O1886" s="92"/>
      <c r="P1886" s="92"/>
      <c r="Q1886" s="92"/>
      <c r="R1886" s="93">
        <v>40422</v>
      </c>
      <c r="S1886" s="92">
        <v>5</v>
      </c>
      <c r="T1886" s="92">
        <v>87</v>
      </c>
      <c r="U1886" s="94">
        <v>2010</v>
      </c>
      <c r="V1886" s="92">
        <v>3500</v>
      </c>
      <c r="W1886" s="92">
        <v>4500</v>
      </c>
      <c r="X1886" s="92">
        <v>4500</v>
      </c>
      <c r="Y1886" s="92"/>
      <c r="Z1886" s="92"/>
      <c r="AA1886" s="92"/>
      <c r="AB1886" s="93">
        <v>40422</v>
      </c>
      <c r="AC1886" s="92"/>
      <c r="AD1886" s="92"/>
      <c r="AE1886" s="92"/>
      <c r="AF1886" s="92"/>
      <c r="AG1886" s="92" t="s">
        <v>17984</v>
      </c>
      <c r="AH1886" s="92"/>
      <c r="AI1886" s="92"/>
    </row>
    <row r="1887" spans="2:35">
      <c r="B1887" s="92"/>
      <c r="C1887" s="94"/>
      <c r="D1887" s="60" t="s">
        <v>14748</v>
      </c>
      <c r="E1887" s="95"/>
      <c r="F1887" s="92"/>
      <c r="G1887" s="92"/>
      <c r="H1887" s="92"/>
      <c r="I1887" s="92"/>
      <c r="J1887" s="92"/>
      <c r="K1887" s="92"/>
      <c r="L1887" s="94"/>
      <c r="M1887" s="60" t="s">
        <v>17980</v>
      </c>
      <c r="N1887" s="92"/>
      <c r="O1887" s="92"/>
      <c r="P1887" s="92"/>
      <c r="Q1887" s="92"/>
      <c r="R1887" s="93"/>
      <c r="S1887" s="92"/>
      <c r="T1887" s="92"/>
      <c r="U1887" s="94"/>
      <c r="V1887" s="92"/>
      <c r="W1887" s="92"/>
      <c r="X1887" s="92"/>
      <c r="Y1887" s="92"/>
      <c r="Z1887" s="92"/>
      <c r="AA1887" s="92"/>
      <c r="AB1887" s="93"/>
      <c r="AC1887" s="92"/>
      <c r="AD1887" s="92"/>
      <c r="AE1887" s="92"/>
      <c r="AF1887" s="92"/>
      <c r="AG1887" s="92"/>
      <c r="AH1887" s="92"/>
      <c r="AI1887" s="92"/>
    </row>
    <row r="1888" spans="2:35">
      <c r="B1888" s="92"/>
      <c r="C1888" s="94"/>
      <c r="E1888" s="95"/>
      <c r="F1888" s="92"/>
      <c r="G1888" s="92"/>
      <c r="H1888" s="92"/>
      <c r="I1888" s="92"/>
      <c r="J1888" s="92"/>
      <c r="K1888" s="92"/>
      <c r="L1888" s="94"/>
      <c r="M1888" s="60" t="s">
        <v>17981</v>
      </c>
      <c r="N1888" s="92"/>
      <c r="O1888" s="92"/>
      <c r="P1888" s="92"/>
      <c r="Q1888" s="92"/>
      <c r="R1888" s="93"/>
      <c r="S1888" s="92"/>
      <c r="T1888" s="92"/>
      <c r="U1888" s="94"/>
      <c r="V1888" s="92"/>
      <c r="W1888" s="92"/>
      <c r="X1888" s="92"/>
      <c r="Y1888" s="92"/>
      <c r="Z1888" s="92"/>
      <c r="AA1888" s="92"/>
      <c r="AB1888" s="93"/>
      <c r="AC1888" s="92"/>
      <c r="AD1888" s="92"/>
      <c r="AE1888" s="92"/>
      <c r="AF1888" s="92"/>
      <c r="AG1888" s="92"/>
      <c r="AH1888" s="92"/>
      <c r="AI1888" s="92"/>
    </row>
    <row r="1889" spans="2:35">
      <c r="B1889" s="92"/>
      <c r="C1889" s="94"/>
      <c r="E1889" s="95"/>
      <c r="F1889" s="92"/>
      <c r="G1889" s="92"/>
      <c r="H1889" s="92"/>
      <c r="I1889" s="92"/>
      <c r="J1889" s="92"/>
      <c r="K1889" s="92"/>
      <c r="L1889" s="94"/>
      <c r="M1889" s="60" t="s">
        <v>17982</v>
      </c>
      <c r="N1889" s="92"/>
      <c r="O1889" s="92"/>
      <c r="P1889" s="92"/>
      <c r="Q1889" s="92"/>
      <c r="R1889" s="93"/>
      <c r="S1889" s="92"/>
      <c r="T1889" s="92"/>
      <c r="U1889" s="94"/>
      <c r="V1889" s="92"/>
      <c r="W1889" s="92"/>
      <c r="X1889" s="92"/>
      <c r="Y1889" s="92"/>
      <c r="Z1889" s="92"/>
      <c r="AA1889" s="92"/>
      <c r="AB1889" s="93"/>
      <c r="AC1889" s="92"/>
      <c r="AD1889" s="92"/>
      <c r="AE1889" s="92"/>
      <c r="AF1889" s="92"/>
      <c r="AG1889" s="92"/>
      <c r="AH1889" s="92"/>
      <c r="AI1889" s="92"/>
    </row>
    <row r="1890" spans="2:35">
      <c r="B1890" s="92"/>
      <c r="C1890" s="94"/>
      <c r="E1890" s="95"/>
      <c r="F1890" s="92"/>
      <c r="G1890" s="92"/>
      <c r="H1890" s="92"/>
      <c r="I1890" s="92"/>
      <c r="J1890" s="92"/>
      <c r="K1890" s="92"/>
      <c r="L1890" s="94"/>
      <c r="M1890" s="60" t="s">
        <v>17983</v>
      </c>
      <c r="N1890" s="92"/>
      <c r="O1890" s="92"/>
      <c r="P1890" s="92"/>
      <c r="Q1890" s="92"/>
      <c r="R1890" s="93"/>
      <c r="S1890" s="92"/>
      <c r="T1890" s="92"/>
      <c r="U1890" s="94"/>
      <c r="V1890" s="92"/>
      <c r="W1890" s="92"/>
      <c r="X1890" s="92"/>
      <c r="Y1890" s="92"/>
      <c r="Z1890" s="92"/>
      <c r="AA1890" s="92"/>
      <c r="AB1890" s="93"/>
      <c r="AC1890" s="92"/>
      <c r="AD1890" s="92"/>
      <c r="AE1890" s="92"/>
      <c r="AF1890" s="92"/>
      <c r="AG1890" s="92"/>
      <c r="AH1890" s="92"/>
      <c r="AI1890" s="92"/>
    </row>
    <row r="1891" spans="2:35">
      <c r="B1891" s="92"/>
      <c r="C1891" s="94"/>
      <c r="E1891" s="95"/>
      <c r="F1891" s="92"/>
      <c r="G1891" s="92"/>
      <c r="H1891" s="92"/>
      <c r="I1891" s="92"/>
      <c r="J1891" s="92"/>
      <c r="K1891" s="92"/>
      <c r="L1891" s="94"/>
      <c r="N1891" s="92"/>
      <c r="O1891" s="92"/>
      <c r="P1891" s="92"/>
      <c r="Q1891" s="92"/>
      <c r="R1891" s="93"/>
      <c r="S1891" s="92"/>
      <c r="T1891" s="92"/>
      <c r="U1891" s="94"/>
      <c r="V1891" s="92"/>
      <c r="W1891" s="92"/>
      <c r="X1891" s="92"/>
      <c r="Y1891" s="92"/>
      <c r="Z1891" s="92"/>
      <c r="AA1891" s="92"/>
      <c r="AB1891" s="93"/>
      <c r="AC1891" s="92"/>
      <c r="AD1891" s="92"/>
      <c r="AE1891" s="92"/>
      <c r="AF1891" s="92"/>
      <c r="AG1891" s="92"/>
      <c r="AH1891" s="92"/>
      <c r="AI1891" s="92"/>
    </row>
    <row r="1892" spans="2:35">
      <c r="B1892" s="92">
        <v>346</v>
      </c>
      <c r="C1892" s="94" t="s">
        <v>9278</v>
      </c>
      <c r="D1892" s="60" t="s">
        <v>15240</v>
      </c>
      <c r="E1892" s="95">
        <v>42490.707499999997</v>
      </c>
      <c r="F1892" s="92" t="s">
        <v>17985</v>
      </c>
      <c r="G1892" s="92" t="s">
        <v>17986</v>
      </c>
      <c r="H1892" s="92"/>
      <c r="I1892" s="92"/>
      <c r="J1892" s="92"/>
      <c r="K1892" s="92"/>
      <c r="L1892" s="94" t="s">
        <v>44</v>
      </c>
      <c r="M1892" s="60" t="s">
        <v>17987</v>
      </c>
      <c r="N1892" s="92"/>
      <c r="O1892" s="92"/>
      <c r="P1892" s="92"/>
      <c r="Q1892" s="92"/>
      <c r="R1892" s="93">
        <v>42248</v>
      </c>
      <c r="S1892" s="92">
        <v>2</v>
      </c>
      <c r="T1892" s="92">
        <v>57</v>
      </c>
      <c r="U1892" s="94">
        <v>2015</v>
      </c>
      <c r="V1892" s="92">
        <v>1200</v>
      </c>
      <c r="W1892" s="92">
        <v>1200</v>
      </c>
      <c r="X1892" s="92">
        <v>1200</v>
      </c>
      <c r="Y1892" s="92"/>
      <c r="Z1892" s="92"/>
      <c r="AA1892" s="92"/>
      <c r="AB1892" s="93">
        <v>42248</v>
      </c>
      <c r="AC1892" s="92"/>
      <c r="AD1892" s="92"/>
      <c r="AE1892" s="92"/>
      <c r="AF1892" s="92"/>
      <c r="AG1892" s="92" t="s">
        <v>17989</v>
      </c>
      <c r="AH1892" s="92"/>
      <c r="AI1892" s="92"/>
    </row>
    <row r="1893" spans="2:35">
      <c r="B1893" s="92"/>
      <c r="C1893" s="94"/>
      <c r="D1893" s="60" t="s">
        <v>14748</v>
      </c>
      <c r="E1893" s="95"/>
      <c r="F1893" s="92"/>
      <c r="G1893" s="92"/>
      <c r="H1893" s="92"/>
      <c r="I1893" s="92"/>
      <c r="J1893" s="92"/>
      <c r="K1893" s="92"/>
      <c r="L1893" s="94"/>
      <c r="M1893" s="60" t="s">
        <v>17988</v>
      </c>
      <c r="N1893" s="92"/>
      <c r="O1893" s="92"/>
      <c r="P1893" s="92"/>
      <c r="Q1893" s="92"/>
      <c r="R1893" s="93"/>
      <c r="S1893" s="92"/>
      <c r="T1893" s="92"/>
      <c r="U1893" s="94"/>
      <c r="V1893" s="92"/>
      <c r="W1893" s="92"/>
      <c r="X1893" s="92"/>
      <c r="Y1893" s="92"/>
      <c r="Z1893" s="92"/>
      <c r="AA1893" s="92"/>
      <c r="AB1893" s="93"/>
      <c r="AC1893" s="92"/>
      <c r="AD1893" s="92"/>
      <c r="AE1893" s="92"/>
      <c r="AF1893" s="92"/>
      <c r="AG1893" s="92"/>
      <c r="AH1893" s="92"/>
      <c r="AI1893" s="92"/>
    </row>
    <row r="1894" spans="2:35">
      <c r="B1894" s="92"/>
      <c r="C1894" s="94"/>
      <c r="E1894" s="95"/>
      <c r="F1894" s="92"/>
      <c r="G1894" s="92"/>
      <c r="H1894" s="92"/>
      <c r="I1894" s="92"/>
      <c r="J1894" s="92"/>
      <c r="K1894" s="92"/>
      <c r="L1894" s="94"/>
      <c r="N1894" s="92"/>
      <c r="O1894" s="92"/>
      <c r="P1894" s="92"/>
      <c r="Q1894" s="92"/>
      <c r="R1894" s="93"/>
      <c r="S1894" s="92"/>
      <c r="T1894" s="92"/>
      <c r="U1894" s="94"/>
      <c r="V1894" s="92"/>
      <c r="W1894" s="92"/>
      <c r="X1894" s="92"/>
      <c r="Y1894" s="92"/>
      <c r="Z1894" s="92"/>
      <c r="AA1894" s="92"/>
      <c r="AB1894" s="93"/>
      <c r="AC1894" s="92"/>
      <c r="AD1894" s="92"/>
      <c r="AE1894" s="92"/>
      <c r="AF1894" s="92"/>
      <c r="AG1894" s="92"/>
      <c r="AH1894" s="92"/>
      <c r="AI1894" s="92"/>
    </row>
    <row r="1895" spans="2:35">
      <c r="B1895" s="92">
        <v>347</v>
      </c>
      <c r="C1895" s="94" t="s">
        <v>9279</v>
      </c>
      <c r="D1895" s="60" t="s">
        <v>15240</v>
      </c>
      <c r="E1895" s="95">
        <v>42490.707499999997</v>
      </c>
      <c r="F1895" s="92" t="s">
        <v>17990</v>
      </c>
      <c r="G1895" s="92" t="s">
        <v>17991</v>
      </c>
      <c r="H1895" s="92"/>
      <c r="I1895" s="92"/>
      <c r="J1895" s="92"/>
      <c r="K1895" s="92"/>
      <c r="L1895" s="94" t="s">
        <v>4304</v>
      </c>
      <c r="M1895" s="60" t="s">
        <v>17992</v>
      </c>
      <c r="N1895" s="92"/>
      <c r="O1895" s="92"/>
      <c r="P1895" s="92"/>
      <c r="Q1895" s="92"/>
      <c r="R1895" s="93">
        <v>39692</v>
      </c>
      <c r="S1895" s="92">
        <v>2</v>
      </c>
      <c r="T1895" s="92">
        <v>73</v>
      </c>
      <c r="U1895" s="94">
        <v>2008</v>
      </c>
      <c r="V1895" s="92">
        <v>2200</v>
      </c>
      <c r="W1895" s="92">
        <v>2200</v>
      </c>
      <c r="X1895" s="92">
        <v>2200</v>
      </c>
      <c r="Y1895" s="92"/>
      <c r="Z1895" s="92"/>
      <c r="AA1895" s="92"/>
      <c r="AB1895" s="93">
        <v>39692</v>
      </c>
      <c r="AC1895" s="92"/>
      <c r="AD1895" s="92"/>
      <c r="AE1895" s="92"/>
      <c r="AF1895" s="92"/>
      <c r="AG1895" s="92" t="s">
        <v>17994</v>
      </c>
      <c r="AH1895" s="92"/>
      <c r="AI1895" s="92"/>
    </row>
    <row r="1896" spans="2:35">
      <c r="B1896" s="92"/>
      <c r="C1896" s="94"/>
      <c r="D1896" s="60" t="s">
        <v>14748</v>
      </c>
      <c r="E1896" s="95"/>
      <c r="F1896" s="92"/>
      <c r="G1896" s="92"/>
      <c r="H1896" s="92"/>
      <c r="I1896" s="92"/>
      <c r="J1896" s="92"/>
      <c r="K1896" s="92"/>
      <c r="L1896" s="94"/>
      <c r="M1896" s="60" t="s">
        <v>17993</v>
      </c>
      <c r="N1896" s="92"/>
      <c r="O1896" s="92"/>
      <c r="P1896" s="92"/>
      <c r="Q1896" s="92"/>
      <c r="R1896" s="93"/>
      <c r="S1896" s="92"/>
      <c r="T1896" s="92"/>
      <c r="U1896" s="94"/>
      <c r="V1896" s="92"/>
      <c r="W1896" s="92"/>
      <c r="X1896" s="92"/>
      <c r="Y1896" s="92"/>
      <c r="Z1896" s="92"/>
      <c r="AA1896" s="92"/>
      <c r="AB1896" s="93"/>
      <c r="AC1896" s="92"/>
      <c r="AD1896" s="92"/>
      <c r="AE1896" s="92"/>
      <c r="AF1896" s="92"/>
      <c r="AG1896" s="92"/>
      <c r="AH1896" s="92"/>
      <c r="AI1896" s="92"/>
    </row>
    <row r="1897" spans="2:35">
      <c r="B1897" s="92"/>
      <c r="C1897" s="94"/>
      <c r="E1897" s="95"/>
      <c r="F1897" s="92"/>
      <c r="G1897" s="92"/>
      <c r="H1897" s="92"/>
      <c r="I1897" s="92"/>
      <c r="J1897" s="92"/>
      <c r="K1897" s="92"/>
      <c r="L1897" s="94"/>
      <c r="N1897" s="92"/>
      <c r="O1897" s="92"/>
      <c r="P1897" s="92"/>
      <c r="Q1897" s="92"/>
      <c r="R1897" s="93"/>
      <c r="S1897" s="92"/>
      <c r="T1897" s="92"/>
      <c r="U1897" s="94"/>
      <c r="V1897" s="92"/>
      <c r="W1897" s="92"/>
      <c r="X1897" s="92"/>
      <c r="Y1897" s="92"/>
      <c r="Z1897" s="92"/>
      <c r="AA1897" s="92"/>
      <c r="AB1897" s="93"/>
      <c r="AC1897" s="92"/>
      <c r="AD1897" s="92"/>
      <c r="AE1897" s="92"/>
      <c r="AF1897" s="92"/>
      <c r="AG1897" s="92"/>
      <c r="AH1897" s="92"/>
      <c r="AI1897" s="92"/>
    </row>
    <row r="1898" spans="2:35">
      <c r="B1898" s="92">
        <v>348</v>
      </c>
      <c r="C1898" s="94" t="s">
        <v>9283</v>
      </c>
      <c r="D1898" s="60" t="s">
        <v>15240</v>
      </c>
      <c r="E1898" s="95">
        <v>42490.707499999997</v>
      </c>
      <c r="F1898" s="92" t="s">
        <v>17995</v>
      </c>
      <c r="G1898" s="92" t="s">
        <v>17996</v>
      </c>
      <c r="H1898" s="92"/>
      <c r="I1898" s="92"/>
      <c r="J1898" s="92"/>
      <c r="K1898" s="92"/>
      <c r="L1898" s="94" t="s">
        <v>44</v>
      </c>
      <c r="M1898" s="60" t="s">
        <v>17997</v>
      </c>
      <c r="N1898" s="92"/>
      <c r="O1898" s="92"/>
      <c r="P1898" s="92"/>
      <c r="Q1898" s="92"/>
      <c r="R1898" s="93">
        <v>42248</v>
      </c>
      <c r="S1898" s="92">
        <v>3</v>
      </c>
      <c r="T1898" s="92">
        <v>53</v>
      </c>
      <c r="U1898" s="94">
        <v>2015</v>
      </c>
      <c r="V1898" s="92">
        <v>2300</v>
      </c>
      <c r="W1898" s="92">
        <v>2300</v>
      </c>
      <c r="X1898" s="92">
        <v>2300</v>
      </c>
      <c r="Y1898" s="92"/>
      <c r="Z1898" s="92"/>
      <c r="AA1898" s="92"/>
      <c r="AB1898" s="93">
        <v>42248</v>
      </c>
      <c r="AC1898" s="92"/>
      <c r="AD1898" s="92"/>
      <c r="AE1898" s="92"/>
      <c r="AF1898" s="92"/>
      <c r="AG1898" s="92" t="s">
        <v>18000</v>
      </c>
      <c r="AH1898" s="92"/>
      <c r="AI1898" s="92"/>
    </row>
    <row r="1899" spans="2:35">
      <c r="B1899" s="92"/>
      <c r="C1899" s="94"/>
      <c r="D1899" s="60" t="s">
        <v>14748</v>
      </c>
      <c r="E1899" s="95"/>
      <c r="F1899" s="92"/>
      <c r="G1899" s="92"/>
      <c r="H1899" s="92"/>
      <c r="I1899" s="92"/>
      <c r="J1899" s="92"/>
      <c r="K1899" s="92"/>
      <c r="L1899" s="94"/>
      <c r="M1899" s="60" t="s">
        <v>17998</v>
      </c>
      <c r="N1899" s="92"/>
      <c r="O1899" s="92"/>
      <c r="P1899" s="92"/>
      <c r="Q1899" s="92"/>
      <c r="R1899" s="93"/>
      <c r="S1899" s="92"/>
      <c r="T1899" s="92"/>
      <c r="U1899" s="94"/>
      <c r="V1899" s="92"/>
      <c r="W1899" s="92"/>
      <c r="X1899" s="92"/>
      <c r="Y1899" s="92"/>
      <c r="Z1899" s="92"/>
      <c r="AA1899" s="92"/>
      <c r="AB1899" s="93"/>
      <c r="AC1899" s="92"/>
      <c r="AD1899" s="92"/>
      <c r="AE1899" s="92"/>
      <c r="AF1899" s="92"/>
      <c r="AG1899" s="92"/>
      <c r="AH1899" s="92"/>
      <c r="AI1899" s="92"/>
    </row>
    <row r="1900" spans="2:35">
      <c r="B1900" s="92"/>
      <c r="C1900" s="94"/>
      <c r="E1900" s="95"/>
      <c r="F1900" s="92"/>
      <c r="G1900" s="92"/>
      <c r="H1900" s="92"/>
      <c r="I1900" s="92"/>
      <c r="J1900" s="92"/>
      <c r="K1900" s="92"/>
      <c r="L1900" s="94"/>
      <c r="M1900" s="60" t="s">
        <v>17999</v>
      </c>
      <c r="N1900" s="92"/>
      <c r="O1900" s="92"/>
      <c r="P1900" s="92"/>
      <c r="Q1900" s="92"/>
      <c r="R1900" s="93"/>
      <c r="S1900" s="92"/>
      <c r="T1900" s="92"/>
      <c r="U1900" s="94"/>
      <c r="V1900" s="92"/>
      <c r="W1900" s="92"/>
      <c r="X1900" s="92"/>
      <c r="Y1900" s="92"/>
      <c r="Z1900" s="92"/>
      <c r="AA1900" s="92"/>
      <c r="AB1900" s="93"/>
      <c r="AC1900" s="92"/>
      <c r="AD1900" s="92"/>
      <c r="AE1900" s="92"/>
      <c r="AF1900" s="92"/>
      <c r="AG1900" s="92"/>
      <c r="AH1900" s="92"/>
      <c r="AI1900" s="92"/>
    </row>
    <row r="1901" spans="2:35">
      <c r="B1901" s="92"/>
      <c r="C1901" s="94"/>
      <c r="E1901" s="95"/>
      <c r="F1901" s="92"/>
      <c r="G1901" s="92"/>
      <c r="H1901" s="92"/>
      <c r="I1901" s="92"/>
      <c r="J1901" s="92"/>
      <c r="K1901" s="92"/>
      <c r="L1901" s="94"/>
      <c r="N1901" s="92"/>
      <c r="O1901" s="92"/>
      <c r="P1901" s="92"/>
      <c r="Q1901" s="92"/>
      <c r="R1901" s="93"/>
      <c r="S1901" s="92"/>
      <c r="T1901" s="92"/>
      <c r="U1901" s="94"/>
      <c r="V1901" s="92"/>
      <c r="W1901" s="92"/>
      <c r="X1901" s="92"/>
      <c r="Y1901" s="92"/>
      <c r="Z1901" s="92"/>
      <c r="AA1901" s="92"/>
      <c r="AB1901" s="93"/>
      <c r="AC1901" s="92"/>
      <c r="AD1901" s="92"/>
      <c r="AE1901" s="92"/>
      <c r="AF1901" s="92"/>
      <c r="AG1901" s="92"/>
      <c r="AH1901" s="92"/>
      <c r="AI1901" s="92"/>
    </row>
    <row r="1902" spans="2:35">
      <c r="B1902" s="92">
        <v>349</v>
      </c>
      <c r="C1902" s="94" t="s">
        <v>9298</v>
      </c>
      <c r="D1902" s="60" t="s">
        <v>15240</v>
      </c>
      <c r="E1902" s="95">
        <v>42490.707499999997</v>
      </c>
      <c r="F1902" s="92" t="s">
        <v>18001</v>
      </c>
      <c r="G1902" s="92" t="s">
        <v>18002</v>
      </c>
      <c r="H1902" s="92"/>
      <c r="I1902" s="92"/>
      <c r="J1902" s="92"/>
      <c r="K1902" s="92"/>
      <c r="L1902" s="94" t="s">
        <v>42</v>
      </c>
      <c r="M1902" s="60" t="s">
        <v>18003</v>
      </c>
      <c r="N1902" s="92"/>
      <c r="O1902" s="92"/>
      <c r="P1902" s="92"/>
      <c r="Q1902" s="92"/>
      <c r="R1902" s="93">
        <v>41153</v>
      </c>
      <c r="S1902" s="92">
        <v>4</v>
      </c>
      <c r="T1902" s="92">
        <v>59</v>
      </c>
      <c r="U1902" s="94">
        <v>2012</v>
      </c>
      <c r="V1902" s="92">
        <v>2400</v>
      </c>
      <c r="W1902" s="92">
        <v>2400</v>
      </c>
      <c r="X1902" s="92">
        <v>2400</v>
      </c>
      <c r="Y1902" s="92"/>
      <c r="Z1902" s="92"/>
      <c r="AA1902" s="92"/>
      <c r="AB1902" s="93">
        <v>41153</v>
      </c>
      <c r="AC1902" s="92"/>
      <c r="AD1902" s="92"/>
      <c r="AE1902" s="92"/>
      <c r="AF1902" s="92"/>
      <c r="AG1902" s="92" t="s">
        <v>18007</v>
      </c>
      <c r="AH1902" s="92"/>
      <c r="AI1902" s="92"/>
    </row>
    <row r="1903" spans="2:35">
      <c r="B1903" s="92"/>
      <c r="C1903" s="94"/>
      <c r="D1903" s="60" t="s">
        <v>14748</v>
      </c>
      <c r="E1903" s="95"/>
      <c r="F1903" s="92"/>
      <c r="G1903" s="92"/>
      <c r="H1903" s="92"/>
      <c r="I1903" s="92"/>
      <c r="J1903" s="92"/>
      <c r="K1903" s="92"/>
      <c r="L1903" s="94"/>
      <c r="M1903" s="60" t="s">
        <v>18004</v>
      </c>
      <c r="N1903" s="92"/>
      <c r="O1903" s="92"/>
      <c r="P1903" s="92"/>
      <c r="Q1903" s="92"/>
      <c r="R1903" s="93"/>
      <c r="S1903" s="92"/>
      <c r="T1903" s="92"/>
      <c r="U1903" s="94"/>
      <c r="V1903" s="92"/>
      <c r="W1903" s="92"/>
      <c r="X1903" s="92"/>
      <c r="Y1903" s="92"/>
      <c r="Z1903" s="92"/>
      <c r="AA1903" s="92"/>
      <c r="AB1903" s="93"/>
      <c r="AC1903" s="92"/>
      <c r="AD1903" s="92"/>
      <c r="AE1903" s="92"/>
      <c r="AF1903" s="92"/>
      <c r="AG1903" s="92"/>
      <c r="AH1903" s="92"/>
      <c r="AI1903" s="92"/>
    </row>
    <row r="1904" spans="2:35">
      <c r="B1904" s="92"/>
      <c r="C1904" s="94"/>
      <c r="E1904" s="95"/>
      <c r="F1904" s="92"/>
      <c r="G1904" s="92"/>
      <c r="H1904" s="92"/>
      <c r="I1904" s="92"/>
      <c r="J1904" s="92"/>
      <c r="K1904" s="92"/>
      <c r="L1904" s="94"/>
      <c r="M1904" s="60" t="s">
        <v>18005</v>
      </c>
      <c r="N1904" s="92"/>
      <c r="O1904" s="92"/>
      <c r="P1904" s="92"/>
      <c r="Q1904" s="92"/>
      <c r="R1904" s="93"/>
      <c r="S1904" s="92"/>
      <c r="T1904" s="92"/>
      <c r="U1904" s="94"/>
      <c r="V1904" s="92"/>
      <c r="W1904" s="92"/>
      <c r="X1904" s="92"/>
      <c r="Y1904" s="92"/>
      <c r="Z1904" s="92"/>
      <c r="AA1904" s="92"/>
      <c r="AB1904" s="93"/>
      <c r="AC1904" s="92"/>
      <c r="AD1904" s="92"/>
      <c r="AE1904" s="92"/>
      <c r="AF1904" s="92"/>
      <c r="AG1904" s="92"/>
      <c r="AH1904" s="92"/>
      <c r="AI1904" s="92"/>
    </row>
    <row r="1905" spans="2:35">
      <c r="B1905" s="92"/>
      <c r="C1905" s="94"/>
      <c r="E1905" s="95"/>
      <c r="F1905" s="92"/>
      <c r="G1905" s="92"/>
      <c r="H1905" s="92"/>
      <c r="I1905" s="92"/>
      <c r="J1905" s="92"/>
      <c r="K1905" s="92"/>
      <c r="L1905" s="94"/>
      <c r="M1905" s="60" t="s">
        <v>18006</v>
      </c>
      <c r="N1905" s="92"/>
      <c r="O1905" s="92"/>
      <c r="P1905" s="92"/>
      <c r="Q1905" s="92"/>
      <c r="R1905" s="93"/>
      <c r="S1905" s="92"/>
      <c r="T1905" s="92"/>
      <c r="U1905" s="94"/>
      <c r="V1905" s="92"/>
      <c r="W1905" s="92"/>
      <c r="X1905" s="92"/>
      <c r="Y1905" s="92"/>
      <c r="Z1905" s="92"/>
      <c r="AA1905" s="92"/>
      <c r="AB1905" s="93"/>
      <c r="AC1905" s="92"/>
      <c r="AD1905" s="92"/>
      <c r="AE1905" s="92"/>
      <c r="AF1905" s="92"/>
      <c r="AG1905" s="92"/>
      <c r="AH1905" s="92"/>
      <c r="AI1905" s="92"/>
    </row>
    <row r="1906" spans="2:35">
      <c r="B1906" s="92"/>
      <c r="C1906" s="94"/>
      <c r="E1906" s="95"/>
      <c r="F1906" s="92"/>
      <c r="G1906" s="92"/>
      <c r="H1906" s="92"/>
      <c r="I1906" s="92"/>
      <c r="J1906" s="92"/>
      <c r="K1906" s="92"/>
      <c r="L1906" s="94"/>
      <c r="N1906" s="92"/>
      <c r="O1906" s="92"/>
      <c r="P1906" s="92"/>
      <c r="Q1906" s="92"/>
      <c r="R1906" s="93"/>
      <c r="S1906" s="92"/>
      <c r="T1906" s="92"/>
      <c r="U1906" s="94"/>
      <c r="V1906" s="92"/>
      <c r="W1906" s="92"/>
      <c r="X1906" s="92"/>
      <c r="Y1906" s="92"/>
      <c r="Z1906" s="92"/>
      <c r="AA1906" s="92"/>
      <c r="AB1906" s="93"/>
      <c r="AC1906" s="92"/>
      <c r="AD1906" s="92"/>
      <c r="AE1906" s="92"/>
      <c r="AF1906" s="92"/>
      <c r="AG1906" s="92"/>
      <c r="AH1906" s="92"/>
      <c r="AI1906" s="92"/>
    </row>
    <row r="1907" spans="2:35">
      <c r="B1907" s="92">
        <v>350</v>
      </c>
      <c r="C1907" s="94" t="s">
        <v>9316</v>
      </c>
      <c r="D1907" s="60" t="s">
        <v>15240</v>
      </c>
      <c r="E1907" s="95">
        <v>42490.707499999997</v>
      </c>
      <c r="F1907" s="92" t="s">
        <v>18008</v>
      </c>
      <c r="G1907" s="92" t="s">
        <v>18009</v>
      </c>
      <c r="H1907" s="92"/>
      <c r="I1907" s="92"/>
      <c r="J1907" s="92"/>
      <c r="K1907" s="92"/>
      <c r="L1907" s="94" t="s">
        <v>4299</v>
      </c>
      <c r="M1907" s="60" t="s">
        <v>18010</v>
      </c>
      <c r="N1907" s="92"/>
      <c r="O1907" s="92"/>
      <c r="P1907" s="92"/>
      <c r="Q1907" s="92"/>
      <c r="R1907" s="93">
        <v>39326</v>
      </c>
      <c r="S1907" s="92">
        <v>3</v>
      </c>
      <c r="T1907" s="92">
        <v>77</v>
      </c>
      <c r="U1907" s="94">
        <v>2007</v>
      </c>
      <c r="V1907" s="92">
        <v>2300</v>
      </c>
      <c r="W1907" s="92">
        <v>2300</v>
      </c>
      <c r="X1907" s="92">
        <v>2300</v>
      </c>
      <c r="Y1907" s="92"/>
      <c r="Z1907" s="92"/>
      <c r="AA1907" s="92"/>
      <c r="AB1907" s="93">
        <v>39326</v>
      </c>
      <c r="AC1907" s="92"/>
      <c r="AD1907" s="92"/>
      <c r="AE1907" s="92"/>
      <c r="AF1907" s="92"/>
      <c r="AG1907" s="92" t="s">
        <v>18013</v>
      </c>
      <c r="AH1907" s="92"/>
      <c r="AI1907" s="92"/>
    </row>
    <row r="1908" spans="2:35">
      <c r="B1908" s="92"/>
      <c r="C1908" s="94"/>
      <c r="D1908" s="60" t="s">
        <v>14748</v>
      </c>
      <c r="E1908" s="95"/>
      <c r="F1908" s="92"/>
      <c r="G1908" s="92"/>
      <c r="H1908" s="92"/>
      <c r="I1908" s="92"/>
      <c r="J1908" s="92"/>
      <c r="K1908" s="92"/>
      <c r="L1908" s="94"/>
      <c r="M1908" s="60" t="s">
        <v>18011</v>
      </c>
      <c r="N1908" s="92"/>
      <c r="O1908" s="92"/>
      <c r="P1908" s="92"/>
      <c r="Q1908" s="92"/>
      <c r="R1908" s="93"/>
      <c r="S1908" s="92"/>
      <c r="T1908" s="92"/>
      <c r="U1908" s="94"/>
      <c r="V1908" s="92"/>
      <c r="W1908" s="92"/>
      <c r="X1908" s="92"/>
      <c r="Y1908" s="92"/>
      <c r="Z1908" s="92"/>
      <c r="AA1908" s="92"/>
      <c r="AB1908" s="93"/>
      <c r="AC1908" s="92"/>
      <c r="AD1908" s="92"/>
      <c r="AE1908" s="92"/>
      <c r="AF1908" s="92"/>
      <c r="AG1908" s="92"/>
      <c r="AH1908" s="92"/>
      <c r="AI1908" s="92"/>
    </row>
    <row r="1909" spans="2:35">
      <c r="B1909" s="92"/>
      <c r="C1909" s="94"/>
      <c r="E1909" s="95"/>
      <c r="F1909" s="92"/>
      <c r="G1909" s="92"/>
      <c r="H1909" s="92"/>
      <c r="I1909" s="92"/>
      <c r="J1909" s="92"/>
      <c r="K1909" s="92"/>
      <c r="L1909" s="94"/>
      <c r="M1909" s="60" t="s">
        <v>18012</v>
      </c>
      <c r="N1909" s="92"/>
      <c r="O1909" s="92"/>
      <c r="P1909" s="92"/>
      <c r="Q1909" s="92"/>
      <c r="R1909" s="93"/>
      <c r="S1909" s="92"/>
      <c r="T1909" s="92"/>
      <c r="U1909" s="94"/>
      <c r="V1909" s="92"/>
      <c r="W1909" s="92"/>
      <c r="X1909" s="92"/>
      <c r="Y1909" s="92"/>
      <c r="Z1909" s="92"/>
      <c r="AA1909" s="92"/>
      <c r="AB1909" s="93"/>
      <c r="AC1909" s="92"/>
      <c r="AD1909" s="92"/>
      <c r="AE1909" s="92"/>
      <c r="AF1909" s="92"/>
      <c r="AG1909" s="92"/>
      <c r="AH1909" s="92"/>
      <c r="AI1909" s="92"/>
    </row>
    <row r="1910" spans="2:35">
      <c r="B1910" s="92"/>
      <c r="C1910" s="94"/>
      <c r="E1910" s="95"/>
      <c r="F1910" s="92"/>
      <c r="G1910" s="92"/>
      <c r="H1910" s="92"/>
      <c r="I1910" s="92"/>
      <c r="J1910" s="92"/>
      <c r="K1910" s="92"/>
      <c r="L1910" s="94"/>
      <c r="N1910" s="92"/>
      <c r="O1910" s="92"/>
      <c r="P1910" s="92"/>
      <c r="Q1910" s="92"/>
      <c r="R1910" s="93"/>
      <c r="S1910" s="92"/>
      <c r="T1910" s="92"/>
      <c r="U1910" s="94"/>
      <c r="V1910" s="92"/>
      <c r="W1910" s="92"/>
      <c r="X1910" s="92"/>
      <c r="Y1910" s="92"/>
      <c r="Z1910" s="92"/>
      <c r="AA1910" s="92"/>
      <c r="AB1910" s="93"/>
      <c r="AC1910" s="92"/>
      <c r="AD1910" s="92"/>
      <c r="AE1910" s="92"/>
      <c r="AF1910" s="92"/>
      <c r="AG1910" s="92"/>
      <c r="AH1910" s="92"/>
      <c r="AI1910" s="92"/>
    </row>
    <row r="1911" spans="2:35">
      <c r="B1911" s="92">
        <v>351</v>
      </c>
      <c r="C1911" s="94" t="s">
        <v>9317</v>
      </c>
      <c r="D1911" s="60" t="s">
        <v>15240</v>
      </c>
      <c r="E1911" s="95">
        <v>42490.707499999997</v>
      </c>
      <c r="F1911" s="92" t="s">
        <v>18014</v>
      </c>
      <c r="G1911" s="92" t="s">
        <v>18015</v>
      </c>
      <c r="H1911" s="92"/>
      <c r="I1911" s="92"/>
      <c r="J1911" s="92"/>
      <c r="K1911" s="92"/>
      <c r="L1911" s="94" t="s">
        <v>4314</v>
      </c>
      <c r="M1911" s="60" t="s">
        <v>18016</v>
      </c>
      <c r="N1911" s="92"/>
      <c r="O1911" s="92"/>
      <c r="P1911" s="92"/>
      <c r="Q1911" s="92"/>
      <c r="R1911" s="93">
        <v>40422</v>
      </c>
      <c r="S1911" s="92">
        <v>7</v>
      </c>
      <c r="T1911" s="92">
        <v>93</v>
      </c>
      <c r="U1911" s="94">
        <v>2010</v>
      </c>
      <c r="V1911" s="92">
        <v>2700</v>
      </c>
      <c r="W1911" s="92">
        <v>2700</v>
      </c>
      <c r="X1911" s="92">
        <v>2700</v>
      </c>
      <c r="Y1911" s="92"/>
      <c r="Z1911" s="92"/>
      <c r="AA1911" s="92"/>
      <c r="AB1911" s="93">
        <v>40422</v>
      </c>
      <c r="AC1911" s="92"/>
      <c r="AD1911" s="92"/>
      <c r="AE1911" s="92"/>
      <c r="AF1911" s="92"/>
      <c r="AG1911" s="92" t="s">
        <v>18023</v>
      </c>
      <c r="AH1911" s="92"/>
      <c r="AI1911" s="92"/>
    </row>
    <row r="1912" spans="2:35">
      <c r="B1912" s="92"/>
      <c r="C1912" s="94"/>
      <c r="D1912" s="60" t="s">
        <v>14748</v>
      </c>
      <c r="E1912" s="95"/>
      <c r="F1912" s="92"/>
      <c r="G1912" s="92"/>
      <c r="H1912" s="92"/>
      <c r="I1912" s="92"/>
      <c r="J1912" s="92"/>
      <c r="K1912" s="92"/>
      <c r="L1912" s="94"/>
      <c r="M1912" s="60" t="s">
        <v>18017</v>
      </c>
      <c r="N1912" s="92"/>
      <c r="O1912" s="92"/>
      <c r="P1912" s="92"/>
      <c r="Q1912" s="92"/>
      <c r="R1912" s="93"/>
      <c r="S1912" s="92"/>
      <c r="T1912" s="92"/>
      <c r="U1912" s="94"/>
      <c r="V1912" s="92"/>
      <c r="W1912" s="92"/>
      <c r="X1912" s="92"/>
      <c r="Y1912" s="92"/>
      <c r="Z1912" s="92"/>
      <c r="AA1912" s="92"/>
      <c r="AB1912" s="93"/>
      <c r="AC1912" s="92"/>
      <c r="AD1912" s="92"/>
      <c r="AE1912" s="92"/>
      <c r="AF1912" s="92"/>
      <c r="AG1912" s="92"/>
      <c r="AH1912" s="92"/>
      <c r="AI1912" s="92"/>
    </row>
    <row r="1913" spans="2:35">
      <c r="B1913" s="92"/>
      <c r="C1913" s="94"/>
      <c r="E1913" s="95"/>
      <c r="F1913" s="92"/>
      <c r="G1913" s="92"/>
      <c r="H1913" s="92"/>
      <c r="I1913" s="92"/>
      <c r="J1913" s="92"/>
      <c r="K1913" s="92"/>
      <c r="L1913" s="94"/>
      <c r="M1913" s="60" t="s">
        <v>18018</v>
      </c>
      <c r="N1913" s="92"/>
      <c r="O1913" s="92"/>
      <c r="P1913" s="92"/>
      <c r="Q1913" s="92"/>
      <c r="R1913" s="93"/>
      <c r="S1913" s="92"/>
      <c r="T1913" s="92"/>
      <c r="U1913" s="94"/>
      <c r="V1913" s="92"/>
      <c r="W1913" s="92"/>
      <c r="X1913" s="92"/>
      <c r="Y1913" s="92"/>
      <c r="Z1913" s="92"/>
      <c r="AA1913" s="92"/>
      <c r="AB1913" s="93"/>
      <c r="AC1913" s="92"/>
      <c r="AD1913" s="92"/>
      <c r="AE1913" s="92"/>
      <c r="AF1913" s="92"/>
      <c r="AG1913" s="92"/>
      <c r="AH1913" s="92"/>
      <c r="AI1913" s="92"/>
    </row>
    <row r="1914" spans="2:35">
      <c r="B1914" s="92"/>
      <c r="C1914" s="94"/>
      <c r="E1914" s="95"/>
      <c r="F1914" s="92"/>
      <c r="G1914" s="92"/>
      <c r="H1914" s="92"/>
      <c r="I1914" s="92"/>
      <c r="J1914" s="92"/>
      <c r="K1914" s="92"/>
      <c r="L1914" s="94"/>
      <c r="M1914" s="60" t="s">
        <v>18019</v>
      </c>
      <c r="N1914" s="92"/>
      <c r="O1914" s="92"/>
      <c r="P1914" s="92"/>
      <c r="Q1914" s="92"/>
      <c r="R1914" s="93"/>
      <c r="S1914" s="92"/>
      <c r="T1914" s="92"/>
      <c r="U1914" s="94"/>
      <c r="V1914" s="92"/>
      <c r="W1914" s="92"/>
      <c r="X1914" s="92"/>
      <c r="Y1914" s="92"/>
      <c r="Z1914" s="92"/>
      <c r="AA1914" s="92"/>
      <c r="AB1914" s="93"/>
      <c r="AC1914" s="92"/>
      <c r="AD1914" s="92"/>
      <c r="AE1914" s="92"/>
      <c r="AF1914" s="92"/>
      <c r="AG1914" s="92"/>
      <c r="AH1914" s="92"/>
      <c r="AI1914" s="92"/>
    </row>
    <row r="1915" spans="2:35">
      <c r="B1915" s="92"/>
      <c r="C1915" s="94"/>
      <c r="E1915" s="95"/>
      <c r="F1915" s="92"/>
      <c r="G1915" s="92"/>
      <c r="H1915" s="92"/>
      <c r="I1915" s="92"/>
      <c r="J1915" s="92"/>
      <c r="K1915" s="92"/>
      <c r="L1915" s="94"/>
      <c r="M1915" s="60" t="s">
        <v>18020</v>
      </c>
      <c r="N1915" s="92"/>
      <c r="O1915" s="92"/>
      <c r="P1915" s="92"/>
      <c r="Q1915" s="92"/>
      <c r="R1915" s="93"/>
      <c r="S1915" s="92"/>
      <c r="T1915" s="92"/>
      <c r="U1915" s="94"/>
      <c r="V1915" s="92"/>
      <c r="W1915" s="92"/>
      <c r="X1915" s="92"/>
      <c r="Y1915" s="92"/>
      <c r="Z1915" s="92"/>
      <c r="AA1915" s="92"/>
      <c r="AB1915" s="93"/>
      <c r="AC1915" s="92"/>
      <c r="AD1915" s="92"/>
      <c r="AE1915" s="92"/>
      <c r="AF1915" s="92"/>
      <c r="AG1915" s="92"/>
      <c r="AH1915" s="92"/>
      <c r="AI1915" s="92"/>
    </row>
    <row r="1916" spans="2:35">
      <c r="B1916" s="92"/>
      <c r="C1916" s="94"/>
      <c r="E1916" s="95"/>
      <c r="F1916" s="92"/>
      <c r="G1916" s="92"/>
      <c r="H1916" s="92"/>
      <c r="I1916" s="92"/>
      <c r="J1916" s="92"/>
      <c r="K1916" s="92"/>
      <c r="L1916" s="94"/>
      <c r="M1916" s="60" t="s">
        <v>18021</v>
      </c>
      <c r="N1916" s="92"/>
      <c r="O1916" s="92"/>
      <c r="P1916" s="92"/>
      <c r="Q1916" s="92"/>
      <c r="R1916" s="93"/>
      <c r="S1916" s="92"/>
      <c r="T1916" s="92"/>
      <c r="U1916" s="94"/>
      <c r="V1916" s="92"/>
      <c r="W1916" s="92"/>
      <c r="X1916" s="92"/>
      <c r="Y1916" s="92"/>
      <c r="Z1916" s="92"/>
      <c r="AA1916" s="92"/>
      <c r="AB1916" s="93"/>
      <c r="AC1916" s="92"/>
      <c r="AD1916" s="92"/>
      <c r="AE1916" s="92"/>
      <c r="AF1916" s="92"/>
      <c r="AG1916" s="92"/>
      <c r="AH1916" s="92"/>
      <c r="AI1916" s="92"/>
    </row>
    <row r="1917" spans="2:35">
      <c r="B1917" s="92"/>
      <c r="C1917" s="94"/>
      <c r="E1917" s="95"/>
      <c r="F1917" s="92"/>
      <c r="G1917" s="92"/>
      <c r="H1917" s="92"/>
      <c r="I1917" s="92"/>
      <c r="J1917" s="92"/>
      <c r="K1917" s="92"/>
      <c r="L1917" s="94"/>
      <c r="M1917" s="60" t="s">
        <v>18022</v>
      </c>
      <c r="N1917" s="92"/>
      <c r="O1917" s="92"/>
      <c r="P1917" s="92"/>
      <c r="Q1917" s="92"/>
      <c r="R1917" s="93"/>
      <c r="S1917" s="92"/>
      <c r="T1917" s="92"/>
      <c r="U1917" s="94"/>
      <c r="V1917" s="92"/>
      <c r="W1917" s="92"/>
      <c r="X1917" s="92"/>
      <c r="Y1917" s="92"/>
      <c r="Z1917" s="92"/>
      <c r="AA1917" s="92"/>
      <c r="AB1917" s="93"/>
      <c r="AC1917" s="92"/>
      <c r="AD1917" s="92"/>
      <c r="AE1917" s="92"/>
      <c r="AF1917" s="92"/>
      <c r="AG1917" s="92"/>
      <c r="AH1917" s="92"/>
      <c r="AI1917" s="92"/>
    </row>
    <row r="1918" spans="2:35">
      <c r="B1918" s="92"/>
      <c r="C1918" s="94"/>
      <c r="E1918" s="95"/>
      <c r="F1918" s="92"/>
      <c r="G1918" s="92"/>
      <c r="H1918" s="92"/>
      <c r="I1918" s="92"/>
      <c r="J1918" s="92"/>
      <c r="K1918" s="92"/>
      <c r="L1918" s="94"/>
      <c r="N1918" s="92"/>
      <c r="O1918" s="92"/>
      <c r="P1918" s="92"/>
      <c r="Q1918" s="92"/>
      <c r="R1918" s="93"/>
      <c r="S1918" s="92"/>
      <c r="T1918" s="92"/>
      <c r="U1918" s="94"/>
      <c r="V1918" s="92"/>
      <c r="W1918" s="92"/>
      <c r="X1918" s="92"/>
      <c r="Y1918" s="92"/>
      <c r="Z1918" s="92"/>
      <c r="AA1918" s="92"/>
      <c r="AB1918" s="93"/>
      <c r="AC1918" s="92"/>
      <c r="AD1918" s="92"/>
      <c r="AE1918" s="92"/>
      <c r="AF1918" s="92"/>
      <c r="AG1918" s="92"/>
      <c r="AH1918" s="92"/>
      <c r="AI1918" s="92"/>
    </row>
    <row r="1919" spans="2:35">
      <c r="B1919" s="92">
        <v>352</v>
      </c>
      <c r="C1919" s="94" t="s">
        <v>9326</v>
      </c>
      <c r="D1919" s="60" t="s">
        <v>15240</v>
      </c>
      <c r="E1919" s="95">
        <v>42490.707499999997</v>
      </c>
      <c r="F1919" s="92" t="s">
        <v>18024</v>
      </c>
      <c r="G1919" s="92" t="s">
        <v>18025</v>
      </c>
      <c r="H1919" s="92"/>
      <c r="I1919" s="92"/>
      <c r="J1919" s="92"/>
      <c r="K1919" s="92"/>
      <c r="L1919" s="94" t="s">
        <v>4309</v>
      </c>
      <c r="M1919" s="60" t="s">
        <v>18026</v>
      </c>
      <c r="N1919" s="92"/>
      <c r="O1919" s="92"/>
      <c r="P1919" s="92"/>
      <c r="Q1919" s="92"/>
      <c r="R1919" s="93">
        <v>40057</v>
      </c>
      <c r="S1919" s="92">
        <v>3</v>
      </c>
      <c r="T1919" s="92">
        <v>79</v>
      </c>
      <c r="U1919" s="94">
        <v>2009</v>
      </c>
      <c r="V1919" s="92">
        <v>2300</v>
      </c>
      <c r="W1919" s="92">
        <v>2300</v>
      </c>
      <c r="X1919" s="92">
        <v>2300</v>
      </c>
      <c r="Y1919" s="92"/>
      <c r="Z1919" s="92"/>
      <c r="AA1919" s="92"/>
      <c r="AB1919" s="93">
        <v>40057</v>
      </c>
      <c r="AC1919" s="92"/>
      <c r="AD1919" s="92"/>
      <c r="AE1919" s="92"/>
      <c r="AF1919" s="92"/>
      <c r="AG1919" s="92" t="s">
        <v>18029</v>
      </c>
      <c r="AH1919" s="92"/>
      <c r="AI1919" s="92"/>
    </row>
    <row r="1920" spans="2:35">
      <c r="B1920" s="92"/>
      <c r="C1920" s="94"/>
      <c r="D1920" s="60" t="s">
        <v>14748</v>
      </c>
      <c r="E1920" s="95"/>
      <c r="F1920" s="92"/>
      <c r="G1920" s="92"/>
      <c r="H1920" s="92"/>
      <c r="I1920" s="92"/>
      <c r="J1920" s="92"/>
      <c r="K1920" s="92"/>
      <c r="L1920" s="94"/>
      <c r="M1920" s="60" t="s">
        <v>18027</v>
      </c>
      <c r="N1920" s="92"/>
      <c r="O1920" s="92"/>
      <c r="P1920" s="92"/>
      <c r="Q1920" s="92"/>
      <c r="R1920" s="93"/>
      <c r="S1920" s="92"/>
      <c r="T1920" s="92"/>
      <c r="U1920" s="94"/>
      <c r="V1920" s="92"/>
      <c r="W1920" s="92"/>
      <c r="X1920" s="92"/>
      <c r="Y1920" s="92"/>
      <c r="Z1920" s="92"/>
      <c r="AA1920" s="92"/>
      <c r="AB1920" s="93"/>
      <c r="AC1920" s="92"/>
      <c r="AD1920" s="92"/>
      <c r="AE1920" s="92"/>
      <c r="AF1920" s="92"/>
      <c r="AG1920" s="92"/>
      <c r="AH1920" s="92"/>
      <c r="AI1920" s="92"/>
    </row>
    <row r="1921" spans="2:35">
      <c r="B1921" s="92"/>
      <c r="C1921" s="94"/>
      <c r="E1921" s="95"/>
      <c r="F1921" s="92"/>
      <c r="G1921" s="92"/>
      <c r="H1921" s="92"/>
      <c r="I1921" s="92"/>
      <c r="J1921" s="92"/>
      <c r="K1921" s="92"/>
      <c r="L1921" s="94"/>
      <c r="M1921" s="60" t="s">
        <v>18028</v>
      </c>
      <c r="N1921" s="92"/>
      <c r="O1921" s="92"/>
      <c r="P1921" s="92"/>
      <c r="Q1921" s="92"/>
      <c r="R1921" s="93"/>
      <c r="S1921" s="92"/>
      <c r="T1921" s="92"/>
      <c r="U1921" s="94"/>
      <c r="V1921" s="92"/>
      <c r="W1921" s="92"/>
      <c r="X1921" s="92"/>
      <c r="Y1921" s="92"/>
      <c r="Z1921" s="92"/>
      <c r="AA1921" s="92"/>
      <c r="AB1921" s="93"/>
      <c r="AC1921" s="92"/>
      <c r="AD1921" s="92"/>
      <c r="AE1921" s="92"/>
      <c r="AF1921" s="92"/>
      <c r="AG1921" s="92"/>
      <c r="AH1921" s="92"/>
      <c r="AI1921" s="92"/>
    </row>
    <row r="1922" spans="2:35">
      <c r="B1922" s="92"/>
      <c r="C1922" s="94"/>
      <c r="E1922" s="95"/>
      <c r="F1922" s="92"/>
      <c r="G1922" s="92"/>
      <c r="H1922" s="92"/>
      <c r="I1922" s="92"/>
      <c r="J1922" s="92"/>
      <c r="K1922" s="92"/>
      <c r="L1922" s="94"/>
      <c r="N1922" s="92"/>
      <c r="O1922" s="92"/>
      <c r="P1922" s="92"/>
      <c r="Q1922" s="92"/>
      <c r="R1922" s="93"/>
      <c r="S1922" s="92"/>
      <c r="T1922" s="92"/>
      <c r="U1922" s="94"/>
      <c r="V1922" s="92"/>
      <c r="W1922" s="92"/>
      <c r="X1922" s="92"/>
      <c r="Y1922" s="92"/>
      <c r="Z1922" s="92"/>
      <c r="AA1922" s="92"/>
      <c r="AB1922" s="93"/>
      <c r="AC1922" s="92"/>
      <c r="AD1922" s="92"/>
      <c r="AE1922" s="92"/>
      <c r="AF1922" s="92"/>
      <c r="AG1922" s="92"/>
      <c r="AH1922" s="92"/>
      <c r="AI1922" s="92"/>
    </row>
    <row r="1923" spans="2:35">
      <c r="B1923" s="92">
        <v>353</v>
      </c>
      <c r="C1923" s="94" t="s">
        <v>9332</v>
      </c>
      <c r="D1923" s="60" t="s">
        <v>15240</v>
      </c>
      <c r="E1923" s="95">
        <v>42490.707499999997</v>
      </c>
      <c r="F1923" s="92" t="s">
        <v>18030</v>
      </c>
      <c r="G1923" s="92" t="s">
        <v>18031</v>
      </c>
      <c r="H1923" s="92"/>
      <c r="I1923" s="92"/>
      <c r="J1923" s="92"/>
      <c r="K1923" s="92"/>
      <c r="L1923" s="94" t="s">
        <v>4304</v>
      </c>
      <c r="M1923" s="60" t="s">
        <v>18032</v>
      </c>
      <c r="N1923" s="92"/>
      <c r="O1923" s="92"/>
      <c r="P1923" s="92"/>
      <c r="Q1923" s="92"/>
      <c r="R1923" s="93">
        <v>39692</v>
      </c>
      <c r="S1923" s="92">
        <v>2</v>
      </c>
      <c r="T1923" s="92">
        <v>47</v>
      </c>
      <c r="U1923" s="94">
        <v>2008</v>
      </c>
      <c r="V1923" s="92">
        <v>1200</v>
      </c>
      <c r="W1923" s="92">
        <v>1200</v>
      </c>
      <c r="X1923" s="92">
        <v>1200</v>
      </c>
      <c r="Y1923" s="92"/>
      <c r="Z1923" s="92"/>
      <c r="AA1923" s="92"/>
      <c r="AB1923" s="93">
        <v>39692</v>
      </c>
      <c r="AC1923" s="92"/>
      <c r="AD1923" s="92"/>
      <c r="AE1923" s="92"/>
      <c r="AF1923" s="92"/>
      <c r="AG1923" s="92" t="s">
        <v>18034</v>
      </c>
      <c r="AH1923" s="92"/>
      <c r="AI1923" s="92"/>
    </row>
    <row r="1924" spans="2:35">
      <c r="B1924" s="92"/>
      <c r="C1924" s="94"/>
      <c r="D1924" s="60" t="s">
        <v>14748</v>
      </c>
      <c r="E1924" s="95"/>
      <c r="F1924" s="92"/>
      <c r="G1924" s="92"/>
      <c r="H1924" s="92"/>
      <c r="I1924" s="92"/>
      <c r="J1924" s="92"/>
      <c r="K1924" s="92"/>
      <c r="L1924" s="94"/>
      <c r="M1924" s="60" t="s">
        <v>18033</v>
      </c>
      <c r="N1924" s="92"/>
      <c r="O1924" s="92"/>
      <c r="P1924" s="92"/>
      <c r="Q1924" s="92"/>
      <c r="R1924" s="93"/>
      <c r="S1924" s="92"/>
      <c r="T1924" s="92"/>
      <c r="U1924" s="94"/>
      <c r="V1924" s="92"/>
      <c r="W1924" s="92"/>
      <c r="X1924" s="92"/>
      <c r="Y1924" s="92"/>
      <c r="Z1924" s="92"/>
      <c r="AA1924" s="92"/>
      <c r="AB1924" s="93"/>
      <c r="AC1924" s="92"/>
      <c r="AD1924" s="92"/>
      <c r="AE1924" s="92"/>
      <c r="AF1924" s="92"/>
      <c r="AG1924" s="92"/>
      <c r="AH1924" s="92"/>
      <c r="AI1924" s="92"/>
    </row>
    <row r="1925" spans="2:35">
      <c r="B1925" s="92"/>
      <c r="C1925" s="94"/>
      <c r="E1925" s="95"/>
      <c r="F1925" s="92"/>
      <c r="G1925" s="92"/>
      <c r="H1925" s="92"/>
      <c r="I1925" s="92"/>
      <c r="J1925" s="92"/>
      <c r="K1925" s="92"/>
      <c r="L1925" s="94"/>
      <c r="N1925" s="92"/>
      <c r="O1925" s="92"/>
      <c r="P1925" s="92"/>
      <c r="Q1925" s="92"/>
      <c r="R1925" s="93"/>
      <c r="S1925" s="92"/>
      <c r="T1925" s="92"/>
      <c r="U1925" s="94"/>
      <c r="V1925" s="92"/>
      <c r="W1925" s="92"/>
      <c r="X1925" s="92"/>
      <c r="Y1925" s="92"/>
      <c r="Z1925" s="92"/>
      <c r="AA1925" s="92"/>
      <c r="AB1925" s="93"/>
      <c r="AC1925" s="92"/>
      <c r="AD1925" s="92"/>
      <c r="AE1925" s="92"/>
      <c r="AF1925" s="92"/>
      <c r="AG1925" s="92"/>
      <c r="AH1925" s="92"/>
      <c r="AI1925" s="92"/>
    </row>
    <row r="1926" spans="2:35">
      <c r="B1926" s="92">
        <v>354</v>
      </c>
      <c r="C1926" s="94" t="s">
        <v>9339</v>
      </c>
      <c r="D1926" s="60" t="s">
        <v>15240</v>
      </c>
      <c r="E1926" s="95">
        <v>42490.707499999997</v>
      </c>
      <c r="F1926" s="92" t="s">
        <v>18035</v>
      </c>
      <c r="G1926" s="92" t="s">
        <v>18036</v>
      </c>
      <c r="H1926" s="92"/>
      <c r="I1926" s="92"/>
      <c r="J1926" s="92"/>
      <c r="K1926" s="92"/>
      <c r="L1926" s="94" t="s">
        <v>4319</v>
      </c>
      <c r="M1926" s="60" t="s">
        <v>18037</v>
      </c>
      <c r="N1926" s="92"/>
      <c r="O1926" s="92"/>
      <c r="P1926" s="92"/>
      <c r="Q1926" s="92"/>
      <c r="R1926" s="93">
        <v>40787</v>
      </c>
      <c r="S1926" s="92">
        <v>5</v>
      </c>
      <c r="T1926" s="92">
        <v>72</v>
      </c>
      <c r="U1926" s="94">
        <v>2011</v>
      </c>
      <c r="V1926" s="92">
        <v>2500</v>
      </c>
      <c r="W1926" s="92">
        <v>2500</v>
      </c>
      <c r="X1926" s="92">
        <v>2500</v>
      </c>
      <c r="Y1926" s="92"/>
      <c r="Z1926" s="92"/>
      <c r="AA1926" s="92"/>
      <c r="AB1926" s="93">
        <v>40787</v>
      </c>
      <c r="AC1926" s="92"/>
      <c r="AD1926" s="92"/>
      <c r="AE1926" s="92"/>
      <c r="AF1926" s="92"/>
      <c r="AG1926" s="92" t="s">
        <v>18042</v>
      </c>
      <c r="AH1926" s="92"/>
      <c r="AI1926" s="92"/>
    </row>
    <row r="1927" spans="2:35">
      <c r="B1927" s="92"/>
      <c r="C1927" s="94"/>
      <c r="D1927" s="60" t="s">
        <v>14748</v>
      </c>
      <c r="E1927" s="95"/>
      <c r="F1927" s="92"/>
      <c r="G1927" s="92"/>
      <c r="H1927" s="92"/>
      <c r="I1927" s="92"/>
      <c r="J1927" s="92"/>
      <c r="K1927" s="92"/>
      <c r="L1927" s="94"/>
      <c r="M1927" s="60" t="s">
        <v>18038</v>
      </c>
      <c r="N1927" s="92"/>
      <c r="O1927" s="92"/>
      <c r="P1927" s="92"/>
      <c r="Q1927" s="92"/>
      <c r="R1927" s="93"/>
      <c r="S1927" s="92"/>
      <c r="T1927" s="92"/>
      <c r="U1927" s="94"/>
      <c r="V1927" s="92"/>
      <c r="W1927" s="92"/>
      <c r="X1927" s="92"/>
      <c r="Y1927" s="92"/>
      <c r="Z1927" s="92"/>
      <c r="AA1927" s="92"/>
      <c r="AB1927" s="93"/>
      <c r="AC1927" s="92"/>
      <c r="AD1927" s="92"/>
      <c r="AE1927" s="92"/>
      <c r="AF1927" s="92"/>
      <c r="AG1927" s="92"/>
      <c r="AH1927" s="92"/>
      <c r="AI1927" s="92"/>
    </row>
    <row r="1928" spans="2:35">
      <c r="B1928" s="92"/>
      <c r="C1928" s="94"/>
      <c r="E1928" s="95"/>
      <c r="F1928" s="92"/>
      <c r="G1928" s="92"/>
      <c r="H1928" s="92"/>
      <c r="I1928" s="92"/>
      <c r="J1928" s="92"/>
      <c r="K1928" s="92"/>
      <c r="L1928" s="94"/>
      <c r="M1928" s="60" t="s">
        <v>18039</v>
      </c>
      <c r="N1928" s="92"/>
      <c r="O1928" s="92"/>
      <c r="P1928" s="92"/>
      <c r="Q1928" s="92"/>
      <c r="R1928" s="93"/>
      <c r="S1928" s="92"/>
      <c r="T1928" s="92"/>
      <c r="U1928" s="94"/>
      <c r="V1928" s="92"/>
      <c r="W1928" s="92"/>
      <c r="X1928" s="92"/>
      <c r="Y1928" s="92"/>
      <c r="Z1928" s="92"/>
      <c r="AA1928" s="92"/>
      <c r="AB1928" s="93"/>
      <c r="AC1928" s="92"/>
      <c r="AD1928" s="92"/>
      <c r="AE1928" s="92"/>
      <c r="AF1928" s="92"/>
      <c r="AG1928" s="92"/>
      <c r="AH1928" s="92"/>
      <c r="AI1928" s="92"/>
    </row>
    <row r="1929" spans="2:35">
      <c r="B1929" s="92"/>
      <c r="C1929" s="94"/>
      <c r="E1929" s="95"/>
      <c r="F1929" s="92"/>
      <c r="G1929" s="92"/>
      <c r="H1929" s="92"/>
      <c r="I1929" s="92"/>
      <c r="J1929" s="92"/>
      <c r="K1929" s="92"/>
      <c r="L1929" s="94"/>
      <c r="M1929" s="60" t="s">
        <v>18040</v>
      </c>
      <c r="N1929" s="92"/>
      <c r="O1929" s="92"/>
      <c r="P1929" s="92"/>
      <c r="Q1929" s="92"/>
      <c r="R1929" s="93"/>
      <c r="S1929" s="92"/>
      <c r="T1929" s="92"/>
      <c r="U1929" s="94"/>
      <c r="V1929" s="92"/>
      <c r="W1929" s="92"/>
      <c r="X1929" s="92"/>
      <c r="Y1929" s="92"/>
      <c r="Z1929" s="92"/>
      <c r="AA1929" s="92"/>
      <c r="AB1929" s="93"/>
      <c r="AC1929" s="92"/>
      <c r="AD1929" s="92"/>
      <c r="AE1929" s="92"/>
      <c r="AF1929" s="92"/>
      <c r="AG1929" s="92"/>
      <c r="AH1929" s="92"/>
      <c r="AI1929" s="92"/>
    </row>
    <row r="1930" spans="2:35">
      <c r="B1930" s="92"/>
      <c r="C1930" s="94"/>
      <c r="E1930" s="95"/>
      <c r="F1930" s="92"/>
      <c r="G1930" s="92"/>
      <c r="H1930" s="92"/>
      <c r="I1930" s="92"/>
      <c r="J1930" s="92"/>
      <c r="K1930" s="92"/>
      <c r="L1930" s="94"/>
      <c r="M1930" s="60" t="s">
        <v>18041</v>
      </c>
      <c r="N1930" s="92"/>
      <c r="O1930" s="92"/>
      <c r="P1930" s="92"/>
      <c r="Q1930" s="92"/>
      <c r="R1930" s="93"/>
      <c r="S1930" s="92"/>
      <c r="T1930" s="92"/>
      <c r="U1930" s="94"/>
      <c r="V1930" s="92"/>
      <c r="W1930" s="92"/>
      <c r="X1930" s="92"/>
      <c r="Y1930" s="92"/>
      <c r="Z1930" s="92"/>
      <c r="AA1930" s="92"/>
      <c r="AB1930" s="93"/>
      <c r="AC1930" s="92"/>
      <c r="AD1930" s="92"/>
      <c r="AE1930" s="92"/>
      <c r="AF1930" s="92"/>
      <c r="AG1930" s="92"/>
      <c r="AH1930" s="92"/>
      <c r="AI1930" s="92"/>
    </row>
    <row r="1931" spans="2:35">
      <c r="B1931" s="92"/>
      <c r="C1931" s="94"/>
      <c r="E1931" s="95"/>
      <c r="F1931" s="92"/>
      <c r="G1931" s="92"/>
      <c r="H1931" s="92"/>
      <c r="I1931" s="92"/>
      <c r="J1931" s="92"/>
      <c r="K1931" s="92"/>
      <c r="L1931" s="94"/>
      <c r="N1931" s="92"/>
      <c r="O1931" s="92"/>
      <c r="P1931" s="92"/>
      <c r="Q1931" s="92"/>
      <c r="R1931" s="93"/>
      <c r="S1931" s="92"/>
      <c r="T1931" s="92"/>
      <c r="U1931" s="94"/>
      <c r="V1931" s="92"/>
      <c r="W1931" s="92"/>
      <c r="X1931" s="92"/>
      <c r="Y1931" s="92"/>
      <c r="Z1931" s="92"/>
      <c r="AA1931" s="92"/>
      <c r="AB1931" s="93"/>
      <c r="AC1931" s="92"/>
      <c r="AD1931" s="92"/>
      <c r="AE1931" s="92"/>
      <c r="AF1931" s="92"/>
      <c r="AG1931" s="92"/>
      <c r="AH1931" s="92"/>
      <c r="AI1931" s="92"/>
    </row>
    <row r="1932" spans="2:35">
      <c r="B1932" s="92">
        <v>355</v>
      </c>
      <c r="C1932" s="94" t="s">
        <v>9340</v>
      </c>
      <c r="D1932" s="60" t="s">
        <v>15240</v>
      </c>
      <c r="E1932" s="95">
        <v>42490.707499999997</v>
      </c>
      <c r="F1932" s="92" t="s">
        <v>18043</v>
      </c>
      <c r="G1932" s="92" t="s">
        <v>18044</v>
      </c>
      <c r="H1932" s="92"/>
      <c r="I1932" s="92"/>
      <c r="J1932" s="92"/>
      <c r="K1932" s="92"/>
      <c r="L1932" s="94" t="s">
        <v>44</v>
      </c>
      <c r="M1932" s="60" t="s">
        <v>18045</v>
      </c>
      <c r="N1932" s="92"/>
      <c r="O1932" s="92"/>
      <c r="P1932" s="92"/>
      <c r="Q1932" s="92"/>
      <c r="R1932" s="93">
        <v>42248</v>
      </c>
      <c r="S1932" s="92">
        <v>6</v>
      </c>
      <c r="T1932" s="92">
        <v>76</v>
      </c>
      <c r="U1932" s="94">
        <v>2015</v>
      </c>
      <c r="V1932" s="92">
        <v>3600</v>
      </c>
      <c r="W1932" s="92">
        <v>4600</v>
      </c>
      <c r="X1932" s="92">
        <v>4600</v>
      </c>
      <c r="Y1932" s="92"/>
      <c r="Z1932" s="92"/>
      <c r="AA1932" s="92"/>
      <c r="AB1932" s="93">
        <v>42248</v>
      </c>
      <c r="AC1932" s="92"/>
      <c r="AD1932" s="92"/>
      <c r="AE1932" s="92"/>
      <c r="AF1932" s="92"/>
      <c r="AG1932" s="92" t="s">
        <v>18051</v>
      </c>
      <c r="AH1932" s="92"/>
      <c r="AI1932" s="92"/>
    </row>
    <row r="1933" spans="2:35">
      <c r="B1933" s="92"/>
      <c r="C1933" s="94"/>
      <c r="D1933" s="60" t="s">
        <v>14748</v>
      </c>
      <c r="E1933" s="95"/>
      <c r="F1933" s="92"/>
      <c r="G1933" s="92"/>
      <c r="H1933" s="92"/>
      <c r="I1933" s="92"/>
      <c r="J1933" s="92"/>
      <c r="K1933" s="92"/>
      <c r="L1933" s="94"/>
      <c r="M1933" s="60" t="s">
        <v>18046</v>
      </c>
      <c r="N1933" s="92"/>
      <c r="O1933" s="92"/>
      <c r="P1933" s="92"/>
      <c r="Q1933" s="92"/>
      <c r="R1933" s="93"/>
      <c r="S1933" s="92"/>
      <c r="T1933" s="92"/>
      <c r="U1933" s="94"/>
      <c r="V1933" s="92"/>
      <c r="W1933" s="92"/>
      <c r="X1933" s="92"/>
      <c r="Y1933" s="92"/>
      <c r="Z1933" s="92"/>
      <c r="AA1933" s="92"/>
      <c r="AB1933" s="93"/>
      <c r="AC1933" s="92"/>
      <c r="AD1933" s="92"/>
      <c r="AE1933" s="92"/>
      <c r="AF1933" s="92"/>
      <c r="AG1933" s="92"/>
      <c r="AH1933" s="92"/>
      <c r="AI1933" s="92"/>
    </row>
    <row r="1934" spans="2:35">
      <c r="B1934" s="92"/>
      <c r="C1934" s="94"/>
      <c r="E1934" s="95"/>
      <c r="F1934" s="92"/>
      <c r="G1934" s="92"/>
      <c r="H1934" s="92"/>
      <c r="I1934" s="92"/>
      <c r="J1934" s="92"/>
      <c r="K1934" s="92"/>
      <c r="L1934" s="94"/>
      <c r="M1934" s="60" t="s">
        <v>18047</v>
      </c>
      <c r="N1934" s="92"/>
      <c r="O1934" s="92"/>
      <c r="P1934" s="92"/>
      <c r="Q1934" s="92"/>
      <c r="R1934" s="93"/>
      <c r="S1934" s="92"/>
      <c r="T1934" s="92"/>
      <c r="U1934" s="94"/>
      <c r="V1934" s="92"/>
      <c r="W1934" s="92"/>
      <c r="X1934" s="92"/>
      <c r="Y1934" s="92"/>
      <c r="Z1934" s="92"/>
      <c r="AA1934" s="92"/>
      <c r="AB1934" s="93"/>
      <c r="AC1934" s="92"/>
      <c r="AD1934" s="92"/>
      <c r="AE1934" s="92"/>
      <c r="AF1934" s="92"/>
      <c r="AG1934" s="92"/>
      <c r="AH1934" s="92"/>
      <c r="AI1934" s="92"/>
    </row>
    <row r="1935" spans="2:35">
      <c r="B1935" s="92"/>
      <c r="C1935" s="94"/>
      <c r="E1935" s="95"/>
      <c r="F1935" s="92"/>
      <c r="G1935" s="92"/>
      <c r="H1935" s="92"/>
      <c r="I1935" s="92"/>
      <c r="J1935" s="92"/>
      <c r="K1935" s="92"/>
      <c r="L1935" s="94"/>
      <c r="M1935" s="60" t="s">
        <v>18048</v>
      </c>
      <c r="N1935" s="92"/>
      <c r="O1935" s="92"/>
      <c r="P1935" s="92"/>
      <c r="Q1935" s="92"/>
      <c r="R1935" s="93"/>
      <c r="S1935" s="92"/>
      <c r="T1935" s="92"/>
      <c r="U1935" s="94"/>
      <c r="V1935" s="92"/>
      <c r="W1935" s="92"/>
      <c r="X1935" s="92"/>
      <c r="Y1935" s="92"/>
      <c r="Z1935" s="92"/>
      <c r="AA1935" s="92"/>
      <c r="AB1935" s="93"/>
      <c r="AC1935" s="92"/>
      <c r="AD1935" s="92"/>
      <c r="AE1935" s="92"/>
      <c r="AF1935" s="92"/>
      <c r="AG1935" s="92"/>
      <c r="AH1935" s="92"/>
      <c r="AI1935" s="92"/>
    </row>
    <row r="1936" spans="2:35">
      <c r="B1936" s="92"/>
      <c r="C1936" s="94"/>
      <c r="E1936" s="95"/>
      <c r="F1936" s="92"/>
      <c r="G1936" s="92"/>
      <c r="H1936" s="92"/>
      <c r="I1936" s="92"/>
      <c r="J1936" s="92"/>
      <c r="K1936" s="92"/>
      <c r="L1936" s="94"/>
      <c r="M1936" s="60" t="s">
        <v>18049</v>
      </c>
      <c r="N1936" s="92"/>
      <c r="O1936" s="92"/>
      <c r="P1936" s="92"/>
      <c r="Q1936" s="92"/>
      <c r="R1936" s="93"/>
      <c r="S1936" s="92"/>
      <c r="T1936" s="92"/>
      <c r="U1936" s="94"/>
      <c r="V1936" s="92"/>
      <c r="W1936" s="92"/>
      <c r="X1936" s="92"/>
      <c r="Y1936" s="92"/>
      <c r="Z1936" s="92"/>
      <c r="AA1936" s="92"/>
      <c r="AB1936" s="93"/>
      <c r="AC1936" s="92"/>
      <c r="AD1936" s="92"/>
      <c r="AE1936" s="92"/>
      <c r="AF1936" s="92"/>
      <c r="AG1936" s="92"/>
      <c r="AH1936" s="92"/>
      <c r="AI1936" s="92"/>
    </row>
    <row r="1937" spans="2:35">
      <c r="B1937" s="92"/>
      <c r="C1937" s="94"/>
      <c r="E1937" s="95"/>
      <c r="F1937" s="92"/>
      <c r="G1937" s="92"/>
      <c r="H1937" s="92"/>
      <c r="I1937" s="92"/>
      <c r="J1937" s="92"/>
      <c r="K1937" s="92"/>
      <c r="L1937" s="94"/>
      <c r="M1937" s="60" t="s">
        <v>18050</v>
      </c>
      <c r="N1937" s="92"/>
      <c r="O1937" s="92"/>
      <c r="P1937" s="92"/>
      <c r="Q1937" s="92"/>
      <c r="R1937" s="93"/>
      <c r="S1937" s="92"/>
      <c r="T1937" s="92"/>
      <c r="U1937" s="94"/>
      <c r="V1937" s="92"/>
      <c r="W1937" s="92"/>
      <c r="X1937" s="92"/>
      <c r="Y1937" s="92"/>
      <c r="Z1937" s="92"/>
      <c r="AA1937" s="92"/>
      <c r="AB1937" s="93"/>
      <c r="AC1937" s="92"/>
      <c r="AD1937" s="92"/>
      <c r="AE1937" s="92"/>
      <c r="AF1937" s="92"/>
      <c r="AG1937" s="92"/>
      <c r="AH1937" s="92"/>
      <c r="AI1937" s="92"/>
    </row>
    <row r="1938" spans="2:35">
      <c r="B1938" s="92"/>
      <c r="C1938" s="94"/>
      <c r="E1938" s="95"/>
      <c r="F1938" s="92"/>
      <c r="G1938" s="92"/>
      <c r="H1938" s="92"/>
      <c r="I1938" s="92"/>
      <c r="J1938" s="92"/>
      <c r="K1938" s="92"/>
      <c r="L1938" s="94"/>
      <c r="N1938" s="92"/>
      <c r="O1938" s="92"/>
      <c r="P1938" s="92"/>
      <c r="Q1938" s="92"/>
      <c r="R1938" s="93"/>
      <c r="S1938" s="92"/>
      <c r="T1938" s="92"/>
      <c r="U1938" s="94"/>
      <c r="V1938" s="92"/>
      <c r="W1938" s="92"/>
      <c r="X1938" s="92"/>
      <c r="Y1938" s="92"/>
      <c r="Z1938" s="92"/>
      <c r="AA1938" s="92"/>
      <c r="AB1938" s="93"/>
      <c r="AC1938" s="92"/>
      <c r="AD1938" s="92"/>
      <c r="AE1938" s="92"/>
      <c r="AF1938" s="92"/>
      <c r="AG1938" s="92"/>
      <c r="AH1938" s="92"/>
      <c r="AI1938" s="92"/>
    </row>
    <row r="1939" spans="2:35">
      <c r="B1939" s="92">
        <v>356</v>
      </c>
      <c r="C1939" s="94" t="s">
        <v>9341</v>
      </c>
      <c r="D1939" s="60" t="s">
        <v>15240</v>
      </c>
      <c r="E1939" s="95">
        <v>42490.707499999997</v>
      </c>
      <c r="F1939" s="92" t="s">
        <v>18052</v>
      </c>
      <c r="G1939" s="92" t="s">
        <v>18053</v>
      </c>
      <c r="H1939" s="92"/>
      <c r="I1939" s="92"/>
      <c r="J1939" s="92"/>
      <c r="K1939" s="92"/>
      <c r="L1939" s="94" t="s">
        <v>4304</v>
      </c>
      <c r="M1939" s="60" t="s">
        <v>18054</v>
      </c>
      <c r="N1939" s="92"/>
      <c r="O1939" s="92"/>
      <c r="P1939" s="92"/>
      <c r="Q1939" s="92"/>
      <c r="R1939" s="93">
        <v>39692</v>
      </c>
      <c r="S1939" s="92">
        <v>4</v>
      </c>
      <c r="T1939" s="92">
        <v>65</v>
      </c>
      <c r="U1939" s="94">
        <v>2008</v>
      </c>
      <c r="V1939" s="92">
        <v>2400</v>
      </c>
      <c r="W1939" s="92">
        <v>2400</v>
      </c>
      <c r="X1939" s="92">
        <v>2400</v>
      </c>
      <c r="Y1939" s="92"/>
      <c r="Z1939" s="92"/>
      <c r="AA1939" s="92"/>
      <c r="AB1939" s="93">
        <v>39692</v>
      </c>
      <c r="AC1939" s="92"/>
      <c r="AD1939" s="92"/>
      <c r="AE1939" s="92"/>
      <c r="AF1939" s="92"/>
      <c r="AG1939" s="92" t="s">
        <v>18058</v>
      </c>
      <c r="AH1939" s="92"/>
      <c r="AI1939" s="92"/>
    </row>
    <row r="1940" spans="2:35">
      <c r="B1940" s="92"/>
      <c r="C1940" s="94"/>
      <c r="D1940" s="60" t="s">
        <v>14748</v>
      </c>
      <c r="E1940" s="95"/>
      <c r="F1940" s="92"/>
      <c r="G1940" s="92"/>
      <c r="H1940" s="92"/>
      <c r="I1940" s="92"/>
      <c r="J1940" s="92"/>
      <c r="K1940" s="92"/>
      <c r="L1940" s="94"/>
      <c r="M1940" s="60" t="s">
        <v>18055</v>
      </c>
      <c r="N1940" s="92"/>
      <c r="O1940" s="92"/>
      <c r="P1940" s="92"/>
      <c r="Q1940" s="92"/>
      <c r="R1940" s="93"/>
      <c r="S1940" s="92"/>
      <c r="T1940" s="92"/>
      <c r="U1940" s="94"/>
      <c r="V1940" s="92"/>
      <c r="W1940" s="92"/>
      <c r="X1940" s="92"/>
      <c r="Y1940" s="92"/>
      <c r="Z1940" s="92"/>
      <c r="AA1940" s="92"/>
      <c r="AB1940" s="93"/>
      <c r="AC1940" s="92"/>
      <c r="AD1940" s="92"/>
      <c r="AE1940" s="92"/>
      <c r="AF1940" s="92"/>
      <c r="AG1940" s="92"/>
      <c r="AH1940" s="92"/>
      <c r="AI1940" s="92"/>
    </row>
    <row r="1941" spans="2:35">
      <c r="B1941" s="92"/>
      <c r="C1941" s="94"/>
      <c r="E1941" s="95"/>
      <c r="F1941" s="92"/>
      <c r="G1941" s="92"/>
      <c r="H1941" s="92"/>
      <c r="I1941" s="92"/>
      <c r="J1941" s="92"/>
      <c r="K1941" s="92"/>
      <c r="L1941" s="94"/>
      <c r="M1941" s="60" t="s">
        <v>18056</v>
      </c>
      <c r="N1941" s="92"/>
      <c r="O1941" s="92"/>
      <c r="P1941" s="92"/>
      <c r="Q1941" s="92"/>
      <c r="R1941" s="93"/>
      <c r="S1941" s="92"/>
      <c r="T1941" s="92"/>
      <c r="U1941" s="94"/>
      <c r="V1941" s="92"/>
      <c r="W1941" s="92"/>
      <c r="X1941" s="92"/>
      <c r="Y1941" s="92"/>
      <c r="Z1941" s="92"/>
      <c r="AA1941" s="92"/>
      <c r="AB1941" s="93"/>
      <c r="AC1941" s="92"/>
      <c r="AD1941" s="92"/>
      <c r="AE1941" s="92"/>
      <c r="AF1941" s="92"/>
      <c r="AG1941" s="92"/>
      <c r="AH1941" s="92"/>
      <c r="AI1941" s="92"/>
    </row>
    <row r="1942" spans="2:35">
      <c r="B1942" s="92"/>
      <c r="C1942" s="94"/>
      <c r="E1942" s="95"/>
      <c r="F1942" s="92"/>
      <c r="G1942" s="92"/>
      <c r="H1942" s="92"/>
      <c r="I1942" s="92"/>
      <c r="J1942" s="92"/>
      <c r="K1942" s="92"/>
      <c r="L1942" s="94"/>
      <c r="M1942" s="60" t="s">
        <v>18057</v>
      </c>
      <c r="N1942" s="92"/>
      <c r="O1942" s="92"/>
      <c r="P1942" s="92"/>
      <c r="Q1942" s="92"/>
      <c r="R1942" s="93"/>
      <c r="S1942" s="92"/>
      <c r="T1942" s="92"/>
      <c r="U1942" s="94"/>
      <c r="V1942" s="92"/>
      <c r="W1942" s="92"/>
      <c r="X1942" s="92"/>
      <c r="Y1942" s="92"/>
      <c r="Z1942" s="92"/>
      <c r="AA1942" s="92"/>
      <c r="AB1942" s="93"/>
      <c r="AC1942" s="92"/>
      <c r="AD1942" s="92"/>
      <c r="AE1942" s="92"/>
      <c r="AF1942" s="92"/>
      <c r="AG1942" s="92"/>
      <c r="AH1942" s="92"/>
      <c r="AI1942" s="92"/>
    </row>
    <row r="1943" spans="2:35">
      <c r="B1943" s="92"/>
      <c r="C1943" s="94"/>
      <c r="E1943" s="95"/>
      <c r="F1943" s="92"/>
      <c r="G1943" s="92"/>
      <c r="H1943" s="92"/>
      <c r="I1943" s="92"/>
      <c r="J1943" s="92"/>
      <c r="K1943" s="92"/>
      <c r="L1943" s="94"/>
      <c r="N1943" s="92"/>
      <c r="O1943" s="92"/>
      <c r="P1943" s="92"/>
      <c r="Q1943" s="92"/>
      <c r="R1943" s="93"/>
      <c r="S1943" s="92"/>
      <c r="T1943" s="92"/>
      <c r="U1943" s="94"/>
      <c r="V1943" s="92"/>
      <c r="W1943" s="92"/>
      <c r="X1943" s="92"/>
      <c r="Y1943" s="92"/>
      <c r="Z1943" s="92"/>
      <c r="AA1943" s="92"/>
      <c r="AB1943" s="93"/>
      <c r="AC1943" s="92"/>
      <c r="AD1943" s="92"/>
      <c r="AE1943" s="92"/>
      <c r="AF1943" s="92"/>
      <c r="AG1943" s="92"/>
      <c r="AH1943" s="92"/>
      <c r="AI1943" s="92"/>
    </row>
    <row r="1944" spans="2:35">
      <c r="B1944" s="92">
        <v>357</v>
      </c>
      <c r="C1944" s="94" t="s">
        <v>9343</v>
      </c>
      <c r="D1944" s="60" t="s">
        <v>15240</v>
      </c>
      <c r="E1944" s="95">
        <v>42490.707499999997</v>
      </c>
      <c r="F1944" s="92" t="s">
        <v>18059</v>
      </c>
      <c r="G1944" s="92" t="s">
        <v>18060</v>
      </c>
      <c r="H1944" s="92"/>
      <c r="I1944" s="92"/>
      <c r="J1944" s="92"/>
      <c r="K1944" s="92"/>
      <c r="L1944" s="94" t="s">
        <v>4314</v>
      </c>
      <c r="M1944" s="60" t="s">
        <v>18061</v>
      </c>
      <c r="N1944" s="92"/>
      <c r="O1944" s="92"/>
      <c r="P1944" s="92"/>
      <c r="Q1944" s="92"/>
      <c r="R1944" s="93">
        <v>40422</v>
      </c>
      <c r="S1944" s="92">
        <v>2</v>
      </c>
      <c r="T1944" s="92">
        <v>52</v>
      </c>
      <c r="U1944" s="94">
        <v>2010</v>
      </c>
      <c r="V1944" s="92">
        <v>1200</v>
      </c>
      <c r="W1944" s="92">
        <v>1200</v>
      </c>
      <c r="X1944" s="92">
        <v>1200</v>
      </c>
      <c r="Y1944" s="92"/>
      <c r="Z1944" s="92"/>
      <c r="AA1944" s="92"/>
      <c r="AB1944" s="93">
        <v>40422</v>
      </c>
      <c r="AC1944" s="92"/>
      <c r="AD1944" s="92"/>
      <c r="AE1944" s="92"/>
      <c r="AF1944" s="92"/>
      <c r="AG1944" s="92" t="s">
        <v>15195</v>
      </c>
      <c r="AH1944" s="92"/>
      <c r="AI1944" s="92"/>
    </row>
    <row r="1945" spans="2:35">
      <c r="B1945" s="92"/>
      <c r="C1945" s="94"/>
      <c r="D1945" s="60" t="s">
        <v>14748</v>
      </c>
      <c r="E1945" s="95"/>
      <c r="F1945" s="92"/>
      <c r="G1945" s="92"/>
      <c r="H1945" s="92"/>
      <c r="I1945" s="92"/>
      <c r="J1945" s="92"/>
      <c r="K1945" s="92"/>
      <c r="L1945" s="94"/>
      <c r="M1945" s="60" t="s">
        <v>18062</v>
      </c>
      <c r="N1945" s="92"/>
      <c r="O1945" s="92"/>
      <c r="P1945" s="92"/>
      <c r="Q1945" s="92"/>
      <c r="R1945" s="93"/>
      <c r="S1945" s="92"/>
      <c r="T1945" s="92"/>
      <c r="U1945" s="94"/>
      <c r="V1945" s="92"/>
      <c r="W1945" s="92"/>
      <c r="X1945" s="92"/>
      <c r="Y1945" s="92"/>
      <c r="Z1945" s="92"/>
      <c r="AA1945" s="92"/>
      <c r="AB1945" s="93"/>
      <c r="AC1945" s="92"/>
      <c r="AD1945" s="92"/>
      <c r="AE1945" s="92"/>
      <c r="AF1945" s="92"/>
      <c r="AG1945" s="92"/>
      <c r="AH1945" s="92"/>
      <c r="AI1945" s="92"/>
    </row>
    <row r="1946" spans="2:35">
      <c r="B1946" s="92"/>
      <c r="C1946" s="94"/>
      <c r="E1946" s="95"/>
      <c r="F1946" s="92"/>
      <c r="G1946" s="92"/>
      <c r="H1946" s="92"/>
      <c r="I1946" s="92"/>
      <c r="J1946" s="92"/>
      <c r="K1946" s="92"/>
      <c r="L1946" s="94"/>
      <c r="N1946" s="92"/>
      <c r="O1946" s="92"/>
      <c r="P1946" s="92"/>
      <c r="Q1946" s="92"/>
      <c r="R1946" s="93"/>
      <c r="S1946" s="92"/>
      <c r="T1946" s="92"/>
      <c r="U1946" s="94"/>
      <c r="V1946" s="92"/>
      <c r="W1946" s="92"/>
      <c r="X1946" s="92"/>
      <c r="Y1946" s="92"/>
      <c r="Z1946" s="92"/>
      <c r="AA1946" s="92"/>
      <c r="AB1946" s="93"/>
      <c r="AC1946" s="92"/>
      <c r="AD1946" s="92"/>
      <c r="AE1946" s="92"/>
      <c r="AF1946" s="92"/>
      <c r="AG1946" s="92"/>
      <c r="AH1946" s="92"/>
      <c r="AI1946" s="92"/>
    </row>
    <row r="1947" spans="2:35">
      <c r="B1947" s="92">
        <v>358</v>
      </c>
      <c r="C1947" s="94" t="s">
        <v>9348</v>
      </c>
      <c r="D1947" s="60" t="s">
        <v>15240</v>
      </c>
      <c r="E1947" s="95">
        <v>42490.707499999997</v>
      </c>
      <c r="F1947" s="92" t="s">
        <v>18063</v>
      </c>
      <c r="G1947" s="92" t="s">
        <v>18064</v>
      </c>
      <c r="H1947" s="92"/>
      <c r="I1947" s="92"/>
      <c r="J1947" s="92"/>
      <c r="K1947" s="92"/>
      <c r="L1947" s="94" t="s">
        <v>4304</v>
      </c>
      <c r="M1947" s="60" t="s">
        <v>18065</v>
      </c>
      <c r="N1947" s="92"/>
      <c r="O1947" s="92"/>
      <c r="P1947" s="92"/>
      <c r="Q1947" s="92"/>
      <c r="R1947" s="93">
        <v>39692</v>
      </c>
      <c r="S1947" s="92">
        <v>3</v>
      </c>
      <c r="T1947" s="92">
        <v>54</v>
      </c>
      <c r="U1947" s="94">
        <v>2008</v>
      </c>
      <c r="V1947" s="92">
        <v>2300</v>
      </c>
      <c r="W1947" s="92">
        <v>2300</v>
      </c>
      <c r="X1947" s="92">
        <v>2300</v>
      </c>
      <c r="Y1947" s="92"/>
      <c r="Z1947" s="92"/>
      <c r="AA1947" s="92"/>
      <c r="AB1947" s="93">
        <v>39692</v>
      </c>
      <c r="AC1947" s="92"/>
      <c r="AD1947" s="92"/>
      <c r="AE1947" s="92"/>
      <c r="AF1947" s="92"/>
      <c r="AG1947" s="92" t="s">
        <v>18068</v>
      </c>
      <c r="AH1947" s="92"/>
      <c r="AI1947" s="92"/>
    </row>
    <row r="1948" spans="2:35">
      <c r="B1948" s="92"/>
      <c r="C1948" s="94"/>
      <c r="D1948" s="60" t="s">
        <v>14748</v>
      </c>
      <c r="E1948" s="95"/>
      <c r="F1948" s="92"/>
      <c r="G1948" s="92"/>
      <c r="H1948" s="92"/>
      <c r="I1948" s="92"/>
      <c r="J1948" s="92"/>
      <c r="K1948" s="92"/>
      <c r="L1948" s="94"/>
      <c r="M1948" s="60" t="s">
        <v>18066</v>
      </c>
      <c r="N1948" s="92"/>
      <c r="O1948" s="92"/>
      <c r="P1948" s="92"/>
      <c r="Q1948" s="92"/>
      <c r="R1948" s="93"/>
      <c r="S1948" s="92"/>
      <c r="T1948" s="92"/>
      <c r="U1948" s="94"/>
      <c r="V1948" s="92"/>
      <c r="W1948" s="92"/>
      <c r="X1948" s="92"/>
      <c r="Y1948" s="92"/>
      <c r="Z1948" s="92"/>
      <c r="AA1948" s="92"/>
      <c r="AB1948" s="93"/>
      <c r="AC1948" s="92"/>
      <c r="AD1948" s="92"/>
      <c r="AE1948" s="92"/>
      <c r="AF1948" s="92"/>
      <c r="AG1948" s="92"/>
      <c r="AH1948" s="92"/>
      <c r="AI1948" s="92"/>
    </row>
    <row r="1949" spans="2:35">
      <c r="B1949" s="92"/>
      <c r="C1949" s="94"/>
      <c r="E1949" s="95"/>
      <c r="F1949" s="92"/>
      <c r="G1949" s="92"/>
      <c r="H1949" s="92"/>
      <c r="I1949" s="92"/>
      <c r="J1949" s="92"/>
      <c r="K1949" s="92"/>
      <c r="L1949" s="94"/>
      <c r="M1949" s="60" t="s">
        <v>18067</v>
      </c>
      <c r="N1949" s="92"/>
      <c r="O1949" s="92"/>
      <c r="P1949" s="92"/>
      <c r="Q1949" s="92"/>
      <c r="R1949" s="93"/>
      <c r="S1949" s="92"/>
      <c r="T1949" s="92"/>
      <c r="U1949" s="94"/>
      <c r="V1949" s="92"/>
      <c r="W1949" s="92"/>
      <c r="X1949" s="92"/>
      <c r="Y1949" s="92"/>
      <c r="Z1949" s="92"/>
      <c r="AA1949" s="92"/>
      <c r="AB1949" s="93"/>
      <c r="AC1949" s="92"/>
      <c r="AD1949" s="92"/>
      <c r="AE1949" s="92"/>
      <c r="AF1949" s="92"/>
      <c r="AG1949" s="92"/>
      <c r="AH1949" s="92"/>
      <c r="AI1949" s="92"/>
    </row>
    <row r="1950" spans="2:35">
      <c r="B1950" s="92"/>
      <c r="C1950" s="94"/>
      <c r="E1950" s="95"/>
      <c r="F1950" s="92"/>
      <c r="G1950" s="92"/>
      <c r="H1950" s="92"/>
      <c r="I1950" s="92"/>
      <c r="J1950" s="92"/>
      <c r="K1950" s="92"/>
      <c r="L1950" s="94"/>
      <c r="N1950" s="92"/>
      <c r="O1950" s="92"/>
      <c r="P1950" s="92"/>
      <c r="Q1950" s="92"/>
      <c r="R1950" s="93"/>
      <c r="S1950" s="92"/>
      <c r="T1950" s="92"/>
      <c r="U1950" s="94"/>
      <c r="V1950" s="92"/>
      <c r="W1950" s="92"/>
      <c r="X1950" s="92"/>
      <c r="Y1950" s="92"/>
      <c r="Z1950" s="92"/>
      <c r="AA1950" s="92"/>
      <c r="AB1950" s="93"/>
      <c r="AC1950" s="92"/>
      <c r="AD1950" s="92"/>
      <c r="AE1950" s="92"/>
      <c r="AF1950" s="92"/>
      <c r="AG1950" s="92"/>
      <c r="AH1950" s="92"/>
      <c r="AI1950" s="92"/>
    </row>
    <row r="1951" spans="2:35">
      <c r="B1951" s="92">
        <v>359</v>
      </c>
      <c r="C1951" s="94" t="s">
        <v>9354</v>
      </c>
      <c r="D1951" s="60" t="s">
        <v>15240</v>
      </c>
      <c r="E1951" s="95">
        <v>42490.707499999997</v>
      </c>
      <c r="F1951" s="92" t="s">
        <v>18069</v>
      </c>
      <c r="G1951" s="92" t="s">
        <v>18070</v>
      </c>
      <c r="H1951" s="92"/>
      <c r="I1951" s="92"/>
      <c r="J1951" s="92"/>
      <c r="K1951" s="92"/>
      <c r="L1951" s="94" t="s">
        <v>4304</v>
      </c>
      <c r="M1951" s="60" t="s">
        <v>18071</v>
      </c>
      <c r="N1951" s="92"/>
      <c r="O1951" s="92"/>
      <c r="P1951" s="92"/>
      <c r="Q1951" s="92"/>
      <c r="R1951" s="93">
        <v>39692</v>
      </c>
      <c r="S1951" s="92">
        <v>2</v>
      </c>
      <c r="T1951" s="92">
        <v>46</v>
      </c>
      <c r="U1951" s="94">
        <v>2008</v>
      </c>
      <c r="V1951" s="92">
        <v>1200</v>
      </c>
      <c r="W1951" s="92">
        <v>1200</v>
      </c>
      <c r="X1951" s="92">
        <v>1200</v>
      </c>
      <c r="Y1951" s="92"/>
      <c r="Z1951" s="92"/>
      <c r="AA1951" s="92"/>
      <c r="AB1951" s="93">
        <v>39692</v>
      </c>
      <c r="AC1951" s="92"/>
      <c r="AD1951" s="92"/>
      <c r="AE1951" s="92"/>
      <c r="AF1951" s="92"/>
      <c r="AG1951" s="92" t="s">
        <v>18073</v>
      </c>
      <c r="AH1951" s="92"/>
      <c r="AI1951" s="92"/>
    </row>
    <row r="1952" spans="2:35">
      <c r="B1952" s="92"/>
      <c r="C1952" s="94"/>
      <c r="D1952" s="60" t="s">
        <v>14748</v>
      </c>
      <c r="E1952" s="95"/>
      <c r="F1952" s="92"/>
      <c r="G1952" s="92"/>
      <c r="H1952" s="92"/>
      <c r="I1952" s="92"/>
      <c r="J1952" s="92"/>
      <c r="K1952" s="92"/>
      <c r="L1952" s="94"/>
      <c r="M1952" s="60" t="s">
        <v>18072</v>
      </c>
      <c r="N1952" s="92"/>
      <c r="O1952" s="92"/>
      <c r="P1952" s="92"/>
      <c r="Q1952" s="92"/>
      <c r="R1952" s="93"/>
      <c r="S1952" s="92"/>
      <c r="T1952" s="92"/>
      <c r="U1952" s="94"/>
      <c r="V1952" s="92"/>
      <c r="W1952" s="92"/>
      <c r="X1952" s="92"/>
      <c r="Y1952" s="92"/>
      <c r="Z1952" s="92"/>
      <c r="AA1952" s="92"/>
      <c r="AB1952" s="93"/>
      <c r="AC1952" s="92"/>
      <c r="AD1952" s="92"/>
      <c r="AE1952" s="92"/>
      <c r="AF1952" s="92"/>
      <c r="AG1952" s="92"/>
      <c r="AH1952" s="92"/>
      <c r="AI1952" s="92"/>
    </row>
    <row r="1953" spans="2:35">
      <c r="B1953" s="92"/>
      <c r="C1953" s="94"/>
      <c r="E1953" s="95"/>
      <c r="F1953" s="92"/>
      <c r="G1953" s="92"/>
      <c r="H1953" s="92"/>
      <c r="I1953" s="92"/>
      <c r="J1953" s="92"/>
      <c r="K1953" s="92"/>
      <c r="L1953" s="94"/>
      <c r="N1953" s="92"/>
      <c r="O1953" s="92"/>
      <c r="P1953" s="92"/>
      <c r="Q1953" s="92"/>
      <c r="R1953" s="93"/>
      <c r="S1953" s="92"/>
      <c r="T1953" s="92"/>
      <c r="U1953" s="94"/>
      <c r="V1953" s="92"/>
      <c r="W1953" s="92"/>
      <c r="X1953" s="92"/>
      <c r="Y1953" s="92"/>
      <c r="Z1953" s="92"/>
      <c r="AA1953" s="92"/>
      <c r="AB1953" s="93"/>
      <c r="AC1953" s="92"/>
      <c r="AD1953" s="92"/>
      <c r="AE1953" s="92"/>
      <c r="AF1953" s="92"/>
      <c r="AG1953" s="92"/>
      <c r="AH1953" s="92"/>
      <c r="AI1953" s="92"/>
    </row>
    <row r="1954" spans="2:35">
      <c r="B1954" s="92">
        <v>360</v>
      </c>
      <c r="C1954" s="94" t="s">
        <v>9355</v>
      </c>
      <c r="D1954" s="60" t="s">
        <v>15240</v>
      </c>
      <c r="E1954" s="95">
        <v>42490.707499999997</v>
      </c>
      <c r="F1954" s="92" t="s">
        <v>18074</v>
      </c>
      <c r="G1954" s="92" t="s">
        <v>18075</v>
      </c>
      <c r="H1954" s="92"/>
      <c r="I1954" s="92"/>
      <c r="J1954" s="92"/>
      <c r="K1954" s="92"/>
      <c r="L1954" s="94" t="s">
        <v>4324</v>
      </c>
      <c r="M1954" s="60" t="s">
        <v>18076</v>
      </c>
      <c r="N1954" s="92"/>
      <c r="O1954" s="92"/>
      <c r="P1954" s="92"/>
      <c r="Q1954" s="92"/>
      <c r="R1954" s="93">
        <v>41548</v>
      </c>
      <c r="S1954" s="92">
        <v>6</v>
      </c>
      <c r="T1954" s="92">
        <v>68</v>
      </c>
      <c r="U1954" s="94">
        <v>2013</v>
      </c>
      <c r="V1954" s="92">
        <v>2600</v>
      </c>
      <c r="W1954" s="92">
        <v>2600</v>
      </c>
      <c r="X1954" s="92">
        <v>2600</v>
      </c>
      <c r="Y1954" s="92"/>
      <c r="Z1954" s="92"/>
      <c r="AA1954" s="92"/>
      <c r="AB1954" s="93">
        <v>41518</v>
      </c>
      <c r="AC1954" s="92"/>
      <c r="AD1954" s="92"/>
      <c r="AE1954" s="92"/>
      <c r="AF1954" s="92"/>
      <c r="AG1954" s="92" t="s">
        <v>18082</v>
      </c>
      <c r="AH1954" s="92"/>
      <c r="AI1954" s="92"/>
    </row>
    <row r="1955" spans="2:35">
      <c r="B1955" s="92"/>
      <c r="C1955" s="94"/>
      <c r="D1955" s="60" t="s">
        <v>14748</v>
      </c>
      <c r="E1955" s="95"/>
      <c r="F1955" s="92"/>
      <c r="G1955" s="92"/>
      <c r="H1955" s="92"/>
      <c r="I1955" s="92"/>
      <c r="J1955" s="92"/>
      <c r="K1955" s="92"/>
      <c r="L1955" s="94"/>
      <c r="M1955" s="60" t="s">
        <v>18077</v>
      </c>
      <c r="N1955" s="92"/>
      <c r="O1955" s="92"/>
      <c r="P1955" s="92"/>
      <c r="Q1955" s="92"/>
      <c r="R1955" s="93"/>
      <c r="S1955" s="92"/>
      <c r="T1955" s="92"/>
      <c r="U1955" s="94"/>
      <c r="V1955" s="92"/>
      <c r="W1955" s="92"/>
      <c r="X1955" s="92"/>
      <c r="Y1955" s="92"/>
      <c r="Z1955" s="92"/>
      <c r="AA1955" s="92"/>
      <c r="AB1955" s="93"/>
      <c r="AC1955" s="92"/>
      <c r="AD1955" s="92"/>
      <c r="AE1955" s="92"/>
      <c r="AF1955" s="92"/>
      <c r="AG1955" s="92"/>
      <c r="AH1955" s="92"/>
      <c r="AI1955" s="92"/>
    </row>
    <row r="1956" spans="2:35">
      <c r="B1956" s="92"/>
      <c r="C1956" s="94"/>
      <c r="E1956" s="95"/>
      <c r="F1956" s="92"/>
      <c r="G1956" s="92"/>
      <c r="H1956" s="92"/>
      <c r="I1956" s="92"/>
      <c r="J1956" s="92"/>
      <c r="K1956" s="92"/>
      <c r="L1956" s="94"/>
      <c r="M1956" s="60" t="s">
        <v>18078</v>
      </c>
      <c r="N1956" s="92"/>
      <c r="O1956" s="92"/>
      <c r="P1956" s="92"/>
      <c r="Q1956" s="92"/>
      <c r="R1956" s="93"/>
      <c r="S1956" s="92"/>
      <c r="T1956" s="92"/>
      <c r="U1956" s="94"/>
      <c r="V1956" s="92"/>
      <c r="W1956" s="92"/>
      <c r="X1956" s="92"/>
      <c r="Y1956" s="92"/>
      <c r="Z1956" s="92"/>
      <c r="AA1956" s="92"/>
      <c r="AB1956" s="93"/>
      <c r="AC1956" s="92"/>
      <c r="AD1956" s="92"/>
      <c r="AE1956" s="92"/>
      <c r="AF1956" s="92"/>
      <c r="AG1956" s="92"/>
      <c r="AH1956" s="92"/>
      <c r="AI1956" s="92"/>
    </row>
    <row r="1957" spans="2:35">
      <c r="B1957" s="92"/>
      <c r="C1957" s="94"/>
      <c r="E1957" s="95"/>
      <c r="F1957" s="92"/>
      <c r="G1957" s="92"/>
      <c r="H1957" s="92"/>
      <c r="I1957" s="92"/>
      <c r="J1957" s="92"/>
      <c r="K1957" s="92"/>
      <c r="L1957" s="94"/>
      <c r="M1957" s="60" t="s">
        <v>18079</v>
      </c>
      <c r="N1957" s="92"/>
      <c r="O1957" s="92"/>
      <c r="P1957" s="92"/>
      <c r="Q1957" s="92"/>
      <c r="R1957" s="93"/>
      <c r="S1957" s="92"/>
      <c r="T1957" s="92"/>
      <c r="U1957" s="94"/>
      <c r="V1957" s="92"/>
      <c r="W1957" s="92"/>
      <c r="X1957" s="92"/>
      <c r="Y1957" s="92"/>
      <c r="Z1957" s="92"/>
      <c r="AA1957" s="92"/>
      <c r="AB1957" s="93"/>
      <c r="AC1957" s="92"/>
      <c r="AD1957" s="92"/>
      <c r="AE1957" s="92"/>
      <c r="AF1957" s="92"/>
      <c r="AG1957" s="92"/>
      <c r="AH1957" s="92"/>
      <c r="AI1957" s="92"/>
    </row>
    <row r="1958" spans="2:35">
      <c r="B1958" s="92"/>
      <c r="C1958" s="94"/>
      <c r="E1958" s="95"/>
      <c r="F1958" s="92"/>
      <c r="G1958" s="92"/>
      <c r="H1958" s="92"/>
      <c r="I1958" s="92"/>
      <c r="J1958" s="92"/>
      <c r="K1958" s="92"/>
      <c r="L1958" s="94"/>
      <c r="M1958" s="60" t="s">
        <v>18080</v>
      </c>
      <c r="N1958" s="92"/>
      <c r="O1958" s="92"/>
      <c r="P1958" s="92"/>
      <c r="Q1958" s="92"/>
      <c r="R1958" s="93"/>
      <c r="S1958" s="92"/>
      <c r="T1958" s="92"/>
      <c r="U1958" s="94"/>
      <c r="V1958" s="92"/>
      <c r="W1958" s="92"/>
      <c r="X1958" s="92"/>
      <c r="Y1958" s="92"/>
      <c r="Z1958" s="92"/>
      <c r="AA1958" s="92"/>
      <c r="AB1958" s="93"/>
      <c r="AC1958" s="92"/>
      <c r="AD1958" s="92"/>
      <c r="AE1958" s="92"/>
      <c r="AF1958" s="92"/>
      <c r="AG1958" s="92"/>
      <c r="AH1958" s="92"/>
      <c r="AI1958" s="92"/>
    </row>
    <row r="1959" spans="2:35">
      <c r="B1959" s="92"/>
      <c r="C1959" s="94"/>
      <c r="E1959" s="95"/>
      <c r="F1959" s="92"/>
      <c r="G1959" s="92"/>
      <c r="H1959" s="92"/>
      <c r="I1959" s="92"/>
      <c r="J1959" s="92"/>
      <c r="K1959" s="92"/>
      <c r="L1959" s="94"/>
      <c r="M1959" s="60" t="s">
        <v>18081</v>
      </c>
      <c r="N1959" s="92"/>
      <c r="O1959" s="92"/>
      <c r="P1959" s="92"/>
      <c r="Q1959" s="92"/>
      <c r="R1959" s="93"/>
      <c r="S1959" s="92"/>
      <c r="T1959" s="92"/>
      <c r="U1959" s="94"/>
      <c r="V1959" s="92"/>
      <c r="W1959" s="92"/>
      <c r="X1959" s="92"/>
      <c r="Y1959" s="92"/>
      <c r="Z1959" s="92"/>
      <c r="AA1959" s="92"/>
      <c r="AB1959" s="93"/>
      <c r="AC1959" s="92"/>
      <c r="AD1959" s="92"/>
      <c r="AE1959" s="92"/>
      <c r="AF1959" s="92"/>
      <c r="AG1959" s="92"/>
      <c r="AH1959" s="92"/>
      <c r="AI1959" s="92"/>
    </row>
    <row r="1960" spans="2:35">
      <c r="B1960" s="92"/>
      <c r="C1960" s="94"/>
      <c r="E1960" s="95"/>
      <c r="F1960" s="92"/>
      <c r="G1960" s="92"/>
      <c r="H1960" s="92"/>
      <c r="I1960" s="92"/>
      <c r="J1960" s="92"/>
      <c r="K1960" s="92"/>
      <c r="L1960" s="94"/>
      <c r="N1960" s="92"/>
      <c r="O1960" s="92"/>
      <c r="P1960" s="92"/>
      <c r="Q1960" s="92"/>
      <c r="R1960" s="93"/>
      <c r="S1960" s="92"/>
      <c r="T1960" s="92"/>
      <c r="U1960" s="94"/>
      <c r="V1960" s="92"/>
      <c r="W1960" s="92"/>
      <c r="X1960" s="92"/>
      <c r="Y1960" s="92"/>
      <c r="Z1960" s="92"/>
      <c r="AA1960" s="92"/>
      <c r="AB1960" s="93"/>
      <c r="AC1960" s="92"/>
      <c r="AD1960" s="92"/>
      <c r="AE1960" s="92"/>
      <c r="AF1960" s="92"/>
      <c r="AG1960" s="92"/>
      <c r="AH1960" s="92"/>
      <c r="AI1960" s="92"/>
    </row>
    <row r="1961" spans="2:35">
      <c r="B1961" s="92">
        <v>361</v>
      </c>
      <c r="C1961" s="94" t="s">
        <v>9374</v>
      </c>
      <c r="D1961" s="60" t="s">
        <v>15240</v>
      </c>
      <c r="E1961" s="95">
        <v>42490.707499999997</v>
      </c>
      <c r="F1961" s="92" t="s">
        <v>18083</v>
      </c>
      <c r="G1961" s="92" t="s">
        <v>18084</v>
      </c>
      <c r="H1961" s="92"/>
      <c r="I1961" s="92"/>
      <c r="J1961" s="92"/>
      <c r="K1961" s="92"/>
      <c r="L1961" s="94" t="s">
        <v>4319</v>
      </c>
      <c r="M1961" s="60" t="s">
        <v>18085</v>
      </c>
      <c r="N1961" s="92"/>
      <c r="O1961" s="92"/>
      <c r="P1961" s="92"/>
      <c r="Q1961" s="92"/>
      <c r="R1961" s="93">
        <v>40787</v>
      </c>
      <c r="S1961" s="92">
        <v>7</v>
      </c>
      <c r="T1961" s="92">
        <v>55</v>
      </c>
      <c r="U1961" s="94">
        <v>2011</v>
      </c>
      <c r="V1961" s="92">
        <v>2700</v>
      </c>
      <c r="W1961" s="92">
        <v>2700</v>
      </c>
      <c r="X1961" s="92">
        <v>2700</v>
      </c>
      <c r="Y1961" s="92"/>
      <c r="Z1961" s="92"/>
      <c r="AA1961" s="92"/>
      <c r="AB1961" s="93">
        <v>40787</v>
      </c>
      <c r="AC1961" s="92"/>
      <c r="AD1961" s="92"/>
      <c r="AE1961" s="92"/>
      <c r="AF1961" s="92"/>
      <c r="AG1961" s="92" t="s">
        <v>18092</v>
      </c>
      <c r="AH1961" s="92"/>
      <c r="AI1961" s="92"/>
    </row>
    <row r="1962" spans="2:35">
      <c r="B1962" s="92"/>
      <c r="C1962" s="94"/>
      <c r="D1962" s="60" t="s">
        <v>14748</v>
      </c>
      <c r="E1962" s="95"/>
      <c r="F1962" s="92"/>
      <c r="G1962" s="92"/>
      <c r="H1962" s="92"/>
      <c r="I1962" s="92"/>
      <c r="J1962" s="92"/>
      <c r="K1962" s="92"/>
      <c r="L1962" s="94"/>
      <c r="M1962" s="60" t="s">
        <v>18086</v>
      </c>
      <c r="N1962" s="92"/>
      <c r="O1962" s="92"/>
      <c r="P1962" s="92"/>
      <c r="Q1962" s="92"/>
      <c r="R1962" s="93"/>
      <c r="S1962" s="92"/>
      <c r="T1962" s="92"/>
      <c r="U1962" s="94"/>
      <c r="V1962" s="92"/>
      <c r="W1962" s="92"/>
      <c r="X1962" s="92"/>
      <c r="Y1962" s="92"/>
      <c r="Z1962" s="92"/>
      <c r="AA1962" s="92"/>
      <c r="AB1962" s="93"/>
      <c r="AC1962" s="92"/>
      <c r="AD1962" s="92"/>
      <c r="AE1962" s="92"/>
      <c r="AF1962" s="92"/>
      <c r="AG1962" s="92"/>
      <c r="AH1962" s="92"/>
      <c r="AI1962" s="92"/>
    </row>
    <row r="1963" spans="2:35">
      <c r="B1963" s="92"/>
      <c r="C1963" s="94"/>
      <c r="E1963" s="95"/>
      <c r="F1963" s="92"/>
      <c r="G1963" s="92"/>
      <c r="H1963" s="92"/>
      <c r="I1963" s="92"/>
      <c r="J1963" s="92"/>
      <c r="K1963" s="92"/>
      <c r="L1963" s="94"/>
      <c r="M1963" s="60" t="s">
        <v>18087</v>
      </c>
      <c r="N1963" s="92"/>
      <c r="O1963" s="92"/>
      <c r="P1963" s="92"/>
      <c r="Q1963" s="92"/>
      <c r="R1963" s="93"/>
      <c r="S1963" s="92"/>
      <c r="T1963" s="92"/>
      <c r="U1963" s="94"/>
      <c r="V1963" s="92"/>
      <c r="W1963" s="92"/>
      <c r="X1963" s="92"/>
      <c r="Y1963" s="92"/>
      <c r="Z1963" s="92"/>
      <c r="AA1963" s="92"/>
      <c r="AB1963" s="93"/>
      <c r="AC1963" s="92"/>
      <c r="AD1963" s="92"/>
      <c r="AE1963" s="92"/>
      <c r="AF1963" s="92"/>
      <c r="AG1963" s="92"/>
      <c r="AH1963" s="92"/>
      <c r="AI1963" s="92"/>
    </row>
    <row r="1964" spans="2:35">
      <c r="B1964" s="92"/>
      <c r="C1964" s="94"/>
      <c r="E1964" s="95"/>
      <c r="F1964" s="92"/>
      <c r="G1964" s="92"/>
      <c r="H1964" s="92"/>
      <c r="I1964" s="92"/>
      <c r="J1964" s="92"/>
      <c r="K1964" s="92"/>
      <c r="L1964" s="94"/>
      <c r="M1964" s="60" t="s">
        <v>18088</v>
      </c>
      <c r="N1964" s="92"/>
      <c r="O1964" s="92"/>
      <c r="P1964" s="92"/>
      <c r="Q1964" s="92"/>
      <c r="R1964" s="93"/>
      <c r="S1964" s="92"/>
      <c r="T1964" s="92"/>
      <c r="U1964" s="94"/>
      <c r="V1964" s="92"/>
      <c r="W1964" s="92"/>
      <c r="X1964" s="92"/>
      <c r="Y1964" s="92"/>
      <c r="Z1964" s="92"/>
      <c r="AA1964" s="92"/>
      <c r="AB1964" s="93"/>
      <c r="AC1964" s="92"/>
      <c r="AD1964" s="92"/>
      <c r="AE1964" s="92"/>
      <c r="AF1964" s="92"/>
      <c r="AG1964" s="92"/>
      <c r="AH1964" s="92"/>
      <c r="AI1964" s="92"/>
    </row>
    <row r="1965" spans="2:35">
      <c r="B1965" s="92"/>
      <c r="C1965" s="94"/>
      <c r="E1965" s="95"/>
      <c r="F1965" s="92"/>
      <c r="G1965" s="92"/>
      <c r="H1965" s="92"/>
      <c r="I1965" s="92"/>
      <c r="J1965" s="92"/>
      <c r="K1965" s="92"/>
      <c r="L1965" s="94"/>
      <c r="M1965" s="60" t="s">
        <v>18089</v>
      </c>
      <c r="N1965" s="92"/>
      <c r="O1965" s="92"/>
      <c r="P1965" s="92"/>
      <c r="Q1965" s="92"/>
      <c r="R1965" s="93"/>
      <c r="S1965" s="92"/>
      <c r="T1965" s="92"/>
      <c r="U1965" s="94"/>
      <c r="V1965" s="92"/>
      <c r="W1965" s="92"/>
      <c r="X1965" s="92"/>
      <c r="Y1965" s="92"/>
      <c r="Z1965" s="92"/>
      <c r="AA1965" s="92"/>
      <c r="AB1965" s="93"/>
      <c r="AC1965" s="92"/>
      <c r="AD1965" s="92"/>
      <c r="AE1965" s="92"/>
      <c r="AF1965" s="92"/>
      <c r="AG1965" s="92"/>
      <c r="AH1965" s="92"/>
      <c r="AI1965" s="92"/>
    </row>
    <row r="1966" spans="2:35">
      <c r="B1966" s="92"/>
      <c r="C1966" s="94"/>
      <c r="E1966" s="95"/>
      <c r="F1966" s="92"/>
      <c r="G1966" s="92"/>
      <c r="H1966" s="92"/>
      <c r="I1966" s="92"/>
      <c r="J1966" s="92"/>
      <c r="K1966" s="92"/>
      <c r="L1966" s="94"/>
      <c r="M1966" s="60" t="s">
        <v>18090</v>
      </c>
      <c r="N1966" s="92"/>
      <c r="O1966" s="92"/>
      <c r="P1966" s="92"/>
      <c r="Q1966" s="92"/>
      <c r="R1966" s="93"/>
      <c r="S1966" s="92"/>
      <c r="T1966" s="92"/>
      <c r="U1966" s="94"/>
      <c r="V1966" s="92"/>
      <c r="W1966" s="92"/>
      <c r="X1966" s="92"/>
      <c r="Y1966" s="92"/>
      <c r="Z1966" s="92"/>
      <c r="AA1966" s="92"/>
      <c r="AB1966" s="93"/>
      <c r="AC1966" s="92"/>
      <c r="AD1966" s="92"/>
      <c r="AE1966" s="92"/>
      <c r="AF1966" s="92"/>
      <c r="AG1966" s="92"/>
      <c r="AH1966" s="92"/>
      <c r="AI1966" s="92"/>
    </row>
    <row r="1967" spans="2:35">
      <c r="B1967" s="92"/>
      <c r="C1967" s="94"/>
      <c r="E1967" s="95"/>
      <c r="F1967" s="92"/>
      <c r="G1967" s="92"/>
      <c r="H1967" s="92"/>
      <c r="I1967" s="92"/>
      <c r="J1967" s="92"/>
      <c r="K1967" s="92"/>
      <c r="L1967" s="94"/>
      <c r="M1967" s="60" t="s">
        <v>18091</v>
      </c>
      <c r="N1967" s="92"/>
      <c r="O1967" s="92"/>
      <c r="P1967" s="92"/>
      <c r="Q1967" s="92"/>
      <c r="R1967" s="93"/>
      <c r="S1967" s="92"/>
      <c r="T1967" s="92"/>
      <c r="U1967" s="94"/>
      <c r="V1967" s="92"/>
      <c r="W1967" s="92"/>
      <c r="X1967" s="92"/>
      <c r="Y1967" s="92"/>
      <c r="Z1967" s="92"/>
      <c r="AA1967" s="92"/>
      <c r="AB1967" s="93"/>
      <c r="AC1967" s="92"/>
      <c r="AD1967" s="92"/>
      <c r="AE1967" s="92"/>
      <c r="AF1967" s="92"/>
      <c r="AG1967" s="92"/>
      <c r="AH1967" s="92"/>
      <c r="AI1967" s="92"/>
    </row>
    <row r="1968" spans="2:35">
      <c r="B1968" s="92"/>
      <c r="C1968" s="94"/>
      <c r="E1968" s="95"/>
      <c r="F1968" s="92"/>
      <c r="G1968" s="92"/>
      <c r="H1968" s="92"/>
      <c r="I1968" s="92"/>
      <c r="J1968" s="92"/>
      <c r="K1968" s="92"/>
      <c r="L1968" s="94"/>
      <c r="N1968" s="92"/>
      <c r="O1968" s="92"/>
      <c r="P1968" s="92"/>
      <c r="Q1968" s="92"/>
      <c r="R1968" s="93"/>
      <c r="S1968" s="92"/>
      <c r="T1968" s="92"/>
      <c r="U1968" s="94"/>
      <c r="V1968" s="92"/>
      <c r="W1968" s="92"/>
      <c r="X1968" s="92"/>
      <c r="Y1968" s="92"/>
      <c r="Z1968" s="92"/>
      <c r="AA1968" s="92"/>
      <c r="AB1968" s="93"/>
      <c r="AC1968" s="92"/>
      <c r="AD1968" s="92"/>
      <c r="AE1968" s="92"/>
      <c r="AF1968" s="92"/>
      <c r="AG1968" s="92"/>
      <c r="AH1968" s="92"/>
      <c r="AI1968" s="92"/>
    </row>
    <row r="1969" spans="2:33">
      <c r="B1969" s="92">
        <v>362</v>
      </c>
      <c r="C1969" s="94" t="s">
        <v>9407</v>
      </c>
      <c r="D1969" s="60" t="s">
        <v>15240</v>
      </c>
      <c r="E1969" s="95">
        <v>42490.707499999997</v>
      </c>
      <c r="F1969" s="92" t="s">
        <v>18093</v>
      </c>
      <c r="G1969" s="92" t="s">
        <v>18094</v>
      </c>
      <c r="H1969" s="92"/>
      <c r="I1969" s="92"/>
      <c r="J1969" s="92"/>
      <c r="K1969" s="92"/>
      <c r="L1969" s="94" t="s">
        <v>4314</v>
      </c>
      <c r="M1969" s="60" t="s">
        <v>18095</v>
      </c>
      <c r="N1969" s="92"/>
      <c r="O1969" s="92"/>
      <c r="P1969" s="92"/>
      <c r="Q1969" s="92"/>
      <c r="R1969" s="93">
        <v>40422</v>
      </c>
      <c r="S1969" s="92">
        <v>7</v>
      </c>
      <c r="T1969" s="92">
        <v>54</v>
      </c>
      <c r="U1969" s="94">
        <v>2010</v>
      </c>
      <c r="V1969" s="92">
        <v>2700</v>
      </c>
      <c r="W1969" s="92">
        <v>2700</v>
      </c>
      <c r="X1969" s="92">
        <v>2700</v>
      </c>
      <c r="Y1969" s="92"/>
      <c r="Z1969" s="92"/>
      <c r="AA1969" s="92"/>
      <c r="AB1969" s="93">
        <v>40422</v>
      </c>
      <c r="AC1969" s="92"/>
      <c r="AD1969" s="92"/>
      <c r="AE1969" s="92"/>
      <c r="AF1969" s="92"/>
      <c r="AG1969" s="92" t="s">
        <v>18102</v>
      </c>
    </row>
    <row r="1970" spans="2:33">
      <c r="B1970" s="92"/>
      <c r="C1970" s="94"/>
      <c r="D1970" s="60" t="s">
        <v>14748</v>
      </c>
      <c r="E1970" s="95"/>
      <c r="F1970" s="92"/>
      <c r="G1970" s="92"/>
      <c r="H1970" s="92"/>
      <c r="I1970" s="92"/>
      <c r="J1970" s="92"/>
      <c r="K1970" s="92"/>
      <c r="L1970" s="94"/>
      <c r="M1970" s="60" t="s">
        <v>18096</v>
      </c>
      <c r="N1970" s="92"/>
      <c r="O1970" s="92"/>
      <c r="P1970" s="92"/>
      <c r="Q1970" s="92"/>
      <c r="R1970" s="93"/>
      <c r="S1970" s="92"/>
      <c r="T1970" s="92"/>
      <c r="U1970" s="94"/>
      <c r="V1970" s="92"/>
      <c r="W1970" s="92"/>
      <c r="X1970" s="92"/>
      <c r="Y1970" s="92"/>
      <c r="Z1970" s="92"/>
      <c r="AA1970" s="92"/>
      <c r="AB1970" s="93"/>
      <c r="AC1970" s="92"/>
      <c r="AD1970" s="92"/>
      <c r="AE1970" s="92"/>
      <c r="AF1970" s="92"/>
      <c r="AG1970" s="92"/>
    </row>
    <row r="1971" spans="2:33">
      <c r="B1971" s="92"/>
      <c r="C1971" s="94"/>
      <c r="E1971" s="95"/>
      <c r="F1971" s="92"/>
      <c r="G1971" s="92"/>
      <c r="H1971" s="92"/>
      <c r="I1971" s="92"/>
      <c r="J1971" s="92"/>
      <c r="K1971" s="92"/>
      <c r="L1971" s="94"/>
      <c r="M1971" s="60" t="s">
        <v>18097</v>
      </c>
      <c r="N1971" s="92"/>
      <c r="O1971" s="92"/>
      <c r="P1971" s="92"/>
      <c r="Q1971" s="92"/>
      <c r="R1971" s="93"/>
      <c r="S1971" s="92"/>
      <c r="T1971" s="92"/>
      <c r="U1971" s="94"/>
      <c r="V1971" s="92"/>
      <c r="W1971" s="92"/>
      <c r="X1971" s="92"/>
      <c r="Y1971" s="92"/>
      <c r="Z1971" s="92"/>
      <c r="AA1971" s="92"/>
      <c r="AB1971" s="93"/>
      <c r="AC1971" s="92"/>
      <c r="AD1971" s="92"/>
      <c r="AE1971" s="92"/>
      <c r="AF1971" s="92"/>
      <c r="AG1971" s="92"/>
    </row>
    <row r="1972" spans="2:33">
      <c r="B1972" s="92"/>
      <c r="C1972" s="94"/>
      <c r="E1972" s="95"/>
      <c r="F1972" s="92"/>
      <c r="G1972" s="92"/>
      <c r="H1972" s="92"/>
      <c r="I1972" s="92"/>
      <c r="J1972" s="92"/>
      <c r="K1972" s="92"/>
      <c r="L1972" s="94"/>
      <c r="M1972" s="60" t="s">
        <v>18098</v>
      </c>
      <c r="N1972" s="92"/>
      <c r="O1972" s="92"/>
      <c r="P1972" s="92"/>
      <c r="Q1972" s="92"/>
      <c r="R1972" s="93"/>
      <c r="S1972" s="92"/>
      <c r="T1972" s="92"/>
      <c r="U1972" s="94"/>
      <c r="V1972" s="92"/>
      <c r="W1972" s="92"/>
      <c r="X1972" s="92"/>
      <c r="Y1972" s="92"/>
      <c r="Z1972" s="92"/>
      <c r="AA1972" s="92"/>
      <c r="AB1972" s="93"/>
      <c r="AC1972" s="92"/>
      <c r="AD1972" s="92"/>
      <c r="AE1972" s="92"/>
      <c r="AF1972" s="92"/>
      <c r="AG1972" s="92"/>
    </row>
    <row r="1973" spans="2:33">
      <c r="B1973" s="92"/>
      <c r="C1973" s="94"/>
      <c r="E1973" s="95"/>
      <c r="F1973" s="92"/>
      <c r="G1973" s="92"/>
      <c r="H1973" s="92"/>
      <c r="I1973" s="92"/>
      <c r="J1973" s="92"/>
      <c r="K1973" s="92"/>
      <c r="L1973" s="94"/>
      <c r="M1973" s="60" t="s">
        <v>18099</v>
      </c>
      <c r="N1973" s="92"/>
      <c r="O1973" s="92"/>
      <c r="P1973" s="92"/>
      <c r="Q1973" s="92"/>
      <c r="R1973" s="93"/>
      <c r="S1973" s="92"/>
      <c r="T1973" s="92"/>
      <c r="U1973" s="94"/>
      <c r="V1973" s="92"/>
      <c r="W1973" s="92"/>
      <c r="X1973" s="92"/>
      <c r="Y1973" s="92"/>
      <c r="Z1973" s="92"/>
      <c r="AA1973" s="92"/>
      <c r="AB1973" s="93"/>
      <c r="AC1973" s="92"/>
      <c r="AD1973" s="92"/>
      <c r="AE1973" s="92"/>
      <c r="AF1973" s="92"/>
      <c r="AG1973" s="92"/>
    </row>
    <row r="1974" spans="2:33">
      <c r="B1974" s="92"/>
      <c r="C1974" s="94"/>
      <c r="E1974" s="95"/>
      <c r="F1974" s="92"/>
      <c r="G1974" s="92"/>
      <c r="H1974" s="92"/>
      <c r="I1974" s="92"/>
      <c r="J1974" s="92"/>
      <c r="K1974" s="92"/>
      <c r="L1974" s="94"/>
      <c r="M1974" s="60" t="s">
        <v>18100</v>
      </c>
      <c r="N1974" s="92"/>
      <c r="O1974" s="92"/>
      <c r="P1974" s="92"/>
      <c r="Q1974" s="92"/>
      <c r="R1974" s="93"/>
      <c r="S1974" s="92"/>
      <c r="T1974" s="92"/>
      <c r="U1974" s="94"/>
      <c r="V1974" s="92"/>
      <c r="W1974" s="92"/>
      <c r="X1974" s="92"/>
      <c r="Y1974" s="92"/>
      <c r="Z1974" s="92"/>
      <c r="AA1974" s="92"/>
      <c r="AB1974" s="93"/>
      <c r="AC1974" s="92"/>
      <c r="AD1974" s="92"/>
      <c r="AE1974" s="92"/>
      <c r="AF1974" s="92"/>
      <c r="AG1974" s="92"/>
    </row>
    <row r="1975" spans="2:33">
      <c r="B1975" s="92"/>
      <c r="C1975" s="94"/>
      <c r="E1975" s="95"/>
      <c r="F1975" s="92"/>
      <c r="G1975" s="92"/>
      <c r="H1975" s="92"/>
      <c r="I1975" s="92"/>
      <c r="J1975" s="92"/>
      <c r="K1975" s="92"/>
      <c r="L1975" s="94"/>
      <c r="M1975" s="60" t="s">
        <v>18101</v>
      </c>
      <c r="N1975" s="92"/>
      <c r="O1975" s="92"/>
      <c r="P1975" s="92"/>
      <c r="Q1975" s="92"/>
      <c r="R1975" s="93"/>
      <c r="S1975" s="92"/>
      <c r="T1975" s="92"/>
      <c r="U1975" s="94"/>
      <c r="V1975" s="92"/>
      <c r="W1975" s="92"/>
      <c r="X1975" s="92"/>
      <c r="Y1975" s="92"/>
      <c r="Z1975" s="92"/>
      <c r="AA1975" s="92"/>
      <c r="AB1975" s="93"/>
      <c r="AC1975" s="92"/>
      <c r="AD1975" s="92"/>
      <c r="AE1975" s="92"/>
      <c r="AF1975" s="92"/>
      <c r="AG1975" s="92"/>
    </row>
    <row r="1976" spans="2:33">
      <c r="B1976" s="92"/>
      <c r="C1976" s="94"/>
      <c r="E1976" s="95"/>
      <c r="F1976" s="92"/>
      <c r="G1976" s="92"/>
      <c r="H1976" s="92"/>
      <c r="I1976" s="92"/>
      <c r="J1976" s="92"/>
      <c r="K1976" s="92"/>
      <c r="L1976" s="94"/>
      <c r="N1976" s="92"/>
      <c r="O1976" s="92"/>
      <c r="P1976" s="92"/>
      <c r="Q1976" s="92"/>
      <c r="R1976" s="93"/>
      <c r="S1976" s="92"/>
      <c r="T1976" s="92"/>
      <c r="U1976" s="94"/>
      <c r="V1976" s="92"/>
      <c r="W1976" s="92"/>
      <c r="X1976" s="92"/>
      <c r="Y1976" s="92"/>
      <c r="Z1976" s="92"/>
      <c r="AA1976" s="92"/>
      <c r="AB1976" s="93"/>
      <c r="AC1976" s="92"/>
      <c r="AD1976" s="92"/>
      <c r="AE1976" s="92"/>
      <c r="AF1976" s="92"/>
      <c r="AG1976" s="92"/>
    </row>
  </sheetData>
  <mergeCells count="11574">
    <mergeCell ref="E4:E12"/>
    <mergeCell ref="F4:F12"/>
    <mergeCell ref="G4:G12"/>
    <mergeCell ref="H4:H12"/>
    <mergeCell ref="E17:E21"/>
    <mergeCell ref="F17:F21"/>
    <mergeCell ref="G17:G21"/>
    <mergeCell ref="H17:H21"/>
    <mergeCell ref="AD13:AD16"/>
    <mergeCell ref="AE13:AE16"/>
    <mergeCell ref="AF13:AF16"/>
    <mergeCell ref="AG13:AG16"/>
    <mergeCell ref="AH13:AH16"/>
    <mergeCell ref="AI13:AI16"/>
    <mergeCell ref="X13:X16"/>
    <mergeCell ref="Y13:Y16"/>
    <mergeCell ref="Z13:Z16"/>
    <mergeCell ref="AA13:AA16"/>
    <mergeCell ref="AB13:AB16"/>
    <mergeCell ref="AC13:AC16"/>
    <mergeCell ref="R13:R16"/>
    <mergeCell ref="S13:S16"/>
    <mergeCell ref="T13:T16"/>
    <mergeCell ref="U13:U16"/>
    <mergeCell ref="V13:V16"/>
    <mergeCell ref="W13:W16"/>
    <mergeCell ref="K13:K16"/>
    <mergeCell ref="L13:L16"/>
    <mergeCell ref="N13:N16"/>
    <mergeCell ref="O13:O16"/>
    <mergeCell ref="P13:P16"/>
    <mergeCell ref="Q13:Q16"/>
    <mergeCell ref="AH4:AH12"/>
    <mergeCell ref="AI4:AI12"/>
    <mergeCell ref="B13:B16"/>
    <mergeCell ref="C13:C16"/>
    <mergeCell ref="E13:E16"/>
    <mergeCell ref="F13:F16"/>
    <mergeCell ref="G13:G16"/>
    <mergeCell ref="H13:H16"/>
    <mergeCell ref="I13:I16"/>
    <mergeCell ref="J13:J16"/>
    <mergeCell ref="AB4:AB12"/>
    <mergeCell ref="AC4:AC12"/>
    <mergeCell ref="AD4:AD12"/>
    <mergeCell ref="AE4:AE12"/>
    <mergeCell ref="AF4:AF12"/>
    <mergeCell ref="AG4:AG12"/>
    <mergeCell ref="V4:V12"/>
    <mergeCell ref="W4:W12"/>
    <mergeCell ref="X4:X12"/>
    <mergeCell ref="Y4:Y12"/>
    <mergeCell ref="Z4:Z12"/>
    <mergeCell ref="AA4:AA12"/>
    <mergeCell ref="P4:P12"/>
    <mergeCell ref="Q4:Q12"/>
    <mergeCell ref="R4:R12"/>
    <mergeCell ref="S4:S12"/>
    <mergeCell ref="T4:T12"/>
    <mergeCell ref="U4:U12"/>
    <mergeCell ref="I4:I12"/>
    <mergeCell ref="J4:J12"/>
    <mergeCell ref="K4:K12"/>
    <mergeCell ref="L4:L12"/>
    <mergeCell ref="N4:N12"/>
    <mergeCell ref="O4:O12"/>
    <mergeCell ref="B4:B12"/>
    <mergeCell ref="C4:C12"/>
    <mergeCell ref="E26:E29"/>
    <mergeCell ref="F26:F29"/>
    <mergeCell ref="G26:G29"/>
    <mergeCell ref="H26:H29"/>
    <mergeCell ref="AD22:AD25"/>
    <mergeCell ref="AE22:AE25"/>
    <mergeCell ref="AF22:AF25"/>
    <mergeCell ref="AG22:AG25"/>
    <mergeCell ref="AH22:AH25"/>
    <mergeCell ref="AI22:AI25"/>
    <mergeCell ref="X22:X25"/>
    <mergeCell ref="Y22:Y25"/>
    <mergeCell ref="Z22:Z25"/>
    <mergeCell ref="AA22:AA25"/>
    <mergeCell ref="AB22:AB25"/>
    <mergeCell ref="AC22:AC25"/>
    <mergeCell ref="R22:R25"/>
    <mergeCell ref="S22:S25"/>
    <mergeCell ref="T22:T25"/>
    <mergeCell ref="U22:U25"/>
    <mergeCell ref="V22:V25"/>
    <mergeCell ref="W22:W25"/>
    <mergeCell ref="K22:K25"/>
    <mergeCell ref="L22:L25"/>
    <mergeCell ref="N22:N25"/>
    <mergeCell ref="O22:O25"/>
    <mergeCell ref="P22:P25"/>
    <mergeCell ref="Q22:Q25"/>
    <mergeCell ref="AH17:AH21"/>
    <mergeCell ref="AI17:AI21"/>
    <mergeCell ref="B22:B25"/>
    <mergeCell ref="C22:C25"/>
    <mergeCell ref="E22:E25"/>
    <mergeCell ref="F22:F25"/>
    <mergeCell ref="G22:G25"/>
    <mergeCell ref="H22:H25"/>
    <mergeCell ref="I22:I25"/>
    <mergeCell ref="J22:J25"/>
    <mergeCell ref="AB17:AB21"/>
    <mergeCell ref="AC17:AC21"/>
    <mergeCell ref="AD17:AD21"/>
    <mergeCell ref="AE17:AE21"/>
    <mergeCell ref="AF17:AF21"/>
    <mergeCell ref="AG17:AG21"/>
    <mergeCell ref="V17:V21"/>
    <mergeCell ref="W17:W21"/>
    <mergeCell ref="X17:X21"/>
    <mergeCell ref="Y17:Y21"/>
    <mergeCell ref="Z17:Z21"/>
    <mergeCell ref="AA17:AA21"/>
    <mergeCell ref="P17:P21"/>
    <mergeCell ref="Q17:Q21"/>
    <mergeCell ref="R17:R21"/>
    <mergeCell ref="S17:S21"/>
    <mergeCell ref="T17:T21"/>
    <mergeCell ref="U17:U21"/>
    <mergeCell ref="I17:I21"/>
    <mergeCell ref="J17:J21"/>
    <mergeCell ref="K17:K21"/>
    <mergeCell ref="L17:L21"/>
    <mergeCell ref="N17:N21"/>
    <mergeCell ref="O17:O21"/>
    <mergeCell ref="B17:B21"/>
    <mergeCell ref="C17:C21"/>
    <mergeCell ref="E34:E38"/>
    <mergeCell ref="F34:F38"/>
    <mergeCell ref="G34:G38"/>
    <mergeCell ref="H34:H38"/>
    <mergeCell ref="AD30:AD33"/>
    <mergeCell ref="AE30:AE33"/>
    <mergeCell ref="AF30:AF33"/>
    <mergeCell ref="AG30:AG33"/>
    <mergeCell ref="AH30:AH33"/>
    <mergeCell ref="AI30:AI33"/>
    <mergeCell ref="X30:X33"/>
    <mergeCell ref="Y30:Y33"/>
    <mergeCell ref="Z30:Z33"/>
    <mergeCell ref="AA30:AA33"/>
    <mergeCell ref="AB30:AB33"/>
    <mergeCell ref="AC30:AC33"/>
    <mergeCell ref="R30:R33"/>
    <mergeCell ref="S30:S33"/>
    <mergeCell ref="T30:T33"/>
    <mergeCell ref="U30:U33"/>
    <mergeCell ref="V30:V33"/>
    <mergeCell ref="W30:W33"/>
    <mergeCell ref="K30:K33"/>
    <mergeCell ref="L30:L33"/>
    <mergeCell ref="N30:N33"/>
    <mergeCell ref="O30:O33"/>
    <mergeCell ref="P30:P33"/>
    <mergeCell ref="Q30:Q33"/>
    <mergeCell ref="AH26:AH29"/>
    <mergeCell ref="AI26:AI29"/>
    <mergeCell ref="B30:B33"/>
    <mergeCell ref="C30:C33"/>
    <mergeCell ref="E30:E33"/>
    <mergeCell ref="F30:F33"/>
    <mergeCell ref="G30:G33"/>
    <mergeCell ref="H30:H33"/>
    <mergeCell ref="I30:I33"/>
    <mergeCell ref="J30:J33"/>
    <mergeCell ref="AB26:AB29"/>
    <mergeCell ref="AC26:AC29"/>
    <mergeCell ref="AD26:AD29"/>
    <mergeCell ref="AE26:AE29"/>
    <mergeCell ref="AF26:AF29"/>
    <mergeCell ref="AG26:AG29"/>
    <mergeCell ref="V26:V29"/>
    <mergeCell ref="W26:W29"/>
    <mergeCell ref="X26:X29"/>
    <mergeCell ref="Y26:Y29"/>
    <mergeCell ref="Z26:Z29"/>
    <mergeCell ref="AA26:AA29"/>
    <mergeCell ref="P26:P29"/>
    <mergeCell ref="Q26:Q29"/>
    <mergeCell ref="R26:R29"/>
    <mergeCell ref="S26:S29"/>
    <mergeCell ref="T26:T29"/>
    <mergeCell ref="U26:U29"/>
    <mergeCell ref="I26:I29"/>
    <mergeCell ref="J26:J29"/>
    <mergeCell ref="K26:K29"/>
    <mergeCell ref="L26:L29"/>
    <mergeCell ref="N26:N29"/>
    <mergeCell ref="O26:O29"/>
    <mergeCell ref="B26:B29"/>
    <mergeCell ref="C26:C29"/>
    <mergeCell ref="E44:E51"/>
    <mergeCell ref="F44:F51"/>
    <mergeCell ref="G44:G51"/>
    <mergeCell ref="H44:H51"/>
    <mergeCell ref="AD39:AD43"/>
    <mergeCell ref="AE39:AE43"/>
    <mergeCell ref="AF39:AF43"/>
    <mergeCell ref="AG39:AG43"/>
    <mergeCell ref="AH39:AH43"/>
    <mergeCell ref="AI39:AI43"/>
    <mergeCell ref="X39:X43"/>
    <mergeCell ref="Y39:Y43"/>
    <mergeCell ref="Z39:Z43"/>
    <mergeCell ref="AA39:AA43"/>
    <mergeCell ref="AB39:AB43"/>
    <mergeCell ref="AC39:AC43"/>
    <mergeCell ref="R39:R43"/>
    <mergeCell ref="S39:S43"/>
    <mergeCell ref="T39:T43"/>
    <mergeCell ref="U39:U43"/>
    <mergeCell ref="V39:V43"/>
    <mergeCell ref="W39:W43"/>
    <mergeCell ref="K39:K43"/>
    <mergeCell ref="L39:L43"/>
    <mergeCell ref="N39:N43"/>
    <mergeCell ref="O39:O43"/>
    <mergeCell ref="P39:P43"/>
    <mergeCell ref="Q39:Q43"/>
    <mergeCell ref="AH34:AH38"/>
    <mergeCell ref="AI34:AI38"/>
    <mergeCell ref="B39:B43"/>
    <mergeCell ref="C39:C43"/>
    <mergeCell ref="E39:E43"/>
    <mergeCell ref="F39:F43"/>
    <mergeCell ref="G39:G43"/>
    <mergeCell ref="H39:H43"/>
    <mergeCell ref="I39:I43"/>
    <mergeCell ref="J39:J43"/>
    <mergeCell ref="AB34:AB38"/>
    <mergeCell ref="AC34:AC38"/>
    <mergeCell ref="AD34:AD38"/>
    <mergeCell ref="AE34:AE38"/>
    <mergeCell ref="AF34:AF38"/>
    <mergeCell ref="AG34:AG38"/>
    <mergeCell ref="V34:V38"/>
    <mergeCell ref="W34:W38"/>
    <mergeCell ref="X34:X38"/>
    <mergeCell ref="Y34:Y38"/>
    <mergeCell ref="Z34:Z38"/>
    <mergeCell ref="AA34:AA38"/>
    <mergeCell ref="P34:P38"/>
    <mergeCell ref="Q34:Q38"/>
    <mergeCell ref="R34:R38"/>
    <mergeCell ref="S34:S38"/>
    <mergeCell ref="T34:T38"/>
    <mergeCell ref="U34:U38"/>
    <mergeCell ref="I34:I38"/>
    <mergeCell ref="J34:J38"/>
    <mergeCell ref="K34:K38"/>
    <mergeCell ref="L34:L38"/>
    <mergeCell ref="N34:N38"/>
    <mergeCell ref="O34:O38"/>
    <mergeCell ref="B34:B38"/>
    <mergeCell ref="C34:C38"/>
    <mergeCell ref="E56:E60"/>
    <mergeCell ref="F56:F60"/>
    <mergeCell ref="G56:G60"/>
    <mergeCell ref="H56:H60"/>
    <mergeCell ref="AD52:AD55"/>
    <mergeCell ref="AE52:AE55"/>
    <mergeCell ref="AF52:AF55"/>
    <mergeCell ref="AG52:AG55"/>
    <mergeCell ref="AH52:AH55"/>
    <mergeCell ref="AI52:AI55"/>
    <mergeCell ref="X52:X55"/>
    <mergeCell ref="Y52:Y55"/>
    <mergeCell ref="Z52:Z55"/>
    <mergeCell ref="AA52:AA55"/>
    <mergeCell ref="AB52:AB55"/>
    <mergeCell ref="AC52:AC55"/>
    <mergeCell ref="R52:R55"/>
    <mergeCell ref="S52:S55"/>
    <mergeCell ref="T52:T55"/>
    <mergeCell ref="U52:U55"/>
    <mergeCell ref="V52:V55"/>
    <mergeCell ref="W52:W55"/>
    <mergeCell ref="K52:K55"/>
    <mergeCell ref="L52:L55"/>
    <mergeCell ref="N52:N55"/>
    <mergeCell ref="O52:O55"/>
    <mergeCell ref="P52:P55"/>
    <mergeCell ref="Q52:Q55"/>
    <mergeCell ref="AH44:AH51"/>
    <mergeCell ref="AI44:AI51"/>
    <mergeCell ref="B52:B55"/>
    <mergeCell ref="C52:C55"/>
    <mergeCell ref="E52:E55"/>
    <mergeCell ref="F52:F55"/>
    <mergeCell ref="G52:G55"/>
    <mergeCell ref="H52:H55"/>
    <mergeCell ref="I52:I55"/>
    <mergeCell ref="J52:J55"/>
    <mergeCell ref="AB44:AB51"/>
    <mergeCell ref="AC44:AC51"/>
    <mergeCell ref="AD44:AD51"/>
    <mergeCell ref="AE44:AE51"/>
    <mergeCell ref="AF44:AF51"/>
    <mergeCell ref="AG44:AG51"/>
    <mergeCell ref="V44:V51"/>
    <mergeCell ref="W44:W51"/>
    <mergeCell ref="X44:X51"/>
    <mergeCell ref="Y44:Y51"/>
    <mergeCell ref="Z44:Z51"/>
    <mergeCell ref="AA44:AA51"/>
    <mergeCell ref="P44:P51"/>
    <mergeCell ref="Q44:Q51"/>
    <mergeCell ref="R44:R51"/>
    <mergeCell ref="S44:S51"/>
    <mergeCell ref="T44:T51"/>
    <mergeCell ref="U44:U51"/>
    <mergeCell ref="I44:I51"/>
    <mergeCell ref="J44:J51"/>
    <mergeCell ref="K44:K51"/>
    <mergeCell ref="L44:L51"/>
    <mergeCell ref="N44:N51"/>
    <mergeCell ref="O44:O51"/>
    <mergeCell ref="B44:B51"/>
    <mergeCell ref="C44:C51"/>
    <mergeCell ref="E66:E69"/>
    <mergeCell ref="F66:F69"/>
    <mergeCell ref="G66:G69"/>
    <mergeCell ref="H66:H69"/>
    <mergeCell ref="AD61:AD65"/>
    <mergeCell ref="AE61:AE65"/>
    <mergeCell ref="AF61:AF65"/>
    <mergeCell ref="AG61:AG65"/>
    <mergeCell ref="AH61:AH65"/>
    <mergeCell ref="AI61:AI65"/>
    <mergeCell ref="X61:X65"/>
    <mergeCell ref="Y61:Y65"/>
    <mergeCell ref="Z61:Z65"/>
    <mergeCell ref="AA61:AA65"/>
    <mergeCell ref="AB61:AB65"/>
    <mergeCell ref="AC61:AC65"/>
    <mergeCell ref="R61:R65"/>
    <mergeCell ref="S61:S65"/>
    <mergeCell ref="T61:T65"/>
    <mergeCell ref="U61:U65"/>
    <mergeCell ref="V61:V65"/>
    <mergeCell ref="W61:W65"/>
    <mergeCell ref="K61:K65"/>
    <mergeCell ref="L61:L65"/>
    <mergeCell ref="N61:N65"/>
    <mergeCell ref="O61:O65"/>
    <mergeCell ref="P61:P65"/>
    <mergeCell ref="Q61:Q65"/>
    <mergeCell ref="AH56:AH60"/>
    <mergeCell ref="AI56:AI60"/>
    <mergeCell ref="B61:B65"/>
    <mergeCell ref="C61:C65"/>
    <mergeCell ref="E61:E65"/>
    <mergeCell ref="F61:F65"/>
    <mergeCell ref="G61:G65"/>
    <mergeCell ref="H61:H65"/>
    <mergeCell ref="I61:I65"/>
    <mergeCell ref="J61:J65"/>
    <mergeCell ref="AB56:AB60"/>
    <mergeCell ref="AC56:AC60"/>
    <mergeCell ref="AD56:AD60"/>
    <mergeCell ref="AE56:AE60"/>
    <mergeCell ref="AF56:AF60"/>
    <mergeCell ref="AG56:AG60"/>
    <mergeCell ref="V56:V60"/>
    <mergeCell ref="W56:W60"/>
    <mergeCell ref="X56:X60"/>
    <mergeCell ref="Y56:Y60"/>
    <mergeCell ref="Z56:Z60"/>
    <mergeCell ref="AA56:AA60"/>
    <mergeCell ref="P56:P60"/>
    <mergeCell ref="Q56:Q60"/>
    <mergeCell ref="R56:R60"/>
    <mergeCell ref="S56:S60"/>
    <mergeCell ref="T56:T60"/>
    <mergeCell ref="U56:U60"/>
    <mergeCell ref="I56:I60"/>
    <mergeCell ref="J56:J60"/>
    <mergeCell ref="K56:K60"/>
    <mergeCell ref="L56:L60"/>
    <mergeCell ref="N56:N60"/>
    <mergeCell ref="O56:O60"/>
    <mergeCell ref="B56:B60"/>
    <mergeCell ref="C56:C60"/>
    <mergeCell ref="E77:E80"/>
    <mergeCell ref="F77:F80"/>
    <mergeCell ref="G77:G80"/>
    <mergeCell ref="H77:H80"/>
    <mergeCell ref="AD70:AD76"/>
    <mergeCell ref="AE70:AE76"/>
    <mergeCell ref="AF70:AF76"/>
    <mergeCell ref="AG70:AG76"/>
    <mergeCell ref="AH70:AH76"/>
    <mergeCell ref="AI70:AI76"/>
    <mergeCell ref="X70:X76"/>
    <mergeCell ref="Y70:Y76"/>
    <mergeCell ref="Z70:Z76"/>
    <mergeCell ref="AA70:AA76"/>
    <mergeCell ref="AB70:AB76"/>
    <mergeCell ref="AC70:AC76"/>
    <mergeCell ref="R70:R76"/>
    <mergeCell ref="S70:S76"/>
    <mergeCell ref="T70:T76"/>
    <mergeCell ref="U70:U76"/>
    <mergeCell ref="V70:V76"/>
    <mergeCell ref="W70:W76"/>
    <mergeCell ref="K70:K76"/>
    <mergeCell ref="L70:L76"/>
    <mergeCell ref="N70:N76"/>
    <mergeCell ref="O70:O76"/>
    <mergeCell ref="P70:P76"/>
    <mergeCell ref="Q70:Q76"/>
    <mergeCell ref="AH66:AH69"/>
    <mergeCell ref="AI66:AI69"/>
    <mergeCell ref="B70:B76"/>
    <mergeCell ref="C70:C76"/>
    <mergeCell ref="E70:E76"/>
    <mergeCell ref="F70:F76"/>
    <mergeCell ref="G70:G76"/>
    <mergeCell ref="H70:H76"/>
    <mergeCell ref="I70:I76"/>
    <mergeCell ref="J70:J76"/>
    <mergeCell ref="AB66:AB69"/>
    <mergeCell ref="AC66:AC69"/>
    <mergeCell ref="AD66:AD69"/>
    <mergeCell ref="AE66:AE69"/>
    <mergeCell ref="AF66:AF69"/>
    <mergeCell ref="AG66:AG69"/>
    <mergeCell ref="V66:V69"/>
    <mergeCell ref="W66:W69"/>
    <mergeCell ref="X66:X69"/>
    <mergeCell ref="Y66:Y69"/>
    <mergeCell ref="Z66:Z69"/>
    <mergeCell ref="AA66:AA69"/>
    <mergeCell ref="P66:P69"/>
    <mergeCell ref="Q66:Q69"/>
    <mergeCell ref="R66:R69"/>
    <mergeCell ref="S66:S69"/>
    <mergeCell ref="T66:T69"/>
    <mergeCell ref="U66:U69"/>
    <mergeCell ref="I66:I69"/>
    <mergeCell ref="J66:J69"/>
    <mergeCell ref="K66:K69"/>
    <mergeCell ref="L66:L69"/>
    <mergeCell ref="N66:N69"/>
    <mergeCell ref="O66:O69"/>
    <mergeCell ref="B66:B69"/>
    <mergeCell ref="C66:C69"/>
    <mergeCell ref="AE81:AE84"/>
    <mergeCell ref="AF81:AF84"/>
    <mergeCell ref="AG81:AG84"/>
    <mergeCell ref="AH81:AH84"/>
    <mergeCell ref="AI81:AI84"/>
    <mergeCell ref="B85:B88"/>
    <mergeCell ref="C85:C88"/>
    <mergeCell ref="E85:E88"/>
    <mergeCell ref="F85:F88"/>
    <mergeCell ref="G85:G88"/>
    <mergeCell ref="X81:X84"/>
    <mergeCell ref="Y81:Y84"/>
    <mergeCell ref="Z81:Z84"/>
    <mergeCell ref="AB81:AB84"/>
    <mergeCell ref="AC81:AC84"/>
    <mergeCell ref="AD81:AD84"/>
    <mergeCell ref="R81:R84"/>
    <mergeCell ref="S81:S84"/>
    <mergeCell ref="T81:T84"/>
    <mergeCell ref="U81:U84"/>
    <mergeCell ref="V81:V84"/>
    <mergeCell ref="W81:W84"/>
    <mergeCell ref="K81:K84"/>
    <mergeCell ref="L81:L84"/>
    <mergeCell ref="N81:N84"/>
    <mergeCell ref="O81:O84"/>
    <mergeCell ref="P81:P84"/>
    <mergeCell ref="Q81:Q84"/>
    <mergeCell ref="AH77:AH80"/>
    <mergeCell ref="AI77:AI80"/>
    <mergeCell ref="B81:B84"/>
    <mergeCell ref="C81:C84"/>
    <mergeCell ref="E81:E84"/>
    <mergeCell ref="F81:F84"/>
    <mergeCell ref="G81:G84"/>
    <mergeCell ref="H81:H84"/>
    <mergeCell ref="I81:I84"/>
    <mergeCell ref="J81:J84"/>
    <mergeCell ref="AB77:AB80"/>
    <mergeCell ref="AC77:AC80"/>
    <mergeCell ref="AD77:AD80"/>
    <mergeCell ref="AE77:AE80"/>
    <mergeCell ref="AF77:AF80"/>
    <mergeCell ref="AG77:AG80"/>
    <mergeCell ref="V77:V80"/>
    <mergeCell ref="W77:W80"/>
    <mergeCell ref="X77:X80"/>
    <mergeCell ref="Y77:Y80"/>
    <mergeCell ref="Z77:Z80"/>
    <mergeCell ref="AA77:AA80"/>
    <mergeCell ref="P77:P80"/>
    <mergeCell ref="Q77:Q80"/>
    <mergeCell ref="R77:R80"/>
    <mergeCell ref="S77:S80"/>
    <mergeCell ref="T77:T80"/>
    <mergeCell ref="U77:U80"/>
    <mergeCell ref="I77:I80"/>
    <mergeCell ref="J77:J80"/>
    <mergeCell ref="K77:K80"/>
    <mergeCell ref="L77:L80"/>
    <mergeCell ref="N77:N80"/>
    <mergeCell ref="O77:O80"/>
    <mergeCell ref="B77:B80"/>
    <mergeCell ref="C77:C80"/>
    <mergeCell ref="AG85:AG88"/>
    <mergeCell ref="AH85:AH88"/>
    <mergeCell ref="AI85:AI88"/>
    <mergeCell ref="B89:B92"/>
    <mergeCell ref="C89:C92"/>
    <mergeCell ref="E89:E92"/>
    <mergeCell ref="F89:F92"/>
    <mergeCell ref="G89:G92"/>
    <mergeCell ref="H89:H92"/>
    <mergeCell ref="I89:I92"/>
    <mergeCell ref="AA85:AA88"/>
    <mergeCell ref="AB85:AB88"/>
    <mergeCell ref="AC85:AC88"/>
    <mergeCell ref="AD85:AD88"/>
    <mergeCell ref="AE85:AE88"/>
    <mergeCell ref="AF85:AF88"/>
    <mergeCell ref="U85:U88"/>
    <mergeCell ref="V85:V88"/>
    <mergeCell ref="W85:W88"/>
    <mergeCell ref="X85:X88"/>
    <mergeCell ref="Y85:Y88"/>
    <mergeCell ref="Z85:Z88"/>
    <mergeCell ref="O85:O88"/>
    <mergeCell ref="P85:P88"/>
    <mergeCell ref="Q85:Q88"/>
    <mergeCell ref="R85:R88"/>
    <mergeCell ref="S85:S88"/>
    <mergeCell ref="T85:T88"/>
    <mergeCell ref="H85:H88"/>
    <mergeCell ref="I85:I88"/>
    <mergeCell ref="J85:J88"/>
    <mergeCell ref="K85:K88"/>
    <mergeCell ref="L85:L88"/>
    <mergeCell ref="N85:N88"/>
    <mergeCell ref="AE93:AE96"/>
    <mergeCell ref="AF93:AF96"/>
    <mergeCell ref="AG93:AG96"/>
    <mergeCell ref="AH93:AH96"/>
    <mergeCell ref="AI93:AI96"/>
    <mergeCell ref="B97:B101"/>
    <mergeCell ref="C97:C101"/>
    <mergeCell ref="E97:E101"/>
    <mergeCell ref="F97:F101"/>
    <mergeCell ref="G97:G101"/>
    <mergeCell ref="Y93:Y96"/>
    <mergeCell ref="Z93:Z96"/>
    <mergeCell ref="AA93:AA96"/>
    <mergeCell ref="AB93:AB96"/>
    <mergeCell ref="AC93:AC96"/>
    <mergeCell ref="AD93:AD96"/>
    <mergeCell ref="S93:S96"/>
    <mergeCell ref="T93:T96"/>
    <mergeCell ref="U93:U96"/>
    <mergeCell ref="V93:V96"/>
    <mergeCell ref="W93:W96"/>
    <mergeCell ref="X93:X96"/>
    <mergeCell ref="L93:L96"/>
    <mergeCell ref="N93:N96"/>
    <mergeCell ref="O93:O96"/>
    <mergeCell ref="P93:P96"/>
    <mergeCell ref="Q93:Q96"/>
    <mergeCell ref="R93:R96"/>
    <mergeCell ref="AI89:AI92"/>
    <mergeCell ref="B93:B96"/>
    <mergeCell ref="C93:C96"/>
    <mergeCell ref="E93:E96"/>
    <mergeCell ref="F93:F96"/>
    <mergeCell ref="G93:G96"/>
    <mergeCell ref="H93:H96"/>
    <mergeCell ref="I93:I96"/>
    <mergeCell ref="J93:J96"/>
    <mergeCell ref="K93:K96"/>
    <mergeCell ref="AC89:AC92"/>
    <mergeCell ref="AD89:AD92"/>
    <mergeCell ref="AE89:AE92"/>
    <mergeCell ref="AF89:AF92"/>
    <mergeCell ref="AG89:AG92"/>
    <mergeCell ref="AH89:AH92"/>
    <mergeCell ref="W89:W92"/>
    <mergeCell ref="X89:X92"/>
    <mergeCell ref="Y89:Y92"/>
    <mergeCell ref="Z89:Z92"/>
    <mergeCell ref="AA89:AA92"/>
    <mergeCell ref="AB89:AB92"/>
    <mergeCell ref="Q89:Q92"/>
    <mergeCell ref="R89:R92"/>
    <mergeCell ref="S89:S92"/>
    <mergeCell ref="T89:T92"/>
    <mergeCell ref="U89:U92"/>
    <mergeCell ref="V89:V92"/>
    <mergeCell ref="J89:J92"/>
    <mergeCell ref="K89:K92"/>
    <mergeCell ref="L89:L92"/>
    <mergeCell ref="N89:N92"/>
    <mergeCell ref="O89:O92"/>
    <mergeCell ref="P89:P92"/>
    <mergeCell ref="E107:E116"/>
    <mergeCell ref="F107:F116"/>
    <mergeCell ref="G107:G116"/>
    <mergeCell ref="H107:H116"/>
    <mergeCell ref="AD102:AD106"/>
    <mergeCell ref="AE102:AE106"/>
    <mergeCell ref="AF102:AF106"/>
    <mergeCell ref="AG102:AG106"/>
    <mergeCell ref="AH102:AH106"/>
    <mergeCell ref="AI102:AI106"/>
    <mergeCell ref="W102:W106"/>
    <mergeCell ref="X102:X106"/>
    <mergeCell ref="Y102:Y106"/>
    <mergeCell ref="Z102:Z106"/>
    <mergeCell ref="AB102:AB106"/>
    <mergeCell ref="AC102:AC106"/>
    <mergeCell ref="Q102:Q106"/>
    <mergeCell ref="R102:R106"/>
    <mergeCell ref="S102:S106"/>
    <mergeCell ref="T102:T106"/>
    <mergeCell ref="U102:U106"/>
    <mergeCell ref="V102:V106"/>
    <mergeCell ref="J102:J106"/>
    <mergeCell ref="K102:K106"/>
    <mergeCell ref="L102:L106"/>
    <mergeCell ref="N102:N106"/>
    <mergeCell ref="O102:O106"/>
    <mergeCell ref="P102:P106"/>
    <mergeCell ref="AG97:AG101"/>
    <mergeCell ref="AH97:AH101"/>
    <mergeCell ref="AI97:AI101"/>
    <mergeCell ref="B102:B106"/>
    <mergeCell ref="C102:C106"/>
    <mergeCell ref="E102:E106"/>
    <mergeCell ref="F102:F106"/>
    <mergeCell ref="G102:G106"/>
    <mergeCell ref="H102:H106"/>
    <mergeCell ref="I102:I106"/>
    <mergeCell ref="AA97:AA101"/>
    <mergeCell ref="AB97:AB101"/>
    <mergeCell ref="AC97:AC101"/>
    <mergeCell ref="AD97:AD101"/>
    <mergeCell ref="AE97:AE101"/>
    <mergeCell ref="AF97:AF101"/>
    <mergeCell ref="U97:U101"/>
    <mergeCell ref="V97:V101"/>
    <mergeCell ref="W97:W101"/>
    <mergeCell ref="X97:X101"/>
    <mergeCell ref="Y97:Y101"/>
    <mergeCell ref="Z97:Z101"/>
    <mergeCell ref="O97:O101"/>
    <mergeCell ref="P97:P101"/>
    <mergeCell ref="Q97:Q101"/>
    <mergeCell ref="R97:R101"/>
    <mergeCell ref="S97:S101"/>
    <mergeCell ref="T97:T101"/>
    <mergeCell ref="H97:H101"/>
    <mergeCell ref="I97:I101"/>
    <mergeCell ref="J97:J101"/>
    <mergeCell ref="K97:K101"/>
    <mergeCell ref="L97:L101"/>
    <mergeCell ref="N97:N101"/>
    <mergeCell ref="E122:E125"/>
    <mergeCell ref="F122:F125"/>
    <mergeCell ref="G122:G125"/>
    <mergeCell ref="H122:H125"/>
    <mergeCell ref="AD117:AD121"/>
    <mergeCell ref="AE117:AE121"/>
    <mergeCell ref="AF117:AF121"/>
    <mergeCell ref="AG117:AG121"/>
    <mergeCell ref="AH117:AH121"/>
    <mergeCell ref="AI117:AI121"/>
    <mergeCell ref="X117:X121"/>
    <mergeCell ref="Y117:Y121"/>
    <mergeCell ref="Z117:Z121"/>
    <mergeCell ref="AA117:AA121"/>
    <mergeCell ref="AB117:AB121"/>
    <mergeCell ref="AC117:AC121"/>
    <mergeCell ref="R117:R121"/>
    <mergeCell ref="S117:S121"/>
    <mergeCell ref="T117:T121"/>
    <mergeCell ref="U117:U121"/>
    <mergeCell ref="V117:V121"/>
    <mergeCell ref="W117:W121"/>
    <mergeCell ref="K117:K121"/>
    <mergeCell ref="L117:L121"/>
    <mergeCell ref="N117:N121"/>
    <mergeCell ref="O117:O121"/>
    <mergeCell ref="P117:P121"/>
    <mergeCell ref="Q117:Q121"/>
    <mergeCell ref="AH107:AH116"/>
    <mergeCell ref="AI107:AI116"/>
    <mergeCell ref="B117:B121"/>
    <mergeCell ref="C117:C121"/>
    <mergeCell ref="E117:E121"/>
    <mergeCell ref="F117:F121"/>
    <mergeCell ref="G117:G121"/>
    <mergeCell ref="H117:H121"/>
    <mergeCell ref="I117:I121"/>
    <mergeCell ref="J117:J121"/>
    <mergeCell ref="AB107:AB116"/>
    <mergeCell ref="AC107:AC116"/>
    <mergeCell ref="AD107:AD116"/>
    <mergeCell ref="AE107:AE116"/>
    <mergeCell ref="AF107:AF116"/>
    <mergeCell ref="AG107:AG116"/>
    <mergeCell ref="V107:V116"/>
    <mergeCell ref="W107:W116"/>
    <mergeCell ref="X107:X116"/>
    <mergeCell ref="Y107:Y116"/>
    <mergeCell ref="Z107:Z116"/>
    <mergeCell ref="AA107:AA116"/>
    <mergeCell ref="P107:P116"/>
    <mergeCell ref="Q107:Q116"/>
    <mergeCell ref="R107:R116"/>
    <mergeCell ref="S107:S116"/>
    <mergeCell ref="T107:T116"/>
    <mergeCell ref="U107:U116"/>
    <mergeCell ref="I107:I116"/>
    <mergeCell ref="J107:J116"/>
    <mergeCell ref="K107:K116"/>
    <mergeCell ref="L107:L116"/>
    <mergeCell ref="N107:N116"/>
    <mergeCell ref="O107:O116"/>
    <mergeCell ref="B107:B116"/>
    <mergeCell ref="C107:C116"/>
    <mergeCell ref="E131:E134"/>
    <mergeCell ref="F131:F134"/>
    <mergeCell ref="G131:G134"/>
    <mergeCell ref="H131:H134"/>
    <mergeCell ref="AD126:AD130"/>
    <mergeCell ref="AE126:AE130"/>
    <mergeCell ref="AF126:AF130"/>
    <mergeCell ref="AG126:AG130"/>
    <mergeCell ref="AH126:AH130"/>
    <mergeCell ref="AI126:AI130"/>
    <mergeCell ref="X126:X130"/>
    <mergeCell ref="Y126:Y130"/>
    <mergeCell ref="Z126:Z130"/>
    <mergeCell ref="AA126:AA130"/>
    <mergeCell ref="AB126:AB130"/>
    <mergeCell ref="AC126:AC130"/>
    <mergeCell ref="R126:R130"/>
    <mergeCell ref="S126:S130"/>
    <mergeCell ref="T126:T130"/>
    <mergeCell ref="U126:U130"/>
    <mergeCell ref="V126:V130"/>
    <mergeCell ref="W126:W130"/>
    <mergeCell ref="K126:K130"/>
    <mergeCell ref="L126:L130"/>
    <mergeCell ref="N126:N130"/>
    <mergeCell ref="O126:O130"/>
    <mergeCell ref="P126:P130"/>
    <mergeCell ref="Q126:Q130"/>
    <mergeCell ref="AH122:AH125"/>
    <mergeCell ref="AI122:AI125"/>
    <mergeCell ref="B126:B130"/>
    <mergeCell ref="C126:C130"/>
    <mergeCell ref="E126:E130"/>
    <mergeCell ref="F126:F130"/>
    <mergeCell ref="G126:G130"/>
    <mergeCell ref="H126:H130"/>
    <mergeCell ref="I126:I130"/>
    <mergeCell ref="J126:J130"/>
    <mergeCell ref="AB122:AB125"/>
    <mergeCell ref="AC122:AC125"/>
    <mergeCell ref="AD122:AD125"/>
    <mergeCell ref="AE122:AE125"/>
    <mergeCell ref="AF122:AF125"/>
    <mergeCell ref="AG122:AG125"/>
    <mergeCell ref="V122:V125"/>
    <mergeCell ref="W122:W125"/>
    <mergeCell ref="X122:X125"/>
    <mergeCell ref="Y122:Y125"/>
    <mergeCell ref="Z122:Z125"/>
    <mergeCell ref="AA122:AA125"/>
    <mergeCell ref="P122:P125"/>
    <mergeCell ref="Q122:Q125"/>
    <mergeCell ref="R122:R125"/>
    <mergeCell ref="S122:S125"/>
    <mergeCell ref="T122:T125"/>
    <mergeCell ref="U122:U125"/>
    <mergeCell ref="I122:I125"/>
    <mergeCell ref="J122:J125"/>
    <mergeCell ref="K122:K125"/>
    <mergeCell ref="L122:L125"/>
    <mergeCell ref="N122:N125"/>
    <mergeCell ref="O122:O125"/>
    <mergeCell ref="B122:B125"/>
    <mergeCell ref="C122:C125"/>
    <mergeCell ref="E140:E144"/>
    <mergeCell ref="F140:F144"/>
    <mergeCell ref="G140:G144"/>
    <mergeCell ref="H140:H144"/>
    <mergeCell ref="AD135:AD139"/>
    <mergeCell ref="AE135:AE139"/>
    <mergeCell ref="AF135:AF139"/>
    <mergeCell ref="AG135:AG139"/>
    <mergeCell ref="AH135:AH139"/>
    <mergeCell ref="AI135:AI139"/>
    <mergeCell ref="X135:X139"/>
    <mergeCell ref="Y135:Y139"/>
    <mergeCell ref="Z135:Z139"/>
    <mergeCell ref="AA135:AA139"/>
    <mergeCell ref="AB135:AB139"/>
    <mergeCell ref="AC135:AC139"/>
    <mergeCell ref="R135:R139"/>
    <mergeCell ref="S135:S139"/>
    <mergeCell ref="T135:T139"/>
    <mergeCell ref="U135:U139"/>
    <mergeCell ref="V135:V139"/>
    <mergeCell ref="W135:W139"/>
    <mergeCell ref="K135:K139"/>
    <mergeCell ref="L135:L139"/>
    <mergeCell ref="N135:N139"/>
    <mergeCell ref="O135:O139"/>
    <mergeCell ref="P135:P139"/>
    <mergeCell ref="Q135:Q139"/>
    <mergeCell ref="AH131:AH134"/>
    <mergeCell ref="AI131:AI134"/>
    <mergeCell ref="B135:B139"/>
    <mergeCell ref="C135:C139"/>
    <mergeCell ref="E135:E139"/>
    <mergeCell ref="F135:F139"/>
    <mergeCell ref="G135:G139"/>
    <mergeCell ref="H135:H139"/>
    <mergeCell ref="I135:I139"/>
    <mergeCell ref="J135:J139"/>
    <mergeCell ref="AB131:AB134"/>
    <mergeCell ref="AC131:AC134"/>
    <mergeCell ref="AD131:AD134"/>
    <mergeCell ref="AE131:AE134"/>
    <mergeCell ref="AF131:AF134"/>
    <mergeCell ref="AG131:AG134"/>
    <mergeCell ref="V131:V134"/>
    <mergeCell ref="W131:W134"/>
    <mergeCell ref="X131:X134"/>
    <mergeCell ref="Y131:Y134"/>
    <mergeCell ref="Z131:Z134"/>
    <mergeCell ref="AA131:AA134"/>
    <mergeCell ref="P131:P134"/>
    <mergeCell ref="Q131:Q134"/>
    <mergeCell ref="R131:R134"/>
    <mergeCell ref="S131:S134"/>
    <mergeCell ref="T131:T134"/>
    <mergeCell ref="U131:U134"/>
    <mergeCell ref="I131:I134"/>
    <mergeCell ref="J131:J134"/>
    <mergeCell ref="K131:K134"/>
    <mergeCell ref="L131:L134"/>
    <mergeCell ref="N131:N134"/>
    <mergeCell ref="O131:O134"/>
    <mergeCell ref="B131:B134"/>
    <mergeCell ref="C131:C134"/>
    <mergeCell ref="E149:E152"/>
    <mergeCell ref="F149:F152"/>
    <mergeCell ref="G149:G152"/>
    <mergeCell ref="H149:H152"/>
    <mergeCell ref="AD145:AD148"/>
    <mergeCell ref="AE145:AE148"/>
    <mergeCell ref="AF145:AF148"/>
    <mergeCell ref="AG145:AG148"/>
    <mergeCell ref="AH145:AH148"/>
    <mergeCell ref="AI145:AI148"/>
    <mergeCell ref="X145:X148"/>
    <mergeCell ref="Y145:Y148"/>
    <mergeCell ref="Z145:Z148"/>
    <mergeCell ref="AA145:AA148"/>
    <mergeCell ref="AB145:AB148"/>
    <mergeCell ref="AC145:AC148"/>
    <mergeCell ref="R145:R148"/>
    <mergeCell ref="S145:S148"/>
    <mergeCell ref="T145:T148"/>
    <mergeCell ref="U145:U148"/>
    <mergeCell ref="V145:V148"/>
    <mergeCell ref="W145:W148"/>
    <mergeCell ref="K145:K148"/>
    <mergeCell ref="L145:L148"/>
    <mergeCell ref="N145:N148"/>
    <mergeCell ref="O145:O148"/>
    <mergeCell ref="P145:P148"/>
    <mergeCell ref="Q145:Q148"/>
    <mergeCell ref="AH140:AH144"/>
    <mergeCell ref="AI140:AI144"/>
    <mergeCell ref="B145:B148"/>
    <mergeCell ref="C145:C148"/>
    <mergeCell ref="E145:E148"/>
    <mergeCell ref="F145:F148"/>
    <mergeCell ref="G145:G148"/>
    <mergeCell ref="H145:H148"/>
    <mergeCell ref="I145:I148"/>
    <mergeCell ref="J145:J148"/>
    <mergeCell ref="AB140:AB144"/>
    <mergeCell ref="AC140:AC144"/>
    <mergeCell ref="AD140:AD144"/>
    <mergeCell ref="AE140:AE144"/>
    <mergeCell ref="AF140:AF144"/>
    <mergeCell ref="AG140:AG144"/>
    <mergeCell ref="V140:V144"/>
    <mergeCell ref="W140:W144"/>
    <mergeCell ref="X140:X144"/>
    <mergeCell ref="Y140:Y144"/>
    <mergeCell ref="Z140:Z144"/>
    <mergeCell ref="AA140:AA144"/>
    <mergeCell ref="P140:P144"/>
    <mergeCell ref="Q140:Q144"/>
    <mergeCell ref="R140:R144"/>
    <mergeCell ref="S140:S144"/>
    <mergeCell ref="T140:T144"/>
    <mergeCell ref="U140:U144"/>
    <mergeCell ref="I140:I144"/>
    <mergeCell ref="J140:J144"/>
    <mergeCell ref="K140:K144"/>
    <mergeCell ref="L140:L144"/>
    <mergeCell ref="N140:N144"/>
    <mergeCell ref="O140:O144"/>
    <mergeCell ref="B140:B144"/>
    <mergeCell ref="C140:C144"/>
    <mergeCell ref="AE153:AE156"/>
    <mergeCell ref="AF153:AF156"/>
    <mergeCell ref="AG153:AG156"/>
    <mergeCell ref="AH153:AH156"/>
    <mergeCell ref="AI153:AI156"/>
    <mergeCell ref="B157:B160"/>
    <mergeCell ref="C157:C160"/>
    <mergeCell ref="E157:E160"/>
    <mergeCell ref="F157:F160"/>
    <mergeCell ref="G157:G160"/>
    <mergeCell ref="X153:X156"/>
    <mergeCell ref="Y153:Y156"/>
    <mergeCell ref="Z153:Z156"/>
    <mergeCell ref="AB153:AB156"/>
    <mergeCell ref="AC153:AC156"/>
    <mergeCell ref="AD153:AD156"/>
    <mergeCell ref="R153:R156"/>
    <mergeCell ref="S153:S156"/>
    <mergeCell ref="T153:T156"/>
    <mergeCell ref="U153:U156"/>
    <mergeCell ref="V153:V156"/>
    <mergeCell ref="W153:W156"/>
    <mergeCell ref="K153:K156"/>
    <mergeCell ref="L153:L156"/>
    <mergeCell ref="N153:N156"/>
    <mergeCell ref="O153:O156"/>
    <mergeCell ref="P153:P156"/>
    <mergeCell ref="Q153:Q156"/>
    <mergeCell ref="AH149:AH152"/>
    <mergeCell ref="AI149:AI152"/>
    <mergeCell ref="B153:B156"/>
    <mergeCell ref="C153:C156"/>
    <mergeCell ref="E153:E156"/>
    <mergeCell ref="F153:F156"/>
    <mergeCell ref="G153:G156"/>
    <mergeCell ref="H153:H156"/>
    <mergeCell ref="I153:I156"/>
    <mergeCell ref="J153:J156"/>
    <mergeCell ref="AB149:AB152"/>
    <mergeCell ref="AC149:AC152"/>
    <mergeCell ref="AD149:AD152"/>
    <mergeCell ref="AE149:AE152"/>
    <mergeCell ref="AF149:AF152"/>
    <mergeCell ref="AG149:AG152"/>
    <mergeCell ref="V149:V152"/>
    <mergeCell ref="W149:W152"/>
    <mergeCell ref="X149:X152"/>
    <mergeCell ref="Y149:Y152"/>
    <mergeCell ref="Z149:Z152"/>
    <mergeCell ref="AA149:AA152"/>
    <mergeCell ref="P149:P152"/>
    <mergeCell ref="Q149:Q152"/>
    <mergeCell ref="R149:R152"/>
    <mergeCell ref="S149:S152"/>
    <mergeCell ref="T149:T152"/>
    <mergeCell ref="U149:U152"/>
    <mergeCell ref="I149:I152"/>
    <mergeCell ref="J149:J152"/>
    <mergeCell ref="K149:K152"/>
    <mergeCell ref="L149:L152"/>
    <mergeCell ref="N149:N152"/>
    <mergeCell ref="O149:O152"/>
    <mergeCell ref="B149:B152"/>
    <mergeCell ref="C149:C152"/>
    <mergeCell ref="AG157:AG160"/>
    <mergeCell ref="AH157:AH160"/>
    <mergeCell ref="AI157:AI160"/>
    <mergeCell ref="B161:B164"/>
    <mergeCell ref="C161:C164"/>
    <mergeCell ref="E161:E164"/>
    <mergeCell ref="F161:F164"/>
    <mergeCell ref="G161:G164"/>
    <mergeCell ref="H161:H164"/>
    <mergeCell ref="I161:I164"/>
    <mergeCell ref="AA157:AA160"/>
    <mergeCell ref="AB157:AB160"/>
    <mergeCell ref="AC157:AC160"/>
    <mergeCell ref="AD157:AD160"/>
    <mergeCell ref="AE157:AE160"/>
    <mergeCell ref="AF157:AF160"/>
    <mergeCell ref="U157:U160"/>
    <mergeCell ref="V157:V160"/>
    <mergeCell ref="W157:W160"/>
    <mergeCell ref="X157:X160"/>
    <mergeCell ref="Y157:Y160"/>
    <mergeCell ref="Z157:Z160"/>
    <mergeCell ref="O157:O160"/>
    <mergeCell ref="P157:P160"/>
    <mergeCell ref="Q157:Q160"/>
    <mergeCell ref="R157:R160"/>
    <mergeCell ref="S157:S160"/>
    <mergeCell ref="T157:T160"/>
    <mergeCell ref="H157:H160"/>
    <mergeCell ref="I157:I160"/>
    <mergeCell ref="J157:J160"/>
    <mergeCell ref="K157:K160"/>
    <mergeCell ref="L157:L160"/>
    <mergeCell ref="N157:N160"/>
    <mergeCell ref="AE165:AE173"/>
    <mergeCell ref="AF165:AF173"/>
    <mergeCell ref="AG165:AG173"/>
    <mergeCell ref="AH165:AH173"/>
    <mergeCell ref="AI165:AI173"/>
    <mergeCell ref="B174:B179"/>
    <mergeCell ref="C174:C179"/>
    <mergeCell ref="E174:E179"/>
    <mergeCell ref="F174:F179"/>
    <mergeCell ref="G174:G179"/>
    <mergeCell ref="Y165:Y173"/>
    <mergeCell ref="Z165:Z173"/>
    <mergeCell ref="AA165:AA173"/>
    <mergeCell ref="AB165:AB173"/>
    <mergeCell ref="AC165:AC173"/>
    <mergeCell ref="AD165:AD173"/>
    <mergeCell ref="S165:S173"/>
    <mergeCell ref="T165:T173"/>
    <mergeCell ref="U165:U173"/>
    <mergeCell ref="V165:V173"/>
    <mergeCell ref="W165:W173"/>
    <mergeCell ref="X165:X173"/>
    <mergeCell ref="L165:L173"/>
    <mergeCell ref="N165:N173"/>
    <mergeCell ref="O165:O173"/>
    <mergeCell ref="P165:P173"/>
    <mergeCell ref="Q165:Q173"/>
    <mergeCell ref="R165:R173"/>
    <mergeCell ref="AI161:AI164"/>
    <mergeCell ref="B165:B173"/>
    <mergeCell ref="C165:C173"/>
    <mergeCell ref="E165:E173"/>
    <mergeCell ref="F165:F173"/>
    <mergeCell ref="G165:G173"/>
    <mergeCell ref="H165:H173"/>
    <mergeCell ref="I165:I173"/>
    <mergeCell ref="J165:J173"/>
    <mergeCell ref="K165:K173"/>
    <mergeCell ref="AC161:AC164"/>
    <mergeCell ref="AD161:AD164"/>
    <mergeCell ref="AE161:AE164"/>
    <mergeCell ref="AF161:AF164"/>
    <mergeCell ref="AG161:AG164"/>
    <mergeCell ref="AH161:AH164"/>
    <mergeCell ref="W161:W164"/>
    <mergeCell ref="X161:X164"/>
    <mergeCell ref="Y161:Y164"/>
    <mergeCell ref="Z161:Z164"/>
    <mergeCell ref="AA161:AA164"/>
    <mergeCell ref="AB161:AB164"/>
    <mergeCell ref="Q161:Q164"/>
    <mergeCell ref="R161:R164"/>
    <mergeCell ref="S161:S164"/>
    <mergeCell ref="T161:T164"/>
    <mergeCell ref="U161:U164"/>
    <mergeCell ref="V161:V164"/>
    <mergeCell ref="J161:J164"/>
    <mergeCell ref="K161:K164"/>
    <mergeCell ref="L161:L164"/>
    <mergeCell ref="N161:N164"/>
    <mergeCell ref="O161:O164"/>
    <mergeCell ref="P161:P164"/>
    <mergeCell ref="AG174:AG179"/>
    <mergeCell ref="AH174:AH179"/>
    <mergeCell ref="AI174:AI179"/>
    <mergeCell ref="B180:B183"/>
    <mergeCell ref="C180:C183"/>
    <mergeCell ref="E180:E183"/>
    <mergeCell ref="F180:F183"/>
    <mergeCell ref="G180:G183"/>
    <mergeCell ref="H180:H183"/>
    <mergeCell ref="I180:I183"/>
    <mergeCell ref="AA174:AA179"/>
    <mergeCell ref="AB174:AB179"/>
    <mergeCell ref="AC174:AC179"/>
    <mergeCell ref="AD174:AD179"/>
    <mergeCell ref="AE174:AE179"/>
    <mergeCell ref="AF174:AF179"/>
    <mergeCell ref="U174:U179"/>
    <mergeCell ref="V174:V179"/>
    <mergeCell ref="W174:W179"/>
    <mergeCell ref="X174:X179"/>
    <mergeCell ref="Y174:Y179"/>
    <mergeCell ref="Z174:Z179"/>
    <mergeCell ref="O174:O179"/>
    <mergeCell ref="P174:P179"/>
    <mergeCell ref="Q174:Q179"/>
    <mergeCell ref="R174:R179"/>
    <mergeCell ref="S174:S179"/>
    <mergeCell ref="T174:T179"/>
    <mergeCell ref="H174:H179"/>
    <mergeCell ref="I174:I179"/>
    <mergeCell ref="J174:J179"/>
    <mergeCell ref="K174:K179"/>
    <mergeCell ref="L174:L179"/>
    <mergeCell ref="N174:N179"/>
    <mergeCell ref="AD184:AD187"/>
    <mergeCell ref="AE184:AE187"/>
    <mergeCell ref="AF184:AF187"/>
    <mergeCell ref="AG184:AG187"/>
    <mergeCell ref="AH184:AH187"/>
    <mergeCell ref="AI184:AI187"/>
    <mergeCell ref="X184:X187"/>
    <mergeCell ref="Y184:Y187"/>
    <mergeCell ref="Z184:Z187"/>
    <mergeCell ref="AA184:AA187"/>
    <mergeCell ref="AB184:AB187"/>
    <mergeCell ref="AC184:AC187"/>
    <mergeCell ref="R184:R187"/>
    <mergeCell ref="S184:S187"/>
    <mergeCell ref="T184:T187"/>
    <mergeCell ref="U184:U187"/>
    <mergeCell ref="V184:V187"/>
    <mergeCell ref="W184:W187"/>
    <mergeCell ref="K184:K187"/>
    <mergeCell ref="L184:L187"/>
    <mergeCell ref="N184:N187"/>
    <mergeCell ref="O184:O187"/>
    <mergeCell ref="P184:P187"/>
    <mergeCell ref="Q184:Q187"/>
    <mergeCell ref="AH180:AH183"/>
    <mergeCell ref="AI180:AI183"/>
    <mergeCell ref="B184:B187"/>
    <mergeCell ref="C184:C187"/>
    <mergeCell ref="E184:E187"/>
    <mergeCell ref="F184:F187"/>
    <mergeCell ref="G184:G187"/>
    <mergeCell ref="H184:H187"/>
    <mergeCell ref="I184:I187"/>
    <mergeCell ref="J184:J187"/>
    <mergeCell ref="AB180:AB183"/>
    <mergeCell ref="AC180:AC183"/>
    <mergeCell ref="AD180:AD183"/>
    <mergeCell ref="AE180:AE183"/>
    <mergeCell ref="AF180:AF183"/>
    <mergeCell ref="AG180:AG183"/>
    <mergeCell ref="V180:V183"/>
    <mergeCell ref="W180:W183"/>
    <mergeCell ref="X180:X183"/>
    <mergeCell ref="Y180:Y183"/>
    <mergeCell ref="Z180:Z183"/>
    <mergeCell ref="AA180:AA183"/>
    <mergeCell ref="P180:P183"/>
    <mergeCell ref="Q180:Q183"/>
    <mergeCell ref="R180:R183"/>
    <mergeCell ref="S180:S183"/>
    <mergeCell ref="T180:T183"/>
    <mergeCell ref="U180:U183"/>
    <mergeCell ref="J180:J183"/>
    <mergeCell ref="K180:K183"/>
    <mergeCell ref="L180:L183"/>
    <mergeCell ref="M180:M183"/>
    <mergeCell ref="N180:N183"/>
    <mergeCell ref="O180:O183"/>
    <mergeCell ref="AG188:AG191"/>
    <mergeCell ref="AH188:AH191"/>
    <mergeCell ref="AI188:AI191"/>
    <mergeCell ref="B192:B197"/>
    <mergeCell ref="C192:C197"/>
    <mergeCell ref="E192:E197"/>
    <mergeCell ref="F192:F197"/>
    <mergeCell ref="G192:G197"/>
    <mergeCell ref="H192:H197"/>
    <mergeCell ref="I192:I197"/>
    <mergeCell ref="AA188:AA191"/>
    <mergeCell ref="AB188:AB191"/>
    <mergeCell ref="AC188:AC191"/>
    <mergeCell ref="AD188:AD191"/>
    <mergeCell ref="AE188:AE191"/>
    <mergeCell ref="AF188:AF191"/>
    <mergeCell ref="U188:U191"/>
    <mergeCell ref="V188:V191"/>
    <mergeCell ref="W188:W191"/>
    <mergeCell ref="X188:X191"/>
    <mergeCell ref="Y188:Y191"/>
    <mergeCell ref="Z188:Z191"/>
    <mergeCell ref="O188:O191"/>
    <mergeCell ref="P188:P191"/>
    <mergeCell ref="Q188:Q191"/>
    <mergeCell ref="R188:R191"/>
    <mergeCell ref="S188:S191"/>
    <mergeCell ref="T188:T191"/>
    <mergeCell ref="I188:I191"/>
    <mergeCell ref="J188:J191"/>
    <mergeCell ref="K188:K191"/>
    <mergeCell ref="L188:L191"/>
    <mergeCell ref="M188:M191"/>
    <mergeCell ref="N188:N191"/>
    <mergeCell ref="B188:B191"/>
    <mergeCell ref="C188:C191"/>
    <mergeCell ref="E188:E191"/>
    <mergeCell ref="F188:F191"/>
    <mergeCell ref="G188:G191"/>
    <mergeCell ref="H188:H191"/>
    <mergeCell ref="AE198:AE201"/>
    <mergeCell ref="AF198:AF201"/>
    <mergeCell ref="AG198:AG201"/>
    <mergeCell ref="AH198:AH201"/>
    <mergeCell ref="AI198:AI201"/>
    <mergeCell ref="B202:B205"/>
    <mergeCell ref="C202:C205"/>
    <mergeCell ref="E202:E205"/>
    <mergeCell ref="F202:F205"/>
    <mergeCell ref="G202:G205"/>
    <mergeCell ref="Y198:Y201"/>
    <mergeCell ref="Z198:Z201"/>
    <mergeCell ref="AA198:AA201"/>
    <mergeCell ref="AB198:AB201"/>
    <mergeCell ref="AC198:AC201"/>
    <mergeCell ref="AD198:AD201"/>
    <mergeCell ref="S198:S201"/>
    <mergeCell ref="T198:T201"/>
    <mergeCell ref="U198:U201"/>
    <mergeCell ref="V198:V201"/>
    <mergeCell ref="W198:W201"/>
    <mergeCell ref="X198:X201"/>
    <mergeCell ref="L198:L201"/>
    <mergeCell ref="N198:N201"/>
    <mergeCell ref="O198:O201"/>
    <mergeCell ref="P198:P201"/>
    <mergeCell ref="Q198:Q201"/>
    <mergeCell ref="R198:R201"/>
    <mergeCell ref="AI192:AI197"/>
    <mergeCell ref="B198:B201"/>
    <mergeCell ref="C198:C201"/>
    <mergeCell ref="E198:E201"/>
    <mergeCell ref="F198:F201"/>
    <mergeCell ref="G198:G201"/>
    <mergeCell ref="H198:H201"/>
    <mergeCell ref="I198:I201"/>
    <mergeCell ref="J198:J201"/>
    <mergeCell ref="K198:K201"/>
    <mergeCell ref="AC192:AC197"/>
    <mergeCell ref="AD192:AD197"/>
    <mergeCell ref="AE192:AE197"/>
    <mergeCell ref="AF192:AF197"/>
    <mergeCell ref="AG192:AG197"/>
    <mergeCell ref="AH192:AH197"/>
    <mergeCell ref="W192:W197"/>
    <mergeCell ref="X192:X197"/>
    <mergeCell ref="Y192:Y197"/>
    <mergeCell ref="Z192:Z197"/>
    <mergeCell ref="AA192:AA197"/>
    <mergeCell ref="AB192:AB197"/>
    <mergeCell ref="Q192:Q197"/>
    <mergeCell ref="R192:R197"/>
    <mergeCell ref="S192:S197"/>
    <mergeCell ref="T192:T197"/>
    <mergeCell ref="U192:U197"/>
    <mergeCell ref="V192:V197"/>
    <mergeCell ref="J192:J197"/>
    <mergeCell ref="K192:K197"/>
    <mergeCell ref="L192:L197"/>
    <mergeCell ref="N192:N197"/>
    <mergeCell ref="O192:O197"/>
    <mergeCell ref="P192:P197"/>
    <mergeCell ref="AG202:AG205"/>
    <mergeCell ref="AH202:AH205"/>
    <mergeCell ref="AI202:AI205"/>
    <mergeCell ref="B206:B210"/>
    <mergeCell ref="C206:C210"/>
    <mergeCell ref="E206:E210"/>
    <mergeCell ref="F206:F210"/>
    <mergeCell ref="G206:G210"/>
    <mergeCell ref="H206:H210"/>
    <mergeCell ref="I206:I210"/>
    <mergeCell ref="AA202:AA205"/>
    <mergeCell ref="AB202:AB205"/>
    <mergeCell ref="AC202:AC205"/>
    <mergeCell ref="AD202:AD205"/>
    <mergeCell ref="AE202:AE205"/>
    <mergeCell ref="AF202:AF205"/>
    <mergeCell ref="U202:U205"/>
    <mergeCell ref="V202:V205"/>
    <mergeCell ref="W202:W205"/>
    <mergeCell ref="X202:X205"/>
    <mergeCell ref="Y202:Y205"/>
    <mergeCell ref="Z202:Z205"/>
    <mergeCell ref="O202:O205"/>
    <mergeCell ref="P202:P205"/>
    <mergeCell ref="Q202:Q205"/>
    <mergeCell ref="R202:R205"/>
    <mergeCell ref="S202:S205"/>
    <mergeCell ref="T202:T205"/>
    <mergeCell ref="H202:H205"/>
    <mergeCell ref="I202:I205"/>
    <mergeCell ref="J202:J205"/>
    <mergeCell ref="K202:K205"/>
    <mergeCell ref="L202:L205"/>
    <mergeCell ref="N202:N205"/>
    <mergeCell ref="AE211:AE216"/>
    <mergeCell ref="AF211:AF216"/>
    <mergeCell ref="AG211:AG216"/>
    <mergeCell ref="AH211:AH216"/>
    <mergeCell ref="AI211:AI216"/>
    <mergeCell ref="B217:B220"/>
    <mergeCell ref="C217:C220"/>
    <mergeCell ref="E217:E220"/>
    <mergeCell ref="F217:F220"/>
    <mergeCell ref="G217:G220"/>
    <mergeCell ref="Y211:Y216"/>
    <mergeCell ref="Z211:Z216"/>
    <mergeCell ref="AA211:AA216"/>
    <mergeCell ref="AB211:AB216"/>
    <mergeCell ref="AC211:AC216"/>
    <mergeCell ref="AD211:AD216"/>
    <mergeCell ref="S211:S216"/>
    <mergeCell ref="T211:T216"/>
    <mergeCell ref="U211:U216"/>
    <mergeCell ref="V211:V216"/>
    <mergeCell ref="W211:W216"/>
    <mergeCell ref="X211:X216"/>
    <mergeCell ref="L211:L216"/>
    <mergeCell ref="N211:N216"/>
    <mergeCell ref="O211:O216"/>
    <mergeCell ref="P211:P216"/>
    <mergeCell ref="Q211:Q216"/>
    <mergeCell ref="R211:R216"/>
    <mergeCell ref="AI206:AI210"/>
    <mergeCell ref="B211:B216"/>
    <mergeCell ref="C211:C216"/>
    <mergeCell ref="E211:E216"/>
    <mergeCell ref="F211:F216"/>
    <mergeCell ref="G211:G216"/>
    <mergeCell ref="H211:H216"/>
    <mergeCell ref="I211:I216"/>
    <mergeCell ref="J211:J216"/>
    <mergeCell ref="K211:K216"/>
    <mergeCell ref="AC206:AC210"/>
    <mergeCell ref="AD206:AD210"/>
    <mergeCell ref="AE206:AE210"/>
    <mergeCell ref="AF206:AF210"/>
    <mergeCell ref="AG206:AG210"/>
    <mergeCell ref="AH206:AH210"/>
    <mergeCell ref="W206:W210"/>
    <mergeCell ref="X206:X210"/>
    <mergeCell ref="Y206:Y210"/>
    <mergeCell ref="Z206:Z210"/>
    <mergeCell ref="AA206:AA210"/>
    <mergeCell ref="AB206:AB210"/>
    <mergeCell ref="Q206:Q210"/>
    <mergeCell ref="R206:R210"/>
    <mergeCell ref="S206:S210"/>
    <mergeCell ref="T206:T210"/>
    <mergeCell ref="U206:U210"/>
    <mergeCell ref="V206:V210"/>
    <mergeCell ref="J206:J210"/>
    <mergeCell ref="K206:K210"/>
    <mergeCell ref="L206:L210"/>
    <mergeCell ref="N206:N210"/>
    <mergeCell ref="O206:O210"/>
    <mergeCell ref="P206:P210"/>
    <mergeCell ref="AF217:AF220"/>
    <mergeCell ref="AG217:AG220"/>
    <mergeCell ref="AH217:AH220"/>
    <mergeCell ref="AI217:AI220"/>
    <mergeCell ref="B221:B224"/>
    <mergeCell ref="C221:C224"/>
    <mergeCell ref="E221:E224"/>
    <mergeCell ref="F221:F224"/>
    <mergeCell ref="G221:G224"/>
    <mergeCell ref="H221:H224"/>
    <mergeCell ref="Z217:Z220"/>
    <mergeCell ref="AA217:AA220"/>
    <mergeCell ref="AB217:AB220"/>
    <mergeCell ref="AC217:AC220"/>
    <mergeCell ref="AD217:AD220"/>
    <mergeCell ref="AE217:AE220"/>
    <mergeCell ref="T217:T220"/>
    <mergeCell ref="U217:U220"/>
    <mergeCell ref="V217:V220"/>
    <mergeCell ref="W217:W220"/>
    <mergeCell ref="X217:X220"/>
    <mergeCell ref="Y217:Y220"/>
    <mergeCell ref="N217:N220"/>
    <mergeCell ref="O217:O220"/>
    <mergeCell ref="P217:P220"/>
    <mergeCell ref="Q217:Q220"/>
    <mergeCell ref="R217:R220"/>
    <mergeCell ref="S217:S220"/>
    <mergeCell ref="H217:H220"/>
    <mergeCell ref="I217:I220"/>
    <mergeCell ref="J217:J220"/>
    <mergeCell ref="K217:K220"/>
    <mergeCell ref="L217:L220"/>
    <mergeCell ref="M217:M220"/>
    <mergeCell ref="AG221:AG224"/>
    <mergeCell ref="AH221:AH224"/>
    <mergeCell ref="AI221:AI224"/>
    <mergeCell ref="B225:B238"/>
    <mergeCell ref="C225:C238"/>
    <mergeCell ref="E225:E238"/>
    <mergeCell ref="F225:F238"/>
    <mergeCell ref="G225:G238"/>
    <mergeCell ref="H225:H238"/>
    <mergeCell ref="I225:I238"/>
    <mergeCell ref="AA221:AA224"/>
    <mergeCell ref="AB221:AB224"/>
    <mergeCell ref="AC221:AC224"/>
    <mergeCell ref="AD221:AD224"/>
    <mergeCell ref="AE221:AE224"/>
    <mergeCell ref="AF221:AF224"/>
    <mergeCell ref="U221:U224"/>
    <mergeCell ref="V221:V224"/>
    <mergeCell ref="W221:W224"/>
    <mergeCell ref="X221:X224"/>
    <mergeCell ref="Y221:Y224"/>
    <mergeCell ref="Z221:Z224"/>
    <mergeCell ref="O221:O224"/>
    <mergeCell ref="P221:P224"/>
    <mergeCell ref="Q221:Q224"/>
    <mergeCell ref="R221:R224"/>
    <mergeCell ref="S221:S224"/>
    <mergeCell ref="T221:T224"/>
    <mergeCell ref="I221:I224"/>
    <mergeCell ref="J221:J224"/>
    <mergeCell ref="K221:K224"/>
    <mergeCell ref="L221:L224"/>
    <mergeCell ref="M221:M224"/>
    <mergeCell ref="N221:N224"/>
    <mergeCell ref="AE239:AE243"/>
    <mergeCell ref="AF239:AF243"/>
    <mergeCell ref="AG239:AG243"/>
    <mergeCell ref="AH239:AH243"/>
    <mergeCell ref="AI239:AI243"/>
    <mergeCell ref="B244:B251"/>
    <mergeCell ref="C244:C251"/>
    <mergeCell ref="E244:E251"/>
    <mergeCell ref="F244:F251"/>
    <mergeCell ref="G244:G251"/>
    <mergeCell ref="Y239:Y243"/>
    <mergeCell ref="Z239:Z243"/>
    <mergeCell ref="AA239:AA243"/>
    <mergeCell ref="AB239:AB243"/>
    <mergeCell ref="AC239:AC243"/>
    <mergeCell ref="AD239:AD243"/>
    <mergeCell ref="S239:S243"/>
    <mergeCell ref="T239:T243"/>
    <mergeCell ref="U239:U243"/>
    <mergeCell ref="V239:V243"/>
    <mergeCell ref="W239:W243"/>
    <mergeCell ref="X239:X243"/>
    <mergeCell ref="L239:L243"/>
    <mergeCell ref="N239:N243"/>
    <mergeCell ref="O239:O243"/>
    <mergeCell ref="P239:P243"/>
    <mergeCell ref="Q239:Q243"/>
    <mergeCell ref="R239:R243"/>
    <mergeCell ref="AI225:AI238"/>
    <mergeCell ref="B239:B243"/>
    <mergeCell ref="C239:C243"/>
    <mergeCell ref="E239:E243"/>
    <mergeCell ref="F239:F243"/>
    <mergeCell ref="G239:G243"/>
    <mergeCell ref="H239:H243"/>
    <mergeCell ref="I239:I243"/>
    <mergeCell ref="J239:J243"/>
    <mergeCell ref="K239:K243"/>
    <mergeCell ref="AC225:AC238"/>
    <mergeCell ref="AD225:AD238"/>
    <mergeCell ref="AE225:AE238"/>
    <mergeCell ref="AF225:AF238"/>
    <mergeCell ref="AG225:AG238"/>
    <mergeCell ref="AH225:AH238"/>
    <mergeCell ref="W225:W238"/>
    <mergeCell ref="X225:X238"/>
    <mergeCell ref="Y225:Y238"/>
    <mergeCell ref="Z225:Z238"/>
    <mergeCell ref="AA225:AA238"/>
    <mergeCell ref="AB225:AB238"/>
    <mergeCell ref="Q225:Q238"/>
    <mergeCell ref="R225:R238"/>
    <mergeCell ref="S225:S238"/>
    <mergeCell ref="T225:T238"/>
    <mergeCell ref="U225:U238"/>
    <mergeCell ref="V225:V238"/>
    <mergeCell ref="J225:J238"/>
    <mergeCell ref="K225:K238"/>
    <mergeCell ref="L225:L238"/>
    <mergeCell ref="N225:N238"/>
    <mergeCell ref="O225:O238"/>
    <mergeCell ref="P225:P238"/>
    <mergeCell ref="AG244:AG251"/>
    <mergeCell ref="AH244:AH251"/>
    <mergeCell ref="AI244:AI251"/>
    <mergeCell ref="B252:B255"/>
    <mergeCell ref="C252:C255"/>
    <mergeCell ref="E252:E255"/>
    <mergeCell ref="F252:F255"/>
    <mergeCell ref="G252:G255"/>
    <mergeCell ref="H252:H255"/>
    <mergeCell ref="I252:I255"/>
    <mergeCell ref="AA244:AA251"/>
    <mergeCell ref="AB244:AB251"/>
    <mergeCell ref="AC244:AC251"/>
    <mergeCell ref="AD244:AD251"/>
    <mergeCell ref="AE244:AE251"/>
    <mergeCell ref="AF244:AF251"/>
    <mergeCell ref="U244:U251"/>
    <mergeCell ref="V244:V251"/>
    <mergeCell ref="W244:W251"/>
    <mergeCell ref="X244:X251"/>
    <mergeCell ref="Y244:Y251"/>
    <mergeCell ref="Z244:Z251"/>
    <mergeCell ref="O244:O251"/>
    <mergeCell ref="P244:P251"/>
    <mergeCell ref="Q244:Q251"/>
    <mergeCell ref="R244:R251"/>
    <mergeCell ref="S244:S251"/>
    <mergeCell ref="T244:T251"/>
    <mergeCell ref="H244:H251"/>
    <mergeCell ref="I244:I251"/>
    <mergeCell ref="J244:J251"/>
    <mergeCell ref="K244:K251"/>
    <mergeCell ref="L244:L251"/>
    <mergeCell ref="N244:N251"/>
    <mergeCell ref="AE256:AE259"/>
    <mergeCell ref="AF256:AF259"/>
    <mergeCell ref="AG256:AG259"/>
    <mergeCell ref="AH256:AH259"/>
    <mergeCell ref="AI256:AI259"/>
    <mergeCell ref="B260:B266"/>
    <mergeCell ref="C260:C266"/>
    <mergeCell ref="E260:E266"/>
    <mergeCell ref="F260:F266"/>
    <mergeCell ref="G260:G266"/>
    <mergeCell ref="Y256:Y259"/>
    <mergeCell ref="Z256:Z259"/>
    <mergeCell ref="AA256:AA259"/>
    <mergeCell ref="AB256:AB259"/>
    <mergeCell ref="AC256:AC259"/>
    <mergeCell ref="AD256:AD259"/>
    <mergeCell ref="S256:S259"/>
    <mergeCell ref="T256:T259"/>
    <mergeCell ref="U256:U259"/>
    <mergeCell ref="V256:V259"/>
    <mergeCell ref="W256:W259"/>
    <mergeCell ref="X256:X259"/>
    <mergeCell ref="L256:L259"/>
    <mergeCell ref="N256:N259"/>
    <mergeCell ref="O256:O259"/>
    <mergeCell ref="P256:P259"/>
    <mergeCell ref="Q256:Q259"/>
    <mergeCell ref="R256:R259"/>
    <mergeCell ref="AI252:AI255"/>
    <mergeCell ref="B256:B259"/>
    <mergeCell ref="C256:C259"/>
    <mergeCell ref="E256:E259"/>
    <mergeCell ref="F256:F259"/>
    <mergeCell ref="G256:G259"/>
    <mergeCell ref="H256:H259"/>
    <mergeCell ref="I256:I259"/>
    <mergeCell ref="J256:J259"/>
    <mergeCell ref="K256:K259"/>
    <mergeCell ref="AC252:AC255"/>
    <mergeCell ref="AD252:AD255"/>
    <mergeCell ref="AE252:AE255"/>
    <mergeCell ref="AF252:AF255"/>
    <mergeCell ref="AG252:AG255"/>
    <mergeCell ref="AH252:AH255"/>
    <mergeCell ref="W252:W255"/>
    <mergeCell ref="X252:X255"/>
    <mergeCell ref="Y252:Y255"/>
    <mergeCell ref="Z252:Z255"/>
    <mergeCell ref="AA252:AA255"/>
    <mergeCell ref="AB252:AB255"/>
    <mergeCell ref="Q252:Q255"/>
    <mergeCell ref="R252:R255"/>
    <mergeCell ref="S252:S255"/>
    <mergeCell ref="T252:T255"/>
    <mergeCell ref="U252:U255"/>
    <mergeCell ref="V252:V255"/>
    <mergeCell ref="J252:J255"/>
    <mergeCell ref="K252:K255"/>
    <mergeCell ref="L252:L255"/>
    <mergeCell ref="N252:N255"/>
    <mergeCell ref="O252:O255"/>
    <mergeCell ref="P252:P255"/>
    <mergeCell ref="AG260:AG266"/>
    <mergeCell ref="AH260:AH266"/>
    <mergeCell ref="AI260:AI266"/>
    <mergeCell ref="B267:B274"/>
    <mergeCell ref="C267:C274"/>
    <mergeCell ref="E267:E274"/>
    <mergeCell ref="F267:F274"/>
    <mergeCell ref="G267:G274"/>
    <mergeCell ref="H267:H274"/>
    <mergeCell ref="I267:I274"/>
    <mergeCell ref="AA260:AA266"/>
    <mergeCell ref="AB260:AB266"/>
    <mergeCell ref="AC260:AC266"/>
    <mergeCell ref="AD260:AD266"/>
    <mergeCell ref="AE260:AE266"/>
    <mergeCell ref="AF260:AF266"/>
    <mergeCell ref="U260:U266"/>
    <mergeCell ref="V260:V266"/>
    <mergeCell ref="W260:W266"/>
    <mergeCell ref="X260:X266"/>
    <mergeCell ref="Y260:Y266"/>
    <mergeCell ref="Z260:Z266"/>
    <mergeCell ref="O260:O266"/>
    <mergeCell ref="P260:P266"/>
    <mergeCell ref="Q260:Q266"/>
    <mergeCell ref="R260:R266"/>
    <mergeCell ref="S260:S266"/>
    <mergeCell ref="T260:T266"/>
    <mergeCell ref="H260:H266"/>
    <mergeCell ref="I260:I266"/>
    <mergeCell ref="J260:J266"/>
    <mergeCell ref="K260:K266"/>
    <mergeCell ref="L260:L266"/>
    <mergeCell ref="N260:N266"/>
    <mergeCell ref="AE275:AE281"/>
    <mergeCell ref="AF275:AF281"/>
    <mergeCell ref="AG275:AG281"/>
    <mergeCell ref="AH275:AH281"/>
    <mergeCell ref="AI275:AI281"/>
    <mergeCell ref="B282:B286"/>
    <mergeCell ref="C282:C286"/>
    <mergeCell ref="E282:E286"/>
    <mergeCell ref="F282:F286"/>
    <mergeCell ref="G282:G286"/>
    <mergeCell ref="Y275:Y281"/>
    <mergeCell ref="Z275:Z281"/>
    <mergeCell ref="AA275:AA281"/>
    <mergeCell ref="AB275:AB281"/>
    <mergeCell ref="AC275:AC281"/>
    <mergeCell ref="AD275:AD281"/>
    <mergeCell ref="S275:S281"/>
    <mergeCell ref="T275:T281"/>
    <mergeCell ref="U275:U281"/>
    <mergeCell ref="V275:V281"/>
    <mergeCell ref="W275:W281"/>
    <mergeCell ref="X275:X281"/>
    <mergeCell ref="L275:L281"/>
    <mergeCell ref="N275:N281"/>
    <mergeCell ref="O275:O281"/>
    <mergeCell ref="P275:P281"/>
    <mergeCell ref="Q275:Q281"/>
    <mergeCell ref="R275:R281"/>
    <mergeCell ref="AI267:AI274"/>
    <mergeCell ref="B275:B281"/>
    <mergeCell ref="C275:C281"/>
    <mergeCell ref="E275:E281"/>
    <mergeCell ref="F275:F281"/>
    <mergeCell ref="G275:G281"/>
    <mergeCell ref="H275:H281"/>
    <mergeCell ref="I275:I281"/>
    <mergeCell ref="J275:J281"/>
    <mergeCell ref="K275:K281"/>
    <mergeCell ref="AC267:AC274"/>
    <mergeCell ref="AD267:AD274"/>
    <mergeCell ref="AE267:AE274"/>
    <mergeCell ref="AF267:AF274"/>
    <mergeCell ref="AG267:AG274"/>
    <mergeCell ref="AH267:AH274"/>
    <mergeCell ref="W267:W274"/>
    <mergeCell ref="X267:X274"/>
    <mergeCell ref="Y267:Y274"/>
    <mergeCell ref="Z267:Z274"/>
    <mergeCell ref="AA267:AA274"/>
    <mergeCell ref="AB267:AB274"/>
    <mergeCell ref="Q267:Q274"/>
    <mergeCell ref="R267:R274"/>
    <mergeCell ref="S267:S274"/>
    <mergeCell ref="T267:T274"/>
    <mergeCell ref="U267:U274"/>
    <mergeCell ref="V267:V274"/>
    <mergeCell ref="J267:J274"/>
    <mergeCell ref="K267:K274"/>
    <mergeCell ref="L267:L274"/>
    <mergeCell ref="N267:N274"/>
    <mergeCell ref="O267:O274"/>
    <mergeCell ref="P267:P274"/>
    <mergeCell ref="AG282:AG286"/>
    <mergeCell ref="AH282:AH286"/>
    <mergeCell ref="AI282:AI286"/>
    <mergeCell ref="B287:B291"/>
    <mergeCell ref="C287:C291"/>
    <mergeCell ref="E287:E291"/>
    <mergeCell ref="F287:F291"/>
    <mergeCell ref="G287:G291"/>
    <mergeCell ref="H287:H291"/>
    <mergeCell ref="I287:I291"/>
    <mergeCell ref="AA282:AA286"/>
    <mergeCell ref="AB282:AB286"/>
    <mergeCell ref="AC282:AC286"/>
    <mergeCell ref="AD282:AD286"/>
    <mergeCell ref="AE282:AE286"/>
    <mergeCell ref="AF282:AF286"/>
    <mergeCell ref="U282:U286"/>
    <mergeCell ref="V282:V286"/>
    <mergeCell ref="W282:W286"/>
    <mergeCell ref="X282:X286"/>
    <mergeCell ref="Y282:Y286"/>
    <mergeCell ref="Z282:Z286"/>
    <mergeCell ref="O282:O286"/>
    <mergeCell ref="P282:P286"/>
    <mergeCell ref="Q282:Q286"/>
    <mergeCell ref="R282:R286"/>
    <mergeCell ref="S282:S286"/>
    <mergeCell ref="T282:T286"/>
    <mergeCell ref="H282:H286"/>
    <mergeCell ref="I282:I286"/>
    <mergeCell ref="J282:J286"/>
    <mergeCell ref="K282:K286"/>
    <mergeCell ref="L282:L286"/>
    <mergeCell ref="N282:N286"/>
    <mergeCell ref="AE292:AE295"/>
    <mergeCell ref="AF292:AF295"/>
    <mergeCell ref="AG292:AG295"/>
    <mergeCell ref="AH292:AH295"/>
    <mergeCell ref="AI292:AI295"/>
    <mergeCell ref="B296:B299"/>
    <mergeCell ref="C296:C299"/>
    <mergeCell ref="E296:E299"/>
    <mergeCell ref="F296:F299"/>
    <mergeCell ref="G296:G299"/>
    <mergeCell ref="Y292:Y295"/>
    <mergeCell ref="Z292:Z295"/>
    <mergeCell ref="AA292:AA295"/>
    <mergeCell ref="AB292:AB295"/>
    <mergeCell ref="AC292:AC295"/>
    <mergeCell ref="AD292:AD295"/>
    <mergeCell ref="S292:S295"/>
    <mergeCell ref="T292:T295"/>
    <mergeCell ref="U292:U295"/>
    <mergeCell ref="V292:V295"/>
    <mergeCell ref="W292:W295"/>
    <mergeCell ref="X292:X295"/>
    <mergeCell ref="L292:L295"/>
    <mergeCell ref="N292:N295"/>
    <mergeCell ref="O292:O295"/>
    <mergeCell ref="P292:P295"/>
    <mergeCell ref="Q292:Q295"/>
    <mergeCell ref="R292:R295"/>
    <mergeCell ref="AI287:AI291"/>
    <mergeCell ref="B292:B295"/>
    <mergeCell ref="C292:C295"/>
    <mergeCell ref="E292:E295"/>
    <mergeCell ref="F292:F295"/>
    <mergeCell ref="G292:G295"/>
    <mergeCell ref="H292:H295"/>
    <mergeCell ref="I292:I295"/>
    <mergeCell ref="J292:J295"/>
    <mergeCell ref="K292:K295"/>
    <mergeCell ref="AC287:AC291"/>
    <mergeCell ref="AD287:AD291"/>
    <mergeCell ref="AE287:AE291"/>
    <mergeCell ref="AF287:AF291"/>
    <mergeCell ref="AG287:AG291"/>
    <mergeCell ref="AH287:AH291"/>
    <mergeCell ref="W287:W291"/>
    <mergeCell ref="X287:X291"/>
    <mergeCell ref="Y287:Y291"/>
    <mergeCell ref="Z287:Z291"/>
    <mergeCell ref="AA287:AA291"/>
    <mergeCell ref="AB287:AB291"/>
    <mergeCell ref="Q287:Q291"/>
    <mergeCell ref="R287:R291"/>
    <mergeCell ref="S287:S291"/>
    <mergeCell ref="T287:T291"/>
    <mergeCell ref="U287:U291"/>
    <mergeCell ref="V287:V291"/>
    <mergeCell ref="J287:J291"/>
    <mergeCell ref="K287:K291"/>
    <mergeCell ref="L287:L291"/>
    <mergeCell ref="N287:N291"/>
    <mergeCell ref="O287:O291"/>
    <mergeCell ref="P287:P291"/>
    <mergeCell ref="AG296:AG299"/>
    <mergeCell ref="AH296:AH299"/>
    <mergeCell ref="AI296:AI299"/>
    <mergeCell ref="B300:B307"/>
    <mergeCell ref="C300:C307"/>
    <mergeCell ref="E300:E307"/>
    <mergeCell ref="F300:F307"/>
    <mergeCell ref="G300:G307"/>
    <mergeCell ref="H300:H307"/>
    <mergeCell ref="I300:I307"/>
    <mergeCell ref="AA296:AA299"/>
    <mergeCell ref="AB296:AB299"/>
    <mergeCell ref="AC296:AC299"/>
    <mergeCell ref="AD296:AD299"/>
    <mergeCell ref="AE296:AE299"/>
    <mergeCell ref="AF296:AF299"/>
    <mergeCell ref="U296:U299"/>
    <mergeCell ref="V296:V299"/>
    <mergeCell ref="W296:W299"/>
    <mergeCell ref="X296:X299"/>
    <mergeCell ref="Y296:Y299"/>
    <mergeCell ref="Z296:Z299"/>
    <mergeCell ref="O296:O299"/>
    <mergeCell ref="P296:P299"/>
    <mergeCell ref="Q296:Q299"/>
    <mergeCell ref="R296:R299"/>
    <mergeCell ref="S296:S299"/>
    <mergeCell ref="T296:T299"/>
    <mergeCell ref="H296:H299"/>
    <mergeCell ref="I296:I299"/>
    <mergeCell ref="J296:J299"/>
    <mergeCell ref="K296:K299"/>
    <mergeCell ref="L296:L299"/>
    <mergeCell ref="N296:N299"/>
    <mergeCell ref="AE308:AE312"/>
    <mergeCell ref="AF308:AF312"/>
    <mergeCell ref="AG308:AG312"/>
    <mergeCell ref="AH308:AH312"/>
    <mergeCell ref="AI308:AI312"/>
    <mergeCell ref="B313:B316"/>
    <mergeCell ref="C313:C316"/>
    <mergeCell ref="E313:E316"/>
    <mergeCell ref="F313:F316"/>
    <mergeCell ref="G313:G316"/>
    <mergeCell ref="Y308:Y312"/>
    <mergeCell ref="Z308:Z312"/>
    <mergeCell ref="AA308:AA312"/>
    <mergeCell ref="AB308:AB312"/>
    <mergeCell ref="AC308:AC312"/>
    <mergeCell ref="AD308:AD312"/>
    <mergeCell ref="S308:S312"/>
    <mergeCell ref="T308:T312"/>
    <mergeCell ref="U308:U312"/>
    <mergeCell ref="V308:V312"/>
    <mergeCell ref="W308:W312"/>
    <mergeCell ref="X308:X312"/>
    <mergeCell ref="L308:L312"/>
    <mergeCell ref="N308:N312"/>
    <mergeCell ref="O308:O312"/>
    <mergeCell ref="P308:P312"/>
    <mergeCell ref="Q308:Q312"/>
    <mergeCell ref="R308:R312"/>
    <mergeCell ref="AI300:AI307"/>
    <mergeCell ref="B308:B312"/>
    <mergeCell ref="C308:C312"/>
    <mergeCell ref="E308:E312"/>
    <mergeCell ref="F308:F312"/>
    <mergeCell ref="G308:G312"/>
    <mergeCell ref="H308:H312"/>
    <mergeCell ref="I308:I312"/>
    <mergeCell ref="J308:J312"/>
    <mergeCell ref="K308:K312"/>
    <mergeCell ref="AC300:AC307"/>
    <mergeCell ref="AD300:AD307"/>
    <mergeCell ref="AE300:AE307"/>
    <mergeCell ref="AF300:AF307"/>
    <mergeCell ref="AG300:AG307"/>
    <mergeCell ref="AH300:AH307"/>
    <mergeCell ref="W300:W307"/>
    <mergeCell ref="X300:X307"/>
    <mergeCell ref="Y300:Y307"/>
    <mergeCell ref="Z300:Z307"/>
    <mergeCell ref="AA300:AA307"/>
    <mergeCell ref="AB300:AB307"/>
    <mergeCell ref="Q300:Q307"/>
    <mergeCell ref="R300:R307"/>
    <mergeCell ref="S300:S307"/>
    <mergeCell ref="T300:T307"/>
    <mergeCell ref="U300:U307"/>
    <mergeCell ref="V300:V307"/>
    <mergeCell ref="J300:J307"/>
    <mergeCell ref="K300:K307"/>
    <mergeCell ref="L300:L307"/>
    <mergeCell ref="N300:N307"/>
    <mergeCell ref="O300:O307"/>
    <mergeCell ref="P300:P307"/>
    <mergeCell ref="AG313:AG316"/>
    <mergeCell ref="AH313:AH316"/>
    <mergeCell ref="AI313:AI316"/>
    <mergeCell ref="B317:B320"/>
    <mergeCell ref="C317:C320"/>
    <mergeCell ref="E317:E320"/>
    <mergeCell ref="F317:F320"/>
    <mergeCell ref="G317:G320"/>
    <mergeCell ref="H317:H320"/>
    <mergeCell ref="I317:I320"/>
    <mergeCell ref="AA313:AA316"/>
    <mergeCell ref="AB313:AB316"/>
    <mergeCell ref="AC313:AC316"/>
    <mergeCell ref="AD313:AD316"/>
    <mergeCell ref="AE313:AE316"/>
    <mergeCell ref="AF313:AF316"/>
    <mergeCell ref="U313:U316"/>
    <mergeCell ref="V313:V316"/>
    <mergeCell ref="W313:W316"/>
    <mergeCell ref="X313:X316"/>
    <mergeCell ref="Y313:Y316"/>
    <mergeCell ref="Z313:Z316"/>
    <mergeCell ref="O313:O316"/>
    <mergeCell ref="P313:P316"/>
    <mergeCell ref="Q313:Q316"/>
    <mergeCell ref="R313:R316"/>
    <mergeCell ref="S313:S316"/>
    <mergeCell ref="T313:T316"/>
    <mergeCell ref="H313:H316"/>
    <mergeCell ref="I313:I316"/>
    <mergeCell ref="J313:J316"/>
    <mergeCell ref="K313:K316"/>
    <mergeCell ref="L313:L316"/>
    <mergeCell ref="N313:N316"/>
    <mergeCell ref="AE321:AE325"/>
    <mergeCell ref="AF321:AF325"/>
    <mergeCell ref="AG321:AG325"/>
    <mergeCell ref="AH321:AH325"/>
    <mergeCell ref="AI321:AI325"/>
    <mergeCell ref="B326:B329"/>
    <mergeCell ref="C326:C329"/>
    <mergeCell ref="E326:E329"/>
    <mergeCell ref="F326:F329"/>
    <mergeCell ref="G326:G329"/>
    <mergeCell ref="Y321:Y325"/>
    <mergeCell ref="Z321:Z325"/>
    <mergeCell ref="AA321:AA325"/>
    <mergeCell ref="AB321:AB325"/>
    <mergeCell ref="AC321:AC325"/>
    <mergeCell ref="AD321:AD325"/>
    <mergeCell ref="S321:S325"/>
    <mergeCell ref="T321:T325"/>
    <mergeCell ref="U321:U325"/>
    <mergeCell ref="V321:V325"/>
    <mergeCell ref="W321:W325"/>
    <mergeCell ref="X321:X325"/>
    <mergeCell ref="L321:L325"/>
    <mergeCell ref="N321:N325"/>
    <mergeCell ref="O321:O325"/>
    <mergeCell ref="P321:P325"/>
    <mergeCell ref="Q321:Q325"/>
    <mergeCell ref="R321:R325"/>
    <mergeCell ref="AI317:AI320"/>
    <mergeCell ref="B321:B325"/>
    <mergeCell ref="C321:C325"/>
    <mergeCell ref="E321:E325"/>
    <mergeCell ref="F321:F325"/>
    <mergeCell ref="G321:G325"/>
    <mergeCell ref="H321:H325"/>
    <mergeCell ref="I321:I325"/>
    <mergeCell ref="J321:J325"/>
    <mergeCell ref="K321:K325"/>
    <mergeCell ref="AC317:AC320"/>
    <mergeCell ref="AD317:AD320"/>
    <mergeCell ref="AE317:AE320"/>
    <mergeCell ref="AF317:AF320"/>
    <mergeCell ref="AG317:AG320"/>
    <mergeCell ref="AH317:AH320"/>
    <mergeCell ref="W317:W320"/>
    <mergeCell ref="X317:X320"/>
    <mergeCell ref="Y317:Y320"/>
    <mergeCell ref="Z317:Z320"/>
    <mergeCell ref="AA317:AA320"/>
    <mergeCell ref="AB317:AB320"/>
    <mergeCell ref="Q317:Q320"/>
    <mergeCell ref="R317:R320"/>
    <mergeCell ref="S317:S320"/>
    <mergeCell ref="T317:T320"/>
    <mergeCell ref="U317:U320"/>
    <mergeCell ref="V317:V320"/>
    <mergeCell ref="J317:J320"/>
    <mergeCell ref="K317:K320"/>
    <mergeCell ref="L317:L320"/>
    <mergeCell ref="N317:N320"/>
    <mergeCell ref="O317:O320"/>
    <mergeCell ref="P317:P320"/>
    <mergeCell ref="AG326:AG329"/>
    <mergeCell ref="AH326:AH329"/>
    <mergeCell ref="AI326:AI329"/>
    <mergeCell ref="B330:B335"/>
    <mergeCell ref="C330:C335"/>
    <mergeCell ref="E330:E335"/>
    <mergeCell ref="F330:F335"/>
    <mergeCell ref="G330:G335"/>
    <mergeCell ref="H330:H335"/>
    <mergeCell ref="I330:I335"/>
    <mergeCell ref="AA326:AA329"/>
    <mergeCell ref="AB326:AB329"/>
    <mergeCell ref="AC326:AC329"/>
    <mergeCell ref="AD326:AD329"/>
    <mergeCell ref="AE326:AE329"/>
    <mergeCell ref="AF326:AF329"/>
    <mergeCell ref="U326:U329"/>
    <mergeCell ref="V326:V329"/>
    <mergeCell ref="W326:W329"/>
    <mergeCell ref="X326:X329"/>
    <mergeCell ref="Y326:Y329"/>
    <mergeCell ref="Z326:Z329"/>
    <mergeCell ref="O326:O329"/>
    <mergeCell ref="P326:P329"/>
    <mergeCell ref="Q326:Q329"/>
    <mergeCell ref="R326:R329"/>
    <mergeCell ref="S326:S329"/>
    <mergeCell ref="T326:T329"/>
    <mergeCell ref="H326:H329"/>
    <mergeCell ref="I326:I329"/>
    <mergeCell ref="J326:J329"/>
    <mergeCell ref="K326:K329"/>
    <mergeCell ref="L326:L329"/>
    <mergeCell ref="N326:N329"/>
    <mergeCell ref="AE336:AE339"/>
    <mergeCell ref="AF336:AF339"/>
    <mergeCell ref="AG336:AG339"/>
    <mergeCell ref="AH336:AH339"/>
    <mergeCell ref="AI336:AI339"/>
    <mergeCell ref="B340:B343"/>
    <mergeCell ref="C340:C343"/>
    <mergeCell ref="E340:E343"/>
    <mergeCell ref="F340:F343"/>
    <mergeCell ref="G340:G343"/>
    <mergeCell ref="Y336:Y339"/>
    <mergeCell ref="Z336:Z339"/>
    <mergeCell ref="AA336:AA339"/>
    <mergeCell ref="AB336:AB339"/>
    <mergeCell ref="AC336:AC339"/>
    <mergeCell ref="AD336:AD339"/>
    <mergeCell ref="S336:S339"/>
    <mergeCell ref="T336:T339"/>
    <mergeCell ref="U336:U339"/>
    <mergeCell ref="V336:V339"/>
    <mergeCell ref="W336:W339"/>
    <mergeCell ref="X336:X339"/>
    <mergeCell ref="L336:L339"/>
    <mergeCell ref="N336:N339"/>
    <mergeCell ref="O336:O339"/>
    <mergeCell ref="P336:P339"/>
    <mergeCell ref="Q336:Q339"/>
    <mergeCell ref="R336:R339"/>
    <mergeCell ref="AI330:AI335"/>
    <mergeCell ref="B336:B339"/>
    <mergeCell ref="C336:C339"/>
    <mergeCell ref="E336:E339"/>
    <mergeCell ref="F336:F339"/>
    <mergeCell ref="G336:G339"/>
    <mergeCell ref="H336:H339"/>
    <mergeCell ref="I336:I339"/>
    <mergeCell ref="J336:J339"/>
    <mergeCell ref="K336:K339"/>
    <mergeCell ref="AC330:AC335"/>
    <mergeCell ref="AD330:AD335"/>
    <mergeCell ref="AE330:AE335"/>
    <mergeCell ref="AF330:AF335"/>
    <mergeCell ref="AG330:AG335"/>
    <mergeCell ref="AH330:AH335"/>
    <mergeCell ref="W330:W335"/>
    <mergeCell ref="X330:X335"/>
    <mergeCell ref="Y330:Y335"/>
    <mergeCell ref="Z330:Z335"/>
    <mergeCell ref="AA330:AA335"/>
    <mergeCell ref="AB330:AB335"/>
    <mergeCell ref="Q330:Q335"/>
    <mergeCell ref="R330:R335"/>
    <mergeCell ref="S330:S335"/>
    <mergeCell ref="T330:T335"/>
    <mergeCell ref="U330:U335"/>
    <mergeCell ref="V330:V335"/>
    <mergeCell ref="J330:J335"/>
    <mergeCell ref="K330:K335"/>
    <mergeCell ref="L330:L335"/>
    <mergeCell ref="N330:N335"/>
    <mergeCell ref="O330:O335"/>
    <mergeCell ref="P330:P335"/>
    <mergeCell ref="AG340:AG343"/>
    <mergeCell ref="AH340:AH343"/>
    <mergeCell ref="AI340:AI343"/>
    <mergeCell ref="B344:B349"/>
    <mergeCell ref="C344:C349"/>
    <mergeCell ref="E344:E349"/>
    <mergeCell ref="F344:F349"/>
    <mergeCell ref="G344:G349"/>
    <mergeCell ref="H344:H349"/>
    <mergeCell ref="I344:I349"/>
    <mergeCell ref="AA340:AA343"/>
    <mergeCell ref="AB340:AB343"/>
    <mergeCell ref="AC340:AC343"/>
    <mergeCell ref="AD340:AD343"/>
    <mergeCell ref="AE340:AE343"/>
    <mergeCell ref="AF340:AF343"/>
    <mergeCell ref="U340:U343"/>
    <mergeCell ref="V340:V343"/>
    <mergeCell ref="W340:W343"/>
    <mergeCell ref="X340:X343"/>
    <mergeCell ref="Y340:Y343"/>
    <mergeCell ref="Z340:Z343"/>
    <mergeCell ref="O340:O343"/>
    <mergeCell ref="P340:P343"/>
    <mergeCell ref="Q340:Q343"/>
    <mergeCell ref="R340:R343"/>
    <mergeCell ref="S340:S343"/>
    <mergeCell ref="T340:T343"/>
    <mergeCell ref="H340:H343"/>
    <mergeCell ref="I340:I343"/>
    <mergeCell ref="J340:J343"/>
    <mergeCell ref="K340:K343"/>
    <mergeCell ref="L340:L343"/>
    <mergeCell ref="N340:N343"/>
    <mergeCell ref="AE350:AE353"/>
    <mergeCell ref="AF350:AF353"/>
    <mergeCell ref="AG350:AG353"/>
    <mergeCell ref="AH350:AH353"/>
    <mergeCell ref="AI350:AI353"/>
    <mergeCell ref="B354:B360"/>
    <mergeCell ref="C354:C360"/>
    <mergeCell ref="E354:E360"/>
    <mergeCell ref="F354:F360"/>
    <mergeCell ref="G354:G360"/>
    <mergeCell ref="Y350:Y353"/>
    <mergeCell ref="Z350:Z353"/>
    <mergeCell ref="AA350:AA353"/>
    <mergeCell ref="AB350:AB353"/>
    <mergeCell ref="AC350:AC353"/>
    <mergeCell ref="AD350:AD353"/>
    <mergeCell ref="S350:S353"/>
    <mergeCell ref="T350:T353"/>
    <mergeCell ref="U350:U353"/>
    <mergeCell ref="V350:V353"/>
    <mergeCell ref="W350:W353"/>
    <mergeCell ref="X350:X353"/>
    <mergeCell ref="L350:L353"/>
    <mergeCell ref="N350:N353"/>
    <mergeCell ref="O350:O353"/>
    <mergeCell ref="P350:P353"/>
    <mergeCell ref="Q350:Q353"/>
    <mergeCell ref="R350:R353"/>
    <mergeCell ref="AI344:AI349"/>
    <mergeCell ref="B350:B353"/>
    <mergeCell ref="C350:C353"/>
    <mergeCell ref="E350:E353"/>
    <mergeCell ref="F350:F353"/>
    <mergeCell ref="G350:G353"/>
    <mergeCell ref="H350:H353"/>
    <mergeCell ref="I350:I353"/>
    <mergeCell ref="J350:J353"/>
    <mergeCell ref="K350:K353"/>
    <mergeCell ref="AC344:AC349"/>
    <mergeCell ref="AD344:AD349"/>
    <mergeCell ref="AE344:AE349"/>
    <mergeCell ref="AF344:AF349"/>
    <mergeCell ref="AG344:AG349"/>
    <mergeCell ref="AH344:AH349"/>
    <mergeCell ref="W344:W349"/>
    <mergeCell ref="X344:X349"/>
    <mergeCell ref="Y344:Y349"/>
    <mergeCell ref="Z344:Z349"/>
    <mergeCell ref="AA344:AA349"/>
    <mergeCell ref="AB344:AB349"/>
    <mergeCell ref="Q344:Q349"/>
    <mergeCell ref="R344:R349"/>
    <mergeCell ref="S344:S349"/>
    <mergeCell ref="T344:T349"/>
    <mergeCell ref="U344:U349"/>
    <mergeCell ref="V344:V349"/>
    <mergeCell ref="J344:J349"/>
    <mergeCell ref="K344:K349"/>
    <mergeCell ref="L344:L349"/>
    <mergeCell ref="N344:N349"/>
    <mergeCell ref="O344:O349"/>
    <mergeCell ref="P344:P349"/>
    <mergeCell ref="AG354:AG360"/>
    <mergeCell ref="AH354:AH360"/>
    <mergeCell ref="AI354:AI360"/>
    <mergeCell ref="B361:B368"/>
    <mergeCell ref="C361:C368"/>
    <mergeCell ref="E361:E368"/>
    <mergeCell ref="F361:F368"/>
    <mergeCell ref="G361:G368"/>
    <mergeCell ref="H361:H368"/>
    <mergeCell ref="I361:I368"/>
    <mergeCell ref="AA354:AA360"/>
    <mergeCell ref="AB354:AB360"/>
    <mergeCell ref="AC354:AC360"/>
    <mergeCell ref="AD354:AD360"/>
    <mergeCell ref="AE354:AE360"/>
    <mergeCell ref="AF354:AF360"/>
    <mergeCell ref="U354:U360"/>
    <mergeCell ref="V354:V360"/>
    <mergeCell ref="W354:W360"/>
    <mergeCell ref="X354:X360"/>
    <mergeCell ref="Y354:Y360"/>
    <mergeCell ref="Z354:Z360"/>
    <mergeCell ref="O354:O360"/>
    <mergeCell ref="P354:P360"/>
    <mergeCell ref="Q354:Q360"/>
    <mergeCell ref="R354:R360"/>
    <mergeCell ref="S354:S360"/>
    <mergeCell ref="T354:T360"/>
    <mergeCell ref="H354:H360"/>
    <mergeCell ref="I354:I360"/>
    <mergeCell ref="J354:J360"/>
    <mergeCell ref="K354:K360"/>
    <mergeCell ref="L354:L360"/>
    <mergeCell ref="N354:N360"/>
    <mergeCell ref="AE369:AE372"/>
    <mergeCell ref="AF369:AF372"/>
    <mergeCell ref="AG369:AG372"/>
    <mergeCell ref="AH369:AH372"/>
    <mergeCell ref="AI369:AI372"/>
    <mergeCell ref="B373:B379"/>
    <mergeCell ref="C373:C379"/>
    <mergeCell ref="E373:E379"/>
    <mergeCell ref="F373:F379"/>
    <mergeCell ref="G373:G379"/>
    <mergeCell ref="Y369:Y372"/>
    <mergeCell ref="Z369:Z372"/>
    <mergeCell ref="AA369:AA372"/>
    <mergeCell ref="AB369:AB372"/>
    <mergeCell ref="AC369:AC372"/>
    <mergeCell ref="AD369:AD372"/>
    <mergeCell ref="S369:S372"/>
    <mergeCell ref="T369:T372"/>
    <mergeCell ref="U369:U372"/>
    <mergeCell ref="V369:V372"/>
    <mergeCell ref="W369:W372"/>
    <mergeCell ref="X369:X372"/>
    <mergeCell ref="L369:L372"/>
    <mergeCell ref="N369:N372"/>
    <mergeCell ref="O369:O372"/>
    <mergeCell ref="P369:P372"/>
    <mergeCell ref="Q369:Q372"/>
    <mergeCell ref="R369:R372"/>
    <mergeCell ref="AI361:AI368"/>
    <mergeCell ref="B369:B372"/>
    <mergeCell ref="C369:C372"/>
    <mergeCell ref="E369:E372"/>
    <mergeCell ref="F369:F372"/>
    <mergeCell ref="G369:G372"/>
    <mergeCell ref="H369:H372"/>
    <mergeCell ref="I369:I372"/>
    <mergeCell ref="J369:J372"/>
    <mergeCell ref="K369:K372"/>
    <mergeCell ref="AC361:AC368"/>
    <mergeCell ref="AD361:AD368"/>
    <mergeCell ref="AE361:AE368"/>
    <mergeCell ref="AF361:AF368"/>
    <mergeCell ref="AG361:AG368"/>
    <mergeCell ref="AH361:AH368"/>
    <mergeCell ref="W361:W368"/>
    <mergeCell ref="X361:X368"/>
    <mergeCell ref="Y361:Y368"/>
    <mergeCell ref="Z361:Z368"/>
    <mergeCell ref="AA361:AA368"/>
    <mergeCell ref="AB361:AB368"/>
    <mergeCell ref="Q361:Q368"/>
    <mergeCell ref="R361:R368"/>
    <mergeCell ref="S361:S368"/>
    <mergeCell ref="T361:T368"/>
    <mergeCell ref="U361:U368"/>
    <mergeCell ref="V361:V368"/>
    <mergeCell ref="J361:J368"/>
    <mergeCell ref="K361:K368"/>
    <mergeCell ref="L361:L368"/>
    <mergeCell ref="N361:N368"/>
    <mergeCell ref="O361:O368"/>
    <mergeCell ref="P361:P368"/>
    <mergeCell ref="AG373:AG379"/>
    <mergeCell ref="AH373:AH379"/>
    <mergeCell ref="AI373:AI379"/>
    <mergeCell ref="B380:B385"/>
    <mergeCell ref="C380:C385"/>
    <mergeCell ref="E380:E385"/>
    <mergeCell ref="F380:F385"/>
    <mergeCell ref="G380:G385"/>
    <mergeCell ref="H380:H385"/>
    <mergeCell ref="I380:I385"/>
    <mergeCell ref="AA373:AA379"/>
    <mergeCell ref="AB373:AB379"/>
    <mergeCell ref="AC373:AC379"/>
    <mergeCell ref="AD373:AD379"/>
    <mergeCell ref="AE373:AE379"/>
    <mergeCell ref="AF373:AF379"/>
    <mergeCell ref="U373:U379"/>
    <mergeCell ref="V373:V379"/>
    <mergeCell ref="W373:W379"/>
    <mergeCell ref="X373:X379"/>
    <mergeCell ref="Y373:Y379"/>
    <mergeCell ref="Z373:Z379"/>
    <mergeCell ref="O373:O379"/>
    <mergeCell ref="P373:P379"/>
    <mergeCell ref="Q373:Q379"/>
    <mergeCell ref="R373:R379"/>
    <mergeCell ref="S373:S379"/>
    <mergeCell ref="T373:T379"/>
    <mergeCell ref="H373:H379"/>
    <mergeCell ref="I373:I379"/>
    <mergeCell ref="J373:J379"/>
    <mergeCell ref="K373:K379"/>
    <mergeCell ref="L373:L379"/>
    <mergeCell ref="N373:N379"/>
    <mergeCell ref="AE386:AE389"/>
    <mergeCell ref="AF386:AF389"/>
    <mergeCell ref="AG386:AG389"/>
    <mergeCell ref="AH386:AH389"/>
    <mergeCell ref="AI386:AI389"/>
    <mergeCell ref="B390:B393"/>
    <mergeCell ref="C390:C393"/>
    <mergeCell ref="E390:E393"/>
    <mergeCell ref="F390:F393"/>
    <mergeCell ref="G390:G393"/>
    <mergeCell ref="Y386:Y389"/>
    <mergeCell ref="Z386:Z389"/>
    <mergeCell ref="AA386:AA389"/>
    <mergeCell ref="AB386:AB389"/>
    <mergeCell ref="AC386:AC389"/>
    <mergeCell ref="AD386:AD389"/>
    <mergeCell ref="S386:S389"/>
    <mergeCell ref="T386:T389"/>
    <mergeCell ref="U386:U389"/>
    <mergeCell ref="V386:V389"/>
    <mergeCell ref="W386:W389"/>
    <mergeCell ref="X386:X389"/>
    <mergeCell ref="L386:L389"/>
    <mergeCell ref="N386:N389"/>
    <mergeCell ref="O386:O389"/>
    <mergeCell ref="P386:P389"/>
    <mergeCell ref="Q386:Q389"/>
    <mergeCell ref="R386:R389"/>
    <mergeCell ref="AI380:AI385"/>
    <mergeCell ref="B386:B389"/>
    <mergeCell ref="C386:C389"/>
    <mergeCell ref="E386:E389"/>
    <mergeCell ref="F386:F389"/>
    <mergeCell ref="G386:G389"/>
    <mergeCell ref="H386:H389"/>
    <mergeCell ref="I386:I389"/>
    <mergeCell ref="J386:J389"/>
    <mergeCell ref="K386:K389"/>
    <mergeCell ref="AC380:AC385"/>
    <mergeCell ref="AD380:AD385"/>
    <mergeCell ref="AE380:AE385"/>
    <mergeCell ref="AF380:AF385"/>
    <mergeCell ref="AG380:AG385"/>
    <mergeCell ref="AH380:AH385"/>
    <mergeCell ref="W380:W385"/>
    <mergeCell ref="X380:X385"/>
    <mergeCell ref="Y380:Y385"/>
    <mergeCell ref="Z380:Z385"/>
    <mergeCell ref="AA380:AA385"/>
    <mergeCell ref="AB380:AB385"/>
    <mergeCell ref="Q380:Q385"/>
    <mergeCell ref="R380:R385"/>
    <mergeCell ref="S380:S385"/>
    <mergeCell ref="T380:T385"/>
    <mergeCell ref="U380:U385"/>
    <mergeCell ref="V380:V385"/>
    <mergeCell ref="J380:J385"/>
    <mergeCell ref="K380:K385"/>
    <mergeCell ref="L380:L385"/>
    <mergeCell ref="N380:N385"/>
    <mergeCell ref="O380:O385"/>
    <mergeCell ref="P380:P385"/>
    <mergeCell ref="AG390:AG393"/>
    <mergeCell ref="AH390:AH393"/>
    <mergeCell ref="AI390:AI393"/>
    <mergeCell ref="B394:B397"/>
    <mergeCell ref="C394:C397"/>
    <mergeCell ref="E394:E397"/>
    <mergeCell ref="F394:F397"/>
    <mergeCell ref="G394:G397"/>
    <mergeCell ref="H394:H397"/>
    <mergeCell ref="I394:I397"/>
    <mergeCell ref="AA390:AA393"/>
    <mergeCell ref="AB390:AB393"/>
    <mergeCell ref="AC390:AC393"/>
    <mergeCell ref="AD390:AD393"/>
    <mergeCell ref="AE390:AE393"/>
    <mergeCell ref="AF390:AF393"/>
    <mergeCell ref="U390:U393"/>
    <mergeCell ref="V390:V393"/>
    <mergeCell ref="W390:W393"/>
    <mergeCell ref="X390:X393"/>
    <mergeCell ref="Y390:Y393"/>
    <mergeCell ref="Z390:Z393"/>
    <mergeCell ref="O390:O393"/>
    <mergeCell ref="P390:P393"/>
    <mergeCell ref="Q390:Q393"/>
    <mergeCell ref="R390:R393"/>
    <mergeCell ref="S390:S393"/>
    <mergeCell ref="T390:T393"/>
    <mergeCell ref="H390:H393"/>
    <mergeCell ref="I390:I393"/>
    <mergeCell ref="J390:J393"/>
    <mergeCell ref="K390:K393"/>
    <mergeCell ref="L390:L393"/>
    <mergeCell ref="N390:N393"/>
    <mergeCell ref="AE398:AE404"/>
    <mergeCell ref="AF398:AF404"/>
    <mergeCell ref="AG398:AG404"/>
    <mergeCell ref="AH398:AH404"/>
    <mergeCell ref="AI398:AI404"/>
    <mergeCell ref="B405:B409"/>
    <mergeCell ref="C405:C409"/>
    <mergeCell ref="E405:E409"/>
    <mergeCell ref="F405:F409"/>
    <mergeCell ref="G405:G409"/>
    <mergeCell ref="Y398:Y404"/>
    <mergeCell ref="Z398:Z404"/>
    <mergeCell ref="AA398:AA404"/>
    <mergeCell ref="AB398:AB404"/>
    <mergeCell ref="AC398:AC404"/>
    <mergeCell ref="AD398:AD404"/>
    <mergeCell ref="S398:S404"/>
    <mergeCell ref="T398:T404"/>
    <mergeCell ref="U398:U404"/>
    <mergeCell ref="V398:V404"/>
    <mergeCell ref="W398:W404"/>
    <mergeCell ref="X398:X404"/>
    <mergeCell ref="L398:L404"/>
    <mergeCell ref="N398:N404"/>
    <mergeCell ref="O398:O404"/>
    <mergeCell ref="P398:P404"/>
    <mergeCell ref="Q398:Q404"/>
    <mergeCell ref="R398:R404"/>
    <mergeCell ref="AI394:AI397"/>
    <mergeCell ref="B398:B404"/>
    <mergeCell ref="C398:C404"/>
    <mergeCell ref="E398:E404"/>
    <mergeCell ref="F398:F404"/>
    <mergeCell ref="G398:G404"/>
    <mergeCell ref="H398:H404"/>
    <mergeCell ref="I398:I404"/>
    <mergeCell ref="J398:J404"/>
    <mergeCell ref="K398:K404"/>
    <mergeCell ref="AC394:AC397"/>
    <mergeCell ref="AD394:AD397"/>
    <mergeCell ref="AE394:AE397"/>
    <mergeCell ref="AF394:AF397"/>
    <mergeCell ref="AG394:AG397"/>
    <mergeCell ref="AH394:AH397"/>
    <mergeCell ref="W394:W397"/>
    <mergeCell ref="X394:X397"/>
    <mergeCell ref="Y394:Y397"/>
    <mergeCell ref="Z394:Z397"/>
    <mergeCell ref="AA394:AA397"/>
    <mergeCell ref="AB394:AB397"/>
    <mergeCell ref="Q394:Q397"/>
    <mergeCell ref="R394:R397"/>
    <mergeCell ref="S394:S397"/>
    <mergeCell ref="T394:T397"/>
    <mergeCell ref="U394:U397"/>
    <mergeCell ref="V394:V397"/>
    <mergeCell ref="J394:J397"/>
    <mergeCell ref="K394:K397"/>
    <mergeCell ref="L394:L397"/>
    <mergeCell ref="N394:N397"/>
    <mergeCell ref="O394:O397"/>
    <mergeCell ref="P394:P397"/>
    <mergeCell ref="AG405:AG409"/>
    <mergeCell ref="AH405:AH409"/>
    <mergeCell ref="AI405:AI409"/>
    <mergeCell ref="B410:B415"/>
    <mergeCell ref="C410:C415"/>
    <mergeCell ref="E410:E415"/>
    <mergeCell ref="F410:F415"/>
    <mergeCell ref="G410:G415"/>
    <mergeCell ref="H410:H415"/>
    <mergeCell ref="I410:I415"/>
    <mergeCell ref="AA405:AA409"/>
    <mergeCell ref="AB405:AB409"/>
    <mergeCell ref="AC405:AC409"/>
    <mergeCell ref="AD405:AD409"/>
    <mergeCell ref="AE405:AE409"/>
    <mergeCell ref="AF405:AF409"/>
    <mergeCell ref="U405:U409"/>
    <mergeCell ref="V405:V409"/>
    <mergeCell ref="W405:W409"/>
    <mergeCell ref="X405:X409"/>
    <mergeCell ref="Y405:Y409"/>
    <mergeCell ref="Z405:Z409"/>
    <mergeCell ref="O405:O409"/>
    <mergeCell ref="P405:P409"/>
    <mergeCell ref="Q405:Q409"/>
    <mergeCell ref="R405:R409"/>
    <mergeCell ref="S405:S409"/>
    <mergeCell ref="T405:T409"/>
    <mergeCell ref="H405:H409"/>
    <mergeCell ref="I405:I409"/>
    <mergeCell ref="J405:J409"/>
    <mergeCell ref="K405:K409"/>
    <mergeCell ref="L405:L409"/>
    <mergeCell ref="N405:N409"/>
    <mergeCell ref="AE416:AE419"/>
    <mergeCell ref="AF416:AF419"/>
    <mergeCell ref="AG416:AG419"/>
    <mergeCell ref="AH416:AH419"/>
    <mergeCell ref="AI416:AI419"/>
    <mergeCell ref="B420:B424"/>
    <mergeCell ref="C420:C424"/>
    <mergeCell ref="E420:E424"/>
    <mergeCell ref="F420:F424"/>
    <mergeCell ref="G420:G424"/>
    <mergeCell ref="Y416:Y419"/>
    <mergeCell ref="Z416:Z419"/>
    <mergeCell ref="AA416:AA419"/>
    <mergeCell ref="AB416:AB419"/>
    <mergeCell ref="AC416:AC419"/>
    <mergeCell ref="AD416:AD419"/>
    <mergeCell ref="S416:S419"/>
    <mergeCell ref="T416:T419"/>
    <mergeCell ref="U416:U419"/>
    <mergeCell ref="V416:V419"/>
    <mergeCell ref="W416:W419"/>
    <mergeCell ref="X416:X419"/>
    <mergeCell ref="L416:L419"/>
    <mergeCell ref="N416:N419"/>
    <mergeCell ref="O416:O419"/>
    <mergeCell ref="P416:P419"/>
    <mergeCell ref="Q416:Q419"/>
    <mergeCell ref="R416:R419"/>
    <mergeCell ref="AI410:AI415"/>
    <mergeCell ref="B416:B419"/>
    <mergeCell ref="C416:C419"/>
    <mergeCell ref="E416:E419"/>
    <mergeCell ref="F416:F419"/>
    <mergeCell ref="G416:G419"/>
    <mergeCell ref="H416:H419"/>
    <mergeCell ref="I416:I419"/>
    <mergeCell ref="J416:J419"/>
    <mergeCell ref="K416:K419"/>
    <mergeCell ref="AC410:AC415"/>
    <mergeCell ref="AD410:AD415"/>
    <mergeCell ref="AE410:AE415"/>
    <mergeCell ref="AF410:AF415"/>
    <mergeCell ref="AG410:AG415"/>
    <mergeCell ref="AH410:AH415"/>
    <mergeCell ref="W410:W415"/>
    <mergeCell ref="X410:X415"/>
    <mergeCell ref="Y410:Y415"/>
    <mergeCell ref="Z410:Z415"/>
    <mergeCell ref="AA410:AA415"/>
    <mergeCell ref="AB410:AB415"/>
    <mergeCell ref="Q410:Q415"/>
    <mergeCell ref="R410:R415"/>
    <mergeCell ref="S410:S415"/>
    <mergeCell ref="T410:T415"/>
    <mergeCell ref="U410:U415"/>
    <mergeCell ref="V410:V415"/>
    <mergeCell ref="J410:J415"/>
    <mergeCell ref="K410:K415"/>
    <mergeCell ref="L410:L415"/>
    <mergeCell ref="N410:N415"/>
    <mergeCell ref="O410:O415"/>
    <mergeCell ref="P410:P415"/>
    <mergeCell ref="AG420:AG424"/>
    <mergeCell ref="AH420:AH424"/>
    <mergeCell ref="AI420:AI424"/>
    <mergeCell ref="B425:B429"/>
    <mergeCell ref="C425:C429"/>
    <mergeCell ref="E425:E429"/>
    <mergeCell ref="F425:F429"/>
    <mergeCell ref="G425:G429"/>
    <mergeCell ref="H425:H429"/>
    <mergeCell ref="I425:I429"/>
    <mergeCell ref="AA420:AA424"/>
    <mergeCell ref="AB420:AB424"/>
    <mergeCell ref="AC420:AC424"/>
    <mergeCell ref="AD420:AD424"/>
    <mergeCell ref="AE420:AE424"/>
    <mergeCell ref="AF420:AF424"/>
    <mergeCell ref="U420:U424"/>
    <mergeCell ref="V420:V424"/>
    <mergeCell ref="W420:W424"/>
    <mergeCell ref="X420:X424"/>
    <mergeCell ref="Y420:Y424"/>
    <mergeCell ref="Z420:Z424"/>
    <mergeCell ref="O420:O424"/>
    <mergeCell ref="P420:P424"/>
    <mergeCell ref="Q420:Q424"/>
    <mergeCell ref="R420:R424"/>
    <mergeCell ref="S420:S424"/>
    <mergeCell ref="T420:T424"/>
    <mergeCell ref="H420:H424"/>
    <mergeCell ref="I420:I424"/>
    <mergeCell ref="J420:J424"/>
    <mergeCell ref="K420:K424"/>
    <mergeCell ref="L420:L424"/>
    <mergeCell ref="N420:N424"/>
    <mergeCell ref="AE430:AE436"/>
    <mergeCell ref="AF430:AF436"/>
    <mergeCell ref="AG430:AG436"/>
    <mergeCell ref="AH430:AH436"/>
    <mergeCell ref="AI430:AI436"/>
    <mergeCell ref="B437:B442"/>
    <mergeCell ref="C437:C442"/>
    <mergeCell ref="E437:E442"/>
    <mergeCell ref="F437:F442"/>
    <mergeCell ref="G437:G442"/>
    <mergeCell ref="Y430:Y436"/>
    <mergeCell ref="Z430:Z436"/>
    <mergeCell ref="AA430:AA436"/>
    <mergeCell ref="AB430:AB436"/>
    <mergeCell ref="AC430:AC436"/>
    <mergeCell ref="AD430:AD436"/>
    <mergeCell ref="S430:S436"/>
    <mergeCell ref="T430:T436"/>
    <mergeCell ref="U430:U436"/>
    <mergeCell ref="V430:V436"/>
    <mergeCell ref="W430:W436"/>
    <mergeCell ref="X430:X436"/>
    <mergeCell ref="L430:L436"/>
    <mergeCell ref="N430:N436"/>
    <mergeCell ref="O430:O436"/>
    <mergeCell ref="P430:P436"/>
    <mergeCell ref="Q430:Q436"/>
    <mergeCell ref="R430:R436"/>
    <mergeCell ref="AI425:AI429"/>
    <mergeCell ref="B430:B436"/>
    <mergeCell ref="C430:C436"/>
    <mergeCell ref="E430:E436"/>
    <mergeCell ref="F430:F436"/>
    <mergeCell ref="G430:G436"/>
    <mergeCell ref="H430:H436"/>
    <mergeCell ref="I430:I436"/>
    <mergeCell ref="J430:J436"/>
    <mergeCell ref="K430:K436"/>
    <mergeCell ref="AC425:AC429"/>
    <mergeCell ref="AD425:AD429"/>
    <mergeCell ref="AE425:AE429"/>
    <mergeCell ref="AF425:AF429"/>
    <mergeCell ref="AG425:AG429"/>
    <mergeCell ref="AH425:AH429"/>
    <mergeCell ref="W425:W429"/>
    <mergeCell ref="X425:X429"/>
    <mergeCell ref="Y425:Y429"/>
    <mergeCell ref="Z425:Z429"/>
    <mergeCell ref="AA425:AA429"/>
    <mergeCell ref="AB425:AB429"/>
    <mergeCell ref="Q425:Q429"/>
    <mergeCell ref="R425:R429"/>
    <mergeCell ref="S425:S429"/>
    <mergeCell ref="T425:T429"/>
    <mergeCell ref="U425:U429"/>
    <mergeCell ref="V425:V429"/>
    <mergeCell ref="J425:J429"/>
    <mergeCell ref="K425:K429"/>
    <mergeCell ref="L425:L429"/>
    <mergeCell ref="N425:N429"/>
    <mergeCell ref="O425:O429"/>
    <mergeCell ref="P425:P429"/>
    <mergeCell ref="AG437:AG442"/>
    <mergeCell ref="AH437:AH442"/>
    <mergeCell ref="AI437:AI442"/>
    <mergeCell ref="B443:B446"/>
    <mergeCell ref="C443:C446"/>
    <mergeCell ref="E443:E446"/>
    <mergeCell ref="F443:F446"/>
    <mergeCell ref="G443:G446"/>
    <mergeCell ref="H443:H446"/>
    <mergeCell ref="I443:I446"/>
    <mergeCell ref="AA437:AA442"/>
    <mergeCell ref="AB437:AB442"/>
    <mergeCell ref="AC437:AC442"/>
    <mergeCell ref="AD437:AD442"/>
    <mergeCell ref="AE437:AE442"/>
    <mergeCell ref="AF437:AF442"/>
    <mergeCell ref="U437:U442"/>
    <mergeCell ref="V437:V442"/>
    <mergeCell ref="W437:W442"/>
    <mergeCell ref="X437:X442"/>
    <mergeCell ref="Y437:Y442"/>
    <mergeCell ref="Z437:Z442"/>
    <mergeCell ref="O437:O442"/>
    <mergeCell ref="P437:P442"/>
    <mergeCell ref="Q437:Q442"/>
    <mergeCell ref="R437:R442"/>
    <mergeCell ref="S437:S442"/>
    <mergeCell ref="T437:T442"/>
    <mergeCell ref="H437:H442"/>
    <mergeCell ref="I437:I442"/>
    <mergeCell ref="J437:J442"/>
    <mergeCell ref="K437:K442"/>
    <mergeCell ref="L437:L442"/>
    <mergeCell ref="N437:N442"/>
    <mergeCell ref="AE447:AE450"/>
    <mergeCell ref="AF447:AF450"/>
    <mergeCell ref="AG447:AG450"/>
    <mergeCell ref="AH447:AH450"/>
    <mergeCell ref="AI447:AI450"/>
    <mergeCell ref="B451:B454"/>
    <mergeCell ref="C451:C454"/>
    <mergeCell ref="E451:E454"/>
    <mergeCell ref="F451:F454"/>
    <mergeCell ref="G451:G454"/>
    <mergeCell ref="Y447:Y450"/>
    <mergeCell ref="Z447:Z450"/>
    <mergeCell ref="AA447:AA450"/>
    <mergeCell ref="AB447:AB450"/>
    <mergeCell ref="AC447:AC450"/>
    <mergeCell ref="AD447:AD450"/>
    <mergeCell ref="S447:S450"/>
    <mergeCell ref="T447:T450"/>
    <mergeCell ref="U447:U450"/>
    <mergeCell ref="V447:V450"/>
    <mergeCell ref="W447:W450"/>
    <mergeCell ref="X447:X450"/>
    <mergeCell ref="L447:L450"/>
    <mergeCell ref="N447:N450"/>
    <mergeCell ref="O447:O450"/>
    <mergeCell ref="P447:P450"/>
    <mergeCell ref="Q447:Q450"/>
    <mergeCell ref="R447:R450"/>
    <mergeCell ref="AI443:AI446"/>
    <mergeCell ref="B447:B450"/>
    <mergeCell ref="C447:C450"/>
    <mergeCell ref="E447:E450"/>
    <mergeCell ref="F447:F450"/>
    <mergeCell ref="G447:G450"/>
    <mergeCell ref="H447:H450"/>
    <mergeCell ref="I447:I450"/>
    <mergeCell ref="J447:J450"/>
    <mergeCell ref="K447:K450"/>
    <mergeCell ref="AC443:AC446"/>
    <mergeCell ref="AD443:AD446"/>
    <mergeCell ref="AE443:AE446"/>
    <mergeCell ref="AF443:AF446"/>
    <mergeCell ref="AG443:AG446"/>
    <mergeCell ref="AH443:AH446"/>
    <mergeCell ref="W443:W446"/>
    <mergeCell ref="X443:X446"/>
    <mergeCell ref="Y443:Y446"/>
    <mergeCell ref="Z443:Z446"/>
    <mergeCell ref="AA443:AA446"/>
    <mergeCell ref="AB443:AB446"/>
    <mergeCell ref="Q443:Q446"/>
    <mergeCell ref="R443:R446"/>
    <mergeCell ref="S443:S446"/>
    <mergeCell ref="T443:T446"/>
    <mergeCell ref="U443:U446"/>
    <mergeCell ref="V443:V446"/>
    <mergeCell ref="J443:J446"/>
    <mergeCell ref="K443:K446"/>
    <mergeCell ref="L443:L446"/>
    <mergeCell ref="N443:N446"/>
    <mergeCell ref="O443:O446"/>
    <mergeCell ref="P443:P446"/>
    <mergeCell ref="AG451:AG454"/>
    <mergeCell ref="AH451:AH454"/>
    <mergeCell ref="AI451:AI454"/>
    <mergeCell ref="B455:B461"/>
    <mergeCell ref="C455:C461"/>
    <mergeCell ref="E455:E461"/>
    <mergeCell ref="F455:F461"/>
    <mergeCell ref="G455:G461"/>
    <mergeCell ref="H455:H461"/>
    <mergeCell ref="I455:I461"/>
    <mergeCell ref="AA451:AA454"/>
    <mergeCell ref="AB451:AB454"/>
    <mergeCell ref="AC451:AC454"/>
    <mergeCell ref="AD451:AD454"/>
    <mergeCell ref="AE451:AE454"/>
    <mergeCell ref="AF451:AF454"/>
    <mergeCell ref="U451:U454"/>
    <mergeCell ref="V451:V454"/>
    <mergeCell ref="W451:W454"/>
    <mergeCell ref="X451:X454"/>
    <mergeCell ref="Y451:Y454"/>
    <mergeCell ref="Z451:Z454"/>
    <mergeCell ref="O451:O454"/>
    <mergeCell ref="P451:P454"/>
    <mergeCell ref="Q451:Q454"/>
    <mergeCell ref="R451:R454"/>
    <mergeCell ref="S451:S454"/>
    <mergeCell ref="T451:T454"/>
    <mergeCell ref="H451:H454"/>
    <mergeCell ref="I451:I454"/>
    <mergeCell ref="J451:J454"/>
    <mergeCell ref="K451:K454"/>
    <mergeCell ref="L451:L454"/>
    <mergeCell ref="N451:N454"/>
    <mergeCell ref="E466:E469"/>
    <mergeCell ref="F466:F469"/>
    <mergeCell ref="G466:G469"/>
    <mergeCell ref="H466:H469"/>
    <mergeCell ref="AD462:AD465"/>
    <mergeCell ref="AE462:AE465"/>
    <mergeCell ref="AF462:AF465"/>
    <mergeCell ref="AG462:AG465"/>
    <mergeCell ref="AH462:AH465"/>
    <mergeCell ref="AI462:AI465"/>
    <mergeCell ref="X462:X465"/>
    <mergeCell ref="Y462:Y465"/>
    <mergeCell ref="Z462:Z465"/>
    <mergeCell ref="AA462:AA465"/>
    <mergeCell ref="AB462:AB465"/>
    <mergeCell ref="AC462:AC465"/>
    <mergeCell ref="R462:R465"/>
    <mergeCell ref="S462:S465"/>
    <mergeCell ref="T462:T465"/>
    <mergeCell ref="U462:U465"/>
    <mergeCell ref="V462:V465"/>
    <mergeCell ref="W462:W465"/>
    <mergeCell ref="L462:L465"/>
    <mergeCell ref="M462:M465"/>
    <mergeCell ref="N462:N465"/>
    <mergeCell ref="O462:O465"/>
    <mergeCell ref="P462:P465"/>
    <mergeCell ref="Q462:Q465"/>
    <mergeCell ref="AI455:AI461"/>
    <mergeCell ref="B462:B465"/>
    <mergeCell ref="C462:C465"/>
    <mergeCell ref="E462:E465"/>
    <mergeCell ref="F462:F465"/>
    <mergeCell ref="G462:G465"/>
    <mergeCell ref="H462:H465"/>
    <mergeCell ref="I462:I465"/>
    <mergeCell ref="J462:J465"/>
    <mergeCell ref="K462:K465"/>
    <mergeCell ref="AC455:AC461"/>
    <mergeCell ref="AD455:AD461"/>
    <mergeCell ref="AE455:AE461"/>
    <mergeCell ref="AF455:AF461"/>
    <mergeCell ref="AG455:AG461"/>
    <mergeCell ref="AH455:AH461"/>
    <mergeCell ref="W455:W461"/>
    <mergeCell ref="X455:X461"/>
    <mergeCell ref="Y455:Y461"/>
    <mergeCell ref="Z455:Z461"/>
    <mergeCell ref="AA455:AA461"/>
    <mergeCell ref="AB455:AB461"/>
    <mergeCell ref="Q455:Q461"/>
    <mergeCell ref="R455:R461"/>
    <mergeCell ref="S455:S461"/>
    <mergeCell ref="T455:T461"/>
    <mergeCell ref="U455:U461"/>
    <mergeCell ref="V455:V461"/>
    <mergeCell ref="J455:J461"/>
    <mergeCell ref="K455:K461"/>
    <mergeCell ref="L455:L461"/>
    <mergeCell ref="N455:N461"/>
    <mergeCell ref="O455:O461"/>
    <mergeCell ref="P455:P461"/>
    <mergeCell ref="E477:E481"/>
    <mergeCell ref="F477:F481"/>
    <mergeCell ref="G477:G481"/>
    <mergeCell ref="H477:H481"/>
    <mergeCell ref="AD470:AD476"/>
    <mergeCell ref="AE470:AE476"/>
    <mergeCell ref="AF470:AF476"/>
    <mergeCell ref="AG470:AG476"/>
    <mergeCell ref="AH470:AH476"/>
    <mergeCell ref="AI470:AI476"/>
    <mergeCell ref="X470:X476"/>
    <mergeCell ref="Y470:Y476"/>
    <mergeCell ref="Z470:Z476"/>
    <mergeCell ref="AA470:AA476"/>
    <mergeCell ref="AB470:AB476"/>
    <mergeCell ref="AC470:AC476"/>
    <mergeCell ref="R470:R476"/>
    <mergeCell ref="S470:S476"/>
    <mergeCell ref="T470:T476"/>
    <mergeCell ref="U470:U476"/>
    <mergeCell ref="V470:V476"/>
    <mergeCell ref="W470:W476"/>
    <mergeCell ref="K470:K476"/>
    <mergeCell ref="L470:L476"/>
    <mergeCell ref="N470:N476"/>
    <mergeCell ref="O470:O476"/>
    <mergeCell ref="P470:P476"/>
    <mergeCell ref="Q470:Q476"/>
    <mergeCell ref="AH466:AH469"/>
    <mergeCell ref="AI466:AI469"/>
    <mergeCell ref="B470:B476"/>
    <mergeCell ref="C470:C476"/>
    <mergeCell ref="E470:E476"/>
    <mergeCell ref="F470:F476"/>
    <mergeCell ref="G470:G476"/>
    <mergeCell ref="H470:H476"/>
    <mergeCell ref="I470:I476"/>
    <mergeCell ref="J470:J476"/>
    <mergeCell ref="AB466:AB469"/>
    <mergeCell ref="AC466:AC469"/>
    <mergeCell ref="AD466:AD469"/>
    <mergeCell ref="AE466:AE469"/>
    <mergeCell ref="AF466:AF469"/>
    <mergeCell ref="AG466:AG469"/>
    <mergeCell ref="V466:V469"/>
    <mergeCell ref="W466:W469"/>
    <mergeCell ref="X466:X469"/>
    <mergeCell ref="Y466:Y469"/>
    <mergeCell ref="Z466:Z469"/>
    <mergeCell ref="AA466:AA469"/>
    <mergeCell ref="P466:P469"/>
    <mergeCell ref="Q466:Q469"/>
    <mergeCell ref="R466:R469"/>
    <mergeCell ref="S466:S469"/>
    <mergeCell ref="T466:T469"/>
    <mergeCell ref="U466:U469"/>
    <mergeCell ref="I466:I469"/>
    <mergeCell ref="J466:J469"/>
    <mergeCell ref="K466:K469"/>
    <mergeCell ref="L466:L469"/>
    <mergeCell ref="N466:N469"/>
    <mergeCell ref="O466:O469"/>
    <mergeCell ref="B466:B469"/>
    <mergeCell ref="C466:C469"/>
    <mergeCell ref="E492:E495"/>
    <mergeCell ref="F492:F495"/>
    <mergeCell ref="G492:G495"/>
    <mergeCell ref="H492:H495"/>
    <mergeCell ref="AD482:AD491"/>
    <mergeCell ref="AE482:AE491"/>
    <mergeCell ref="AF482:AF491"/>
    <mergeCell ref="AG482:AG491"/>
    <mergeCell ref="AH482:AH491"/>
    <mergeCell ref="AI482:AI491"/>
    <mergeCell ref="X482:X491"/>
    <mergeCell ref="Y482:Y491"/>
    <mergeCell ref="Z482:Z491"/>
    <mergeCell ref="AA482:AA491"/>
    <mergeCell ref="AB482:AB491"/>
    <mergeCell ref="AC482:AC491"/>
    <mergeCell ref="R482:R491"/>
    <mergeCell ref="S482:S491"/>
    <mergeCell ref="T482:T491"/>
    <mergeCell ref="U482:U491"/>
    <mergeCell ref="V482:V491"/>
    <mergeCell ref="W482:W491"/>
    <mergeCell ref="K482:K491"/>
    <mergeCell ref="L482:L491"/>
    <mergeCell ref="N482:N491"/>
    <mergeCell ref="O482:O491"/>
    <mergeCell ref="P482:P491"/>
    <mergeCell ref="Q482:Q491"/>
    <mergeCell ref="AH477:AH481"/>
    <mergeCell ref="AI477:AI481"/>
    <mergeCell ref="B482:B491"/>
    <mergeCell ref="C482:C491"/>
    <mergeCell ref="E482:E491"/>
    <mergeCell ref="F482:F491"/>
    <mergeCell ref="G482:G491"/>
    <mergeCell ref="H482:H491"/>
    <mergeCell ref="I482:I491"/>
    <mergeCell ref="J482:J491"/>
    <mergeCell ref="AB477:AB481"/>
    <mergeCell ref="AC477:AC481"/>
    <mergeCell ref="AD477:AD481"/>
    <mergeCell ref="AE477:AE481"/>
    <mergeCell ref="AF477:AF481"/>
    <mergeCell ref="AG477:AG481"/>
    <mergeCell ref="V477:V481"/>
    <mergeCell ref="W477:W481"/>
    <mergeCell ref="X477:X481"/>
    <mergeCell ref="Y477:Y481"/>
    <mergeCell ref="Z477:Z481"/>
    <mergeCell ref="AA477:AA481"/>
    <mergeCell ref="P477:P481"/>
    <mergeCell ref="Q477:Q481"/>
    <mergeCell ref="R477:R481"/>
    <mergeCell ref="S477:S481"/>
    <mergeCell ref="T477:T481"/>
    <mergeCell ref="U477:U481"/>
    <mergeCell ref="I477:I481"/>
    <mergeCell ref="J477:J481"/>
    <mergeCell ref="K477:K481"/>
    <mergeCell ref="L477:L481"/>
    <mergeCell ref="N477:N481"/>
    <mergeCell ref="O477:O481"/>
    <mergeCell ref="B477:B481"/>
    <mergeCell ref="C477:C481"/>
    <mergeCell ref="E504:E510"/>
    <mergeCell ref="F504:F510"/>
    <mergeCell ref="G504:G510"/>
    <mergeCell ref="H504:H510"/>
    <mergeCell ref="AD496:AD503"/>
    <mergeCell ref="AE496:AE503"/>
    <mergeCell ref="AF496:AF503"/>
    <mergeCell ref="AG496:AG503"/>
    <mergeCell ref="AH496:AH503"/>
    <mergeCell ref="AI496:AI503"/>
    <mergeCell ref="X496:X503"/>
    <mergeCell ref="Y496:Y503"/>
    <mergeCell ref="Z496:Z503"/>
    <mergeCell ref="AA496:AA503"/>
    <mergeCell ref="AB496:AB503"/>
    <mergeCell ref="AC496:AC503"/>
    <mergeCell ref="R496:R503"/>
    <mergeCell ref="S496:S503"/>
    <mergeCell ref="T496:T503"/>
    <mergeCell ref="U496:U503"/>
    <mergeCell ref="V496:V503"/>
    <mergeCell ref="W496:W503"/>
    <mergeCell ref="K496:K503"/>
    <mergeCell ref="L496:L503"/>
    <mergeCell ref="N496:N503"/>
    <mergeCell ref="O496:O503"/>
    <mergeCell ref="P496:P503"/>
    <mergeCell ref="Q496:Q503"/>
    <mergeCell ref="AH492:AH495"/>
    <mergeCell ref="AI492:AI495"/>
    <mergeCell ref="B496:B503"/>
    <mergeCell ref="C496:C503"/>
    <mergeCell ref="E496:E503"/>
    <mergeCell ref="F496:F503"/>
    <mergeCell ref="G496:G503"/>
    <mergeCell ref="H496:H503"/>
    <mergeCell ref="I496:I503"/>
    <mergeCell ref="J496:J503"/>
    <mergeCell ref="AB492:AB495"/>
    <mergeCell ref="AC492:AC495"/>
    <mergeCell ref="AD492:AD495"/>
    <mergeCell ref="AE492:AE495"/>
    <mergeCell ref="AF492:AF495"/>
    <mergeCell ref="AG492:AG495"/>
    <mergeCell ref="V492:V495"/>
    <mergeCell ref="W492:W495"/>
    <mergeCell ref="X492:X495"/>
    <mergeCell ref="Y492:Y495"/>
    <mergeCell ref="Z492:Z495"/>
    <mergeCell ref="AA492:AA495"/>
    <mergeCell ref="P492:P495"/>
    <mergeCell ref="Q492:Q495"/>
    <mergeCell ref="R492:R495"/>
    <mergeCell ref="S492:S495"/>
    <mergeCell ref="T492:T495"/>
    <mergeCell ref="U492:U495"/>
    <mergeCell ref="I492:I495"/>
    <mergeCell ref="J492:J495"/>
    <mergeCell ref="K492:K495"/>
    <mergeCell ref="L492:L495"/>
    <mergeCell ref="N492:N495"/>
    <mergeCell ref="O492:O495"/>
    <mergeCell ref="B492:B495"/>
    <mergeCell ref="C492:C495"/>
    <mergeCell ref="E515:E518"/>
    <mergeCell ref="F515:F518"/>
    <mergeCell ref="G515:G518"/>
    <mergeCell ref="H515:H518"/>
    <mergeCell ref="AD511:AD514"/>
    <mergeCell ref="AE511:AE514"/>
    <mergeCell ref="AF511:AF514"/>
    <mergeCell ref="AG511:AG514"/>
    <mergeCell ref="AH511:AH514"/>
    <mergeCell ref="AI511:AI514"/>
    <mergeCell ref="X511:X514"/>
    <mergeCell ref="Y511:Y514"/>
    <mergeCell ref="Z511:Z514"/>
    <mergeCell ref="AA511:AA514"/>
    <mergeCell ref="AB511:AB514"/>
    <mergeCell ref="AC511:AC514"/>
    <mergeCell ref="R511:R514"/>
    <mergeCell ref="S511:S514"/>
    <mergeCell ref="T511:T514"/>
    <mergeCell ref="U511:U514"/>
    <mergeCell ref="V511:V514"/>
    <mergeCell ref="W511:W514"/>
    <mergeCell ref="K511:K514"/>
    <mergeCell ref="L511:L514"/>
    <mergeCell ref="N511:N514"/>
    <mergeCell ref="O511:O514"/>
    <mergeCell ref="P511:P514"/>
    <mergeCell ref="Q511:Q514"/>
    <mergeCell ref="AH504:AH510"/>
    <mergeCell ref="AI504:AI510"/>
    <mergeCell ref="B511:B514"/>
    <mergeCell ref="C511:C514"/>
    <mergeCell ref="E511:E514"/>
    <mergeCell ref="F511:F514"/>
    <mergeCell ref="G511:G514"/>
    <mergeCell ref="H511:H514"/>
    <mergeCell ref="I511:I514"/>
    <mergeCell ref="J511:J514"/>
    <mergeCell ref="AB504:AB510"/>
    <mergeCell ref="AC504:AC510"/>
    <mergeCell ref="AD504:AD510"/>
    <mergeCell ref="AE504:AE510"/>
    <mergeCell ref="AF504:AF510"/>
    <mergeCell ref="AG504:AG510"/>
    <mergeCell ref="V504:V510"/>
    <mergeCell ref="W504:W510"/>
    <mergeCell ref="X504:X510"/>
    <mergeCell ref="Y504:Y510"/>
    <mergeCell ref="Z504:Z510"/>
    <mergeCell ref="AA504:AA510"/>
    <mergeCell ref="P504:P510"/>
    <mergeCell ref="Q504:Q510"/>
    <mergeCell ref="R504:R510"/>
    <mergeCell ref="S504:S510"/>
    <mergeCell ref="T504:T510"/>
    <mergeCell ref="U504:U510"/>
    <mergeCell ref="I504:I510"/>
    <mergeCell ref="J504:J510"/>
    <mergeCell ref="K504:K510"/>
    <mergeCell ref="L504:L510"/>
    <mergeCell ref="N504:N510"/>
    <mergeCell ref="O504:O510"/>
    <mergeCell ref="B504:B510"/>
    <mergeCell ref="C504:C510"/>
    <mergeCell ref="AE519:AE523"/>
    <mergeCell ref="AF519:AF523"/>
    <mergeCell ref="AG519:AG523"/>
    <mergeCell ref="AH519:AH523"/>
    <mergeCell ref="AI519:AI523"/>
    <mergeCell ref="B524:B527"/>
    <mergeCell ref="C524:C527"/>
    <mergeCell ref="E524:E527"/>
    <mergeCell ref="F524:F527"/>
    <mergeCell ref="G524:G527"/>
    <mergeCell ref="Y519:Y523"/>
    <mergeCell ref="Z519:Z523"/>
    <mergeCell ref="AA519:AA523"/>
    <mergeCell ref="AB519:AB523"/>
    <mergeCell ref="AC519:AC523"/>
    <mergeCell ref="AD519:AD523"/>
    <mergeCell ref="S519:S523"/>
    <mergeCell ref="T519:T523"/>
    <mergeCell ref="U519:U523"/>
    <mergeCell ref="V519:V523"/>
    <mergeCell ref="W519:W523"/>
    <mergeCell ref="X519:X523"/>
    <mergeCell ref="L519:L523"/>
    <mergeCell ref="N519:N523"/>
    <mergeCell ref="O519:O523"/>
    <mergeCell ref="P519:P523"/>
    <mergeCell ref="Q519:Q523"/>
    <mergeCell ref="R519:R523"/>
    <mergeCell ref="AI515:AI518"/>
    <mergeCell ref="B519:B523"/>
    <mergeCell ref="C519:C523"/>
    <mergeCell ref="E519:E523"/>
    <mergeCell ref="F519:F523"/>
    <mergeCell ref="G519:G523"/>
    <mergeCell ref="H519:H523"/>
    <mergeCell ref="I519:I523"/>
    <mergeCell ref="J519:J523"/>
    <mergeCell ref="K519:K523"/>
    <mergeCell ref="AC515:AC518"/>
    <mergeCell ref="AD515:AD518"/>
    <mergeCell ref="AE515:AE518"/>
    <mergeCell ref="AF515:AF518"/>
    <mergeCell ref="AG515:AG518"/>
    <mergeCell ref="AH515:AH518"/>
    <mergeCell ref="V515:V518"/>
    <mergeCell ref="W515:W518"/>
    <mergeCell ref="X515:X518"/>
    <mergeCell ref="Z515:Z518"/>
    <mergeCell ref="AA515:AA518"/>
    <mergeCell ref="AB515:AB518"/>
    <mergeCell ref="P515:P518"/>
    <mergeCell ref="Q515:Q518"/>
    <mergeCell ref="R515:R518"/>
    <mergeCell ref="S515:S518"/>
    <mergeCell ref="T515:T518"/>
    <mergeCell ref="U515:U518"/>
    <mergeCell ref="I515:I518"/>
    <mergeCell ref="J515:J518"/>
    <mergeCell ref="K515:K518"/>
    <mergeCell ref="L515:L518"/>
    <mergeCell ref="N515:N518"/>
    <mergeCell ref="O515:O518"/>
    <mergeCell ref="B515:B518"/>
    <mergeCell ref="C515:C518"/>
    <mergeCell ref="AG524:AG527"/>
    <mergeCell ref="AH524:AH527"/>
    <mergeCell ref="AI524:AI527"/>
    <mergeCell ref="B528:B532"/>
    <mergeCell ref="C528:C532"/>
    <mergeCell ref="E528:E532"/>
    <mergeCell ref="F528:F532"/>
    <mergeCell ref="G528:G532"/>
    <mergeCell ref="H528:H532"/>
    <mergeCell ref="I528:I532"/>
    <mergeCell ref="AA524:AA527"/>
    <mergeCell ref="AB524:AB527"/>
    <mergeCell ref="AC524:AC527"/>
    <mergeCell ref="AD524:AD527"/>
    <mergeCell ref="AE524:AE527"/>
    <mergeCell ref="AF524:AF527"/>
    <mergeCell ref="U524:U527"/>
    <mergeCell ref="V524:V527"/>
    <mergeCell ref="W524:W527"/>
    <mergeCell ref="X524:X527"/>
    <mergeCell ref="Y524:Y527"/>
    <mergeCell ref="Z524:Z527"/>
    <mergeCell ref="O524:O527"/>
    <mergeCell ref="P524:P527"/>
    <mergeCell ref="Q524:Q527"/>
    <mergeCell ref="R524:R527"/>
    <mergeCell ref="S524:S527"/>
    <mergeCell ref="T524:T527"/>
    <mergeCell ref="H524:H527"/>
    <mergeCell ref="I524:I527"/>
    <mergeCell ref="J524:J527"/>
    <mergeCell ref="K524:K527"/>
    <mergeCell ref="L524:L527"/>
    <mergeCell ref="N524:N527"/>
    <mergeCell ref="AE533:AE538"/>
    <mergeCell ref="AF533:AF538"/>
    <mergeCell ref="AG533:AG538"/>
    <mergeCell ref="AH533:AH538"/>
    <mergeCell ref="AI533:AI538"/>
    <mergeCell ref="B539:B542"/>
    <mergeCell ref="C539:C542"/>
    <mergeCell ref="E539:E542"/>
    <mergeCell ref="F539:F542"/>
    <mergeCell ref="G539:G542"/>
    <mergeCell ref="Y533:Y538"/>
    <mergeCell ref="Z533:Z538"/>
    <mergeCell ref="AA533:AA538"/>
    <mergeCell ref="AB533:AB538"/>
    <mergeCell ref="AC533:AC538"/>
    <mergeCell ref="AD533:AD538"/>
    <mergeCell ref="S533:S538"/>
    <mergeCell ref="T533:T538"/>
    <mergeCell ref="U533:U538"/>
    <mergeCell ref="V533:V538"/>
    <mergeCell ref="W533:W538"/>
    <mergeCell ref="X533:X538"/>
    <mergeCell ref="L533:L538"/>
    <mergeCell ref="N533:N538"/>
    <mergeCell ref="O533:O538"/>
    <mergeCell ref="P533:P538"/>
    <mergeCell ref="Q533:Q538"/>
    <mergeCell ref="R533:R538"/>
    <mergeCell ref="AI528:AI532"/>
    <mergeCell ref="B533:B538"/>
    <mergeCell ref="C533:C538"/>
    <mergeCell ref="E533:E538"/>
    <mergeCell ref="F533:F538"/>
    <mergeCell ref="G533:G538"/>
    <mergeCell ref="H533:H538"/>
    <mergeCell ref="I533:I538"/>
    <mergeCell ref="J533:J538"/>
    <mergeCell ref="K533:K538"/>
    <mergeCell ref="AC528:AC532"/>
    <mergeCell ref="AD528:AD532"/>
    <mergeCell ref="AE528:AE532"/>
    <mergeCell ref="AF528:AF532"/>
    <mergeCell ref="AG528:AG532"/>
    <mergeCell ref="AH528:AH532"/>
    <mergeCell ref="W528:W532"/>
    <mergeCell ref="X528:X532"/>
    <mergeCell ref="Y528:Y532"/>
    <mergeCell ref="Z528:Z532"/>
    <mergeCell ref="AA528:AA532"/>
    <mergeCell ref="AB528:AB532"/>
    <mergeCell ref="Q528:Q532"/>
    <mergeCell ref="R528:R532"/>
    <mergeCell ref="S528:S532"/>
    <mergeCell ref="T528:T532"/>
    <mergeCell ref="U528:U532"/>
    <mergeCell ref="V528:V532"/>
    <mergeCell ref="J528:J532"/>
    <mergeCell ref="K528:K532"/>
    <mergeCell ref="L528:L532"/>
    <mergeCell ref="N528:N532"/>
    <mergeCell ref="O528:O532"/>
    <mergeCell ref="P528:P532"/>
    <mergeCell ref="AG539:AG542"/>
    <mergeCell ref="AH539:AH542"/>
    <mergeCell ref="AI539:AI542"/>
    <mergeCell ref="B543:B548"/>
    <mergeCell ref="C543:C548"/>
    <mergeCell ref="E543:E548"/>
    <mergeCell ref="F543:F548"/>
    <mergeCell ref="G543:G548"/>
    <mergeCell ref="H543:H548"/>
    <mergeCell ref="I543:I548"/>
    <mergeCell ref="AA539:AA542"/>
    <mergeCell ref="AB539:AB542"/>
    <mergeCell ref="AC539:AC542"/>
    <mergeCell ref="AD539:AD542"/>
    <mergeCell ref="AE539:AE542"/>
    <mergeCell ref="AF539:AF542"/>
    <mergeCell ref="U539:U542"/>
    <mergeCell ref="V539:V542"/>
    <mergeCell ref="W539:W542"/>
    <mergeCell ref="X539:X542"/>
    <mergeCell ref="Y539:Y542"/>
    <mergeCell ref="Z539:Z542"/>
    <mergeCell ref="O539:O542"/>
    <mergeCell ref="P539:P542"/>
    <mergeCell ref="Q539:Q542"/>
    <mergeCell ref="R539:R542"/>
    <mergeCell ref="S539:S542"/>
    <mergeCell ref="T539:T542"/>
    <mergeCell ref="H539:H542"/>
    <mergeCell ref="I539:I542"/>
    <mergeCell ref="J539:J542"/>
    <mergeCell ref="K539:K542"/>
    <mergeCell ref="L539:L542"/>
    <mergeCell ref="N539:N542"/>
    <mergeCell ref="AE549:AE556"/>
    <mergeCell ref="AF549:AF556"/>
    <mergeCell ref="AG549:AG556"/>
    <mergeCell ref="AH549:AH556"/>
    <mergeCell ref="AI549:AI556"/>
    <mergeCell ref="B557:B560"/>
    <mergeCell ref="C557:C560"/>
    <mergeCell ref="E557:E560"/>
    <mergeCell ref="F557:F560"/>
    <mergeCell ref="G557:G560"/>
    <mergeCell ref="Y549:Y556"/>
    <mergeCell ref="Z549:Z556"/>
    <mergeCell ref="AA549:AA556"/>
    <mergeCell ref="AB549:AB556"/>
    <mergeCell ref="AC549:AC556"/>
    <mergeCell ref="AD549:AD556"/>
    <mergeCell ref="S549:S556"/>
    <mergeCell ref="T549:T556"/>
    <mergeCell ref="U549:U556"/>
    <mergeCell ref="V549:V556"/>
    <mergeCell ref="W549:W556"/>
    <mergeCell ref="X549:X556"/>
    <mergeCell ref="L549:L556"/>
    <mergeCell ref="N549:N556"/>
    <mergeCell ref="O549:O556"/>
    <mergeCell ref="P549:P556"/>
    <mergeCell ref="Q549:Q556"/>
    <mergeCell ref="R549:R556"/>
    <mergeCell ref="AI543:AI548"/>
    <mergeCell ref="B549:B556"/>
    <mergeCell ref="C549:C556"/>
    <mergeCell ref="E549:E556"/>
    <mergeCell ref="F549:F556"/>
    <mergeCell ref="G549:G556"/>
    <mergeCell ref="H549:H556"/>
    <mergeCell ref="I549:I556"/>
    <mergeCell ref="J549:J556"/>
    <mergeCell ref="K549:K556"/>
    <mergeCell ref="AC543:AC548"/>
    <mergeCell ref="AD543:AD548"/>
    <mergeCell ref="AE543:AE548"/>
    <mergeCell ref="AF543:AF548"/>
    <mergeCell ref="AG543:AG548"/>
    <mergeCell ref="AH543:AH548"/>
    <mergeCell ref="W543:W548"/>
    <mergeCell ref="X543:X548"/>
    <mergeCell ref="Y543:Y548"/>
    <mergeCell ref="Z543:Z548"/>
    <mergeCell ref="AA543:AA548"/>
    <mergeCell ref="AB543:AB548"/>
    <mergeCell ref="Q543:Q548"/>
    <mergeCell ref="R543:R548"/>
    <mergeCell ref="S543:S548"/>
    <mergeCell ref="T543:T548"/>
    <mergeCell ref="U543:U548"/>
    <mergeCell ref="V543:V548"/>
    <mergeCell ref="J543:J548"/>
    <mergeCell ref="K543:K548"/>
    <mergeCell ref="L543:L548"/>
    <mergeCell ref="N543:N548"/>
    <mergeCell ref="O543:O548"/>
    <mergeCell ref="P543:P548"/>
    <mergeCell ref="AG557:AG560"/>
    <mergeCell ref="AH557:AH560"/>
    <mergeCell ref="AI557:AI560"/>
    <mergeCell ref="B561:B564"/>
    <mergeCell ref="C561:C564"/>
    <mergeCell ref="E561:E564"/>
    <mergeCell ref="F561:F564"/>
    <mergeCell ref="G561:G564"/>
    <mergeCell ref="H561:H564"/>
    <mergeCell ref="I561:I564"/>
    <mergeCell ref="AA557:AA560"/>
    <mergeCell ref="AB557:AB560"/>
    <mergeCell ref="AC557:AC560"/>
    <mergeCell ref="AD557:AD560"/>
    <mergeCell ref="AE557:AE560"/>
    <mergeCell ref="AF557:AF560"/>
    <mergeCell ref="U557:U560"/>
    <mergeCell ref="V557:V560"/>
    <mergeCell ref="W557:W560"/>
    <mergeCell ref="X557:X560"/>
    <mergeCell ref="Y557:Y560"/>
    <mergeCell ref="Z557:Z560"/>
    <mergeCell ref="O557:O560"/>
    <mergeCell ref="P557:P560"/>
    <mergeCell ref="Q557:Q560"/>
    <mergeCell ref="R557:R560"/>
    <mergeCell ref="S557:S560"/>
    <mergeCell ref="T557:T560"/>
    <mergeCell ref="H557:H560"/>
    <mergeCell ref="I557:I560"/>
    <mergeCell ref="J557:J560"/>
    <mergeCell ref="K557:K560"/>
    <mergeCell ref="L557:L560"/>
    <mergeCell ref="N557:N560"/>
    <mergeCell ref="AE565:AE568"/>
    <mergeCell ref="AF565:AF568"/>
    <mergeCell ref="AG565:AG568"/>
    <mergeCell ref="AH565:AH568"/>
    <mergeCell ref="AI565:AI568"/>
    <mergeCell ref="B569:B572"/>
    <mergeCell ref="C569:C572"/>
    <mergeCell ref="E569:E572"/>
    <mergeCell ref="F569:F572"/>
    <mergeCell ref="G569:G572"/>
    <mergeCell ref="Y565:Y568"/>
    <mergeCell ref="Z565:Z568"/>
    <mergeCell ref="AA565:AA568"/>
    <mergeCell ref="AB565:AB568"/>
    <mergeCell ref="AC565:AC568"/>
    <mergeCell ref="AD565:AD568"/>
    <mergeCell ref="S565:S568"/>
    <mergeCell ref="T565:T568"/>
    <mergeCell ref="U565:U568"/>
    <mergeCell ref="V565:V568"/>
    <mergeCell ref="W565:W568"/>
    <mergeCell ref="X565:X568"/>
    <mergeCell ref="L565:L568"/>
    <mergeCell ref="N565:N568"/>
    <mergeCell ref="O565:O568"/>
    <mergeCell ref="P565:P568"/>
    <mergeCell ref="Q565:Q568"/>
    <mergeCell ref="R565:R568"/>
    <mergeCell ref="AI561:AI564"/>
    <mergeCell ref="B565:B568"/>
    <mergeCell ref="C565:C568"/>
    <mergeCell ref="E565:E568"/>
    <mergeCell ref="F565:F568"/>
    <mergeCell ref="G565:G568"/>
    <mergeCell ref="H565:H568"/>
    <mergeCell ref="I565:I568"/>
    <mergeCell ref="J565:J568"/>
    <mergeCell ref="K565:K568"/>
    <mergeCell ref="AC561:AC564"/>
    <mergeCell ref="AD561:AD564"/>
    <mergeCell ref="AE561:AE564"/>
    <mergeCell ref="AF561:AF564"/>
    <mergeCell ref="AG561:AG564"/>
    <mergeCell ref="AH561:AH564"/>
    <mergeCell ref="W561:W564"/>
    <mergeCell ref="X561:X564"/>
    <mergeCell ref="Y561:Y564"/>
    <mergeCell ref="Z561:Z564"/>
    <mergeCell ref="AA561:AA564"/>
    <mergeCell ref="AB561:AB564"/>
    <mergeCell ref="Q561:Q564"/>
    <mergeCell ref="R561:R564"/>
    <mergeCell ref="S561:S564"/>
    <mergeCell ref="T561:T564"/>
    <mergeCell ref="U561:U564"/>
    <mergeCell ref="V561:V564"/>
    <mergeCell ref="J561:J564"/>
    <mergeCell ref="K561:K564"/>
    <mergeCell ref="L561:L564"/>
    <mergeCell ref="N561:N564"/>
    <mergeCell ref="O561:O564"/>
    <mergeCell ref="P561:P564"/>
    <mergeCell ref="AG569:AG572"/>
    <mergeCell ref="AH569:AH572"/>
    <mergeCell ref="AI569:AI572"/>
    <mergeCell ref="B573:B578"/>
    <mergeCell ref="C573:C578"/>
    <mergeCell ref="E573:E578"/>
    <mergeCell ref="F573:F578"/>
    <mergeCell ref="G573:G578"/>
    <mergeCell ref="H573:H578"/>
    <mergeCell ref="I573:I578"/>
    <mergeCell ref="AA569:AA572"/>
    <mergeCell ref="AB569:AB572"/>
    <mergeCell ref="AC569:AC572"/>
    <mergeCell ref="AD569:AD572"/>
    <mergeCell ref="AE569:AE572"/>
    <mergeCell ref="AF569:AF572"/>
    <mergeCell ref="U569:U572"/>
    <mergeCell ref="V569:V572"/>
    <mergeCell ref="W569:W572"/>
    <mergeCell ref="X569:X572"/>
    <mergeCell ref="Y569:Y572"/>
    <mergeCell ref="Z569:Z572"/>
    <mergeCell ref="O569:O572"/>
    <mergeCell ref="P569:P572"/>
    <mergeCell ref="Q569:Q572"/>
    <mergeCell ref="R569:R572"/>
    <mergeCell ref="S569:S572"/>
    <mergeCell ref="T569:T572"/>
    <mergeCell ref="H569:H572"/>
    <mergeCell ref="I569:I572"/>
    <mergeCell ref="J569:J572"/>
    <mergeCell ref="K569:K572"/>
    <mergeCell ref="L569:L572"/>
    <mergeCell ref="N569:N572"/>
    <mergeCell ref="AE579:AE582"/>
    <mergeCell ref="AF579:AF582"/>
    <mergeCell ref="AG579:AG582"/>
    <mergeCell ref="AH579:AH582"/>
    <mergeCell ref="AI579:AI582"/>
    <mergeCell ref="B583:B588"/>
    <mergeCell ref="C583:C588"/>
    <mergeCell ref="E583:E588"/>
    <mergeCell ref="F583:F588"/>
    <mergeCell ref="G583:G588"/>
    <mergeCell ref="Y579:Y582"/>
    <mergeCell ref="Z579:Z582"/>
    <mergeCell ref="AA579:AA582"/>
    <mergeCell ref="AB579:AB582"/>
    <mergeCell ref="AC579:AC582"/>
    <mergeCell ref="AD579:AD582"/>
    <mergeCell ref="S579:S582"/>
    <mergeCell ref="T579:T582"/>
    <mergeCell ref="U579:U582"/>
    <mergeCell ref="V579:V582"/>
    <mergeCell ref="W579:W582"/>
    <mergeCell ref="X579:X582"/>
    <mergeCell ref="L579:L582"/>
    <mergeCell ref="N579:N582"/>
    <mergeCell ref="O579:O582"/>
    <mergeCell ref="P579:P582"/>
    <mergeCell ref="Q579:Q582"/>
    <mergeCell ref="R579:R582"/>
    <mergeCell ref="AI573:AI578"/>
    <mergeCell ref="B579:B582"/>
    <mergeCell ref="C579:C582"/>
    <mergeCell ref="E579:E582"/>
    <mergeCell ref="F579:F582"/>
    <mergeCell ref="G579:G582"/>
    <mergeCell ref="H579:H582"/>
    <mergeCell ref="I579:I582"/>
    <mergeCell ref="J579:J582"/>
    <mergeCell ref="K579:K582"/>
    <mergeCell ref="AC573:AC578"/>
    <mergeCell ref="AD573:AD578"/>
    <mergeCell ref="AE573:AE578"/>
    <mergeCell ref="AF573:AF578"/>
    <mergeCell ref="AG573:AG578"/>
    <mergeCell ref="AH573:AH578"/>
    <mergeCell ref="W573:W578"/>
    <mergeCell ref="X573:X578"/>
    <mergeCell ref="Y573:Y578"/>
    <mergeCell ref="Z573:Z578"/>
    <mergeCell ref="AA573:AA578"/>
    <mergeCell ref="AB573:AB578"/>
    <mergeCell ref="Q573:Q578"/>
    <mergeCell ref="R573:R578"/>
    <mergeCell ref="S573:S578"/>
    <mergeCell ref="T573:T578"/>
    <mergeCell ref="U573:U578"/>
    <mergeCell ref="V573:V578"/>
    <mergeCell ref="J573:J578"/>
    <mergeCell ref="K573:K578"/>
    <mergeCell ref="L573:L578"/>
    <mergeCell ref="N573:N578"/>
    <mergeCell ref="O573:O578"/>
    <mergeCell ref="P573:P578"/>
    <mergeCell ref="AG583:AG588"/>
    <mergeCell ref="AH583:AH588"/>
    <mergeCell ref="AI583:AI588"/>
    <mergeCell ref="B589:B592"/>
    <mergeCell ref="C589:C592"/>
    <mergeCell ref="E589:E592"/>
    <mergeCell ref="F589:F592"/>
    <mergeCell ref="G589:G592"/>
    <mergeCell ref="H589:H592"/>
    <mergeCell ref="I589:I592"/>
    <mergeCell ref="AA583:AA588"/>
    <mergeCell ref="AB583:AB588"/>
    <mergeCell ref="AC583:AC588"/>
    <mergeCell ref="AD583:AD588"/>
    <mergeCell ref="AE583:AE588"/>
    <mergeCell ref="AF583:AF588"/>
    <mergeCell ref="U583:U588"/>
    <mergeCell ref="V583:V588"/>
    <mergeCell ref="W583:W588"/>
    <mergeCell ref="X583:X588"/>
    <mergeCell ref="Y583:Y588"/>
    <mergeCell ref="Z583:Z588"/>
    <mergeCell ref="O583:O588"/>
    <mergeCell ref="P583:P588"/>
    <mergeCell ref="Q583:Q588"/>
    <mergeCell ref="R583:R588"/>
    <mergeCell ref="S583:S588"/>
    <mergeCell ref="T583:T588"/>
    <mergeCell ref="H583:H588"/>
    <mergeCell ref="I583:I588"/>
    <mergeCell ref="J583:J588"/>
    <mergeCell ref="K583:K588"/>
    <mergeCell ref="L583:L588"/>
    <mergeCell ref="N583:N588"/>
    <mergeCell ref="AE593:AE596"/>
    <mergeCell ref="AF593:AF596"/>
    <mergeCell ref="AG593:AG596"/>
    <mergeCell ref="AH593:AH596"/>
    <mergeCell ref="AI593:AI596"/>
    <mergeCell ref="B597:B601"/>
    <mergeCell ref="C597:C601"/>
    <mergeCell ref="E597:E601"/>
    <mergeCell ref="F597:F601"/>
    <mergeCell ref="G597:G601"/>
    <mergeCell ref="Y593:Y596"/>
    <mergeCell ref="Z593:Z596"/>
    <mergeCell ref="AA593:AA596"/>
    <mergeCell ref="AB593:AB596"/>
    <mergeCell ref="AC593:AC596"/>
    <mergeCell ref="AD593:AD596"/>
    <mergeCell ref="S593:S596"/>
    <mergeCell ref="T593:T596"/>
    <mergeCell ref="U593:U596"/>
    <mergeCell ref="V593:V596"/>
    <mergeCell ref="W593:W596"/>
    <mergeCell ref="X593:X596"/>
    <mergeCell ref="L593:L596"/>
    <mergeCell ref="N593:N596"/>
    <mergeCell ref="O593:O596"/>
    <mergeCell ref="P593:P596"/>
    <mergeCell ref="Q593:Q596"/>
    <mergeCell ref="R593:R596"/>
    <mergeCell ref="AI589:AI592"/>
    <mergeCell ref="B593:B596"/>
    <mergeCell ref="C593:C596"/>
    <mergeCell ref="E593:E596"/>
    <mergeCell ref="F593:F596"/>
    <mergeCell ref="G593:G596"/>
    <mergeCell ref="H593:H596"/>
    <mergeCell ref="I593:I596"/>
    <mergeCell ref="J593:J596"/>
    <mergeCell ref="K593:K596"/>
    <mergeCell ref="AC589:AC592"/>
    <mergeCell ref="AD589:AD592"/>
    <mergeCell ref="AE589:AE592"/>
    <mergeCell ref="AF589:AF592"/>
    <mergeCell ref="AG589:AG592"/>
    <mergeCell ref="AH589:AH592"/>
    <mergeCell ref="W589:W592"/>
    <mergeCell ref="X589:X592"/>
    <mergeCell ref="Y589:Y592"/>
    <mergeCell ref="Z589:Z592"/>
    <mergeCell ref="AA589:AA592"/>
    <mergeCell ref="AB589:AB592"/>
    <mergeCell ref="Q589:Q592"/>
    <mergeCell ref="R589:R592"/>
    <mergeCell ref="S589:S592"/>
    <mergeCell ref="T589:T592"/>
    <mergeCell ref="U589:U592"/>
    <mergeCell ref="V589:V592"/>
    <mergeCell ref="J589:J592"/>
    <mergeCell ref="K589:K592"/>
    <mergeCell ref="L589:L592"/>
    <mergeCell ref="N589:N592"/>
    <mergeCell ref="O589:O592"/>
    <mergeCell ref="P589:P592"/>
    <mergeCell ref="AG597:AG601"/>
    <mergeCell ref="AH597:AH601"/>
    <mergeCell ref="AI597:AI601"/>
    <mergeCell ref="B602:B606"/>
    <mergeCell ref="C602:C606"/>
    <mergeCell ref="E602:E606"/>
    <mergeCell ref="F602:F606"/>
    <mergeCell ref="G602:G606"/>
    <mergeCell ref="H602:H606"/>
    <mergeCell ref="I602:I606"/>
    <mergeCell ref="AA597:AA601"/>
    <mergeCell ref="AB597:AB601"/>
    <mergeCell ref="AC597:AC601"/>
    <mergeCell ref="AD597:AD601"/>
    <mergeCell ref="AE597:AE601"/>
    <mergeCell ref="AF597:AF601"/>
    <mergeCell ref="U597:U601"/>
    <mergeCell ref="V597:V601"/>
    <mergeCell ref="W597:W601"/>
    <mergeCell ref="X597:X601"/>
    <mergeCell ref="Y597:Y601"/>
    <mergeCell ref="Z597:Z601"/>
    <mergeCell ref="O597:O601"/>
    <mergeCell ref="P597:P601"/>
    <mergeCell ref="Q597:Q601"/>
    <mergeCell ref="R597:R601"/>
    <mergeCell ref="S597:S601"/>
    <mergeCell ref="T597:T601"/>
    <mergeCell ref="H597:H601"/>
    <mergeCell ref="I597:I601"/>
    <mergeCell ref="J597:J601"/>
    <mergeCell ref="K597:K601"/>
    <mergeCell ref="L597:L601"/>
    <mergeCell ref="N597:N601"/>
    <mergeCell ref="AE607:AE613"/>
    <mergeCell ref="AF607:AF613"/>
    <mergeCell ref="AG607:AG613"/>
    <mergeCell ref="AH607:AH613"/>
    <mergeCell ref="AI607:AI613"/>
    <mergeCell ref="B614:B617"/>
    <mergeCell ref="C614:C617"/>
    <mergeCell ref="E614:E617"/>
    <mergeCell ref="F614:F617"/>
    <mergeCell ref="G614:G617"/>
    <mergeCell ref="Y607:Y613"/>
    <mergeCell ref="Z607:Z613"/>
    <mergeCell ref="AA607:AA613"/>
    <mergeCell ref="AB607:AB613"/>
    <mergeCell ref="AC607:AC613"/>
    <mergeCell ref="AD607:AD613"/>
    <mergeCell ref="S607:S613"/>
    <mergeCell ref="T607:T613"/>
    <mergeCell ref="U607:U613"/>
    <mergeCell ref="V607:V613"/>
    <mergeCell ref="W607:W613"/>
    <mergeCell ref="X607:X613"/>
    <mergeCell ref="L607:L613"/>
    <mergeCell ref="N607:N613"/>
    <mergeCell ref="O607:O613"/>
    <mergeCell ref="P607:P613"/>
    <mergeCell ref="Q607:Q613"/>
    <mergeCell ref="R607:R613"/>
    <mergeCell ref="AI602:AI606"/>
    <mergeCell ref="B607:B613"/>
    <mergeCell ref="C607:C613"/>
    <mergeCell ref="E607:E613"/>
    <mergeCell ref="F607:F613"/>
    <mergeCell ref="G607:G613"/>
    <mergeCell ref="H607:H613"/>
    <mergeCell ref="I607:I613"/>
    <mergeCell ref="J607:J613"/>
    <mergeCell ref="K607:K613"/>
    <mergeCell ref="AC602:AC606"/>
    <mergeCell ref="AD602:AD606"/>
    <mergeCell ref="AE602:AE606"/>
    <mergeCell ref="AF602:AF606"/>
    <mergeCell ref="AG602:AG606"/>
    <mergeCell ref="AH602:AH606"/>
    <mergeCell ref="W602:W606"/>
    <mergeCell ref="X602:X606"/>
    <mergeCell ref="Y602:Y606"/>
    <mergeCell ref="Z602:Z606"/>
    <mergeCell ref="AA602:AA606"/>
    <mergeCell ref="AB602:AB606"/>
    <mergeCell ref="Q602:Q606"/>
    <mergeCell ref="R602:R606"/>
    <mergeCell ref="S602:S606"/>
    <mergeCell ref="T602:T606"/>
    <mergeCell ref="U602:U606"/>
    <mergeCell ref="V602:V606"/>
    <mergeCell ref="J602:J606"/>
    <mergeCell ref="K602:K606"/>
    <mergeCell ref="L602:L606"/>
    <mergeCell ref="N602:N606"/>
    <mergeCell ref="O602:O606"/>
    <mergeCell ref="P602:P606"/>
    <mergeCell ref="AG614:AG617"/>
    <mergeCell ref="AH614:AH617"/>
    <mergeCell ref="AI614:AI617"/>
    <mergeCell ref="B618:B624"/>
    <mergeCell ref="C618:C624"/>
    <mergeCell ref="E618:E624"/>
    <mergeCell ref="F618:F624"/>
    <mergeCell ref="G618:G624"/>
    <mergeCell ref="H618:H624"/>
    <mergeCell ref="I618:I624"/>
    <mergeCell ref="AA614:AA617"/>
    <mergeCell ref="AB614:AB617"/>
    <mergeCell ref="AC614:AC617"/>
    <mergeCell ref="AD614:AD617"/>
    <mergeCell ref="AE614:AE617"/>
    <mergeCell ref="AF614:AF617"/>
    <mergeCell ref="U614:U617"/>
    <mergeCell ref="V614:V617"/>
    <mergeCell ref="W614:W617"/>
    <mergeCell ref="X614:X617"/>
    <mergeCell ref="Y614:Y617"/>
    <mergeCell ref="Z614:Z617"/>
    <mergeCell ref="O614:O617"/>
    <mergeCell ref="P614:P617"/>
    <mergeCell ref="Q614:Q617"/>
    <mergeCell ref="R614:R617"/>
    <mergeCell ref="S614:S617"/>
    <mergeCell ref="T614:T617"/>
    <mergeCell ref="H614:H617"/>
    <mergeCell ref="I614:I617"/>
    <mergeCell ref="J614:J617"/>
    <mergeCell ref="K614:K617"/>
    <mergeCell ref="L614:L617"/>
    <mergeCell ref="N614:N617"/>
    <mergeCell ref="AE625:AE628"/>
    <mergeCell ref="AF625:AF628"/>
    <mergeCell ref="AG625:AG628"/>
    <mergeCell ref="AH625:AH628"/>
    <mergeCell ref="AI625:AI628"/>
    <mergeCell ref="B629:B632"/>
    <mergeCell ref="C629:C632"/>
    <mergeCell ref="E629:E632"/>
    <mergeCell ref="F629:F632"/>
    <mergeCell ref="G629:G632"/>
    <mergeCell ref="Y625:Y628"/>
    <mergeCell ref="Z625:Z628"/>
    <mergeCell ref="AA625:AA628"/>
    <mergeCell ref="AB625:AB628"/>
    <mergeCell ref="AC625:AC628"/>
    <mergeCell ref="AD625:AD628"/>
    <mergeCell ref="S625:S628"/>
    <mergeCell ref="T625:T628"/>
    <mergeCell ref="U625:U628"/>
    <mergeCell ref="V625:V628"/>
    <mergeCell ref="W625:W628"/>
    <mergeCell ref="X625:X628"/>
    <mergeCell ref="L625:L628"/>
    <mergeCell ref="N625:N628"/>
    <mergeCell ref="O625:O628"/>
    <mergeCell ref="P625:P628"/>
    <mergeCell ref="Q625:Q628"/>
    <mergeCell ref="R625:R628"/>
    <mergeCell ref="AI618:AI624"/>
    <mergeCell ref="B625:B628"/>
    <mergeCell ref="C625:C628"/>
    <mergeCell ref="E625:E628"/>
    <mergeCell ref="F625:F628"/>
    <mergeCell ref="G625:G628"/>
    <mergeCell ref="H625:H628"/>
    <mergeCell ref="I625:I628"/>
    <mergeCell ref="J625:J628"/>
    <mergeCell ref="K625:K628"/>
    <mergeCell ref="AC618:AC624"/>
    <mergeCell ref="AD618:AD624"/>
    <mergeCell ref="AE618:AE624"/>
    <mergeCell ref="AF618:AF624"/>
    <mergeCell ref="AG618:AG624"/>
    <mergeCell ref="AH618:AH624"/>
    <mergeCell ref="W618:W624"/>
    <mergeCell ref="X618:X624"/>
    <mergeCell ref="Y618:Y624"/>
    <mergeCell ref="Z618:Z624"/>
    <mergeCell ref="AA618:AA624"/>
    <mergeCell ref="AB618:AB624"/>
    <mergeCell ref="Q618:Q624"/>
    <mergeCell ref="R618:R624"/>
    <mergeCell ref="S618:S624"/>
    <mergeCell ref="T618:T624"/>
    <mergeCell ref="U618:U624"/>
    <mergeCell ref="V618:V624"/>
    <mergeCell ref="J618:J624"/>
    <mergeCell ref="K618:K624"/>
    <mergeCell ref="L618:L624"/>
    <mergeCell ref="N618:N624"/>
    <mergeCell ref="O618:O624"/>
    <mergeCell ref="P618:P624"/>
    <mergeCell ref="AG629:AG632"/>
    <mergeCell ref="AH629:AH632"/>
    <mergeCell ref="AI629:AI632"/>
    <mergeCell ref="B633:B638"/>
    <mergeCell ref="C633:C638"/>
    <mergeCell ref="E633:E638"/>
    <mergeCell ref="F633:F638"/>
    <mergeCell ref="G633:G638"/>
    <mergeCell ref="H633:H638"/>
    <mergeCell ref="I633:I638"/>
    <mergeCell ref="AA629:AA632"/>
    <mergeCell ref="AB629:AB632"/>
    <mergeCell ref="AC629:AC632"/>
    <mergeCell ref="AD629:AD632"/>
    <mergeCell ref="AE629:AE632"/>
    <mergeCell ref="AF629:AF632"/>
    <mergeCell ref="U629:U632"/>
    <mergeCell ref="V629:V632"/>
    <mergeCell ref="W629:W632"/>
    <mergeCell ref="X629:X632"/>
    <mergeCell ref="Y629:Y632"/>
    <mergeCell ref="Z629:Z632"/>
    <mergeCell ref="O629:O632"/>
    <mergeCell ref="P629:P632"/>
    <mergeCell ref="Q629:Q632"/>
    <mergeCell ref="R629:R632"/>
    <mergeCell ref="S629:S632"/>
    <mergeCell ref="T629:T632"/>
    <mergeCell ref="H629:H632"/>
    <mergeCell ref="I629:I632"/>
    <mergeCell ref="J629:J632"/>
    <mergeCell ref="K629:K632"/>
    <mergeCell ref="L629:L632"/>
    <mergeCell ref="N629:N632"/>
    <mergeCell ref="AE639:AE642"/>
    <mergeCell ref="AF639:AF642"/>
    <mergeCell ref="AG639:AG642"/>
    <mergeCell ref="AH639:AH642"/>
    <mergeCell ref="AI639:AI642"/>
    <mergeCell ref="B643:B646"/>
    <mergeCell ref="C643:C646"/>
    <mergeCell ref="E643:E646"/>
    <mergeCell ref="F643:F646"/>
    <mergeCell ref="G643:G646"/>
    <mergeCell ref="Y639:Y642"/>
    <mergeCell ref="Z639:Z642"/>
    <mergeCell ref="AA639:AA642"/>
    <mergeCell ref="AB639:AB642"/>
    <mergeCell ref="AC639:AC642"/>
    <mergeCell ref="AD639:AD642"/>
    <mergeCell ref="S639:S642"/>
    <mergeCell ref="T639:T642"/>
    <mergeCell ref="U639:U642"/>
    <mergeCell ref="V639:V642"/>
    <mergeCell ref="W639:W642"/>
    <mergeCell ref="X639:X642"/>
    <mergeCell ref="L639:L642"/>
    <mergeCell ref="N639:N642"/>
    <mergeCell ref="O639:O642"/>
    <mergeCell ref="P639:P642"/>
    <mergeCell ref="Q639:Q642"/>
    <mergeCell ref="R639:R642"/>
    <mergeCell ref="AI633:AI638"/>
    <mergeCell ref="B639:B642"/>
    <mergeCell ref="C639:C642"/>
    <mergeCell ref="E639:E642"/>
    <mergeCell ref="F639:F642"/>
    <mergeCell ref="G639:G642"/>
    <mergeCell ref="H639:H642"/>
    <mergeCell ref="I639:I642"/>
    <mergeCell ref="J639:J642"/>
    <mergeCell ref="K639:K642"/>
    <mergeCell ref="AC633:AC638"/>
    <mergeCell ref="AD633:AD638"/>
    <mergeCell ref="AE633:AE638"/>
    <mergeCell ref="AF633:AF638"/>
    <mergeCell ref="AG633:AG638"/>
    <mergeCell ref="AH633:AH638"/>
    <mergeCell ref="W633:W638"/>
    <mergeCell ref="X633:X638"/>
    <mergeCell ref="Y633:Y638"/>
    <mergeCell ref="Z633:Z638"/>
    <mergeCell ref="AA633:AA638"/>
    <mergeCell ref="AB633:AB638"/>
    <mergeCell ref="Q633:Q638"/>
    <mergeCell ref="R633:R638"/>
    <mergeCell ref="S633:S638"/>
    <mergeCell ref="T633:T638"/>
    <mergeCell ref="U633:U638"/>
    <mergeCell ref="V633:V638"/>
    <mergeCell ref="J633:J638"/>
    <mergeCell ref="K633:K638"/>
    <mergeCell ref="L633:L638"/>
    <mergeCell ref="N633:N638"/>
    <mergeCell ref="O633:O638"/>
    <mergeCell ref="P633:P638"/>
    <mergeCell ref="AG643:AG646"/>
    <mergeCell ref="AH643:AH646"/>
    <mergeCell ref="AI643:AI646"/>
    <mergeCell ref="B647:B650"/>
    <mergeCell ref="C647:C650"/>
    <mergeCell ref="E647:E650"/>
    <mergeCell ref="F647:F650"/>
    <mergeCell ref="G647:G650"/>
    <mergeCell ref="H647:H650"/>
    <mergeCell ref="I647:I650"/>
    <mergeCell ref="AA643:AA646"/>
    <mergeCell ref="AB643:AB646"/>
    <mergeCell ref="AC643:AC646"/>
    <mergeCell ref="AD643:AD646"/>
    <mergeCell ref="AE643:AE646"/>
    <mergeCell ref="AF643:AF646"/>
    <mergeCell ref="U643:U646"/>
    <mergeCell ref="V643:V646"/>
    <mergeCell ref="W643:W646"/>
    <mergeCell ref="X643:X646"/>
    <mergeCell ref="Y643:Y646"/>
    <mergeCell ref="Z643:Z646"/>
    <mergeCell ref="O643:O646"/>
    <mergeCell ref="P643:P646"/>
    <mergeCell ref="Q643:Q646"/>
    <mergeCell ref="R643:R646"/>
    <mergeCell ref="S643:S646"/>
    <mergeCell ref="T643:T646"/>
    <mergeCell ref="H643:H646"/>
    <mergeCell ref="I643:I646"/>
    <mergeCell ref="J643:J646"/>
    <mergeCell ref="K643:K646"/>
    <mergeCell ref="L643:L646"/>
    <mergeCell ref="N643:N646"/>
    <mergeCell ref="AE651:AE657"/>
    <mergeCell ref="AF651:AF657"/>
    <mergeCell ref="AG651:AG657"/>
    <mergeCell ref="AH651:AH657"/>
    <mergeCell ref="AI651:AI657"/>
    <mergeCell ref="B658:B661"/>
    <mergeCell ref="C658:C661"/>
    <mergeCell ref="E658:E661"/>
    <mergeCell ref="F658:F661"/>
    <mergeCell ref="G658:G661"/>
    <mergeCell ref="Y651:Y657"/>
    <mergeCell ref="Z651:Z657"/>
    <mergeCell ref="AA651:AA657"/>
    <mergeCell ref="AB651:AB657"/>
    <mergeCell ref="AC651:AC657"/>
    <mergeCell ref="AD651:AD657"/>
    <mergeCell ref="S651:S657"/>
    <mergeCell ref="T651:T657"/>
    <mergeCell ref="U651:U657"/>
    <mergeCell ref="V651:V657"/>
    <mergeCell ref="W651:W657"/>
    <mergeCell ref="X651:X657"/>
    <mergeCell ref="L651:L657"/>
    <mergeCell ref="N651:N657"/>
    <mergeCell ref="O651:O657"/>
    <mergeCell ref="P651:P657"/>
    <mergeCell ref="Q651:Q657"/>
    <mergeCell ref="R651:R657"/>
    <mergeCell ref="AI647:AI650"/>
    <mergeCell ref="B651:B657"/>
    <mergeCell ref="C651:C657"/>
    <mergeCell ref="E651:E657"/>
    <mergeCell ref="F651:F657"/>
    <mergeCell ref="G651:G657"/>
    <mergeCell ref="H651:H657"/>
    <mergeCell ref="I651:I657"/>
    <mergeCell ref="J651:J657"/>
    <mergeCell ref="K651:K657"/>
    <mergeCell ref="AC647:AC650"/>
    <mergeCell ref="AD647:AD650"/>
    <mergeCell ref="AE647:AE650"/>
    <mergeCell ref="AF647:AF650"/>
    <mergeCell ref="AG647:AG650"/>
    <mergeCell ref="AH647:AH650"/>
    <mergeCell ref="W647:W650"/>
    <mergeCell ref="X647:X650"/>
    <mergeCell ref="Y647:Y650"/>
    <mergeCell ref="Z647:Z650"/>
    <mergeCell ref="AA647:AA650"/>
    <mergeCell ref="AB647:AB650"/>
    <mergeCell ref="Q647:Q650"/>
    <mergeCell ref="R647:R650"/>
    <mergeCell ref="S647:S650"/>
    <mergeCell ref="T647:T650"/>
    <mergeCell ref="U647:U650"/>
    <mergeCell ref="V647:V650"/>
    <mergeCell ref="J647:J650"/>
    <mergeCell ref="K647:K650"/>
    <mergeCell ref="L647:L650"/>
    <mergeCell ref="N647:N650"/>
    <mergeCell ref="O647:O650"/>
    <mergeCell ref="P647:P650"/>
    <mergeCell ref="AG658:AG661"/>
    <mergeCell ref="AH658:AH661"/>
    <mergeCell ref="AI658:AI661"/>
    <mergeCell ref="B662:B672"/>
    <mergeCell ref="C662:C672"/>
    <mergeCell ref="E662:E672"/>
    <mergeCell ref="F662:F672"/>
    <mergeCell ref="G662:G672"/>
    <mergeCell ref="H662:H672"/>
    <mergeCell ref="I662:I672"/>
    <mergeCell ref="AA658:AA661"/>
    <mergeCell ref="AB658:AB661"/>
    <mergeCell ref="AC658:AC661"/>
    <mergeCell ref="AD658:AD661"/>
    <mergeCell ref="AE658:AE661"/>
    <mergeCell ref="AF658:AF661"/>
    <mergeCell ref="U658:U661"/>
    <mergeCell ref="V658:V661"/>
    <mergeCell ref="W658:W661"/>
    <mergeCell ref="X658:X661"/>
    <mergeCell ref="Y658:Y661"/>
    <mergeCell ref="Z658:Z661"/>
    <mergeCell ref="O658:O661"/>
    <mergeCell ref="P658:P661"/>
    <mergeCell ref="Q658:Q661"/>
    <mergeCell ref="R658:R661"/>
    <mergeCell ref="S658:S661"/>
    <mergeCell ref="T658:T661"/>
    <mergeCell ref="H658:H661"/>
    <mergeCell ref="I658:I661"/>
    <mergeCell ref="J658:J661"/>
    <mergeCell ref="K658:K661"/>
    <mergeCell ref="L658:L661"/>
    <mergeCell ref="N658:N661"/>
    <mergeCell ref="AE673:AE677"/>
    <mergeCell ref="AF673:AF677"/>
    <mergeCell ref="AG673:AG677"/>
    <mergeCell ref="AH673:AH677"/>
    <mergeCell ref="AI673:AI677"/>
    <mergeCell ref="B678:B684"/>
    <mergeCell ref="C678:C684"/>
    <mergeCell ref="E678:E684"/>
    <mergeCell ref="F678:F684"/>
    <mergeCell ref="G678:G684"/>
    <mergeCell ref="Y673:Y677"/>
    <mergeCell ref="Z673:Z677"/>
    <mergeCell ref="AA673:AA677"/>
    <mergeCell ref="AB673:AB677"/>
    <mergeCell ref="AC673:AC677"/>
    <mergeCell ref="AD673:AD677"/>
    <mergeCell ref="S673:S677"/>
    <mergeCell ref="T673:T677"/>
    <mergeCell ref="U673:U677"/>
    <mergeCell ref="V673:V677"/>
    <mergeCell ref="W673:W677"/>
    <mergeCell ref="X673:X677"/>
    <mergeCell ref="L673:L677"/>
    <mergeCell ref="N673:N677"/>
    <mergeCell ref="O673:O677"/>
    <mergeCell ref="P673:P677"/>
    <mergeCell ref="Q673:Q677"/>
    <mergeCell ref="R673:R677"/>
    <mergeCell ref="AI662:AI672"/>
    <mergeCell ref="B673:B677"/>
    <mergeCell ref="C673:C677"/>
    <mergeCell ref="E673:E677"/>
    <mergeCell ref="F673:F677"/>
    <mergeCell ref="G673:G677"/>
    <mergeCell ref="H673:H677"/>
    <mergeCell ref="I673:I677"/>
    <mergeCell ref="J673:J677"/>
    <mergeCell ref="K673:K677"/>
    <mergeCell ref="AC662:AC672"/>
    <mergeCell ref="AD662:AD672"/>
    <mergeCell ref="AE662:AE672"/>
    <mergeCell ref="AF662:AF672"/>
    <mergeCell ref="AG662:AG672"/>
    <mergeCell ref="AH662:AH672"/>
    <mergeCell ref="W662:W672"/>
    <mergeCell ref="X662:X672"/>
    <mergeCell ref="Y662:Y672"/>
    <mergeCell ref="Z662:Z672"/>
    <mergeCell ref="AA662:AA672"/>
    <mergeCell ref="AB662:AB672"/>
    <mergeCell ref="Q662:Q672"/>
    <mergeCell ref="R662:R672"/>
    <mergeCell ref="S662:S672"/>
    <mergeCell ref="T662:T672"/>
    <mergeCell ref="U662:U672"/>
    <mergeCell ref="V662:V672"/>
    <mergeCell ref="J662:J672"/>
    <mergeCell ref="K662:K672"/>
    <mergeCell ref="L662:L672"/>
    <mergeCell ref="N662:N672"/>
    <mergeCell ref="O662:O672"/>
    <mergeCell ref="P662:P672"/>
    <mergeCell ref="AG678:AG684"/>
    <mergeCell ref="AH678:AH684"/>
    <mergeCell ref="AI678:AI684"/>
    <mergeCell ref="B685:B693"/>
    <mergeCell ref="C685:C693"/>
    <mergeCell ref="E685:E693"/>
    <mergeCell ref="F685:F693"/>
    <mergeCell ref="G685:G693"/>
    <mergeCell ref="H685:H693"/>
    <mergeCell ref="I685:I693"/>
    <mergeCell ref="AA678:AA684"/>
    <mergeCell ref="AB678:AB684"/>
    <mergeCell ref="AC678:AC684"/>
    <mergeCell ref="AD678:AD684"/>
    <mergeCell ref="AE678:AE684"/>
    <mergeCell ref="AF678:AF684"/>
    <mergeCell ref="U678:U684"/>
    <mergeCell ref="V678:V684"/>
    <mergeCell ref="W678:W684"/>
    <mergeCell ref="X678:X684"/>
    <mergeCell ref="Y678:Y684"/>
    <mergeCell ref="Z678:Z684"/>
    <mergeCell ref="O678:O684"/>
    <mergeCell ref="P678:P684"/>
    <mergeCell ref="Q678:Q684"/>
    <mergeCell ref="R678:R684"/>
    <mergeCell ref="S678:S684"/>
    <mergeCell ref="T678:T684"/>
    <mergeCell ref="H678:H684"/>
    <mergeCell ref="I678:I684"/>
    <mergeCell ref="J678:J684"/>
    <mergeCell ref="K678:K684"/>
    <mergeCell ref="L678:L684"/>
    <mergeCell ref="N678:N684"/>
    <mergeCell ref="AE694:AE699"/>
    <mergeCell ref="AF694:AF699"/>
    <mergeCell ref="AG694:AG699"/>
    <mergeCell ref="AH694:AH699"/>
    <mergeCell ref="AI694:AI699"/>
    <mergeCell ref="B700:B706"/>
    <mergeCell ref="C700:C706"/>
    <mergeCell ref="E700:E706"/>
    <mergeCell ref="F700:F706"/>
    <mergeCell ref="G700:G706"/>
    <mergeCell ref="Y694:Y699"/>
    <mergeCell ref="Z694:Z699"/>
    <mergeCell ref="AA694:AA699"/>
    <mergeCell ref="AB694:AB699"/>
    <mergeCell ref="AC694:AC699"/>
    <mergeCell ref="AD694:AD699"/>
    <mergeCell ref="S694:S699"/>
    <mergeCell ref="T694:T699"/>
    <mergeCell ref="U694:U699"/>
    <mergeCell ref="V694:V699"/>
    <mergeCell ref="W694:W699"/>
    <mergeCell ref="X694:X699"/>
    <mergeCell ref="L694:L699"/>
    <mergeCell ref="N694:N699"/>
    <mergeCell ref="O694:O699"/>
    <mergeCell ref="P694:P699"/>
    <mergeCell ref="Q694:Q699"/>
    <mergeCell ref="R694:R699"/>
    <mergeCell ref="AI685:AI693"/>
    <mergeCell ref="B694:B699"/>
    <mergeCell ref="C694:C699"/>
    <mergeCell ref="E694:E699"/>
    <mergeCell ref="F694:F699"/>
    <mergeCell ref="G694:G699"/>
    <mergeCell ref="H694:H699"/>
    <mergeCell ref="I694:I699"/>
    <mergeCell ref="J694:J699"/>
    <mergeCell ref="K694:K699"/>
    <mergeCell ref="AC685:AC693"/>
    <mergeCell ref="AD685:AD693"/>
    <mergeCell ref="AE685:AE693"/>
    <mergeCell ref="AF685:AF693"/>
    <mergeCell ref="AG685:AG693"/>
    <mergeCell ref="AH685:AH693"/>
    <mergeCell ref="W685:W693"/>
    <mergeCell ref="X685:X693"/>
    <mergeCell ref="Y685:Y693"/>
    <mergeCell ref="Z685:Z693"/>
    <mergeCell ref="AA685:AA693"/>
    <mergeCell ref="AB685:AB693"/>
    <mergeCell ref="Q685:Q693"/>
    <mergeCell ref="R685:R693"/>
    <mergeCell ref="S685:S693"/>
    <mergeCell ref="T685:T693"/>
    <mergeCell ref="U685:U693"/>
    <mergeCell ref="V685:V693"/>
    <mergeCell ref="J685:J693"/>
    <mergeCell ref="K685:K693"/>
    <mergeCell ref="L685:L693"/>
    <mergeCell ref="N685:N693"/>
    <mergeCell ref="O685:O693"/>
    <mergeCell ref="P685:P693"/>
    <mergeCell ref="AG700:AG706"/>
    <mergeCell ref="AH700:AH706"/>
    <mergeCell ref="AI700:AI706"/>
    <mergeCell ref="B707:B710"/>
    <mergeCell ref="C707:C710"/>
    <mergeCell ref="E707:E710"/>
    <mergeCell ref="F707:F710"/>
    <mergeCell ref="G707:G710"/>
    <mergeCell ref="H707:H710"/>
    <mergeCell ref="I707:I710"/>
    <mergeCell ref="AA700:AA706"/>
    <mergeCell ref="AB700:AB706"/>
    <mergeCell ref="AC700:AC706"/>
    <mergeCell ref="AD700:AD706"/>
    <mergeCell ref="AE700:AE706"/>
    <mergeCell ref="AF700:AF706"/>
    <mergeCell ref="U700:U706"/>
    <mergeCell ref="V700:V706"/>
    <mergeCell ref="W700:W706"/>
    <mergeCell ref="X700:X706"/>
    <mergeCell ref="Y700:Y706"/>
    <mergeCell ref="Z700:Z706"/>
    <mergeCell ref="O700:O706"/>
    <mergeCell ref="P700:P706"/>
    <mergeCell ref="Q700:Q706"/>
    <mergeCell ref="R700:R706"/>
    <mergeCell ref="S700:S706"/>
    <mergeCell ref="T700:T706"/>
    <mergeCell ref="H700:H706"/>
    <mergeCell ref="I700:I706"/>
    <mergeCell ref="J700:J706"/>
    <mergeCell ref="K700:K706"/>
    <mergeCell ref="L700:L706"/>
    <mergeCell ref="N700:N706"/>
    <mergeCell ref="AE711:AE715"/>
    <mergeCell ref="AF711:AF715"/>
    <mergeCell ref="AG711:AG715"/>
    <mergeCell ref="AH711:AH715"/>
    <mergeCell ref="AI711:AI715"/>
    <mergeCell ref="B716:B718"/>
    <mergeCell ref="C716:C718"/>
    <mergeCell ref="E716:E718"/>
    <mergeCell ref="F716:F718"/>
    <mergeCell ref="G716:G718"/>
    <mergeCell ref="Y711:Y715"/>
    <mergeCell ref="Z711:Z715"/>
    <mergeCell ref="AA711:AA715"/>
    <mergeCell ref="AB711:AB715"/>
    <mergeCell ref="AC711:AC715"/>
    <mergeCell ref="AD711:AD715"/>
    <mergeCell ref="S711:S715"/>
    <mergeCell ref="T711:T715"/>
    <mergeCell ref="U711:U715"/>
    <mergeCell ref="V711:V715"/>
    <mergeCell ref="W711:W715"/>
    <mergeCell ref="X711:X715"/>
    <mergeCell ref="L711:L715"/>
    <mergeCell ref="N711:N715"/>
    <mergeCell ref="O711:O715"/>
    <mergeCell ref="P711:P715"/>
    <mergeCell ref="Q711:Q715"/>
    <mergeCell ref="R711:R715"/>
    <mergeCell ref="AI707:AI710"/>
    <mergeCell ref="B711:B715"/>
    <mergeCell ref="C711:C715"/>
    <mergeCell ref="E711:E715"/>
    <mergeCell ref="F711:F715"/>
    <mergeCell ref="G711:G715"/>
    <mergeCell ref="H711:H715"/>
    <mergeCell ref="I711:I715"/>
    <mergeCell ref="J711:J715"/>
    <mergeCell ref="K711:K715"/>
    <mergeCell ref="AC707:AC710"/>
    <mergeCell ref="AD707:AD710"/>
    <mergeCell ref="AE707:AE710"/>
    <mergeCell ref="AF707:AF710"/>
    <mergeCell ref="AG707:AG710"/>
    <mergeCell ref="AH707:AH710"/>
    <mergeCell ref="W707:W710"/>
    <mergeCell ref="X707:X710"/>
    <mergeCell ref="Y707:Y710"/>
    <mergeCell ref="Z707:Z710"/>
    <mergeCell ref="AA707:AA710"/>
    <mergeCell ref="AB707:AB710"/>
    <mergeCell ref="Q707:Q710"/>
    <mergeCell ref="R707:R710"/>
    <mergeCell ref="S707:S710"/>
    <mergeCell ref="T707:T710"/>
    <mergeCell ref="U707:U710"/>
    <mergeCell ref="V707:V710"/>
    <mergeCell ref="J707:J710"/>
    <mergeCell ref="K707:K710"/>
    <mergeCell ref="L707:L710"/>
    <mergeCell ref="N707:N710"/>
    <mergeCell ref="O707:O710"/>
    <mergeCell ref="P707:P710"/>
    <mergeCell ref="E723:E728"/>
    <mergeCell ref="F723:F728"/>
    <mergeCell ref="G723:G728"/>
    <mergeCell ref="H723:H728"/>
    <mergeCell ref="AD719:AD722"/>
    <mergeCell ref="AE719:AE722"/>
    <mergeCell ref="AF719:AF722"/>
    <mergeCell ref="AG719:AG722"/>
    <mergeCell ref="AH719:AH722"/>
    <mergeCell ref="AI719:AI722"/>
    <mergeCell ref="W719:W722"/>
    <mergeCell ref="X719:X722"/>
    <mergeCell ref="Y719:Y722"/>
    <mergeCell ref="Z719:Z722"/>
    <mergeCell ref="AB719:AB722"/>
    <mergeCell ref="AC719:AC722"/>
    <mergeCell ref="Q719:Q722"/>
    <mergeCell ref="R719:R722"/>
    <mergeCell ref="S719:S722"/>
    <mergeCell ref="T719:T722"/>
    <mergeCell ref="U719:U722"/>
    <mergeCell ref="V719:V722"/>
    <mergeCell ref="J719:J722"/>
    <mergeCell ref="K719:K722"/>
    <mergeCell ref="L719:L722"/>
    <mergeCell ref="N719:N722"/>
    <mergeCell ref="O719:O722"/>
    <mergeCell ref="P719:P722"/>
    <mergeCell ref="AG716:AG718"/>
    <mergeCell ref="AH716:AH718"/>
    <mergeCell ref="AI716:AI718"/>
    <mergeCell ref="B719:B722"/>
    <mergeCell ref="C719:C722"/>
    <mergeCell ref="E719:E722"/>
    <mergeCell ref="F719:F722"/>
    <mergeCell ref="G719:G722"/>
    <mergeCell ref="H719:H722"/>
    <mergeCell ref="I719:I722"/>
    <mergeCell ref="AA716:AA718"/>
    <mergeCell ref="AB716:AB718"/>
    <mergeCell ref="AC716:AC718"/>
    <mergeCell ref="AD716:AD718"/>
    <mergeCell ref="AE716:AE718"/>
    <mergeCell ref="AF716:AF718"/>
    <mergeCell ref="U716:U718"/>
    <mergeCell ref="V716:V718"/>
    <mergeCell ref="W716:W718"/>
    <mergeCell ref="X716:X718"/>
    <mergeCell ref="Y716:Y718"/>
    <mergeCell ref="Z716:Z718"/>
    <mergeCell ref="O716:O718"/>
    <mergeCell ref="P716:P718"/>
    <mergeCell ref="Q716:Q718"/>
    <mergeCell ref="R716:R718"/>
    <mergeCell ref="S716:S718"/>
    <mergeCell ref="T716:T718"/>
    <mergeCell ref="H716:H718"/>
    <mergeCell ref="I716:I718"/>
    <mergeCell ref="J716:J718"/>
    <mergeCell ref="K716:K718"/>
    <mergeCell ref="L716:L718"/>
    <mergeCell ref="N716:N718"/>
    <mergeCell ref="AE729:AE735"/>
    <mergeCell ref="AF729:AF735"/>
    <mergeCell ref="AG729:AG735"/>
    <mergeCell ref="AH729:AH735"/>
    <mergeCell ref="AI729:AI735"/>
    <mergeCell ref="B736:B740"/>
    <mergeCell ref="C736:C740"/>
    <mergeCell ref="E736:E740"/>
    <mergeCell ref="F736:F740"/>
    <mergeCell ref="G736:G740"/>
    <mergeCell ref="X729:X735"/>
    <mergeCell ref="Y729:Y735"/>
    <mergeCell ref="Z729:Z735"/>
    <mergeCell ref="AB729:AB735"/>
    <mergeCell ref="AC729:AC735"/>
    <mergeCell ref="AD729:AD735"/>
    <mergeCell ref="R729:R735"/>
    <mergeCell ref="S729:S735"/>
    <mergeCell ref="T729:T735"/>
    <mergeCell ref="U729:U735"/>
    <mergeCell ref="V729:V735"/>
    <mergeCell ref="W729:W735"/>
    <mergeCell ref="K729:K735"/>
    <mergeCell ref="L729:L735"/>
    <mergeCell ref="N729:N735"/>
    <mergeCell ref="O729:O735"/>
    <mergeCell ref="P729:P735"/>
    <mergeCell ref="Q729:Q735"/>
    <mergeCell ref="AH723:AH728"/>
    <mergeCell ref="AI723:AI728"/>
    <mergeCell ref="B729:B735"/>
    <mergeCell ref="C729:C735"/>
    <mergeCell ref="E729:E735"/>
    <mergeCell ref="F729:F735"/>
    <mergeCell ref="G729:G735"/>
    <mergeCell ref="H729:H735"/>
    <mergeCell ref="I729:I735"/>
    <mergeCell ref="J729:J735"/>
    <mergeCell ref="AB723:AB728"/>
    <mergeCell ref="AC723:AC728"/>
    <mergeCell ref="AD723:AD728"/>
    <mergeCell ref="AE723:AE728"/>
    <mergeCell ref="AF723:AF728"/>
    <mergeCell ref="AG723:AG728"/>
    <mergeCell ref="V723:V728"/>
    <mergeCell ref="W723:W728"/>
    <mergeCell ref="X723:X728"/>
    <mergeCell ref="Y723:Y728"/>
    <mergeCell ref="Z723:Z728"/>
    <mergeCell ref="AA723:AA728"/>
    <mergeCell ref="P723:P728"/>
    <mergeCell ref="Q723:Q728"/>
    <mergeCell ref="R723:R728"/>
    <mergeCell ref="S723:S728"/>
    <mergeCell ref="T723:T728"/>
    <mergeCell ref="U723:U728"/>
    <mergeCell ref="I723:I728"/>
    <mergeCell ref="J723:J728"/>
    <mergeCell ref="K723:K728"/>
    <mergeCell ref="L723:L728"/>
    <mergeCell ref="N723:N728"/>
    <mergeCell ref="O723:O728"/>
    <mergeCell ref="B723:B728"/>
    <mergeCell ref="C723:C728"/>
    <mergeCell ref="AG736:AG740"/>
    <mergeCell ref="AH736:AH740"/>
    <mergeCell ref="AI736:AI740"/>
    <mergeCell ref="B741:B744"/>
    <mergeCell ref="C741:C744"/>
    <mergeCell ref="E741:E744"/>
    <mergeCell ref="F741:F744"/>
    <mergeCell ref="G741:G744"/>
    <mergeCell ref="H741:H744"/>
    <mergeCell ref="I741:I744"/>
    <mergeCell ref="AA736:AA740"/>
    <mergeCell ref="AB736:AB740"/>
    <mergeCell ref="AC736:AC740"/>
    <mergeCell ref="AD736:AD740"/>
    <mergeCell ref="AE736:AE740"/>
    <mergeCell ref="AF736:AF740"/>
    <mergeCell ref="U736:U740"/>
    <mergeCell ref="V736:V740"/>
    <mergeCell ref="W736:W740"/>
    <mergeCell ref="X736:X740"/>
    <mergeCell ref="Y736:Y740"/>
    <mergeCell ref="Z736:Z740"/>
    <mergeCell ref="O736:O740"/>
    <mergeCell ref="P736:P740"/>
    <mergeCell ref="Q736:Q740"/>
    <mergeCell ref="R736:R740"/>
    <mergeCell ref="S736:S740"/>
    <mergeCell ref="T736:T740"/>
    <mergeCell ref="H736:H740"/>
    <mergeCell ref="I736:I740"/>
    <mergeCell ref="J736:J740"/>
    <mergeCell ref="K736:K740"/>
    <mergeCell ref="L736:L740"/>
    <mergeCell ref="N736:N740"/>
    <mergeCell ref="AE745:AE748"/>
    <mergeCell ref="AF745:AF748"/>
    <mergeCell ref="AG745:AG748"/>
    <mergeCell ref="AH745:AH748"/>
    <mergeCell ref="AI745:AI748"/>
    <mergeCell ref="B749:B753"/>
    <mergeCell ref="C749:C753"/>
    <mergeCell ref="E749:E753"/>
    <mergeCell ref="F749:F753"/>
    <mergeCell ref="G749:G753"/>
    <mergeCell ref="Y745:Y748"/>
    <mergeCell ref="Z745:Z748"/>
    <mergeCell ref="AA745:AA748"/>
    <mergeCell ref="AB745:AB748"/>
    <mergeCell ref="AC745:AC748"/>
    <mergeCell ref="AD745:AD748"/>
    <mergeCell ref="S745:S748"/>
    <mergeCell ref="T745:T748"/>
    <mergeCell ref="U745:U748"/>
    <mergeCell ref="V745:V748"/>
    <mergeCell ref="W745:W748"/>
    <mergeCell ref="X745:X748"/>
    <mergeCell ref="L745:L748"/>
    <mergeCell ref="N745:N748"/>
    <mergeCell ref="O745:O748"/>
    <mergeCell ref="P745:P748"/>
    <mergeCell ref="Q745:Q748"/>
    <mergeCell ref="R745:R748"/>
    <mergeCell ref="AI741:AI744"/>
    <mergeCell ref="B745:B748"/>
    <mergeCell ref="C745:C748"/>
    <mergeCell ref="E745:E748"/>
    <mergeCell ref="F745:F748"/>
    <mergeCell ref="G745:G748"/>
    <mergeCell ref="H745:H748"/>
    <mergeCell ref="I745:I748"/>
    <mergeCell ref="J745:J748"/>
    <mergeCell ref="K745:K748"/>
    <mergeCell ref="AC741:AC744"/>
    <mergeCell ref="AD741:AD744"/>
    <mergeCell ref="AE741:AE744"/>
    <mergeCell ref="AF741:AF744"/>
    <mergeCell ref="AG741:AG744"/>
    <mergeCell ref="AH741:AH744"/>
    <mergeCell ref="W741:W744"/>
    <mergeCell ref="X741:X744"/>
    <mergeCell ref="Y741:Y744"/>
    <mergeCell ref="Z741:Z744"/>
    <mergeCell ref="AA741:AA744"/>
    <mergeCell ref="AB741:AB744"/>
    <mergeCell ref="Q741:Q744"/>
    <mergeCell ref="R741:R744"/>
    <mergeCell ref="S741:S744"/>
    <mergeCell ref="T741:T744"/>
    <mergeCell ref="U741:U744"/>
    <mergeCell ref="V741:V744"/>
    <mergeCell ref="J741:J744"/>
    <mergeCell ref="K741:K744"/>
    <mergeCell ref="L741:L744"/>
    <mergeCell ref="N741:N744"/>
    <mergeCell ref="O741:O744"/>
    <mergeCell ref="P741:P744"/>
    <mergeCell ref="AG749:AG753"/>
    <mergeCell ref="AH749:AH753"/>
    <mergeCell ref="AI749:AI753"/>
    <mergeCell ref="B754:B761"/>
    <mergeCell ref="C754:C761"/>
    <mergeCell ref="E754:E761"/>
    <mergeCell ref="F754:F761"/>
    <mergeCell ref="G754:G761"/>
    <mergeCell ref="H754:H761"/>
    <mergeCell ref="I754:I761"/>
    <mergeCell ref="AA749:AA753"/>
    <mergeCell ref="AB749:AB753"/>
    <mergeCell ref="AC749:AC753"/>
    <mergeCell ref="AD749:AD753"/>
    <mergeCell ref="AE749:AE753"/>
    <mergeCell ref="AF749:AF753"/>
    <mergeCell ref="U749:U753"/>
    <mergeCell ref="V749:V753"/>
    <mergeCell ref="W749:W753"/>
    <mergeCell ref="X749:X753"/>
    <mergeCell ref="Y749:Y753"/>
    <mergeCell ref="Z749:Z753"/>
    <mergeCell ref="O749:O753"/>
    <mergeCell ref="P749:P753"/>
    <mergeCell ref="Q749:Q753"/>
    <mergeCell ref="R749:R753"/>
    <mergeCell ref="S749:S753"/>
    <mergeCell ref="T749:T753"/>
    <mergeCell ref="H749:H753"/>
    <mergeCell ref="I749:I753"/>
    <mergeCell ref="J749:J753"/>
    <mergeCell ref="K749:K753"/>
    <mergeCell ref="L749:L753"/>
    <mergeCell ref="N749:N753"/>
    <mergeCell ref="AE762:AE766"/>
    <mergeCell ref="AF762:AF766"/>
    <mergeCell ref="AG762:AG766"/>
    <mergeCell ref="AH762:AH766"/>
    <mergeCell ref="AI762:AI766"/>
    <mergeCell ref="B767:B773"/>
    <mergeCell ref="C767:C773"/>
    <mergeCell ref="E767:E773"/>
    <mergeCell ref="F767:F773"/>
    <mergeCell ref="G767:G773"/>
    <mergeCell ref="Y762:Y766"/>
    <mergeCell ref="Z762:Z766"/>
    <mergeCell ref="AA762:AA766"/>
    <mergeCell ref="AB762:AB766"/>
    <mergeCell ref="AC762:AC766"/>
    <mergeCell ref="AD762:AD766"/>
    <mergeCell ref="S762:S766"/>
    <mergeCell ref="T762:T766"/>
    <mergeCell ref="U762:U766"/>
    <mergeCell ref="V762:V766"/>
    <mergeCell ref="W762:W766"/>
    <mergeCell ref="X762:X766"/>
    <mergeCell ref="L762:L766"/>
    <mergeCell ref="N762:N766"/>
    <mergeCell ref="O762:O766"/>
    <mergeCell ref="P762:P766"/>
    <mergeCell ref="Q762:Q766"/>
    <mergeCell ref="R762:R766"/>
    <mergeCell ref="AI754:AI761"/>
    <mergeCell ref="B762:B766"/>
    <mergeCell ref="C762:C766"/>
    <mergeCell ref="E762:E766"/>
    <mergeCell ref="F762:F766"/>
    <mergeCell ref="G762:G766"/>
    <mergeCell ref="H762:H766"/>
    <mergeCell ref="I762:I766"/>
    <mergeCell ref="J762:J766"/>
    <mergeCell ref="K762:K766"/>
    <mergeCell ref="AC754:AC761"/>
    <mergeCell ref="AD754:AD761"/>
    <mergeCell ref="AE754:AE761"/>
    <mergeCell ref="AF754:AF761"/>
    <mergeCell ref="AG754:AG761"/>
    <mergeCell ref="AH754:AH761"/>
    <mergeCell ref="W754:W761"/>
    <mergeCell ref="X754:X761"/>
    <mergeCell ref="Y754:Y761"/>
    <mergeCell ref="Z754:Z761"/>
    <mergeCell ref="AA754:AA761"/>
    <mergeCell ref="AB754:AB761"/>
    <mergeCell ref="Q754:Q761"/>
    <mergeCell ref="R754:R761"/>
    <mergeCell ref="S754:S761"/>
    <mergeCell ref="T754:T761"/>
    <mergeCell ref="U754:U761"/>
    <mergeCell ref="V754:V761"/>
    <mergeCell ref="J754:J761"/>
    <mergeCell ref="K754:K761"/>
    <mergeCell ref="L754:L761"/>
    <mergeCell ref="N754:N761"/>
    <mergeCell ref="O754:O761"/>
    <mergeCell ref="P754:P761"/>
    <mergeCell ref="AG767:AG773"/>
    <mergeCell ref="AH767:AH773"/>
    <mergeCell ref="AI767:AI773"/>
    <mergeCell ref="B774:B780"/>
    <mergeCell ref="C774:C780"/>
    <mergeCell ref="E774:E780"/>
    <mergeCell ref="F774:F780"/>
    <mergeCell ref="G774:G780"/>
    <mergeCell ref="H774:H780"/>
    <mergeCell ref="I774:I780"/>
    <mergeCell ref="AA767:AA773"/>
    <mergeCell ref="AB767:AB773"/>
    <mergeCell ref="AC767:AC773"/>
    <mergeCell ref="AD767:AD773"/>
    <mergeCell ref="AE767:AE773"/>
    <mergeCell ref="AF767:AF773"/>
    <mergeCell ref="U767:U773"/>
    <mergeCell ref="V767:V773"/>
    <mergeCell ref="W767:W773"/>
    <mergeCell ref="X767:X773"/>
    <mergeCell ref="Y767:Y773"/>
    <mergeCell ref="Z767:Z773"/>
    <mergeCell ref="O767:O773"/>
    <mergeCell ref="P767:P773"/>
    <mergeCell ref="Q767:Q773"/>
    <mergeCell ref="R767:R773"/>
    <mergeCell ref="S767:S773"/>
    <mergeCell ref="T767:T773"/>
    <mergeCell ref="H767:H773"/>
    <mergeCell ref="I767:I773"/>
    <mergeCell ref="J767:J773"/>
    <mergeCell ref="K767:K773"/>
    <mergeCell ref="L767:L773"/>
    <mergeCell ref="N767:N773"/>
    <mergeCell ref="AE781:AE784"/>
    <mergeCell ref="AF781:AF784"/>
    <mergeCell ref="AG781:AG784"/>
    <mergeCell ref="AH781:AH784"/>
    <mergeCell ref="AI781:AI784"/>
    <mergeCell ref="B785:B788"/>
    <mergeCell ref="C785:C788"/>
    <mergeCell ref="E785:E788"/>
    <mergeCell ref="F785:F788"/>
    <mergeCell ref="G785:G788"/>
    <mergeCell ref="Y781:Y784"/>
    <mergeCell ref="Z781:Z784"/>
    <mergeCell ref="AA781:AA784"/>
    <mergeCell ref="AB781:AB784"/>
    <mergeCell ref="AC781:AC784"/>
    <mergeCell ref="AD781:AD784"/>
    <mergeCell ref="S781:S784"/>
    <mergeCell ref="T781:T784"/>
    <mergeCell ref="U781:U784"/>
    <mergeCell ref="V781:V784"/>
    <mergeCell ref="W781:W784"/>
    <mergeCell ref="X781:X784"/>
    <mergeCell ref="L781:L784"/>
    <mergeCell ref="N781:N784"/>
    <mergeCell ref="O781:O784"/>
    <mergeCell ref="P781:P784"/>
    <mergeCell ref="Q781:Q784"/>
    <mergeCell ref="R781:R784"/>
    <mergeCell ref="AI774:AI780"/>
    <mergeCell ref="B781:B784"/>
    <mergeCell ref="C781:C784"/>
    <mergeCell ref="E781:E784"/>
    <mergeCell ref="F781:F784"/>
    <mergeCell ref="G781:G784"/>
    <mergeCell ref="H781:H784"/>
    <mergeCell ref="I781:I784"/>
    <mergeCell ref="J781:J784"/>
    <mergeCell ref="K781:K784"/>
    <mergeCell ref="AC774:AC780"/>
    <mergeCell ref="AD774:AD780"/>
    <mergeCell ref="AE774:AE780"/>
    <mergeCell ref="AF774:AF780"/>
    <mergeCell ref="AG774:AG780"/>
    <mergeCell ref="AH774:AH780"/>
    <mergeCell ref="W774:W780"/>
    <mergeCell ref="X774:X780"/>
    <mergeCell ref="Y774:Y780"/>
    <mergeCell ref="Z774:Z780"/>
    <mergeCell ref="AA774:AA780"/>
    <mergeCell ref="AB774:AB780"/>
    <mergeCell ref="Q774:Q780"/>
    <mergeCell ref="R774:R780"/>
    <mergeCell ref="S774:S780"/>
    <mergeCell ref="T774:T780"/>
    <mergeCell ref="U774:U780"/>
    <mergeCell ref="V774:V780"/>
    <mergeCell ref="J774:J780"/>
    <mergeCell ref="K774:K780"/>
    <mergeCell ref="L774:L780"/>
    <mergeCell ref="N774:N780"/>
    <mergeCell ref="O774:O780"/>
    <mergeCell ref="P774:P780"/>
    <mergeCell ref="AG785:AG788"/>
    <mergeCell ref="AH785:AH788"/>
    <mergeCell ref="AI785:AI788"/>
    <mergeCell ref="B789:B793"/>
    <mergeCell ref="C789:C793"/>
    <mergeCell ref="E789:E793"/>
    <mergeCell ref="F789:F793"/>
    <mergeCell ref="G789:G793"/>
    <mergeCell ref="H789:H793"/>
    <mergeCell ref="I789:I793"/>
    <mergeCell ref="AA785:AA788"/>
    <mergeCell ref="AB785:AB788"/>
    <mergeCell ref="AC785:AC788"/>
    <mergeCell ref="AD785:AD788"/>
    <mergeCell ref="AE785:AE788"/>
    <mergeCell ref="AF785:AF788"/>
    <mergeCell ref="U785:U788"/>
    <mergeCell ref="V785:V788"/>
    <mergeCell ref="W785:W788"/>
    <mergeCell ref="X785:X788"/>
    <mergeCell ref="Y785:Y788"/>
    <mergeCell ref="Z785:Z788"/>
    <mergeCell ref="O785:O788"/>
    <mergeCell ref="P785:P788"/>
    <mergeCell ref="Q785:Q788"/>
    <mergeCell ref="R785:R788"/>
    <mergeCell ref="S785:S788"/>
    <mergeCell ref="T785:T788"/>
    <mergeCell ref="H785:H788"/>
    <mergeCell ref="I785:I788"/>
    <mergeCell ref="J785:J788"/>
    <mergeCell ref="K785:K788"/>
    <mergeCell ref="L785:L788"/>
    <mergeCell ref="N785:N788"/>
    <mergeCell ref="AF794:AF797"/>
    <mergeCell ref="AG794:AG797"/>
    <mergeCell ref="AH794:AH797"/>
    <mergeCell ref="AI794:AI797"/>
    <mergeCell ref="B798:B803"/>
    <mergeCell ref="C798:C803"/>
    <mergeCell ref="E798:E803"/>
    <mergeCell ref="F798:F803"/>
    <mergeCell ref="G798:G803"/>
    <mergeCell ref="H798:H803"/>
    <mergeCell ref="Y794:Y797"/>
    <mergeCell ref="Z794:Z797"/>
    <mergeCell ref="AB794:AB797"/>
    <mergeCell ref="AC794:AC797"/>
    <mergeCell ref="AD794:AD797"/>
    <mergeCell ref="AE794:AE797"/>
    <mergeCell ref="S794:S797"/>
    <mergeCell ref="T794:T797"/>
    <mergeCell ref="U794:U797"/>
    <mergeCell ref="V794:V797"/>
    <mergeCell ref="W794:W797"/>
    <mergeCell ref="X794:X797"/>
    <mergeCell ref="L794:L797"/>
    <mergeCell ref="N794:N797"/>
    <mergeCell ref="O794:O797"/>
    <mergeCell ref="P794:P797"/>
    <mergeCell ref="Q794:Q797"/>
    <mergeCell ref="R794:R797"/>
    <mergeCell ref="AI789:AI793"/>
    <mergeCell ref="B794:B797"/>
    <mergeCell ref="C794:C797"/>
    <mergeCell ref="E794:E797"/>
    <mergeCell ref="F794:F797"/>
    <mergeCell ref="G794:G797"/>
    <mergeCell ref="H794:H797"/>
    <mergeCell ref="I794:I797"/>
    <mergeCell ref="J794:J797"/>
    <mergeCell ref="K794:K797"/>
    <mergeCell ref="AC789:AC793"/>
    <mergeCell ref="AD789:AD793"/>
    <mergeCell ref="AE789:AE793"/>
    <mergeCell ref="AF789:AF793"/>
    <mergeCell ref="AG789:AG793"/>
    <mergeCell ref="AH789:AH793"/>
    <mergeCell ref="W789:W793"/>
    <mergeCell ref="X789:X793"/>
    <mergeCell ref="Y789:Y793"/>
    <mergeCell ref="Z789:Z793"/>
    <mergeCell ref="AA789:AA793"/>
    <mergeCell ref="AB789:AB793"/>
    <mergeCell ref="Q789:Q793"/>
    <mergeCell ref="R789:R793"/>
    <mergeCell ref="S789:S793"/>
    <mergeCell ref="T789:T793"/>
    <mergeCell ref="U789:U793"/>
    <mergeCell ref="V789:V793"/>
    <mergeCell ref="J789:J793"/>
    <mergeCell ref="K789:K793"/>
    <mergeCell ref="L789:L793"/>
    <mergeCell ref="N789:N793"/>
    <mergeCell ref="O789:O793"/>
    <mergeCell ref="P789:P793"/>
    <mergeCell ref="E807:E811"/>
    <mergeCell ref="F807:F811"/>
    <mergeCell ref="G807:G811"/>
    <mergeCell ref="H807:H811"/>
    <mergeCell ref="AD804:AD806"/>
    <mergeCell ref="AE804:AE806"/>
    <mergeCell ref="AF804:AF806"/>
    <mergeCell ref="AG804:AG806"/>
    <mergeCell ref="AH804:AH806"/>
    <mergeCell ref="AI804:AI806"/>
    <mergeCell ref="X804:X806"/>
    <mergeCell ref="Y804:Y806"/>
    <mergeCell ref="Z804:Z806"/>
    <mergeCell ref="AA804:AA806"/>
    <mergeCell ref="AB804:AB806"/>
    <mergeCell ref="AC804:AC806"/>
    <mergeCell ref="R804:R806"/>
    <mergeCell ref="S804:S806"/>
    <mergeCell ref="T804:T806"/>
    <mergeCell ref="U804:U806"/>
    <mergeCell ref="V804:V806"/>
    <mergeCell ref="W804:W806"/>
    <mergeCell ref="K804:K806"/>
    <mergeCell ref="L804:L806"/>
    <mergeCell ref="N804:N806"/>
    <mergeCell ref="O804:O806"/>
    <mergeCell ref="P804:P806"/>
    <mergeCell ref="Q804:Q806"/>
    <mergeCell ref="AH798:AH803"/>
    <mergeCell ref="AI798:AI803"/>
    <mergeCell ref="B804:B806"/>
    <mergeCell ref="C804:C806"/>
    <mergeCell ref="E804:E806"/>
    <mergeCell ref="F804:F806"/>
    <mergeCell ref="G804:G806"/>
    <mergeCell ref="H804:H806"/>
    <mergeCell ref="I804:I806"/>
    <mergeCell ref="J804:J806"/>
    <mergeCell ref="AB798:AB803"/>
    <mergeCell ref="AC798:AC803"/>
    <mergeCell ref="AD798:AD803"/>
    <mergeCell ref="AE798:AE803"/>
    <mergeCell ref="AF798:AF803"/>
    <mergeCell ref="AG798:AG803"/>
    <mergeCell ref="V798:V803"/>
    <mergeCell ref="W798:W803"/>
    <mergeCell ref="X798:X803"/>
    <mergeCell ref="Y798:Y803"/>
    <mergeCell ref="Z798:Z803"/>
    <mergeCell ref="AA798:AA803"/>
    <mergeCell ref="P798:P803"/>
    <mergeCell ref="Q798:Q803"/>
    <mergeCell ref="R798:R803"/>
    <mergeCell ref="S798:S803"/>
    <mergeCell ref="T798:T803"/>
    <mergeCell ref="U798:U803"/>
    <mergeCell ref="I798:I803"/>
    <mergeCell ref="J798:J803"/>
    <mergeCell ref="K798:K803"/>
    <mergeCell ref="L798:L803"/>
    <mergeCell ref="N798:N803"/>
    <mergeCell ref="O798:O803"/>
    <mergeCell ref="E818:E823"/>
    <mergeCell ref="F818:F823"/>
    <mergeCell ref="G818:G823"/>
    <mergeCell ref="H818:H823"/>
    <mergeCell ref="AD812:AD817"/>
    <mergeCell ref="AE812:AE817"/>
    <mergeCell ref="AF812:AF817"/>
    <mergeCell ref="AG812:AG817"/>
    <mergeCell ref="AH812:AH817"/>
    <mergeCell ref="AI812:AI817"/>
    <mergeCell ref="X812:X817"/>
    <mergeCell ref="Y812:Y817"/>
    <mergeCell ref="Z812:Z817"/>
    <mergeCell ref="AA812:AA817"/>
    <mergeCell ref="AB812:AB817"/>
    <mergeCell ref="AC812:AC817"/>
    <mergeCell ref="R812:R817"/>
    <mergeCell ref="S812:S817"/>
    <mergeCell ref="T812:T817"/>
    <mergeCell ref="U812:U817"/>
    <mergeCell ref="V812:V817"/>
    <mergeCell ref="W812:W817"/>
    <mergeCell ref="K812:K817"/>
    <mergeCell ref="L812:L817"/>
    <mergeCell ref="N812:N817"/>
    <mergeCell ref="O812:O817"/>
    <mergeCell ref="P812:P817"/>
    <mergeCell ref="Q812:Q817"/>
    <mergeCell ref="AH807:AH811"/>
    <mergeCell ref="AI807:AI811"/>
    <mergeCell ref="B812:B817"/>
    <mergeCell ref="C812:C817"/>
    <mergeCell ref="E812:E817"/>
    <mergeCell ref="F812:F817"/>
    <mergeCell ref="G812:G817"/>
    <mergeCell ref="H812:H817"/>
    <mergeCell ref="I812:I817"/>
    <mergeCell ref="J812:J817"/>
    <mergeCell ref="AB807:AB811"/>
    <mergeCell ref="AC807:AC811"/>
    <mergeCell ref="AD807:AD811"/>
    <mergeCell ref="AE807:AE811"/>
    <mergeCell ref="AF807:AF811"/>
    <mergeCell ref="AG807:AG811"/>
    <mergeCell ref="V807:V811"/>
    <mergeCell ref="W807:W811"/>
    <mergeCell ref="X807:X811"/>
    <mergeCell ref="Y807:Y811"/>
    <mergeCell ref="Z807:Z811"/>
    <mergeCell ref="AA807:AA811"/>
    <mergeCell ref="P807:P811"/>
    <mergeCell ref="Q807:Q811"/>
    <mergeCell ref="R807:R811"/>
    <mergeCell ref="S807:S811"/>
    <mergeCell ref="T807:T811"/>
    <mergeCell ref="U807:U811"/>
    <mergeCell ref="I807:I811"/>
    <mergeCell ref="J807:J811"/>
    <mergeCell ref="K807:K811"/>
    <mergeCell ref="L807:L811"/>
    <mergeCell ref="N807:N811"/>
    <mergeCell ref="O807:O811"/>
    <mergeCell ref="B807:B811"/>
    <mergeCell ref="C807:C811"/>
    <mergeCell ref="E831:E836"/>
    <mergeCell ref="F831:F836"/>
    <mergeCell ref="G831:G836"/>
    <mergeCell ref="H831:H836"/>
    <mergeCell ref="AD824:AD830"/>
    <mergeCell ref="AE824:AE830"/>
    <mergeCell ref="AF824:AF830"/>
    <mergeCell ref="AG824:AG830"/>
    <mergeCell ref="AH824:AH830"/>
    <mergeCell ref="AI824:AI830"/>
    <mergeCell ref="X824:X830"/>
    <mergeCell ref="Y824:Y830"/>
    <mergeCell ref="Z824:Z830"/>
    <mergeCell ref="AA824:AA830"/>
    <mergeCell ref="AB824:AB830"/>
    <mergeCell ref="AC824:AC830"/>
    <mergeCell ref="R824:R830"/>
    <mergeCell ref="S824:S830"/>
    <mergeCell ref="T824:T830"/>
    <mergeCell ref="U824:U830"/>
    <mergeCell ref="V824:V830"/>
    <mergeCell ref="W824:W830"/>
    <mergeCell ref="K824:K830"/>
    <mergeCell ref="L824:L830"/>
    <mergeCell ref="N824:N830"/>
    <mergeCell ref="O824:O830"/>
    <mergeCell ref="P824:P830"/>
    <mergeCell ref="Q824:Q830"/>
    <mergeCell ref="AH818:AH823"/>
    <mergeCell ref="AI818:AI823"/>
    <mergeCell ref="B824:B830"/>
    <mergeCell ref="C824:C830"/>
    <mergeCell ref="E824:E830"/>
    <mergeCell ref="F824:F830"/>
    <mergeCell ref="G824:G830"/>
    <mergeCell ref="H824:H830"/>
    <mergeCell ref="I824:I830"/>
    <mergeCell ref="J824:J830"/>
    <mergeCell ref="AB818:AB823"/>
    <mergeCell ref="AC818:AC823"/>
    <mergeCell ref="AD818:AD823"/>
    <mergeCell ref="AE818:AE823"/>
    <mergeCell ref="AF818:AF823"/>
    <mergeCell ref="AG818:AG823"/>
    <mergeCell ref="V818:V823"/>
    <mergeCell ref="W818:W823"/>
    <mergeCell ref="X818:X823"/>
    <mergeCell ref="Y818:Y823"/>
    <mergeCell ref="Z818:Z823"/>
    <mergeCell ref="AA818:AA823"/>
    <mergeCell ref="P818:P823"/>
    <mergeCell ref="Q818:Q823"/>
    <mergeCell ref="R818:R823"/>
    <mergeCell ref="S818:S823"/>
    <mergeCell ref="T818:T823"/>
    <mergeCell ref="U818:U823"/>
    <mergeCell ref="I818:I823"/>
    <mergeCell ref="J818:J823"/>
    <mergeCell ref="K818:K823"/>
    <mergeCell ref="L818:L823"/>
    <mergeCell ref="N818:N823"/>
    <mergeCell ref="O818:O823"/>
    <mergeCell ref="B818:B823"/>
    <mergeCell ref="C818:C823"/>
    <mergeCell ref="AE837:AE839"/>
    <mergeCell ref="AF837:AF839"/>
    <mergeCell ref="AG837:AG839"/>
    <mergeCell ref="AH837:AH839"/>
    <mergeCell ref="AI837:AI839"/>
    <mergeCell ref="B840:B845"/>
    <mergeCell ref="C840:C845"/>
    <mergeCell ref="E840:E845"/>
    <mergeCell ref="F840:F845"/>
    <mergeCell ref="G840:G845"/>
    <mergeCell ref="Y837:Y839"/>
    <mergeCell ref="Z837:Z839"/>
    <mergeCell ref="AA837:AA839"/>
    <mergeCell ref="AB837:AB839"/>
    <mergeCell ref="AC837:AC839"/>
    <mergeCell ref="AD837:AD839"/>
    <mergeCell ref="S837:S839"/>
    <mergeCell ref="T837:T839"/>
    <mergeCell ref="U837:U839"/>
    <mergeCell ref="V837:V839"/>
    <mergeCell ref="W837:W839"/>
    <mergeCell ref="X837:X839"/>
    <mergeCell ref="L837:L839"/>
    <mergeCell ref="N837:N839"/>
    <mergeCell ref="O837:O839"/>
    <mergeCell ref="P837:P839"/>
    <mergeCell ref="Q837:Q839"/>
    <mergeCell ref="R837:R839"/>
    <mergeCell ref="AI831:AI836"/>
    <mergeCell ref="B837:B839"/>
    <mergeCell ref="C837:C839"/>
    <mergeCell ref="E837:E839"/>
    <mergeCell ref="F837:F839"/>
    <mergeCell ref="G837:G839"/>
    <mergeCell ref="H837:H839"/>
    <mergeCell ref="I837:I839"/>
    <mergeCell ref="J837:J839"/>
    <mergeCell ref="K837:K839"/>
    <mergeCell ref="AC831:AC836"/>
    <mergeCell ref="AD831:AD836"/>
    <mergeCell ref="AE831:AE836"/>
    <mergeCell ref="AF831:AF836"/>
    <mergeCell ref="AG831:AG836"/>
    <mergeCell ref="AH831:AH836"/>
    <mergeCell ref="V831:V836"/>
    <mergeCell ref="W831:W836"/>
    <mergeCell ref="X831:X836"/>
    <mergeCell ref="Y831:Y836"/>
    <mergeCell ref="Z831:Z836"/>
    <mergeCell ref="AB831:AB836"/>
    <mergeCell ref="P831:P836"/>
    <mergeCell ref="Q831:Q836"/>
    <mergeCell ref="R831:R836"/>
    <mergeCell ref="S831:S836"/>
    <mergeCell ref="T831:T836"/>
    <mergeCell ref="U831:U836"/>
    <mergeCell ref="I831:I836"/>
    <mergeCell ref="J831:J836"/>
    <mergeCell ref="K831:K836"/>
    <mergeCell ref="L831:L836"/>
    <mergeCell ref="N831:N836"/>
    <mergeCell ref="O831:O836"/>
    <mergeCell ref="B831:B836"/>
    <mergeCell ref="C831:C836"/>
    <mergeCell ref="E851:E854"/>
    <mergeCell ref="F851:F854"/>
    <mergeCell ref="G851:G854"/>
    <mergeCell ref="H851:H854"/>
    <mergeCell ref="AD846:AD850"/>
    <mergeCell ref="AE846:AE850"/>
    <mergeCell ref="AF846:AF850"/>
    <mergeCell ref="AG846:AG850"/>
    <mergeCell ref="AH846:AH850"/>
    <mergeCell ref="AI846:AI850"/>
    <mergeCell ref="X846:X850"/>
    <mergeCell ref="Y846:Y850"/>
    <mergeCell ref="Z846:Z850"/>
    <mergeCell ref="AA846:AA850"/>
    <mergeCell ref="AB846:AB850"/>
    <mergeCell ref="AC846:AC850"/>
    <mergeCell ref="R846:R850"/>
    <mergeCell ref="S846:S850"/>
    <mergeCell ref="T846:T850"/>
    <mergeCell ref="U846:U850"/>
    <mergeCell ref="V846:V850"/>
    <mergeCell ref="W846:W850"/>
    <mergeCell ref="K846:K850"/>
    <mergeCell ref="L846:L850"/>
    <mergeCell ref="N846:N850"/>
    <mergeCell ref="O846:O850"/>
    <mergeCell ref="P846:P850"/>
    <mergeCell ref="Q846:Q850"/>
    <mergeCell ref="AH840:AH845"/>
    <mergeCell ref="AI840:AI845"/>
    <mergeCell ref="B846:B850"/>
    <mergeCell ref="C846:C850"/>
    <mergeCell ref="E846:E850"/>
    <mergeCell ref="F846:F850"/>
    <mergeCell ref="G846:G850"/>
    <mergeCell ref="H846:H850"/>
    <mergeCell ref="I846:I850"/>
    <mergeCell ref="J846:J850"/>
    <mergeCell ref="AB840:AB845"/>
    <mergeCell ref="AC840:AC845"/>
    <mergeCell ref="AD840:AD845"/>
    <mergeCell ref="AE840:AE845"/>
    <mergeCell ref="AF840:AF845"/>
    <mergeCell ref="AG840:AG845"/>
    <mergeCell ref="U840:U845"/>
    <mergeCell ref="V840:V845"/>
    <mergeCell ref="W840:W845"/>
    <mergeCell ref="X840:X845"/>
    <mergeCell ref="Y840:Y845"/>
    <mergeCell ref="Z840:Z845"/>
    <mergeCell ref="O840:O845"/>
    <mergeCell ref="P840:P845"/>
    <mergeCell ref="Q840:Q845"/>
    <mergeCell ref="R840:R845"/>
    <mergeCell ref="S840:S845"/>
    <mergeCell ref="T840:T845"/>
    <mergeCell ref="H840:H845"/>
    <mergeCell ref="I840:I845"/>
    <mergeCell ref="J840:J845"/>
    <mergeCell ref="K840:K845"/>
    <mergeCell ref="L840:L845"/>
    <mergeCell ref="N840:N845"/>
    <mergeCell ref="AE855:AE858"/>
    <mergeCell ref="AF855:AF858"/>
    <mergeCell ref="AG855:AG858"/>
    <mergeCell ref="AH855:AH858"/>
    <mergeCell ref="AI855:AI858"/>
    <mergeCell ref="B859:B864"/>
    <mergeCell ref="C859:C864"/>
    <mergeCell ref="E859:E864"/>
    <mergeCell ref="F859:F864"/>
    <mergeCell ref="G859:G864"/>
    <mergeCell ref="X855:X858"/>
    <mergeCell ref="Y855:Y858"/>
    <mergeCell ref="Z855:Z858"/>
    <mergeCell ref="AB855:AB858"/>
    <mergeCell ref="AC855:AC858"/>
    <mergeCell ref="AD855:AD858"/>
    <mergeCell ref="R855:R858"/>
    <mergeCell ref="S855:S858"/>
    <mergeCell ref="T855:T858"/>
    <mergeCell ref="U855:U858"/>
    <mergeCell ref="V855:V858"/>
    <mergeCell ref="W855:W858"/>
    <mergeCell ref="K855:K858"/>
    <mergeCell ref="L855:L858"/>
    <mergeCell ref="N855:N858"/>
    <mergeCell ref="O855:O858"/>
    <mergeCell ref="P855:P858"/>
    <mergeCell ref="Q855:Q858"/>
    <mergeCell ref="AH851:AH854"/>
    <mergeCell ref="AI851:AI854"/>
    <mergeCell ref="B855:B858"/>
    <mergeCell ref="C855:C858"/>
    <mergeCell ref="E855:E858"/>
    <mergeCell ref="F855:F858"/>
    <mergeCell ref="G855:G858"/>
    <mergeCell ref="H855:H858"/>
    <mergeCell ref="I855:I858"/>
    <mergeCell ref="J855:J858"/>
    <mergeCell ref="AB851:AB854"/>
    <mergeCell ref="AC851:AC854"/>
    <mergeCell ref="AD851:AD854"/>
    <mergeCell ref="AE851:AE854"/>
    <mergeCell ref="AF851:AF854"/>
    <mergeCell ref="AG851:AG854"/>
    <mergeCell ref="V851:V854"/>
    <mergeCell ref="W851:W854"/>
    <mergeCell ref="X851:X854"/>
    <mergeCell ref="Y851:Y854"/>
    <mergeCell ref="Z851:Z854"/>
    <mergeCell ref="AA851:AA854"/>
    <mergeCell ref="P851:P854"/>
    <mergeCell ref="Q851:Q854"/>
    <mergeCell ref="R851:R854"/>
    <mergeCell ref="S851:S854"/>
    <mergeCell ref="T851:T854"/>
    <mergeCell ref="U851:U854"/>
    <mergeCell ref="I851:I854"/>
    <mergeCell ref="J851:J854"/>
    <mergeCell ref="K851:K854"/>
    <mergeCell ref="L851:L854"/>
    <mergeCell ref="N851:N854"/>
    <mergeCell ref="O851:O854"/>
    <mergeCell ref="B851:B854"/>
    <mergeCell ref="C851:C854"/>
    <mergeCell ref="AG859:AG864"/>
    <mergeCell ref="AH859:AH864"/>
    <mergeCell ref="AI859:AI864"/>
    <mergeCell ref="B865:B869"/>
    <mergeCell ref="C865:C869"/>
    <mergeCell ref="E865:E869"/>
    <mergeCell ref="F865:F869"/>
    <mergeCell ref="G865:G869"/>
    <mergeCell ref="H865:H869"/>
    <mergeCell ref="I865:I869"/>
    <mergeCell ref="AA859:AA864"/>
    <mergeCell ref="AB859:AB864"/>
    <mergeCell ref="AC859:AC864"/>
    <mergeCell ref="AD859:AD864"/>
    <mergeCell ref="AE859:AE864"/>
    <mergeCell ref="AF859:AF864"/>
    <mergeCell ref="U859:U864"/>
    <mergeCell ref="V859:V864"/>
    <mergeCell ref="W859:W864"/>
    <mergeCell ref="X859:X864"/>
    <mergeCell ref="Y859:Y864"/>
    <mergeCell ref="Z859:Z864"/>
    <mergeCell ref="O859:O864"/>
    <mergeCell ref="P859:P864"/>
    <mergeCell ref="Q859:Q864"/>
    <mergeCell ref="R859:R864"/>
    <mergeCell ref="S859:S864"/>
    <mergeCell ref="T859:T864"/>
    <mergeCell ref="H859:H864"/>
    <mergeCell ref="I859:I864"/>
    <mergeCell ref="J859:J864"/>
    <mergeCell ref="K859:K864"/>
    <mergeCell ref="L859:L864"/>
    <mergeCell ref="N859:N864"/>
    <mergeCell ref="AE870:AE876"/>
    <mergeCell ref="AF870:AF876"/>
    <mergeCell ref="AG870:AG876"/>
    <mergeCell ref="AH870:AH876"/>
    <mergeCell ref="AI870:AI876"/>
    <mergeCell ref="B877:B883"/>
    <mergeCell ref="C877:C883"/>
    <mergeCell ref="E877:E883"/>
    <mergeCell ref="F877:F883"/>
    <mergeCell ref="G877:G883"/>
    <mergeCell ref="Y870:Y876"/>
    <mergeCell ref="Z870:Z876"/>
    <mergeCell ref="AA870:AA876"/>
    <mergeCell ref="AB870:AB876"/>
    <mergeCell ref="AC870:AC876"/>
    <mergeCell ref="AD870:AD876"/>
    <mergeCell ref="S870:S876"/>
    <mergeCell ref="T870:T876"/>
    <mergeCell ref="U870:U876"/>
    <mergeCell ref="V870:V876"/>
    <mergeCell ref="W870:W876"/>
    <mergeCell ref="X870:X876"/>
    <mergeCell ref="L870:L876"/>
    <mergeCell ref="N870:N876"/>
    <mergeCell ref="O870:O876"/>
    <mergeCell ref="P870:P876"/>
    <mergeCell ref="Q870:Q876"/>
    <mergeCell ref="R870:R876"/>
    <mergeCell ref="AI865:AI869"/>
    <mergeCell ref="B870:B876"/>
    <mergeCell ref="C870:C876"/>
    <mergeCell ref="E870:E876"/>
    <mergeCell ref="F870:F876"/>
    <mergeCell ref="G870:G876"/>
    <mergeCell ref="H870:H876"/>
    <mergeCell ref="I870:I876"/>
    <mergeCell ref="J870:J876"/>
    <mergeCell ref="K870:K876"/>
    <mergeCell ref="AC865:AC869"/>
    <mergeCell ref="AD865:AD869"/>
    <mergeCell ref="AE865:AE869"/>
    <mergeCell ref="AF865:AF869"/>
    <mergeCell ref="AG865:AG869"/>
    <mergeCell ref="AH865:AH869"/>
    <mergeCell ref="W865:W869"/>
    <mergeCell ref="X865:X869"/>
    <mergeCell ref="Y865:Y869"/>
    <mergeCell ref="Z865:Z869"/>
    <mergeCell ref="AA865:AA869"/>
    <mergeCell ref="AB865:AB869"/>
    <mergeCell ref="Q865:Q869"/>
    <mergeCell ref="R865:R869"/>
    <mergeCell ref="S865:S869"/>
    <mergeCell ref="T865:T869"/>
    <mergeCell ref="U865:U869"/>
    <mergeCell ref="V865:V869"/>
    <mergeCell ref="J865:J869"/>
    <mergeCell ref="K865:K869"/>
    <mergeCell ref="L865:L869"/>
    <mergeCell ref="N865:N869"/>
    <mergeCell ref="O865:O869"/>
    <mergeCell ref="P865:P869"/>
    <mergeCell ref="AG877:AG883"/>
    <mergeCell ref="AH877:AH883"/>
    <mergeCell ref="AI877:AI883"/>
    <mergeCell ref="B884:B891"/>
    <mergeCell ref="C884:C891"/>
    <mergeCell ref="E884:E891"/>
    <mergeCell ref="F884:F891"/>
    <mergeCell ref="G884:G891"/>
    <mergeCell ref="H884:H891"/>
    <mergeCell ref="I884:I891"/>
    <mergeCell ref="AA877:AA883"/>
    <mergeCell ref="AB877:AB883"/>
    <mergeCell ref="AC877:AC883"/>
    <mergeCell ref="AD877:AD883"/>
    <mergeCell ref="AE877:AE883"/>
    <mergeCell ref="AF877:AF883"/>
    <mergeCell ref="U877:U883"/>
    <mergeCell ref="V877:V883"/>
    <mergeCell ref="W877:W883"/>
    <mergeCell ref="X877:X883"/>
    <mergeCell ref="Y877:Y883"/>
    <mergeCell ref="Z877:Z883"/>
    <mergeCell ref="O877:O883"/>
    <mergeCell ref="P877:P883"/>
    <mergeCell ref="Q877:Q883"/>
    <mergeCell ref="R877:R883"/>
    <mergeCell ref="S877:S883"/>
    <mergeCell ref="T877:T883"/>
    <mergeCell ref="H877:H883"/>
    <mergeCell ref="I877:I883"/>
    <mergeCell ref="J877:J883"/>
    <mergeCell ref="K877:K883"/>
    <mergeCell ref="L877:L883"/>
    <mergeCell ref="N877:N883"/>
    <mergeCell ref="AE892:AE898"/>
    <mergeCell ref="AF892:AF898"/>
    <mergeCell ref="AG892:AG898"/>
    <mergeCell ref="AH892:AH898"/>
    <mergeCell ref="AI892:AI898"/>
    <mergeCell ref="B899:B902"/>
    <mergeCell ref="C899:C902"/>
    <mergeCell ref="E899:E902"/>
    <mergeCell ref="F899:F902"/>
    <mergeCell ref="G899:G902"/>
    <mergeCell ref="Y892:Y898"/>
    <mergeCell ref="Z892:Z898"/>
    <mergeCell ref="AA892:AA898"/>
    <mergeCell ref="AB892:AB898"/>
    <mergeCell ref="AC892:AC898"/>
    <mergeCell ref="AD892:AD898"/>
    <mergeCell ref="S892:S898"/>
    <mergeCell ref="T892:T898"/>
    <mergeCell ref="U892:U898"/>
    <mergeCell ref="V892:V898"/>
    <mergeCell ref="W892:W898"/>
    <mergeCell ref="X892:X898"/>
    <mergeCell ref="L892:L898"/>
    <mergeCell ref="N892:N898"/>
    <mergeCell ref="O892:O898"/>
    <mergeCell ref="P892:P898"/>
    <mergeCell ref="Q892:Q898"/>
    <mergeCell ref="R892:R898"/>
    <mergeCell ref="AI884:AI891"/>
    <mergeCell ref="B892:B898"/>
    <mergeCell ref="C892:C898"/>
    <mergeCell ref="E892:E898"/>
    <mergeCell ref="F892:F898"/>
    <mergeCell ref="G892:G898"/>
    <mergeCell ref="H892:H898"/>
    <mergeCell ref="I892:I898"/>
    <mergeCell ref="J892:J898"/>
    <mergeCell ref="K892:K898"/>
    <mergeCell ref="AC884:AC891"/>
    <mergeCell ref="AD884:AD891"/>
    <mergeCell ref="AE884:AE891"/>
    <mergeCell ref="AF884:AF891"/>
    <mergeCell ref="AG884:AG891"/>
    <mergeCell ref="AH884:AH891"/>
    <mergeCell ref="W884:W891"/>
    <mergeCell ref="X884:X891"/>
    <mergeCell ref="Y884:Y891"/>
    <mergeCell ref="Z884:Z891"/>
    <mergeCell ref="AA884:AA891"/>
    <mergeCell ref="AB884:AB891"/>
    <mergeCell ref="Q884:Q891"/>
    <mergeCell ref="R884:R891"/>
    <mergeCell ref="S884:S891"/>
    <mergeCell ref="T884:T891"/>
    <mergeCell ref="U884:U891"/>
    <mergeCell ref="V884:V891"/>
    <mergeCell ref="J884:J891"/>
    <mergeCell ref="K884:K891"/>
    <mergeCell ref="L884:L891"/>
    <mergeCell ref="N884:N891"/>
    <mergeCell ref="O884:O891"/>
    <mergeCell ref="P884:P891"/>
    <mergeCell ref="AG899:AG902"/>
    <mergeCell ref="AH899:AH902"/>
    <mergeCell ref="AI899:AI902"/>
    <mergeCell ref="B903:B908"/>
    <mergeCell ref="C903:C908"/>
    <mergeCell ref="E903:E908"/>
    <mergeCell ref="F903:F908"/>
    <mergeCell ref="G903:G908"/>
    <mergeCell ref="H903:H908"/>
    <mergeCell ref="I903:I908"/>
    <mergeCell ref="AA899:AA902"/>
    <mergeCell ref="AB899:AB902"/>
    <mergeCell ref="AC899:AC902"/>
    <mergeCell ref="AD899:AD902"/>
    <mergeCell ref="AE899:AE902"/>
    <mergeCell ref="AF899:AF902"/>
    <mergeCell ref="U899:U902"/>
    <mergeCell ref="V899:V902"/>
    <mergeCell ref="W899:W902"/>
    <mergeCell ref="X899:X902"/>
    <mergeCell ref="Y899:Y902"/>
    <mergeCell ref="Z899:Z902"/>
    <mergeCell ref="O899:O902"/>
    <mergeCell ref="P899:P902"/>
    <mergeCell ref="Q899:Q902"/>
    <mergeCell ref="R899:R902"/>
    <mergeCell ref="S899:S902"/>
    <mergeCell ref="T899:T902"/>
    <mergeCell ref="H899:H902"/>
    <mergeCell ref="I899:I902"/>
    <mergeCell ref="J899:J902"/>
    <mergeCell ref="K899:K902"/>
    <mergeCell ref="L899:L902"/>
    <mergeCell ref="N899:N902"/>
    <mergeCell ref="AE909:AE916"/>
    <mergeCell ref="AF909:AF916"/>
    <mergeCell ref="AG909:AG916"/>
    <mergeCell ref="AH909:AH916"/>
    <mergeCell ref="AI909:AI916"/>
    <mergeCell ref="B917:B921"/>
    <mergeCell ref="C917:C921"/>
    <mergeCell ref="E917:E921"/>
    <mergeCell ref="F917:F921"/>
    <mergeCell ref="G917:G921"/>
    <mergeCell ref="Y909:Y916"/>
    <mergeCell ref="Z909:Z916"/>
    <mergeCell ref="AA909:AA916"/>
    <mergeCell ref="AB909:AB916"/>
    <mergeCell ref="AC909:AC916"/>
    <mergeCell ref="AD909:AD916"/>
    <mergeCell ref="S909:S916"/>
    <mergeCell ref="T909:T916"/>
    <mergeCell ref="U909:U916"/>
    <mergeCell ref="V909:V916"/>
    <mergeCell ref="W909:W916"/>
    <mergeCell ref="X909:X916"/>
    <mergeCell ref="L909:L916"/>
    <mergeCell ref="N909:N916"/>
    <mergeCell ref="O909:O916"/>
    <mergeCell ref="P909:P916"/>
    <mergeCell ref="Q909:Q916"/>
    <mergeCell ref="R909:R916"/>
    <mergeCell ref="AI903:AI908"/>
    <mergeCell ref="B909:B916"/>
    <mergeCell ref="C909:C916"/>
    <mergeCell ref="E909:E916"/>
    <mergeCell ref="F909:F916"/>
    <mergeCell ref="G909:G916"/>
    <mergeCell ref="H909:H916"/>
    <mergeCell ref="I909:I916"/>
    <mergeCell ref="J909:J916"/>
    <mergeCell ref="K909:K916"/>
    <mergeCell ref="AC903:AC908"/>
    <mergeCell ref="AD903:AD908"/>
    <mergeCell ref="AE903:AE908"/>
    <mergeCell ref="AF903:AF908"/>
    <mergeCell ref="AG903:AG908"/>
    <mergeCell ref="AH903:AH908"/>
    <mergeCell ref="W903:W908"/>
    <mergeCell ref="X903:X908"/>
    <mergeCell ref="Y903:Y908"/>
    <mergeCell ref="Z903:Z908"/>
    <mergeCell ref="AA903:AA908"/>
    <mergeCell ref="AB903:AB908"/>
    <mergeCell ref="Q903:Q908"/>
    <mergeCell ref="R903:R908"/>
    <mergeCell ref="S903:S908"/>
    <mergeCell ref="T903:T908"/>
    <mergeCell ref="U903:U908"/>
    <mergeCell ref="V903:V908"/>
    <mergeCell ref="J903:J908"/>
    <mergeCell ref="K903:K908"/>
    <mergeCell ref="L903:L908"/>
    <mergeCell ref="N903:N908"/>
    <mergeCell ref="O903:O908"/>
    <mergeCell ref="P903:P908"/>
    <mergeCell ref="AG917:AG921"/>
    <mergeCell ref="AH917:AH921"/>
    <mergeCell ref="AI917:AI921"/>
    <mergeCell ref="B922:B926"/>
    <mergeCell ref="C922:C926"/>
    <mergeCell ref="E922:E926"/>
    <mergeCell ref="F922:F926"/>
    <mergeCell ref="G922:G926"/>
    <mergeCell ref="H922:H926"/>
    <mergeCell ref="I922:I926"/>
    <mergeCell ref="AA917:AA921"/>
    <mergeCell ref="AB917:AB921"/>
    <mergeCell ref="AC917:AC921"/>
    <mergeCell ref="AD917:AD921"/>
    <mergeCell ref="AE917:AE921"/>
    <mergeCell ref="AF917:AF921"/>
    <mergeCell ref="U917:U921"/>
    <mergeCell ref="V917:V921"/>
    <mergeCell ref="W917:W921"/>
    <mergeCell ref="X917:X921"/>
    <mergeCell ref="Y917:Y921"/>
    <mergeCell ref="Z917:Z921"/>
    <mergeCell ref="O917:O921"/>
    <mergeCell ref="P917:P921"/>
    <mergeCell ref="Q917:Q921"/>
    <mergeCell ref="R917:R921"/>
    <mergeCell ref="S917:S921"/>
    <mergeCell ref="T917:T921"/>
    <mergeCell ref="H917:H921"/>
    <mergeCell ref="I917:I921"/>
    <mergeCell ref="J917:J921"/>
    <mergeCell ref="K917:K921"/>
    <mergeCell ref="L917:L921"/>
    <mergeCell ref="N917:N921"/>
    <mergeCell ref="AE927:AE931"/>
    <mergeCell ref="AF927:AF931"/>
    <mergeCell ref="AG927:AG931"/>
    <mergeCell ref="AH927:AH931"/>
    <mergeCell ref="AI927:AI931"/>
    <mergeCell ref="B932:B938"/>
    <mergeCell ref="C932:C938"/>
    <mergeCell ref="E932:E938"/>
    <mergeCell ref="F932:F938"/>
    <mergeCell ref="G932:G938"/>
    <mergeCell ref="Y927:Y931"/>
    <mergeCell ref="Z927:Z931"/>
    <mergeCell ref="AA927:AA931"/>
    <mergeCell ref="AB927:AB931"/>
    <mergeCell ref="AC927:AC931"/>
    <mergeCell ref="AD927:AD931"/>
    <mergeCell ref="S927:S931"/>
    <mergeCell ref="T927:T931"/>
    <mergeCell ref="U927:U931"/>
    <mergeCell ref="V927:V931"/>
    <mergeCell ref="W927:W931"/>
    <mergeCell ref="X927:X931"/>
    <mergeCell ref="L927:L931"/>
    <mergeCell ref="N927:N931"/>
    <mergeCell ref="O927:O931"/>
    <mergeCell ref="P927:P931"/>
    <mergeCell ref="Q927:Q931"/>
    <mergeCell ref="R927:R931"/>
    <mergeCell ref="AI922:AI926"/>
    <mergeCell ref="B927:B931"/>
    <mergeCell ref="C927:C931"/>
    <mergeCell ref="E927:E931"/>
    <mergeCell ref="F927:F931"/>
    <mergeCell ref="G927:G931"/>
    <mergeCell ref="H927:H931"/>
    <mergeCell ref="I927:I931"/>
    <mergeCell ref="J927:J931"/>
    <mergeCell ref="K927:K931"/>
    <mergeCell ref="AC922:AC926"/>
    <mergeCell ref="AD922:AD926"/>
    <mergeCell ref="AE922:AE926"/>
    <mergeCell ref="AF922:AF926"/>
    <mergeCell ref="AG922:AG926"/>
    <mergeCell ref="AH922:AH926"/>
    <mergeCell ref="W922:W926"/>
    <mergeCell ref="X922:X926"/>
    <mergeCell ref="Y922:Y926"/>
    <mergeCell ref="Z922:Z926"/>
    <mergeCell ref="AA922:AA926"/>
    <mergeCell ref="AB922:AB926"/>
    <mergeCell ref="Q922:Q926"/>
    <mergeCell ref="R922:R926"/>
    <mergeCell ref="S922:S926"/>
    <mergeCell ref="T922:T926"/>
    <mergeCell ref="U922:U926"/>
    <mergeCell ref="V922:V926"/>
    <mergeCell ref="J922:J926"/>
    <mergeCell ref="K922:K926"/>
    <mergeCell ref="L922:L926"/>
    <mergeCell ref="N922:N926"/>
    <mergeCell ref="O922:O926"/>
    <mergeCell ref="P922:P926"/>
    <mergeCell ref="AG932:AG938"/>
    <mergeCell ref="AH932:AH938"/>
    <mergeCell ref="AI932:AI938"/>
    <mergeCell ref="B939:B944"/>
    <mergeCell ref="C939:C944"/>
    <mergeCell ref="E939:E944"/>
    <mergeCell ref="F939:F944"/>
    <mergeCell ref="G939:G944"/>
    <mergeCell ref="H939:H944"/>
    <mergeCell ref="I939:I944"/>
    <mergeCell ref="AA932:AA938"/>
    <mergeCell ref="AB932:AB938"/>
    <mergeCell ref="AC932:AC938"/>
    <mergeCell ref="AD932:AD938"/>
    <mergeCell ref="AE932:AE938"/>
    <mergeCell ref="AF932:AF938"/>
    <mergeCell ref="U932:U938"/>
    <mergeCell ref="V932:V938"/>
    <mergeCell ref="W932:W938"/>
    <mergeCell ref="X932:X938"/>
    <mergeCell ref="Y932:Y938"/>
    <mergeCell ref="Z932:Z938"/>
    <mergeCell ref="O932:O938"/>
    <mergeCell ref="P932:P938"/>
    <mergeCell ref="Q932:Q938"/>
    <mergeCell ref="R932:R938"/>
    <mergeCell ref="S932:S938"/>
    <mergeCell ref="T932:T938"/>
    <mergeCell ref="H932:H938"/>
    <mergeCell ref="I932:I938"/>
    <mergeCell ref="J932:J938"/>
    <mergeCell ref="K932:K938"/>
    <mergeCell ref="L932:L938"/>
    <mergeCell ref="N932:N938"/>
    <mergeCell ref="AE945:AE952"/>
    <mergeCell ref="AF945:AF952"/>
    <mergeCell ref="AG945:AG952"/>
    <mergeCell ref="AH945:AH952"/>
    <mergeCell ref="AI945:AI952"/>
    <mergeCell ref="B953:B957"/>
    <mergeCell ref="C953:C957"/>
    <mergeCell ref="E953:E957"/>
    <mergeCell ref="F953:F957"/>
    <mergeCell ref="G953:G957"/>
    <mergeCell ref="Y945:Y952"/>
    <mergeCell ref="Z945:Z952"/>
    <mergeCell ref="AA945:AA952"/>
    <mergeCell ref="AB945:AB952"/>
    <mergeCell ref="AC945:AC952"/>
    <mergeCell ref="AD945:AD952"/>
    <mergeCell ref="S945:S952"/>
    <mergeCell ref="T945:T952"/>
    <mergeCell ref="U945:U952"/>
    <mergeCell ref="V945:V952"/>
    <mergeCell ref="W945:W952"/>
    <mergeCell ref="X945:X952"/>
    <mergeCell ref="L945:L952"/>
    <mergeCell ref="N945:N952"/>
    <mergeCell ref="O945:O952"/>
    <mergeCell ref="P945:P952"/>
    <mergeCell ref="Q945:Q952"/>
    <mergeCell ref="R945:R952"/>
    <mergeCell ref="AI939:AI944"/>
    <mergeCell ref="B945:B952"/>
    <mergeCell ref="C945:C952"/>
    <mergeCell ref="E945:E952"/>
    <mergeCell ref="F945:F952"/>
    <mergeCell ref="G945:G952"/>
    <mergeCell ref="H945:H952"/>
    <mergeCell ref="I945:I952"/>
    <mergeCell ref="J945:J952"/>
    <mergeCell ref="K945:K952"/>
    <mergeCell ref="AC939:AC944"/>
    <mergeCell ref="AD939:AD944"/>
    <mergeCell ref="AE939:AE944"/>
    <mergeCell ref="AF939:AF944"/>
    <mergeCell ref="AG939:AG944"/>
    <mergeCell ref="AH939:AH944"/>
    <mergeCell ref="W939:W944"/>
    <mergeCell ref="X939:X944"/>
    <mergeCell ref="Y939:Y944"/>
    <mergeCell ref="Z939:Z944"/>
    <mergeCell ref="AA939:AA944"/>
    <mergeCell ref="AB939:AB944"/>
    <mergeCell ref="Q939:Q944"/>
    <mergeCell ref="R939:R944"/>
    <mergeCell ref="S939:S944"/>
    <mergeCell ref="T939:T944"/>
    <mergeCell ref="U939:U944"/>
    <mergeCell ref="V939:V944"/>
    <mergeCell ref="J939:J944"/>
    <mergeCell ref="K939:K944"/>
    <mergeCell ref="L939:L944"/>
    <mergeCell ref="N939:N944"/>
    <mergeCell ref="O939:O944"/>
    <mergeCell ref="P939:P944"/>
    <mergeCell ref="E964:E968"/>
    <mergeCell ref="F964:F968"/>
    <mergeCell ref="G964:G968"/>
    <mergeCell ref="H964:H968"/>
    <mergeCell ref="AD958:AD963"/>
    <mergeCell ref="AE958:AE963"/>
    <mergeCell ref="AF958:AF963"/>
    <mergeCell ref="AG958:AG963"/>
    <mergeCell ref="AH958:AH963"/>
    <mergeCell ref="AI958:AI963"/>
    <mergeCell ref="X958:X963"/>
    <mergeCell ref="Y958:Y963"/>
    <mergeCell ref="Z958:Z963"/>
    <mergeCell ref="AA958:AA963"/>
    <mergeCell ref="AB958:AB963"/>
    <mergeCell ref="AC958:AC963"/>
    <mergeCell ref="R958:R963"/>
    <mergeCell ref="S958:S963"/>
    <mergeCell ref="T958:T963"/>
    <mergeCell ref="U958:U963"/>
    <mergeCell ref="V958:V963"/>
    <mergeCell ref="W958:W963"/>
    <mergeCell ref="K958:K963"/>
    <mergeCell ref="L958:L963"/>
    <mergeCell ref="N958:N963"/>
    <mergeCell ref="O958:O963"/>
    <mergeCell ref="P958:P963"/>
    <mergeCell ref="Q958:Q963"/>
    <mergeCell ref="AH953:AH957"/>
    <mergeCell ref="AI953:AI957"/>
    <mergeCell ref="B958:B963"/>
    <mergeCell ref="C958:C963"/>
    <mergeCell ref="E958:E963"/>
    <mergeCell ref="F958:F963"/>
    <mergeCell ref="G958:G963"/>
    <mergeCell ref="H958:H963"/>
    <mergeCell ref="I958:I963"/>
    <mergeCell ref="J958:J963"/>
    <mergeCell ref="AB953:AB957"/>
    <mergeCell ref="AC953:AC957"/>
    <mergeCell ref="AD953:AD957"/>
    <mergeCell ref="AE953:AE957"/>
    <mergeCell ref="AF953:AF957"/>
    <mergeCell ref="AG953:AG957"/>
    <mergeCell ref="U953:U957"/>
    <mergeCell ref="V953:V957"/>
    <mergeCell ref="W953:W957"/>
    <mergeCell ref="X953:X957"/>
    <mergeCell ref="Z953:Z957"/>
    <mergeCell ref="AA953:AA957"/>
    <mergeCell ref="O953:O957"/>
    <mergeCell ref="P953:P957"/>
    <mergeCell ref="Q953:Q957"/>
    <mergeCell ref="R953:R957"/>
    <mergeCell ref="S953:S957"/>
    <mergeCell ref="T953:T957"/>
    <mergeCell ref="H953:H957"/>
    <mergeCell ref="I953:I957"/>
    <mergeCell ref="J953:J957"/>
    <mergeCell ref="K953:K957"/>
    <mergeCell ref="L953:L957"/>
    <mergeCell ref="N953:N957"/>
    <mergeCell ref="E974:E978"/>
    <mergeCell ref="F974:F978"/>
    <mergeCell ref="G974:G978"/>
    <mergeCell ref="H974:H978"/>
    <mergeCell ref="AD969:AD973"/>
    <mergeCell ref="AE969:AE973"/>
    <mergeCell ref="AF969:AF973"/>
    <mergeCell ref="AG969:AG973"/>
    <mergeCell ref="AH969:AH973"/>
    <mergeCell ref="AI969:AI973"/>
    <mergeCell ref="X969:X973"/>
    <mergeCell ref="Y969:Y973"/>
    <mergeCell ref="Z969:Z973"/>
    <mergeCell ref="AA969:AA973"/>
    <mergeCell ref="AB969:AB973"/>
    <mergeCell ref="AC969:AC973"/>
    <mergeCell ref="R969:R973"/>
    <mergeCell ref="S969:S973"/>
    <mergeCell ref="T969:T973"/>
    <mergeCell ref="U969:U973"/>
    <mergeCell ref="V969:V973"/>
    <mergeCell ref="W969:W973"/>
    <mergeCell ref="K969:K973"/>
    <mergeCell ref="L969:L973"/>
    <mergeCell ref="N969:N973"/>
    <mergeCell ref="O969:O973"/>
    <mergeCell ref="P969:P973"/>
    <mergeCell ref="Q969:Q973"/>
    <mergeCell ref="AH964:AH968"/>
    <mergeCell ref="AI964:AI968"/>
    <mergeCell ref="B969:B973"/>
    <mergeCell ref="C969:C973"/>
    <mergeCell ref="E969:E973"/>
    <mergeCell ref="F969:F973"/>
    <mergeCell ref="G969:G973"/>
    <mergeCell ref="H969:H973"/>
    <mergeCell ref="I969:I973"/>
    <mergeCell ref="J969:J973"/>
    <mergeCell ref="AB964:AB968"/>
    <mergeCell ref="AC964:AC968"/>
    <mergeCell ref="AD964:AD968"/>
    <mergeCell ref="AE964:AE968"/>
    <mergeCell ref="AF964:AF968"/>
    <mergeCell ref="AG964:AG968"/>
    <mergeCell ref="V964:V968"/>
    <mergeCell ref="W964:W968"/>
    <mergeCell ref="X964:X968"/>
    <mergeCell ref="Y964:Y968"/>
    <mergeCell ref="Z964:Z968"/>
    <mergeCell ref="AA964:AA968"/>
    <mergeCell ref="P964:P968"/>
    <mergeCell ref="Q964:Q968"/>
    <mergeCell ref="R964:R968"/>
    <mergeCell ref="S964:S968"/>
    <mergeCell ref="T964:T968"/>
    <mergeCell ref="U964:U968"/>
    <mergeCell ref="I964:I968"/>
    <mergeCell ref="J964:J968"/>
    <mergeCell ref="K964:K968"/>
    <mergeCell ref="L964:L968"/>
    <mergeCell ref="N964:N968"/>
    <mergeCell ref="O964:O968"/>
    <mergeCell ref="B964:B968"/>
    <mergeCell ref="C964:C968"/>
    <mergeCell ref="AE979:AE984"/>
    <mergeCell ref="AF979:AF984"/>
    <mergeCell ref="AG979:AG984"/>
    <mergeCell ref="AH979:AH984"/>
    <mergeCell ref="AI979:AI984"/>
    <mergeCell ref="B985:B989"/>
    <mergeCell ref="C985:C989"/>
    <mergeCell ref="E985:E989"/>
    <mergeCell ref="F985:F989"/>
    <mergeCell ref="G985:G989"/>
    <mergeCell ref="X979:X984"/>
    <mergeCell ref="Y979:Y984"/>
    <mergeCell ref="Z979:Z984"/>
    <mergeCell ref="AB979:AB984"/>
    <mergeCell ref="AC979:AC984"/>
    <mergeCell ref="AD979:AD984"/>
    <mergeCell ref="R979:R984"/>
    <mergeCell ref="S979:S984"/>
    <mergeCell ref="T979:T984"/>
    <mergeCell ref="U979:U984"/>
    <mergeCell ref="V979:V984"/>
    <mergeCell ref="W979:W984"/>
    <mergeCell ref="K979:K984"/>
    <mergeCell ref="L979:L984"/>
    <mergeCell ref="N979:N984"/>
    <mergeCell ref="O979:O984"/>
    <mergeCell ref="P979:P984"/>
    <mergeCell ref="Q979:Q984"/>
    <mergeCell ref="AH974:AH978"/>
    <mergeCell ref="AI974:AI978"/>
    <mergeCell ref="B979:B984"/>
    <mergeCell ref="C979:C984"/>
    <mergeCell ref="E979:E984"/>
    <mergeCell ref="F979:F984"/>
    <mergeCell ref="G979:G984"/>
    <mergeCell ref="H979:H984"/>
    <mergeCell ref="I979:I984"/>
    <mergeCell ref="J979:J984"/>
    <mergeCell ref="AB974:AB978"/>
    <mergeCell ref="AC974:AC978"/>
    <mergeCell ref="AD974:AD978"/>
    <mergeCell ref="AE974:AE978"/>
    <mergeCell ref="AF974:AF978"/>
    <mergeCell ref="AG974:AG978"/>
    <mergeCell ref="V974:V978"/>
    <mergeCell ref="W974:W978"/>
    <mergeCell ref="X974:X978"/>
    <mergeCell ref="Y974:Y978"/>
    <mergeCell ref="Z974:Z978"/>
    <mergeCell ref="AA974:AA978"/>
    <mergeCell ref="P974:P978"/>
    <mergeCell ref="Q974:Q978"/>
    <mergeCell ref="R974:R978"/>
    <mergeCell ref="S974:S978"/>
    <mergeCell ref="T974:T978"/>
    <mergeCell ref="U974:U978"/>
    <mergeCell ref="I974:I978"/>
    <mergeCell ref="J974:J978"/>
    <mergeCell ref="K974:K978"/>
    <mergeCell ref="L974:L978"/>
    <mergeCell ref="N974:N978"/>
    <mergeCell ref="O974:O978"/>
    <mergeCell ref="B974:B978"/>
    <mergeCell ref="C974:C978"/>
    <mergeCell ref="AG985:AG989"/>
    <mergeCell ref="AH985:AH989"/>
    <mergeCell ref="AI985:AI989"/>
    <mergeCell ref="B990:B998"/>
    <mergeCell ref="C990:C998"/>
    <mergeCell ref="E990:E998"/>
    <mergeCell ref="F990:F998"/>
    <mergeCell ref="G990:G998"/>
    <mergeCell ref="H990:H998"/>
    <mergeCell ref="I990:I998"/>
    <mergeCell ref="AA985:AA989"/>
    <mergeCell ref="AB985:AB989"/>
    <mergeCell ref="AC985:AC989"/>
    <mergeCell ref="AD985:AD989"/>
    <mergeCell ref="AE985:AE989"/>
    <mergeCell ref="AF985:AF989"/>
    <mergeCell ref="U985:U989"/>
    <mergeCell ref="V985:V989"/>
    <mergeCell ref="W985:W989"/>
    <mergeCell ref="X985:X989"/>
    <mergeCell ref="Y985:Y989"/>
    <mergeCell ref="Z985:Z989"/>
    <mergeCell ref="O985:O989"/>
    <mergeCell ref="P985:P989"/>
    <mergeCell ref="Q985:Q989"/>
    <mergeCell ref="R985:R989"/>
    <mergeCell ref="S985:S989"/>
    <mergeCell ref="T985:T989"/>
    <mergeCell ref="H985:H989"/>
    <mergeCell ref="I985:I989"/>
    <mergeCell ref="J985:J989"/>
    <mergeCell ref="K985:K989"/>
    <mergeCell ref="L985:L989"/>
    <mergeCell ref="N985:N989"/>
    <mergeCell ref="AE999:AE1003"/>
    <mergeCell ref="AF999:AF1003"/>
    <mergeCell ref="AG999:AG1003"/>
    <mergeCell ref="AH999:AH1003"/>
    <mergeCell ref="AI999:AI1003"/>
    <mergeCell ref="B1004:B1009"/>
    <mergeCell ref="C1004:C1009"/>
    <mergeCell ref="E1004:E1009"/>
    <mergeCell ref="F1004:F1009"/>
    <mergeCell ref="G1004:G1009"/>
    <mergeCell ref="Y999:Y1003"/>
    <mergeCell ref="Z999:Z1003"/>
    <mergeCell ref="AA999:AA1003"/>
    <mergeCell ref="AB999:AB1003"/>
    <mergeCell ref="AC999:AC1003"/>
    <mergeCell ref="AD999:AD1003"/>
    <mergeCell ref="S999:S1003"/>
    <mergeCell ref="T999:T1003"/>
    <mergeCell ref="U999:U1003"/>
    <mergeCell ref="V999:V1003"/>
    <mergeCell ref="W999:W1003"/>
    <mergeCell ref="X999:X1003"/>
    <mergeCell ref="L999:L1003"/>
    <mergeCell ref="N999:N1003"/>
    <mergeCell ref="O999:O1003"/>
    <mergeCell ref="P999:P1003"/>
    <mergeCell ref="Q999:Q1003"/>
    <mergeCell ref="R999:R1003"/>
    <mergeCell ref="AI990:AI998"/>
    <mergeCell ref="B999:B1003"/>
    <mergeCell ref="C999:C1003"/>
    <mergeCell ref="E999:E1003"/>
    <mergeCell ref="F999:F1003"/>
    <mergeCell ref="G999:G1003"/>
    <mergeCell ref="H999:H1003"/>
    <mergeCell ref="I999:I1003"/>
    <mergeCell ref="J999:J1003"/>
    <mergeCell ref="K999:K1003"/>
    <mergeCell ref="AC990:AC998"/>
    <mergeCell ref="AD990:AD998"/>
    <mergeCell ref="AE990:AE998"/>
    <mergeCell ref="AF990:AF998"/>
    <mergeCell ref="AG990:AG998"/>
    <mergeCell ref="AH990:AH998"/>
    <mergeCell ref="W990:W998"/>
    <mergeCell ref="X990:X998"/>
    <mergeCell ref="Y990:Y998"/>
    <mergeCell ref="Z990:Z998"/>
    <mergeCell ref="AA990:AA998"/>
    <mergeCell ref="AB990:AB998"/>
    <mergeCell ref="Q990:Q998"/>
    <mergeCell ref="R990:R998"/>
    <mergeCell ref="S990:S998"/>
    <mergeCell ref="T990:T998"/>
    <mergeCell ref="U990:U998"/>
    <mergeCell ref="V990:V998"/>
    <mergeCell ref="J990:J998"/>
    <mergeCell ref="K990:K998"/>
    <mergeCell ref="L990:L998"/>
    <mergeCell ref="N990:N998"/>
    <mergeCell ref="O990:O998"/>
    <mergeCell ref="P990:P998"/>
    <mergeCell ref="AG1004:AG1009"/>
    <mergeCell ref="AH1004:AH1009"/>
    <mergeCell ref="AI1004:AI1009"/>
    <mergeCell ref="B1010:B1015"/>
    <mergeCell ref="C1010:C1015"/>
    <mergeCell ref="E1010:E1015"/>
    <mergeCell ref="F1010:F1015"/>
    <mergeCell ref="G1010:G1015"/>
    <mergeCell ref="H1010:H1015"/>
    <mergeCell ref="I1010:I1015"/>
    <mergeCell ref="AA1004:AA1009"/>
    <mergeCell ref="AB1004:AB1009"/>
    <mergeCell ref="AC1004:AC1009"/>
    <mergeCell ref="AD1004:AD1009"/>
    <mergeCell ref="AE1004:AE1009"/>
    <mergeCell ref="AF1004:AF1009"/>
    <mergeCell ref="U1004:U1009"/>
    <mergeCell ref="V1004:V1009"/>
    <mergeCell ref="W1004:W1009"/>
    <mergeCell ref="X1004:X1009"/>
    <mergeCell ref="Y1004:Y1009"/>
    <mergeCell ref="Z1004:Z1009"/>
    <mergeCell ref="O1004:O1009"/>
    <mergeCell ref="P1004:P1009"/>
    <mergeCell ref="Q1004:Q1009"/>
    <mergeCell ref="R1004:R1009"/>
    <mergeCell ref="S1004:S1009"/>
    <mergeCell ref="T1004:T1009"/>
    <mergeCell ref="H1004:H1009"/>
    <mergeCell ref="I1004:I1009"/>
    <mergeCell ref="J1004:J1009"/>
    <mergeCell ref="K1004:K1009"/>
    <mergeCell ref="L1004:L1009"/>
    <mergeCell ref="N1004:N1009"/>
    <mergeCell ref="AE1016:AE1021"/>
    <mergeCell ref="AF1016:AF1021"/>
    <mergeCell ref="AG1016:AG1021"/>
    <mergeCell ref="AH1016:AH1021"/>
    <mergeCell ref="AI1016:AI1021"/>
    <mergeCell ref="B1022:B1026"/>
    <mergeCell ref="C1022:C1026"/>
    <mergeCell ref="E1022:E1026"/>
    <mergeCell ref="F1022:F1026"/>
    <mergeCell ref="G1022:G1026"/>
    <mergeCell ref="Y1016:Y1021"/>
    <mergeCell ref="Z1016:Z1021"/>
    <mergeCell ref="AA1016:AA1021"/>
    <mergeCell ref="AB1016:AB1021"/>
    <mergeCell ref="AC1016:AC1021"/>
    <mergeCell ref="AD1016:AD1021"/>
    <mergeCell ref="S1016:S1021"/>
    <mergeCell ref="T1016:T1021"/>
    <mergeCell ref="U1016:U1021"/>
    <mergeCell ref="V1016:V1021"/>
    <mergeCell ref="W1016:W1021"/>
    <mergeCell ref="X1016:X1021"/>
    <mergeCell ref="L1016:L1021"/>
    <mergeCell ref="N1016:N1021"/>
    <mergeCell ref="O1016:O1021"/>
    <mergeCell ref="P1016:P1021"/>
    <mergeCell ref="Q1016:Q1021"/>
    <mergeCell ref="R1016:R1021"/>
    <mergeCell ref="AI1010:AI1015"/>
    <mergeCell ref="B1016:B1021"/>
    <mergeCell ref="C1016:C1021"/>
    <mergeCell ref="E1016:E1021"/>
    <mergeCell ref="F1016:F1021"/>
    <mergeCell ref="G1016:G1021"/>
    <mergeCell ref="H1016:H1021"/>
    <mergeCell ref="I1016:I1021"/>
    <mergeCell ref="J1016:J1021"/>
    <mergeCell ref="K1016:K1021"/>
    <mergeCell ref="AC1010:AC1015"/>
    <mergeCell ref="AD1010:AD1015"/>
    <mergeCell ref="AE1010:AE1015"/>
    <mergeCell ref="AF1010:AF1015"/>
    <mergeCell ref="AG1010:AG1015"/>
    <mergeCell ref="AH1010:AH1015"/>
    <mergeCell ref="W1010:W1015"/>
    <mergeCell ref="X1010:X1015"/>
    <mergeCell ref="Y1010:Y1015"/>
    <mergeCell ref="Z1010:Z1015"/>
    <mergeCell ref="AA1010:AA1015"/>
    <mergeCell ref="AB1010:AB1015"/>
    <mergeCell ref="Q1010:Q1015"/>
    <mergeCell ref="R1010:R1015"/>
    <mergeCell ref="S1010:S1015"/>
    <mergeCell ref="T1010:T1015"/>
    <mergeCell ref="U1010:U1015"/>
    <mergeCell ref="V1010:V1015"/>
    <mergeCell ref="J1010:J1015"/>
    <mergeCell ref="K1010:K1015"/>
    <mergeCell ref="L1010:L1015"/>
    <mergeCell ref="N1010:N1015"/>
    <mergeCell ref="O1010:O1015"/>
    <mergeCell ref="P1010:P1015"/>
    <mergeCell ref="AG1022:AG1026"/>
    <mergeCell ref="AH1022:AH1026"/>
    <mergeCell ref="AI1022:AI1026"/>
    <mergeCell ref="B1027:B1030"/>
    <mergeCell ref="C1027:C1030"/>
    <mergeCell ref="E1027:E1030"/>
    <mergeCell ref="F1027:F1030"/>
    <mergeCell ref="G1027:G1030"/>
    <mergeCell ref="H1027:H1030"/>
    <mergeCell ref="I1027:I1030"/>
    <mergeCell ref="AA1022:AA1026"/>
    <mergeCell ref="AB1022:AB1026"/>
    <mergeCell ref="AC1022:AC1026"/>
    <mergeCell ref="AD1022:AD1026"/>
    <mergeCell ref="AE1022:AE1026"/>
    <mergeCell ref="AF1022:AF1026"/>
    <mergeCell ref="U1022:U1026"/>
    <mergeCell ref="V1022:V1026"/>
    <mergeCell ref="W1022:W1026"/>
    <mergeCell ref="X1022:X1026"/>
    <mergeCell ref="Y1022:Y1026"/>
    <mergeCell ref="Z1022:Z1026"/>
    <mergeCell ref="O1022:O1026"/>
    <mergeCell ref="P1022:P1026"/>
    <mergeCell ref="Q1022:Q1026"/>
    <mergeCell ref="R1022:R1026"/>
    <mergeCell ref="S1022:S1026"/>
    <mergeCell ref="T1022:T1026"/>
    <mergeCell ref="H1022:H1026"/>
    <mergeCell ref="I1022:I1026"/>
    <mergeCell ref="J1022:J1026"/>
    <mergeCell ref="K1022:K1026"/>
    <mergeCell ref="L1022:L1026"/>
    <mergeCell ref="N1022:N1026"/>
    <mergeCell ref="AE1031:AE1034"/>
    <mergeCell ref="AF1031:AF1034"/>
    <mergeCell ref="AG1031:AG1034"/>
    <mergeCell ref="AH1031:AH1034"/>
    <mergeCell ref="AI1031:AI1034"/>
    <mergeCell ref="B1035:B1038"/>
    <mergeCell ref="C1035:C1038"/>
    <mergeCell ref="E1035:E1038"/>
    <mergeCell ref="F1035:F1038"/>
    <mergeCell ref="G1035:G1038"/>
    <mergeCell ref="Y1031:Y1034"/>
    <mergeCell ref="Z1031:Z1034"/>
    <mergeCell ref="AA1031:AA1034"/>
    <mergeCell ref="AB1031:AB1034"/>
    <mergeCell ref="AC1031:AC1034"/>
    <mergeCell ref="AD1031:AD1034"/>
    <mergeCell ref="S1031:S1034"/>
    <mergeCell ref="T1031:T1034"/>
    <mergeCell ref="U1031:U1034"/>
    <mergeCell ref="V1031:V1034"/>
    <mergeCell ref="W1031:W1034"/>
    <mergeCell ref="X1031:X1034"/>
    <mergeCell ref="L1031:L1034"/>
    <mergeCell ref="N1031:N1034"/>
    <mergeCell ref="O1031:O1034"/>
    <mergeCell ref="P1031:P1034"/>
    <mergeCell ref="Q1031:Q1034"/>
    <mergeCell ref="R1031:R1034"/>
    <mergeCell ref="AI1027:AI1030"/>
    <mergeCell ref="B1031:B1034"/>
    <mergeCell ref="C1031:C1034"/>
    <mergeCell ref="E1031:E1034"/>
    <mergeCell ref="F1031:F1034"/>
    <mergeCell ref="G1031:G1034"/>
    <mergeCell ref="H1031:H1034"/>
    <mergeCell ref="I1031:I1034"/>
    <mergeCell ref="J1031:J1034"/>
    <mergeCell ref="K1031:K1034"/>
    <mergeCell ref="AC1027:AC1030"/>
    <mergeCell ref="AD1027:AD1030"/>
    <mergeCell ref="AE1027:AE1030"/>
    <mergeCell ref="AF1027:AF1030"/>
    <mergeCell ref="AG1027:AG1030"/>
    <mergeCell ref="AH1027:AH1030"/>
    <mergeCell ref="W1027:W1030"/>
    <mergeCell ref="X1027:X1030"/>
    <mergeCell ref="Y1027:Y1030"/>
    <mergeCell ref="Z1027:Z1030"/>
    <mergeCell ref="AA1027:AA1030"/>
    <mergeCell ref="AB1027:AB1030"/>
    <mergeCell ref="Q1027:Q1030"/>
    <mergeCell ref="R1027:R1030"/>
    <mergeCell ref="S1027:S1030"/>
    <mergeCell ref="T1027:T1030"/>
    <mergeCell ref="U1027:U1030"/>
    <mergeCell ref="V1027:V1030"/>
    <mergeCell ref="J1027:J1030"/>
    <mergeCell ref="K1027:K1030"/>
    <mergeCell ref="L1027:L1030"/>
    <mergeCell ref="N1027:N1030"/>
    <mergeCell ref="O1027:O1030"/>
    <mergeCell ref="P1027:P1030"/>
    <mergeCell ref="AG1035:AG1038"/>
    <mergeCell ref="AH1035:AH1038"/>
    <mergeCell ref="AI1035:AI1038"/>
    <mergeCell ref="B1039:B1045"/>
    <mergeCell ref="C1039:C1045"/>
    <mergeCell ref="E1039:E1045"/>
    <mergeCell ref="F1039:F1045"/>
    <mergeCell ref="G1039:G1045"/>
    <mergeCell ref="H1039:H1045"/>
    <mergeCell ref="I1039:I1045"/>
    <mergeCell ref="AA1035:AA1038"/>
    <mergeCell ref="AB1035:AB1038"/>
    <mergeCell ref="AC1035:AC1038"/>
    <mergeCell ref="AD1035:AD1038"/>
    <mergeCell ref="AE1035:AE1038"/>
    <mergeCell ref="AF1035:AF1038"/>
    <mergeCell ref="U1035:U1038"/>
    <mergeCell ref="V1035:V1038"/>
    <mergeCell ref="W1035:W1038"/>
    <mergeCell ref="X1035:X1038"/>
    <mergeCell ref="Y1035:Y1038"/>
    <mergeCell ref="Z1035:Z1038"/>
    <mergeCell ref="O1035:O1038"/>
    <mergeCell ref="P1035:P1038"/>
    <mergeCell ref="Q1035:Q1038"/>
    <mergeCell ref="R1035:R1038"/>
    <mergeCell ref="S1035:S1038"/>
    <mergeCell ref="T1035:T1038"/>
    <mergeCell ref="H1035:H1038"/>
    <mergeCell ref="I1035:I1038"/>
    <mergeCell ref="J1035:J1038"/>
    <mergeCell ref="K1035:K1038"/>
    <mergeCell ref="L1035:L1038"/>
    <mergeCell ref="N1035:N1038"/>
    <mergeCell ref="AF1046:AF1053"/>
    <mergeCell ref="AG1046:AG1053"/>
    <mergeCell ref="AH1046:AH1053"/>
    <mergeCell ref="AI1046:AI1053"/>
    <mergeCell ref="B1054:B1057"/>
    <mergeCell ref="C1054:C1057"/>
    <mergeCell ref="E1054:E1057"/>
    <mergeCell ref="F1054:F1057"/>
    <mergeCell ref="G1054:G1057"/>
    <mergeCell ref="H1054:H1057"/>
    <mergeCell ref="Z1046:Z1053"/>
    <mergeCell ref="AA1046:AA1053"/>
    <mergeCell ref="AB1046:AB1053"/>
    <mergeCell ref="AC1046:AC1053"/>
    <mergeCell ref="AD1046:AD1053"/>
    <mergeCell ref="AE1046:AE1053"/>
    <mergeCell ref="T1046:T1053"/>
    <mergeCell ref="U1046:U1053"/>
    <mergeCell ref="V1046:V1053"/>
    <mergeCell ref="W1046:W1053"/>
    <mergeCell ref="X1046:X1053"/>
    <mergeCell ref="Y1046:Y1053"/>
    <mergeCell ref="L1046:L1053"/>
    <mergeCell ref="N1046:N1053"/>
    <mergeCell ref="O1046:O1053"/>
    <mergeCell ref="Q1046:Q1053"/>
    <mergeCell ref="R1046:R1053"/>
    <mergeCell ref="S1046:S1053"/>
    <mergeCell ref="AI1039:AI1045"/>
    <mergeCell ref="B1046:B1053"/>
    <mergeCell ref="C1046:C1053"/>
    <mergeCell ref="E1046:E1053"/>
    <mergeCell ref="F1046:F1053"/>
    <mergeCell ref="G1046:G1053"/>
    <mergeCell ref="H1046:H1053"/>
    <mergeCell ref="I1046:I1053"/>
    <mergeCell ref="J1046:J1053"/>
    <mergeCell ref="K1046:K1053"/>
    <mergeCell ref="AC1039:AC1045"/>
    <mergeCell ref="AD1039:AD1045"/>
    <mergeCell ref="AE1039:AE1045"/>
    <mergeCell ref="AF1039:AF1045"/>
    <mergeCell ref="AG1039:AG1045"/>
    <mergeCell ref="AH1039:AH1045"/>
    <mergeCell ref="W1039:W1045"/>
    <mergeCell ref="X1039:X1045"/>
    <mergeCell ref="Y1039:Y1045"/>
    <mergeCell ref="Z1039:Z1045"/>
    <mergeCell ref="AA1039:AA1045"/>
    <mergeCell ref="AB1039:AB1045"/>
    <mergeCell ref="Q1039:Q1045"/>
    <mergeCell ref="R1039:R1045"/>
    <mergeCell ref="S1039:S1045"/>
    <mergeCell ref="T1039:T1045"/>
    <mergeCell ref="U1039:U1045"/>
    <mergeCell ref="V1039:V1045"/>
    <mergeCell ref="J1039:J1045"/>
    <mergeCell ref="K1039:K1045"/>
    <mergeCell ref="L1039:L1045"/>
    <mergeCell ref="N1039:N1045"/>
    <mergeCell ref="O1039:O1045"/>
    <mergeCell ref="P1039:P1045"/>
    <mergeCell ref="E1063:E1066"/>
    <mergeCell ref="F1063:F1066"/>
    <mergeCell ref="G1063:G1066"/>
    <mergeCell ref="H1063:H1066"/>
    <mergeCell ref="AD1058:AD1062"/>
    <mergeCell ref="AE1058:AE1062"/>
    <mergeCell ref="AF1058:AF1062"/>
    <mergeCell ref="AG1058:AG1062"/>
    <mergeCell ref="AH1058:AH1062"/>
    <mergeCell ref="AI1058:AI1062"/>
    <mergeCell ref="X1058:X1062"/>
    <mergeCell ref="Y1058:Y1062"/>
    <mergeCell ref="Z1058:Z1062"/>
    <mergeCell ref="AA1058:AA1062"/>
    <mergeCell ref="AB1058:AB1062"/>
    <mergeCell ref="AC1058:AC1062"/>
    <mergeCell ref="R1058:R1062"/>
    <mergeCell ref="S1058:S1062"/>
    <mergeCell ref="T1058:T1062"/>
    <mergeCell ref="U1058:U1062"/>
    <mergeCell ref="V1058:V1062"/>
    <mergeCell ref="W1058:W1062"/>
    <mergeCell ref="K1058:K1062"/>
    <mergeCell ref="L1058:L1062"/>
    <mergeCell ref="N1058:N1062"/>
    <mergeCell ref="O1058:O1062"/>
    <mergeCell ref="P1058:P1062"/>
    <mergeCell ref="Q1058:Q1062"/>
    <mergeCell ref="AH1054:AH1057"/>
    <mergeCell ref="AI1054:AI1057"/>
    <mergeCell ref="B1058:B1062"/>
    <mergeCell ref="C1058:C1062"/>
    <mergeCell ref="E1058:E1062"/>
    <mergeCell ref="F1058:F1062"/>
    <mergeCell ref="G1058:G1062"/>
    <mergeCell ref="H1058:H1062"/>
    <mergeCell ref="I1058:I1062"/>
    <mergeCell ref="J1058:J1062"/>
    <mergeCell ref="AB1054:AB1057"/>
    <mergeCell ref="AC1054:AC1057"/>
    <mergeCell ref="AD1054:AD1057"/>
    <mergeCell ref="AE1054:AE1057"/>
    <mergeCell ref="AF1054:AF1057"/>
    <mergeCell ref="AG1054:AG1057"/>
    <mergeCell ref="V1054:V1057"/>
    <mergeCell ref="W1054:W1057"/>
    <mergeCell ref="X1054:X1057"/>
    <mergeCell ref="Y1054:Y1057"/>
    <mergeCell ref="Z1054:Z1057"/>
    <mergeCell ref="AA1054:AA1057"/>
    <mergeCell ref="P1054:P1057"/>
    <mergeCell ref="Q1054:Q1057"/>
    <mergeCell ref="R1054:R1057"/>
    <mergeCell ref="S1054:S1057"/>
    <mergeCell ref="T1054:T1057"/>
    <mergeCell ref="U1054:U1057"/>
    <mergeCell ref="I1054:I1057"/>
    <mergeCell ref="J1054:J1057"/>
    <mergeCell ref="K1054:K1057"/>
    <mergeCell ref="L1054:L1057"/>
    <mergeCell ref="N1054:N1057"/>
    <mergeCell ref="O1054:O1057"/>
    <mergeCell ref="E1073:E1080"/>
    <mergeCell ref="F1073:F1080"/>
    <mergeCell ref="G1073:G1080"/>
    <mergeCell ref="H1073:H1080"/>
    <mergeCell ref="AD1067:AD1072"/>
    <mergeCell ref="AE1067:AE1072"/>
    <mergeCell ref="AF1067:AF1072"/>
    <mergeCell ref="AG1067:AG1072"/>
    <mergeCell ref="AH1067:AH1072"/>
    <mergeCell ref="AI1067:AI1072"/>
    <mergeCell ref="X1067:X1072"/>
    <mergeCell ref="Y1067:Y1072"/>
    <mergeCell ref="Z1067:Z1072"/>
    <mergeCell ref="AA1067:AA1072"/>
    <mergeCell ref="AB1067:AB1072"/>
    <mergeCell ref="AC1067:AC1072"/>
    <mergeCell ref="R1067:R1072"/>
    <mergeCell ref="S1067:S1072"/>
    <mergeCell ref="T1067:T1072"/>
    <mergeCell ref="U1067:U1072"/>
    <mergeCell ref="V1067:V1072"/>
    <mergeCell ref="W1067:W1072"/>
    <mergeCell ref="K1067:K1072"/>
    <mergeCell ref="L1067:L1072"/>
    <mergeCell ref="N1067:N1072"/>
    <mergeCell ref="O1067:O1072"/>
    <mergeCell ref="P1067:P1072"/>
    <mergeCell ref="Q1067:Q1072"/>
    <mergeCell ref="AH1063:AH1066"/>
    <mergeCell ref="AI1063:AI1066"/>
    <mergeCell ref="B1067:B1072"/>
    <mergeCell ref="C1067:C1072"/>
    <mergeCell ref="E1067:E1072"/>
    <mergeCell ref="F1067:F1072"/>
    <mergeCell ref="G1067:G1072"/>
    <mergeCell ref="H1067:H1072"/>
    <mergeCell ref="I1067:I1072"/>
    <mergeCell ref="J1067:J1072"/>
    <mergeCell ref="AB1063:AB1066"/>
    <mergeCell ref="AC1063:AC1066"/>
    <mergeCell ref="AD1063:AD1066"/>
    <mergeCell ref="AE1063:AE1066"/>
    <mergeCell ref="AF1063:AF1066"/>
    <mergeCell ref="AG1063:AG1066"/>
    <mergeCell ref="V1063:V1066"/>
    <mergeCell ref="W1063:W1066"/>
    <mergeCell ref="X1063:X1066"/>
    <mergeCell ref="Y1063:Y1066"/>
    <mergeCell ref="Z1063:Z1066"/>
    <mergeCell ref="AA1063:AA1066"/>
    <mergeCell ref="P1063:P1066"/>
    <mergeCell ref="Q1063:Q1066"/>
    <mergeCell ref="R1063:R1066"/>
    <mergeCell ref="S1063:S1066"/>
    <mergeCell ref="T1063:T1066"/>
    <mergeCell ref="U1063:U1066"/>
    <mergeCell ref="I1063:I1066"/>
    <mergeCell ref="J1063:J1066"/>
    <mergeCell ref="K1063:K1066"/>
    <mergeCell ref="L1063:L1066"/>
    <mergeCell ref="N1063:N1066"/>
    <mergeCell ref="O1063:O1066"/>
    <mergeCell ref="B1063:B1066"/>
    <mergeCell ref="C1063:C1066"/>
    <mergeCell ref="E1085:E1088"/>
    <mergeCell ref="F1085:F1088"/>
    <mergeCell ref="G1085:G1088"/>
    <mergeCell ref="H1085:H1088"/>
    <mergeCell ref="AD1081:AD1084"/>
    <mergeCell ref="AE1081:AE1084"/>
    <mergeCell ref="AF1081:AF1084"/>
    <mergeCell ref="AG1081:AG1084"/>
    <mergeCell ref="AH1081:AH1084"/>
    <mergeCell ref="AI1081:AI1084"/>
    <mergeCell ref="X1081:X1084"/>
    <mergeCell ref="Y1081:Y1084"/>
    <mergeCell ref="Z1081:Z1084"/>
    <mergeCell ref="AA1081:AA1084"/>
    <mergeCell ref="AB1081:AB1084"/>
    <mergeCell ref="AC1081:AC1084"/>
    <mergeCell ref="R1081:R1084"/>
    <mergeCell ref="S1081:S1084"/>
    <mergeCell ref="T1081:T1084"/>
    <mergeCell ref="U1081:U1084"/>
    <mergeCell ref="V1081:V1084"/>
    <mergeCell ref="W1081:W1084"/>
    <mergeCell ref="K1081:K1084"/>
    <mergeCell ref="L1081:L1084"/>
    <mergeCell ref="N1081:N1084"/>
    <mergeCell ref="O1081:O1084"/>
    <mergeCell ref="P1081:P1084"/>
    <mergeCell ref="Q1081:Q1084"/>
    <mergeCell ref="AH1073:AH1080"/>
    <mergeCell ref="AI1073:AI1080"/>
    <mergeCell ref="B1081:B1084"/>
    <mergeCell ref="C1081:C1084"/>
    <mergeCell ref="E1081:E1084"/>
    <mergeCell ref="F1081:F1084"/>
    <mergeCell ref="G1081:G1084"/>
    <mergeCell ref="H1081:H1084"/>
    <mergeCell ref="I1081:I1084"/>
    <mergeCell ref="J1081:J1084"/>
    <mergeCell ref="AB1073:AB1080"/>
    <mergeCell ref="AC1073:AC1080"/>
    <mergeCell ref="AD1073:AD1080"/>
    <mergeCell ref="AE1073:AE1080"/>
    <mergeCell ref="AF1073:AF1080"/>
    <mergeCell ref="AG1073:AG1080"/>
    <mergeCell ref="V1073:V1080"/>
    <mergeCell ref="W1073:W1080"/>
    <mergeCell ref="X1073:X1080"/>
    <mergeCell ref="Y1073:Y1080"/>
    <mergeCell ref="Z1073:Z1080"/>
    <mergeCell ref="AA1073:AA1080"/>
    <mergeCell ref="P1073:P1080"/>
    <mergeCell ref="Q1073:Q1080"/>
    <mergeCell ref="R1073:R1080"/>
    <mergeCell ref="S1073:S1080"/>
    <mergeCell ref="T1073:T1080"/>
    <mergeCell ref="U1073:U1080"/>
    <mergeCell ref="I1073:I1080"/>
    <mergeCell ref="J1073:J1080"/>
    <mergeCell ref="K1073:K1080"/>
    <mergeCell ref="L1073:L1080"/>
    <mergeCell ref="N1073:N1080"/>
    <mergeCell ref="O1073:O1080"/>
    <mergeCell ref="B1073:B1080"/>
    <mergeCell ref="C1073:C1080"/>
    <mergeCell ref="E1095:E1098"/>
    <mergeCell ref="F1095:F1098"/>
    <mergeCell ref="G1095:G1098"/>
    <mergeCell ref="H1095:H1098"/>
    <mergeCell ref="AD1089:AD1094"/>
    <mergeCell ref="AE1089:AE1094"/>
    <mergeCell ref="AF1089:AF1094"/>
    <mergeCell ref="AG1089:AG1094"/>
    <mergeCell ref="AH1089:AH1094"/>
    <mergeCell ref="AI1089:AI1094"/>
    <mergeCell ref="X1089:X1094"/>
    <mergeCell ref="Y1089:Y1094"/>
    <mergeCell ref="Z1089:Z1094"/>
    <mergeCell ref="AA1089:AA1094"/>
    <mergeCell ref="AB1089:AB1094"/>
    <mergeCell ref="AC1089:AC1094"/>
    <mergeCell ref="R1089:R1094"/>
    <mergeCell ref="S1089:S1094"/>
    <mergeCell ref="T1089:T1094"/>
    <mergeCell ref="U1089:U1094"/>
    <mergeCell ref="V1089:V1094"/>
    <mergeCell ref="W1089:W1094"/>
    <mergeCell ref="K1089:K1094"/>
    <mergeCell ref="L1089:L1094"/>
    <mergeCell ref="N1089:N1094"/>
    <mergeCell ref="O1089:O1094"/>
    <mergeCell ref="P1089:P1094"/>
    <mergeCell ref="Q1089:Q1094"/>
    <mergeCell ref="AH1085:AH1088"/>
    <mergeCell ref="AI1085:AI1088"/>
    <mergeCell ref="B1089:B1094"/>
    <mergeCell ref="C1089:C1094"/>
    <mergeCell ref="E1089:E1094"/>
    <mergeCell ref="F1089:F1094"/>
    <mergeCell ref="G1089:G1094"/>
    <mergeCell ref="H1089:H1094"/>
    <mergeCell ref="I1089:I1094"/>
    <mergeCell ref="J1089:J1094"/>
    <mergeCell ref="AB1085:AB1088"/>
    <mergeCell ref="AC1085:AC1088"/>
    <mergeCell ref="AD1085:AD1088"/>
    <mergeCell ref="AE1085:AE1088"/>
    <mergeCell ref="AF1085:AF1088"/>
    <mergeCell ref="AG1085:AG1088"/>
    <mergeCell ref="V1085:V1088"/>
    <mergeCell ref="W1085:W1088"/>
    <mergeCell ref="X1085:X1088"/>
    <mergeCell ref="Y1085:Y1088"/>
    <mergeCell ref="Z1085:Z1088"/>
    <mergeCell ref="AA1085:AA1088"/>
    <mergeCell ref="P1085:P1088"/>
    <mergeCell ref="Q1085:Q1088"/>
    <mergeCell ref="R1085:R1088"/>
    <mergeCell ref="S1085:S1088"/>
    <mergeCell ref="T1085:T1088"/>
    <mergeCell ref="U1085:U1088"/>
    <mergeCell ref="I1085:I1088"/>
    <mergeCell ref="J1085:J1088"/>
    <mergeCell ref="K1085:K1088"/>
    <mergeCell ref="L1085:L1088"/>
    <mergeCell ref="N1085:N1088"/>
    <mergeCell ref="O1085:O1088"/>
    <mergeCell ref="B1085:B1088"/>
    <mergeCell ref="C1085:C1088"/>
    <mergeCell ref="E1105:E1108"/>
    <mergeCell ref="F1105:F1108"/>
    <mergeCell ref="G1105:G1108"/>
    <mergeCell ref="H1105:H1108"/>
    <mergeCell ref="AD1099:AD1104"/>
    <mergeCell ref="AE1099:AE1104"/>
    <mergeCell ref="AF1099:AF1104"/>
    <mergeCell ref="AG1099:AG1104"/>
    <mergeCell ref="AH1099:AH1104"/>
    <mergeCell ref="AI1099:AI1104"/>
    <mergeCell ref="X1099:X1104"/>
    <mergeCell ref="Y1099:Y1104"/>
    <mergeCell ref="Z1099:Z1104"/>
    <mergeCell ref="AA1099:AA1104"/>
    <mergeCell ref="AB1099:AB1104"/>
    <mergeCell ref="AC1099:AC1104"/>
    <mergeCell ref="R1099:R1104"/>
    <mergeCell ref="S1099:S1104"/>
    <mergeCell ref="T1099:T1104"/>
    <mergeCell ref="U1099:U1104"/>
    <mergeCell ref="V1099:V1104"/>
    <mergeCell ref="W1099:W1104"/>
    <mergeCell ref="K1099:K1104"/>
    <mergeCell ref="L1099:L1104"/>
    <mergeCell ref="N1099:N1104"/>
    <mergeCell ref="O1099:O1104"/>
    <mergeCell ref="P1099:P1104"/>
    <mergeCell ref="Q1099:Q1104"/>
    <mergeCell ref="AH1095:AH1098"/>
    <mergeCell ref="AI1095:AI1098"/>
    <mergeCell ref="B1099:B1104"/>
    <mergeCell ref="C1099:C1104"/>
    <mergeCell ref="E1099:E1104"/>
    <mergeCell ref="F1099:F1104"/>
    <mergeCell ref="G1099:G1104"/>
    <mergeCell ref="H1099:H1104"/>
    <mergeCell ref="I1099:I1104"/>
    <mergeCell ref="J1099:J1104"/>
    <mergeCell ref="AB1095:AB1098"/>
    <mergeCell ref="AC1095:AC1098"/>
    <mergeCell ref="AD1095:AD1098"/>
    <mergeCell ref="AE1095:AE1098"/>
    <mergeCell ref="AF1095:AF1098"/>
    <mergeCell ref="AG1095:AG1098"/>
    <mergeCell ref="V1095:V1098"/>
    <mergeCell ref="W1095:W1098"/>
    <mergeCell ref="X1095:X1098"/>
    <mergeCell ref="Y1095:Y1098"/>
    <mergeCell ref="Z1095:Z1098"/>
    <mergeCell ref="AA1095:AA1098"/>
    <mergeCell ref="P1095:P1098"/>
    <mergeCell ref="Q1095:Q1098"/>
    <mergeCell ref="R1095:R1098"/>
    <mergeCell ref="S1095:S1098"/>
    <mergeCell ref="T1095:T1098"/>
    <mergeCell ref="U1095:U1098"/>
    <mergeCell ref="I1095:I1098"/>
    <mergeCell ref="J1095:J1098"/>
    <mergeCell ref="K1095:K1098"/>
    <mergeCell ref="L1095:L1098"/>
    <mergeCell ref="N1095:N1098"/>
    <mergeCell ref="O1095:O1098"/>
    <mergeCell ref="B1095:B1098"/>
    <mergeCell ref="C1095:C1098"/>
    <mergeCell ref="E1115:E1118"/>
    <mergeCell ref="F1115:F1118"/>
    <mergeCell ref="G1115:G1118"/>
    <mergeCell ref="H1115:H1118"/>
    <mergeCell ref="AD1109:AD1114"/>
    <mergeCell ref="AE1109:AE1114"/>
    <mergeCell ref="AF1109:AF1114"/>
    <mergeCell ref="AG1109:AG1114"/>
    <mergeCell ref="AH1109:AH1114"/>
    <mergeCell ref="AI1109:AI1114"/>
    <mergeCell ref="X1109:X1114"/>
    <mergeCell ref="Y1109:Y1114"/>
    <mergeCell ref="Z1109:Z1114"/>
    <mergeCell ref="AA1109:AA1114"/>
    <mergeCell ref="AB1109:AB1114"/>
    <mergeCell ref="AC1109:AC1114"/>
    <mergeCell ref="R1109:R1114"/>
    <mergeCell ref="S1109:S1114"/>
    <mergeCell ref="T1109:T1114"/>
    <mergeCell ref="U1109:U1114"/>
    <mergeCell ref="V1109:V1114"/>
    <mergeCell ref="W1109:W1114"/>
    <mergeCell ref="K1109:K1114"/>
    <mergeCell ref="L1109:L1114"/>
    <mergeCell ref="N1109:N1114"/>
    <mergeCell ref="O1109:O1114"/>
    <mergeCell ref="P1109:P1114"/>
    <mergeCell ref="Q1109:Q1114"/>
    <mergeCell ref="AH1105:AH1108"/>
    <mergeCell ref="AI1105:AI1108"/>
    <mergeCell ref="B1109:B1114"/>
    <mergeCell ref="C1109:C1114"/>
    <mergeCell ref="E1109:E1114"/>
    <mergeCell ref="F1109:F1114"/>
    <mergeCell ref="G1109:G1114"/>
    <mergeCell ref="H1109:H1114"/>
    <mergeCell ref="I1109:I1114"/>
    <mergeCell ref="J1109:J1114"/>
    <mergeCell ref="AB1105:AB1108"/>
    <mergeCell ref="AC1105:AC1108"/>
    <mergeCell ref="AD1105:AD1108"/>
    <mergeCell ref="AE1105:AE1108"/>
    <mergeCell ref="AF1105:AF1108"/>
    <mergeCell ref="AG1105:AG1108"/>
    <mergeCell ref="V1105:V1108"/>
    <mergeCell ref="W1105:W1108"/>
    <mergeCell ref="X1105:X1108"/>
    <mergeCell ref="Y1105:Y1108"/>
    <mergeCell ref="Z1105:Z1108"/>
    <mergeCell ref="AA1105:AA1108"/>
    <mergeCell ref="P1105:P1108"/>
    <mergeCell ref="Q1105:Q1108"/>
    <mergeCell ref="R1105:R1108"/>
    <mergeCell ref="S1105:S1108"/>
    <mergeCell ref="T1105:T1108"/>
    <mergeCell ref="U1105:U1108"/>
    <mergeCell ref="I1105:I1108"/>
    <mergeCell ref="J1105:J1108"/>
    <mergeCell ref="K1105:K1108"/>
    <mergeCell ref="L1105:L1108"/>
    <mergeCell ref="N1105:N1108"/>
    <mergeCell ref="O1105:O1108"/>
    <mergeCell ref="B1105:B1108"/>
    <mergeCell ref="C1105:C1108"/>
    <mergeCell ref="E1123:E1128"/>
    <mergeCell ref="F1123:F1128"/>
    <mergeCell ref="G1123:G1128"/>
    <mergeCell ref="H1123:H1128"/>
    <mergeCell ref="AD1119:AD1122"/>
    <mergeCell ref="AE1119:AE1122"/>
    <mergeCell ref="AF1119:AF1122"/>
    <mergeCell ref="AG1119:AG1122"/>
    <mergeCell ref="AH1119:AH1122"/>
    <mergeCell ref="AI1119:AI1122"/>
    <mergeCell ref="X1119:X1122"/>
    <mergeCell ref="Y1119:Y1122"/>
    <mergeCell ref="Z1119:Z1122"/>
    <mergeCell ref="AA1119:AA1122"/>
    <mergeCell ref="AB1119:AB1122"/>
    <mergeCell ref="AC1119:AC1122"/>
    <mergeCell ref="R1119:R1122"/>
    <mergeCell ref="S1119:S1122"/>
    <mergeCell ref="T1119:T1122"/>
    <mergeCell ref="U1119:U1122"/>
    <mergeCell ref="V1119:V1122"/>
    <mergeCell ref="W1119:W1122"/>
    <mergeCell ref="K1119:K1122"/>
    <mergeCell ref="L1119:L1122"/>
    <mergeCell ref="N1119:N1122"/>
    <mergeCell ref="O1119:O1122"/>
    <mergeCell ref="P1119:P1122"/>
    <mergeCell ref="Q1119:Q1122"/>
    <mergeCell ref="AH1115:AH1118"/>
    <mergeCell ref="AI1115:AI1118"/>
    <mergeCell ref="B1119:B1122"/>
    <mergeCell ref="C1119:C1122"/>
    <mergeCell ref="E1119:E1122"/>
    <mergeCell ref="F1119:F1122"/>
    <mergeCell ref="G1119:G1122"/>
    <mergeCell ref="H1119:H1122"/>
    <mergeCell ref="I1119:I1122"/>
    <mergeCell ref="J1119:J1122"/>
    <mergeCell ref="AB1115:AB1118"/>
    <mergeCell ref="AC1115:AC1118"/>
    <mergeCell ref="AD1115:AD1118"/>
    <mergeCell ref="AE1115:AE1118"/>
    <mergeCell ref="AF1115:AF1118"/>
    <mergeCell ref="AG1115:AG1118"/>
    <mergeCell ref="V1115:V1118"/>
    <mergeCell ref="W1115:W1118"/>
    <mergeCell ref="X1115:X1118"/>
    <mergeCell ref="Y1115:Y1118"/>
    <mergeCell ref="Z1115:Z1118"/>
    <mergeCell ref="AA1115:AA1118"/>
    <mergeCell ref="P1115:P1118"/>
    <mergeCell ref="Q1115:Q1118"/>
    <mergeCell ref="R1115:R1118"/>
    <mergeCell ref="S1115:S1118"/>
    <mergeCell ref="T1115:T1118"/>
    <mergeCell ref="U1115:U1118"/>
    <mergeCell ref="I1115:I1118"/>
    <mergeCell ref="J1115:J1118"/>
    <mergeCell ref="K1115:K1118"/>
    <mergeCell ref="L1115:L1118"/>
    <mergeCell ref="N1115:N1118"/>
    <mergeCell ref="O1115:O1118"/>
    <mergeCell ref="B1115:B1118"/>
    <mergeCell ref="C1115:C1118"/>
    <mergeCell ref="E1137:E1141"/>
    <mergeCell ref="F1137:F1141"/>
    <mergeCell ref="G1137:G1141"/>
    <mergeCell ref="H1137:H1141"/>
    <mergeCell ref="AD1129:AD1136"/>
    <mergeCell ref="AE1129:AE1136"/>
    <mergeCell ref="AF1129:AF1136"/>
    <mergeCell ref="AG1129:AG1136"/>
    <mergeCell ref="AH1129:AH1136"/>
    <mergeCell ref="AI1129:AI1136"/>
    <mergeCell ref="X1129:X1136"/>
    <mergeCell ref="Y1129:Y1136"/>
    <mergeCell ref="Z1129:Z1136"/>
    <mergeCell ref="AA1129:AA1136"/>
    <mergeCell ref="AB1129:AB1136"/>
    <mergeCell ref="AC1129:AC1136"/>
    <mergeCell ref="R1129:R1136"/>
    <mergeCell ref="S1129:S1136"/>
    <mergeCell ref="T1129:T1136"/>
    <mergeCell ref="U1129:U1136"/>
    <mergeCell ref="V1129:V1136"/>
    <mergeCell ref="W1129:W1136"/>
    <mergeCell ref="K1129:K1136"/>
    <mergeCell ref="L1129:L1136"/>
    <mergeCell ref="N1129:N1136"/>
    <mergeCell ref="O1129:O1136"/>
    <mergeCell ref="P1129:P1136"/>
    <mergeCell ref="Q1129:Q1136"/>
    <mergeCell ref="AH1123:AH1128"/>
    <mergeCell ref="AI1123:AI1128"/>
    <mergeCell ref="B1129:B1136"/>
    <mergeCell ref="C1129:C1136"/>
    <mergeCell ref="E1129:E1136"/>
    <mergeCell ref="F1129:F1136"/>
    <mergeCell ref="G1129:G1136"/>
    <mergeCell ref="H1129:H1136"/>
    <mergeCell ref="I1129:I1136"/>
    <mergeCell ref="J1129:J1136"/>
    <mergeCell ref="AB1123:AB1128"/>
    <mergeCell ref="AC1123:AC1128"/>
    <mergeCell ref="AD1123:AD1128"/>
    <mergeCell ref="AE1123:AE1128"/>
    <mergeCell ref="AF1123:AF1128"/>
    <mergeCell ref="AG1123:AG1128"/>
    <mergeCell ref="V1123:V1128"/>
    <mergeCell ref="W1123:W1128"/>
    <mergeCell ref="X1123:X1128"/>
    <mergeCell ref="Y1123:Y1128"/>
    <mergeCell ref="Z1123:Z1128"/>
    <mergeCell ref="AA1123:AA1128"/>
    <mergeCell ref="P1123:P1128"/>
    <mergeCell ref="Q1123:Q1128"/>
    <mergeCell ref="R1123:R1128"/>
    <mergeCell ref="S1123:S1128"/>
    <mergeCell ref="T1123:T1128"/>
    <mergeCell ref="U1123:U1128"/>
    <mergeCell ref="I1123:I1128"/>
    <mergeCell ref="J1123:J1128"/>
    <mergeCell ref="K1123:K1128"/>
    <mergeCell ref="L1123:L1128"/>
    <mergeCell ref="N1123:N1128"/>
    <mergeCell ref="O1123:O1128"/>
    <mergeCell ref="B1123:B1128"/>
    <mergeCell ref="C1123:C1128"/>
    <mergeCell ref="E1148:E1151"/>
    <mergeCell ref="F1148:F1151"/>
    <mergeCell ref="G1148:G1151"/>
    <mergeCell ref="H1148:H1151"/>
    <mergeCell ref="AD1142:AD1147"/>
    <mergeCell ref="AE1142:AE1147"/>
    <mergeCell ref="AF1142:AF1147"/>
    <mergeCell ref="AG1142:AG1147"/>
    <mergeCell ref="AH1142:AH1147"/>
    <mergeCell ref="AI1142:AI1147"/>
    <mergeCell ref="X1142:X1147"/>
    <mergeCell ref="Y1142:Y1147"/>
    <mergeCell ref="Z1142:Z1147"/>
    <mergeCell ref="AA1142:AA1147"/>
    <mergeCell ref="AB1142:AB1147"/>
    <mergeCell ref="AC1142:AC1147"/>
    <mergeCell ref="R1142:R1147"/>
    <mergeCell ref="S1142:S1147"/>
    <mergeCell ref="T1142:T1147"/>
    <mergeCell ref="U1142:U1147"/>
    <mergeCell ref="V1142:V1147"/>
    <mergeCell ref="W1142:W1147"/>
    <mergeCell ref="K1142:K1147"/>
    <mergeCell ref="L1142:L1147"/>
    <mergeCell ref="N1142:N1147"/>
    <mergeCell ref="O1142:O1147"/>
    <mergeCell ref="P1142:P1147"/>
    <mergeCell ref="Q1142:Q1147"/>
    <mergeCell ref="AH1137:AH1141"/>
    <mergeCell ref="AI1137:AI1141"/>
    <mergeCell ref="B1142:B1147"/>
    <mergeCell ref="C1142:C1147"/>
    <mergeCell ref="E1142:E1147"/>
    <mergeCell ref="F1142:F1147"/>
    <mergeCell ref="G1142:G1147"/>
    <mergeCell ref="H1142:H1147"/>
    <mergeCell ref="I1142:I1147"/>
    <mergeCell ref="J1142:J1147"/>
    <mergeCell ref="AB1137:AB1141"/>
    <mergeCell ref="AC1137:AC1141"/>
    <mergeCell ref="AD1137:AD1141"/>
    <mergeCell ref="AE1137:AE1141"/>
    <mergeCell ref="AF1137:AF1141"/>
    <mergeCell ref="AG1137:AG1141"/>
    <mergeCell ref="V1137:V1141"/>
    <mergeCell ref="W1137:W1141"/>
    <mergeCell ref="X1137:X1141"/>
    <mergeCell ref="Y1137:Y1141"/>
    <mergeCell ref="Z1137:Z1141"/>
    <mergeCell ref="AA1137:AA1141"/>
    <mergeCell ref="P1137:P1141"/>
    <mergeCell ref="Q1137:Q1141"/>
    <mergeCell ref="R1137:R1141"/>
    <mergeCell ref="S1137:S1141"/>
    <mergeCell ref="T1137:T1141"/>
    <mergeCell ref="U1137:U1141"/>
    <mergeCell ref="I1137:I1141"/>
    <mergeCell ref="J1137:J1141"/>
    <mergeCell ref="K1137:K1141"/>
    <mergeCell ref="L1137:L1141"/>
    <mergeCell ref="N1137:N1141"/>
    <mergeCell ref="O1137:O1141"/>
    <mergeCell ref="B1137:B1141"/>
    <mergeCell ref="C1137:C1141"/>
    <mergeCell ref="E1158:E1162"/>
    <mergeCell ref="F1158:F1162"/>
    <mergeCell ref="G1158:G1162"/>
    <mergeCell ref="H1158:H1162"/>
    <mergeCell ref="AD1152:AD1157"/>
    <mergeCell ref="AE1152:AE1157"/>
    <mergeCell ref="AF1152:AF1157"/>
    <mergeCell ref="AG1152:AG1157"/>
    <mergeCell ref="AH1152:AH1157"/>
    <mergeCell ref="AI1152:AI1157"/>
    <mergeCell ref="X1152:X1157"/>
    <mergeCell ref="Y1152:Y1157"/>
    <mergeCell ref="Z1152:Z1157"/>
    <mergeCell ref="AA1152:AA1157"/>
    <mergeCell ref="AB1152:AB1157"/>
    <mergeCell ref="AC1152:AC1157"/>
    <mergeCell ref="R1152:R1157"/>
    <mergeCell ref="S1152:S1157"/>
    <mergeCell ref="T1152:T1157"/>
    <mergeCell ref="U1152:U1157"/>
    <mergeCell ref="V1152:V1157"/>
    <mergeCell ref="W1152:W1157"/>
    <mergeCell ref="K1152:K1157"/>
    <mergeCell ref="L1152:L1157"/>
    <mergeCell ref="N1152:N1157"/>
    <mergeCell ref="O1152:O1157"/>
    <mergeCell ref="P1152:P1157"/>
    <mergeCell ref="Q1152:Q1157"/>
    <mergeCell ref="AH1148:AH1151"/>
    <mergeCell ref="AI1148:AI1151"/>
    <mergeCell ref="B1152:B1157"/>
    <mergeCell ref="C1152:C1157"/>
    <mergeCell ref="E1152:E1157"/>
    <mergeCell ref="F1152:F1157"/>
    <mergeCell ref="G1152:G1157"/>
    <mergeCell ref="H1152:H1157"/>
    <mergeCell ref="I1152:I1157"/>
    <mergeCell ref="J1152:J1157"/>
    <mergeCell ref="AB1148:AB1151"/>
    <mergeCell ref="AC1148:AC1151"/>
    <mergeCell ref="AD1148:AD1151"/>
    <mergeCell ref="AE1148:AE1151"/>
    <mergeCell ref="AF1148:AF1151"/>
    <mergeCell ref="AG1148:AG1151"/>
    <mergeCell ref="V1148:V1151"/>
    <mergeCell ref="W1148:W1151"/>
    <mergeCell ref="X1148:X1151"/>
    <mergeCell ref="Y1148:Y1151"/>
    <mergeCell ref="Z1148:Z1151"/>
    <mergeCell ref="AA1148:AA1151"/>
    <mergeCell ref="P1148:P1151"/>
    <mergeCell ref="Q1148:Q1151"/>
    <mergeCell ref="R1148:R1151"/>
    <mergeCell ref="S1148:S1151"/>
    <mergeCell ref="T1148:T1151"/>
    <mergeCell ref="U1148:U1151"/>
    <mergeCell ref="I1148:I1151"/>
    <mergeCell ref="J1148:J1151"/>
    <mergeCell ref="K1148:K1151"/>
    <mergeCell ref="L1148:L1151"/>
    <mergeCell ref="N1148:N1151"/>
    <mergeCell ref="O1148:O1151"/>
    <mergeCell ref="B1148:B1151"/>
    <mergeCell ref="C1148:C1151"/>
    <mergeCell ref="E1167:E1171"/>
    <mergeCell ref="F1167:F1171"/>
    <mergeCell ref="G1167:G1171"/>
    <mergeCell ref="H1167:H1171"/>
    <mergeCell ref="AD1163:AD1166"/>
    <mergeCell ref="AE1163:AE1166"/>
    <mergeCell ref="AF1163:AF1166"/>
    <mergeCell ref="AG1163:AG1166"/>
    <mergeCell ref="AH1163:AH1166"/>
    <mergeCell ref="AI1163:AI1166"/>
    <mergeCell ref="X1163:X1166"/>
    <mergeCell ref="Y1163:Y1166"/>
    <mergeCell ref="Z1163:Z1166"/>
    <mergeCell ref="AA1163:AA1166"/>
    <mergeCell ref="AB1163:AB1166"/>
    <mergeCell ref="AC1163:AC1166"/>
    <mergeCell ref="R1163:R1166"/>
    <mergeCell ref="S1163:S1166"/>
    <mergeCell ref="T1163:T1166"/>
    <mergeCell ref="U1163:U1166"/>
    <mergeCell ref="V1163:V1166"/>
    <mergeCell ref="W1163:W1166"/>
    <mergeCell ref="K1163:K1166"/>
    <mergeCell ref="L1163:L1166"/>
    <mergeCell ref="N1163:N1166"/>
    <mergeCell ref="O1163:O1166"/>
    <mergeCell ref="P1163:P1166"/>
    <mergeCell ref="Q1163:Q1166"/>
    <mergeCell ref="AH1158:AH1162"/>
    <mergeCell ref="AI1158:AI1162"/>
    <mergeCell ref="B1163:B1166"/>
    <mergeCell ref="C1163:C1166"/>
    <mergeCell ref="E1163:E1166"/>
    <mergeCell ref="F1163:F1166"/>
    <mergeCell ref="G1163:G1166"/>
    <mergeCell ref="H1163:H1166"/>
    <mergeCell ref="I1163:I1166"/>
    <mergeCell ref="J1163:J1166"/>
    <mergeCell ref="AB1158:AB1162"/>
    <mergeCell ref="AC1158:AC1162"/>
    <mergeCell ref="AD1158:AD1162"/>
    <mergeCell ref="AE1158:AE1162"/>
    <mergeCell ref="AF1158:AF1162"/>
    <mergeCell ref="AG1158:AG1162"/>
    <mergeCell ref="V1158:V1162"/>
    <mergeCell ref="W1158:W1162"/>
    <mergeCell ref="X1158:X1162"/>
    <mergeCell ref="Y1158:Y1162"/>
    <mergeCell ref="Z1158:Z1162"/>
    <mergeCell ref="AA1158:AA1162"/>
    <mergeCell ref="P1158:P1162"/>
    <mergeCell ref="Q1158:Q1162"/>
    <mergeCell ref="R1158:R1162"/>
    <mergeCell ref="S1158:S1162"/>
    <mergeCell ref="T1158:T1162"/>
    <mergeCell ref="U1158:U1162"/>
    <mergeCell ref="I1158:I1162"/>
    <mergeCell ref="J1158:J1162"/>
    <mergeCell ref="K1158:K1162"/>
    <mergeCell ref="L1158:L1162"/>
    <mergeCell ref="N1158:N1162"/>
    <mergeCell ref="O1158:O1162"/>
    <mergeCell ref="B1158:B1162"/>
    <mergeCell ref="C1158:C1162"/>
    <mergeCell ref="AE1172:AE1182"/>
    <mergeCell ref="AF1172:AF1182"/>
    <mergeCell ref="AG1172:AG1182"/>
    <mergeCell ref="AH1172:AH1182"/>
    <mergeCell ref="AI1172:AI1182"/>
    <mergeCell ref="B1183:B1186"/>
    <mergeCell ref="C1183:C1186"/>
    <mergeCell ref="E1183:E1186"/>
    <mergeCell ref="F1183:F1186"/>
    <mergeCell ref="G1183:G1186"/>
    <mergeCell ref="Y1172:Y1182"/>
    <mergeCell ref="Z1172:Z1182"/>
    <mergeCell ref="AA1172:AA1182"/>
    <mergeCell ref="AB1172:AB1182"/>
    <mergeCell ref="AC1172:AC1182"/>
    <mergeCell ref="AD1172:AD1182"/>
    <mergeCell ref="S1172:S1182"/>
    <mergeCell ref="T1172:T1182"/>
    <mergeCell ref="U1172:U1182"/>
    <mergeCell ref="V1172:V1182"/>
    <mergeCell ref="W1172:W1182"/>
    <mergeCell ref="X1172:X1182"/>
    <mergeCell ref="L1172:L1182"/>
    <mergeCell ref="N1172:N1182"/>
    <mergeCell ref="O1172:O1182"/>
    <mergeCell ref="P1172:P1182"/>
    <mergeCell ref="Q1172:Q1182"/>
    <mergeCell ref="R1172:R1182"/>
    <mergeCell ref="AI1167:AI1171"/>
    <mergeCell ref="B1172:B1182"/>
    <mergeCell ref="C1172:C1182"/>
    <mergeCell ref="E1172:E1182"/>
    <mergeCell ref="F1172:F1182"/>
    <mergeCell ref="G1172:G1182"/>
    <mergeCell ref="H1172:H1182"/>
    <mergeCell ref="I1172:I1182"/>
    <mergeCell ref="J1172:J1182"/>
    <mergeCell ref="K1172:K1182"/>
    <mergeCell ref="AC1167:AC1171"/>
    <mergeCell ref="AD1167:AD1171"/>
    <mergeCell ref="AE1167:AE1171"/>
    <mergeCell ref="AF1167:AF1171"/>
    <mergeCell ref="AG1167:AG1171"/>
    <mergeCell ref="AH1167:AH1171"/>
    <mergeCell ref="V1167:V1171"/>
    <mergeCell ref="W1167:W1171"/>
    <mergeCell ref="X1167:X1171"/>
    <mergeCell ref="Y1167:Y1171"/>
    <mergeCell ref="Z1167:Z1171"/>
    <mergeCell ref="AB1167:AB1171"/>
    <mergeCell ref="P1167:P1171"/>
    <mergeCell ref="Q1167:Q1171"/>
    <mergeCell ref="R1167:R1171"/>
    <mergeCell ref="S1167:S1171"/>
    <mergeCell ref="T1167:T1171"/>
    <mergeCell ref="U1167:U1171"/>
    <mergeCell ref="I1167:I1171"/>
    <mergeCell ref="J1167:J1171"/>
    <mergeCell ref="K1167:K1171"/>
    <mergeCell ref="L1167:L1171"/>
    <mergeCell ref="N1167:N1171"/>
    <mergeCell ref="O1167:O1171"/>
    <mergeCell ref="B1167:B1171"/>
    <mergeCell ref="C1167:C1171"/>
    <mergeCell ref="AG1183:AG1186"/>
    <mergeCell ref="AH1183:AH1186"/>
    <mergeCell ref="AI1183:AI1186"/>
    <mergeCell ref="B1187:B1192"/>
    <mergeCell ref="C1187:C1192"/>
    <mergeCell ref="E1187:E1192"/>
    <mergeCell ref="F1187:F1192"/>
    <mergeCell ref="G1187:G1192"/>
    <mergeCell ref="H1187:H1192"/>
    <mergeCell ref="I1187:I1192"/>
    <mergeCell ref="AA1183:AA1186"/>
    <mergeCell ref="AB1183:AB1186"/>
    <mergeCell ref="AC1183:AC1186"/>
    <mergeCell ref="AD1183:AD1186"/>
    <mergeCell ref="AE1183:AE1186"/>
    <mergeCell ref="AF1183:AF1186"/>
    <mergeCell ref="U1183:U1186"/>
    <mergeCell ref="V1183:V1186"/>
    <mergeCell ref="W1183:W1186"/>
    <mergeCell ref="X1183:X1186"/>
    <mergeCell ref="Y1183:Y1186"/>
    <mergeCell ref="Z1183:Z1186"/>
    <mergeCell ref="O1183:O1186"/>
    <mergeCell ref="P1183:P1186"/>
    <mergeCell ref="Q1183:Q1186"/>
    <mergeCell ref="R1183:R1186"/>
    <mergeCell ref="S1183:S1186"/>
    <mergeCell ref="T1183:T1186"/>
    <mergeCell ref="H1183:H1186"/>
    <mergeCell ref="I1183:I1186"/>
    <mergeCell ref="J1183:J1186"/>
    <mergeCell ref="K1183:K1186"/>
    <mergeCell ref="L1183:L1186"/>
    <mergeCell ref="N1183:N1186"/>
    <mergeCell ref="AE1193:AE1197"/>
    <mergeCell ref="AF1193:AF1197"/>
    <mergeCell ref="AG1193:AG1197"/>
    <mergeCell ref="AH1193:AH1197"/>
    <mergeCell ref="AI1193:AI1197"/>
    <mergeCell ref="B1198:B1204"/>
    <mergeCell ref="C1198:C1204"/>
    <mergeCell ref="E1198:E1204"/>
    <mergeCell ref="F1198:F1204"/>
    <mergeCell ref="G1198:G1204"/>
    <mergeCell ref="Y1193:Y1197"/>
    <mergeCell ref="Z1193:Z1197"/>
    <mergeCell ref="AA1193:AA1197"/>
    <mergeCell ref="AB1193:AB1197"/>
    <mergeCell ref="AC1193:AC1197"/>
    <mergeCell ref="AD1193:AD1197"/>
    <mergeCell ref="S1193:S1197"/>
    <mergeCell ref="T1193:T1197"/>
    <mergeCell ref="U1193:U1197"/>
    <mergeCell ref="V1193:V1197"/>
    <mergeCell ref="W1193:W1197"/>
    <mergeCell ref="X1193:X1197"/>
    <mergeCell ref="L1193:L1197"/>
    <mergeCell ref="N1193:N1197"/>
    <mergeCell ref="O1193:O1197"/>
    <mergeCell ref="P1193:P1197"/>
    <mergeCell ref="Q1193:Q1197"/>
    <mergeCell ref="R1193:R1197"/>
    <mergeCell ref="AI1187:AI1192"/>
    <mergeCell ref="B1193:B1197"/>
    <mergeCell ref="C1193:C1197"/>
    <mergeCell ref="E1193:E1197"/>
    <mergeCell ref="F1193:F1197"/>
    <mergeCell ref="G1193:G1197"/>
    <mergeCell ref="H1193:H1197"/>
    <mergeCell ref="I1193:I1197"/>
    <mergeCell ref="J1193:J1197"/>
    <mergeCell ref="K1193:K1197"/>
    <mergeCell ref="AC1187:AC1192"/>
    <mergeCell ref="AD1187:AD1192"/>
    <mergeCell ref="AE1187:AE1192"/>
    <mergeCell ref="AF1187:AF1192"/>
    <mergeCell ref="AG1187:AG1192"/>
    <mergeCell ref="AH1187:AH1192"/>
    <mergeCell ref="W1187:W1192"/>
    <mergeCell ref="X1187:X1192"/>
    <mergeCell ref="Y1187:Y1192"/>
    <mergeCell ref="Z1187:Z1192"/>
    <mergeCell ref="AA1187:AA1192"/>
    <mergeCell ref="AB1187:AB1192"/>
    <mergeCell ref="Q1187:Q1192"/>
    <mergeCell ref="R1187:R1192"/>
    <mergeCell ref="S1187:S1192"/>
    <mergeCell ref="T1187:T1192"/>
    <mergeCell ref="U1187:U1192"/>
    <mergeCell ref="V1187:V1192"/>
    <mergeCell ref="J1187:J1192"/>
    <mergeCell ref="K1187:K1192"/>
    <mergeCell ref="L1187:L1192"/>
    <mergeCell ref="N1187:N1192"/>
    <mergeCell ref="O1187:O1192"/>
    <mergeCell ref="P1187:P1192"/>
    <mergeCell ref="AG1198:AG1204"/>
    <mergeCell ref="AH1198:AH1204"/>
    <mergeCell ref="AI1198:AI1204"/>
    <mergeCell ref="B1205:B1210"/>
    <mergeCell ref="C1205:C1210"/>
    <mergeCell ref="E1205:E1210"/>
    <mergeCell ref="F1205:F1210"/>
    <mergeCell ref="G1205:G1210"/>
    <mergeCell ref="H1205:H1210"/>
    <mergeCell ref="I1205:I1210"/>
    <mergeCell ref="AA1198:AA1204"/>
    <mergeCell ref="AB1198:AB1204"/>
    <mergeCell ref="AC1198:AC1204"/>
    <mergeCell ref="AD1198:AD1204"/>
    <mergeCell ref="AE1198:AE1204"/>
    <mergeCell ref="AF1198:AF1204"/>
    <mergeCell ref="U1198:U1204"/>
    <mergeCell ref="V1198:V1204"/>
    <mergeCell ref="W1198:W1204"/>
    <mergeCell ref="X1198:X1204"/>
    <mergeCell ref="Y1198:Y1204"/>
    <mergeCell ref="Z1198:Z1204"/>
    <mergeCell ref="O1198:O1204"/>
    <mergeCell ref="P1198:P1204"/>
    <mergeCell ref="Q1198:Q1204"/>
    <mergeCell ref="R1198:R1204"/>
    <mergeCell ref="S1198:S1204"/>
    <mergeCell ref="T1198:T1204"/>
    <mergeCell ref="H1198:H1204"/>
    <mergeCell ref="I1198:I1204"/>
    <mergeCell ref="J1198:J1204"/>
    <mergeCell ref="K1198:K1204"/>
    <mergeCell ref="L1198:L1204"/>
    <mergeCell ref="N1198:N1204"/>
    <mergeCell ref="AE1211:AE1214"/>
    <mergeCell ref="AF1211:AF1214"/>
    <mergeCell ref="AG1211:AG1214"/>
    <mergeCell ref="AH1211:AH1214"/>
    <mergeCell ref="AI1211:AI1214"/>
    <mergeCell ref="B1215:B1220"/>
    <mergeCell ref="C1215:C1220"/>
    <mergeCell ref="E1215:E1220"/>
    <mergeCell ref="F1215:F1220"/>
    <mergeCell ref="G1215:G1220"/>
    <mergeCell ref="Y1211:Y1214"/>
    <mergeCell ref="Z1211:Z1214"/>
    <mergeCell ref="AA1211:AA1214"/>
    <mergeCell ref="AB1211:AB1214"/>
    <mergeCell ref="AC1211:AC1214"/>
    <mergeCell ref="AD1211:AD1214"/>
    <mergeCell ref="S1211:S1214"/>
    <mergeCell ref="T1211:T1214"/>
    <mergeCell ref="U1211:U1214"/>
    <mergeCell ref="V1211:V1214"/>
    <mergeCell ref="W1211:W1214"/>
    <mergeCell ref="X1211:X1214"/>
    <mergeCell ref="L1211:L1214"/>
    <mergeCell ref="N1211:N1214"/>
    <mergeCell ref="O1211:O1214"/>
    <mergeCell ref="P1211:P1214"/>
    <mergeCell ref="Q1211:Q1214"/>
    <mergeCell ref="R1211:R1214"/>
    <mergeCell ref="AI1205:AI1210"/>
    <mergeCell ref="B1211:B1214"/>
    <mergeCell ref="C1211:C1214"/>
    <mergeCell ref="E1211:E1214"/>
    <mergeCell ref="F1211:F1214"/>
    <mergeCell ref="G1211:G1214"/>
    <mergeCell ref="H1211:H1214"/>
    <mergeCell ref="I1211:I1214"/>
    <mergeCell ref="J1211:J1214"/>
    <mergeCell ref="K1211:K1214"/>
    <mergeCell ref="AC1205:AC1210"/>
    <mergeCell ref="AD1205:AD1210"/>
    <mergeCell ref="AE1205:AE1210"/>
    <mergeCell ref="AF1205:AF1210"/>
    <mergeCell ref="AG1205:AG1210"/>
    <mergeCell ref="AH1205:AH1210"/>
    <mergeCell ref="W1205:W1210"/>
    <mergeCell ref="X1205:X1210"/>
    <mergeCell ref="Y1205:Y1210"/>
    <mergeCell ref="Z1205:Z1210"/>
    <mergeCell ref="AA1205:AA1210"/>
    <mergeCell ref="AB1205:AB1210"/>
    <mergeCell ref="Q1205:Q1210"/>
    <mergeCell ref="R1205:R1210"/>
    <mergeCell ref="S1205:S1210"/>
    <mergeCell ref="T1205:T1210"/>
    <mergeCell ref="U1205:U1210"/>
    <mergeCell ref="V1205:V1210"/>
    <mergeCell ref="J1205:J1210"/>
    <mergeCell ref="K1205:K1210"/>
    <mergeCell ref="L1205:L1210"/>
    <mergeCell ref="N1205:N1210"/>
    <mergeCell ref="O1205:O1210"/>
    <mergeCell ref="P1205:P1210"/>
    <mergeCell ref="AG1215:AG1220"/>
    <mergeCell ref="AH1215:AH1220"/>
    <mergeCell ref="AI1215:AI1220"/>
    <mergeCell ref="B1221:B1228"/>
    <mergeCell ref="C1221:C1228"/>
    <mergeCell ref="E1221:E1228"/>
    <mergeCell ref="F1221:F1228"/>
    <mergeCell ref="G1221:G1228"/>
    <mergeCell ref="H1221:H1228"/>
    <mergeCell ref="I1221:I1228"/>
    <mergeCell ref="AA1215:AA1220"/>
    <mergeCell ref="AB1215:AB1220"/>
    <mergeCell ref="AC1215:AC1220"/>
    <mergeCell ref="AD1215:AD1220"/>
    <mergeCell ref="AE1215:AE1220"/>
    <mergeCell ref="AF1215:AF1220"/>
    <mergeCell ref="U1215:U1220"/>
    <mergeCell ref="V1215:V1220"/>
    <mergeCell ref="W1215:W1220"/>
    <mergeCell ref="X1215:X1220"/>
    <mergeCell ref="Y1215:Y1220"/>
    <mergeCell ref="Z1215:Z1220"/>
    <mergeCell ref="O1215:O1220"/>
    <mergeCell ref="P1215:P1220"/>
    <mergeCell ref="Q1215:Q1220"/>
    <mergeCell ref="R1215:R1220"/>
    <mergeCell ref="S1215:S1220"/>
    <mergeCell ref="T1215:T1220"/>
    <mergeCell ref="H1215:H1220"/>
    <mergeCell ref="I1215:I1220"/>
    <mergeCell ref="J1215:J1220"/>
    <mergeCell ref="K1215:K1220"/>
    <mergeCell ref="L1215:L1220"/>
    <mergeCell ref="N1215:N1220"/>
    <mergeCell ref="AE1229:AE1236"/>
    <mergeCell ref="AF1229:AF1236"/>
    <mergeCell ref="AG1229:AG1236"/>
    <mergeCell ref="AH1229:AH1236"/>
    <mergeCell ref="AI1229:AI1236"/>
    <mergeCell ref="B1237:B1243"/>
    <mergeCell ref="C1237:C1243"/>
    <mergeCell ref="E1237:E1243"/>
    <mergeCell ref="F1237:F1243"/>
    <mergeCell ref="G1237:G1243"/>
    <mergeCell ref="Y1229:Y1236"/>
    <mergeCell ref="Z1229:Z1236"/>
    <mergeCell ref="AA1229:AA1236"/>
    <mergeCell ref="AB1229:AB1236"/>
    <mergeCell ref="AC1229:AC1236"/>
    <mergeCell ref="AD1229:AD1236"/>
    <mergeCell ref="S1229:S1236"/>
    <mergeCell ref="T1229:T1236"/>
    <mergeCell ref="U1229:U1236"/>
    <mergeCell ref="V1229:V1236"/>
    <mergeCell ref="W1229:W1236"/>
    <mergeCell ref="X1229:X1236"/>
    <mergeCell ref="L1229:L1236"/>
    <mergeCell ref="N1229:N1236"/>
    <mergeCell ref="O1229:O1236"/>
    <mergeCell ref="P1229:P1236"/>
    <mergeCell ref="Q1229:Q1236"/>
    <mergeCell ref="R1229:R1236"/>
    <mergeCell ref="AI1221:AI1228"/>
    <mergeCell ref="B1229:B1236"/>
    <mergeCell ref="C1229:C1236"/>
    <mergeCell ref="E1229:E1236"/>
    <mergeCell ref="F1229:F1236"/>
    <mergeCell ref="G1229:G1236"/>
    <mergeCell ref="H1229:H1236"/>
    <mergeCell ref="I1229:I1236"/>
    <mergeCell ref="J1229:J1236"/>
    <mergeCell ref="K1229:K1236"/>
    <mergeCell ref="AC1221:AC1228"/>
    <mergeCell ref="AD1221:AD1228"/>
    <mergeCell ref="AE1221:AE1228"/>
    <mergeCell ref="AF1221:AF1228"/>
    <mergeCell ref="AG1221:AG1228"/>
    <mergeCell ref="AH1221:AH1228"/>
    <mergeCell ref="W1221:W1228"/>
    <mergeCell ref="X1221:X1228"/>
    <mergeCell ref="Y1221:Y1228"/>
    <mergeCell ref="Z1221:Z1228"/>
    <mergeCell ref="AA1221:AA1228"/>
    <mergeCell ref="AB1221:AB1228"/>
    <mergeCell ref="Q1221:Q1228"/>
    <mergeCell ref="R1221:R1228"/>
    <mergeCell ref="S1221:S1228"/>
    <mergeCell ref="T1221:T1228"/>
    <mergeCell ref="U1221:U1228"/>
    <mergeCell ref="V1221:V1228"/>
    <mergeCell ref="J1221:J1228"/>
    <mergeCell ref="K1221:K1228"/>
    <mergeCell ref="L1221:L1228"/>
    <mergeCell ref="N1221:N1228"/>
    <mergeCell ref="O1221:O1228"/>
    <mergeCell ref="P1221:P1228"/>
    <mergeCell ref="AG1237:AG1243"/>
    <mergeCell ref="AH1237:AH1243"/>
    <mergeCell ref="AI1237:AI1243"/>
    <mergeCell ref="B1244:B1251"/>
    <mergeCell ref="C1244:C1251"/>
    <mergeCell ref="E1244:E1251"/>
    <mergeCell ref="F1244:F1251"/>
    <mergeCell ref="G1244:G1251"/>
    <mergeCell ref="H1244:H1251"/>
    <mergeCell ref="I1244:I1251"/>
    <mergeCell ref="AA1237:AA1243"/>
    <mergeCell ref="AB1237:AB1243"/>
    <mergeCell ref="AC1237:AC1243"/>
    <mergeCell ref="AD1237:AD1243"/>
    <mergeCell ref="AE1237:AE1243"/>
    <mergeCell ref="AF1237:AF1243"/>
    <mergeCell ref="U1237:U1243"/>
    <mergeCell ref="V1237:V1243"/>
    <mergeCell ref="W1237:W1243"/>
    <mergeCell ref="X1237:X1243"/>
    <mergeCell ref="Y1237:Y1243"/>
    <mergeCell ref="Z1237:Z1243"/>
    <mergeCell ref="O1237:O1243"/>
    <mergeCell ref="P1237:P1243"/>
    <mergeCell ref="Q1237:Q1243"/>
    <mergeCell ref="R1237:R1243"/>
    <mergeCell ref="S1237:S1243"/>
    <mergeCell ref="T1237:T1243"/>
    <mergeCell ref="H1237:H1243"/>
    <mergeCell ref="I1237:I1243"/>
    <mergeCell ref="J1237:J1243"/>
    <mergeCell ref="K1237:K1243"/>
    <mergeCell ref="L1237:L1243"/>
    <mergeCell ref="N1237:N1243"/>
    <mergeCell ref="AE1252:AE1255"/>
    <mergeCell ref="AF1252:AF1255"/>
    <mergeCell ref="AG1252:AG1255"/>
    <mergeCell ref="AH1252:AH1255"/>
    <mergeCell ref="AI1252:AI1255"/>
    <mergeCell ref="B1256:B1260"/>
    <mergeCell ref="C1256:C1260"/>
    <mergeCell ref="E1256:E1260"/>
    <mergeCell ref="F1256:F1260"/>
    <mergeCell ref="G1256:G1260"/>
    <mergeCell ref="Y1252:Y1255"/>
    <mergeCell ref="Z1252:Z1255"/>
    <mergeCell ref="AA1252:AA1255"/>
    <mergeCell ref="AB1252:AB1255"/>
    <mergeCell ref="AC1252:AC1255"/>
    <mergeCell ref="AD1252:AD1255"/>
    <mergeCell ref="S1252:S1255"/>
    <mergeCell ref="T1252:T1255"/>
    <mergeCell ref="U1252:U1255"/>
    <mergeCell ref="V1252:V1255"/>
    <mergeCell ref="W1252:W1255"/>
    <mergeCell ref="X1252:X1255"/>
    <mergeCell ref="L1252:L1255"/>
    <mergeCell ref="N1252:N1255"/>
    <mergeCell ref="O1252:O1255"/>
    <mergeCell ref="P1252:P1255"/>
    <mergeCell ref="Q1252:Q1255"/>
    <mergeCell ref="R1252:R1255"/>
    <mergeCell ref="AI1244:AI1251"/>
    <mergeCell ref="B1252:B1255"/>
    <mergeCell ref="C1252:C1255"/>
    <mergeCell ref="E1252:E1255"/>
    <mergeCell ref="F1252:F1255"/>
    <mergeCell ref="G1252:G1255"/>
    <mergeCell ref="H1252:H1255"/>
    <mergeCell ref="I1252:I1255"/>
    <mergeCell ref="J1252:J1255"/>
    <mergeCell ref="K1252:K1255"/>
    <mergeCell ref="AC1244:AC1251"/>
    <mergeCell ref="AD1244:AD1251"/>
    <mergeCell ref="AE1244:AE1251"/>
    <mergeCell ref="AF1244:AF1251"/>
    <mergeCell ref="AG1244:AG1251"/>
    <mergeCell ref="AH1244:AH1251"/>
    <mergeCell ref="W1244:W1251"/>
    <mergeCell ref="X1244:X1251"/>
    <mergeCell ref="Y1244:Y1251"/>
    <mergeCell ref="Z1244:Z1251"/>
    <mergeCell ref="AA1244:AA1251"/>
    <mergeCell ref="AB1244:AB1251"/>
    <mergeCell ref="Q1244:Q1251"/>
    <mergeCell ref="R1244:R1251"/>
    <mergeCell ref="S1244:S1251"/>
    <mergeCell ref="T1244:T1251"/>
    <mergeCell ref="U1244:U1251"/>
    <mergeCell ref="V1244:V1251"/>
    <mergeCell ref="J1244:J1251"/>
    <mergeCell ref="K1244:K1251"/>
    <mergeCell ref="L1244:L1251"/>
    <mergeCell ref="N1244:N1251"/>
    <mergeCell ref="O1244:O1251"/>
    <mergeCell ref="P1244:P1251"/>
    <mergeCell ref="AG1256:AG1260"/>
    <mergeCell ref="AH1256:AH1260"/>
    <mergeCell ref="AI1256:AI1260"/>
    <mergeCell ref="B1261:B1266"/>
    <mergeCell ref="C1261:C1266"/>
    <mergeCell ref="E1261:E1266"/>
    <mergeCell ref="F1261:F1266"/>
    <mergeCell ref="G1261:G1266"/>
    <mergeCell ref="H1261:H1266"/>
    <mergeCell ref="I1261:I1266"/>
    <mergeCell ref="AA1256:AA1260"/>
    <mergeCell ref="AB1256:AB1260"/>
    <mergeCell ref="AC1256:AC1260"/>
    <mergeCell ref="AD1256:AD1260"/>
    <mergeCell ref="AE1256:AE1260"/>
    <mergeCell ref="AF1256:AF1260"/>
    <mergeCell ref="U1256:U1260"/>
    <mergeCell ref="V1256:V1260"/>
    <mergeCell ref="W1256:W1260"/>
    <mergeCell ref="X1256:X1260"/>
    <mergeCell ref="Y1256:Y1260"/>
    <mergeCell ref="Z1256:Z1260"/>
    <mergeCell ref="O1256:O1260"/>
    <mergeCell ref="P1256:P1260"/>
    <mergeCell ref="Q1256:Q1260"/>
    <mergeCell ref="R1256:R1260"/>
    <mergeCell ref="S1256:S1260"/>
    <mergeCell ref="T1256:T1260"/>
    <mergeCell ref="H1256:H1260"/>
    <mergeCell ref="I1256:I1260"/>
    <mergeCell ref="J1256:J1260"/>
    <mergeCell ref="K1256:K1260"/>
    <mergeCell ref="L1256:L1260"/>
    <mergeCell ref="N1256:N1260"/>
    <mergeCell ref="AE1267:AE1271"/>
    <mergeCell ref="AF1267:AF1271"/>
    <mergeCell ref="AG1267:AG1271"/>
    <mergeCell ref="AH1267:AH1271"/>
    <mergeCell ref="AI1267:AI1271"/>
    <mergeCell ref="B1272:B1278"/>
    <mergeCell ref="C1272:C1278"/>
    <mergeCell ref="E1272:E1278"/>
    <mergeCell ref="F1272:F1278"/>
    <mergeCell ref="G1272:G1278"/>
    <mergeCell ref="Y1267:Y1271"/>
    <mergeCell ref="Z1267:Z1271"/>
    <mergeCell ref="AA1267:AA1271"/>
    <mergeCell ref="AB1267:AB1271"/>
    <mergeCell ref="AC1267:AC1271"/>
    <mergeCell ref="AD1267:AD1271"/>
    <mergeCell ref="S1267:S1271"/>
    <mergeCell ref="T1267:T1271"/>
    <mergeCell ref="U1267:U1271"/>
    <mergeCell ref="V1267:V1271"/>
    <mergeCell ref="W1267:W1271"/>
    <mergeCell ref="X1267:X1271"/>
    <mergeCell ref="L1267:L1271"/>
    <mergeCell ref="N1267:N1271"/>
    <mergeCell ref="O1267:O1271"/>
    <mergeCell ref="P1267:P1271"/>
    <mergeCell ref="Q1267:Q1271"/>
    <mergeCell ref="R1267:R1271"/>
    <mergeCell ref="AI1261:AI1266"/>
    <mergeCell ref="B1267:B1271"/>
    <mergeCell ref="C1267:C1271"/>
    <mergeCell ref="E1267:E1271"/>
    <mergeCell ref="F1267:F1271"/>
    <mergeCell ref="G1267:G1271"/>
    <mergeCell ref="H1267:H1271"/>
    <mergeCell ref="I1267:I1271"/>
    <mergeCell ref="J1267:J1271"/>
    <mergeCell ref="K1267:K1271"/>
    <mergeCell ref="AC1261:AC1266"/>
    <mergeCell ref="AD1261:AD1266"/>
    <mergeCell ref="AE1261:AE1266"/>
    <mergeCell ref="AF1261:AF1266"/>
    <mergeCell ref="AG1261:AG1266"/>
    <mergeCell ref="AH1261:AH1266"/>
    <mergeCell ref="W1261:W1266"/>
    <mergeCell ref="X1261:X1266"/>
    <mergeCell ref="Y1261:Y1266"/>
    <mergeCell ref="Z1261:Z1266"/>
    <mergeCell ref="AA1261:AA1266"/>
    <mergeCell ref="AB1261:AB1266"/>
    <mergeCell ref="Q1261:Q1266"/>
    <mergeCell ref="R1261:R1266"/>
    <mergeCell ref="S1261:S1266"/>
    <mergeCell ref="T1261:T1266"/>
    <mergeCell ref="U1261:U1266"/>
    <mergeCell ref="V1261:V1266"/>
    <mergeCell ref="J1261:J1266"/>
    <mergeCell ref="K1261:K1266"/>
    <mergeCell ref="L1261:L1266"/>
    <mergeCell ref="N1261:N1266"/>
    <mergeCell ref="O1261:O1266"/>
    <mergeCell ref="P1261:P1266"/>
    <mergeCell ref="AG1272:AG1278"/>
    <mergeCell ref="AH1272:AH1278"/>
    <mergeCell ref="AI1272:AI1278"/>
    <mergeCell ref="B1279:B1284"/>
    <mergeCell ref="C1279:C1284"/>
    <mergeCell ref="E1279:E1284"/>
    <mergeCell ref="F1279:F1284"/>
    <mergeCell ref="G1279:G1284"/>
    <mergeCell ref="H1279:H1284"/>
    <mergeCell ref="I1279:I1284"/>
    <mergeCell ref="AA1272:AA1278"/>
    <mergeCell ref="AB1272:AB1278"/>
    <mergeCell ref="AC1272:AC1278"/>
    <mergeCell ref="AD1272:AD1278"/>
    <mergeCell ref="AE1272:AE1278"/>
    <mergeCell ref="AF1272:AF1278"/>
    <mergeCell ref="U1272:U1278"/>
    <mergeCell ref="V1272:V1278"/>
    <mergeCell ref="W1272:W1278"/>
    <mergeCell ref="X1272:X1278"/>
    <mergeCell ref="Y1272:Y1278"/>
    <mergeCell ref="Z1272:Z1278"/>
    <mergeCell ref="O1272:O1278"/>
    <mergeCell ref="P1272:P1278"/>
    <mergeCell ref="Q1272:Q1278"/>
    <mergeCell ref="R1272:R1278"/>
    <mergeCell ref="S1272:S1278"/>
    <mergeCell ref="T1272:T1278"/>
    <mergeCell ref="H1272:H1278"/>
    <mergeCell ref="I1272:I1278"/>
    <mergeCell ref="J1272:J1278"/>
    <mergeCell ref="K1272:K1278"/>
    <mergeCell ref="L1272:L1278"/>
    <mergeCell ref="N1272:N1278"/>
    <mergeCell ref="AE1285:AE1289"/>
    <mergeCell ref="AF1285:AF1289"/>
    <mergeCell ref="AG1285:AG1289"/>
    <mergeCell ref="AH1285:AH1289"/>
    <mergeCell ref="AI1285:AI1289"/>
    <mergeCell ref="B1290:B1298"/>
    <mergeCell ref="C1290:C1298"/>
    <mergeCell ref="E1290:E1298"/>
    <mergeCell ref="F1290:F1298"/>
    <mergeCell ref="G1290:G1298"/>
    <mergeCell ref="Y1285:Y1289"/>
    <mergeCell ref="Z1285:Z1289"/>
    <mergeCell ref="AA1285:AA1289"/>
    <mergeCell ref="AB1285:AB1289"/>
    <mergeCell ref="AC1285:AC1289"/>
    <mergeCell ref="AD1285:AD1289"/>
    <mergeCell ref="S1285:S1289"/>
    <mergeCell ref="T1285:T1289"/>
    <mergeCell ref="U1285:U1289"/>
    <mergeCell ref="V1285:V1289"/>
    <mergeCell ref="W1285:W1289"/>
    <mergeCell ref="X1285:X1289"/>
    <mergeCell ref="L1285:L1289"/>
    <mergeCell ref="N1285:N1289"/>
    <mergeCell ref="O1285:O1289"/>
    <mergeCell ref="P1285:P1289"/>
    <mergeCell ref="Q1285:Q1289"/>
    <mergeCell ref="R1285:R1289"/>
    <mergeCell ref="AI1279:AI1284"/>
    <mergeCell ref="B1285:B1289"/>
    <mergeCell ref="C1285:C1289"/>
    <mergeCell ref="E1285:E1289"/>
    <mergeCell ref="F1285:F1289"/>
    <mergeCell ref="G1285:G1289"/>
    <mergeCell ref="H1285:H1289"/>
    <mergeCell ref="I1285:I1289"/>
    <mergeCell ref="J1285:J1289"/>
    <mergeCell ref="K1285:K1289"/>
    <mergeCell ref="AC1279:AC1284"/>
    <mergeCell ref="AD1279:AD1284"/>
    <mergeCell ref="AE1279:AE1284"/>
    <mergeCell ref="AF1279:AF1284"/>
    <mergeCell ref="AG1279:AG1284"/>
    <mergeCell ref="AH1279:AH1284"/>
    <mergeCell ref="W1279:W1284"/>
    <mergeCell ref="X1279:X1284"/>
    <mergeCell ref="Y1279:Y1284"/>
    <mergeCell ref="Z1279:Z1284"/>
    <mergeCell ref="AA1279:AA1284"/>
    <mergeCell ref="AB1279:AB1284"/>
    <mergeCell ref="Q1279:Q1284"/>
    <mergeCell ref="R1279:R1284"/>
    <mergeCell ref="S1279:S1284"/>
    <mergeCell ref="T1279:T1284"/>
    <mergeCell ref="U1279:U1284"/>
    <mergeCell ref="V1279:V1284"/>
    <mergeCell ref="J1279:J1284"/>
    <mergeCell ref="K1279:K1284"/>
    <mergeCell ref="L1279:L1284"/>
    <mergeCell ref="N1279:N1284"/>
    <mergeCell ref="O1279:O1284"/>
    <mergeCell ref="P1279:P1284"/>
    <mergeCell ref="AG1290:AG1298"/>
    <mergeCell ref="AH1290:AH1298"/>
    <mergeCell ref="AI1290:AI1298"/>
    <mergeCell ref="B1299:B1304"/>
    <mergeCell ref="C1299:C1304"/>
    <mergeCell ref="E1299:E1304"/>
    <mergeCell ref="F1299:F1304"/>
    <mergeCell ref="G1299:G1304"/>
    <mergeCell ref="H1299:H1304"/>
    <mergeCell ref="I1299:I1304"/>
    <mergeCell ref="AA1290:AA1298"/>
    <mergeCell ref="AB1290:AB1298"/>
    <mergeCell ref="AC1290:AC1298"/>
    <mergeCell ref="AD1290:AD1298"/>
    <mergeCell ref="AE1290:AE1298"/>
    <mergeCell ref="AF1290:AF1298"/>
    <mergeCell ref="U1290:U1298"/>
    <mergeCell ref="V1290:V1298"/>
    <mergeCell ref="W1290:W1298"/>
    <mergeCell ref="X1290:X1298"/>
    <mergeCell ref="Y1290:Y1298"/>
    <mergeCell ref="Z1290:Z1298"/>
    <mergeCell ref="O1290:O1298"/>
    <mergeCell ref="P1290:P1298"/>
    <mergeCell ref="Q1290:Q1298"/>
    <mergeCell ref="R1290:R1298"/>
    <mergeCell ref="S1290:S1298"/>
    <mergeCell ref="T1290:T1298"/>
    <mergeCell ref="H1290:H1298"/>
    <mergeCell ref="I1290:I1298"/>
    <mergeCell ref="J1290:J1298"/>
    <mergeCell ref="K1290:K1298"/>
    <mergeCell ref="L1290:L1298"/>
    <mergeCell ref="N1290:N1298"/>
    <mergeCell ref="AE1305:AE1311"/>
    <mergeCell ref="AF1305:AF1311"/>
    <mergeCell ref="AG1305:AG1311"/>
    <mergeCell ref="AH1305:AH1311"/>
    <mergeCell ref="AI1305:AI1311"/>
    <mergeCell ref="B1312:B1315"/>
    <mergeCell ref="C1312:C1315"/>
    <mergeCell ref="E1312:E1315"/>
    <mergeCell ref="F1312:F1315"/>
    <mergeCell ref="G1312:G1315"/>
    <mergeCell ref="Y1305:Y1311"/>
    <mergeCell ref="Z1305:Z1311"/>
    <mergeCell ref="AA1305:AA1311"/>
    <mergeCell ref="AB1305:AB1311"/>
    <mergeCell ref="AC1305:AC1311"/>
    <mergeCell ref="AD1305:AD1311"/>
    <mergeCell ref="S1305:S1311"/>
    <mergeCell ref="T1305:T1311"/>
    <mergeCell ref="U1305:U1311"/>
    <mergeCell ref="V1305:V1311"/>
    <mergeCell ref="W1305:W1311"/>
    <mergeCell ref="X1305:X1311"/>
    <mergeCell ref="L1305:L1311"/>
    <mergeCell ref="N1305:N1311"/>
    <mergeCell ref="O1305:O1311"/>
    <mergeCell ref="P1305:P1311"/>
    <mergeCell ref="Q1305:Q1311"/>
    <mergeCell ref="R1305:R1311"/>
    <mergeCell ref="AI1299:AI1304"/>
    <mergeCell ref="B1305:B1311"/>
    <mergeCell ref="C1305:C1311"/>
    <mergeCell ref="E1305:E1311"/>
    <mergeCell ref="F1305:F1311"/>
    <mergeCell ref="G1305:G1311"/>
    <mergeCell ref="H1305:H1311"/>
    <mergeCell ref="I1305:I1311"/>
    <mergeCell ref="J1305:J1311"/>
    <mergeCell ref="K1305:K1311"/>
    <mergeCell ref="AC1299:AC1304"/>
    <mergeCell ref="AD1299:AD1304"/>
    <mergeCell ref="AE1299:AE1304"/>
    <mergeCell ref="AF1299:AF1304"/>
    <mergeCell ref="AG1299:AG1304"/>
    <mergeCell ref="AH1299:AH1304"/>
    <mergeCell ref="W1299:W1304"/>
    <mergeCell ref="X1299:X1304"/>
    <mergeCell ref="Y1299:Y1304"/>
    <mergeCell ref="Z1299:Z1304"/>
    <mergeCell ref="AA1299:AA1304"/>
    <mergeCell ref="AB1299:AB1304"/>
    <mergeCell ref="Q1299:Q1304"/>
    <mergeCell ref="R1299:R1304"/>
    <mergeCell ref="S1299:S1304"/>
    <mergeCell ref="T1299:T1304"/>
    <mergeCell ref="U1299:U1304"/>
    <mergeCell ref="V1299:V1304"/>
    <mergeCell ref="J1299:J1304"/>
    <mergeCell ref="K1299:K1304"/>
    <mergeCell ref="L1299:L1304"/>
    <mergeCell ref="N1299:N1304"/>
    <mergeCell ref="O1299:O1304"/>
    <mergeCell ref="P1299:P1304"/>
    <mergeCell ref="AG1312:AG1315"/>
    <mergeCell ref="AH1312:AH1315"/>
    <mergeCell ref="AI1312:AI1315"/>
    <mergeCell ref="B1316:B1322"/>
    <mergeCell ref="C1316:C1322"/>
    <mergeCell ref="E1316:E1322"/>
    <mergeCell ref="F1316:F1322"/>
    <mergeCell ref="G1316:G1322"/>
    <mergeCell ref="H1316:H1322"/>
    <mergeCell ref="I1316:I1322"/>
    <mergeCell ref="AA1312:AA1315"/>
    <mergeCell ref="AB1312:AB1315"/>
    <mergeCell ref="AC1312:AC1315"/>
    <mergeCell ref="AD1312:AD1315"/>
    <mergeCell ref="AE1312:AE1315"/>
    <mergeCell ref="AF1312:AF1315"/>
    <mergeCell ref="U1312:U1315"/>
    <mergeCell ref="V1312:V1315"/>
    <mergeCell ref="W1312:W1315"/>
    <mergeCell ref="X1312:X1315"/>
    <mergeCell ref="Y1312:Y1315"/>
    <mergeCell ref="Z1312:Z1315"/>
    <mergeCell ref="O1312:O1315"/>
    <mergeCell ref="P1312:P1315"/>
    <mergeCell ref="Q1312:Q1315"/>
    <mergeCell ref="R1312:R1315"/>
    <mergeCell ref="S1312:S1315"/>
    <mergeCell ref="T1312:T1315"/>
    <mergeCell ref="H1312:H1315"/>
    <mergeCell ref="I1312:I1315"/>
    <mergeCell ref="J1312:J1315"/>
    <mergeCell ref="K1312:K1315"/>
    <mergeCell ref="L1312:L1315"/>
    <mergeCell ref="N1312:N1315"/>
    <mergeCell ref="AE1323:AE1328"/>
    <mergeCell ref="AF1323:AF1328"/>
    <mergeCell ref="AG1323:AG1328"/>
    <mergeCell ref="AH1323:AH1328"/>
    <mergeCell ref="AI1323:AI1328"/>
    <mergeCell ref="B1329:B1332"/>
    <mergeCell ref="C1329:C1332"/>
    <mergeCell ref="E1329:E1332"/>
    <mergeCell ref="F1329:F1332"/>
    <mergeCell ref="G1329:G1332"/>
    <mergeCell ref="Y1323:Y1328"/>
    <mergeCell ref="Z1323:Z1328"/>
    <mergeCell ref="AA1323:AA1328"/>
    <mergeCell ref="AB1323:AB1328"/>
    <mergeCell ref="AC1323:AC1328"/>
    <mergeCell ref="AD1323:AD1328"/>
    <mergeCell ref="S1323:S1328"/>
    <mergeCell ref="T1323:T1328"/>
    <mergeCell ref="U1323:U1328"/>
    <mergeCell ref="V1323:V1328"/>
    <mergeCell ref="W1323:W1328"/>
    <mergeCell ref="X1323:X1328"/>
    <mergeCell ref="L1323:L1328"/>
    <mergeCell ref="N1323:N1328"/>
    <mergeCell ref="O1323:O1328"/>
    <mergeCell ref="P1323:P1328"/>
    <mergeCell ref="Q1323:Q1328"/>
    <mergeCell ref="R1323:R1328"/>
    <mergeCell ref="AI1316:AI1322"/>
    <mergeCell ref="B1323:B1328"/>
    <mergeCell ref="C1323:C1328"/>
    <mergeCell ref="E1323:E1328"/>
    <mergeCell ref="F1323:F1328"/>
    <mergeCell ref="G1323:G1328"/>
    <mergeCell ref="H1323:H1328"/>
    <mergeCell ref="I1323:I1328"/>
    <mergeCell ref="J1323:J1328"/>
    <mergeCell ref="K1323:K1328"/>
    <mergeCell ref="AC1316:AC1322"/>
    <mergeCell ref="AD1316:AD1322"/>
    <mergeCell ref="AE1316:AE1322"/>
    <mergeCell ref="AF1316:AF1322"/>
    <mergeCell ref="AG1316:AG1322"/>
    <mergeCell ref="AH1316:AH1322"/>
    <mergeCell ref="W1316:W1322"/>
    <mergeCell ref="X1316:X1322"/>
    <mergeCell ref="Y1316:Y1322"/>
    <mergeCell ref="Z1316:Z1322"/>
    <mergeCell ref="AA1316:AA1322"/>
    <mergeCell ref="AB1316:AB1322"/>
    <mergeCell ref="Q1316:Q1322"/>
    <mergeCell ref="R1316:R1322"/>
    <mergeCell ref="S1316:S1322"/>
    <mergeCell ref="T1316:T1322"/>
    <mergeCell ref="U1316:U1322"/>
    <mergeCell ref="V1316:V1322"/>
    <mergeCell ref="J1316:J1322"/>
    <mergeCell ref="K1316:K1322"/>
    <mergeCell ref="L1316:L1322"/>
    <mergeCell ref="N1316:N1322"/>
    <mergeCell ref="O1316:O1322"/>
    <mergeCell ref="P1316:P1322"/>
    <mergeCell ref="AG1329:AG1332"/>
    <mergeCell ref="AH1329:AH1332"/>
    <mergeCell ref="AI1329:AI1332"/>
    <mergeCell ref="B1333:B1338"/>
    <mergeCell ref="C1333:C1338"/>
    <mergeCell ref="E1333:E1338"/>
    <mergeCell ref="F1333:F1338"/>
    <mergeCell ref="G1333:G1338"/>
    <mergeCell ref="H1333:H1338"/>
    <mergeCell ref="I1333:I1338"/>
    <mergeCell ref="AA1329:AA1332"/>
    <mergeCell ref="AB1329:AB1332"/>
    <mergeCell ref="AC1329:AC1332"/>
    <mergeCell ref="AD1329:AD1332"/>
    <mergeCell ref="AE1329:AE1332"/>
    <mergeCell ref="AF1329:AF1332"/>
    <mergeCell ref="U1329:U1332"/>
    <mergeCell ref="V1329:V1332"/>
    <mergeCell ref="W1329:W1332"/>
    <mergeCell ref="X1329:X1332"/>
    <mergeCell ref="Y1329:Y1332"/>
    <mergeCell ref="Z1329:Z1332"/>
    <mergeCell ref="O1329:O1332"/>
    <mergeCell ref="P1329:P1332"/>
    <mergeCell ref="Q1329:Q1332"/>
    <mergeCell ref="R1329:R1332"/>
    <mergeCell ref="S1329:S1332"/>
    <mergeCell ref="T1329:T1332"/>
    <mergeCell ref="H1329:H1332"/>
    <mergeCell ref="I1329:I1332"/>
    <mergeCell ref="J1329:J1332"/>
    <mergeCell ref="K1329:K1332"/>
    <mergeCell ref="L1329:L1332"/>
    <mergeCell ref="N1329:N1332"/>
    <mergeCell ref="AE1339:AE1344"/>
    <mergeCell ref="AF1339:AF1344"/>
    <mergeCell ref="AG1339:AG1344"/>
    <mergeCell ref="AH1339:AH1344"/>
    <mergeCell ref="AI1339:AI1344"/>
    <mergeCell ref="B1345:B1351"/>
    <mergeCell ref="C1345:C1351"/>
    <mergeCell ref="E1345:E1351"/>
    <mergeCell ref="F1345:F1351"/>
    <mergeCell ref="G1345:G1351"/>
    <mergeCell ref="Y1339:Y1344"/>
    <mergeCell ref="Z1339:Z1344"/>
    <mergeCell ref="AA1339:AA1344"/>
    <mergeCell ref="AB1339:AB1344"/>
    <mergeCell ref="AC1339:AC1344"/>
    <mergeCell ref="AD1339:AD1344"/>
    <mergeCell ref="S1339:S1344"/>
    <mergeCell ref="T1339:T1344"/>
    <mergeCell ref="U1339:U1344"/>
    <mergeCell ref="V1339:V1344"/>
    <mergeCell ref="W1339:W1344"/>
    <mergeCell ref="X1339:X1344"/>
    <mergeCell ref="L1339:L1344"/>
    <mergeCell ref="N1339:N1344"/>
    <mergeCell ref="O1339:O1344"/>
    <mergeCell ref="P1339:P1344"/>
    <mergeCell ref="Q1339:Q1344"/>
    <mergeCell ref="R1339:R1344"/>
    <mergeCell ref="AI1333:AI1338"/>
    <mergeCell ref="B1339:B1344"/>
    <mergeCell ref="C1339:C1344"/>
    <mergeCell ref="E1339:E1344"/>
    <mergeCell ref="F1339:F1344"/>
    <mergeCell ref="G1339:G1344"/>
    <mergeCell ref="H1339:H1344"/>
    <mergeCell ref="I1339:I1344"/>
    <mergeCell ref="J1339:J1344"/>
    <mergeCell ref="K1339:K1344"/>
    <mergeCell ref="AC1333:AC1338"/>
    <mergeCell ref="AD1333:AD1338"/>
    <mergeCell ref="AE1333:AE1338"/>
    <mergeCell ref="AF1333:AF1338"/>
    <mergeCell ref="AG1333:AG1338"/>
    <mergeCell ref="AH1333:AH1338"/>
    <mergeCell ref="W1333:W1338"/>
    <mergeCell ref="X1333:X1338"/>
    <mergeCell ref="Y1333:Y1338"/>
    <mergeCell ref="Z1333:Z1338"/>
    <mergeCell ref="AA1333:AA1338"/>
    <mergeCell ref="AB1333:AB1338"/>
    <mergeCell ref="Q1333:Q1338"/>
    <mergeCell ref="R1333:R1338"/>
    <mergeCell ref="S1333:S1338"/>
    <mergeCell ref="T1333:T1338"/>
    <mergeCell ref="U1333:U1338"/>
    <mergeCell ref="V1333:V1338"/>
    <mergeCell ref="J1333:J1338"/>
    <mergeCell ref="K1333:K1338"/>
    <mergeCell ref="L1333:L1338"/>
    <mergeCell ref="N1333:N1338"/>
    <mergeCell ref="O1333:O1338"/>
    <mergeCell ref="P1333:P1338"/>
    <mergeCell ref="AG1345:AG1351"/>
    <mergeCell ref="AH1345:AH1351"/>
    <mergeCell ref="AI1345:AI1351"/>
    <mergeCell ref="B1352:B1358"/>
    <mergeCell ref="C1352:C1358"/>
    <mergeCell ref="E1352:E1358"/>
    <mergeCell ref="F1352:F1358"/>
    <mergeCell ref="G1352:G1358"/>
    <mergeCell ref="H1352:H1358"/>
    <mergeCell ref="I1352:I1358"/>
    <mergeCell ref="AA1345:AA1351"/>
    <mergeCell ref="AB1345:AB1351"/>
    <mergeCell ref="AC1345:AC1351"/>
    <mergeCell ref="AD1345:AD1351"/>
    <mergeCell ref="AE1345:AE1351"/>
    <mergeCell ref="AF1345:AF1351"/>
    <mergeCell ref="U1345:U1351"/>
    <mergeCell ref="V1345:V1351"/>
    <mergeCell ref="W1345:W1351"/>
    <mergeCell ref="X1345:X1351"/>
    <mergeCell ref="Y1345:Y1351"/>
    <mergeCell ref="Z1345:Z1351"/>
    <mergeCell ref="O1345:O1351"/>
    <mergeCell ref="P1345:P1351"/>
    <mergeCell ref="Q1345:Q1351"/>
    <mergeCell ref="R1345:R1351"/>
    <mergeCell ref="S1345:S1351"/>
    <mergeCell ref="T1345:T1351"/>
    <mergeCell ref="H1345:H1351"/>
    <mergeCell ref="I1345:I1351"/>
    <mergeCell ref="J1345:J1351"/>
    <mergeCell ref="K1345:K1351"/>
    <mergeCell ref="L1345:L1351"/>
    <mergeCell ref="N1345:N1351"/>
    <mergeCell ref="AE1359:AE1364"/>
    <mergeCell ref="AF1359:AF1364"/>
    <mergeCell ref="AG1359:AG1364"/>
    <mergeCell ref="AH1359:AH1364"/>
    <mergeCell ref="AI1359:AI1364"/>
    <mergeCell ref="B1365:B1368"/>
    <mergeCell ref="C1365:C1368"/>
    <mergeCell ref="E1365:E1368"/>
    <mergeCell ref="F1365:F1368"/>
    <mergeCell ref="G1365:G1368"/>
    <mergeCell ref="Y1359:Y1364"/>
    <mergeCell ref="Z1359:Z1364"/>
    <mergeCell ref="AA1359:AA1364"/>
    <mergeCell ref="AB1359:AB1364"/>
    <mergeCell ref="AC1359:AC1364"/>
    <mergeCell ref="AD1359:AD1364"/>
    <mergeCell ref="S1359:S1364"/>
    <mergeCell ref="T1359:T1364"/>
    <mergeCell ref="U1359:U1364"/>
    <mergeCell ref="V1359:V1364"/>
    <mergeCell ref="W1359:W1364"/>
    <mergeCell ref="X1359:X1364"/>
    <mergeCell ref="L1359:L1364"/>
    <mergeCell ref="N1359:N1364"/>
    <mergeCell ref="O1359:O1364"/>
    <mergeCell ref="P1359:P1364"/>
    <mergeCell ref="Q1359:Q1364"/>
    <mergeCell ref="R1359:R1364"/>
    <mergeCell ref="AI1352:AI1358"/>
    <mergeCell ref="B1359:B1364"/>
    <mergeCell ref="C1359:C1364"/>
    <mergeCell ref="E1359:E1364"/>
    <mergeCell ref="F1359:F1364"/>
    <mergeCell ref="G1359:G1364"/>
    <mergeCell ref="H1359:H1364"/>
    <mergeCell ref="I1359:I1364"/>
    <mergeCell ref="J1359:J1364"/>
    <mergeCell ref="K1359:K1364"/>
    <mergeCell ref="AC1352:AC1358"/>
    <mergeCell ref="AD1352:AD1358"/>
    <mergeCell ref="AE1352:AE1358"/>
    <mergeCell ref="AF1352:AF1358"/>
    <mergeCell ref="AG1352:AG1358"/>
    <mergeCell ref="AH1352:AH1358"/>
    <mergeCell ref="W1352:W1358"/>
    <mergeCell ref="X1352:X1358"/>
    <mergeCell ref="Y1352:Y1358"/>
    <mergeCell ref="Z1352:Z1358"/>
    <mergeCell ref="AA1352:AA1358"/>
    <mergeCell ref="AB1352:AB1358"/>
    <mergeCell ref="Q1352:Q1358"/>
    <mergeCell ref="R1352:R1358"/>
    <mergeCell ref="S1352:S1358"/>
    <mergeCell ref="T1352:T1358"/>
    <mergeCell ref="U1352:U1358"/>
    <mergeCell ref="V1352:V1358"/>
    <mergeCell ref="J1352:J1358"/>
    <mergeCell ref="K1352:K1358"/>
    <mergeCell ref="L1352:L1358"/>
    <mergeCell ref="N1352:N1358"/>
    <mergeCell ref="O1352:O1358"/>
    <mergeCell ref="P1352:P1358"/>
    <mergeCell ref="AG1365:AG1368"/>
    <mergeCell ref="AH1365:AH1368"/>
    <mergeCell ref="AI1365:AI1368"/>
    <mergeCell ref="B1369:B1372"/>
    <mergeCell ref="C1369:C1372"/>
    <mergeCell ref="E1369:E1372"/>
    <mergeCell ref="F1369:F1372"/>
    <mergeCell ref="G1369:G1372"/>
    <mergeCell ref="H1369:H1372"/>
    <mergeCell ref="I1369:I1372"/>
    <mergeCell ref="AA1365:AA1368"/>
    <mergeCell ref="AB1365:AB1368"/>
    <mergeCell ref="AC1365:AC1368"/>
    <mergeCell ref="AD1365:AD1368"/>
    <mergeCell ref="AE1365:AE1368"/>
    <mergeCell ref="AF1365:AF1368"/>
    <mergeCell ref="U1365:U1368"/>
    <mergeCell ref="V1365:V1368"/>
    <mergeCell ref="W1365:W1368"/>
    <mergeCell ref="X1365:X1368"/>
    <mergeCell ref="Y1365:Y1368"/>
    <mergeCell ref="Z1365:Z1368"/>
    <mergeCell ref="O1365:O1368"/>
    <mergeCell ref="P1365:P1368"/>
    <mergeCell ref="Q1365:Q1368"/>
    <mergeCell ref="R1365:R1368"/>
    <mergeCell ref="S1365:S1368"/>
    <mergeCell ref="T1365:T1368"/>
    <mergeCell ref="H1365:H1368"/>
    <mergeCell ref="I1365:I1368"/>
    <mergeCell ref="J1365:J1368"/>
    <mergeCell ref="K1365:K1368"/>
    <mergeCell ref="L1365:L1368"/>
    <mergeCell ref="N1365:N1368"/>
    <mergeCell ref="AE1373:AE1378"/>
    <mergeCell ref="AF1373:AF1378"/>
    <mergeCell ref="AG1373:AG1378"/>
    <mergeCell ref="AH1373:AH1378"/>
    <mergeCell ref="AI1373:AI1378"/>
    <mergeCell ref="B1379:B1384"/>
    <mergeCell ref="C1379:C1384"/>
    <mergeCell ref="E1379:E1384"/>
    <mergeCell ref="F1379:F1384"/>
    <mergeCell ref="G1379:G1384"/>
    <mergeCell ref="Y1373:Y1378"/>
    <mergeCell ref="Z1373:Z1378"/>
    <mergeCell ref="AA1373:AA1378"/>
    <mergeCell ref="AB1373:AB1378"/>
    <mergeCell ref="AC1373:AC1378"/>
    <mergeCell ref="AD1373:AD1378"/>
    <mergeCell ref="S1373:S1378"/>
    <mergeCell ref="T1373:T1378"/>
    <mergeCell ref="U1373:U1378"/>
    <mergeCell ref="V1373:V1378"/>
    <mergeCell ref="W1373:W1378"/>
    <mergeCell ref="X1373:X1378"/>
    <mergeCell ref="L1373:L1378"/>
    <mergeCell ref="N1373:N1378"/>
    <mergeCell ref="O1373:O1378"/>
    <mergeCell ref="P1373:P1378"/>
    <mergeCell ref="Q1373:Q1378"/>
    <mergeCell ref="R1373:R1378"/>
    <mergeCell ref="AI1369:AI1372"/>
    <mergeCell ref="B1373:B1378"/>
    <mergeCell ref="C1373:C1378"/>
    <mergeCell ref="E1373:E1378"/>
    <mergeCell ref="F1373:F1378"/>
    <mergeCell ref="G1373:G1378"/>
    <mergeCell ref="H1373:H1378"/>
    <mergeCell ref="I1373:I1378"/>
    <mergeCell ref="J1373:J1378"/>
    <mergeCell ref="K1373:K1378"/>
    <mergeCell ref="AC1369:AC1372"/>
    <mergeCell ref="AD1369:AD1372"/>
    <mergeCell ref="AE1369:AE1372"/>
    <mergeCell ref="AF1369:AF1372"/>
    <mergeCell ref="AG1369:AG1372"/>
    <mergeCell ref="AH1369:AH1372"/>
    <mergeCell ref="W1369:W1372"/>
    <mergeCell ref="X1369:X1372"/>
    <mergeCell ref="Y1369:Y1372"/>
    <mergeCell ref="Z1369:Z1372"/>
    <mergeCell ref="AA1369:AA1372"/>
    <mergeCell ref="AB1369:AB1372"/>
    <mergeCell ref="Q1369:Q1372"/>
    <mergeCell ref="R1369:R1372"/>
    <mergeCell ref="S1369:S1372"/>
    <mergeCell ref="T1369:T1372"/>
    <mergeCell ref="U1369:U1372"/>
    <mergeCell ref="V1369:V1372"/>
    <mergeCell ref="J1369:J1372"/>
    <mergeCell ref="K1369:K1372"/>
    <mergeCell ref="L1369:L1372"/>
    <mergeCell ref="N1369:N1372"/>
    <mergeCell ref="O1369:O1372"/>
    <mergeCell ref="P1369:P1372"/>
    <mergeCell ref="AG1379:AG1384"/>
    <mergeCell ref="AH1379:AH1384"/>
    <mergeCell ref="AI1379:AI1384"/>
    <mergeCell ref="B1385:B1388"/>
    <mergeCell ref="C1385:C1388"/>
    <mergeCell ref="E1385:E1388"/>
    <mergeCell ref="F1385:F1388"/>
    <mergeCell ref="G1385:G1388"/>
    <mergeCell ref="H1385:H1388"/>
    <mergeCell ref="I1385:I1388"/>
    <mergeCell ref="AA1379:AA1384"/>
    <mergeCell ref="AB1379:AB1384"/>
    <mergeCell ref="AC1379:AC1384"/>
    <mergeCell ref="AD1379:AD1384"/>
    <mergeCell ref="AE1379:AE1384"/>
    <mergeCell ref="AF1379:AF1384"/>
    <mergeCell ref="U1379:U1384"/>
    <mergeCell ref="V1379:V1384"/>
    <mergeCell ref="W1379:W1384"/>
    <mergeCell ref="X1379:X1384"/>
    <mergeCell ref="Y1379:Y1384"/>
    <mergeCell ref="Z1379:Z1384"/>
    <mergeCell ref="O1379:O1384"/>
    <mergeCell ref="P1379:P1384"/>
    <mergeCell ref="Q1379:Q1384"/>
    <mergeCell ref="R1379:R1384"/>
    <mergeCell ref="S1379:S1384"/>
    <mergeCell ref="T1379:T1384"/>
    <mergeCell ref="H1379:H1384"/>
    <mergeCell ref="I1379:I1384"/>
    <mergeCell ref="J1379:J1384"/>
    <mergeCell ref="K1379:K1384"/>
    <mergeCell ref="L1379:L1384"/>
    <mergeCell ref="N1379:N1384"/>
    <mergeCell ref="AE1389:AE1395"/>
    <mergeCell ref="AF1389:AF1395"/>
    <mergeCell ref="AG1389:AG1395"/>
    <mergeCell ref="AH1389:AH1395"/>
    <mergeCell ref="AI1389:AI1395"/>
    <mergeCell ref="B1396:B1399"/>
    <mergeCell ref="C1396:C1399"/>
    <mergeCell ref="E1396:E1399"/>
    <mergeCell ref="F1396:F1399"/>
    <mergeCell ref="G1396:G1399"/>
    <mergeCell ref="Y1389:Y1395"/>
    <mergeCell ref="Z1389:Z1395"/>
    <mergeCell ref="AA1389:AA1395"/>
    <mergeCell ref="AB1389:AB1395"/>
    <mergeCell ref="AC1389:AC1395"/>
    <mergeCell ref="AD1389:AD1395"/>
    <mergeCell ref="S1389:S1395"/>
    <mergeCell ref="T1389:T1395"/>
    <mergeCell ref="U1389:U1395"/>
    <mergeCell ref="V1389:V1395"/>
    <mergeCell ref="W1389:W1395"/>
    <mergeCell ref="X1389:X1395"/>
    <mergeCell ref="L1389:L1395"/>
    <mergeCell ref="N1389:N1395"/>
    <mergeCell ref="O1389:O1395"/>
    <mergeCell ref="P1389:P1395"/>
    <mergeCell ref="Q1389:Q1395"/>
    <mergeCell ref="R1389:R1395"/>
    <mergeCell ref="AI1385:AI1388"/>
    <mergeCell ref="B1389:B1395"/>
    <mergeCell ref="C1389:C1395"/>
    <mergeCell ref="E1389:E1395"/>
    <mergeCell ref="F1389:F1395"/>
    <mergeCell ref="G1389:G1395"/>
    <mergeCell ref="H1389:H1395"/>
    <mergeCell ref="I1389:I1395"/>
    <mergeCell ref="J1389:J1395"/>
    <mergeCell ref="K1389:K1395"/>
    <mergeCell ref="AC1385:AC1388"/>
    <mergeCell ref="AD1385:AD1388"/>
    <mergeCell ref="AE1385:AE1388"/>
    <mergeCell ref="AF1385:AF1388"/>
    <mergeCell ref="AG1385:AG1388"/>
    <mergeCell ref="AH1385:AH1388"/>
    <mergeCell ref="W1385:W1388"/>
    <mergeCell ref="X1385:X1388"/>
    <mergeCell ref="Y1385:Y1388"/>
    <mergeCell ref="Z1385:Z1388"/>
    <mergeCell ref="AA1385:AA1388"/>
    <mergeCell ref="AB1385:AB1388"/>
    <mergeCell ref="Q1385:Q1388"/>
    <mergeCell ref="R1385:R1388"/>
    <mergeCell ref="S1385:S1388"/>
    <mergeCell ref="T1385:T1388"/>
    <mergeCell ref="U1385:U1388"/>
    <mergeCell ref="V1385:V1388"/>
    <mergeCell ref="J1385:J1388"/>
    <mergeCell ref="K1385:K1388"/>
    <mergeCell ref="L1385:L1388"/>
    <mergeCell ref="N1385:N1388"/>
    <mergeCell ref="O1385:O1388"/>
    <mergeCell ref="P1385:P1388"/>
    <mergeCell ref="AG1396:AG1399"/>
    <mergeCell ref="AH1396:AH1399"/>
    <mergeCell ref="AI1396:AI1399"/>
    <mergeCell ref="B1400:B1408"/>
    <mergeCell ref="C1400:C1408"/>
    <mergeCell ref="E1400:E1408"/>
    <mergeCell ref="F1400:F1408"/>
    <mergeCell ref="G1400:G1408"/>
    <mergeCell ref="H1400:H1408"/>
    <mergeCell ref="I1400:I1408"/>
    <mergeCell ref="AA1396:AA1399"/>
    <mergeCell ref="AB1396:AB1399"/>
    <mergeCell ref="AC1396:AC1399"/>
    <mergeCell ref="AD1396:AD1399"/>
    <mergeCell ref="AE1396:AE1399"/>
    <mergeCell ref="AF1396:AF1399"/>
    <mergeCell ref="U1396:U1399"/>
    <mergeCell ref="V1396:V1399"/>
    <mergeCell ref="W1396:W1399"/>
    <mergeCell ref="X1396:X1399"/>
    <mergeCell ref="Y1396:Y1399"/>
    <mergeCell ref="Z1396:Z1399"/>
    <mergeCell ref="O1396:O1399"/>
    <mergeCell ref="P1396:P1399"/>
    <mergeCell ref="Q1396:Q1399"/>
    <mergeCell ref="R1396:R1399"/>
    <mergeCell ref="S1396:S1399"/>
    <mergeCell ref="T1396:T1399"/>
    <mergeCell ref="H1396:H1399"/>
    <mergeCell ref="I1396:I1399"/>
    <mergeCell ref="J1396:J1399"/>
    <mergeCell ref="K1396:K1399"/>
    <mergeCell ref="L1396:L1399"/>
    <mergeCell ref="N1396:N1399"/>
    <mergeCell ref="AE1409:AE1413"/>
    <mergeCell ref="AF1409:AF1413"/>
    <mergeCell ref="AG1409:AG1413"/>
    <mergeCell ref="AH1409:AH1413"/>
    <mergeCell ref="AI1409:AI1413"/>
    <mergeCell ref="B1414:B1420"/>
    <mergeCell ref="C1414:C1420"/>
    <mergeCell ref="E1414:E1420"/>
    <mergeCell ref="F1414:F1420"/>
    <mergeCell ref="G1414:G1420"/>
    <mergeCell ref="Y1409:Y1413"/>
    <mergeCell ref="Z1409:Z1413"/>
    <mergeCell ref="AA1409:AA1413"/>
    <mergeCell ref="AB1409:AB1413"/>
    <mergeCell ref="AC1409:AC1413"/>
    <mergeCell ref="AD1409:AD1413"/>
    <mergeCell ref="S1409:S1413"/>
    <mergeCell ref="T1409:T1413"/>
    <mergeCell ref="U1409:U1413"/>
    <mergeCell ref="V1409:V1413"/>
    <mergeCell ref="W1409:W1413"/>
    <mergeCell ref="X1409:X1413"/>
    <mergeCell ref="L1409:L1413"/>
    <mergeCell ref="N1409:N1413"/>
    <mergeCell ref="O1409:O1413"/>
    <mergeCell ref="P1409:P1413"/>
    <mergeCell ref="Q1409:Q1413"/>
    <mergeCell ref="R1409:R1413"/>
    <mergeCell ref="AI1400:AI1408"/>
    <mergeCell ref="B1409:B1413"/>
    <mergeCell ref="C1409:C1413"/>
    <mergeCell ref="E1409:E1413"/>
    <mergeCell ref="F1409:F1413"/>
    <mergeCell ref="G1409:G1413"/>
    <mergeCell ref="H1409:H1413"/>
    <mergeCell ref="I1409:I1413"/>
    <mergeCell ref="J1409:J1413"/>
    <mergeCell ref="K1409:K1413"/>
    <mergeCell ref="AC1400:AC1408"/>
    <mergeCell ref="AD1400:AD1408"/>
    <mergeCell ref="AE1400:AE1408"/>
    <mergeCell ref="AF1400:AF1408"/>
    <mergeCell ref="AG1400:AG1408"/>
    <mergeCell ref="AH1400:AH1408"/>
    <mergeCell ref="W1400:W1408"/>
    <mergeCell ref="X1400:X1408"/>
    <mergeCell ref="Y1400:Y1408"/>
    <mergeCell ref="Z1400:Z1408"/>
    <mergeCell ref="AA1400:AA1408"/>
    <mergeCell ref="AB1400:AB1408"/>
    <mergeCell ref="Q1400:Q1408"/>
    <mergeCell ref="R1400:R1408"/>
    <mergeCell ref="S1400:S1408"/>
    <mergeCell ref="T1400:T1408"/>
    <mergeCell ref="U1400:U1408"/>
    <mergeCell ref="V1400:V1408"/>
    <mergeCell ref="J1400:J1408"/>
    <mergeCell ref="K1400:K1408"/>
    <mergeCell ref="L1400:L1408"/>
    <mergeCell ref="N1400:N1408"/>
    <mergeCell ref="O1400:O1408"/>
    <mergeCell ref="P1400:P1408"/>
    <mergeCell ref="AG1414:AG1420"/>
    <mergeCell ref="AH1414:AH1420"/>
    <mergeCell ref="AI1414:AI1420"/>
    <mergeCell ref="B1421:B1431"/>
    <mergeCell ref="C1421:C1431"/>
    <mergeCell ref="E1421:E1431"/>
    <mergeCell ref="F1421:F1431"/>
    <mergeCell ref="G1421:G1431"/>
    <mergeCell ref="H1421:H1431"/>
    <mergeCell ref="I1421:I1431"/>
    <mergeCell ref="AA1414:AA1420"/>
    <mergeCell ref="AB1414:AB1420"/>
    <mergeCell ref="AC1414:AC1420"/>
    <mergeCell ref="AD1414:AD1420"/>
    <mergeCell ref="AE1414:AE1420"/>
    <mergeCell ref="AF1414:AF1420"/>
    <mergeCell ref="U1414:U1420"/>
    <mergeCell ref="V1414:V1420"/>
    <mergeCell ref="W1414:W1420"/>
    <mergeCell ref="X1414:X1420"/>
    <mergeCell ref="Y1414:Y1420"/>
    <mergeCell ref="Z1414:Z1420"/>
    <mergeCell ref="O1414:O1420"/>
    <mergeCell ref="P1414:P1420"/>
    <mergeCell ref="Q1414:Q1420"/>
    <mergeCell ref="R1414:R1420"/>
    <mergeCell ref="S1414:S1420"/>
    <mergeCell ref="T1414:T1420"/>
    <mergeCell ref="H1414:H1420"/>
    <mergeCell ref="I1414:I1420"/>
    <mergeCell ref="J1414:J1420"/>
    <mergeCell ref="K1414:K1420"/>
    <mergeCell ref="L1414:L1420"/>
    <mergeCell ref="N1414:N1420"/>
    <mergeCell ref="AE1432:AE1436"/>
    <mergeCell ref="AF1432:AF1436"/>
    <mergeCell ref="AG1432:AG1436"/>
    <mergeCell ref="AH1432:AH1436"/>
    <mergeCell ref="AI1432:AI1436"/>
    <mergeCell ref="B1437:B1440"/>
    <mergeCell ref="C1437:C1440"/>
    <mergeCell ref="E1437:E1440"/>
    <mergeCell ref="F1437:F1440"/>
    <mergeCell ref="G1437:G1440"/>
    <mergeCell ref="Y1432:Y1436"/>
    <mergeCell ref="Z1432:Z1436"/>
    <mergeCell ref="AA1432:AA1436"/>
    <mergeCell ref="AB1432:AB1436"/>
    <mergeCell ref="AC1432:AC1436"/>
    <mergeCell ref="AD1432:AD1436"/>
    <mergeCell ref="S1432:S1436"/>
    <mergeCell ref="T1432:T1436"/>
    <mergeCell ref="U1432:U1436"/>
    <mergeCell ref="V1432:V1436"/>
    <mergeCell ref="W1432:W1436"/>
    <mergeCell ref="X1432:X1436"/>
    <mergeCell ref="L1432:L1436"/>
    <mergeCell ref="N1432:N1436"/>
    <mergeCell ref="O1432:O1436"/>
    <mergeCell ref="P1432:P1436"/>
    <mergeCell ref="Q1432:Q1436"/>
    <mergeCell ref="R1432:R1436"/>
    <mergeCell ref="AI1421:AI1431"/>
    <mergeCell ref="B1432:B1436"/>
    <mergeCell ref="C1432:C1436"/>
    <mergeCell ref="E1432:E1436"/>
    <mergeCell ref="F1432:F1436"/>
    <mergeCell ref="G1432:G1436"/>
    <mergeCell ref="H1432:H1436"/>
    <mergeCell ref="I1432:I1436"/>
    <mergeCell ref="J1432:J1436"/>
    <mergeCell ref="K1432:K1436"/>
    <mergeCell ref="AC1421:AC1431"/>
    <mergeCell ref="AD1421:AD1431"/>
    <mergeCell ref="AE1421:AE1431"/>
    <mergeCell ref="AF1421:AF1431"/>
    <mergeCell ref="AG1421:AG1431"/>
    <mergeCell ref="AH1421:AH1431"/>
    <mergeCell ref="W1421:W1431"/>
    <mergeCell ref="X1421:X1431"/>
    <mergeCell ref="Y1421:Y1431"/>
    <mergeCell ref="Z1421:Z1431"/>
    <mergeCell ref="AA1421:AA1431"/>
    <mergeCell ref="AB1421:AB1431"/>
    <mergeCell ref="Q1421:Q1431"/>
    <mergeCell ref="R1421:R1431"/>
    <mergeCell ref="S1421:S1431"/>
    <mergeCell ref="T1421:T1431"/>
    <mergeCell ref="U1421:U1431"/>
    <mergeCell ref="V1421:V1431"/>
    <mergeCell ref="J1421:J1431"/>
    <mergeCell ref="K1421:K1431"/>
    <mergeCell ref="L1421:L1431"/>
    <mergeCell ref="N1421:N1431"/>
    <mergeCell ref="O1421:O1431"/>
    <mergeCell ref="P1421:P1431"/>
    <mergeCell ref="AG1437:AG1440"/>
    <mergeCell ref="AH1437:AH1440"/>
    <mergeCell ref="AI1437:AI1440"/>
    <mergeCell ref="B1441:B1444"/>
    <mergeCell ref="C1441:C1444"/>
    <mergeCell ref="E1441:E1444"/>
    <mergeCell ref="F1441:F1444"/>
    <mergeCell ref="G1441:G1444"/>
    <mergeCell ref="H1441:H1444"/>
    <mergeCell ref="I1441:I1444"/>
    <mergeCell ref="AA1437:AA1440"/>
    <mergeCell ref="AB1437:AB1440"/>
    <mergeCell ref="AC1437:AC1440"/>
    <mergeCell ref="AD1437:AD1440"/>
    <mergeCell ref="AE1437:AE1440"/>
    <mergeCell ref="AF1437:AF1440"/>
    <mergeCell ref="U1437:U1440"/>
    <mergeCell ref="V1437:V1440"/>
    <mergeCell ref="W1437:W1440"/>
    <mergeCell ref="X1437:X1440"/>
    <mergeCell ref="Y1437:Y1440"/>
    <mergeCell ref="Z1437:Z1440"/>
    <mergeCell ref="O1437:O1440"/>
    <mergeCell ref="P1437:P1440"/>
    <mergeCell ref="Q1437:Q1440"/>
    <mergeCell ref="R1437:R1440"/>
    <mergeCell ref="S1437:S1440"/>
    <mergeCell ref="T1437:T1440"/>
    <mergeCell ref="H1437:H1440"/>
    <mergeCell ref="I1437:I1440"/>
    <mergeCell ref="J1437:J1440"/>
    <mergeCell ref="K1437:K1440"/>
    <mergeCell ref="L1437:L1440"/>
    <mergeCell ref="N1437:N1440"/>
    <mergeCell ref="AE1445:AE1451"/>
    <mergeCell ref="AF1445:AF1451"/>
    <mergeCell ref="AG1445:AG1451"/>
    <mergeCell ref="AH1445:AH1451"/>
    <mergeCell ref="AI1445:AI1451"/>
    <mergeCell ref="B1452:B1455"/>
    <mergeCell ref="C1452:C1455"/>
    <mergeCell ref="E1452:E1455"/>
    <mergeCell ref="F1452:F1455"/>
    <mergeCell ref="G1452:G1455"/>
    <mergeCell ref="Y1445:Y1451"/>
    <mergeCell ref="Z1445:Z1451"/>
    <mergeCell ref="AA1445:AA1451"/>
    <mergeCell ref="AB1445:AB1451"/>
    <mergeCell ref="AC1445:AC1451"/>
    <mergeCell ref="AD1445:AD1451"/>
    <mergeCell ref="S1445:S1451"/>
    <mergeCell ref="T1445:T1451"/>
    <mergeCell ref="U1445:U1451"/>
    <mergeCell ref="V1445:V1451"/>
    <mergeCell ref="W1445:W1451"/>
    <mergeCell ref="X1445:X1451"/>
    <mergeCell ref="L1445:L1451"/>
    <mergeCell ref="N1445:N1451"/>
    <mergeCell ref="O1445:O1451"/>
    <mergeCell ref="P1445:P1451"/>
    <mergeCell ref="Q1445:Q1451"/>
    <mergeCell ref="R1445:R1451"/>
    <mergeCell ref="AI1441:AI1444"/>
    <mergeCell ref="B1445:B1451"/>
    <mergeCell ref="C1445:C1451"/>
    <mergeCell ref="E1445:E1451"/>
    <mergeCell ref="F1445:F1451"/>
    <mergeCell ref="G1445:G1451"/>
    <mergeCell ref="H1445:H1451"/>
    <mergeCell ref="I1445:I1451"/>
    <mergeCell ref="J1445:J1451"/>
    <mergeCell ref="K1445:K1451"/>
    <mergeCell ref="AC1441:AC1444"/>
    <mergeCell ref="AD1441:AD1444"/>
    <mergeCell ref="AE1441:AE1444"/>
    <mergeCell ref="AF1441:AF1444"/>
    <mergeCell ref="AG1441:AG1444"/>
    <mergeCell ref="AH1441:AH1444"/>
    <mergeCell ref="W1441:W1444"/>
    <mergeCell ref="X1441:X1444"/>
    <mergeCell ref="Y1441:Y1444"/>
    <mergeCell ref="Z1441:Z1444"/>
    <mergeCell ref="AA1441:AA1444"/>
    <mergeCell ref="AB1441:AB1444"/>
    <mergeCell ref="Q1441:Q1444"/>
    <mergeCell ref="R1441:R1444"/>
    <mergeCell ref="S1441:S1444"/>
    <mergeCell ref="T1441:T1444"/>
    <mergeCell ref="U1441:U1444"/>
    <mergeCell ref="V1441:V1444"/>
    <mergeCell ref="J1441:J1444"/>
    <mergeCell ref="K1441:K1444"/>
    <mergeCell ref="L1441:L1444"/>
    <mergeCell ref="N1441:N1444"/>
    <mergeCell ref="O1441:O1444"/>
    <mergeCell ref="P1441:P1444"/>
    <mergeCell ref="AG1452:AG1455"/>
    <mergeCell ref="AH1452:AH1455"/>
    <mergeCell ref="AI1452:AI1455"/>
    <mergeCell ref="B1456:B1460"/>
    <mergeCell ref="C1456:C1460"/>
    <mergeCell ref="E1456:E1460"/>
    <mergeCell ref="F1456:F1460"/>
    <mergeCell ref="G1456:G1460"/>
    <mergeCell ref="H1456:H1460"/>
    <mergeCell ref="I1456:I1460"/>
    <mergeCell ref="AA1452:AA1455"/>
    <mergeCell ref="AB1452:AB1455"/>
    <mergeCell ref="AC1452:AC1455"/>
    <mergeCell ref="AD1452:AD1455"/>
    <mergeCell ref="AE1452:AE1455"/>
    <mergeCell ref="AF1452:AF1455"/>
    <mergeCell ref="U1452:U1455"/>
    <mergeCell ref="V1452:V1455"/>
    <mergeCell ref="W1452:W1455"/>
    <mergeCell ref="X1452:X1455"/>
    <mergeCell ref="Y1452:Y1455"/>
    <mergeCell ref="Z1452:Z1455"/>
    <mergeCell ref="O1452:O1455"/>
    <mergeCell ref="P1452:P1455"/>
    <mergeCell ref="Q1452:Q1455"/>
    <mergeCell ref="R1452:R1455"/>
    <mergeCell ref="S1452:S1455"/>
    <mergeCell ref="T1452:T1455"/>
    <mergeCell ref="H1452:H1455"/>
    <mergeCell ref="I1452:I1455"/>
    <mergeCell ref="J1452:J1455"/>
    <mergeCell ref="K1452:K1455"/>
    <mergeCell ref="L1452:L1455"/>
    <mergeCell ref="N1452:N1455"/>
    <mergeCell ref="AE1461:AE1468"/>
    <mergeCell ref="AF1461:AF1468"/>
    <mergeCell ref="AG1461:AG1468"/>
    <mergeCell ref="AH1461:AH1468"/>
    <mergeCell ref="AI1461:AI1468"/>
    <mergeCell ref="B1469:B1473"/>
    <mergeCell ref="C1469:C1473"/>
    <mergeCell ref="E1469:E1473"/>
    <mergeCell ref="F1469:F1473"/>
    <mergeCell ref="G1469:G1473"/>
    <mergeCell ref="Y1461:Y1468"/>
    <mergeCell ref="Z1461:Z1468"/>
    <mergeCell ref="AA1461:AA1468"/>
    <mergeCell ref="AB1461:AB1468"/>
    <mergeCell ref="AC1461:AC1468"/>
    <mergeCell ref="AD1461:AD1468"/>
    <mergeCell ref="S1461:S1468"/>
    <mergeCell ref="T1461:T1468"/>
    <mergeCell ref="U1461:U1468"/>
    <mergeCell ref="V1461:V1468"/>
    <mergeCell ref="W1461:W1468"/>
    <mergeCell ref="X1461:X1468"/>
    <mergeCell ref="L1461:L1468"/>
    <mergeCell ref="N1461:N1468"/>
    <mergeCell ref="O1461:O1468"/>
    <mergeCell ref="P1461:P1468"/>
    <mergeCell ref="Q1461:Q1468"/>
    <mergeCell ref="R1461:R1468"/>
    <mergeCell ref="AI1456:AI1460"/>
    <mergeCell ref="B1461:B1468"/>
    <mergeCell ref="C1461:C1468"/>
    <mergeCell ref="E1461:E1468"/>
    <mergeCell ref="F1461:F1468"/>
    <mergeCell ref="G1461:G1468"/>
    <mergeCell ref="H1461:H1468"/>
    <mergeCell ref="I1461:I1468"/>
    <mergeCell ref="J1461:J1468"/>
    <mergeCell ref="K1461:K1468"/>
    <mergeCell ref="AC1456:AC1460"/>
    <mergeCell ref="AD1456:AD1460"/>
    <mergeCell ref="AE1456:AE1460"/>
    <mergeCell ref="AF1456:AF1460"/>
    <mergeCell ref="AG1456:AG1460"/>
    <mergeCell ref="AH1456:AH1460"/>
    <mergeCell ref="W1456:W1460"/>
    <mergeCell ref="X1456:X1460"/>
    <mergeCell ref="Y1456:Y1460"/>
    <mergeCell ref="Z1456:Z1460"/>
    <mergeCell ref="AA1456:AA1460"/>
    <mergeCell ref="AB1456:AB1460"/>
    <mergeCell ref="Q1456:Q1460"/>
    <mergeCell ref="R1456:R1460"/>
    <mergeCell ref="S1456:S1460"/>
    <mergeCell ref="T1456:T1460"/>
    <mergeCell ref="U1456:U1460"/>
    <mergeCell ref="V1456:V1460"/>
    <mergeCell ref="J1456:J1460"/>
    <mergeCell ref="K1456:K1460"/>
    <mergeCell ref="L1456:L1460"/>
    <mergeCell ref="N1456:N1460"/>
    <mergeCell ref="O1456:O1460"/>
    <mergeCell ref="P1456:P1460"/>
    <mergeCell ref="AG1469:AG1473"/>
    <mergeCell ref="AH1469:AH1473"/>
    <mergeCell ref="AI1469:AI1473"/>
    <mergeCell ref="B1474:B1480"/>
    <mergeCell ref="C1474:C1480"/>
    <mergeCell ref="E1474:E1480"/>
    <mergeCell ref="F1474:F1480"/>
    <mergeCell ref="G1474:G1480"/>
    <mergeCell ref="H1474:H1480"/>
    <mergeCell ref="I1474:I1480"/>
    <mergeCell ref="AA1469:AA1473"/>
    <mergeCell ref="AB1469:AB1473"/>
    <mergeCell ref="AC1469:AC1473"/>
    <mergeCell ref="AD1469:AD1473"/>
    <mergeCell ref="AE1469:AE1473"/>
    <mergeCell ref="AF1469:AF1473"/>
    <mergeCell ref="U1469:U1473"/>
    <mergeCell ref="V1469:V1473"/>
    <mergeCell ref="W1469:W1473"/>
    <mergeCell ref="X1469:X1473"/>
    <mergeCell ref="Y1469:Y1473"/>
    <mergeCell ref="Z1469:Z1473"/>
    <mergeCell ref="O1469:O1473"/>
    <mergeCell ref="P1469:P1473"/>
    <mergeCell ref="Q1469:Q1473"/>
    <mergeCell ref="R1469:R1473"/>
    <mergeCell ref="S1469:S1473"/>
    <mergeCell ref="T1469:T1473"/>
    <mergeCell ref="H1469:H1473"/>
    <mergeCell ref="I1469:I1473"/>
    <mergeCell ref="J1469:J1473"/>
    <mergeCell ref="K1469:K1473"/>
    <mergeCell ref="L1469:L1473"/>
    <mergeCell ref="N1469:N1473"/>
    <mergeCell ref="AE1481:AE1484"/>
    <mergeCell ref="AF1481:AF1484"/>
    <mergeCell ref="AG1481:AG1484"/>
    <mergeCell ref="AH1481:AH1484"/>
    <mergeCell ref="AI1481:AI1484"/>
    <mergeCell ref="B1485:B1496"/>
    <mergeCell ref="C1485:C1496"/>
    <mergeCell ref="E1485:E1496"/>
    <mergeCell ref="F1485:F1496"/>
    <mergeCell ref="G1485:G1496"/>
    <mergeCell ref="Y1481:Y1484"/>
    <mergeCell ref="Z1481:Z1484"/>
    <mergeCell ref="AA1481:AA1484"/>
    <mergeCell ref="AB1481:AB1484"/>
    <mergeCell ref="AC1481:AC1484"/>
    <mergeCell ref="AD1481:AD1484"/>
    <mergeCell ref="S1481:S1484"/>
    <mergeCell ref="T1481:T1484"/>
    <mergeCell ref="U1481:U1484"/>
    <mergeCell ref="V1481:V1484"/>
    <mergeCell ref="W1481:W1484"/>
    <mergeCell ref="X1481:X1484"/>
    <mergeCell ref="L1481:L1484"/>
    <mergeCell ref="N1481:N1484"/>
    <mergeCell ref="O1481:O1484"/>
    <mergeCell ref="P1481:P1484"/>
    <mergeCell ref="Q1481:Q1484"/>
    <mergeCell ref="R1481:R1484"/>
    <mergeCell ref="AI1474:AI1480"/>
    <mergeCell ref="B1481:B1484"/>
    <mergeCell ref="C1481:C1484"/>
    <mergeCell ref="E1481:E1484"/>
    <mergeCell ref="F1481:F1484"/>
    <mergeCell ref="G1481:G1484"/>
    <mergeCell ref="H1481:H1484"/>
    <mergeCell ref="I1481:I1484"/>
    <mergeCell ref="J1481:J1484"/>
    <mergeCell ref="K1481:K1484"/>
    <mergeCell ref="AC1474:AC1480"/>
    <mergeCell ref="AD1474:AD1480"/>
    <mergeCell ref="AE1474:AE1480"/>
    <mergeCell ref="AF1474:AF1480"/>
    <mergeCell ref="AG1474:AG1480"/>
    <mergeCell ref="AH1474:AH1480"/>
    <mergeCell ref="W1474:W1480"/>
    <mergeCell ref="X1474:X1480"/>
    <mergeCell ref="Y1474:Y1480"/>
    <mergeCell ref="Z1474:Z1480"/>
    <mergeCell ref="AA1474:AA1480"/>
    <mergeCell ref="AB1474:AB1480"/>
    <mergeCell ref="Q1474:Q1480"/>
    <mergeCell ref="R1474:R1480"/>
    <mergeCell ref="S1474:S1480"/>
    <mergeCell ref="T1474:T1480"/>
    <mergeCell ref="U1474:U1480"/>
    <mergeCell ref="V1474:V1480"/>
    <mergeCell ref="J1474:J1480"/>
    <mergeCell ref="K1474:K1480"/>
    <mergeCell ref="L1474:L1480"/>
    <mergeCell ref="N1474:N1480"/>
    <mergeCell ref="O1474:O1480"/>
    <mergeCell ref="P1474:P1480"/>
    <mergeCell ref="AG1485:AG1496"/>
    <mergeCell ref="AH1485:AH1496"/>
    <mergeCell ref="AI1485:AI1496"/>
    <mergeCell ref="B1497:B1501"/>
    <mergeCell ref="C1497:C1501"/>
    <mergeCell ref="E1497:E1501"/>
    <mergeCell ref="F1497:F1501"/>
    <mergeCell ref="G1497:G1501"/>
    <mergeCell ref="H1497:H1501"/>
    <mergeCell ref="I1497:I1501"/>
    <mergeCell ref="AA1485:AA1496"/>
    <mergeCell ref="AB1485:AB1496"/>
    <mergeCell ref="AC1485:AC1496"/>
    <mergeCell ref="AD1485:AD1496"/>
    <mergeCell ref="AE1485:AE1496"/>
    <mergeCell ref="AF1485:AF1496"/>
    <mergeCell ref="U1485:U1496"/>
    <mergeCell ref="V1485:V1496"/>
    <mergeCell ref="W1485:W1496"/>
    <mergeCell ref="X1485:X1496"/>
    <mergeCell ref="Y1485:Y1496"/>
    <mergeCell ref="Z1485:Z1496"/>
    <mergeCell ref="O1485:O1496"/>
    <mergeCell ref="P1485:P1496"/>
    <mergeCell ref="Q1485:Q1496"/>
    <mergeCell ref="R1485:R1496"/>
    <mergeCell ref="S1485:S1496"/>
    <mergeCell ref="T1485:T1496"/>
    <mergeCell ref="H1485:H1496"/>
    <mergeCell ref="I1485:I1496"/>
    <mergeCell ref="J1485:J1496"/>
    <mergeCell ref="K1485:K1496"/>
    <mergeCell ref="L1485:L1496"/>
    <mergeCell ref="N1485:N1496"/>
    <mergeCell ref="AE1502:AE1506"/>
    <mergeCell ref="AF1502:AF1506"/>
    <mergeCell ref="AG1502:AG1506"/>
    <mergeCell ref="AH1502:AH1506"/>
    <mergeCell ref="AI1502:AI1506"/>
    <mergeCell ref="B1507:B1510"/>
    <mergeCell ref="C1507:C1510"/>
    <mergeCell ref="E1507:E1510"/>
    <mergeCell ref="F1507:F1510"/>
    <mergeCell ref="G1507:G1510"/>
    <mergeCell ref="Y1502:Y1506"/>
    <mergeCell ref="Z1502:Z1506"/>
    <mergeCell ref="AA1502:AA1506"/>
    <mergeCell ref="AB1502:AB1506"/>
    <mergeCell ref="AC1502:AC1506"/>
    <mergeCell ref="AD1502:AD1506"/>
    <mergeCell ref="S1502:S1506"/>
    <mergeCell ref="T1502:T1506"/>
    <mergeCell ref="U1502:U1506"/>
    <mergeCell ref="V1502:V1506"/>
    <mergeCell ref="W1502:W1506"/>
    <mergeCell ref="X1502:X1506"/>
    <mergeCell ref="L1502:L1506"/>
    <mergeCell ref="N1502:N1506"/>
    <mergeCell ref="O1502:O1506"/>
    <mergeCell ref="P1502:P1506"/>
    <mergeCell ref="Q1502:Q1506"/>
    <mergeCell ref="R1502:R1506"/>
    <mergeCell ref="AI1497:AI1501"/>
    <mergeCell ref="B1502:B1506"/>
    <mergeCell ref="C1502:C1506"/>
    <mergeCell ref="E1502:E1506"/>
    <mergeCell ref="F1502:F1506"/>
    <mergeCell ref="G1502:G1506"/>
    <mergeCell ref="H1502:H1506"/>
    <mergeCell ref="I1502:I1506"/>
    <mergeCell ref="J1502:J1506"/>
    <mergeCell ref="K1502:K1506"/>
    <mergeCell ref="AC1497:AC1501"/>
    <mergeCell ref="AD1497:AD1501"/>
    <mergeCell ref="AE1497:AE1501"/>
    <mergeCell ref="AF1497:AF1501"/>
    <mergeCell ref="AG1497:AG1501"/>
    <mergeCell ref="AH1497:AH1501"/>
    <mergeCell ref="W1497:W1501"/>
    <mergeCell ref="X1497:X1501"/>
    <mergeCell ref="Y1497:Y1501"/>
    <mergeCell ref="Z1497:Z1501"/>
    <mergeCell ref="AA1497:AA1501"/>
    <mergeCell ref="AB1497:AB1501"/>
    <mergeCell ref="Q1497:Q1501"/>
    <mergeCell ref="R1497:R1501"/>
    <mergeCell ref="S1497:S1501"/>
    <mergeCell ref="T1497:T1501"/>
    <mergeCell ref="U1497:U1501"/>
    <mergeCell ref="V1497:V1501"/>
    <mergeCell ref="J1497:J1501"/>
    <mergeCell ref="K1497:K1501"/>
    <mergeCell ref="L1497:L1501"/>
    <mergeCell ref="N1497:N1501"/>
    <mergeCell ref="O1497:O1501"/>
    <mergeCell ref="P1497:P1501"/>
    <mergeCell ref="AG1507:AG1510"/>
    <mergeCell ref="AH1507:AH1510"/>
    <mergeCell ref="AI1507:AI1510"/>
    <mergeCell ref="B1511:B1514"/>
    <mergeCell ref="C1511:C1514"/>
    <mergeCell ref="E1511:E1514"/>
    <mergeCell ref="F1511:F1514"/>
    <mergeCell ref="G1511:G1514"/>
    <mergeCell ref="H1511:H1514"/>
    <mergeCell ref="I1511:I1514"/>
    <mergeCell ref="AA1507:AA1510"/>
    <mergeCell ref="AB1507:AB1510"/>
    <mergeCell ref="AC1507:AC1510"/>
    <mergeCell ref="AD1507:AD1510"/>
    <mergeCell ref="AE1507:AE1510"/>
    <mergeCell ref="AF1507:AF1510"/>
    <mergeCell ref="U1507:U1510"/>
    <mergeCell ref="V1507:V1510"/>
    <mergeCell ref="W1507:W1510"/>
    <mergeCell ref="X1507:X1510"/>
    <mergeCell ref="Y1507:Y1510"/>
    <mergeCell ref="Z1507:Z1510"/>
    <mergeCell ref="O1507:O1510"/>
    <mergeCell ref="P1507:P1510"/>
    <mergeCell ref="Q1507:Q1510"/>
    <mergeCell ref="R1507:R1510"/>
    <mergeCell ref="S1507:S1510"/>
    <mergeCell ref="T1507:T1510"/>
    <mergeCell ref="H1507:H1510"/>
    <mergeCell ref="I1507:I1510"/>
    <mergeCell ref="J1507:J1510"/>
    <mergeCell ref="K1507:K1510"/>
    <mergeCell ref="L1507:L1510"/>
    <mergeCell ref="N1507:N1510"/>
    <mergeCell ref="AE1515:AE1523"/>
    <mergeCell ref="AF1515:AF1523"/>
    <mergeCell ref="AG1515:AG1523"/>
    <mergeCell ref="AH1515:AH1523"/>
    <mergeCell ref="AI1515:AI1523"/>
    <mergeCell ref="B1524:B1529"/>
    <mergeCell ref="C1524:C1529"/>
    <mergeCell ref="E1524:E1529"/>
    <mergeCell ref="F1524:F1529"/>
    <mergeCell ref="G1524:G1529"/>
    <mergeCell ref="Y1515:Y1523"/>
    <mergeCell ref="Z1515:Z1523"/>
    <mergeCell ref="AA1515:AA1523"/>
    <mergeCell ref="AB1515:AB1523"/>
    <mergeCell ref="AC1515:AC1523"/>
    <mergeCell ref="AD1515:AD1523"/>
    <mergeCell ref="S1515:S1523"/>
    <mergeCell ref="T1515:T1523"/>
    <mergeCell ref="U1515:U1523"/>
    <mergeCell ref="V1515:V1523"/>
    <mergeCell ref="W1515:W1523"/>
    <mergeCell ref="X1515:X1523"/>
    <mergeCell ref="L1515:L1523"/>
    <mergeCell ref="N1515:N1523"/>
    <mergeCell ref="O1515:O1523"/>
    <mergeCell ref="P1515:P1523"/>
    <mergeCell ref="Q1515:Q1523"/>
    <mergeCell ref="R1515:R1523"/>
    <mergeCell ref="AI1511:AI1514"/>
    <mergeCell ref="B1515:B1523"/>
    <mergeCell ref="C1515:C1523"/>
    <mergeCell ref="E1515:E1523"/>
    <mergeCell ref="F1515:F1523"/>
    <mergeCell ref="G1515:G1523"/>
    <mergeCell ref="H1515:H1523"/>
    <mergeCell ref="I1515:I1523"/>
    <mergeCell ref="J1515:J1523"/>
    <mergeCell ref="K1515:K1523"/>
    <mergeCell ref="AC1511:AC1514"/>
    <mergeCell ref="AD1511:AD1514"/>
    <mergeCell ref="AE1511:AE1514"/>
    <mergeCell ref="AF1511:AF1514"/>
    <mergeCell ref="AG1511:AG1514"/>
    <mergeCell ref="AH1511:AH1514"/>
    <mergeCell ref="W1511:W1514"/>
    <mergeCell ref="X1511:X1514"/>
    <mergeCell ref="Y1511:Y1514"/>
    <mergeCell ref="Z1511:Z1514"/>
    <mergeCell ref="AA1511:AA1514"/>
    <mergeCell ref="AB1511:AB1514"/>
    <mergeCell ref="Q1511:Q1514"/>
    <mergeCell ref="R1511:R1514"/>
    <mergeCell ref="S1511:S1514"/>
    <mergeCell ref="T1511:T1514"/>
    <mergeCell ref="U1511:U1514"/>
    <mergeCell ref="V1511:V1514"/>
    <mergeCell ref="J1511:J1514"/>
    <mergeCell ref="K1511:K1514"/>
    <mergeCell ref="L1511:L1514"/>
    <mergeCell ref="N1511:N1514"/>
    <mergeCell ref="O1511:O1514"/>
    <mergeCell ref="P1511:P1514"/>
    <mergeCell ref="AG1524:AG1529"/>
    <mergeCell ref="AH1524:AH1529"/>
    <mergeCell ref="AI1524:AI1529"/>
    <mergeCell ref="B1530:B1537"/>
    <mergeCell ref="C1530:C1537"/>
    <mergeCell ref="E1530:E1537"/>
    <mergeCell ref="F1530:F1537"/>
    <mergeCell ref="G1530:G1537"/>
    <mergeCell ref="H1530:H1537"/>
    <mergeCell ref="I1530:I1537"/>
    <mergeCell ref="AA1524:AA1529"/>
    <mergeCell ref="AB1524:AB1529"/>
    <mergeCell ref="AC1524:AC1529"/>
    <mergeCell ref="AD1524:AD1529"/>
    <mergeCell ref="AE1524:AE1529"/>
    <mergeCell ref="AF1524:AF1529"/>
    <mergeCell ref="U1524:U1529"/>
    <mergeCell ref="V1524:V1529"/>
    <mergeCell ref="W1524:W1529"/>
    <mergeCell ref="X1524:X1529"/>
    <mergeCell ref="Y1524:Y1529"/>
    <mergeCell ref="Z1524:Z1529"/>
    <mergeCell ref="O1524:O1529"/>
    <mergeCell ref="P1524:P1529"/>
    <mergeCell ref="Q1524:Q1529"/>
    <mergeCell ref="R1524:R1529"/>
    <mergeCell ref="S1524:S1529"/>
    <mergeCell ref="T1524:T1529"/>
    <mergeCell ref="H1524:H1529"/>
    <mergeCell ref="I1524:I1529"/>
    <mergeCell ref="J1524:J1529"/>
    <mergeCell ref="K1524:K1529"/>
    <mergeCell ref="L1524:L1529"/>
    <mergeCell ref="N1524:N1529"/>
    <mergeCell ref="AE1538:AE1542"/>
    <mergeCell ref="AF1538:AF1542"/>
    <mergeCell ref="AG1538:AG1542"/>
    <mergeCell ref="AH1538:AH1542"/>
    <mergeCell ref="AI1538:AI1542"/>
    <mergeCell ref="B1543:B1549"/>
    <mergeCell ref="C1543:C1549"/>
    <mergeCell ref="E1543:E1549"/>
    <mergeCell ref="F1543:F1549"/>
    <mergeCell ref="G1543:G1549"/>
    <mergeCell ref="Y1538:Y1542"/>
    <mergeCell ref="Z1538:Z1542"/>
    <mergeCell ref="AA1538:AA1542"/>
    <mergeCell ref="AB1538:AB1542"/>
    <mergeCell ref="AC1538:AC1542"/>
    <mergeCell ref="AD1538:AD1542"/>
    <mergeCell ref="S1538:S1542"/>
    <mergeCell ref="T1538:T1542"/>
    <mergeCell ref="U1538:U1542"/>
    <mergeCell ref="V1538:V1542"/>
    <mergeCell ref="W1538:W1542"/>
    <mergeCell ref="X1538:X1542"/>
    <mergeCell ref="L1538:L1542"/>
    <mergeCell ref="N1538:N1542"/>
    <mergeCell ref="O1538:O1542"/>
    <mergeCell ref="P1538:P1542"/>
    <mergeCell ref="Q1538:Q1542"/>
    <mergeCell ref="R1538:R1542"/>
    <mergeCell ref="AI1530:AI1537"/>
    <mergeCell ref="B1538:B1542"/>
    <mergeCell ref="C1538:C1542"/>
    <mergeCell ref="E1538:E1542"/>
    <mergeCell ref="F1538:F1542"/>
    <mergeCell ref="G1538:G1542"/>
    <mergeCell ref="H1538:H1542"/>
    <mergeCell ref="I1538:I1542"/>
    <mergeCell ref="J1538:J1542"/>
    <mergeCell ref="K1538:K1542"/>
    <mergeCell ref="AC1530:AC1537"/>
    <mergeCell ref="AD1530:AD1537"/>
    <mergeCell ref="AE1530:AE1537"/>
    <mergeCell ref="AF1530:AF1537"/>
    <mergeCell ref="AG1530:AG1537"/>
    <mergeCell ref="AH1530:AH1537"/>
    <mergeCell ref="W1530:W1537"/>
    <mergeCell ref="X1530:X1537"/>
    <mergeCell ref="Y1530:Y1537"/>
    <mergeCell ref="Z1530:Z1537"/>
    <mergeCell ref="AA1530:AA1537"/>
    <mergeCell ref="AB1530:AB1537"/>
    <mergeCell ref="Q1530:Q1537"/>
    <mergeCell ref="R1530:R1537"/>
    <mergeCell ref="S1530:S1537"/>
    <mergeCell ref="T1530:T1537"/>
    <mergeCell ref="U1530:U1537"/>
    <mergeCell ref="V1530:V1537"/>
    <mergeCell ref="J1530:J1537"/>
    <mergeCell ref="K1530:K1537"/>
    <mergeCell ref="L1530:L1537"/>
    <mergeCell ref="N1530:N1537"/>
    <mergeCell ref="O1530:O1537"/>
    <mergeCell ref="P1530:P1537"/>
    <mergeCell ref="AG1543:AG1549"/>
    <mergeCell ref="AH1543:AH1549"/>
    <mergeCell ref="AI1543:AI1549"/>
    <mergeCell ref="B1550:B1557"/>
    <mergeCell ref="C1550:C1557"/>
    <mergeCell ref="E1550:E1557"/>
    <mergeCell ref="F1550:F1557"/>
    <mergeCell ref="G1550:G1557"/>
    <mergeCell ref="H1550:H1557"/>
    <mergeCell ref="I1550:I1557"/>
    <mergeCell ref="AA1543:AA1549"/>
    <mergeCell ref="AB1543:AB1549"/>
    <mergeCell ref="AC1543:AC1549"/>
    <mergeCell ref="AD1543:AD1549"/>
    <mergeCell ref="AE1543:AE1549"/>
    <mergeCell ref="AF1543:AF1549"/>
    <mergeCell ref="U1543:U1549"/>
    <mergeCell ref="V1543:V1549"/>
    <mergeCell ref="W1543:W1549"/>
    <mergeCell ref="X1543:X1549"/>
    <mergeCell ref="Y1543:Y1549"/>
    <mergeCell ref="Z1543:Z1549"/>
    <mergeCell ref="O1543:O1549"/>
    <mergeCell ref="P1543:P1549"/>
    <mergeCell ref="Q1543:Q1549"/>
    <mergeCell ref="R1543:R1549"/>
    <mergeCell ref="S1543:S1549"/>
    <mergeCell ref="T1543:T1549"/>
    <mergeCell ref="H1543:H1549"/>
    <mergeCell ref="I1543:I1549"/>
    <mergeCell ref="J1543:J1549"/>
    <mergeCell ref="K1543:K1549"/>
    <mergeCell ref="L1543:L1549"/>
    <mergeCell ref="N1543:N1549"/>
    <mergeCell ref="AE1558:AE1563"/>
    <mergeCell ref="AF1558:AF1563"/>
    <mergeCell ref="AG1558:AG1563"/>
    <mergeCell ref="AH1558:AH1563"/>
    <mergeCell ref="AI1558:AI1563"/>
    <mergeCell ref="B1564:B1568"/>
    <mergeCell ref="C1564:C1568"/>
    <mergeCell ref="E1564:E1568"/>
    <mergeCell ref="F1564:F1568"/>
    <mergeCell ref="G1564:G1568"/>
    <mergeCell ref="Y1558:Y1563"/>
    <mergeCell ref="Z1558:Z1563"/>
    <mergeCell ref="AA1558:AA1563"/>
    <mergeCell ref="AB1558:AB1563"/>
    <mergeCell ref="AC1558:AC1563"/>
    <mergeCell ref="AD1558:AD1563"/>
    <mergeCell ref="S1558:S1563"/>
    <mergeCell ref="T1558:T1563"/>
    <mergeCell ref="U1558:U1563"/>
    <mergeCell ref="V1558:V1563"/>
    <mergeCell ref="W1558:W1563"/>
    <mergeCell ref="X1558:X1563"/>
    <mergeCell ref="L1558:L1563"/>
    <mergeCell ref="N1558:N1563"/>
    <mergeCell ref="O1558:O1563"/>
    <mergeCell ref="P1558:P1563"/>
    <mergeCell ref="Q1558:Q1563"/>
    <mergeCell ref="R1558:R1563"/>
    <mergeCell ref="AI1550:AI1557"/>
    <mergeCell ref="B1558:B1563"/>
    <mergeCell ref="C1558:C1563"/>
    <mergeCell ref="E1558:E1563"/>
    <mergeCell ref="F1558:F1563"/>
    <mergeCell ref="G1558:G1563"/>
    <mergeCell ref="H1558:H1563"/>
    <mergeCell ref="I1558:I1563"/>
    <mergeCell ref="J1558:J1563"/>
    <mergeCell ref="K1558:K1563"/>
    <mergeCell ref="AC1550:AC1557"/>
    <mergeCell ref="AD1550:AD1557"/>
    <mergeCell ref="AE1550:AE1557"/>
    <mergeCell ref="AF1550:AF1557"/>
    <mergeCell ref="AG1550:AG1557"/>
    <mergeCell ref="AH1550:AH1557"/>
    <mergeCell ref="W1550:W1557"/>
    <mergeCell ref="X1550:X1557"/>
    <mergeCell ref="Y1550:Y1557"/>
    <mergeCell ref="Z1550:Z1557"/>
    <mergeCell ref="AA1550:AA1557"/>
    <mergeCell ref="AB1550:AB1557"/>
    <mergeCell ref="Q1550:Q1557"/>
    <mergeCell ref="R1550:R1557"/>
    <mergeCell ref="S1550:S1557"/>
    <mergeCell ref="T1550:T1557"/>
    <mergeCell ref="U1550:U1557"/>
    <mergeCell ref="V1550:V1557"/>
    <mergeCell ref="J1550:J1557"/>
    <mergeCell ref="K1550:K1557"/>
    <mergeCell ref="L1550:L1557"/>
    <mergeCell ref="N1550:N1557"/>
    <mergeCell ref="O1550:O1557"/>
    <mergeCell ref="P1550:P1557"/>
    <mergeCell ref="AG1564:AG1568"/>
    <mergeCell ref="AH1564:AH1568"/>
    <mergeCell ref="AI1564:AI1568"/>
    <mergeCell ref="B1569:B1574"/>
    <mergeCell ref="C1569:C1574"/>
    <mergeCell ref="E1569:E1574"/>
    <mergeCell ref="F1569:F1574"/>
    <mergeCell ref="G1569:G1574"/>
    <mergeCell ref="H1569:H1574"/>
    <mergeCell ref="I1569:I1574"/>
    <mergeCell ref="AA1564:AA1568"/>
    <mergeCell ref="AB1564:AB1568"/>
    <mergeCell ref="AC1564:AC1568"/>
    <mergeCell ref="AD1564:AD1568"/>
    <mergeCell ref="AE1564:AE1568"/>
    <mergeCell ref="AF1564:AF1568"/>
    <mergeCell ref="U1564:U1568"/>
    <mergeCell ref="V1564:V1568"/>
    <mergeCell ref="W1564:W1568"/>
    <mergeCell ref="X1564:X1568"/>
    <mergeCell ref="Y1564:Y1568"/>
    <mergeCell ref="Z1564:Z1568"/>
    <mergeCell ref="O1564:O1568"/>
    <mergeCell ref="P1564:P1568"/>
    <mergeCell ref="Q1564:Q1568"/>
    <mergeCell ref="R1564:R1568"/>
    <mergeCell ref="S1564:S1568"/>
    <mergeCell ref="T1564:T1568"/>
    <mergeCell ref="H1564:H1568"/>
    <mergeCell ref="I1564:I1568"/>
    <mergeCell ref="J1564:J1568"/>
    <mergeCell ref="K1564:K1568"/>
    <mergeCell ref="L1564:L1568"/>
    <mergeCell ref="N1564:N1568"/>
    <mergeCell ref="AE1575:AE1581"/>
    <mergeCell ref="AF1575:AF1581"/>
    <mergeCell ref="AG1575:AG1581"/>
    <mergeCell ref="AH1575:AH1581"/>
    <mergeCell ref="AI1575:AI1581"/>
    <mergeCell ref="B1582:B1585"/>
    <mergeCell ref="C1582:C1585"/>
    <mergeCell ref="E1582:E1585"/>
    <mergeCell ref="F1582:F1585"/>
    <mergeCell ref="G1582:G1585"/>
    <mergeCell ref="Y1575:Y1581"/>
    <mergeCell ref="Z1575:Z1581"/>
    <mergeCell ref="AA1575:AA1581"/>
    <mergeCell ref="AB1575:AB1581"/>
    <mergeCell ref="AC1575:AC1581"/>
    <mergeCell ref="AD1575:AD1581"/>
    <mergeCell ref="S1575:S1581"/>
    <mergeCell ref="T1575:T1581"/>
    <mergeCell ref="U1575:U1581"/>
    <mergeCell ref="V1575:V1581"/>
    <mergeCell ref="W1575:W1581"/>
    <mergeCell ref="X1575:X1581"/>
    <mergeCell ref="L1575:L1581"/>
    <mergeCell ref="N1575:N1581"/>
    <mergeCell ref="O1575:O1581"/>
    <mergeCell ref="P1575:P1581"/>
    <mergeCell ref="Q1575:Q1581"/>
    <mergeCell ref="R1575:R1581"/>
    <mergeCell ref="AI1569:AI1574"/>
    <mergeCell ref="B1575:B1581"/>
    <mergeCell ref="C1575:C1581"/>
    <mergeCell ref="E1575:E1581"/>
    <mergeCell ref="F1575:F1581"/>
    <mergeCell ref="G1575:G1581"/>
    <mergeCell ref="H1575:H1581"/>
    <mergeCell ref="I1575:I1581"/>
    <mergeCell ref="J1575:J1581"/>
    <mergeCell ref="K1575:K1581"/>
    <mergeCell ref="AC1569:AC1574"/>
    <mergeCell ref="AD1569:AD1574"/>
    <mergeCell ref="AE1569:AE1574"/>
    <mergeCell ref="AF1569:AF1574"/>
    <mergeCell ref="AG1569:AG1574"/>
    <mergeCell ref="AH1569:AH1574"/>
    <mergeCell ref="W1569:W1574"/>
    <mergeCell ref="X1569:X1574"/>
    <mergeCell ref="Y1569:Y1574"/>
    <mergeCell ref="Z1569:Z1574"/>
    <mergeCell ref="AA1569:AA1574"/>
    <mergeCell ref="AB1569:AB1574"/>
    <mergeCell ref="Q1569:Q1574"/>
    <mergeCell ref="R1569:R1574"/>
    <mergeCell ref="S1569:S1574"/>
    <mergeCell ref="T1569:T1574"/>
    <mergeCell ref="U1569:U1574"/>
    <mergeCell ref="V1569:V1574"/>
    <mergeCell ref="J1569:J1574"/>
    <mergeCell ref="K1569:K1574"/>
    <mergeCell ref="L1569:L1574"/>
    <mergeCell ref="N1569:N1574"/>
    <mergeCell ref="O1569:O1574"/>
    <mergeCell ref="P1569:P1574"/>
    <mergeCell ref="AG1582:AG1585"/>
    <mergeCell ref="AH1582:AH1585"/>
    <mergeCell ref="AI1582:AI1585"/>
    <mergeCell ref="B1586:B1589"/>
    <mergeCell ref="C1586:C1589"/>
    <mergeCell ref="E1586:E1589"/>
    <mergeCell ref="F1586:F1589"/>
    <mergeCell ref="G1586:G1589"/>
    <mergeCell ref="H1586:H1589"/>
    <mergeCell ref="I1586:I1589"/>
    <mergeCell ref="AA1582:AA1585"/>
    <mergeCell ref="AB1582:AB1585"/>
    <mergeCell ref="AC1582:AC1585"/>
    <mergeCell ref="AD1582:AD1585"/>
    <mergeCell ref="AE1582:AE1585"/>
    <mergeCell ref="AF1582:AF1585"/>
    <mergeCell ref="U1582:U1585"/>
    <mergeCell ref="V1582:V1585"/>
    <mergeCell ref="W1582:W1585"/>
    <mergeCell ref="X1582:X1585"/>
    <mergeCell ref="Y1582:Y1585"/>
    <mergeCell ref="Z1582:Z1585"/>
    <mergeCell ref="O1582:O1585"/>
    <mergeCell ref="P1582:P1585"/>
    <mergeCell ref="Q1582:Q1585"/>
    <mergeCell ref="R1582:R1585"/>
    <mergeCell ref="S1582:S1585"/>
    <mergeCell ref="T1582:T1585"/>
    <mergeCell ref="H1582:H1585"/>
    <mergeCell ref="I1582:I1585"/>
    <mergeCell ref="J1582:J1585"/>
    <mergeCell ref="K1582:K1585"/>
    <mergeCell ref="L1582:L1585"/>
    <mergeCell ref="N1582:N1585"/>
    <mergeCell ref="AE1590:AE1596"/>
    <mergeCell ref="AF1590:AF1596"/>
    <mergeCell ref="AG1590:AG1596"/>
    <mergeCell ref="AH1590:AH1596"/>
    <mergeCell ref="AI1590:AI1596"/>
    <mergeCell ref="B1597:B1605"/>
    <mergeCell ref="C1597:C1605"/>
    <mergeCell ref="E1597:E1605"/>
    <mergeCell ref="F1597:F1605"/>
    <mergeCell ref="G1597:G1605"/>
    <mergeCell ref="Y1590:Y1596"/>
    <mergeCell ref="Z1590:Z1596"/>
    <mergeCell ref="AA1590:AA1596"/>
    <mergeCell ref="AB1590:AB1596"/>
    <mergeCell ref="AC1590:AC1596"/>
    <mergeCell ref="AD1590:AD1596"/>
    <mergeCell ref="S1590:S1596"/>
    <mergeCell ref="T1590:T1596"/>
    <mergeCell ref="U1590:U1596"/>
    <mergeCell ref="V1590:V1596"/>
    <mergeCell ref="W1590:W1596"/>
    <mergeCell ref="X1590:X1596"/>
    <mergeCell ref="L1590:L1596"/>
    <mergeCell ref="N1590:N1596"/>
    <mergeCell ref="O1590:O1596"/>
    <mergeCell ref="P1590:P1596"/>
    <mergeCell ref="Q1590:Q1596"/>
    <mergeCell ref="R1590:R1596"/>
    <mergeCell ref="AI1586:AI1589"/>
    <mergeCell ref="B1590:B1596"/>
    <mergeCell ref="C1590:C1596"/>
    <mergeCell ref="E1590:E1596"/>
    <mergeCell ref="F1590:F1596"/>
    <mergeCell ref="G1590:G1596"/>
    <mergeCell ref="H1590:H1596"/>
    <mergeCell ref="I1590:I1596"/>
    <mergeCell ref="J1590:J1596"/>
    <mergeCell ref="K1590:K1596"/>
    <mergeCell ref="AC1586:AC1589"/>
    <mergeCell ref="AD1586:AD1589"/>
    <mergeCell ref="AE1586:AE1589"/>
    <mergeCell ref="AF1586:AF1589"/>
    <mergeCell ref="AG1586:AG1589"/>
    <mergeCell ref="AH1586:AH1589"/>
    <mergeCell ref="W1586:W1589"/>
    <mergeCell ref="X1586:X1589"/>
    <mergeCell ref="Y1586:Y1589"/>
    <mergeCell ref="Z1586:Z1589"/>
    <mergeCell ref="AA1586:AA1589"/>
    <mergeCell ref="AB1586:AB1589"/>
    <mergeCell ref="Q1586:Q1589"/>
    <mergeCell ref="R1586:R1589"/>
    <mergeCell ref="S1586:S1589"/>
    <mergeCell ref="T1586:T1589"/>
    <mergeCell ref="U1586:U1589"/>
    <mergeCell ref="V1586:V1589"/>
    <mergeCell ref="J1586:J1589"/>
    <mergeCell ref="K1586:K1589"/>
    <mergeCell ref="L1586:L1589"/>
    <mergeCell ref="N1586:N1589"/>
    <mergeCell ref="O1586:O1589"/>
    <mergeCell ref="P1586:P1589"/>
    <mergeCell ref="AG1597:AG1605"/>
    <mergeCell ref="AH1597:AH1605"/>
    <mergeCell ref="AI1597:AI1605"/>
    <mergeCell ref="B1606:B1609"/>
    <mergeCell ref="C1606:C1609"/>
    <mergeCell ref="E1606:E1609"/>
    <mergeCell ref="F1606:F1609"/>
    <mergeCell ref="G1606:G1609"/>
    <mergeCell ref="H1606:H1609"/>
    <mergeCell ref="I1606:I1609"/>
    <mergeCell ref="AA1597:AA1605"/>
    <mergeCell ref="AB1597:AB1605"/>
    <mergeCell ref="AC1597:AC1605"/>
    <mergeCell ref="AD1597:AD1605"/>
    <mergeCell ref="AE1597:AE1605"/>
    <mergeCell ref="AF1597:AF1605"/>
    <mergeCell ref="U1597:U1605"/>
    <mergeCell ref="V1597:V1605"/>
    <mergeCell ref="W1597:W1605"/>
    <mergeCell ref="X1597:X1605"/>
    <mergeCell ref="Y1597:Y1605"/>
    <mergeCell ref="Z1597:Z1605"/>
    <mergeCell ref="O1597:O1605"/>
    <mergeCell ref="P1597:P1605"/>
    <mergeCell ref="Q1597:Q1605"/>
    <mergeCell ref="R1597:R1605"/>
    <mergeCell ref="S1597:S1605"/>
    <mergeCell ref="T1597:T1605"/>
    <mergeCell ref="H1597:H1605"/>
    <mergeCell ref="I1597:I1605"/>
    <mergeCell ref="J1597:J1605"/>
    <mergeCell ref="K1597:K1605"/>
    <mergeCell ref="L1597:L1605"/>
    <mergeCell ref="N1597:N1605"/>
    <mergeCell ref="AE1610:AE1615"/>
    <mergeCell ref="AF1610:AF1615"/>
    <mergeCell ref="AG1610:AG1615"/>
    <mergeCell ref="AH1610:AH1615"/>
    <mergeCell ref="AI1610:AI1615"/>
    <mergeCell ref="B1616:B1621"/>
    <mergeCell ref="C1616:C1621"/>
    <mergeCell ref="E1616:E1621"/>
    <mergeCell ref="F1616:F1621"/>
    <mergeCell ref="G1616:G1621"/>
    <mergeCell ref="Y1610:Y1615"/>
    <mergeCell ref="Z1610:Z1615"/>
    <mergeCell ref="AA1610:AA1615"/>
    <mergeCell ref="AB1610:AB1615"/>
    <mergeCell ref="AC1610:AC1615"/>
    <mergeCell ref="AD1610:AD1615"/>
    <mergeCell ref="S1610:S1615"/>
    <mergeCell ref="T1610:T1615"/>
    <mergeCell ref="U1610:U1615"/>
    <mergeCell ref="V1610:V1615"/>
    <mergeCell ref="W1610:W1615"/>
    <mergeCell ref="X1610:X1615"/>
    <mergeCell ref="L1610:L1615"/>
    <mergeCell ref="N1610:N1615"/>
    <mergeCell ref="O1610:O1615"/>
    <mergeCell ref="P1610:P1615"/>
    <mergeCell ref="Q1610:Q1615"/>
    <mergeCell ref="R1610:R1615"/>
    <mergeCell ref="AI1606:AI1609"/>
    <mergeCell ref="B1610:B1615"/>
    <mergeCell ref="C1610:C1615"/>
    <mergeCell ref="E1610:E1615"/>
    <mergeCell ref="F1610:F1615"/>
    <mergeCell ref="G1610:G1615"/>
    <mergeCell ref="H1610:H1615"/>
    <mergeCell ref="I1610:I1615"/>
    <mergeCell ref="J1610:J1615"/>
    <mergeCell ref="K1610:K1615"/>
    <mergeCell ref="AC1606:AC1609"/>
    <mergeCell ref="AD1606:AD1609"/>
    <mergeCell ref="AE1606:AE1609"/>
    <mergeCell ref="AF1606:AF1609"/>
    <mergeCell ref="AG1606:AG1609"/>
    <mergeCell ref="AH1606:AH1609"/>
    <mergeCell ref="W1606:W1609"/>
    <mergeCell ref="X1606:X1609"/>
    <mergeCell ref="Y1606:Y1609"/>
    <mergeCell ref="Z1606:Z1609"/>
    <mergeCell ref="AA1606:AA1609"/>
    <mergeCell ref="AB1606:AB1609"/>
    <mergeCell ref="Q1606:Q1609"/>
    <mergeCell ref="R1606:R1609"/>
    <mergeCell ref="S1606:S1609"/>
    <mergeCell ref="T1606:T1609"/>
    <mergeCell ref="U1606:U1609"/>
    <mergeCell ref="V1606:V1609"/>
    <mergeCell ref="J1606:J1609"/>
    <mergeCell ref="K1606:K1609"/>
    <mergeCell ref="L1606:L1609"/>
    <mergeCell ref="N1606:N1609"/>
    <mergeCell ref="O1606:O1609"/>
    <mergeCell ref="P1606:P1609"/>
    <mergeCell ref="AG1616:AG1621"/>
    <mergeCell ref="AH1616:AH1621"/>
    <mergeCell ref="AI1616:AI1621"/>
    <mergeCell ref="B1622:B1626"/>
    <mergeCell ref="C1622:C1626"/>
    <mergeCell ref="E1622:E1626"/>
    <mergeCell ref="F1622:F1626"/>
    <mergeCell ref="G1622:G1626"/>
    <mergeCell ref="H1622:H1626"/>
    <mergeCell ref="I1622:I1626"/>
    <mergeCell ref="AA1616:AA1621"/>
    <mergeCell ref="AB1616:AB1621"/>
    <mergeCell ref="AC1616:AC1621"/>
    <mergeCell ref="AD1616:AD1621"/>
    <mergeCell ref="AE1616:AE1621"/>
    <mergeCell ref="AF1616:AF1621"/>
    <mergeCell ref="U1616:U1621"/>
    <mergeCell ref="V1616:V1621"/>
    <mergeCell ref="W1616:W1621"/>
    <mergeCell ref="X1616:X1621"/>
    <mergeCell ref="Y1616:Y1621"/>
    <mergeCell ref="Z1616:Z1621"/>
    <mergeCell ref="O1616:O1621"/>
    <mergeCell ref="P1616:P1621"/>
    <mergeCell ref="Q1616:Q1621"/>
    <mergeCell ref="R1616:R1621"/>
    <mergeCell ref="S1616:S1621"/>
    <mergeCell ref="T1616:T1621"/>
    <mergeCell ref="H1616:H1621"/>
    <mergeCell ref="I1616:I1621"/>
    <mergeCell ref="J1616:J1621"/>
    <mergeCell ref="K1616:K1621"/>
    <mergeCell ref="L1616:L1621"/>
    <mergeCell ref="N1616:N1621"/>
    <mergeCell ref="AE1627:AE1630"/>
    <mergeCell ref="AF1627:AF1630"/>
    <mergeCell ref="AG1627:AG1630"/>
    <mergeCell ref="AH1627:AH1630"/>
    <mergeCell ref="AI1627:AI1630"/>
    <mergeCell ref="B1631:B1634"/>
    <mergeCell ref="C1631:C1634"/>
    <mergeCell ref="E1631:E1634"/>
    <mergeCell ref="F1631:F1634"/>
    <mergeCell ref="G1631:G1634"/>
    <mergeCell ref="Y1627:Y1630"/>
    <mergeCell ref="Z1627:Z1630"/>
    <mergeCell ref="AA1627:AA1630"/>
    <mergeCell ref="AB1627:AB1630"/>
    <mergeCell ref="AC1627:AC1630"/>
    <mergeCell ref="AD1627:AD1630"/>
    <mergeCell ref="S1627:S1630"/>
    <mergeCell ref="T1627:T1630"/>
    <mergeCell ref="U1627:U1630"/>
    <mergeCell ref="V1627:V1630"/>
    <mergeCell ref="W1627:W1630"/>
    <mergeCell ref="X1627:X1630"/>
    <mergeCell ref="L1627:L1630"/>
    <mergeCell ref="N1627:N1630"/>
    <mergeCell ref="O1627:O1630"/>
    <mergeCell ref="P1627:P1630"/>
    <mergeCell ref="Q1627:Q1630"/>
    <mergeCell ref="R1627:R1630"/>
    <mergeCell ref="AI1622:AI1626"/>
    <mergeCell ref="B1627:B1630"/>
    <mergeCell ref="C1627:C1630"/>
    <mergeCell ref="E1627:E1630"/>
    <mergeCell ref="F1627:F1630"/>
    <mergeCell ref="G1627:G1630"/>
    <mergeCell ref="H1627:H1630"/>
    <mergeCell ref="I1627:I1630"/>
    <mergeCell ref="J1627:J1630"/>
    <mergeCell ref="K1627:K1630"/>
    <mergeCell ref="AC1622:AC1626"/>
    <mergeCell ref="AD1622:AD1626"/>
    <mergeCell ref="AE1622:AE1626"/>
    <mergeCell ref="AF1622:AF1626"/>
    <mergeCell ref="AG1622:AG1626"/>
    <mergeCell ref="AH1622:AH1626"/>
    <mergeCell ref="W1622:W1626"/>
    <mergeCell ref="X1622:X1626"/>
    <mergeCell ref="Y1622:Y1626"/>
    <mergeCell ref="Z1622:Z1626"/>
    <mergeCell ref="AA1622:AA1626"/>
    <mergeCell ref="AB1622:AB1626"/>
    <mergeCell ref="Q1622:Q1626"/>
    <mergeCell ref="R1622:R1626"/>
    <mergeCell ref="S1622:S1626"/>
    <mergeCell ref="T1622:T1626"/>
    <mergeCell ref="U1622:U1626"/>
    <mergeCell ref="V1622:V1626"/>
    <mergeCell ref="J1622:J1626"/>
    <mergeCell ref="K1622:K1626"/>
    <mergeCell ref="L1622:L1626"/>
    <mergeCell ref="N1622:N1626"/>
    <mergeCell ref="O1622:O1626"/>
    <mergeCell ref="P1622:P1626"/>
    <mergeCell ref="AG1631:AG1634"/>
    <mergeCell ref="AH1631:AH1634"/>
    <mergeCell ref="AI1631:AI1634"/>
    <mergeCell ref="B1635:B1638"/>
    <mergeCell ref="C1635:C1638"/>
    <mergeCell ref="E1635:E1638"/>
    <mergeCell ref="F1635:F1638"/>
    <mergeCell ref="G1635:G1638"/>
    <mergeCell ref="H1635:H1638"/>
    <mergeCell ref="I1635:I1638"/>
    <mergeCell ref="AA1631:AA1634"/>
    <mergeCell ref="AB1631:AB1634"/>
    <mergeCell ref="AC1631:AC1634"/>
    <mergeCell ref="AD1631:AD1634"/>
    <mergeCell ref="AE1631:AE1634"/>
    <mergeCell ref="AF1631:AF1634"/>
    <mergeCell ref="U1631:U1634"/>
    <mergeCell ref="V1631:V1634"/>
    <mergeCell ref="W1631:W1634"/>
    <mergeCell ref="X1631:X1634"/>
    <mergeCell ref="Y1631:Y1634"/>
    <mergeCell ref="Z1631:Z1634"/>
    <mergeCell ref="O1631:O1634"/>
    <mergeCell ref="P1631:P1634"/>
    <mergeCell ref="Q1631:Q1634"/>
    <mergeCell ref="R1631:R1634"/>
    <mergeCell ref="S1631:S1634"/>
    <mergeCell ref="T1631:T1634"/>
    <mergeCell ref="H1631:H1634"/>
    <mergeCell ref="I1631:I1634"/>
    <mergeCell ref="J1631:J1634"/>
    <mergeCell ref="K1631:K1634"/>
    <mergeCell ref="L1631:L1634"/>
    <mergeCell ref="N1631:N1634"/>
    <mergeCell ref="AE1639:AE1643"/>
    <mergeCell ref="AF1639:AF1643"/>
    <mergeCell ref="AG1639:AG1643"/>
    <mergeCell ref="AH1639:AH1643"/>
    <mergeCell ref="AI1639:AI1643"/>
    <mergeCell ref="B1644:B1647"/>
    <mergeCell ref="C1644:C1647"/>
    <mergeCell ref="E1644:E1647"/>
    <mergeCell ref="F1644:F1647"/>
    <mergeCell ref="G1644:G1647"/>
    <mergeCell ref="Y1639:Y1643"/>
    <mergeCell ref="Z1639:Z1643"/>
    <mergeCell ref="AA1639:AA1643"/>
    <mergeCell ref="AB1639:AB1643"/>
    <mergeCell ref="AC1639:AC1643"/>
    <mergeCell ref="AD1639:AD1643"/>
    <mergeCell ref="S1639:S1643"/>
    <mergeCell ref="T1639:T1643"/>
    <mergeCell ref="U1639:U1643"/>
    <mergeCell ref="V1639:V1643"/>
    <mergeCell ref="W1639:W1643"/>
    <mergeCell ref="X1639:X1643"/>
    <mergeCell ref="L1639:L1643"/>
    <mergeCell ref="N1639:N1643"/>
    <mergeCell ref="O1639:O1643"/>
    <mergeCell ref="P1639:P1643"/>
    <mergeCell ref="Q1639:Q1643"/>
    <mergeCell ref="R1639:R1643"/>
    <mergeCell ref="AI1635:AI1638"/>
    <mergeCell ref="B1639:B1643"/>
    <mergeCell ref="C1639:C1643"/>
    <mergeCell ref="E1639:E1643"/>
    <mergeCell ref="F1639:F1643"/>
    <mergeCell ref="G1639:G1643"/>
    <mergeCell ref="H1639:H1643"/>
    <mergeCell ref="I1639:I1643"/>
    <mergeCell ref="J1639:J1643"/>
    <mergeCell ref="K1639:K1643"/>
    <mergeCell ref="AC1635:AC1638"/>
    <mergeCell ref="AD1635:AD1638"/>
    <mergeCell ref="AE1635:AE1638"/>
    <mergeCell ref="AF1635:AF1638"/>
    <mergeCell ref="AG1635:AG1638"/>
    <mergeCell ref="AH1635:AH1638"/>
    <mergeCell ref="W1635:W1638"/>
    <mergeCell ref="X1635:X1638"/>
    <mergeCell ref="Y1635:Y1638"/>
    <mergeCell ref="Z1635:Z1638"/>
    <mergeCell ref="AA1635:AA1638"/>
    <mergeCell ref="AB1635:AB1638"/>
    <mergeCell ref="Q1635:Q1638"/>
    <mergeCell ref="R1635:R1638"/>
    <mergeCell ref="S1635:S1638"/>
    <mergeCell ref="T1635:T1638"/>
    <mergeCell ref="U1635:U1638"/>
    <mergeCell ref="V1635:V1638"/>
    <mergeCell ref="J1635:J1638"/>
    <mergeCell ref="K1635:K1638"/>
    <mergeCell ref="L1635:L1638"/>
    <mergeCell ref="N1635:N1638"/>
    <mergeCell ref="O1635:O1638"/>
    <mergeCell ref="P1635:P1638"/>
    <mergeCell ref="AG1644:AG1647"/>
    <mergeCell ref="AH1644:AH1647"/>
    <mergeCell ref="AI1644:AI1647"/>
    <mergeCell ref="B1648:B1651"/>
    <mergeCell ref="C1648:C1651"/>
    <mergeCell ref="E1648:E1651"/>
    <mergeCell ref="F1648:F1651"/>
    <mergeCell ref="G1648:G1651"/>
    <mergeCell ref="H1648:H1651"/>
    <mergeCell ref="I1648:I1651"/>
    <mergeCell ref="AA1644:AA1647"/>
    <mergeCell ref="AB1644:AB1647"/>
    <mergeCell ref="AC1644:AC1647"/>
    <mergeCell ref="AD1644:AD1647"/>
    <mergeCell ref="AE1644:AE1647"/>
    <mergeCell ref="AF1644:AF1647"/>
    <mergeCell ref="U1644:U1647"/>
    <mergeCell ref="V1644:V1647"/>
    <mergeCell ref="W1644:W1647"/>
    <mergeCell ref="X1644:X1647"/>
    <mergeCell ref="Y1644:Y1647"/>
    <mergeCell ref="Z1644:Z1647"/>
    <mergeCell ref="O1644:O1647"/>
    <mergeCell ref="P1644:P1647"/>
    <mergeCell ref="Q1644:Q1647"/>
    <mergeCell ref="R1644:R1647"/>
    <mergeCell ref="S1644:S1647"/>
    <mergeCell ref="T1644:T1647"/>
    <mergeCell ref="H1644:H1647"/>
    <mergeCell ref="I1644:I1647"/>
    <mergeCell ref="J1644:J1647"/>
    <mergeCell ref="K1644:K1647"/>
    <mergeCell ref="L1644:L1647"/>
    <mergeCell ref="N1644:N1647"/>
    <mergeCell ref="AE1652:AE1655"/>
    <mergeCell ref="AF1652:AF1655"/>
    <mergeCell ref="AG1652:AG1655"/>
    <mergeCell ref="AH1652:AH1655"/>
    <mergeCell ref="AI1652:AI1655"/>
    <mergeCell ref="B1656:B1659"/>
    <mergeCell ref="C1656:C1659"/>
    <mergeCell ref="E1656:E1659"/>
    <mergeCell ref="F1656:F1659"/>
    <mergeCell ref="G1656:G1659"/>
    <mergeCell ref="Y1652:Y1655"/>
    <mergeCell ref="Z1652:Z1655"/>
    <mergeCell ref="AA1652:AA1655"/>
    <mergeCell ref="AB1652:AB1655"/>
    <mergeCell ref="AC1652:AC1655"/>
    <mergeCell ref="AD1652:AD1655"/>
    <mergeCell ref="S1652:S1655"/>
    <mergeCell ref="T1652:T1655"/>
    <mergeCell ref="U1652:U1655"/>
    <mergeCell ref="V1652:V1655"/>
    <mergeCell ref="W1652:W1655"/>
    <mergeCell ref="X1652:X1655"/>
    <mergeCell ref="L1652:L1655"/>
    <mergeCell ref="N1652:N1655"/>
    <mergeCell ref="O1652:O1655"/>
    <mergeCell ref="P1652:P1655"/>
    <mergeCell ref="Q1652:Q1655"/>
    <mergeCell ref="R1652:R1655"/>
    <mergeCell ref="AI1648:AI1651"/>
    <mergeCell ref="B1652:B1655"/>
    <mergeCell ref="C1652:C1655"/>
    <mergeCell ref="E1652:E1655"/>
    <mergeCell ref="F1652:F1655"/>
    <mergeCell ref="G1652:G1655"/>
    <mergeCell ref="H1652:H1655"/>
    <mergeCell ref="I1652:I1655"/>
    <mergeCell ref="J1652:J1655"/>
    <mergeCell ref="K1652:K1655"/>
    <mergeCell ref="AC1648:AC1651"/>
    <mergeCell ref="AD1648:AD1651"/>
    <mergeCell ref="AE1648:AE1651"/>
    <mergeCell ref="AF1648:AF1651"/>
    <mergeCell ref="AG1648:AG1651"/>
    <mergeCell ref="AH1648:AH1651"/>
    <mergeCell ref="W1648:W1651"/>
    <mergeCell ref="X1648:X1651"/>
    <mergeCell ref="Y1648:Y1651"/>
    <mergeCell ref="Z1648:Z1651"/>
    <mergeCell ref="AA1648:AA1651"/>
    <mergeCell ref="AB1648:AB1651"/>
    <mergeCell ref="Q1648:Q1651"/>
    <mergeCell ref="R1648:R1651"/>
    <mergeCell ref="S1648:S1651"/>
    <mergeCell ref="T1648:T1651"/>
    <mergeCell ref="U1648:U1651"/>
    <mergeCell ref="V1648:V1651"/>
    <mergeCell ref="J1648:J1651"/>
    <mergeCell ref="K1648:K1651"/>
    <mergeCell ref="L1648:L1651"/>
    <mergeCell ref="N1648:N1651"/>
    <mergeCell ref="O1648:O1651"/>
    <mergeCell ref="P1648:P1651"/>
    <mergeCell ref="AG1656:AG1659"/>
    <mergeCell ref="AH1656:AH1659"/>
    <mergeCell ref="AI1656:AI1659"/>
    <mergeCell ref="B1660:B1663"/>
    <mergeCell ref="C1660:C1663"/>
    <mergeCell ref="E1660:E1663"/>
    <mergeCell ref="F1660:F1663"/>
    <mergeCell ref="G1660:G1663"/>
    <mergeCell ref="H1660:H1663"/>
    <mergeCell ref="I1660:I1663"/>
    <mergeCell ref="AA1656:AA1659"/>
    <mergeCell ref="AB1656:AB1659"/>
    <mergeCell ref="AC1656:AC1659"/>
    <mergeCell ref="AD1656:AD1659"/>
    <mergeCell ref="AE1656:AE1659"/>
    <mergeCell ref="AF1656:AF1659"/>
    <mergeCell ref="U1656:U1659"/>
    <mergeCell ref="V1656:V1659"/>
    <mergeCell ref="W1656:W1659"/>
    <mergeCell ref="X1656:X1659"/>
    <mergeCell ref="Y1656:Y1659"/>
    <mergeCell ref="Z1656:Z1659"/>
    <mergeCell ref="O1656:O1659"/>
    <mergeCell ref="P1656:P1659"/>
    <mergeCell ref="Q1656:Q1659"/>
    <mergeCell ref="R1656:R1659"/>
    <mergeCell ref="S1656:S1659"/>
    <mergeCell ref="T1656:T1659"/>
    <mergeCell ref="H1656:H1659"/>
    <mergeCell ref="I1656:I1659"/>
    <mergeCell ref="J1656:J1659"/>
    <mergeCell ref="K1656:K1659"/>
    <mergeCell ref="L1656:L1659"/>
    <mergeCell ref="N1656:N1659"/>
    <mergeCell ref="AE1664:AE1671"/>
    <mergeCell ref="AF1664:AF1671"/>
    <mergeCell ref="AG1664:AG1671"/>
    <mergeCell ref="AH1664:AH1671"/>
    <mergeCell ref="AI1664:AI1671"/>
    <mergeCell ref="B1672:B1676"/>
    <mergeCell ref="C1672:C1676"/>
    <mergeCell ref="E1672:E1676"/>
    <mergeCell ref="F1672:F1676"/>
    <mergeCell ref="G1672:G1676"/>
    <mergeCell ref="Y1664:Y1671"/>
    <mergeCell ref="Z1664:Z1671"/>
    <mergeCell ref="AA1664:AA1671"/>
    <mergeCell ref="AB1664:AB1671"/>
    <mergeCell ref="AC1664:AC1671"/>
    <mergeCell ref="AD1664:AD1671"/>
    <mergeCell ref="S1664:S1671"/>
    <mergeCell ref="T1664:T1671"/>
    <mergeCell ref="U1664:U1671"/>
    <mergeCell ref="V1664:V1671"/>
    <mergeCell ref="W1664:W1671"/>
    <mergeCell ref="X1664:X1671"/>
    <mergeCell ref="L1664:L1671"/>
    <mergeCell ref="N1664:N1671"/>
    <mergeCell ref="O1664:O1671"/>
    <mergeCell ref="P1664:P1671"/>
    <mergeCell ref="Q1664:Q1671"/>
    <mergeCell ref="R1664:R1671"/>
    <mergeCell ref="AI1660:AI1663"/>
    <mergeCell ref="B1664:B1671"/>
    <mergeCell ref="C1664:C1671"/>
    <mergeCell ref="E1664:E1671"/>
    <mergeCell ref="F1664:F1671"/>
    <mergeCell ref="G1664:G1671"/>
    <mergeCell ref="H1664:H1671"/>
    <mergeCell ref="I1664:I1671"/>
    <mergeCell ref="J1664:J1671"/>
    <mergeCell ref="K1664:K1671"/>
    <mergeCell ref="AC1660:AC1663"/>
    <mergeCell ref="AD1660:AD1663"/>
    <mergeCell ref="AE1660:AE1663"/>
    <mergeCell ref="AF1660:AF1663"/>
    <mergeCell ref="AG1660:AG1663"/>
    <mergeCell ref="AH1660:AH1663"/>
    <mergeCell ref="W1660:W1663"/>
    <mergeCell ref="X1660:X1663"/>
    <mergeCell ref="Y1660:Y1663"/>
    <mergeCell ref="Z1660:Z1663"/>
    <mergeCell ref="AA1660:AA1663"/>
    <mergeCell ref="AB1660:AB1663"/>
    <mergeCell ref="Q1660:Q1663"/>
    <mergeCell ref="R1660:R1663"/>
    <mergeCell ref="S1660:S1663"/>
    <mergeCell ref="T1660:T1663"/>
    <mergeCell ref="U1660:U1663"/>
    <mergeCell ref="V1660:V1663"/>
    <mergeCell ref="J1660:J1663"/>
    <mergeCell ref="K1660:K1663"/>
    <mergeCell ref="L1660:L1663"/>
    <mergeCell ref="N1660:N1663"/>
    <mergeCell ref="O1660:O1663"/>
    <mergeCell ref="P1660:P1663"/>
    <mergeCell ref="AG1672:AG1676"/>
    <mergeCell ref="AH1672:AH1676"/>
    <mergeCell ref="AI1672:AI1676"/>
    <mergeCell ref="B1677:B1685"/>
    <mergeCell ref="C1677:C1685"/>
    <mergeCell ref="E1677:E1685"/>
    <mergeCell ref="F1677:F1685"/>
    <mergeCell ref="G1677:G1685"/>
    <mergeCell ref="H1677:H1685"/>
    <mergeCell ref="I1677:I1685"/>
    <mergeCell ref="AA1672:AA1676"/>
    <mergeCell ref="AB1672:AB1676"/>
    <mergeCell ref="AC1672:AC1676"/>
    <mergeCell ref="AD1672:AD1676"/>
    <mergeCell ref="AE1672:AE1676"/>
    <mergeCell ref="AF1672:AF1676"/>
    <mergeCell ref="U1672:U1676"/>
    <mergeCell ref="V1672:V1676"/>
    <mergeCell ref="W1672:W1676"/>
    <mergeCell ref="X1672:X1676"/>
    <mergeCell ref="Y1672:Y1676"/>
    <mergeCell ref="Z1672:Z1676"/>
    <mergeCell ref="O1672:O1676"/>
    <mergeCell ref="P1672:P1676"/>
    <mergeCell ref="Q1672:Q1676"/>
    <mergeCell ref="R1672:R1676"/>
    <mergeCell ref="S1672:S1676"/>
    <mergeCell ref="T1672:T1676"/>
    <mergeCell ref="H1672:H1676"/>
    <mergeCell ref="I1672:I1676"/>
    <mergeCell ref="J1672:J1676"/>
    <mergeCell ref="K1672:K1676"/>
    <mergeCell ref="L1672:L1676"/>
    <mergeCell ref="N1672:N1676"/>
    <mergeCell ref="AE1686:AE1689"/>
    <mergeCell ref="AF1686:AF1689"/>
    <mergeCell ref="AG1686:AG1689"/>
    <mergeCell ref="AH1686:AH1689"/>
    <mergeCell ref="AI1686:AI1689"/>
    <mergeCell ref="B1690:B1695"/>
    <mergeCell ref="C1690:C1695"/>
    <mergeCell ref="E1690:E1695"/>
    <mergeCell ref="F1690:F1695"/>
    <mergeCell ref="G1690:G1695"/>
    <mergeCell ref="Y1686:Y1689"/>
    <mergeCell ref="Z1686:Z1689"/>
    <mergeCell ref="AA1686:AA1689"/>
    <mergeCell ref="AB1686:AB1689"/>
    <mergeCell ref="AC1686:AC1689"/>
    <mergeCell ref="AD1686:AD1689"/>
    <mergeCell ref="S1686:S1689"/>
    <mergeCell ref="T1686:T1689"/>
    <mergeCell ref="U1686:U1689"/>
    <mergeCell ref="V1686:V1689"/>
    <mergeCell ref="W1686:W1689"/>
    <mergeCell ref="X1686:X1689"/>
    <mergeCell ref="L1686:L1689"/>
    <mergeCell ref="N1686:N1689"/>
    <mergeCell ref="O1686:O1689"/>
    <mergeCell ref="P1686:P1689"/>
    <mergeCell ref="Q1686:Q1689"/>
    <mergeCell ref="R1686:R1689"/>
    <mergeCell ref="AI1677:AI1685"/>
    <mergeCell ref="B1686:B1689"/>
    <mergeCell ref="C1686:C1689"/>
    <mergeCell ref="E1686:E1689"/>
    <mergeCell ref="F1686:F1689"/>
    <mergeCell ref="G1686:G1689"/>
    <mergeCell ref="H1686:H1689"/>
    <mergeCell ref="I1686:I1689"/>
    <mergeCell ref="J1686:J1689"/>
    <mergeCell ref="K1686:K1689"/>
    <mergeCell ref="AC1677:AC1685"/>
    <mergeCell ref="AD1677:AD1685"/>
    <mergeCell ref="AE1677:AE1685"/>
    <mergeCell ref="AF1677:AF1685"/>
    <mergeCell ref="AG1677:AG1685"/>
    <mergeCell ref="AH1677:AH1685"/>
    <mergeCell ref="W1677:W1685"/>
    <mergeCell ref="X1677:X1685"/>
    <mergeCell ref="Y1677:Y1685"/>
    <mergeCell ref="Z1677:Z1685"/>
    <mergeCell ref="AA1677:AA1685"/>
    <mergeCell ref="AB1677:AB1685"/>
    <mergeCell ref="Q1677:Q1685"/>
    <mergeCell ref="R1677:R1685"/>
    <mergeCell ref="S1677:S1685"/>
    <mergeCell ref="T1677:T1685"/>
    <mergeCell ref="U1677:U1685"/>
    <mergeCell ref="V1677:V1685"/>
    <mergeCell ref="J1677:J1685"/>
    <mergeCell ref="K1677:K1685"/>
    <mergeCell ref="L1677:L1685"/>
    <mergeCell ref="N1677:N1685"/>
    <mergeCell ref="O1677:O1685"/>
    <mergeCell ref="P1677:P1685"/>
    <mergeCell ref="AG1690:AG1695"/>
    <mergeCell ref="AH1690:AH1695"/>
    <mergeCell ref="AI1690:AI1695"/>
    <mergeCell ref="B1696:B1699"/>
    <mergeCell ref="C1696:C1699"/>
    <mergeCell ref="E1696:E1699"/>
    <mergeCell ref="F1696:F1699"/>
    <mergeCell ref="G1696:G1699"/>
    <mergeCell ref="H1696:H1699"/>
    <mergeCell ref="I1696:I1699"/>
    <mergeCell ref="AA1690:AA1695"/>
    <mergeCell ref="AB1690:AB1695"/>
    <mergeCell ref="AC1690:AC1695"/>
    <mergeCell ref="AD1690:AD1695"/>
    <mergeCell ref="AE1690:AE1695"/>
    <mergeCell ref="AF1690:AF1695"/>
    <mergeCell ref="U1690:U1695"/>
    <mergeCell ref="V1690:V1695"/>
    <mergeCell ref="W1690:W1695"/>
    <mergeCell ref="X1690:X1695"/>
    <mergeCell ref="Y1690:Y1695"/>
    <mergeCell ref="Z1690:Z1695"/>
    <mergeCell ref="O1690:O1695"/>
    <mergeCell ref="P1690:P1695"/>
    <mergeCell ref="Q1690:Q1695"/>
    <mergeCell ref="R1690:R1695"/>
    <mergeCell ref="S1690:S1695"/>
    <mergeCell ref="T1690:T1695"/>
    <mergeCell ref="H1690:H1695"/>
    <mergeCell ref="I1690:I1695"/>
    <mergeCell ref="J1690:J1695"/>
    <mergeCell ref="K1690:K1695"/>
    <mergeCell ref="L1690:L1695"/>
    <mergeCell ref="N1690:N1695"/>
    <mergeCell ref="AE1700:AE1705"/>
    <mergeCell ref="AF1700:AF1705"/>
    <mergeCell ref="AG1700:AG1705"/>
    <mergeCell ref="AH1700:AH1705"/>
    <mergeCell ref="AI1700:AI1705"/>
    <mergeCell ref="B1706:B1713"/>
    <mergeCell ref="C1706:C1713"/>
    <mergeCell ref="E1706:E1713"/>
    <mergeCell ref="F1706:F1713"/>
    <mergeCell ref="G1706:G1713"/>
    <mergeCell ref="Y1700:Y1705"/>
    <mergeCell ref="Z1700:Z1705"/>
    <mergeCell ref="AA1700:AA1705"/>
    <mergeCell ref="AB1700:AB1705"/>
    <mergeCell ref="AC1700:AC1705"/>
    <mergeCell ref="AD1700:AD1705"/>
    <mergeCell ref="S1700:S1705"/>
    <mergeCell ref="T1700:T1705"/>
    <mergeCell ref="U1700:U1705"/>
    <mergeCell ref="V1700:V1705"/>
    <mergeCell ref="W1700:W1705"/>
    <mergeCell ref="X1700:X1705"/>
    <mergeCell ref="L1700:L1705"/>
    <mergeCell ref="N1700:N1705"/>
    <mergeCell ref="O1700:O1705"/>
    <mergeCell ref="P1700:P1705"/>
    <mergeCell ref="Q1700:Q1705"/>
    <mergeCell ref="R1700:R1705"/>
    <mergeCell ref="AI1696:AI1699"/>
    <mergeCell ref="B1700:B1705"/>
    <mergeCell ref="C1700:C1705"/>
    <mergeCell ref="E1700:E1705"/>
    <mergeCell ref="F1700:F1705"/>
    <mergeCell ref="G1700:G1705"/>
    <mergeCell ref="H1700:H1705"/>
    <mergeCell ref="I1700:I1705"/>
    <mergeCell ref="J1700:J1705"/>
    <mergeCell ref="K1700:K1705"/>
    <mergeCell ref="AC1696:AC1699"/>
    <mergeCell ref="AD1696:AD1699"/>
    <mergeCell ref="AE1696:AE1699"/>
    <mergeCell ref="AF1696:AF1699"/>
    <mergeCell ref="AG1696:AG1699"/>
    <mergeCell ref="AH1696:AH1699"/>
    <mergeCell ref="W1696:W1699"/>
    <mergeCell ref="X1696:X1699"/>
    <mergeCell ref="Y1696:Y1699"/>
    <mergeCell ref="Z1696:Z1699"/>
    <mergeCell ref="AA1696:AA1699"/>
    <mergeCell ref="AB1696:AB1699"/>
    <mergeCell ref="Q1696:Q1699"/>
    <mergeCell ref="R1696:R1699"/>
    <mergeCell ref="S1696:S1699"/>
    <mergeCell ref="T1696:T1699"/>
    <mergeCell ref="U1696:U1699"/>
    <mergeCell ref="V1696:V1699"/>
    <mergeCell ref="J1696:J1699"/>
    <mergeCell ref="K1696:K1699"/>
    <mergeCell ref="L1696:L1699"/>
    <mergeCell ref="N1696:N1699"/>
    <mergeCell ref="O1696:O1699"/>
    <mergeCell ref="P1696:P1699"/>
    <mergeCell ref="E1718:E1721"/>
    <mergeCell ref="F1718:F1721"/>
    <mergeCell ref="G1718:G1721"/>
    <mergeCell ref="H1718:H1721"/>
    <mergeCell ref="AD1714:AD1717"/>
    <mergeCell ref="AE1714:AE1717"/>
    <mergeCell ref="AF1714:AF1717"/>
    <mergeCell ref="AG1714:AG1717"/>
    <mergeCell ref="AH1714:AH1717"/>
    <mergeCell ref="AI1714:AI1717"/>
    <mergeCell ref="W1714:W1717"/>
    <mergeCell ref="X1714:X1717"/>
    <mergeCell ref="Z1714:Z1717"/>
    <mergeCell ref="AA1714:AA1717"/>
    <mergeCell ref="AB1714:AB1717"/>
    <mergeCell ref="AC1714:AC1717"/>
    <mergeCell ref="Q1714:Q1717"/>
    <mergeCell ref="R1714:R1717"/>
    <mergeCell ref="S1714:S1717"/>
    <mergeCell ref="T1714:T1717"/>
    <mergeCell ref="U1714:U1717"/>
    <mergeCell ref="V1714:V1717"/>
    <mergeCell ref="J1714:J1717"/>
    <mergeCell ref="K1714:K1717"/>
    <mergeCell ref="L1714:L1717"/>
    <mergeCell ref="N1714:N1717"/>
    <mergeCell ref="O1714:O1717"/>
    <mergeCell ref="P1714:P1717"/>
    <mergeCell ref="AG1706:AG1713"/>
    <mergeCell ref="AH1706:AH1713"/>
    <mergeCell ref="AI1706:AI1713"/>
    <mergeCell ref="B1714:B1717"/>
    <mergeCell ref="C1714:C1717"/>
    <mergeCell ref="E1714:E1717"/>
    <mergeCell ref="F1714:F1717"/>
    <mergeCell ref="G1714:G1717"/>
    <mergeCell ref="H1714:H1717"/>
    <mergeCell ref="I1714:I1717"/>
    <mergeCell ref="AA1706:AA1713"/>
    <mergeCell ref="AB1706:AB1713"/>
    <mergeCell ref="AC1706:AC1713"/>
    <mergeCell ref="AD1706:AD1713"/>
    <mergeCell ref="AE1706:AE1713"/>
    <mergeCell ref="AF1706:AF1713"/>
    <mergeCell ref="U1706:U1713"/>
    <mergeCell ref="V1706:V1713"/>
    <mergeCell ref="W1706:W1713"/>
    <mergeCell ref="X1706:X1713"/>
    <mergeCell ref="Y1706:Y1713"/>
    <mergeCell ref="Z1706:Z1713"/>
    <mergeCell ref="O1706:O1713"/>
    <mergeCell ref="P1706:P1713"/>
    <mergeCell ref="Q1706:Q1713"/>
    <mergeCell ref="R1706:R1713"/>
    <mergeCell ref="S1706:S1713"/>
    <mergeCell ref="T1706:T1713"/>
    <mergeCell ref="H1706:H1713"/>
    <mergeCell ref="I1706:I1713"/>
    <mergeCell ref="J1706:J1713"/>
    <mergeCell ref="K1706:K1713"/>
    <mergeCell ref="L1706:L1713"/>
    <mergeCell ref="N1706:N1713"/>
    <mergeCell ref="AE1722:AE1725"/>
    <mergeCell ref="AF1722:AF1725"/>
    <mergeCell ref="AG1722:AG1725"/>
    <mergeCell ref="AH1722:AH1725"/>
    <mergeCell ref="AI1722:AI1725"/>
    <mergeCell ref="B1726:B1729"/>
    <mergeCell ref="C1726:C1729"/>
    <mergeCell ref="E1726:E1729"/>
    <mergeCell ref="F1726:F1729"/>
    <mergeCell ref="G1726:G1729"/>
    <mergeCell ref="Y1722:Y1725"/>
    <mergeCell ref="Z1722:Z1725"/>
    <mergeCell ref="AA1722:AA1725"/>
    <mergeCell ref="AB1722:AB1725"/>
    <mergeCell ref="AC1722:AC1725"/>
    <mergeCell ref="AD1722:AD1725"/>
    <mergeCell ref="S1722:S1725"/>
    <mergeCell ref="T1722:T1725"/>
    <mergeCell ref="U1722:U1725"/>
    <mergeCell ref="V1722:V1725"/>
    <mergeCell ref="W1722:W1725"/>
    <mergeCell ref="X1722:X1725"/>
    <mergeCell ref="L1722:L1725"/>
    <mergeCell ref="N1722:N1725"/>
    <mergeCell ref="O1722:O1725"/>
    <mergeCell ref="P1722:P1725"/>
    <mergeCell ref="Q1722:Q1725"/>
    <mergeCell ref="R1722:R1725"/>
    <mergeCell ref="AI1718:AI1721"/>
    <mergeCell ref="B1722:B1725"/>
    <mergeCell ref="C1722:C1725"/>
    <mergeCell ref="E1722:E1725"/>
    <mergeCell ref="F1722:F1725"/>
    <mergeCell ref="G1722:G1725"/>
    <mergeCell ref="H1722:H1725"/>
    <mergeCell ref="I1722:I1725"/>
    <mergeCell ref="J1722:J1725"/>
    <mergeCell ref="K1722:K1725"/>
    <mergeCell ref="AC1718:AC1721"/>
    <mergeCell ref="AD1718:AD1721"/>
    <mergeCell ref="AE1718:AE1721"/>
    <mergeCell ref="AF1718:AF1721"/>
    <mergeCell ref="AG1718:AG1721"/>
    <mergeCell ref="AH1718:AH1721"/>
    <mergeCell ref="V1718:V1721"/>
    <mergeCell ref="W1718:W1721"/>
    <mergeCell ref="X1718:X1721"/>
    <mergeCell ref="Z1718:Z1721"/>
    <mergeCell ref="AA1718:AA1721"/>
    <mergeCell ref="AB1718:AB1721"/>
    <mergeCell ref="P1718:P1721"/>
    <mergeCell ref="Q1718:Q1721"/>
    <mergeCell ref="R1718:R1721"/>
    <mergeCell ref="S1718:S1721"/>
    <mergeCell ref="T1718:T1721"/>
    <mergeCell ref="U1718:U1721"/>
    <mergeCell ref="I1718:I1721"/>
    <mergeCell ref="J1718:J1721"/>
    <mergeCell ref="K1718:K1721"/>
    <mergeCell ref="L1718:L1721"/>
    <mergeCell ref="N1718:N1721"/>
    <mergeCell ref="O1718:O1721"/>
    <mergeCell ref="B1718:B1721"/>
    <mergeCell ref="C1718:C1721"/>
    <mergeCell ref="AG1726:AG1729"/>
    <mergeCell ref="AH1726:AH1729"/>
    <mergeCell ref="AI1726:AI1729"/>
    <mergeCell ref="B1730:B1733"/>
    <mergeCell ref="C1730:C1733"/>
    <mergeCell ref="E1730:E1733"/>
    <mergeCell ref="F1730:F1733"/>
    <mergeCell ref="G1730:G1733"/>
    <mergeCell ref="H1730:H1733"/>
    <mergeCell ref="I1730:I1733"/>
    <mergeCell ref="AA1726:AA1729"/>
    <mergeCell ref="AB1726:AB1729"/>
    <mergeCell ref="AC1726:AC1729"/>
    <mergeCell ref="AD1726:AD1729"/>
    <mergeCell ref="AE1726:AE1729"/>
    <mergeCell ref="AF1726:AF1729"/>
    <mergeCell ref="U1726:U1729"/>
    <mergeCell ref="V1726:V1729"/>
    <mergeCell ref="W1726:W1729"/>
    <mergeCell ref="X1726:X1729"/>
    <mergeCell ref="Y1726:Y1729"/>
    <mergeCell ref="Z1726:Z1729"/>
    <mergeCell ref="O1726:O1729"/>
    <mergeCell ref="P1726:P1729"/>
    <mergeCell ref="Q1726:Q1729"/>
    <mergeCell ref="R1726:R1729"/>
    <mergeCell ref="S1726:S1729"/>
    <mergeCell ref="T1726:T1729"/>
    <mergeCell ref="H1726:H1729"/>
    <mergeCell ref="I1726:I1729"/>
    <mergeCell ref="J1726:J1729"/>
    <mergeCell ref="K1726:K1729"/>
    <mergeCell ref="L1726:L1729"/>
    <mergeCell ref="N1726:N1729"/>
    <mergeCell ref="AE1734:AE1737"/>
    <mergeCell ref="AF1734:AF1737"/>
    <mergeCell ref="AG1734:AG1737"/>
    <mergeCell ref="AH1734:AH1737"/>
    <mergeCell ref="AI1734:AI1737"/>
    <mergeCell ref="B1738:B1741"/>
    <mergeCell ref="C1738:C1741"/>
    <mergeCell ref="E1738:E1741"/>
    <mergeCell ref="F1738:F1741"/>
    <mergeCell ref="G1738:G1741"/>
    <mergeCell ref="Y1734:Y1737"/>
    <mergeCell ref="Z1734:Z1737"/>
    <mergeCell ref="AA1734:AA1737"/>
    <mergeCell ref="AB1734:AB1737"/>
    <mergeCell ref="AC1734:AC1737"/>
    <mergeCell ref="AD1734:AD1737"/>
    <mergeCell ref="S1734:S1737"/>
    <mergeCell ref="T1734:T1737"/>
    <mergeCell ref="U1734:U1737"/>
    <mergeCell ref="V1734:V1737"/>
    <mergeCell ref="W1734:W1737"/>
    <mergeCell ref="X1734:X1737"/>
    <mergeCell ref="L1734:L1737"/>
    <mergeCell ref="N1734:N1737"/>
    <mergeCell ref="O1734:O1737"/>
    <mergeCell ref="P1734:P1737"/>
    <mergeCell ref="Q1734:Q1737"/>
    <mergeCell ref="R1734:R1737"/>
    <mergeCell ref="AI1730:AI1733"/>
    <mergeCell ref="B1734:B1737"/>
    <mergeCell ref="C1734:C1737"/>
    <mergeCell ref="E1734:E1737"/>
    <mergeCell ref="F1734:F1737"/>
    <mergeCell ref="G1734:G1737"/>
    <mergeCell ref="H1734:H1737"/>
    <mergeCell ref="I1734:I1737"/>
    <mergeCell ref="J1734:J1737"/>
    <mergeCell ref="K1734:K1737"/>
    <mergeCell ref="AC1730:AC1733"/>
    <mergeCell ref="AD1730:AD1733"/>
    <mergeCell ref="AE1730:AE1733"/>
    <mergeCell ref="AF1730:AF1733"/>
    <mergeCell ref="AG1730:AG1733"/>
    <mergeCell ref="AH1730:AH1733"/>
    <mergeCell ref="W1730:W1733"/>
    <mergeCell ref="X1730:X1733"/>
    <mergeCell ref="Y1730:Y1733"/>
    <mergeCell ref="Z1730:Z1733"/>
    <mergeCell ref="AA1730:AA1733"/>
    <mergeCell ref="AB1730:AB1733"/>
    <mergeCell ref="Q1730:Q1733"/>
    <mergeCell ref="R1730:R1733"/>
    <mergeCell ref="S1730:S1733"/>
    <mergeCell ref="T1730:T1733"/>
    <mergeCell ref="U1730:U1733"/>
    <mergeCell ref="V1730:V1733"/>
    <mergeCell ref="J1730:J1733"/>
    <mergeCell ref="K1730:K1733"/>
    <mergeCell ref="L1730:L1733"/>
    <mergeCell ref="N1730:N1733"/>
    <mergeCell ref="O1730:O1733"/>
    <mergeCell ref="P1730:P1733"/>
    <mergeCell ref="AG1738:AG1741"/>
    <mergeCell ref="AH1738:AH1741"/>
    <mergeCell ref="AI1738:AI1741"/>
    <mergeCell ref="B1742:B1746"/>
    <mergeCell ref="C1742:C1746"/>
    <mergeCell ref="E1742:E1746"/>
    <mergeCell ref="F1742:F1746"/>
    <mergeCell ref="G1742:G1746"/>
    <mergeCell ref="H1742:H1746"/>
    <mergeCell ref="I1742:I1746"/>
    <mergeCell ref="AA1738:AA1741"/>
    <mergeCell ref="AB1738:AB1741"/>
    <mergeCell ref="AC1738:AC1741"/>
    <mergeCell ref="AD1738:AD1741"/>
    <mergeCell ref="AE1738:AE1741"/>
    <mergeCell ref="AF1738:AF1741"/>
    <mergeCell ref="U1738:U1741"/>
    <mergeCell ref="V1738:V1741"/>
    <mergeCell ref="W1738:W1741"/>
    <mergeCell ref="X1738:X1741"/>
    <mergeCell ref="Y1738:Y1741"/>
    <mergeCell ref="Z1738:Z1741"/>
    <mergeCell ref="O1738:O1741"/>
    <mergeCell ref="P1738:P1741"/>
    <mergeCell ref="Q1738:Q1741"/>
    <mergeCell ref="R1738:R1741"/>
    <mergeCell ref="S1738:S1741"/>
    <mergeCell ref="T1738:T1741"/>
    <mergeCell ref="H1738:H1741"/>
    <mergeCell ref="I1738:I1741"/>
    <mergeCell ref="J1738:J1741"/>
    <mergeCell ref="K1738:K1741"/>
    <mergeCell ref="L1738:L1741"/>
    <mergeCell ref="N1738:N1741"/>
    <mergeCell ref="AE1747:AE1752"/>
    <mergeCell ref="AF1747:AF1752"/>
    <mergeCell ref="AG1747:AG1752"/>
    <mergeCell ref="AH1747:AH1752"/>
    <mergeCell ref="AI1747:AI1752"/>
    <mergeCell ref="B1753:B1757"/>
    <mergeCell ref="C1753:C1757"/>
    <mergeCell ref="E1753:E1757"/>
    <mergeCell ref="F1753:F1757"/>
    <mergeCell ref="G1753:G1757"/>
    <mergeCell ref="Y1747:Y1752"/>
    <mergeCell ref="Z1747:Z1752"/>
    <mergeCell ref="AA1747:AA1752"/>
    <mergeCell ref="AB1747:AB1752"/>
    <mergeCell ref="AC1747:AC1752"/>
    <mergeCell ref="AD1747:AD1752"/>
    <mergeCell ref="S1747:S1752"/>
    <mergeCell ref="T1747:T1752"/>
    <mergeCell ref="U1747:U1752"/>
    <mergeCell ref="V1747:V1752"/>
    <mergeCell ref="W1747:W1752"/>
    <mergeCell ref="X1747:X1752"/>
    <mergeCell ref="L1747:L1752"/>
    <mergeCell ref="N1747:N1752"/>
    <mergeCell ref="O1747:O1752"/>
    <mergeCell ref="P1747:P1752"/>
    <mergeCell ref="Q1747:Q1752"/>
    <mergeCell ref="R1747:R1752"/>
    <mergeCell ref="AI1742:AI1746"/>
    <mergeCell ref="B1747:B1752"/>
    <mergeCell ref="C1747:C1752"/>
    <mergeCell ref="E1747:E1752"/>
    <mergeCell ref="F1747:F1752"/>
    <mergeCell ref="G1747:G1752"/>
    <mergeCell ref="H1747:H1752"/>
    <mergeCell ref="I1747:I1752"/>
    <mergeCell ref="J1747:J1752"/>
    <mergeCell ref="K1747:K1752"/>
    <mergeCell ref="AC1742:AC1746"/>
    <mergeCell ref="AD1742:AD1746"/>
    <mergeCell ref="AE1742:AE1746"/>
    <mergeCell ref="AF1742:AF1746"/>
    <mergeCell ref="AG1742:AG1746"/>
    <mergeCell ref="AH1742:AH1746"/>
    <mergeCell ref="W1742:W1746"/>
    <mergeCell ref="X1742:X1746"/>
    <mergeCell ref="Y1742:Y1746"/>
    <mergeCell ref="Z1742:Z1746"/>
    <mergeCell ref="AA1742:AA1746"/>
    <mergeCell ref="AB1742:AB1746"/>
    <mergeCell ref="Q1742:Q1746"/>
    <mergeCell ref="R1742:R1746"/>
    <mergeCell ref="S1742:S1746"/>
    <mergeCell ref="T1742:T1746"/>
    <mergeCell ref="U1742:U1746"/>
    <mergeCell ref="V1742:V1746"/>
    <mergeCell ref="J1742:J1746"/>
    <mergeCell ref="K1742:K1746"/>
    <mergeCell ref="L1742:L1746"/>
    <mergeCell ref="N1742:N1746"/>
    <mergeCell ref="O1742:O1746"/>
    <mergeCell ref="P1742:P1746"/>
    <mergeCell ref="AG1753:AG1757"/>
    <mergeCell ref="AH1753:AH1757"/>
    <mergeCell ref="AI1753:AI1757"/>
    <mergeCell ref="B1758:B1763"/>
    <mergeCell ref="C1758:C1763"/>
    <mergeCell ref="E1758:E1763"/>
    <mergeCell ref="F1758:F1763"/>
    <mergeCell ref="G1758:G1763"/>
    <mergeCell ref="H1758:H1763"/>
    <mergeCell ref="I1758:I1763"/>
    <mergeCell ref="AA1753:AA1757"/>
    <mergeCell ref="AB1753:AB1757"/>
    <mergeCell ref="AC1753:AC1757"/>
    <mergeCell ref="AD1753:AD1757"/>
    <mergeCell ref="AE1753:AE1757"/>
    <mergeCell ref="AF1753:AF1757"/>
    <mergeCell ref="U1753:U1757"/>
    <mergeCell ref="V1753:V1757"/>
    <mergeCell ref="W1753:W1757"/>
    <mergeCell ref="X1753:X1757"/>
    <mergeCell ref="Y1753:Y1757"/>
    <mergeCell ref="Z1753:Z1757"/>
    <mergeCell ref="O1753:O1757"/>
    <mergeCell ref="P1753:P1757"/>
    <mergeCell ref="Q1753:Q1757"/>
    <mergeCell ref="R1753:R1757"/>
    <mergeCell ref="S1753:S1757"/>
    <mergeCell ref="T1753:T1757"/>
    <mergeCell ref="H1753:H1757"/>
    <mergeCell ref="I1753:I1757"/>
    <mergeCell ref="J1753:J1757"/>
    <mergeCell ref="K1753:K1757"/>
    <mergeCell ref="L1753:L1757"/>
    <mergeCell ref="N1753:N1757"/>
    <mergeCell ref="AE1764:AE1768"/>
    <mergeCell ref="AF1764:AF1768"/>
    <mergeCell ref="AG1764:AG1768"/>
    <mergeCell ref="AH1764:AH1768"/>
    <mergeCell ref="AI1764:AI1768"/>
    <mergeCell ref="B1769:B1771"/>
    <mergeCell ref="C1769:C1771"/>
    <mergeCell ref="E1769:E1771"/>
    <mergeCell ref="F1769:F1771"/>
    <mergeCell ref="G1769:G1771"/>
    <mergeCell ref="Y1764:Y1768"/>
    <mergeCell ref="Z1764:Z1768"/>
    <mergeCell ref="AA1764:AA1768"/>
    <mergeCell ref="AB1764:AB1768"/>
    <mergeCell ref="AC1764:AC1768"/>
    <mergeCell ref="AD1764:AD1768"/>
    <mergeCell ref="S1764:S1768"/>
    <mergeCell ref="T1764:T1768"/>
    <mergeCell ref="U1764:U1768"/>
    <mergeCell ref="V1764:V1768"/>
    <mergeCell ref="W1764:W1768"/>
    <mergeCell ref="X1764:X1768"/>
    <mergeCell ref="L1764:L1768"/>
    <mergeCell ref="N1764:N1768"/>
    <mergeCell ref="O1764:O1768"/>
    <mergeCell ref="P1764:P1768"/>
    <mergeCell ref="Q1764:Q1768"/>
    <mergeCell ref="R1764:R1768"/>
    <mergeCell ref="AI1758:AI1763"/>
    <mergeCell ref="B1764:B1768"/>
    <mergeCell ref="C1764:C1768"/>
    <mergeCell ref="E1764:E1768"/>
    <mergeCell ref="F1764:F1768"/>
    <mergeCell ref="G1764:G1768"/>
    <mergeCell ref="H1764:H1768"/>
    <mergeCell ref="I1764:I1768"/>
    <mergeCell ref="J1764:J1768"/>
    <mergeCell ref="K1764:K1768"/>
    <mergeCell ref="AC1758:AC1763"/>
    <mergeCell ref="AD1758:AD1763"/>
    <mergeCell ref="AE1758:AE1763"/>
    <mergeCell ref="AF1758:AF1763"/>
    <mergeCell ref="AG1758:AG1763"/>
    <mergeCell ref="AH1758:AH1763"/>
    <mergeCell ref="W1758:W1763"/>
    <mergeCell ref="X1758:X1763"/>
    <mergeCell ref="Y1758:Y1763"/>
    <mergeCell ref="Z1758:Z1763"/>
    <mergeCell ref="AA1758:AA1763"/>
    <mergeCell ref="AB1758:AB1763"/>
    <mergeCell ref="Q1758:Q1763"/>
    <mergeCell ref="R1758:R1763"/>
    <mergeCell ref="S1758:S1763"/>
    <mergeCell ref="T1758:T1763"/>
    <mergeCell ref="U1758:U1763"/>
    <mergeCell ref="V1758:V1763"/>
    <mergeCell ref="J1758:J1763"/>
    <mergeCell ref="K1758:K1763"/>
    <mergeCell ref="L1758:L1763"/>
    <mergeCell ref="N1758:N1763"/>
    <mergeCell ref="O1758:O1763"/>
    <mergeCell ref="P1758:P1763"/>
    <mergeCell ref="AF1769:AF1771"/>
    <mergeCell ref="AG1769:AG1771"/>
    <mergeCell ref="AH1769:AH1771"/>
    <mergeCell ref="AI1769:AI1771"/>
    <mergeCell ref="B1772:B1774"/>
    <mergeCell ref="C1772:C1774"/>
    <mergeCell ref="E1772:E1774"/>
    <mergeCell ref="F1772:F1774"/>
    <mergeCell ref="G1772:G1774"/>
    <mergeCell ref="H1772:H1774"/>
    <mergeCell ref="Z1769:Z1771"/>
    <mergeCell ref="AA1769:AA1771"/>
    <mergeCell ref="AB1769:AB1771"/>
    <mergeCell ref="AC1769:AC1771"/>
    <mergeCell ref="AD1769:AD1771"/>
    <mergeCell ref="AE1769:AE1771"/>
    <mergeCell ref="T1769:T1771"/>
    <mergeCell ref="U1769:U1771"/>
    <mergeCell ref="V1769:V1771"/>
    <mergeCell ref="W1769:W1771"/>
    <mergeCell ref="X1769:X1771"/>
    <mergeCell ref="Y1769:Y1771"/>
    <mergeCell ref="N1769:N1771"/>
    <mergeCell ref="O1769:O1771"/>
    <mergeCell ref="P1769:P1771"/>
    <mergeCell ref="Q1769:Q1771"/>
    <mergeCell ref="R1769:R1771"/>
    <mergeCell ref="S1769:S1771"/>
    <mergeCell ref="H1769:H1771"/>
    <mergeCell ref="I1769:I1771"/>
    <mergeCell ref="J1769:J1771"/>
    <mergeCell ref="K1769:K1771"/>
    <mergeCell ref="L1769:L1771"/>
    <mergeCell ref="M1769:M1771"/>
    <mergeCell ref="AG1772:AG1774"/>
    <mergeCell ref="AH1772:AH1774"/>
    <mergeCell ref="AI1772:AI1774"/>
    <mergeCell ref="B1775:B1781"/>
    <mergeCell ref="C1775:C1781"/>
    <mergeCell ref="E1775:E1781"/>
    <mergeCell ref="F1775:F1781"/>
    <mergeCell ref="G1775:G1781"/>
    <mergeCell ref="H1775:H1781"/>
    <mergeCell ref="I1775:I1781"/>
    <mergeCell ref="AA1772:AA1774"/>
    <mergeCell ref="AB1772:AB1774"/>
    <mergeCell ref="AC1772:AC1774"/>
    <mergeCell ref="AD1772:AD1774"/>
    <mergeCell ref="AE1772:AE1774"/>
    <mergeCell ref="AF1772:AF1774"/>
    <mergeCell ref="U1772:U1774"/>
    <mergeCell ref="V1772:V1774"/>
    <mergeCell ref="W1772:W1774"/>
    <mergeCell ref="X1772:X1774"/>
    <mergeCell ref="Y1772:Y1774"/>
    <mergeCell ref="Z1772:Z1774"/>
    <mergeCell ref="O1772:O1774"/>
    <mergeCell ref="P1772:P1774"/>
    <mergeCell ref="Q1772:Q1774"/>
    <mergeCell ref="R1772:R1774"/>
    <mergeCell ref="S1772:S1774"/>
    <mergeCell ref="T1772:T1774"/>
    <mergeCell ref="I1772:I1774"/>
    <mergeCell ref="J1772:J1774"/>
    <mergeCell ref="K1772:K1774"/>
    <mergeCell ref="L1772:L1774"/>
    <mergeCell ref="M1772:M1774"/>
    <mergeCell ref="N1772:N1774"/>
    <mergeCell ref="AE1782:AE1787"/>
    <mergeCell ref="AF1782:AF1787"/>
    <mergeCell ref="AG1782:AG1787"/>
    <mergeCell ref="AH1782:AH1787"/>
    <mergeCell ref="AI1782:AI1787"/>
    <mergeCell ref="B1788:B1794"/>
    <mergeCell ref="C1788:C1794"/>
    <mergeCell ref="E1788:E1794"/>
    <mergeCell ref="F1788:F1794"/>
    <mergeCell ref="G1788:G1794"/>
    <mergeCell ref="Y1782:Y1787"/>
    <mergeCell ref="Z1782:Z1787"/>
    <mergeCell ref="AA1782:AA1787"/>
    <mergeCell ref="AB1782:AB1787"/>
    <mergeCell ref="AC1782:AC1787"/>
    <mergeCell ref="AD1782:AD1787"/>
    <mergeCell ref="S1782:S1787"/>
    <mergeCell ref="T1782:T1787"/>
    <mergeCell ref="U1782:U1787"/>
    <mergeCell ref="V1782:V1787"/>
    <mergeCell ref="W1782:W1787"/>
    <mergeCell ref="X1782:X1787"/>
    <mergeCell ref="L1782:L1787"/>
    <mergeCell ref="N1782:N1787"/>
    <mergeCell ref="O1782:O1787"/>
    <mergeCell ref="P1782:P1787"/>
    <mergeCell ref="Q1782:Q1787"/>
    <mergeCell ref="R1782:R1787"/>
    <mergeCell ref="AI1775:AI1781"/>
    <mergeCell ref="B1782:B1787"/>
    <mergeCell ref="C1782:C1787"/>
    <mergeCell ref="E1782:E1787"/>
    <mergeCell ref="F1782:F1787"/>
    <mergeCell ref="G1782:G1787"/>
    <mergeCell ref="H1782:H1787"/>
    <mergeCell ref="I1782:I1787"/>
    <mergeCell ref="J1782:J1787"/>
    <mergeCell ref="K1782:K1787"/>
    <mergeCell ref="AC1775:AC1781"/>
    <mergeCell ref="AD1775:AD1781"/>
    <mergeCell ref="AE1775:AE1781"/>
    <mergeCell ref="AF1775:AF1781"/>
    <mergeCell ref="AG1775:AG1781"/>
    <mergeCell ref="AH1775:AH1781"/>
    <mergeCell ref="W1775:W1781"/>
    <mergeCell ref="X1775:X1781"/>
    <mergeCell ref="Y1775:Y1781"/>
    <mergeCell ref="Z1775:Z1781"/>
    <mergeCell ref="AA1775:AA1781"/>
    <mergeCell ref="AB1775:AB1781"/>
    <mergeCell ref="Q1775:Q1781"/>
    <mergeCell ref="R1775:R1781"/>
    <mergeCell ref="S1775:S1781"/>
    <mergeCell ref="T1775:T1781"/>
    <mergeCell ref="U1775:U1781"/>
    <mergeCell ref="V1775:V1781"/>
    <mergeCell ref="J1775:J1781"/>
    <mergeCell ref="K1775:K1781"/>
    <mergeCell ref="L1775:L1781"/>
    <mergeCell ref="N1775:N1781"/>
    <mergeCell ref="O1775:O1781"/>
    <mergeCell ref="P1775:P1781"/>
    <mergeCell ref="AG1788:AG1794"/>
    <mergeCell ref="AH1788:AH1794"/>
    <mergeCell ref="AI1788:AI1794"/>
    <mergeCell ref="B1795:B1799"/>
    <mergeCell ref="C1795:C1799"/>
    <mergeCell ref="E1795:E1799"/>
    <mergeCell ref="F1795:F1799"/>
    <mergeCell ref="G1795:G1799"/>
    <mergeCell ref="H1795:H1799"/>
    <mergeCell ref="I1795:I1799"/>
    <mergeCell ref="AA1788:AA1794"/>
    <mergeCell ref="AB1788:AB1794"/>
    <mergeCell ref="AC1788:AC1794"/>
    <mergeCell ref="AD1788:AD1794"/>
    <mergeCell ref="AE1788:AE1794"/>
    <mergeCell ref="AF1788:AF1794"/>
    <mergeCell ref="U1788:U1794"/>
    <mergeCell ref="V1788:V1794"/>
    <mergeCell ref="W1788:W1794"/>
    <mergeCell ref="X1788:X1794"/>
    <mergeCell ref="Y1788:Y1794"/>
    <mergeCell ref="Z1788:Z1794"/>
    <mergeCell ref="O1788:O1794"/>
    <mergeCell ref="P1788:P1794"/>
    <mergeCell ref="Q1788:Q1794"/>
    <mergeCell ref="R1788:R1794"/>
    <mergeCell ref="S1788:S1794"/>
    <mergeCell ref="T1788:T1794"/>
    <mergeCell ref="H1788:H1794"/>
    <mergeCell ref="I1788:I1794"/>
    <mergeCell ref="J1788:J1794"/>
    <mergeCell ref="K1788:K1794"/>
    <mergeCell ref="L1788:L1794"/>
    <mergeCell ref="N1788:N1794"/>
    <mergeCell ref="AE1800:AE1806"/>
    <mergeCell ref="AF1800:AF1806"/>
    <mergeCell ref="AG1800:AG1806"/>
    <mergeCell ref="AH1800:AH1806"/>
    <mergeCell ref="AI1800:AI1806"/>
    <mergeCell ref="B1807:B1811"/>
    <mergeCell ref="C1807:C1811"/>
    <mergeCell ref="E1807:E1811"/>
    <mergeCell ref="F1807:F1811"/>
    <mergeCell ref="G1807:G1811"/>
    <mergeCell ref="Y1800:Y1806"/>
    <mergeCell ref="Z1800:Z1806"/>
    <mergeCell ref="AA1800:AA1806"/>
    <mergeCell ref="AB1800:AB1806"/>
    <mergeCell ref="AC1800:AC1806"/>
    <mergeCell ref="AD1800:AD1806"/>
    <mergeCell ref="S1800:S1806"/>
    <mergeCell ref="T1800:T1806"/>
    <mergeCell ref="U1800:U1806"/>
    <mergeCell ref="V1800:V1806"/>
    <mergeCell ref="W1800:W1806"/>
    <mergeCell ref="X1800:X1806"/>
    <mergeCell ref="L1800:L1806"/>
    <mergeCell ref="N1800:N1806"/>
    <mergeCell ref="O1800:O1806"/>
    <mergeCell ref="P1800:P1806"/>
    <mergeCell ref="Q1800:Q1806"/>
    <mergeCell ref="R1800:R1806"/>
    <mergeCell ref="AI1795:AI1799"/>
    <mergeCell ref="B1800:B1806"/>
    <mergeCell ref="C1800:C1806"/>
    <mergeCell ref="E1800:E1806"/>
    <mergeCell ref="F1800:F1806"/>
    <mergeCell ref="G1800:G1806"/>
    <mergeCell ref="H1800:H1806"/>
    <mergeCell ref="I1800:I1806"/>
    <mergeCell ref="J1800:J1806"/>
    <mergeCell ref="K1800:K1806"/>
    <mergeCell ref="AC1795:AC1799"/>
    <mergeCell ref="AD1795:AD1799"/>
    <mergeCell ref="AE1795:AE1799"/>
    <mergeCell ref="AF1795:AF1799"/>
    <mergeCell ref="AG1795:AG1799"/>
    <mergeCell ref="AH1795:AH1799"/>
    <mergeCell ref="W1795:W1799"/>
    <mergeCell ref="X1795:X1799"/>
    <mergeCell ref="Y1795:Y1799"/>
    <mergeCell ref="Z1795:Z1799"/>
    <mergeCell ref="AA1795:AA1799"/>
    <mergeCell ref="AB1795:AB1799"/>
    <mergeCell ref="Q1795:Q1799"/>
    <mergeCell ref="R1795:R1799"/>
    <mergeCell ref="S1795:S1799"/>
    <mergeCell ref="T1795:T1799"/>
    <mergeCell ref="U1795:U1799"/>
    <mergeCell ref="V1795:V1799"/>
    <mergeCell ref="J1795:J1799"/>
    <mergeCell ref="K1795:K1799"/>
    <mergeCell ref="L1795:L1799"/>
    <mergeCell ref="N1795:N1799"/>
    <mergeCell ref="O1795:O1799"/>
    <mergeCell ref="P1795:P1799"/>
    <mergeCell ref="AG1807:AG1811"/>
    <mergeCell ref="AH1807:AH1811"/>
    <mergeCell ref="AI1807:AI1811"/>
    <mergeCell ref="B1812:B1819"/>
    <mergeCell ref="C1812:C1819"/>
    <mergeCell ref="E1812:E1819"/>
    <mergeCell ref="F1812:F1819"/>
    <mergeCell ref="G1812:G1819"/>
    <mergeCell ref="H1812:H1819"/>
    <mergeCell ref="I1812:I1819"/>
    <mergeCell ref="AA1807:AA1811"/>
    <mergeCell ref="AB1807:AB1811"/>
    <mergeCell ref="AC1807:AC1811"/>
    <mergeCell ref="AD1807:AD1811"/>
    <mergeCell ref="AE1807:AE1811"/>
    <mergeCell ref="AF1807:AF1811"/>
    <mergeCell ref="U1807:U1811"/>
    <mergeCell ref="V1807:V1811"/>
    <mergeCell ref="W1807:W1811"/>
    <mergeCell ref="X1807:X1811"/>
    <mergeCell ref="Y1807:Y1811"/>
    <mergeCell ref="Z1807:Z1811"/>
    <mergeCell ref="O1807:O1811"/>
    <mergeCell ref="P1807:P1811"/>
    <mergeCell ref="Q1807:Q1811"/>
    <mergeCell ref="R1807:R1811"/>
    <mergeCell ref="S1807:S1811"/>
    <mergeCell ref="T1807:T1811"/>
    <mergeCell ref="H1807:H1811"/>
    <mergeCell ref="I1807:I1811"/>
    <mergeCell ref="J1807:J1811"/>
    <mergeCell ref="K1807:K1811"/>
    <mergeCell ref="L1807:L1811"/>
    <mergeCell ref="N1807:N1811"/>
    <mergeCell ref="AE1820:AE1825"/>
    <mergeCell ref="AF1820:AF1825"/>
    <mergeCell ref="AG1820:AG1825"/>
    <mergeCell ref="AH1820:AH1825"/>
    <mergeCell ref="AI1820:AI1825"/>
    <mergeCell ref="B1826:B1831"/>
    <mergeCell ref="C1826:C1831"/>
    <mergeCell ref="E1826:E1831"/>
    <mergeCell ref="F1826:F1831"/>
    <mergeCell ref="G1826:G1831"/>
    <mergeCell ref="Y1820:Y1825"/>
    <mergeCell ref="Z1820:Z1825"/>
    <mergeCell ref="AA1820:AA1825"/>
    <mergeCell ref="AB1820:AB1825"/>
    <mergeCell ref="AC1820:AC1825"/>
    <mergeCell ref="AD1820:AD1825"/>
    <mergeCell ref="S1820:S1825"/>
    <mergeCell ref="T1820:T1825"/>
    <mergeCell ref="U1820:U1825"/>
    <mergeCell ref="V1820:V1825"/>
    <mergeCell ref="W1820:W1825"/>
    <mergeCell ref="X1820:X1825"/>
    <mergeCell ref="L1820:L1825"/>
    <mergeCell ref="N1820:N1825"/>
    <mergeCell ref="O1820:O1825"/>
    <mergeCell ref="P1820:P1825"/>
    <mergeCell ref="Q1820:Q1825"/>
    <mergeCell ref="R1820:R1825"/>
    <mergeCell ref="AI1812:AI1819"/>
    <mergeCell ref="B1820:B1825"/>
    <mergeCell ref="C1820:C1825"/>
    <mergeCell ref="E1820:E1825"/>
    <mergeCell ref="F1820:F1825"/>
    <mergeCell ref="G1820:G1825"/>
    <mergeCell ref="H1820:H1825"/>
    <mergeCell ref="I1820:I1825"/>
    <mergeCell ref="J1820:J1825"/>
    <mergeCell ref="K1820:K1825"/>
    <mergeCell ref="AC1812:AC1819"/>
    <mergeCell ref="AD1812:AD1819"/>
    <mergeCell ref="AE1812:AE1819"/>
    <mergeCell ref="AF1812:AF1819"/>
    <mergeCell ref="AG1812:AG1819"/>
    <mergeCell ref="AH1812:AH1819"/>
    <mergeCell ref="W1812:W1819"/>
    <mergeCell ref="X1812:X1819"/>
    <mergeCell ref="Y1812:Y1819"/>
    <mergeCell ref="Z1812:Z1819"/>
    <mergeCell ref="AA1812:AA1819"/>
    <mergeCell ref="AB1812:AB1819"/>
    <mergeCell ref="Q1812:Q1819"/>
    <mergeCell ref="R1812:R1819"/>
    <mergeCell ref="S1812:S1819"/>
    <mergeCell ref="T1812:T1819"/>
    <mergeCell ref="U1812:U1819"/>
    <mergeCell ref="V1812:V1819"/>
    <mergeCell ref="J1812:J1819"/>
    <mergeCell ref="K1812:K1819"/>
    <mergeCell ref="L1812:L1819"/>
    <mergeCell ref="N1812:N1819"/>
    <mergeCell ref="O1812:O1819"/>
    <mergeCell ref="P1812:P1819"/>
    <mergeCell ref="AG1826:AG1831"/>
    <mergeCell ref="AH1826:AH1831"/>
    <mergeCell ref="AI1826:AI1831"/>
    <mergeCell ref="B1832:B1837"/>
    <mergeCell ref="C1832:C1837"/>
    <mergeCell ref="E1832:E1837"/>
    <mergeCell ref="F1832:F1837"/>
    <mergeCell ref="G1832:G1837"/>
    <mergeCell ref="H1832:H1837"/>
    <mergeCell ref="I1832:I1837"/>
    <mergeCell ref="AA1826:AA1831"/>
    <mergeCell ref="AB1826:AB1831"/>
    <mergeCell ref="AC1826:AC1831"/>
    <mergeCell ref="AD1826:AD1831"/>
    <mergeCell ref="AE1826:AE1831"/>
    <mergeCell ref="AF1826:AF1831"/>
    <mergeCell ref="U1826:U1831"/>
    <mergeCell ref="V1826:V1831"/>
    <mergeCell ref="W1826:W1831"/>
    <mergeCell ref="X1826:X1831"/>
    <mergeCell ref="Y1826:Y1831"/>
    <mergeCell ref="Z1826:Z1831"/>
    <mergeCell ref="O1826:O1831"/>
    <mergeCell ref="P1826:P1831"/>
    <mergeCell ref="Q1826:Q1831"/>
    <mergeCell ref="R1826:R1831"/>
    <mergeCell ref="S1826:S1831"/>
    <mergeCell ref="T1826:T1831"/>
    <mergeCell ref="H1826:H1831"/>
    <mergeCell ref="I1826:I1831"/>
    <mergeCell ref="J1826:J1831"/>
    <mergeCell ref="K1826:K1831"/>
    <mergeCell ref="L1826:L1831"/>
    <mergeCell ref="N1826:N1831"/>
    <mergeCell ref="AE1838:AE1843"/>
    <mergeCell ref="AF1838:AF1843"/>
    <mergeCell ref="AG1838:AG1843"/>
    <mergeCell ref="AH1838:AH1843"/>
    <mergeCell ref="AI1838:AI1843"/>
    <mergeCell ref="B1844:B1848"/>
    <mergeCell ref="C1844:C1848"/>
    <mergeCell ref="E1844:E1848"/>
    <mergeCell ref="F1844:F1848"/>
    <mergeCell ref="G1844:G1848"/>
    <mergeCell ref="Y1838:Y1843"/>
    <mergeCell ref="Z1838:Z1843"/>
    <mergeCell ref="AA1838:AA1843"/>
    <mergeCell ref="AB1838:AB1843"/>
    <mergeCell ref="AC1838:AC1843"/>
    <mergeCell ref="AD1838:AD1843"/>
    <mergeCell ref="S1838:S1843"/>
    <mergeCell ref="T1838:T1843"/>
    <mergeCell ref="U1838:U1843"/>
    <mergeCell ref="V1838:V1843"/>
    <mergeCell ref="W1838:W1843"/>
    <mergeCell ref="X1838:X1843"/>
    <mergeCell ref="L1838:L1843"/>
    <mergeCell ref="N1838:N1843"/>
    <mergeCell ref="O1838:O1843"/>
    <mergeCell ref="P1838:P1843"/>
    <mergeCell ref="Q1838:Q1843"/>
    <mergeCell ref="R1838:R1843"/>
    <mergeCell ref="AI1832:AI1837"/>
    <mergeCell ref="B1838:B1843"/>
    <mergeCell ref="C1838:C1843"/>
    <mergeCell ref="E1838:E1843"/>
    <mergeCell ref="F1838:F1843"/>
    <mergeCell ref="G1838:G1843"/>
    <mergeCell ref="H1838:H1843"/>
    <mergeCell ref="I1838:I1843"/>
    <mergeCell ref="J1838:J1843"/>
    <mergeCell ref="K1838:K1843"/>
    <mergeCell ref="AC1832:AC1837"/>
    <mergeCell ref="AD1832:AD1837"/>
    <mergeCell ref="AE1832:AE1837"/>
    <mergeCell ref="AF1832:AF1837"/>
    <mergeCell ref="AG1832:AG1837"/>
    <mergeCell ref="AH1832:AH1837"/>
    <mergeCell ref="W1832:W1837"/>
    <mergeCell ref="X1832:X1837"/>
    <mergeCell ref="Y1832:Y1837"/>
    <mergeCell ref="Z1832:Z1837"/>
    <mergeCell ref="AA1832:AA1837"/>
    <mergeCell ref="AB1832:AB1837"/>
    <mergeCell ref="Q1832:Q1837"/>
    <mergeCell ref="R1832:R1837"/>
    <mergeCell ref="S1832:S1837"/>
    <mergeCell ref="T1832:T1837"/>
    <mergeCell ref="U1832:U1837"/>
    <mergeCell ref="V1832:V1837"/>
    <mergeCell ref="J1832:J1837"/>
    <mergeCell ref="K1832:K1837"/>
    <mergeCell ref="L1832:L1837"/>
    <mergeCell ref="N1832:N1837"/>
    <mergeCell ref="O1832:O1837"/>
    <mergeCell ref="P1832:P1837"/>
    <mergeCell ref="AG1844:AG1848"/>
    <mergeCell ref="AH1844:AH1848"/>
    <mergeCell ref="AI1844:AI1848"/>
    <mergeCell ref="B1849:B1852"/>
    <mergeCell ref="C1849:C1852"/>
    <mergeCell ref="E1849:E1852"/>
    <mergeCell ref="F1849:F1852"/>
    <mergeCell ref="G1849:G1852"/>
    <mergeCell ref="H1849:H1852"/>
    <mergeCell ref="I1849:I1852"/>
    <mergeCell ref="AA1844:AA1848"/>
    <mergeCell ref="AB1844:AB1848"/>
    <mergeCell ref="AC1844:AC1848"/>
    <mergeCell ref="AD1844:AD1848"/>
    <mergeCell ref="AE1844:AE1848"/>
    <mergeCell ref="AF1844:AF1848"/>
    <mergeCell ref="U1844:U1848"/>
    <mergeCell ref="V1844:V1848"/>
    <mergeCell ref="W1844:W1848"/>
    <mergeCell ref="X1844:X1848"/>
    <mergeCell ref="Y1844:Y1848"/>
    <mergeCell ref="Z1844:Z1848"/>
    <mergeCell ref="O1844:O1848"/>
    <mergeCell ref="P1844:P1848"/>
    <mergeCell ref="Q1844:Q1848"/>
    <mergeCell ref="R1844:R1848"/>
    <mergeCell ref="S1844:S1848"/>
    <mergeCell ref="T1844:T1848"/>
    <mergeCell ref="H1844:H1848"/>
    <mergeCell ref="I1844:I1848"/>
    <mergeCell ref="J1844:J1848"/>
    <mergeCell ref="K1844:K1848"/>
    <mergeCell ref="L1844:L1848"/>
    <mergeCell ref="N1844:N1848"/>
    <mergeCell ref="AE1853:AE1857"/>
    <mergeCell ref="AF1853:AF1857"/>
    <mergeCell ref="AG1853:AG1857"/>
    <mergeCell ref="AH1853:AH1857"/>
    <mergeCell ref="AI1853:AI1857"/>
    <mergeCell ref="B1858:B1860"/>
    <mergeCell ref="C1858:C1860"/>
    <mergeCell ref="E1858:E1860"/>
    <mergeCell ref="F1858:F1860"/>
    <mergeCell ref="G1858:G1860"/>
    <mergeCell ref="Y1853:Y1857"/>
    <mergeCell ref="Z1853:Z1857"/>
    <mergeCell ref="AA1853:AA1857"/>
    <mergeCell ref="AB1853:AB1857"/>
    <mergeCell ref="AC1853:AC1857"/>
    <mergeCell ref="AD1853:AD1857"/>
    <mergeCell ref="S1853:S1857"/>
    <mergeCell ref="T1853:T1857"/>
    <mergeCell ref="U1853:U1857"/>
    <mergeCell ref="V1853:V1857"/>
    <mergeCell ref="W1853:W1857"/>
    <mergeCell ref="X1853:X1857"/>
    <mergeCell ref="L1853:L1857"/>
    <mergeCell ref="N1853:N1857"/>
    <mergeCell ref="O1853:O1857"/>
    <mergeCell ref="P1853:P1857"/>
    <mergeCell ref="Q1853:Q1857"/>
    <mergeCell ref="R1853:R1857"/>
    <mergeCell ref="AI1849:AI1852"/>
    <mergeCell ref="B1853:B1857"/>
    <mergeCell ref="C1853:C1857"/>
    <mergeCell ref="E1853:E1857"/>
    <mergeCell ref="F1853:F1857"/>
    <mergeCell ref="G1853:G1857"/>
    <mergeCell ref="H1853:H1857"/>
    <mergeCell ref="I1853:I1857"/>
    <mergeCell ref="J1853:J1857"/>
    <mergeCell ref="K1853:K1857"/>
    <mergeCell ref="AC1849:AC1852"/>
    <mergeCell ref="AD1849:AD1852"/>
    <mergeCell ref="AE1849:AE1852"/>
    <mergeCell ref="AF1849:AF1852"/>
    <mergeCell ref="AG1849:AG1852"/>
    <mergeCell ref="AH1849:AH1852"/>
    <mergeCell ref="W1849:W1852"/>
    <mergeCell ref="X1849:X1852"/>
    <mergeCell ref="Y1849:Y1852"/>
    <mergeCell ref="Z1849:Z1852"/>
    <mergeCell ref="AA1849:AA1852"/>
    <mergeCell ref="AB1849:AB1852"/>
    <mergeCell ref="Q1849:Q1852"/>
    <mergeCell ref="R1849:R1852"/>
    <mergeCell ref="S1849:S1852"/>
    <mergeCell ref="T1849:T1852"/>
    <mergeCell ref="U1849:U1852"/>
    <mergeCell ref="V1849:V1852"/>
    <mergeCell ref="J1849:J1852"/>
    <mergeCell ref="K1849:K1852"/>
    <mergeCell ref="L1849:L1852"/>
    <mergeCell ref="N1849:N1852"/>
    <mergeCell ref="O1849:O1852"/>
    <mergeCell ref="P1849:P1852"/>
    <mergeCell ref="AF1858:AF1860"/>
    <mergeCell ref="AG1858:AG1860"/>
    <mergeCell ref="AH1858:AH1860"/>
    <mergeCell ref="AI1858:AI1860"/>
    <mergeCell ref="B1861:B1865"/>
    <mergeCell ref="C1861:C1865"/>
    <mergeCell ref="E1861:E1865"/>
    <mergeCell ref="F1861:F1865"/>
    <mergeCell ref="G1861:G1865"/>
    <mergeCell ref="H1861:H1865"/>
    <mergeCell ref="Z1858:Z1860"/>
    <mergeCell ref="AA1858:AA1860"/>
    <mergeCell ref="AB1858:AB1860"/>
    <mergeCell ref="AC1858:AC1860"/>
    <mergeCell ref="AD1858:AD1860"/>
    <mergeCell ref="AE1858:AE1860"/>
    <mergeCell ref="T1858:T1860"/>
    <mergeCell ref="U1858:U1860"/>
    <mergeCell ref="V1858:V1860"/>
    <mergeCell ref="W1858:W1860"/>
    <mergeCell ref="X1858:X1860"/>
    <mergeCell ref="Y1858:Y1860"/>
    <mergeCell ref="N1858:N1860"/>
    <mergeCell ref="O1858:O1860"/>
    <mergeCell ref="P1858:P1860"/>
    <mergeCell ref="Q1858:Q1860"/>
    <mergeCell ref="R1858:R1860"/>
    <mergeCell ref="S1858:S1860"/>
    <mergeCell ref="H1858:H1860"/>
    <mergeCell ref="I1858:I1860"/>
    <mergeCell ref="J1858:J1860"/>
    <mergeCell ref="K1858:K1860"/>
    <mergeCell ref="L1858:L1860"/>
    <mergeCell ref="M1858:M1860"/>
    <mergeCell ref="AD1866:AD1873"/>
    <mergeCell ref="AE1866:AE1873"/>
    <mergeCell ref="AF1866:AF1873"/>
    <mergeCell ref="AG1866:AG1873"/>
    <mergeCell ref="AH1866:AH1873"/>
    <mergeCell ref="AI1866:AI1873"/>
    <mergeCell ref="X1866:X1873"/>
    <mergeCell ref="Y1866:Y1873"/>
    <mergeCell ref="Z1866:Z1873"/>
    <mergeCell ref="AA1866:AA1873"/>
    <mergeCell ref="AB1866:AB1873"/>
    <mergeCell ref="AC1866:AC1873"/>
    <mergeCell ref="R1866:R1873"/>
    <mergeCell ref="S1866:S1873"/>
    <mergeCell ref="T1866:T1873"/>
    <mergeCell ref="U1866:U1873"/>
    <mergeCell ref="V1866:V1873"/>
    <mergeCell ref="W1866:W1873"/>
    <mergeCell ref="K1866:K1873"/>
    <mergeCell ref="L1866:L1873"/>
    <mergeCell ref="N1866:N1873"/>
    <mergeCell ref="O1866:O1873"/>
    <mergeCell ref="P1866:P1873"/>
    <mergeCell ref="Q1866:Q1873"/>
    <mergeCell ref="AH1861:AH1865"/>
    <mergeCell ref="AI1861:AI1865"/>
    <mergeCell ref="B1866:B1873"/>
    <mergeCell ref="C1866:C1873"/>
    <mergeCell ref="E1866:E1873"/>
    <mergeCell ref="F1866:F1873"/>
    <mergeCell ref="G1866:G1873"/>
    <mergeCell ref="H1866:H1873"/>
    <mergeCell ref="I1866:I1873"/>
    <mergeCell ref="J1866:J1873"/>
    <mergeCell ref="AB1861:AB1865"/>
    <mergeCell ref="AC1861:AC1865"/>
    <mergeCell ref="AD1861:AD1865"/>
    <mergeCell ref="AE1861:AE1865"/>
    <mergeCell ref="AF1861:AF1865"/>
    <mergeCell ref="AG1861:AG1865"/>
    <mergeCell ref="V1861:V1865"/>
    <mergeCell ref="W1861:W1865"/>
    <mergeCell ref="X1861:X1865"/>
    <mergeCell ref="Y1861:Y1865"/>
    <mergeCell ref="Z1861:Z1865"/>
    <mergeCell ref="AA1861:AA1865"/>
    <mergeCell ref="P1861:P1865"/>
    <mergeCell ref="Q1861:Q1865"/>
    <mergeCell ref="R1861:R1865"/>
    <mergeCell ref="S1861:S1865"/>
    <mergeCell ref="T1861:T1865"/>
    <mergeCell ref="U1861:U1865"/>
    <mergeCell ref="I1861:I1865"/>
    <mergeCell ref="J1861:J1865"/>
    <mergeCell ref="K1861:K1865"/>
    <mergeCell ref="L1861:L1865"/>
    <mergeCell ref="N1861:N1865"/>
    <mergeCell ref="O1861:O1865"/>
    <mergeCell ref="AD1879:AD1885"/>
    <mergeCell ref="AE1879:AE1885"/>
    <mergeCell ref="AF1879:AF1885"/>
    <mergeCell ref="AG1879:AG1885"/>
    <mergeCell ref="AH1879:AH1885"/>
    <mergeCell ref="AI1879:AI1885"/>
    <mergeCell ref="X1879:X1885"/>
    <mergeCell ref="Y1879:Y1885"/>
    <mergeCell ref="Z1879:Z1885"/>
    <mergeCell ref="AA1879:AA1885"/>
    <mergeCell ref="AB1879:AB1885"/>
    <mergeCell ref="AC1879:AC1885"/>
    <mergeCell ref="R1879:R1885"/>
    <mergeCell ref="S1879:S1885"/>
    <mergeCell ref="T1879:T1885"/>
    <mergeCell ref="U1879:U1885"/>
    <mergeCell ref="V1879:V1885"/>
    <mergeCell ref="W1879:W1885"/>
    <mergeCell ref="K1879:K1885"/>
    <mergeCell ref="L1879:L1885"/>
    <mergeCell ref="N1879:N1885"/>
    <mergeCell ref="O1879:O1885"/>
    <mergeCell ref="P1879:P1885"/>
    <mergeCell ref="Q1879:Q1885"/>
    <mergeCell ref="AH1874:AH1878"/>
    <mergeCell ref="AI1874:AI1878"/>
    <mergeCell ref="B1879:B1885"/>
    <mergeCell ref="C1879:C1885"/>
    <mergeCell ref="E1879:E1885"/>
    <mergeCell ref="F1879:F1885"/>
    <mergeCell ref="G1879:G1885"/>
    <mergeCell ref="H1879:H1885"/>
    <mergeCell ref="I1879:I1885"/>
    <mergeCell ref="J1879:J1885"/>
    <mergeCell ref="AB1874:AB1878"/>
    <mergeCell ref="AC1874:AC1878"/>
    <mergeCell ref="AD1874:AD1878"/>
    <mergeCell ref="AE1874:AE1878"/>
    <mergeCell ref="AF1874:AF1878"/>
    <mergeCell ref="AG1874:AG1878"/>
    <mergeCell ref="V1874:V1878"/>
    <mergeCell ref="W1874:W1878"/>
    <mergeCell ref="X1874:X1878"/>
    <mergeCell ref="Y1874:Y1878"/>
    <mergeCell ref="Z1874:Z1878"/>
    <mergeCell ref="AA1874:AA1878"/>
    <mergeCell ref="P1874:P1878"/>
    <mergeCell ref="Q1874:Q1878"/>
    <mergeCell ref="R1874:R1878"/>
    <mergeCell ref="S1874:S1878"/>
    <mergeCell ref="T1874:T1878"/>
    <mergeCell ref="U1874:U1878"/>
    <mergeCell ref="I1874:I1878"/>
    <mergeCell ref="J1874:J1878"/>
    <mergeCell ref="K1874:K1878"/>
    <mergeCell ref="L1874:L1878"/>
    <mergeCell ref="N1874:N1878"/>
    <mergeCell ref="O1874:O1878"/>
    <mergeCell ref="B1874:B1878"/>
    <mergeCell ref="C1874:C1878"/>
    <mergeCell ref="E1874:E1878"/>
    <mergeCell ref="F1874:F1878"/>
    <mergeCell ref="G1874:G1878"/>
    <mergeCell ref="H1874:H1878"/>
    <mergeCell ref="AD1892:AD1894"/>
    <mergeCell ref="AE1892:AE1894"/>
    <mergeCell ref="AF1892:AF1894"/>
    <mergeCell ref="AG1892:AG1894"/>
    <mergeCell ref="AH1892:AH1894"/>
    <mergeCell ref="AI1892:AI1894"/>
    <mergeCell ref="X1892:X1894"/>
    <mergeCell ref="Y1892:Y1894"/>
    <mergeCell ref="Z1892:Z1894"/>
    <mergeCell ref="AA1892:AA1894"/>
    <mergeCell ref="AB1892:AB1894"/>
    <mergeCell ref="AC1892:AC1894"/>
    <mergeCell ref="R1892:R1894"/>
    <mergeCell ref="S1892:S1894"/>
    <mergeCell ref="T1892:T1894"/>
    <mergeCell ref="U1892:U1894"/>
    <mergeCell ref="V1892:V1894"/>
    <mergeCell ref="W1892:W1894"/>
    <mergeCell ref="K1892:K1894"/>
    <mergeCell ref="L1892:L1894"/>
    <mergeCell ref="N1892:N1894"/>
    <mergeCell ref="O1892:O1894"/>
    <mergeCell ref="P1892:P1894"/>
    <mergeCell ref="Q1892:Q1894"/>
    <mergeCell ref="AH1886:AH1891"/>
    <mergeCell ref="AI1886:AI1891"/>
    <mergeCell ref="B1892:B1894"/>
    <mergeCell ref="C1892:C1894"/>
    <mergeCell ref="E1892:E1894"/>
    <mergeCell ref="F1892:F1894"/>
    <mergeCell ref="G1892:G1894"/>
    <mergeCell ref="H1892:H1894"/>
    <mergeCell ref="I1892:I1894"/>
    <mergeCell ref="J1892:J1894"/>
    <mergeCell ref="AB1886:AB1891"/>
    <mergeCell ref="AC1886:AC1891"/>
    <mergeCell ref="AD1886:AD1891"/>
    <mergeCell ref="AE1886:AE1891"/>
    <mergeCell ref="AF1886:AF1891"/>
    <mergeCell ref="AG1886:AG1891"/>
    <mergeCell ref="V1886:V1891"/>
    <mergeCell ref="W1886:W1891"/>
    <mergeCell ref="X1886:X1891"/>
    <mergeCell ref="Y1886:Y1891"/>
    <mergeCell ref="Z1886:Z1891"/>
    <mergeCell ref="AA1886:AA1891"/>
    <mergeCell ref="P1886:P1891"/>
    <mergeCell ref="Q1886:Q1891"/>
    <mergeCell ref="R1886:R1891"/>
    <mergeCell ref="S1886:S1891"/>
    <mergeCell ref="T1886:T1891"/>
    <mergeCell ref="U1886:U1891"/>
    <mergeCell ref="I1886:I1891"/>
    <mergeCell ref="J1886:J1891"/>
    <mergeCell ref="K1886:K1891"/>
    <mergeCell ref="L1886:L1891"/>
    <mergeCell ref="N1886:N1891"/>
    <mergeCell ref="O1886:O1891"/>
    <mergeCell ref="B1886:B1891"/>
    <mergeCell ref="C1886:C1891"/>
    <mergeCell ref="E1886:E1891"/>
    <mergeCell ref="F1886:F1891"/>
    <mergeCell ref="G1886:G1891"/>
    <mergeCell ref="H1886:H1891"/>
    <mergeCell ref="AD1898:AD1901"/>
    <mergeCell ref="AE1898:AE1901"/>
    <mergeCell ref="AF1898:AF1901"/>
    <mergeCell ref="AG1898:AG1901"/>
    <mergeCell ref="AH1898:AH1901"/>
    <mergeCell ref="AI1898:AI1901"/>
    <mergeCell ref="X1898:X1901"/>
    <mergeCell ref="Y1898:Y1901"/>
    <mergeCell ref="Z1898:Z1901"/>
    <mergeCell ref="AA1898:AA1901"/>
    <mergeCell ref="AB1898:AB1901"/>
    <mergeCell ref="AC1898:AC1901"/>
    <mergeCell ref="R1898:R1901"/>
    <mergeCell ref="S1898:S1901"/>
    <mergeCell ref="T1898:T1901"/>
    <mergeCell ref="U1898:U1901"/>
    <mergeCell ref="V1898:V1901"/>
    <mergeCell ref="W1898:W1901"/>
    <mergeCell ref="K1898:K1901"/>
    <mergeCell ref="L1898:L1901"/>
    <mergeCell ref="N1898:N1901"/>
    <mergeCell ref="O1898:O1901"/>
    <mergeCell ref="P1898:P1901"/>
    <mergeCell ref="Q1898:Q1901"/>
    <mergeCell ref="AH1895:AH1897"/>
    <mergeCell ref="AI1895:AI1897"/>
    <mergeCell ref="B1898:B1901"/>
    <mergeCell ref="C1898:C1901"/>
    <mergeCell ref="E1898:E1901"/>
    <mergeCell ref="F1898:F1901"/>
    <mergeCell ref="G1898:G1901"/>
    <mergeCell ref="H1898:H1901"/>
    <mergeCell ref="I1898:I1901"/>
    <mergeCell ref="J1898:J1901"/>
    <mergeCell ref="AB1895:AB1897"/>
    <mergeCell ref="AC1895:AC1897"/>
    <mergeCell ref="AD1895:AD1897"/>
    <mergeCell ref="AE1895:AE1897"/>
    <mergeCell ref="AF1895:AF1897"/>
    <mergeCell ref="AG1895:AG1897"/>
    <mergeCell ref="V1895:V1897"/>
    <mergeCell ref="W1895:W1897"/>
    <mergeCell ref="X1895:X1897"/>
    <mergeCell ref="Y1895:Y1897"/>
    <mergeCell ref="Z1895:Z1897"/>
    <mergeCell ref="AA1895:AA1897"/>
    <mergeCell ref="P1895:P1897"/>
    <mergeCell ref="Q1895:Q1897"/>
    <mergeCell ref="R1895:R1897"/>
    <mergeCell ref="S1895:S1897"/>
    <mergeCell ref="T1895:T1897"/>
    <mergeCell ref="U1895:U1897"/>
    <mergeCell ref="I1895:I1897"/>
    <mergeCell ref="J1895:J1897"/>
    <mergeCell ref="K1895:K1897"/>
    <mergeCell ref="L1895:L1897"/>
    <mergeCell ref="N1895:N1897"/>
    <mergeCell ref="O1895:O1897"/>
    <mergeCell ref="B1895:B1897"/>
    <mergeCell ref="C1895:C1897"/>
    <mergeCell ref="E1895:E1897"/>
    <mergeCell ref="F1895:F1897"/>
    <mergeCell ref="G1895:G1897"/>
    <mergeCell ref="H1895:H1897"/>
    <mergeCell ref="AD1907:AD1910"/>
    <mergeCell ref="AE1907:AE1910"/>
    <mergeCell ref="AF1907:AF1910"/>
    <mergeCell ref="AG1907:AG1910"/>
    <mergeCell ref="AH1907:AH1910"/>
    <mergeCell ref="AI1907:AI1910"/>
    <mergeCell ref="X1907:X1910"/>
    <mergeCell ref="Y1907:Y1910"/>
    <mergeCell ref="Z1907:Z1910"/>
    <mergeCell ref="AA1907:AA1910"/>
    <mergeCell ref="AB1907:AB1910"/>
    <mergeCell ref="AC1907:AC1910"/>
    <mergeCell ref="R1907:R1910"/>
    <mergeCell ref="S1907:S1910"/>
    <mergeCell ref="T1907:T1910"/>
    <mergeCell ref="U1907:U1910"/>
    <mergeCell ref="V1907:V1910"/>
    <mergeCell ref="W1907:W1910"/>
    <mergeCell ref="K1907:K1910"/>
    <mergeCell ref="L1907:L1910"/>
    <mergeCell ref="N1907:N1910"/>
    <mergeCell ref="O1907:O1910"/>
    <mergeCell ref="P1907:P1910"/>
    <mergeCell ref="Q1907:Q1910"/>
    <mergeCell ref="AH1902:AH1906"/>
    <mergeCell ref="AI1902:AI1906"/>
    <mergeCell ref="B1907:B1910"/>
    <mergeCell ref="C1907:C1910"/>
    <mergeCell ref="E1907:E1910"/>
    <mergeCell ref="F1907:F1910"/>
    <mergeCell ref="G1907:G1910"/>
    <mergeCell ref="H1907:H1910"/>
    <mergeCell ref="I1907:I1910"/>
    <mergeCell ref="J1907:J1910"/>
    <mergeCell ref="AB1902:AB1906"/>
    <mergeCell ref="AC1902:AC1906"/>
    <mergeCell ref="AD1902:AD1906"/>
    <mergeCell ref="AE1902:AE1906"/>
    <mergeCell ref="AF1902:AF1906"/>
    <mergeCell ref="AG1902:AG1906"/>
    <mergeCell ref="V1902:V1906"/>
    <mergeCell ref="W1902:W1906"/>
    <mergeCell ref="X1902:X1906"/>
    <mergeCell ref="Y1902:Y1906"/>
    <mergeCell ref="Z1902:Z1906"/>
    <mergeCell ref="AA1902:AA1906"/>
    <mergeCell ref="P1902:P1906"/>
    <mergeCell ref="Q1902:Q1906"/>
    <mergeCell ref="R1902:R1906"/>
    <mergeCell ref="S1902:S1906"/>
    <mergeCell ref="T1902:T1906"/>
    <mergeCell ref="U1902:U1906"/>
    <mergeCell ref="I1902:I1906"/>
    <mergeCell ref="J1902:J1906"/>
    <mergeCell ref="K1902:K1906"/>
    <mergeCell ref="L1902:L1906"/>
    <mergeCell ref="N1902:N1906"/>
    <mergeCell ref="O1902:O1906"/>
    <mergeCell ref="B1902:B1906"/>
    <mergeCell ref="C1902:C1906"/>
    <mergeCell ref="E1902:E1906"/>
    <mergeCell ref="F1902:F1906"/>
    <mergeCell ref="G1902:G1906"/>
    <mergeCell ref="H1902:H1906"/>
    <mergeCell ref="AD1919:AD1922"/>
    <mergeCell ref="AE1919:AE1922"/>
    <mergeCell ref="AF1919:AF1922"/>
    <mergeCell ref="AG1919:AG1922"/>
    <mergeCell ref="AH1919:AH1922"/>
    <mergeCell ref="AI1919:AI1922"/>
    <mergeCell ref="X1919:X1922"/>
    <mergeCell ref="Y1919:Y1922"/>
    <mergeCell ref="Z1919:Z1922"/>
    <mergeCell ref="AA1919:AA1922"/>
    <mergeCell ref="AB1919:AB1922"/>
    <mergeCell ref="AC1919:AC1922"/>
    <mergeCell ref="R1919:R1922"/>
    <mergeCell ref="S1919:S1922"/>
    <mergeCell ref="T1919:T1922"/>
    <mergeCell ref="U1919:U1922"/>
    <mergeCell ref="V1919:V1922"/>
    <mergeCell ref="W1919:W1922"/>
    <mergeCell ref="K1919:K1922"/>
    <mergeCell ref="L1919:L1922"/>
    <mergeCell ref="N1919:N1922"/>
    <mergeCell ref="O1919:O1922"/>
    <mergeCell ref="P1919:P1922"/>
    <mergeCell ref="Q1919:Q1922"/>
    <mergeCell ref="AH1911:AH1918"/>
    <mergeCell ref="AI1911:AI1918"/>
    <mergeCell ref="B1919:B1922"/>
    <mergeCell ref="C1919:C1922"/>
    <mergeCell ref="E1919:E1922"/>
    <mergeCell ref="F1919:F1922"/>
    <mergeCell ref="G1919:G1922"/>
    <mergeCell ref="H1919:H1922"/>
    <mergeCell ref="I1919:I1922"/>
    <mergeCell ref="J1919:J1922"/>
    <mergeCell ref="AB1911:AB1918"/>
    <mergeCell ref="AC1911:AC1918"/>
    <mergeCell ref="AD1911:AD1918"/>
    <mergeCell ref="AE1911:AE1918"/>
    <mergeCell ref="AF1911:AF1918"/>
    <mergeCell ref="AG1911:AG1918"/>
    <mergeCell ref="V1911:V1918"/>
    <mergeCell ref="W1911:W1918"/>
    <mergeCell ref="X1911:X1918"/>
    <mergeCell ref="Y1911:Y1918"/>
    <mergeCell ref="Z1911:Z1918"/>
    <mergeCell ref="AA1911:AA1918"/>
    <mergeCell ref="P1911:P1918"/>
    <mergeCell ref="Q1911:Q1918"/>
    <mergeCell ref="R1911:R1918"/>
    <mergeCell ref="S1911:S1918"/>
    <mergeCell ref="T1911:T1918"/>
    <mergeCell ref="U1911:U1918"/>
    <mergeCell ref="I1911:I1918"/>
    <mergeCell ref="J1911:J1918"/>
    <mergeCell ref="K1911:K1918"/>
    <mergeCell ref="L1911:L1918"/>
    <mergeCell ref="N1911:N1918"/>
    <mergeCell ref="O1911:O1918"/>
    <mergeCell ref="B1911:B1918"/>
    <mergeCell ref="C1911:C1918"/>
    <mergeCell ref="E1911:E1918"/>
    <mergeCell ref="F1911:F1918"/>
    <mergeCell ref="G1911:G1918"/>
    <mergeCell ref="H1911:H1918"/>
    <mergeCell ref="AD1926:AD1931"/>
    <mergeCell ref="AE1926:AE1931"/>
    <mergeCell ref="AF1926:AF1931"/>
    <mergeCell ref="AG1926:AG1931"/>
    <mergeCell ref="AH1926:AH1931"/>
    <mergeCell ref="AI1926:AI1931"/>
    <mergeCell ref="X1926:X1931"/>
    <mergeCell ref="Y1926:Y1931"/>
    <mergeCell ref="Z1926:Z1931"/>
    <mergeCell ref="AA1926:AA1931"/>
    <mergeCell ref="AB1926:AB1931"/>
    <mergeCell ref="AC1926:AC1931"/>
    <mergeCell ref="R1926:R1931"/>
    <mergeCell ref="S1926:S1931"/>
    <mergeCell ref="T1926:T1931"/>
    <mergeCell ref="U1926:U1931"/>
    <mergeCell ref="V1926:V1931"/>
    <mergeCell ref="W1926:W1931"/>
    <mergeCell ref="K1926:K1931"/>
    <mergeCell ref="L1926:L1931"/>
    <mergeCell ref="N1926:N1931"/>
    <mergeCell ref="O1926:O1931"/>
    <mergeCell ref="P1926:P1931"/>
    <mergeCell ref="Q1926:Q1931"/>
    <mergeCell ref="AH1923:AH1925"/>
    <mergeCell ref="AI1923:AI1925"/>
    <mergeCell ref="B1926:B1931"/>
    <mergeCell ref="C1926:C1931"/>
    <mergeCell ref="E1926:E1931"/>
    <mergeCell ref="F1926:F1931"/>
    <mergeCell ref="G1926:G1931"/>
    <mergeCell ref="H1926:H1931"/>
    <mergeCell ref="I1926:I1931"/>
    <mergeCell ref="J1926:J1931"/>
    <mergeCell ref="AB1923:AB1925"/>
    <mergeCell ref="AC1923:AC1925"/>
    <mergeCell ref="AD1923:AD1925"/>
    <mergeCell ref="AE1923:AE1925"/>
    <mergeCell ref="AF1923:AF1925"/>
    <mergeCell ref="AG1923:AG1925"/>
    <mergeCell ref="V1923:V1925"/>
    <mergeCell ref="W1923:W1925"/>
    <mergeCell ref="X1923:X1925"/>
    <mergeCell ref="Y1923:Y1925"/>
    <mergeCell ref="Z1923:Z1925"/>
    <mergeCell ref="AA1923:AA1925"/>
    <mergeCell ref="P1923:P1925"/>
    <mergeCell ref="Q1923:Q1925"/>
    <mergeCell ref="R1923:R1925"/>
    <mergeCell ref="S1923:S1925"/>
    <mergeCell ref="T1923:T1925"/>
    <mergeCell ref="U1923:U1925"/>
    <mergeCell ref="I1923:I1925"/>
    <mergeCell ref="J1923:J1925"/>
    <mergeCell ref="K1923:K1925"/>
    <mergeCell ref="L1923:L1925"/>
    <mergeCell ref="N1923:N1925"/>
    <mergeCell ref="O1923:O1925"/>
    <mergeCell ref="B1923:B1925"/>
    <mergeCell ref="C1923:C1925"/>
    <mergeCell ref="E1923:E1925"/>
    <mergeCell ref="F1923:F1925"/>
    <mergeCell ref="G1923:G1925"/>
    <mergeCell ref="H1923:H1925"/>
    <mergeCell ref="AD1939:AD1943"/>
    <mergeCell ref="AE1939:AE1943"/>
    <mergeCell ref="AF1939:AF1943"/>
    <mergeCell ref="AG1939:AG1943"/>
    <mergeCell ref="AH1939:AH1943"/>
    <mergeCell ref="AI1939:AI1943"/>
    <mergeCell ref="X1939:X1943"/>
    <mergeCell ref="Y1939:Y1943"/>
    <mergeCell ref="Z1939:Z1943"/>
    <mergeCell ref="AA1939:AA1943"/>
    <mergeCell ref="AB1939:AB1943"/>
    <mergeCell ref="AC1939:AC1943"/>
    <mergeCell ref="R1939:R1943"/>
    <mergeCell ref="S1939:S1943"/>
    <mergeCell ref="T1939:T1943"/>
    <mergeCell ref="U1939:U1943"/>
    <mergeCell ref="V1939:V1943"/>
    <mergeCell ref="W1939:W1943"/>
    <mergeCell ref="K1939:K1943"/>
    <mergeCell ref="L1939:L1943"/>
    <mergeCell ref="N1939:N1943"/>
    <mergeCell ref="O1939:O1943"/>
    <mergeCell ref="P1939:P1943"/>
    <mergeCell ref="Q1939:Q1943"/>
    <mergeCell ref="AH1932:AH1938"/>
    <mergeCell ref="AI1932:AI1938"/>
    <mergeCell ref="B1939:B1943"/>
    <mergeCell ref="C1939:C1943"/>
    <mergeCell ref="E1939:E1943"/>
    <mergeCell ref="F1939:F1943"/>
    <mergeCell ref="G1939:G1943"/>
    <mergeCell ref="H1939:H1943"/>
    <mergeCell ref="I1939:I1943"/>
    <mergeCell ref="J1939:J1943"/>
    <mergeCell ref="AB1932:AB1938"/>
    <mergeCell ref="AC1932:AC1938"/>
    <mergeCell ref="AD1932:AD1938"/>
    <mergeCell ref="AE1932:AE1938"/>
    <mergeCell ref="AF1932:AF1938"/>
    <mergeCell ref="AG1932:AG1938"/>
    <mergeCell ref="V1932:V1938"/>
    <mergeCell ref="W1932:W1938"/>
    <mergeCell ref="X1932:X1938"/>
    <mergeCell ref="Y1932:Y1938"/>
    <mergeCell ref="Z1932:Z1938"/>
    <mergeCell ref="AA1932:AA1938"/>
    <mergeCell ref="P1932:P1938"/>
    <mergeCell ref="Q1932:Q1938"/>
    <mergeCell ref="R1932:R1938"/>
    <mergeCell ref="S1932:S1938"/>
    <mergeCell ref="T1932:T1938"/>
    <mergeCell ref="U1932:U1938"/>
    <mergeCell ref="I1932:I1938"/>
    <mergeCell ref="J1932:J1938"/>
    <mergeCell ref="K1932:K1938"/>
    <mergeCell ref="L1932:L1938"/>
    <mergeCell ref="N1932:N1938"/>
    <mergeCell ref="O1932:O1938"/>
    <mergeCell ref="B1932:B1938"/>
    <mergeCell ref="C1932:C1938"/>
    <mergeCell ref="E1932:E1938"/>
    <mergeCell ref="F1932:F1938"/>
    <mergeCell ref="G1932:G1938"/>
    <mergeCell ref="H1932:H1938"/>
    <mergeCell ref="AD1947:AD1950"/>
    <mergeCell ref="AE1947:AE1950"/>
    <mergeCell ref="AF1947:AF1950"/>
    <mergeCell ref="AG1947:AG1950"/>
    <mergeCell ref="AH1947:AH1950"/>
    <mergeCell ref="AI1947:AI1950"/>
    <mergeCell ref="X1947:X1950"/>
    <mergeCell ref="Y1947:Y1950"/>
    <mergeCell ref="Z1947:Z1950"/>
    <mergeCell ref="AA1947:AA1950"/>
    <mergeCell ref="AB1947:AB1950"/>
    <mergeCell ref="AC1947:AC1950"/>
    <mergeCell ref="R1947:R1950"/>
    <mergeCell ref="S1947:S1950"/>
    <mergeCell ref="T1947:T1950"/>
    <mergeCell ref="U1947:U1950"/>
    <mergeCell ref="V1947:V1950"/>
    <mergeCell ref="W1947:W1950"/>
    <mergeCell ref="K1947:K1950"/>
    <mergeCell ref="L1947:L1950"/>
    <mergeCell ref="N1947:N1950"/>
    <mergeCell ref="O1947:O1950"/>
    <mergeCell ref="P1947:P1950"/>
    <mergeCell ref="Q1947:Q1950"/>
    <mergeCell ref="AH1944:AH1946"/>
    <mergeCell ref="AI1944:AI1946"/>
    <mergeCell ref="B1947:B1950"/>
    <mergeCell ref="C1947:C1950"/>
    <mergeCell ref="E1947:E1950"/>
    <mergeCell ref="F1947:F1950"/>
    <mergeCell ref="G1947:G1950"/>
    <mergeCell ref="H1947:H1950"/>
    <mergeCell ref="I1947:I1950"/>
    <mergeCell ref="J1947:J1950"/>
    <mergeCell ref="AB1944:AB1946"/>
    <mergeCell ref="AC1944:AC1946"/>
    <mergeCell ref="AD1944:AD1946"/>
    <mergeCell ref="AE1944:AE1946"/>
    <mergeCell ref="AF1944:AF1946"/>
    <mergeCell ref="AG1944:AG1946"/>
    <mergeCell ref="V1944:V1946"/>
    <mergeCell ref="W1944:W1946"/>
    <mergeCell ref="X1944:X1946"/>
    <mergeCell ref="Y1944:Y1946"/>
    <mergeCell ref="Z1944:Z1946"/>
    <mergeCell ref="AA1944:AA1946"/>
    <mergeCell ref="P1944:P1946"/>
    <mergeCell ref="Q1944:Q1946"/>
    <mergeCell ref="R1944:R1946"/>
    <mergeCell ref="S1944:S1946"/>
    <mergeCell ref="T1944:T1946"/>
    <mergeCell ref="U1944:U1946"/>
    <mergeCell ref="I1944:I1946"/>
    <mergeCell ref="J1944:J1946"/>
    <mergeCell ref="K1944:K1946"/>
    <mergeCell ref="L1944:L1946"/>
    <mergeCell ref="N1944:N1946"/>
    <mergeCell ref="O1944:O1946"/>
    <mergeCell ref="B1944:B1946"/>
    <mergeCell ref="C1944:C1946"/>
    <mergeCell ref="E1944:E1946"/>
    <mergeCell ref="F1944:F1946"/>
    <mergeCell ref="G1944:G1946"/>
    <mergeCell ref="H1944:H1946"/>
    <mergeCell ref="AD1954:AD1960"/>
    <mergeCell ref="AE1954:AE1960"/>
    <mergeCell ref="AF1954:AF1960"/>
    <mergeCell ref="AG1954:AG1960"/>
    <mergeCell ref="AH1954:AH1960"/>
    <mergeCell ref="AI1954:AI1960"/>
    <mergeCell ref="X1954:X1960"/>
    <mergeCell ref="Y1954:Y1960"/>
    <mergeCell ref="Z1954:Z1960"/>
    <mergeCell ref="AA1954:AA1960"/>
    <mergeCell ref="AB1954:AB1960"/>
    <mergeCell ref="AC1954:AC1960"/>
    <mergeCell ref="R1954:R1960"/>
    <mergeCell ref="S1954:S1960"/>
    <mergeCell ref="T1954:T1960"/>
    <mergeCell ref="U1954:U1960"/>
    <mergeCell ref="V1954:V1960"/>
    <mergeCell ref="W1954:W1960"/>
    <mergeCell ref="K1954:K1960"/>
    <mergeCell ref="L1954:L1960"/>
    <mergeCell ref="N1954:N1960"/>
    <mergeCell ref="O1954:O1960"/>
    <mergeCell ref="P1954:P1960"/>
    <mergeCell ref="Q1954:Q1960"/>
    <mergeCell ref="AH1951:AH1953"/>
    <mergeCell ref="AI1951:AI1953"/>
    <mergeCell ref="B1954:B1960"/>
    <mergeCell ref="C1954:C1960"/>
    <mergeCell ref="E1954:E1960"/>
    <mergeCell ref="F1954:F1960"/>
    <mergeCell ref="G1954:G1960"/>
    <mergeCell ref="H1954:H1960"/>
    <mergeCell ref="I1954:I1960"/>
    <mergeCell ref="J1954:J1960"/>
    <mergeCell ref="AB1951:AB1953"/>
    <mergeCell ref="AC1951:AC1953"/>
    <mergeCell ref="AD1951:AD1953"/>
    <mergeCell ref="AE1951:AE1953"/>
    <mergeCell ref="AF1951:AF1953"/>
    <mergeCell ref="AG1951:AG1953"/>
    <mergeCell ref="V1951:V1953"/>
    <mergeCell ref="W1951:W1953"/>
    <mergeCell ref="X1951:X1953"/>
    <mergeCell ref="Y1951:Y1953"/>
    <mergeCell ref="Z1951:Z1953"/>
    <mergeCell ref="AA1951:AA1953"/>
    <mergeCell ref="P1951:P1953"/>
    <mergeCell ref="Q1951:Q1953"/>
    <mergeCell ref="R1951:R1953"/>
    <mergeCell ref="S1951:S1953"/>
    <mergeCell ref="T1951:T1953"/>
    <mergeCell ref="U1951:U1953"/>
    <mergeCell ref="I1951:I1953"/>
    <mergeCell ref="J1951:J1953"/>
    <mergeCell ref="K1951:K1953"/>
    <mergeCell ref="L1951:L1953"/>
    <mergeCell ref="N1951:N1953"/>
    <mergeCell ref="O1951:O1953"/>
    <mergeCell ref="B1951:B1953"/>
    <mergeCell ref="C1951:C1953"/>
    <mergeCell ref="E1951:E1953"/>
    <mergeCell ref="F1951:F1953"/>
    <mergeCell ref="G1951:G1953"/>
    <mergeCell ref="H1951:H1953"/>
    <mergeCell ref="AD1969:AD1976"/>
    <mergeCell ref="AE1969:AE1976"/>
    <mergeCell ref="AF1969:AF1976"/>
    <mergeCell ref="AG1969:AG1976"/>
    <mergeCell ref="X1969:X1976"/>
    <mergeCell ref="Y1969:Y1976"/>
    <mergeCell ref="Z1969:Z1976"/>
    <mergeCell ref="AA1969:AA1976"/>
    <mergeCell ref="AB1969:AB1976"/>
    <mergeCell ref="AC1969:AC1976"/>
    <mergeCell ref="R1969:R1976"/>
    <mergeCell ref="S1969:S1976"/>
    <mergeCell ref="T1969:T1976"/>
    <mergeCell ref="U1969:U1976"/>
    <mergeCell ref="V1969:V1976"/>
    <mergeCell ref="W1969:W1976"/>
    <mergeCell ref="K1969:K1976"/>
    <mergeCell ref="L1969:L1976"/>
    <mergeCell ref="N1969:N1976"/>
    <mergeCell ref="O1969:O1976"/>
    <mergeCell ref="P1969:P1976"/>
    <mergeCell ref="Q1969:Q1976"/>
    <mergeCell ref="AH1961:AH1968"/>
    <mergeCell ref="AI1961:AI1968"/>
    <mergeCell ref="B1969:B1976"/>
    <mergeCell ref="C1969:C1976"/>
    <mergeCell ref="E1969:E1976"/>
    <mergeCell ref="F1969:F1976"/>
    <mergeCell ref="G1969:G1976"/>
    <mergeCell ref="H1969:H1976"/>
    <mergeCell ref="I1969:I1976"/>
    <mergeCell ref="J1969:J1976"/>
    <mergeCell ref="AB1961:AB1968"/>
    <mergeCell ref="AC1961:AC1968"/>
    <mergeCell ref="AD1961:AD1968"/>
    <mergeCell ref="AE1961:AE1968"/>
    <mergeCell ref="AF1961:AF1968"/>
    <mergeCell ref="AG1961:AG1968"/>
    <mergeCell ref="V1961:V1968"/>
    <mergeCell ref="W1961:W1968"/>
    <mergeCell ref="X1961:X1968"/>
    <mergeCell ref="Y1961:Y1968"/>
    <mergeCell ref="Z1961:Z1968"/>
    <mergeCell ref="AA1961:AA1968"/>
    <mergeCell ref="P1961:P1968"/>
    <mergeCell ref="Q1961:Q1968"/>
    <mergeCell ref="R1961:R1968"/>
    <mergeCell ref="S1961:S1968"/>
    <mergeCell ref="T1961:T1968"/>
    <mergeCell ref="U1961:U1968"/>
    <mergeCell ref="I1961:I1968"/>
    <mergeCell ref="J1961:J1968"/>
    <mergeCell ref="K1961:K1968"/>
    <mergeCell ref="L1961:L1968"/>
    <mergeCell ref="N1961:N1968"/>
    <mergeCell ref="O1961:O1968"/>
    <mergeCell ref="B1961:B1968"/>
    <mergeCell ref="C1961:C1968"/>
    <mergeCell ref="E1961:E1968"/>
    <mergeCell ref="F1961:F1968"/>
    <mergeCell ref="G1961:G1968"/>
    <mergeCell ref="H1961:H1968"/>
  </mergeCells>
  <hyperlinks>
    <hyperlink ref="C4" r:id="rId1" tooltip="Show instance details for doc-1002"/>
    <hyperlink ref="D4" r:id="rId2" tooltip="Show concept details for 'internal conference document'"/>
    <hyperlink ref="D5" r:id="rId3" tooltip="Show concept details for 'academic document'"/>
    <hyperlink ref="D6" r:id="rId4" tooltip="Show concept details for 'assumed date document'"/>
    <hyperlink ref="J4" r:id="rId5" tooltip="Show instance details for BPP09P4"/>
    <hyperlink ref="K4" r:id="rId6" tooltip="Show instance details for Q13"/>
    <hyperlink ref="L4" r:id="rId7" tooltip="Show instance details for ACITA 2009"/>
    <hyperlink ref="M4" r:id="rId8" tooltip="Show instance details for doc-1002-author-8"/>
    <hyperlink ref="M5" r:id="rId9" tooltip="Show instance details for doc-1002-author-7"/>
    <hyperlink ref="M6" r:id="rId10" tooltip="Show instance details for doc-1002-author-6"/>
    <hyperlink ref="M7" r:id="rId11" tooltip="Show instance details for doc-1002-author-5"/>
    <hyperlink ref="M8" r:id="rId12" tooltip="Show instance details for doc-1002-author-4"/>
    <hyperlink ref="M9" r:id="rId13" tooltip="Show instance details for doc-1002-author-3"/>
    <hyperlink ref="M10" r:id="rId14" tooltip="Show instance details for doc-1002-author-2"/>
    <hyperlink ref="M11" r:id="rId15" tooltip="Show instance details for doc-1002-author-1"/>
    <hyperlink ref="O4" r:id="rId16" tooltip="Show instance details for citation:doc-1002-01"/>
    <hyperlink ref="R4" r:id="rId17" tooltip="Show instance details for Sep-2009" display="javascript:gEp.handler.instances.getInstanceDetails('Sep-2009');"/>
    <hyperlink ref="U4" r:id="rId18" tooltip="Show instance details for 2009" display="javascript:gEp.handler.instances.getInstanceDetails('2009');"/>
    <hyperlink ref="C13" r:id="rId19" tooltip="Show instance details for doc-1009"/>
    <hyperlink ref="D13" r:id="rId20" tooltip="Show concept details for 'internal conference document'"/>
    <hyperlink ref="D14" r:id="rId21" tooltip="Show concept details for 'academic document'"/>
    <hyperlink ref="D15" r:id="rId22" tooltip="Show concept details for 'assumed date document'"/>
    <hyperlink ref="J13" r:id="rId23" tooltip="Show instance details for BPP09P1"/>
    <hyperlink ref="K13" r:id="rId24" tooltip="Show instance details for Q13"/>
    <hyperlink ref="L13" r:id="rId25" tooltip="Show instance details for ACITA 2009"/>
    <hyperlink ref="M13" r:id="rId26" tooltip="Show instance details for doc-1009-author-3"/>
    <hyperlink ref="M14" r:id="rId27" tooltip="Show instance details for doc-1009-author-2"/>
    <hyperlink ref="M15" r:id="rId28" tooltip="Show instance details for doc-1009-author-1"/>
    <hyperlink ref="O13" r:id="rId29" tooltip="Show instance details for citation:doc-1009-01"/>
    <hyperlink ref="R13" r:id="rId30" tooltip="Show instance details for Sep-2009" display="javascript:gEp.handler.instances.getInstanceDetails('Sep-2009');"/>
    <hyperlink ref="U13" r:id="rId31" tooltip="Show instance details for 2009" display="javascript:gEp.handler.instances.getInstanceDetails('2009');"/>
    <hyperlink ref="Y13" r:id="rId32" tooltip="Show instance details for doc-1070"/>
    <hyperlink ref="C17" r:id="rId33" tooltip="Show instance details for doc-1010"/>
    <hyperlink ref="D17" r:id="rId34" tooltip="Show concept details for 'internal conference document'"/>
    <hyperlink ref="D18" r:id="rId35" tooltip="Show concept details for 'academic document'"/>
    <hyperlink ref="D19" r:id="rId36" tooltip="Show concept details for 'assumed date document'"/>
    <hyperlink ref="J17" r:id="rId37" tooltip="Show instance details for BPP09P1"/>
    <hyperlink ref="K17" r:id="rId38" tooltip="Show instance details for Q13"/>
    <hyperlink ref="L17" r:id="rId39" tooltip="Show instance details for ACITA 2009"/>
    <hyperlink ref="M17" r:id="rId40" tooltip="Show instance details for doc-1010-author-1"/>
    <hyperlink ref="M18" r:id="rId41" tooltip="Show instance details for doc-1010-author-3"/>
    <hyperlink ref="M19" r:id="rId42" tooltip="Show instance details for doc-1010-author-2"/>
    <hyperlink ref="M20" r:id="rId43" tooltip="Show instance details for doc-1010-author-4"/>
    <hyperlink ref="O17" r:id="rId44" tooltip="Show instance details for citation:doc-1010-01"/>
    <hyperlink ref="R17" r:id="rId45" tooltip="Show instance details for Sep-2009" display="javascript:gEp.handler.instances.getInstanceDetails('Sep-2009');"/>
    <hyperlink ref="U17" r:id="rId46" tooltip="Show instance details for 2009" display="javascript:gEp.handler.instances.getInstanceDetails('2009');"/>
    <hyperlink ref="Y17" r:id="rId47" tooltip="Show instance details for doc-1011"/>
    <hyperlink ref="C22" r:id="rId48" tooltip="Show instance details for doc-1012a"/>
    <hyperlink ref="D22" r:id="rId49" tooltip="Show concept details for 'internal conference document'"/>
    <hyperlink ref="D23" r:id="rId50" tooltip="Show concept details for 'academic document'"/>
    <hyperlink ref="D24" r:id="rId51" tooltip="Show concept details for 'assumed date document'"/>
    <hyperlink ref="J22" r:id="rId52" tooltip="Show instance details for BPP09P1"/>
    <hyperlink ref="K22" r:id="rId53" tooltip="Show instance details for Q13"/>
    <hyperlink ref="L22" r:id="rId54" tooltip="Show instance details for ACITA 2009"/>
    <hyperlink ref="M22" r:id="rId55" tooltip="Show instance details for doc-1012a-author-1"/>
    <hyperlink ref="M23" r:id="rId56" tooltip="Show instance details for doc-1012a-author-2"/>
    <hyperlink ref="M24" r:id="rId57" tooltip="Show instance details for doc-1012a-author-3"/>
    <hyperlink ref="O22" r:id="rId58" tooltip="Show instance details for citation:doc-1012a-01"/>
    <hyperlink ref="R22" r:id="rId59" tooltip="Show instance details for Sep-2009" display="javascript:gEp.handler.instances.getInstanceDetails('Sep-2009');"/>
    <hyperlink ref="U22" r:id="rId60" tooltip="Show instance details for 2009" display="javascript:gEp.handler.instances.getInstanceDetails('2009');"/>
    <hyperlink ref="C26" r:id="rId61" tooltip="Show instance details for doc-1013"/>
    <hyperlink ref="D26" r:id="rId62" tooltip="Show concept details for 'internal conference document'"/>
    <hyperlink ref="D27" r:id="rId63" tooltip="Show concept details for 'academic document'"/>
    <hyperlink ref="D28" r:id="rId64" tooltip="Show concept details for 'assumed date document'"/>
    <hyperlink ref="J26" r:id="rId65" tooltip="Show instance details for BPP09P1"/>
    <hyperlink ref="K26" r:id="rId66" tooltip="Show instance details for Q13"/>
    <hyperlink ref="L26" r:id="rId67" tooltip="Show instance details for ACITA 2009"/>
    <hyperlink ref="M26" r:id="rId68" tooltip="Show instance details for doc-1013-author-3"/>
    <hyperlink ref="M27" r:id="rId69" tooltip="Show instance details for doc-1013-author-2"/>
    <hyperlink ref="M28" r:id="rId70" tooltip="Show instance details for doc-1013-author-1"/>
    <hyperlink ref="O26" r:id="rId71" tooltip="Show instance details for citation:doc-1013-01"/>
    <hyperlink ref="R26" r:id="rId72" tooltip="Show instance details for Sep-2009" display="javascript:gEp.handler.instances.getInstanceDetails('Sep-2009');"/>
    <hyperlink ref="U26" r:id="rId73" tooltip="Show instance details for 2009" display="javascript:gEp.handler.instances.getInstanceDetails('2009');"/>
    <hyperlink ref="Y26" r:id="rId74" tooltip="Show instance details for doc-x0100"/>
    <hyperlink ref="C30" r:id="rId75" tooltip="Show instance details for doc-1014"/>
    <hyperlink ref="D30" r:id="rId76" tooltip="Show concept details for 'internal conference document'"/>
    <hyperlink ref="D31" r:id="rId77" tooltip="Show concept details for 'academic document'"/>
    <hyperlink ref="D32" r:id="rId78" tooltip="Show concept details for 'assumed date document'"/>
    <hyperlink ref="J30" r:id="rId79" tooltip="Show instance details for BPP09P1"/>
    <hyperlink ref="K30" r:id="rId80" tooltip="Show instance details for Q13"/>
    <hyperlink ref="L30" r:id="rId81" tooltip="Show instance details for ACITA 2009"/>
    <hyperlink ref="M30" r:id="rId82" tooltip="Show instance details for doc-1014-author-2"/>
    <hyperlink ref="M31" r:id="rId83" tooltip="Show instance details for doc-1014-author-1"/>
    <hyperlink ref="O30" r:id="rId84" tooltip="Show instance details for citation:doc-1014-01"/>
    <hyperlink ref="R30" r:id="rId85" tooltip="Show instance details for Sep-2009" display="javascript:gEp.handler.instances.getInstanceDetails('Sep-2009');"/>
    <hyperlink ref="U30" r:id="rId86" tooltip="Show instance details for 2009" display="javascript:gEp.handler.instances.getInstanceDetails('2009');"/>
    <hyperlink ref="Y30" r:id="rId87" tooltip="Show instance details for doc-x0160"/>
    <hyperlink ref="C34" r:id="rId88" tooltip="Show instance details for doc-1015a"/>
    <hyperlink ref="D34" r:id="rId89" tooltip="Show concept details for 'internal conference document'"/>
    <hyperlink ref="D35" r:id="rId90" tooltip="Show concept details for 'academic document'"/>
    <hyperlink ref="D36" r:id="rId91" tooltip="Show concept details for 'assumed date document'"/>
    <hyperlink ref="J34" r:id="rId92" tooltip="Show instance details for BPP09P2"/>
    <hyperlink ref="K34" r:id="rId93" tooltip="Show instance details for Q13"/>
    <hyperlink ref="L34" r:id="rId94" tooltip="Show instance details for ACITA 2009"/>
    <hyperlink ref="M34" r:id="rId95" tooltip="Show instance details for doc-1015a-author-1"/>
    <hyperlink ref="M35" r:id="rId96" tooltip="Show instance details for doc-1015a-author-4"/>
    <hyperlink ref="M36" r:id="rId97" tooltip="Show instance details for doc-1015a-author-2"/>
    <hyperlink ref="M37" r:id="rId98" tooltip="Show instance details for doc-1015a-author-3"/>
    <hyperlink ref="O34" r:id="rId99" tooltip="Show instance details for citation:doc-1015a-01"/>
    <hyperlink ref="R34" r:id="rId100" tooltip="Show instance details for Sep-2009" display="javascript:gEp.handler.instances.getInstanceDetails('Sep-2009');"/>
    <hyperlink ref="U34" r:id="rId101" tooltip="Show instance details for 2009" display="javascript:gEp.handler.instances.getInstanceDetails('2009');"/>
    <hyperlink ref="C39" r:id="rId102" tooltip="Show instance details for doc-1016"/>
    <hyperlink ref="D39" r:id="rId103" tooltip="Show concept details for 'internal conference document'"/>
    <hyperlink ref="D40" r:id="rId104" tooltip="Show concept details for 'academic document'"/>
    <hyperlink ref="D41" r:id="rId105" tooltip="Show concept details for 'assumed date document'"/>
    <hyperlink ref="J39" r:id="rId106" tooltip="Show instance details for BPP09P2"/>
    <hyperlink ref="K39" r:id="rId107" tooltip="Show instance details for Q13"/>
    <hyperlink ref="L39" r:id="rId108" tooltip="Show instance details for ACITA 2009"/>
    <hyperlink ref="M39" r:id="rId109" tooltip="Show instance details for doc-1016-author-1"/>
    <hyperlink ref="M40" r:id="rId110" tooltip="Show instance details for doc-1016-author-4"/>
    <hyperlink ref="M41" r:id="rId111" tooltip="Show instance details for doc-1016-author-2"/>
    <hyperlink ref="M42" r:id="rId112" tooltip="Show instance details for doc-1016-author-3"/>
    <hyperlink ref="O39" r:id="rId113" tooltip="Show instance details for citation:doc-1016-01"/>
    <hyperlink ref="R39" r:id="rId114" tooltip="Show instance details for Sep-2009" display="javascript:gEp.handler.instances.getInstanceDetails('Sep-2009');"/>
    <hyperlink ref="U39" r:id="rId115" tooltip="Show instance details for 2009" display="javascript:gEp.handler.instances.getInstanceDetails('2009');"/>
    <hyperlink ref="C44" r:id="rId116" tooltip="Show instance details for doc-1017"/>
    <hyperlink ref="D44" r:id="rId117" tooltip="Show concept details for 'internal conference document'"/>
    <hyperlink ref="D45" r:id="rId118" tooltip="Show concept details for 'academic document'"/>
    <hyperlink ref="D46" r:id="rId119" tooltip="Show concept details for 'assumed date document'"/>
    <hyperlink ref="J44" r:id="rId120" tooltip="Show instance details for BPP09P2"/>
    <hyperlink ref="K44" r:id="rId121" tooltip="Show instance details for Q13"/>
    <hyperlink ref="L44" r:id="rId122" tooltip="Show instance details for ACITA 2009"/>
    <hyperlink ref="M44" r:id="rId123" tooltip="Show instance details for doc-1017-author-2"/>
    <hyperlink ref="M45" r:id="rId124" tooltip="Show instance details for doc-1017-author-1"/>
    <hyperlink ref="M46" r:id="rId125" tooltip="Show instance details for doc-1017-author-6"/>
    <hyperlink ref="M47" r:id="rId126" tooltip="Show instance details for doc-1017-author-5"/>
    <hyperlink ref="M48" r:id="rId127" tooltip="Show instance details for doc-1017-author-4"/>
    <hyperlink ref="M49" r:id="rId128" tooltip="Show instance details for doc-1017-author-3"/>
    <hyperlink ref="M50" r:id="rId129" tooltip="Show instance details for doc-1017-author-7"/>
    <hyperlink ref="O44" r:id="rId130" tooltip="Show instance details for citation:doc-1017-01"/>
    <hyperlink ref="R44" r:id="rId131" tooltip="Show instance details for Sep-2009" display="javascript:gEp.handler.instances.getInstanceDetails('Sep-2009');"/>
    <hyperlink ref="U44" r:id="rId132" tooltip="Show instance details for 2009" display="javascript:gEp.handler.instances.getInstanceDetails('2009');"/>
    <hyperlink ref="C52" r:id="rId133" tooltip="Show instance details for doc-1018a"/>
    <hyperlink ref="D52" r:id="rId134" tooltip="Show concept details for 'internal conference document'"/>
    <hyperlink ref="D53" r:id="rId135" tooltip="Show concept details for 'academic document'"/>
    <hyperlink ref="D54" r:id="rId136" tooltip="Show concept details for 'assumed date document'"/>
    <hyperlink ref="J52" r:id="rId137" tooltip="Show instance details for BPP09P2"/>
    <hyperlink ref="K52" r:id="rId138" tooltip="Show instance details for Q13"/>
    <hyperlink ref="L52" r:id="rId139" tooltip="Show instance details for ACITA 2009"/>
    <hyperlink ref="M52" r:id="rId140" tooltip="Show instance details for doc-1018a-author-1"/>
    <hyperlink ref="M53" r:id="rId141" tooltip="Show instance details for doc-1018a-author-2"/>
    <hyperlink ref="O52" r:id="rId142" tooltip="Show instance details for citation:doc-1018a-01"/>
    <hyperlink ref="R52" r:id="rId143" tooltip="Show instance details for Sep-2009" display="javascript:gEp.handler.instances.getInstanceDetails('Sep-2009');"/>
    <hyperlink ref="U52" r:id="rId144" tooltip="Show instance details for 2009" display="javascript:gEp.handler.instances.getInstanceDetails('2009');"/>
    <hyperlink ref="C56" r:id="rId145" tooltip="Show instance details for doc-1019a"/>
    <hyperlink ref="D56" r:id="rId146" tooltip="Show concept details for 'internal conference document'"/>
    <hyperlink ref="D57" r:id="rId147" tooltip="Show concept details for 'academic document'"/>
    <hyperlink ref="D58" r:id="rId148" tooltip="Show concept details for 'assumed date document'"/>
    <hyperlink ref="D59" r:id="rId149" tooltip="Show concept details for 'document'"/>
    <hyperlink ref="J56" r:id="rId150" tooltip="Show instance details for BPP09P2"/>
    <hyperlink ref="K56" r:id="rId151" tooltip="Show instance details for Q13"/>
    <hyperlink ref="L56" r:id="rId152" tooltip="Show instance details for ACITA 2009"/>
    <hyperlink ref="M56" r:id="rId153" tooltip="Show instance details for doc-1019a-author-1"/>
    <hyperlink ref="M57" r:id="rId154" tooltip="Show instance details for doc-1019a-author-2"/>
    <hyperlink ref="O56" r:id="rId155" tooltip="Show instance details for citation:doc-1019a-01"/>
    <hyperlink ref="R56" r:id="rId156" tooltip="Show instance details for Sep-2009" display="javascript:gEp.handler.instances.getInstanceDetails('Sep-2009');"/>
    <hyperlink ref="U56" r:id="rId157" tooltip="Show instance details for 2009" display="javascript:gEp.handler.instances.getInstanceDetails('2009');"/>
    <hyperlink ref="Z56" r:id="rId158" tooltip="Show instance details for doc-921"/>
    <hyperlink ref="C61" r:id="rId159" tooltip="Show instance details for doc-1020"/>
    <hyperlink ref="D61" r:id="rId160" tooltip="Show concept details for 'internal conference document'"/>
    <hyperlink ref="D62" r:id="rId161" tooltip="Show concept details for 'academic document'"/>
    <hyperlink ref="D63" r:id="rId162" tooltip="Show concept details for 'assumed date document'"/>
    <hyperlink ref="J61" r:id="rId163" tooltip="Show instance details for BPP09P3"/>
    <hyperlink ref="K61" r:id="rId164" tooltip="Show instance details for Q13"/>
    <hyperlink ref="L61" r:id="rId165" tooltip="Show instance details for ACITA 2009"/>
    <hyperlink ref="M61" r:id="rId166" tooltip="Show instance details for doc-1020-author-3"/>
    <hyperlink ref="M62" r:id="rId167" tooltip="Show instance details for doc-1020-author-4"/>
    <hyperlink ref="M63" r:id="rId168" tooltip="Show instance details for doc-1020-author-1"/>
    <hyperlink ref="M64" r:id="rId169" tooltip="Show instance details for doc-1020-author-2"/>
    <hyperlink ref="O61" r:id="rId170" tooltip="Show instance details for citation:doc-1020-01"/>
    <hyperlink ref="R61" r:id="rId171" tooltip="Show instance details for Sep-2009" display="javascript:gEp.handler.instances.getInstanceDetails('Sep-2009');"/>
    <hyperlink ref="U61" r:id="rId172" tooltip="Show instance details for 2009" display="javascript:gEp.handler.instances.getInstanceDetails('2009');"/>
    <hyperlink ref="C66" r:id="rId173" tooltip="Show instance details for doc-1021"/>
    <hyperlink ref="D66" r:id="rId174" tooltip="Show concept details for 'internal conference document'"/>
    <hyperlink ref="D67" r:id="rId175" tooltip="Show concept details for 'academic document'"/>
    <hyperlink ref="D68" r:id="rId176" tooltip="Show concept details for 'assumed date document'"/>
    <hyperlink ref="J66" r:id="rId177" tooltip="Show instance details for BPP09P3"/>
    <hyperlink ref="K66" r:id="rId178" tooltip="Show instance details for Q13"/>
    <hyperlink ref="L66" r:id="rId179" tooltip="Show instance details for ACITA 2009"/>
    <hyperlink ref="M66" r:id="rId180" tooltip="Show instance details for doc-1021-author-2"/>
    <hyperlink ref="M67" r:id="rId181" tooltip="Show instance details for doc-1021-author-1"/>
    <hyperlink ref="O66" r:id="rId182" tooltip="Show instance details for citation:doc-1021-01"/>
    <hyperlink ref="R66" r:id="rId183" tooltip="Show instance details for Sep-2009" display="javascript:gEp.handler.instances.getInstanceDetails('Sep-2009');"/>
    <hyperlink ref="U66" r:id="rId184" tooltip="Show instance details for 2009" display="javascript:gEp.handler.instances.getInstanceDetails('2009');"/>
    <hyperlink ref="Y66" r:id="rId185" tooltip="Show instance details for doc-984"/>
    <hyperlink ref="C70" r:id="rId186" tooltip="Show instance details for doc-1023"/>
    <hyperlink ref="D70" r:id="rId187" tooltip="Show concept details for 'internal conference document'"/>
    <hyperlink ref="D71" r:id="rId188" tooltip="Show concept details for 'academic document'"/>
    <hyperlink ref="D72" r:id="rId189" tooltip="Show concept details for 'assumed date document'"/>
    <hyperlink ref="J70" r:id="rId190" tooltip="Show instance details for BPP09P4"/>
    <hyperlink ref="K70" r:id="rId191" tooltip="Show instance details for Q13"/>
    <hyperlink ref="L70" r:id="rId192" tooltip="Show instance details for ACITA 2009"/>
    <hyperlink ref="M70" r:id="rId193" tooltip="Show instance details for doc-1023-author-1"/>
    <hyperlink ref="M71" r:id="rId194" tooltip="Show instance details for doc-1023-author-4"/>
    <hyperlink ref="M72" r:id="rId195" tooltip="Show instance details for doc-1023-author-5"/>
    <hyperlink ref="M73" r:id="rId196" tooltip="Show instance details for doc-1023-author-2"/>
    <hyperlink ref="M74" r:id="rId197" tooltip="Show instance details for doc-1023-author-3"/>
    <hyperlink ref="M75" r:id="rId198" tooltip="Show instance details for doc-1023-author-6"/>
    <hyperlink ref="O70" r:id="rId199" tooltip="Show instance details for citation:doc-1023-01"/>
    <hyperlink ref="R70" r:id="rId200" tooltip="Show instance details for Sep-2009" display="javascript:gEp.handler.instances.getInstanceDetails('Sep-2009');"/>
    <hyperlink ref="U70" r:id="rId201" tooltip="Show instance details for 2009" display="javascript:gEp.handler.instances.getInstanceDetails('2009');"/>
    <hyperlink ref="C77" r:id="rId202" tooltip="Show instance details for doc-1024"/>
    <hyperlink ref="D77" r:id="rId203" tooltip="Show concept details for 'internal conference document'"/>
    <hyperlink ref="D78" r:id="rId204" tooltip="Show concept details for 'academic document'"/>
    <hyperlink ref="D79" r:id="rId205" tooltip="Show concept details for 'assumed date document'"/>
    <hyperlink ref="J77" r:id="rId206" tooltip="Show instance details for BPP09P4"/>
    <hyperlink ref="K77" r:id="rId207" tooltip="Show instance details for Q13"/>
    <hyperlink ref="L77" r:id="rId208" tooltip="Show instance details for ACITA 2009"/>
    <hyperlink ref="M77" r:id="rId209" tooltip="Show instance details for doc-1024-author-3"/>
    <hyperlink ref="M78" r:id="rId210" tooltip="Show instance details for doc-1024-author-1"/>
    <hyperlink ref="M79" r:id="rId211" tooltip="Show instance details for doc-1024-author-2"/>
    <hyperlink ref="O77" r:id="rId212" tooltip="Show instance details for citation:doc-1024-01"/>
    <hyperlink ref="R77" r:id="rId213" tooltip="Show instance details for Sep-2009" display="javascript:gEp.handler.instances.getInstanceDetails('Sep-2009');"/>
    <hyperlink ref="U77" r:id="rId214" tooltip="Show instance details for 2009" display="javascript:gEp.handler.instances.getInstanceDetails('2009');"/>
    <hyperlink ref="C81" r:id="rId215" tooltip="Show instance details for doc-1028"/>
    <hyperlink ref="D81" r:id="rId216" tooltip="Show concept details for 'internal conference document'"/>
    <hyperlink ref="D82" r:id="rId217" tooltip="Show concept details for 'academic document'"/>
    <hyperlink ref="D83" r:id="rId218" tooltip="Show concept details for 'assumed date document'"/>
    <hyperlink ref="J81" r:id="rId219" tooltip="Show instance details for BPP09P5"/>
    <hyperlink ref="K81" r:id="rId220" tooltip="Show instance details for Q13"/>
    <hyperlink ref="L81" r:id="rId221" tooltip="Show instance details for ACITA 2009"/>
    <hyperlink ref="M81" r:id="rId222" tooltip="Show instance details for doc-1028-author-2"/>
    <hyperlink ref="M82" r:id="rId223" tooltip="Show instance details for doc-1028-author-1"/>
    <hyperlink ref="M83" r:id="rId224" tooltip="Show instance details for doc-1028-author-3"/>
    <hyperlink ref="O81" r:id="rId225" tooltip="Show instance details for citation:doc-1028-01"/>
    <hyperlink ref="R81" r:id="rId226" tooltip="Show instance details for Sep-2009" display="javascript:gEp.handler.instances.getInstanceDetails('Sep-2009');"/>
    <hyperlink ref="U81" r:id="rId227" tooltip="Show instance details for 2009" display="javascript:gEp.handler.instances.getInstanceDetails('2009');"/>
    <hyperlink ref="AA81" r:id="rId228" tooltip="Show instance details for doc-1028-link-2"/>
    <hyperlink ref="AA82" r:id="rId229" tooltip="Show instance details for doc-1028-link-1"/>
    <hyperlink ref="C85" r:id="rId230" tooltip="Show instance details for doc-1029a"/>
    <hyperlink ref="D85" r:id="rId231" tooltip="Show concept details for 'internal conference document'"/>
    <hyperlink ref="D86" r:id="rId232" tooltip="Show concept details for 'academic document'"/>
    <hyperlink ref="D87" r:id="rId233" tooltip="Show concept details for 'assumed date document'"/>
    <hyperlink ref="J85" r:id="rId234" tooltip="Show instance details for BPP09P5"/>
    <hyperlink ref="K85" r:id="rId235" tooltip="Show instance details for Q13"/>
    <hyperlink ref="L85" r:id="rId236" tooltip="Show instance details for ACITA 2009"/>
    <hyperlink ref="M85" r:id="rId237" tooltip="Show instance details for doc-1029a-author-2"/>
    <hyperlink ref="M86" r:id="rId238" tooltip="Show instance details for doc-1029a-author-1"/>
    <hyperlink ref="M87" r:id="rId239" tooltip="Show instance details for doc-1029a-author-3"/>
    <hyperlink ref="O85" r:id="rId240" tooltip="Show instance details for citation:doc-1029a-01"/>
    <hyperlink ref="R85" r:id="rId241" tooltip="Show instance details for Sep-2009" display="javascript:gEp.handler.instances.getInstanceDetails('Sep-2009');"/>
    <hyperlink ref="U85" r:id="rId242" tooltip="Show instance details for 2009" display="javascript:gEp.handler.instances.getInstanceDetails('2009');"/>
    <hyperlink ref="Y85" r:id="rId243" tooltip="Show instance details for doc-1029b"/>
    <hyperlink ref="AA85" r:id="rId244" tooltip="Show instance details for doc-1029a-link-1"/>
    <hyperlink ref="C89" r:id="rId245" tooltip="Show instance details for doc-1030"/>
    <hyperlink ref="D89" r:id="rId246" tooltip="Show concept details for 'internal conference document'"/>
    <hyperlink ref="D90" r:id="rId247" tooltip="Show concept details for 'academic document'"/>
    <hyperlink ref="D91" r:id="rId248" tooltip="Show concept details for 'assumed date document'"/>
    <hyperlink ref="J89" r:id="rId249" tooltip="Show instance details for BPP09P5"/>
    <hyperlink ref="K89" r:id="rId250" tooltip="Show instance details for Q13"/>
    <hyperlink ref="L89" r:id="rId251" tooltip="Show instance details for ACITA 2009"/>
    <hyperlink ref="M89" r:id="rId252" tooltip="Show instance details for doc-1030-author-1"/>
    <hyperlink ref="M90" r:id="rId253" tooltip="Show instance details for doc-1030-author-2"/>
    <hyperlink ref="O89" r:id="rId254" tooltip="Show instance details for citation:doc-1030-01"/>
    <hyperlink ref="R89" r:id="rId255" tooltip="Show instance details for Sep-2009" display="javascript:gEp.handler.instances.getInstanceDetails('Sep-2009');"/>
    <hyperlink ref="U89" r:id="rId256" tooltip="Show instance details for 2009" display="javascript:gEp.handler.instances.getInstanceDetails('2009');"/>
    <hyperlink ref="AA89" r:id="rId257" tooltip="Show instance details for doc-1030-link-1"/>
    <hyperlink ref="C93" r:id="rId258" tooltip="Show instance details for doc-1031"/>
    <hyperlink ref="D93" r:id="rId259" tooltip="Show concept details for 'internal conference document'"/>
    <hyperlink ref="D94" r:id="rId260" tooltip="Show concept details for 'academic document'"/>
    <hyperlink ref="D95" r:id="rId261" tooltip="Show concept details for 'assumed date document'"/>
    <hyperlink ref="J93" r:id="rId262" tooltip="Show instance details for BPP09P6"/>
    <hyperlink ref="K93" r:id="rId263" tooltip="Show instance details for Q13"/>
    <hyperlink ref="L93" r:id="rId264" tooltip="Show instance details for ACITA 2009"/>
    <hyperlink ref="M93" r:id="rId265" tooltip="Show instance details for doc-1031-author-3"/>
    <hyperlink ref="M94" r:id="rId266" tooltip="Show instance details for doc-1031-author-1"/>
    <hyperlink ref="M95" r:id="rId267" tooltip="Show instance details for doc-1031-author-2"/>
    <hyperlink ref="O93" r:id="rId268" tooltip="Show instance details for citation:doc-1031-01"/>
    <hyperlink ref="R93" r:id="rId269" tooltip="Show instance details for Sep-2009" display="javascript:gEp.handler.instances.getInstanceDetails('Sep-2009');"/>
    <hyperlink ref="U93" r:id="rId270" tooltip="Show instance details for 2009" display="javascript:gEp.handler.instances.getInstanceDetails('2009');"/>
    <hyperlink ref="AA93" r:id="rId271" tooltip="Show instance details for doc-1031-link-1"/>
    <hyperlink ref="C97" r:id="rId272" tooltip="Show instance details for doc-1032"/>
    <hyperlink ref="D97" r:id="rId273" tooltip="Show concept details for 'internal conference document'"/>
    <hyperlink ref="D98" r:id="rId274" tooltip="Show concept details for 'academic document'"/>
    <hyperlink ref="D99" r:id="rId275" tooltip="Show concept details for 'assumed date document'"/>
    <hyperlink ref="D100" r:id="rId276" tooltip="Show concept details for 'document'"/>
    <hyperlink ref="J97" r:id="rId277" tooltip="Show instance details for BPP09P6"/>
    <hyperlink ref="K97" r:id="rId278" tooltip="Show instance details for Q13"/>
    <hyperlink ref="L97" r:id="rId279" tooltip="Show instance details for ACITA 2009"/>
    <hyperlink ref="M97" r:id="rId280" tooltip="Show instance details for doc-1032-author-1"/>
    <hyperlink ref="M98" r:id="rId281" tooltip="Show instance details for doc-1032-author-3"/>
    <hyperlink ref="M99" r:id="rId282" tooltip="Show instance details for doc-1032-author-2"/>
    <hyperlink ref="O97" r:id="rId283" tooltip="Show instance details for citation:doc-1032-01"/>
    <hyperlink ref="R97" r:id="rId284" tooltip="Show instance details for Sep-2009" display="javascript:gEp.handler.instances.getInstanceDetails('Sep-2009');"/>
    <hyperlink ref="U97" r:id="rId285" tooltip="Show instance details for 2009" display="javascript:gEp.handler.instances.getInstanceDetails('2009');"/>
    <hyperlink ref="Z97" r:id="rId286" tooltip="Show instance details for doc-1033"/>
    <hyperlink ref="AA97" r:id="rId287" tooltip="Show instance details for doc-1032-link-1"/>
    <hyperlink ref="C102" r:id="rId288" tooltip="Show instance details for doc-1033"/>
    <hyperlink ref="D102" r:id="rId289" tooltip="Show concept details for 'internal conference document'"/>
    <hyperlink ref="D103" r:id="rId290" tooltip="Show concept details for 'academic document'"/>
    <hyperlink ref="D104" r:id="rId291" tooltip="Show concept details for 'assumed date document'"/>
    <hyperlink ref="D105" r:id="rId292" tooltip="Show concept details for 'document'"/>
    <hyperlink ref="J102" r:id="rId293" tooltip="Show instance details for BPP09P6"/>
    <hyperlink ref="K102" r:id="rId294" tooltip="Show instance details for Q13"/>
    <hyperlink ref="L102" r:id="rId295" tooltip="Show instance details for ACITA 2009"/>
    <hyperlink ref="M102" r:id="rId296" tooltip="Show instance details for doc-1033-author-3"/>
    <hyperlink ref="M103" r:id="rId297" tooltip="Show instance details for doc-1033-author-2"/>
    <hyperlink ref="M104" r:id="rId298" tooltip="Show instance details for doc-1033-author-1"/>
    <hyperlink ref="O102" r:id="rId299" tooltip="Show instance details for citation:doc-1033-01"/>
    <hyperlink ref="R102" r:id="rId300" tooltip="Show instance details for Sep-2009" display="javascript:gEp.handler.instances.getInstanceDetails('Sep-2009');"/>
    <hyperlink ref="U102" r:id="rId301" tooltip="Show instance details for 2009" display="javascript:gEp.handler.instances.getInstanceDetails('2009');"/>
    <hyperlink ref="Z102" r:id="rId302" tooltip="Show instance details for doc-1032"/>
    <hyperlink ref="AA102" r:id="rId303" tooltip="Show instance details for doc-1033-link-2"/>
    <hyperlink ref="AA103" r:id="rId304" tooltip="Show instance details for doc-1033-link-1"/>
    <hyperlink ref="C107" r:id="rId305" tooltip="Show instance details for doc-1035"/>
    <hyperlink ref="D107" r:id="rId306" tooltip="Show concept details for 'internal conference document'"/>
    <hyperlink ref="D108" r:id="rId307" tooltip="Show concept details for 'academic document'"/>
    <hyperlink ref="D109" r:id="rId308" tooltip="Show concept details for 'assumed date document'"/>
    <hyperlink ref="J107" r:id="rId309" tooltip="Show instance details for BPP09P8"/>
    <hyperlink ref="K107" r:id="rId310" tooltip="Show instance details for Q13"/>
    <hyperlink ref="L107" r:id="rId311" tooltip="Show instance details for ACITA 2009"/>
    <hyperlink ref="M107" r:id="rId312" tooltip="Show instance details for doc-1035-author-5"/>
    <hyperlink ref="M108" r:id="rId313" tooltip="Show instance details for doc-1035-author-6"/>
    <hyperlink ref="M109" r:id="rId314" tooltip="Show instance details for doc-1035-author-3"/>
    <hyperlink ref="M110" r:id="rId315" tooltip="Show instance details for doc-1035-author-4"/>
    <hyperlink ref="M111" r:id="rId316" tooltip="Show instance details for doc-1035-author-9"/>
    <hyperlink ref="M112" r:id="rId317" tooltip="Show instance details for doc-1035-author-7"/>
    <hyperlink ref="M113" r:id="rId318" tooltip="Show instance details for doc-1035-author-8"/>
    <hyperlink ref="M114" r:id="rId319" tooltip="Show instance details for doc-1035-author-1"/>
    <hyperlink ref="M115" r:id="rId320" tooltip="Show instance details for doc-1035-author-2"/>
    <hyperlink ref="O107" r:id="rId321" tooltip="Show instance details for citation:doc-1035-01"/>
    <hyperlink ref="R107" r:id="rId322" tooltip="Show instance details for Sep-2009" display="javascript:gEp.handler.instances.getInstanceDetails('Sep-2009');"/>
    <hyperlink ref="U107" r:id="rId323" tooltip="Show instance details for 2009" display="javascript:gEp.handler.instances.getInstanceDetails('2009');"/>
    <hyperlink ref="AA107" r:id="rId324" tooltip="Show instance details for doc-1035-link-1"/>
    <hyperlink ref="C117" r:id="rId325" tooltip="Show instance details for doc-1040"/>
    <hyperlink ref="D117" r:id="rId326" tooltip="Show concept details for 'internal conference document'"/>
    <hyperlink ref="D118" r:id="rId327" tooltip="Show concept details for 'academic document'"/>
    <hyperlink ref="D119" r:id="rId328" tooltip="Show concept details for 'assumed date document'"/>
    <hyperlink ref="J117" r:id="rId329" tooltip="Show instance details for BPP09P9"/>
    <hyperlink ref="K117" r:id="rId330" tooltip="Show instance details for Q13"/>
    <hyperlink ref="L117" r:id="rId331" tooltip="Show instance details for ACITA 2009"/>
    <hyperlink ref="M117" r:id="rId332" tooltip="Show instance details for doc-1040-author-4"/>
    <hyperlink ref="M118" r:id="rId333" tooltip="Show instance details for doc-1040-author-3"/>
    <hyperlink ref="M119" r:id="rId334" tooltip="Show instance details for doc-1040-author-2"/>
    <hyperlink ref="M120" r:id="rId335" tooltip="Show instance details for doc-1040-author-1"/>
    <hyperlink ref="O117" r:id="rId336" tooltip="Show instance details for citation:doc-1040-01"/>
    <hyperlink ref="R117" r:id="rId337" tooltip="Show instance details for Sep-2009" display="javascript:gEp.handler.instances.getInstanceDetails('Sep-2009');"/>
    <hyperlink ref="U117" r:id="rId338" tooltip="Show instance details for 2009" display="javascript:gEp.handler.instances.getInstanceDetails('2009');"/>
    <hyperlink ref="AA117" r:id="rId339" tooltip="Show instance details for doc-1040-link-1"/>
    <hyperlink ref="C122" r:id="rId340" tooltip="Show instance details for doc-1042a"/>
    <hyperlink ref="D122" r:id="rId341" tooltip="Show concept details for 'internal conference document'"/>
    <hyperlink ref="D123" r:id="rId342" tooltip="Show concept details for 'academic document'"/>
    <hyperlink ref="D124" r:id="rId343" tooltip="Show concept details for 'assumed date document'"/>
    <hyperlink ref="J122" r:id="rId344" tooltip="Show instance details for BPP09P10"/>
    <hyperlink ref="K122" r:id="rId345" tooltip="Show instance details for Q13"/>
    <hyperlink ref="L122" r:id="rId346" tooltip="Show instance details for ACITA 2009"/>
    <hyperlink ref="M122" r:id="rId347" tooltip="Show instance details for doc-1042a-author-1"/>
    <hyperlink ref="M123" r:id="rId348" tooltip="Show instance details for doc-1042a-author-2"/>
    <hyperlink ref="O122" r:id="rId349" tooltip="Show instance details for citation:doc-1042a-01"/>
    <hyperlink ref="R122" r:id="rId350" tooltip="Show instance details for Sep-2009" display="javascript:gEp.handler.instances.getInstanceDetails('Sep-2009');"/>
    <hyperlink ref="U122" r:id="rId351" tooltip="Show instance details for 2009" display="javascript:gEp.handler.instances.getInstanceDetails('2009');"/>
    <hyperlink ref="AA122" r:id="rId352" tooltip="Show instance details for doc-1042a-link-1"/>
    <hyperlink ref="C126" r:id="rId353" tooltip="Show instance details for doc-1043a"/>
    <hyperlink ref="D126" r:id="rId354" tooltip="Show concept details for 'internal conference document'"/>
    <hyperlink ref="D127" r:id="rId355" tooltip="Show concept details for 'academic document'"/>
    <hyperlink ref="D128" r:id="rId356" tooltip="Show concept details for 'assumed date document'"/>
    <hyperlink ref="J126" r:id="rId357" tooltip="Show instance details for BPP09P10"/>
    <hyperlink ref="K126" r:id="rId358" tooltip="Show instance details for Q13"/>
    <hyperlink ref="L126" r:id="rId359" tooltip="Show instance details for ACITA 2009"/>
    <hyperlink ref="M126" r:id="rId360" tooltip="Show instance details for doc-1043a-author-1"/>
    <hyperlink ref="M127" r:id="rId361" tooltip="Show instance details for doc-1043a-author-2"/>
    <hyperlink ref="M128" r:id="rId362" tooltip="Show instance details for doc-1043a-author-3"/>
    <hyperlink ref="M129" r:id="rId363" tooltip="Show instance details for doc-1043a-author-4"/>
    <hyperlink ref="O126" r:id="rId364" tooltip="Show instance details for citation:doc-1043a-01"/>
    <hyperlink ref="R126" r:id="rId365" tooltip="Show instance details for Sep-2009" display="javascript:gEp.handler.instances.getInstanceDetails('Sep-2009');"/>
    <hyperlink ref="U126" r:id="rId366" tooltip="Show instance details for 2009" display="javascript:gEp.handler.instances.getInstanceDetails('2009');"/>
    <hyperlink ref="C131" r:id="rId367" tooltip="Show instance details for doc-1044a"/>
    <hyperlink ref="D131" r:id="rId368" tooltip="Show concept details for 'internal conference document'"/>
    <hyperlink ref="D132" r:id="rId369" tooltip="Show concept details for 'academic document'"/>
    <hyperlink ref="D133" r:id="rId370" tooltip="Show concept details for 'assumed date document'"/>
    <hyperlink ref="J131" r:id="rId371" tooltip="Show instance details for BPP09P10"/>
    <hyperlink ref="K131" r:id="rId372" tooltip="Show instance details for Q13"/>
    <hyperlink ref="L131" r:id="rId373" tooltip="Show instance details for ACITA 2009"/>
    <hyperlink ref="M131" r:id="rId374" tooltip="Show instance details for doc-1044a-author-2"/>
    <hyperlink ref="M132" r:id="rId375" tooltip="Show instance details for doc-1044a-author-1"/>
    <hyperlink ref="O131" r:id="rId376" tooltip="Show instance details for citation:doc-1044a-01"/>
    <hyperlink ref="R131" r:id="rId377" tooltip="Show instance details for Sep-2009" display="javascript:gEp.handler.instances.getInstanceDetails('Sep-2009');"/>
    <hyperlink ref="U131" r:id="rId378" tooltip="Show instance details for 2009" display="javascript:gEp.handler.instances.getInstanceDetails('2009');"/>
    <hyperlink ref="AA131" r:id="rId379" tooltip="Show instance details for doc-1044a-link-1"/>
    <hyperlink ref="C135" r:id="rId380" tooltip="Show instance details for doc-1045a"/>
    <hyperlink ref="D135" r:id="rId381" tooltip="Show concept details for 'internal conference document'"/>
    <hyperlink ref="D136" r:id="rId382" tooltip="Show concept details for 'academic document'"/>
    <hyperlink ref="D137" r:id="rId383" tooltip="Show concept details for 'assumed date document'"/>
    <hyperlink ref="J135" r:id="rId384" tooltip="Show instance details for BPP09P10"/>
    <hyperlink ref="K135" r:id="rId385" tooltip="Show instance details for Q13"/>
    <hyperlink ref="L135" r:id="rId386" tooltip="Show instance details for ACITA 2009"/>
    <hyperlink ref="M135" r:id="rId387" tooltip="Show instance details for doc-1045a-author-4"/>
    <hyperlink ref="M136" r:id="rId388" tooltip="Show instance details for doc-1045a-author-3"/>
    <hyperlink ref="M137" r:id="rId389" tooltip="Show instance details for doc-1045a-author-2"/>
    <hyperlink ref="M138" r:id="rId390" tooltip="Show instance details for doc-1045a-author-1"/>
    <hyperlink ref="O135" r:id="rId391" tooltip="Show instance details for citation:doc-1045a-01"/>
    <hyperlink ref="R135" r:id="rId392" tooltip="Show instance details for Sep-2009" display="javascript:gEp.handler.instances.getInstanceDetails('Sep-2009');"/>
    <hyperlink ref="U135" r:id="rId393" tooltip="Show instance details for 2009" display="javascript:gEp.handler.instances.getInstanceDetails('2009');"/>
    <hyperlink ref="AA135" r:id="rId394" tooltip="Show instance details for doc-1045a-link-1"/>
    <hyperlink ref="C140" r:id="rId395" tooltip="Show instance details for doc-1046a"/>
    <hyperlink ref="D140" r:id="rId396" tooltip="Show concept details for 'internal conference document'"/>
    <hyperlink ref="D141" r:id="rId397" tooltip="Show concept details for 'academic document'"/>
    <hyperlink ref="D142" r:id="rId398" tooltip="Show concept details for 'assumed date document'"/>
    <hyperlink ref="J140" r:id="rId399" tooltip="Show instance details for BPP09P10"/>
    <hyperlink ref="K140" r:id="rId400" tooltip="Show instance details for Q13"/>
    <hyperlink ref="L140" r:id="rId401" tooltip="Show instance details for ACITA 2009"/>
    <hyperlink ref="M140" r:id="rId402" tooltip="Show instance details for doc-1046a-author-4"/>
    <hyperlink ref="M141" r:id="rId403" tooltip="Show instance details for doc-1046a-author-1"/>
    <hyperlink ref="M142" r:id="rId404" tooltip="Show instance details for doc-1046a-author-2"/>
    <hyperlink ref="M143" r:id="rId405" tooltip="Show instance details for doc-1046a-author-3"/>
    <hyperlink ref="O140" r:id="rId406" tooltip="Show instance details for citation:doc-1046a-01"/>
    <hyperlink ref="R140" r:id="rId407" tooltip="Show instance details for Sep-2009" display="javascript:gEp.handler.instances.getInstanceDetails('Sep-2009');"/>
    <hyperlink ref="U140" r:id="rId408" tooltip="Show instance details for 2009" display="javascript:gEp.handler.instances.getInstanceDetails('2009');"/>
    <hyperlink ref="AA140" r:id="rId409" tooltip="Show instance details for doc-1046a-link-1"/>
    <hyperlink ref="C145" r:id="rId410" tooltip="Show instance details for doc-1047a"/>
    <hyperlink ref="D145" r:id="rId411" tooltip="Show concept details for 'internal conference document'"/>
    <hyperlink ref="D146" r:id="rId412" tooltip="Show concept details for 'academic document'"/>
    <hyperlink ref="D147" r:id="rId413" tooltip="Show concept details for 'assumed date document'"/>
    <hyperlink ref="J145" r:id="rId414" tooltip="Show instance details for BPP09P10"/>
    <hyperlink ref="K145" r:id="rId415" tooltip="Show instance details for Q13"/>
    <hyperlink ref="L145" r:id="rId416" tooltip="Show instance details for ACITA 2009"/>
    <hyperlink ref="M145" r:id="rId417" tooltip="Show instance details for doc-1047a-author-2"/>
    <hyperlink ref="M146" r:id="rId418" tooltip="Show instance details for doc-1047a-author-1"/>
    <hyperlink ref="M147" r:id="rId419" tooltip="Show instance details for doc-1047a-author-3"/>
    <hyperlink ref="O145" r:id="rId420" tooltip="Show instance details for citation:doc-1047a-01"/>
    <hyperlink ref="R145" r:id="rId421" tooltip="Show instance details for Sep-2009" display="javascript:gEp.handler.instances.getInstanceDetails('Sep-2009');"/>
    <hyperlink ref="U145" r:id="rId422" tooltip="Show instance details for 2009" display="javascript:gEp.handler.instances.getInstanceDetails('2009');"/>
    <hyperlink ref="AA145" r:id="rId423" tooltip="Show instance details for doc-1047a-link-1"/>
    <hyperlink ref="C149" r:id="rId424" tooltip="Show instance details for doc-1048a"/>
    <hyperlink ref="D149" r:id="rId425" tooltip="Show concept details for 'internal conference document'"/>
    <hyperlink ref="D150" r:id="rId426" tooltip="Show concept details for 'academic document'"/>
    <hyperlink ref="D151" r:id="rId427" tooltip="Show concept details for 'assumed date document'"/>
    <hyperlink ref="J149" r:id="rId428" tooltip="Show instance details for BPP09P10"/>
    <hyperlink ref="K149" r:id="rId429" tooltip="Show instance details for Q13"/>
    <hyperlink ref="L149" r:id="rId430" tooltip="Show instance details for ACITA 2009"/>
    <hyperlink ref="M149" r:id="rId431" tooltip="Show instance details for doc-1048a-author-3"/>
    <hyperlink ref="M150" r:id="rId432" tooltip="Show instance details for doc-1048a-author-2"/>
    <hyperlink ref="M151" r:id="rId433" tooltip="Show instance details for doc-1048a-author-1"/>
    <hyperlink ref="O149" r:id="rId434" tooltip="Show instance details for citation:doc-1048a-01"/>
    <hyperlink ref="R149" r:id="rId435" tooltip="Show instance details for Sep-2009" display="javascript:gEp.handler.instances.getInstanceDetails('Sep-2009');"/>
    <hyperlink ref="U149" r:id="rId436" tooltip="Show instance details for 2009" display="javascript:gEp.handler.instances.getInstanceDetails('2009');"/>
    <hyperlink ref="AA149" r:id="rId437" tooltip="Show instance details for doc-1048a-link-1"/>
    <hyperlink ref="C153" r:id="rId438" tooltip="Show instance details for doc-1049a"/>
    <hyperlink ref="D153" r:id="rId439" tooltip="Show concept details for 'internal conference document'"/>
    <hyperlink ref="D154" r:id="rId440" tooltip="Show concept details for 'academic document'"/>
    <hyperlink ref="D155" r:id="rId441" tooltip="Show concept details for 'assumed date document'"/>
    <hyperlink ref="J153" r:id="rId442" tooltip="Show instance details for BPP09P10"/>
    <hyperlink ref="K153" r:id="rId443" tooltip="Show instance details for Q13"/>
    <hyperlink ref="L153" r:id="rId444" tooltip="Show instance details for ACITA 2010"/>
    <hyperlink ref="M153" r:id="rId445" tooltip="Show instance details for doc-1049a-author-1"/>
    <hyperlink ref="M154" r:id="rId446" tooltip="Show instance details for doc-1049a-author-2"/>
    <hyperlink ref="O153" r:id="rId447" tooltip="Show instance details for citation:doc-1049a-01"/>
    <hyperlink ref="R153" r:id="rId448" tooltip="Show instance details for Sep-2010" display="javascript:gEp.handler.instances.getInstanceDetails('Sep-2010');"/>
    <hyperlink ref="U153" r:id="rId449" tooltip="Show instance details for 2010" display="javascript:gEp.handler.instances.getInstanceDetails('2010');"/>
    <hyperlink ref="AA153" r:id="rId450" tooltip="Show instance details for doc-1049a-link-2"/>
    <hyperlink ref="AA154" r:id="rId451" tooltip="Show instance details for doc-1049a-link-1"/>
    <hyperlink ref="C157" r:id="rId452" tooltip="Show instance details for doc-1052"/>
    <hyperlink ref="D157" r:id="rId453" tooltip="Show concept details for 'internal conference document'"/>
    <hyperlink ref="D158" r:id="rId454" tooltip="Show concept details for 'academic document'"/>
    <hyperlink ref="D159" r:id="rId455" tooltip="Show concept details for 'assumed date document'"/>
    <hyperlink ref="J157" r:id="rId456" tooltip="Show instance details for BPP09P12"/>
    <hyperlink ref="K157" r:id="rId457" tooltip="Show instance details for Q13"/>
    <hyperlink ref="L157" r:id="rId458" tooltip="Show instance details for ACITA 2009"/>
    <hyperlink ref="M157" r:id="rId459" tooltip="Show instance details for doc-1052-author-2"/>
    <hyperlink ref="M158" r:id="rId460" tooltip="Show instance details for doc-1052-author-1"/>
    <hyperlink ref="O157" r:id="rId461" tooltip="Show instance details for citation:doc-1052-01"/>
    <hyperlink ref="R157" r:id="rId462" tooltip="Show instance details for Sep-2009" display="javascript:gEp.handler.instances.getInstanceDetails('Sep-2009');"/>
    <hyperlink ref="U157" r:id="rId463" tooltip="Show instance details for 2009" display="javascript:gEp.handler.instances.getInstanceDetails('2009');"/>
    <hyperlink ref="AA157" r:id="rId464" tooltip="Show instance details for doc-1052-link-1"/>
    <hyperlink ref="C161" r:id="rId465" tooltip="Show instance details for doc-1053"/>
    <hyperlink ref="D161" r:id="rId466" tooltip="Show concept details for 'internal conference document'"/>
    <hyperlink ref="D162" r:id="rId467" tooltip="Show concept details for 'academic document'"/>
    <hyperlink ref="D163" r:id="rId468" tooltip="Show concept details for 'assumed date document'"/>
    <hyperlink ref="J161" r:id="rId469" tooltip="Show instance details for BPP09P12"/>
    <hyperlink ref="K161" r:id="rId470" tooltip="Show instance details for Q13"/>
    <hyperlink ref="L161" r:id="rId471" tooltip="Show instance details for ACITA 2009"/>
    <hyperlink ref="M161" r:id="rId472" tooltip="Show instance details for doc-1053-author-1"/>
    <hyperlink ref="M162" r:id="rId473" tooltip="Show instance details for doc-1053-author-2"/>
    <hyperlink ref="O161" r:id="rId474" tooltip="Show instance details for citation:doc-1053-01"/>
    <hyperlink ref="R161" r:id="rId475" tooltip="Show instance details for Sep-2009" display="javascript:gEp.handler.instances.getInstanceDetails('Sep-2009');"/>
    <hyperlink ref="U161" r:id="rId476" tooltip="Show instance details for 2009" display="javascript:gEp.handler.instances.getInstanceDetails('2009');"/>
    <hyperlink ref="AA161" r:id="rId477" tooltip="Show instance details for doc-1053-link-1"/>
    <hyperlink ref="C165" r:id="rId478" tooltip="Show instance details for doc-1054"/>
    <hyperlink ref="D165" r:id="rId479" tooltip="Show concept details for 'internal conference document'"/>
    <hyperlink ref="D166" r:id="rId480" tooltip="Show concept details for 'academic document'"/>
    <hyperlink ref="D167" r:id="rId481" tooltip="Show concept details for 'assumed date document'"/>
    <hyperlink ref="J165" r:id="rId482" tooltip="Show instance details for BPP09P12"/>
    <hyperlink ref="K165" r:id="rId483" tooltip="Show instance details for Q13"/>
    <hyperlink ref="L165" r:id="rId484" tooltip="Show instance details for ACITA 2009"/>
    <hyperlink ref="M165" r:id="rId485" tooltip="Show instance details for doc-1054-author-2"/>
    <hyperlink ref="M166" r:id="rId486" tooltip="Show instance details for doc-1054-author-3"/>
    <hyperlink ref="M167" r:id="rId487" tooltip="Show instance details for doc-1054-author-1"/>
    <hyperlink ref="M168" r:id="rId488" tooltip="Show instance details for doc-1054-author-6"/>
    <hyperlink ref="M169" r:id="rId489" tooltip="Show instance details for doc-1054-author-7"/>
    <hyperlink ref="M170" r:id="rId490" tooltip="Show instance details for doc-1054-author-4"/>
    <hyperlink ref="M171" r:id="rId491" tooltip="Show instance details for doc-1054-author-5"/>
    <hyperlink ref="M172" r:id="rId492" tooltip="Show instance details for doc-1054-author-8"/>
    <hyperlink ref="O165" r:id="rId493" tooltip="Show instance details for citation:doc-1054-01"/>
    <hyperlink ref="R165" r:id="rId494" tooltip="Show instance details for Sep-2009" display="javascript:gEp.handler.instances.getInstanceDetails('Sep-2009');"/>
    <hyperlink ref="U165" r:id="rId495" tooltip="Show instance details for 2009" display="javascript:gEp.handler.instances.getInstanceDetails('2009');"/>
    <hyperlink ref="AA165" r:id="rId496" tooltip="Show instance details for doc-1054-link-1"/>
    <hyperlink ref="C174" r:id="rId497" tooltip="Show instance details for doc-1056"/>
    <hyperlink ref="D174" r:id="rId498" tooltip="Show concept details for 'internal conference document'"/>
    <hyperlink ref="D175" r:id="rId499" tooltip="Show concept details for 'academic document'"/>
    <hyperlink ref="D176" r:id="rId500" tooltip="Show concept details for 'assumed date document'"/>
    <hyperlink ref="J174" r:id="rId501" tooltip="Show instance details for BPP09P12"/>
    <hyperlink ref="K174" r:id="rId502" tooltip="Show instance details for Q13"/>
    <hyperlink ref="L174" r:id="rId503" tooltip="Show instance details for ACITA 2009"/>
    <hyperlink ref="M174" r:id="rId504" tooltip="Show instance details for doc-1056-author-3"/>
    <hyperlink ref="M175" r:id="rId505" tooltip="Show instance details for doc-1056-author-2"/>
    <hyperlink ref="M176" r:id="rId506" tooltip="Show instance details for doc-1056-author-5"/>
    <hyperlink ref="M177" r:id="rId507" tooltip="Show instance details for doc-1056-author-4"/>
    <hyperlink ref="M178" r:id="rId508" tooltip="Show instance details for doc-1056-author-1"/>
    <hyperlink ref="O174" r:id="rId509" tooltip="Show instance details for citation:doc-1056-01"/>
    <hyperlink ref="R174" r:id="rId510" tooltip="Show instance details for Sep-2009" display="javascript:gEp.handler.instances.getInstanceDetails('Sep-2009');"/>
    <hyperlink ref="U174" r:id="rId511" tooltip="Show instance details for 2009" display="javascript:gEp.handler.instances.getInstanceDetails('2009');"/>
    <hyperlink ref="AA174" r:id="rId512" tooltip="Show instance details for doc-1056-link-1"/>
    <hyperlink ref="C180" r:id="rId513" tooltip="Show instance details for doc-1068"/>
    <hyperlink ref="D180" r:id="rId514" tooltip="Show concept details for 'internal conference document'"/>
    <hyperlink ref="D181" r:id="rId515" tooltip="Show concept details for 'academic document'"/>
    <hyperlink ref="D182" r:id="rId516" tooltip="Show concept details for 'assumed date document'"/>
    <hyperlink ref="J180" r:id="rId517" tooltip="Show instance details for BPP09P12"/>
    <hyperlink ref="K180" r:id="rId518" tooltip="Show instance details for Q13"/>
    <hyperlink ref="L180" r:id="rId519" tooltip="Show instance details for ACITA 2009"/>
    <hyperlink ref="M180" r:id="rId520" tooltip="Show instance details for doc-1068-author-1"/>
    <hyperlink ref="O180" r:id="rId521" tooltip="Show instance details for citation:doc-1068-01"/>
    <hyperlink ref="R180" r:id="rId522" tooltip="Show instance details for Sep-2009" display="javascript:gEp.handler.instances.getInstanceDetails('Sep-2009');"/>
    <hyperlink ref="U180" r:id="rId523" tooltip="Show instance details for 2009" display="javascript:gEp.handler.instances.getInstanceDetails('2009');"/>
    <hyperlink ref="AA180" r:id="rId524" tooltip="Show instance details for doc-1068-link-1"/>
    <hyperlink ref="C184" r:id="rId525" tooltip="Show instance details for doc-1136"/>
    <hyperlink ref="D184" r:id="rId526" tooltip="Show concept details for 'internal conference document'"/>
    <hyperlink ref="D185" r:id="rId527" tooltip="Show concept details for 'academic document'"/>
    <hyperlink ref="D186" r:id="rId528" tooltip="Show concept details for 'assumed date document'"/>
    <hyperlink ref="K184" r:id="rId529" tooltip="Show instance details for Q10"/>
    <hyperlink ref="L184" r:id="rId530" tooltip="Show instance details for ACITA 2008"/>
    <hyperlink ref="M184" r:id="rId531" tooltip="Show instance details for doc-1136-author-2"/>
    <hyperlink ref="M185" r:id="rId532" tooltip="Show instance details for doc-1136-author-1"/>
    <hyperlink ref="O184" r:id="rId533" tooltip="Show instance details for citation:doc-1136-01"/>
    <hyperlink ref="R184" r:id="rId534" tooltip="Show instance details for Sep-2008" display="javascript:gEp.handler.instances.getInstanceDetails('Sep-2008');"/>
    <hyperlink ref="U184" r:id="rId535" tooltip="Show instance details for 2008" display="javascript:gEp.handler.instances.getInstanceDetails('2008');"/>
    <hyperlink ref="Y184" r:id="rId536" tooltip="Show instance details for doc-x0627"/>
    <hyperlink ref="C188" r:id="rId537" tooltip="Show instance details for doc-1280"/>
    <hyperlink ref="D188" r:id="rId538" tooltip="Show concept details for 'internal conference document'"/>
    <hyperlink ref="D189" r:id="rId539" tooltip="Show concept details for 'academic document'"/>
    <hyperlink ref="D190" r:id="rId540" tooltip="Show concept details for 'assumed date document'"/>
    <hyperlink ref="K188" r:id="rId541" tooltip="Show instance details for Q6"/>
    <hyperlink ref="L188" r:id="rId542" tooltip="Show instance details for ACITA 2007"/>
    <hyperlink ref="M188" r:id="rId543" tooltip="Show instance details for doc-1280-author-1"/>
    <hyperlink ref="O188" r:id="rId544" tooltip="Show instance details for citation:doc-1280-01"/>
    <hyperlink ref="R188" r:id="rId545" tooltip="Show instance details for Sep-2007" display="javascript:gEp.handler.instances.getInstanceDetails('Sep-2007');"/>
    <hyperlink ref="U188" r:id="rId546" tooltip="Show instance details for 2007" display="javascript:gEp.handler.instances.getInstanceDetails('2007');"/>
    <hyperlink ref="C192" r:id="rId547" tooltip="Show instance details for doc-1361c"/>
    <hyperlink ref="D192" r:id="rId548" tooltip="Show concept details for 'internal conference document'"/>
    <hyperlink ref="D193" r:id="rId549" tooltip="Show concept details for 'academic document'"/>
    <hyperlink ref="D194" r:id="rId550" tooltip="Show concept details for 'assumed date document'"/>
    <hyperlink ref="K192" r:id="rId551" tooltip="Show instance details for Q5"/>
    <hyperlink ref="L192" r:id="rId552" tooltip="Show instance details for ACITA 2007"/>
    <hyperlink ref="M192" r:id="rId553" tooltip="Show instance details for doc-1361c-author-2"/>
    <hyperlink ref="M193" r:id="rId554" tooltip="Show instance details for doc-1361c-author-3"/>
    <hyperlink ref="M194" r:id="rId555" tooltip="Show instance details for doc-1361c-author-4"/>
    <hyperlink ref="M195" r:id="rId556" tooltip="Show instance details for doc-1361c-author-5"/>
    <hyperlink ref="M196" r:id="rId557" tooltip="Show instance details for doc-1361c-author-1"/>
    <hyperlink ref="O192" r:id="rId558" tooltip="Show instance details for citation:doc-1361c-01"/>
    <hyperlink ref="R192" r:id="rId559" tooltip="Show instance details for Sep-2007" display="javascript:gEp.handler.instances.getInstanceDetails('Sep-2007');"/>
    <hyperlink ref="U192" r:id="rId560" tooltip="Show instance details for 2007" display="javascript:gEp.handler.instances.getInstanceDetails('2007');"/>
    <hyperlink ref="Y192" r:id="rId561" tooltip="Show instance details for doc-1361a"/>
    <hyperlink ref="C198" r:id="rId562" tooltip="Show instance details for doc-1384c"/>
    <hyperlink ref="D198" r:id="rId563" tooltip="Show concept details for 'internal conference document'"/>
    <hyperlink ref="D199" r:id="rId564" tooltip="Show concept details for 'academic document'"/>
    <hyperlink ref="D200" r:id="rId565" tooltip="Show concept details for 'assumed date document'"/>
    <hyperlink ref="L198" r:id="rId566" tooltip="Show instance details for ACITA 2007"/>
    <hyperlink ref="M198" r:id="rId567" tooltip="Show instance details for doc-1384c-author-2"/>
    <hyperlink ref="M199" r:id="rId568" tooltip="Show instance details for doc-1384c-author-1"/>
    <hyperlink ref="M200" r:id="rId569" tooltip="Show instance details for doc-1384c-author-3"/>
    <hyperlink ref="O198" r:id="rId570" tooltip="Show instance details for citation:doc-1384c-01"/>
    <hyperlink ref="R198" r:id="rId571" tooltip="Show instance details for Sep-2007" display="javascript:gEp.handler.instances.getInstanceDetails('Sep-2007');"/>
    <hyperlink ref="U198" r:id="rId572" tooltip="Show instance details for 2007" display="javascript:gEp.handler.instances.getInstanceDetails('2007');"/>
    <hyperlink ref="Y198" r:id="rId573" tooltip="Show instance details for doc-1384a"/>
    <hyperlink ref="C202" r:id="rId574" tooltip="Show instance details for doc-1408"/>
    <hyperlink ref="D202" r:id="rId575" tooltip="Show concept details for 'internal conference document'"/>
    <hyperlink ref="D203" r:id="rId576" tooltip="Show concept details for 'academic document'"/>
    <hyperlink ref="D204" r:id="rId577" tooltip="Show concept details for 'assumed date document'"/>
    <hyperlink ref="J202" r:id="rId578" tooltip="Show instance details for BPP09P12"/>
    <hyperlink ref="K202" r:id="rId579" tooltip="Show instance details for Q18"/>
    <hyperlink ref="L202" r:id="rId580" tooltip="Show instance details for ACITA 2010"/>
    <hyperlink ref="M202" r:id="rId581" tooltip="Show instance details for doc-1408-author-2"/>
    <hyperlink ref="M203" r:id="rId582" tooltip="Show instance details for doc-1408-author-1"/>
    <hyperlink ref="O202" r:id="rId583" tooltip="Show instance details for citation:doc-1408-01"/>
    <hyperlink ref="R202" r:id="rId584" tooltip="Show instance details for Sep-2010" display="javascript:gEp.handler.instances.getInstanceDetails('Sep-2010');"/>
    <hyperlink ref="U202" r:id="rId585" tooltip="Show instance details for 2010" display="javascript:gEp.handler.instances.getInstanceDetails('2010');"/>
    <hyperlink ref="C206" r:id="rId586" tooltip="Show instance details for doc-1417b"/>
    <hyperlink ref="D206" r:id="rId587" tooltip="Show concept details for 'internal conference document'"/>
    <hyperlink ref="D207" r:id="rId588" tooltip="Show concept details for 'academic document'"/>
    <hyperlink ref="J206" r:id="rId589" tooltip="Show instance details for BPP09P9"/>
    <hyperlink ref="K206" r:id="rId590" tooltip="Show instance details for Q16"/>
    <hyperlink ref="L206" r:id="rId591" tooltip="Show instance details for ACITA 2009"/>
    <hyperlink ref="M206" r:id="rId592" tooltip="Show instance details for doc-1417b-author-2"/>
    <hyperlink ref="M207" r:id="rId593" tooltip="Show instance details for doc-1417b-author-1"/>
    <hyperlink ref="M208" r:id="rId594" tooltip="Show instance details for doc-1417b-author-4"/>
    <hyperlink ref="M209" r:id="rId595" tooltip="Show instance details for doc-1417b-author-3"/>
    <hyperlink ref="O206" r:id="rId596" tooltip="Show instance details for citation:doc-1417b-01"/>
    <hyperlink ref="R206" r:id="rId597" tooltip="Show instance details for Sep-2009" display="javascript:gEp.handler.instances.getInstanceDetails('Sep-2009');"/>
    <hyperlink ref="U206" r:id="rId598" tooltip="Show instance details for 2009" display="javascript:gEp.handler.instances.getInstanceDetails('2009');"/>
    <hyperlink ref="Y206" r:id="rId599" tooltip="Show instance details for doc-1417a"/>
    <hyperlink ref="AA206" r:id="rId600" tooltip="Show instance details for doc-1417b-link-1"/>
    <hyperlink ref="AB206" r:id="rId601" tooltip="Show instance details for doc-1417b-date"/>
    <hyperlink ref="C211" r:id="rId602" tooltip="Show instance details for doc-1431b"/>
    <hyperlink ref="D211" r:id="rId603" tooltip="Show concept details for 'internal conference document'"/>
    <hyperlink ref="D212" r:id="rId604" tooltip="Show concept details for 'academic document'"/>
    <hyperlink ref="D213" r:id="rId605" tooltip="Show concept details for 'assumed date document'"/>
    <hyperlink ref="J211" r:id="rId606" tooltip="Show instance details for BPP09P12"/>
    <hyperlink ref="K211" r:id="rId607" tooltip="Show instance details for Q13"/>
    <hyperlink ref="L211" r:id="rId608" tooltip="Show instance details for ACITA 2009"/>
    <hyperlink ref="M211" r:id="rId609" tooltip="Show instance details for doc-1431b-author-1"/>
    <hyperlink ref="M212" r:id="rId610" tooltip="Show instance details for doc-1431b-author-2"/>
    <hyperlink ref="M213" r:id="rId611" tooltip="Show instance details for doc-1431b-author-3"/>
    <hyperlink ref="M214" r:id="rId612" tooltip="Show instance details for doc-1431b-author-4"/>
    <hyperlink ref="M215" r:id="rId613" tooltip="Show instance details for doc-1431b-author-5"/>
    <hyperlink ref="O211" r:id="rId614" tooltip="Show instance details for citation:doc-1431b-01"/>
    <hyperlink ref="R211" r:id="rId615" tooltip="Show instance details for Sep-2009" display="javascript:gEp.handler.instances.getInstanceDetails('Sep-2009');"/>
    <hyperlink ref="U211" r:id="rId616" tooltip="Show instance details for 2009" display="javascript:gEp.handler.instances.getInstanceDetails('2009');"/>
    <hyperlink ref="AA211" r:id="rId617" tooltip="Show instance details for doc-1431b-link-1"/>
    <hyperlink ref="C217" r:id="rId618" tooltip="Show instance details for doc-1445"/>
    <hyperlink ref="D217" r:id="rId619" tooltip="Show concept details for 'internal conference document'"/>
    <hyperlink ref="D218" r:id="rId620" tooltip="Show concept details for 'academic document'"/>
    <hyperlink ref="D219" r:id="rId621" tooltip="Show concept details for 'assumed date document'"/>
    <hyperlink ref="K217" r:id="rId622" tooltip="Show instance details for Q7"/>
    <hyperlink ref="L217" r:id="rId623" tooltip="Show instance details for ACITA 2008"/>
    <hyperlink ref="M217" r:id="rId624" tooltip="Show instance details for doc-1445-author-1"/>
    <hyperlink ref="O217" r:id="rId625" tooltip="Show instance details for citation:doc-1445-01"/>
    <hyperlink ref="R217" r:id="rId626" tooltip="Show instance details for Sep-2008" display="javascript:gEp.handler.instances.getInstanceDetails('Sep-2008');"/>
    <hyperlink ref="U217" r:id="rId627" tooltip="Show instance details for 2008" display="javascript:gEp.handler.instances.getInstanceDetails('2008');"/>
    <hyperlink ref="C221" r:id="rId628" tooltip="Show instance details for doc-1446"/>
    <hyperlink ref="D221" r:id="rId629" tooltip="Show concept details for 'internal conference document'"/>
    <hyperlink ref="D222" r:id="rId630" tooltip="Show concept details for 'academic document'"/>
    <hyperlink ref="D223" r:id="rId631" tooltip="Show concept details for 'assumed date document'"/>
    <hyperlink ref="K221" r:id="rId632" tooltip="Show instance details for Q7"/>
    <hyperlink ref="L221" r:id="rId633" tooltip="Show instance details for ACITA 2008"/>
    <hyperlink ref="M221" r:id="rId634" tooltip="Show instance details for doc-1446-author-1"/>
    <hyperlink ref="O221" r:id="rId635" tooltip="Show instance details for citation:doc-1446-01"/>
    <hyperlink ref="R221" r:id="rId636" tooltip="Show instance details for Sep-2008" display="javascript:gEp.handler.instances.getInstanceDetails('Sep-2008');"/>
    <hyperlink ref="U221" r:id="rId637" tooltip="Show instance details for 2008" display="javascript:gEp.handler.instances.getInstanceDetails('2008');"/>
    <hyperlink ref="C225" r:id="rId638" tooltip="Show instance details for doc-1448a"/>
    <hyperlink ref="D225" r:id="rId639" tooltip="Show concept details for 'internal conference document'"/>
    <hyperlink ref="D226" r:id="rId640" tooltip="Show concept details for 'academic document'"/>
    <hyperlink ref="D227" r:id="rId641" tooltip="Show concept details for 'assumed date document'"/>
    <hyperlink ref="K225" r:id="rId642" tooltip="Show instance details for Q9"/>
    <hyperlink ref="L225" r:id="rId643" tooltip="Show instance details for ACITA 2008"/>
    <hyperlink ref="M225" r:id="rId644" tooltip="Show instance details for doc-1448a-author-1"/>
    <hyperlink ref="M226" r:id="rId645" tooltip="Show instance details for doc-1448a-author-3"/>
    <hyperlink ref="M227" r:id="rId646" tooltip="Show instance details for doc-1448a-author-2"/>
    <hyperlink ref="M228" r:id="rId647" tooltip="Show instance details for doc-1448a-author-5"/>
    <hyperlink ref="M229" r:id="rId648" tooltip="Show instance details for doc-1448a-author-4"/>
    <hyperlink ref="M230" r:id="rId649" tooltip="Show instance details for doc-1448a-author-7"/>
    <hyperlink ref="M231" r:id="rId650" tooltip="Show instance details for doc-1448a-author-6"/>
    <hyperlink ref="M232" r:id="rId651" tooltip="Show instance details for doc-1448a-author-9"/>
    <hyperlink ref="M233" r:id="rId652" tooltip="Show instance details for doc-1448a-author-8"/>
    <hyperlink ref="M234" r:id="rId653" tooltip="Show instance details for doc-1448a-author-13"/>
    <hyperlink ref="M235" r:id="rId654" tooltip="Show instance details for doc-1448a-author-10"/>
    <hyperlink ref="M236" r:id="rId655" tooltip="Show instance details for doc-1448a-author-12"/>
    <hyperlink ref="M237" r:id="rId656" tooltip="Show instance details for doc-1448a-author-11"/>
    <hyperlink ref="O225" r:id="rId657" tooltip="Show instance details for citation:doc-1448a-01"/>
    <hyperlink ref="R225" r:id="rId658" tooltip="Show instance details for Sep-2008" display="javascript:gEp.handler.instances.getInstanceDetails('Sep-2008');"/>
    <hyperlink ref="U225" r:id="rId659" tooltip="Show instance details for 2008" display="javascript:gEp.handler.instances.getInstanceDetails('2008');"/>
    <hyperlink ref="C239" r:id="rId660" tooltip="Show instance details for doc-1449"/>
    <hyperlink ref="D239" r:id="rId661" tooltip="Show concept details for 'internal conference document'"/>
    <hyperlink ref="D240" r:id="rId662" tooltip="Show concept details for 'academic document'"/>
    <hyperlink ref="D241" r:id="rId663" tooltip="Show concept details for 'assumed date document'"/>
    <hyperlink ref="K239" r:id="rId664" tooltip="Show instance details for Q9"/>
    <hyperlink ref="L239" r:id="rId665" tooltip="Show instance details for ACITA 2008"/>
    <hyperlink ref="M239" r:id="rId666" tooltip="Show instance details for doc-1449-author-1"/>
    <hyperlink ref="M240" r:id="rId667" tooltip="Show instance details for doc-1449-author-4"/>
    <hyperlink ref="M241" r:id="rId668" tooltip="Show instance details for doc-1449-author-3"/>
    <hyperlink ref="M242" r:id="rId669" tooltip="Show instance details for doc-1449-author-2"/>
    <hyperlink ref="O239" r:id="rId670" tooltip="Show instance details for citation:doc-1449-01"/>
    <hyperlink ref="R239" r:id="rId671" tooltip="Show instance details for Sep-2008" display="javascript:gEp.handler.instances.getInstanceDetails('Sep-2008');"/>
    <hyperlink ref="U239" r:id="rId672" tooltip="Show instance details for 2008" display="javascript:gEp.handler.instances.getInstanceDetails('2008');"/>
    <hyperlink ref="C244" r:id="rId673" tooltip="Show instance details for doc-1451"/>
    <hyperlink ref="D244" r:id="rId674" tooltip="Show concept details for 'internal conference document'"/>
    <hyperlink ref="D245" r:id="rId675" tooltip="Show concept details for 'academic document'"/>
    <hyperlink ref="D246" r:id="rId676" tooltip="Show concept details for 'assumed date document'"/>
    <hyperlink ref="K244" r:id="rId677" tooltip="Show instance details for Q9"/>
    <hyperlink ref="L244" r:id="rId678" tooltip="Show instance details for ACITA 2008"/>
    <hyperlink ref="M244" r:id="rId679" tooltip="Show instance details for doc-1451-author-5"/>
    <hyperlink ref="M245" r:id="rId680" tooltip="Show instance details for doc-1451-author-6"/>
    <hyperlink ref="M246" r:id="rId681" tooltip="Show instance details for doc-1451-author-7"/>
    <hyperlink ref="M247" r:id="rId682" tooltip="Show instance details for doc-1451-author-1"/>
    <hyperlink ref="M248" r:id="rId683" tooltip="Show instance details for doc-1451-author-2"/>
    <hyperlink ref="M249" r:id="rId684" tooltip="Show instance details for doc-1451-author-3"/>
    <hyperlink ref="M250" r:id="rId685" tooltip="Show instance details for doc-1451-author-4"/>
    <hyperlink ref="O244" r:id="rId686" tooltip="Show instance details for citation:doc-1451-01"/>
    <hyperlink ref="R244" r:id="rId687" tooltip="Show instance details for Sep-2008" display="javascript:gEp.handler.instances.getInstanceDetails('Sep-2008');"/>
    <hyperlink ref="U244" r:id="rId688" tooltip="Show instance details for 2008" display="javascript:gEp.handler.instances.getInstanceDetails('2008');"/>
    <hyperlink ref="Y244" r:id="rId689" tooltip="Show instance details for doc-1221"/>
    <hyperlink ref="C252" r:id="rId690" tooltip="Show instance details for doc-1453"/>
    <hyperlink ref="D252" r:id="rId691" tooltip="Show concept details for 'internal conference document'"/>
    <hyperlink ref="D253" r:id="rId692" tooltip="Show concept details for 'academic document'"/>
    <hyperlink ref="D254" r:id="rId693" tooltip="Show concept details for 'assumed date document'"/>
    <hyperlink ref="K252" r:id="rId694" tooltip="Show instance details for Q8"/>
    <hyperlink ref="L252" r:id="rId695" tooltip="Show instance details for ACITA 2008"/>
    <hyperlink ref="M252" r:id="rId696" tooltip="Show instance details for doc-1453-author-2"/>
    <hyperlink ref="M253" r:id="rId697" tooltip="Show instance details for doc-1453-author-1"/>
    <hyperlink ref="M254" r:id="rId698" tooltip="Show instance details for doc-1453-author-3"/>
    <hyperlink ref="O252" r:id="rId699" tooltip="Show instance details for citation:doc-1453-01"/>
    <hyperlink ref="R252" r:id="rId700" tooltip="Show instance details for Sep-2008" display="javascript:gEp.handler.instances.getInstanceDetails('Sep-2008');"/>
    <hyperlink ref="U252" r:id="rId701" tooltip="Show instance details for 2008" display="javascript:gEp.handler.instances.getInstanceDetails('2008');"/>
    <hyperlink ref="C256" r:id="rId702" tooltip="Show instance details for doc-1454a"/>
    <hyperlink ref="D256" r:id="rId703" tooltip="Show concept details for 'internal conference document'"/>
    <hyperlink ref="D257" r:id="rId704" tooltip="Show concept details for 'academic document'"/>
    <hyperlink ref="D258" r:id="rId705" tooltip="Show concept details for 'assumed date document'"/>
    <hyperlink ref="K256" r:id="rId706" tooltip="Show instance details for Q8"/>
    <hyperlink ref="L256" r:id="rId707" tooltip="Show instance details for ACITA 2008"/>
    <hyperlink ref="M256" r:id="rId708" tooltip="Show instance details for doc-1454a-author-1"/>
    <hyperlink ref="M257" r:id="rId709" tooltip="Show instance details for doc-1454a-author-2"/>
    <hyperlink ref="M258" r:id="rId710" tooltip="Show instance details for doc-1454a-author-3"/>
    <hyperlink ref="O256" r:id="rId711" tooltip="Show instance details for citation:doc-1454a-01"/>
    <hyperlink ref="R256" r:id="rId712" tooltip="Show instance details for Sep-2008" display="javascript:gEp.handler.instances.getInstanceDetails('Sep-2008');"/>
    <hyperlink ref="U256" r:id="rId713" tooltip="Show instance details for 2008" display="javascript:gEp.handler.instances.getInstanceDetails('2008');"/>
    <hyperlink ref="C260" r:id="rId714" tooltip="Show instance details for doc-1455a"/>
    <hyperlink ref="D260" r:id="rId715" tooltip="Show concept details for 'internal conference document'"/>
    <hyperlink ref="D261" r:id="rId716" tooltip="Show concept details for 'academic document'"/>
    <hyperlink ref="D262" r:id="rId717" tooltip="Show concept details for 'assumed date document'"/>
    <hyperlink ref="K260" r:id="rId718" tooltip="Show instance details for Q10"/>
    <hyperlink ref="L260" r:id="rId719" tooltip="Show instance details for ACITA 2008"/>
    <hyperlink ref="M260" r:id="rId720" tooltip="Show instance details for doc-1455a-author-3"/>
    <hyperlink ref="M261" r:id="rId721" tooltip="Show instance details for doc-1455a-author-2"/>
    <hyperlink ref="M262" r:id="rId722" tooltip="Show instance details for doc-1455a-author-5"/>
    <hyperlink ref="M263" r:id="rId723" tooltip="Show instance details for doc-1455a-author-4"/>
    <hyperlink ref="M264" r:id="rId724" tooltip="Show instance details for doc-1455a-author-1"/>
    <hyperlink ref="M265" r:id="rId725" tooltip="Show instance details for doc-1455a-author-6"/>
    <hyperlink ref="O260" r:id="rId726" tooltip="Show instance details for citation:doc-1455a-01"/>
    <hyperlink ref="R260" r:id="rId727" tooltip="Show instance details for Sep-2008" display="javascript:gEp.handler.instances.getInstanceDetails('Sep-2008');"/>
    <hyperlink ref="U260" r:id="rId728" tooltip="Show instance details for 2008" display="javascript:gEp.handler.instances.getInstanceDetails('2008');"/>
    <hyperlink ref="C267" r:id="rId729" tooltip="Show instance details for doc-1456a"/>
    <hyperlink ref="D267" r:id="rId730" tooltip="Show concept details for 'internal conference document'"/>
    <hyperlink ref="D268" r:id="rId731" tooltip="Show concept details for 'academic document'"/>
    <hyperlink ref="D269" r:id="rId732" tooltip="Show concept details for 'assumed date document'"/>
    <hyperlink ref="K267" r:id="rId733" tooltip="Show instance details for Q8"/>
    <hyperlink ref="L267" r:id="rId734" tooltip="Show instance details for ACITA 2008"/>
    <hyperlink ref="M267" r:id="rId735" tooltip="Show instance details for doc-1456a-author-7"/>
    <hyperlink ref="M268" r:id="rId736" tooltip="Show instance details for doc-1456a-author-5"/>
    <hyperlink ref="M269" r:id="rId737" tooltip="Show instance details for doc-1456a-author-6"/>
    <hyperlink ref="M270" r:id="rId738" tooltip="Show instance details for doc-1456a-author-3"/>
    <hyperlink ref="M271" r:id="rId739" tooltip="Show instance details for doc-1456a-author-4"/>
    <hyperlink ref="M272" r:id="rId740" tooltip="Show instance details for doc-1456a-author-1"/>
    <hyperlink ref="M273" r:id="rId741" tooltip="Show instance details for doc-1456a-author-2"/>
    <hyperlink ref="O267" r:id="rId742" tooltip="Show instance details for citation:doc-1456a-01"/>
    <hyperlink ref="R267" r:id="rId743" tooltip="Show instance details for Sep-2008" display="javascript:gEp.handler.instances.getInstanceDetails('Sep-2008');"/>
    <hyperlink ref="U267" r:id="rId744" tooltip="Show instance details for 2008" display="javascript:gEp.handler.instances.getInstanceDetails('2008');"/>
    <hyperlink ref="C275" r:id="rId745" tooltip="Show instance details for doc-1457a"/>
    <hyperlink ref="D275" r:id="rId746" tooltip="Show concept details for 'internal conference document'"/>
    <hyperlink ref="D276" r:id="rId747" tooltip="Show concept details for 'academic document'"/>
    <hyperlink ref="D277" r:id="rId748" tooltip="Show concept details for 'assumed date document'"/>
    <hyperlink ref="K275" r:id="rId749" tooltip="Show instance details for Q10"/>
    <hyperlink ref="L275" r:id="rId750" tooltip="Show instance details for ACITA 2008"/>
    <hyperlink ref="M275" r:id="rId751" tooltip="Show instance details for doc-1457a-author-6"/>
    <hyperlink ref="M276" r:id="rId752" tooltip="Show instance details for doc-1457a-author-4"/>
    <hyperlink ref="M277" r:id="rId753" tooltip="Show instance details for doc-1457a-author-5"/>
    <hyperlink ref="M278" r:id="rId754" tooltip="Show instance details for doc-1457a-author-2"/>
    <hyperlink ref="M279" r:id="rId755" tooltip="Show instance details for doc-1457a-author-3"/>
    <hyperlink ref="M280" r:id="rId756" tooltip="Show instance details for doc-1457a-author-1"/>
    <hyperlink ref="O275" r:id="rId757" tooltip="Show instance details for citation:doc-1457a-01"/>
    <hyperlink ref="R275" r:id="rId758" tooltip="Show instance details for Sep-2008" display="javascript:gEp.handler.instances.getInstanceDetails('Sep-2008');"/>
    <hyperlink ref="U275" r:id="rId759" tooltip="Show instance details for 2008" display="javascript:gEp.handler.instances.getInstanceDetails('2008');"/>
    <hyperlink ref="C282" r:id="rId760" tooltip="Show instance details for doc-1458"/>
    <hyperlink ref="D282" r:id="rId761" tooltip="Show concept details for 'internal conference document'"/>
    <hyperlink ref="D283" r:id="rId762" tooltip="Show concept details for 'academic document'"/>
    <hyperlink ref="D284" r:id="rId763" tooltip="Show concept details for 'assumed date document'"/>
    <hyperlink ref="K282" r:id="rId764" tooltip="Show instance details for Q9"/>
    <hyperlink ref="L282" r:id="rId765" tooltip="Show instance details for ACITA 2008"/>
    <hyperlink ref="M282" r:id="rId766" tooltip="Show instance details for doc-1458-author-4"/>
    <hyperlink ref="M283" r:id="rId767" tooltip="Show instance details for doc-1458-author-2"/>
    <hyperlink ref="M284" r:id="rId768" tooltip="Show instance details for doc-1458-author-3"/>
    <hyperlink ref="M285" r:id="rId769" tooltip="Show instance details for doc-1458-author-1"/>
    <hyperlink ref="O282" r:id="rId770" tooltip="Show instance details for citation:doc-1458-01"/>
    <hyperlink ref="R282" r:id="rId771" tooltip="Show instance details for Sep-2008" display="javascript:gEp.handler.instances.getInstanceDetails('Sep-2008');"/>
    <hyperlink ref="U282" r:id="rId772" tooltip="Show instance details for 2008" display="javascript:gEp.handler.instances.getInstanceDetails('2008');"/>
    <hyperlink ref="C287" r:id="rId773" tooltip="Show instance details for doc-1459a"/>
    <hyperlink ref="D287" r:id="rId774" tooltip="Show concept details for 'internal conference document'"/>
    <hyperlink ref="D288" r:id="rId775" tooltip="Show concept details for 'academic document'"/>
    <hyperlink ref="D289" r:id="rId776" tooltip="Show concept details for 'assumed date document'"/>
    <hyperlink ref="K287" r:id="rId777" tooltip="Show instance details for Q8"/>
    <hyperlink ref="L287" r:id="rId778" tooltip="Show instance details for ACITA 2008"/>
    <hyperlink ref="M287" r:id="rId779" tooltip="Show instance details for doc-1459a-author-2"/>
    <hyperlink ref="M288" r:id="rId780" tooltip="Show instance details for doc-1459a-author-3"/>
    <hyperlink ref="M289" r:id="rId781" tooltip="Show instance details for doc-1459a-author-4"/>
    <hyperlink ref="M290" r:id="rId782" tooltip="Show instance details for doc-1459a-author-1"/>
    <hyperlink ref="O287" r:id="rId783" tooltip="Show instance details for citation:doc-1459a-01"/>
    <hyperlink ref="R287" r:id="rId784" tooltip="Show instance details for Sep-2008" display="javascript:gEp.handler.instances.getInstanceDetails('Sep-2008');"/>
    <hyperlink ref="U287" r:id="rId785" tooltip="Show instance details for 2008" display="javascript:gEp.handler.instances.getInstanceDetails('2008');"/>
    <hyperlink ref="C292" r:id="rId786" tooltip="Show instance details for doc-1460a"/>
    <hyperlink ref="D292" r:id="rId787" tooltip="Show concept details for 'internal conference document'"/>
    <hyperlink ref="D293" r:id="rId788" tooltip="Show concept details for 'academic document'"/>
    <hyperlink ref="D294" r:id="rId789" tooltip="Show concept details for 'assumed date document'"/>
    <hyperlink ref="K292" r:id="rId790" tooltip="Show instance details for Q8"/>
    <hyperlink ref="L292" r:id="rId791" tooltip="Show instance details for ACITA 2008"/>
    <hyperlink ref="M292" r:id="rId792" tooltip="Show instance details for doc-1460a-author-3"/>
    <hyperlink ref="M293" r:id="rId793" tooltip="Show instance details for doc-1460a-author-2"/>
    <hyperlink ref="M294" r:id="rId794" tooltip="Show instance details for doc-1460a-author-1"/>
    <hyperlink ref="O292" r:id="rId795" tooltip="Show instance details for citation:doc-1460a-01"/>
    <hyperlink ref="R292" r:id="rId796" tooltip="Show instance details for Sep-2008" display="javascript:gEp.handler.instances.getInstanceDetails('Sep-2008');"/>
    <hyperlink ref="U292" r:id="rId797" tooltip="Show instance details for 2008" display="javascript:gEp.handler.instances.getInstanceDetails('2008');"/>
    <hyperlink ref="C296" r:id="rId798" tooltip="Show instance details for doc-1462a"/>
    <hyperlink ref="D296" r:id="rId799" tooltip="Show concept details for 'internal conference document'"/>
    <hyperlink ref="D297" r:id="rId800" tooltip="Show concept details for 'academic document'"/>
    <hyperlink ref="D298" r:id="rId801" tooltip="Show concept details for 'assumed date document'"/>
    <hyperlink ref="K296" r:id="rId802" tooltip="Show instance details for Q9"/>
    <hyperlink ref="L296" r:id="rId803" tooltip="Show instance details for ACITA 2008"/>
    <hyperlink ref="M296" r:id="rId804" tooltip="Show instance details for doc-1462a-author-1"/>
    <hyperlink ref="M297" r:id="rId805" tooltip="Show instance details for doc-1462a-author-3"/>
    <hyperlink ref="M298" r:id="rId806" tooltip="Show instance details for doc-1462a-author-2"/>
    <hyperlink ref="O296" r:id="rId807" tooltip="Show instance details for citation:doc-1462a-01"/>
    <hyperlink ref="R296" r:id="rId808" tooltip="Show instance details for Sep-2008" display="javascript:gEp.handler.instances.getInstanceDetails('Sep-2008');"/>
    <hyperlink ref="U296" r:id="rId809" tooltip="Show instance details for 2008" display="javascript:gEp.handler.instances.getInstanceDetails('2008');"/>
    <hyperlink ref="C300" r:id="rId810" tooltip="Show instance details for doc-1463a"/>
    <hyperlink ref="D300" r:id="rId811" tooltip="Show concept details for 'internal conference document'"/>
    <hyperlink ref="D301" r:id="rId812" tooltip="Show concept details for 'academic document'"/>
    <hyperlink ref="D302" r:id="rId813" tooltip="Show concept details for 'assumed date document'"/>
    <hyperlink ref="K300" r:id="rId814" tooltip="Show instance details for Q8"/>
    <hyperlink ref="L300" r:id="rId815" tooltip="Show instance details for ACITA 2008"/>
    <hyperlink ref="M300" r:id="rId816" tooltip="Show instance details for doc-1463a-author-6"/>
    <hyperlink ref="M301" r:id="rId817" tooltip="Show instance details for doc-1463a-author-5"/>
    <hyperlink ref="M302" r:id="rId818" tooltip="Show instance details for doc-1463a-author-7"/>
    <hyperlink ref="M303" r:id="rId819" tooltip="Show instance details for doc-1463a-author-2"/>
    <hyperlink ref="M304" r:id="rId820" tooltip="Show instance details for doc-1463a-author-1"/>
    <hyperlink ref="M305" r:id="rId821" tooltip="Show instance details for doc-1463a-author-4"/>
    <hyperlink ref="M306" r:id="rId822" tooltip="Show instance details for doc-1463a-author-3"/>
    <hyperlink ref="O300" r:id="rId823" tooltip="Show instance details for citation:doc-1463a-01"/>
    <hyperlink ref="R300" r:id="rId824" tooltip="Show instance details for Sep-2008" display="javascript:gEp.handler.instances.getInstanceDetails('Sep-2008');"/>
    <hyperlink ref="U300" r:id="rId825" tooltip="Show instance details for 2008" display="javascript:gEp.handler.instances.getInstanceDetails('2008');"/>
    <hyperlink ref="Y300" r:id="rId826" tooltip="Show instance details for doc-x0090"/>
    <hyperlink ref="C308" r:id="rId827" tooltip="Show instance details for doc-1466"/>
    <hyperlink ref="D308" r:id="rId828" tooltip="Show concept details for 'internal conference document'"/>
    <hyperlink ref="D309" r:id="rId829" tooltip="Show concept details for 'academic document'"/>
    <hyperlink ref="D310" r:id="rId830" tooltip="Show concept details for 'assumed date document'"/>
    <hyperlink ref="K308" r:id="rId831" tooltip="Show instance details for Q9"/>
    <hyperlink ref="L308" r:id="rId832" tooltip="Show instance details for ACITA 2008"/>
    <hyperlink ref="M308" r:id="rId833" tooltip="Show instance details for doc-1466-author-1"/>
    <hyperlink ref="M309" r:id="rId834" tooltip="Show instance details for doc-1466-author-2"/>
    <hyperlink ref="M310" r:id="rId835" tooltip="Show instance details for doc-1466-author-3"/>
    <hyperlink ref="M311" r:id="rId836" tooltip="Show instance details for doc-1466-author-4"/>
    <hyperlink ref="O308" r:id="rId837" tooltip="Show instance details for citation:doc-1466-01"/>
    <hyperlink ref="R308" r:id="rId838" tooltip="Show instance details for Sep-2008" display="javascript:gEp.handler.instances.getInstanceDetails('Sep-2008');"/>
    <hyperlink ref="U308" r:id="rId839" tooltip="Show instance details for 2008" display="javascript:gEp.handler.instances.getInstanceDetails('2008');"/>
    <hyperlink ref="Y308" r:id="rId840" tooltip="Show instance details for doc-1209"/>
    <hyperlink ref="C313" r:id="rId841" tooltip="Show instance details for doc-1468a"/>
    <hyperlink ref="D313" r:id="rId842" tooltip="Show concept details for 'internal conference document'"/>
    <hyperlink ref="D314" r:id="rId843" tooltip="Show concept details for 'academic document'"/>
    <hyperlink ref="D315" r:id="rId844" tooltip="Show concept details for 'assumed date document'"/>
    <hyperlink ref="K313" r:id="rId845" tooltip="Show instance details for Q9"/>
    <hyperlink ref="L313" r:id="rId846" tooltip="Show instance details for ACITA 2008"/>
    <hyperlink ref="M313" r:id="rId847" tooltip="Show instance details for doc-1468a-author-1"/>
    <hyperlink ref="M314" r:id="rId848" tooltip="Show instance details for doc-1468a-author-3"/>
    <hyperlink ref="M315" r:id="rId849" tooltip="Show instance details for doc-1468a-author-2"/>
    <hyperlink ref="O313" r:id="rId850" tooltip="Show instance details for citation:doc-1468a-01"/>
    <hyperlink ref="R313" r:id="rId851" tooltip="Show instance details for Sep-2008" display="javascript:gEp.handler.instances.getInstanceDetails('Sep-2008');"/>
    <hyperlink ref="U313" r:id="rId852" tooltip="Show instance details for 2008" display="javascript:gEp.handler.instances.getInstanceDetails('2008');"/>
    <hyperlink ref="C317" r:id="rId853" tooltip="Show instance details for doc-1470a"/>
    <hyperlink ref="D317" r:id="rId854" tooltip="Show concept details for 'internal conference document'"/>
    <hyperlink ref="D318" r:id="rId855" tooltip="Show concept details for 'academic document'"/>
    <hyperlink ref="D319" r:id="rId856" tooltip="Show concept details for 'assumed date document'"/>
    <hyperlink ref="K317" r:id="rId857" tooltip="Show instance details for Q10"/>
    <hyperlink ref="L317" r:id="rId858" tooltip="Show instance details for ACITA 2008"/>
    <hyperlink ref="M317" r:id="rId859" tooltip="Show instance details for doc-1470a-author-2"/>
    <hyperlink ref="M318" r:id="rId860" tooltip="Show instance details for doc-1470a-author-1"/>
    <hyperlink ref="O317" r:id="rId861" tooltip="Show instance details for citation:doc-1470a-01"/>
    <hyperlink ref="R317" r:id="rId862" tooltip="Show instance details for Sep-2008" display="javascript:gEp.handler.instances.getInstanceDetails('Sep-2008');"/>
    <hyperlink ref="U317" r:id="rId863" tooltip="Show instance details for 2008" display="javascript:gEp.handler.instances.getInstanceDetails('2008');"/>
    <hyperlink ref="C321" r:id="rId864" tooltip="Show instance details for doc-1471"/>
    <hyperlink ref="D321" r:id="rId865" tooltip="Show concept details for 'internal conference document'"/>
    <hyperlink ref="D322" r:id="rId866" tooltip="Show concept details for 'academic document'"/>
    <hyperlink ref="D323" r:id="rId867" tooltip="Show concept details for 'assumed date document'"/>
    <hyperlink ref="K321" r:id="rId868" tooltip="Show instance details for Q9"/>
    <hyperlink ref="L321" r:id="rId869" tooltip="Show instance details for ACITA 2008"/>
    <hyperlink ref="M321" r:id="rId870" tooltip="Show instance details for doc-1471-author-4"/>
    <hyperlink ref="M322" r:id="rId871" tooltip="Show instance details for doc-1471-author-3"/>
    <hyperlink ref="M323" r:id="rId872" tooltip="Show instance details for doc-1471-author-2"/>
    <hyperlink ref="M324" r:id="rId873" tooltip="Show instance details for doc-1471-author-1"/>
    <hyperlink ref="O321" r:id="rId874" tooltip="Show instance details for citation:doc-1471-01"/>
    <hyperlink ref="R321" r:id="rId875" tooltip="Show instance details for Sep-2008" display="javascript:gEp.handler.instances.getInstanceDetails('Sep-2008');"/>
    <hyperlink ref="U321" r:id="rId876" tooltip="Show instance details for 2008" display="javascript:gEp.handler.instances.getInstanceDetails('2008');"/>
    <hyperlink ref="Y321" r:id="rId877" tooltip="Show instance details for doc-1172a"/>
    <hyperlink ref="C326" r:id="rId878" tooltip="Show instance details for doc-1472"/>
    <hyperlink ref="D326" r:id="rId879" tooltip="Show concept details for 'internal conference document'"/>
    <hyperlink ref="D327" r:id="rId880" tooltip="Show concept details for 'academic document'"/>
    <hyperlink ref="D328" r:id="rId881" tooltip="Show concept details for 'assumed date document'"/>
    <hyperlink ref="K326" r:id="rId882" tooltip="Show instance details for Q9"/>
    <hyperlink ref="L326" r:id="rId883" tooltip="Show instance details for ACITA 2008"/>
    <hyperlink ref="M326" r:id="rId884" tooltip="Show instance details for doc-1472-author-3"/>
    <hyperlink ref="M327" r:id="rId885" tooltip="Show instance details for doc-1472-author-2"/>
    <hyperlink ref="M328" r:id="rId886" tooltip="Show instance details for doc-1472-author-1"/>
    <hyperlink ref="O326" r:id="rId887" tooltip="Show instance details for citation:doc-1472-01"/>
    <hyperlink ref="R326" r:id="rId888" tooltip="Show instance details for Sep-2008" display="javascript:gEp.handler.instances.getInstanceDetails('Sep-2008');"/>
    <hyperlink ref="U326" r:id="rId889" tooltip="Show instance details for 2008" display="javascript:gEp.handler.instances.getInstanceDetails('2008');"/>
    <hyperlink ref="C330" r:id="rId890" tooltip="Show instance details for doc-1474a"/>
    <hyperlink ref="D330" r:id="rId891" tooltip="Show concept details for 'internal conference document'"/>
    <hyperlink ref="D331" r:id="rId892" tooltip="Show concept details for 'academic document'"/>
    <hyperlink ref="D332" r:id="rId893" tooltip="Show concept details for 'assumed date document'"/>
    <hyperlink ref="K330" r:id="rId894" tooltip="Show instance details for Q8"/>
    <hyperlink ref="L330" r:id="rId895" tooltip="Show instance details for ACITA 2008"/>
    <hyperlink ref="M330" r:id="rId896" tooltip="Show instance details for doc-1474a-author-5"/>
    <hyperlink ref="M331" r:id="rId897" tooltip="Show instance details for doc-1474a-author-1"/>
    <hyperlink ref="M332" r:id="rId898" tooltip="Show instance details for doc-1474a-author-2"/>
    <hyperlink ref="M333" r:id="rId899" tooltip="Show instance details for doc-1474a-author-3"/>
    <hyperlink ref="M334" r:id="rId900" tooltip="Show instance details for doc-1474a-author-4"/>
    <hyperlink ref="O330" r:id="rId901" tooltip="Show instance details for citation:doc-1474a-01"/>
    <hyperlink ref="R330" r:id="rId902" tooltip="Show instance details for Sep-2008" display="javascript:gEp.handler.instances.getInstanceDetails('Sep-2008');"/>
    <hyperlink ref="U330" r:id="rId903" tooltip="Show instance details for 2008" display="javascript:gEp.handler.instances.getInstanceDetails('2008');"/>
    <hyperlink ref="C336" r:id="rId904" tooltip="Show instance details for doc-1475"/>
    <hyperlink ref="D336" r:id="rId905" tooltip="Show concept details for 'internal conference document'"/>
    <hyperlink ref="D337" r:id="rId906" tooltip="Show concept details for 'academic document'"/>
    <hyperlink ref="D338" r:id="rId907" tooltip="Show concept details for 'assumed date document'"/>
    <hyperlink ref="K336" r:id="rId908" tooltip="Show instance details for Q8"/>
    <hyperlink ref="L336" r:id="rId909" tooltip="Show instance details for ACITA 2008"/>
    <hyperlink ref="M336" r:id="rId910" tooltip="Show instance details for doc-1475-author-2"/>
    <hyperlink ref="M337" r:id="rId911" tooltip="Show instance details for doc-1475-author-1"/>
    <hyperlink ref="O336" r:id="rId912" tooltip="Show instance details for citation:doc-1475-01"/>
    <hyperlink ref="R336" r:id="rId913" tooltip="Show instance details for Sep-2008" display="javascript:gEp.handler.instances.getInstanceDetails('Sep-2008');"/>
    <hyperlink ref="U336" r:id="rId914" tooltip="Show instance details for 2008" display="javascript:gEp.handler.instances.getInstanceDetails('2008');"/>
    <hyperlink ref="C340" r:id="rId915" tooltip="Show instance details for doc-1476a"/>
    <hyperlink ref="D340" r:id="rId916" tooltip="Show concept details for 'internal conference document'"/>
    <hyperlink ref="D341" r:id="rId917" tooltip="Show concept details for 'academic document'"/>
    <hyperlink ref="D342" r:id="rId918" tooltip="Show concept details for 'assumed date document'"/>
    <hyperlink ref="K340" r:id="rId919" tooltip="Show instance details for Q10"/>
    <hyperlink ref="L340" r:id="rId920" tooltip="Show instance details for ACITA 2008"/>
    <hyperlink ref="M340" r:id="rId921" tooltip="Show instance details for doc-1476a-author-2"/>
    <hyperlink ref="M341" r:id="rId922" tooltip="Show instance details for doc-1476a-author-1"/>
    <hyperlink ref="O340" r:id="rId923" tooltip="Show instance details for citation:doc-1476a-01"/>
    <hyperlink ref="R340" r:id="rId924" tooltip="Show instance details for Sep-2008" display="javascript:gEp.handler.instances.getInstanceDetails('Sep-2008');"/>
    <hyperlink ref="U340" r:id="rId925" tooltip="Show instance details for 2008" display="javascript:gEp.handler.instances.getInstanceDetails('2008');"/>
    <hyperlink ref="C344" r:id="rId926" tooltip="Show instance details for doc-1478a"/>
    <hyperlink ref="D344" r:id="rId927" tooltip="Show concept details for 'internal conference document'"/>
    <hyperlink ref="D345" r:id="rId928" tooltip="Show concept details for 'academic document'"/>
    <hyperlink ref="D346" r:id="rId929" tooltip="Show concept details for 'assumed date document'"/>
    <hyperlink ref="K344" r:id="rId930" tooltip="Show instance details for Q9"/>
    <hyperlink ref="L344" r:id="rId931" tooltip="Show instance details for ACITA 2008"/>
    <hyperlink ref="M344" r:id="rId932" tooltip="Show instance details for doc-1478a-author-3"/>
    <hyperlink ref="M345" r:id="rId933" tooltip="Show instance details for doc-1478a-author-4"/>
    <hyperlink ref="M346" r:id="rId934" tooltip="Show instance details for doc-1478a-author-1"/>
    <hyperlink ref="M347" r:id="rId935" tooltip="Show instance details for doc-1478a-author-2"/>
    <hyperlink ref="M348" r:id="rId936" tooltip="Show instance details for doc-1478a-author-5"/>
    <hyperlink ref="O344" r:id="rId937" tooltip="Show instance details for citation:doc-1478a-01"/>
    <hyperlink ref="R344" r:id="rId938" tooltip="Show instance details for Sep-2008" display="javascript:gEp.handler.instances.getInstanceDetails('Sep-2008');"/>
    <hyperlink ref="U344" r:id="rId939" tooltip="Show instance details for 2008" display="javascript:gEp.handler.instances.getInstanceDetails('2008');"/>
    <hyperlink ref="C350" r:id="rId940" tooltip="Show instance details for doc-1480"/>
    <hyperlink ref="D350" r:id="rId941" tooltip="Show concept details for 'internal conference document'"/>
    <hyperlink ref="D351" r:id="rId942" tooltip="Show concept details for 'academic document'"/>
    <hyperlink ref="D352" r:id="rId943" tooltip="Show concept details for 'assumed date document'"/>
    <hyperlink ref="K350" r:id="rId944" tooltip="Show instance details for Q8"/>
    <hyperlink ref="L350" r:id="rId945" tooltip="Show instance details for ACITA 2008"/>
    <hyperlink ref="M350" r:id="rId946" tooltip="Show instance details for doc-1480-author-2"/>
    <hyperlink ref="M351" r:id="rId947" tooltip="Show instance details for doc-1480-author-1"/>
    <hyperlink ref="O350" r:id="rId948" tooltip="Show instance details for citation:doc-1480-01"/>
    <hyperlink ref="R350" r:id="rId949" tooltip="Show instance details for Sep-2008" display="javascript:gEp.handler.instances.getInstanceDetails('Sep-2008');"/>
    <hyperlink ref="U350" r:id="rId950" tooltip="Show instance details for 2008" display="javascript:gEp.handler.instances.getInstanceDetails('2008');"/>
    <hyperlink ref="C354" r:id="rId951" tooltip="Show instance details for doc-1481a"/>
    <hyperlink ref="D354" r:id="rId952" tooltip="Show concept details for 'internal conference document'"/>
    <hyperlink ref="D355" r:id="rId953" tooltip="Show concept details for 'academic document'"/>
    <hyperlink ref="D356" r:id="rId954" tooltip="Show concept details for 'assumed date document'"/>
    <hyperlink ref="K354" r:id="rId955" tooltip="Show instance details for Q9"/>
    <hyperlink ref="L354" r:id="rId956" tooltip="Show instance details for ACITA 2008"/>
    <hyperlink ref="M354" r:id="rId957" tooltip="Show instance details for doc-1481a-author-6"/>
    <hyperlink ref="M355" r:id="rId958" tooltip="Show instance details for doc-1481a-author-5"/>
    <hyperlink ref="M356" r:id="rId959" tooltip="Show instance details for doc-1481a-author-4"/>
    <hyperlink ref="M357" r:id="rId960" tooltip="Show instance details for doc-1481a-author-3"/>
    <hyperlink ref="M358" r:id="rId961" tooltip="Show instance details for doc-1481a-author-2"/>
    <hyperlink ref="M359" r:id="rId962" tooltip="Show instance details for doc-1481a-author-1"/>
    <hyperlink ref="O354" r:id="rId963" tooltip="Show instance details for citation:doc-1481a-01"/>
    <hyperlink ref="R354" r:id="rId964" tooltip="Show instance details for Sep-2008" display="javascript:gEp.handler.instances.getInstanceDetails('Sep-2008');"/>
    <hyperlink ref="U354" r:id="rId965" tooltip="Show instance details for 2008" display="javascript:gEp.handler.instances.getInstanceDetails('2008');"/>
    <hyperlink ref="Y354" r:id="rId966" tooltip="Show instance details for doc-1481b"/>
    <hyperlink ref="C361" r:id="rId967" tooltip="Show instance details for doc-1483"/>
    <hyperlink ref="D361" r:id="rId968" tooltip="Show concept details for 'internal conference document'"/>
    <hyperlink ref="D362" r:id="rId969" tooltip="Show concept details for 'academic document'"/>
    <hyperlink ref="D363" r:id="rId970" tooltip="Show concept details for 'assumed date document'"/>
    <hyperlink ref="D364" r:id="rId971" tooltip="Show concept details for 'document'"/>
    <hyperlink ref="K361" r:id="rId972" tooltip="Show instance details for Q9"/>
    <hyperlink ref="L361" r:id="rId973" tooltip="Show instance details for ACITA 2008"/>
    <hyperlink ref="M361" r:id="rId974" tooltip="Show instance details for doc-1483-author-5"/>
    <hyperlink ref="M362" r:id="rId975" tooltip="Show instance details for doc-1483-author-4"/>
    <hyperlink ref="M363" r:id="rId976" tooltip="Show instance details for doc-1483-author-7"/>
    <hyperlink ref="M364" r:id="rId977" tooltip="Show instance details for doc-1483-author-6"/>
    <hyperlink ref="M365" r:id="rId978" tooltip="Show instance details for doc-1483-author-1"/>
    <hyperlink ref="M366" r:id="rId979" tooltip="Show instance details for doc-1483-author-3"/>
    <hyperlink ref="M367" r:id="rId980" tooltip="Show instance details for doc-1483-author-2"/>
    <hyperlink ref="O361" r:id="rId981" tooltip="Show instance details for citation:doc-1483-01"/>
    <hyperlink ref="R361" r:id="rId982" tooltip="Show instance details for Sep-2008" display="javascript:gEp.handler.instances.getInstanceDetails('Sep-2008');"/>
    <hyperlink ref="U361" r:id="rId983" tooltip="Show instance details for 2008" display="javascript:gEp.handler.instances.getInstanceDetails('2008');"/>
    <hyperlink ref="Y361" r:id="rId984" tooltip="Show instance details for doc-1215"/>
    <hyperlink ref="Z361" r:id="rId985" tooltip="Show instance details for doc-1215"/>
    <hyperlink ref="C369" r:id="rId986" tooltip="Show instance details for doc-1484a"/>
    <hyperlink ref="D369" r:id="rId987" tooltip="Show concept details for 'internal conference document'"/>
    <hyperlink ref="D370" r:id="rId988" tooltip="Show concept details for 'academic document'"/>
    <hyperlink ref="D371" r:id="rId989" tooltip="Show concept details for 'assumed date document'"/>
    <hyperlink ref="K369" r:id="rId990" tooltip="Show instance details for Q10"/>
    <hyperlink ref="L369" r:id="rId991" tooltip="Show instance details for ACITA 2008"/>
    <hyperlink ref="M369" r:id="rId992" tooltip="Show instance details for doc-1484a-author-3"/>
    <hyperlink ref="M370" r:id="rId993" tooltip="Show instance details for doc-1484a-author-2"/>
    <hyperlink ref="M371" r:id="rId994" tooltip="Show instance details for doc-1484a-author-1"/>
    <hyperlink ref="O369" r:id="rId995" tooltip="Show instance details for citation:doc-1484a-01"/>
    <hyperlink ref="R369" r:id="rId996" tooltip="Show instance details for Sep-2008" display="javascript:gEp.handler.instances.getInstanceDetails('Sep-2008');"/>
    <hyperlink ref="U369" r:id="rId997" tooltip="Show instance details for 2008" display="javascript:gEp.handler.instances.getInstanceDetails('2008');"/>
    <hyperlink ref="Y369" r:id="rId998" tooltip="Show instance details for doc-1139"/>
    <hyperlink ref="C373" r:id="rId999" tooltip="Show instance details for doc-1485a"/>
    <hyperlink ref="D373" r:id="rId1000" tooltip="Show concept details for 'internal conference document'"/>
    <hyperlink ref="D374" r:id="rId1001" tooltip="Show concept details for 'academic document'"/>
    <hyperlink ref="D375" r:id="rId1002" tooltip="Show concept details for 'assumed date document'"/>
    <hyperlink ref="K373" r:id="rId1003" tooltip="Show instance details for Q9"/>
    <hyperlink ref="L373" r:id="rId1004" tooltip="Show instance details for ACITA 2008"/>
    <hyperlink ref="M373" r:id="rId1005" tooltip="Show instance details for doc-1485a-author-3"/>
    <hyperlink ref="M374" r:id="rId1006" tooltip="Show instance details for doc-1485a-author-4"/>
    <hyperlink ref="M375" r:id="rId1007" tooltip="Show instance details for doc-1485a-author-1"/>
    <hyperlink ref="M376" r:id="rId1008" tooltip="Show instance details for doc-1485a-author-2"/>
    <hyperlink ref="M377" r:id="rId1009" tooltip="Show instance details for doc-1485a-author-5"/>
    <hyperlink ref="M378" r:id="rId1010" tooltip="Show instance details for doc-1485a-author-6"/>
    <hyperlink ref="O373" r:id="rId1011" tooltip="Show instance details for citation:doc-1485a-01"/>
    <hyperlink ref="R373" r:id="rId1012" tooltip="Show instance details for Sep-2008" display="javascript:gEp.handler.instances.getInstanceDetails('Sep-2008');"/>
    <hyperlink ref="U373" r:id="rId1013" tooltip="Show instance details for 2008" display="javascript:gEp.handler.instances.getInstanceDetails('2008');"/>
    <hyperlink ref="Y373" r:id="rId1014" tooltip="Show instance details for doc-x0970"/>
    <hyperlink ref="C380" r:id="rId1015" tooltip="Show instance details for doc-1489b"/>
    <hyperlink ref="D380" r:id="rId1016" tooltip="Show concept details for 'internal conference document'"/>
    <hyperlink ref="D381" r:id="rId1017" tooltip="Show concept details for 'academic document'"/>
    <hyperlink ref="D382" r:id="rId1018" tooltip="Show concept details for 'assumed date document'"/>
    <hyperlink ref="K380" r:id="rId1019" tooltip="Show instance details for Q8"/>
    <hyperlink ref="L380" r:id="rId1020" tooltip="Show instance details for ACITA 2008"/>
    <hyperlink ref="M380" r:id="rId1021" tooltip="Show instance details for doc-1489b-author-4"/>
    <hyperlink ref="M381" r:id="rId1022" tooltip="Show instance details for doc-1489b-author-5"/>
    <hyperlink ref="M382" r:id="rId1023" tooltip="Show instance details for doc-1489b-author-2"/>
    <hyperlink ref="M383" r:id="rId1024" tooltip="Show instance details for doc-1489b-author-3"/>
    <hyperlink ref="M384" r:id="rId1025" tooltip="Show instance details for doc-1489b-author-1"/>
    <hyperlink ref="O380" r:id="rId1026" tooltip="Show instance details for citation:doc-1489b-01"/>
    <hyperlink ref="R380" r:id="rId1027" tooltip="Show instance details for Sep-2008" display="javascript:gEp.handler.instances.getInstanceDetails('Sep-2008');"/>
    <hyperlink ref="U380" r:id="rId1028" tooltip="Show instance details for 2008" display="javascript:gEp.handler.instances.getInstanceDetails('2008');"/>
    <hyperlink ref="Y380" r:id="rId1029" tooltip="Show instance details for doc-x0133"/>
    <hyperlink ref="C386" r:id="rId1030" tooltip="Show instance details for doc-1491a"/>
    <hyperlink ref="D386" r:id="rId1031" tooltip="Show concept details for 'internal conference document'"/>
    <hyperlink ref="D387" r:id="rId1032" tooltip="Show concept details for 'academic document'"/>
    <hyperlink ref="D388" r:id="rId1033" tooltip="Show concept details for 'assumed date document'"/>
    <hyperlink ref="K386" r:id="rId1034" tooltip="Show instance details for Q10"/>
    <hyperlink ref="L386" r:id="rId1035" tooltip="Show instance details for ACITA 2008"/>
    <hyperlink ref="M386" r:id="rId1036" tooltip="Show instance details for doc-1491a-author-1"/>
    <hyperlink ref="M387" r:id="rId1037" tooltip="Show instance details for doc-1491a-author-2"/>
    <hyperlink ref="O386" r:id="rId1038" tooltip="Show instance details for citation:doc-1491a-01"/>
    <hyperlink ref="R386" r:id="rId1039" tooltip="Show instance details for Sep-2008" display="javascript:gEp.handler.instances.getInstanceDetails('Sep-2008');"/>
    <hyperlink ref="U386" r:id="rId1040" tooltip="Show instance details for 2008" display="javascript:gEp.handler.instances.getInstanceDetails('2008');"/>
    <hyperlink ref="C390" r:id="rId1041" tooltip="Show instance details for doc-1492a"/>
    <hyperlink ref="D390" r:id="rId1042" tooltip="Show concept details for 'internal conference document'"/>
    <hyperlink ref="D391" r:id="rId1043" tooltip="Show concept details for 'academic document'"/>
    <hyperlink ref="D392" r:id="rId1044" tooltip="Show concept details for 'assumed date document'"/>
    <hyperlink ref="K390" r:id="rId1045" tooltip="Show instance details for Q8"/>
    <hyperlink ref="L390" r:id="rId1046" tooltip="Show instance details for ACITA 2008"/>
    <hyperlink ref="M390" r:id="rId1047" tooltip="Show instance details for doc-1492a-author-1"/>
    <hyperlink ref="M391" r:id="rId1048" tooltip="Show instance details for doc-1492a-author-2"/>
    <hyperlink ref="O390" r:id="rId1049" tooltip="Show instance details for citation:doc-1492a-01"/>
    <hyperlink ref="R390" r:id="rId1050" tooltip="Show instance details for Sep-2008" display="javascript:gEp.handler.instances.getInstanceDetails('Sep-2008');"/>
    <hyperlink ref="U390" r:id="rId1051" tooltip="Show instance details for 2008" display="javascript:gEp.handler.instances.getInstanceDetails('2008');"/>
    <hyperlink ref="C394" r:id="rId1052" tooltip="Show instance details for doc-1493"/>
    <hyperlink ref="D394" r:id="rId1053" tooltip="Show concept details for 'internal conference document'"/>
    <hyperlink ref="D395" r:id="rId1054" tooltip="Show concept details for 'academic document'"/>
    <hyperlink ref="D396" r:id="rId1055" tooltip="Show concept details for 'assumed date document'"/>
    <hyperlink ref="K394" r:id="rId1056" tooltip="Show instance details for Q9"/>
    <hyperlink ref="L394" r:id="rId1057" tooltip="Show instance details for ACITA 2008"/>
    <hyperlink ref="M394" r:id="rId1058" tooltip="Show instance details for doc-1493-author-1"/>
    <hyperlink ref="M395" r:id="rId1059" tooltip="Show instance details for doc-1493-author-2"/>
    <hyperlink ref="M396" r:id="rId1060" tooltip="Show instance details for doc-1493-author-3"/>
    <hyperlink ref="O394" r:id="rId1061" tooltip="Show instance details for citation:doc-1493-01"/>
    <hyperlink ref="R394" r:id="rId1062" tooltip="Show instance details for Sep-2008" display="javascript:gEp.handler.instances.getInstanceDetails('Sep-2008');"/>
    <hyperlink ref="U394" r:id="rId1063" tooltip="Show instance details for 2008" display="javascript:gEp.handler.instances.getInstanceDetails('2008');"/>
    <hyperlink ref="C398" r:id="rId1064" tooltip="Show instance details for doc-1494a"/>
    <hyperlink ref="D398" r:id="rId1065" tooltip="Show concept details for 'internal conference document'"/>
    <hyperlink ref="D399" r:id="rId1066" tooltip="Show concept details for 'academic document'"/>
    <hyperlink ref="D400" r:id="rId1067" tooltip="Show concept details for 'assumed date document'"/>
    <hyperlink ref="K398" r:id="rId1068" tooltip="Show instance details for Q10"/>
    <hyperlink ref="L398" r:id="rId1069" tooltip="Show instance details for ACITA 2008"/>
    <hyperlink ref="M398" r:id="rId1070" tooltip="Show instance details for doc-1494a-author-6"/>
    <hyperlink ref="M399" r:id="rId1071" tooltip="Show instance details for doc-1494a-author-5"/>
    <hyperlink ref="M400" r:id="rId1072" tooltip="Show instance details for doc-1494a-author-4"/>
    <hyperlink ref="M401" r:id="rId1073" tooltip="Show instance details for doc-1494a-author-3"/>
    <hyperlink ref="M402" r:id="rId1074" tooltip="Show instance details for doc-1494a-author-2"/>
    <hyperlink ref="M403" r:id="rId1075" tooltip="Show instance details for doc-1494a-author-1"/>
    <hyperlink ref="O398" r:id="rId1076" tooltip="Show instance details for citation:doc-1494a-01"/>
    <hyperlink ref="R398" r:id="rId1077" tooltip="Show instance details for Sep-2008" display="javascript:gEp.handler.instances.getInstanceDetails('Sep-2008');"/>
    <hyperlink ref="U398" r:id="rId1078" tooltip="Show instance details for 2008" display="javascript:gEp.handler.instances.getInstanceDetails('2008');"/>
    <hyperlink ref="C405" r:id="rId1079" tooltip="Show instance details for doc-1495a"/>
    <hyperlink ref="D405" r:id="rId1080" tooltip="Show concept details for 'internal conference document'"/>
    <hyperlink ref="D406" r:id="rId1081" tooltip="Show concept details for 'academic document'"/>
    <hyperlink ref="D407" r:id="rId1082" tooltip="Show concept details for 'assumed date document'"/>
    <hyperlink ref="K405" r:id="rId1083" tooltip="Show instance details for Q8"/>
    <hyperlink ref="L405" r:id="rId1084" tooltip="Show instance details for ACITA 2008"/>
    <hyperlink ref="M405" r:id="rId1085" tooltip="Show instance details for doc-1495a-author-1"/>
    <hyperlink ref="M406" r:id="rId1086" tooltip="Show instance details for doc-1495a-author-2"/>
    <hyperlink ref="M407" r:id="rId1087" tooltip="Show instance details for doc-1495a-author-3"/>
    <hyperlink ref="M408" r:id="rId1088" tooltip="Show instance details for doc-1495a-author-4"/>
    <hyperlink ref="O405" r:id="rId1089" tooltip="Show instance details for citation:doc-1495a-01"/>
    <hyperlink ref="R405" r:id="rId1090" tooltip="Show instance details for Sep-2008" display="javascript:gEp.handler.instances.getInstanceDetails('Sep-2008');"/>
    <hyperlink ref="U405" r:id="rId1091" tooltip="Show instance details for 2008" display="javascript:gEp.handler.instances.getInstanceDetails('2008');"/>
    <hyperlink ref="C410" r:id="rId1092" tooltip="Show instance details for doc-1496a"/>
    <hyperlink ref="D410" r:id="rId1093" tooltip="Show concept details for 'internal conference document'"/>
    <hyperlink ref="D411" r:id="rId1094" tooltip="Show concept details for 'academic document'"/>
    <hyperlink ref="D412" r:id="rId1095" tooltip="Show concept details for 'assumed date document'"/>
    <hyperlink ref="K410" r:id="rId1096" tooltip="Show instance details for Q8"/>
    <hyperlink ref="L410" r:id="rId1097" tooltip="Show instance details for ACITA 2008"/>
    <hyperlink ref="M410" r:id="rId1098" tooltip="Show instance details for doc-1496a-author-1"/>
    <hyperlink ref="M411" r:id="rId1099" tooltip="Show instance details for doc-1496a-author-2"/>
    <hyperlink ref="M412" r:id="rId1100" tooltip="Show instance details for doc-1496a-author-3"/>
    <hyperlink ref="M413" r:id="rId1101" tooltip="Show instance details for doc-1496a-author-4"/>
    <hyperlink ref="M414" r:id="rId1102" tooltip="Show instance details for doc-1496a-author-5"/>
    <hyperlink ref="O410" r:id="rId1103" tooltip="Show instance details for citation:doc-1496a-01"/>
    <hyperlink ref="R410" r:id="rId1104" tooltip="Show instance details for Sep-2008" display="javascript:gEp.handler.instances.getInstanceDetails('Sep-2008');"/>
    <hyperlink ref="U410" r:id="rId1105" tooltip="Show instance details for 2008" display="javascript:gEp.handler.instances.getInstanceDetails('2008');"/>
    <hyperlink ref="C416" r:id="rId1106" tooltip="Show instance details for doc-1497a"/>
    <hyperlink ref="D416" r:id="rId1107" tooltip="Show concept details for 'internal conference document'"/>
    <hyperlink ref="D417" r:id="rId1108" tooltip="Show concept details for 'academic document'"/>
    <hyperlink ref="D418" r:id="rId1109" tooltip="Show concept details for 'assumed date document'"/>
    <hyperlink ref="K416" r:id="rId1110" tooltip="Show instance details for Q8"/>
    <hyperlink ref="L416" r:id="rId1111" tooltip="Show instance details for ACITA 2008"/>
    <hyperlink ref="M416" r:id="rId1112" tooltip="Show instance details for doc-1497a-author-1"/>
    <hyperlink ref="M417" r:id="rId1113" tooltip="Show instance details for doc-1497a-author-3"/>
    <hyperlink ref="M418" r:id="rId1114" tooltip="Show instance details for doc-1497a-author-2"/>
    <hyperlink ref="O416" r:id="rId1115" tooltip="Show instance details for citation:doc-1497a-01"/>
    <hyperlink ref="R416" r:id="rId1116" tooltip="Show instance details for Sep-2008" display="javascript:gEp.handler.instances.getInstanceDetails('Sep-2008');"/>
    <hyperlink ref="U416" r:id="rId1117" tooltip="Show instance details for 2008" display="javascript:gEp.handler.instances.getInstanceDetails('2008');"/>
    <hyperlink ref="C420" r:id="rId1118" tooltip="Show instance details for doc-1499"/>
    <hyperlink ref="D420" r:id="rId1119" tooltip="Show concept details for 'internal conference document'"/>
    <hyperlink ref="D421" r:id="rId1120" tooltip="Show concept details for 'academic document'"/>
    <hyperlink ref="D422" r:id="rId1121" tooltip="Show concept details for 'assumed date document'"/>
    <hyperlink ref="K420" r:id="rId1122" tooltip="Show instance details for Q9"/>
    <hyperlink ref="L420" r:id="rId1123" tooltip="Show instance details for ACITA 2008"/>
    <hyperlink ref="M420" r:id="rId1124" tooltip="Show instance details for doc-1499-author-3"/>
    <hyperlink ref="M421" r:id="rId1125" tooltip="Show instance details for doc-1499-author-4"/>
    <hyperlink ref="M422" r:id="rId1126" tooltip="Show instance details for doc-1499-author-1"/>
    <hyperlink ref="M423" r:id="rId1127" tooltip="Show instance details for doc-1499-author-2"/>
    <hyperlink ref="O420" r:id="rId1128" tooltip="Show instance details for citation:doc-1499-01"/>
    <hyperlink ref="R420" r:id="rId1129" tooltip="Show instance details for Sep-2008" display="javascript:gEp.handler.instances.getInstanceDetails('Sep-2008');"/>
    <hyperlink ref="U420" r:id="rId1130" tooltip="Show instance details for 2008" display="javascript:gEp.handler.instances.getInstanceDetails('2008');"/>
    <hyperlink ref="Y420" r:id="rId1131" tooltip="Show instance details for doc-x0085"/>
    <hyperlink ref="C425" r:id="rId1132" tooltip="Show instance details for doc-1500a"/>
    <hyperlink ref="D425" r:id="rId1133" tooltip="Show concept details for 'internal conference document'"/>
    <hyperlink ref="D426" r:id="rId1134" tooltip="Show concept details for 'academic document'"/>
    <hyperlink ref="D427" r:id="rId1135" tooltip="Show concept details for 'assumed date document'"/>
    <hyperlink ref="K425" r:id="rId1136" tooltip="Show instance details for Q8"/>
    <hyperlink ref="L425" r:id="rId1137" tooltip="Show instance details for ACITA 2008"/>
    <hyperlink ref="M425" r:id="rId1138" tooltip="Show instance details for doc-1500a-author-1"/>
    <hyperlink ref="M426" r:id="rId1139" tooltip="Show instance details for doc-1500a-author-2"/>
    <hyperlink ref="M427" r:id="rId1140" tooltip="Show instance details for doc-1500a-author-3"/>
    <hyperlink ref="M428" r:id="rId1141" tooltip="Show instance details for doc-1500a-author-4"/>
    <hyperlink ref="O425" r:id="rId1142" tooltip="Show instance details for citation:doc-1500a-01"/>
    <hyperlink ref="R425" r:id="rId1143" tooltip="Show instance details for Sep-2008" display="javascript:gEp.handler.instances.getInstanceDetails('Sep-2008');"/>
    <hyperlink ref="U425" r:id="rId1144" tooltip="Show instance details for 2008" display="javascript:gEp.handler.instances.getInstanceDetails('2008');"/>
    <hyperlink ref="C430" r:id="rId1145" tooltip="Show instance details for doc-1501"/>
    <hyperlink ref="D430" r:id="rId1146" tooltip="Show concept details for 'internal conference document'"/>
    <hyperlink ref="D431" r:id="rId1147" tooltip="Show concept details for 'academic document'"/>
    <hyperlink ref="D432" r:id="rId1148" tooltip="Show concept details for 'assumed date document'"/>
    <hyperlink ref="K430" r:id="rId1149" tooltip="Show instance details for Q9"/>
    <hyperlink ref="L430" r:id="rId1150" tooltip="Show instance details for ACITA 2008"/>
    <hyperlink ref="M430" r:id="rId1151" tooltip="Show instance details for doc-1501-author-5"/>
    <hyperlink ref="M431" r:id="rId1152" tooltip="Show instance details for doc-1501-author-6"/>
    <hyperlink ref="M432" r:id="rId1153" tooltip="Show instance details for doc-1501-author-3"/>
    <hyperlink ref="M433" r:id="rId1154" tooltip="Show instance details for doc-1501-author-4"/>
    <hyperlink ref="M434" r:id="rId1155" tooltip="Show instance details for doc-1501-author-1"/>
    <hyperlink ref="M435" r:id="rId1156" tooltip="Show instance details for doc-1501-author-2"/>
    <hyperlink ref="O430" r:id="rId1157" tooltip="Show instance details for citation:doc-1501-01"/>
    <hyperlink ref="R430" r:id="rId1158" tooltip="Show instance details for Sep-2008" display="javascript:gEp.handler.instances.getInstanceDetails('Sep-2008');"/>
    <hyperlink ref="U430" r:id="rId1159" tooltip="Show instance details for 2008" display="javascript:gEp.handler.instances.getInstanceDetails('2008');"/>
    <hyperlink ref="C437" r:id="rId1160" tooltip="Show instance details for doc-1503a"/>
    <hyperlink ref="D437" r:id="rId1161" tooltip="Show concept details for 'internal conference document'"/>
    <hyperlink ref="D438" r:id="rId1162" tooltip="Show concept details for 'academic document'"/>
    <hyperlink ref="D439" r:id="rId1163" tooltip="Show concept details for 'assumed date document'"/>
    <hyperlink ref="K437" r:id="rId1164" tooltip="Show instance details for Q9"/>
    <hyperlink ref="L437" r:id="rId1165" tooltip="Show instance details for ACITA 2008"/>
    <hyperlink ref="M437" r:id="rId1166" tooltip="Show instance details for doc-1503a-author-1"/>
    <hyperlink ref="M438" r:id="rId1167" tooltip="Show instance details for doc-1503a-author-4"/>
    <hyperlink ref="M439" r:id="rId1168" tooltip="Show instance details for doc-1503a-author-5"/>
    <hyperlink ref="M440" r:id="rId1169" tooltip="Show instance details for doc-1503a-author-2"/>
    <hyperlink ref="M441" r:id="rId1170" tooltip="Show instance details for doc-1503a-author-3"/>
    <hyperlink ref="O437" r:id="rId1171" tooltip="Show instance details for citation:doc-1503a-01"/>
    <hyperlink ref="R437" r:id="rId1172" tooltip="Show instance details for Sep-2008" display="javascript:gEp.handler.instances.getInstanceDetails('Sep-2008');"/>
    <hyperlink ref="U437" r:id="rId1173" tooltip="Show instance details for 2008" display="javascript:gEp.handler.instances.getInstanceDetails('2008');"/>
    <hyperlink ref="C443" r:id="rId1174" tooltip="Show instance details for doc-1504a"/>
    <hyperlink ref="D443" r:id="rId1175" tooltip="Show concept details for 'internal conference document'"/>
    <hyperlink ref="D444" r:id="rId1176" tooltip="Show concept details for 'academic document'"/>
    <hyperlink ref="D445" r:id="rId1177" tooltip="Show concept details for 'assumed date document'"/>
    <hyperlink ref="K443" r:id="rId1178" tooltip="Show instance details for Q8"/>
    <hyperlink ref="L443" r:id="rId1179" tooltip="Show instance details for ACITA 2008"/>
    <hyperlink ref="M443" r:id="rId1180" tooltip="Show instance details for doc-1504a-author-3"/>
    <hyperlink ref="M444" r:id="rId1181" tooltip="Show instance details for doc-1504a-author-2"/>
    <hyperlink ref="M445" r:id="rId1182" tooltip="Show instance details for doc-1504a-author-1"/>
    <hyperlink ref="O443" r:id="rId1183" tooltip="Show instance details for citation:doc-1504a-01"/>
    <hyperlink ref="R443" r:id="rId1184" tooltip="Show instance details for Sep-2008" display="javascript:gEp.handler.instances.getInstanceDetails('Sep-2008');"/>
    <hyperlink ref="U443" r:id="rId1185" tooltip="Show instance details for 2008" display="javascript:gEp.handler.instances.getInstanceDetails('2008');"/>
    <hyperlink ref="C447" r:id="rId1186" tooltip="Show instance details for doc-1505a"/>
    <hyperlink ref="D447" r:id="rId1187" tooltip="Show concept details for 'internal conference document'"/>
    <hyperlink ref="D448" r:id="rId1188" tooltip="Show concept details for 'academic document'"/>
    <hyperlink ref="D449" r:id="rId1189" tooltip="Show concept details for 'assumed date document'"/>
    <hyperlink ref="K447" r:id="rId1190" tooltip="Show instance details for Q10"/>
    <hyperlink ref="L447" r:id="rId1191" tooltip="Show instance details for ACITA 2008"/>
    <hyperlink ref="M447" r:id="rId1192" tooltip="Show instance details for doc-1505a-author-1"/>
    <hyperlink ref="M448" r:id="rId1193" tooltip="Show instance details for doc-1505a-author-2"/>
    <hyperlink ref="M449" r:id="rId1194" tooltip="Show instance details for doc-1505a-author-3"/>
    <hyperlink ref="O447" r:id="rId1195" tooltip="Show instance details for citation:doc-1505a-01"/>
    <hyperlink ref="R447" r:id="rId1196" tooltip="Show instance details for Sep-2008" display="javascript:gEp.handler.instances.getInstanceDetails('Sep-2008');"/>
    <hyperlink ref="U447" r:id="rId1197" tooltip="Show instance details for 2008" display="javascript:gEp.handler.instances.getInstanceDetails('2008');"/>
    <hyperlink ref="C451" r:id="rId1198" tooltip="Show instance details for doc-1506a"/>
    <hyperlink ref="D451" r:id="rId1199" tooltip="Show concept details for 'internal conference document'"/>
    <hyperlink ref="D452" r:id="rId1200" tooltip="Show concept details for 'academic document'"/>
    <hyperlink ref="D453" r:id="rId1201" tooltip="Show concept details for 'assumed date document'"/>
    <hyperlink ref="K451" r:id="rId1202" tooltip="Show instance details for Q8"/>
    <hyperlink ref="L451" r:id="rId1203" tooltip="Show instance details for ACITA 2008"/>
    <hyperlink ref="M451" r:id="rId1204" tooltip="Show instance details for doc-1506a-author-3"/>
    <hyperlink ref="M452" r:id="rId1205" tooltip="Show instance details for doc-1506a-author-2"/>
    <hyperlink ref="M453" r:id="rId1206" tooltip="Show instance details for doc-1506a-author-1"/>
    <hyperlink ref="O451" r:id="rId1207" tooltip="Show instance details for citation:doc-1506a-01"/>
    <hyperlink ref="R451" r:id="rId1208" tooltip="Show instance details for Sep-2008" display="javascript:gEp.handler.instances.getInstanceDetails('Sep-2008');"/>
    <hyperlink ref="U451" r:id="rId1209" tooltip="Show instance details for 2008" display="javascript:gEp.handler.instances.getInstanceDetails('2008');"/>
    <hyperlink ref="Y451" r:id="rId1210" tooltip="Show instance details for doc-1246a"/>
    <hyperlink ref="C455" r:id="rId1211" tooltip="Show instance details for doc-1517"/>
    <hyperlink ref="D455" r:id="rId1212" tooltip="Show concept details for 'internal conference document'"/>
    <hyperlink ref="D456" r:id="rId1213" tooltip="Show concept details for 'academic document'"/>
    <hyperlink ref="D457" r:id="rId1214" tooltip="Show concept details for 'assumed date document'"/>
    <hyperlink ref="K455" r:id="rId1215" tooltip="Show instance details for Q10"/>
    <hyperlink ref="L455" r:id="rId1216" tooltip="Show instance details for ACITA 2008"/>
    <hyperlink ref="M455" r:id="rId1217" tooltip="Show instance details for doc-1517-author-3"/>
    <hyperlink ref="M456" r:id="rId1218" tooltip="Show instance details for doc-1517-author-2"/>
    <hyperlink ref="M457" r:id="rId1219" tooltip="Show instance details for doc-1517-author-1"/>
    <hyperlink ref="M458" r:id="rId1220" tooltip="Show instance details for doc-1517-author-6"/>
    <hyperlink ref="M459" r:id="rId1221" tooltip="Show instance details for doc-1517-author-5"/>
    <hyperlink ref="M460" r:id="rId1222" tooltip="Show instance details for doc-1517-author-4"/>
    <hyperlink ref="O455" r:id="rId1223" tooltip="Show instance details for citation:doc-1517-01"/>
    <hyperlink ref="R455" r:id="rId1224" tooltip="Show instance details for Sep-2008" display="javascript:gEp.handler.instances.getInstanceDetails('Sep-2008');"/>
    <hyperlink ref="U455" r:id="rId1225" tooltip="Show instance details for 2008" display="javascript:gEp.handler.instances.getInstanceDetails('2008');"/>
    <hyperlink ref="Y455" r:id="rId1226" tooltip="Show instance details for doc-1583a"/>
    <hyperlink ref="C462" r:id="rId1227" tooltip="Show instance details for doc-1522"/>
    <hyperlink ref="D462" r:id="rId1228" tooltip="Show concept details for 'internal conference document'"/>
    <hyperlink ref="D463" r:id="rId1229" tooltip="Show concept details for 'academic document'"/>
    <hyperlink ref="D464" r:id="rId1230" tooltip="Show concept details for 'assumed date document'"/>
    <hyperlink ref="K462" r:id="rId1231" tooltip="Show instance details for Q10"/>
    <hyperlink ref="L462" r:id="rId1232" tooltip="Show instance details for ACITA 2008"/>
    <hyperlink ref="M462" r:id="rId1233" tooltip="Show instance details for doc-1522-author-1"/>
    <hyperlink ref="O462" r:id="rId1234" tooltip="Show instance details for citation:doc-1522-01"/>
    <hyperlink ref="R462" r:id="rId1235" tooltip="Show instance details for Sep-2008" display="javascript:gEp.handler.instances.getInstanceDetails('Sep-2008');"/>
    <hyperlink ref="U462" r:id="rId1236" tooltip="Show instance details for 2008" display="javascript:gEp.handler.instances.getInstanceDetails('2008');"/>
    <hyperlink ref="C466" r:id="rId1237" tooltip="Show instance details for doc-1523a"/>
    <hyperlink ref="D466" r:id="rId1238" tooltip="Show concept details for 'internal conference document'"/>
    <hyperlink ref="D467" r:id="rId1239" tooltip="Show concept details for 'academic document'"/>
    <hyperlink ref="D468" r:id="rId1240" tooltip="Show concept details for 'assumed date document'"/>
    <hyperlink ref="K466" r:id="rId1241" tooltip="Show instance details for Q8"/>
    <hyperlink ref="L466" r:id="rId1242" tooltip="Show instance details for ACITA 2008"/>
    <hyperlink ref="M466" r:id="rId1243" tooltip="Show instance details for doc-1523a-author-2"/>
    <hyperlink ref="M467" r:id="rId1244" tooltip="Show instance details for doc-1523a-author-1"/>
    <hyperlink ref="O466" r:id="rId1245" tooltip="Show instance details for citation:doc-1523a-01"/>
    <hyperlink ref="R466" r:id="rId1246" tooltip="Show instance details for Sep-2008" display="javascript:gEp.handler.instances.getInstanceDetails('Sep-2008');"/>
    <hyperlink ref="U466" r:id="rId1247" tooltip="Show instance details for 2008" display="javascript:gEp.handler.instances.getInstanceDetails('2008');"/>
    <hyperlink ref="C470" r:id="rId1248" tooltip="Show instance details for doc-1524"/>
    <hyperlink ref="D470" r:id="rId1249" tooltip="Show concept details for 'internal conference document'"/>
    <hyperlink ref="D471" r:id="rId1250" tooltip="Show concept details for 'academic document'"/>
    <hyperlink ref="D472" r:id="rId1251" tooltip="Show concept details for 'assumed date document'"/>
    <hyperlink ref="K470" r:id="rId1252" tooltip="Show instance details for Q9"/>
    <hyperlink ref="L470" r:id="rId1253" tooltip="Show instance details for ACITA 2008"/>
    <hyperlink ref="M470" r:id="rId1254" tooltip="Show instance details for doc-1524-author-4"/>
    <hyperlink ref="M471" r:id="rId1255" tooltip="Show instance details for doc-1524-author-5"/>
    <hyperlink ref="M472" r:id="rId1256" tooltip="Show instance details for doc-1524-author-6"/>
    <hyperlink ref="M473" r:id="rId1257" tooltip="Show instance details for doc-1524-author-1"/>
    <hyperlink ref="M474" r:id="rId1258" tooltip="Show instance details for doc-1524-author-2"/>
    <hyperlink ref="M475" r:id="rId1259" tooltip="Show instance details for doc-1524-author-3"/>
    <hyperlink ref="O470" r:id="rId1260" tooltip="Show instance details for citation:doc-1524-01"/>
    <hyperlink ref="R470" r:id="rId1261" tooltip="Show instance details for Sep-2008" display="javascript:gEp.handler.instances.getInstanceDetails('Sep-2008');"/>
    <hyperlink ref="U470" r:id="rId1262" tooltip="Show instance details for 2008" display="javascript:gEp.handler.instances.getInstanceDetails('2008');"/>
    <hyperlink ref="C477" r:id="rId1263" tooltip="Show instance details for doc-1525a"/>
    <hyperlink ref="D477" r:id="rId1264" tooltip="Show concept details for 'internal conference document'"/>
    <hyperlink ref="D478" r:id="rId1265" tooltip="Show concept details for 'academic document'"/>
    <hyperlink ref="D479" r:id="rId1266" tooltip="Show concept details for 'assumed date document'"/>
    <hyperlink ref="K477" r:id="rId1267" tooltip="Show instance details for Q8"/>
    <hyperlink ref="L477" r:id="rId1268" tooltip="Show instance details for ACITA 2008"/>
    <hyperlink ref="M477" r:id="rId1269" tooltip="Show instance details for doc-1525a-author-1"/>
    <hyperlink ref="M478" r:id="rId1270" tooltip="Show instance details for doc-1525a-author-4"/>
    <hyperlink ref="M479" r:id="rId1271" tooltip="Show instance details for doc-1525a-author-3"/>
    <hyperlink ref="M480" r:id="rId1272" tooltip="Show instance details for doc-1525a-author-2"/>
    <hyperlink ref="O477" r:id="rId1273" tooltip="Show instance details for citation:doc-1525a-01"/>
    <hyperlink ref="R477" r:id="rId1274" tooltip="Show instance details for Sep-2008" display="javascript:gEp.handler.instances.getInstanceDetails('Sep-2008');"/>
    <hyperlink ref="U477" r:id="rId1275" tooltip="Show instance details for 2008" display="javascript:gEp.handler.instances.getInstanceDetails('2008');"/>
    <hyperlink ref="C482" r:id="rId1276" tooltip="Show instance details for doc-1529"/>
    <hyperlink ref="D482" r:id="rId1277" tooltip="Show concept details for 'internal conference document'"/>
    <hyperlink ref="D483" r:id="rId1278" tooltip="Show concept details for 'academic document'"/>
    <hyperlink ref="D484" r:id="rId1279" tooltip="Show concept details for 'assumed date document'"/>
    <hyperlink ref="K482" r:id="rId1280" tooltip="Show instance details for Q6"/>
    <hyperlink ref="L482" r:id="rId1281" tooltip="Show instance details for ACITA 2007"/>
    <hyperlink ref="M482" r:id="rId1282" tooltip="Show instance details for doc-1529-author-8"/>
    <hyperlink ref="M483" r:id="rId1283" tooltip="Show instance details for doc-1529-author-7"/>
    <hyperlink ref="M484" r:id="rId1284" tooltip="Show instance details for doc-1529-author-6"/>
    <hyperlink ref="M485" r:id="rId1285" tooltip="Show instance details for doc-1529-author-5"/>
    <hyperlink ref="M486" r:id="rId1286" tooltip="Show instance details for doc-1529-author-9"/>
    <hyperlink ref="M487" r:id="rId1287" tooltip="Show instance details for doc-1529-author-4"/>
    <hyperlink ref="M488" r:id="rId1288" tooltip="Show instance details for doc-1529-author-3"/>
    <hyperlink ref="M489" r:id="rId1289" tooltip="Show instance details for doc-1529-author-2"/>
    <hyperlink ref="M490" r:id="rId1290" tooltip="Show instance details for doc-1529-author-1"/>
    <hyperlink ref="O482" r:id="rId1291" tooltip="Show instance details for citation:doc-1529-01"/>
    <hyperlink ref="R482" r:id="rId1292" tooltip="Show instance details for Sep-2007" display="javascript:gEp.handler.instances.getInstanceDetails('Sep-2007');"/>
    <hyperlink ref="U482" r:id="rId1293" tooltip="Show instance details for 2007" display="javascript:gEp.handler.instances.getInstanceDetails('2007');"/>
    <hyperlink ref="C492" r:id="rId1294" tooltip="Show instance details for doc-1532"/>
    <hyperlink ref="D492" r:id="rId1295" tooltip="Show concept details for 'internal conference document'"/>
    <hyperlink ref="D493" r:id="rId1296" tooltip="Show concept details for 'academic document'"/>
    <hyperlink ref="D494" r:id="rId1297" tooltip="Show concept details for 'assumed date document'"/>
    <hyperlink ref="K492" r:id="rId1298" tooltip="Show instance details for Q7"/>
    <hyperlink ref="L492" r:id="rId1299" tooltip="Show instance details for ACITA 2008"/>
    <hyperlink ref="M492" r:id="rId1300" tooltip="Show instance details for doc-1532-author-1"/>
    <hyperlink ref="M493" r:id="rId1301" tooltip="Show instance details for doc-1532-author-2"/>
    <hyperlink ref="O492" r:id="rId1302" tooltip="Show instance details for citation:doc-1532-01"/>
    <hyperlink ref="R492" r:id="rId1303" tooltip="Show instance details for Sep-2008" display="javascript:gEp.handler.instances.getInstanceDetails('Sep-2008');"/>
    <hyperlink ref="U492" r:id="rId1304" tooltip="Show instance details for 2008" display="javascript:gEp.handler.instances.getInstanceDetails('2008');"/>
    <hyperlink ref="AA492" r:id="rId1305" tooltip="Show instance details for doc-1532-link-1"/>
    <hyperlink ref="C496" r:id="rId1306" tooltip="Show instance details for doc-1538"/>
    <hyperlink ref="D496" r:id="rId1307" tooltip="Show concept details for 'internal conference document'"/>
    <hyperlink ref="D497" r:id="rId1308" tooltip="Show concept details for 'academic document'"/>
    <hyperlink ref="D498" r:id="rId1309" tooltip="Show concept details for 'assumed date document'"/>
    <hyperlink ref="K496" r:id="rId1310" tooltip="Show instance details for Q5"/>
    <hyperlink ref="L496" r:id="rId1311" tooltip="Show instance details for ACITA 2007"/>
    <hyperlink ref="M496" r:id="rId1312" tooltip="Show instance details for doc-1538-author-1"/>
    <hyperlink ref="M497" r:id="rId1313" tooltip="Show instance details for doc-1538-author-2"/>
    <hyperlink ref="M498" r:id="rId1314" tooltip="Show instance details for doc-1538-author-7"/>
    <hyperlink ref="M499" r:id="rId1315" tooltip="Show instance details for doc-1538-author-5"/>
    <hyperlink ref="M500" r:id="rId1316" tooltip="Show instance details for doc-1538-author-6"/>
    <hyperlink ref="M501" r:id="rId1317" tooltip="Show instance details for doc-1538-author-3"/>
    <hyperlink ref="M502" r:id="rId1318" tooltip="Show instance details for doc-1538-author-4"/>
    <hyperlink ref="O496" r:id="rId1319" tooltip="Show instance details for citation:doc-1538-01"/>
    <hyperlink ref="R496" r:id="rId1320" tooltip="Show instance details for Sep-2007" display="javascript:gEp.handler.instances.getInstanceDetails('Sep-2007');"/>
    <hyperlink ref="U496" r:id="rId1321" tooltip="Show instance details for 2007" display="javascript:gEp.handler.instances.getInstanceDetails('2007');"/>
    <hyperlink ref="C504" r:id="rId1322" tooltip="Show instance details for doc-1539"/>
    <hyperlink ref="D504" r:id="rId1323" tooltip="Show concept details for 'internal conference document'"/>
    <hyperlink ref="D505" r:id="rId1324" tooltip="Show concept details for 'academic document'"/>
    <hyperlink ref="D506" r:id="rId1325" tooltip="Show concept details for 'assumed date document'"/>
    <hyperlink ref="K504" r:id="rId1326" tooltip="Show instance details for Q6"/>
    <hyperlink ref="L504" r:id="rId1327" tooltip="Show instance details for ACITA 2007"/>
    <hyperlink ref="M504" r:id="rId1328" tooltip="Show instance details for doc-1539-author-1"/>
    <hyperlink ref="M505" r:id="rId1329" tooltip="Show instance details for doc-1539-author-2"/>
    <hyperlink ref="M506" r:id="rId1330" tooltip="Show instance details for doc-1539-author-3"/>
    <hyperlink ref="M507" r:id="rId1331" tooltip="Show instance details for doc-1539-author-4"/>
    <hyperlink ref="M508" r:id="rId1332" tooltip="Show instance details for doc-1539-author-5"/>
    <hyperlink ref="M509" r:id="rId1333" tooltip="Show instance details for doc-1539-author-6"/>
    <hyperlink ref="O504" r:id="rId1334" tooltip="Show instance details for citation:doc-1539-01"/>
    <hyperlink ref="R504" r:id="rId1335" tooltip="Show instance details for Sep-2007" display="javascript:gEp.handler.instances.getInstanceDetails('Sep-2007');"/>
    <hyperlink ref="U504" r:id="rId1336" tooltip="Show instance details for 2007" display="javascript:gEp.handler.instances.getInstanceDetails('2007');"/>
    <hyperlink ref="C511" r:id="rId1337" tooltip="Show instance details for doc-1540"/>
    <hyperlink ref="D511" r:id="rId1338" tooltip="Show concept details for 'internal conference document'"/>
    <hyperlink ref="D512" r:id="rId1339" tooltip="Show concept details for 'academic document'"/>
    <hyperlink ref="D513" r:id="rId1340" tooltip="Show concept details for 'assumed date document'"/>
    <hyperlink ref="K511" r:id="rId1341" tooltip="Show instance details for Q6"/>
    <hyperlink ref="L511" r:id="rId1342" tooltip="Show instance details for ACITA 2007"/>
    <hyperlink ref="M511" r:id="rId1343" tooltip="Show instance details for doc-1540-author-1"/>
    <hyperlink ref="M512" r:id="rId1344" tooltip="Show instance details for doc-1540-author-3"/>
    <hyperlink ref="M513" r:id="rId1345" tooltip="Show instance details for doc-1540-author-2"/>
    <hyperlink ref="O511" r:id="rId1346" tooltip="Show instance details for citation:doc-1540-01"/>
    <hyperlink ref="R511" r:id="rId1347" tooltip="Show instance details for Sep-2007" display="javascript:gEp.handler.instances.getInstanceDetails('Sep-2007');"/>
    <hyperlink ref="U511" r:id="rId1348" tooltip="Show instance details for 2007" display="javascript:gEp.handler.instances.getInstanceDetails('2007');"/>
    <hyperlink ref="C515" r:id="rId1349" tooltip="Show instance details for doc-1541a"/>
    <hyperlink ref="D515" r:id="rId1350" tooltip="Show concept details for 'internal conference document'"/>
    <hyperlink ref="D516" r:id="rId1351" tooltip="Show concept details for 'academic document'"/>
    <hyperlink ref="D517" r:id="rId1352" tooltip="Show concept details for 'assumed date document'"/>
    <hyperlink ref="K515" r:id="rId1353" tooltip="Show instance details for Q6"/>
    <hyperlink ref="L515" r:id="rId1354" tooltip="Show instance details for ACITA 2007"/>
    <hyperlink ref="M515" r:id="rId1355" tooltip="Show instance details for doc-1541a-author-1"/>
    <hyperlink ref="M516" r:id="rId1356" tooltip="Show instance details for doc-1541a-author-2"/>
    <hyperlink ref="O515" r:id="rId1357" tooltip="Show instance details for citation:doc-1541a-01"/>
    <hyperlink ref="R515" r:id="rId1358" tooltip="Show instance details for Sep-2007" display="javascript:gEp.handler.instances.getInstanceDetails('Sep-2007');"/>
    <hyperlink ref="U515" r:id="rId1359" tooltip="Show instance details for 2007" display="javascript:gEp.handler.instances.getInstanceDetails('2007');"/>
    <hyperlink ref="Y515" r:id="rId1360" tooltip="Show instance details for doc-1541d"/>
    <hyperlink ref="Y516" r:id="rId1361" tooltip="Show instance details for doc-1327"/>
    <hyperlink ref="C519" r:id="rId1362" tooltip="Show instance details for doc-1542"/>
    <hyperlink ref="D519" r:id="rId1363" tooltip="Show concept details for 'internal conference document'"/>
    <hyperlink ref="D520" r:id="rId1364" tooltip="Show concept details for 'academic document'"/>
    <hyperlink ref="D521" r:id="rId1365" tooltip="Show concept details for 'assumed date document'"/>
    <hyperlink ref="K519" r:id="rId1366" tooltip="Show instance details for Q5"/>
    <hyperlink ref="L519" r:id="rId1367" tooltip="Show instance details for ACITA 2007"/>
    <hyperlink ref="M519" r:id="rId1368" tooltip="Show instance details for doc-1542-author-4"/>
    <hyperlink ref="M520" r:id="rId1369" tooltip="Show instance details for doc-1542-author-2"/>
    <hyperlink ref="M521" r:id="rId1370" tooltip="Show instance details for doc-1542-author-3"/>
    <hyperlink ref="M522" r:id="rId1371" tooltip="Show instance details for doc-1542-author-1"/>
    <hyperlink ref="O519" r:id="rId1372" tooltip="Show instance details for citation:doc-1542-01"/>
    <hyperlink ref="R519" r:id="rId1373" tooltip="Show instance details for Sep-2007" display="javascript:gEp.handler.instances.getInstanceDetails('Sep-2007');"/>
    <hyperlink ref="U519" r:id="rId1374" tooltip="Show instance details for 2007" display="javascript:gEp.handler.instances.getInstanceDetails('2007');"/>
    <hyperlink ref="Y519" r:id="rId1375" tooltip="Show instance details for doc-1890"/>
    <hyperlink ref="C524" r:id="rId1376" tooltip="Show instance details for doc-1543"/>
    <hyperlink ref="D524" r:id="rId1377" tooltip="Show concept details for 'internal conference document'"/>
    <hyperlink ref="D525" r:id="rId1378" tooltip="Show concept details for 'academic document'"/>
    <hyperlink ref="D526" r:id="rId1379" tooltip="Show concept details for 'assumed date document'"/>
    <hyperlink ref="K524" r:id="rId1380" tooltip="Show instance details for Q6"/>
    <hyperlink ref="L524" r:id="rId1381" tooltip="Show instance details for ACITA 2007"/>
    <hyperlink ref="M524" r:id="rId1382" tooltip="Show instance details for doc-1543-author-1"/>
    <hyperlink ref="M525" r:id="rId1383" tooltip="Show instance details for doc-1543-author-2"/>
    <hyperlink ref="O524" r:id="rId1384" tooltip="Show instance details for citation:doc-1543-01"/>
    <hyperlink ref="R524" r:id="rId1385" tooltip="Show instance details for Sep-2007" display="javascript:gEp.handler.instances.getInstanceDetails('Sep-2007');"/>
    <hyperlink ref="U524" r:id="rId1386" tooltip="Show instance details for 2007" display="javascript:gEp.handler.instances.getInstanceDetails('2007');"/>
    <hyperlink ref="C528" r:id="rId1387" tooltip="Show instance details for doc-1546"/>
    <hyperlink ref="D528" r:id="rId1388" tooltip="Show concept details for 'internal conference document'"/>
    <hyperlink ref="D529" r:id="rId1389" tooltip="Show concept details for 'academic document'"/>
    <hyperlink ref="D530" r:id="rId1390" tooltip="Show concept details for 'assumed date document'"/>
    <hyperlink ref="K528" r:id="rId1391" tooltip="Show instance details for Q5"/>
    <hyperlink ref="L528" r:id="rId1392" tooltip="Show instance details for ACITA 2007"/>
    <hyperlink ref="M528" r:id="rId1393" tooltip="Show instance details for doc-1546-author-1"/>
    <hyperlink ref="M529" r:id="rId1394" tooltip="Show instance details for doc-1546-author-2"/>
    <hyperlink ref="M530" r:id="rId1395" tooltip="Show instance details for doc-1546-author-3"/>
    <hyperlink ref="M531" r:id="rId1396" tooltip="Show instance details for doc-1546-author-4"/>
    <hyperlink ref="O528" r:id="rId1397" tooltip="Show instance details for citation:doc-1546-01"/>
    <hyperlink ref="R528" r:id="rId1398" tooltip="Show instance details for Sep-2007" display="javascript:gEp.handler.instances.getInstanceDetails('Sep-2007');"/>
    <hyperlink ref="U528" r:id="rId1399" tooltip="Show instance details for 2007" display="javascript:gEp.handler.instances.getInstanceDetails('2007');"/>
    <hyperlink ref="C533" r:id="rId1400" tooltip="Show instance details for doc-1547"/>
    <hyperlink ref="D533" r:id="rId1401" tooltip="Show concept details for 'internal conference document'"/>
    <hyperlink ref="D534" r:id="rId1402" tooltip="Show concept details for 'academic document'"/>
    <hyperlink ref="D535" r:id="rId1403" tooltip="Show concept details for 'assumed date document'"/>
    <hyperlink ref="K533" r:id="rId1404" tooltip="Show instance details for Q5"/>
    <hyperlink ref="L533" r:id="rId1405" tooltip="Show instance details for ACITA 2007"/>
    <hyperlink ref="M533" r:id="rId1406" tooltip="Show instance details for doc-1547-author-3"/>
    <hyperlink ref="M534" r:id="rId1407" tooltip="Show instance details for doc-1547-author-4"/>
    <hyperlink ref="M535" r:id="rId1408" tooltip="Show instance details for doc-1547-author-1"/>
    <hyperlink ref="M536" r:id="rId1409" tooltip="Show instance details for doc-1547-author-2"/>
    <hyperlink ref="M537" r:id="rId1410" tooltip="Show instance details for doc-1547-author-5"/>
    <hyperlink ref="O533" r:id="rId1411" tooltip="Show instance details for citation:doc-1547-01"/>
    <hyperlink ref="R533" r:id="rId1412" tooltip="Show instance details for Sep-2007" display="javascript:gEp.handler.instances.getInstanceDetails('Sep-2007');"/>
    <hyperlink ref="U533" r:id="rId1413" tooltip="Show instance details for 2007" display="javascript:gEp.handler.instances.getInstanceDetails('2007');"/>
    <hyperlink ref="C539" r:id="rId1414" tooltip="Show instance details for doc-1548"/>
    <hyperlink ref="D539" r:id="rId1415" tooltip="Show concept details for 'internal conference document'"/>
    <hyperlink ref="D540" r:id="rId1416" tooltip="Show concept details for 'academic document'"/>
    <hyperlink ref="D541" r:id="rId1417" tooltip="Show concept details for 'assumed date document'"/>
    <hyperlink ref="K539" r:id="rId1418" tooltip="Show instance details for Q6"/>
    <hyperlink ref="L539" r:id="rId1419" tooltip="Show instance details for ACITA 2007"/>
    <hyperlink ref="M539" r:id="rId1420" tooltip="Show instance details for doc-1548-author-2"/>
    <hyperlink ref="M540" r:id="rId1421" tooltip="Show instance details for doc-1548-author-1"/>
    <hyperlink ref="O539" r:id="rId1422" tooltip="Show instance details for citation:doc-1548-01"/>
    <hyperlink ref="R539" r:id="rId1423" tooltip="Show instance details for Sep-2007" display="javascript:gEp.handler.instances.getInstanceDetails('Sep-2007');"/>
    <hyperlink ref="U539" r:id="rId1424" tooltip="Show instance details for 2007" display="javascript:gEp.handler.instances.getInstanceDetails('2007');"/>
    <hyperlink ref="Y539" r:id="rId1425" tooltip="Show instance details for doc-1587"/>
    <hyperlink ref="C543" r:id="rId1426" tooltip="Show instance details for doc-1549"/>
    <hyperlink ref="D543" r:id="rId1427" tooltip="Show concept details for 'internal conference document'"/>
    <hyperlink ref="D544" r:id="rId1428" tooltip="Show concept details for 'academic document'"/>
    <hyperlink ref="D545" r:id="rId1429" tooltip="Show concept details for 'assumed date document'"/>
    <hyperlink ref="K543" r:id="rId1430" tooltip="Show instance details for Q5"/>
    <hyperlink ref="L543" r:id="rId1431" tooltip="Show instance details for ACITA 2007"/>
    <hyperlink ref="M543" r:id="rId1432" tooltip="Show instance details for doc-1549-author-1"/>
    <hyperlink ref="M544" r:id="rId1433" tooltip="Show instance details for doc-1549-author-2"/>
    <hyperlink ref="M545" r:id="rId1434" tooltip="Show instance details for doc-1549-author-3"/>
    <hyperlink ref="M546" r:id="rId1435" tooltip="Show instance details for doc-1549-author-4"/>
    <hyperlink ref="M547" r:id="rId1436" tooltip="Show instance details for doc-1549-author-5"/>
    <hyperlink ref="O543" r:id="rId1437" tooltip="Show instance details for citation:doc-1549-01"/>
    <hyperlink ref="R543" r:id="rId1438" tooltip="Show instance details for Sep-2007" display="javascript:gEp.handler.instances.getInstanceDetails('Sep-2007');"/>
    <hyperlink ref="U543" r:id="rId1439" tooltip="Show instance details for 2007" display="javascript:gEp.handler.instances.getInstanceDetails('2007');"/>
    <hyperlink ref="C549" r:id="rId1440" tooltip="Show instance details for doc-1550"/>
    <hyperlink ref="D549" r:id="rId1441" tooltip="Show concept details for 'internal conference document'"/>
    <hyperlink ref="D550" r:id="rId1442" tooltip="Show concept details for 'academic document'"/>
    <hyperlink ref="D551" r:id="rId1443" tooltip="Show concept details for 'assumed date document'"/>
    <hyperlink ref="L549" r:id="rId1444" tooltip="Show instance details for ACITA 2007"/>
    <hyperlink ref="M549" r:id="rId1445" tooltip="Show instance details for doc-1550-author-5"/>
    <hyperlink ref="M550" r:id="rId1446" tooltip="Show instance details for doc-1550-author-6"/>
    <hyperlink ref="M551" r:id="rId1447" tooltip="Show instance details for doc-1550-author-7"/>
    <hyperlink ref="M552" r:id="rId1448" tooltip="Show instance details for doc-1550-author-1"/>
    <hyperlink ref="M553" r:id="rId1449" tooltip="Show instance details for doc-1550-author-2"/>
    <hyperlink ref="M554" r:id="rId1450" tooltip="Show instance details for doc-1550-author-3"/>
    <hyperlink ref="M555" r:id="rId1451" tooltip="Show instance details for doc-1550-author-4"/>
    <hyperlink ref="O549" r:id="rId1452" tooltip="Show instance details for citation:doc-1550-01"/>
    <hyperlink ref="R549" r:id="rId1453" tooltip="Show instance details for Sep-2007" display="javascript:gEp.handler.instances.getInstanceDetails('Sep-2007');"/>
    <hyperlink ref="U549" r:id="rId1454" tooltip="Show instance details for 2007" display="javascript:gEp.handler.instances.getInstanceDetails('2007');"/>
    <hyperlink ref="C557" r:id="rId1455" tooltip="Show instance details for doc-1551"/>
    <hyperlink ref="D557" r:id="rId1456" tooltip="Show concept details for 'internal conference document'"/>
    <hyperlink ref="D558" r:id="rId1457" tooltip="Show concept details for 'academic document'"/>
    <hyperlink ref="D559" r:id="rId1458" tooltip="Show concept details for 'assumed date document'"/>
    <hyperlink ref="K557" r:id="rId1459" tooltip="Show instance details for Q6"/>
    <hyperlink ref="L557" r:id="rId1460" tooltip="Show instance details for ACITA 2007"/>
    <hyperlink ref="M557" r:id="rId1461" tooltip="Show instance details for doc-1551-author-1"/>
    <hyperlink ref="M558" r:id="rId1462" tooltip="Show instance details for doc-1551-author-2"/>
    <hyperlink ref="M559" r:id="rId1463" tooltip="Show instance details for doc-1551-author-3"/>
    <hyperlink ref="O557" r:id="rId1464" tooltip="Show instance details for citation:doc-1551-01"/>
    <hyperlink ref="R557" r:id="rId1465" tooltip="Show instance details for Sep-2007" display="javascript:gEp.handler.instances.getInstanceDetails('Sep-2007');"/>
    <hyperlink ref="U557" r:id="rId1466" tooltip="Show instance details for 2007" display="javascript:gEp.handler.instances.getInstanceDetails('2007');"/>
    <hyperlink ref="C561" r:id="rId1467" tooltip="Show instance details for doc-1554a"/>
    <hyperlink ref="D561" r:id="rId1468" tooltip="Show concept details for 'internal conference document'"/>
    <hyperlink ref="D562" r:id="rId1469" tooltip="Show concept details for 'academic document'"/>
    <hyperlink ref="D563" r:id="rId1470" tooltip="Show concept details for 'assumed date document'"/>
    <hyperlink ref="K561" r:id="rId1471" tooltip="Show instance details for Q6"/>
    <hyperlink ref="L561" r:id="rId1472" tooltip="Show instance details for ACITA 2007"/>
    <hyperlink ref="M561" r:id="rId1473" tooltip="Show instance details for doc-1554a-author-1"/>
    <hyperlink ref="M562" r:id="rId1474" tooltip="Show instance details for doc-1554a-author-3"/>
    <hyperlink ref="M563" r:id="rId1475" tooltip="Show instance details for doc-1554a-author-2"/>
    <hyperlink ref="O561" r:id="rId1476" tooltip="Show instance details for citation:doc-1554a-01"/>
    <hyperlink ref="R561" r:id="rId1477" tooltip="Show instance details for Sep-2007" display="javascript:gEp.handler.instances.getInstanceDetails('Sep-2007');"/>
    <hyperlink ref="U561" r:id="rId1478" tooltip="Show instance details for 2007" display="javascript:gEp.handler.instances.getInstanceDetails('2007');"/>
    <hyperlink ref="Y561" r:id="rId1479" tooltip="Show instance details for doc-1554b"/>
    <hyperlink ref="C565" r:id="rId1480" tooltip="Show instance details for doc-1555"/>
    <hyperlink ref="D565" r:id="rId1481" tooltip="Show concept details for 'internal conference document'"/>
    <hyperlink ref="D566" r:id="rId1482" tooltip="Show concept details for 'academic document'"/>
    <hyperlink ref="D567" r:id="rId1483" tooltip="Show concept details for 'assumed date document'"/>
    <hyperlink ref="L565" r:id="rId1484" tooltip="Show instance details for ACITA 2007"/>
    <hyperlink ref="M565" r:id="rId1485" tooltip="Show instance details for doc-1555-author-1"/>
    <hyperlink ref="M566" r:id="rId1486" tooltip="Show instance details for doc-1555-author-3"/>
    <hyperlink ref="M567" r:id="rId1487" tooltip="Show instance details for doc-1555-author-2"/>
    <hyperlink ref="O565" r:id="rId1488" tooltip="Show instance details for citation:doc-1555-01"/>
    <hyperlink ref="R565" r:id="rId1489" tooltip="Show instance details for Sep-2007" display="javascript:gEp.handler.instances.getInstanceDetails('Sep-2007');"/>
    <hyperlink ref="U565" r:id="rId1490" tooltip="Show instance details for 2007" display="javascript:gEp.handler.instances.getInstanceDetails('2007');"/>
    <hyperlink ref="C569" r:id="rId1491" tooltip="Show instance details for doc-1558"/>
    <hyperlink ref="D569" r:id="rId1492" tooltip="Show concept details for 'internal conference document'"/>
    <hyperlink ref="D570" r:id="rId1493" tooltip="Show concept details for 'academic document'"/>
    <hyperlink ref="D571" r:id="rId1494" tooltip="Show concept details for 'assumed date document'"/>
    <hyperlink ref="K569" r:id="rId1495" tooltip="Show instance details for Q5"/>
    <hyperlink ref="L569" r:id="rId1496" tooltip="Show instance details for ACITA 2007"/>
    <hyperlink ref="M569" r:id="rId1497" tooltip="Show instance details for doc-1558-author-1"/>
    <hyperlink ref="M570" r:id="rId1498" tooltip="Show instance details for doc-1558-author-2"/>
    <hyperlink ref="O569" r:id="rId1499" tooltip="Show instance details for citation:doc-1558-01"/>
    <hyperlink ref="R569" r:id="rId1500" tooltip="Show instance details for Sep-2007" display="javascript:gEp.handler.instances.getInstanceDetails('Sep-2007');"/>
    <hyperlink ref="U569" r:id="rId1501" tooltip="Show instance details for 2007" display="javascript:gEp.handler.instances.getInstanceDetails('2007');"/>
    <hyperlink ref="C573" r:id="rId1502" tooltip="Show instance details for doc-1559b"/>
    <hyperlink ref="D573" r:id="rId1503" tooltip="Show concept details for 'internal conference document'"/>
    <hyperlink ref="D574" r:id="rId1504" tooltip="Show concept details for 'academic document'"/>
    <hyperlink ref="D575" r:id="rId1505" tooltip="Show concept details for 'assumed date document'"/>
    <hyperlink ref="L573" r:id="rId1506" tooltip="Show instance details for ACITA 2007"/>
    <hyperlink ref="M573" r:id="rId1507" tooltip="Show instance details for doc-1559b-author-1"/>
    <hyperlink ref="M574" r:id="rId1508" tooltip="Show instance details for doc-1559b-author-2"/>
    <hyperlink ref="M575" r:id="rId1509" tooltip="Show instance details for doc-1559b-author-3"/>
    <hyperlink ref="M576" r:id="rId1510" tooltip="Show instance details for doc-1559b-author-4"/>
    <hyperlink ref="M577" r:id="rId1511" tooltip="Show instance details for doc-1559b-author-5"/>
    <hyperlink ref="O573" r:id="rId1512" tooltip="Show instance details for citation:doc-1559b-01"/>
    <hyperlink ref="R573" r:id="rId1513" tooltip="Show instance details for Sep-2007" display="javascript:gEp.handler.instances.getInstanceDetails('Sep-2007');"/>
    <hyperlink ref="U573" r:id="rId1514" tooltip="Show instance details for 2007" display="javascript:gEp.handler.instances.getInstanceDetails('2007');"/>
    <hyperlink ref="Y573" r:id="rId1515" tooltip="Show instance details for doc-1559a"/>
    <hyperlink ref="C579" r:id="rId1516" tooltip="Show instance details for doc-1560"/>
    <hyperlink ref="D579" r:id="rId1517" tooltip="Show concept details for 'internal conference document'"/>
    <hyperlink ref="D580" r:id="rId1518" tooltip="Show concept details for 'academic document'"/>
    <hyperlink ref="D581" r:id="rId1519" tooltip="Show concept details for 'assumed date document'"/>
    <hyperlink ref="K579" r:id="rId1520" tooltip="Show instance details for Q6"/>
    <hyperlink ref="L579" r:id="rId1521" tooltip="Show instance details for ACITA 2007"/>
    <hyperlink ref="M579" r:id="rId1522" tooltip="Show instance details for doc-1560-author-1"/>
    <hyperlink ref="M580" r:id="rId1523" tooltip="Show instance details for doc-1560-author-2"/>
    <hyperlink ref="O579" r:id="rId1524" tooltip="Show instance details for citation:doc-1560-01"/>
    <hyperlink ref="R579" r:id="rId1525" tooltip="Show instance details for Sep-2007" display="javascript:gEp.handler.instances.getInstanceDetails('Sep-2007');"/>
    <hyperlink ref="U579" r:id="rId1526" tooltip="Show instance details for 2007" display="javascript:gEp.handler.instances.getInstanceDetails('2007');"/>
    <hyperlink ref="C583" r:id="rId1527" tooltip="Show instance details for doc-1561b"/>
    <hyperlink ref="D583" r:id="rId1528" tooltip="Show concept details for 'internal conference document'"/>
    <hyperlink ref="D584" r:id="rId1529" tooltip="Show concept details for 'academic document'"/>
    <hyperlink ref="D585" r:id="rId1530" tooltip="Show concept details for 'assumed date document'"/>
    <hyperlink ref="K583" r:id="rId1531" tooltip="Show instance details for Q6"/>
    <hyperlink ref="L583" r:id="rId1532" tooltip="Show instance details for ACITA 2007"/>
    <hyperlink ref="M583" r:id="rId1533" tooltip="Show instance details for doc-1561b-author-3"/>
    <hyperlink ref="M584" r:id="rId1534" tooltip="Show instance details for doc-1561b-author-4"/>
    <hyperlink ref="M585" r:id="rId1535" tooltip="Show instance details for doc-1561b-author-5"/>
    <hyperlink ref="M586" r:id="rId1536" tooltip="Show instance details for doc-1561b-author-1"/>
    <hyperlink ref="M587" r:id="rId1537" tooltip="Show instance details for doc-1561b-author-2"/>
    <hyperlink ref="O583" r:id="rId1538" tooltip="Show instance details for citation:doc-1561b-01"/>
    <hyperlink ref="R583" r:id="rId1539" tooltip="Show instance details for Sep-2007" display="javascript:gEp.handler.instances.getInstanceDetails('Sep-2007');"/>
    <hyperlink ref="U583" r:id="rId1540" tooltip="Show instance details for 2007" display="javascript:gEp.handler.instances.getInstanceDetails('2007');"/>
    <hyperlink ref="Y583" r:id="rId1541" tooltip="Show instance details for doc-1561a"/>
    <hyperlink ref="C589" r:id="rId1542" tooltip="Show instance details for doc-1562a"/>
    <hyperlink ref="D589" r:id="rId1543" tooltip="Show concept details for 'internal conference document'"/>
    <hyperlink ref="D590" r:id="rId1544" tooltip="Show concept details for 'academic document'"/>
    <hyperlink ref="D591" r:id="rId1545" tooltip="Show concept details for 'assumed date document'"/>
    <hyperlink ref="K589" r:id="rId1546" tooltip="Show instance details for Q5"/>
    <hyperlink ref="L589" r:id="rId1547" tooltip="Show instance details for ACITA 2007"/>
    <hyperlink ref="M589" r:id="rId1548" tooltip="Show instance details for doc-1562a-author-1"/>
    <hyperlink ref="M590" r:id="rId1549" tooltip="Show instance details for doc-1562a-author-2"/>
    <hyperlink ref="O589" r:id="rId1550" tooltip="Show instance details for citation:doc-1562a-01"/>
    <hyperlink ref="R589" r:id="rId1551" tooltip="Show instance details for Sep-2007" display="javascript:gEp.handler.instances.getInstanceDetails('Sep-2007');"/>
    <hyperlink ref="U589" r:id="rId1552" tooltip="Show instance details for 2007" display="javascript:gEp.handler.instances.getInstanceDetails('2007');"/>
    <hyperlink ref="AA589" r:id="rId1553" tooltip="Show instance details for doc-1562a-link-1"/>
    <hyperlink ref="C593" r:id="rId1554" tooltip="Show instance details for doc-1562b"/>
    <hyperlink ref="D593" r:id="rId1555" tooltip="Show concept details for 'internal conference document'"/>
    <hyperlink ref="D594" r:id="rId1556" tooltip="Show concept details for 'academic document'"/>
    <hyperlink ref="D595" r:id="rId1557" tooltip="Show concept details for 'assumed date document'"/>
    <hyperlink ref="K593" r:id="rId1558" tooltip="Show instance details for Q6"/>
    <hyperlink ref="L593" r:id="rId1559" tooltip="Show instance details for ACITA 2007"/>
    <hyperlink ref="M593" r:id="rId1560" tooltip="Show instance details for doc-1562b-author-2"/>
    <hyperlink ref="M594" r:id="rId1561" tooltip="Show instance details for doc-1562b-author-1"/>
    <hyperlink ref="O593" r:id="rId1562" tooltip="Show instance details for citation:doc-1562b-01"/>
    <hyperlink ref="R593" r:id="rId1563" tooltip="Show instance details for Sep-2007" display="javascript:gEp.handler.instances.getInstanceDetails('Sep-2007');"/>
    <hyperlink ref="U593" r:id="rId1564" tooltip="Show instance details for 2007" display="javascript:gEp.handler.instances.getInstanceDetails('2007');"/>
    <hyperlink ref="C597" r:id="rId1565" tooltip="Show instance details for doc-1563a"/>
    <hyperlink ref="D597" r:id="rId1566" tooltip="Show concept details for 'internal conference document'"/>
    <hyperlink ref="D598" r:id="rId1567" tooltip="Show concept details for 'academic document'"/>
    <hyperlink ref="D599" r:id="rId1568" tooltip="Show concept details for 'assumed date document'"/>
    <hyperlink ref="K597" r:id="rId1569" tooltip="Show instance details for Q6"/>
    <hyperlink ref="L597" r:id="rId1570" tooltip="Show instance details for ACITA 2007"/>
    <hyperlink ref="M597" r:id="rId1571" tooltip="Show instance details for doc-1563a-author-1"/>
    <hyperlink ref="M598" r:id="rId1572" tooltip="Show instance details for doc-1563a-author-2"/>
    <hyperlink ref="M599" r:id="rId1573" tooltip="Show instance details for doc-1563a-author-3"/>
    <hyperlink ref="M600" r:id="rId1574" tooltip="Show instance details for doc-1563a-author-4"/>
    <hyperlink ref="O597" r:id="rId1575" tooltip="Show instance details for citation:doc-1563a-01"/>
    <hyperlink ref="R597" r:id="rId1576" tooltip="Show instance details for Sep-2007" display="javascript:gEp.handler.instances.getInstanceDetails('Sep-2007');"/>
    <hyperlink ref="U597" r:id="rId1577" tooltip="Show instance details for 2007" display="javascript:gEp.handler.instances.getInstanceDetails('2007');"/>
    <hyperlink ref="Y597" r:id="rId1578" tooltip="Show instance details for doc-1563b"/>
    <hyperlink ref="C602" r:id="rId1579" tooltip="Show instance details for doc-1563b"/>
    <hyperlink ref="D602" r:id="rId1580" tooltip="Show concept details for 'internal conference document'"/>
    <hyperlink ref="D603" r:id="rId1581" tooltip="Show concept details for 'academic document'"/>
    <hyperlink ref="D604" r:id="rId1582" tooltip="Show concept details for 'assumed date document'"/>
    <hyperlink ref="L602" r:id="rId1583" tooltip="Show instance details for ACITA 2007"/>
    <hyperlink ref="M602" r:id="rId1584" tooltip="Show instance details for doc-1563b-author-3"/>
    <hyperlink ref="M603" r:id="rId1585" tooltip="Show instance details for doc-1563b-author-4"/>
    <hyperlink ref="M604" r:id="rId1586" tooltip="Show instance details for doc-1563b-author-1"/>
    <hyperlink ref="M605" r:id="rId1587" tooltip="Show instance details for doc-1563b-author-2"/>
    <hyperlink ref="O602" r:id="rId1588" tooltip="Show instance details for citation:doc-1563b-01"/>
    <hyperlink ref="R602" r:id="rId1589" tooltip="Show instance details for Sep-2007" display="javascript:gEp.handler.instances.getInstanceDetails('Sep-2007');"/>
    <hyperlink ref="U602" r:id="rId1590" tooltip="Show instance details for 2007" display="javascript:gEp.handler.instances.getInstanceDetails('2007');"/>
    <hyperlink ref="Y602" r:id="rId1591" tooltip="Show instance details for doc-1563a"/>
    <hyperlink ref="AA602" r:id="rId1592" tooltip="Show instance details for doc-1563b-link-1"/>
    <hyperlink ref="AC602" r:id="rId1593" tooltip="Show instance details for 1-Jan-2007" display="javascript:gEp.handler.instances.getInstanceDetails('1-Jan-2007');"/>
    <hyperlink ref="C607" r:id="rId1594" tooltip="Show instance details for doc-1564"/>
    <hyperlink ref="D607" r:id="rId1595" tooltip="Show concept details for 'internal conference document'"/>
    <hyperlink ref="D608" r:id="rId1596" tooltip="Show concept details for 'academic document'"/>
    <hyperlink ref="D609" r:id="rId1597" tooltip="Show concept details for 'assumed date document'"/>
    <hyperlink ref="K607" r:id="rId1598" tooltip="Show instance details for Q5"/>
    <hyperlink ref="L607" r:id="rId1599" tooltip="Show instance details for ACITA 2007"/>
    <hyperlink ref="M607" r:id="rId1600" tooltip="Show instance details for doc-1564-author-3"/>
    <hyperlink ref="M608" r:id="rId1601" tooltip="Show instance details for doc-1564-author-2"/>
    <hyperlink ref="M609" r:id="rId1602" tooltip="Show instance details for doc-1564-author-1"/>
    <hyperlink ref="M610" r:id="rId1603" tooltip="Show instance details for doc-1564-author-6"/>
    <hyperlink ref="M611" r:id="rId1604" tooltip="Show instance details for doc-1564-author-5"/>
    <hyperlink ref="M612" r:id="rId1605" tooltip="Show instance details for doc-1564-author-4"/>
    <hyperlink ref="O607" r:id="rId1606" tooltip="Show instance details for citation:doc-1564-01"/>
    <hyperlink ref="R607" r:id="rId1607" tooltip="Show instance details for Sep-2007" display="javascript:gEp.handler.instances.getInstanceDetails('Sep-2007');"/>
    <hyperlink ref="U607" r:id="rId1608" tooltip="Show instance details for 2007" display="javascript:gEp.handler.instances.getInstanceDetails('2007');"/>
    <hyperlink ref="C614" r:id="rId1609" tooltip="Show instance details for doc-1565"/>
    <hyperlink ref="D614" r:id="rId1610" tooltip="Show concept details for 'internal conference document'"/>
    <hyperlink ref="D615" r:id="rId1611" tooltip="Show concept details for 'academic document'"/>
    <hyperlink ref="D616" r:id="rId1612" tooltip="Show concept details for 'assumed date document'"/>
    <hyperlink ref="L614" r:id="rId1613" tooltip="Show instance details for ACITA 2007"/>
    <hyperlink ref="M614" r:id="rId1614" tooltip="Show instance details for doc-1565-author-1"/>
    <hyperlink ref="M615" r:id="rId1615" tooltip="Show instance details for doc-1565-author-2"/>
    <hyperlink ref="O614" r:id="rId1616" tooltip="Show instance details for citation:doc-1565-01"/>
    <hyperlink ref="R614" r:id="rId1617" tooltip="Show instance details for Sep-2007" display="javascript:gEp.handler.instances.getInstanceDetails('Sep-2007');"/>
    <hyperlink ref="U614" r:id="rId1618" tooltip="Show instance details for 2007" display="javascript:gEp.handler.instances.getInstanceDetails('2007');"/>
    <hyperlink ref="C618" r:id="rId1619" tooltip="Show instance details for doc-1566a"/>
    <hyperlink ref="D618" r:id="rId1620" tooltip="Show concept details for 'internal conference document'"/>
    <hyperlink ref="D619" r:id="rId1621" tooltip="Show concept details for 'academic document'"/>
    <hyperlink ref="D620" r:id="rId1622" tooltip="Show concept details for 'assumed date document'"/>
    <hyperlink ref="K618" r:id="rId1623" tooltip="Show instance details for Q6"/>
    <hyperlink ref="L618" r:id="rId1624" tooltip="Show instance details for ACITA 2007"/>
    <hyperlink ref="M618" r:id="rId1625" tooltip="Show instance details for doc-1566a-author-5"/>
    <hyperlink ref="M619" r:id="rId1626" tooltip="Show instance details for doc-1566a-author-6"/>
    <hyperlink ref="M620" r:id="rId1627" tooltip="Show instance details for doc-1566a-author-3"/>
    <hyperlink ref="M621" r:id="rId1628" tooltip="Show instance details for doc-1566a-author-4"/>
    <hyperlink ref="M622" r:id="rId1629" tooltip="Show instance details for doc-1566a-author-1"/>
    <hyperlink ref="M623" r:id="rId1630" tooltip="Show instance details for doc-1566a-author-2"/>
    <hyperlink ref="O618" r:id="rId1631" tooltip="Show instance details for citation:doc-1566a-01"/>
    <hyperlink ref="R618" r:id="rId1632" tooltip="Show instance details for Sep-2007" display="javascript:gEp.handler.instances.getInstanceDetails('Sep-2007');"/>
    <hyperlink ref="U618" r:id="rId1633" tooltip="Show instance details for 2007" display="javascript:gEp.handler.instances.getInstanceDetails('2007');"/>
    <hyperlink ref="Y618" r:id="rId1634" tooltip="Show instance details for doc-1566e"/>
    <hyperlink ref="C625" r:id="rId1635" tooltip="Show instance details for doc-1567"/>
    <hyperlink ref="D625" r:id="rId1636" tooltip="Show concept details for 'internal conference document'"/>
    <hyperlink ref="D626" r:id="rId1637" tooltip="Show concept details for 'academic document'"/>
    <hyperlink ref="D627" r:id="rId1638" tooltip="Show concept details for 'assumed date document'"/>
    <hyperlink ref="K625" r:id="rId1639" tooltip="Show instance details for Q6"/>
    <hyperlink ref="L625" r:id="rId1640" tooltip="Show instance details for ACITA 2007"/>
    <hyperlink ref="M625" r:id="rId1641" tooltip="Show instance details for doc-1567-author-2"/>
    <hyperlink ref="M626" r:id="rId1642" tooltip="Show instance details for doc-1567-author-1"/>
    <hyperlink ref="O625" r:id="rId1643" tooltip="Show instance details for citation:doc-1567-01"/>
    <hyperlink ref="R625" r:id="rId1644" tooltip="Show instance details for Sep-2007" display="javascript:gEp.handler.instances.getInstanceDetails('Sep-2007');"/>
    <hyperlink ref="U625" r:id="rId1645" tooltip="Show instance details for 2007" display="javascript:gEp.handler.instances.getInstanceDetails('2007');"/>
    <hyperlink ref="C629" r:id="rId1646" tooltip="Show instance details for doc-1568"/>
    <hyperlink ref="D629" r:id="rId1647" tooltip="Show concept details for 'internal conference document'"/>
    <hyperlink ref="D630" r:id="rId1648" tooltip="Show concept details for 'academic document'"/>
    <hyperlink ref="D631" r:id="rId1649" tooltip="Show concept details for 'assumed date document'"/>
    <hyperlink ref="K629" r:id="rId1650" tooltip="Show instance details for Q5"/>
    <hyperlink ref="L629" r:id="rId1651" tooltip="Show instance details for ACITA 2007"/>
    <hyperlink ref="M629" r:id="rId1652" tooltip="Show instance details for doc-1568-author-1"/>
    <hyperlink ref="M630" r:id="rId1653" tooltip="Show instance details for doc-1568-author-2"/>
    <hyperlink ref="O629" r:id="rId1654" tooltip="Show instance details for citation:doc-1568-01"/>
    <hyperlink ref="R629" r:id="rId1655" tooltip="Show instance details for Sep-2007" display="javascript:gEp.handler.instances.getInstanceDetails('Sep-2007');"/>
    <hyperlink ref="U629" r:id="rId1656" tooltip="Show instance details for 2007" display="javascript:gEp.handler.instances.getInstanceDetails('2007');"/>
    <hyperlink ref="C633" r:id="rId1657" tooltip="Show instance details for doc-1570"/>
    <hyperlink ref="D633" r:id="rId1658" tooltip="Show concept details for 'internal conference document'"/>
    <hyperlink ref="D634" r:id="rId1659" tooltip="Show concept details for 'academic document'"/>
    <hyperlink ref="D635" r:id="rId1660" tooltip="Show concept details for 'assumed date document'"/>
    <hyperlink ref="L633" r:id="rId1661" tooltip="Show instance details for ACITA 2007"/>
    <hyperlink ref="M633" r:id="rId1662" tooltip="Show instance details for doc-1570-author-5"/>
    <hyperlink ref="M634" r:id="rId1663" tooltip="Show instance details for doc-1570-author-3"/>
    <hyperlink ref="M635" r:id="rId1664" tooltip="Show instance details for doc-1570-author-4"/>
    <hyperlink ref="M636" r:id="rId1665" tooltip="Show instance details for doc-1570-author-1"/>
    <hyperlink ref="M637" r:id="rId1666" tooltip="Show instance details for doc-1570-author-2"/>
    <hyperlink ref="O633" r:id="rId1667" tooltip="Show instance details for citation:doc-1570-01"/>
    <hyperlink ref="R633" r:id="rId1668" tooltip="Show instance details for Sep-2007" display="javascript:gEp.handler.instances.getInstanceDetails('Sep-2007');"/>
    <hyperlink ref="U633" r:id="rId1669" tooltip="Show instance details for 2007" display="javascript:gEp.handler.instances.getInstanceDetails('2007');"/>
    <hyperlink ref="C639" r:id="rId1670" tooltip="Show instance details for doc-1576"/>
    <hyperlink ref="D639" r:id="rId1671" tooltip="Show concept details for 'internal conference document'"/>
    <hyperlink ref="D640" r:id="rId1672" tooltip="Show concept details for 'academic document'"/>
    <hyperlink ref="D641" r:id="rId1673" tooltip="Show concept details for 'assumed date document'"/>
    <hyperlink ref="L639" r:id="rId1674" tooltip="Show instance details for ACITA 2007"/>
    <hyperlink ref="M639" r:id="rId1675" tooltip="Show instance details for doc-1576-author-1"/>
    <hyperlink ref="M640" r:id="rId1676" tooltip="Show instance details for doc-1576-author-2"/>
    <hyperlink ref="O639" r:id="rId1677" tooltip="Show instance details for citation:doc-1576-01"/>
    <hyperlink ref="R639" r:id="rId1678" tooltip="Show instance details for Sep-2007" display="javascript:gEp.handler.instances.getInstanceDetails('Sep-2007');"/>
    <hyperlink ref="U639" r:id="rId1679" tooltip="Show instance details for 2007" display="javascript:gEp.handler.instances.getInstanceDetails('2007');"/>
    <hyperlink ref="C643" r:id="rId1680" tooltip="Show instance details for doc-1581"/>
    <hyperlink ref="D643" r:id="rId1681" tooltip="Show concept details for 'internal conference document'"/>
    <hyperlink ref="D644" r:id="rId1682" tooltip="Show concept details for 'academic document'"/>
    <hyperlink ref="D645" r:id="rId1683" tooltip="Show concept details for 'assumed date document'"/>
    <hyperlink ref="K643" r:id="rId1684" tooltip="Show instance details for Q6"/>
    <hyperlink ref="L643" r:id="rId1685" tooltip="Show instance details for ACITA 2007"/>
    <hyperlink ref="M643" r:id="rId1686" tooltip="Show instance details for doc-1581-author-1"/>
    <hyperlink ref="M644" r:id="rId1687" tooltip="Show instance details for doc-1581-author-2"/>
    <hyperlink ref="O643" r:id="rId1688" tooltip="Show instance details for citation:doc-1581-01"/>
    <hyperlink ref="R643" r:id="rId1689" tooltip="Show instance details for Sep-2007" display="javascript:gEp.handler.instances.getInstanceDetails('Sep-2007');"/>
    <hyperlink ref="U643" r:id="rId1690" tooltip="Show instance details for 2007" display="javascript:gEp.handler.instances.getInstanceDetails('2007');"/>
    <hyperlink ref="Y643" r:id="rId1691" tooltip="Show instance details for doc-1263"/>
    <hyperlink ref="C647" r:id="rId1692" tooltip="Show instance details for doc-1584"/>
    <hyperlink ref="D647" r:id="rId1693" tooltip="Show concept details for 'internal conference document'"/>
    <hyperlink ref="D648" r:id="rId1694" tooltip="Show concept details for 'academic document'"/>
    <hyperlink ref="D649" r:id="rId1695" tooltip="Show concept details for 'assumed date document'"/>
    <hyperlink ref="K647" r:id="rId1696" tooltip="Show instance details for Q6"/>
    <hyperlink ref="L647" r:id="rId1697" tooltip="Show instance details for ACITA 2007"/>
    <hyperlink ref="M647" r:id="rId1698" tooltip="Show instance details for doc-1584-author-1"/>
    <hyperlink ref="M648" r:id="rId1699" tooltip="Show instance details for doc-1584-author-2"/>
    <hyperlink ref="M649" r:id="rId1700" tooltip="Show instance details for doc-1584-author-3"/>
    <hyperlink ref="O647" r:id="rId1701" tooltip="Show instance details for citation:doc-1584-01"/>
    <hyperlink ref="R647" r:id="rId1702" tooltip="Show instance details for Sep-2007" display="javascript:gEp.handler.instances.getInstanceDetails('Sep-2007');"/>
    <hyperlink ref="U647" r:id="rId1703" tooltip="Show instance details for 2007" display="javascript:gEp.handler.instances.getInstanceDetails('2007');"/>
    <hyperlink ref="Y647" r:id="rId1704" tooltip="Show instance details for doc-x0212"/>
    <hyperlink ref="C651" r:id="rId1705" tooltip="Show instance details for doc-1672"/>
    <hyperlink ref="D651" r:id="rId1706" tooltip="Show concept details for 'internal conference document'"/>
    <hyperlink ref="D652" r:id="rId1707" tooltip="Show concept details for 'academic document'"/>
    <hyperlink ref="J651" r:id="rId1708" tooltip="Show instance details for BPP11P4"/>
    <hyperlink ref="K651" r:id="rId1709" tooltip="Show instance details for Q21"/>
    <hyperlink ref="L651" r:id="rId1710" tooltip="Show instance details for ACITA 2011"/>
    <hyperlink ref="M651" r:id="rId1711" tooltip="Show instance details for doc-1672-author-4"/>
    <hyperlink ref="M652" r:id="rId1712" tooltip="Show instance details for doc-1672-author-5"/>
    <hyperlink ref="M653" r:id="rId1713" tooltip="Show instance details for doc-1672-author-2"/>
    <hyperlink ref="M654" r:id="rId1714" tooltip="Show instance details for doc-1672-author-3"/>
    <hyperlink ref="M655" r:id="rId1715" tooltip="Show instance details for doc-1672-author-6"/>
    <hyperlink ref="M656" r:id="rId1716" tooltip="Show instance details for doc-1672-author-1"/>
    <hyperlink ref="O651" r:id="rId1717" tooltip="Show instance details for citation:doc-1672-01"/>
    <hyperlink ref="R651" r:id="rId1718" tooltip="Show instance details for Sep-2011" display="javascript:gEp.handler.instances.getInstanceDetails('Sep-2011');"/>
    <hyperlink ref="U651" r:id="rId1719" tooltip="Show instance details for 2011" display="javascript:gEp.handler.instances.getInstanceDetails('2011');"/>
    <hyperlink ref="Y651" r:id="rId1720" tooltip="Show instance details for doc-x0419"/>
    <hyperlink ref="AA651" r:id="rId1721" tooltip="Show instance details for doc-1672-link-1"/>
    <hyperlink ref="AB651" r:id="rId1722" tooltip="Show instance details for doc-1672-date"/>
    <hyperlink ref="C658" r:id="rId1723" tooltip="Show instance details for doc-1677"/>
    <hyperlink ref="D658" r:id="rId1724" tooltip="Show concept details for 'internal conference document'"/>
    <hyperlink ref="D659" r:id="rId1725" tooltip="Show concept details for 'academic document'"/>
    <hyperlink ref="D660" r:id="rId1726" tooltip="Show concept details for 'assumed date document'"/>
    <hyperlink ref="J658" r:id="rId1727" tooltip="Show instance details for BPP11P6"/>
    <hyperlink ref="K658" r:id="rId1728" tooltip="Show instance details for Q21"/>
    <hyperlink ref="L658" r:id="rId1729" tooltip="Show instance details for ACITA 2011"/>
    <hyperlink ref="M658" r:id="rId1730" tooltip="Show instance details for doc-1677-author-2"/>
    <hyperlink ref="M659" r:id="rId1731" tooltip="Show instance details for doc-1677-author-1"/>
    <hyperlink ref="M660" r:id="rId1732" tooltip="Show instance details for doc-1677-author-3"/>
    <hyperlink ref="O658" r:id="rId1733" tooltip="Show instance details for citation:doc-1677-01"/>
    <hyperlink ref="R658" r:id="rId1734" tooltip="Show instance details for Sep-2011" display="javascript:gEp.handler.instances.getInstanceDetails('Sep-2011');"/>
    <hyperlink ref="U658" r:id="rId1735" tooltip="Show instance details for 2011" display="javascript:gEp.handler.instances.getInstanceDetails('2011');"/>
    <hyperlink ref="Y658" r:id="rId1736" tooltip="Show instance details for doc-1839"/>
    <hyperlink ref="AA658" r:id="rId1737" tooltip="Show instance details for doc-1677-link-1"/>
    <hyperlink ref="C662" r:id="rId1738" tooltip="Show instance details for doc-1678"/>
    <hyperlink ref="D662" r:id="rId1739" tooltip="Show concept details for 'internal conference document'"/>
    <hyperlink ref="D663" r:id="rId1740" tooltip="Show concept details for 'academic document'"/>
    <hyperlink ref="D664" r:id="rId1741" tooltip="Show concept details for 'assumed date document'"/>
    <hyperlink ref="J662" r:id="rId1742" tooltip="Show instance details for BPP11P6"/>
    <hyperlink ref="K662" r:id="rId1743" tooltip="Show instance details for Q21"/>
    <hyperlink ref="L662" r:id="rId1744" tooltip="Show instance details for ACITA 2011"/>
    <hyperlink ref="M662" r:id="rId1745" tooltip="Show instance details for doc-1678-author-3"/>
    <hyperlink ref="M663" r:id="rId1746" tooltip="Show instance details for doc-1678-author-2"/>
    <hyperlink ref="M664" r:id="rId1747" tooltip="Show instance details for doc-1678-author-1"/>
    <hyperlink ref="M665" r:id="rId1748" tooltip="Show instance details for doc-1678-author-7"/>
    <hyperlink ref="M666" r:id="rId1749" tooltip="Show instance details for doc-1678-author-6"/>
    <hyperlink ref="M667" r:id="rId1750" tooltip="Show instance details for doc-1678-author-5"/>
    <hyperlink ref="M668" r:id="rId1751" tooltip="Show instance details for doc-1678-author-4"/>
    <hyperlink ref="M669" r:id="rId1752" tooltip="Show instance details for doc-1678-author-9"/>
    <hyperlink ref="M670" r:id="rId1753" tooltip="Show instance details for doc-1678-author-8"/>
    <hyperlink ref="M671" r:id="rId1754" tooltip="Show instance details for doc-1678-author-10"/>
    <hyperlink ref="O662" r:id="rId1755" tooltip="Show instance details for citation:doc-1678-01"/>
    <hyperlink ref="R662" r:id="rId1756" tooltip="Show instance details for Sep-2011" display="javascript:gEp.handler.instances.getInstanceDetails('Sep-2011');"/>
    <hyperlink ref="U662" r:id="rId1757" tooltip="Show instance details for 2011" display="javascript:gEp.handler.instances.getInstanceDetails('2011');"/>
    <hyperlink ref="Y662" r:id="rId1758" tooltip="Show instance details for doc-2043"/>
    <hyperlink ref="AA662" r:id="rId1759" tooltip="Show instance details for doc-1678-link-1"/>
    <hyperlink ref="C673" r:id="rId1760" tooltip="Show instance details for doc-1681"/>
    <hyperlink ref="D673" r:id="rId1761" tooltip="Show concept details for 'internal conference document'"/>
    <hyperlink ref="D674" r:id="rId1762" tooltip="Show concept details for 'academic document'"/>
    <hyperlink ref="D675" r:id="rId1763" tooltip="Show concept details for 'assumed date document'"/>
    <hyperlink ref="J673" r:id="rId1764" tooltip="Show instance details for BPP11P6"/>
    <hyperlink ref="K673" r:id="rId1765" tooltip="Show instance details for Q21"/>
    <hyperlink ref="L673" r:id="rId1766" tooltip="Show instance details for ACITA 2011"/>
    <hyperlink ref="M673" r:id="rId1767" tooltip="Show instance details for doc-1681-author-4"/>
    <hyperlink ref="M674" r:id="rId1768" tooltip="Show instance details for doc-1681-author-1"/>
    <hyperlink ref="M675" r:id="rId1769" tooltip="Show instance details for doc-1681-author-3"/>
    <hyperlink ref="M676" r:id="rId1770" tooltip="Show instance details for doc-1681-author-2"/>
    <hyperlink ref="O673" r:id="rId1771" tooltip="Show instance details for citation:doc-1681-01"/>
    <hyperlink ref="R673" r:id="rId1772" tooltip="Show instance details for Sep-2011" display="javascript:gEp.handler.instances.getInstanceDetails('Sep-2011');"/>
    <hyperlink ref="U673" r:id="rId1773" tooltip="Show instance details for 2011" display="javascript:gEp.handler.instances.getInstanceDetails('2011');"/>
    <hyperlink ref="AA673" r:id="rId1774" tooltip="Show instance details for doc-1681-link-1"/>
    <hyperlink ref="C678" r:id="rId1775" tooltip="Show instance details for doc-1683"/>
    <hyperlink ref="D678" r:id="rId1776" tooltip="Show concept details for 'internal conference document'"/>
    <hyperlink ref="D679" r:id="rId1777" tooltip="Show concept details for 'academic document'"/>
    <hyperlink ref="D680" r:id="rId1778" tooltip="Show concept details for 'assumed date document'"/>
    <hyperlink ref="J678" r:id="rId1779" tooltip="Show instance details for BPP11P6"/>
    <hyperlink ref="K678" r:id="rId1780" tooltip="Show instance details for Q21"/>
    <hyperlink ref="L678" r:id="rId1781" tooltip="Show instance details for ACITA 2011"/>
    <hyperlink ref="M678" r:id="rId1782" tooltip="Show instance details for doc-1683-author-2"/>
    <hyperlink ref="M679" r:id="rId1783" tooltip="Show instance details for doc-1683-author-3"/>
    <hyperlink ref="M680" r:id="rId1784" tooltip="Show instance details for doc-1683-author-4"/>
    <hyperlink ref="M681" r:id="rId1785" tooltip="Show instance details for doc-1683-author-5"/>
    <hyperlink ref="M682" r:id="rId1786" tooltip="Show instance details for doc-1683-author-6"/>
    <hyperlink ref="M683" r:id="rId1787" tooltip="Show instance details for doc-1683-author-1"/>
    <hyperlink ref="O678" r:id="rId1788" tooltip="Show instance details for citation:doc-1683-01"/>
    <hyperlink ref="R678" r:id="rId1789" tooltip="Show instance details for Sep-2011" display="javascript:gEp.handler.instances.getInstanceDetails('Sep-2011');"/>
    <hyperlink ref="U678" r:id="rId1790" tooltip="Show instance details for 2011" display="javascript:gEp.handler.instances.getInstanceDetails('2011');"/>
    <hyperlink ref="AA678" r:id="rId1791" tooltip="Show instance details for doc-1683-link-1"/>
    <hyperlink ref="C685" r:id="rId1792" tooltip="Show instance details for doc-1684"/>
    <hyperlink ref="D685" r:id="rId1793" tooltip="Show concept details for 'internal conference document'"/>
    <hyperlink ref="D686" r:id="rId1794" tooltip="Show concept details for 'academic document'"/>
    <hyperlink ref="D687" r:id="rId1795" tooltip="Show concept details for 'assumed date document'"/>
    <hyperlink ref="J685" r:id="rId1796" tooltip="Show instance details for BPP11P6"/>
    <hyperlink ref="K685" r:id="rId1797" tooltip="Show instance details for Q21"/>
    <hyperlink ref="L685" r:id="rId1798" tooltip="Show instance details for ACITA 2011"/>
    <hyperlink ref="M685" r:id="rId1799" tooltip="Show instance details for doc-1684-author-1"/>
    <hyperlink ref="M686" r:id="rId1800" tooltip="Show instance details for doc-1684-author-2"/>
    <hyperlink ref="M687" r:id="rId1801" tooltip="Show instance details for doc-1684-author-5"/>
    <hyperlink ref="M688" r:id="rId1802" tooltip="Show instance details for doc-1684-author-6"/>
    <hyperlink ref="M689" r:id="rId1803" tooltip="Show instance details for doc-1684-author-3"/>
    <hyperlink ref="M690" r:id="rId1804" tooltip="Show instance details for doc-1684-author-4"/>
    <hyperlink ref="M691" r:id="rId1805" tooltip="Show instance details for doc-1684-author-7"/>
    <hyperlink ref="M692" r:id="rId1806" tooltip="Show instance details for doc-1684-author-8"/>
    <hyperlink ref="O685" r:id="rId1807" tooltip="Show instance details for citation:doc-1684-01"/>
    <hyperlink ref="R685" r:id="rId1808" tooltip="Show instance details for Sep-2011" display="javascript:gEp.handler.instances.getInstanceDetails('Sep-2011');"/>
    <hyperlink ref="U685" r:id="rId1809" tooltip="Show instance details for 2011" display="javascript:gEp.handler.instances.getInstanceDetails('2011');"/>
    <hyperlink ref="AA685" r:id="rId1810" tooltip="Show instance details for doc-1684-link-1"/>
    <hyperlink ref="C694" r:id="rId1811" tooltip="Show instance details for doc-1686"/>
    <hyperlink ref="D694" r:id="rId1812" tooltip="Show concept details for 'internal conference document'"/>
    <hyperlink ref="D695" r:id="rId1813" tooltip="Show concept details for 'academic document'"/>
    <hyperlink ref="J694" r:id="rId1814" tooltip="Show instance details for BPP11P1"/>
    <hyperlink ref="K694" r:id="rId1815" tooltip="Show instance details for Q21"/>
    <hyperlink ref="L694" r:id="rId1816" tooltip="Show instance details for ACITA 2011"/>
    <hyperlink ref="M694" r:id="rId1817" tooltip="Show instance details for doc-1686-author-1"/>
    <hyperlink ref="M695" r:id="rId1818" tooltip="Show instance details for doc-1686-author-2"/>
    <hyperlink ref="M696" r:id="rId1819" tooltip="Show instance details for doc-1686-author-3"/>
    <hyperlink ref="M697" r:id="rId1820" tooltip="Show instance details for doc-1686-author-4"/>
    <hyperlink ref="M698" r:id="rId1821" tooltip="Show instance details for doc-1686-author-5"/>
    <hyperlink ref="O694" r:id="rId1822" tooltip="Show instance details for citation:doc-1686-01"/>
    <hyperlink ref="R694" r:id="rId1823" tooltip="Show instance details for Sep-2011" display="javascript:gEp.handler.instances.getInstanceDetails('Sep-2011');"/>
    <hyperlink ref="U694" r:id="rId1824" tooltip="Show instance details for 2011" display="javascript:gEp.handler.instances.getInstanceDetails('2011');"/>
    <hyperlink ref="AA694" r:id="rId1825" tooltip="Show instance details for doc-1686-link-1"/>
    <hyperlink ref="AB694" r:id="rId1826" tooltip="Show instance details for doc-1686-date"/>
    <hyperlink ref="C700" r:id="rId1827" tooltip="Show instance details for doc-1722"/>
    <hyperlink ref="D700" r:id="rId1828" tooltip="Show concept details for 'internal conference document'"/>
    <hyperlink ref="D701" r:id="rId1829" tooltip="Show concept details for 'academic document'"/>
    <hyperlink ref="J700" r:id="rId1830" tooltip="Show instance details for BPP11P1"/>
    <hyperlink ref="K700" r:id="rId1831" tooltip="Show instance details for Q21"/>
    <hyperlink ref="L700" r:id="rId1832" tooltip="Show instance details for ACITA 2011"/>
    <hyperlink ref="M700" r:id="rId1833" tooltip="Show instance details for doc-1722-author-4"/>
    <hyperlink ref="M701" r:id="rId1834" tooltip="Show instance details for doc-1722-author-5"/>
    <hyperlink ref="M702" r:id="rId1835" tooltip="Show instance details for doc-1722-author-6"/>
    <hyperlink ref="M703" r:id="rId1836" tooltip="Show instance details for doc-1722-author-1"/>
    <hyperlink ref="M704" r:id="rId1837" tooltip="Show instance details for doc-1722-author-2"/>
    <hyperlink ref="M705" r:id="rId1838" tooltip="Show instance details for doc-1722-author-3"/>
    <hyperlink ref="O700" r:id="rId1839" tooltip="Show instance details for citation:doc-1722-01"/>
    <hyperlink ref="R700" r:id="rId1840" tooltip="Show instance details for Sep-2011" display="javascript:gEp.handler.instances.getInstanceDetails('Sep-2011');"/>
    <hyperlink ref="U700" r:id="rId1841" tooltip="Show instance details for 2011" display="javascript:gEp.handler.instances.getInstanceDetails('2011');"/>
    <hyperlink ref="AA700" r:id="rId1842" tooltip="Show instance details for doc-1722-link-1"/>
    <hyperlink ref="AB700" r:id="rId1843" tooltip="Show instance details for doc-1722-date"/>
    <hyperlink ref="C707" r:id="rId1844" tooltip="Show instance details for doc-1723"/>
    <hyperlink ref="D707" r:id="rId1845" tooltip="Show concept details for 'internal conference document'"/>
    <hyperlink ref="D708" r:id="rId1846" tooltip="Show concept details for 'academic document'"/>
    <hyperlink ref="J707" r:id="rId1847" tooltip="Show instance details for BPP11P1"/>
    <hyperlink ref="K707" r:id="rId1848" tooltip="Show instance details for Q21"/>
    <hyperlink ref="L707" r:id="rId1849" tooltip="Show instance details for ACITA 2011"/>
    <hyperlink ref="M707" r:id="rId1850" tooltip="Show instance details for doc-1723-author-3"/>
    <hyperlink ref="M708" r:id="rId1851" tooltip="Show instance details for doc-1723-author-1"/>
    <hyperlink ref="M709" r:id="rId1852" tooltip="Show instance details for doc-1723-author-2"/>
    <hyperlink ref="O707" r:id="rId1853" tooltip="Show instance details for citation:doc-1723-01"/>
    <hyperlink ref="R707" r:id="rId1854" tooltip="Show instance details for Sep-2011" display="javascript:gEp.handler.instances.getInstanceDetails('Sep-2011');"/>
    <hyperlink ref="U707" r:id="rId1855" tooltip="Show instance details for 2011" display="javascript:gEp.handler.instances.getInstanceDetails('2011');"/>
    <hyperlink ref="Y707" r:id="rId1856" tooltip="Show instance details for doc-1726"/>
    <hyperlink ref="AA707" r:id="rId1857" tooltip="Show instance details for doc-1723-link-1"/>
    <hyperlink ref="AB707" r:id="rId1858" tooltip="Show instance details for doc-1723-date"/>
    <hyperlink ref="C711" r:id="rId1859" tooltip="Show instance details for doc-1728"/>
    <hyperlink ref="D711" r:id="rId1860" tooltip="Show concept details for 'internal conference document'"/>
    <hyperlink ref="D712" r:id="rId1861" tooltip="Show concept details for 'academic document'"/>
    <hyperlink ref="D713" r:id="rId1862" tooltip="Show concept details for 'assumed date document'"/>
    <hyperlink ref="J711" r:id="rId1863" tooltip="Show instance details for BPP11P6"/>
    <hyperlink ref="K711" r:id="rId1864" tooltip="Show instance details for Q21"/>
    <hyperlink ref="L711" r:id="rId1865" tooltip="Show instance details for ACITA 2011"/>
    <hyperlink ref="M711" r:id="rId1866" tooltip="Show instance details for doc-1728-author-3"/>
    <hyperlink ref="M712" r:id="rId1867" tooltip="Show instance details for doc-1728-author-2"/>
    <hyperlink ref="M713" r:id="rId1868" tooltip="Show instance details for doc-1728-author-4"/>
    <hyperlink ref="M714" r:id="rId1869" tooltip="Show instance details for doc-1728-author-1"/>
    <hyperlink ref="O711" r:id="rId1870" tooltip="Show instance details for citation:doc-1728-01"/>
    <hyperlink ref="R711" r:id="rId1871" tooltip="Show instance details for Sep-2011" display="javascript:gEp.handler.instances.getInstanceDetails('Sep-2011');"/>
    <hyperlink ref="U711" r:id="rId1872" tooltip="Show instance details for 2011" display="javascript:gEp.handler.instances.getInstanceDetails('2011');"/>
    <hyperlink ref="Y711" r:id="rId1873" tooltip="Show instance details for doc-814a"/>
    <hyperlink ref="AA711" r:id="rId1874" tooltip="Show instance details for doc-1728-link-1"/>
    <hyperlink ref="C716" r:id="rId1875" tooltip="Show instance details for doc-1732"/>
    <hyperlink ref="D716" r:id="rId1876" tooltip="Show concept details for 'internal conference document'"/>
    <hyperlink ref="D717" r:id="rId1877" tooltip="Show concept details for 'academic document'"/>
    <hyperlink ref="J716" r:id="rId1878" tooltip="Show instance details for BPP11P3"/>
    <hyperlink ref="K716" r:id="rId1879" tooltip="Show instance details for Q21"/>
    <hyperlink ref="L716" r:id="rId1880" tooltip="Show instance details for ACITA 2011"/>
    <hyperlink ref="M716" r:id="rId1881" tooltip="Show instance details for doc-1732-author-2"/>
    <hyperlink ref="M717" r:id="rId1882" tooltip="Show instance details for doc-1732-author-1"/>
    <hyperlink ref="O716" r:id="rId1883" tooltip="Show instance details for citation:doc-1732-01"/>
    <hyperlink ref="R716" r:id="rId1884" tooltip="Show instance details for Sep-2011" display="javascript:gEp.handler.instances.getInstanceDetails('Sep-2011');"/>
    <hyperlink ref="U716" r:id="rId1885" tooltip="Show instance details for 2011" display="javascript:gEp.handler.instances.getInstanceDetails('2011');"/>
    <hyperlink ref="AA716" r:id="rId1886" tooltip="Show instance details for doc-1732-link-1"/>
    <hyperlink ref="AB716" r:id="rId1887" tooltip="Show instance details for doc-1732-date"/>
    <hyperlink ref="C719" r:id="rId1888" tooltip="Show instance details for doc-1735"/>
    <hyperlink ref="D719" r:id="rId1889" tooltip="Show concept details for 'internal conference document'"/>
    <hyperlink ref="D720" r:id="rId1890" tooltip="Show concept details for 'academic document'"/>
    <hyperlink ref="J719" r:id="rId1891" tooltip="Show instance details for BPP11P4"/>
    <hyperlink ref="K719" r:id="rId1892" tooltip="Show instance details for Q21"/>
    <hyperlink ref="L719" r:id="rId1893" tooltip="Show instance details for ACITA 2011"/>
    <hyperlink ref="M719" r:id="rId1894" tooltip="Show instance details for doc-1735-author-3"/>
    <hyperlink ref="M720" r:id="rId1895" tooltip="Show instance details for doc-1735-author-2"/>
    <hyperlink ref="M721" r:id="rId1896" tooltip="Show instance details for doc-1735-author-1"/>
    <hyperlink ref="O719" r:id="rId1897" tooltip="Show instance details for citation:doc-1735-01"/>
    <hyperlink ref="R719" r:id="rId1898" tooltip="Show instance details for Sep-2011" display="javascript:gEp.handler.instances.getInstanceDetails('Sep-2011');"/>
    <hyperlink ref="U719" r:id="rId1899" tooltip="Show instance details for 2011" display="javascript:gEp.handler.instances.getInstanceDetails('2011');"/>
    <hyperlink ref="AA719" r:id="rId1900" tooltip="Show instance details for doc-1735-link-1"/>
    <hyperlink ref="AA720" r:id="rId1901" tooltip="Show instance details for doc-1735-link-2"/>
    <hyperlink ref="AB719" r:id="rId1902" tooltip="Show instance details for doc-1735-date"/>
    <hyperlink ref="C723" r:id="rId1903" tooltip="Show instance details for doc-1737"/>
    <hyperlink ref="D723" r:id="rId1904" tooltip="Show concept details for 'internal conference document'"/>
    <hyperlink ref="D724" r:id="rId1905" tooltip="Show concept details for 'academic document'"/>
    <hyperlink ref="D725" r:id="rId1906" tooltip="Show concept details for 'assumed date document'"/>
    <hyperlink ref="J723" r:id="rId1907" tooltip="Show instance details for BPP11P6"/>
    <hyperlink ref="K723" r:id="rId1908" tooltip="Show instance details for Q21"/>
    <hyperlink ref="L723" r:id="rId1909" tooltip="Show instance details for ACITA 2011"/>
    <hyperlink ref="M723" r:id="rId1910" tooltip="Show instance details for doc-1737-author-1"/>
    <hyperlink ref="M724" r:id="rId1911" tooltip="Show instance details for doc-1737-author-2"/>
    <hyperlink ref="M725" r:id="rId1912" tooltip="Show instance details for doc-1737-author-3"/>
    <hyperlink ref="M726" r:id="rId1913" tooltip="Show instance details for doc-1737-author-4"/>
    <hyperlink ref="M727" r:id="rId1914" tooltip="Show instance details for doc-1737-author-5"/>
    <hyperlink ref="O723" r:id="rId1915" tooltip="Show instance details for citation:doc-1737-01"/>
    <hyperlink ref="R723" r:id="rId1916" tooltip="Show instance details for Sep-2011" display="javascript:gEp.handler.instances.getInstanceDetails('Sep-2011');"/>
    <hyperlink ref="U723" r:id="rId1917" tooltip="Show instance details for 2011" display="javascript:gEp.handler.instances.getInstanceDetails('2011');"/>
    <hyperlink ref="Y723" r:id="rId1918" tooltip="Show instance details for doc-x0052"/>
    <hyperlink ref="AA723" r:id="rId1919" tooltip="Show instance details for doc-1737-link-1"/>
    <hyperlink ref="C729" r:id="rId1920" tooltip="Show instance details for doc-1739"/>
    <hyperlink ref="D729" r:id="rId1921" tooltip="Show concept details for 'internal conference document'"/>
    <hyperlink ref="D730" r:id="rId1922" tooltip="Show concept details for 'academic document'"/>
    <hyperlink ref="J729" r:id="rId1923" tooltip="Show instance details for BPP11P4"/>
    <hyperlink ref="K729" r:id="rId1924" tooltip="Show instance details for Q21"/>
    <hyperlink ref="L729" r:id="rId1925" tooltip="Show instance details for ACITA 2011"/>
    <hyperlink ref="M729" r:id="rId1926" tooltip="Show instance details for doc-1739-author-1"/>
    <hyperlink ref="M730" r:id="rId1927" tooltip="Show instance details for doc-1739-author-5"/>
    <hyperlink ref="M731" r:id="rId1928" tooltip="Show instance details for doc-1739-author-4"/>
    <hyperlink ref="M732" r:id="rId1929" tooltip="Show instance details for doc-1739-author-3"/>
    <hyperlink ref="M733" r:id="rId1930" tooltip="Show instance details for doc-1739-author-2"/>
    <hyperlink ref="M734" r:id="rId1931" tooltip="Show instance details for doc-1739-author-6"/>
    <hyperlink ref="O729" r:id="rId1932" tooltip="Show instance details for citation:doc-1739-01"/>
    <hyperlink ref="R729" r:id="rId1933" tooltip="Show instance details for Sep-2011" display="javascript:gEp.handler.instances.getInstanceDetails('Sep-2011');"/>
    <hyperlink ref="U729" r:id="rId1934" tooltip="Show instance details for 2011" display="javascript:gEp.handler.instances.getInstanceDetails('2011');"/>
    <hyperlink ref="AA729" r:id="rId1935" tooltip="Show instance details for doc-1739-link-3"/>
    <hyperlink ref="AA730" r:id="rId1936" tooltip="Show instance details for doc-1739-link-2"/>
    <hyperlink ref="AA731" r:id="rId1937" tooltip="Show instance details for doc-1739-link-1"/>
    <hyperlink ref="AB729" r:id="rId1938" tooltip="Show instance details for doc-1739-date"/>
    <hyperlink ref="C736" r:id="rId1939" tooltip="Show instance details for doc-1743"/>
    <hyperlink ref="D736" r:id="rId1940" tooltip="Show concept details for 'internal conference document'"/>
    <hyperlink ref="D737" r:id="rId1941" tooltip="Show concept details for 'academic document'"/>
    <hyperlink ref="J736" r:id="rId1942" tooltip="Show instance details for BPP11P5"/>
    <hyperlink ref="K736" r:id="rId1943" tooltip="Show instance details for Q21"/>
    <hyperlink ref="L736" r:id="rId1944" tooltip="Show instance details for ACITA 2011"/>
    <hyperlink ref="M736" r:id="rId1945" tooltip="Show instance details for doc-1743-author-4"/>
    <hyperlink ref="M737" r:id="rId1946" tooltip="Show instance details for doc-1743-author-3"/>
    <hyperlink ref="M738" r:id="rId1947" tooltip="Show instance details for doc-1743-author-2"/>
    <hyperlink ref="M739" r:id="rId1948" tooltip="Show instance details for doc-1743-author-1"/>
    <hyperlink ref="O736" r:id="rId1949" tooltip="Show instance details for citation:doc-1743-01"/>
    <hyperlink ref="R736" r:id="rId1950" tooltip="Show instance details for Sep-2011" display="javascript:gEp.handler.instances.getInstanceDetails('Sep-2011');"/>
    <hyperlink ref="U736" r:id="rId1951" tooltip="Show instance details for 2011" display="javascript:gEp.handler.instances.getInstanceDetails('2011');"/>
    <hyperlink ref="Y736" r:id="rId1952" tooltip="Show instance details for doc-x0879"/>
    <hyperlink ref="AA736" r:id="rId1953" tooltip="Show instance details for doc-1743-link-1"/>
    <hyperlink ref="AB736" r:id="rId1954" tooltip="Show instance details for doc-1743-date"/>
    <hyperlink ref="C741" r:id="rId1955" tooltip="Show instance details for doc-1746"/>
    <hyperlink ref="D741" r:id="rId1956" tooltip="Show concept details for 'internal conference document'"/>
    <hyperlink ref="D742" r:id="rId1957" tooltip="Show concept details for 'academic document'"/>
    <hyperlink ref="J741" r:id="rId1958" tooltip="Show instance details for BPP11P1"/>
    <hyperlink ref="K741" r:id="rId1959" tooltip="Show instance details for Q21"/>
    <hyperlink ref="L741" r:id="rId1960" tooltip="Show instance details for ACITA 2011"/>
    <hyperlink ref="M741" r:id="rId1961" tooltip="Show instance details for doc-1746-author-3"/>
    <hyperlink ref="M742" r:id="rId1962" tooltip="Show instance details for doc-1746-author-2"/>
    <hyperlink ref="M743" r:id="rId1963" tooltip="Show instance details for doc-1746-author-1"/>
    <hyperlink ref="O741" r:id="rId1964" tooltip="Show instance details for citation:doc-1746-01"/>
    <hyperlink ref="R741" r:id="rId1965" tooltip="Show instance details for Sep-2011" display="javascript:gEp.handler.instances.getInstanceDetails('Sep-2011');"/>
    <hyperlink ref="U741" r:id="rId1966" tooltip="Show instance details for 2011" display="javascript:gEp.handler.instances.getInstanceDetails('2011');"/>
    <hyperlink ref="AA741" r:id="rId1967" tooltip="Show instance details for doc-1746-link-1"/>
    <hyperlink ref="AB741" r:id="rId1968" tooltip="Show instance details for doc-1746-date"/>
    <hyperlink ref="C745" r:id="rId1969" tooltip="Show instance details for doc-1747"/>
    <hyperlink ref="D745" r:id="rId1970" tooltip="Show concept details for 'internal conference document'"/>
    <hyperlink ref="D746" r:id="rId1971" tooltip="Show concept details for 'academic document'"/>
    <hyperlink ref="D747" r:id="rId1972" tooltip="Show concept details for 'document'"/>
    <hyperlink ref="J745" r:id="rId1973" tooltip="Show instance details for BPP11P1"/>
    <hyperlink ref="K745" r:id="rId1974" tooltip="Show instance details for Q21"/>
    <hyperlink ref="L745" r:id="rId1975" tooltip="Show instance details for ACITA 2011"/>
    <hyperlink ref="M745" r:id="rId1976" tooltip="Show instance details for doc-1747-author-2"/>
    <hyperlink ref="M746" r:id="rId1977" tooltip="Show instance details for doc-1747-author-1"/>
    <hyperlink ref="M747" r:id="rId1978" tooltip="Show instance details for doc-1747-author-3"/>
    <hyperlink ref="O745" r:id="rId1979" tooltip="Show instance details for citation:doc-1747-01"/>
    <hyperlink ref="R745" r:id="rId1980" tooltip="Show instance details for Sep-2011" display="javascript:gEp.handler.instances.getInstanceDetails('Sep-2011');"/>
    <hyperlink ref="U745" r:id="rId1981" tooltip="Show instance details for 2011" display="javascript:gEp.handler.instances.getInstanceDetails('2011');"/>
    <hyperlink ref="Z745" r:id="rId1982" tooltip="Show instance details for doc-1925"/>
    <hyperlink ref="AA745" r:id="rId1983" tooltip="Show instance details for doc-1747-link-1"/>
    <hyperlink ref="AB745" r:id="rId1984" tooltip="Show instance details for doc-1747-date"/>
    <hyperlink ref="C749" r:id="rId1985" tooltip="Show instance details for doc-1748a"/>
    <hyperlink ref="D749" r:id="rId1986" tooltip="Show concept details for 'internal conference document'"/>
    <hyperlink ref="D750" r:id="rId1987" tooltip="Show concept details for 'academic document'"/>
    <hyperlink ref="J749" r:id="rId1988" tooltip="Show instance details for BPP11P1"/>
    <hyperlink ref="K749" r:id="rId1989" tooltip="Show instance details for Q21"/>
    <hyperlink ref="L749" r:id="rId1990" tooltip="Show instance details for ACITA 2011"/>
    <hyperlink ref="M749" r:id="rId1991" tooltip="Show instance details for doc-1748a-author-2"/>
    <hyperlink ref="M750" r:id="rId1992" tooltip="Show instance details for doc-1748a-author-1"/>
    <hyperlink ref="M751" r:id="rId1993" tooltip="Show instance details for doc-1748a-author-4"/>
    <hyperlink ref="M752" r:id="rId1994" tooltip="Show instance details for doc-1748a-author-3"/>
    <hyperlink ref="O749" r:id="rId1995" tooltip="Show instance details for citation:doc-1748a-01"/>
    <hyperlink ref="R749" r:id="rId1996" tooltip="Show instance details for Sep-2011" display="javascript:gEp.handler.instances.getInstanceDetails('Sep-2011');"/>
    <hyperlink ref="U749" r:id="rId1997" tooltip="Show instance details for 2011" display="javascript:gEp.handler.instances.getInstanceDetails('2011');"/>
    <hyperlink ref="Y749" r:id="rId1998" tooltip="Show instance details for doc-2304"/>
    <hyperlink ref="AA749" r:id="rId1999" tooltip="Show instance details for doc-1748a-link-1"/>
    <hyperlink ref="AB749" r:id="rId2000" tooltip="Show instance details for doc-1748a-date"/>
    <hyperlink ref="C754" r:id="rId2001" tooltip="Show instance details for doc-1749"/>
    <hyperlink ref="D754" r:id="rId2002" tooltip="Show concept details for 'internal conference document'"/>
    <hyperlink ref="D755" r:id="rId2003" tooltip="Show concept details for 'academic document'"/>
    <hyperlink ref="J754" r:id="rId2004" tooltip="Show instance details for BPP11P1"/>
    <hyperlink ref="K754" r:id="rId2005" tooltip="Show instance details for Q21"/>
    <hyperlink ref="L754" r:id="rId2006" tooltip="Show instance details for ACITA 2011"/>
    <hyperlink ref="M754" r:id="rId2007" tooltip="Show instance details for doc-1749-author-5"/>
    <hyperlink ref="M755" r:id="rId2008" tooltip="Show instance details for doc-1749-author-6"/>
    <hyperlink ref="M756" r:id="rId2009" tooltip="Show instance details for doc-1749-author-7"/>
    <hyperlink ref="M757" r:id="rId2010" tooltip="Show instance details for doc-1749-author-1"/>
    <hyperlink ref="M758" r:id="rId2011" tooltip="Show instance details for doc-1749-author-2"/>
    <hyperlink ref="M759" r:id="rId2012" tooltip="Show instance details for doc-1749-author-3"/>
    <hyperlink ref="M760" r:id="rId2013" tooltip="Show instance details for doc-1749-author-4"/>
    <hyperlink ref="O754" r:id="rId2014" tooltip="Show instance details for citation:doc-1749-01"/>
    <hyperlink ref="R754" r:id="rId2015" tooltip="Show instance details for Sep-2011" display="javascript:gEp.handler.instances.getInstanceDetails('Sep-2011');"/>
    <hyperlink ref="U754" r:id="rId2016" tooltip="Show instance details for 2011" display="javascript:gEp.handler.instances.getInstanceDetails('2011');"/>
    <hyperlink ref="Y754" r:id="rId2017" tooltip="Show instance details for doc-1682"/>
    <hyperlink ref="AA754" r:id="rId2018" tooltip="Show instance details for doc-1749-link-1"/>
    <hyperlink ref="AB754" r:id="rId2019" tooltip="Show instance details for doc-1749-date"/>
    <hyperlink ref="C762" r:id="rId2020" tooltip="Show instance details for doc-1750"/>
    <hyperlink ref="D762" r:id="rId2021" tooltip="Show concept details for 'internal conference document'"/>
    <hyperlink ref="D763" r:id="rId2022" tooltip="Show concept details for 'academic document'"/>
    <hyperlink ref="J762" r:id="rId2023" tooltip="Show instance details for BPP11P3"/>
    <hyperlink ref="K762" r:id="rId2024" tooltip="Show instance details for Q21"/>
    <hyperlink ref="L762" r:id="rId2025" tooltip="Show instance details for ACITA 2011"/>
    <hyperlink ref="M762" r:id="rId2026" tooltip="Show instance details for doc-1750-author-4"/>
    <hyperlink ref="M763" r:id="rId2027" tooltip="Show instance details for doc-1750-author-3"/>
    <hyperlink ref="M764" r:id="rId2028" tooltip="Show instance details for doc-1750-author-2"/>
    <hyperlink ref="M765" r:id="rId2029" tooltip="Show instance details for doc-1750-author-1"/>
    <hyperlink ref="O762" r:id="rId2030" tooltip="Show instance details for citation:doc-1750-01"/>
    <hyperlink ref="R762" r:id="rId2031" tooltip="Show instance details for Sep-2011" display="javascript:gEp.handler.instances.getInstanceDetails('Sep-2011');"/>
    <hyperlink ref="U762" r:id="rId2032" tooltip="Show instance details for 2011" display="javascript:gEp.handler.instances.getInstanceDetails('2011');"/>
    <hyperlink ref="Y762" r:id="rId2033" tooltip="Show instance details for doc-2003"/>
    <hyperlink ref="AA762" r:id="rId2034" tooltip="Show instance details for doc-1750-link-1"/>
    <hyperlink ref="AB762" r:id="rId2035" tooltip="Show instance details for doc-1750-date"/>
    <hyperlink ref="C767" r:id="rId2036" tooltip="Show instance details for doc-1754"/>
    <hyperlink ref="D767" r:id="rId2037" tooltip="Show concept details for 'internal conference document'"/>
    <hyperlink ref="D768" r:id="rId2038" tooltip="Show concept details for 'academic document'"/>
    <hyperlink ref="J767" r:id="rId2039" tooltip="Show instance details for BPP11P5"/>
    <hyperlink ref="K767" r:id="rId2040" tooltip="Show instance details for Q21"/>
    <hyperlink ref="L767" r:id="rId2041" tooltip="Show instance details for ACITA 2011"/>
    <hyperlink ref="M767" r:id="rId2042" tooltip="Show instance details for doc-1754-author-4"/>
    <hyperlink ref="M768" r:id="rId2043" tooltip="Show instance details for doc-1754-author-3"/>
    <hyperlink ref="M769" r:id="rId2044" tooltip="Show instance details for doc-1754-author-6"/>
    <hyperlink ref="M770" r:id="rId2045" tooltip="Show instance details for doc-1754-author-5"/>
    <hyperlink ref="M771" r:id="rId2046" tooltip="Show instance details for doc-1754-author-2"/>
    <hyperlink ref="M772" r:id="rId2047" tooltip="Show instance details for doc-1754-author-1"/>
    <hyperlink ref="O767" r:id="rId2048" tooltip="Show instance details for citation:doc-1754-01"/>
    <hyperlink ref="R767" r:id="rId2049" tooltip="Show instance details for Sep-2011" display="javascript:gEp.handler.instances.getInstanceDetails('Sep-2011');"/>
    <hyperlink ref="U767" r:id="rId2050" tooltip="Show instance details for 2011" display="javascript:gEp.handler.instances.getInstanceDetails('2011');"/>
    <hyperlink ref="AA767" r:id="rId2051" tooltip="Show instance details for doc-1754-link-1"/>
    <hyperlink ref="AB767" r:id="rId2052" tooltip="Show instance details for doc-1754-date"/>
    <hyperlink ref="C774" r:id="rId2053" tooltip="Show instance details for doc-1755"/>
    <hyperlink ref="D774" r:id="rId2054" tooltip="Show concept details for 'internal conference document'"/>
    <hyperlink ref="D775" r:id="rId2055" tooltip="Show concept details for 'academic document'"/>
    <hyperlink ref="J774" r:id="rId2056" tooltip="Show instance details for BPP11P5"/>
    <hyperlink ref="K774" r:id="rId2057" tooltip="Show instance details for Q21"/>
    <hyperlink ref="L774" r:id="rId2058" tooltip="Show instance details for ACITA 2011"/>
    <hyperlink ref="M774" r:id="rId2059" tooltip="Show instance details for doc-1755-author-6"/>
    <hyperlink ref="M775" r:id="rId2060" tooltip="Show instance details for doc-1755-author-5"/>
    <hyperlink ref="M776" r:id="rId2061" tooltip="Show instance details for doc-1755-author-4"/>
    <hyperlink ref="M777" r:id="rId2062" tooltip="Show instance details for doc-1755-author-3"/>
    <hyperlink ref="M778" r:id="rId2063" tooltip="Show instance details for doc-1755-author-2"/>
    <hyperlink ref="M779" r:id="rId2064" tooltip="Show instance details for doc-1755-author-1"/>
    <hyperlink ref="O774" r:id="rId2065" tooltip="Show instance details for citation:doc-1755-01"/>
    <hyperlink ref="R774" r:id="rId2066" tooltip="Show instance details for Sep-2011" display="javascript:gEp.handler.instances.getInstanceDetails('Sep-2011');"/>
    <hyperlink ref="U774" r:id="rId2067" tooltip="Show instance details for 2011" display="javascript:gEp.handler.instances.getInstanceDetails('2011');"/>
    <hyperlink ref="AA774" r:id="rId2068" tooltip="Show instance details for doc-1755-link-1"/>
    <hyperlink ref="AB774" r:id="rId2069" tooltip="Show instance details for doc-1755-date"/>
    <hyperlink ref="C781" r:id="rId2070" tooltip="Show instance details for doc-1757"/>
    <hyperlink ref="D781" r:id="rId2071" tooltip="Show concept details for 'internal conference document'"/>
    <hyperlink ref="D782" r:id="rId2072" tooltip="Show concept details for 'academic document'"/>
    <hyperlink ref="D783" r:id="rId2073" tooltip="Show concept details for 'assumed date document'"/>
    <hyperlink ref="J781" r:id="rId2074" tooltip="Show instance details for BPP11P6"/>
    <hyperlink ref="K781" r:id="rId2075" tooltip="Show instance details for Q21"/>
    <hyperlink ref="L781" r:id="rId2076" tooltip="Show instance details for ACITA 2011"/>
    <hyperlink ref="M781" r:id="rId2077" tooltip="Show instance details for doc-1757-author-3"/>
    <hyperlink ref="M782" r:id="rId2078" tooltip="Show instance details for doc-1757-author-2"/>
    <hyperlink ref="M783" r:id="rId2079" tooltip="Show instance details for doc-1757-author-1"/>
    <hyperlink ref="O781" r:id="rId2080" tooltip="Show instance details for citation:doc-1757-01"/>
    <hyperlink ref="R781" r:id="rId2081" tooltip="Show instance details for Sep-2011" display="javascript:gEp.handler.instances.getInstanceDetails('Sep-2011');"/>
    <hyperlink ref="U781" r:id="rId2082" tooltip="Show instance details for 2011" display="javascript:gEp.handler.instances.getInstanceDetails('2011');"/>
    <hyperlink ref="AA781" r:id="rId2083" tooltip="Show instance details for doc-1757-link-1"/>
    <hyperlink ref="C785" r:id="rId2084" tooltip="Show instance details for doc-1759"/>
    <hyperlink ref="D785" r:id="rId2085" tooltip="Show concept details for 'internal conference document'"/>
    <hyperlink ref="D786" r:id="rId2086" tooltip="Show concept details for 'academic document'"/>
    <hyperlink ref="J785" r:id="rId2087" tooltip="Show instance details for BPP11P5"/>
    <hyperlink ref="K785" r:id="rId2088" tooltip="Show instance details for Q21"/>
    <hyperlink ref="L785" r:id="rId2089" tooltip="Show instance details for ACITA 2011"/>
    <hyperlink ref="M785" r:id="rId2090" tooltip="Show instance details for doc-1759-author-1"/>
    <hyperlink ref="M786" r:id="rId2091" tooltip="Show instance details for doc-1759-author-2"/>
    <hyperlink ref="M787" r:id="rId2092" tooltip="Show instance details for doc-1759-author-3"/>
    <hyperlink ref="O785" r:id="rId2093" tooltip="Show instance details for citation:doc-1759-01"/>
    <hyperlink ref="R785" r:id="rId2094" tooltip="Show instance details for Sep-2011" display="javascript:gEp.handler.instances.getInstanceDetails('Sep-2011');"/>
    <hyperlink ref="U785" r:id="rId2095" tooltip="Show instance details for 2011" display="javascript:gEp.handler.instances.getInstanceDetails('2011');"/>
    <hyperlink ref="AA785" r:id="rId2096" tooltip="Show instance details for doc-1759-link-1"/>
    <hyperlink ref="AB785" r:id="rId2097" tooltip="Show instance details for doc-1759-date"/>
    <hyperlink ref="C789" r:id="rId2098" tooltip="Show instance details for doc-1760"/>
    <hyperlink ref="D789" r:id="rId2099" tooltip="Show concept details for 'internal conference document'"/>
    <hyperlink ref="D790" r:id="rId2100" tooltip="Show concept details for 'academic document'"/>
    <hyperlink ref="J789" r:id="rId2101" tooltip="Show instance details for BPP11P5"/>
    <hyperlink ref="K789" r:id="rId2102" tooltip="Show instance details for Q21"/>
    <hyperlink ref="L789" r:id="rId2103" tooltip="Show instance details for ACITA 2011"/>
    <hyperlink ref="M789" r:id="rId2104" tooltip="Show instance details for doc-1760-author-1"/>
    <hyperlink ref="M790" r:id="rId2105" tooltip="Show instance details for doc-1760-author-2"/>
    <hyperlink ref="M791" r:id="rId2106" tooltip="Show instance details for doc-1760-author-3"/>
    <hyperlink ref="M792" r:id="rId2107" tooltip="Show instance details for doc-1760-author-4"/>
    <hyperlink ref="O789" r:id="rId2108" tooltip="Show instance details for citation:doc-1760-01"/>
    <hyperlink ref="R789" r:id="rId2109" tooltip="Show instance details for Sep-2011" display="javascript:gEp.handler.instances.getInstanceDetails('Sep-2011');"/>
    <hyperlink ref="U789" r:id="rId2110" tooltip="Show instance details for 2011" display="javascript:gEp.handler.instances.getInstanceDetails('2011');"/>
    <hyperlink ref="Y789" r:id="rId2111" tooltip="Show instance details for doc-1860"/>
    <hyperlink ref="AA789" r:id="rId2112" tooltip="Show instance details for doc-1760-link-1"/>
    <hyperlink ref="AB789" r:id="rId2113" tooltip="Show instance details for doc-1760-date"/>
    <hyperlink ref="C794" r:id="rId2114" tooltip="Show instance details for doc-1769"/>
    <hyperlink ref="D794" r:id="rId2115" tooltip="Show concept details for 'internal conference document'"/>
    <hyperlink ref="D795" r:id="rId2116" tooltip="Show concept details for 'academic document'"/>
    <hyperlink ref="D796" r:id="rId2117" tooltip="Show concept details for 'assumed date document'"/>
    <hyperlink ref="J794" r:id="rId2118" tooltip="Show instance details for BPP11P5"/>
    <hyperlink ref="K794" r:id="rId2119" tooltip="Show instance details for Q21"/>
    <hyperlink ref="L794" r:id="rId2120" tooltip="Show instance details for ACITA 2011"/>
    <hyperlink ref="M794" r:id="rId2121" tooltip="Show instance details for doc-1769-author-2"/>
    <hyperlink ref="M795" r:id="rId2122" tooltip="Show instance details for doc-1769-author-1"/>
    <hyperlink ref="M796" r:id="rId2123" tooltip="Show instance details for doc-1769-author-3"/>
    <hyperlink ref="O794" r:id="rId2124" tooltip="Show instance details for citation:doc-1769-01"/>
    <hyperlink ref="R794" r:id="rId2125" tooltip="Show instance details for Sep-2011" display="javascript:gEp.handler.instances.getInstanceDetails('Sep-2011');"/>
    <hyperlink ref="U794" r:id="rId2126" tooltip="Show instance details for 2011" display="javascript:gEp.handler.instances.getInstanceDetails('2011');"/>
    <hyperlink ref="AA794" r:id="rId2127" tooltip="Show instance details for doc-1769-link-1"/>
    <hyperlink ref="AA795" r:id="rId2128" tooltip="Show instance details for doc-1769-link-2"/>
    <hyperlink ref="C798" r:id="rId2129" tooltip="Show instance details for doc-1772"/>
    <hyperlink ref="D798" r:id="rId2130" tooltip="Show concept details for 'internal conference document'"/>
    <hyperlink ref="D799" r:id="rId2131" tooltip="Show concept details for 'academic document'"/>
    <hyperlink ref="J798" r:id="rId2132" tooltip="Show instance details for BPP11P5"/>
    <hyperlink ref="K798" r:id="rId2133" tooltip="Show instance details for Q21"/>
    <hyperlink ref="L798" r:id="rId2134" tooltip="Show instance details for ACITA 2011"/>
    <hyperlink ref="M798" r:id="rId2135" tooltip="Show instance details for doc-1772-author-3"/>
    <hyperlink ref="M799" r:id="rId2136" tooltip="Show instance details for doc-1772-author-4"/>
    <hyperlink ref="M800" r:id="rId2137" tooltip="Show instance details for doc-1772-author-5"/>
    <hyperlink ref="M801" r:id="rId2138" tooltip="Show instance details for doc-1772-author-1"/>
    <hyperlink ref="M802" r:id="rId2139" tooltip="Show instance details for doc-1772-author-2"/>
    <hyperlink ref="O798" r:id="rId2140" tooltip="Show instance details for citation:doc-1772-01"/>
    <hyperlink ref="R798" r:id="rId2141" tooltip="Show instance details for Sep-2011" display="javascript:gEp.handler.instances.getInstanceDetails('Sep-2011');"/>
    <hyperlink ref="U798" r:id="rId2142" tooltip="Show instance details for 2011" display="javascript:gEp.handler.instances.getInstanceDetails('2011');"/>
    <hyperlink ref="AA798" r:id="rId2143" tooltip="Show instance details for doc-1772-link-1"/>
    <hyperlink ref="AB798" r:id="rId2144" tooltip="Show instance details for doc-1772-date"/>
    <hyperlink ref="C804" r:id="rId2145" tooltip="Show instance details for doc-1779"/>
    <hyperlink ref="D804" r:id="rId2146" tooltip="Show concept details for 'internal conference document'"/>
    <hyperlink ref="D805" r:id="rId2147" tooltip="Show concept details for 'academic document'"/>
    <hyperlink ref="J804" r:id="rId2148" tooltip="Show instance details for BPP11P3"/>
    <hyperlink ref="K804" r:id="rId2149" tooltip="Show instance details for Q21"/>
    <hyperlink ref="L804" r:id="rId2150" tooltip="Show instance details for ACITA 2011"/>
    <hyperlink ref="M804" r:id="rId2151" tooltip="Show instance details for doc-1779-author-1"/>
    <hyperlink ref="M805" r:id="rId2152" tooltip="Show instance details for doc-1779-author-2"/>
    <hyperlink ref="O804" r:id="rId2153" tooltip="Show instance details for citation:doc-1779-01"/>
    <hyperlink ref="R804" r:id="rId2154" tooltip="Show instance details for Sep-2011" display="javascript:gEp.handler.instances.getInstanceDetails('Sep-2011');"/>
    <hyperlink ref="U804" r:id="rId2155" tooltip="Show instance details for 2011" display="javascript:gEp.handler.instances.getInstanceDetails('2011');"/>
    <hyperlink ref="AA804" r:id="rId2156" tooltip="Show instance details for doc-1779-link-1"/>
    <hyperlink ref="AB804" r:id="rId2157" tooltip="Show instance details for doc-1779-date"/>
    <hyperlink ref="C807" r:id="rId2158" tooltip="Show instance details for doc-1799"/>
    <hyperlink ref="D807" r:id="rId2159" tooltip="Show concept details for 'internal conference document'"/>
    <hyperlink ref="D808" r:id="rId2160" tooltip="Show concept details for 'academic document'"/>
    <hyperlink ref="J807" r:id="rId2161" tooltip="Show instance details for BPP11P2"/>
    <hyperlink ref="K807" r:id="rId2162" tooltip="Show instance details for Q21"/>
    <hyperlink ref="L807" r:id="rId2163" tooltip="Show instance details for ACITA 2011"/>
    <hyperlink ref="M807" r:id="rId2164" tooltip="Show instance details for doc-1799-author-4"/>
    <hyperlink ref="M808" r:id="rId2165" tooltip="Show instance details for doc-1799-author-3"/>
    <hyperlink ref="M809" r:id="rId2166" tooltip="Show instance details for doc-1799-author-2"/>
    <hyperlink ref="M810" r:id="rId2167" tooltip="Show instance details for doc-1799-author-1"/>
    <hyperlink ref="O807" r:id="rId2168" tooltip="Show instance details for citation:doc-1799-01"/>
    <hyperlink ref="R807" r:id="rId2169" tooltip="Show instance details for Sep-2011" display="javascript:gEp.handler.instances.getInstanceDetails('Sep-2011');"/>
    <hyperlink ref="U807" r:id="rId2170" tooltip="Show instance details for 2011" display="javascript:gEp.handler.instances.getInstanceDetails('2011');"/>
    <hyperlink ref="AA807" r:id="rId2171" tooltip="Show instance details for doc-1799-link-1"/>
    <hyperlink ref="AB807" r:id="rId2172" tooltip="Show instance details for doc-1799-date"/>
    <hyperlink ref="C812" r:id="rId2173" tooltip="Show instance details for doc-1800"/>
    <hyperlink ref="D812" r:id="rId2174" tooltip="Show concept details for 'internal conference document'"/>
    <hyperlink ref="D813" r:id="rId2175" tooltip="Show concept details for 'academic document'"/>
    <hyperlink ref="J812" r:id="rId2176" tooltip="Show instance details for BPP11P2"/>
    <hyperlink ref="K812" r:id="rId2177" tooltip="Show instance details for Q21"/>
    <hyperlink ref="L812" r:id="rId2178" tooltip="Show instance details for ACITA 2011"/>
    <hyperlink ref="M812" r:id="rId2179" tooltip="Show instance details for doc-1800-author-3"/>
    <hyperlink ref="M813" r:id="rId2180" tooltip="Show instance details for doc-1800-author-4"/>
    <hyperlink ref="M814" r:id="rId2181" tooltip="Show instance details for doc-1800-author-1"/>
    <hyperlink ref="M815" r:id="rId2182" tooltip="Show instance details for doc-1800-author-2"/>
    <hyperlink ref="M816" r:id="rId2183" tooltip="Show instance details for doc-1800-author-5"/>
    <hyperlink ref="O812" r:id="rId2184" tooltip="Show instance details for citation:doc-1800-01"/>
    <hyperlink ref="R812" r:id="rId2185" tooltip="Show instance details for Sep-2011" display="javascript:gEp.handler.instances.getInstanceDetails('Sep-2011');"/>
    <hyperlink ref="U812" r:id="rId2186" tooltip="Show instance details for 2011" display="javascript:gEp.handler.instances.getInstanceDetails('2011');"/>
    <hyperlink ref="AA812" r:id="rId2187" tooltip="Show instance details for doc-1800-link-1"/>
    <hyperlink ref="AB812" r:id="rId2188" tooltip="Show instance details for doc-1800-date"/>
    <hyperlink ref="C818" r:id="rId2189" tooltip="Show instance details for doc-1801"/>
    <hyperlink ref="D818" r:id="rId2190" tooltip="Show concept details for 'internal conference document'"/>
    <hyperlink ref="D819" r:id="rId2191" tooltip="Show concept details for 'academic document'"/>
    <hyperlink ref="D820" r:id="rId2192" tooltip="Show concept details for 'document'"/>
    <hyperlink ref="J818" r:id="rId2193" tooltip="Show instance details for BPP11P2"/>
    <hyperlink ref="K818" r:id="rId2194" tooltip="Show instance details for Q21"/>
    <hyperlink ref="L818" r:id="rId2195" tooltip="Show instance details for ACITA 2011"/>
    <hyperlink ref="M818" r:id="rId2196" tooltip="Show instance details for doc-1801-author-5"/>
    <hyperlink ref="M819" r:id="rId2197" tooltip="Show instance details for doc-1801-author-4"/>
    <hyperlink ref="M820" r:id="rId2198" tooltip="Show instance details for doc-1801-author-3"/>
    <hyperlink ref="M821" r:id="rId2199" tooltip="Show instance details for doc-1801-author-2"/>
    <hyperlink ref="M822" r:id="rId2200" tooltip="Show instance details for doc-1801-author-1"/>
    <hyperlink ref="O818" r:id="rId2201" tooltip="Show instance details for citation:doc-1801-01"/>
    <hyperlink ref="R818" r:id="rId2202" tooltip="Show instance details for Sep-2011" display="javascript:gEp.handler.instances.getInstanceDetails('Sep-2011');"/>
    <hyperlink ref="U818" r:id="rId2203" tooltip="Show instance details for 2011" display="javascript:gEp.handler.instances.getInstanceDetails('2011');"/>
    <hyperlink ref="Y818" r:id="rId2204" tooltip="Show instance details for doc-1802"/>
    <hyperlink ref="Z818" r:id="rId2205" tooltip="Show instance details for doc-1802"/>
    <hyperlink ref="AA818" r:id="rId2206" tooltip="Show instance details for doc-1801-link-1"/>
    <hyperlink ref="AB818" r:id="rId2207" tooltip="Show instance details for doc-1801-date"/>
    <hyperlink ref="C824" r:id="rId2208" tooltip="Show instance details for doc-1803"/>
    <hyperlink ref="D824" r:id="rId2209" tooltip="Show concept details for 'internal conference document'"/>
    <hyperlink ref="D825" r:id="rId2210" tooltip="Show concept details for 'academic document'"/>
    <hyperlink ref="J824" r:id="rId2211" tooltip="Show instance details for BPP11P2"/>
    <hyperlink ref="K824" r:id="rId2212" tooltip="Show instance details for Q21"/>
    <hyperlink ref="L824" r:id="rId2213" tooltip="Show instance details for ACITA 2011"/>
    <hyperlink ref="M824" r:id="rId2214" tooltip="Show instance details for doc-1803-author-6"/>
    <hyperlink ref="M825" r:id="rId2215" tooltip="Show instance details for doc-1803-author-4"/>
    <hyperlink ref="M826" r:id="rId2216" tooltip="Show instance details for doc-1803-author-5"/>
    <hyperlink ref="M827" r:id="rId2217" tooltip="Show instance details for doc-1803-author-2"/>
    <hyperlink ref="M828" r:id="rId2218" tooltip="Show instance details for doc-1803-author-3"/>
    <hyperlink ref="M829" r:id="rId2219" tooltip="Show instance details for doc-1803-author-1"/>
    <hyperlink ref="O824" r:id="rId2220" tooltip="Show instance details for citation:doc-1803-01"/>
    <hyperlink ref="R824" r:id="rId2221" tooltip="Show instance details for Sep-2011" display="javascript:gEp.handler.instances.getInstanceDetails('Sep-2011');"/>
    <hyperlink ref="U824" r:id="rId2222" tooltip="Show instance details for 2011" display="javascript:gEp.handler.instances.getInstanceDetails('2011');"/>
    <hyperlink ref="AA824" r:id="rId2223" tooltip="Show instance details for doc-1803-link-1"/>
    <hyperlink ref="AB824" r:id="rId2224" tooltip="Show instance details for doc-1803-date"/>
    <hyperlink ref="C831" r:id="rId2225" tooltip="Show instance details for doc-1806"/>
    <hyperlink ref="D831" r:id="rId2226" tooltip="Show concept details for 'internal conference document'"/>
    <hyperlink ref="D832" r:id="rId2227" tooltip="Show concept details for 'academic document'"/>
    <hyperlink ref="J831" r:id="rId2228" tooltip="Show instance details for BPP11P2"/>
    <hyperlink ref="K831" r:id="rId2229" tooltip="Show instance details for Q21"/>
    <hyperlink ref="L831" r:id="rId2230" tooltip="Show instance details for ACITA 2011"/>
    <hyperlink ref="M831" r:id="rId2231" tooltip="Show instance details for doc-1806-author-1"/>
    <hyperlink ref="M832" r:id="rId2232" tooltip="Show instance details for doc-1806-author-2"/>
    <hyperlink ref="M833" r:id="rId2233" tooltip="Show instance details for doc-1806-author-5"/>
    <hyperlink ref="M834" r:id="rId2234" tooltip="Show instance details for doc-1806-author-3"/>
    <hyperlink ref="M835" r:id="rId2235" tooltip="Show instance details for doc-1806-author-4"/>
    <hyperlink ref="O831" r:id="rId2236" tooltip="Show instance details for citation:doc-1806-01"/>
    <hyperlink ref="R831" r:id="rId2237" tooltip="Show instance details for Sep-2011" display="javascript:gEp.handler.instances.getInstanceDetails('Sep-2011');"/>
    <hyperlink ref="U831" r:id="rId2238" tooltip="Show instance details for 2011" display="javascript:gEp.handler.instances.getInstanceDetails('2011');"/>
    <hyperlink ref="AA831" r:id="rId2239" tooltip="Show instance details for doc-1806-link-2"/>
    <hyperlink ref="AA832" r:id="rId2240" tooltip="Show instance details for doc-1806-link-1"/>
    <hyperlink ref="AB831" r:id="rId2241" tooltip="Show instance details for doc-1806-date"/>
    <hyperlink ref="C837" r:id="rId2242" tooltip="Show instance details for doc-1816"/>
    <hyperlink ref="D837" r:id="rId2243" tooltip="Show concept details for 'internal conference document'"/>
    <hyperlink ref="D838" r:id="rId2244" tooltip="Show concept details for 'academic document'"/>
    <hyperlink ref="J837" r:id="rId2245" tooltip="Show instance details for BPP11P5"/>
    <hyperlink ref="K837" r:id="rId2246" tooltip="Show instance details for Q22"/>
    <hyperlink ref="L837" r:id="rId2247" tooltip="Show instance details for ACITA 2012"/>
    <hyperlink ref="M837" r:id="rId2248" tooltip="Show instance details for doc-1816-author-2"/>
    <hyperlink ref="M838" r:id="rId2249" tooltip="Show instance details for doc-1816-author-1"/>
    <hyperlink ref="O837" r:id="rId2250" tooltip="Show instance details for citation:doc-1816-01"/>
    <hyperlink ref="R837" r:id="rId2251" tooltip="Show instance details for Sep-2012" display="javascript:gEp.handler.instances.getInstanceDetails('Sep-2012');"/>
    <hyperlink ref="U837" r:id="rId2252" tooltip="Show instance details for 2012" display="javascript:gEp.handler.instances.getInstanceDetails('2012');"/>
    <hyperlink ref="AA837" r:id="rId2253" tooltip="Show instance details for doc-1816-link-1"/>
    <hyperlink ref="AB837" r:id="rId2254" tooltip="Show instance details for doc-1816-date"/>
    <hyperlink ref="C840" r:id="rId2255" tooltip="Show instance details for doc-1849c"/>
    <hyperlink ref="D840" r:id="rId2256" tooltip="Show concept details for 'internal conference document'"/>
    <hyperlink ref="D841" r:id="rId2257" tooltip="Show concept details for 'academic document'"/>
    <hyperlink ref="D842" r:id="rId2258" tooltip="Show concept details for 'assumed date document'"/>
    <hyperlink ref="J840" r:id="rId2259" tooltip="Show instance details for BPP11P4"/>
    <hyperlink ref="K840" r:id="rId2260" tooltip="Show instance details for Q25"/>
    <hyperlink ref="L840" r:id="rId2261" tooltip="Show instance details for ACITA 2012"/>
    <hyperlink ref="M840" r:id="rId2262" tooltip="Show instance details for doc-1849c-author-4"/>
    <hyperlink ref="M841" r:id="rId2263" tooltip="Show instance details for doc-1849c-author-3"/>
    <hyperlink ref="M842" r:id="rId2264" tooltip="Show instance details for doc-1849c-author-5"/>
    <hyperlink ref="M843" r:id="rId2265" tooltip="Show instance details for doc-1849c-author-2"/>
    <hyperlink ref="M844" r:id="rId2266" tooltip="Show instance details for doc-1849c-author-1"/>
    <hyperlink ref="O840" r:id="rId2267" tooltip="Show instance details for citation:doc-1849c-01"/>
    <hyperlink ref="R840" r:id="rId2268" tooltip="Show instance details for Sep-2012" display="javascript:gEp.handler.instances.getInstanceDetails('Sep-2012');"/>
    <hyperlink ref="U840" r:id="rId2269" tooltip="Show instance details for 2012" display="javascript:gEp.handler.instances.getInstanceDetails('2012');"/>
    <hyperlink ref="Y840" r:id="rId2270" tooltip="Show instance details for doc-1849a"/>
    <hyperlink ref="AA840" r:id="rId2271" tooltip="Show instance details for doc-1849c-link-1"/>
    <hyperlink ref="AA841" r:id="rId2272" tooltip="Show instance details for doc-1849c-link-2"/>
    <hyperlink ref="C846" r:id="rId2273" tooltip="Show instance details for doc-1855c"/>
    <hyperlink ref="D846" r:id="rId2274" tooltip="Show concept details for 'internal conference document'"/>
    <hyperlink ref="D847" r:id="rId2275" tooltip="Show concept details for 'academic document'"/>
    <hyperlink ref="D848" r:id="rId2276" tooltip="Show concept details for 'assumed date document'"/>
    <hyperlink ref="D849" r:id="rId2277" tooltip="Show concept details for 'document'"/>
    <hyperlink ref="J846" r:id="rId2278" tooltip="Show instance details for BPP11P4"/>
    <hyperlink ref="K846" r:id="rId2279" tooltip="Show instance details for Q25"/>
    <hyperlink ref="L846" r:id="rId2280" tooltip="Show instance details for ACITA 2012"/>
    <hyperlink ref="M846" r:id="rId2281" tooltip="Show instance details for doc-1855c-author-1"/>
    <hyperlink ref="M847" r:id="rId2282" tooltip="Show instance details for doc-1855c-author-2"/>
    <hyperlink ref="M848" r:id="rId2283" tooltip="Show instance details for doc-1855c-author-3"/>
    <hyperlink ref="M849" r:id="rId2284" tooltip="Show instance details for doc-1855c-author-4"/>
    <hyperlink ref="O846" r:id="rId2285" tooltip="Show instance details for citation:doc-1855c-01"/>
    <hyperlink ref="R846" r:id="rId2286" tooltip="Show instance details for Sep-2012" display="javascript:gEp.handler.instances.getInstanceDetails('Sep-2012');"/>
    <hyperlink ref="U846" r:id="rId2287" tooltip="Show instance details for 2012" display="javascript:gEp.handler.instances.getInstanceDetails('2012');"/>
    <hyperlink ref="Y846" r:id="rId2288" tooltip="Show instance details for doc-1855a"/>
    <hyperlink ref="Z846" r:id="rId2289" tooltip="Show instance details for doc-2188"/>
    <hyperlink ref="C851" r:id="rId2290" tooltip="Show instance details for doc-1903"/>
    <hyperlink ref="D851" r:id="rId2291" tooltip="Show concept details for 'internal conference document'"/>
    <hyperlink ref="D852" r:id="rId2292" tooltip="Show concept details for 'academic document'"/>
    <hyperlink ref="D853" r:id="rId2293" tooltip="Show concept details for 'assumed date document'"/>
    <hyperlink ref="J851" r:id="rId2294" tooltip="Show instance details for BPP11P1"/>
    <hyperlink ref="K851" r:id="rId2295" tooltip="Show instance details for Q25"/>
    <hyperlink ref="L851" r:id="rId2296" tooltip="Show instance details for ACITA 2012"/>
    <hyperlink ref="M851" r:id="rId2297" tooltip="Show instance details for doc-1903-author-1"/>
    <hyperlink ref="M852" r:id="rId2298" tooltip="Show instance details for doc-1903-author-2"/>
    <hyperlink ref="M853" r:id="rId2299" tooltip="Show instance details for doc-1903-author-3"/>
    <hyperlink ref="O851" r:id="rId2300" tooltip="Show instance details for citation:doc-1903-01"/>
    <hyperlink ref="R851" r:id="rId2301" tooltip="Show instance details for Sep-2012" display="javascript:gEp.handler.instances.getInstanceDetails('Sep-2012');"/>
    <hyperlink ref="U851" r:id="rId2302" tooltip="Show instance details for 2012" display="javascript:gEp.handler.instances.getInstanceDetails('2012');"/>
    <hyperlink ref="Y851" r:id="rId2303" tooltip="Show instance details for doc-1930"/>
    <hyperlink ref="AA851" r:id="rId2304" tooltip="Show instance details for doc-1903-link-1"/>
    <hyperlink ref="C855" r:id="rId2305" tooltip="Show instance details for doc-1999"/>
    <hyperlink ref="D855" r:id="rId2306" tooltip="Show concept details for 'internal conference document'"/>
    <hyperlink ref="D856" r:id="rId2307" tooltip="Show concept details for 'academic document'"/>
    <hyperlink ref="D857" r:id="rId2308" tooltip="Show concept details for 'assumed date document'"/>
    <hyperlink ref="J855" r:id="rId2309" tooltip="Show instance details for BPP11P4"/>
    <hyperlink ref="K855" r:id="rId2310" tooltip="Show instance details for Q25"/>
    <hyperlink ref="L855" r:id="rId2311" tooltip="Show instance details for ACITA 2012"/>
    <hyperlink ref="M855" r:id="rId2312" tooltip="Show instance details for doc-1999-author-1"/>
    <hyperlink ref="M856" r:id="rId2313" tooltip="Show instance details for doc-1999-author-2"/>
    <hyperlink ref="M857" r:id="rId2314" tooltip="Show instance details for doc-1999-author-3"/>
    <hyperlink ref="O855" r:id="rId2315" tooltip="Show instance details for citation:doc-1999-01"/>
    <hyperlink ref="R855" r:id="rId2316" tooltip="Show instance details for Sep-2012" display="javascript:gEp.handler.instances.getInstanceDetails('Sep-2012');"/>
    <hyperlink ref="U855" r:id="rId2317" tooltip="Show instance details for 2012" display="javascript:gEp.handler.instances.getInstanceDetails('2012');"/>
    <hyperlink ref="AA855" r:id="rId2318" tooltip="Show instance details for doc-1999-link-1"/>
    <hyperlink ref="AA856" r:id="rId2319" tooltip="Show instance details for doc-1999-link-2"/>
    <hyperlink ref="C859" r:id="rId2320" tooltip="Show instance details for doc-2011"/>
    <hyperlink ref="D859" r:id="rId2321" tooltip="Show concept details for 'internal conference document'"/>
    <hyperlink ref="D860" r:id="rId2322" tooltip="Show concept details for 'academic document'"/>
    <hyperlink ref="J859" r:id="rId2323" tooltip="Show instance details for BPP11P2"/>
    <hyperlink ref="K859" r:id="rId2324" tooltip="Show instance details for Q25"/>
    <hyperlink ref="L859" r:id="rId2325" tooltip="Show instance details for ACITA 2012"/>
    <hyperlink ref="M859" r:id="rId2326" tooltip="Show instance details for doc-2011-author-4"/>
    <hyperlink ref="M860" r:id="rId2327" tooltip="Show instance details for doc-2011-author-5"/>
    <hyperlink ref="M861" r:id="rId2328" tooltip="Show instance details for doc-2011-author-2"/>
    <hyperlink ref="M862" r:id="rId2329" tooltip="Show instance details for doc-2011-author-3"/>
    <hyperlink ref="M863" r:id="rId2330" tooltip="Show instance details for doc-2011-author-1"/>
    <hyperlink ref="O859" r:id="rId2331" tooltip="Show instance details for citation:doc-2011-01"/>
    <hyperlink ref="R859" r:id="rId2332" tooltip="Show instance details for Sep-2012" display="javascript:gEp.handler.instances.getInstanceDetails('Sep-2012');"/>
    <hyperlink ref="U859" r:id="rId2333" tooltip="Show instance details for 2012" display="javascript:gEp.handler.instances.getInstanceDetails('2012');"/>
    <hyperlink ref="AA859" r:id="rId2334" tooltip="Show instance details for doc-2011-link-1"/>
    <hyperlink ref="AB859" r:id="rId2335" tooltip="Show instance details for doc-2011-date"/>
    <hyperlink ref="C865" r:id="rId2336" tooltip="Show instance details for doc-2013"/>
    <hyperlink ref="D865" r:id="rId2337" tooltip="Show concept details for 'internal conference document'"/>
    <hyperlink ref="D866" r:id="rId2338" tooltip="Show concept details for 'academic document'"/>
    <hyperlink ref="J865" r:id="rId2339" tooltip="Show instance details for BPP11P5"/>
    <hyperlink ref="K865" r:id="rId2340" tooltip="Show instance details for Q25"/>
    <hyperlink ref="L865" r:id="rId2341" tooltip="Show instance details for ACITA 2012"/>
    <hyperlink ref="M865" r:id="rId2342" tooltip="Show instance details for doc-2013-author-1"/>
    <hyperlink ref="M866" r:id="rId2343" tooltip="Show instance details for doc-2013-author-2"/>
    <hyperlink ref="M867" r:id="rId2344" tooltip="Show instance details for doc-2013-author-3"/>
    <hyperlink ref="M868" r:id="rId2345" tooltip="Show instance details for doc-2013-author-4"/>
    <hyperlink ref="O865" r:id="rId2346" tooltip="Show instance details for citation:doc-2013-01"/>
    <hyperlink ref="R865" r:id="rId2347" tooltip="Show instance details for Sep-2012" display="javascript:gEp.handler.instances.getInstanceDetails('Sep-2012');"/>
    <hyperlink ref="U865" r:id="rId2348" tooltip="Show instance details for 2012" display="javascript:gEp.handler.instances.getInstanceDetails('2012');"/>
    <hyperlink ref="AA865" r:id="rId2349" tooltip="Show instance details for doc-2013-link-1"/>
    <hyperlink ref="AB865" r:id="rId2350" tooltip="Show instance details for doc-2013-date"/>
    <hyperlink ref="C870" r:id="rId2351" tooltip="Show instance details for doc-2014"/>
    <hyperlink ref="D870" r:id="rId2352" tooltip="Show concept details for 'internal conference document'"/>
    <hyperlink ref="D871" r:id="rId2353" tooltip="Show concept details for 'academic document'"/>
    <hyperlink ref="D872" r:id="rId2354" tooltip="Show concept details for 'assumed date document'"/>
    <hyperlink ref="J870" r:id="rId2355" tooltip="Show instance details for BPP11P5"/>
    <hyperlink ref="K870" r:id="rId2356" tooltip="Show instance details for Q25"/>
    <hyperlink ref="L870" r:id="rId2357" tooltip="Show instance details for ACITA 2012"/>
    <hyperlink ref="M870" r:id="rId2358" tooltip="Show instance details for doc-2014-author-5"/>
    <hyperlink ref="M871" r:id="rId2359" tooltip="Show instance details for doc-2014-author-6"/>
    <hyperlink ref="M872" r:id="rId2360" tooltip="Show instance details for doc-2014-author-3"/>
    <hyperlink ref="M873" r:id="rId2361" tooltip="Show instance details for doc-2014-author-4"/>
    <hyperlink ref="M874" r:id="rId2362" tooltip="Show instance details for doc-2014-author-1"/>
    <hyperlink ref="M875" r:id="rId2363" tooltip="Show instance details for doc-2014-author-2"/>
    <hyperlink ref="O870" r:id="rId2364" tooltip="Show instance details for citation:doc-2014-01"/>
    <hyperlink ref="R870" r:id="rId2365" tooltip="Show instance details for Sep-2012" display="javascript:gEp.handler.instances.getInstanceDetails('Sep-2012');"/>
    <hyperlink ref="U870" r:id="rId2366" tooltip="Show instance details for 2012" display="javascript:gEp.handler.instances.getInstanceDetails('2012');"/>
    <hyperlink ref="AA870" r:id="rId2367" tooltip="Show instance details for doc-2014-link-1"/>
    <hyperlink ref="C877" r:id="rId2368" tooltip="Show instance details for doc-2015a"/>
    <hyperlink ref="D877" r:id="rId2369" tooltip="Show concept details for 'internal conference document'"/>
    <hyperlink ref="D878" r:id="rId2370" tooltip="Show concept details for 'academic document'"/>
    <hyperlink ref="J877" r:id="rId2371" tooltip="Show instance details for BPP11P5"/>
    <hyperlink ref="K877" r:id="rId2372" tooltip="Show instance details for Q24"/>
    <hyperlink ref="L877" r:id="rId2373" tooltip="Show instance details for ACITA 2012"/>
    <hyperlink ref="M877" r:id="rId2374" tooltip="Show instance details for doc-2015a-author-1"/>
    <hyperlink ref="M878" r:id="rId2375" tooltip="Show instance details for doc-2015a-author-2"/>
    <hyperlink ref="M879" r:id="rId2376" tooltip="Show instance details for doc-2015a-author-3"/>
    <hyperlink ref="M880" r:id="rId2377" tooltip="Show instance details for doc-2015a-author-4"/>
    <hyperlink ref="M881" r:id="rId2378" tooltip="Show instance details for doc-2015a-author-5"/>
    <hyperlink ref="M882" r:id="rId2379" tooltip="Show instance details for doc-2015a-author-6"/>
    <hyperlink ref="O877" r:id="rId2380" tooltip="Show instance details for citation:doc-2015a-01"/>
    <hyperlink ref="R877" r:id="rId2381" tooltip="Show instance details for Sep-2012" display="javascript:gEp.handler.instances.getInstanceDetails('Sep-2012');"/>
    <hyperlink ref="U877" r:id="rId2382" tooltip="Show instance details for 2012" display="javascript:gEp.handler.instances.getInstanceDetails('2012');"/>
    <hyperlink ref="AA877" r:id="rId2383" tooltip="Show instance details for doc-2015a-link-1"/>
    <hyperlink ref="AB877" r:id="rId2384" tooltip="Show instance details for doc-2015a-date"/>
    <hyperlink ref="C884" r:id="rId2385" tooltip="Show instance details for doc-2016"/>
    <hyperlink ref="D884" r:id="rId2386" tooltip="Show concept details for 'internal conference document'"/>
    <hyperlink ref="D885" r:id="rId2387" tooltip="Show concept details for 'academic document'"/>
    <hyperlink ref="J884" r:id="rId2388" tooltip="Show instance details for BPP11P5"/>
    <hyperlink ref="K884" r:id="rId2389" tooltip="Show instance details for Q25"/>
    <hyperlink ref="L884" r:id="rId2390" tooltip="Show instance details for ACITA 2012"/>
    <hyperlink ref="M884" r:id="rId2391" tooltip="Show instance details for doc-2016-author-6"/>
    <hyperlink ref="M885" r:id="rId2392" tooltip="Show instance details for doc-2016-author-5"/>
    <hyperlink ref="M886" r:id="rId2393" tooltip="Show instance details for doc-2016-author-7"/>
    <hyperlink ref="M887" r:id="rId2394" tooltip="Show instance details for doc-2016-author-2"/>
    <hyperlink ref="M888" r:id="rId2395" tooltip="Show instance details for doc-2016-author-1"/>
    <hyperlink ref="M889" r:id="rId2396" tooltip="Show instance details for doc-2016-author-4"/>
    <hyperlink ref="M890" r:id="rId2397" tooltip="Show instance details for doc-2016-author-3"/>
    <hyperlink ref="O884" r:id="rId2398" tooltip="Show instance details for citation:doc-2016-01"/>
    <hyperlink ref="R884" r:id="rId2399" tooltip="Show instance details for Sep-2012" display="javascript:gEp.handler.instances.getInstanceDetails('Sep-2012');"/>
    <hyperlink ref="U884" r:id="rId2400" tooltip="Show instance details for 2012" display="javascript:gEp.handler.instances.getInstanceDetails('2012');"/>
    <hyperlink ref="AA884" r:id="rId2401" tooltip="Show instance details for doc-2016-link-1"/>
    <hyperlink ref="AB884" r:id="rId2402" tooltip="Show instance details for doc-2016-date"/>
    <hyperlink ref="C892" r:id="rId2403" tooltip="Show instance details for doc-2017"/>
    <hyperlink ref="D892" r:id="rId2404" tooltip="Show concept details for 'internal conference document'"/>
    <hyperlink ref="D893" r:id="rId2405" tooltip="Show concept details for 'academic document'"/>
    <hyperlink ref="J892" r:id="rId2406" tooltip="Show instance details for BPP11P5"/>
    <hyperlink ref="K892" r:id="rId2407" tooltip="Show instance details for Q25"/>
    <hyperlink ref="L892" r:id="rId2408" tooltip="Show instance details for ACITA 2012"/>
    <hyperlink ref="M892" r:id="rId2409" tooltip="Show instance details for doc-2017-author-4"/>
    <hyperlink ref="M893" r:id="rId2410" tooltip="Show instance details for doc-2017-author-5"/>
    <hyperlink ref="M894" r:id="rId2411" tooltip="Show instance details for doc-2017-author-2"/>
    <hyperlink ref="M895" r:id="rId2412" tooltip="Show instance details for doc-2017-author-3"/>
    <hyperlink ref="M896" r:id="rId2413" tooltip="Show instance details for doc-2017-author-1"/>
    <hyperlink ref="M897" r:id="rId2414" tooltip="Show instance details for doc-2017-author-6"/>
    <hyperlink ref="O892" r:id="rId2415" tooltip="Show instance details for citation:doc-2017-01"/>
    <hyperlink ref="R892" r:id="rId2416" tooltip="Show instance details for Sep-2012" display="javascript:gEp.handler.instances.getInstanceDetails('Sep-2012');"/>
    <hyperlink ref="U892" r:id="rId2417" tooltip="Show instance details for 2012" display="javascript:gEp.handler.instances.getInstanceDetails('2012');"/>
    <hyperlink ref="AA892" r:id="rId2418" tooltip="Show instance details for doc-2017-link-1"/>
    <hyperlink ref="AB892" r:id="rId2419" tooltip="Show instance details for doc-2017-date"/>
    <hyperlink ref="C899" r:id="rId2420" tooltip="Show instance details for doc-2021"/>
    <hyperlink ref="D899" r:id="rId2421" tooltip="Show concept details for 'internal conference document'"/>
    <hyperlink ref="D900" r:id="rId2422" tooltip="Show concept details for 'academic document'"/>
    <hyperlink ref="D901" r:id="rId2423" tooltip="Show concept details for 'assumed date document'"/>
    <hyperlink ref="J899" r:id="rId2424" tooltip="Show instance details for BPP11P6"/>
    <hyperlink ref="K899" r:id="rId2425" tooltip="Show instance details for Q25"/>
    <hyperlink ref="L899" r:id="rId2426" tooltip="Show instance details for ACITA 2012"/>
    <hyperlink ref="M899" r:id="rId2427" tooltip="Show instance details for doc-2021-author-1"/>
    <hyperlink ref="M900" r:id="rId2428" tooltip="Show instance details for doc-2021-author-2"/>
    <hyperlink ref="O899" r:id="rId2429" tooltip="Show instance details for citation:doc-2021-01"/>
    <hyperlink ref="R899" r:id="rId2430" tooltip="Show instance details for Sep-2012" display="javascript:gEp.handler.instances.getInstanceDetails('Sep-2012');"/>
    <hyperlink ref="U899" r:id="rId2431" tooltip="Show instance details for 2012" display="javascript:gEp.handler.instances.getInstanceDetails('2012');"/>
    <hyperlink ref="C903" r:id="rId2432" tooltip="Show instance details for doc-2022"/>
    <hyperlink ref="D903" r:id="rId2433" tooltip="Show concept details for 'internal conference document'"/>
    <hyperlink ref="D904" r:id="rId2434" tooltip="Show concept details for 'academic document'"/>
    <hyperlink ref="D905" r:id="rId2435" tooltip="Show concept details for 'assumed date document'"/>
    <hyperlink ref="J903" r:id="rId2436" tooltip="Show instance details for BPP11P6"/>
    <hyperlink ref="K903" r:id="rId2437" tooltip="Show instance details for Q25"/>
    <hyperlink ref="L903" r:id="rId2438" tooltip="Show instance details for ACITA 2012"/>
    <hyperlink ref="M903" r:id="rId2439" tooltip="Show instance details for doc-2022-author-4"/>
    <hyperlink ref="M904" r:id="rId2440" tooltip="Show instance details for doc-2022-author-5"/>
    <hyperlink ref="M905" r:id="rId2441" tooltip="Show instance details for doc-2022-author-1"/>
    <hyperlink ref="M906" r:id="rId2442" tooltip="Show instance details for doc-2022-author-2"/>
    <hyperlink ref="M907" r:id="rId2443" tooltip="Show instance details for doc-2022-author-3"/>
    <hyperlink ref="O903" r:id="rId2444" tooltip="Show instance details for citation:doc-2022-01"/>
    <hyperlink ref="R903" r:id="rId2445" tooltip="Show instance details for Sep-2012" display="javascript:gEp.handler.instances.getInstanceDetails('Sep-2012');"/>
    <hyperlink ref="U903" r:id="rId2446" tooltip="Show instance details for 2012" display="javascript:gEp.handler.instances.getInstanceDetails('2012');"/>
    <hyperlink ref="Y903" r:id="rId2447" tooltip="Show instance details for doc-1954"/>
    <hyperlink ref="AA903" r:id="rId2448" tooltip="Show instance details for doc-2022-link-1"/>
    <hyperlink ref="C909" r:id="rId2449" tooltip="Show instance details for doc-2023"/>
    <hyperlink ref="D909" r:id="rId2450" tooltip="Show concept details for 'internal conference document'"/>
    <hyperlink ref="D910" r:id="rId2451" tooltip="Show concept details for 'academic document'"/>
    <hyperlink ref="D911" r:id="rId2452" tooltip="Show concept details for 'assumed date document'"/>
    <hyperlink ref="J909" r:id="rId2453" tooltip="Show instance details for BPP11P6"/>
    <hyperlink ref="K909" r:id="rId2454" tooltip="Show instance details for Q25"/>
    <hyperlink ref="L909" r:id="rId2455" tooltip="Show instance details for ACITA 2012"/>
    <hyperlink ref="M909" r:id="rId2456" tooltip="Show instance details for doc-2023-author-6"/>
    <hyperlink ref="M910" r:id="rId2457" tooltip="Show instance details for doc-2023-author-5"/>
    <hyperlink ref="M911" r:id="rId2458" tooltip="Show instance details for doc-2023-author-7"/>
    <hyperlink ref="M912" r:id="rId2459" tooltip="Show instance details for doc-2023-author-2"/>
    <hyperlink ref="M913" r:id="rId2460" tooltip="Show instance details for doc-2023-author-1"/>
    <hyperlink ref="M914" r:id="rId2461" tooltip="Show instance details for doc-2023-author-4"/>
    <hyperlink ref="M915" r:id="rId2462" tooltip="Show instance details for doc-2023-author-3"/>
    <hyperlink ref="O909" r:id="rId2463" tooltip="Show instance details for citation:doc-2023-01"/>
    <hyperlink ref="R909" r:id="rId2464" tooltip="Show instance details for Sep-2012" display="javascript:gEp.handler.instances.getInstanceDetails('Sep-2012');"/>
    <hyperlink ref="U909" r:id="rId2465" tooltip="Show instance details for 2012" display="javascript:gEp.handler.instances.getInstanceDetails('2012');"/>
    <hyperlink ref="Y909" r:id="rId2466" tooltip="Show instance details for doc-x0617"/>
    <hyperlink ref="C917" r:id="rId2467" tooltip="Show instance details for doc-2024"/>
    <hyperlink ref="D917" r:id="rId2468" tooltip="Show concept details for 'internal conference document'"/>
    <hyperlink ref="D918" r:id="rId2469" tooltip="Show concept details for 'academic document'"/>
    <hyperlink ref="D919" r:id="rId2470" tooltip="Show concept details for 'assumed date document'"/>
    <hyperlink ref="J917" r:id="rId2471" tooltip="Show instance details for BPP11P6"/>
    <hyperlink ref="K917" r:id="rId2472" tooltip="Show instance details for Q25"/>
    <hyperlink ref="L917" r:id="rId2473" tooltip="Show instance details for ACITA 2012"/>
    <hyperlink ref="M917" r:id="rId2474" tooltip="Show instance details for doc-2024-author-4"/>
    <hyperlink ref="M918" r:id="rId2475" tooltip="Show instance details for doc-2024-author-3"/>
    <hyperlink ref="M919" r:id="rId2476" tooltip="Show instance details for doc-2024-author-2"/>
    <hyperlink ref="M920" r:id="rId2477" tooltip="Show instance details for doc-2024-author-1"/>
    <hyperlink ref="O917" r:id="rId2478" tooltip="Show instance details for citation:doc-2024-01"/>
    <hyperlink ref="R917" r:id="rId2479" tooltip="Show instance details for Sep-2012" display="javascript:gEp.handler.instances.getInstanceDetails('Sep-2012');"/>
    <hyperlink ref="U917" r:id="rId2480" tooltip="Show instance details for 2012" display="javascript:gEp.handler.instances.getInstanceDetails('2012');"/>
    <hyperlink ref="AA917" r:id="rId2481" tooltip="Show instance details for doc-2024-link-1"/>
    <hyperlink ref="C922" r:id="rId2482" tooltip="Show instance details for doc-2025"/>
    <hyperlink ref="D922" r:id="rId2483" tooltip="Show concept details for 'internal conference document'"/>
    <hyperlink ref="D923" r:id="rId2484" tooltip="Show concept details for 'academic document'"/>
    <hyperlink ref="D924" r:id="rId2485" tooltip="Show concept details for 'assumed date document'"/>
    <hyperlink ref="J922" r:id="rId2486" tooltip="Show instance details for BPP11P6"/>
    <hyperlink ref="K922" r:id="rId2487" tooltip="Show instance details for Q25"/>
    <hyperlink ref="L922" r:id="rId2488" tooltip="Show instance details for ACITA 2012"/>
    <hyperlink ref="M922" r:id="rId2489" tooltip="Show instance details for doc-2025-author-3"/>
    <hyperlink ref="M923" r:id="rId2490" tooltip="Show instance details for doc-2025-author-4"/>
    <hyperlink ref="M924" r:id="rId2491" tooltip="Show instance details for doc-2025-author-1"/>
    <hyperlink ref="M925" r:id="rId2492" tooltip="Show instance details for doc-2025-author-2"/>
    <hyperlink ref="O922" r:id="rId2493" tooltip="Show instance details for citation:doc-2025-01"/>
    <hyperlink ref="R922" r:id="rId2494" tooltip="Show instance details for Sep-2012" display="javascript:gEp.handler.instances.getInstanceDetails('Sep-2012');"/>
    <hyperlink ref="U922" r:id="rId2495" tooltip="Show instance details for 2012" display="javascript:gEp.handler.instances.getInstanceDetails('2012');"/>
    <hyperlink ref="AA922" r:id="rId2496" tooltip="Show instance details for doc-2025-link-1"/>
    <hyperlink ref="C927" r:id="rId2497" tooltip="Show instance details for doc-2028a"/>
    <hyperlink ref="D927" r:id="rId2498" tooltip="Show concept details for 'internal conference document'"/>
    <hyperlink ref="D928" r:id="rId2499" tooltip="Show concept details for 'academic document'"/>
    <hyperlink ref="J927" r:id="rId2500" tooltip="Show instance details for BPP11P3"/>
    <hyperlink ref="K927" r:id="rId2501" tooltip="Show instance details for Q24"/>
    <hyperlink ref="L927" r:id="rId2502" tooltip="Show instance details for ACITA 2012"/>
    <hyperlink ref="M927" r:id="rId2503" tooltip="Show instance details for doc-2028a-author-1"/>
    <hyperlink ref="M928" r:id="rId2504" tooltip="Show instance details for doc-2028a-author-2"/>
    <hyperlink ref="M929" r:id="rId2505" tooltip="Show instance details for doc-2028a-author-3"/>
    <hyperlink ref="M930" r:id="rId2506" tooltip="Show instance details for doc-2028a-author-4"/>
    <hyperlink ref="O927" r:id="rId2507" tooltip="Show instance details for citation:doc-2028a-01"/>
    <hyperlink ref="R927" r:id="rId2508" tooltip="Show instance details for Sep-2012" display="javascript:gEp.handler.instances.getInstanceDetails('Sep-2012');"/>
    <hyperlink ref="U927" r:id="rId2509" tooltip="Show instance details for 2012" display="javascript:gEp.handler.instances.getInstanceDetails('2012');"/>
    <hyperlink ref="Y927" r:id="rId2510" tooltip="Show instance details for doc-2028c"/>
    <hyperlink ref="AA927" r:id="rId2511" tooltip="Show instance details for doc-2028a-link-1"/>
    <hyperlink ref="AB927" r:id="rId2512" tooltip="Show instance details for doc-2028a-date"/>
    <hyperlink ref="C932" r:id="rId2513" tooltip="Show instance details for doc-2031"/>
    <hyperlink ref="D932" r:id="rId2514" tooltip="Show concept details for 'internal conference document'"/>
    <hyperlink ref="D933" r:id="rId2515" tooltip="Show concept details for 'academic document'"/>
    <hyperlink ref="D934" r:id="rId2516" tooltip="Show concept details for 'assumed date document'"/>
    <hyperlink ref="J932" r:id="rId2517" tooltip="Show instance details for BPP11P6"/>
    <hyperlink ref="K932" r:id="rId2518" tooltip="Show instance details for Q24"/>
    <hyperlink ref="L932" r:id="rId2519" tooltip="Show instance details for ACITA 2012"/>
    <hyperlink ref="M932" r:id="rId2520" tooltip="Show instance details for doc-2031-author-6"/>
    <hyperlink ref="M933" r:id="rId2521" tooltip="Show instance details for doc-2031-author-5"/>
    <hyperlink ref="M934" r:id="rId2522" tooltip="Show instance details for doc-2031-author-4"/>
    <hyperlink ref="M935" r:id="rId2523" tooltip="Show instance details for doc-2031-author-3"/>
    <hyperlink ref="M936" r:id="rId2524" tooltip="Show instance details for doc-2031-author-2"/>
    <hyperlink ref="M937" r:id="rId2525" tooltip="Show instance details for doc-2031-author-1"/>
    <hyperlink ref="O932" r:id="rId2526" tooltip="Show instance details for citation:doc-2031-01"/>
    <hyperlink ref="R932" r:id="rId2527" tooltip="Show instance details for Sep-2012" display="javascript:gEp.handler.instances.getInstanceDetails('Sep-2012');"/>
    <hyperlink ref="U932" r:id="rId2528" tooltip="Show instance details for 2012" display="javascript:gEp.handler.instances.getInstanceDetails('2012');"/>
    <hyperlink ref="AA932" r:id="rId2529" tooltip="Show instance details for doc-2031-link-1"/>
    <hyperlink ref="C939" r:id="rId2530" tooltip="Show instance details for doc-2035"/>
    <hyperlink ref="D939" r:id="rId2531" tooltip="Show concept details for 'internal conference document'"/>
    <hyperlink ref="D940" r:id="rId2532" tooltip="Show concept details for 'academic document'"/>
    <hyperlink ref="J939" r:id="rId2533" tooltip="Show instance details for BPP11P4"/>
    <hyperlink ref="K939" r:id="rId2534" tooltip="Show instance details for Q24"/>
    <hyperlink ref="L939" r:id="rId2535" tooltip="Show instance details for ACITA 2012"/>
    <hyperlink ref="M939" r:id="rId2536" tooltip="Show instance details for doc-2035-author-3"/>
    <hyperlink ref="M940" r:id="rId2537" tooltip="Show instance details for doc-2035-author-2"/>
    <hyperlink ref="M941" r:id="rId2538" tooltip="Show instance details for doc-2035-author-5"/>
    <hyperlink ref="M942" r:id="rId2539" tooltip="Show instance details for doc-2035-author-4"/>
    <hyperlink ref="M943" r:id="rId2540" tooltip="Show instance details for doc-2035-author-1"/>
    <hyperlink ref="O939" r:id="rId2541" tooltip="Show instance details for citation:doc-2035-01"/>
    <hyperlink ref="R939" r:id="rId2542" tooltip="Show instance details for Sep-2012" display="javascript:gEp.handler.instances.getInstanceDetails('Sep-2012');"/>
    <hyperlink ref="U939" r:id="rId2543" tooltip="Show instance details for 2012" display="javascript:gEp.handler.instances.getInstanceDetails('2012');"/>
    <hyperlink ref="AA939" r:id="rId2544" tooltip="Show instance details for doc-2035-link-1"/>
    <hyperlink ref="AB939" r:id="rId2545" tooltip="Show instance details for doc-2035-date"/>
    <hyperlink ref="C945" r:id="rId2546" tooltip="Show instance details for doc-2039"/>
    <hyperlink ref="D945" r:id="rId2547" tooltip="Show concept details for 'internal conference document'"/>
    <hyperlink ref="D946" r:id="rId2548" tooltip="Show concept details for 'academic document'"/>
    <hyperlink ref="D947" r:id="rId2549" tooltip="Show concept details for 'assumed date document'"/>
    <hyperlink ref="J945" r:id="rId2550" tooltip="Show instance details for BPP11P6"/>
    <hyperlink ref="K945" r:id="rId2551" tooltip="Show instance details for Q25"/>
    <hyperlink ref="L945" r:id="rId2552" tooltip="Show instance details for ACITA 2012"/>
    <hyperlink ref="M945" r:id="rId2553" tooltip="Show instance details for doc-2039-author-1"/>
    <hyperlink ref="M946" r:id="rId2554" tooltip="Show instance details for doc-2039-author-4"/>
    <hyperlink ref="M947" r:id="rId2555" tooltip="Show instance details for doc-2039-author-5"/>
    <hyperlink ref="M948" r:id="rId2556" tooltip="Show instance details for doc-2039-author-2"/>
    <hyperlink ref="M949" r:id="rId2557" tooltip="Show instance details for doc-2039-author-3"/>
    <hyperlink ref="M950" r:id="rId2558" tooltip="Show instance details for doc-2039-author-6"/>
    <hyperlink ref="M951" r:id="rId2559" tooltip="Show instance details for doc-2039-author-7"/>
    <hyperlink ref="O945" r:id="rId2560" tooltip="Show instance details for citation:doc-2039-01"/>
    <hyperlink ref="R945" r:id="rId2561" tooltip="Show instance details for Sep-2012" display="javascript:gEp.handler.instances.getInstanceDetails('Sep-2012');"/>
    <hyperlink ref="U945" r:id="rId2562" tooltip="Show instance details for 2012" display="javascript:gEp.handler.instances.getInstanceDetails('2012');"/>
    <hyperlink ref="AA945" r:id="rId2563" tooltip="Show instance details for doc-2039-link-1"/>
    <hyperlink ref="C953" r:id="rId2564" tooltip="Show instance details for doc-2041"/>
    <hyperlink ref="D953" r:id="rId2565" tooltip="Show concept details for 'internal conference document'"/>
    <hyperlink ref="D954" r:id="rId2566" tooltip="Show concept details for 'academic document'"/>
    <hyperlink ref="D955" r:id="rId2567" tooltip="Show concept details for 'assumed date document'"/>
    <hyperlink ref="J953" r:id="rId2568" tooltip="Show instance details for BPP11P6"/>
    <hyperlink ref="K953" r:id="rId2569" tooltip="Show instance details for Q25"/>
    <hyperlink ref="L953" r:id="rId2570" tooltip="Show instance details for ACITA 2012"/>
    <hyperlink ref="M953" r:id="rId2571" tooltip="Show instance details for doc-2041-author-1"/>
    <hyperlink ref="M954" r:id="rId2572" tooltip="Show instance details for doc-2041-author-2"/>
    <hyperlink ref="M955" r:id="rId2573" tooltip="Show instance details for doc-2041-author-3"/>
    <hyperlink ref="M956" r:id="rId2574" tooltip="Show instance details for doc-2041-author-4"/>
    <hyperlink ref="O953" r:id="rId2575" tooltip="Show instance details for citation:doc-2041-01"/>
    <hyperlink ref="R953" r:id="rId2576" tooltip="Show instance details for Sep-2012" display="javascript:gEp.handler.instances.getInstanceDetails('Sep-2012');"/>
    <hyperlink ref="U953" r:id="rId2577" tooltip="Show instance details for 2012" display="javascript:gEp.handler.instances.getInstanceDetails('2012');"/>
    <hyperlink ref="Y953" r:id="rId2578" tooltip="Show instance details for doc-1895"/>
    <hyperlink ref="Y954" r:id="rId2579" tooltip="Show instance details for doc-1896"/>
    <hyperlink ref="AA953" r:id="rId2580" tooltip="Show instance details for doc-2041-link-1"/>
    <hyperlink ref="C958" r:id="rId2581" tooltip="Show instance details for doc-2046"/>
    <hyperlink ref="D958" r:id="rId2582" tooltip="Show concept details for 'internal conference document'"/>
    <hyperlink ref="D959" r:id="rId2583" tooltip="Show concept details for 'academic document'"/>
    <hyperlink ref="J958" r:id="rId2584" tooltip="Show instance details for BPP11P3"/>
    <hyperlink ref="K958" r:id="rId2585" tooltip="Show instance details for Q24"/>
    <hyperlink ref="L958" r:id="rId2586" tooltip="Show instance details for ACITA 2012"/>
    <hyperlink ref="M958" r:id="rId2587" tooltip="Show instance details for doc-2046-author-5"/>
    <hyperlink ref="M959" r:id="rId2588" tooltip="Show instance details for doc-2046-author-4"/>
    <hyperlink ref="M960" r:id="rId2589" tooltip="Show instance details for doc-2046-author-3"/>
    <hyperlink ref="M961" r:id="rId2590" tooltip="Show instance details for doc-2046-author-2"/>
    <hyperlink ref="M962" r:id="rId2591" tooltip="Show instance details for doc-2046-author-1"/>
    <hyperlink ref="O958" r:id="rId2592" tooltip="Show instance details for citation:doc-2046-01"/>
    <hyperlink ref="R958" r:id="rId2593" tooltip="Show instance details for Sep-2012" display="javascript:gEp.handler.instances.getInstanceDetails('Sep-2012');"/>
    <hyperlink ref="U958" r:id="rId2594" tooltip="Show instance details for 2012" display="javascript:gEp.handler.instances.getInstanceDetails('2012');"/>
    <hyperlink ref="Y958" r:id="rId2595" tooltip="Show instance details for doc-2137"/>
    <hyperlink ref="AA958" r:id="rId2596" tooltip="Show instance details for doc-2046-link-1"/>
    <hyperlink ref="AB958" r:id="rId2597" tooltip="Show instance details for doc-2046-date"/>
    <hyperlink ref="C964" r:id="rId2598" tooltip="Show instance details for doc-2051"/>
    <hyperlink ref="D964" r:id="rId2599" tooltip="Show concept details for 'internal conference document'"/>
    <hyperlink ref="D965" r:id="rId2600" tooltip="Show concept details for 'academic document'"/>
    <hyperlink ref="J964" r:id="rId2601" tooltip="Show instance details for BPP11P2"/>
    <hyperlink ref="K964" r:id="rId2602" tooltip="Show instance details for Q25"/>
    <hyperlink ref="L964" r:id="rId2603" tooltip="Show instance details for ACITA 2012"/>
    <hyperlink ref="M964" r:id="rId2604" tooltip="Show instance details for doc-2051-author-4"/>
    <hyperlink ref="M965" r:id="rId2605" tooltip="Show instance details for doc-2051-author-1"/>
    <hyperlink ref="M966" r:id="rId2606" tooltip="Show instance details for doc-2051-author-2"/>
    <hyperlink ref="M967" r:id="rId2607" tooltip="Show instance details for doc-2051-author-3"/>
    <hyperlink ref="O964" r:id="rId2608" tooltip="Show instance details for citation:doc-2051-01"/>
    <hyperlink ref="R964" r:id="rId2609" tooltip="Show instance details for Sep-2012" display="javascript:gEp.handler.instances.getInstanceDetails('Sep-2012');"/>
    <hyperlink ref="U964" r:id="rId2610" tooltip="Show instance details for 2012" display="javascript:gEp.handler.instances.getInstanceDetails('2012');"/>
    <hyperlink ref="Y964" r:id="rId2611" tooltip="Show instance details for doc-1921"/>
    <hyperlink ref="AA964" r:id="rId2612" tooltip="Show instance details for doc-2051-link-1"/>
    <hyperlink ref="AB964" r:id="rId2613" tooltip="Show instance details for doc-2051-date"/>
    <hyperlink ref="C969" r:id="rId2614" tooltip="Show instance details for doc-2052"/>
    <hyperlink ref="D969" r:id="rId2615" tooltip="Show concept details for 'internal conference document'"/>
    <hyperlink ref="D970" r:id="rId2616" tooltip="Show concept details for 'academic document'"/>
    <hyperlink ref="J969" r:id="rId2617" tooltip="Show instance details for BPP11P2"/>
    <hyperlink ref="K969" r:id="rId2618" tooltip="Show instance details for Q25"/>
    <hyperlink ref="L969" r:id="rId2619" tooltip="Show instance details for ACITA 2012"/>
    <hyperlink ref="M969" r:id="rId2620" tooltip="Show instance details for doc-2052-author-3"/>
    <hyperlink ref="M970" r:id="rId2621" tooltip="Show instance details for doc-2052-author-4"/>
    <hyperlink ref="M971" r:id="rId2622" tooltip="Show instance details for doc-2052-author-1"/>
    <hyperlink ref="M972" r:id="rId2623" tooltip="Show instance details for doc-2052-author-2"/>
    <hyperlink ref="O969" r:id="rId2624" tooltip="Show instance details for citation:doc-2052-01"/>
    <hyperlink ref="R969" r:id="rId2625" tooltip="Show instance details for Sep-2012" display="javascript:gEp.handler.instances.getInstanceDetails('Sep-2012');"/>
    <hyperlink ref="U969" r:id="rId2626" tooltip="Show instance details for 2012" display="javascript:gEp.handler.instances.getInstanceDetails('2012');"/>
    <hyperlink ref="Y969" r:id="rId2627" tooltip="Show instance details for doc-x0309"/>
    <hyperlink ref="AA969" r:id="rId2628" tooltip="Show instance details for doc-2052-link-1"/>
    <hyperlink ref="AB969" r:id="rId2629" tooltip="Show instance details for doc-2052-date"/>
    <hyperlink ref="C974" r:id="rId2630" tooltip="Show instance details for doc-2053"/>
    <hyperlink ref="D974" r:id="rId2631" tooltip="Show concept details for 'internal conference document'"/>
    <hyperlink ref="D975" r:id="rId2632" tooltip="Show concept details for 'academic document'"/>
    <hyperlink ref="D976" r:id="rId2633" tooltip="Show concept details for 'assumed date document'"/>
    <hyperlink ref="J974" r:id="rId2634" tooltip="Show instance details for BPP11P1"/>
    <hyperlink ref="K974" r:id="rId2635" tooltip="Show instance details for Q25"/>
    <hyperlink ref="L974" r:id="rId2636" tooltip="Show instance details for ACITA 2012"/>
    <hyperlink ref="M974" r:id="rId2637" tooltip="Show instance details for doc-2053-author-1"/>
    <hyperlink ref="M975" r:id="rId2638" tooltip="Show instance details for doc-2053-author-4"/>
    <hyperlink ref="M976" r:id="rId2639" tooltip="Show instance details for doc-2053-author-3"/>
    <hyperlink ref="M977" r:id="rId2640" tooltip="Show instance details for doc-2053-author-2"/>
    <hyperlink ref="O974" r:id="rId2641" tooltip="Show instance details for citation:doc-2053-01"/>
    <hyperlink ref="R974" r:id="rId2642" tooltip="Show instance details for Sep-2012" display="javascript:gEp.handler.instances.getInstanceDetails('Sep-2012');"/>
    <hyperlink ref="U974" r:id="rId2643" tooltip="Show instance details for 2012" display="javascript:gEp.handler.instances.getInstanceDetails('2012');"/>
    <hyperlink ref="AA974" r:id="rId2644" tooltip="Show instance details for doc-2053-link-1"/>
    <hyperlink ref="C979" r:id="rId2645" tooltip="Show instance details for doc-2057a"/>
    <hyperlink ref="D979" r:id="rId2646" tooltip="Show concept details for 'internal conference document'"/>
    <hyperlink ref="D980" r:id="rId2647" tooltip="Show concept details for 'academic document'"/>
    <hyperlink ref="D981" r:id="rId2648" tooltip="Show concept details for 'assumed date document'"/>
    <hyperlink ref="J979" r:id="rId2649" tooltip="Show instance details for BPP11P1"/>
    <hyperlink ref="K979" r:id="rId2650" tooltip="Show instance details for Q24"/>
    <hyperlink ref="L979" r:id="rId2651" tooltip="Show instance details for ACITA 2012"/>
    <hyperlink ref="M979" r:id="rId2652" tooltip="Show instance details for doc-2057a-author-1"/>
    <hyperlink ref="M980" r:id="rId2653" tooltip="Show instance details for doc-2057a-author-2"/>
    <hyperlink ref="M981" r:id="rId2654" tooltip="Show instance details for doc-2057a-author-3"/>
    <hyperlink ref="M982" r:id="rId2655" tooltip="Show instance details for doc-2057a-author-4"/>
    <hyperlink ref="O979" r:id="rId2656" tooltip="Show instance details for citation:doc-2057a-01"/>
    <hyperlink ref="R979" r:id="rId2657" tooltip="Show instance details for Sep-2012" display="javascript:gEp.handler.instances.getInstanceDetails('Sep-2012');"/>
    <hyperlink ref="U979" r:id="rId2658" tooltip="Show instance details for 2012" display="javascript:gEp.handler.instances.getInstanceDetails('2012');"/>
    <hyperlink ref="AA979" r:id="rId2659" tooltip="Show instance details for doc-2057a-link-5"/>
    <hyperlink ref="AA980" r:id="rId2660" tooltip="Show instance details for doc-2057a-link-4"/>
    <hyperlink ref="AA981" r:id="rId2661" tooltip="Show instance details for doc-2057a-link-3"/>
    <hyperlink ref="AA982" r:id="rId2662" tooltip="Show instance details for doc-2057a-link-2"/>
    <hyperlink ref="AA983" r:id="rId2663" tooltip="Show instance details for doc-2057a-link-1"/>
    <hyperlink ref="C985" r:id="rId2664" tooltip="Show instance details for doc-2059"/>
    <hyperlink ref="D985" r:id="rId2665" tooltip="Show concept details for 'internal conference document'"/>
    <hyperlink ref="D986" r:id="rId2666" tooltip="Show concept details for 'academic document'"/>
    <hyperlink ref="D987" r:id="rId2667" tooltip="Show concept details for 'assumed date document'"/>
    <hyperlink ref="J985" r:id="rId2668" tooltip="Show instance details for BPP11P1"/>
    <hyperlink ref="K985" r:id="rId2669" tooltip="Show instance details for Q25"/>
    <hyperlink ref="L985" r:id="rId2670" tooltip="Show instance details for ACITA 2012"/>
    <hyperlink ref="M985" r:id="rId2671" tooltip="Show instance details for doc-2059-author-4"/>
    <hyperlink ref="M986" r:id="rId2672" tooltip="Show instance details for doc-2059-author-1"/>
    <hyperlink ref="M987" r:id="rId2673" tooltip="Show instance details for doc-2059-author-2"/>
    <hyperlink ref="M988" r:id="rId2674" tooltip="Show instance details for doc-2059-author-3"/>
    <hyperlink ref="O985" r:id="rId2675" tooltip="Show instance details for citation:doc-2059-01"/>
    <hyperlink ref="R985" r:id="rId2676" tooltip="Show instance details for Sep-2012" display="javascript:gEp.handler.instances.getInstanceDetails('Sep-2012');"/>
    <hyperlink ref="U985" r:id="rId2677" tooltip="Show instance details for 2012" display="javascript:gEp.handler.instances.getInstanceDetails('2012');"/>
    <hyperlink ref="Y985" r:id="rId2678" tooltip="Show instance details for doc-x0314"/>
    <hyperlink ref="AA985" r:id="rId2679" tooltip="Show instance details for doc-2059-link-1"/>
    <hyperlink ref="C990" r:id="rId2680" tooltip="Show instance details for doc-2060"/>
    <hyperlink ref="D990" r:id="rId2681" tooltip="Show concept details for 'internal conference document'"/>
    <hyperlink ref="D991" r:id="rId2682" tooltip="Show concept details for 'academic document'"/>
    <hyperlink ref="J990" r:id="rId2683" tooltip="Show instance details for BPP11P2"/>
    <hyperlink ref="K990" r:id="rId2684" tooltip="Show instance details for Q25"/>
    <hyperlink ref="L990" r:id="rId2685" tooltip="Show instance details for ACITA 2012"/>
    <hyperlink ref="M990" r:id="rId2686" tooltip="Show instance details for doc-2060-author-1"/>
    <hyperlink ref="M991" r:id="rId2687" tooltip="Show instance details for doc-2060-author-6"/>
    <hyperlink ref="M992" r:id="rId2688" tooltip="Show instance details for doc-2060-author-7"/>
    <hyperlink ref="M993" r:id="rId2689" tooltip="Show instance details for doc-2060-author-8"/>
    <hyperlink ref="M994" r:id="rId2690" tooltip="Show instance details for doc-2060-author-2"/>
    <hyperlink ref="M995" r:id="rId2691" tooltip="Show instance details for doc-2060-author-3"/>
    <hyperlink ref="M996" r:id="rId2692" tooltip="Show instance details for doc-2060-author-4"/>
    <hyperlink ref="M997" r:id="rId2693" tooltip="Show instance details for doc-2060-author-5"/>
    <hyperlink ref="O990" r:id="rId2694" tooltip="Show instance details for citation:doc-2060-01"/>
    <hyperlink ref="R990" r:id="rId2695" tooltip="Show instance details for Sep-2012" display="javascript:gEp.handler.instances.getInstanceDetails('Sep-2012');"/>
    <hyperlink ref="U990" r:id="rId2696" tooltip="Show instance details for 2012" display="javascript:gEp.handler.instances.getInstanceDetails('2012');"/>
    <hyperlink ref="AA990" r:id="rId2697" tooltip="Show instance details for doc-2060-link-1"/>
    <hyperlink ref="AB990" r:id="rId2698" tooltip="Show instance details for doc-2060-date"/>
    <hyperlink ref="C999" r:id="rId2699" tooltip="Show instance details for doc-2062"/>
    <hyperlink ref="D999" r:id="rId2700" tooltip="Show concept details for 'internal conference document'"/>
    <hyperlink ref="D1000" r:id="rId2701" tooltip="Show concept details for 'academic document'"/>
    <hyperlink ref="D1001" r:id="rId2702" tooltip="Show concept details for 'assumed date document'"/>
    <hyperlink ref="J999" r:id="rId2703" tooltip="Show instance details for BPP11P1"/>
    <hyperlink ref="K999" r:id="rId2704" tooltip="Show instance details for Q25"/>
    <hyperlink ref="L999" r:id="rId2705" tooltip="Show instance details for ACITA 2012"/>
    <hyperlink ref="M999" r:id="rId2706" tooltip="Show instance details for doc-2062-author-2"/>
    <hyperlink ref="M1000" r:id="rId2707" tooltip="Show instance details for doc-2062-author-3"/>
    <hyperlink ref="M1001" r:id="rId2708" tooltip="Show instance details for doc-2062-author-1"/>
    <hyperlink ref="M1002" r:id="rId2709" tooltip="Show instance details for doc-2062-author-4"/>
    <hyperlink ref="O999" r:id="rId2710" tooltip="Show instance details for citation:doc-2062-01"/>
    <hyperlink ref="R999" r:id="rId2711" tooltip="Show instance details for Sep-2012" display="javascript:gEp.handler.instances.getInstanceDetails('Sep-2012');"/>
    <hyperlink ref="U999" r:id="rId2712" tooltip="Show instance details for 2012" display="javascript:gEp.handler.instances.getInstanceDetails('2012');"/>
    <hyperlink ref="AA999" r:id="rId2713" tooltip="Show instance details for doc-2062-link-1"/>
    <hyperlink ref="C1004" r:id="rId2714" tooltip="Show instance details for doc-2064"/>
    <hyperlink ref="D1004" r:id="rId2715" tooltip="Show concept details for 'internal conference document'"/>
    <hyperlink ref="D1005" r:id="rId2716" tooltip="Show concept details for 'academic document'"/>
    <hyperlink ref="D1006" r:id="rId2717" tooltip="Show concept details for 'assumed date document'"/>
    <hyperlink ref="J1004" r:id="rId2718" tooltip="Show instance details for BPP11P1"/>
    <hyperlink ref="K1004" r:id="rId2719" tooltip="Show instance details for Q25"/>
    <hyperlink ref="L1004" r:id="rId2720" tooltip="Show instance details for ACITA 2012"/>
    <hyperlink ref="M1004" r:id="rId2721" tooltip="Show instance details for doc-2064-author-1"/>
    <hyperlink ref="M1005" r:id="rId2722" tooltip="Show instance details for doc-2064-author-3"/>
    <hyperlink ref="M1006" r:id="rId2723" tooltip="Show instance details for doc-2064-author-2"/>
    <hyperlink ref="M1007" r:id="rId2724" tooltip="Show instance details for doc-2064-author-5"/>
    <hyperlink ref="M1008" r:id="rId2725" tooltip="Show instance details for doc-2064-author-4"/>
    <hyperlink ref="O1004" r:id="rId2726" tooltip="Show instance details for citation:doc-2064-01"/>
    <hyperlink ref="R1004" r:id="rId2727" tooltip="Show instance details for Sep-2012" display="javascript:gEp.handler.instances.getInstanceDetails('Sep-2012');"/>
    <hyperlink ref="U1004" r:id="rId2728" tooltip="Show instance details for 2012" display="javascript:gEp.handler.instances.getInstanceDetails('2012');"/>
    <hyperlink ref="Y1004" r:id="rId2729" tooltip="Show instance details for doc-x0716"/>
    <hyperlink ref="AA1004" r:id="rId2730" tooltip="Show instance details for doc-2064-link-1"/>
    <hyperlink ref="C1010" r:id="rId2731" tooltip="Show instance details for doc-2065"/>
    <hyperlink ref="D1010" r:id="rId2732" tooltip="Show concept details for 'internal conference document'"/>
    <hyperlink ref="D1011" r:id="rId2733" tooltip="Show concept details for 'academic document'"/>
    <hyperlink ref="D1012" r:id="rId2734" tooltip="Show concept details for 'assumed date document'"/>
    <hyperlink ref="J1010" r:id="rId2735" tooltip="Show instance details for BPP11P1"/>
    <hyperlink ref="K1010" r:id="rId2736" tooltip="Show instance details for Q25"/>
    <hyperlink ref="L1010" r:id="rId2737" tooltip="Show instance details for ACITA 2012"/>
    <hyperlink ref="M1010" r:id="rId2738" tooltip="Show instance details for doc-2065-author-2"/>
    <hyperlink ref="M1011" r:id="rId2739" tooltip="Show instance details for doc-2065-author-1"/>
    <hyperlink ref="M1012" r:id="rId2740" tooltip="Show instance details for doc-2065-author-5"/>
    <hyperlink ref="M1013" r:id="rId2741" tooltip="Show instance details for doc-2065-author-4"/>
    <hyperlink ref="M1014" r:id="rId2742" tooltip="Show instance details for doc-2065-author-3"/>
    <hyperlink ref="O1010" r:id="rId2743" tooltip="Show instance details for citation:doc-2065-01"/>
    <hyperlink ref="R1010" r:id="rId2744" tooltip="Show instance details for Sep-2012" display="javascript:gEp.handler.instances.getInstanceDetails('Sep-2012');"/>
    <hyperlink ref="U1010" r:id="rId2745" tooltip="Show instance details for 2012" display="javascript:gEp.handler.instances.getInstanceDetails('2012');"/>
    <hyperlink ref="AA1010" r:id="rId2746" tooltip="Show instance details for doc-2065-link-1"/>
    <hyperlink ref="C1016" r:id="rId2747" tooltip="Show instance details for doc-2069"/>
    <hyperlink ref="D1016" r:id="rId2748" tooltip="Show concept details for 'internal conference document'"/>
    <hyperlink ref="D1017" r:id="rId2749" tooltip="Show concept details for 'academic document'"/>
    <hyperlink ref="D1018" r:id="rId2750" tooltip="Show concept details for 'assumed date document'"/>
    <hyperlink ref="J1016" r:id="rId2751" tooltip="Show instance details for BPP11P1"/>
    <hyperlink ref="K1016" r:id="rId2752" tooltip="Show instance details for Q24"/>
    <hyperlink ref="L1016" r:id="rId2753" tooltip="Show instance details for ACITA 2012"/>
    <hyperlink ref="M1016" r:id="rId2754" tooltip="Show instance details for doc-2069-author-2"/>
    <hyperlink ref="M1017" r:id="rId2755" tooltip="Show instance details for doc-2069-author-1"/>
    <hyperlink ref="M1018" r:id="rId2756" tooltip="Show instance details for doc-2069-author-4"/>
    <hyperlink ref="M1019" r:id="rId2757" tooltip="Show instance details for doc-2069-author-3"/>
    <hyperlink ref="M1020" r:id="rId2758" tooltip="Show instance details for doc-2069-author-5"/>
    <hyperlink ref="O1016" r:id="rId2759" tooltip="Show instance details for citation:doc-2069-01"/>
    <hyperlink ref="R1016" r:id="rId2760" tooltip="Show instance details for Sep-2012" display="javascript:gEp.handler.instances.getInstanceDetails('Sep-2012');"/>
    <hyperlink ref="U1016" r:id="rId2761" tooltip="Show instance details for 2012" display="javascript:gEp.handler.instances.getInstanceDetails('2012');"/>
    <hyperlink ref="AA1016" r:id="rId2762" tooltip="Show instance details for doc-2069-link-1"/>
    <hyperlink ref="C1022" r:id="rId2763" tooltip="Show instance details for doc-2094a"/>
    <hyperlink ref="D1022" r:id="rId2764" tooltip="Show concept details for 'internal conference document'"/>
    <hyperlink ref="D1023" r:id="rId2765" tooltip="Show concept details for 'academic document'"/>
    <hyperlink ref="J1022" r:id="rId2766" tooltip="Show instance details for BPP11P5"/>
    <hyperlink ref="K1022" r:id="rId2767" tooltip="Show instance details for Q25"/>
    <hyperlink ref="L1022" r:id="rId2768" tooltip="Show instance details for ACITA 2012"/>
    <hyperlink ref="M1022" r:id="rId2769" tooltip="Show instance details for doc-2094a-author-1"/>
    <hyperlink ref="M1023" r:id="rId2770" tooltip="Show instance details for doc-2094a-author-3"/>
    <hyperlink ref="M1024" r:id="rId2771" tooltip="Show instance details for doc-2094a-author-2"/>
    <hyperlink ref="M1025" r:id="rId2772" tooltip="Show instance details for doc-2094a-author-4"/>
    <hyperlink ref="O1022" r:id="rId2773" tooltip="Show instance details for citation:doc-2094a-01"/>
    <hyperlink ref="R1022" r:id="rId2774" tooltip="Show instance details for Sep-2012" display="javascript:gEp.handler.instances.getInstanceDetails('Sep-2012');"/>
    <hyperlink ref="U1022" r:id="rId2775" tooltip="Show instance details for 2012" display="javascript:gEp.handler.instances.getInstanceDetails('2012');"/>
    <hyperlink ref="AA1022" r:id="rId2776" tooltip="Show instance details for doc-2094a-link-1"/>
    <hyperlink ref="AB1022" r:id="rId2777" tooltip="Show instance details for doc-2094a-date"/>
    <hyperlink ref="C1027" r:id="rId2778" tooltip="Show instance details for doc-2103"/>
    <hyperlink ref="D1027" r:id="rId2779" tooltip="Show concept details for 'internal conference document'"/>
    <hyperlink ref="D1028" r:id="rId2780" tooltip="Show concept details for 'academic document'"/>
    <hyperlink ref="D1029" r:id="rId2781" tooltip="Show concept details for 'assumed date document'"/>
    <hyperlink ref="J1027" r:id="rId2782" tooltip="Show instance details for BPP11P1"/>
    <hyperlink ref="K1027" r:id="rId2783" tooltip="Show instance details for Q25"/>
    <hyperlink ref="L1027" r:id="rId2784" tooltip="Show instance details for ACITA 2012"/>
    <hyperlink ref="M1027" r:id="rId2785" tooltip="Show instance details for doc-2103-author-1"/>
    <hyperlink ref="M1028" r:id="rId2786" tooltip="Show instance details for doc-2103-author-2"/>
    <hyperlink ref="O1027" r:id="rId2787" tooltip="Show instance details for citation:doc-2103-01"/>
    <hyperlink ref="R1027" r:id="rId2788" tooltip="Show instance details for Sep-2012" display="javascript:gEp.handler.instances.getInstanceDetails('Sep-2012');"/>
    <hyperlink ref="U1027" r:id="rId2789" tooltip="Show instance details for 2012" display="javascript:gEp.handler.instances.getInstanceDetails('2012');"/>
    <hyperlink ref="AA1027" r:id="rId2790" tooltip="Show instance details for doc-2103-link-1"/>
    <hyperlink ref="C1031" r:id="rId2791" tooltip="Show instance details for doc-2104"/>
    <hyperlink ref="D1031" r:id="rId2792" tooltip="Show concept details for 'internal conference document'"/>
    <hyperlink ref="D1032" r:id="rId2793" tooltip="Show concept details for 'academic document'"/>
    <hyperlink ref="D1033" r:id="rId2794" tooltip="Show concept details for 'assumed date document'"/>
    <hyperlink ref="J1031" r:id="rId2795" tooltip="Show instance details for BPP11P1"/>
    <hyperlink ref="K1031" r:id="rId2796" tooltip="Show instance details for Q25"/>
    <hyperlink ref="L1031" r:id="rId2797" tooltip="Show instance details for ACITA 2012"/>
    <hyperlink ref="M1031" r:id="rId2798" tooltip="Show instance details for doc-2104-author-2"/>
    <hyperlink ref="M1032" r:id="rId2799" tooltip="Show instance details for doc-2104-author-1"/>
    <hyperlink ref="O1031" r:id="rId2800" tooltip="Show instance details for citation:doc-2104-01"/>
    <hyperlink ref="R1031" r:id="rId2801" tooltip="Show instance details for Sep-2012" display="javascript:gEp.handler.instances.getInstanceDetails('Sep-2012');"/>
    <hyperlink ref="U1031" r:id="rId2802" tooltip="Show instance details for 2012" display="javascript:gEp.handler.instances.getInstanceDetails('2012');"/>
    <hyperlink ref="AA1031" r:id="rId2803" tooltip="Show instance details for doc-2104-link-1"/>
    <hyperlink ref="C1035" r:id="rId2804" tooltip="Show instance details for doc-2113a"/>
    <hyperlink ref="D1035" r:id="rId2805" tooltip="Show concept details for 'internal conference document'"/>
    <hyperlink ref="D1036" r:id="rId2806" tooltip="Show concept details for 'academic document'"/>
    <hyperlink ref="J1035" r:id="rId2807" tooltip="Show instance details for BPP11P5"/>
    <hyperlink ref="K1035" r:id="rId2808" tooltip="Show instance details for Q25"/>
    <hyperlink ref="L1035" r:id="rId2809" tooltip="Show instance details for ACITA 2012"/>
    <hyperlink ref="M1035" r:id="rId2810" tooltip="Show instance details for doc-2113a-author-2"/>
    <hyperlink ref="M1036" r:id="rId2811" tooltip="Show instance details for doc-2113a-author-3"/>
    <hyperlink ref="M1037" r:id="rId2812" tooltip="Show instance details for doc-2113a-author-1"/>
    <hyperlink ref="O1035" r:id="rId2813" tooltip="Show instance details for citation:doc-2113a-01"/>
    <hyperlink ref="R1035" r:id="rId2814" tooltip="Show instance details for Sep-2012" display="javascript:gEp.handler.instances.getInstanceDetails('Sep-2012');"/>
    <hyperlink ref="U1035" r:id="rId2815" tooltip="Show instance details for 2012" display="javascript:gEp.handler.instances.getInstanceDetails('2012');"/>
    <hyperlink ref="AA1035" r:id="rId2816" tooltip="Show instance details for doc-2113a-link-1"/>
    <hyperlink ref="AB1035" r:id="rId2817" tooltip="Show instance details for doc-2113a-date"/>
    <hyperlink ref="C1039" r:id="rId2818" tooltip="Show instance details for doc-2128"/>
    <hyperlink ref="D1039" r:id="rId2819" tooltip="Show concept details for 'internal conference document'"/>
    <hyperlink ref="D1040" r:id="rId2820" tooltip="Show concept details for 'academic document'"/>
    <hyperlink ref="J1039" r:id="rId2821" tooltip="Show instance details for BPP11P3"/>
    <hyperlink ref="K1039" r:id="rId2822" tooltip="Show instance details for Q25"/>
    <hyperlink ref="L1039" r:id="rId2823" tooltip="Show instance details for ACITA 2012"/>
    <hyperlink ref="M1039" r:id="rId2824" tooltip="Show instance details for doc-2128-author-5"/>
    <hyperlink ref="M1040" r:id="rId2825" tooltip="Show instance details for doc-2128-author-6"/>
    <hyperlink ref="M1041" r:id="rId2826" tooltip="Show instance details for doc-2128-author-3"/>
    <hyperlink ref="M1042" r:id="rId2827" tooltip="Show instance details for doc-2128-author-4"/>
    <hyperlink ref="M1043" r:id="rId2828" tooltip="Show instance details for doc-2128-author-1"/>
    <hyperlink ref="M1044" r:id="rId2829" tooltip="Show instance details for doc-2128-author-2"/>
    <hyperlink ref="O1039" r:id="rId2830" tooltip="Show instance details for citation:doc-2128-01"/>
    <hyperlink ref="R1039" r:id="rId2831" tooltip="Show instance details for Sep-2012" display="javascript:gEp.handler.instances.getInstanceDetails('Sep-2012');"/>
    <hyperlink ref="U1039" r:id="rId2832" tooltip="Show instance details for 2012" display="javascript:gEp.handler.instances.getInstanceDetails('2012');"/>
    <hyperlink ref="AA1039" r:id="rId2833" tooltip="Show instance details for doc-2128-link-1"/>
    <hyperlink ref="AB1039" r:id="rId2834" tooltip="Show instance details for doc-2128-date"/>
    <hyperlink ref="C1046" r:id="rId2835" tooltip="Show instance details for doc-2129"/>
    <hyperlink ref="D1046" r:id="rId2836" tooltip="Show concept details for 'internal conference document'"/>
    <hyperlink ref="D1047" r:id="rId2837" tooltip="Show concept details for 'academic document'"/>
    <hyperlink ref="J1046" r:id="rId2838" tooltip="Show instance details for BPP11P3"/>
    <hyperlink ref="K1046" r:id="rId2839" tooltip="Show instance details for Q25"/>
    <hyperlink ref="L1046" r:id="rId2840" tooltip="Show instance details for ACITA 2012"/>
    <hyperlink ref="M1046" r:id="rId2841" tooltip="Show instance details for doc-2129-author-7"/>
    <hyperlink ref="M1047" r:id="rId2842" tooltip="Show instance details for doc-2129-author-6"/>
    <hyperlink ref="M1048" r:id="rId2843" tooltip="Show instance details for doc-2129-author-5"/>
    <hyperlink ref="M1049" r:id="rId2844" tooltip="Show instance details for doc-2129-author-4"/>
    <hyperlink ref="M1050" r:id="rId2845" tooltip="Show instance details for doc-2129-author-3"/>
    <hyperlink ref="M1051" r:id="rId2846" tooltip="Show instance details for doc-2129-author-2"/>
    <hyperlink ref="M1052" r:id="rId2847" tooltip="Show instance details for doc-2129-author-1"/>
    <hyperlink ref="O1046" r:id="rId2848" tooltip="Show instance details for citation:doc-2129-01"/>
    <hyperlink ref="R1046" r:id="rId2849" tooltip="Show instance details for Sep-2012" display="javascript:gEp.handler.instances.getInstanceDetails('Sep-2012');"/>
    <hyperlink ref="U1046" r:id="rId2850" tooltip="Show instance details for 2012" display="javascript:gEp.handler.instances.getInstanceDetails('2012');"/>
    <hyperlink ref="AA1046" r:id="rId2851" tooltip="Show instance details for doc-2129-link-1"/>
    <hyperlink ref="AB1046" r:id="rId2852" tooltip="Show instance details for doc-2129-date"/>
    <hyperlink ref="C1054" r:id="rId2853" tooltip="Show instance details for doc-2130"/>
    <hyperlink ref="D1054" r:id="rId2854" tooltip="Show concept details for 'internal conference document'"/>
    <hyperlink ref="D1055" r:id="rId2855" tooltip="Show concept details for 'academic document'"/>
    <hyperlink ref="J1054" r:id="rId2856" tooltip="Show instance details for BPP11P3"/>
    <hyperlink ref="K1054" r:id="rId2857" tooltip="Show instance details for Q25"/>
    <hyperlink ref="L1054" r:id="rId2858" tooltip="Show instance details for ACITA 2012"/>
    <hyperlink ref="M1054" r:id="rId2859" tooltip="Show instance details for doc-2130-author-3"/>
    <hyperlink ref="M1055" r:id="rId2860" tooltip="Show instance details for doc-2130-author-2"/>
    <hyperlink ref="M1056" r:id="rId2861" tooltip="Show instance details for doc-2130-author-1"/>
    <hyperlink ref="O1054" r:id="rId2862" tooltip="Show instance details for citation:doc-2130-01"/>
    <hyperlink ref="R1054" r:id="rId2863" tooltip="Show instance details for Sep-2012" display="javascript:gEp.handler.instances.getInstanceDetails('Sep-2012');"/>
    <hyperlink ref="U1054" r:id="rId2864" tooltip="Show instance details for 2012" display="javascript:gEp.handler.instances.getInstanceDetails('2012');"/>
    <hyperlink ref="AA1054" r:id="rId2865" tooltip="Show instance details for doc-2130-link-1"/>
    <hyperlink ref="AB1054" r:id="rId2866" tooltip="Show instance details for doc-2130-date"/>
    <hyperlink ref="C1058" r:id="rId2867" tooltip="Show instance details for doc-2132"/>
    <hyperlink ref="D1058" r:id="rId2868" tooltip="Show concept details for 'internal conference document'"/>
    <hyperlink ref="D1059" r:id="rId2869" tooltip="Show concept details for 'academic document'"/>
    <hyperlink ref="D1060" r:id="rId2870" tooltip="Show concept details for 'assumed date document'"/>
    <hyperlink ref="J1058" r:id="rId2871" tooltip="Show instance details for BPP11P5"/>
    <hyperlink ref="K1058" r:id="rId2872" tooltip="Show instance details for Q25"/>
    <hyperlink ref="L1058" r:id="rId2873" tooltip="Show instance details for ACITA 2012"/>
    <hyperlink ref="M1058" r:id="rId2874" tooltip="Show instance details for doc-2132-author-2"/>
    <hyperlink ref="M1059" r:id="rId2875" tooltip="Show instance details for doc-2132-author-3"/>
    <hyperlink ref="M1060" r:id="rId2876" tooltip="Show instance details for doc-2132-author-1"/>
    <hyperlink ref="M1061" r:id="rId2877" tooltip="Show instance details for doc-2132-author-4"/>
    <hyperlink ref="O1058" r:id="rId2878" tooltip="Show instance details for citation:doc-2132-01"/>
    <hyperlink ref="R1058" r:id="rId2879" tooltip="Show instance details for Sep-2012" display="javascript:gEp.handler.instances.getInstanceDetails('Sep-2012');"/>
    <hyperlink ref="U1058" r:id="rId2880" tooltip="Show instance details for 2012" display="javascript:gEp.handler.instances.getInstanceDetails('2012');"/>
    <hyperlink ref="AA1058" r:id="rId2881" tooltip="Show instance details for doc-2132-link-1"/>
    <hyperlink ref="C1063" r:id="rId2882" tooltip="Show instance details for doc-2133a"/>
    <hyperlink ref="D1063" r:id="rId2883" tooltip="Show concept details for 'internal conference document'"/>
    <hyperlink ref="D1064" r:id="rId2884" tooltip="Show concept details for 'academic document'"/>
    <hyperlink ref="D1065" r:id="rId2885" tooltip="Show concept details for 'assumed date document'"/>
    <hyperlink ref="J1063" r:id="rId2886" tooltip="Show instance details for BPP11P4"/>
    <hyperlink ref="K1063" r:id="rId2887" tooltip="Show instance details for Q25"/>
    <hyperlink ref="L1063" r:id="rId2888" tooltip="Show instance details for ACITA 2012"/>
    <hyperlink ref="M1063" r:id="rId2889" tooltip="Show instance details for doc-2133a-author-1"/>
    <hyperlink ref="M1064" r:id="rId2890" tooltip="Show instance details for doc-2133a-author-3"/>
    <hyperlink ref="M1065" r:id="rId2891" tooltip="Show instance details for doc-2133a-author-2"/>
    <hyperlink ref="O1063" r:id="rId2892" tooltip="Show instance details for citation:doc-2133a-01"/>
    <hyperlink ref="R1063" r:id="rId2893" tooltip="Show instance details for Sep-2012" display="javascript:gEp.handler.instances.getInstanceDetails('Sep-2012');"/>
    <hyperlink ref="U1063" r:id="rId2894" tooltip="Show instance details for 2012" display="javascript:gEp.handler.instances.getInstanceDetails('2012');"/>
    <hyperlink ref="AA1063" r:id="rId2895" tooltip="Show instance details for doc-2133a-link-1"/>
    <hyperlink ref="C1067" r:id="rId2896" tooltip="Show instance details for doc-2137"/>
    <hyperlink ref="D1067" r:id="rId2897" tooltip="Show concept details for 'internal conference document'"/>
    <hyperlink ref="D1068" r:id="rId2898" tooltip="Show concept details for 'academic document'"/>
    <hyperlink ref="J1067" r:id="rId2899" tooltip="Show instance details for BPP11P3"/>
    <hyperlink ref="K1067" r:id="rId2900" tooltip="Show instance details for Q25"/>
    <hyperlink ref="L1067" r:id="rId2901" tooltip="Show instance details for ACITA 2012"/>
    <hyperlink ref="M1067" r:id="rId2902" tooltip="Show instance details for doc-2137-author-2"/>
    <hyperlink ref="M1068" r:id="rId2903" tooltip="Show instance details for doc-2137-author-1"/>
    <hyperlink ref="M1069" r:id="rId2904" tooltip="Show instance details for doc-2137-author-4"/>
    <hyperlink ref="M1070" r:id="rId2905" tooltip="Show instance details for doc-2137-author-3"/>
    <hyperlink ref="M1071" r:id="rId2906" tooltip="Show instance details for doc-2137-author-5"/>
    <hyperlink ref="O1067" r:id="rId2907" tooltip="Show instance details for citation:doc-2137-01"/>
    <hyperlink ref="R1067" r:id="rId2908" tooltip="Show instance details for Sep-2012" display="javascript:gEp.handler.instances.getInstanceDetails('Sep-2012');"/>
    <hyperlink ref="U1067" r:id="rId2909" tooltip="Show instance details for 2012" display="javascript:gEp.handler.instances.getInstanceDetails('2012');"/>
    <hyperlink ref="Y1067" r:id="rId2910" tooltip="Show instance details for doc-2046"/>
    <hyperlink ref="AA1067" r:id="rId2911" tooltip="Show instance details for doc-2137-link-1"/>
    <hyperlink ref="AB1067" r:id="rId2912" tooltip="Show instance details for doc-2137-date"/>
    <hyperlink ref="C1073" r:id="rId2913" tooltip="Show instance details for doc-2138"/>
    <hyperlink ref="D1073" r:id="rId2914" tooltip="Show concept details for 'internal conference document'"/>
    <hyperlink ref="D1074" r:id="rId2915" tooltip="Show concept details for 'academic document'"/>
    <hyperlink ref="J1073" r:id="rId2916" tooltip="Show instance details for BPP11P3"/>
    <hyperlink ref="K1073" r:id="rId2917" tooltip="Show instance details for Q25"/>
    <hyperlink ref="L1073" r:id="rId2918" tooltip="Show instance details for ACITA 2012"/>
    <hyperlink ref="M1073" r:id="rId2919" tooltip="Show instance details for doc-2138-author-7"/>
    <hyperlink ref="M1074" r:id="rId2920" tooltip="Show instance details for doc-2138-author-6"/>
    <hyperlink ref="M1075" r:id="rId2921" tooltip="Show instance details for doc-2138-author-1"/>
    <hyperlink ref="M1076" r:id="rId2922" tooltip="Show instance details for doc-2138-author-5"/>
    <hyperlink ref="M1077" r:id="rId2923" tooltip="Show instance details for doc-2138-author-4"/>
    <hyperlink ref="M1078" r:id="rId2924" tooltip="Show instance details for doc-2138-author-3"/>
    <hyperlink ref="M1079" r:id="rId2925" tooltip="Show instance details for doc-2138-author-2"/>
    <hyperlink ref="O1073" r:id="rId2926" tooltip="Show instance details for citation:doc-2138-01"/>
    <hyperlink ref="R1073" r:id="rId2927" tooltip="Show instance details for Sep-2012" display="javascript:gEp.handler.instances.getInstanceDetails('Sep-2012');"/>
    <hyperlink ref="U1073" r:id="rId2928" tooltip="Show instance details for 2012" display="javascript:gEp.handler.instances.getInstanceDetails('2012');"/>
    <hyperlink ref="AA1073" r:id="rId2929" tooltip="Show instance details for doc-2138-link-1"/>
    <hyperlink ref="AB1073" r:id="rId2930" tooltip="Show instance details for doc-2138-date"/>
    <hyperlink ref="C1081" r:id="rId2931" tooltip="Show instance details for doc-2141a"/>
    <hyperlink ref="D1081" r:id="rId2932" tooltip="Show concept details for 'internal conference document'"/>
    <hyperlink ref="D1082" r:id="rId2933" tooltip="Show concept details for 'academic document'"/>
    <hyperlink ref="D1083" r:id="rId2934" tooltip="Show concept details for 'assumed date document'"/>
    <hyperlink ref="J1081" r:id="rId2935" tooltip="Show instance details for BPP11P5"/>
    <hyperlink ref="K1081" r:id="rId2936" tooltip="Show instance details for Q25"/>
    <hyperlink ref="L1081" r:id="rId2937" tooltip="Show instance details for ACITA 2012"/>
    <hyperlink ref="M1081" r:id="rId2938" tooltip="Show instance details for doc-2141a-author-2"/>
    <hyperlink ref="M1082" r:id="rId2939" tooltip="Show instance details for doc-2141a-author-1"/>
    <hyperlink ref="O1081" r:id="rId2940" tooltip="Show instance details for citation:doc-2141a-01"/>
    <hyperlink ref="R1081" r:id="rId2941" tooltip="Show instance details for Sep-2012" display="javascript:gEp.handler.instances.getInstanceDetails('Sep-2012');"/>
    <hyperlink ref="U1081" r:id="rId2942" tooltip="Show instance details for 2012" display="javascript:gEp.handler.instances.getInstanceDetails('2012');"/>
    <hyperlink ref="AA1081" r:id="rId2943" tooltip="Show instance details for doc-2141a-link-1"/>
    <hyperlink ref="C1085" r:id="rId2944" tooltip="Show instance details for doc-2144a"/>
    <hyperlink ref="D1085" r:id="rId2945" tooltip="Show concept details for 'internal conference document'"/>
    <hyperlink ref="D1086" r:id="rId2946" tooltip="Show concept details for 'academic document'"/>
    <hyperlink ref="D1087" r:id="rId2947" tooltip="Show concept details for 'assumed date document'"/>
    <hyperlink ref="J1085" r:id="rId2948" tooltip="Show instance details for BPP11P5"/>
    <hyperlink ref="K1085" r:id="rId2949" tooltip="Show instance details for Q25"/>
    <hyperlink ref="L1085" r:id="rId2950" tooltip="Show instance details for ACITA 2012"/>
    <hyperlink ref="M1085" r:id="rId2951" tooltip="Show instance details for doc-2144a-author-2"/>
    <hyperlink ref="M1086" r:id="rId2952" tooltip="Show instance details for doc-2144a-author-1"/>
    <hyperlink ref="O1085" r:id="rId2953" tooltip="Show instance details for citation:doc-2144a-01"/>
    <hyperlink ref="R1085" r:id="rId2954" tooltip="Show instance details for Sep-2012" display="javascript:gEp.handler.instances.getInstanceDetails('Sep-2012');"/>
    <hyperlink ref="U1085" r:id="rId2955" tooltip="Show instance details for 2012" display="javascript:gEp.handler.instances.getInstanceDetails('2012');"/>
    <hyperlink ref="AA1085" r:id="rId2956" tooltip="Show instance details for doc-2144a-link-1"/>
    <hyperlink ref="C1089" r:id="rId2957" tooltip="Show instance details for doc-2146"/>
    <hyperlink ref="D1089" r:id="rId2958" tooltip="Show concept details for 'internal conference document'"/>
    <hyperlink ref="D1090" r:id="rId2959" tooltip="Show concept details for 'academic document'"/>
    <hyperlink ref="D1091" r:id="rId2960" tooltip="Show concept details for 'assumed date document'"/>
    <hyperlink ref="J1089" r:id="rId2961" tooltip="Show instance details for BPP11P5"/>
    <hyperlink ref="K1089" r:id="rId2962" tooltip="Show instance details for Q25"/>
    <hyperlink ref="L1089" r:id="rId2963" tooltip="Show instance details for ACITA 2012"/>
    <hyperlink ref="M1089" r:id="rId2964" tooltip="Show instance details for doc-2146-author-3"/>
    <hyperlink ref="M1090" r:id="rId2965" tooltip="Show instance details for doc-2146-author-4"/>
    <hyperlink ref="M1091" r:id="rId2966" tooltip="Show instance details for doc-2146-author-5"/>
    <hyperlink ref="M1092" r:id="rId2967" tooltip="Show instance details for doc-2146-author-1"/>
    <hyperlink ref="M1093" r:id="rId2968" tooltip="Show instance details for doc-2146-author-2"/>
    <hyperlink ref="O1089" r:id="rId2969" tooltip="Show instance details for citation:doc-2146-01"/>
    <hyperlink ref="R1089" r:id="rId2970" tooltip="Show instance details for Sep-2012" display="javascript:gEp.handler.instances.getInstanceDetails('Sep-2012');"/>
    <hyperlink ref="U1089" r:id="rId2971" tooltip="Show instance details for 2012" display="javascript:gEp.handler.instances.getInstanceDetails('2012');"/>
    <hyperlink ref="AA1089" r:id="rId2972" tooltip="Show instance details for doc-2146-link-1"/>
    <hyperlink ref="C1095" r:id="rId2973" tooltip="Show instance details for doc-2147a"/>
    <hyperlink ref="D1095" r:id="rId2974" tooltip="Show concept details for 'internal conference document'"/>
    <hyperlink ref="D1096" r:id="rId2975" tooltip="Show concept details for 'academic document'"/>
    <hyperlink ref="D1097" r:id="rId2976" tooltip="Show concept details for 'assumed date document'"/>
    <hyperlink ref="J1095" r:id="rId2977" tooltip="Show instance details for BPP11P5"/>
    <hyperlink ref="K1095" r:id="rId2978" tooltip="Show instance details for Q25"/>
    <hyperlink ref="L1095" r:id="rId2979" tooltip="Show instance details for ACITA 2012"/>
    <hyperlink ref="M1095" r:id="rId2980" tooltip="Show instance details for doc-2147a-author-1"/>
    <hyperlink ref="M1096" r:id="rId2981" tooltip="Show instance details for doc-2147a-author-2"/>
    <hyperlink ref="M1097" r:id="rId2982" tooltip="Show instance details for doc-2147a-author-3"/>
    <hyperlink ref="O1095" r:id="rId2983" tooltip="Show instance details for citation:doc-2147a-01"/>
    <hyperlink ref="R1095" r:id="rId2984" tooltip="Show instance details for Sep-2012" display="javascript:gEp.handler.instances.getInstanceDetails('Sep-2012');"/>
    <hyperlink ref="U1095" r:id="rId2985" tooltip="Show instance details for 2012" display="javascript:gEp.handler.instances.getInstanceDetails('2012');"/>
    <hyperlink ref="Y1095" r:id="rId2986" tooltip="Show instance details for doc-2007"/>
    <hyperlink ref="AA1095" r:id="rId2987" tooltip="Show instance details for doc-2147a-link-1"/>
    <hyperlink ref="C1099" r:id="rId2988" tooltip="Show instance details for doc-2153a"/>
    <hyperlink ref="D1099" r:id="rId2989" tooltip="Show concept details for 'internal conference document'"/>
    <hyperlink ref="D1100" r:id="rId2990" tooltip="Show concept details for 'academic document'"/>
    <hyperlink ref="J1099" r:id="rId2991" tooltip="Show instance details for BPP11P5"/>
    <hyperlink ref="K1099" r:id="rId2992" tooltip="Show instance details for Q25"/>
    <hyperlink ref="L1099" r:id="rId2993" tooltip="Show instance details for ACITA 2012"/>
    <hyperlink ref="M1099" r:id="rId2994" tooltip="Show instance details for doc-2153a-author-4"/>
    <hyperlink ref="M1100" r:id="rId2995" tooltip="Show instance details for doc-2153a-author-5"/>
    <hyperlink ref="M1101" r:id="rId2996" tooltip="Show instance details for doc-2153a-author-1"/>
    <hyperlink ref="M1102" r:id="rId2997" tooltip="Show instance details for doc-2153a-author-2"/>
    <hyperlink ref="M1103" r:id="rId2998" tooltip="Show instance details for doc-2153a-author-3"/>
    <hyperlink ref="O1099" r:id="rId2999" tooltip="Show instance details for citation:doc-2153a-01"/>
    <hyperlink ref="R1099" r:id="rId3000" tooltip="Show instance details for Sep-2012" display="javascript:gEp.handler.instances.getInstanceDetails('Sep-2012');"/>
    <hyperlink ref="U1099" r:id="rId3001" tooltip="Show instance details for 2012" display="javascript:gEp.handler.instances.getInstanceDetails('2012');"/>
    <hyperlink ref="AA1099" r:id="rId3002" tooltip="Show instance details for doc-2153a-link-1"/>
    <hyperlink ref="AB1099" r:id="rId3003" tooltip="Show instance details for doc-2153a-date"/>
    <hyperlink ref="C1105" r:id="rId3004" tooltip="Show instance details for doc-2168"/>
    <hyperlink ref="D1105" r:id="rId3005" tooltip="Show concept details for 'internal conference document'"/>
    <hyperlink ref="D1106" r:id="rId3006" tooltip="Show concept details for 'academic document'"/>
    <hyperlink ref="D1107" r:id="rId3007" tooltip="Show concept details for 'assumed date document'"/>
    <hyperlink ref="J1105" r:id="rId3008" tooltip="Show instance details for BPP11P6"/>
    <hyperlink ref="K1105" r:id="rId3009" tooltip="Show instance details for Q25"/>
    <hyperlink ref="L1105" r:id="rId3010" tooltip="Show instance details for ACITA 2012"/>
    <hyperlink ref="M1105" r:id="rId3011" tooltip="Show instance details for doc-2168-author-3"/>
    <hyperlink ref="M1106" r:id="rId3012" tooltip="Show instance details for doc-2168-author-2"/>
    <hyperlink ref="M1107" r:id="rId3013" tooltip="Show instance details for doc-2168-author-1"/>
    <hyperlink ref="O1105" r:id="rId3014" tooltip="Show instance details for citation:doc-2168-01"/>
    <hyperlink ref="R1105" r:id="rId3015" tooltip="Show instance details for Sep-2012" display="javascript:gEp.handler.instances.getInstanceDetails('Sep-2012');"/>
    <hyperlink ref="U1105" r:id="rId3016" tooltip="Show instance details for 2012" display="javascript:gEp.handler.instances.getInstanceDetails('2012');"/>
    <hyperlink ref="AA1105" r:id="rId3017" tooltip="Show instance details for doc-2168-link-1"/>
    <hyperlink ref="C1109" r:id="rId3018" tooltip="Show instance details for doc-2171"/>
    <hyperlink ref="D1109" r:id="rId3019" tooltip="Show concept details for 'internal conference document'"/>
    <hyperlink ref="D1110" r:id="rId3020" tooltip="Show concept details for 'academic document'"/>
    <hyperlink ref="D1111" r:id="rId3021" tooltip="Show concept details for 'assumed date document'"/>
    <hyperlink ref="J1109" r:id="rId3022" tooltip="Show instance details for BPP11P5"/>
    <hyperlink ref="K1109" r:id="rId3023" tooltip="Show instance details for Q25"/>
    <hyperlink ref="L1109" r:id="rId3024" tooltip="Show instance details for ACITA 2012"/>
    <hyperlink ref="M1109" r:id="rId3025" tooltip="Show instance details for doc-2171-author-2"/>
    <hyperlink ref="M1110" r:id="rId3026" tooltip="Show instance details for doc-2171-author-1"/>
    <hyperlink ref="M1111" r:id="rId3027" tooltip="Show instance details for doc-2171-author-5"/>
    <hyperlink ref="M1112" r:id="rId3028" tooltip="Show instance details for doc-2171-author-4"/>
    <hyperlink ref="M1113" r:id="rId3029" tooltip="Show instance details for doc-2171-author-3"/>
    <hyperlink ref="O1109" r:id="rId3030" tooltip="Show instance details for citation:doc-2171-01"/>
    <hyperlink ref="R1109" r:id="rId3031" tooltip="Show instance details for Sep-2012" display="javascript:gEp.handler.instances.getInstanceDetails('Sep-2012');"/>
    <hyperlink ref="U1109" r:id="rId3032" tooltip="Show instance details for 2012" display="javascript:gEp.handler.instances.getInstanceDetails('2012');"/>
    <hyperlink ref="AA1109" r:id="rId3033" tooltip="Show instance details for doc-2171-link-1"/>
    <hyperlink ref="C1115" r:id="rId3034" tooltip="Show instance details for doc-2173"/>
    <hyperlink ref="D1115" r:id="rId3035" tooltip="Show concept details for 'internal conference document'"/>
    <hyperlink ref="D1116" r:id="rId3036" tooltip="Show concept details for 'academic document'"/>
    <hyperlink ref="D1117" r:id="rId3037" tooltip="Show concept details for 'assumed date document'"/>
    <hyperlink ref="J1115" r:id="rId3038" tooltip="Show instance details for BPP11P6"/>
    <hyperlink ref="K1115" r:id="rId3039" tooltip="Show instance details for Q25"/>
    <hyperlink ref="L1115" r:id="rId3040" tooltip="Show instance details for ACITA 2012"/>
    <hyperlink ref="M1115" r:id="rId3041" tooltip="Show instance details for doc-2173-author-3"/>
    <hyperlink ref="M1116" r:id="rId3042" tooltip="Show instance details for doc-2173-author-1"/>
    <hyperlink ref="M1117" r:id="rId3043" tooltip="Show instance details for doc-2173-author-2"/>
    <hyperlink ref="O1115" r:id="rId3044" tooltip="Show instance details for citation:doc-2173-01"/>
    <hyperlink ref="R1115" r:id="rId3045" tooltip="Show instance details for Sep-2012" display="javascript:gEp.handler.instances.getInstanceDetails('Sep-2012');"/>
    <hyperlink ref="U1115" r:id="rId3046" tooltip="Show instance details for 2012" display="javascript:gEp.handler.instances.getInstanceDetails('2012');"/>
    <hyperlink ref="AA1115" r:id="rId3047" tooltip="Show instance details for doc-2173-link-1"/>
    <hyperlink ref="C1119" r:id="rId3048" tooltip="Show instance details for doc-2174"/>
    <hyperlink ref="D1119" r:id="rId3049" tooltip="Show concept details for 'internal conference document'"/>
    <hyperlink ref="D1120" r:id="rId3050" tooltip="Show concept details for 'academic document'"/>
    <hyperlink ref="D1121" r:id="rId3051" tooltip="Show concept details for 'assumed date document'"/>
    <hyperlink ref="J1119" r:id="rId3052" tooltip="Show instance details for BPP11P6"/>
    <hyperlink ref="K1119" r:id="rId3053" tooltip="Show instance details for Q25"/>
    <hyperlink ref="L1119" r:id="rId3054" tooltip="Show instance details for ACITA 2012"/>
    <hyperlink ref="M1119" r:id="rId3055" tooltip="Show instance details for doc-2174-author-1"/>
    <hyperlink ref="M1120" r:id="rId3056" tooltip="Show instance details for doc-2174-author-2"/>
    <hyperlink ref="O1119" r:id="rId3057" tooltip="Show instance details for citation:doc-2174-01"/>
    <hyperlink ref="R1119" r:id="rId3058" tooltip="Show instance details for Sep-2012" display="javascript:gEp.handler.instances.getInstanceDetails('Sep-2012');"/>
    <hyperlink ref="U1119" r:id="rId3059" tooltip="Show instance details for 2012" display="javascript:gEp.handler.instances.getInstanceDetails('2012');"/>
    <hyperlink ref="Y1119" r:id="rId3060" tooltip="Show instance details for doc-1861"/>
    <hyperlink ref="AA1119" r:id="rId3061" tooltip="Show instance details for doc-2174-link-1"/>
    <hyperlink ref="C1123" r:id="rId3062" tooltip="Show instance details for doc-2175"/>
    <hyperlink ref="D1123" r:id="rId3063" tooltip="Show concept details for 'internal conference document'"/>
    <hyperlink ref="D1124" r:id="rId3064" tooltip="Show concept details for 'academic document'"/>
    <hyperlink ref="D1125" r:id="rId3065" tooltip="Show concept details for 'assumed date document'"/>
    <hyperlink ref="J1123" r:id="rId3066" tooltip="Show instance details for BPP11P6"/>
    <hyperlink ref="K1123" r:id="rId3067" tooltip="Show instance details for Q25"/>
    <hyperlink ref="L1123" r:id="rId3068" tooltip="Show instance details for ACITA 2012"/>
    <hyperlink ref="M1123" r:id="rId3069" tooltip="Show instance details for doc-2175-author-2"/>
    <hyperlink ref="M1124" r:id="rId3070" tooltip="Show instance details for doc-2175-author-1"/>
    <hyperlink ref="M1125" r:id="rId3071" tooltip="Show instance details for doc-2175-author-4"/>
    <hyperlink ref="M1126" r:id="rId3072" tooltip="Show instance details for doc-2175-author-3"/>
    <hyperlink ref="M1127" r:id="rId3073" tooltip="Show instance details for doc-2175-author-5"/>
    <hyperlink ref="O1123" r:id="rId3074" tooltip="Show instance details for citation:doc-2175-01"/>
    <hyperlink ref="R1123" r:id="rId3075" tooltip="Show instance details for Sep-2012" display="javascript:gEp.handler.instances.getInstanceDetails('Sep-2012');"/>
    <hyperlink ref="U1123" r:id="rId3076" tooltip="Show instance details for 2012" display="javascript:gEp.handler.instances.getInstanceDetails('2012');"/>
    <hyperlink ref="C1129" r:id="rId3077" tooltip="Show instance details for doc-2180"/>
    <hyperlink ref="D1129" r:id="rId3078" tooltip="Show concept details for 'internal conference document'"/>
    <hyperlink ref="D1130" r:id="rId3079" tooltip="Show concept details for 'academic document'"/>
    <hyperlink ref="D1131" r:id="rId3080" tooltip="Show concept details for 'assumed date document'"/>
    <hyperlink ref="J1129" r:id="rId3081" tooltip="Show instance details for BPP11P1"/>
    <hyperlink ref="K1129" r:id="rId3082" tooltip="Show instance details for Q25"/>
    <hyperlink ref="L1129" r:id="rId3083" tooltip="Show instance details for ACITA 2012"/>
    <hyperlink ref="M1129" r:id="rId3084" tooltip="Show instance details for doc-2180-author-7"/>
    <hyperlink ref="M1130" r:id="rId3085" tooltip="Show instance details for doc-2180-author-6"/>
    <hyperlink ref="M1131" r:id="rId3086" tooltip="Show instance details for doc-2180-author-5"/>
    <hyperlink ref="M1132" r:id="rId3087" tooltip="Show instance details for doc-2180-author-4"/>
    <hyperlink ref="M1133" r:id="rId3088" tooltip="Show instance details for doc-2180-author-3"/>
    <hyperlink ref="M1134" r:id="rId3089" tooltip="Show instance details for doc-2180-author-2"/>
    <hyperlink ref="M1135" r:id="rId3090" tooltip="Show instance details for doc-2180-author-1"/>
    <hyperlink ref="O1129" r:id="rId3091" tooltip="Show instance details for citation:doc-2180-01"/>
    <hyperlink ref="R1129" r:id="rId3092" tooltip="Show instance details for Sep-2012" display="javascript:gEp.handler.instances.getInstanceDetails('Sep-2012');"/>
    <hyperlink ref="U1129" r:id="rId3093" tooltip="Show instance details for 2012" display="javascript:gEp.handler.instances.getInstanceDetails('2012');"/>
    <hyperlink ref="AA1129" r:id="rId3094" tooltip="Show instance details for doc-2180-link-1"/>
    <hyperlink ref="C1137" r:id="rId3095" tooltip="Show instance details for doc-2184"/>
    <hyperlink ref="D1137" r:id="rId3096" tooltip="Show concept details for 'internal conference document'"/>
    <hyperlink ref="D1138" r:id="rId3097" tooltip="Show concept details for 'academic document'"/>
    <hyperlink ref="D1139" r:id="rId3098" tooltip="Show concept details for 'assumed date document'"/>
    <hyperlink ref="J1137" r:id="rId3099" tooltip="Show instance details for BPP11P4"/>
    <hyperlink ref="K1137" r:id="rId3100" tooltip="Show instance details for Q25"/>
    <hyperlink ref="L1137" r:id="rId3101" tooltip="Show instance details for ACITA 2012"/>
    <hyperlink ref="M1137" r:id="rId3102" tooltip="Show instance details for doc-2184-author-1"/>
    <hyperlink ref="M1138" r:id="rId3103" tooltip="Show instance details for doc-2184-author-2"/>
    <hyperlink ref="M1139" r:id="rId3104" tooltip="Show instance details for doc-2184-author-3"/>
    <hyperlink ref="M1140" r:id="rId3105" tooltip="Show instance details for doc-2184-author-4"/>
    <hyperlink ref="O1137" r:id="rId3106" tooltip="Show instance details for citation:doc-2184-01"/>
    <hyperlink ref="R1137" r:id="rId3107" tooltip="Show instance details for Sep-2012" display="javascript:gEp.handler.instances.getInstanceDetails('Sep-2012');"/>
    <hyperlink ref="U1137" r:id="rId3108" tooltip="Show instance details for 2012" display="javascript:gEp.handler.instances.getInstanceDetails('2012');"/>
    <hyperlink ref="AA1137" r:id="rId3109" tooltip="Show instance details for doc-2184-link-1"/>
    <hyperlink ref="C1142" r:id="rId3110" tooltip="Show instance details for doc-2186"/>
    <hyperlink ref="D1142" r:id="rId3111" tooltip="Show concept details for 'internal conference document'"/>
    <hyperlink ref="D1143" r:id="rId3112" tooltip="Show concept details for 'academic document'"/>
    <hyperlink ref="D1144" r:id="rId3113" tooltip="Show concept details for 'assumed date document'"/>
    <hyperlink ref="J1142" r:id="rId3114" tooltip="Show instance details for BPP11P4"/>
    <hyperlink ref="K1142" r:id="rId3115" tooltip="Show instance details for Q25"/>
    <hyperlink ref="L1142" r:id="rId3116" tooltip="Show instance details for ACITA 2012"/>
    <hyperlink ref="M1142" r:id="rId3117" tooltip="Show instance details for doc-2186-author-5"/>
    <hyperlink ref="M1143" r:id="rId3118" tooltip="Show instance details for doc-2186-author-4"/>
    <hyperlink ref="M1144" r:id="rId3119" tooltip="Show instance details for doc-2186-author-3"/>
    <hyperlink ref="M1145" r:id="rId3120" tooltip="Show instance details for doc-2186-author-2"/>
    <hyperlink ref="M1146" r:id="rId3121" tooltip="Show instance details for doc-2186-author-1"/>
    <hyperlink ref="O1142" r:id="rId3122" tooltip="Show instance details for citation:doc-2186-01"/>
    <hyperlink ref="R1142" r:id="rId3123" tooltip="Show instance details for Sep-2012" display="javascript:gEp.handler.instances.getInstanceDetails('Sep-2012');"/>
    <hyperlink ref="U1142" r:id="rId3124" tooltip="Show instance details for 2012" display="javascript:gEp.handler.instances.getInstanceDetails('2012');"/>
    <hyperlink ref="AA1142" r:id="rId3125" tooltip="Show instance details for doc-2186-link-1"/>
    <hyperlink ref="C1148" r:id="rId3126" tooltip="Show instance details for doc-2192"/>
    <hyperlink ref="D1148" r:id="rId3127" tooltip="Show concept details for 'internal conference document'"/>
    <hyperlink ref="D1149" r:id="rId3128" tooltip="Show concept details for 'academic document'"/>
    <hyperlink ref="D1150" r:id="rId3129" tooltip="Show concept details for 'assumed date document'"/>
    <hyperlink ref="J1148" r:id="rId3130" tooltip="Show instance details for BPP11P1"/>
    <hyperlink ref="K1148" r:id="rId3131" tooltip="Show instance details for Q25"/>
    <hyperlink ref="L1148" r:id="rId3132" tooltip="Show instance details for ACITA 2012"/>
    <hyperlink ref="M1148" r:id="rId3133" tooltip="Show instance details for doc-2192-author-1"/>
    <hyperlink ref="M1149" r:id="rId3134" tooltip="Show instance details for doc-2192-author-2"/>
    <hyperlink ref="M1150" r:id="rId3135" tooltip="Show instance details for doc-2192-author-3"/>
    <hyperlink ref="O1148" r:id="rId3136" tooltip="Show instance details for citation:doc-2192-01"/>
    <hyperlink ref="R1148" r:id="rId3137" tooltip="Show instance details for Sep-2012" display="javascript:gEp.handler.instances.getInstanceDetails('Sep-2012');"/>
    <hyperlink ref="U1148" r:id="rId3138" tooltip="Show instance details for 2012" display="javascript:gEp.handler.instances.getInstanceDetails('2012');"/>
    <hyperlink ref="AA1148" r:id="rId3139" tooltip="Show instance details for doc-2192-link-1"/>
    <hyperlink ref="C1152" r:id="rId3140" tooltip="Show instance details for doc-2195"/>
    <hyperlink ref="D1152" r:id="rId3141" tooltip="Show concept details for 'internal conference document'"/>
    <hyperlink ref="D1153" r:id="rId3142" tooltip="Show concept details for 'academic document'"/>
    <hyperlink ref="J1152" r:id="rId3143" tooltip="Show instance details for BPP11P2"/>
    <hyperlink ref="K1152" r:id="rId3144" tooltip="Show instance details for Q26"/>
    <hyperlink ref="L1152" r:id="rId3145" tooltip="Show instance details for ACITA 2012"/>
    <hyperlink ref="M1152" r:id="rId3146" tooltip="Show instance details for doc-2195-author-4"/>
    <hyperlink ref="M1153" r:id="rId3147" tooltip="Show instance details for doc-2195-author-3"/>
    <hyperlink ref="M1154" r:id="rId3148" tooltip="Show instance details for doc-2195-author-2"/>
    <hyperlink ref="M1155" r:id="rId3149" tooltip="Show instance details for doc-2195-author-1"/>
    <hyperlink ref="M1156" r:id="rId3150" tooltip="Show instance details for doc-2195-author-5"/>
    <hyperlink ref="O1152" r:id="rId3151" tooltip="Show instance details for citation:doc-2195-01"/>
    <hyperlink ref="R1152" r:id="rId3152" tooltip="Show instance details for Sep-2012" display="javascript:gEp.handler.instances.getInstanceDetails('Sep-2012');"/>
    <hyperlink ref="U1152" r:id="rId3153" tooltip="Show instance details for 2012" display="javascript:gEp.handler.instances.getInstanceDetails('2012');"/>
    <hyperlink ref="Y1152" r:id="rId3154" tooltip="Show instance details for doc-x0753"/>
    <hyperlink ref="AA1152" r:id="rId3155" tooltip="Show instance details for doc-2195-link-1"/>
    <hyperlink ref="AB1152" r:id="rId3156" tooltip="Show instance details for doc-2195-date"/>
    <hyperlink ref="C1158" r:id="rId3157" tooltip="Show instance details for doc-2196"/>
    <hyperlink ref="D1158" r:id="rId3158" tooltip="Show concept details for 'internal conference document'"/>
    <hyperlink ref="D1159" r:id="rId3159" tooltip="Show concept details for 'academic document'"/>
    <hyperlink ref="J1158" r:id="rId3160" tooltip="Show instance details for BPP11P2"/>
    <hyperlink ref="K1158" r:id="rId3161" tooltip="Show instance details for Q25"/>
    <hyperlink ref="L1158" r:id="rId3162" tooltip="Show instance details for ACITA 2012"/>
    <hyperlink ref="M1158" r:id="rId3163" tooltip="Show instance details for doc-2196-author-2"/>
    <hyperlink ref="M1159" r:id="rId3164" tooltip="Show instance details for doc-2196-author-3"/>
    <hyperlink ref="M1160" r:id="rId3165" tooltip="Show instance details for doc-2196-author-4"/>
    <hyperlink ref="M1161" r:id="rId3166" tooltip="Show instance details for doc-2196-author-1"/>
    <hyperlink ref="O1158" r:id="rId3167" tooltip="Show instance details for citation:doc-2196-01"/>
    <hyperlink ref="R1158" r:id="rId3168" tooltip="Show instance details for Sep-2012" display="javascript:gEp.handler.instances.getInstanceDetails('Sep-2012');"/>
    <hyperlink ref="U1158" r:id="rId3169" tooltip="Show instance details for 2012" display="javascript:gEp.handler.instances.getInstanceDetails('2012');"/>
    <hyperlink ref="AA1158" r:id="rId3170" tooltip="Show instance details for doc-2196-link-1"/>
    <hyperlink ref="AB1158" r:id="rId3171" tooltip="Show instance details for doc-2196-date"/>
    <hyperlink ref="C1163" r:id="rId3172" tooltip="Show instance details for doc-2238"/>
    <hyperlink ref="D1163" r:id="rId3173" tooltip="Show concept details for 'internal conference document'"/>
    <hyperlink ref="D1164" r:id="rId3174" tooltip="Show concept details for 'academic document'"/>
    <hyperlink ref="D1165" r:id="rId3175" tooltip="Show concept details for 'assumed date document'"/>
    <hyperlink ref="J1163" r:id="rId3176" tooltip="Show instance details for BPP11P5"/>
    <hyperlink ref="K1163" r:id="rId3177" tooltip="Show instance details for Q26"/>
    <hyperlink ref="L1163" r:id="rId3178" tooltip="Show instance details for ACITA 2012"/>
    <hyperlink ref="M1163" r:id="rId3179" tooltip="Show instance details for doc-2238-author-3"/>
    <hyperlink ref="M1164" r:id="rId3180" tooltip="Show instance details for doc-2238-author-1"/>
    <hyperlink ref="M1165" r:id="rId3181" tooltip="Show instance details for doc-2238-author-2"/>
    <hyperlink ref="O1163" r:id="rId3182" tooltip="Show instance details for citation:doc-2238-01"/>
    <hyperlink ref="R1163" r:id="rId3183" tooltip="Show instance details for Sep-2012" display="javascript:gEp.handler.instances.getInstanceDetails('Sep-2012');"/>
    <hyperlink ref="U1163" r:id="rId3184" tooltip="Show instance details for 2012" display="javascript:gEp.handler.instances.getInstanceDetails('2012');"/>
    <hyperlink ref="Y1163" r:id="rId3185" tooltip="Show instance details for doc-2018"/>
    <hyperlink ref="AA1163" r:id="rId3186" tooltip="Show instance details for doc-2238-link-1"/>
    <hyperlink ref="C1167" r:id="rId3187" tooltip="Show instance details for doc-2439"/>
    <hyperlink ref="D1167" r:id="rId3188" tooltip="Show concept details for 'internal conference document'"/>
    <hyperlink ref="D1168" r:id="rId3189" tooltip="Show concept details for 'academic document'"/>
    <hyperlink ref="J1167" r:id="rId3190" tooltip="Show instance details for BPP13P3"/>
    <hyperlink ref="K1167" r:id="rId3191" tooltip="Show instance details for Q30"/>
    <hyperlink ref="L1167" r:id="rId3192" tooltip="Show instance details for AFM 2013"/>
    <hyperlink ref="M1167" r:id="rId3193" tooltip="Show instance details for doc-2439-author-1"/>
    <hyperlink ref="M1168" r:id="rId3194" tooltip="Show instance details for doc-2439-author-3"/>
    <hyperlink ref="M1169" r:id="rId3195" tooltip="Show instance details for doc-2439-author-2"/>
    <hyperlink ref="M1170" r:id="rId3196" tooltip="Show instance details for doc-2439-author-4"/>
    <hyperlink ref="O1167" r:id="rId3197" tooltip="Show instance details for citation:doc-2439-01"/>
    <hyperlink ref="R1167" r:id="rId3198" tooltip="Show instance details for Oct-2013" display="javascript:gEp.handler.instances.getInstanceDetails('Oct-2013');"/>
    <hyperlink ref="U1167" r:id="rId3199" tooltip="Show instance details for 2013" display="javascript:gEp.handler.instances.getInstanceDetails('2013');"/>
    <hyperlink ref="AA1167" r:id="rId3200" tooltip="Show instance details for doc-2439-link-2"/>
    <hyperlink ref="AA1168" r:id="rId3201" tooltip="Show instance details for doc-2439-link-1"/>
    <hyperlink ref="AB1167" r:id="rId3202" tooltip="Show instance details for doc-2439-date"/>
    <hyperlink ref="C1172" r:id="rId3203" tooltip="Show instance details for doc-2479"/>
    <hyperlink ref="D1172" r:id="rId3204" tooltip="Show concept details for 'internal conference document'"/>
    <hyperlink ref="D1173" r:id="rId3205" tooltip="Show concept details for 'academic document'"/>
    <hyperlink ref="J1172" r:id="rId3206" tooltip="Show instance details for BPP13P6"/>
    <hyperlink ref="K1172" r:id="rId3207" tooltip="Show instance details for Q29"/>
    <hyperlink ref="L1172" r:id="rId3208" tooltip="Show instance details for AFM 2013"/>
    <hyperlink ref="M1172" r:id="rId3209" tooltip="Show instance details for doc-2479-author-10"/>
    <hyperlink ref="M1173" r:id="rId3210" tooltip="Show instance details for doc-2479-author-6"/>
    <hyperlink ref="M1174" r:id="rId3211" tooltip="Show instance details for doc-2479-author-7"/>
    <hyperlink ref="M1175" r:id="rId3212" tooltip="Show instance details for doc-2479-author-8"/>
    <hyperlink ref="M1176" r:id="rId3213" tooltip="Show instance details for doc-2479-author-9"/>
    <hyperlink ref="M1177" r:id="rId3214" tooltip="Show instance details for doc-2479-author-2"/>
    <hyperlink ref="M1178" r:id="rId3215" tooltip="Show instance details for doc-2479-author-3"/>
    <hyperlink ref="M1179" r:id="rId3216" tooltip="Show instance details for doc-2479-author-4"/>
    <hyperlink ref="M1180" r:id="rId3217" tooltip="Show instance details for doc-2479-author-5"/>
    <hyperlink ref="M1181" r:id="rId3218" tooltip="Show instance details for doc-2479-author-1"/>
    <hyperlink ref="O1172" r:id="rId3219" tooltip="Show instance details for citation:doc-2479-01"/>
    <hyperlink ref="R1172" r:id="rId3220" tooltip="Show instance details for Oct-2013" display="javascript:gEp.handler.instances.getInstanceDetails('Oct-2013');"/>
    <hyperlink ref="U1172" r:id="rId3221" tooltip="Show instance details for 2013" display="javascript:gEp.handler.instances.getInstanceDetails('2013');"/>
    <hyperlink ref="AA1172" r:id="rId3222" tooltip="Show instance details for doc-2479-link-1"/>
    <hyperlink ref="AB1172" r:id="rId3223" tooltip="Show instance details for doc-2479-date"/>
    <hyperlink ref="C1183" r:id="rId3224" tooltip="Show instance details for doc-2480"/>
    <hyperlink ref="D1183" r:id="rId3225" tooltip="Show concept details for 'internal conference document'"/>
    <hyperlink ref="D1184" r:id="rId3226" tooltip="Show concept details for 'academic document'"/>
    <hyperlink ref="D1185" r:id="rId3227" tooltip="Show concept details for 'assumed date document'"/>
    <hyperlink ref="J1183" r:id="rId3228" tooltip="Show instance details for BPP13P4"/>
    <hyperlink ref="K1183" r:id="rId3229" tooltip="Show instance details for Q29"/>
    <hyperlink ref="L1183" r:id="rId3230" tooltip="Show instance details for AFM 2013"/>
    <hyperlink ref="M1183" r:id="rId3231" tooltip="Show instance details for doc-2480-author-1"/>
    <hyperlink ref="M1184" r:id="rId3232" tooltip="Show instance details for doc-2480-author-2"/>
    <hyperlink ref="M1185" r:id="rId3233" tooltip="Show instance details for doc-2480-author-3"/>
    <hyperlink ref="O1183" r:id="rId3234" tooltip="Show instance details for citation:doc-2480-01"/>
    <hyperlink ref="R1183" r:id="rId3235" tooltip="Show instance details for Oct-2013" display="javascript:gEp.handler.instances.getInstanceDetails('Oct-2013');"/>
    <hyperlink ref="U1183" r:id="rId3236" tooltip="Show instance details for 2013" display="javascript:gEp.handler.instances.getInstanceDetails('2013');"/>
    <hyperlink ref="C1187" r:id="rId3237" tooltip="Show instance details for doc-2490"/>
    <hyperlink ref="D1187" r:id="rId3238" tooltip="Show concept details for 'internal conference document'"/>
    <hyperlink ref="D1188" r:id="rId3239" tooltip="Show concept details for 'academic document'"/>
    <hyperlink ref="D1189" r:id="rId3240" tooltip="Show concept details for 'assumed date document'"/>
    <hyperlink ref="J1187" r:id="rId3241" tooltip="Show instance details for BPP13P4"/>
    <hyperlink ref="K1187" r:id="rId3242" tooltip="Show instance details for Q29"/>
    <hyperlink ref="L1187" r:id="rId3243" tooltip="Show instance details for AFM 2013"/>
    <hyperlink ref="M1187" r:id="rId3244" tooltip="Show instance details for doc-2490-author-3"/>
    <hyperlink ref="M1188" r:id="rId3245" tooltip="Show instance details for doc-2490-author-4"/>
    <hyperlink ref="M1189" r:id="rId3246" tooltip="Show instance details for doc-2490-author-5"/>
    <hyperlink ref="M1190" r:id="rId3247" tooltip="Show instance details for doc-2490-author-1"/>
    <hyperlink ref="M1191" r:id="rId3248" tooltip="Show instance details for doc-2490-author-2"/>
    <hyperlink ref="O1187" r:id="rId3249" tooltip="Show instance details for citation:doc-2490-01"/>
    <hyperlink ref="R1187" r:id="rId3250" tooltip="Show instance details for Oct-2013" display="javascript:gEp.handler.instances.getInstanceDetails('Oct-2013');"/>
    <hyperlink ref="U1187" r:id="rId3251" tooltip="Show instance details for 2013" display="javascript:gEp.handler.instances.getInstanceDetails('2013');"/>
    <hyperlink ref="C1193" r:id="rId3252" tooltip="Show instance details for doc-2492"/>
    <hyperlink ref="D1193" r:id="rId3253" tooltip="Show concept details for 'internal conference document'"/>
    <hyperlink ref="D1194" r:id="rId3254" tooltip="Show concept details for 'academic document'"/>
    <hyperlink ref="D1195" r:id="rId3255" tooltip="Show concept details for 'assumed date document'"/>
    <hyperlink ref="J1193" r:id="rId3256" tooltip="Show instance details for BPP13P3"/>
    <hyperlink ref="K1193" r:id="rId3257" tooltip="Show instance details for Q29"/>
    <hyperlink ref="L1193" r:id="rId3258" tooltip="Show instance details for AFM 2013"/>
    <hyperlink ref="M1193" r:id="rId3259" tooltip="Show instance details for doc-2492-author-4"/>
    <hyperlink ref="M1194" r:id="rId3260" tooltip="Show instance details for doc-2492-author-3"/>
    <hyperlink ref="M1195" r:id="rId3261" tooltip="Show instance details for doc-2492-author-2"/>
    <hyperlink ref="M1196" r:id="rId3262" tooltip="Show instance details for doc-2492-author-1"/>
    <hyperlink ref="O1193" r:id="rId3263" tooltip="Show instance details for citation:doc-2492-01"/>
    <hyperlink ref="R1193" r:id="rId3264" tooltip="Show instance details for Oct-2013" display="javascript:gEp.handler.instances.getInstanceDetails('Oct-2013');"/>
    <hyperlink ref="U1193" r:id="rId3265" tooltip="Show instance details for 2013" display="javascript:gEp.handler.instances.getInstanceDetails('2013');"/>
    <hyperlink ref="C1198" r:id="rId3266" tooltip="Show instance details for doc-2494"/>
    <hyperlink ref="D1198" r:id="rId3267" tooltip="Show concept details for 'internal conference document'"/>
    <hyperlink ref="D1199" r:id="rId3268" tooltip="Show concept details for 'academic document'"/>
    <hyperlink ref="D1200" r:id="rId3269" tooltip="Show concept details for 'assumed date document'"/>
    <hyperlink ref="J1198" r:id="rId3270" tooltip="Show instance details for BPP13P3"/>
    <hyperlink ref="K1198" r:id="rId3271" tooltip="Show instance details for Q29"/>
    <hyperlink ref="L1198" r:id="rId3272" tooltip="Show instance details for AFM 2013"/>
    <hyperlink ref="M1198" r:id="rId3273" tooltip="Show instance details for doc-2494-author-5"/>
    <hyperlink ref="M1199" r:id="rId3274" tooltip="Show instance details for doc-2494-author-6"/>
    <hyperlink ref="M1200" r:id="rId3275" tooltip="Show instance details for doc-2494-author-3"/>
    <hyperlink ref="M1201" r:id="rId3276" tooltip="Show instance details for doc-2494-author-4"/>
    <hyperlink ref="M1202" r:id="rId3277" tooltip="Show instance details for doc-2494-author-1"/>
    <hyperlink ref="M1203" r:id="rId3278" tooltip="Show instance details for doc-2494-author-2"/>
    <hyperlink ref="O1198" r:id="rId3279" tooltip="Show instance details for citation:doc-2494-01"/>
    <hyperlink ref="R1198" r:id="rId3280" tooltip="Show instance details for Oct-2013" display="javascript:gEp.handler.instances.getInstanceDetails('Oct-2013');"/>
    <hyperlink ref="U1198" r:id="rId3281" tooltip="Show instance details for 2013" display="javascript:gEp.handler.instances.getInstanceDetails('2013');"/>
    <hyperlink ref="C1205" r:id="rId3282" tooltip="Show instance details for doc-2498"/>
    <hyperlink ref="D1205" r:id="rId3283" tooltip="Show concept details for 'internal conference document'"/>
    <hyperlink ref="D1206" r:id="rId3284" tooltip="Show concept details for 'academic document'"/>
    <hyperlink ref="D1207" r:id="rId3285" tooltip="Show concept details for 'assumed date document'"/>
    <hyperlink ref="J1205" r:id="rId3286" tooltip="Show instance details for BPP13P4"/>
    <hyperlink ref="K1205" r:id="rId3287" tooltip="Show instance details for Q29"/>
    <hyperlink ref="L1205" r:id="rId3288" tooltip="Show instance details for AFM 2013"/>
    <hyperlink ref="M1205" r:id="rId3289" tooltip="Show instance details for doc-2498-author-3"/>
    <hyperlink ref="M1206" r:id="rId3290" tooltip="Show instance details for doc-2498-author-4"/>
    <hyperlink ref="M1207" r:id="rId3291" tooltip="Show instance details for doc-2498-author-5"/>
    <hyperlink ref="M1208" r:id="rId3292" tooltip="Show instance details for doc-2498-author-1"/>
    <hyperlink ref="M1209" r:id="rId3293" tooltip="Show instance details for doc-2498-author-2"/>
    <hyperlink ref="O1205" r:id="rId3294" tooltip="Show instance details for citation:doc-2498-01"/>
    <hyperlink ref="R1205" r:id="rId3295" tooltip="Show instance details for Oct-2013" display="javascript:gEp.handler.instances.getInstanceDetails('Oct-2013');"/>
    <hyperlink ref="U1205" r:id="rId3296" tooltip="Show instance details for 2013" display="javascript:gEp.handler.instances.getInstanceDetails('2013');"/>
    <hyperlink ref="C1211" r:id="rId3297" tooltip="Show instance details for doc-2499"/>
    <hyperlink ref="D1211" r:id="rId3298" tooltip="Show concept details for 'internal conference document'"/>
    <hyperlink ref="D1212" r:id="rId3299" tooltip="Show concept details for 'academic document'"/>
    <hyperlink ref="D1213" r:id="rId3300" tooltip="Show concept details for 'assumed date document'"/>
    <hyperlink ref="J1211" r:id="rId3301" tooltip="Show instance details for BPP13P4"/>
    <hyperlink ref="K1211" r:id="rId3302" tooltip="Show instance details for Q29"/>
    <hyperlink ref="L1211" r:id="rId3303" tooltip="Show instance details for AFM 2013"/>
    <hyperlink ref="M1211" r:id="rId3304" tooltip="Show instance details for doc-2499-author-1"/>
    <hyperlink ref="M1212" r:id="rId3305" tooltip="Show instance details for doc-2499-author-3"/>
    <hyperlink ref="M1213" r:id="rId3306" tooltip="Show instance details for doc-2499-author-2"/>
    <hyperlink ref="O1211" r:id="rId3307" tooltip="Show instance details for citation:doc-2499-01"/>
    <hyperlink ref="R1211" r:id="rId3308" tooltip="Show instance details for Oct-2013" display="javascript:gEp.handler.instances.getInstanceDetails('Oct-2013');"/>
    <hyperlink ref="U1211" r:id="rId3309" tooltip="Show instance details for 2013" display="javascript:gEp.handler.instances.getInstanceDetails('2013');"/>
    <hyperlink ref="C1215" r:id="rId3310" tooltip="Show instance details for doc-2500"/>
    <hyperlink ref="D1215" r:id="rId3311" tooltip="Show concept details for 'internal conference document'"/>
    <hyperlink ref="D1216" r:id="rId3312" tooltip="Show concept details for 'academic document'"/>
    <hyperlink ref="D1217" r:id="rId3313" tooltip="Show concept details for 'assumed date document'"/>
    <hyperlink ref="J1215" r:id="rId3314" tooltip="Show instance details for BPP13P4"/>
    <hyperlink ref="K1215" r:id="rId3315" tooltip="Show instance details for Q29"/>
    <hyperlink ref="L1215" r:id="rId3316" tooltip="Show instance details for AFM 2013"/>
    <hyperlink ref="M1215" r:id="rId3317" tooltip="Show instance details for doc-2500-author-5"/>
    <hyperlink ref="M1216" r:id="rId3318" tooltip="Show instance details for doc-2500-author-1"/>
    <hyperlink ref="M1217" r:id="rId3319" tooltip="Show instance details for doc-2500-author-2"/>
    <hyperlink ref="M1218" r:id="rId3320" tooltip="Show instance details for doc-2500-author-3"/>
    <hyperlink ref="M1219" r:id="rId3321" tooltip="Show instance details for doc-2500-author-4"/>
    <hyperlink ref="O1215" r:id="rId3322" tooltip="Show instance details for citation:doc-2500-01"/>
    <hyperlink ref="R1215" r:id="rId3323" tooltip="Show instance details for Oct-2013" display="javascript:gEp.handler.instances.getInstanceDetails('Oct-2013');"/>
    <hyperlink ref="U1215" r:id="rId3324" tooltip="Show instance details for 2013" display="javascript:gEp.handler.instances.getInstanceDetails('2013');"/>
    <hyperlink ref="C1221" r:id="rId3325" tooltip="Show instance details for doc-2501"/>
    <hyperlink ref="D1221" r:id="rId3326" tooltip="Show concept details for 'internal conference document'"/>
    <hyperlink ref="D1222" r:id="rId3327" tooltip="Show concept details for 'academic document'"/>
    <hyperlink ref="D1223" r:id="rId3328" tooltip="Show concept details for 'assumed date document'"/>
    <hyperlink ref="J1221" r:id="rId3329" tooltip="Show instance details for BPP13P6"/>
    <hyperlink ref="K1221" r:id="rId3330" tooltip="Show instance details for Q29"/>
    <hyperlink ref="L1221" r:id="rId3331" tooltip="Show instance details for AFM 2013"/>
    <hyperlink ref="M1221" r:id="rId3332" tooltip="Show instance details for doc-2501-author-1"/>
    <hyperlink ref="M1222" r:id="rId3333" tooltip="Show instance details for doc-2501-author-3"/>
    <hyperlink ref="M1223" r:id="rId3334" tooltip="Show instance details for doc-2501-author-2"/>
    <hyperlink ref="M1224" r:id="rId3335" tooltip="Show instance details for doc-2501-author-5"/>
    <hyperlink ref="M1225" r:id="rId3336" tooltip="Show instance details for doc-2501-author-4"/>
    <hyperlink ref="M1226" r:id="rId3337" tooltip="Show instance details for doc-2501-author-7"/>
    <hyperlink ref="M1227" r:id="rId3338" tooltip="Show instance details for doc-2501-author-6"/>
    <hyperlink ref="O1221" r:id="rId3339" tooltip="Show instance details for citation:doc-2501-01"/>
    <hyperlink ref="R1221" r:id="rId3340" tooltip="Show instance details for Oct-2013" display="javascript:gEp.handler.instances.getInstanceDetails('Oct-2013');"/>
    <hyperlink ref="U1221" r:id="rId3341" tooltip="Show instance details for 2013" display="javascript:gEp.handler.instances.getInstanceDetails('2013');"/>
    <hyperlink ref="C1229" r:id="rId3342" tooltip="Show instance details for doc-2503"/>
    <hyperlink ref="D1229" r:id="rId3343" tooltip="Show concept details for 'internal conference document'"/>
    <hyperlink ref="D1230" r:id="rId3344" tooltip="Show concept details for 'academic document'"/>
    <hyperlink ref="D1231" r:id="rId3345" tooltip="Show concept details for 'assumed date document'"/>
    <hyperlink ref="J1229" r:id="rId3346" tooltip="Show instance details for BPP13P5"/>
    <hyperlink ref="K1229" r:id="rId3347" tooltip="Show instance details for Q29"/>
    <hyperlink ref="L1229" r:id="rId3348" tooltip="Show instance details for AFM 2013"/>
    <hyperlink ref="M1229" r:id="rId3349" tooltip="Show instance details for doc-2503-author-4"/>
    <hyperlink ref="M1230" r:id="rId3350" tooltip="Show instance details for doc-2503-author-5"/>
    <hyperlink ref="M1231" r:id="rId3351" tooltip="Show instance details for doc-2503-author-6"/>
    <hyperlink ref="M1232" r:id="rId3352" tooltip="Show instance details for doc-2503-author-7"/>
    <hyperlink ref="M1233" r:id="rId3353" tooltip="Show instance details for doc-2503-author-1"/>
    <hyperlink ref="M1234" r:id="rId3354" tooltip="Show instance details for doc-2503-author-2"/>
    <hyperlink ref="M1235" r:id="rId3355" tooltip="Show instance details for doc-2503-author-3"/>
    <hyperlink ref="O1229" r:id="rId3356" tooltip="Show instance details for citation:doc-2503-01"/>
    <hyperlink ref="R1229" r:id="rId3357" tooltip="Show instance details for Oct-2013" display="javascript:gEp.handler.instances.getInstanceDetails('Oct-2013');"/>
    <hyperlink ref="U1229" r:id="rId3358" tooltip="Show instance details for 2013" display="javascript:gEp.handler.instances.getInstanceDetails('2013');"/>
    <hyperlink ref="C1237" r:id="rId3359" tooltip="Show instance details for doc-2504"/>
    <hyperlink ref="D1237" r:id="rId3360" tooltip="Show concept details for 'internal conference document'"/>
    <hyperlink ref="D1238" r:id="rId3361" tooltip="Show concept details for 'academic document'"/>
    <hyperlink ref="D1239" r:id="rId3362" tooltip="Show concept details for 'assumed date document'"/>
    <hyperlink ref="J1237" r:id="rId3363" tooltip="Show instance details for BPP13P5"/>
    <hyperlink ref="K1237" r:id="rId3364" tooltip="Show instance details for Q29"/>
    <hyperlink ref="L1237" r:id="rId3365" tooltip="Show instance details for AFM 2013"/>
    <hyperlink ref="M1237" r:id="rId3366" tooltip="Show instance details for doc-2504-author-6"/>
    <hyperlink ref="M1238" r:id="rId3367" tooltip="Show instance details for doc-2504-author-5"/>
    <hyperlink ref="M1239" r:id="rId3368" tooltip="Show instance details for doc-2504-author-2"/>
    <hyperlink ref="M1240" r:id="rId3369" tooltip="Show instance details for doc-2504-author-1"/>
    <hyperlink ref="M1241" r:id="rId3370" tooltip="Show instance details for doc-2504-author-4"/>
    <hyperlink ref="M1242" r:id="rId3371" tooltip="Show instance details for doc-2504-author-3"/>
    <hyperlink ref="O1237" r:id="rId3372" tooltip="Show instance details for citation:doc-2504-01"/>
    <hyperlink ref="R1237" r:id="rId3373" tooltip="Show instance details for Oct-2013" display="javascript:gEp.handler.instances.getInstanceDetails('Oct-2013');"/>
    <hyperlink ref="U1237" r:id="rId3374" tooltip="Show instance details for 2013" display="javascript:gEp.handler.instances.getInstanceDetails('2013');"/>
    <hyperlink ref="C1244" r:id="rId3375" tooltip="Show instance details for doc-2505"/>
    <hyperlink ref="D1244" r:id="rId3376" tooltip="Show concept details for 'internal conference document'"/>
    <hyperlink ref="D1245" r:id="rId3377" tooltip="Show concept details for 'academic document'"/>
    <hyperlink ref="D1246" r:id="rId3378" tooltip="Show concept details for 'assumed date document'"/>
    <hyperlink ref="J1244" r:id="rId3379" tooltip="Show instance details for BPP13P5"/>
    <hyperlink ref="K1244" r:id="rId3380" tooltip="Show instance details for Q29"/>
    <hyperlink ref="L1244" r:id="rId3381" tooltip="Show instance details for AFM 2013"/>
    <hyperlink ref="M1244" r:id="rId3382" tooltip="Show instance details for doc-2505-author-7"/>
    <hyperlink ref="M1245" r:id="rId3383" tooltip="Show instance details for doc-2505-author-6"/>
    <hyperlink ref="M1246" r:id="rId3384" tooltip="Show instance details for doc-2505-author-5"/>
    <hyperlink ref="M1247" r:id="rId3385" tooltip="Show instance details for doc-2505-author-4"/>
    <hyperlink ref="M1248" r:id="rId3386" tooltip="Show instance details for doc-2505-author-3"/>
    <hyperlink ref="M1249" r:id="rId3387" tooltip="Show instance details for doc-2505-author-2"/>
    <hyperlink ref="M1250" r:id="rId3388" tooltip="Show instance details for doc-2505-author-1"/>
    <hyperlink ref="O1244" r:id="rId3389" tooltip="Show instance details for citation:doc-2505-01"/>
    <hyperlink ref="R1244" r:id="rId3390" tooltip="Show instance details for Oct-2013" display="javascript:gEp.handler.instances.getInstanceDetails('Oct-2013');"/>
    <hyperlink ref="U1244" r:id="rId3391" tooltip="Show instance details for 2013" display="javascript:gEp.handler.instances.getInstanceDetails('2013');"/>
    <hyperlink ref="C1252" r:id="rId3392" tooltip="Show instance details for doc-2508"/>
    <hyperlink ref="D1252" r:id="rId3393" tooltip="Show concept details for 'internal conference document'"/>
    <hyperlink ref="D1253" r:id="rId3394" tooltip="Show concept details for 'academic document'"/>
    <hyperlink ref="D1254" r:id="rId3395" tooltip="Show concept details for 'assumed date document'"/>
    <hyperlink ref="J1252" r:id="rId3396" tooltip="Show instance details for BPP13P4"/>
    <hyperlink ref="K1252" r:id="rId3397" tooltip="Show instance details for Q29"/>
    <hyperlink ref="L1252" r:id="rId3398" tooltip="Show instance details for AFM 2013"/>
    <hyperlink ref="M1252" r:id="rId3399" tooltip="Show instance details for doc-2508-author-3"/>
    <hyperlink ref="M1253" r:id="rId3400" tooltip="Show instance details for doc-2508-author-2"/>
    <hyperlink ref="M1254" r:id="rId3401" tooltip="Show instance details for doc-2508-author-1"/>
    <hyperlink ref="O1252" r:id="rId3402" tooltip="Show instance details for citation:doc-2508-01"/>
    <hyperlink ref="R1252" r:id="rId3403" tooltip="Show instance details for Oct-2013" display="javascript:gEp.handler.instances.getInstanceDetails('Oct-2013');"/>
    <hyperlink ref="U1252" r:id="rId3404" tooltip="Show instance details for 2013" display="javascript:gEp.handler.instances.getInstanceDetails('2013');"/>
    <hyperlink ref="C1256" r:id="rId3405" tooltip="Show instance details for doc-2513"/>
    <hyperlink ref="D1256" r:id="rId3406" tooltip="Show concept details for 'internal conference document'"/>
    <hyperlink ref="D1257" r:id="rId3407" tooltip="Show concept details for 'academic document'"/>
    <hyperlink ref="D1258" r:id="rId3408" tooltip="Show concept details for 'assumed date document'"/>
    <hyperlink ref="J1256" r:id="rId3409" tooltip="Show instance details for BPP13P2"/>
    <hyperlink ref="K1256" r:id="rId3410" tooltip="Show instance details for Q29"/>
    <hyperlink ref="L1256" r:id="rId3411" tooltip="Show instance details for AFM 2013"/>
    <hyperlink ref="M1256" r:id="rId3412" tooltip="Show instance details for doc-2513-author-2"/>
    <hyperlink ref="M1257" r:id="rId3413" tooltip="Show instance details for doc-2513-author-1"/>
    <hyperlink ref="M1258" r:id="rId3414" tooltip="Show instance details for doc-2513-author-4"/>
    <hyperlink ref="M1259" r:id="rId3415" tooltip="Show instance details for doc-2513-author-3"/>
    <hyperlink ref="O1256" r:id="rId3416" tooltip="Show instance details for citation:doc-2513-01"/>
    <hyperlink ref="R1256" r:id="rId3417" tooltip="Show instance details for Oct-2013" display="javascript:gEp.handler.instances.getInstanceDetails('Oct-2013');"/>
    <hyperlink ref="U1256" r:id="rId3418" tooltip="Show instance details for 2013" display="javascript:gEp.handler.instances.getInstanceDetails('2013');"/>
    <hyperlink ref="C1261" r:id="rId3419" tooltip="Show instance details for doc-2515"/>
    <hyperlink ref="D1261" r:id="rId3420" tooltip="Show concept details for 'internal conference document'"/>
    <hyperlink ref="D1262" r:id="rId3421" tooltip="Show concept details for 'academic document'"/>
    <hyperlink ref="D1263" r:id="rId3422" tooltip="Show concept details for 'assumed date document'"/>
    <hyperlink ref="J1261" r:id="rId3423" tooltip="Show instance details for BPP13P1"/>
    <hyperlink ref="K1261" r:id="rId3424" tooltip="Show instance details for Q30"/>
    <hyperlink ref="L1261" r:id="rId3425" tooltip="Show instance details for AFM 2013"/>
    <hyperlink ref="M1261" r:id="rId3426" tooltip="Show instance details for doc-2515-author-5"/>
    <hyperlink ref="M1262" r:id="rId3427" tooltip="Show instance details for doc-2515-author-1"/>
    <hyperlink ref="M1263" r:id="rId3428" tooltip="Show instance details for doc-2515-author-2"/>
    <hyperlink ref="M1264" r:id="rId3429" tooltip="Show instance details for doc-2515-author-3"/>
    <hyperlink ref="M1265" r:id="rId3430" tooltip="Show instance details for doc-2515-author-4"/>
    <hyperlink ref="O1261" r:id="rId3431" tooltip="Show instance details for citation:doc-2515-01"/>
    <hyperlink ref="R1261" r:id="rId3432" tooltip="Show instance details for Oct-2013" display="javascript:gEp.handler.instances.getInstanceDetails('Oct-2013');"/>
    <hyperlink ref="U1261" r:id="rId3433" tooltip="Show instance details for 2013" display="javascript:gEp.handler.instances.getInstanceDetails('2013');"/>
    <hyperlink ref="C1267" r:id="rId3434" tooltip="Show instance details for doc-2517"/>
    <hyperlink ref="D1267" r:id="rId3435" tooltip="Show concept details for 'internal conference document'"/>
    <hyperlink ref="D1268" r:id="rId3436" tooltip="Show concept details for 'academic document'"/>
    <hyperlink ref="D1269" r:id="rId3437" tooltip="Show concept details for 'assumed date document'"/>
    <hyperlink ref="J1267" r:id="rId3438" tooltip="Show instance details for BPP13P2"/>
    <hyperlink ref="K1267" r:id="rId3439" tooltip="Show instance details for Q29"/>
    <hyperlink ref="L1267" r:id="rId3440" tooltip="Show instance details for AFM 2013"/>
    <hyperlink ref="M1267" r:id="rId3441" tooltip="Show instance details for doc-2517-author-1"/>
    <hyperlink ref="M1268" r:id="rId3442" tooltip="Show instance details for doc-2517-author-2"/>
    <hyperlink ref="M1269" r:id="rId3443" tooltip="Show instance details for doc-2517-author-3"/>
    <hyperlink ref="M1270" r:id="rId3444" tooltip="Show instance details for doc-2517-author-4"/>
    <hyperlink ref="O1267" r:id="rId3445" tooltip="Show instance details for citation:doc-2517-01"/>
    <hyperlink ref="R1267" r:id="rId3446" tooltip="Show instance details for Oct-2013" display="javascript:gEp.handler.instances.getInstanceDetails('Oct-2013');"/>
    <hyperlink ref="U1267" r:id="rId3447" tooltip="Show instance details for 2013" display="javascript:gEp.handler.instances.getInstanceDetails('2013');"/>
    <hyperlink ref="C1272" r:id="rId3448" tooltip="Show instance details for doc-2518"/>
    <hyperlink ref="D1272" r:id="rId3449" tooltip="Show concept details for 'internal conference document'"/>
    <hyperlink ref="D1273" r:id="rId3450" tooltip="Show concept details for 'academic document'"/>
    <hyperlink ref="D1274" r:id="rId3451" tooltip="Show concept details for 'assumed date document'"/>
    <hyperlink ref="J1272" r:id="rId3452" tooltip="Show instance details for BPP13P2"/>
    <hyperlink ref="K1272" r:id="rId3453" tooltip="Show instance details for Q29"/>
    <hyperlink ref="L1272" r:id="rId3454" tooltip="Show instance details for AFM 2013"/>
    <hyperlink ref="M1272" r:id="rId3455" tooltip="Show instance details for doc-2518-author-1"/>
    <hyperlink ref="M1273" r:id="rId3456" tooltip="Show instance details for doc-2518-author-2"/>
    <hyperlink ref="M1274" r:id="rId3457" tooltip="Show instance details for doc-2518-author-3"/>
    <hyperlink ref="M1275" r:id="rId3458" tooltip="Show instance details for doc-2518-author-4"/>
    <hyperlink ref="M1276" r:id="rId3459" tooltip="Show instance details for doc-2518-author-5"/>
    <hyperlink ref="M1277" r:id="rId3460" tooltip="Show instance details for doc-2518-author-6"/>
    <hyperlink ref="O1272" r:id="rId3461" tooltip="Show instance details for citation:doc-2518-01"/>
    <hyperlink ref="R1272" r:id="rId3462" tooltip="Show instance details for Oct-2013" display="javascript:gEp.handler.instances.getInstanceDetails('Oct-2013');"/>
    <hyperlink ref="U1272" r:id="rId3463" tooltip="Show instance details for 2013" display="javascript:gEp.handler.instances.getInstanceDetails('2013');"/>
    <hyperlink ref="C1279" r:id="rId3464" tooltip="Show instance details for doc-2520"/>
    <hyperlink ref="D1279" r:id="rId3465" tooltip="Show concept details for 'internal conference document'"/>
    <hyperlink ref="D1280" r:id="rId3466" tooltip="Show concept details for 'academic document'"/>
    <hyperlink ref="D1281" r:id="rId3467" tooltip="Show concept details for 'assumed date document'"/>
    <hyperlink ref="J1279" r:id="rId3468" tooltip="Show instance details for BPP13P2"/>
    <hyperlink ref="K1279" r:id="rId3469" tooltip="Show instance details for Q29"/>
    <hyperlink ref="L1279" r:id="rId3470" tooltip="Show instance details for AFM 2013"/>
    <hyperlink ref="M1279" r:id="rId3471" tooltip="Show instance details for doc-2520-author-2"/>
    <hyperlink ref="M1280" r:id="rId3472" tooltip="Show instance details for doc-2520-author-1"/>
    <hyperlink ref="M1281" r:id="rId3473" tooltip="Show instance details for doc-2520-author-4"/>
    <hyperlink ref="M1282" r:id="rId3474" tooltip="Show instance details for doc-2520-author-3"/>
    <hyperlink ref="M1283" r:id="rId3475" tooltip="Show instance details for doc-2520-author-5"/>
    <hyperlink ref="O1279" r:id="rId3476" tooltip="Show instance details for citation:doc-2520-01"/>
    <hyperlink ref="R1279" r:id="rId3477" tooltip="Show instance details for Oct-2013" display="javascript:gEp.handler.instances.getInstanceDetails('Oct-2013');"/>
    <hyperlink ref="U1279" r:id="rId3478" tooltip="Show instance details for 2013" display="javascript:gEp.handler.instances.getInstanceDetails('2013');"/>
    <hyperlink ref="C1285" r:id="rId3479" tooltip="Show instance details for doc-2522"/>
    <hyperlink ref="D1285" r:id="rId3480" tooltip="Show concept details for 'internal conference document'"/>
    <hyperlink ref="D1286" r:id="rId3481" tooltip="Show concept details for 'academic document'"/>
    <hyperlink ref="D1287" r:id="rId3482" tooltip="Show concept details for 'assumed date document'"/>
    <hyperlink ref="J1285" r:id="rId3483" tooltip="Show instance details for BPP13P2"/>
    <hyperlink ref="K1285" r:id="rId3484" tooltip="Show instance details for Q29"/>
    <hyperlink ref="L1285" r:id="rId3485" tooltip="Show instance details for AFM 2013"/>
    <hyperlink ref="M1285" r:id="rId3486" tooltip="Show instance details for doc-2522-author-1"/>
    <hyperlink ref="M1286" r:id="rId3487" tooltip="Show instance details for doc-2522-author-2"/>
    <hyperlink ref="M1287" r:id="rId3488" tooltip="Show instance details for doc-2522-author-3"/>
    <hyperlink ref="M1288" r:id="rId3489" tooltip="Show instance details for doc-2522-author-4"/>
    <hyperlink ref="O1285" r:id="rId3490" tooltip="Show instance details for citation:doc-2522-01"/>
    <hyperlink ref="R1285" r:id="rId3491" tooltip="Show instance details for Oct-2013" display="javascript:gEp.handler.instances.getInstanceDetails('Oct-2013');"/>
    <hyperlink ref="U1285" r:id="rId3492" tooltip="Show instance details for 2013" display="javascript:gEp.handler.instances.getInstanceDetails('2013');"/>
    <hyperlink ref="C1290" r:id="rId3493" tooltip="Show instance details for doc-2523"/>
    <hyperlink ref="D1290" r:id="rId3494" tooltip="Show concept details for 'internal conference document'"/>
    <hyperlink ref="D1291" r:id="rId3495" tooltip="Show concept details for 'academic document'"/>
    <hyperlink ref="D1292" r:id="rId3496" tooltip="Show concept details for 'assumed date document'"/>
    <hyperlink ref="J1290" r:id="rId3497" tooltip="Show instance details for BPP13P2"/>
    <hyperlink ref="K1290" r:id="rId3498" tooltip="Show instance details for Q29"/>
    <hyperlink ref="L1290" r:id="rId3499" tooltip="Show instance details for AFM 2013"/>
    <hyperlink ref="M1290" r:id="rId3500" tooltip="Show instance details for doc-2523-author-7"/>
    <hyperlink ref="M1291" r:id="rId3501" tooltip="Show instance details for doc-2523-author-6"/>
    <hyperlink ref="M1292" r:id="rId3502" tooltip="Show instance details for doc-2523-author-8"/>
    <hyperlink ref="M1293" r:id="rId3503" tooltip="Show instance details for doc-2523-author-3"/>
    <hyperlink ref="M1294" r:id="rId3504" tooltip="Show instance details for doc-2523-author-2"/>
    <hyperlink ref="M1295" r:id="rId3505" tooltip="Show instance details for doc-2523-author-5"/>
    <hyperlink ref="M1296" r:id="rId3506" tooltip="Show instance details for doc-2523-author-4"/>
    <hyperlink ref="M1297" r:id="rId3507" tooltip="Show instance details for doc-2523-author-1"/>
    <hyperlink ref="O1290" r:id="rId3508" tooltip="Show instance details for citation:doc-2523-01"/>
    <hyperlink ref="R1290" r:id="rId3509" tooltip="Show instance details for Oct-2013" display="javascript:gEp.handler.instances.getInstanceDetails('Oct-2013');"/>
    <hyperlink ref="U1290" r:id="rId3510" tooltip="Show instance details for 2013" display="javascript:gEp.handler.instances.getInstanceDetails('2013');"/>
    <hyperlink ref="C1299" r:id="rId3511" tooltip="Show instance details for doc-2542"/>
    <hyperlink ref="D1299" r:id="rId3512" tooltip="Show concept details for 'internal conference document'"/>
    <hyperlink ref="D1300" r:id="rId3513" tooltip="Show concept details for 'academic document'"/>
    <hyperlink ref="D1301" r:id="rId3514" tooltip="Show concept details for 'assumed date document'"/>
    <hyperlink ref="D1302" r:id="rId3515" tooltip="Show concept details for 'document'"/>
    <hyperlink ref="J1299" r:id="rId3516" tooltip="Show instance details for BPP13P2"/>
    <hyperlink ref="K1299" r:id="rId3517" tooltip="Show instance details for Q29"/>
    <hyperlink ref="L1299" r:id="rId3518" tooltip="Show instance details for AFM 2013"/>
    <hyperlink ref="M1299" r:id="rId3519" tooltip="Show instance details for doc-2542-author-4"/>
    <hyperlink ref="M1300" r:id="rId3520" tooltip="Show instance details for doc-2542-author-3"/>
    <hyperlink ref="M1301" r:id="rId3521" tooltip="Show instance details for doc-2542-author-5"/>
    <hyperlink ref="M1302" r:id="rId3522" tooltip="Show instance details for doc-2542-author-2"/>
    <hyperlink ref="M1303" r:id="rId3523" tooltip="Show instance details for doc-2542-author-1"/>
    <hyperlink ref="O1299" r:id="rId3524" tooltip="Show instance details for citation:doc-2542-01"/>
    <hyperlink ref="R1299" r:id="rId3525" tooltip="Show instance details for Oct-2013" display="javascript:gEp.handler.instances.getInstanceDetails('Oct-2013');"/>
    <hyperlink ref="U1299" r:id="rId3526" tooltip="Show instance details for 2013" display="javascript:gEp.handler.instances.getInstanceDetails('2013');"/>
    <hyperlink ref="Y1299" r:id="rId3527" tooltip="Show instance details for doc-2585"/>
    <hyperlink ref="Z1299" r:id="rId3528" tooltip="Show instance details for doc-2585"/>
    <hyperlink ref="C1305" r:id="rId3529" tooltip="Show instance details for doc-2543"/>
    <hyperlink ref="D1305" r:id="rId3530" tooltip="Show concept details for 'internal conference document'"/>
    <hyperlink ref="D1306" r:id="rId3531" tooltip="Show concept details for 'academic document'"/>
    <hyperlink ref="D1307" r:id="rId3532" tooltip="Show concept details for 'assumed date document'"/>
    <hyperlink ref="J1305" r:id="rId3533" tooltip="Show instance details for BPP13P2"/>
    <hyperlink ref="K1305" r:id="rId3534" tooltip="Show instance details for Q29"/>
    <hyperlink ref="L1305" r:id="rId3535" tooltip="Show instance details for AFM 2013"/>
    <hyperlink ref="M1305" r:id="rId3536" tooltip="Show instance details for doc-2543-author-3"/>
    <hyperlink ref="M1306" r:id="rId3537" tooltip="Show instance details for doc-2543-author-2"/>
    <hyperlink ref="M1307" r:id="rId3538" tooltip="Show instance details for doc-2543-author-1"/>
    <hyperlink ref="M1308" r:id="rId3539" tooltip="Show instance details for doc-2543-author-6"/>
    <hyperlink ref="M1309" r:id="rId3540" tooltip="Show instance details for doc-2543-author-5"/>
    <hyperlink ref="M1310" r:id="rId3541" tooltip="Show instance details for doc-2543-author-4"/>
    <hyperlink ref="O1305" r:id="rId3542" tooltip="Show instance details for citation:doc-2543-01"/>
    <hyperlink ref="R1305" r:id="rId3543" tooltip="Show instance details for Oct-2013" display="javascript:gEp.handler.instances.getInstanceDetails('Oct-2013');"/>
    <hyperlink ref="U1305" r:id="rId3544" tooltip="Show instance details for 2013" display="javascript:gEp.handler.instances.getInstanceDetails('2013');"/>
    <hyperlink ref="C1312" r:id="rId3545" tooltip="Show instance details for doc-2567"/>
    <hyperlink ref="D1312" r:id="rId3546" tooltip="Show concept details for 'internal conference document'"/>
    <hyperlink ref="D1313" r:id="rId3547" tooltip="Show concept details for 'academic document'"/>
    <hyperlink ref="D1314" r:id="rId3548" tooltip="Show concept details for 'assumed date document'"/>
    <hyperlink ref="J1312" r:id="rId3549" tooltip="Show instance details for BPP13P3"/>
    <hyperlink ref="K1312" r:id="rId3550" tooltip="Show instance details for Q30"/>
    <hyperlink ref="L1312" r:id="rId3551" tooltip="Show instance details for AFM 2013"/>
    <hyperlink ref="M1312" r:id="rId3552" tooltip="Show instance details for doc-2567-author-2"/>
    <hyperlink ref="M1313" r:id="rId3553" tooltip="Show instance details for doc-2567-author-3"/>
    <hyperlink ref="M1314" r:id="rId3554" tooltip="Show instance details for doc-2567-author-1"/>
    <hyperlink ref="O1312" r:id="rId3555" tooltip="Show instance details for citation:doc-2567-01"/>
    <hyperlink ref="R1312" r:id="rId3556" tooltip="Show instance details for Oct-2013" display="javascript:gEp.handler.instances.getInstanceDetails('Oct-2013');"/>
    <hyperlink ref="U1312" r:id="rId3557" tooltip="Show instance details for 2013" display="javascript:gEp.handler.instances.getInstanceDetails('2013');"/>
    <hyperlink ref="C1316" r:id="rId3558" tooltip="Show instance details for doc-2569c"/>
    <hyperlink ref="D1316" r:id="rId3559" tooltip="Show concept details for 'internal conference document'"/>
    <hyperlink ref="D1317" r:id="rId3560" tooltip="Show concept details for 'academic document'"/>
    <hyperlink ref="D1318" r:id="rId3561" tooltip="Show concept details for 'assumed date document'"/>
    <hyperlink ref="J1316" r:id="rId3562" tooltip="Show instance details for BPP13P4"/>
    <hyperlink ref="K1316" r:id="rId3563" tooltip="Show instance details for Q33"/>
    <hyperlink ref="L1316" r:id="rId3564" tooltip="Show instance details for AFM 2014"/>
    <hyperlink ref="M1316" r:id="rId3565" tooltip="Show instance details for doc-2569c-author-6"/>
    <hyperlink ref="M1317" r:id="rId3566" tooltip="Show instance details for doc-2569c-author-5"/>
    <hyperlink ref="M1318" r:id="rId3567" tooltip="Show instance details for doc-2569c-author-2"/>
    <hyperlink ref="M1319" r:id="rId3568" tooltip="Show instance details for doc-2569c-author-1"/>
    <hyperlink ref="M1320" r:id="rId3569" tooltip="Show instance details for doc-2569c-author-4"/>
    <hyperlink ref="M1321" r:id="rId3570" tooltip="Show instance details for doc-2569c-author-3"/>
    <hyperlink ref="O1316" r:id="rId3571" tooltip="Show instance details for citation:doc-2569c-01"/>
    <hyperlink ref="R1316" r:id="rId3572" tooltip="Show instance details for Sep-2014" display="javascript:gEp.handler.instances.getInstanceDetails('Sep-2014');"/>
    <hyperlink ref="U1316" r:id="rId3573" tooltip="Show instance details for 2014" display="javascript:gEp.handler.instances.getInstanceDetails('2014');"/>
    <hyperlink ref="Y1316" r:id="rId3574" tooltip="Show instance details for doc-2569a"/>
    <hyperlink ref="C1323" r:id="rId3575" tooltip="Show instance details for doc-2575"/>
    <hyperlink ref="D1323" r:id="rId3576" tooltip="Show concept details for 'internal conference document'"/>
    <hyperlink ref="D1324" r:id="rId3577" tooltip="Show concept details for 'academic document'"/>
    <hyperlink ref="D1325" r:id="rId3578" tooltip="Show concept details for 'assumed date document'"/>
    <hyperlink ref="J1323" r:id="rId3579" tooltip="Show instance details for BPP13P5"/>
    <hyperlink ref="K1323" r:id="rId3580" tooltip="Show instance details for Q30"/>
    <hyperlink ref="L1323" r:id="rId3581" tooltip="Show instance details for AFM 2013"/>
    <hyperlink ref="M1323" r:id="rId3582" tooltip="Show instance details for doc-2575-author-3"/>
    <hyperlink ref="M1324" r:id="rId3583" tooltip="Show instance details for doc-2575-author-4"/>
    <hyperlink ref="M1325" r:id="rId3584" tooltip="Show instance details for doc-2575-author-5"/>
    <hyperlink ref="M1326" r:id="rId3585" tooltip="Show instance details for doc-2575-author-1"/>
    <hyperlink ref="M1327" r:id="rId3586" tooltip="Show instance details for doc-2575-author-2"/>
    <hyperlink ref="O1323" r:id="rId3587" tooltip="Show instance details for citation:doc-2575-01"/>
    <hyperlink ref="R1323" r:id="rId3588" tooltip="Show instance details for Oct-2013" display="javascript:gEp.handler.instances.getInstanceDetails('Oct-2013');"/>
    <hyperlink ref="U1323" r:id="rId3589" tooltip="Show instance details for 2013" display="javascript:gEp.handler.instances.getInstanceDetails('2013');"/>
    <hyperlink ref="C1329" r:id="rId3590" tooltip="Show instance details for doc-2583"/>
    <hyperlink ref="D1329" r:id="rId3591" tooltip="Show concept details for 'internal conference document'"/>
    <hyperlink ref="D1330" r:id="rId3592" tooltip="Show concept details for 'academic document'"/>
    <hyperlink ref="D1331" r:id="rId3593" tooltip="Show concept details for 'assumed date document'"/>
    <hyperlink ref="J1329" r:id="rId3594" tooltip="Show instance details for BPP13P2"/>
    <hyperlink ref="K1329" r:id="rId3595" tooltip="Show instance details for Q30"/>
    <hyperlink ref="L1329" r:id="rId3596" tooltip="Show instance details for AFM 2013"/>
    <hyperlink ref="M1329" r:id="rId3597" tooltip="Show instance details for doc-2583-author-2"/>
    <hyperlink ref="M1330" r:id="rId3598" tooltip="Show instance details for doc-2583-author-3"/>
    <hyperlink ref="M1331" r:id="rId3599" tooltip="Show instance details for doc-2583-author-1"/>
    <hyperlink ref="O1329" r:id="rId3600" tooltip="Show instance details for citation:doc-2583-01"/>
    <hyperlink ref="R1329" r:id="rId3601" tooltip="Show instance details for Oct-2013" display="javascript:gEp.handler.instances.getInstanceDetails('Oct-2013');"/>
    <hyperlink ref="U1329" r:id="rId3602" tooltip="Show instance details for 2013" display="javascript:gEp.handler.instances.getInstanceDetails('2013');"/>
    <hyperlink ref="C1333" r:id="rId3603" tooltip="Show instance details for doc-2593"/>
    <hyperlink ref="D1333" r:id="rId3604" tooltip="Show concept details for 'internal conference document'"/>
    <hyperlink ref="D1334" r:id="rId3605" tooltip="Show concept details for 'academic document'"/>
    <hyperlink ref="D1335" r:id="rId3606" tooltip="Show concept details for 'assumed date document'"/>
    <hyperlink ref="J1333" r:id="rId3607" tooltip="Show instance details for BPP13P1"/>
    <hyperlink ref="K1333" r:id="rId3608" tooltip="Show instance details for Q30"/>
    <hyperlink ref="L1333" r:id="rId3609" tooltip="Show instance details for AFM 2013"/>
    <hyperlink ref="M1333" r:id="rId3610" tooltip="Show instance details for doc-2593-author-5"/>
    <hyperlink ref="M1334" r:id="rId3611" tooltip="Show instance details for doc-2593-author-3"/>
    <hyperlink ref="M1335" r:id="rId3612" tooltip="Show instance details for doc-2593-author-4"/>
    <hyperlink ref="M1336" r:id="rId3613" tooltip="Show instance details for doc-2593-author-1"/>
    <hyperlink ref="M1337" r:id="rId3614" tooltip="Show instance details for doc-2593-author-2"/>
    <hyperlink ref="O1333" r:id="rId3615" tooltip="Show instance details for citation:doc-2593-01"/>
    <hyperlink ref="R1333" r:id="rId3616" tooltip="Show instance details for Oct-2013" display="javascript:gEp.handler.instances.getInstanceDetails('Oct-2013');"/>
    <hyperlink ref="U1333" r:id="rId3617" tooltip="Show instance details for 2013" display="javascript:gEp.handler.instances.getInstanceDetails('2013');"/>
    <hyperlink ref="Y1333" r:id="rId3618" tooltip="Show instance details for doc-2482"/>
    <hyperlink ref="C1339" r:id="rId3619" tooltip="Show instance details for doc-2594"/>
    <hyperlink ref="D1339" r:id="rId3620" tooltip="Show concept details for 'internal conference document'"/>
    <hyperlink ref="D1340" r:id="rId3621" tooltip="Show concept details for 'academic document'"/>
    <hyperlink ref="D1341" r:id="rId3622" tooltip="Show concept details for 'assumed date document'"/>
    <hyperlink ref="J1339" r:id="rId3623" tooltip="Show instance details for BPP13P1"/>
    <hyperlink ref="K1339" r:id="rId3624" tooltip="Show instance details for Q30"/>
    <hyperlink ref="L1339" r:id="rId3625" tooltip="Show instance details for AFM 2013"/>
    <hyperlink ref="M1339" r:id="rId3626" tooltip="Show instance details for doc-2594-author-1"/>
    <hyperlink ref="M1340" r:id="rId3627" tooltip="Show instance details for doc-2594-author-2"/>
    <hyperlink ref="M1341" r:id="rId3628" tooltip="Show instance details for doc-2594-author-3"/>
    <hyperlink ref="M1342" r:id="rId3629" tooltip="Show instance details for doc-2594-author-4"/>
    <hyperlink ref="M1343" r:id="rId3630" tooltip="Show instance details for doc-2594-author-5"/>
    <hyperlink ref="O1339" r:id="rId3631" tooltip="Show instance details for citation:doc-2594-01"/>
    <hyperlink ref="R1339" r:id="rId3632" tooltip="Show instance details for Oct-2013" display="javascript:gEp.handler.instances.getInstanceDetails('Oct-2013');"/>
    <hyperlink ref="U1339" r:id="rId3633" tooltip="Show instance details for 2013" display="javascript:gEp.handler.instances.getInstanceDetails('2013');"/>
    <hyperlink ref="Y1339" r:id="rId3634" tooltip="Show instance details for doc-2481"/>
    <hyperlink ref="C1345" r:id="rId3635" tooltip="Show instance details for doc-2595"/>
    <hyperlink ref="D1345" r:id="rId3636" tooltip="Show concept details for 'internal conference document'"/>
    <hyperlink ref="D1346" r:id="rId3637" tooltip="Show concept details for 'academic document'"/>
    <hyperlink ref="D1347" r:id="rId3638" tooltip="Show concept details for 'assumed date document'"/>
    <hyperlink ref="J1345" r:id="rId3639" tooltip="Show instance details for BPP13P1"/>
    <hyperlink ref="K1345" r:id="rId3640" tooltip="Show instance details for Q30"/>
    <hyperlink ref="L1345" r:id="rId3641" tooltip="Show instance details for AFM 2013"/>
    <hyperlink ref="M1345" r:id="rId3642" tooltip="Show instance details for doc-2595-author-2"/>
    <hyperlink ref="M1346" r:id="rId3643" tooltip="Show instance details for doc-2595-author-1"/>
    <hyperlink ref="M1347" r:id="rId3644" tooltip="Show instance details for doc-2595-author-4"/>
    <hyperlink ref="M1348" r:id="rId3645" tooltip="Show instance details for doc-2595-author-3"/>
    <hyperlink ref="M1349" r:id="rId3646" tooltip="Show instance details for doc-2595-author-6"/>
    <hyperlink ref="M1350" r:id="rId3647" tooltip="Show instance details for doc-2595-author-5"/>
    <hyperlink ref="O1345" r:id="rId3648" tooltip="Show instance details for citation:doc-2595-01"/>
    <hyperlink ref="R1345" r:id="rId3649" tooltip="Show instance details for Oct-2013" display="javascript:gEp.handler.instances.getInstanceDetails('Oct-2013');"/>
    <hyperlink ref="U1345" r:id="rId3650" tooltip="Show instance details for 2013" display="javascript:gEp.handler.instances.getInstanceDetails('2013');"/>
    <hyperlink ref="C1352" r:id="rId3651" tooltip="Show instance details for doc-2596"/>
    <hyperlink ref="D1352" r:id="rId3652" tooltip="Show concept details for 'internal conference document'"/>
    <hyperlink ref="D1353" r:id="rId3653" tooltip="Show concept details for 'academic document'"/>
    <hyperlink ref="D1354" r:id="rId3654" tooltip="Show concept details for 'assumed date document'"/>
    <hyperlink ref="J1352" r:id="rId3655" tooltip="Show instance details for BPP13P1"/>
    <hyperlink ref="K1352" r:id="rId3656" tooltip="Show instance details for Q30"/>
    <hyperlink ref="L1352" r:id="rId3657" tooltip="Show instance details for AFM 2013"/>
    <hyperlink ref="M1352" r:id="rId3658" tooltip="Show instance details for doc-2596-author-5"/>
    <hyperlink ref="M1353" r:id="rId3659" tooltip="Show instance details for doc-2596-author-4"/>
    <hyperlink ref="M1354" r:id="rId3660" tooltip="Show instance details for doc-2596-author-3"/>
    <hyperlink ref="M1355" r:id="rId3661" tooltip="Show instance details for doc-2596-author-2"/>
    <hyperlink ref="M1356" r:id="rId3662" tooltip="Show instance details for doc-2596-author-6"/>
    <hyperlink ref="M1357" r:id="rId3663" tooltip="Show instance details for doc-2596-author-1"/>
    <hyperlink ref="O1352" r:id="rId3664" tooltip="Show instance details for citation:doc-2596-01"/>
    <hyperlink ref="R1352" r:id="rId3665" tooltip="Show instance details for Oct-2013" display="javascript:gEp.handler.instances.getInstanceDetails('Oct-2013');"/>
    <hyperlink ref="U1352" r:id="rId3666" tooltip="Show instance details for 2013" display="javascript:gEp.handler.instances.getInstanceDetails('2013');"/>
    <hyperlink ref="Y1352" r:id="rId3667" tooltip="Show instance details for doc-2371"/>
    <hyperlink ref="C1359" r:id="rId3668" tooltip="Show instance details for doc-2597"/>
    <hyperlink ref="D1359" r:id="rId3669" tooltip="Show concept details for 'internal conference document'"/>
    <hyperlink ref="D1360" r:id="rId3670" tooltip="Show concept details for 'academic document'"/>
    <hyperlink ref="D1361" r:id="rId3671" tooltip="Show concept details for 'assumed date document'"/>
    <hyperlink ref="J1359" r:id="rId3672" tooltip="Show instance details for BPP13P1"/>
    <hyperlink ref="K1359" r:id="rId3673" tooltip="Show instance details for Q30"/>
    <hyperlink ref="L1359" r:id="rId3674" tooltip="Show instance details for AFM 2013"/>
    <hyperlink ref="M1359" r:id="rId3675" tooltip="Show instance details for doc-2597-author-1"/>
    <hyperlink ref="M1360" r:id="rId3676" tooltip="Show instance details for doc-2597-author-2"/>
    <hyperlink ref="M1361" r:id="rId3677" tooltip="Show instance details for doc-2597-author-3"/>
    <hyperlink ref="M1362" r:id="rId3678" tooltip="Show instance details for doc-2597-author-4"/>
    <hyperlink ref="M1363" r:id="rId3679" tooltip="Show instance details for doc-2597-author-5"/>
    <hyperlink ref="O1359" r:id="rId3680" tooltip="Show instance details for citation:doc-2597-01"/>
    <hyperlink ref="R1359" r:id="rId3681" tooltip="Show instance details for Oct-2013" display="javascript:gEp.handler.instances.getInstanceDetails('Oct-2013');"/>
    <hyperlink ref="U1359" r:id="rId3682" tooltip="Show instance details for 2013" display="javascript:gEp.handler.instances.getInstanceDetails('2013');"/>
    <hyperlink ref="Y1359" r:id="rId3683" tooltip="Show instance details for doc-2486"/>
    <hyperlink ref="C1365" r:id="rId3684" tooltip="Show instance details for doc-2745"/>
    <hyperlink ref="D1365" r:id="rId3685" tooltip="Show concept details for 'internal conference document'"/>
    <hyperlink ref="D1366" r:id="rId3686" tooltip="Show concept details for 'academic document'"/>
    <hyperlink ref="D1367" r:id="rId3687" tooltip="Show concept details for 'assumed date document'"/>
    <hyperlink ref="J1365" r:id="rId3688" tooltip="Show instance details for BPP13P4"/>
    <hyperlink ref="K1365" r:id="rId3689" tooltip="Show instance details for Q33"/>
    <hyperlink ref="L1365" r:id="rId3690" tooltip="Show instance details for AFM 2014"/>
    <hyperlink ref="M1365" r:id="rId3691" tooltip="Show instance details for doc-2745-author-1"/>
    <hyperlink ref="M1366" r:id="rId3692" tooltip="Show instance details for doc-2745-author-3"/>
    <hyperlink ref="M1367" r:id="rId3693" tooltip="Show instance details for doc-2745-author-2"/>
    <hyperlink ref="O1365" r:id="rId3694" tooltip="Show instance details for citation:doc-2745-01"/>
    <hyperlink ref="R1365" r:id="rId3695" tooltip="Show instance details for Sep-2014" display="javascript:gEp.handler.instances.getInstanceDetails('Sep-2014');"/>
    <hyperlink ref="U1365" r:id="rId3696" tooltip="Show instance details for 2014" display="javascript:gEp.handler.instances.getInstanceDetails('2014');"/>
    <hyperlink ref="C1369" r:id="rId3697" tooltip="Show instance details for doc-2746"/>
    <hyperlink ref="D1369" r:id="rId3698" tooltip="Show concept details for 'internal conference document'"/>
    <hyperlink ref="D1370" r:id="rId3699" tooltip="Show concept details for 'academic document'"/>
    <hyperlink ref="D1371" r:id="rId3700" tooltip="Show concept details for 'assumed date document'"/>
    <hyperlink ref="J1369" r:id="rId3701" tooltip="Show instance details for BPP13P4"/>
    <hyperlink ref="K1369" r:id="rId3702" tooltip="Show instance details for Q33"/>
    <hyperlink ref="L1369" r:id="rId3703" tooltip="Show instance details for AFM 2014"/>
    <hyperlink ref="M1369" r:id="rId3704" tooltip="Show instance details for doc-2746-author-3"/>
    <hyperlink ref="M1370" r:id="rId3705" tooltip="Show instance details for doc-2746-author-1"/>
    <hyperlink ref="M1371" r:id="rId3706" tooltip="Show instance details for doc-2746-author-2"/>
    <hyperlink ref="O1369" r:id="rId3707" tooltip="Show instance details for citation:doc-2746-01"/>
    <hyperlink ref="R1369" r:id="rId3708" tooltip="Show instance details for Sep-2014" display="javascript:gEp.handler.instances.getInstanceDetails('Sep-2014');"/>
    <hyperlink ref="U1369" r:id="rId3709" tooltip="Show instance details for 2014" display="javascript:gEp.handler.instances.getInstanceDetails('2014');"/>
    <hyperlink ref="C1373" r:id="rId3710" tooltip="Show instance details for doc-2748"/>
    <hyperlink ref="D1373" r:id="rId3711" tooltip="Show concept details for 'internal conference document'"/>
    <hyperlink ref="D1374" r:id="rId3712" tooltip="Show concept details for 'academic document'"/>
    <hyperlink ref="D1375" r:id="rId3713" tooltip="Show concept details for 'assumed date document'"/>
    <hyperlink ref="J1373" r:id="rId3714" tooltip="Show instance details for BPP13P4"/>
    <hyperlink ref="K1373" r:id="rId3715" tooltip="Show instance details for Q33"/>
    <hyperlink ref="L1373" r:id="rId3716" tooltip="Show instance details for AFM 2014"/>
    <hyperlink ref="M1373" r:id="rId3717" tooltip="Show instance details for doc-2748-author-2"/>
    <hyperlink ref="M1374" r:id="rId3718" tooltip="Show instance details for doc-2748-author-1"/>
    <hyperlink ref="M1375" r:id="rId3719" tooltip="Show instance details for doc-2748-author-4"/>
    <hyperlink ref="M1376" r:id="rId3720" tooltip="Show instance details for doc-2748-author-3"/>
    <hyperlink ref="M1377" r:id="rId3721" tooltip="Show instance details for doc-2748-author-5"/>
    <hyperlink ref="O1373" r:id="rId3722" tooltip="Show instance details for citation:doc-2748-01"/>
    <hyperlink ref="R1373" r:id="rId3723" tooltip="Show instance details for Sep-2014" display="javascript:gEp.handler.instances.getInstanceDetails('Sep-2014');"/>
    <hyperlink ref="U1373" r:id="rId3724" tooltip="Show instance details for 2014" display="javascript:gEp.handler.instances.getInstanceDetails('2014');"/>
    <hyperlink ref="C1379" r:id="rId3725" tooltip="Show instance details for doc-2753"/>
    <hyperlink ref="D1379" r:id="rId3726" tooltip="Show concept details for 'internal conference document'"/>
    <hyperlink ref="D1380" r:id="rId3727" tooltip="Show concept details for 'academic document'"/>
    <hyperlink ref="D1381" r:id="rId3728" tooltip="Show concept details for 'assumed date document'"/>
    <hyperlink ref="J1379" r:id="rId3729" tooltip="Show instance details for BPP13P4"/>
    <hyperlink ref="K1379" r:id="rId3730" tooltip="Show instance details for Q33"/>
    <hyperlink ref="L1379" r:id="rId3731" tooltip="Show instance details for AFM 2014"/>
    <hyperlink ref="M1379" r:id="rId3732" tooltip="Show instance details for doc-2753-author-5"/>
    <hyperlink ref="M1380" r:id="rId3733" tooltip="Show instance details for doc-2753-author-4"/>
    <hyperlink ref="M1381" r:id="rId3734" tooltip="Show instance details for doc-2753-author-3"/>
    <hyperlink ref="M1382" r:id="rId3735" tooltip="Show instance details for doc-2753-author-2"/>
    <hyperlink ref="M1383" r:id="rId3736" tooltip="Show instance details for doc-2753-author-1"/>
    <hyperlink ref="O1379" r:id="rId3737" tooltip="Show instance details for citation:doc-2753-01"/>
    <hyperlink ref="R1379" r:id="rId3738" tooltip="Show instance details for Sep-2014" display="javascript:gEp.handler.instances.getInstanceDetails('Sep-2014');"/>
    <hyperlink ref="U1379" r:id="rId3739" tooltip="Show instance details for 2014" display="javascript:gEp.handler.instances.getInstanceDetails('2014');"/>
    <hyperlink ref="C1385" r:id="rId3740" tooltip="Show instance details for doc-2754"/>
    <hyperlink ref="D1385" r:id="rId3741" tooltip="Show concept details for 'internal conference document'"/>
    <hyperlink ref="D1386" r:id="rId3742" tooltip="Show concept details for 'academic document'"/>
    <hyperlink ref="D1387" r:id="rId3743" tooltip="Show concept details for 'assumed date document'"/>
    <hyperlink ref="J1385" r:id="rId3744" tooltip="Show instance details for BPP13P4"/>
    <hyperlink ref="K1385" r:id="rId3745" tooltip="Show instance details for Q33"/>
    <hyperlink ref="L1385" r:id="rId3746" tooltip="Show instance details for AFM 2014"/>
    <hyperlink ref="M1385" r:id="rId3747" tooltip="Show instance details for doc-2754-author-1"/>
    <hyperlink ref="M1386" r:id="rId3748" tooltip="Show instance details for doc-2754-author-2"/>
    <hyperlink ref="M1387" r:id="rId3749" tooltip="Show instance details for doc-2754-author-3"/>
    <hyperlink ref="O1385" r:id="rId3750" tooltip="Show instance details for citation:doc-2754-01"/>
    <hyperlink ref="R1385" r:id="rId3751" tooltip="Show instance details for Sep-2014" display="javascript:gEp.handler.instances.getInstanceDetails('Sep-2014');"/>
    <hyperlink ref="U1385" r:id="rId3752" tooltip="Show instance details for 2014" display="javascript:gEp.handler.instances.getInstanceDetails('2014');"/>
    <hyperlink ref="C1389" r:id="rId3753" tooltip="Show instance details for doc-2756"/>
    <hyperlink ref="D1389" r:id="rId3754" tooltip="Show concept details for 'internal conference document'"/>
    <hyperlink ref="D1390" r:id="rId3755" tooltip="Show concept details for 'academic document'"/>
    <hyperlink ref="D1391" r:id="rId3756" tooltip="Show concept details for 'assumed date document'"/>
    <hyperlink ref="J1389" r:id="rId3757" tooltip="Show instance details for BPP13P4"/>
    <hyperlink ref="K1389" r:id="rId3758" tooltip="Show instance details for Q33"/>
    <hyperlink ref="L1389" r:id="rId3759" tooltip="Show instance details for AFM 2014"/>
    <hyperlink ref="M1389" r:id="rId3760" tooltip="Show instance details for doc-2756-author-3"/>
    <hyperlink ref="M1390" r:id="rId3761" tooltip="Show instance details for doc-2756-author-2"/>
    <hyperlink ref="M1391" r:id="rId3762" tooltip="Show instance details for doc-2756-author-1"/>
    <hyperlink ref="M1392" r:id="rId3763" tooltip="Show instance details for doc-2756-author-6"/>
    <hyperlink ref="M1393" r:id="rId3764" tooltip="Show instance details for doc-2756-author-5"/>
    <hyperlink ref="M1394" r:id="rId3765" tooltip="Show instance details for doc-2756-author-4"/>
    <hyperlink ref="O1389" r:id="rId3766" tooltip="Show instance details for citation:doc-2756-01"/>
    <hyperlink ref="R1389" r:id="rId3767" tooltip="Show instance details for Sep-2014" display="javascript:gEp.handler.instances.getInstanceDetails('Sep-2014');"/>
    <hyperlink ref="U1389" r:id="rId3768" tooltip="Show instance details for 2014" display="javascript:gEp.handler.instances.getInstanceDetails('2014');"/>
    <hyperlink ref="C1396" r:id="rId3769" tooltip="Show instance details for doc-2760"/>
    <hyperlink ref="D1396" r:id="rId3770" tooltip="Show concept details for 'internal conference document'"/>
    <hyperlink ref="D1397" r:id="rId3771" tooltip="Show concept details for 'academic document'"/>
    <hyperlink ref="D1398" r:id="rId3772" tooltip="Show concept details for 'assumed date document'"/>
    <hyperlink ref="J1396" r:id="rId3773" tooltip="Show instance details for BPP13P4"/>
    <hyperlink ref="K1396" r:id="rId3774" tooltip="Show instance details for Q33"/>
    <hyperlink ref="L1396" r:id="rId3775" tooltip="Show instance details for AFM 2014"/>
    <hyperlink ref="M1396" r:id="rId3776" tooltip="Show instance details for doc-2760-author-3"/>
    <hyperlink ref="M1397" r:id="rId3777" tooltip="Show instance details for doc-2760-author-2"/>
    <hyperlink ref="M1398" r:id="rId3778" tooltip="Show instance details for doc-2760-author-1"/>
    <hyperlink ref="O1396" r:id="rId3779" tooltip="Show instance details for citation:doc-2760-01"/>
    <hyperlink ref="R1396" r:id="rId3780" tooltip="Show instance details for Sep-2014" display="javascript:gEp.handler.instances.getInstanceDetails('Sep-2014');"/>
    <hyperlink ref="U1396" r:id="rId3781" tooltip="Show instance details for 2014" display="javascript:gEp.handler.instances.getInstanceDetails('2014');"/>
    <hyperlink ref="C1400" r:id="rId3782" tooltip="Show instance details for doc-2762"/>
    <hyperlink ref="D1400" r:id="rId3783" tooltip="Show concept details for 'internal conference document'"/>
    <hyperlink ref="D1401" r:id="rId3784" tooltip="Show concept details for 'academic document'"/>
    <hyperlink ref="D1402" r:id="rId3785" tooltip="Show concept details for 'assumed date document'"/>
    <hyperlink ref="J1400" r:id="rId3786" tooltip="Show instance details for BPP13P4"/>
    <hyperlink ref="K1400" r:id="rId3787" tooltip="Show instance details for Q33"/>
    <hyperlink ref="L1400" r:id="rId3788" tooltip="Show instance details for AFM 2014"/>
    <hyperlink ref="M1400" r:id="rId3789" tooltip="Show instance details for doc-2762-author-5"/>
    <hyperlink ref="M1401" r:id="rId3790" tooltip="Show instance details for doc-2762-author-6"/>
    <hyperlink ref="M1402" r:id="rId3791" tooltip="Show instance details for doc-2762-author-3"/>
    <hyperlink ref="M1403" r:id="rId3792" tooltip="Show instance details for doc-2762-author-4"/>
    <hyperlink ref="M1404" r:id="rId3793" tooltip="Show instance details for doc-2762-author-7"/>
    <hyperlink ref="M1405" r:id="rId3794" tooltip="Show instance details for doc-2762-author-8"/>
    <hyperlink ref="M1406" r:id="rId3795" tooltip="Show instance details for doc-2762-author-1"/>
    <hyperlink ref="M1407" r:id="rId3796" tooltip="Show instance details for doc-2762-author-2"/>
    <hyperlink ref="O1400" r:id="rId3797" tooltip="Show instance details for citation:doc-2762-01"/>
    <hyperlink ref="R1400" r:id="rId3798" tooltip="Show instance details for Sep-2014" display="javascript:gEp.handler.instances.getInstanceDetails('Sep-2014');"/>
    <hyperlink ref="U1400" r:id="rId3799" tooltip="Show instance details for 2014" display="javascript:gEp.handler.instances.getInstanceDetails('2014');"/>
    <hyperlink ref="C1409" r:id="rId3800" tooltip="Show instance details for doc-2763"/>
    <hyperlink ref="D1409" r:id="rId3801" tooltip="Show concept details for 'internal conference document'"/>
    <hyperlink ref="D1410" r:id="rId3802" tooltip="Show concept details for 'academic document'"/>
    <hyperlink ref="D1411" r:id="rId3803" tooltip="Show concept details for 'assumed date document'"/>
    <hyperlink ref="J1409" r:id="rId3804" tooltip="Show instance details for BPP13P4"/>
    <hyperlink ref="K1409" r:id="rId3805" tooltip="Show instance details for Q33"/>
    <hyperlink ref="L1409" r:id="rId3806" tooltip="Show instance details for AFM 2014"/>
    <hyperlink ref="M1409" r:id="rId3807" tooltip="Show instance details for doc-2763-author-3"/>
    <hyperlink ref="M1410" r:id="rId3808" tooltip="Show instance details for doc-2763-author-2"/>
    <hyperlink ref="M1411" r:id="rId3809" tooltip="Show instance details for doc-2763-author-1"/>
    <hyperlink ref="M1412" r:id="rId3810" tooltip="Show instance details for doc-2763-author-4"/>
    <hyperlink ref="O1409" r:id="rId3811" tooltip="Show instance details for citation:doc-2763-01"/>
    <hyperlink ref="R1409" r:id="rId3812" tooltip="Show instance details for Sep-2014" display="javascript:gEp.handler.instances.getInstanceDetails('Sep-2014');"/>
    <hyperlink ref="U1409" r:id="rId3813" tooltip="Show instance details for 2014" display="javascript:gEp.handler.instances.getInstanceDetails('2014');"/>
    <hyperlink ref="C1414" r:id="rId3814" tooltip="Show instance details for doc-2767"/>
    <hyperlink ref="D1414" r:id="rId3815" tooltip="Show concept details for 'internal conference document'"/>
    <hyperlink ref="D1415" r:id="rId3816" tooltip="Show concept details for 'academic document'"/>
    <hyperlink ref="D1416" r:id="rId3817" tooltip="Show concept details for 'assumed date document'"/>
    <hyperlink ref="J1414" r:id="rId3818" tooltip="Show instance details for BPP13P6"/>
    <hyperlink ref="K1414" r:id="rId3819" tooltip="Show instance details for Q33"/>
    <hyperlink ref="L1414" r:id="rId3820" tooltip="Show instance details for AFM 2014"/>
    <hyperlink ref="M1414" r:id="rId3821" tooltip="Show instance details for doc-2767-author-1"/>
    <hyperlink ref="M1415" r:id="rId3822" tooltip="Show instance details for doc-2767-author-3"/>
    <hyperlink ref="M1416" r:id="rId3823" tooltip="Show instance details for doc-2767-author-2"/>
    <hyperlink ref="M1417" r:id="rId3824" tooltip="Show instance details for doc-2767-author-5"/>
    <hyperlink ref="M1418" r:id="rId3825" tooltip="Show instance details for doc-2767-author-4"/>
    <hyperlink ref="M1419" r:id="rId3826" tooltip="Show instance details for doc-2767-author-6"/>
    <hyperlink ref="O1414" r:id="rId3827" tooltip="Show instance details for citation:doc-2767-01"/>
    <hyperlink ref="R1414" r:id="rId3828" tooltip="Show instance details for Sep-2014" display="javascript:gEp.handler.instances.getInstanceDetails('Sep-2014');"/>
    <hyperlink ref="U1414" r:id="rId3829" tooltip="Show instance details for 2014" display="javascript:gEp.handler.instances.getInstanceDetails('2014');"/>
    <hyperlink ref="C1421" r:id="rId3830" tooltip="Show instance details for doc-2770"/>
    <hyperlink ref="D1421" r:id="rId3831" tooltip="Show concept details for 'internal conference document'"/>
    <hyperlink ref="D1422" r:id="rId3832" tooltip="Show concept details for 'academic document'"/>
    <hyperlink ref="D1423" r:id="rId3833" tooltip="Show concept details for 'assumed date document'"/>
    <hyperlink ref="J1421" r:id="rId3834" tooltip="Show instance details for BPP13P6"/>
    <hyperlink ref="K1421" r:id="rId3835" tooltip="Show instance details for Q33"/>
    <hyperlink ref="L1421" r:id="rId3836" tooltip="Show instance details for AFM 2014"/>
    <hyperlink ref="M1421" r:id="rId3837" tooltip="Show instance details for doc-2770-author-4"/>
    <hyperlink ref="M1422" r:id="rId3838" tooltip="Show instance details for doc-2770-author-5"/>
    <hyperlink ref="M1423" r:id="rId3839" tooltip="Show instance details for doc-2770-author-6"/>
    <hyperlink ref="M1424" r:id="rId3840" tooltip="Show instance details for doc-2770-author-7"/>
    <hyperlink ref="M1425" r:id="rId3841" tooltip="Show instance details for doc-2770-author-1"/>
    <hyperlink ref="M1426" r:id="rId3842" tooltip="Show instance details for doc-2770-author-2"/>
    <hyperlink ref="M1427" r:id="rId3843" tooltip="Show instance details for doc-2770-author-3"/>
    <hyperlink ref="M1428" r:id="rId3844" tooltip="Show instance details for doc-2770-author-10"/>
    <hyperlink ref="M1429" r:id="rId3845" tooltip="Show instance details for doc-2770-author-8"/>
    <hyperlink ref="M1430" r:id="rId3846" tooltip="Show instance details for doc-2770-author-9"/>
    <hyperlink ref="O1421" r:id="rId3847" tooltip="Show instance details for citation:doc-2770-01"/>
    <hyperlink ref="R1421" r:id="rId3848" tooltip="Show instance details for Sep-2014" display="javascript:gEp.handler.instances.getInstanceDetails('Sep-2014');"/>
    <hyperlink ref="U1421" r:id="rId3849" tooltip="Show instance details for 2014" display="javascript:gEp.handler.instances.getInstanceDetails('2014');"/>
    <hyperlink ref="Y1421" r:id="rId3850" tooltip="Show instance details for doc-x0661"/>
    <hyperlink ref="C1432" r:id="rId3851" tooltip="Show instance details for doc-2772"/>
    <hyperlink ref="D1432" r:id="rId3852" tooltip="Show concept details for 'internal conference document'"/>
    <hyperlink ref="D1433" r:id="rId3853" tooltip="Show concept details for 'academic document'"/>
    <hyperlink ref="D1434" r:id="rId3854" tooltip="Show concept details for 'assumed date document'"/>
    <hyperlink ref="J1432" r:id="rId3855" tooltip="Show instance details for BPP13P5"/>
    <hyperlink ref="K1432" r:id="rId3856" tooltip="Show instance details for Q33"/>
    <hyperlink ref="L1432" r:id="rId3857" tooltip="Show instance details for AFM 2014"/>
    <hyperlink ref="M1432" r:id="rId3858" tooltip="Show instance details for doc-2772-author-4"/>
    <hyperlink ref="M1433" r:id="rId3859" tooltip="Show instance details for doc-2772-author-3"/>
    <hyperlink ref="M1434" r:id="rId3860" tooltip="Show instance details for doc-2772-author-2"/>
    <hyperlink ref="M1435" r:id="rId3861" tooltip="Show instance details for doc-2772-author-1"/>
    <hyperlink ref="O1432" r:id="rId3862" tooltip="Show instance details for citation:doc-2772-01"/>
    <hyperlink ref="R1432" r:id="rId3863" tooltip="Show instance details for Sep-2014" display="javascript:gEp.handler.instances.getInstanceDetails('Sep-2014');"/>
    <hyperlink ref="U1432" r:id="rId3864" tooltip="Show instance details for 2014" display="javascript:gEp.handler.instances.getInstanceDetails('2014');"/>
    <hyperlink ref="C1437" r:id="rId3865" tooltip="Show instance details for doc-2774"/>
    <hyperlink ref="D1437" r:id="rId3866" tooltip="Show concept details for 'internal conference document'"/>
    <hyperlink ref="D1438" r:id="rId3867" tooltip="Show concept details for 'academic document'"/>
    <hyperlink ref="D1439" r:id="rId3868" tooltip="Show concept details for 'assumed date document'"/>
    <hyperlink ref="J1437" r:id="rId3869" tooltip="Show instance details for BPP13P6"/>
    <hyperlink ref="K1437" r:id="rId3870" tooltip="Show instance details for Q33"/>
    <hyperlink ref="L1437" r:id="rId3871" tooltip="Show instance details for AFM 2014"/>
    <hyperlink ref="M1437" r:id="rId3872" tooltip="Show instance details for doc-2774-author-2"/>
    <hyperlink ref="M1438" r:id="rId3873" tooltip="Show instance details for doc-2774-author-3"/>
    <hyperlink ref="M1439" r:id="rId3874" tooltip="Show instance details for doc-2774-author-1"/>
    <hyperlink ref="O1437" r:id="rId3875" tooltip="Show instance details for citation:doc-2774-01"/>
    <hyperlink ref="R1437" r:id="rId3876" tooltip="Show instance details for Sep-2014" display="javascript:gEp.handler.instances.getInstanceDetails('Sep-2014');"/>
    <hyperlink ref="U1437" r:id="rId3877" tooltip="Show instance details for 2014" display="javascript:gEp.handler.instances.getInstanceDetails('2014');"/>
    <hyperlink ref="C1441" r:id="rId3878" tooltip="Show instance details for doc-2775"/>
    <hyperlink ref="D1441" r:id="rId3879" tooltip="Show concept details for 'internal conference document'"/>
    <hyperlink ref="D1442" r:id="rId3880" tooltip="Show concept details for 'academic document'"/>
    <hyperlink ref="D1443" r:id="rId3881" tooltip="Show concept details for 'assumed date document'"/>
    <hyperlink ref="J1441" r:id="rId3882" tooltip="Show instance details for BPP13P6"/>
    <hyperlink ref="K1441" r:id="rId3883" tooltip="Show instance details for Q33"/>
    <hyperlink ref="L1441" r:id="rId3884" tooltip="Show instance details for AFM 2014"/>
    <hyperlink ref="M1441" r:id="rId3885" tooltip="Show instance details for doc-2775-author-3"/>
    <hyperlink ref="M1442" r:id="rId3886" tooltip="Show instance details for doc-2775-author-2"/>
    <hyperlink ref="M1443" r:id="rId3887" tooltip="Show instance details for doc-2775-author-1"/>
    <hyperlink ref="O1441" r:id="rId3888" tooltip="Show instance details for citation:doc-2775-01"/>
    <hyperlink ref="R1441" r:id="rId3889" tooltip="Show instance details for Sep-2014" display="javascript:gEp.handler.instances.getInstanceDetails('Sep-2014');"/>
    <hyperlink ref="U1441" r:id="rId3890" tooltip="Show instance details for 2014" display="javascript:gEp.handler.instances.getInstanceDetails('2014');"/>
    <hyperlink ref="C1445" r:id="rId3891" tooltip="Show instance details for doc-2779"/>
    <hyperlink ref="D1445" r:id="rId3892" tooltip="Show concept details for 'internal conference document'"/>
    <hyperlink ref="D1446" r:id="rId3893" tooltip="Show concept details for 'academic document'"/>
    <hyperlink ref="D1447" r:id="rId3894" tooltip="Show concept details for 'assumed date document'"/>
    <hyperlink ref="D1448" r:id="rId3895" tooltip="Show concept details for 'document'"/>
    <hyperlink ref="J1445" r:id="rId3896" tooltip="Show instance details for BPP13P6"/>
    <hyperlink ref="K1445" r:id="rId3897" tooltip="Show instance details for Q33"/>
    <hyperlink ref="L1445" r:id="rId3898" tooltip="Show instance details for AFM 2014"/>
    <hyperlink ref="M1445" r:id="rId3899" tooltip="Show instance details for doc-2779-author-2"/>
    <hyperlink ref="M1446" r:id="rId3900" tooltip="Show instance details for doc-2779-author-1"/>
    <hyperlink ref="M1447" r:id="rId3901" tooltip="Show instance details for doc-2779-author-4"/>
    <hyperlink ref="M1448" r:id="rId3902" tooltip="Show instance details for doc-2779-author-3"/>
    <hyperlink ref="M1449" r:id="rId3903" tooltip="Show instance details for doc-2779-author-6"/>
    <hyperlink ref="M1450" r:id="rId3904" tooltip="Show instance details for doc-2779-author-5"/>
    <hyperlink ref="O1445" r:id="rId3905" tooltip="Show instance details for citation:doc-2779-01"/>
    <hyperlink ref="R1445" r:id="rId3906" tooltip="Show instance details for Sep-2014" display="javascript:gEp.handler.instances.getInstanceDetails('Sep-2014');"/>
    <hyperlink ref="U1445" r:id="rId3907" tooltip="Show instance details for 2014" display="javascript:gEp.handler.instances.getInstanceDetails('2014');"/>
    <hyperlink ref="Y1445" r:id="rId3908" tooltip="Show instance details for doc-x0732"/>
    <hyperlink ref="Z1445" r:id="rId3909" tooltip="Show instance details for doc-2903"/>
    <hyperlink ref="C1452" r:id="rId3910" tooltip="Show instance details for doc-2780"/>
    <hyperlink ref="D1452" r:id="rId3911" tooltip="Show concept details for 'internal conference document'"/>
    <hyperlink ref="D1453" r:id="rId3912" tooltip="Show concept details for 'academic document'"/>
    <hyperlink ref="D1454" r:id="rId3913" tooltip="Show concept details for 'assumed date document'"/>
    <hyperlink ref="J1452" r:id="rId3914" tooltip="Show instance details for BPP13P4"/>
    <hyperlink ref="K1452" r:id="rId3915" tooltip="Show instance details for Q33"/>
    <hyperlink ref="L1452" r:id="rId3916" tooltip="Show instance details for AFM 2014"/>
    <hyperlink ref="M1452" r:id="rId3917" tooltip="Show instance details for doc-2780-author-2"/>
    <hyperlink ref="M1453" r:id="rId3918" tooltip="Show instance details for doc-2780-author-1"/>
    <hyperlink ref="M1454" r:id="rId3919" tooltip="Show instance details for doc-2780-author-3"/>
    <hyperlink ref="O1452" r:id="rId3920" tooltip="Show instance details for citation:doc-2780-01"/>
    <hyperlink ref="R1452" r:id="rId3921" tooltip="Show instance details for Sep-2014" display="javascript:gEp.handler.instances.getInstanceDetails('Sep-2014');"/>
    <hyperlink ref="U1452" r:id="rId3922" tooltip="Show instance details for 2014" display="javascript:gEp.handler.instances.getInstanceDetails('2014');"/>
    <hyperlink ref="C1456" r:id="rId3923" tooltip="Show instance details for doc-2781"/>
    <hyperlink ref="D1456" r:id="rId3924" tooltip="Show concept details for 'internal conference document'"/>
    <hyperlink ref="D1457" r:id="rId3925" tooltip="Show concept details for 'academic document'"/>
    <hyperlink ref="D1458" r:id="rId3926" tooltip="Show concept details for 'assumed date document'"/>
    <hyperlink ref="J1456" r:id="rId3927" tooltip="Show instance details for BPP13P4"/>
    <hyperlink ref="K1456" r:id="rId3928" tooltip="Show instance details for Q33"/>
    <hyperlink ref="L1456" r:id="rId3929" tooltip="Show instance details for AFM 2014"/>
    <hyperlink ref="M1456" r:id="rId3930" tooltip="Show instance details for doc-2781-author-2"/>
    <hyperlink ref="M1457" r:id="rId3931" tooltip="Show instance details for doc-2781-author-3"/>
    <hyperlink ref="M1458" r:id="rId3932" tooltip="Show instance details for doc-2781-author-1"/>
    <hyperlink ref="M1459" r:id="rId3933" tooltip="Show instance details for doc-2781-author-4"/>
    <hyperlink ref="O1456" r:id="rId3934" tooltip="Show instance details for citation:doc-2781-01"/>
    <hyperlink ref="R1456" r:id="rId3935" tooltip="Show instance details for Sep-2014" display="javascript:gEp.handler.instances.getInstanceDetails('Sep-2014');"/>
    <hyperlink ref="U1456" r:id="rId3936" tooltip="Show instance details for 2014" display="javascript:gEp.handler.instances.getInstanceDetails('2014');"/>
    <hyperlink ref="C1461" r:id="rId3937" tooltip="Show instance details for doc-2783"/>
    <hyperlink ref="D1461" r:id="rId3938" tooltip="Show concept details for 'internal conference document'"/>
    <hyperlink ref="D1462" r:id="rId3939" tooltip="Show concept details for 'academic document'"/>
    <hyperlink ref="D1463" r:id="rId3940" tooltip="Show concept details for 'assumed date document'"/>
    <hyperlink ref="J1461" r:id="rId3941" tooltip="Show instance details for BPP13P6"/>
    <hyperlink ref="K1461" r:id="rId3942" tooltip="Show instance details for Q33"/>
    <hyperlink ref="L1461" r:id="rId3943" tooltip="Show instance details for AFM 2014"/>
    <hyperlink ref="M1461" r:id="rId3944" tooltip="Show instance details for doc-2783-author-7"/>
    <hyperlink ref="M1462" r:id="rId3945" tooltip="Show instance details for doc-2783-author-6"/>
    <hyperlink ref="M1463" r:id="rId3946" tooltip="Show instance details for doc-2783-author-3"/>
    <hyperlink ref="M1464" r:id="rId3947" tooltip="Show instance details for doc-2783-author-2"/>
    <hyperlink ref="M1465" r:id="rId3948" tooltip="Show instance details for doc-2783-author-5"/>
    <hyperlink ref="M1466" r:id="rId3949" tooltip="Show instance details for doc-2783-author-4"/>
    <hyperlink ref="M1467" r:id="rId3950" tooltip="Show instance details for doc-2783-author-1"/>
    <hyperlink ref="O1461" r:id="rId3951" tooltip="Show instance details for citation:doc-2783-01"/>
    <hyperlink ref="R1461" r:id="rId3952" tooltip="Show instance details for Sep-2014" display="javascript:gEp.handler.instances.getInstanceDetails('Sep-2014');"/>
    <hyperlink ref="U1461" r:id="rId3953" tooltip="Show instance details for 2014" display="javascript:gEp.handler.instances.getInstanceDetails('2014');"/>
    <hyperlink ref="Y1461" r:id="rId3954" tooltip="Show instance details for doc-2685"/>
    <hyperlink ref="C1469" r:id="rId3955" tooltip="Show instance details for doc-2784"/>
    <hyperlink ref="D1469" r:id="rId3956" tooltip="Show concept details for 'internal conference document'"/>
    <hyperlink ref="D1470" r:id="rId3957" tooltip="Show concept details for 'academic document'"/>
    <hyperlink ref="D1471" r:id="rId3958" tooltip="Show concept details for 'assumed date document'"/>
    <hyperlink ref="J1469" r:id="rId3959" tooltip="Show instance details for BPP13P5"/>
    <hyperlink ref="K1469" r:id="rId3960" tooltip="Show instance details for Q33"/>
    <hyperlink ref="L1469" r:id="rId3961" tooltip="Show instance details for AFM 2014"/>
    <hyperlink ref="M1469" r:id="rId3962" tooltip="Show instance details for doc-2784-author-1"/>
    <hyperlink ref="M1470" r:id="rId3963" tooltip="Show instance details for doc-2784-author-2"/>
    <hyperlink ref="M1471" r:id="rId3964" tooltip="Show instance details for doc-2784-author-3"/>
    <hyperlink ref="M1472" r:id="rId3965" tooltip="Show instance details for doc-2784-author-4"/>
    <hyperlink ref="O1469" r:id="rId3966" tooltip="Show instance details for citation:doc-2784-01"/>
    <hyperlink ref="R1469" r:id="rId3967" tooltip="Show instance details for Sep-2014" display="javascript:gEp.handler.instances.getInstanceDetails('Sep-2014');"/>
    <hyperlink ref="U1469" r:id="rId3968" tooltip="Show instance details for 2014" display="javascript:gEp.handler.instances.getInstanceDetails('2014');"/>
    <hyperlink ref="C1474" r:id="rId3969" tooltip="Show instance details for doc-2785"/>
    <hyperlink ref="D1474" r:id="rId3970" tooltip="Show concept details for 'internal conference document'"/>
    <hyperlink ref="D1475" r:id="rId3971" tooltip="Show concept details for 'academic document'"/>
    <hyperlink ref="D1476" r:id="rId3972" tooltip="Show concept details for 'assumed date document'"/>
    <hyperlink ref="J1474" r:id="rId3973" tooltip="Show instance details for BPP13P5"/>
    <hyperlink ref="K1474" r:id="rId3974" tooltip="Show instance details for Q33"/>
    <hyperlink ref="L1474" r:id="rId3975" tooltip="Show instance details for AFM 2014"/>
    <hyperlink ref="M1474" r:id="rId3976" tooltip="Show instance details for doc-2785-author-1"/>
    <hyperlink ref="M1475" r:id="rId3977" tooltip="Show instance details for doc-2785-author-2"/>
    <hyperlink ref="M1476" r:id="rId3978" tooltip="Show instance details for doc-2785-author-3"/>
    <hyperlink ref="M1477" r:id="rId3979" tooltip="Show instance details for doc-2785-author-4"/>
    <hyperlink ref="M1478" r:id="rId3980" tooltip="Show instance details for doc-2785-author-5"/>
    <hyperlink ref="M1479" r:id="rId3981" tooltip="Show instance details for doc-2785-author-6"/>
    <hyperlink ref="O1474" r:id="rId3982" tooltip="Show instance details for citation:doc-2785-01"/>
    <hyperlink ref="R1474" r:id="rId3983" tooltip="Show instance details for Sep-2014" display="javascript:gEp.handler.instances.getInstanceDetails('Sep-2014');"/>
    <hyperlink ref="U1474" r:id="rId3984" tooltip="Show instance details for 2014" display="javascript:gEp.handler.instances.getInstanceDetails('2014');"/>
    <hyperlink ref="C1481" r:id="rId3985" tooltip="Show instance details for doc-2786"/>
    <hyperlink ref="D1481" r:id="rId3986" tooltip="Show concept details for 'internal conference document'"/>
    <hyperlink ref="D1482" r:id="rId3987" tooltip="Show concept details for 'academic document'"/>
    <hyperlink ref="D1483" r:id="rId3988" tooltip="Show concept details for 'assumed date document'"/>
    <hyperlink ref="J1481" r:id="rId3989" tooltip="Show instance details for BPP13P5"/>
    <hyperlink ref="K1481" r:id="rId3990" tooltip="Show instance details for Q33"/>
    <hyperlink ref="L1481" r:id="rId3991" tooltip="Show instance details for AFM 2014"/>
    <hyperlink ref="M1481" r:id="rId3992" tooltip="Show instance details for doc-2786-author-2"/>
    <hyperlink ref="M1482" r:id="rId3993" tooltip="Show instance details for doc-2786-author-1"/>
    <hyperlink ref="M1483" r:id="rId3994" tooltip="Show instance details for doc-2786-author-3"/>
    <hyperlink ref="O1481" r:id="rId3995" tooltip="Show instance details for citation:doc-2786-01"/>
    <hyperlink ref="R1481" r:id="rId3996" tooltip="Show instance details for Sep-2014" display="javascript:gEp.handler.instances.getInstanceDetails('Sep-2014');"/>
    <hyperlink ref="U1481" r:id="rId3997" tooltip="Show instance details for 2014" display="javascript:gEp.handler.instances.getInstanceDetails('2014');"/>
    <hyperlink ref="C1485" r:id="rId3998" tooltip="Show instance details for doc-2787"/>
    <hyperlink ref="D1485" r:id="rId3999" tooltip="Show concept details for 'internal conference document'"/>
    <hyperlink ref="D1486" r:id="rId4000" tooltip="Show concept details for 'academic document'"/>
    <hyperlink ref="D1487" r:id="rId4001" tooltip="Show concept details for 'assumed date document'"/>
    <hyperlink ref="J1485" r:id="rId4002" tooltip="Show instance details for BPP13P6"/>
    <hyperlink ref="K1485" r:id="rId4003" tooltip="Show instance details for Q33"/>
    <hyperlink ref="L1485" r:id="rId4004" tooltip="Show instance details for AFM 2014"/>
    <hyperlink ref="M1485" r:id="rId4005" tooltip="Show instance details for doc-2787-author-1"/>
    <hyperlink ref="M1486" r:id="rId4006" tooltip="Show instance details for doc-2787-author-5"/>
    <hyperlink ref="M1487" r:id="rId4007" tooltip="Show instance details for doc-2787-author-4"/>
    <hyperlink ref="M1488" r:id="rId4008" tooltip="Show instance details for doc-2787-author-3"/>
    <hyperlink ref="M1489" r:id="rId4009" tooltip="Show instance details for doc-2787-author-2"/>
    <hyperlink ref="M1490" r:id="rId4010" tooltip="Show instance details for doc-2787-author-9"/>
    <hyperlink ref="M1491" r:id="rId4011" tooltip="Show instance details for doc-2787-author-8"/>
    <hyperlink ref="M1492" r:id="rId4012" tooltip="Show instance details for doc-2787-author-7"/>
    <hyperlink ref="M1493" r:id="rId4013" tooltip="Show instance details for doc-2787-author-6"/>
    <hyperlink ref="M1494" r:id="rId4014" tooltip="Show instance details for doc-2787-author-10"/>
    <hyperlink ref="M1495" r:id="rId4015" tooltip="Show instance details for doc-2787-author-11"/>
    <hyperlink ref="O1485" r:id="rId4016" tooltip="Show instance details for citation:doc-2787-01"/>
    <hyperlink ref="R1485" r:id="rId4017" tooltip="Show instance details for Sep-2014" display="javascript:gEp.handler.instances.getInstanceDetails('Sep-2014');"/>
    <hyperlink ref="U1485" r:id="rId4018" tooltip="Show instance details for 2014" display="javascript:gEp.handler.instances.getInstanceDetails('2014');"/>
    <hyperlink ref="C1497" r:id="rId4019" tooltip="Show instance details for doc-2788"/>
    <hyperlink ref="D1497" r:id="rId4020" tooltip="Show concept details for 'internal conference document'"/>
    <hyperlink ref="D1498" r:id="rId4021" tooltip="Show concept details for 'academic document'"/>
    <hyperlink ref="D1499" r:id="rId4022" tooltip="Show concept details for 'assumed date document'"/>
    <hyperlink ref="J1497" r:id="rId4023" tooltip="Show instance details for BPP13P6"/>
    <hyperlink ref="K1497" r:id="rId4024" tooltip="Show instance details for Q33"/>
    <hyperlink ref="L1497" r:id="rId4025" tooltip="Show instance details for AFM 2014"/>
    <hyperlink ref="M1497" r:id="rId4026" tooltip="Show instance details for doc-2788-author-3"/>
    <hyperlink ref="M1498" r:id="rId4027" tooltip="Show instance details for doc-2788-author-4"/>
    <hyperlink ref="M1499" r:id="rId4028" tooltip="Show instance details for doc-2788-author-1"/>
    <hyperlink ref="M1500" r:id="rId4029" tooltip="Show instance details for doc-2788-author-2"/>
    <hyperlink ref="O1497" r:id="rId4030" tooltip="Show instance details for citation:doc-2788-01"/>
    <hyperlink ref="R1497" r:id="rId4031" tooltip="Show instance details for Sep-2014" display="javascript:gEp.handler.instances.getInstanceDetails('Sep-2014');"/>
    <hyperlink ref="U1497" r:id="rId4032" tooltip="Show instance details for 2014" display="javascript:gEp.handler.instances.getInstanceDetails('2014');"/>
    <hyperlink ref="C1502" r:id="rId4033" tooltip="Show instance details for doc-2792"/>
    <hyperlink ref="D1502" r:id="rId4034" tooltip="Show concept details for 'internal conference document'"/>
    <hyperlink ref="D1503" r:id="rId4035" tooltip="Show concept details for 'academic document'"/>
    <hyperlink ref="D1504" r:id="rId4036" tooltip="Show concept details for 'assumed date document'"/>
    <hyperlink ref="J1502" r:id="rId4037" tooltip="Show instance details for BPP13P6"/>
    <hyperlink ref="K1502" r:id="rId4038" tooltip="Show instance details for Q33"/>
    <hyperlink ref="L1502" r:id="rId4039" tooltip="Show instance details for AFM 2014"/>
    <hyperlink ref="M1502" r:id="rId4040" tooltip="Show instance details for doc-2792-author-1"/>
    <hyperlink ref="M1503" r:id="rId4041" tooltip="Show instance details for doc-2792-author-2"/>
    <hyperlink ref="M1504" r:id="rId4042" tooltip="Show instance details for doc-2792-author-3"/>
    <hyperlink ref="M1505" r:id="rId4043" tooltip="Show instance details for doc-2792-author-4"/>
    <hyperlink ref="O1502" r:id="rId4044" tooltip="Show instance details for citation:doc-2792-01"/>
    <hyperlink ref="R1502" r:id="rId4045" tooltip="Show instance details for Sep-2014" display="javascript:gEp.handler.instances.getInstanceDetails('Sep-2014');"/>
    <hyperlink ref="U1502" r:id="rId4046" tooltip="Show instance details for 2014" display="javascript:gEp.handler.instances.getInstanceDetails('2014');"/>
    <hyperlink ref="C1507" r:id="rId4047" tooltip="Show instance details for doc-2794"/>
    <hyperlink ref="D1507" r:id="rId4048" tooltip="Show concept details for 'internal conference document'"/>
    <hyperlink ref="D1508" r:id="rId4049" tooltip="Show concept details for 'academic document'"/>
    <hyperlink ref="D1509" r:id="rId4050" tooltip="Show concept details for 'assumed date document'"/>
    <hyperlink ref="J1507" r:id="rId4051" tooltip="Show instance details for BPP13P6"/>
    <hyperlink ref="K1507" r:id="rId4052" tooltip="Show instance details for Q33"/>
    <hyperlink ref="L1507" r:id="rId4053" tooltip="Show instance details for AFM 2014"/>
    <hyperlink ref="M1507" r:id="rId4054" tooltip="Show instance details for doc-2794-author-3"/>
    <hyperlink ref="M1508" r:id="rId4055" tooltip="Show instance details for doc-2794-author-2"/>
    <hyperlink ref="M1509" r:id="rId4056" tooltip="Show instance details for doc-2794-author-1"/>
    <hyperlink ref="O1507" r:id="rId4057" tooltip="Show instance details for citation:doc-2794-01"/>
    <hyperlink ref="R1507" r:id="rId4058" tooltip="Show instance details for Sep-2014" display="javascript:gEp.handler.instances.getInstanceDetails('Sep-2014');"/>
    <hyperlink ref="U1507" r:id="rId4059" tooltip="Show instance details for 2014" display="javascript:gEp.handler.instances.getInstanceDetails('2014');"/>
    <hyperlink ref="C1511" r:id="rId4060" tooltip="Show instance details for doc-2796"/>
    <hyperlink ref="D1511" r:id="rId4061" tooltip="Show concept details for 'internal conference document'"/>
    <hyperlink ref="D1512" r:id="rId4062" tooltip="Show concept details for 'academic document'"/>
    <hyperlink ref="D1513" r:id="rId4063" tooltip="Show concept details for 'assumed date document'"/>
    <hyperlink ref="J1511" r:id="rId4064" tooltip="Show instance details for BPP13P5"/>
    <hyperlink ref="K1511" r:id="rId4065" tooltip="Show instance details for Q33"/>
    <hyperlink ref="L1511" r:id="rId4066" tooltip="Show instance details for AFM 2014"/>
    <hyperlink ref="M1511" r:id="rId4067" tooltip="Show instance details for doc-2796-author-2"/>
    <hyperlink ref="M1512" r:id="rId4068" tooltip="Show instance details for doc-2796-author-3"/>
    <hyperlink ref="M1513" r:id="rId4069" tooltip="Show instance details for doc-2796-author-1"/>
    <hyperlink ref="O1511" r:id="rId4070" tooltip="Show instance details for citation:doc-2796-01"/>
    <hyperlink ref="R1511" r:id="rId4071" tooltip="Show instance details for Sep-2014" display="javascript:gEp.handler.instances.getInstanceDetails('Sep-2014');"/>
    <hyperlink ref="U1511" r:id="rId4072" tooltip="Show instance details for 2014" display="javascript:gEp.handler.instances.getInstanceDetails('2014');"/>
    <hyperlink ref="C1515" r:id="rId4073" tooltip="Show instance details for doc-2798"/>
    <hyperlink ref="D1515" r:id="rId4074" tooltip="Show concept details for 'internal conference document'"/>
    <hyperlink ref="D1516" r:id="rId4075" tooltip="Show concept details for 'academic document'"/>
    <hyperlink ref="D1517" r:id="rId4076" tooltip="Show concept details for 'assumed date document'"/>
    <hyperlink ref="J1515" r:id="rId4077" tooltip="Show instance details for BPP13P5"/>
    <hyperlink ref="K1515" r:id="rId4078" tooltip="Show instance details for Q33"/>
    <hyperlink ref="L1515" r:id="rId4079" tooltip="Show instance details for AFM 2014"/>
    <hyperlink ref="M1515" r:id="rId4080" tooltip="Show instance details for doc-2798-author-1"/>
    <hyperlink ref="M1516" r:id="rId4081" tooltip="Show instance details for doc-2798-author-3"/>
    <hyperlink ref="M1517" r:id="rId4082" tooltip="Show instance details for doc-2798-author-2"/>
    <hyperlink ref="M1518" r:id="rId4083" tooltip="Show instance details for doc-2798-author-5"/>
    <hyperlink ref="M1519" r:id="rId4084" tooltip="Show instance details for doc-2798-author-4"/>
    <hyperlink ref="M1520" r:id="rId4085" tooltip="Show instance details for doc-2798-author-7"/>
    <hyperlink ref="M1521" r:id="rId4086" tooltip="Show instance details for doc-2798-author-6"/>
    <hyperlink ref="M1522" r:id="rId4087" tooltip="Show instance details for doc-2798-author-8"/>
    <hyperlink ref="O1515" r:id="rId4088" tooltip="Show instance details for citation:doc-2798-01"/>
    <hyperlink ref="R1515" r:id="rId4089" tooltip="Show instance details for Sep-2014" display="javascript:gEp.handler.instances.getInstanceDetails('Sep-2014');"/>
    <hyperlink ref="U1515" r:id="rId4090" tooltip="Show instance details for 2014" display="javascript:gEp.handler.instances.getInstanceDetails('2014');"/>
    <hyperlink ref="C1524" r:id="rId4091" tooltip="Show instance details for doc-2804"/>
    <hyperlink ref="D1524" r:id="rId4092" tooltip="Show concept details for 'internal conference document'"/>
    <hyperlink ref="D1525" r:id="rId4093" tooltip="Show concept details for 'academic document'"/>
    <hyperlink ref="D1526" r:id="rId4094" tooltip="Show concept details for 'assumed date document'"/>
    <hyperlink ref="J1524" r:id="rId4095" tooltip="Show instance details for BPP13P2"/>
    <hyperlink ref="K1524" r:id="rId4096" tooltip="Show instance details for Q33"/>
    <hyperlink ref="L1524" r:id="rId4097" tooltip="Show instance details for AFM 2014"/>
    <hyperlink ref="M1524" r:id="rId4098" tooltip="Show instance details for doc-2804-author-4"/>
    <hyperlink ref="M1525" r:id="rId4099" tooltip="Show instance details for doc-2804-author-5"/>
    <hyperlink ref="M1526" r:id="rId4100" tooltip="Show instance details for doc-2804-author-2"/>
    <hyperlink ref="M1527" r:id="rId4101" tooltip="Show instance details for doc-2804-author-3"/>
    <hyperlink ref="M1528" r:id="rId4102" tooltip="Show instance details for doc-2804-author-1"/>
    <hyperlink ref="O1524" r:id="rId4103" tooltip="Show instance details for citation:doc-2804-01"/>
    <hyperlink ref="R1524" r:id="rId4104" tooltip="Show instance details for Sep-2014" display="javascript:gEp.handler.instances.getInstanceDetails('Sep-2014');"/>
    <hyperlink ref="U1524" r:id="rId4105" tooltip="Show instance details for 2014" display="javascript:gEp.handler.instances.getInstanceDetails('2014');"/>
    <hyperlink ref="C1530" r:id="rId4106" tooltip="Show instance details for doc-2810"/>
    <hyperlink ref="D1530" r:id="rId4107" tooltip="Show concept details for 'internal conference document'"/>
    <hyperlink ref="D1531" r:id="rId4108" tooltip="Show concept details for 'academic document'"/>
    <hyperlink ref="D1532" r:id="rId4109" tooltip="Show concept details for 'assumed date document'"/>
    <hyperlink ref="J1530" r:id="rId4110" tooltip="Show instance details for BPP13P2"/>
    <hyperlink ref="K1530" r:id="rId4111" tooltip="Show instance details for Q33"/>
    <hyperlink ref="L1530" r:id="rId4112" tooltip="Show instance details for AFM 2014"/>
    <hyperlink ref="M1530" r:id="rId4113" tooltip="Show instance details for doc-2810-author-2"/>
    <hyperlink ref="M1531" r:id="rId4114" tooltip="Show instance details for doc-2810-author-1"/>
    <hyperlink ref="M1532" r:id="rId4115" tooltip="Show instance details for doc-2810-author-4"/>
    <hyperlink ref="M1533" r:id="rId4116" tooltip="Show instance details for doc-2810-author-3"/>
    <hyperlink ref="M1534" r:id="rId4117" tooltip="Show instance details for doc-2810-author-6"/>
    <hyperlink ref="M1535" r:id="rId4118" tooltip="Show instance details for doc-2810-author-5"/>
    <hyperlink ref="M1536" r:id="rId4119" tooltip="Show instance details for doc-2810-author-7"/>
    <hyperlink ref="O1530" r:id="rId4120" tooltip="Show instance details for citation:doc-2810-01"/>
    <hyperlink ref="R1530" r:id="rId4121" tooltip="Show instance details for Sep-2014" display="javascript:gEp.handler.instances.getInstanceDetails('Sep-2014');"/>
    <hyperlink ref="U1530" r:id="rId4122" tooltip="Show instance details for 2014" display="javascript:gEp.handler.instances.getInstanceDetails('2014');"/>
    <hyperlink ref="C1538" r:id="rId4123" tooltip="Show instance details for doc-2811"/>
    <hyperlink ref="D1538" r:id="rId4124" tooltip="Show concept details for 'internal conference document'"/>
    <hyperlink ref="D1539" r:id="rId4125" tooltip="Show concept details for 'academic document'"/>
    <hyperlink ref="D1540" r:id="rId4126" tooltip="Show concept details for 'assumed date document'"/>
    <hyperlink ref="J1538" r:id="rId4127" tooltip="Show instance details for BPP13P2"/>
    <hyperlink ref="K1538" r:id="rId4128" tooltip="Show instance details for Q33"/>
    <hyperlink ref="L1538" r:id="rId4129" tooltip="Show instance details for AFM 2014"/>
    <hyperlink ref="M1538" r:id="rId4130" tooltip="Show instance details for doc-2811-author-3"/>
    <hyperlink ref="M1539" r:id="rId4131" tooltip="Show instance details for doc-2811-author-2"/>
    <hyperlink ref="M1540" r:id="rId4132" tooltip="Show instance details for doc-2811-author-1"/>
    <hyperlink ref="M1541" r:id="rId4133" tooltip="Show instance details for doc-2811-author-4"/>
    <hyperlink ref="O1538" r:id="rId4134" tooltip="Show instance details for citation:doc-2811-01"/>
    <hyperlink ref="R1538" r:id="rId4135" tooltip="Show instance details for Sep-2014" display="javascript:gEp.handler.instances.getInstanceDetails('Sep-2014');"/>
    <hyperlink ref="U1538" r:id="rId4136" tooltip="Show instance details for 2014" display="javascript:gEp.handler.instances.getInstanceDetails('2014');"/>
    <hyperlink ref="C1543" r:id="rId4137" tooltip="Show instance details for doc-2837"/>
    <hyperlink ref="D1543" r:id="rId4138" tooltip="Show concept details for 'internal conference document'"/>
    <hyperlink ref="D1544" r:id="rId4139" tooltip="Show concept details for 'academic document'"/>
    <hyperlink ref="D1545" r:id="rId4140" tooltip="Show concept details for 'assumed date document'"/>
    <hyperlink ref="J1543" r:id="rId4141" tooltip="Show instance details for BPP13P1"/>
    <hyperlink ref="K1543" r:id="rId4142" tooltip="Show instance details for Q34"/>
    <hyperlink ref="L1543" r:id="rId4143" tooltip="Show instance details for AFM 2014"/>
    <hyperlink ref="M1543" r:id="rId4144" tooltip="Show instance details for doc-2837-author-1"/>
    <hyperlink ref="M1544" r:id="rId4145" tooltip="Show instance details for doc-2837-author-3"/>
    <hyperlink ref="M1545" r:id="rId4146" tooltip="Show instance details for doc-2837-author-2"/>
    <hyperlink ref="M1546" r:id="rId4147" tooltip="Show instance details for doc-2837-author-5"/>
    <hyperlink ref="M1547" r:id="rId4148" tooltip="Show instance details for doc-2837-author-4"/>
    <hyperlink ref="M1548" r:id="rId4149" tooltip="Show instance details for doc-2837-author-6"/>
    <hyperlink ref="O1543" r:id="rId4150" tooltip="Show instance details for citation:doc-2837-01"/>
    <hyperlink ref="R1543" r:id="rId4151" tooltip="Show instance details for Sep-2014" display="javascript:gEp.handler.instances.getInstanceDetails('Sep-2014');"/>
    <hyperlink ref="U1543" r:id="rId4152" tooltip="Show instance details for 2014" display="javascript:gEp.handler.instances.getInstanceDetails('2014');"/>
    <hyperlink ref="C1550" r:id="rId4153" tooltip="Show instance details for doc-2838"/>
    <hyperlink ref="D1550" r:id="rId4154" tooltip="Show concept details for 'internal conference document'"/>
    <hyperlink ref="D1551" r:id="rId4155" tooltip="Show concept details for 'academic document'"/>
    <hyperlink ref="D1552" r:id="rId4156" tooltip="Show concept details for 'assumed date document'"/>
    <hyperlink ref="J1550" r:id="rId4157" tooltip="Show instance details for BPP13P1"/>
    <hyperlink ref="K1550" r:id="rId4158" tooltip="Show instance details for Q34"/>
    <hyperlink ref="L1550" r:id="rId4159" tooltip="Show instance details for AFM 2014"/>
    <hyperlink ref="M1550" r:id="rId4160" tooltip="Show instance details for doc-2838-author-7"/>
    <hyperlink ref="M1551" r:id="rId4161" tooltip="Show instance details for doc-2838-author-5"/>
    <hyperlink ref="M1552" r:id="rId4162" tooltip="Show instance details for doc-2838-author-6"/>
    <hyperlink ref="M1553" r:id="rId4163" tooltip="Show instance details for doc-2838-author-3"/>
    <hyperlink ref="M1554" r:id="rId4164" tooltip="Show instance details for doc-2838-author-4"/>
    <hyperlink ref="M1555" r:id="rId4165" tooltip="Show instance details for doc-2838-author-1"/>
    <hyperlink ref="M1556" r:id="rId4166" tooltip="Show instance details for doc-2838-author-2"/>
    <hyperlink ref="O1550" r:id="rId4167" tooltip="Show instance details for citation:doc-2838-01"/>
    <hyperlink ref="R1550" r:id="rId4168" tooltip="Show instance details for Sep-2014" display="javascript:gEp.handler.instances.getInstanceDetails('Sep-2014');"/>
    <hyperlink ref="U1550" r:id="rId4169" tooltip="Show instance details for 2014" display="javascript:gEp.handler.instances.getInstanceDetails('2014');"/>
    <hyperlink ref="C1558" r:id="rId4170" tooltip="Show instance details for doc-2839"/>
    <hyperlink ref="D1558" r:id="rId4171" tooltip="Show concept details for 'internal conference document'"/>
    <hyperlink ref="D1559" r:id="rId4172" tooltip="Show concept details for 'academic document'"/>
    <hyperlink ref="D1560" r:id="rId4173" tooltip="Show concept details for 'assumed date document'"/>
    <hyperlink ref="J1558" r:id="rId4174" tooltip="Show instance details for BPP13P1"/>
    <hyperlink ref="K1558" r:id="rId4175" tooltip="Show instance details for Q34"/>
    <hyperlink ref="L1558" r:id="rId4176" tooltip="Show instance details for AFM 2014"/>
    <hyperlink ref="M1558" r:id="rId4177" tooltip="Show instance details for doc-2839-author-1"/>
    <hyperlink ref="M1559" r:id="rId4178" tooltip="Show instance details for doc-2839-author-2"/>
    <hyperlink ref="M1560" r:id="rId4179" tooltip="Show instance details for doc-2839-author-3"/>
    <hyperlink ref="M1561" r:id="rId4180" tooltip="Show instance details for doc-2839-author-4"/>
    <hyperlink ref="M1562" r:id="rId4181" tooltip="Show instance details for doc-2839-author-5"/>
    <hyperlink ref="O1558" r:id="rId4182" tooltip="Show instance details for citation:doc-2839-01"/>
    <hyperlink ref="R1558" r:id="rId4183" tooltip="Show instance details for Sep-2014" display="javascript:gEp.handler.instances.getInstanceDetails('Sep-2014');"/>
    <hyperlink ref="U1558" r:id="rId4184" tooltip="Show instance details for 2014" display="javascript:gEp.handler.instances.getInstanceDetails('2014');"/>
    <hyperlink ref="C1564" r:id="rId4185" tooltip="Show instance details for doc-2842"/>
    <hyperlink ref="D1564" r:id="rId4186" tooltip="Show concept details for 'internal conference document'"/>
    <hyperlink ref="D1565" r:id="rId4187" tooltip="Show concept details for 'academic document'"/>
    <hyperlink ref="D1566" r:id="rId4188" tooltip="Show concept details for 'assumed date document'"/>
    <hyperlink ref="J1564" r:id="rId4189" tooltip="Show instance details for BPP13P2"/>
    <hyperlink ref="K1564" r:id="rId4190" tooltip="Show instance details for Q34"/>
    <hyperlink ref="L1564" r:id="rId4191" tooltip="Show instance details for AFM 2014"/>
    <hyperlink ref="M1564" r:id="rId4192" tooltip="Show instance details for doc-2842-author-1"/>
    <hyperlink ref="M1565" r:id="rId4193" tooltip="Show instance details for doc-2842-author-4"/>
    <hyperlink ref="M1566" r:id="rId4194" tooltip="Show instance details for doc-2842-author-2"/>
    <hyperlink ref="M1567" r:id="rId4195" tooltip="Show instance details for doc-2842-author-3"/>
    <hyperlink ref="O1564" r:id="rId4196" tooltip="Show instance details for citation:doc-2842-01"/>
    <hyperlink ref="R1564" r:id="rId4197" tooltip="Show instance details for Sep-2014" display="javascript:gEp.handler.instances.getInstanceDetails('Sep-2014');"/>
    <hyperlink ref="U1564" r:id="rId4198" tooltip="Show instance details for 2014" display="javascript:gEp.handler.instances.getInstanceDetails('2014');"/>
    <hyperlink ref="AA1564" r:id="rId4199" tooltip="Show instance details for doc-2842-link-1"/>
    <hyperlink ref="C1569" r:id="rId4200" tooltip="Show instance details for doc-2844"/>
    <hyperlink ref="D1569" r:id="rId4201" tooltip="Show concept details for 'internal conference document'"/>
    <hyperlink ref="D1570" r:id="rId4202" tooltip="Show concept details for 'academic document'"/>
    <hyperlink ref="D1571" r:id="rId4203" tooltip="Show concept details for 'assumed date document'"/>
    <hyperlink ref="J1569" r:id="rId4204" tooltip="Show instance details for BPP13P1"/>
    <hyperlink ref="K1569" r:id="rId4205" tooltip="Show instance details for Q34"/>
    <hyperlink ref="L1569" r:id="rId4206" tooltip="Show instance details for AFM 2014"/>
    <hyperlink ref="M1569" r:id="rId4207" tooltip="Show instance details for doc-2844-author-5"/>
    <hyperlink ref="M1570" r:id="rId4208" tooltip="Show instance details for doc-2844-author-4"/>
    <hyperlink ref="M1571" r:id="rId4209" tooltip="Show instance details for doc-2844-author-1"/>
    <hyperlink ref="M1572" r:id="rId4210" tooltip="Show instance details for doc-2844-author-3"/>
    <hyperlink ref="M1573" r:id="rId4211" tooltip="Show instance details for doc-2844-author-2"/>
    <hyperlink ref="O1569" r:id="rId4212" tooltip="Show instance details for citation:doc-2844-01"/>
    <hyperlink ref="R1569" r:id="rId4213" tooltip="Show instance details for Sep-2014" display="javascript:gEp.handler.instances.getInstanceDetails('Sep-2014');"/>
    <hyperlink ref="U1569" r:id="rId4214" tooltip="Show instance details for 2014" display="javascript:gEp.handler.instances.getInstanceDetails('2014');"/>
    <hyperlink ref="C1575" r:id="rId4215" tooltip="Show instance details for doc-2845"/>
    <hyperlink ref="D1575" r:id="rId4216" tooltip="Show concept details for 'internal conference document'"/>
    <hyperlink ref="D1576" r:id="rId4217" tooltip="Show concept details for 'academic document'"/>
    <hyperlink ref="D1577" r:id="rId4218" tooltip="Show concept details for 'assumed date document'"/>
    <hyperlink ref="J1575" r:id="rId4219" tooltip="Show instance details for BPP13P1"/>
    <hyperlink ref="K1575" r:id="rId4220" tooltip="Show instance details for Q34"/>
    <hyperlink ref="L1575" r:id="rId4221" tooltip="Show instance details for AFM 2014"/>
    <hyperlink ref="M1575" r:id="rId4222" tooltip="Show instance details for doc-2845-author-6"/>
    <hyperlink ref="M1576" r:id="rId4223" tooltip="Show instance details for doc-2845-author-5"/>
    <hyperlink ref="M1577" r:id="rId4224" tooltip="Show instance details for doc-2845-author-4"/>
    <hyperlink ref="M1578" r:id="rId4225" tooltip="Show instance details for doc-2845-author-3"/>
    <hyperlink ref="M1579" r:id="rId4226" tooltip="Show instance details for doc-2845-author-2"/>
    <hyperlink ref="M1580" r:id="rId4227" tooltip="Show instance details for doc-2845-author-1"/>
    <hyperlink ref="O1575" r:id="rId4228" tooltip="Show instance details for citation:doc-2845-01"/>
    <hyperlink ref="R1575" r:id="rId4229" tooltip="Show instance details for Sep-2014" display="javascript:gEp.handler.instances.getInstanceDetails('Sep-2014');"/>
    <hyperlink ref="U1575" r:id="rId4230" tooltip="Show instance details for 2014" display="javascript:gEp.handler.instances.getInstanceDetails('2014');"/>
    <hyperlink ref="C1582" r:id="rId4231" tooltip="Show instance details for doc-2846"/>
    <hyperlink ref="D1582" r:id="rId4232" tooltip="Show concept details for 'internal conference document'"/>
    <hyperlink ref="D1583" r:id="rId4233" tooltip="Show concept details for 'academic document'"/>
    <hyperlink ref="D1584" r:id="rId4234" tooltip="Show concept details for 'assumed date document'"/>
    <hyperlink ref="J1582" r:id="rId4235" tooltip="Show instance details for BPP13P1"/>
    <hyperlink ref="K1582" r:id="rId4236" tooltip="Show instance details for Q34"/>
    <hyperlink ref="L1582" r:id="rId4237" tooltip="Show instance details for AFM 2014"/>
    <hyperlink ref="M1582" r:id="rId4238" tooltip="Show instance details for doc-2846-author-1"/>
    <hyperlink ref="M1583" r:id="rId4239" tooltip="Show instance details for doc-2846-author-2"/>
    <hyperlink ref="M1584" r:id="rId4240" tooltip="Show instance details for doc-2846-author-3"/>
    <hyperlink ref="O1582" r:id="rId4241" tooltip="Show instance details for citation:doc-2846-01"/>
    <hyperlink ref="R1582" r:id="rId4242" tooltip="Show instance details for Sep-2014" display="javascript:gEp.handler.instances.getInstanceDetails('Sep-2014');"/>
    <hyperlink ref="U1582" r:id="rId4243" tooltip="Show instance details for 2014" display="javascript:gEp.handler.instances.getInstanceDetails('2014');"/>
    <hyperlink ref="C1586" r:id="rId4244" tooltip="Show instance details for doc-2849b"/>
    <hyperlink ref="D1586" r:id="rId4245" tooltip="Show concept details for 'internal conference document'"/>
    <hyperlink ref="D1587" r:id="rId4246" tooltip="Show concept details for 'academic document'"/>
    <hyperlink ref="D1588" r:id="rId4247" tooltip="Show concept details for 'assumed date document'"/>
    <hyperlink ref="J1586" r:id="rId4248" tooltip="Show instance details for BPP13P4"/>
    <hyperlink ref="K1586" r:id="rId4249" tooltip="Show instance details for Q35"/>
    <hyperlink ref="L1586" r:id="rId4250" tooltip="Show instance details for AFM 2015"/>
    <hyperlink ref="M1586" r:id="rId4251" tooltip="Show instance details for doc-2849b-author-1"/>
    <hyperlink ref="M1587" r:id="rId4252" tooltip="Show instance details for doc-2849b-author-2"/>
    <hyperlink ref="M1588" r:id="rId4253" tooltip="Show instance details for doc-2849b-author-3"/>
    <hyperlink ref="O1586" r:id="rId4254" tooltip="Show instance details for citation:doc-2849b-01"/>
    <hyperlink ref="R1586" r:id="rId4255" tooltip="Show instance details for Sep-2015" display="javascript:gEp.handler.instances.getInstanceDetails('Sep-2015');"/>
    <hyperlink ref="U1586" r:id="rId4256" tooltip="Show instance details for 2015" display="javascript:gEp.handler.instances.getInstanceDetails('2015');"/>
    <hyperlink ref="Y1586" r:id="rId4257" tooltip="Show instance details for doc-2849a"/>
    <hyperlink ref="C1590" r:id="rId4258" tooltip="Show instance details for doc-2853"/>
    <hyperlink ref="D1590" r:id="rId4259" tooltip="Show concept details for 'internal conference document'"/>
    <hyperlink ref="D1591" r:id="rId4260" tooltip="Show concept details for 'academic document'"/>
    <hyperlink ref="D1592" r:id="rId4261" tooltip="Show concept details for 'assumed date document'"/>
    <hyperlink ref="J1590" r:id="rId4262" tooltip="Show instance details for BPP13P1"/>
    <hyperlink ref="K1590" r:id="rId4263" tooltip="Show instance details for Q34"/>
    <hyperlink ref="L1590" r:id="rId4264" tooltip="Show instance details for AFM 2014"/>
    <hyperlink ref="M1590" r:id="rId4265" tooltip="Show instance details for doc-2853-author-1"/>
    <hyperlink ref="M1591" r:id="rId4266" tooltip="Show instance details for doc-2853-author-2"/>
    <hyperlink ref="M1592" r:id="rId4267" tooltip="Show instance details for doc-2853-author-3"/>
    <hyperlink ref="M1593" r:id="rId4268" tooltip="Show instance details for doc-2853-author-4"/>
    <hyperlink ref="M1594" r:id="rId4269" tooltip="Show instance details for doc-2853-author-5"/>
    <hyperlink ref="M1595" r:id="rId4270" tooltip="Show instance details for doc-2853-author-6"/>
    <hyperlink ref="O1590" r:id="rId4271" tooltip="Show instance details for citation:doc-2853-01"/>
    <hyperlink ref="R1590" r:id="rId4272" tooltip="Show instance details for Sep-2014" display="javascript:gEp.handler.instances.getInstanceDetails('Sep-2014');"/>
    <hyperlink ref="U1590" r:id="rId4273" tooltip="Show instance details for 2014" display="javascript:gEp.handler.instances.getInstanceDetails('2014');"/>
    <hyperlink ref="C1597" r:id="rId4274" tooltip="Show instance details for doc-2870"/>
    <hyperlink ref="D1597" r:id="rId4275" tooltip="Show concept details for 'internal conference document'"/>
    <hyperlink ref="D1598" r:id="rId4276" tooltip="Show concept details for 'academic document'"/>
    <hyperlink ref="D1599" r:id="rId4277" tooltip="Show concept details for 'assumed date document'"/>
    <hyperlink ref="J1597" r:id="rId4278" tooltip="Show instance details for BPP13P2"/>
    <hyperlink ref="K1597" r:id="rId4279" tooltip="Show instance details for Q34"/>
    <hyperlink ref="L1597" r:id="rId4280" tooltip="Show instance details for AFM 2014"/>
    <hyperlink ref="M1597" r:id="rId4281" tooltip="Show instance details for doc-2870-author-6"/>
    <hyperlink ref="M1598" r:id="rId4282" tooltip="Show instance details for doc-2870-author-5"/>
    <hyperlink ref="M1599" r:id="rId4283" tooltip="Show instance details for doc-2870-author-8"/>
    <hyperlink ref="M1600" r:id="rId4284" tooltip="Show instance details for doc-2870-author-7"/>
    <hyperlink ref="M1601" r:id="rId4285" tooltip="Show instance details for doc-2870-author-2"/>
    <hyperlink ref="M1602" r:id="rId4286" tooltip="Show instance details for doc-2870-author-1"/>
    <hyperlink ref="M1603" r:id="rId4287" tooltip="Show instance details for doc-2870-author-4"/>
    <hyperlink ref="M1604" r:id="rId4288" tooltip="Show instance details for doc-2870-author-3"/>
    <hyperlink ref="O1597" r:id="rId4289" tooltip="Show instance details for citation:doc-2870-01"/>
    <hyperlink ref="R1597" r:id="rId4290" tooltip="Show instance details for Sep-2014" display="javascript:gEp.handler.instances.getInstanceDetails('Sep-2014');"/>
    <hyperlink ref="U1597" r:id="rId4291" tooltip="Show instance details for 2014" display="javascript:gEp.handler.instances.getInstanceDetails('2014');"/>
    <hyperlink ref="C1606" r:id="rId4292" tooltip="Show instance details for doc-2871"/>
    <hyperlink ref="D1606" r:id="rId4293" tooltip="Show concept details for 'internal conference document'"/>
    <hyperlink ref="D1607" r:id="rId4294" tooltip="Show concept details for 'academic document'"/>
    <hyperlink ref="D1608" r:id="rId4295" tooltip="Show concept details for 'assumed date document'"/>
    <hyperlink ref="J1606" r:id="rId4296" tooltip="Show instance details for BPP13P2"/>
    <hyperlink ref="K1606" r:id="rId4297" tooltip="Show instance details for Q34"/>
    <hyperlink ref="L1606" r:id="rId4298" tooltip="Show instance details for AFM 2014"/>
    <hyperlink ref="M1606" r:id="rId4299" tooltip="Show instance details for doc-2871-author-1"/>
    <hyperlink ref="M1607" r:id="rId4300" tooltip="Show instance details for doc-2871-author-3"/>
    <hyperlink ref="M1608" r:id="rId4301" tooltip="Show instance details for doc-2871-author-2"/>
    <hyperlink ref="O1606" r:id="rId4302" tooltip="Show instance details for citation:doc-2871-01"/>
    <hyperlink ref="R1606" r:id="rId4303" tooltip="Show instance details for Sep-2014" display="javascript:gEp.handler.instances.getInstanceDetails('Sep-2014');"/>
    <hyperlink ref="U1606" r:id="rId4304" tooltip="Show instance details for 2014" display="javascript:gEp.handler.instances.getInstanceDetails('2014');"/>
    <hyperlink ref="C1610" r:id="rId4305" tooltip="Show instance details for doc-2998"/>
    <hyperlink ref="D1610" r:id="rId4306" tooltip="Show concept details for 'internal conference document'"/>
    <hyperlink ref="D1611" r:id="rId4307" tooltip="Show concept details for 'academic document'"/>
    <hyperlink ref="D1612" r:id="rId4308" tooltip="Show concept details for 'assumed date document'"/>
    <hyperlink ref="J1610" r:id="rId4309" tooltip="Show instance details for BPP13P4"/>
    <hyperlink ref="K1610" r:id="rId4310" tooltip="Show instance details for Q35"/>
    <hyperlink ref="L1610" r:id="rId4311" tooltip="Show instance details for AFM 2015"/>
    <hyperlink ref="M1610" r:id="rId4312" tooltip="Show instance details for doc-2998-author-4"/>
    <hyperlink ref="M1611" r:id="rId4313" tooltip="Show instance details for doc-2998-author-5"/>
    <hyperlink ref="M1612" r:id="rId4314" tooltip="Show instance details for doc-2998-author-1"/>
    <hyperlink ref="M1613" r:id="rId4315" tooltip="Show instance details for doc-2998-author-2"/>
    <hyperlink ref="M1614" r:id="rId4316" tooltip="Show instance details for doc-2998-author-3"/>
    <hyperlink ref="O1610" r:id="rId4317" tooltip="Show instance details for citation:doc-2998-01"/>
    <hyperlink ref="R1610" r:id="rId4318" tooltip="Show instance details for Sep-2015" display="javascript:gEp.handler.instances.getInstanceDetails('Sep-2015');"/>
    <hyperlink ref="U1610" r:id="rId4319" tooltip="Show instance details for 2015" display="javascript:gEp.handler.instances.getInstanceDetails('2015');"/>
    <hyperlink ref="C1616" r:id="rId4320" tooltip="Show instance details for doc-826"/>
    <hyperlink ref="D1616" r:id="rId4321" tooltip="Show concept details for 'internal conference document'"/>
    <hyperlink ref="D1617" r:id="rId4322" tooltip="Show concept details for 'academic document'"/>
    <hyperlink ref="D1618" r:id="rId4323" tooltip="Show concept details for 'assumed date document'"/>
    <hyperlink ref="J1616" r:id="rId4324" tooltip="Show instance details for BPP09P5"/>
    <hyperlink ref="K1616" r:id="rId4325" tooltip="Show instance details for Q17"/>
    <hyperlink ref="L1616" r:id="rId4326" tooltip="Show instance details for ACITA 2010"/>
    <hyperlink ref="M1616" r:id="rId4327" tooltip="Show instance details for doc-826-author-2"/>
    <hyperlink ref="M1617" r:id="rId4328" tooltip="Show instance details for doc-826-author-3"/>
    <hyperlink ref="M1618" r:id="rId4329" tooltip="Show instance details for doc-826-author-1"/>
    <hyperlink ref="M1619" r:id="rId4330" tooltip="Show instance details for doc-826-author-4"/>
    <hyperlink ref="M1620" r:id="rId4331" tooltip="Show instance details for doc-826-author-5"/>
    <hyperlink ref="O1616" r:id="rId4332" tooltip="Show instance details for citation:doc-826-01"/>
    <hyperlink ref="R1616" r:id="rId4333" tooltip="Show instance details for Sep-2010" display="javascript:gEp.handler.instances.getInstanceDetails('Sep-2010');"/>
    <hyperlink ref="U1616" r:id="rId4334" tooltip="Show instance details for 2010" display="javascript:gEp.handler.instances.getInstanceDetails('2010');"/>
    <hyperlink ref="C1622" r:id="rId4335" tooltip="Show instance details for doc-828"/>
    <hyperlink ref="D1622" r:id="rId4336" tooltip="Show concept details for 'internal conference document'"/>
    <hyperlink ref="D1623" r:id="rId4337" tooltip="Show concept details for 'academic document'"/>
    <hyperlink ref="D1624" r:id="rId4338" tooltip="Show concept details for 'assumed date document'"/>
    <hyperlink ref="J1622" r:id="rId4339" tooltip="Show instance details for BPP09P2"/>
    <hyperlink ref="K1622" r:id="rId4340" tooltip="Show instance details for Q17"/>
    <hyperlink ref="L1622" r:id="rId4341" tooltip="Show instance details for ACITA 2010"/>
    <hyperlink ref="M1622" r:id="rId4342" tooltip="Show instance details for doc-828-author-3"/>
    <hyperlink ref="M1623" r:id="rId4343" tooltip="Show instance details for doc-828-author-2"/>
    <hyperlink ref="M1624" r:id="rId4344" tooltip="Show instance details for doc-828-author-4"/>
    <hyperlink ref="M1625" r:id="rId4345" tooltip="Show instance details for doc-828-author-1"/>
    <hyperlink ref="O1622" r:id="rId4346" tooltip="Show instance details for citation:doc-828-01"/>
    <hyperlink ref="R1622" r:id="rId4347" tooltip="Show instance details for Sep-2010" display="javascript:gEp.handler.instances.getInstanceDetails('Sep-2010');"/>
    <hyperlink ref="U1622" r:id="rId4348" tooltip="Show instance details for 2010" display="javascript:gEp.handler.instances.getInstanceDetails('2010');"/>
    <hyperlink ref="Y1622" r:id="rId4349" tooltip="Show instance details for doc-x0444"/>
    <hyperlink ref="C1627" r:id="rId4350" tooltip="Show instance details for doc-830"/>
    <hyperlink ref="D1627" r:id="rId4351" tooltip="Show concept details for 'internal conference document'"/>
    <hyperlink ref="D1628" r:id="rId4352" tooltip="Show concept details for 'academic document'"/>
    <hyperlink ref="D1629" r:id="rId4353" tooltip="Show concept details for 'assumed date document'"/>
    <hyperlink ref="J1627" r:id="rId4354" tooltip="Show instance details for BPP09P3"/>
    <hyperlink ref="K1627" r:id="rId4355" tooltip="Show instance details for Q17"/>
    <hyperlink ref="L1627" r:id="rId4356" tooltip="Show instance details for ACITA 2010"/>
    <hyperlink ref="M1627" r:id="rId4357" tooltip="Show instance details for doc-830-author-3"/>
    <hyperlink ref="M1628" r:id="rId4358" tooltip="Show instance details for doc-830-author-1"/>
    <hyperlink ref="M1629" r:id="rId4359" tooltip="Show instance details for doc-830-author-2"/>
    <hyperlink ref="O1627" r:id="rId4360" tooltip="Show instance details for citation:doc-830-01"/>
    <hyperlink ref="R1627" r:id="rId4361" tooltip="Show instance details for Sep-2010" display="javascript:gEp.handler.instances.getInstanceDetails('Sep-2010');"/>
    <hyperlink ref="U1627" r:id="rId4362" tooltip="Show instance details for 2010" display="javascript:gEp.handler.instances.getInstanceDetails('2010');"/>
    <hyperlink ref="C1631" r:id="rId4363" tooltip="Show instance details for doc-831"/>
    <hyperlink ref="D1631" r:id="rId4364" tooltip="Show concept details for 'internal conference document'"/>
    <hyperlink ref="D1632" r:id="rId4365" tooltip="Show concept details for 'academic document'"/>
    <hyperlink ref="D1633" r:id="rId4366" tooltip="Show concept details for 'assumed date document'"/>
    <hyperlink ref="J1631" r:id="rId4367" tooltip="Show instance details for BPP09P2"/>
    <hyperlink ref="K1631" r:id="rId4368" tooltip="Show instance details for Q17"/>
    <hyperlink ref="L1631" r:id="rId4369" tooltip="Show instance details for ACITA 2010"/>
    <hyperlink ref="M1631" r:id="rId4370" tooltip="Show instance details for doc-831-author-3"/>
    <hyperlink ref="M1632" r:id="rId4371" tooltip="Show instance details for doc-831-author-2"/>
    <hyperlink ref="M1633" r:id="rId4372" tooltip="Show instance details for doc-831-author-1"/>
    <hyperlink ref="O1631" r:id="rId4373" tooltip="Show instance details for citation:doc-831-01"/>
    <hyperlink ref="R1631" r:id="rId4374" tooltip="Show instance details for Sep-2010" display="javascript:gEp.handler.instances.getInstanceDetails('Sep-2010');"/>
    <hyperlink ref="U1631" r:id="rId4375" tooltip="Show instance details for 2010" display="javascript:gEp.handler.instances.getInstanceDetails('2010');"/>
    <hyperlink ref="C1635" r:id="rId4376" tooltip="Show instance details for doc-833"/>
    <hyperlink ref="D1635" r:id="rId4377" tooltip="Show concept details for 'internal conference document'"/>
    <hyperlink ref="D1636" r:id="rId4378" tooltip="Show concept details for 'academic document'"/>
    <hyperlink ref="D1637" r:id="rId4379" tooltip="Show concept details for 'assumed date document'"/>
    <hyperlink ref="J1635" r:id="rId4380" tooltip="Show instance details for BPP09P1"/>
    <hyperlink ref="K1635" r:id="rId4381" tooltip="Show instance details for Q18"/>
    <hyperlink ref="L1635" r:id="rId4382" tooltip="Show instance details for ACITA 2010"/>
    <hyperlink ref="M1635" r:id="rId4383" tooltip="Show instance details for doc-833-author-2"/>
    <hyperlink ref="M1636" r:id="rId4384" tooltip="Show instance details for doc-833-author-3"/>
    <hyperlink ref="M1637" r:id="rId4385" tooltip="Show instance details for doc-833-author-1"/>
    <hyperlink ref="O1635" r:id="rId4386" tooltip="Show instance details for citation:doc-833-01"/>
    <hyperlink ref="R1635" r:id="rId4387" tooltip="Show instance details for Sep-2010" display="javascript:gEp.handler.instances.getInstanceDetails('Sep-2010');"/>
    <hyperlink ref="U1635" r:id="rId4388" tooltip="Show instance details for 2010" display="javascript:gEp.handler.instances.getInstanceDetails('2010');"/>
    <hyperlink ref="C1639" r:id="rId4389" tooltip="Show instance details for doc-836"/>
    <hyperlink ref="D1639" r:id="rId4390" tooltip="Show concept details for 'internal conference document'"/>
    <hyperlink ref="D1640" r:id="rId4391" tooltip="Show concept details for 'academic document'"/>
    <hyperlink ref="D1641" r:id="rId4392" tooltip="Show concept details for 'assumed date document'"/>
    <hyperlink ref="J1639" r:id="rId4393" tooltip="Show instance details for BPP09P3"/>
    <hyperlink ref="K1639" r:id="rId4394" tooltip="Show instance details for Q17"/>
    <hyperlink ref="L1639" r:id="rId4395" tooltip="Show instance details for ACITA 2010"/>
    <hyperlink ref="M1639" r:id="rId4396" tooltip="Show instance details for doc-836-author-1"/>
    <hyperlink ref="M1640" r:id="rId4397" tooltip="Show instance details for doc-836-author-2"/>
    <hyperlink ref="M1641" r:id="rId4398" tooltip="Show instance details for doc-836-author-3"/>
    <hyperlink ref="M1642" r:id="rId4399" tooltip="Show instance details for doc-836-author-4"/>
    <hyperlink ref="O1639" r:id="rId4400" tooltip="Show instance details for citation:doc-836-01"/>
    <hyperlink ref="R1639" r:id="rId4401" tooltip="Show instance details for Sep-2010" display="javascript:gEp.handler.instances.getInstanceDetails('Sep-2010');"/>
    <hyperlink ref="U1639" r:id="rId4402" tooltip="Show instance details for 2010" display="javascript:gEp.handler.instances.getInstanceDetails('2010');"/>
    <hyperlink ref="C1644" r:id="rId4403" tooltip="Show instance details for doc-848"/>
    <hyperlink ref="D1644" r:id="rId4404" tooltip="Show concept details for 'internal conference document'"/>
    <hyperlink ref="D1645" r:id="rId4405" tooltip="Show concept details for 'academic document'"/>
    <hyperlink ref="D1646" r:id="rId4406" tooltip="Show concept details for 'assumed date document'"/>
    <hyperlink ref="J1644" r:id="rId4407" tooltip="Show instance details for BPP09P5"/>
    <hyperlink ref="K1644" r:id="rId4408" tooltip="Show instance details for Q17"/>
    <hyperlink ref="L1644" r:id="rId4409" tooltip="Show instance details for ACITA 2010"/>
    <hyperlink ref="M1644" r:id="rId4410" tooltip="Show instance details for doc-848-author-2"/>
    <hyperlink ref="M1645" r:id="rId4411" tooltip="Show instance details for doc-848-author-3"/>
    <hyperlink ref="M1646" r:id="rId4412" tooltip="Show instance details for doc-848-author-1"/>
    <hyperlink ref="O1644" r:id="rId4413" tooltip="Show instance details for citation:doc-848-01"/>
    <hyperlink ref="R1644" r:id="rId4414" tooltip="Show instance details for Sep-2010" display="javascript:gEp.handler.instances.getInstanceDetails('Sep-2010');"/>
    <hyperlink ref="U1644" r:id="rId4415" tooltip="Show instance details for 2010" display="javascript:gEp.handler.instances.getInstanceDetails('2010');"/>
    <hyperlink ref="C1648" r:id="rId4416" tooltip="Show instance details for doc-851"/>
    <hyperlink ref="D1648" r:id="rId4417" tooltip="Show concept details for 'internal conference document'"/>
    <hyperlink ref="D1649" r:id="rId4418" tooltip="Show concept details for 'academic document'"/>
    <hyperlink ref="D1650" r:id="rId4419" tooltip="Show concept details for 'assumed date document'"/>
    <hyperlink ref="J1648" r:id="rId4420" tooltip="Show instance details for BPP09P6"/>
    <hyperlink ref="K1648" r:id="rId4421" tooltip="Show instance details for Q17"/>
    <hyperlink ref="L1648" r:id="rId4422" tooltip="Show instance details for ACITA 2010"/>
    <hyperlink ref="M1648" r:id="rId4423" tooltip="Show instance details for doc-851-author-1"/>
    <hyperlink ref="M1649" r:id="rId4424" tooltip="Show instance details for doc-851-author-2"/>
    <hyperlink ref="O1648" r:id="rId4425" tooltip="Show instance details for citation:doc-851-01"/>
    <hyperlink ref="R1648" r:id="rId4426" tooltip="Show instance details for Sep-2010" display="javascript:gEp.handler.instances.getInstanceDetails('Sep-2010');"/>
    <hyperlink ref="U1648" r:id="rId4427" tooltip="Show instance details for 2010" display="javascript:gEp.handler.instances.getInstanceDetails('2010');"/>
    <hyperlink ref="Y1648" r:id="rId4428" tooltip="Show instance details for doc-987"/>
    <hyperlink ref="C1652" r:id="rId4429" tooltip="Show instance details for doc-858"/>
    <hyperlink ref="D1652" r:id="rId4430" tooltip="Show concept details for 'internal conference document'"/>
    <hyperlink ref="D1653" r:id="rId4431" tooltip="Show concept details for 'academic document'"/>
    <hyperlink ref="D1654" r:id="rId4432" tooltip="Show concept details for 'assumed date document'"/>
    <hyperlink ref="J1652" r:id="rId4433" tooltip="Show instance details for BPP09P6"/>
    <hyperlink ref="K1652" r:id="rId4434" tooltip="Show instance details for Q17"/>
    <hyperlink ref="L1652" r:id="rId4435" tooltip="Show instance details for ACITA 2010"/>
    <hyperlink ref="M1652" r:id="rId4436" tooltip="Show instance details for doc-858-author-2"/>
    <hyperlink ref="M1653" r:id="rId4437" tooltip="Show instance details for doc-858-author-1"/>
    <hyperlink ref="M1654" r:id="rId4438" tooltip="Show instance details for doc-858-author-3"/>
    <hyperlink ref="O1652" r:id="rId4439" tooltip="Show instance details for citation:doc-858-01"/>
    <hyperlink ref="R1652" r:id="rId4440" tooltip="Show instance details for Sep-2010" display="javascript:gEp.handler.instances.getInstanceDetails('Sep-2010');"/>
    <hyperlink ref="U1652" r:id="rId4441" tooltip="Show instance details for 2010" display="javascript:gEp.handler.instances.getInstanceDetails('2010');"/>
    <hyperlink ref="Y1652" r:id="rId4442" tooltip="Show instance details for doc-988"/>
    <hyperlink ref="C1656" r:id="rId4443" tooltip="Show instance details for doc-863"/>
    <hyperlink ref="D1656" r:id="rId4444" tooltip="Show concept details for 'internal conference document'"/>
    <hyperlink ref="D1657" r:id="rId4445" tooltip="Show concept details for 'academic document'"/>
    <hyperlink ref="D1658" r:id="rId4446" tooltip="Show concept details for 'assumed date document'"/>
    <hyperlink ref="J1656" r:id="rId4447" tooltip="Show instance details for BPP09P6"/>
    <hyperlink ref="K1656" r:id="rId4448" tooltip="Show instance details for Q17"/>
    <hyperlink ref="L1656" r:id="rId4449" tooltip="Show instance details for ACITA 2010"/>
    <hyperlink ref="M1656" r:id="rId4450" tooltip="Show instance details for doc-863-author-1"/>
    <hyperlink ref="M1657" r:id="rId4451" tooltip="Show instance details for doc-863-author-2"/>
    <hyperlink ref="M1658" r:id="rId4452" tooltip="Show instance details for doc-863-author-3"/>
    <hyperlink ref="O1656" r:id="rId4453" tooltip="Show instance details for citation:doc-863-01"/>
    <hyperlink ref="R1656" r:id="rId4454" tooltip="Show instance details for Sep-2010" display="javascript:gEp.handler.instances.getInstanceDetails('Sep-2010');"/>
    <hyperlink ref="U1656" r:id="rId4455" tooltip="Show instance details for 2010" display="javascript:gEp.handler.instances.getInstanceDetails('2010');"/>
    <hyperlink ref="C1660" r:id="rId4456" tooltip="Show instance details for doc-864"/>
    <hyperlink ref="D1660" r:id="rId4457" tooltip="Show concept details for 'internal conference document'"/>
    <hyperlink ref="D1661" r:id="rId4458" tooltip="Show concept details for 'academic document'"/>
    <hyperlink ref="D1662" r:id="rId4459" tooltip="Show concept details for 'assumed date document'"/>
    <hyperlink ref="J1660" r:id="rId4460" tooltip="Show instance details for BPP09P6"/>
    <hyperlink ref="K1660" r:id="rId4461" tooltip="Show instance details for Q17"/>
    <hyperlink ref="L1660" r:id="rId4462" tooltip="Show instance details for ACITA 2010"/>
    <hyperlink ref="M1660" r:id="rId4463" tooltip="Show instance details for doc-864-author-1"/>
    <hyperlink ref="M1661" r:id="rId4464" tooltip="Show instance details for doc-864-author-2"/>
    <hyperlink ref="O1660" r:id="rId4465" tooltip="Show instance details for citation:doc-864-01"/>
    <hyperlink ref="R1660" r:id="rId4466" tooltip="Show instance details for Sep-2010" display="javascript:gEp.handler.instances.getInstanceDetails('Sep-2010');"/>
    <hyperlink ref="U1660" r:id="rId4467" tooltip="Show instance details for 2010" display="javascript:gEp.handler.instances.getInstanceDetails('2010');"/>
    <hyperlink ref="C1664" r:id="rId4468" tooltip="Show instance details for doc-867"/>
    <hyperlink ref="D1664" r:id="rId4469" tooltip="Show concept details for 'internal conference document'"/>
    <hyperlink ref="D1665" r:id="rId4470" tooltip="Show concept details for 'academic document'"/>
    <hyperlink ref="D1666" r:id="rId4471" tooltip="Show concept details for 'assumed date document'"/>
    <hyperlink ref="J1664" r:id="rId4472" tooltip="Show instance details for BPP09P7"/>
    <hyperlink ref="K1664" r:id="rId4473" tooltip="Show instance details for Q17"/>
    <hyperlink ref="L1664" r:id="rId4474" tooltip="Show instance details for ACITA 2010"/>
    <hyperlink ref="M1664" r:id="rId4475" tooltip="Show instance details for doc-867-author-7"/>
    <hyperlink ref="M1665" r:id="rId4476" tooltip="Show instance details for doc-867-author-5"/>
    <hyperlink ref="M1666" r:id="rId4477" tooltip="Show instance details for doc-867-author-6"/>
    <hyperlink ref="M1667" r:id="rId4478" tooltip="Show instance details for doc-867-author-3"/>
    <hyperlink ref="M1668" r:id="rId4479" tooltip="Show instance details for doc-867-author-4"/>
    <hyperlink ref="M1669" r:id="rId4480" tooltip="Show instance details for doc-867-author-1"/>
    <hyperlink ref="M1670" r:id="rId4481" tooltip="Show instance details for doc-867-author-2"/>
    <hyperlink ref="O1664" r:id="rId4482" tooltip="Show instance details for citation:doc-867-01"/>
    <hyperlink ref="R1664" r:id="rId4483" tooltip="Show instance details for Sep-2010" display="javascript:gEp.handler.instances.getInstanceDetails('Sep-2010');"/>
    <hyperlink ref="U1664" r:id="rId4484" tooltip="Show instance details for 2010" display="javascript:gEp.handler.instances.getInstanceDetails('2010');"/>
    <hyperlink ref="Y1664" r:id="rId4485" tooltip="Show instance details for doc-947b"/>
    <hyperlink ref="C1672" r:id="rId4486" tooltip="Show instance details for doc-876"/>
    <hyperlink ref="D1672" r:id="rId4487" tooltip="Show concept details for 'internal conference document'"/>
    <hyperlink ref="D1673" r:id="rId4488" tooltip="Show concept details for 'academic document'"/>
    <hyperlink ref="D1674" r:id="rId4489" tooltip="Show concept details for 'assumed date document'"/>
    <hyperlink ref="J1672" r:id="rId4490" tooltip="Show instance details for BPP09P8"/>
    <hyperlink ref="K1672" r:id="rId4491" tooltip="Show instance details for Q17"/>
    <hyperlink ref="L1672" r:id="rId4492" tooltip="Show instance details for ACITA 2010"/>
    <hyperlink ref="M1672" r:id="rId4493" tooltip="Show instance details for doc-876-author-2"/>
    <hyperlink ref="M1673" r:id="rId4494" tooltip="Show instance details for doc-876-author-1"/>
    <hyperlink ref="M1674" r:id="rId4495" tooltip="Show instance details for doc-876-author-4"/>
    <hyperlink ref="M1675" r:id="rId4496" tooltip="Show instance details for doc-876-author-3"/>
    <hyperlink ref="O1672" r:id="rId4497" tooltip="Show instance details for citation:doc-876-01"/>
    <hyperlink ref="R1672" r:id="rId4498" tooltip="Show instance details for Sep-2010" display="javascript:gEp.handler.instances.getInstanceDetails('Sep-2010');"/>
    <hyperlink ref="U1672" r:id="rId4499" tooltip="Show instance details for 2010" display="javascript:gEp.handler.instances.getInstanceDetails('2010');"/>
    <hyperlink ref="Y1672" r:id="rId4500" tooltip="Show instance details for doc-961"/>
    <hyperlink ref="C1677" r:id="rId4501" tooltip="Show instance details for doc-877"/>
    <hyperlink ref="D1677" r:id="rId4502" tooltip="Show concept details for 'internal conference document'"/>
    <hyperlink ref="D1678" r:id="rId4503" tooltip="Show concept details for 'academic document'"/>
    <hyperlink ref="D1679" r:id="rId4504" tooltip="Show concept details for 'assumed date document'"/>
    <hyperlink ref="J1677" r:id="rId4505" tooltip="Show instance details for BPP09P7"/>
    <hyperlink ref="K1677" r:id="rId4506" tooltip="Show instance details for Q17"/>
    <hyperlink ref="L1677" r:id="rId4507" tooltip="Show instance details for ACITA 2010"/>
    <hyperlink ref="M1677" r:id="rId4508" tooltip="Show instance details for doc-877-author-8"/>
    <hyperlink ref="M1678" r:id="rId4509" tooltip="Show instance details for doc-877-author-3"/>
    <hyperlink ref="M1679" r:id="rId4510" tooltip="Show instance details for doc-877-author-2"/>
    <hyperlink ref="M1680" r:id="rId4511" tooltip="Show instance details for doc-877-author-1"/>
    <hyperlink ref="M1681" r:id="rId4512" tooltip="Show instance details for doc-877-author-7"/>
    <hyperlink ref="M1682" r:id="rId4513" tooltip="Show instance details for doc-877-author-6"/>
    <hyperlink ref="M1683" r:id="rId4514" tooltip="Show instance details for doc-877-author-5"/>
    <hyperlink ref="M1684" r:id="rId4515" tooltip="Show instance details for doc-877-author-4"/>
    <hyperlink ref="O1677" r:id="rId4516" tooltip="Show instance details for citation:doc-877-01"/>
    <hyperlink ref="R1677" r:id="rId4517" tooltip="Show instance details for Sep-2010" display="javascript:gEp.handler.instances.getInstanceDetails('Sep-2010');"/>
    <hyperlink ref="U1677" r:id="rId4518" tooltip="Show instance details for 2010" display="javascript:gEp.handler.instances.getInstanceDetails('2010');"/>
    <hyperlink ref="C1686" r:id="rId4519" tooltip="Show instance details for doc-878"/>
    <hyperlink ref="D1686" r:id="rId4520" tooltip="Show concept details for 'internal conference document'"/>
    <hyperlink ref="D1687" r:id="rId4521" tooltip="Show concept details for 'academic document'"/>
    <hyperlink ref="D1688" r:id="rId4522" tooltip="Show concept details for 'assumed date document'"/>
    <hyperlink ref="J1686" r:id="rId4523" tooltip="Show instance details for BPP09P8"/>
    <hyperlink ref="K1686" r:id="rId4524" tooltip="Show instance details for Q17"/>
    <hyperlink ref="L1686" r:id="rId4525" tooltip="Show instance details for ACITA 2010"/>
    <hyperlink ref="M1686" r:id="rId4526" tooltip="Show instance details for doc-878-author-1"/>
    <hyperlink ref="M1687" r:id="rId4527" tooltip="Show instance details for doc-878-author-2"/>
    <hyperlink ref="M1688" r:id="rId4528" tooltip="Show instance details for doc-878-author-3"/>
    <hyperlink ref="O1686" r:id="rId4529" tooltip="Show instance details for citation:doc-878-01"/>
    <hyperlink ref="R1686" r:id="rId4530" tooltip="Show instance details for Sep-2010" display="javascript:gEp.handler.instances.getInstanceDetails('Sep-2010');"/>
    <hyperlink ref="U1686" r:id="rId4531" tooltip="Show instance details for 2010" display="javascript:gEp.handler.instances.getInstanceDetails('2010');"/>
    <hyperlink ref="C1690" r:id="rId4532" tooltip="Show instance details for doc-881"/>
    <hyperlink ref="D1690" r:id="rId4533" tooltip="Show concept details for 'internal conference document'"/>
    <hyperlink ref="D1691" r:id="rId4534" tooltip="Show concept details for 'academic document'"/>
    <hyperlink ref="D1692" r:id="rId4535" tooltip="Show concept details for 'assumed date document'"/>
    <hyperlink ref="J1690" r:id="rId4536" tooltip="Show instance details for BPP09P8"/>
    <hyperlink ref="K1690" r:id="rId4537" tooltip="Show instance details for Q17"/>
    <hyperlink ref="L1690" r:id="rId4538" tooltip="Show instance details for ACITA 2010"/>
    <hyperlink ref="M1690" r:id="rId4539" tooltip="Show instance details for doc-881-author-5"/>
    <hyperlink ref="M1691" r:id="rId4540" tooltip="Show instance details for doc-881-author-4"/>
    <hyperlink ref="M1692" r:id="rId4541" tooltip="Show instance details for doc-881-author-3"/>
    <hyperlink ref="M1693" r:id="rId4542" tooltip="Show instance details for doc-881-author-2"/>
    <hyperlink ref="M1694" r:id="rId4543" tooltip="Show instance details for doc-881-author-1"/>
    <hyperlink ref="O1690" r:id="rId4544" tooltip="Show instance details for citation:doc-881-01"/>
    <hyperlink ref="R1690" r:id="rId4545" tooltip="Show instance details for Sep-2010" display="javascript:gEp.handler.instances.getInstanceDetails('Sep-2010');"/>
    <hyperlink ref="U1690" r:id="rId4546" tooltip="Show instance details for 2010" display="javascript:gEp.handler.instances.getInstanceDetails('2010');"/>
    <hyperlink ref="C1696" r:id="rId4547" tooltip="Show instance details for doc-882"/>
    <hyperlink ref="D1696" r:id="rId4548" tooltip="Show concept details for 'internal conference document'"/>
    <hyperlink ref="D1697" r:id="rId4549" tooltip="Show concept details for 'academic document'"/>
    <hyperlink ref="D1698" r:id="rId4550" tooltip="Show concept details for 'assumed date document'"/>
    <hyperlink ref="J1696" r:id="rId4551" tooltip="Show instance details for BPP09P8"/>
    <hyperlink ref="K1696" r:id="rId4552" tooltip="Show instance details for Q17"/>
    <hyperlink ref="L1696" r:id="rId4553" tooltip="Show instance details for ACITA 2010"/>
    <hyperlink ref="M1696" r:id="rId4554" tooltip="Show instance details for doc-882-author-1"/>
    <hyperlink ref="M1697" r:id="rId4555" tooltip="Show instance details for doc-882-author-2"/>
    <hyperlink ref="M1698" r:id="rId4556" tooltip="Show instance details for doc-882-author-3"/>
    <hyperlink ref="O1696" r:id="rId4557" tooltip="Show instance details for citation:doc-882-01"/>
    <hyperlink ref="R1696" r:id="rId4558" tooltip="Show instance details for Sep-2010" display="javascript:gEp.handler.instances.getInstanceDetails('Sep-2010');"/>
    <hyperlink ref="U1696" r:id="rId4559" tooltip="Show instance details for 2010" display="javascript:gEp.handler.instances.getInstanceDetails('2010');"/>
    <hyperlink ref="Y1696" r:id="rId4560" tooltip="Show instance details for doc-970"/>
    <hyperlink ref="C1700" r:id="rId4561" tooltip="Show instance details for doc-883"/>
    <hyperlink ref="D1700" r:id="rId4562" tooltip="Show concept details for 'internal conference document'"/>
    <hyperlink ref="D1701" r:id="rId4563" tooltip="Show concept details for 'academic document'"/>
    <hyperlink ref="D1702" r:id="rId4564" tooltip="Show concept details for 'assumed date document'"/>
    <hyperlink ref="D1703" r:id="rId4565" tooltip="Show concept details for 'document'"/>
    <hyperlink ref="J1700" r:id="rId4566" tooltip="Show instance details for BPP09P8"/>
    <hyperlink ref="K1700" r:id="rId4567" tooltip="Show instance details for Q17"/>
    <hyperlink ref="L1700" r:id="rId4568" tooltip="Show instance details for ACITA 2010"/>
    <hyperlink ref="M1700" r:id="rId4569" tooltip="Show instance details for doc-883-author-5"/>
    <hyperlink ref="M1701" r:id="rId4570" tooltip="Show instance details for doc-883-author-3"/>
    <hyperlink ref="M1702" r:id="rId4571" tooltip="Show instance details for doc-883-author-4"/>
    <hyperlink ref="M1703" r:id="rId4572" tooltip="Show instance details for doc-883-author-1"/>
    <hyperlink ref="M1704" r:id="rId4573" tooltip="Show instance details for doc-883-author-2"/>
    <hyperlink ref="O1700" r:id="rId4574" tooltip="Show instance details for citation:doc-883-01"/>
    <hyperlink ref="R1700" r:id="rId4575" tooltip="Show instance details for Sep-2010" display="javascript:gEp.handler.instances.getInstanceDetails('Sep-2010');"/>
    <hyperlink ref="U1700" r:id="rId4576" tooltip="Show instance details for 2010" display="javascript:gEp.handler.instances.getInstanceDetails('2010');"/>
    <hyperlink ref="Y1700" r:id="rId4577" tooltip="Show instance details for doc-1034"/>
    <hyperlink ref="Z1700" r:id="rId4578" tooltip="Show instance details for doc-1034"/>
    <hyperlink ref="C1706" r:id="rId4579" tooltip="Show instance details for doc-886"/>
    <hyperlink ref="D1706" r:id="rId4580" tooltip="Show concept details for 'internal conference document'"/>
    <hyperlink ref="D1707" r:id="rId4581" tooltip="Show concept details for 'academic document'"/>
    <hyperlink ref="D1708" r:id="rId4582" tooltip="Show concept details for 'assumed date document'"/>
    <hyperlink ref="J1706" r:id="rId4583" tooltip="Show instance details for BPP09P8"/>
    <hyperlink ref="K1706" r:id="rId4584" tooltip="Show instance details for Q17"/>
    <hyperlink ref="L1706" r:id="rId4585" tooltip="Show instance details for ACITA 2010"/>
    <hyperlink ref="M1706" r:id="rId4586" tooltip="Show instance details for doc-886-author-4"/>
    <hyperlink ref="M1707" r:id="rId4587" tooltip="Show instance details for doc-886-author-5"/>
    <hyperlink ref="M1708" r:id="rId4588" tooltip="Show instance details for doc-886-author-2"/>
    <hyperlink ref="M1709" r:id="rId4589" tooltip="Show instance details for doc-886-author-3"/>
    <hyperlink ref="M1710" r:id="rId4590" tooltip="Show instance details for doc-886-author-1"/>
    <hyperlink ref="M1711" r:id="rId4591" tooltip="Show instance details for doc-886-author-6"/>
    <hyperlink ref="M1712" r:id="rId4592" tooltip="Show instance details for doc-886-author-7"/>
    <hyperlink ref="O1706" r:id="rId4593" tooltip="Show instance details for citation:doc-886-01"/>
    <hyperlink ref="R1706" r:id="rId4594" tooltip="Show instance details for Sep-2010" display="javascript:gEp.handler.instances.getInstanceDetails('Sep-2010');"/>
    <hyperlink ref="U1706" r:id="rId4595" tooltip="Show instance details for 2010" display="javascript:gEp.handler.instances.getInstanceDetails('2010');"/>
    <hyperlink ref="C1714" r:id="rId4596" tooltip="Show instance details for doc-899a"/>
    <hyperlink ref="D1714" r:id="rId4597" tooltip="Show concept details for 'internal conference document'"/>
    <hyperlink ref="D1715" r:id="rId4598" tooltip="Show concept details for 'academic document'"/>
    <hyperlink ref="D1716" r:id="rId4599" tooltip="Show concept details for 'assumed date document'"/>
    <hyperlink ref="J1714" r:id="rId4600" tooltip="Show instance details for BPP09P10"/>
    <hyperlink ref="K1714" r:id="rId4601" tooltip="Show instance details for Q17"/>
    <hyperlink ref="L1714" r:id="rId4602" tooltip="Show instance details for ACITA 2010"/>
    <hyperlink ref="M1714" r:id="rId4603" tooltip="Show instance details for doc-899a-author-2"/>
    <hyperlink ref="M1715" r:id="rId4604" tooltip="Show instance details for doc-899a-author-1"/>
    <hyperlink ref="M1716" r:id="rId4605" tooltip="Show instance details for doc-899a-author-3"/>
    <hyperlink ref="O1714" r:id="rId4606" tooltip="Show instance details for citation:doc-899a-01"/>
    <hyperlink ref="R1714" r:id="rId4607" tooltip="Show instance details for Sep-2010" display="javascript:gEp.handler.instances.getInstanceDetails('Sep-2010');"/>
    <hyperlink ref="U1714" r:id="rId4608" tooltip="Show instance details for 2010" display="javascript:gEp.handler.instances.getInstanceDetails('2010');"/>
    <hyperlink ref="Y1714" r:id="rId4609" tooltip="Show instance details for doc-899b"/>
    <hyperlink ref="Y1715" r:id="rId4610" tooltip="Show instance details for doc-808"/>
    <hyperlink ref="C1718" r:id="rId4611" tooltip="Show instance details for doc-899b"/>
    <hyperlink ref="D1718" r:id="rId4612" tooltip="Show concept details for 'internal conference document'"/>
    <hyperlink ref="D1719" r:id="rId4613" tooltip="Show concept details for 'academic document'"/>
    <hyperlink ref="D1720" r:id="rId4614" tooltip="Show concept details for 'assumed date document'"/>
    <hyperlink ref="J1718" r:id="rId4615" tooltip="Show instance details for BPP11P6"/>
    <hyperlink ref="K1718" r:id="rId4616" tooltip="Show instance details for Q21"/>
    <hyperlink ref="L1718" r:id="rId4617" tooltip="Show instance details for ACITA 2011"/>
    <hyperlink ref="M1718" r:id="rId4618" tooltip="Show instance details for doc-899b-author-3"/>
    <hyperlink ref="M1719" r:id="rId4619" tooltip="Show instance details for doc-899b-author-2"/>
    <hyperlink ref="M1720" r:id="rId4620" tooltip="Show instance details for doc-899b-author-1"/>
    <hyperlink ref="O1718" r:id="rId4621" tooltip="Show instance details for citation:doc-899b-01"/>
    <hyperlink ref="R1718" r:id="rId4622" tooltip="Show instance details for Sep-2011" display="javascript:gEp.handler.instances.getInstanceDetails('Sep-2011');"/>
    <hyperlink ref="U1718" r:id="rId4623" tooltip="Show instance details for 2011" display="javascript:gEp.handler.instances.getInstanceDetails('2011');"/>
    <hyperlink ref="Y1718" r:id="rId4624" tooltip="Show instance details for doc-899a"/>
    <hyperlink ref="Y1719" r:id="rId4625" tooltip="Show instance details for doc-808"/>
    <hyperlink ref="AA1718" r:id="rId4626" tooltip="Show instance details for doc-899b-link-1"/>
    <hyperlink ref="C1722" r:id="rId4627" tooltip="Show instance details for doc-927a"/>
    <hyperlink ref="D1722" r:id="rId4628" tooltip="Show concept details for 'internal conference document'"/>
    <hyperlink ref="D1723" r:id="rId4629" tooltip="Show concept details for 'academic document'"/>
    <hyperlink ref="D1724" r:id="rId4630" tooltip="Show concept details for 'assumed date document'"/>
    <hyperlink ref="J1722" r:id="rId4631" tooltip="Show instance details for BPP09P5"/>
    <hyperlink ref="K1722" r:id="rId4632" tooltip="Show instance details for Q17"/>
    <hyperlink ref="L1722" r:id="rId4633" tooltip="Show instance details for ACITA 2010"/>
    <hyperlink ref="M1722" r:id="rId4634" tooltip="Show instance details for doc-927a-author-2"/>
    <hyperlink ref="M1723" r:id="rId4635" tooltip="Show instance details for doc-927a-author-1"/>
    <hyperlink ref="O1722" r:id="rId4636" tooltip="Show instance details for citation:doc-927a-01"/>
    <hyperlink ref="R1722" r:id="rId4637" tooltip="Show instance details for Sep-2010" display="javascript:gEp.handler.instances.getInstanceDetails('Sep-2010');"/>
    <hyperlink ref="U1722" r:id="rId4638" tooltip="Show instance details for 2010" display="javascript:gEp.handler.instances.getInstanceDetails('2010');"/>
    <hyperlink ref="Y1722" r:id="rId4639" tooltip="Show instance details for doc-927b"/>
    <hyperlink ref="C1726" r:id="rId4640" tooltip="Show instance details for doc-932a"/>
    <hyperlink ref="D1726" r:id="rId4641" tooltip="Show concept details for 'internal conference document'"/>
    <hyperlink ref="D1727" r:id="rId4642" tooltip="Show concept details for 'academic document'"/>
    <hyperlink ref="D1728" r:id="rId4643" tooltip="Show concept details for 'assumed date document'"/>
    <hyperlink ref="J1726" r:id="rId4644" tooltip="Show instance details for BPP09P6"/>
    <hyperlink ref="K1726" r:id="rId4645" tooltip="Show instance details for Q17"/>
    <hyperlink ref="L1726" r:id="rId4646" tooltip="Show instance details for ACITA 2010"/>
    <hyperlink ref="M1726" r:id="rId4647" tooltip="Show instance details for doc-932a-author-1"/>
    <hyperlink ref="M1727" r:id="rId4648" tooltip="Show instance details for doc-932a-author-2"/>
    <hyperlink ref="O1726" r:id="rId4649" tooltip="Show instance details for citation:doc-932a-01"/>
    <hyperlink ref="R1726" r:id="rId4650" tooltip="Show instance details for Sep-2010" display="javascript:gEp.handler.instances.getInstanceDetails('Sep-2010');"/>
    <hyperlink ref="U1726" r:id="rId4651" tooltip="Show instance details for 2010" display="javascript:gEp.handler.instances.getInstanceDetails('2010');"/>
    <hyperlink ref="Y1726" r:id="rId4652" tooltip="Show instance details for doc-932b"/>
    <hyperlink ref="C1730" r:id="rId4653" tooltip="Show instance details for doc-954b"/>
    <hyperlink ref="D1730" r:id="rId4654" tooltip="Show concept details for 'internal conference document'"/>
    <hyperlink ref="D1731" r:id="rId4655" tooltip="Show concept details for 'academic document'"/>
    <hyperlink ref="D1732" r:id="rId4656" tooltip="Show concept details for 'assumed date document'"/>
    <hyperlink ref="J1730" r:id="rId4657" tooltip="Show instance details for BPP09P5"/>
    <hyperlink ref="K1730" r:id="rId4658" tooltip="Show instance details for Q17"/>
    <hyperlink ref="L1730" r:id="rId4659" tooltip="Show instance details for ACITA 2010"/>
    <hyperlink ref="M1730" r:id="rId4660" tooltip="Show instance details for doc-954b-author-1"/>
    <hyperlink ref="M1731" r:id="rId4661" tooltip="Show instance details for doc-954b-author-2"/>
    <hyperlink ref="M1732" r:id="rId4662" tooltip="Show instance details for doc-954b-author-3"/>
    <hyperlink ref="O1730" r:id="rId4663" tooltip="Show instance details for citation:doc-954b-01"/>
    <hyperlink ref="R1730" r:id="rId4664" tooltip="Show instance details for Sep-2010" display="javascript:gEp.handler.instances.getInstanceDetails('Sep-2010');"/>
    <hyperlink ref="U1730" r:id="rId4665" tooltip="Show instance details for 2010" display="javascript:gEp.handler.instances.getInstanceDetails('2010');"/>
    <hyperlink ref="Y1730" r:id="rId4666" tooltip="Show instance details for doc-954a"/>
    <hyperlink ref="C1734" r:id="rId4667" tooltip="Show instance details for doc-955a"/>
    <hyperlink ref="D1734" r:id="rId4668" tooltip="Show concept details for 'internal conference document'"/>
    <hyperlink ref="D1735" r:id="rId4669" tooltip="Show concept details for 'academic document'"/>
    <hyperlink ref="D1736" r:id="rId4670" tooltip="Show concept details for 'assumed date document'"/>
    <hyperlink ref="J1734" r:id="rId4671" tooltip="Show instance details for BPP09P6"/>
    <hyperlink ref="K1734" r:id="rId4672" tooltip="Show instance details for Q17"/>
    <hyperlink ref="L1734" r:id="rId4673" tooltip="Show instance details for ACITA 2010"/>
    <hyperlink ref="M1734" r:id="rId4674" tooltip="Show instance details for doc-955a-author-2"/>
    <hyperlink ref="M1735" r:id="rId4675" tooltip="Show instance details for doc-955a-author-1"/>
    <hyperlink ref="O1734" r:id="rId4676" tooltip="Show instance details for citation:doc-955a-01"/>
    <hyperlink ref="R1734" r:id="rId4677" tooltip="Show instance details for Sep-2010" display="javascript:gEp.handler.instances.getInstanceDetails('Sep-2010');"/>
    <hyperlink ref="U1734" r:id="rId4678" tooltip="Show instance details for 2010" display="javascript:gEp.handler.instances.getInstanceDetails('2010');"/>
    <hyperlink ref="Y1734" r:id="rId4679" tooltip="Show instance details for doc-955b"/>
    <hyperlink ref="C1738" r:id="rId4680" tooltip="Show instance details for doc-975b"/>
    <hyperlink ref="D1738" r:id="rId4681" tooltip="Show concept details for 'internal conference document'"/>
    <hyperlink ref="D1739" r:id="rId4682" tooltip="Show concept details for 'academic document'"/>
    <hyperlink ref="D1740" r:id="rId4683" tooltip="Show concept details for 'assumed date document'"/>
    <hyperlink ref="J1738" r:id="rId4684" tooltip="Show instance details for BPP09P5"/>
    <hyperlink ref="K1738" r:id="rId4685" tooltip="Show instance details for Q17"/>
    <hyperlink ref="L1738" r:id="rId4686" tooltip="Show instance details for ACITA 2010"/>
    <hyperlink ref="M1738" r:id="rId4687" tooltip="Show instance details for doc-975b-author-1"/>
    <hyperlink ref="M1739" r:id="rId4688" tooltip="Show instance details for doc-975b-author-2"/>
    <hyperlink ref="M1740" r:id="rId4689" tooltip="Show instance details for doc-975b-author-3"/>
    <hyperlink ref="O1738" r:id="rId4690" tooltip="Show instance details for citation:doc-975b-01"/>
    <hyperlink ref="R1738" r:id="rId4691" tooltip="Show instance details for Sep-2010" display="javascript:gEp.handler.instances.getInstanceDetails('Sep-2010');"/>
    <hyperlink ref="U1738" r:id="rId4692" tooltip="Show instance details for 2010" display="javascript:gEp.handler.instances.getInstanceDetails('2010');"/>
    <hyperlink ref="Y1738" r:id="rId4693" tooltip="Show instance details for doc-975a"/>
    <hyperlink ref="C1742" r:id="rId4694" tooltip="Show instance details for doc-986b"/>
    <hyperlink ref="D1742" r:id="rId4695" tooltip="Show concept details for 'internal conference document'"/>
    <hyperlink ref="D1743" r:id="rId4696" tooltip="Show concept details for 'academic document'"/>
    <hyperlink ref="D1744" r:id="rId4697" tooltip="Show concept details for 'assumed date document'"/>
    <hyperlink ref="J1742" r:id="rId4698" tooltip="Show instance details for BPP09P5"/>
    <hyperlink ref="K1742" r:id="rId4699" tooltip="Show instance details for Q17"/>
    <hyperlink ref="L1742" r:id="rId4700" tooltip="Show instance details for ACITA 2010"/>
    <hyperlink ref="M1742" r:id="rId4701" tooltip="Show instance details for doc-986b-author-3"/>
    <hyperlink ref="M1743" r:id="rId4702" tooltip="Show instance details for doc-986b-author-4"/>
    <hyperlink ref="M1744" r:id="rId4703" tooltip="Show instance details for doc-986b-author-1"/>
    <hyperlink ref="M1745" r:id="rId4704" tooltip="Show instance details for doc-986b-author-2"/>
    <hyperlink ref="O1742" r:id="rId4705" tooltip="Show instance details for citation:doc-986b-01"/>
    <hyperlink ref="R1742" r:id="rId4706" tooltip="Show instance details for Sep-2010" display="javascript:gEp.handler.instances.getInstanceDetails('Sep-2010');"/>
    <hyperlink ref="U1742" r:id="rId4707" tooltip="Show instance details for 2010" display="javascript:gEp.handler.instances.getInstanceDetails('2010');"/>
    <hyperlink ref="Y1742" r:id="rId4708" tooltip="Show instance details for doc-986a"/>
    <hyperlink ref="C1747" r:id="rId4709" tooltip="Show instance details for doc-998"/>
    <hyperlink ref="D1747" r:id="rId4710" tooltip="Show concept details for 'internal conference document'"/>
    <hyperlink ref="D1748" r:id="rId4711" tooltip="Show concept details for 'academic document'"/>
    <hyperlink ref="D1749" r:id="rId4712" tooltip="Show concept details for 'assumed date document'"/>
    <hyperlink ref="J1747" r:id="rId4713" tooltip="Show instance details for BPP09P1"/>
    <hyperlink ref="K1747" r:id="rId4714" tooltip="Show instance details for Q13"/>
    <hyperlink ref="L1747" r:id="rId4715" tooltip="Show instance details for ACITA 2009"/>
    <hyperlink ref="M1747" r:id="rId4716" tooltip="Show instance details for doc-998-author-5"/>
    <hyperlink ref="M1748" r:id="rId4717" tooltip="Show instance details for doc-998-author-4"/>
    <hyperlink ref="M1749" r:id="rId4718" tooltip="Show instance details for doc-998-author-3"/>
    <hyperlink ref="M1750" r:id="rId4719" tooltip="Show instance details for doc-998-author-2"/>
    <hyperlink ref="M1751" r:id="rId4720" tooltip="Show instance details for doc-998-author-1"/>
    <hyperlink ref="O1747" r:id="rId4721" tooltip="Show instance details for citation:doc-998-01"/>
    <hyperlink ref="R1747" r:id="rId4722" tooltip="Show instance details for Sep-2009" display="javascript:gEp.handler.instances.getInstanceDetails('Sep-2009');"/>
    <hyperlink ref="U1747" r:id="rId4723" tooltip="Show instance details for 2009" display="javascript:gEp.handler.instances.getInstanceDetails('2009');"/>
    <hyperlink ref="C1753" r:id="rId4724" tooltip="Show instance details for doc-x0061"/>
    <hyperlink ref="D1753" r:id="rId4725" tooltip="Show concept details for 'internal conference document'"/>
    <hyperlink ref="D1754" r:id="rId4726" tooltip="Show concept details for 'academic document'"/>
    <hyperlink ref="D1755" r:id="rId4727" tooltip="Show concept details for 'document'"/>
    <hyperlink ref="L1753" r:id="rId4728" tooltip="Show instance details for ACITA 2010"/>
    <hyperlink ref="M1753" r:id="rId4729" tooltip="Show instance details for doc-x0061-author-4"/>
    <hyperlink ref="M1754" r:id="rId4730" tooltip="Show instance details for doc-x0061-author-3"/>
    <hyperlink ref="M1755" r:id="rId4731" tooltip="Show instance details for doc-x0061-author-2"/>
    <hyperlink ref="M1756" r:id="rId4732" tooltip="Show instance details for doc-x0061-author-1"/>
    <hyperlink ref="O1753" r:id="rId4733" tooltip="Show instance details for citation:doc-x0061-01"/>
    <hyperlink ref="R1753" r:id="rId4734" tooltip="Show instance details for Sep-2010" display="javascript:gEp.handler.instances.getInstanceDetails('Sep-2010');"/>
    <hyperlink ref="U1753" r:id="rId4735" tooltip="Show instance details for 2010" display="javascript:gEp.handler.instances.getInstanceDetails('2010');"/>
    <hyperlink ref="Z1753" r:id="rId4736" tooltip="Show instance details for doc-x0315"/>
    <hyperlink ref="AB1753" r:id="rId4737" tooltip="Show instance details for 2010" display="javascript:gEp.handler.instances.getInstanceDetails('2010');"/>
    <hyperlink ref="C1758" r:id="rId4738" tooltip="Show instance details for doc-x0063"/>
    <hyperlink ref="D1758" r:id="rId4739" tooltip="Show concept details for 'internal conference document'"/>
    <hyperlink ref="D1759" r:id="rId4740" tooltip="Show concept details for 'academic document'"/>
    <hyperlink ref="L1758" r:id="rId4741" tooltip="Show instance details for ACITA 2010"/>
    <hyperlink ref="M1758" r:id="rId4742" tooltip="Show instance details for doc-x0063-author-5"/>
    <hyperlink ref="M1759" r:id="rId4743" tooltip="Show instance details for doc-x0063-author-3"/>
    <hyperlink ref="M1760" r:id="rId4744" tooltip="Show instance details for doc-x0063-author-4"/>
    <hyperlink ref="M1761" r:id="rId4745" tooltip="Show instance details for doc-x0063-author-1"/>
    <hyperlink ref="M1762" r:id="rId4746" tooltip="Show instance details for doc-x0063-author-2"/>
    <hyperlink ref="O1758" r:id="rId4747" tooltip="Show instance details for citation:doc-x0063-01"/>
    <hyperlink ref="R1758" r:id="rId4748" tooltip="Show instance details for Sep-2010" display="javascript:gEp.handler.instances.getInstanceDetails('Sep-2010');"/>
    <hyperlink ref="U1758" r:id="rId4749" tooltip="Show instance details for 2010" display="javascript:gEp.handler.instances.getInstanceDetails('2010');"/>
    <hyperlink ref="AB1758" r:id="rId4750" tooltip="Show instance details for 2010" display="javascript:gEp.handler.instances.getInstanceDetails('2010');"/>
    <hyperlink ref="C1764" r:id="rId4751" tooltip="Show instance details for doc-x0065"/>
    <hyperlink ref="D1764" r:id="rId4752" tooltip="Show concept details for 'internal conference document'"/>
    <hyperlink ref="D1765" r:id="rId4753" tooltip="Show concept details for 'academic document'"/>
    <hyperlink ref="L1764" r:id="rId4754" tooltip="Show instance details for ACITA 2010"/>
    <hyperlink ref="M1764" r:id="rId4755" tooltip="Show instance details for doc-x0065-author-2"/>
    <hyperlink ref="M1765" r:id="rId4756" tooltip="Show instance details for doc-x0065-author-1"/>
    <hyperlink ref="M1766" r:id="rId4757" tooltip="Show instance details for doc-x0065-author-4"/>
    <hyperlink ref="M1767" r:id="rId4758" tooltip="Show instance details for doc-x0065-author-3"/>
    <hyperlink ref="O1764" r:id="rId4759" tooltip="Show instance details for citation:doc-x0065-01"/>
    <hyperlink ref="R1764" r:id="rId4760" tooltip="Show instance details for Sep-2010" display="javascript:gEp.handler.instances.getInstanceDetails('Sep-2010');"/>
    <hyperlink ref="U1764" r:id="rId4761" tooltip="Show instance details for 2010" display="javascript:gEp.handler.instances.getInstanceDetails('2010');"/>
    <hyperlink ref="AB1764" r:id="rId4762" tooltip="Show instance details for 2010" display="javascript:gEp.handler.instances.getInstanceDetails('2010');"/>
    <hyperlink ref="C1769" r:id="rId4763" tooltip="Show instance details for doc-x0066"/>
    <hyperlink ref="D1769" r:id="rId4764" tooltip="Show concept details for 'internal conference document'"/>
    <hyperlink ref="D1770" r:id="rId4765" tooltip="Show concept details for 'academic document'"/>
    <hyperlink ref="L1769" r:id="rId4766" tooltip="Show instance details for ACITA 2010"/>
    <hyperlink ref="M1769" r:id="rId4767" tooltip="Show instance details for doc-x0066-author-1"/>
    <hyperlink ref="O1769" r:id="rId4768" tooltip="Show instance details for citation:doc-x0066-01"/>
    <hyperlink ref="R1769" r:id="rId4769" tooltip="Show instance details for Sep-2010" display="javascript:gEp.handler.instances.getInstanceDetails('Sep-2010');"/>
    <hyperlink ref="U1769" r:id="rId4770" tooltip="Show instance details for 2010" display="javascript:gEp.handler.instances.getInstanceDetails('2010');"/>
    <hyperlink ref="AB1769" r:id="rId4771" tooltip="Show instance details for 2010" display="javascript:gEp.handler.instances.getInstanceDetails('2010');"/>
    <hyperlink ref="C1772" r:id="rId4772" tooltip="Show instance details for doc-x0067"/>
    <hyperlink ref="D1772" r:id="rId4773" tooltip="Show concept details for 'internal conference document'"/>
    <hyperlink ref="D1773" r:id="rId4774" tooltip="Show concept details for 'academic document'"/>
    <hyperlink ref="L1772" r:id="rId4775" tooltip="Show instance details for ACITA 2010"/>
    <hyperlink ref="M1772" r:id="rId4776" tooltip="Show instance details for doc-x0067-author-1"/>
    <hyperlink ref="O1772" r:id="rId4777" tooltip="Show instance details for citation:doc-x0067-01"/>
    <hyperlink ref="R1772" r:id="rId4778" tooltip="Show instance details for Sep-2010" display="javascript:gEp.handler.instances.getInstanceDetails('Sep-2010');"/>
    <hyperlink ref="U1772" r:id="rId4779" tooltip="Show instance details for 2010" display="javascript:gEp.handler.instances.getInstanceDetails('2010');"/>
    <hyperlink ref="AB1772" r:id="rId4780" tooltip="Show instance details for 2010" display="javascript:gEp.handler.instances.getInstanceDetails('2010');"/>
    <hyperlink ref="C1775" r:id="rId4781" tooltip="Show instance details for doc-x0068"/>
    <hyperlink ref="D1775" r:id="rId4782" tooltip="Show concept details for 'internal conference document'"/>
    <hyperlink ref="D1776" r:id="rId4783" tooltip="Show concept details for 'academic document'"/>
    <hyperlink ref="L1775" r:id="rId4784" tooltip="Show instance details for ACITA 2010"/>
    <hyperlink ref="M1775" r:id="rId4785" tooltip="Show instance details for doc-x0068-author-1"/>
    <hyperlink ref="M1776" r:id="rId4786" tooltip="Show instance details for doc-x0068-author-6"/>
    <hyperlink ref="M1777" r:id="rId4787" tooltip="Show instance details for doc-x0068-author-3"/>
    <hyperlink ref="M1778" r:id="rId4788" tooltip="Show instance details for doc-x0068-author-2"/>
    <hyperlink ref="M1779" r:id="rId4789" tooltip="Show instance details for doc-x0068-author-5"/>
    <hyperlink ref="M1780" r:id="rId4790" tooltip="Show instance details for doc-x0068-author-4"/>
    <hyperlink ref="O1775" r:id="rId4791" tooltip="Show instance details for citation:doc-x0068-01"/>
    <hyperlink ref="R1775" r:id="rId4792" tooltip="Show instance details for Sep-2010" display="javascript:gEp.handler.instances.getInstanceDetails('Sep-2010');"/>
    <hyperlink ref="U1775" r:id="rId4793" tooltip="Show instance details for 2010" display="javascript:gEp.handler.instances.getInstanceDetails('2010');"/>
    <hyperlink ref="AB1775" r:id="rId4794" tooltip="Show instance details for 2010" display="javascript:gEp.handler.instances.getInstanceDetails('2010');"/>
    <hyperlink ref="C1782" r:id="rId4795" tooltip="Show instance details for doc-x0069"/>
    <hyperlink ref="D1782" r:id="rId4796" tooltip="Show concept details for 'internal conference document'"/>
    <hyperlink ref="D1783" r:id="rId4797" tooltip="Show concept details for 'academic document'"/>
    <hyperlink ref="L1782" r:id="rId4798" tooltip="Show instance details for ACITA 2010"/>
    <hyperlink ref="M1782" r:id="rId4799" tooltip="Show instance details for doc-x0069-author-5"/>
    <hyperlink ref="M1783" r:id="rId4800" tooltip="Show instance details for doc-x0069-author-4"/>
    <hyperlink ref="M1784" r:id="rId4801" tooltip="Show instance details for doc-x0069-author-3"/>
    <hyperlink ref="M1785" r:id="rId4802" tooltip="Show instance details for doc-x0069-author-2"/>
    <hyperlink ref="M1786" r:id="rId4803" tooltip="Show instance details for doc-x0069-author-1"/>
    <hyperlink ref="O1782" r:id="rId4804" tooltip="Show instance details for citation:doc-x0069-01"/>
    <hyperlink ref="R1782" r:id="rId4805" tooltip="Show instance details for Sep-2010" display="javascript:gEp.handler.instances.getInstanceDetails('Sep-2010');"/>
    <hyperlink ref="U1782" r:id="rId4806" tooltip="Show instance details for 2010" display="javascript:gEp.handler.instances.getInstanceDetails('2010');"/>
    <hyperlink ref="AB1782" r:id="rId4807" tooltip="Show instance details for 2010" display="javascript:gEp.handler.instances.getInstanceDetails('2010');"/>
    <hyperlink ref="C1788" r:id="rId4808" tooltip="Show instance details for doc-x0070"/>
    <hyperlink ref="D1788" r:id="rId4809" tooltip="Show concept details for 'internal conference document'"/>
    <hyperlink ref="D1789" r:id="rId4810" tooltip="Show concept details for 'academic document'"/>
    <hyperlink ref="L1788" r:id="rId4811" tooltip="Show instance details for ACITA 2010"/>
    <hyperlink ref="M1788" r:id="rId4812" tooltip="Show instance details for doc-x0070-author-5"/>
    <hyperlink ref="M1789" r:id="rId4813" tooltip="Show instance details for doc-x0070-author-6"/>
    <hyperlink ref="M1790" r:id="rId4814" tooltip="Show instance details for doc-x0070-author-3"/>
    <hyperlink ref="M1791" r:id="rId4815" tooltip="Show instance details for doc-x0070-author-4"/>
    <hyperlink ref="M1792" r:id="rId4816" tooltip="Show instance details for doc-x0070-author-1"/>
    <hyperlink ref="M1793" r:id="rId4817" tooltip="Show instance details for doc-x0070-author-2"/>
    <hyperlink ref="O1788" r:id="rId4818" tooltip="Show instance details for citation:doc-x0070-01"/>
    <hyperlink ref="R1788" r:id="rId4819" tooltip="Show instance details for Sep-2010" display="javascript:gEp.handler.instances.getInstanceDetails('Sep-2010');"/>
    <hyperlink ref="U1788" r:id="rId4820" tooltip="Show instance details for 2010" display="javascript:gEp.handler.instances.getInstanceDetails('2010');"/>
    <hyperlink ref="AB1788" r:id="rId4821" tooltip="Show instance details for 2010" display="javascript:gEp.handler.instances.getInstanceDetails('2010');"/>
    <hyperlink ref="C1795" r:id="rId4822" tooltip="Show instance details for doc-x0071"/>
    <hyperlink ref="D1795" r:id="rId4823" tooltip="Show concept details for 'internal conference document'"/>
    <hyperlink ref="D1796" r:id="rId4824" tooltip="Show concept details for 'academic document'"/>
    <hyperlink ref="L1795" r:id="rId4825" tooltip="Show instance details for ACITA 2010"/>
    <hyperlink ref="M1795" r:id="rId4826" tooltip="Show instance details for doc-x0071-author-1"/>
    <hyperlink ref="M1796" r:id="rId4827" tooltip="Show instance details for doc-x0071-author-2"/>
    <hyperlink ref="M1797" r:id="rId4828" tooltip="Show instance details for doc-x0071-author-3"/>
    <hyperlink ref="M1798" r:id="rId4829" tooltip="Show instance details for doc-x0071-author-4"/>
    <hyperlink ref="R1795" r:id="rId4830" tooltip="Show instance details for Sep-2010" display="javascript:gEp.handler.instances.getInstanceDetails('Sep-2010');"/>
    <hyperlink ref="U1795" r:id="rId4831" tooltip="Show instance details for 2010" display="javascript:gEp.handler.instances.getInstanceDetails('2010');"/>
    <hyperlink ref="AB1795" r:id="rId4832" tooltip="Show instance details for 2010" display="javascript:gEp.handler.instances.getInstanceDetails('2010');"/>
    <hyperlink ref="C1800" r:id="rId4833" tooltip="Show instance details for doc-x0195"/>
    <hyperlink ref="D1800" r:id="rId4834" tooltip="Show concept details for 'internal conference document'"/>
    <hyperlink ref="D1801" r:id="rId4835" tooltip="Show concept details for 'academic document'"/>
    <hyperlink ref="M1800" r:id="rId4836" tooltip="Show instance details for doc-x0195-author-2"/>
    <hyperlink ref="M1801" r:id="rId4837" tooltip="Show instance details for doc-x0195-author-1"/>
    <hyperlink ref="M1802" r:id="rId4838" tooltip="Show instance details for doc-x0195-author-4"/>
    <hyperlink ref="M1803" r:id="rId4839" tooltip="Show instance details for doc-x0195-author-3"/>
    <hyperlink ref="M1804" r:id="rId4840" tooltip="Show instance details for doc-x0195-author-6"/>
    <hyperlink ref="M1805" r:id="rId4841" tooltip="Show instance details for doc-x0195-author-5"/>
    <hyperlink ref="R1800" r:id="rId4842" tooltip="Show instance details for Sep-2008" display="javascript:gEp.handler.instances.getInstanceDetails('Sep-2008');"/>
    <hyperlink ref="U1800" r:id="rId4843" tooltip="Show instance details for 2008" display="javascript:gEp.handler.instances.getInstanceDetails('2008');"/>
    <hyperlink ref="AB1800" r:id="rId4844" tooltip="Show instance details for Sep-2008" display="javascript:gEp.handler.instances.getInstanceDetails('Sep-2008');"/>
    <hyperlink ref="C1807" r:id="rId4845" tooltip="Show instance details for doc-x0196"/>
    <hyperlink ref="D1807" r:id="rId4846" tooltip="Show concept details for 'internal conference document'"/>
    <hyperlink ref="D1808" r:id="rId4847" tooltip="Show concept details for 'academic document'"/>
    <hyperlink ref="L1807" r:id="rId4848" tooltip="Show instance details for ACITA 2009"/>
    <hyperlink ref="M1807" r:id="rId4849" tooltip="Show instance details for doc-x0196-author-1"/>
    <hyperlink ref="M1808" r:id="rId4850" tooltip="Show instance details for doc-x0196-author-4"/>
    <hyperlink ref="M1809" r:id="rId4851" tooltip="Show instance details for doc-x0196-author-2"/>
    <hyperlink ref="M1810" r:id="rId4852" tooltip="Show instance details for doc-x0196-author-3"/>
    <hyperlink ref="R1807" r:id="rId4853" tooltip="Show instance details for Sep-2009" display="javascript:gEp.handler.instances.getInstanceDetails('Sep-2009');"/>
    <hyperlink ref="U1807" r:id="rId4854" tooltip="Show instance details for 2009" display="javascript:gEp.handler.instances.getInstanceDetails('2009');"/>
    <hyperlink ref="AB1807" r:id="rId4855" tooltip="Show instance details for 2009" display="javascript:gEp.handler.instances.getInstanceDetails('2009');"/>
    <hyperlink ref="C1812" r:id="rId4856" tooltip="Show instance details for doc-x0241"/>
    <hyperlink ref="D1812" r:id="rId4857" tooltip="Show concept details for 'internal conference document'"/>
    <hyperlink ref="D1813" r:id="rId4858" tooltip="Show concept details for 'academic document'"/>
    <hyperlink ref="L1812" r:id="rId4859" tooltip="Show instance details for ACITA 2009"/>
    <hyperlink ref="M1812" r:id="rId4860" tooltip="Show instance details for doc-x0241-author-4"/>
    <hyperlink ref="M1813" r:id="rId4861" tooltip="Show instance details for doc-x0241-author-3"/>
    <hyperlink ref="M1814" r:id="rId4862" tooltip="Show instance details for doc-x0241-author-6"/>
    <hyperlink ref="M1815" r:id="rId4863" tooltip="Show instance details for doc-x0241-author-5"/>
    <hyperlink ref="M1816" r:id="rId4864" tooltip="Show instance details for doc-x0241-author-2"/>
    <hyperlink ref="M1817" r:id="rId4865" tooltip="Show instance details for doc-x0241-author-1"/>
    <hyperlink ref="M1818" r:id="rId4866" tooltip="Show instance details for doc-x0241-author-7"/>
    <hyperlink ref="R1812" r:id="rId4867" tooltip="Show instance details for Sep-2009" display="javascript:gEp.handler.instances.getInstanceDetails('Sep-2009');"/>
    <hyperlink ref="U1812" r:id="rId4868" tooltip="Show instance details for 2009" display="javascript:gEp.handler.instances.getInstanceDetails('2009');"/>
    <hyperlink ref="Y1812" r:id="rId4869" tooltip="Show instance details for doc-x0542"/>
    <hyperlink ref="AB1812" r:id="rId4870" tooltip="Show instance details for 2009" display="javascript:gEp.handler.instances.getInstanceDetails('2009');"/>
    <hyperlink ref="C1820" r:id="rId4871" tooltip="Show instance details for doc-x0300"/>
    <hyperlink ref="D1820" r:id="rId4872" tooltip="Show concept details for 'internal conference document'"/>
    <hyperlink ref="D1821" r:id="rId4873" tooltip="Show concept details for 'academic document'"/>
    <hyperlink ref="L1820" r:id="rId4874" tooltip="Show instance details for ACITA 2008"/>
    <hyperlink ref="M1820" r:id="rId4875" tooltip="Show instance details for doc-x0300-author-1"/>
    <hyperlink ref="M1821" r:id="rId4876" tooltip="Show instance details for doc-x0300-author-2"/>
    <hyperlink ref="M1822" r:id="rId4877" tooltip="Show instance details for doc-x0300-author-5"/>
    <hyperlink ref="M1823" r:id="rId4878" tooltip="Show instance details for doc-x0300-author-3"/>
    <hyperlink ref="M1824" r:id="rId4879" tooltip="Show instance details for doc-x0300-author-4"/>
    <hyperlink ref="R1820" r:id="rId4880" tooltip="Show instance details for Sep-2008" display="javascript:gEp.handler.instances.getInstanceDetails('Sep-2008');"/>
    <hyperlink ref="U1820" r:id="rId4881" tooltip="Show instance details for 2008" display="javascript:gEp.handler.instances.getInstanceDetails('2008');"/>
    <hyperlink ref="AB1820" r:id="rId4882" tooltip="Show instance details for Sep-2008" display="javascript:gEp.handler.instances.getInstanceDetails('Sep-2008');"/>
    <hyperlink ref="C1826" r:id="rId4883" tooltip="Show instance details for doc-x0302"/>
    <hyperlink ref="D1826" r:id="rId4884" tooltip="Show concept details for 'internal conference document'"/>
    <hyperlink ref="D1827" r:id="rId4885" tooltip="Show concept details for 'academic document'"/>
    <hyperlink ref="L1826" r:id="rId4886" tooltip="Show instance details for ACITA 2010"/>
    <hyperlink ref="M1826" r:id="rId4887" tooltip="Show instance details for doc-x0302-author-2"/>
    <hyperlink ref="M1827" r:id="rId4888" tooltip="Show instance details for doc-x0302-author-1"/>
    <hyperlink ref="M1828" r:id="rId4889" tooltip="Show instance details for doc-x0302-author-4"/>
    <hyperlink ref="M1829" r:id="rId4890" tooltip="Show instance details for doc-x0302-author-3"/>
    <hyperlink ref="M1830" r:id="rId4891" tooltip="Show instance details for doc-x0302-author-5"/>
    <hyperlink ref="R1826" r:id="rId4892" tooltip="Show instance details for Sep-2010" display="javascript:gEp.handler.instances.getInstanceDetails('Sep-2010');"/>
    <hyperlink ref="U1826" r:id="rId4893" tooltip="Show instance details for 2010" display="javascript:gEp.handler.instances.getInstanceDetails('2010');"/>
    <hyperlink ref="AB1826" r:id="rId4894" tooltip="Show instance details for Sep-2010" display="javascript:gEp.handler.instances.getInstanceDetails('Sep-2010');"/>
    <hyperlink ref="C1832" r:id="rId4895" tooltip="Show instance details for doc-x0304"/>
    <hyperlink ref="D1832" r:id="rId4896" tooltip="Show concept details for 'internal conference document'"/>
    <hyperlink ref="D1833" r:id="rId4897" tooltip="Show concept details for 'academic document'"/>
    <hyperlink ref="D1834" r:id="rId4898" tooltip="Show concept details for 'document'"/>
    <hyperlink ref="L1832" r:id="rId4899" tooltip="Show instance details for ACITA 2009"/>
    <hyperlink ref="M1832" r:id="rId4900" tooltip="Show instance details for doc-x0304-author-1"/>
    <hyperlink ref="M1833" r:id="rId4901" tooltip="Show instance details for doc-x0304-author-2"/>
    <hyperlink ref="M1834" r:id="rId4902" tooltip="Show instance details for doc-x0304-author-3"/>
    <hyperlink ref="M1835" r:id="rId4903" tooltip="Show instance details for doc-x0304-author-4"/>
    <hyperlink ref="M1836" r:id="rId4904" tooltip="Show instance details for doc-x0304-author-5"/>
    <hyperlink ref="R1832" r:id="rId4905" tooltip="Show instance details for Sep-2009" display="javascript:gEp.handler.instances.getInstanceDetails('Sep-2009');"/>
    <hyperlink ref="U1832" r:id="rId4906" tooltip="Show instance details for 2009" display="javascript:gEp.handler.instances.getInstanceDetails('2009');"/>
    <hyperlink ref="Z1832" r:id="rId4907" tooltip="Show instance details for doc-1055"/>
    <hyperlink ref="AB1832" r:id="rId4908" tooltip="Show instance details for Sep-2009" display="javascript:gEp.handler.instances.getInstanceDetails('Sep-2009');"/>
    <hyperlink ref="C1838" r:id="rId4909" tooltip="Show instance details for doc-x0311"/>
    <hyperlink ref="D1838" r:id="rId4910" tooltip="Show concept details for 'internal conference document'"/>
    <hyperlink ref="D1839" r:id="rId4911" tooltip="Show concept details for 'academic document'"/>
    <hyperlink ref="L1838" r:id="rId4912" tooltip="Show instance details for ACITA 2008"/>
    <hyperlink ref="M1838" r:id="rId4913" tooltip="Show instance details for doc-x0311-author-2"/>
    <hyperlink ref="M1839" r:id="rId4914" tooltip="Show instance details for doc-x0311-author-1"/>
    <hyperlink ref="M1840" r:id="rId4915" tooltip="Show instance details for doc-x0311-author-4"/>
    <hyperlink ref="M1841" r:id="rId4916" tooltip="Show instance details for doc-x0311-author-3"/>
    <hyperlink ref="M1842" r:id="rId4917" tooltip="Show instance details for doc-x0311-author-5"/>
    <hyperlink ref="R1838" r:id="rId4918" tooltip="Show instance details for Sep-2008" display="javascript:gEp.handler.instances.getInstanceDetails('Sep-2008');"/>
    <hyperlink ref="U1838" r:id="rId4919" tooltip="Show instance details for 2008" display="javascript:gEp.handler.instances.getInstanceDetails('2008');"/>
    <hyperlink ref="AB1838" r:id="rId4920" tooltip="Show instance details for Sep-2008" display="javascript:gEp.handler.instances.getInstanceDetails('Sep-2008');"/>
    <hyperlink ref="C1844" r:id="rId4921" tooltip="Show instance details for doc-x0315"/>
    <hyperlink ref="D1844" r:id="rId4922" tooltip="Show concept details for 'internal conference document'"/>
    <hyperlink ref="D1845" r:id="rId4923" tooltip="Show concept details for 'academic document'"/>
    <hyperlink ref="D1846" r:id="rId4924" tooltip="Show concept details for 'document'"/>
    <hyperlink ref="L1844" r:id="rId4925" tooltip="Show instance details for ACITA 2010"/>
    <hyperlink ref="M1844" r:id="rId4926" tooltip="Show instance details for doc-x0315-author-3"/>
    <hyperlink ref="M1845" r:id="rId4927" tooltip="Show instance details for doc-x0315-author-4"/>
    <hyperlink ref="M1846" r:id="rId4928" tooltip="Show instance details for doc-x0315-author-1"/>
    <hyperlink ref="M1847" r:id="rId4929" tooltip="Show instance details for doc-x0315-author-2"/>
    <hyperlink ref="R1844" r:id="rId4930" tooltip="Show instance details for Sep-2010" display="javascript:gEp.handler.instances.getInstanceDetails('Sep-2010');"/>
    <hyperlink ref="U1844" r:id="rId4931" tooltip="Show instance details for 2010" display="javascript:gEp.handler.instances.getInstanceDetails('2010');"/>
    <hyperlink ref="Z1844" r:id="rId4932" tooltip="Show instance details for doc-x0061"/>
    <hyperlink ref="AB1844" r:id="rId4933" tooltip="Show instance details for Sep-2010" display="javascript:gEp.handler.instances.getInstanceDetails('Sep-2010');"/>
    <hyperlink ref="C1849" r:id="rId4934" tooltip="Show instance details for doc-x0317"/>
    <hyperlink ref="D1849" r:id="rId4935" tooltip="Show concept details for 'internal conference document'"/>
    <hyperlink ref="D1850" r:id="rId4936" tooltip="Show concept details for 'academic document'"/>
    <hyperlink ref="L1849" r:id="rId4937" tooltip="Show instance details for ACITA 2011"/>
    <hyperlink ref="M1849" r:id="rId4938" tooltip="Show instance details for doc-x0317-author-2"/>
    <hyperlink ref="M1850" r:id="rId4939" tooltip="Show instance details for doc-x0317-author-1"/>
    <hyperlink ref="M1851" r:id="rId4940" tooltip="Show instance details for doc-x0317-author-3"/>
    <hyperlink ref="R1849" r:id="rId4941" tooltip="Show instance details for Sep-2011" display="javascript:gEp.handler.instances.getInstanceDetails('Sep-2011');"/>
    <hyperlink ref="U1849" r:id="rId4942" tooltip="Show instance details for 2011" display="javascript:gEp.handler.instances.getInstanceDetails('2011');"/>
    <hyperlink ref="AB1849" r:id="rId4943" tooltip="Show instance details for Sep-2011" display="javascript:gEp.handler.instances.getInstanceDetails('Sep-2011');"/>
    <hyperlink ref="C1853" r:id="rId4944" tooltip="Show instance details for doc-x0322"/>
    <hyperlink ref="D1853" r:id="rId4945" tooltip="Show concept details for 'internal conference document'"/>
    <hyperlink ref="D1854" r:id="rId4946" tooltip="Show concept details for 'academic document'"/>
    <hyperlink ref="L1853" r:id="rId4947" tooltip="Show instance details for ACITA 2012"/>
    <hyperlink ref="M1853" r:id="rId4948" tooltip="Show instance details for doc-x0322-author-4"/>
    <hyperlink ref="M1854" r:id="rId4949" tooltip="Show instance details for doc-x0322-author-3"/>
    <hyperlink ref="M1855" r:id="rId4950" tooltip="Show instance details for doc-x0322-author-2"/>
    <hyperlink ref="M1856" r:id="rId4951" tooltip="Show instance details for doc-x0322-author-1"/>
    <hyperlink ref="R1853" r:id="rId4952" tooltip="Show instance details for Sep-2012" display="javascript:gEp.handler.instances.getInstanceDetails('Sep-2012');"/>
    <hyperlink ref="U1853" r:id="rId4953" tooltip="Show instance details for 2012" display="javascript:gEp.handler.instances.getInstanceDetails('2012');"/>
    <hyperlink ref="AB1853" r:id="rId4954" tooltip="Show instance details for Sep-2012" display="javascript:gEp.handler.instances.getInstanceDetails('Sep-2012');"/>
    <hyperlink ref="C1858" r:id="rId4955" tooltip="Show instance details for doc-x0339"/>
    <hyperlink ref="D1858" r:id="rId4956" tooltip="Show concept details for 'internal conference document'"/>
    <hyperlink ref="D1859" r:id="rId4957" tooltip="Show concept details for 'academic document'"/>
    <hyperlink ref="L1858" r:id="rId4958" tooltip="Show instance details for ACITA 2008"/>
    <hyperlink ref="M1858" r:id="rId4959" tooltip="Show instance details for doc-x0339-author-1"/>
    <hyperlink ref="R1858" r:id="rId4960" tooltip="Show instance details for Sep-2008" display="javascript:gEp.handler.instances.getInstanceDetails('Sep-2008');"/>
    <hyperlink ref="U1858" r:id="rId4961" tooltip="Show instance details for 2008" display="javascript:gEp.handler.instances.getInstanceDetails('2008');"/>
    <hyperlink ref="AB1858" r:id="rId4962" tooltip="Show instance details for Sep-2008" display="javascript:gEp.handler.instances.getInstanceDetails('Sep-2008');"/>
    <hyperlink ref="C1861" r:id="rId4963" tooltip="Show instance details for doc-x0366"/>
    <hyperlink ref="D1861" r:id="rId4964" tooltip="Show concept details for 'internal conference document'"/>
    <hyperlink ref="D1862" r:id="rId4965" tooltip="Show concept details for 'academic document'"/>
    <hyperlink ref="L1861" r:id="rId4966" tooltip="Show instance details for ACITA 2010"/>
    <hyperlink ref="M1861" r:id="rId4967" tooltip="Show instance details for doc-x0366-author-2"/>
    <hyperlink ref="M1862" r:id="rId4968" tooltip="Show instance details for doc-x0366-author-1"/>
    <hyperlink ref="M1863" r:id="rId4969" tooltip="Show instance details for doc-x0366-author-4"/>
    <hyperlink ref="M1864" r:id="rId4970" tooltip="Show instance details for doc-x0366-author-3"/>
    <hyperlink ref="R1861" r:id="rId4971" tooltip="Show instance details for Sep-2010" display="javascript:gEp.handler.instances.getInstanceDetails('Sep-2010');"/>
    <hyperlink ref="U1861" r:id="rId4972" tooltip="Show instance details for 2010" display="javascript:gEp.handler.instances.getInstanceDetails('2010');"/>
    <hyperlink ref="AB1861" r:id="rId4973" tooltip="Show instance details for Sep-2010" display="javascript:gEp.handler.instances.getInstanceDetails('Sep-2010');"/>
    <hyperlink ref="C1866" r:id="rId4974" tooltip="Show instance details for doc-x0367"/>
    <hyperlink ref="D1866" r:id="rId4975" tooltip="Show concept details for 'internal conference document'"/>
    <hyperlink ref="D1867" r:id="rId4976" tooltip="Show concept details for 'academic document'"/>
    <hyperlink ref="L1866" r:id="rId4977" tooltip="Show instance details for AFM 2015"/>
    <hyperlink ref="M1866" r:id="rId4978" tooltip="Show instance details for doc-x0367-author-1"/>
    <hyperlink ref="M1867" r:id="rId4979" tooltip="Show instance details for doc-x0367-author-3"/>
    <hyperlink ref="M1868" r:id="rId4980" tooltip="Show instance details for doc-x0367-author-2"/>
    <hyperlink ref="M1869" r:id="rId4981" tooltip="Show instance details for doc-x0367-author-5"/>
    <hyperlink ref="M1870" r:id="rId4982" tooltip="Show instance details for doc-x0367-author-4"/>
    <hyperlink ref="M1871" r:id="rId4983" tooltip="Show instance details for doc-x0367-author-7"/>
    <hyperlink ref="M1872" r:id="rId4984" tooltip="Show instance details for doc-x0367-author-6"/>
    <hyperlink ref="R1866" r:id="rId4985" tooltip="Show instance details for Sep-2015" display="javascript:gEp.handler.instances.getInstanceDetails('Sep-2015');"/>
    <hyperlink ref="U1866" r:id="rId4986" tooltip="Show instance details for 2015" display="javascript:gEp.handler.instances.getInstanceDetails('2015');"/>
    <hyperlink ref="AB1866" r:id="rId4987" tooltip="Show instance details for Sep-2015" display="javascript:gEp.handler.instances.getInstanceDetails('Sep-2015');"/>
    <hyperlink ref="C1874" r:id="rId4988" tooltip="Show instance details for doc-x0368"/>
    <hyperlink ref="D1874" r:id="rId4989" tooltip="Show concept details for 'internal conference document'"/>
    <hyperlink ref="D1875" r:id="rId4990" tooltip="Show concept details for 'academic document'"/>
    <hyperlink ref="L1874" r:id="rId4991" tooltip="Show instance details for ACITA 2008"/>
    <hyperlink ref="M1874" r:id="rId4992" tooltip="Show instance details for doc-x0368-author-3"/>
    <hyperlink ref="M1875" r:id="rId4993" tooltip="Show instance details for doc-x0368-author-4"/>
    <hyperlink ref="M1876" r:id="rId4994" tooltip="Show instance details for doc-x0368-author-1"/>
    <hyperlink ref="M1877" r:id="rId4995" tooltip="Show instance details for doc-x0368-author-2"/>
    <hyperlink ref="R1874" r:id="rId4996" tooltip="Show instance details for Sep-2008" display="javascript:gEp.handler.instances.getInstanceDetails('Sep-2008');"/>
    <hyperlink ref="U1874" r:id="rId4997" tooltip="Show instance details for 2008" display="javascript:gEp.handler.instances.getInstanceDetails('2008');"/>
    <hyperlink ref="AB1874" r:id="rId4998" tooltip="Show instance details for Sep-2008" display="javascript:gEp.handler.instances.getInstanceDetails('Sep-2008');"/>
    <hyperlink ref="C1879" r:id="rId4999" tooltip="Show instance details for doc-x0369"/>
    <hyperlink ref="D1879" r:id="rId5000" tooltip="Show concept details for 'internal conference document'"/>
    <hyperlink ref="D1880" r:id="rId5001" tooltip="Show concept details for 'academic document'"/>
    <hyperlink ref="L1879" r:id="rId5002" tooltip="Show instance details for ACITA 2010"/>
    <hyperlink ref="M1879" r:id="rId5003" tooltip="Show instance details for doc-x0369-author-2"/>
    <hyperlink ref="M1880" r:id="rId5004" tooltip="Show instance details for doc-x0369-author-3"/>
    <hyperlink ref="M1881" r:id="rId5005" tooltip="Show instance details for doc-x0369-author-4"/>
    <hyperlink ref="M1882" r:id="rId5006" tooltip="Show instance details for doc-x0369-author-5"/>
    <hyperlink ref="M1883" r:id="rId5007" tooltip="Show instance details for doc-x0369-author-1"/>
    <hyperlink ref="M1884" r:id="rId5008" tooltip="Show instance details for doc-x0369-author-6"/>
    <hyperlink ref="R1879" r:id="rId5009" tooltip="Show instance details for Sep-2010" display="javascript:gEp.handler.instances.getInstanceDetails('Sep-2010');"/>
    <hyperlink ref="U1879" r:id="rId5010" tooltip="Show instance details for 2010" display="javascript:gEp.handler.instances.getInstanceDetails('2010');"/>
    <hyperlink ref="AB1879" r:id="rId5011" tooltip="Show instance details for Sep-2010" display="javascript:gEp.handler.instances.getInstanceDetails('Sep-2010');"/>
    <hyperlink ref="C1886" r:id="rId5012" tooltip="Show instance details for doc-x0376"/>
    <hyperlink ref="D1886" r:id="rId5013" tooltip="Show concept details for 'internal conference document'"/>
    <hyperlink ref="D1887" r:id="rId5014" tooltip="Show concept details for 'academic document'"/>
    <hyperlink ref="L1886" r:id="rId5015" tooltip="Show instance details for ACITA 2010"/>
    <hyperlink ref="M1886" r:id="rId5016" tooltip="Show instance details for doc-x0376-author-2"/>
    <hyperlink ref="M1887" r:id="rId5017" tooltip="Show instance details for doc-x0376-author-3"/>
    <hyperlink ref="M1888" r:id="rId5018" tooltip="Show instance details for doc-x0376-author-4"/>
    <hyperlink ref="M1889" r:id="rId5019" tooltip="Show instance details for doc-x0376-author-5"/>
    <hyperlink ref="M1890" r:id="rId5020" tooltip="Show instance details for doc-x0376-author-1"/>
    <hyperlink ref="R1886" r:id="rId5021" tooltip="Show instance details for Sep-2010" display="javascript:gEp.handler.instances.getInstanceDetails('Sep-2010');"/>
    <hyperlink ref="U1886" r:id="rId5022" tooltip="Show instance details for 2010" display="javascript:gEp.handler.instances.getInstanceDetails('2010');"/>
    <hyperlink ref="AB1886" r:id="rId5023" tooltip="Show instance details for Sep-2010" display="javascript:gEp.handler.instances.getInstanceDetails('Sep-2010');"/>
    <hyperlink ref="C1892" r:id="rId5024" tooltip="Show instance details for doc-x0386"/>
    <hyperlink ref="D1892" r:id="rId5025" tooltip="Show concept details for 'internal conference document'"/>
    <hyperlink ref="D1893" r:id="rId5026" tooltip="Show concept details for 'academic document'"/>
    <hyperlink ref="L1892" r:id="rId5027" tooltip="Show instance details for AFM 2015"/>
    <hyperlink ref="M1892" r:id="rId5028" tooltip="Show instance details for doc-x0386-author-2"/>
    <hyperlink ref="M1893" r:id="rId5029" tooltip="Show instance details for doc-x0386-author-1"/>
    <hyperlink ref="R1892" r:id="rId5030" tooltip="Show instance details for Sep-2015" display="javascript:gEp.handler.instances.getInstanceDetails('Sep-2015');"/>
    <hyperlink ref="U1892" r:id="rId5031" tooltip="Show instance details for 2015" display="javascript:gEp.handler.instances.getInstanceDetails('2015');"/>
    <hyperlink ref="AB1892" r:id="rId5032" tooltip="Show instance details for Sep-2015" display="javascript:gEp.handler.instances.getInstanceDetails('Sep-2015');"/>
    <hyperlink ref="C1895" r:id="rId5033" tooltip="Show instance details for doc-x0388"/>
    <hyperlink ref="D1895" r:id="rId5034" tooltip="Show concept details for 'internal conference document'"/>
    <hyperlink ref="D1896" r:id="rId5035" tooltip="Show concept details for 'academic document'"/>
    <hyperlink ref="L1895" r:id="rId5036" tooltip="Show instance details for ACITA 2008"/>
    <hyperlink ref="M1895" r:id="rId5037" tooltip="Show instance details for doc-x0388-author-1"/>
    <hyperlink ref="M1896" r:id="rId5038" tooltip="Show instance details for doc-x0388-author-2"/>
    <hyperlink ref="R1895" r:id="rId5039" tooltip="Show instance details for Sep-2008" display="javascript:gEp.handler.instances.getInstanceDetails('Sep-2008');"/>
    <hyperlink ref="U1895" r:id="rId5040" tooltip="Show instance details for 2008" display="javascript:gEp.handler.instances.getInstanceDetails('2008');"/>
    <hyperlink ref="AB1895" r:id="rId5041" tooltip="Show instance details for Sep-2008" display="javascript:gEp.handler.instances.getInstanceDetails('Sep-2008');"/>
    <hyperlink ref="C1898" r:id="rId5042" tooltip="Show instance details for doc-x0393"/>
    <hyperlink ref="D1898" r:id="rId5043" tooltip="Show concept details for 'internal conference document'"/>
    <hyperlink ref="D1899" r:id="rId5044" tooltip="Show concept details for 'academic document'"/>
    <hyperlink ref="L1898" r:id="rId5045" tooltip="Show instance details for AFM 2015"/>
    <hyperlink ref="M1898" r:id="rId5046" tooltip="Show instance details for doc-x0393-author-2"/>
    <hyperlink ref="M1899" r:id="rId5047" tooltip="Show instance details for doc-x0393-author-1"/>
    <hyperlink ref="M1900" r:id="rId5048" tooltip="Show instance details for doc-x0393-author-3"/>
    <hyperlink ref="R1898" r:id="rId5049" tooltip="Show instance details for Sep-2015" display="javascript:gEp.handler.instances.getInstanceDetails('Sep-2015');"/>
    <hyperlink ref="U1898" r:id="rId5050" tooltip="Show instance details for 2015" display="javascript:gEp.handler.instances.getInstanceDetails('2015');"/>
    <hyperlink ref="AB1898" r:id="rId5051" tooltip="Show instance details for Sep-2015" display="javascript:gEp.handler.instances.getInstanceDetails('Sep-2015');"/>
    <hyperlink ref="C1902" r:id="rId5052" tooltip="Show instance details for doc-x0445"/>
    <hyperlink ref="D1902" r:id="rId5053" tooltip="Show concept details for 'internal conference document'"/>
    <hyperlink ref="D1903" r:id="rId5054" tooltip="Show concept details for 'academic document'"/>
    <hyperlink ref="L1902" r:id="rId5055" tooltip="Show instance details for ACITA 2012"/>
    <hyperlink ref="M1902" r:id="rId5056" tooltip="Show instance details for doc-x0445-author-3"/>
    <hyperlink ref="M1903" r:id="rId5057" tooltip="Show instance details for doc-x0445-author-4"/>
    <hyperlink ref="M1904" r:id="rId5058" tooltip="Show instance details for doc-x0445-author-1"/>
    <hyperlink ref="M1905" r:id="rId5059" tooltip="Show instance details for doc-x0445-author-2"/>
    <hyperlink ref="R1902" r:id="rId5060" tooltip="Show instance details for Sep-2012" display="javascript:gEp.handler.instances.getInstanceDetails('Sep-2012');"/>
    <hyperlink ref="U1902" r:id="rId5061" tooltip="Show instance details for 2012" display="javascript:gEp.handler.instances.getInstanceDetails('2012');"/>
    <hyperlink ref="AB1902" r:id="rId5062" tooltip="Show instance details for Sep-2012" display="javascript:gEp.handler.instances.getInstanceDetails('Sep-2012');"/>
    <hyperlink ref="C1907" r:id="rId5063" tooltip="Show instance details for doc-x0502"/>
    <hyperlink ref="D1907" r:id="rId5064" tooltip="Show concept details for 'internal conference document'"/>
    <hyperlink ref="D1908" r:id="rId5065" tooltip="Show concept details for 'academic document'"/>
    <hyperlink ref="L1907" r:id="rId5066" tooltip="Show instance details for ACITA 2007"/>
    <hyperlink ref="M1907" r:id="rId5067" tooltip="Show instance details for doc-x0502-author-2"/>
    <hyperlink ref="M1908" r:id="rId5068" tooltip="Show instance details for doc-x0502-author-1"/>
    <hyperlink ref="M1909" r:id="rId5069" tooltip="Show instance details for doc-x0502-author-3"/>
    <hyperlink ref="R1907" r:id="rId5070" tooltip="Show instance details for Sep-2007" display="javascript:gEp.handler.instances.getInstanceDetails('Sep-2007');"/>
    <hyperlink ref="U1907" r:id="rId5071" tooltip="Show instance details for 2007" display="javascript:gEp.handler.instances.getInstanceDetails('2007');"/>
    <hyperlink ref="AB1907" r:id="rId5072" tooltip="Show instance details for Sep-2007" display="javascript:gEp.handler.instances.getInstanceDetails('Sep-2007');"/>
    <hyperlink ref="C1911" r:id="rId5073" tooltip="Show instance details for doc-x0506"/>
    <hyperlink ref="D1911" r:id="rId5074" tooltip="Show concept details for 'internal conference document'"/>
    <hyperlink ref="D1912" r:id="rId5075" tooltip="Show concept details for 'academic document'"/>
    <hyperlink ref="L1911" r:id="rId5076" tooltip="Show instance details for ACITA 2010"/>
    <hyperlink ref="M1911" r:id="rId5077" tooltip="Show instance details for doc-x0506-author-1"/>
    <hyperlink ref="M1912" r:id="rId5078" tooltip="Show instance details for doc-x0506-author-2"/>
    <hyperlink ref="M1913" r:id="rId5079" tooltip="Show instance details for doc-x0506-author-7"/>
    <hyperlink ref="M1914" r:id="rId5080" tooltip="Show instance details for doc-x0506-author-5"/>
    <hyperlink ref="M1915" r:id="rId5081" tooltip="Show instance details for doc-x0506-author-6"/>
    <hyperlink ref="M1916" r:id="rId5082" tooltip="Show instance details for doc-x0506-author-3"/>
    <hyperlink ref="M1917" r:id="rId5083" tooltip="Show instance details for doc-x0506-author-4"/>
    <hyperlink ref="R1911" r:id="rId5084" tooltip="Show instance details for Sep-2010" display="javascript:gEp.handler.instances.getInstanceDetails('Sep-2010');"/>
    <hyperlink ref="U1911" r:id="rId5085" tooltip="Show instance details for 2010" display="javascript:gEp.handler.instances.getInstanceDetails('2010');"/>
    <hyperlink ref="AB1911" r:id="rId5086" tooltip="Show instance details for Sep-2010" display="javascript:gEp.handler.instances.getInstanceDetails('Sep-2010');"/>
    <hyperlink ref="C1919" r:id="rId5087" tooltip="Show instance details for doc-x0536"/>
    <hyperlink ref="D1919" r:id="rId5088" tooltip="Show concept details for 'internal conference document'"/>
    <hyperlink ref="D1920" r:id="rId5089" tooltip="Show concept details for 'academic document'"/>
    <hyperlink ref="L1919" r:id="rId5090" tooltip="Show instance details for ACITA 2009"/>
    <hyperlink ref="M1919" r:id="rId5091" tooltip="Show instance details for doc-x0536-author-1"/>
    <hyperlink ref="M1920" r:id="rId5092" tooltip="Show instance details for doc-x0536-author-2"/>
    <hyperlink ref="M1921" r:id="rId5093" tooltip="Show instance details for doc-x0536-author-3"/>
    <hyperlink ref="R1919" r:id="rId5094" tooltip="Show instance details for Sep-2009" display="javascript:gEp.handler.instances.getInstanceDetails('Sep-2009');"/>
    <hyperlink ref="U1919" r:id="rId5095" tooltip="Show instance details for 2009" display="javascript:gEp.handler.instances.getInstanceDetails('2009');"/>
    <hyperlink ref="AB1919" r:id="rId5096" tooltip="Show instance details for Sep-2009" display="javascript:gEp.handler.instances.getInstanceDetails('Sep-2009');"/>
    <hyperlink ref="C1923" r:id="rId5097" tooltip="Show instance details for doc-x0552"/>
    <hyperlink ref="D1923" r:id="rId5098" tooltip="Show concept details for 'internal conference document'"/>
    <hyperlink ref="D1924" r:id="rId5099" tooltip="Show concept details for 'academic document'"/>
    <hyperlink ref="L1923" r:id="rId5100" tooltip="Show instance details for ACITA 2008"/>
    <hyperlink ref="M1923" r:id="rId5101" tooltip="Show instance details for doc-x0552-author-1"/>
    <hyperlink ref="M1924" r:id="rId5102" tooltip="Show instance details for doc-x0552-author-2"/>
    <hyperlink ref="R1923" r:id="rId5103" tooltip="Show instance details for Sep-2008" display="javascript:gEp.handler.instances.getInstanceDetails('Sep-2008');"/>
    <hyperlink ref="U1923" r:id="rId5104" tooltip="Show instance details for 2008" display="javascript:gEp.handler.instances.getInstanceDetails('2008');"/>
    <hyperlink ref="AB1923" r:id="rId5105" tooltip="Show instance details for Sep-2008" display="javascript:gEp.handler.instances.getInstanceDetails('Sep-2008');"/>
    <hyperlink ref="C1926" r:id="rId5106" tooltip="Show instance details for doc-x0600"/>
    <hyperlink ref="D1926" r:id="rId5107" tooltip="Show concept details for 'internal conference document'"/>
    <hyperlink ref="D1927" r:id="rId5108" tooltip="Show concept details for 'academic document'"/>
    <hyperlink ref="L1926" r:id="rId5109" tooltip="Show instance details for ACITA 2011"/>
    <hyperlink ref="M1926" r:id="rId5110" tooltip="Show instance details for doc-x0600-author-5"/>
    <hyperlink ref="M1927" r:id="rId5111" tooltip="Show instance details for doc-x0600-author-4"/>
    <hyperlink ref="M1928" r:id="rId5112" tooltip="Show instance details for doc-x0600-author-3"/>
    <hyperlink ref="M1929" r:id="rId5113" tooltip="Show instance details for doc-x0600-author-2"/>
    <hyperlink ref="M1930" r:id="rId5114" tooltip="Show instance details for doc-x0600-author-1"/>
    <hyperlink ref="R1926" r:id="rId5115" tooltip="Show instance details for Sep-2011" display="javascript:gEp.handler.instances.getInstanceDetails('Sep-2011');"/>
    <hyperlink ref="U1926" r:id="rId5116" tooltip="Show instance details for 2011" display="javascript:gEp.handler.instances.getInstanceDetails('2011');"/>
    <hyperlink ref="AB1926" r:id="rId5117" tooltip="Show instance details for Sep-2011" display="javascript:gEp.handler.instances.getInstanceDetails('Sep-2011');"/>
    <hyperlink ref="C1932" r:id="rId5118" tooltip="Show instance details for doc-x0604"/>
    <hyperlink ref="D1932" r:id="rId5119" tooltip="Show concept details for 'internal conference document'"/>
    <hyperlink ref="D1933" r:id="rId5120" tooltip="Show concept details for 'academic document'"/>
    <hyperlink ref="L1932" r:id="rId5121" tooltip="Show instance details for AFM 2015"/>
    <hyperlink ref="M1932" r:id="rId5122" tooltip="Show instance details for doc-x0604-author-1"/>
    <hyperlink ref="M1933" r:id="rId5123" tooltip="Show instance details for doc-x0604-author-6"/>
    <hyperlink ref="M1934" r:id="rId5124" tooltip="Show instance details for doc-x0604-author-3"/>
    <hyperlink ref="M1935" r:id="rId5125" tooltip="Show instance details for doc-x0604-author-2"/>
    <hyperlink ref="M1936" r:id="rId5126" tooltip="Show instance details for doc-x0604-author-5"/>
    <hyperlink ref="M1937" r:id="rId5127" tooltip="Show instance details for doc-x0604-author-4"/>
    <hyperlink ref="R1932" r:id="rId5128" tooltip="Show instance details for Sep-2015" display="javascript:gEp.handler.instances.getInstanceDetails('Sep-2015');"/>
    <hyperlink ref="U1932" r:id="rId5129" tooltip="Show instance details for 2015" display="javascript:gEp.handler.instances.getInstanceDetails('2015');"/>
    <hyperlink ref="AB1932" r:id="rId5130" tooltip="Show instance details for Sep-2015" display="javascript:gEp.handler.instances.getInstanceDetails('Sep-2015');"/>
    <hyperlink ref="C1939" r:id="rId5131" tooltip="Show instance details for doc-x0605"/>
    <hyperlink ref="D1939" r:id="rId5132" tooltip="Show concept details for 'internal conference document'"/>
    <hyperlink ref="D1940" r:id="rId5133" tooltip="Show concept details for 'academic document'"/>
    <hyperlink ref="L1939" r:id="rId5134" tooltip="Show instance details for ACITA 2008"/>
    <hyperlink ref="M1939" r:id="rId5135" tooltip="Show instance details for doc-x0605-author-4"/>
    <hyperlink ref="M1940" r:id="rId5136" tooltip="Show instance details for doc-x0605-author-3"/>
    <hyperlink ref="M1941" r:id="rId5137" tooltip="Show instance details for doc-x0605-author-2"/>
    <hyperlink ref="M1942" r:id="rId5138" tooltip="Show instance details for doc-x0605-author-1"/>
    <hyperlink ref="R1939" r:id="rId5139" tooltip="Show instance details for Sep-2008" display="javascript:gEp.handler.instances.getInstanceDetails('Sep-2008');"/>
    <hyperlink ref="U1939" r:id="rId5140" tooltip="Show instance details for 2008" display="javascript:gEp.handler.instances.getInstanceDetails('2008');"/>
    <hyperlink ref="AB1939" r:id="rId5141" tooltip="Show instance details for Sep-2008" display="javascript:gEp.handler.instances.getInstanceDetails('Sep-2008');"/>
    <hyperlink ref="C1944" r:id="rId5142" tooltip="Show instance details for doc-x0613"/>
    <hyperlink ref="D1944" r:id="rId5143" tooltip="Show concept details for 'internal conference document'"/>
    <hyperlink ref="D1945" r:id="rId5144" tooltip="Show concept details for 'academic document'"/>
    <hyperlink ref="L1944" r:id="rId5145" tooltip="Show instance details for ACITA 2010"/>
    <hyperlink ref="M1944" r:id="rId5146" tooltip="Show instance details for doc-x0613-author-1"/>
    <hyperlink ref="M1945" r:id="rId5147" tooltip="Show instance details for doc-x0613-author-2"/>
    <hyperlink ref="R1944" r:id="rId5148" tooltip="Show instance details for Sep-2010" display="javascript:gEp.handler.instances.getInstanceDetails('Sep-2010');"/>
    <hyperlink ref="U1944" r:id="rId5149" tooltip="Show instance details for 2010" display="javascript:gEp.handler.instances.getInstanceDetails('2010');"/>
    <hyperlink ref="AB1944" r:id="rId5150" tooltip="Show instance details for Sep-2010" display="javascript:gEp.handler.instances.getInstanceDetails('Sep-2010');"/>
    <hyperlink ref="C1947" r:id="rId5151" tooltip="Show instance details for doc-x0626"/>
    <hyperlink ref="D1947" r:id="rId5152" tooltip="Show concept details for 'internal conference document'"/>
    <hyperlink ref="D1948" r:id="rId5153" tooltip="Show concept details for 'academic document'"/>
    <hyperlink ref="L1947" r:id="rId5154" tooltip="Show instance details for ACITA 2008"/>
    <hyperlink ref="M1947" r:id="rId5155" tooltip="Show instance details for doc-x0626-author-1"/>
    <hyperlink ref="M1948" r:id="rId5156" tooltip="Show instance details for doc-x0626-author-3"/>
    <hyperlink ref="M1949" r:id="rId5157" tooltip="Show instance details for doc-x0626-author-2"/>
    <hyperlink ref="R1947" r:id="rId5158" tooltip="Show instance details for Sep-2008" display="javascript:gEp.handler.instances.getInstanceDetails('Sep-2008');"/>
    <hyperlink ref="U1947" r:id="rId5159" tooltip="Show instance details for 2008" display="javascript:gEp.handler.instances.getInstanceDetails('2008');"/>
    <hyperlink ref="AB1947" r:id="rId5160" tooltip="Show instance details for Sep-2008" display="javascript:gEp.handler.instances.getInstanceDetails('Sep-2008');"/>
    <hyperlink ref="C1951" r:id="rId5161" tooltip="Show instance details for doc-x0638"/>
    <hyperlink ref="D1951" r:id="rId5162" tooltip="Show concept details for 'internal conference document'"/>
    <hyperlink ref="D1952" r:id="rId5163" tooltip="Show concept details for 'academic document'"/>
    <hyperlink ref="L1951" r:id="rId5164" tooltip="Show instance details for ACITA 2008"/>
    <hyperlink ref="M1951" r:id="rId5165" tooltip="Show instance details for doc-x0638-author-2"/>
    <hyperlink ref="M1952" r:id="rId5166" tooltip="Show instance details for doc-x0638-author-1"/>
    <hyperlink ref="R1951" r:id="rId5167" tooltip="Show instance details for Sep-2008" display="javascript:gEp.handler.instances.getInstanceDetails('Sep-2008');"/>
    <hyperlink ref="U1951" r:id="rId5168" tooltip="Show instance details for 2008" display="javascript:gEp.handler.instances.getInstanceDetails('2008');"/>
    <hyperlink ref="AB1951" r:id="rId5169" tooltip="Show instance details for Sep-2008" display="javascript:gEp.handler.instances.getInstanceDetails('Sep-2008');"/>
    <hyperlink ref="C1954" r:id="rId5170" tooltip="Show instance details for doc-x0640"/>
    <hyperlink ref="D1954" r:id="rId5171" tooltip="Show concept details for 'internal conference document'"/>
    <hyperlink ref="D1955" r:id="rId5172" tooltip="Show concept details for 'academic document'"/>
    <hyperlink ref="L1954" r:id="rId5173" tooltip="Show instance details for AFM 2013"/>
    <hyperlink ref="M1954" r:id="rId5174" tooltip="Show instance details for doc-x0640-author-4"/>
    <hyperlink ref="M1955" r:id="rId5175" tooltip="Show instance details for doc-x0640-author-5"/>
    <hyperlink ref="M1956" r:id="rId5176" tooltip="Show instance details for doc-x0640-author-2"/>
    <hyperlink ref="M1957" r:id="rId5177" tooltip="Show instance details for doc-x0640-author-3"/>
    <hyperlink ref="M1958" r:id="rId5178" tooltip="Show instance details for doc-x0640-author-6"/>
    <hyperlink ref="M1959" r:id="rId5179" tooltip="Show instance details for doc-x0640-author-1"/>
    <hyperlink ref="R1954" r:id="rId5180" tooltip="Show instance details for Oct-2013" display="javascript:gEp.handler.instances.getInstanceDetails('Oct-2013');"/>
    <hyperlink ref="U1954" r:id="rId5181" tooltip="Show instance details for 2013" display="javascript:gEp.handler.instances.getInstanceDetails('2013');"/>
    <hyperlink ref="AB1954" r:id="rId5182" tooltip="Show instance details for Sep-2013" display="javascript:gEp.handler.instances.getInstanceDetails('Sep-2013');"/>
    <hyperlink ref="C1961" r:id="rId5183" tooltip="Show instance details for doc-x0718"/>
    <hyperlink ref="D1961" r:id="rId5184" tooltip="Show concept details for 'internal conference document'"/>
    <hyperlink ref="D1962" r:id="rId5185" tooltip="Show concept details for 'academic document'"/>
    <hyperlink ref="L1961" r:id="rId5186" tooltip="Show instance details for ACITA 2011"/>
    <hyperlink ref="M1961" r:id="rId5187" tooltip="Show instance details for doc-x0718-author-1"/>
    <hyperlink ref="M1962" r:id="rId5188" tooltip="Show instance details for doc-x0718-author-3"/>
    <hyperlink ref="M1963" r:id="rId5189" tooltip="Show instance details for doc-x0718-author-2"/>
    <hyperlink ref="M1964" r:id="rId5190" tooltip="Show instance details for doc-x0718-author-5"/>
    <hyperlink ref="M1965" r:id="rId5191" tooltip="Show instance details for doc-x0718-author-4"/>
    <hyperlink ref="M1966" r:id="rId5192" tooltip="Show instance details for doc-x0718-author-7"/>
    <hyperlink ref="M1967" r:id="rId5193" tooltip="Show instance details for doc-x0718-author-6"/>
    <hyperlink ref="R1961" r:id="rId5194" tooltip="Show instance details for Sep-2011" display="javascript:gEp.handler.instances.getInstanceDetails('Sep-2011');"/>
    <hyperlink ref="U1961" r:id="rId5195" tooltip="Show instance details for 2011" display="javascript:gEp.handler.instances.getInstanceDetails('2011');"/>
    <hyperlink ref="AB1961" r:id="rId5196" tooltip="Show instance details for Sep-2011" display="javascript:gEp.handler.instances.getInstanceDetails('Sep-2011');"/>
    <hyperlink ref="C1969" r:id="rId5197" tooltip="Show instance details for doc-x0803"/>
    <hyperlink ref="D1969" r:id="rId5198" tooltip="Show concept details for 'internal conference document'"/>
    <hyperlink ref="D1970" r:id="rId5199" tooltip="Show concept details for 'academic document'"/>
    <hyperlink ref="L1969" r:id="rId5200" tooltip="Show instance details for ACITA 2010"/>
    <hyperlink ref="M1969" r:id="rId5201" tooltip="Show instance details for doc-x0803-author-7"/>
    <hyperlink ref="M1970" r:id="rId5202" tooltip="Show instance details for doc-x0803-author-6"/>
    <hyperlink ref="M1971" r:id="rId5203" tooltip="Show instance details for doc-x0803-author-5"/>
    <hyperlink ref="M1972" r:id="rId5204" tooltip="Show instance details for doc-x0803-author-4"/>
    <hyperlink ref="M1973" r:id="rId5205" tooltip="Show instance details for doc-x0803-author-3"/>
    <hyperlink ref="M1974" r:id="rId5206" tooltip="Show instance details for doc-x0803-author-2"/>
    <hyperlink ref="M1975" r:id="rId5207" tooltip="Show instance details for doc-x0803-author-1"/>
    <hyperlink ref="R1969" r:id="rId5208" tooltip="Show instance details for Sep-2010" display="javascript:gEp.handler.instances.getInstanceDetails('Sep-2010');"/>
    <hyperlink ref="U1969" r:id="rId5209" tooltip="Show instance details for 2010" display="javascript:gEp.handler.instances.getInstanceDetails('2010');"/>
    <hyperlink ref="AB1969" r:id="rId5210" tooltip="Show instance details for Sep-2010" display="javascript:gEp.handler.instances.getInstanceDetails('Sep-2010');"/>
  </hyperlinks>
  <pageMargins left="0.75" right="0.75" top="1" bottom="1" header="0.5" footer="0.5"/>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AG699"/>
  <sheetViews>
    <sheetView workbookViewId="0"/>
  </sheetViews>
  <sheetFormatPr baseColWidth="10" defaultRowHeight="15" x14ac:dyDescent="0"/>
  <sheetData>
    <row r="3" spans="2:33">
      <c r="B3" s="80" t="s">
        <v>14735</v>
      </c>
      <c r="C3" s="80" t="s">
        <v>14736</v>
      </c>
      <c r="D3" s="80" t="s">
        <v>14737</v>
      </c>
      <c r="E3" s="80" t="s">
        <v>2</v>
      </c>
      <c r="F3" s="80" t="s">
        <v>112</v>
      </c>
      <c r="G3" s="80" t="s">
        <v>14739</v>
      </c>
      <c r="H3" s="80" t="s">
        <v>126</v>
      </c>
      <c r="I3" s="80" t="s">
        <v>15232</v>
      </c>
      <c r="J3" s="80" t="s">
        <v>15233</v>
      </c>
      <c r="K3" s="80" t="s">
        <v>14738</v>
      </c>
      <c r="L3" s="80" t="s">
        <v>15235</v>
      </c>
      <c r="M3" s="80" t="s">
        <v>115</v>
      </c>
      <c r="N3" s="80" t="s">
        <v>71</v>
      </c>
      <c r="O3" s="80" t="s">
        <v>123</v>
      </c>
      <c r="P3" s="80" t="s">
        <v>116</v>
      </c>
      <c r="Q3" s="80" t="s">
        <v>117</v>
      </c>
      <c r="R3" s="80" t="s">
        <v>14741</v>
      </c>
      <c r="S3" s="80" t="s">
        <v>14742</v>
      </c>
      <c r="T3" s="80" t="s">
        <v>14740</v>
      </c>
      <c r="U3" s="80" t="s">
        <v>14743</v>
      </c>
      <c r="V3" s="80" t="s">
        <v>14744</v>
      </c>
      <c r="W3" s="80" t="s">
        <v>14745</v>
      </c>
      <c r="X3" s="80" t="s">
        <v>14746</v>
      </c>
      <c r="Y3" s="80" t="s">
        <v>15236</v>
      </c>
      <c r="Z3" s="80" t="s">
        <v>121</v>
      </c>
      <c r="AA3" s="80" t="s">
        <v>113</v>
      </c>
      <c r="AB3" s="80" t="s">
        <v>15231</v>
      </c>
      <c r="AC3" s="80" t="s">
        <v>15239</v>
      </c>
      <c r="AD3" s="80" t="s">
        <v>15234</v>
      </c>
      <c r="AE3" s="80" t="s">
        <v>9477</v>
      </c>
      <c r="AF3" s="80" t="s">
        <v>15237</v>
      </c>
    </row>
    <row r="4" spans="2:33">
      <c r="B4" s="92">
        <v>1</v>
      </c>
      <c r="C4" s="94" t="s">
        <v>8150</v>
      </c>
      <c r="D4" s="60" t="s">
        <v>18103</v>
      </c>
      <c r="E4" s="95">
        <v>42490.707499999997</v>
      </c>
      <c r="F4" s="92">
        <v>1110</v>
      </c>
      <c r="G4" s="92" t="s">
        <v>9627</v>
      </c>
      <c r="H4" s="92" t="s">
        <v>3599</v>
      </c>
      <c r="I4" s="92" t="s">
        <v>18104</v>
      </c>
      <c r="J4" s="92" t="s">
        <v>15255</v>
      </c>
      <c r="K4" s="94" t="s">
        <v>5492</v>
      </c>
      <c r="L4" s="94" t="s">
        <v>18105</v>
      </c>
      <c r="M4" s="94" t="s">
        <v>18106</v>
      </c>
      <c r="N4" s="92" t="s">
        <v>12225</v>
      </c>
      <c r="O4" s="94" t="s">
        <v>18107</v>
      </c>
      <c r="P4" s="60" t="s">
        <v>8151</v>
      </c>
      <c r="Q4" s="92" t="s">
        <v>9629</v>
      </c>
      <c r="R4" s="92" t="s">
        <v>9630</v>
      </c>
      <c r="S4" s="92">
        <v>1</v>
      </c>
      <c r="T4" s="92">
        <v>58</v>
      </c>
      <c r="U4" s="94" t="s">
        <v>5492</v>
      </c>
      <c r="V4" s="94">
        <v>2009</v>
      </c>
      <c r="W4" s="92">
        <v>1100</v>
      </c>
      <c r="X4" s="92">
        <v>1100</v>
      </c>
      <c r="Y4" s="92">
        <v>1100</v>
      </c>
      <c r="Z4" s="92"/>
      <c r="AA4" s="92"/>
      <c r="AB4" s="92"/>
      <c r="AC4" s="92"/>
      <c r="AD4" s="92"/>
      <c r="AE4" s="92"/>
      <c r="AF4" s="92"/>
      <c r="AG4" s="92"/>
    </row>
    <row r="5" spans="2:33">
      <c r="B5" s="92"/>
      <c r="C5" s="94"/>
      <c r="D5" s="60" t="s">
        <v>14748</v>
      </c>
      <c r="E5" s="95"/>
      <c r="F5" s="92"/>
      <c r="G5" s="92"/>
      <c r="H5" s="92"/>
      <c r="I5" s="92"/>
      <c r="J5" s="92"/>
      <c r="K5" s="94"/>
      <c r="L5" s="94"/>
      <c r="M5" s="94"/>
      <c r="N5" s="92"/>
      <c r="O5" s="94"/>
      <c r="P5" s="60" t="s">
        <v>8152</v>
      </c>
      <c r="Q5" s="92"/>
      <c r="R5" s="92"/>
      <c r="S5" s="92"/>
      <c r="T5" s="92"/>
      <c r="U5" s="94"/>
      <c r="V5" s="94"/>
      <c r="W5" s="92"/>
      <c r="X5" s="92"/>
      <c r="Y5" s="92"/>
      <c r="Z5" s="92"/>
      <c r="AA5" s="92"/>
      <c r="AB5" s="92"/>
      <c r="AC5" s="92"/>
      <c r="AD5" s="92"/>
      <c r="AE5" s="92"/>
      <c r="AF5" s="92"/>
      <c r="AG5" s="92"/>
    </row>
    <row r="6" spans="2:33">
      <c r="B6" s="92"/>
      <c r="C6" s="94"/>
      <c r="D6" s="60" t="s">
        <v>15241</v>
      </c>
      <c r="E6" s="95"/>
      <c r="F6" s="92"/>
      <c r="G6" s="92"/>
      <c r="H6" s="92"/>
      <c r="I6" s="92"/>
      <c r="J6" s="92"/>
      <c r="K6" s="94"/>
      <c r="L6" s="94"/>
      <c r="M6" s="94"/>
      <c r="N6" s="92"/>
      <c r="O6" s="94"/>
      <c r="Q6" s="92"/>
      <c r="R6" s="92"/>
      <c r="S6" s="92"/>
      <c r="T6" s="92"/>
      <c r="U6" s="94"/>
      <c r="V6" s="94"/>
      <c r="W6" s="92"/>
      <c r="X6" s="92"/>
      <c r="Y6" s="92"/>
      <c r="Z6" s="92"/>
      <c r="AA6" s="92"/>
      <c r="AB6" s="92"/>
      <c r="AC6" s="92"/>
      <c r="AD6" s="92"/>
      <c r="AE6" s="92"/>
      <c r="AF6" s="92"/>
      <c r="AG6" s="92"/>
    </row>
    <row r="7" spans="2:33">
      <c r="B7" s="92"/>
      <c r="C7" s="94"/>
      <c r="E7" s="95"/>
      <c r="F7" s="92"/>
      <c r="G7" s="92"/>
      <c r="H7" s="92"/>
      <c r="I7" s="92"/>
      <c r="J7" s="92"/>
      <c r="K7" s="94"/>
      <c r="L7" s="94"/>
      <c r="M7" s="94"/>
      <c r="N7" s="92"/>
      <c r="O7" s="94"/>
      <c r="Q7" s="92"/>
      <c r="R7" s="92"/>
      <c r="S7" s="92"/>
      <c r="T7" s="92"/>
      <c r="U7" s="94"/>
      <c r="V7" s="94"/>
      <c r="W7" s="92"/>
      <c r="X7" s="92"/>
      <c r="Y7" s="92"/>
      <c r="Z7" s="92"/>
      <c r="AA7" s="92"/>
      <c r="AB7" s="92"/>
      <c r="AC7" s="92"/>
      <c r="AD7" s="92"/>
      <c r="AE7" s="92"/>
      <c r="AF7" s="92"/>
      <c r="AG7" s="92"/>
    </row>
    <row r="8" spans="2:33">
      <c r="B8" s="92">
        <v>2</v>
      </c>
      <c r="C8" s="94" t="s">
        <v>8153</v>
      </c>
      <c r="D8" s="60" t="s">
        <v>18103</v>
      </c>
      <c r="E8" s="95">
        <v>42490.707499999997</v>
      </c>
      <c r="F8" s="92">
        <v>1111</v>
      </c>
      <c r="G8" s="92" t="s">
        <v>18108</v>
      </c>
      <c r="H8" s="92" t="s">
        <v>18109</v>
      </c>
      <c r="I8" s="92" t="s">
        <v>18110</v>
      </c>
      <c r="J8" s="92" t="s">
        <v>15244</v>
      </c>
      <c r="K8" s="94" t="s">
        <v>5477</v>
      </c>
      <c r="L8" s="60" t="s">
        <v>18111</v>
      </c>
      <c r="M8" s="94" t="s">
        <v>18113</v>
      </c>
      <c r="N8" s="92" t="s">
        <v>12226</v>
      </c>
      <c r="O8" s="94" t="s">
        <v>6817</v>
      </c>
      <c r="P8" s="92"/>
      <c r="Q8" s="92" t="s">
        <v>18114</v>
      </c>
      <c r="R8" s="92" t="s">
        <v>18115</v>
      </c>
      <c r="S8" s="92">
        <v>2</v>
      </c>
      <c r="T8" s="92">
        <v>37</v>
      </c>
      <c r="U8" s="94" t="s">
        <v>5477</v>
      </c>
      <c r="V8" s="94">
        <v>2008</v>
      </c>
      <c r="W8" s="92">
        <v>1106</v>
      </c>
      <c r="X8" s="92">
        <v>1106</v>
      </c>
      <c r="Y8" s="92">
        <v>1006</v>
      </c>
      <c r="Z8" s="92"/>
      <c r="AA8" s="92"/>
      <c r="AB8" s="92"/>
      <c r="AC8" s="92"/>
      <c r="AD8" s="92"/>
      <c r="AE8" s="92"/>
      <c r="AF8" s="92"/>
      <c r="AG8" s="92"/>
    </row>
    <row r="9" spans="2:33">
      <c r="B9" s="92"/>
      <c r="C9" s="94"/>
      <c r="D9" s="60" t="s">
        <v>14748</v>
      </c>
      <c r="E9" s="95"/>
      <c r="F9" s="92"/>
      <c r="G9" s="92"/>
      <c r="H9" s="92"/>
      <c r="I9" s="92"/>
      <c r="J9" s="92"/>
      <c r="K9" s="94"/>
      <c r="L9" s="60" t="s">
        <v>18112</v>
      </c>
      <c r="M9" s="94"/>
      <c r="N9" s="92"/>
      <c r="O9" s="94"/>
      <c r="P9" s="92"/>
      <c r="Q9" s="92"/>
      <c r="R9" s="92"/>
      <c r="S9" s="92"/>
      <c r="T9" s="92"/>
      <c r="U9" s="94"/>
      <c r="V9" s="94"/>
      <c r="W9" s="92"/>
      <c r="X9" s="92"/>
      <c r="Y9" s="92"/>
      <c r="Z9" s="92"/>
      <c r="AA9" s="92"/>
      <c r="AB9" s="92"/>
      <c r="AC9" s="92"/>
      <c r="AD9" s="92"/>
      <c r="AE9" s="92"/>
      <c r="AF9" s="92"/>
      <c r="AG9" s="92"/>
    </row>
    <row r="10" spans="2:33">
      <c r="B10" s="92"/>
      <c r="C10" s="94"/>
      <c r="D10" s="60" t="s">
        <v>15241</v>
      </c>
      <c r="E10" s="95"/>
      <c r="F10" s="92"/>
      <c r="G10" s="92"/>
      <c r="H10" s="92"/>
      <c r="I10" s="92"/>
      <c r="J10" s="92"/>
      <c r="K10" s="94"/>
      <c r="M10" s="94"/>
      <c r="N10" s="92"/>
      <c r="O10" s="94"/>
      <c r="P10" s="92"/>
      <c r="Q10" s="92"/>
      <c r="R10" s="92"/>
      <c r="S10" s="92"/>
      <c r="T10" s="92"/>
      <c r="U10" s="94"/>
      <c r="V10" s="94"/>
      <c r="W10" s="92"/>
      <c r="X10" s="92"/>
      <c r="Y10" s="92"/>
      <c r="Z10" s="92"/>
      <c r="AA10" s="92"/>
      <c r="AB10" s="92"/>
      <c r="AC10" s="92"/>
      <c r="AD10" s="92"/>
      <c r="AE10" s="92"/>
      <c r="AF10" s="92"/>
      <c r="AG10" s="92"/>
    </row>
    <row r="11" spans="2:33">
      <c r="B11" s="92"/>
      <c r="C11" s="94"/>
      <c r="E11" s="95"/>
      <c r="F11" s="92"/>
      <c r="G11" s="92"/>
      <c r="H11" s="92"/>
      <c r="I11" s="92"/>
      <c r="J11" s="92"/>
      <c r="K11" s="94"/>
      <c r="M11" s="94"/>
      <c r="N11" s="92"/>
      <c r="O11" s="94"/>
      <c r="P11" s="92"/>
      <c r="Q11" s="92"/>
      <c r="R11" s="92"/>
      <c r="S11" s="92"/>
      <c r="T11" s="92"/>
      <c r="U11" s="94"/>
      <c r="V11" s="94"/>
      <c r="W11" s="92"/>
      <c r="X11" s="92"/>
      <c r="Y11" s="92"/>
      <c r="Z11" s="92"/>
      <c r="AA11" s="92"/>
      <c r="AB11" s="92"/>
      <c r="AC11" s="92"/>
      <c r="AD11" s="92"/>
      <c r="AE11" s="92"/>
      <c r="AF11" s="92"/>
      <c r="AG11" s="92"/>
    </row>
    <row r="12" spans="2:33">
      <c r="B12" s="92">
        <v>3</v>
      </c>
      <c r="C12" s="94" t="s">
        <v>8157</v>
      </c>
      <c r="D12" s="60" t="s">
        <v>18103</v>
      </c>
      <c r="E12" s="95">
        <v>42490.707499999997</v>
      </c>
      <c r="F12" s="92">
        <v>1116</v>
      </c>
      <c r="G12" s="92" t="s">
        <v>18116</v>
      </c>
      <c r="H12" s="92" t="s">
        <v>18117</v>
      </c>
      <c r="I12" s="92" t="s">
        <v>18118</v>
      </c>
      <c r="J12" s="92" t="s">
        <v>15244</v>
      </c>
      <c r="K12" s="94" t="s">
        <v>5492</v>
      </c>
      <c r="L12" s="94" t="s">
        <v>18119</v>
      </c>
      <c r="M12" s="60" t="s">
        <v>18120</v>
      </c>
      <c r="N12" s="92" t="s">
        <v>15293</v>
      </c>
      <c r="O12" s="94" t="s">
        <v>6821</v>
      </c>
      <c r="P12" s="92"/>
      <c r="Q12" s="92"/>
      <c r="R12" s="92" t="s">
        <v>18122</v>
      </c>
      <c r="S12" s="92">
        <v>1</v>
      </c>
      <c r="T12" s="92">
        <v>87</v>
      </c>
      <c r="U12" s="94" t="s">
        <v>5492</v>
      </c>
      <c r="V12" s="94">
        <v>2009</v>
      </c>
      <c r="W12" s="92">
        <v>1100</v>
      </c>
      <c r="X12" s="92">
        <v>1100</v>
      </c>
      <c r="Y12" s="92">
        <v>1100</v>
      </c>
      <c r="Z12" s="92"/>
      <c r="AA12" s="92"/>
      <c r="AB12" s="92"/>
      <c r="AC12" s="92"/>
      <c r="AD12" s="92"/>
      <c r="AE12" s="92"/>
      <c r="AF12" s="92"/>
      <c r="AG12" s="92"/>
    </row>
    <row r="13" spans="2:33">
      <c r="B13" s="92"/>
      <c r="C13" s="94"/>
      <c r="D13" s="60" t="s">
        <v>14748</v>
      </c>
      <c r="E13" s="95"/>
      <c r="F13" s="92"/>
      <c r="G13" s="92"/>
      <c r="H13" s="92"/>
      <c r="I13" s="92"/>
      <c r="J13" s="92"/>
      <c r="K13" s="94"/>
      <c r="L13" s="94"/>
      <c r="M13" s="60" t="s">
        <v>18121</v>
      </c>
      <c r="N13" s="92"/>
      <c r="O13" s="94"/>
      <c r="P13" s="92"/>
      <c r="Q13" s="92"/>
      <c r="R13" s="92"/>
      <c r="S13" s="92"/>
      <c r="T13" s="92"/>
      <c r="U13" s="94"/>
      <c r="V13" s="94"/>
      <c r="W13" s="92"/>
      <c r="X13" s="92"/>
      <c r="Y13" s="92"/>
      <c r="Z13" s="92"/>
      <c r="AA13" s="92"/>
      <c r="AB13" s="92"/>
      <c r="AC13" s="92"/>
      <c r="AD13" s="92"/>
      <c r="AE13" s="92"/>
      <c r="AF13" s="92"/>
      <c r="AG13" s="92"/>
    </row>
    <row r="14" spans="2:33">
      <c r="B14" s="92"/>
      <c r="C14" s="94"/>
      <c r="D14" s="60" t="s">
        <v>15241</v>
      </c>
      <c r="E14" s="95"/>
      <c r="F14" s="92"/>
      <c r="G14" s="92"/>
      <c r="H14" s="92"/>
      <c r="I14" s="92"/>
      <c r="J14" s="92"/>
      <c r="K14" s="94"/>
      <c r="L14" s="94"/>
      <c r="N14" s="92"/>
      <c r="O14" s="94"/>
      <c r="P14" s="92"/>
      <c r="Q14" s="92"/>
      <c r="R14" s="92"/>
      <c r="S14" s="92"/>
      <c r="T14" s="92"/>
      <c r="U14" s="94"/>
      <c r="V14" s="94"/>
      <c r="W14" s="92"/>
      <c r="X14" s="92"/>
      <c r="Y14" s="92"/>
      <c r="Z14" s="92"/>
      <c r="AA14" s="92"/>
      <c r="AB14" s="92"/>
      <c r="AC14" s="92"/>
      <c r="AD14" s="92"/>
      <c r="AE14" s="92"/>
      <c r="AF14" s="92"/>
      <c r="AG14" s="92"/>
    </row>
    <row r="15" spans="2:33">
      <c r="B15" s="92"/>
      <c r="C15" s="94"/>
      <c r="E15" s="95"/>
      <c r="F15" s="92"/>
      <c r="G15" s="92"/>
      <c r="H15" s="92"/>
      <c r="I15" s="92"/>
      <c r="J15" s="92"/>
      <c r="K15" s="94"/>
      <c r="L15" s="94"/>
      <c r="N15" s="92"/>
      <c r="O15" s="94"/>
      <c r="P15" s="92"/>
      <c r="Q15" s="92"/>
      <c r="R15" s="92"/>
      <c r="S15" s="92"/>
      <c r="T15" s="92"/>
      <c r="U15" s="94"/>
      <c r="V15" s="94"/>
      <c r="W15" s="92"/>
      <c r="X15" s="92"/>
      <c r="Y15" s="92"/>
      <c r="Z15" s="92"/>
      <c r="AA15" s="92"/>
      <c r="AB15" s="92"/>
      <c r="AC15" s="92"/>
      <c r="AD15" s="92"/>
      <c r="AE15" s="92"/>
      <c r="AF15" s="92"/>
      <c r="AG15" s="92"/>
    </row>
    <row r="16" spans="2:33">
      <c r="B16" s="92">
        <v>4</v>
      </c>
      <c r="C16" s="94" t="s">
        <v>8241</v>
      </c>
      <c r="D16" s="60" t="s">
        <v>18103</v>
      </c>
      <c r="E16" s="95">
        <v>42490.707499999997</v>
      </c>
      <c r="F16" s="92">
        <v>1224</v>
      </c>
      <c r="G16" s="92" t="s">
        <v>9916</v>
      </c>
      <c r="H16" s="92" t="s">
        <v>18123</v>
      </c>
      <c r="I16" s="92"/>
      <c r="J16" s="92"/>
      <c r="K16" s="92"/>
      <c r="L16" s="60" t="s">
        <v>18124</v>
      </c>
      <c r="M16" s="94" t="s">
        <v>18129</v>
      </c>
      <c r="N16" s="92" t="s">
        <v>12282</v>
      </c>
      <c r="O16" s="94" t="s">
        <v>18130</v>
      </c>
      <c r="P16" s="94" t="s">
        <v>8240</v>
      </c>
      <c r="Q16" s="92" t="s">
        <v>9918</v>
      </c>
      <c r="R16" s="92" t="s">
        <v>9919</v>
      </c>
      <c r="S16" s="92">
        <v>5</v>
      </c>
      <c r="T16" s="92">
        <v>52</v>
      </c>
      <c r="U16" s="96">
        <v>39083</v>
      </c>
      <c r="V16" s="94">
        <v>2007</v>
      </c>
      <c r="W16" s="92">
        <v>1400</v>
      </c>
      <c r="X16" s="92">
        <v>1400</v>
      </c>
      <c r="Y16" s="92">
        <v>1300</v>
      </c>
      <c r="Z16" s="96">
        <v>39083</v>
      </c>
      <c r="AA16" s="92"/>
      <c r="AB16" s="92"/>
      <c r="AC16" s="92"/>
      <c r="AD16" s="92"/>
      <c r="AE16" s="92"/>
      <c r="AF16" s="92"/>
      <c r="AG16" s="92"/>
    </row>
    <row r="17" spans="2:33">
      <c r="B17" s="92"/>
      <c r="C17" s="94"/>
      <c r="D17" s="60" t="s">
        <v>14748</v>
      </c>
      <c r="E17" s="95"/>
      <c r="F17" s="92"/>
      <c r="G17" s="92"/>
      <c r="H17" s="92"/>
      <c r="I17" s="92"/>
      <c r="J17" s="92"/>
      <c r="K17" s="92"/>
      <c r="L17" s="60" t="s">
        <v>18125</v>
      </c>
      <c r="M17" s="94"/>
      <c r="N17" s="92"/>
      <c r="O17" s="94"/>
      <c r="P17" s="94"/>
      <c r="Q17" s="92"/>
      <c r="R17" s="92"/>
      <c r="S17" s="92"/>
      <c r="T17" s="92"/>
      <c r="U17" s="96"/>
      <c r="V17" s="94"/>
      <c r="W17" s="92"/>
      <c r="X17" s="92"/>
      <c r="Y17" s="92"/>
      <c r="Z17" s="96"/>
      <c r="AA17" s="92"/>
      <c r="AB17" s="92"/>
      <c r="AC17" s="92"/>
      <c r="AD17" s="92"/>
      <c r="AE17" s="92"/>
      <c r="AF17" s="92"/>
      <c r="AG17" s="92"/>
    </row>
    <row r="18" spans="2:33">
      <c r="B18" s="92"/>
      <c r="C18" s="94"/>
      <c r="D18" s="60" t="s">
        <v>15241</v>
      </c>
      <c r="E18" s="95"/>
      <c r="F18" s="92"/>
      <c r="G18" s="92"/>
      <c r="H18" s="92"/>
      <c r="I18" s="92"/>
      <c r="J18" s="92"/>
      <c r="K18" s="92"/>
      <c r="L18" s="60" t="s">
        <v>18126</v>
      </c>
      <c r="M18" s="94"/>
      <c r="N18" s="92"/>
      <c r="O18" s="94"/>
      <c r="P18" s="94"/>
      <c r="Q18" s="92"/>
      <c r="R18" s="92"/>
      <c r="S18" s="92"/>
      <c r="T18" s="92"/>
      <c r="U18" s="96"/>
      <c r="V18" s="94"/>
      <c r="W18" s="92"/>
      <c r="X18" s="92"/>
      <c r="Y18" s="92"/>
      <c r="Z18" s="96"/>
      <c r="AA18" s="92"/>
      <c r="AB18" s="92"/>
      <c r="AC18" s="92"/>
      <c r="AD18" s="92"/>
      <c r="AE18" s="92"/>
      <c r="AF18" s="92"/>
      <c r="AG18" s="92"/>
    </row>
    <row r="19" spans="2:33">
      <c r="B19" s="92"/>
      <c r="C19" s="94"/>
      <c r="E19" s="95"/>
      <c r="F19" s="92"/>
      <c r="G19" s="92"/>
      <c r="H19" s="92"/>
      <c r="I19" s="92"/>
      <c r="J19" s="92"/>
      <c r="K19" s="92"/>
      <c r="L19" s="60" t="s">
        <v>18127</v>
      </c>
      <c r="M19" s="94"/>
      <c r="N19" s="92"/>
      <c r="O19" s="94"/>
      <c r="P19" s="94"/>
      <c r="Q19" s="92"/>
      <c r="R19" s="92"/>
      <c r="S19" s="92"/>
      <c r="T19" s="92"/>
      <c r="U19" s="96"/>
      <c r="V19" s="94"/>
      <c r="W19" s="92"/>
      <c r="X19" s="92"/>
      <c r="Y19" s="92"/>
      <c r="Z19" s="96"/>
      <c r="AA19" s="92"/>
      <c r="AB19" s="92"/>
      <c r="AC19" s="92"/>
      <c r="AD19" s="92"/>
      <c r="AE19" s="92"/>
      <c r="AF19" s="92"/>
      <c r="AG19" s="92"/>
    </row>
    <row r="20" spans="2:33">
      <c r="B20" s="92"/>
      <c r="C20" s="94"/>
      <c r="E20" s="95"/>
      <c r="F20" s="92"/>
      <c r="G20" s="92"/>
      <c r="H20" s="92"/>
      <c r="I20" s="92"/>
      <c r="J20" s="92"/>
      <c r="K20" s="92"/>
      <c r="L20" s="60" t="s">
        <v>18128</v>
      </c>
      <c r="M20" s="94"/>
      <c r="N20" s="92"/>
      <c r="O20" s="94"/>
      <c r="P20" s="94"/>
      <c r="Q20" s="92"/>
      <c r="R20" s="92"/>
      <c r="S20" s="92"/>
      <c r="T20" s="92"/>
      <c r="U20" s="96"/>
      <c r="V20" s="94"/>
      <c r="W20" s="92"/>
      <c r="X20" s="92"/>
      <c r="Y20" s="92"/>
      <c r="Z20" s="96"/>
      <c r="AA20" s="92"/>
      <c r="AB20" s="92"/>
      <c r="AC20" s="92"/>
      <c r="AD20" s="92"/>
      <c r="AE20" s="92"/>
      <c r="AF20" s="92"/>
      <c r="AG20" s="92"/>
    </row>
    <row r="21" spans="2:33">
      <c r="B21" s="92"/>
      <c r="C21" s="94"/>
      <c r="E21" s="95"/>
      <c r="F21" s="92"/>
      <c r="G21" s="92"/>
      <c r="H21" s="92"/>
      <c r="I21" s="92"/>
      <c r="J21" s="92"/>
      <c r="K21" s="92"/>
      <c r="M21" s="94"/>
      <c r="N21" s="92"/>
      <c r="O21" s="94"/>
      <c r="P21" s="94"/>
      <c r="Q21" s="92"/>
      <c r="R21" s="92"/>
      <c r="S21" s="92"/>
      <c r="T21" s="92"/>
      <c r="U21" s="96"/>
      <c r="V21" s="94"/>
      <c r="W21" s="92"/>
      <c r="X21" s="92"/>
      <c r="Y21" s="92"/>
      <c r="Z21" s="96"/>
      <c r="AA21" s="92"/>
      <c r="AB21" s="92"/>
      <c r="AC21" s="92"/>
      <c r="AD21" s="92"/>
      <c r="AE21" s="92"/>
      <c r="AF21" s="92"/>
      <c r="AG21" s="92"/>
    </row>
    <row r="22" spans="2:33">
      <c r="B22" s="92">
        <v>5</v>
      </c>
      <c r="C22" s="94" t="s">
        <v>8271</v>
      </c>
      <c r="D22" s="60" t="s">
        <v>18103</v>
      </c>
      <c r="E22" s="95">
        <v>42490.707499999997</v>
      </c>
      <c r="F22" s="92">
        <v>1265</v>
      </c>
      <c r="G22" s="92" t="s">
        <v>18131</v>
      </c>
      <c r="H22" s="92" t="s">
        <v>18132</v>
      </c>
      <c r="I22" s="92" t="s">
        <v>18133</v>
      </c>
      <c r="J22" s="92" t="s">
        <v>15255</v>
      </c>
      <c r="K22" s="94" t="s">
        <v>5605</v>
      </c>
      <c r="L22" s="94" t="s">
        <v>18134</v>
      </c>
      <c r="M22" s="94" t="s">
        <v>18135</v>
      </c>
      <c r="N22" s="92" t="s">
        <v>15293</v>
      </c>
      <c r="O22" s="94" t="s">
        <v>6936</v>
      </c>
      <c r="P22" s="92"/>
      <c r="Q22" s="92"/>
      <c r="R22" s="92" t="s">
        <v>18136</v>
      </c>
      <c r="S22" s="92">
        <v>1</v>
      </c>
      <c r="T22" s="92">
        <v>70</v>
      </c>
      <c r="U22" s="94" t="s">
        <v>5605</v>
      </c>
      <c r="V22" s="94">
        <v>2007</v>
      </c>
      <c r="W22" s="92">
        <v>1100</v>
      </c>
      <c r="X22" s="92">
        <v>1100</v>
      </c>
      <c r="Y22" s="92">
        <v>1100</v>
      </c>
      <c r="Z22" s="92"/>
      <c r="AA22" s="92"/>
      <c r="AB22" s="92"/>
      <c r="AC22" s="92"/>
      <c r="AD22" s="92"/>
      <c r="AE22" s="92"/>
      <c r="AF22" s="92"/>
      <c r="AG22" s="92"/>
    </row>
    <row r="23" spans="2:33">
      <c r="B23" s="92"/>
      <c r="C23" s="94"/>
      <c r="D23" s="60" t="s">
        <v>14748</v>
      </c>
      <c r="E23" s="95"/>
      <c r="F23" s="92"/>
      <c r="G23" s="92"/>
      <c r="H23" s="92"/>
      <c r="I23" s="92"/>
      <c r="J23" s="92"/>
      <c r="K23" s="94"/>
      <c r="L23" s="94"/>
      <c r="M23" s="94"/>
      <c r="N23" s="92"/>
      <c r="O23" s="94"/>
      <c r="P23" s="92"/>
      <c r="Q23" s="92"/>
      <c r="R23" s="92"/>
      <c r="S23" s="92"/>
      <c r="T23" s="92"/>
      <c r="U23" s="94"/>
      <c r="V23" s="94"/>
      <c r="W23" s="92"/>
      <c r="X23" s="92"/>
      <c r="Y23" s="92"/>
      <c r="Z23" s="92"/>
      <c r="AA23" s="92"/>
      <c r="AB23" s="92"/>
      <c r="AC23" s="92"/>
      <c r="AD23" s="92"/>
      <c r="AE23" s="92"/>
      <c r="AF23" s="92"/>
      <c r="AG23" s="92"/>
    </row>
    <row r="24" spans="2:33">
      <c r="B24" s="92"/>
      <c r="C24" s="94"/>
      <c r="D24" s="60" t="s">
        <v>15241</v>
      </c>
      <c r="E24" s="95"/>
      <c r="F24" s="92"/>
      <c r="G24" s="92"/>
      <c r="H24" s="92"/>
      <c r="I24" s="92"/>
      <c r="J24" s="92"/>
      <c r="K24" s="94"/>
      <c r="L24" s="94"/>
      <c r="M24" s="94"/>
      <c r="N24" s="92"/>
      <c r="O24" s="94"/>
      <c r="P24" s="92"/>
      <c r="Q24" s="92"/>
      <c r="R24" s="92"/>
      <c r="S24" s="92"/>
      <c r="T24" s="92"/>
      <c r="U24" s="94"/>
      <c r="V24" s="94"/>
      <c r="W24" s="92"/>
      <c r="X24" s="92"/>
      <c r="Y24" s="92"/>
      <c r="Z24" s="92"/>
      <c r="AA24" s="92"/>
      <c r="AB24" s="92"/>
      <c r="AC24" s="92"/>
      <c r="AD24" s="92"/>
      <c r="AE24" s="92"/>
      <c r="AF24" s="92"/>
      <c r="AG24" s="92"/>
    </row>
    <row r="25" spans="2:33">
      <c r="B25" s="92"/>
      <c r="C25" s="94"/>
      <c r="E25" s="95"/>
      <c r="F25" s="92"/>
      <c r="G25" s="92"/>
      <c r="H25" s="92"/>
      <c r="I25" s="92"/>
      <c r="J25" s="92"/>
      <c r="K25" s="94"/>
      <c r="L25" s="94"/>
      <c r="M25" s="94"/>
      <c r="N25" s="92"/>
      <c r="O25" s="94"/>
      <c r="P25" s="92"/>
      <c r="Q25" s="92"/>
      <c r="R25" s="92"/>
      <c r="S25" s="92"/>
      <c r="T25" s="92"/>
      <c r="U25" s="94"/>
      <c r="V25" s="94"/>
      <c r="W25" s="92"/>
      <c r="X25" s="92"/>
      <c r="Y25" s="92"/>
      <c r="Z25" s="92"/>
      <c r="AA25" s="92"/>
      <c r="AB25" s="92"/>
      <c r="AC25" s="92"/>
      <c r="AD25" s="92"/>
      <c r="AE25" s="92"/>
      <c r="AF25" s="92"/>
      <c r="AG25" s="92"/>
    </row>
    <row r="26" spans="2:33">
      <c r="B26" s="92">
        <v>6</v>
      </c>
      <c r="C26" s="94" t="s">
        <v>8282</v>
      </c>
      <c r="D26" s="60" t="s">
        <v>18103</v>
      </c>
      <c r="E26" s="95">
        <v>42490.707499999997</v>
      </c>
      <c r="F26" s="92">
        <v>1279</v>
      </c>
      <c r="G26" s="92" t="s">
        <v>10051</v>
      </c>
      <c r="H26" s="92" t="s">
        <v>18137</v>
      </c>
      <c r="I26" s="92" t="s">
        <v>18138</v>
      </c>
      <c r="J26" s="92"/>
      <c r="K26" s="92"/>
      <c r="L26" s="60" t="s">
        <v>18139</v>
      </c>
      <c r="M26" s="94" t="s">
        <v>18142</v>
      </c>
      <c r="N26" s="92" t="s">
        <v>12310</v>
      </c>
      <c r="O26" s="94" t="s">
        <v>18143</v>
      </c>
      <c r="P26" s="94" t="s">
        <v>8281</v>
      </c>
      <c r="Q26" s="92" t="s">
        <v>10053</v>
      </c>
      <c r="R26" s="92" t="s">
        <v>10054</v>
      </c>
      <c r="S26" s="92">
        <v>3</v>
      </c>
      <c r="T26" s="92">
        <v>57</v>
      </c>
      <c r="U26" s="96">
        <v>39083</v>
      </c>
      <c r="V26" s="94">
        <v>2007</v>
      </c>
      <c r="W26" s="92">
        <v>1200</v>
      </c>
      <c r="X26" s="92">
        <v>1200</v>
      </c>
      <c r="Y26" s="92">
        <v>1100</v>
      </c>
      <c r="Z26" s="96">
        <v>39083</v>
      </c>
      <c r="AA26" s="92"/>
      <c r="AB26" s="92"/>
      <c r="AC26" s="92"/>
      <c r="AD26" s="92"/>
      <c r="AE26" s="92"/>
      <c r="AF26" s="92"/>
      <c r="AG26" s="92"/>
    </row>
    <row r="27" spans="2:33">
      <c r="B27" s="92"/>
      <c r="C27" s="94"/>
      <c r="D27" s="60" t="s">
        <v>14748</v>
      </c>
      <c r="E27" s="95"/>
      <c r="F27" s="92"/>
      <c r="G27" s="92"/>
      <c r="H27" s="92"/>
      <c r="I27" s="92"/>
      <c r="J27" s="92"/>
      <c r="K27" s="92"/>
      <c r="L27" s="60" t="s">
        <v>18140</v>
      </c>
      <c r="M27" s="94"/>
      <c r="N27" s="92"/>
      <c r="O27" s="94"/>
      <c r="P27" s="94"/>
      <c r="Q27" s="92"/>
      <c r="R27" s="92"/>
      <c r="S27" s="92"/>
      <c r="T27" s="92"/>
      <c r="U27" s="96"/>
      <c r="V27" s="94"/>
      <c r="W27" s="92"/>
      <c r="X27" s="92"/>
      <c r="Y27" s="92"/>
      <c r="Z27" s="96"/>
      <c r="AA27" s="92"/>
      <c r="AB27" s="92"/>
      <c r="AC27" s="92"/>
      <c r="AD27" s="92"/>
      <c r="AE27" s="92"/>
      <c r="AF27" s="92"/>
      <c r="AG27" s="92"/>
    </row>
    <row r="28" spans="2:33">
      <c r="B28" s="92"/>
      <c r="C28" s="94"/>
      <c r="D28" s="60" t="s">
        <v>15241</v>
      </c>
      <c r="E28" s="95"/>
      <c r="F28" s="92"/>
      <c r="G28" s="92"/>
      <c r="H28" s="92"/>
      <c r="I28" s="92"/>
      <c r="J28" s="92"/>
      <c r="K28" s="92"/>
      <c r="L28" s="60" t="s">
        <v>18141</v>
      </c>
      <c r="M28" s="94"/>
      <c r="N28" s="92"/>
      <c r="O28" s="94"/>
      <c r="P28" s="94"/>
      <c r="Q28" s="92"/>
      <c r="R28" s="92"/>
      <c r="S28" s="92"/>
      <c r="T28" s="92"/>
      <c r="U28" s="96"/>
      <c r="V28" s="94"/>
      <c r="W28" s="92"/>
      <c r="X28" s="92"/>
      <c r="Y28" s="92"/>
      <c r="Z28" s="96"/>
      <c r="AA28" s="92"/>
      <c r="AB28" s="92"/>
      <c r="AC28" s="92"/>
      <c r="AD28" s="92"/>
      <c r="AE28" s="92"/>
      <c r="AF28" s="92"/>
      <c r="AG28" s="92"/>
    </row>
    <row r="29" spans="2:33">
      <c r="B29" s="92"/>
      <c r="C29" s="94"/>
      <c r="E29" s="95"/>
      <c r="F29" s="92"/>
      <c r="G29" s="92"/>
      <c r="H29" s="92"/>
      <c r="I29" s="92"/>
      <c r="J29" s="92"/>
      <c r="K29" s="92"/>
      <c r="M29" s="94"/>
      <c r="N29" s="92"/>
      <c r="O29" s="94"/>
      <c r="P29" s="94"/>
      <c r="Q29" s="92"/>
      <c r="R29" s="92"/>
      <c r="S29" s="92"/>
      <c r="T29" s="92"/>
      <c r="U29" s="96"/>
      <c r="V29" s="94"/>
      <c r="W29" s="92"/>
      <c r="X29" s="92"/>
      <c r="Y29" s="92"/>
      <c r="Z29" s="96"/>
      <c r="AA29" s="92"/>
      <c r="AB29" s="92"/>
      <c r="AC29" s="92"/>
      <c r="AD29" s="92"/>
      <c r="AE29" s="92"/>
      <c r="AF29" s="92"/>
      <c r="AG29" s="92"/>
    </row>
    <row r="30" spans="2:33">
      <c r="B30" s="92">
        <v>7</v>
      </c>
      <c r="C30" s="94" t="s">
        <v>8312</v>
      </c>
      <c r="D30" s="60" t="s">
        <v>18103</v>
      </c>
      <c r="E30" s="95">
        <v>42490.707499999997</v>
      </c>
      <c r="F30" s="92">
        <v>1334</v>
      </c>
      <c r="G30" s="92" t="s">
        <v>10158</v>
      </c>
      <c r="H30" s="92" t="s">
        <v>18117</v>
      </c>
      <c r="I30" s="92" t="s">
        <v>18144</v>
      </c>
      <c r="J30" s="92"/>
      <c r="K30" s="92"/>
      <c r="L30" s="94" t="s">
        <v>18145</v>
      </c>
      <c r="M30" s="60" t="s">
        <v>18146</v>
      </c>
      <c r="N30" s="92" t="s">
        <v>12332</v>
      </c>
      <c r="O30" s="94" t="s">
        <v>18148</v>
      </c>
      <c r="P30" s="60" t="s">
        <v>8313</v>
      </c>
      <c r="Q30" s="92" t="s">
        <v>10159</v>
      </c>
      <c r="R30" s="92" t="s">
        <v>10160</v>
      </c>
      <c r="S30" s="92">
        <v>1</v>
      </c>
      <c r="T30" s="92">
        <v>63</v>
      </c>
      <c r="U30" s="96">
        <v>39083</v>
      </c>
      <c r="V30" s="94">
        <v>2007</v>
      </c>
      <c r="W30" s="92">
        <v>1100</v>
      </c>
      <c r="X30" s="92">
        <v>1100</v>
      </c>
      <c r="Y30" s="92">
        <v>1100</v>
      </c>
      <c r="Z30" s="96">
        <v>39083</v>
      </c>
      <c r="AA30" s="92"/>
      <c r="AB30" s="92"/>
      <c r="AC30" s="92"/>
      <c r="AD30" s="92"/>
      <c r="AE30" s="92"/>
      <c r="AF30" s="92"/>
      <c r="AG30" s="92"/>
    </row>
    <row r="31" spans="2:33">
      <c r="B31" s="92"/>
      <c r="C31" s="94"/>
      <c r="D31" s="60" t="s">
        <v>14748</v>
      </c>
      <c r="E31" s="95"/>
      <c r="F31" s="92"/>
      <c r="G31" s="92"/>
      <c r="H31" s="92"/>
      <c r="I31" s="92"/>
      <c r="J31" s="92"/>
      <c r="K31" s="92"/>
      <c r="L31" s="94"/>
      <c r="M31" s="60" t="s">
        <v>18147</v>
      </c>
      <c r="N31" s="92"/>
      <c r="O31" s="94"/>
      <c r="P31" s="60" t="s">
        <v>8314</v>
      </c>
      <c r="Q31" s="92"/>
      <c r="R31" s="92"/>
      <c r="S31" s="92"/>
      <c r="T31" s="92"/>
      <c r="U31" s="96"/>
      <c r="V31" s="94"/>
      <c r="W31" s="92"/>
      <c r="X31" s="92"/>
      <c r="Y31" s="92"/>
      <c r="Z31" s="96"/>
      <c r="AA31" s="92"/>
      <c r="AB31" s="92"/>
      <c r="AC31" s="92"/>
      <c r="AD31" s="92"/>
      <c r="AE31" s="92"/>
      <c r="AF31" s="92"/>
      <c r="AG31" s="92"/>
    </row>
    <row r="32" spans="2:33">
      <c r="B32" s="92"/>
      <c r="C32" s="94"/>
      <c r="D32" s="60" t="s">
        <v>15241</v>
      </c>
      <c r="E32" s="95"/>
      <c r="F32" s="92"/>
      <c r="G32" s="92"/>
      <c r="H32" s="92"/>
      <c r="I32" s="92"/>
      <c r="J32" s="92"/>
      <c r="K32" s="92"/>
      <c r="L32" s="94"/>
      <c r="N32" s="92"/>
      <c r="O32" s="94"/>
      <c r="Q32" s="92"/>
      <c r="R32" s="92"/>
      <c r="S32" s="92"/>
      <c r="T32" s="92"/>
      <c r="U32" s="96"/>
      <c r="V32" s="94"/>
      <c r="W32" s="92"/>
      <c r="X32" s="92"/>
      <c r="Y32" s="92"/>
      <c r="Z32" s="96"/>
      <c r="AA32" s="92"/>
      <c r="AB32" s="92"/>
      <c r="AC32" s="92"/>
      <c r="AD32" s="92"/>
      <c r="AE32" s="92"/>
      <c r="AF32" s="92"/>
      <c r="AG32" s="92"/>
    </row>
    <row r="33" spans="2:33">
      <c r="B33" s="92"/>
      <c r="C33" s="94"/>
      <c r="E33" s="95"/>
      <c r="F33" s="92"/>
      <c r="G33" s="92"/>
      <c r="H33" s="92"/>
      <c r="I33" s="92"/>
      <c r="J33" s="92"/>
      <c r="K33" s="92"/>
      <c r="L33" s="94"/>
      <c r="N33" s="92"/>
      <c r="O33" s="94"/>
      <c r="Q33" s="92"/>
      <c r="R33" s="92"/>
      <c r="S33" s="92"/>
      <c r="T33" s="92"/>
      <c r="U33" s="96"/>
      <c r="V33" s="94"/>
      <c r="W33" s="92"/>
      <c r="X33" s="92"/>
      <c r="Y33" s="92"/>
      <c r="Z33" s="96"/>
      <c r="AA33" s="92"/>
      <c r="AB33" s="92"/>
      <c r="AC33" s="92"/>
      <c r="AD33" s="92"/>
      <c r="AE33" s="92"/>
      <c r="AF33" s="92"/>
      <c r="AG33" s="92"/>
    </row>
    <row r="34" spans="2:33">
      <c r="B34" s="92">
        <v>8</v>
      </c>
      <c r="C34" s="94" t="s">
        <v>8314</v>
      </c>
      <c r="D34" s="60" t="s">
        <v>18103</v>
      </c>
      <c r="E34" s="95">
        <v>42490.707499999997</v>
      </c>
      <c r="F34" s="92">
        <v>1334</v>
      </c>
      <c r="G34" s="92" t="s">
        <v>10158</v>
      </c>
      <c r="H34" s="92" t="s">
        <v>18117</v>
      </c>
      <c r="I34" s="92"/>
      <c r="J34" s="92"/>
      <c r="K34" s="92"/>
      <c r="L34" s="94" t="s">
        <v>18149</v>
      </c>
      <c r="M34" s="60" t="s">
        <v>18150</v>
      </c>
      <c r="N34" s="92" t="s">
        <v>12332</v>
      </c>
      <c r="O34" s="94" t="s">
        <v>18152</v>
      </c>
      <c r="P34" s="60" t="s">
        <v>8313</v>
      </c>
      <c r="Q34" s="92" t="s">
        <v>10159</v>
      </c>
      <c r="R34" s="92" t="s">
        <v>10160</v>
      </c>
      <c r="S34" s="92">
        <v>1</v>
      </c>
      <c r="T34" s="92">
        <v>63</v>
      </c>
      <c r="U34" s="96">
        <v>39023</v>
      </c>
      <c r="V34" s="94">
        <v>2006</v>
      </c>
      <c r="W34" s="92">
        <v>1100</v>
      </c>
      <c r="X34" s="92">
        <v>1100</v>
      </c>
      <c r="Y34" s="92">
        <v>1100</v>
      </c>
      <c r="Z34" s="92"/>
      <c r="AA34" s="92"/>
      <c r="AB34" s="92"/>
      <c r="AC34" s="92"/>
      <c r="AD34" s="92"/>
      <c r="AE34" s="92"/>
      <c r="AF34" s="92"/>
      <c r="AG34" s="92"/>
    </row>
    <row r="35" spans="2:33">
      <c r="B35" s="92"/>
      <c r="C35" s="94"/>
      <c r="D35" s="60" t="s">
        <v>14748</v>
      </c>
      <c r="E35" s="95"/>
      <c r="F35" s="92"/>
      <c r="G35" s="92"/>
      <c r="H35" s="92"/>
      <c r="I35" s="92"/>
      <c r="J35" s="92"/>
      <c r="K35" s="92"/>
      <c r="L35" s="94"/>
      <c r="M35" s="60" t="s">
        <v>18151</v>
      </c>
      <c r="N35" s="92"/>
      <c r="O35" s="94"/>
      <c r="P35" s="60" t="s">
        <v>8312</v>
      </c>
      <c r="Q35" s="92"/>
      <c r="R35" s="92"/>
      <c r="S35" s="92"/>
      <c r="T35" s="92"/>
      <c r="U35" s="96"/>
      <c r="V35" s="94"/>
      <c r="W35" s="92"/>
      <c r="X35" s="92"/>
      <c r="Y35" s="92"/>
      <c r="Z35" s="92"/>
      <c r="AA35" s="92"/>
      <c r="AB35" s="92"/>
      <c r="AC35" s="92"/>
      <c r="AD35" s="92"/>
      <c r="AE35" s="92"/>
      <c r="AF35" s="92"/>
      <c r="AG35" s="92"/>
    </row>
    <row r="36" spans="2:33">
      <c r="B36" s="92"/>
      <c r="C36" s="94"/>
      <c r="D36" s="60" t="s">
        <v>15241</v>
      </c>
      <c r="E36" s="95"/>
      <c r="F36" s="92"/>
      <c r="G36" s="92"/>
      <c r="H36" s="92"/>
      <c r="I36" s="92"/>
      <c r="J36" s="92"/>
      <c r="K36" s="92"/>
      <c r="L36" s="94"/>
      <c r="N36" s="92"/>
      <c r="O36" s="94"/>
      <c r="Q36" s="92"/>
      <c r="R36" s="92"/>
      <c r="S36" s="92"/>
      <c r="T36" s="92"/>
      <c r="U36" s="96"/>
      <c r="V36" s="94"/>
      <c r="W36" s="92"/>
      <c r="X36" s="92"/>
      <c r="Y36" s="92"/>
      <c r="Z36" s="92"/>
      <c r="AA36" s="92"/>
      <c r="AB36" s="92"/>
      <c r="AC36" s="92"/>
      <c r="AD36" s="92"/>
      <c r="AE36" s="92"/>
      <c r="AF36" s="92"/>
      <c r="AG36" s="92"/>
    </row>
    <row r="37" spans="2:33">
      <c r="B37" s="92"/>
      <c r="C37" s="94"/>
      <c r="E37" s="95"/>
      <c r="F37" s="92"/>
      <c r="G37" s="92"/>
      <c r="H37" s="92"/>
      <c r="I37" s="92"/>
      <c r="J37" s="92"/>
      <c r="K37" s="92"/>
      <c r="L37" s="94"/>
      <c r="N37" s="92"/>
      <c r="O37" s="94"/>
      <c r="Q37" s="92"/>
      <c r="R37" s="92"/>
      <c r="S37" s="92"/>
      <c r="T37" s="92"/>
      <c r="U37" s="96"/>
      <c r="V37" s="94"/>
      <c r="W37" s="92"/>
      <c r="X37" s="92"/>
      <c r="Y37" s="92"/>
      <c r="Z37" s="92"/>
      <c r="AA37" s="92"/>
      <c r="AB37" s="92"/>
      <c r="AC37" s="92"/>
      <c r="AD37" s="92"/>
      <c r="AE37" s="92"/>
      <c r="AF37" s="92"/>
      <c r="AG37" s="92"/>
    </row>
    <row r="38" spans="2:33">
      <c r="B38" s="92">
        <v>9</v>
      </c>
      <c r="C38" s="94" t="s">
        <v>8321</v>
      </c>
      <c r="D38" s="60" t="s">
        <v>18103</v>
      </c>
      <c r="E38" s="95">
        <v>42490.707499999997</v>
      </c>
      <c r="F38" s="92">
        <v>1371</v>
      </c>
      <c r="G38" s="92" t="s">
        <v>18153</v>
      </c>
      <c r="H38" s="92" t="s">
        <v>3684</v>
      </c>
      <c r="I38" s="92" t="s">
        <v>18154</v>
      </c>
      <c r="J38" s="92" t="s">
        <v>15255</v>
      </c>
      <c r="K38" s="94" t="s">
        <v>5492</v>
      </c>
      <c r="L38" s="94" t="s">
        <v>18155</v>
      </c>
      <c r="M38" s="94" t="s">
        <v>18156</v>
      </c>
      <c r="N38" s="92" t="s">
        <v>12356</v>
      </c>
      <c r="O38" s="94" t="s">
        <v>6984</v>
      </c>
      <c r="P38" s="92"/>
      <c r="Q38" s="92" t="s">
        <v>18157</v>
      </c>
      <c r="R38" s="92" t="s">
        <v>18158</v>
      </c>
      <c r="S38" s="92">
        <v>1</v>
      </c>
      <c r="T38" s="92">
        <v>43</v>
      </c>
      <c r="U38" s="94" t="s">
        <v>5492</v>
      </c>
      <c r="V38" s="94">
        <v>2009</v>
      </c>
      <c r="W38" s="92">
        <v>1129</v>
      </c>
      <c r="X38" s="92">
        <v>1129</v>
      </c>
      <c r="Y38" s="92">
        <v>1129</v>
      </c>
      <c r="Z38" s="92"/>
      <c r="AA38" s="92"/>
      <c r="AB38" s="92"/>
      <c r="AC38" s="92"/>
      <c r="AD38" s="92"/>
      <c r="AE38" s="92"/>
      <c r="AF38" s="92"/>
      <c r="AG38" s="92"/>
    </row>
    <row r="39" spans="2:33">
      <c r="B39" s="92"/>
      <c r="C39" s="94"/>
      <c r="D39" s="60" t="s">
        <v>14748</v>
      </c>
      <c r="E39" s="95"/>
      <c r="F39" s="92"/>
      <c r="G39" s="92"/>
      <c r="H39" s="92"/>
      <c r="I39" s="92"/>
      <c r="J39" s="92"/>
      <c r="K39" s="94"/>
      <c r="L39" s="94"/>
      <c r="M39" s="94"/>
      <c r="N39" s="92"/>
      <c r="O39" s="94"/>
      <c r="P39" s="92"/>
      <c r="Q39" s="92"/>
      <c r="R39" s="92"/>
      <c r="S39" s="92"/>
      <c r="T39" s="92"/>
      <c r="U39" s="94"/>
      <c r="V39" s="94"/>
      <c r="W39" s="92"/>
      <c r="X39" s="92"/>
      <c r="Y39" s="92"/>
      <c r="Z39" s="92"/>
      <c r="AA39" s="92"/>
      <c r="AB39" s="92"/>
      <c r="AC39" s="92"/>
      <c r="AD39" s="92"/>
      <c r="AE39" s="92"/>
      <c r="AF39" s="92"/>
      <c r="AG39" s="92"/>
    </row>
    <row r="40" spans="2:33">
      <c r="B40" s="92"/>
      <c r="C40" s="94"/>
      <c r="D40" s="60" t="s">
        <v>15241</v>
      </c>
      <c r="E40" s="95"/>
      <c r="F40" s="92"/>
      <c r="G40" s="92"/>
      <c r="H40" s="92"/>
      <c r="I40" s="92"/>
      <c r="J40" s="92"/>
      <c r="K40" s="94"/>
      <c r="L40" s="94"/>
      <c r="M40" s="94"/>
      <c r="N40" s="92"/>
      <c r="O40" s="94"/>
      <c r="P40" s="92"/>
      <c r="Q40" s="92"/>
      <c r="R40" s="92"/>
      <c r="S40" s="92"/>
      <c r="T40" s="92"/>
      <c r="U40" s="94"/>
      <c r="V40" s="94"/>
      <c r="W40" s="92"/>
      <c r="X40" s="92"/>
      <c r="Y40" s="92"/>
      <c r="Z40" s="92"/>
      <c r="AA40" s="92"/>
      <c r="AB40" s="92"/>
      <c r="AC40" s="92"/>
      <c r="AD40" s="92"/>
      <c r="AE40" s="92"/>
      <c r="AF40" s="92"/>
      <c r="AG40" s="92"/>
    </row>
    <row r="41" spans="2:33">
      <c r="B41" s="92"/>
      <c r="C41" s="94"/>
      <c r="E41" s="95"/>
      <c r="F41" s="92"/>
      <c r="G41" s="92"/>
      <c r="H41" s="92"/>
      <c r="I41" s="92"/>
      <c r="J41" s="92"/>
      <c r="K41" s="94"/>
      <c r="L41" s="94"/>
      <c r="M41" s="94"/>
      <c r="N41" s="92"/>
      <c r="O41" s="94"/>
      <c r="P41" s="92"/>
      <c r="Q41" s="92"/>
      <c r="R41" s="92"/>
      <c r="S41" s="92"/>
      <c r="T41" s="92"/>
      <c r="U41" s="94"/>
      <c r="V41" s="94"/>
      <c r="W41" s="92"/>
      <c r="X41" s="92"/>
      <c r="Y41" s="92"/>
      <c r="Z41" s="92"/>
      <c r="AA41" s="92"/>
      <c r="AB41" s="92"/>
      <c r="AC41" s="92"/>
      <c r="AD41" s="92"/>
      <c r="AE41" s="92"/>
      <c r="AF41" s="92"/>
      <c r="AG41" s="92"/>
    </row>
    <row r="42" spans="2:33">
      <c r="B42" s="92">
        <v>10</v>
      </c>
      <c r="C42" s="94" t="s">
        <v>8330</v>
      </c>
      <c r="D42" s="60" t="s">
        <v>18103</v>
      </c>
      <c r="E42" s="95">
        <v>42490.707499999997</v>
      </c>
      <c r="F42" s="92">
        <v>1406</v>
      </c>
      <c r="G42" s="92" t="s">
        <v>18159</v>
      </c>
      <c r="H42" s="92" t="s">
        <v>18160</v>
      </c>
      <c r="I42" s="92"/>
      <c r="J42" s="92" t="s">
        <v>15524</v>
      </c>
      <c r="K42" s="94" t="s">
        <v>5619</v>
      </c>
      <c r="L42" s="94" t="s">
        <v>18161</v>
      </c>
      <c r="M42" s="94" t="s">
        <v>18162</v>
      </c>
      <c r="N42" s="92" t="s">
        <v>18163</v>
      </c>
      <c r="O42" s="94" t="s">
        <v>6993</v>
      </c>
      <c r="P42" s="92"/>
      <c r="Q42" s="92" t="s">
        <v>18164</v>
      </c>
      <c r="R42" s="92" t="s">
        <v>18165</v>
      </c>
      <c r="S42" s="92">
        <v>1</v>
      </c>
      <c r="T42" s="92">
        <v>39</v>
      </c>
      <c r="U42" s="94" t="s">
        <v>5619</v>
      </c>
      <c r="V42" s="94">
        <v>2010</v>
      </c>
      <c r="W42" s="92">
        <v>1100</v>
      </c>
      <c r="X42" s="92">
        <v>1100</v>
      </c>
      <c r="Y42" s="92">
        <v>1100</v>
      </c>
      <c r="Z42" s="92"/>
      <c r="AA42" s="94" t="s">
        <v>5405</v>
      </c>
      <c r="AB42" s="92"/>
      <c r="AC42" s="92"/>
      <c r="AD42" s="92"/>
      <c r="AE42" s="92"/>
      <c r="AF42" s="92"/>
      <c r="AG42" s="92"/>
    </row>
    <row r="43" spans="2:33">
      <c r="B43" s="92"/>
      <c r="C43" s="94"/>
      <c r="D43" s="60" t="s">
        <v>14748</v>
      </c>
      <c r="E43" s="95"/>
      <c r="F43" s="92"/>
      <c r="G43" s="92"/>
      <c r="H43" s="92"/>
      <c r="I43" s="92"/>
      <c r="J43" s="92"/>
      <c r="K43" s="94"/>
      <c r="L43" s="94"/>
      <c r="M43" s="94"/>
      <c r="N43" s="92"/>
      <c r="O43" s="94"/>
      <c r="P43" s="92"/>
      <c r="Q43" s="92"/>
      <c r="R43" s="92"/>
      <c r="S43" s="92"/>
      <c r="T43" s="92"/>
      <c r="U43" s="94"/>
      <c r="V43" s="94"/>
      <c r="W43" s="92"/>
      <c r="X43" s="92"/>
      <c r="Y43" s="92"/>
      <c r="Z43" s="92"/>
      <c r="AA43" s="94"/>
      <c r="AB43" s="92"/>
      <c r="AC43" s="92"/>
      <c r="AD43" s="92"/>
      <c r="AE43" s="92"/>
      <c r="AF43" s="92"/>
      <c r="AG43" s="92"/>
    </row>
    <row r="44" spans="2:33">
      <c r="B44" s="92"/>
      <c r="C44" s="94"/>
      <c r="D44" s="60" t="s">
        <v>15241</v>
      </c>
      <c r="E44" s="95"/>
      <c r="F44" s="92"/>
      <c r="G44" s="92"/>
      <c r="H44" s="92"/>
      <c r="I44" s="92"/>
      <c r="J44" s="92"/>
      <c r="K44" s="94"/>
      <c r="L44" s="94"/>
      <c r="M44" s="94"/>
      <c r="N44" s="92"/>
      <c r="O44" s="94"/>
      <c r="P44" s="92"/>
      <c r="Q44" s="92"/>
      <c r="R44" s="92"/>
      <c r="S44" s="92"/>
      <c r="T44" s="92"/>
      <c r="U44" s="94"/>
      <c r="V44" s="94"/>
      <c r="W44" s="92"/>
      <c r="X44" s="92"/>
      <c r="Y44" s="92"/>
      <c r="Z44" s="92"/>
      <c r="AA44" s="94"/>
      <c r="AB44" s="92"/>
      <c r="AC44" s="92"/>
      <c r="AD44" s="92"/>
      <c r="AE44" s="92"/>
      <c r="AF44" s="92"/>
      <c r="AG44" s="92"/>
    </row>
    <row r="45" spans="2:33">
      <c r="B45" s="92"/>
      <c r="C45" s="94"/>
      <c r="E45" s="95"/>
      <c r="F45" s="92"/>
      <c r="G45" s="92"/>
      <c r="H45" s="92"/>
      <c r="I45" s="92"/>
      <c r="J45" s="92"/>
      <c r="K45" s="94"/>
      <c r="L45" s="94"/>
      <c r="M45" s="94"/>
      <c r="N45" s="92"/>
      <c r="O45" s="94"/>
      <c r="P45" s="92"/>
      <c r="Q45" s="92"/>
      <c r="R45" s="92"/>
      <c r="S45" s="92"/>
      <c r="T45" s="92"/>
      <c r="U45" s="94"/>
      <c r="V45" s="94"/>
      <c r="W45" s="92"/>
      <c r="X45" s="92"/>
      <c r="Y45" s="92"/>
      <c r="Z45" s="92"/>
      <c r="AA45" s="94"/>
      <c r="AB45" s="92"/>
      <c r="AC45" s="92"/>
      <c r="AD45" s="92"/>
      <c r="AE45" s="92"/>
      <c r="AF45" s="92"/>
      <c r="AG45" s="92"/>
    </row>
    <row r="46" spans="2:33">
      <c r="B46" s="92">
        <v>11</v>
      </c>
      <c r="C46" s="94" t="s">
        <v>8331</v>
      </c>
      <c r="D46" s="60" t="s">
        <v>18103</v>
      </c>
      <c r="E46" s="95">
        <v>42490.707499999997</v>
      </c>
      <c r="F46" s="92">
        <v>1407</v>
      </c>
      <c r="G46" s="92" t="s">
        <v>18166</v>
      </c>
      <c r="H46" s="92" t="s">
        <v>18160</v>
      </c>
      <c r="I46" s="92"/>
      <c r="J46" s="92" t="s">
        <v>15524</v>
      </c>
      <c r="K46" s="94" t="s">
        <v>5619</v>
      </c>
      <c r="L46" s="94" t="s">
        <v>18167</v>
      </c>
      <c r="M46" s="94" t="s">
        <v>18168</v>
      </c>
      <c r="N46" s="92" t="s">
        <v>12375</v>
      </c>
      <c r="O46" s="94" t="s">
        <v>6994</v>
      </c>
      <c r="P46" s="92"/>
      <c r="Q46" s="92" t="s">
        <v>18169</v>
      </c>
      <c r="R46" s="92" t="s">
        <v>18170</v>
      </c>
      <c r="S46" s="92">
        <v>1</v>
      </c>
      <c r="T46" s="92">
        <v>49</v>
      </c>
      <c r="U46" s="94" t="s">
        <v>5619</v>
      </c>
      <c r="V46" s="94">
        <v>2010</v>
      </c>
      <c r="W46" s="92">
        <v>1100</v>
      </c>
      <c r="X46" s="92">
        <v>1100</v>
      </c>
      <c r="Y46" s="92">
        <v>1100</v>
      </c>
      <c r="Z46" s="92"/>
      <c r="AA46" s="94" t="s">
        <v>5405</v>
      </c>
      <c r="AB46" s="92"/>
      <c r="AC46" s="92"/>
      <c r="AD46" s="92"/>
      <c r="AE46" s="92"/>
      <c r="AF46" s="92"/>
      <c r="AG46" s="92"/>
    </row>
    <row r="47" spans="2:33">
      <c r="B47" s="92"/>
      <c r="C47" s="94"/>
      <c r="D47" s="60" t="s">
        <v>14748</v>
      </c>
      <c r="E47" s="95"/>
      <c r="F47" s="92"/>
      <c r="G47" s="92"/>
      <c r="H47" s="92"/>
      <c r="I47" s="92"/>
      <c r="J47" s="92"/>
      <c r="K47" s="94"/>
      <c r="L47" s="94"/>
      <c r="M47" s="94"/>
      <c r="N47" s="92"/>
      <c r="O47" s="94"/>
      <c r="P47" s="92"/>
      <c r="Q47" s="92"/>
      <c r="R47" s="92"/>
      <c r="S47" s="92"/>
      <c r="T47" s="92"/>
      <c r="U47" s="94"/>
      <c r="V47" s="94"/>
      <c r="W47" s="92"/>
      <c r="X47" s="92"/>
      <c r="Y47" s="92"/>
      <c r="Z47" s="92"/>
      <c r="AA47" s="94"/>
      <c r="AB47" s="92"/>
      <c r="AC47" s="92"/>
      <c r="AD47" s="92"/>
      <c r="AE47" s="92"/>
      <c r="AF47" s="92"/>
      <c r="AG47" s="92"/>
    </row>
    <row r="48" spans="2:33">
      <c r="B48" s="92"/>
      <c r="C48" s="94"/>
      <c r="D48" s="60" t="s">
        <v>15241</v>
      </c>
      <c r="E48" s="95"/>
      <c r="F48" s="92"/>
      <c r="G48" s="92"/>
      <c r="H48" s="92"/>
      <c r="I48" s="92"/>
      <c r="J48" s="92"/>
      <c r="K48" s="94"/>
      <c r="L48" s="94"/>
      <c r="M48" s="94"/>
      <c r="N48" s="92"/>
      <c r="O48" s="94"/>
      <c r="P48" s="92"/>
      <c r="Q48" s="92"/>
      <c r="R48" s="92"/>
      <c r="S48" s="92"/>
      <c r="T48" s="92"/>
      <c r="U48" s="94"/>
      <c r="V48" s="94"/>
      <c r="W48" s="92"/>
      <c r="X48" s="92"/>
      <c r="Y48" s="92"/>
      <c r="Z48" s="92"/>
      <c r="AA48" s="94"/>
      <c r="AB48" s="92"/>
      <c r="AC48" s="92"/>
      <c r="AD48" s="92"/>
      <c r="AE48" s="92"/>
      <c r="AF48" s="92"/>
      <c r="AG48" s="92"/>
    </row>
    <row r="49" spans="2:33">
      <c r="B49" s="92"/>
      <c r="C49" s="94"/>
      <c r="E49" s="95"/>
      <c r="F49" s="92"/>
      <c r="G49" s="92"/>
      <c r="H49" s="92"/>
      <c r="I49" s="92"/>
      <c r="J49" s="92"/>
      <c r="K49" s="94"/>
      <c r="L49" s="94"/>
      <c r="M49" s="94"/>
      <c r="N49" s="92"/>
      <c r="O49" s="94"/>
      <c r="P49" s="92"/>
      <c r="Q49" s="92"/>
      <c r="R49" s="92"/>
      <c r="S49" s="92"/>
      <c r="T49" s="92"/>
      <c r="U49" s="94"/>
      <c r="V49" s="94"/>
      <c r="W49" s="92"/>
      <c r="X49" s="92"/>
      <c r="Y49" s="92"/>
      <c r="Z49" s="92"/>
      <c r="AA49" s="94"/>
      <c r="AB49" s="92"/>
      <c r="AC49" s="92"/>
      <c r="AD49" s="92"/>
      <c r="AE49" s="92"/>
      <c r="AF49" s="92"/>
      <c r="AG49" s="92"/>
    </row>
    <row r="50" spans="2:33">
      <c r="B50" s="92">
        <v>12</v>
      </c>
      <c r="C50" s="94" t="s">
        <v>8334</v>
      </c>
      <c r="D50" s="60" t="s">
        <v>18103</v>
      </c>
      <c r="E50" s="95">
        <v>42490.707499999997</v>
      </c>
      <c r="F50" s="92">
        <v>1410</v>
      </c>
      <c r="G50" s="92" t="s">
        <v>18171</v>
      </c>
      <c r="H50" s="92" t="s">
        <v>18172</v>
      </c>
      <c r="I50" s="92" t="s">
        <v>18173</v>
      </c>
      <c r="J50" s="92"/>
      <c r="K50" s="94" t="s">
        <v>5619</v>
      </c>
      <c r="L50" s="60" t="s">
        <v>18174</v>
      </c>
      <c r="M50" s="94" t="s">
        <v>18177</v>
      </c>
      <c r="N50" s="92" t="s">
        <v>12376</v>
      </c>
      <c r="O50" s="94" t="s">
        <v>6997</v>
      </c>
      <c r="P50" s="92"/>
      <c r="Q50" s="92" t="s">
        <v>18178</v>
      </c>
      <c r="R50" s="92" t="s">
        <v>18179</v>
      </c>
      <c r="S50" s="92">
        <v>3</v>
      </c>
      <c r="T50" s="92">
        <v>39</v>
      </c>
      <c r="U50" s="94" t="s">
        <v>5619</v>
      </c>
      <c r="V50" s="94">
        <v>2010</v>
      </c>
      <c r="W50" s="92">
        <v>1300</v>
      </c>
      <c r="X50" s="92">
        <v>1300</v>
      </c>
      <c r="Y50" s="92">
        <v>1300</v>
      </c>
      <c r="Z50" s="92"/>
      <c r="AA50" s="94" t="s">
        <v>5418</v>
      </c>
      <c r="AB50" s="92"/>
      <c r="AC50" s="92"/>
      <c r="AD50" s="92"/>
      <c r="AE50" s="92"/>
      <c r="AF50" s="92"/>
      <c r="AG50" s="92"/>
    </row>
    <row r="51" spans="2:33">
      <c r="B51" s="92"/>
      <c r="C51" s="94"/>
      <c r="D51" s="60" t="s">
        <v>14748</v>
      </c>
      <c r="E51" s="95"/>
      <c r="F51" s="92"/>
      <c r="G51" s="92"/>
      <c r="H51" s="92"/>
      <c r="I51" s="92"/>
      <c r="J51" s="92"/>
      <c r="K51" s="94"/>
      <c r="L51" s="60" t="s">
        <v>18175</v>
      </c>
      <c r="M51" s="94"/>
      <c r="N51" s="92"/>
      <c r="O51" s="94"/>
      <c r="P51" s="92"/>
      <c r="Q51" s="92"/>
      <c r="R51" s="92"/>
      <c r="S51" s="92"/>
      <c r="T51" s="92"/>
      <c r="U51" s="94"/>
      <c r="V51" s="94"/>
      <c r="W51" s="92"/>
      <c r="X51" s="92"/>
      <c r="Y51" s="92"/>
      <c r="Z51" s="92"/>
      <c r="AA51" s="94"/>
      <c r="AB51" s="92"/>
      <c r="AC51" s="92"/>
      <c r="AD51" s="92"/>
      <c r="AE51" s="92"/>
      <c r="AF51" s="92"/>
      <c r="AG51" s="92"/>
    </row>
    <row r="52" spans="2:33">
      <c r="B52" s="92"/>
      <c r="C52" s="94"/>
      <c r="D52" s="60" t="s">
        <v>15241</v>
      </c>
      <c r="E52" s="95"/>
      <c r="F52" s="92"/>
      <c r="G52" s="92"/>
      <c r="H52" s="92"/>
      <c r="I52" s="92"/>
      <c r="J52" s="92"/>
      <c r="K52" s="94"/>
      <c r="L52" s="60" t="s">
        <v>18176</v>
      </c>
      <c r="M52" s="94"/>
      <c r="N52" s="92"/>
      <c r="O52" s="94"/>
      <c r="P52" s="92"/>
      <c r="Q52" s="92"/>
      <c r="R52" s="92"/>
      <c r="S52" s="92"/>
      <c r="T52" s="92"/>
      <c r="U52" s="94"/>
      <c r="V52" s="94"/>
      <c r="W52" s="92"/>
      <c r="X52" s="92"/>
      <c r="Y52" s="92"/>
      <c r="Z52" s="92"/>
      <c r="AA52" s="94"/>
      <c r="AB52" s="92"/>
      <c r="AC52" s="92"/>
      <c r="AD52" s="92"/>
      <c r="AE52" s="92"/>
      <c r="AF52" s="92"/>
      <c r="AG52" s="92"/>
    </row>
    <row r="53" spans="2:33">
      <c r="B53" s="92"/>
      <c r="C53" s="94"/>
      <c r="E53" s="95"/>
      <c r="F53" s="92"/>
      <c r="G53" s="92"/>
      <c r="H53" s="92"/>
      <c r="I53" s="92"/>
      <c r="J53" s="92"/>
      <c r="K53" s="94"/>
      <c r="M53" s="94"/>
      <c r="N53" s="92"/>
      <c r="O53" s="94"/>
      <c r="P53" s="92"/>
      <c r="Q53" s="92"/>
      <c r="R53" s="92"/>
      <c r="S53" s="92"/>
      <c r="T53" s="92"/>
      <c r="U53" s="94"/>
      <c r="V53" s="94"/>
      <c r="W53" s="92"/>
      <c r="X53" s="92"/>
      <c r="Y53" s="92"/>
      <c r="Z53" s="92"/>
      <c r="AA53" s="94"/>
      <c r="AB53" s="92"/>
      <c r="AC53" s="92"/>
      <c r="AD53" s="92"/>
      <c r="AE53" s="92"/>
      <c r="AF53" s="92"/>
      <c r="AG53" s="92"/>
    </row>
    <row r="54" spans="2:33">
      <c r="B54" s="92">
        <v>13</v>
      </c>
      <c r="C54" s="94" t="s">
        <v>8335</v>
      </c>
      <c r="D54" s="60" t="s">
        <v>18103</v>
      </c>
      <c r="E54" s="95">
        <v>42490.707499999997</v>
      </c>
      <c r="F54" s="92">
        <v>1411</v>
      </c>
      <c r="G54" s="92" t="s">
        <v>18180</v>
      </c>
      <c r="H54" s="92" t="s">
        <v>3527</v>
      </c>
      <c r="I54" s="92" t="s">
        <v>18181</v>
      </c>
      <c r="J54" s="92" t="s">
        <v>15255</v>
      </c>
      <c r="K54" s="94" t="s">
        <v>5661</v>
      </c>
      <c r="L54" s="94" t="s">
        <v>18182</v>
      </c>
      <c r="M54" s="94" t="s">
        <v>18183</v>
      </c>
      <c r="N54" s="92" t="s">
        <v>12377</v>
      </c>
      <c r="O54" s="94" t="s">
        <v>6998</v>
      </c>
      <c r="P54" s="92"/>
      <c r="Q54" s="92" t="s">
        <v>18184</v>
      </c>
      <c r="R54" s="92" t="s">
        <v>18185</v>
      </c>
      <c r="S54" s="92">
        <v>1</v>
      </c>
      <c r="T54" s="92">
        <v>29</v>
      </c>
      <c r="U54" s="94" t="s">
        <v>18186</v>
      </c>
      <c r="V54" s="94">
        <v>2010</v>
      </c>
      <c r="W54" s="92">
        <v>1140</v>
      </c>
      <c r="X54" s="92">
        <v>1140</v>
      </c>
      <c r="Y54" s="92">
        <v>1140</v>
      </c>
      <c r="Z54" s="92"/>
      <c r="AA54" s="94" t="s">
        <v>5405</v>
      </c>
      <c r="AB54" s="94" t="s">
        <v>18186</v>
      </c>
      <c r="AC54" s="92"/>
      <c r="AD54" s="92"/>
      <c r="AE54" s="92"/>
      <c r="AF54" s="92"/>
      <c r="AG54" s="92"/>
    </row>
    <row r="55" spans="2:33">
      <c r="B55" s="92"/>
      <c r="C55" s="94"/>
      <c r="D55" s="60" t="s">
        <v>14748</v>
      </c>
      <c r="E55" s="95"/>
      <c r="F55" s="92"/>
      <c r="G55" s="92"/>
      <c r="H55" s="92"/>
      <c r="I55" s="92"/>
      <c r="J55" s="92"/>
      <c r="K55" s="94"/>
      <c r="L55" s="94"/>
      <c r="M55" s="94"/>
      <c r="N55" s="92"/>
      <c r="O55" s="94"/>
      <c r="P55" s="92"/>
      <c r="Q55" s="92"/>
      <c r="R55" s="92"/>
      <c r="S55" s="92"/>
      <c r="T55" s="92"/>
      <c r="U55" s="94"/>
      <c r="V55" s="94"/>
      <c r="W55" s="92"/>
      <c r="X55" s="92"/>
      <c r="Y55" s="92"/>
      <c r="Z55" s="92"/>
      <c r="AA55" s="94"/>
      <c r="AB55" s="94"/>
      <c r="AC55" s="92"/>
      <c r="AD55" s="92"/>
      <c r="AE55" s="92"/>
      <c r="AF55" s="92"/>
      <c r="AG55" s="92"/>
    </row>
    <row r="56" spans="2:33">
      <c r="B56" s="92"/>
      <c r="C56" s="94"/>
      <c r="E56" s="95"/>
      <c r="F56" s="92"/>
      <c r="G56" s="92"/>
      <c r="H56" s="92"/>
      <c r="I56" s="92"/>
      <c r="J56" s="92"/>
      <c r="K56" s="94"/>
      <c r="L56" s="94"/>
      <c r="M56" s="94"/>
      <c r="N56" s="92"/>
      <c r="O56" s="94"/>
      <c r="P56" s="92"/>
      <c r="Q56" s="92"/>
      <c r="R56" s="92"/>
      <c r="S56" s="92"/>
      <c r="T56" s="92"/>
      <c r="U56" s="94"/>
      <c r="V56" s="94"/>
      <c r="W56" s="92"/>
      <c r="X56" s="92"/>
      <c r="Y56" s="92"/>
      <c r="Z56" s="92"/>
      <c r="AA56" s="94"/>
      <c r="AB56" s="94"/>
      <c r="AC56" s="92"/>
      <c r="AD56" s="92"/>
      <c r="AE56" s="92"/>
      <c r="AF56" s="92"/>
      <c r="AG56" s="92"/>
    </row>
    <row r="57" spans="2:33">
      <c r="B57" s="92">
        <v>14</v>
      </c>
      <c r="C57" s="94" t="s">
        <v>8336</v>
      </c>
      <c r="D57" s="60" t="s">
        <v>18103</v>
      </c>
      <c r="E57" s="95">
        <v>42490.707499999997</v>
      </c>
      <c r="F57" s="92">
        <v>1412</v>
      </c>
      <c r="G57" s="92" t="s">
        <v>18187</v>
      </c>
      <c r="H57" s="92" t="s">
        <v>3527</v>
      </c>
      <c r="I57" s="92" t="s">
        <v>18181</v>
      </c>
      <c r="J57" s="92" t="s">
        <v>15255</v>
      </c>
      <c r="K57" s="94" t="s">
        <v>5661</v>
      </c>
      <c r="L57" s="94" t="s">
        <v>18188</v>
      </c>
      <c r="M57" s="94" t="s">
        <v>18189</v>
      </c>
      <c r="N57" s="92" t="s">
        <v>18190</v>
      </c>
      <c r="O57" s="94" t="s">
        <v>6999</v>
      </c>
      <c r="P57" s="92"/>
      <c r="Q57" s="92" t="s">
        <v>18191</v>
      </c>
      <c r="R57" s="92" t="s">
        <v>18192</v>
      </c>
      <c r="S57" s="92">
        <v>1</v>
      </c>
      <c r="T57" s="92">
        <v>43</v>
      </c>
      <c r="U57" s="94" t="s">
        <v>18193</v>
      </c>
      <c r="V57" s="94">
        <v>2010</v>
      </c>
      <c r="W57" s="92">
        <v>1100</v>
      </c>
      <c r="X57" s="92">
        <v>1100</v>
      </c>
      <c r="Y57" s="92">
        <v>1100</v>
      </c>
      <c r="Z57" s="92"/>
      <c r="AA57" s="94" t="s">
        <v>5405</v>
      </c>
      <c r="AB57" s="94" t="s">
        <v>18193</v>
      </c>
      <c r="AC57" s="92"/>
      <c r="AD57" s="92"/>
      <c r="AE57" s="92"/>
      <c r="AF57" s="92"/>
      <c r="AG57" s="92"/>
    </row>
    <row r="58" spans="2:33">
      <c r="B58" s="92"/>
      <c r="C58" s="94"/>
      <c r="D58" s="60" t="s">
        <v>14748</v>
      </c>
      <c r="E58" s="95"/>
      <c r="F58" s="92"/>
      <c r="G58" s="92"/>
      <c r="H58" s="92"/>
      <c r="I58" s="92"/>
      <c r="J58" s="92"/>
      <c r="K58" s="94"/>
      <c r="L58" s="94"/>
      <c r="M58" s="94"/>
      <c r="N58" s="92"/>
      <c r="O58" s="94"/>
      <c r="P58" s="92"/>
      <c r="Q58" s="92"/>
      <c r="R58" s="92"/>
      <c r="S58" s="92"/>
      <c r="T58" s="92"/>
      <c r="U58" s="94"/>
      <c r="V58" s="94"/>
      <c r="W58" s="92"/>
      <c r="X58" s="92"/>
      <c r="Y58" s="92"/>
      <c r="Z58" s="92"/>
      <c r="AA58" s="94"/>
      <c r="AB58" s="94"/>
      <c r="AC58" s="92"/>
      <c r="AD58" s="92"/>
      <c r="AE58" s="92"/>
      <c r="AF58" s="92"/>
      <c r="AG58" s="92"/>
    </row>
    <row r="59" spans="2:33">
      <c r="B59" s="92"/>
      <c r="C59" s="94"/>
      <c r="E59" s="95"/>
      <c r="F59" s="92"/>
      <c r="G59" s="92"/>
      <c r="H59" s="92"/>
      <c r="I59" s="92"/>
      <c r="J59" s="92"/>
      <c r="K59" s="94"/>
      <c r="L59" s="94"/>
      <c r="M59" s="94"/>
      <c r="N59" s="92"/>
      <c r="O59" s="94"/>
      <c r="P59" s="92"/>
      <c r="Q59" s="92"/>
      <c r="R59" s="92"/>
      <c r="S59" s="92"/>
      <c r="T59" s="92"/>
      <c r="U59" s="94"/>
      <c r="V59" s="94"/>
      <c r="W59" s="92"/>
      <c r="X59" s="92"/>
      <c r="Y59" s="92"/>
      <c r="Z59" s="92"/>
      <c r="AA59" s="94"/>
      <c r="AB59" s="94"/>
      <c r="AC59" s="92"/>
      <c r="AD59" s="92"/>
      <c r="AE59" s="92"/>
      <c r="AF59" s="92"/>
      <c r="AG59" s="92"/>
    </row>
    <row r="60" spans="2:33">
      <c r="B60" s="92">
        <v>15</v>
      </c>
      <c r="C60" s="94" t="s">
        <v>8337</v>
      </c>
      <c r="D60" s="60" t="s">
        <v>18103</v>
      </c>
      <c r="E60" s="95">
        <v>42490.707499999997</v>
      </c>
      <c r="F60" s="92">
        <v>1414</v>
      </c>
      <c r="G60" s="92" t="s">
        <v>18194</v>
      </c>
      <c r="H60" s="92" t="s">
        <v>3527</v>
      </c>
      <c r="I60" s="92" t="s">
        <v>18181</v>
      </c>
      <c r="J60" s="92" t="s">
        <v>15255</v>
      </c>
      <c r="K60" s="94" t="s">
        <v>5661</v>
      </c>
      <c r="L60" s="94" t="s">
        <v>18195</v>
      </c>
      <c r="M60" s="94" t="s">
        <v>18196</v>
      </c>
      <c r="N60" s="92" t="s">
        <v>15293</v>
      </c>
      <c r="O60" s="94" t="s">
        <v>7000</v>
      </c>
      <c r="P60" s="92"/>
      <c r="Q60" s="92"/>
      <c r="R60" s="92" t="s">
        <v>18197</v>
      </c>
      <c r="S60" s="92">
        <v>1</v>
      </c>
      <c r="T60" s="92">
        <v>70</v>
      </c>
      <c r="U60" s="94" t="s">
        <v>18198</v>
      </c>
      <c r="V60" s="94">
        <v>2010</v>
      </c>
      <c r="W60" s="92">
        <v>1100</v>
      </c>
      <c r="X60" s="92">
        <v>1100</v>
      </c>
      <c r="Y60" s="92">
        <v>1100</v>
      </c>
      <c r="Z60" s="92"/>
      <c r="AA60" s="94" t="s">
        <v>5405</v>
      </c>
      <c r="AB60" s="94" t="s">
        <v>18198</v>
      </c>
      <c r="AC60" s="92"/>
      <c r="AD60" s="92"/>
      <c r="AE60" s="92"/>
      <c r="AF60" s="92"/>
      <c r="AG60" s="92"/>
    </row>
    <row r="61" spans="2:33">
      <c r="B61" s="92"/>
      <c r="C61" s="94"/>
      <c r="D61" s="60" t="s">
        <v>14748</v>
      </c>
      <c r="E61" s="95"/>
      <c r="F61" s="92"/>
      <c r="G61" s="92"/>
      <c r="H61" s="92"/>
      <c r="I61" s="92"/>
      <c r="J61" s="92"/>
      <c r="K61" s="94"/>
      <c r="L61" s="94"/>
      <c r="M61" s="94"/>
      <c r="N61" s="92"/>
      <c r="O61" s="94"/>
      <c r="P61" s="92"/>
      <c r="Q61" s="92"/>
      <c r="R61" s="92"/>
      <c r="S61" s="92"/>
      <c r="T61" s="92"/>
      <c r="U61" s="94"/>
      <c r="V61" s="94"/>
      <c r="W61" s="92"/>
      <c r="X61" s="92"/>
      <c r="Y61" s="92"/>
      <c r="Z61" s="92"/>
      <c r="AA61" s="94"/>
      <c r="AB61" s="94"/>
      <c r="AC61" s="92"/>
      <c r="AD61" s="92"/>
      <c r="AE61" s="92"/>
      <c r="AF61" s="92"/>
      <c r="AG61" s="92"/>
    </row>
    <row r="62" spans="2:33">
      <c r="B62" s="92"/>
      <c r="C62" s="94"/>
      <c r="E62" s="95"/>
      <c r="F62" s="92"/>
      <c r="G62" s="92"/>
      <c r="H62" s="92"/>
      <c r="I62" s="92"/>
      <c r="J62" s="92"/>
      <c r="K62" s="94"/>
      <c r="L62" s="94"/>
      <c r="M62" s="94"/>
      <c r="N62" s="92"/>
      <c r="O62" s="94"/>
      <c r="P62" s="92"/>
      <c r="Q62" s="92"/>
      <c r="R62" s="92"/>
      <c r="S62" s="92"/>
      <c r="T62" s="92"/>
      <c r="U62" s="94"/>
      <c r="V62" s="94"/>
      <c r="W62" s="92"/>
      <c r="X62" s="92"/>
      <c r="Y62" s="92"/>
      <c r="Z62" s="92"/>
      <c r="AA62" s="94"/>
      <c r="AB62" s="94"/>
      <c r="AC62" s="92"/>
      <c r="AD62" s="92"/>
      <c r="AE62" s="92"/>
      <c r="AF62" s="92"/>
      <c r="AG62" s="92"/>
    </row>
    <row r="63" spans="2:33">
      <c r="B63" s="92">
        <v>16</v>
      </c>
      <c r="C63" s="94" t="s">
        <v>8338</v>
      </c>
      <c r="D63" s="60" t="s">
        <v>18103</v>
      </c>
      <c r="E63" s="95">
        <v>42490.707499999997</v>
      </c>
      <c r="F63" s="92">
        <v>1415</v>
      </c>
      <c r="G63" s="92" t="s">
        <v>18199</v>
      </c>
      <c r="H63" s="92" t="s">
        <v>3527</v>
      </c>
      <c r="I63" s="92" t="s">
        <v>18181</v>
      </c>
      <c r="J63" s="92" t="s">
        <v>15255</v>
      </c>
      <c r="K63" s="94" t="s">
        <v>5661</v>
      </c>
      <c r="L63" s="94" t="s">
        <v>18200</v>
      </c>
      <c r="M63" s="94" t="s">
        <v>18201</v>
      </c>
      <c r="N63" s="92" t="s">
        <v>15293</v>
      </c>
      <c r="O63" s="94" t="s">
        <v>7001</v>
      </c>
      <c r="P63" s="92"/>
      <c r="Q63" s="92"/>
      <c r="R63" s="92" t="s">
        <v>18202</v>
      </c>
      <c r="S63" s="92">
        <v>1</v>
      </c>
      <c r="T63" s="92">
        <v>69</v>
      </c>
      <c r="U63" s="94" t="s">
        <v>18203</v>
      </c>
      <c r="V63" s="94">
        <v>2009</v>
      </c>
      <c r="W63" s="92">
        <v>1100</v>
      </c>
      <c r="X63" s="92">
        <v>1100</v>
      </c>
      <c r="Y63" s="92">
        <v>1100</v>
      </c>
      <c r="Z63" s="92"/>
      <c r="AA63" s="94" t="s">
        <v>5405</v>
      </c>
      <c r="AB63" s="94" t="s">
        <v>18203</v>
      </c>
      <c r="AC63" s="92" t="s">
        <v>15243</v>
      </c>
      <c r="AD63" s="92"/>
      <c r="AE63" s="92"/>
      <c r="AF63" s="92"/>
      <c r="AG63" s="92"/>
    </row>
    <row r="64" spans="2:33">
      <c r="B64" s="92"/>
      <c r="C64" s="94"/>
      <c r="D64" s="60" t="s">
        <v>14748</v>
      </c>
      <c r="E64" s="95"/>
      <c r="F64" s="92"/>
      <c r="G64" s="92"/>
      <c r="H64" s="92"/>
      <c r="I64" s="92"/>
      <c r="J64" s="92"/>
      <c r="K64" s="94"/>
      <c r="L64" s="94"/>
      <c r="M64" s="94"/>
      <c r="N64" s="92"/>
      <c r="O64" s="94"/>
      <c r="P64" s="92"/>
      <c r="Q64" s="92"/>
      <c r="R64" s="92"/>
      <c r="S64" s="92"/>
      <c r="T64" s="92"/>
      <c r="U64" s="94"/>
      <c r="V64" s="94"/>
      <c r="W64" s="92"/>
      <c r="X64" s="92"/>
      <c r="Y64" s="92"/>
      <c r="Z64" s="92"/>
      <c r="AA64" s="94"/>
      <c r="AB64" s="94"/>
      <c r="AC64" s="92"/>
      <c r="AD64" s="92"/>
      <c r="AE64" s="92"/>
      <c r="AF64" s="92"/>
      <c r="AG64" s="92"/>
    </row>
    <row r="65" spans="2:33">
      <c r="B65" s="92"/>
      <c r="C65" s="94"/>
      <c r="E65" s="95"/>
      <c r="F65" s="92"/>
      <c r="G65" s="92"/>
      <c r="H65" s="92"/>
      <c r="I65" s="92"/>
      <c r="J65" s="92"/>
      <c r="K65" s="94"/>
      <c r="L65" s="94"/>
      <c r="M65" s="94"/>
      <c r="N65" s="92"/>
      <c r="O65" s="94"/>
      <c r="P65" s="92"/>
      <c r="Q65" s="92"/>
      <c r="R65" s="92"/>
      <c r="S65" s="92"/>
      <c r="T65" s="92"/>
      <c r="U65" s="94"/>
      <c r="V65" s="94"/>
      <c r="W65" s="92"/>
      <c r="X65" s="92"/>
      <c r="Y65" s="92"/>
      <c r="Z65" s="92"/>
      <c r="AA65" s="94"/>
      <c r="AB65" s="94"/>
      <c r="AC65" s="92"/>
      <c r="AD65" s="92"/>
      <c r="AE65" s="92"/>
      <c r="AF65" s="92"/>
      <c r="AG65" s="92"/>
    </row>
    <row r="66" spans="2:33">
      <c r="B66" s="92">
        <v>17</v>
      </c>
      <c r="C66" s="94" t="s">
        <v>8340</v>
      </c>
      <c r="D66" s="60" t="s">
        <v>18103</v>
      </c>
      <c r="E66" s="95">
        <v>42490.707499999997</v>
      </c>
      <c r="F66" s="92">
        <v>1417</v>
      </c>
      <c r="G66" s="92" t="s">
        <v>15528</v>
      </c>
      <c r="H66" s="92" t="s">
        <v>18204</v>
      </c>
      <c r="I66" s="92" t="s">
        <v>18205</v>
      </c>
      <c r="J66" s="92" t="s">
        <v>15244</v>
      </c>
      <c r="K66" s="94" t="s">
        <v>5668</v>
      </c>
      <c r="L66" s="60" t="s">
        <v>18206</v>
      </c>
      <c r="M66" s="94" t="s">
        <v>18210</v>
      </c>
      <c r="N66" s="92" t="s">
        <v>12379</v>
      </c>
      <c r="O66" s="94" t="s">
        <v>18211</v>
      </c>
      <c r="P66" s="94" t="s">
        <v>8341</v>
      </c>
      <c r="Q66" s="92" t="s">
        <v>15534</v>
      </c>
      <c r="R66" s="92" t="s">
        <v>15535</v>
      </c>
      <c r="S66" s="92">
        <v>4</v>
      </c>
      <c r="T66" s="92">
        <v>72</v>
      </c>
      <c r="U66" s="94" t="s">
        <v>18212</v>
      </c>
      <c r="V66" s="94">
        <v>2009</v>
      </c>
      <c r="W66" s="92">
        <v>2400</v>
      </c>
      <c r="X66" s="92">
        <v>2400</v>
      </c>
      <c r="Y66" s="92">
        <v>2400</v>
      </c>
      <c r="Z66" s="92"/>
      <c r="AA66" s="94" t="s">
        <v>5420</v>
      </c>
      <c r="AB66" s="94" t="s">
        <v>18212</v>
      </c>
      <c r="AC66" s="92"/>
      <c r="AD66" s="92"/>
      <c r="AE66" s="92"/>
      <c r="AF66" s="92"/>
      <c r="AG66" s="92"/>
    </row>
    <row r="67" spans="2:33">
      <c r="B67" s="92"/>
      <c r="C67" s="94"/>
      <c r="D67" s="60" t="s">
        <v>14748</v>
      </c>
      <c r="E67" s="95"/>
      <c r="F67" s="92"/>
      <c r="G67" s="92"/>
      <c r="H67" s="92"/>
      <c r="I67" s="92"/>
      <c r="J67" s="92"/>
      <c r="K67" s="94"/>
      <c r="L67" s="60" t="s">
        <v>18207</v>
      </c>
      <c r="M67" s="94"/>
      <c r="N67" s="92"/>
      <c r="O67" s="94"/>
      <c r="P67" s="94"/>
      <c r="Q67" s="92"/>
      <c r="R67" s="92"/>
      <c r="S67" s="92"/>
      <c r="T67" s="92"/>
      <c r="U67" s="94"/>
      <c r="V67" s="94"/>
      <c r="W67" s="92"/>
      <c r="X67" s="92"/>
      <c r="Y67" s="92"/>
      <c r="Z67" s="92"/>
      <c r="AA67" s="94"/>
      <c r="AB67" s="94"/>
      <c r="AC67" s="92"/>
      <c r="AD67" s="92"/>
      <c r="AE67" s="92"/>
      <c r="AF67" s="92"/>
      <c r="AG67" s="92"/>
    </row>
    <row r="68" spans="2:33">
      <c r="B68" s="92"/>
      <c r="C68" s="94"/>
      <c r="E68" s="95"/>
      <c r="F68" s="92"/>
      <c r="G68" s="92"/>
      <c r="H68" s="92"/>
      <c r="I68" s="92"/>
      <c r="J68" s="92"/>
      <c r="K68" s="94"/>
      <c r="L68" s="60" t="s">
        <v>18208</v>
      </c>
      <c r="M68" s="94"/>
      <c r="N68" s="92"/>
      <c r="O68" s="94"/>
      <c r="P68" s="94"/>
      <c r="Q68" s="92"/>
      <c r="R68" s="92"/>
      <c r="S68" s="92"/>
      <c r="T68" s="92"/>
      <c r="U68" s="94"/>
      <c r="V68" s="94"/>
      <c r="W68" s="92"/>
      <c r="X68" s="92"/>
      <c r="Y68" s="92"/>
      <c r="Z68" s="92"/>
      <c r="AA68" s="94"/>
      <c r="AB68" s="94"/>
      <c r="AC68" s="92"/>
      <c r="AD68" s="92"/>
      <c r="AE68" s="92"/>
      <c r="AF68" s="92"/>
      <c r="AG68" s="92"/>
    </row>
    <row r="69" spans="2:33">
      <c r="B69" s="92"/>
      <c r="C69" s="94"/>
      <c r="E69" s="95"/>
      <c r="F69" s="92"/>
      <c r="G69" s="92"/>
      <c r="H69" s="92"/>
      <c r="I69" s="92"/>
      <c r="J69" s="92"/>
      <c r="K69" s="94"/>
      <c r="L69" s="60" t="s">
        <v>18209</v>
      </c>
      <c r="M69" s="94"/>
      <c r="N69" s="92"/>
      <c r="O69" s="94"/>
      <c r="P69" s="94"/>
      <c r="Q69" s="92"/>
      <c r="R69" s="92"/>
      <c r="S69" s="92"/>
      <c r="T69" s="92"/>
      <c r="U69" s="94"/>
      <c r="V69" s="94"/>
      <c r="W69" s="92"/>
      <c r="X69" s="92"/>
      <c r="Y69" s="92"/>
      <c r="Z69" s="92"/>
      <c r="AA69" s="94"/>
      <c r="AB69" s="94"/>
      <c r="AC69" s="92"/>
      <c r="AD69" s="92"/>
      <c r="AE69" s="92"/>
      <c r="AF69" s="92"/>
      <c r="AG69" s="92"/>
    </row>
    <row r="70" spans="2:33">
      <c r="B70" s="92"/>
      <c r="C70" s="94"/>
      <c r="E70" s="95"/>
      <c r="F70" s="92"/>
      <c r="G70" s="92"/>
      <c r="H70" s="92"/>
      <c r="I70" s="92"/>
      <c r="J70" s="92"/>
      <c r="K70" s="94"/>
      <c r="M70" s="94"/>
      <c r="N70" s="92"/>
      <c r="O70" s="94"/>
      <c r="P70" s="94"/>
      <c r="Q70" s="92"/>
      <c r="R70" s="92"/>
      <c r="S70" s="92"/>
      <c r="T70" s="92"/>
      <c r="U70" s="94"/>
      <c r="V70" s="94"/>
      <c r="W70" s="92"/>
      <c r="X70" s="92"/>
      <c r="Y70" s="92"/>
      <c r="Z70" s="92"/>
      <c r="AA70" s="94"/>
      <c r="AB70" s="94"/>
      <c r="AC70" s="92"/>
      <c r="AD70" s="92"/>
      <c r="AE70" s="92"/>
      <c r="AF70" s="92"/>
      <c r="AG70" s="92"/>
    </row>
    <row r="71" spans="2:33">
      <c r="B71" s="92">
        <v>18</v>
      </c>
      <c r="C71" s="94" t="s">
        <v>8342</v>
      </c>
      <c r="D71" s="60" t="s">
        <v>18103</v>
      </c>
      <c r="E71" s="95">
        <v>42490.707499999997</v>
      </c>
      <c r="F71" s="92">
        <v>1418</v>
      </c>
      <c r="G71" s="92" t="s">
        <v>18213</v>
      </c>
      <c r="H71" s="92" t="s">
        <v>18214</v>
      </c>
      <c r="I71" s="92" t="s">
        <v>18215</v>
      </c>
      <c r="J71" s="92" t="s">
        <v>15244</v>
      </c>
      <c r="K71" s="94" t="s">
        <v>5668</v>
      </c>
      <c r="L71" s="60" t="s">
        <v>18216</v>
      </c>
      <c r="M71" s="94" t="s">
        <v>18219</v>
      </c>
      <c r="N71" s="92" t="s">
        <v>12380</v>
      </c>
      <c r="O71" s="94" t="s">
        <v>7004</v>
      </c>
      <c r="P71" s="92"/>
      <c r="Q71" s="92" t="s">
        <v>18220</v>
      </c>
      <c r="R71" s="92" t="s">
        <v>18221</v>
      </c>
      <c r="S71" s="92">
        <v>3</v>
      </c>
      <c r="T71" s="92">
        <v>125</v>
      </c>
      <c r="U71" s="94" t="s">
        <v>18222</v>
      </c>
      <c r="V71" s="94">
        <v>2010</v>
      </c>
      <c r="W71" s="92">
        <v>1300</v>
      </c>
      <c r="X71" s="92">
        <v>1300</v>
      </c>
      <c r="Y71" s="92">
        <v>1300</v>
      </c>
      <c r="Z71" s="92"/>
      <c r="AA71" s="94" t="s">
        <v>5403</v>
      </c>
      <c r="AB71" s="94" t="s">
        <v>18222</v>
      </c>
      <c r="AC71" s="92" t="s">
        <v>15243</v>
      </c>
      <c r="AD71" s="92"/>
      <c r="AE71" s="92"/>
      <c r="AF71" s="92"/>
      <c r="AG71" s="92"/>
    </row>
    <row r="72" spans="2:33">
      <c r="B72" s="92"/>
      <c r="C72" s="94"/>
      <c r="D72" s="60" t="s">
        <v>14748</v>
      </c>
      <c r="E72" s="95"/>
      <c r="F72" s="92"/>
      <c r="G72" s="92"/>
      <c r="H72" s="92"/>
      <c r="I72" s="92"/>
      <c r="J72" s="92"/>
      <c r="K72" s="94"/>
      <c r="L72" s="60" t="s">
        <v>18217</v>
      </c>
      <c r="M72" s="94"/>
      <c r="N72" s="92"/>
      <c r="O72" s="94"/>
      <c r="P72" s="92"/>
      <c r="Q72" s="92"/>
      <c r="R72" s="92"/>
      <c r="S72" s="92"/>
      <c r="T72" s="92"/>
      <c r="U72" s="94"/>
      <c r="V72" s="94"/>
      <c r="W72" s="92"/>
      <c r="X72" s="92"/>
      <c r="Y72" s="92"/>
      <c r="Z72" s="92"/>
      <c r="AA72" s="94"/>
      <c r="AB72" s="94"/>
      <c r="AC72" s="92"/>
      <c r="AD72" s="92"/>
      <c r="AE72" s="92"/>
      <c r="AF72" s="92"/>
      <c r="AG72" s="92"/>
    </row>
    <row r="73" spans="2:33">
      <c r="B73" s="92"/>
      <c r="C73" s="94"/>
      <c r="E73" s="95"/>
      <c r="F73" s="92"/>
      <c r="G73" s="92"/>
      <c r="H73" s="92"/>
      <c r="I73" s="92"/>
      <c r="J73" s="92"/>
      <c r="K73" s="94"/>
      <c r="L73" s="60" t="s">
        <v>18218</v>
      </c>
      <c r="M73" s="94"/>
      <c r="N73" s="92"/>
      <c r="O73" s="94"/>
      <c r="P73" s="92"/>
      <c r="Q73" s="92"/>
      <c r="R73" s="92"/>
      <c r="S73" s="92"/>
      <c r="T73" s="92"/>
      <c r="U73" s="94"/>
      <c r="V73" s="94"/>
      <c r="W73" s="92"/>
      <c r="X73" s="92"/>
      <c r="Y73" s="92"/>
      <c r="Z73" s="92"/>
      <c r="AA73" s="94"/>
      <c r="AB73" s="94"/>
      <c r="AC73" s="92"/>
      <c r="AD73" s="92"/>
      <c r="AE73" s="92"/>
      <c r="AF73" s="92"/>
      <c r="AG73" s="92"/>
    </row>
    <row r="74" spans="2:33">
      <c r="B74" s="92"/>
      <c r="C74" s="94"/>
      <c r="E74" s="95"/>
      <c r="F74" s="92"/>
      <c r="G74" s="92"/>
      <c r="H74" s="92"/>
      <c r="I74" s="92"/>
      <c r="J74" s="92"/>
      <c r="K74" s="94"/>
      <c r="M74" s="94"/>
      <c r="N74" s="92"/>
      <c r="O74" s="94"/>
      <c r="P74" s="92"/>
      <c r="Q74" s="92"/>
      <c r="R74" s="92"/>
      <c r="S74" s="92"/>
      <c r="T74" s="92"/>
      <c r="U74" s="94"/>
      <c r="V74" s="94"/>
      <c r="W74" s="92"/>
      <c r="X74" s="92"/>
      <c r="Y74" s="92"/>
      <c r="Z74" s="92"/>
      <c r="AA74" s="94"/>
      <c r="AB74" s="94"/>
      <c r="AC74" s="92"/>
      <c r="AD74" s="92"/>
      <c r="AE74" s="92"/>
      <c r="AF74" s="92"/>
      <c r="AG74" s="92"/>
    </row>
    <row r="75" spans="2:33">
      <c r="B75" s="92">
        <v>19</v>
      </c>
      <c r="C75" s="94" t="s">
        <v>8344</v>
      </c>
      <c r="D75" s="60" t="s">
        <v>18103</v>
      </c>
      <c r="E75" s="95">
        <v>42490.707499999997</v>
      </c>
      <c r="F75" s="92">
        <v>1420</v>
      </c>
      <c r="G75" s="92" t="s">
        <v>18223</v>
      </c>
      <c r="H75" s="92" t="s">
        <v>3527</v>
      </c>
      <c r="I75" s="92" t="s">
        <v>18181</v>
      </c>
      <c r="J75" s="92" t="s">
        <v>15255</v>
      </c>
      <c r="K75" s="94" t="s">
        <v>5668</v>
      </c>
      <c r="L75" s="94" t="s">
        <v>18224</v>
      </c>
      <c r="M75" s="94" t="s">
        <v>18225</v>
      </c>
      <c r="N75" s="92" t="s">
        <v>18226</v>
      </c>
      <c r="O75" s="94" t="s">
        <v>7006</v>
      </c>
      <c r="P75" s="92"/>
      <c r="Q75" s="92" t="s">
        <v>18227</v>
      </c>
      <c r="R75" s="92" t="s">
        <v>18228</v>
      </c>
      <c r="S75" s="92">
        <v>1</v>
      </c>
      <c r="T75" s="92">
        <v>31</v>
      </c>
      <c r="U75" s="94" t="s">
        <v>18229</v>
      </c>
      <c r="V75" s="94">
        <v>2009</v>
      </c>
      <c r="W75" s="92">
        <v>1100</v>
      </c>
      <c r="X75" s="92">
        <v>1100</v>
      </c>
      <c r="Y75" s="92">
        <v>1100</v>
      </c>
      <c r="Z75" s="92"/>
      <c r="AA75" s="94" t="s">
        <v>5405</v>
      </c>
      <c r="AB75" s="94" t="s">
        <v>18229</v>
      </c>
      <c r="AC75" s="92" t="s">
        <v>15243</v>
      </c>
      <c r="AD75" s="92"/>
      <c r="AE75" s="92"/>
      <c r="AF75" s="92"/>
      <c r="AG75" s="92"/>
    </row>
    <row r="76" spans="2:33">
      <c r="B76" s="92"/>
      <c r="C76" s="94"/>
      <c r="D76" s="60" t="s">
        <v>14748</v>
      </c>
      <c r="E76" s="95"/>
      <c r="F76" s="92"/>
      <c r="G76" s="92"/>
      <c r="H76" s="92"/>
      <c r="I76" s="92"/>
      <c r="J76" s="92"/>
      <c r="K76" s="94"/>
      <c r="L76" s="94"/>
      <c r="M76" s="94"/>
      <c r="N76" s="92"/>
      <c r="O76" s="94"/>
      <c r="P76" s="92"/>
      <c r="Q76" s="92"/>
      <c r="R76" s="92"/>
      <c r="S76" s="92"/>
      <c r="T76" s="92"/>
      <c r="U76" s="94"/>
      <c r="V76" s="94"/>
      <c r="W76" s="92"/>
      <c r="X76" s="92"/>
      <c r="Y76" s="92"/>
      <c r="Z76" s="92"/>
      <c r="AA76" s="94"/>
      <c r="AB76" s="94"/>
      <c r="AC76" s="92"/>
      <c r="AD76" s="92"/>
      <c r="AE76" s="92"/>
      <c r="AF76" s="92"/>
      <c r="AG76" s="92"/>
    </row>
    <row r="77" spans="2:33">
      <c r="B77" s="92"/>
      <c r="C77" s="94"/>
      <c r="E77" s="95"/>
      <c r="F77" s="92"/>
      <c r="G77" s="92"/>
      <c r="H77" s="92"/>
      <c r="I77" s="92"/>
      <c r="J77" s="92"/>
      <c r="K77" s="94"/>
      <c r="L77" s="94"/>
      <c r="M77" s="94"/>
      <c r="N77" s="92"/>
      <c r="O77" s="94"/>
      <c r="P77" s="92"/>
      <c r="Q77" s="92"/>
      <c r="R77" s="92"/>
      <c r="S77" s="92"/>
      <c r="T77" s="92"/>
      <c r="U77" s="94"/>
      <c r="V77" s="94"/>
      <c r="W77" s="92"/>
      <c r="X77" s="92"/>
      <c r="Y77" s="92"/>
      <c r="Z77" s="92"/>
      <c r="AA77" s="94"/>
      <c r="AB77" s="94"/>
      <c r="AC77" s="92"/>
      <c r="AD77" s="92"/>
      <c r="AE77" s="92"/>
      <c r="AF77" s="92"/>
      <c r="AG77" s="92"/>
    </row>
    <row r="78" spans="2:33">
      <c r="B78" s="92">
        <v>20</v>
      </c>
      <c r="C78" s="94" t="s">
        <v>8346</v>
      </c>
      <c r="D78" s="60" t="s">
        <v>18103</v>
      </c>
      <c r="E78" s="95">
        <v>42490.707499999997</v>
      </c>
      <c r="F78" s="92">
        <v>1425</v>
      </c>
      <c r="G78" s="92" t="s">
        <v>18230</v>
      </c>
      <c r="H78" s="92" t="s">
        <v>18231</v>
      </c>
      <c r="I78" s="92" t="s">
        <v>18181</v>
      </c>
      <c r="J78" s="92" t="s">
        <v>15288</v>
      </c>
      <c r="K78" s="94" t="s">
        <v>5668</v>
      </c>
      <c r="L78" s="60" t="s">
        <v>18232</v>
      </c>
      <c r="M78" s="94" t="s">
        <v>18234</v>
      </c>
      <c r="N78" s="92" t="s">
        <v>18235</v>
      </c>
      <c r="O78" s="94" t="s">
        <v>7008</v>
      </c>
      <c r="P78" s="92"/>
      <c r="Q78" s="92" t="s">
        <v>18236</v>
      </c>
      <c r="R78" s="92" t="s">
        <v>18237</v>
      </c>
      <c r="S78" s="92">
        <v>2</v>
      </c>
      <c r="T78" s="92">
        <v>62</v>
      </c>
      <c r="U78" s="94" t="s">
        <v>18238</v>
      </c>
      <c r="V78" s="94">
        <v>2009</v>
      </c>
      <c r="W78" s="92">
        <v>2202</v>
      </c>
      <c r="X78" s="92">
        <v>2202</v>
      </c>
      <c r="Y78" s="92">
        <v>2202</v>
      </c>
      <c r="Z78" s="92"/>
      <c r="AA78" s="94" t="s">
        <v>5405</v>
      </c>
      <c r="AB78" s="94" t="s">
        <v>18238</v>
      </c>
      <c r="AC78" s="92" t="s">
        <v>15243</v>
      </c>
      <c r="AD78" s="92"/>
      <c r="AE78" s="92"/>
      <c r="AF78" s="92"/>
      <c r="AG78" s="92"/>
    </row>
    <row r="79" spans="2:33">
      <c r="B79" s="92"/>
      <c r="C79" s="94"/>
      <c r="D79" s="60" t="s">
        <v>14748</v>
      </c>
      <c r="E79" s="95"/>
      <c r="F79" s="92"/>
      <c r="G79" s="92"/>
      <c r="H79" s="92"/>
      <c r="I79" s="92"/>
      <c r="J79" s="92"/>
      <c r="K79" s="94"/>
      <c r="L79" s="60" t="s">
        <v>18233</v>
      </c>
      <c r="M79" s="94"/>
      <c r="N79" s="92"/>
      <c r="O79" s="94"/>
      <c r="P79" s="92"/>
      <c r="Q79" s="92"/>
      <c r="R79" s="92"/>
      <c r="S79" s="92"/>
      <c r="T79" s="92"/>
      <c r="U79" s="94"/>
      <c r="V79" s="94"/>
      <c r="W79" s="92"/>
      <c r="X79" s="92"/>
      <c r="Y79" s="92"/>
      <c r="Z79" s="92"/>
      <c r="AA79" s="94"/>
      <c r="AB79" s="94"/>
      <c r="AC79" s="92"/>
      <c r="AD79" s="92"/>
      <c r="AE79" s="92"/>
      <c r="AF79" s="92"/>
      <c r="AG79" s="92"/>
    </row>
    <row r="80" spans="2:33">
      <c r="B80" s="92"/>
      <c r="C80" s="94"/>
      <c r="E80" s="95"/>
      <c r="F80" s="92"/>
      <c r="G80" s="92"/>
      <c r="H80" s="92"/>
      <c r="I80" s="92"/>
      <c r="J80" s="92"/>
      <c r="K80" s="94"/>
      <c r="M80" s="94"/>
      <c r="N80" s="92"/>
      <c r="O80" s="94"/>
      <c r="P80" s="92"/>
      <c r="Q80" s="92"/>
      <c r="R80" s="92"/>
      <c r="S80" s="92"/>
      <c r="T80" s="92"/>
      <c r="U80" s="94"/>
      <c r="V80" s="94"/>
      <c r="W80" s="92"/>
      <c r="X80" s="92"/>
      <c r="Y80" s="92"/>
      <c r="Z80" s="92"/>
      <c r="AA80" s="94"/>
      <c r="AB80" s="94"/>
      <c r="AC80" s="92"/>
      <c r="AD80" s="92"/>
      <c r="AE80" s="92"/>
      <c r="AF80" s="92"/>
      <c r="AG80" s="92"/>
    </row>
    <row r="81" spans="2:33">
      <c r="B81" s="92">
        <v>21</v>
      </c>
      <c r="C81" s="94" t="s">
        <v>8347</v>
      </c>
      <c r="D81" s="60" t="s">
        <v>18103</v>
      </c>
      <c r="E81" s="95">
        <v>42490.707499999997</v>
      </c>
      <c r="F81" s="92">
        <v>1426</v>
      </c>
      <c r="G81" s="92" t="s">
        <v>18239</v>
      </c>
      <c r="H81" s="92" t="s">
        <v>18240</v>
      </c>
      <c r="I81" s="92" t="s">
        <v>18181</v>
      </c>
      <c r="J81" s="92" t="s">
        <v>15288</v>
      </c>
      <c r="K81" s="94" t="s">
        <v>5668</v>
      </c>
      <c r="L81" s="60" t="s">
        <v>18241</v>
      </c>
      <c r="M81" s="94" t="s">
        <v>18244</v>
      </c>
      <c r="N81" s="92" t="s">
        <v>15293</v>
      </c>
      <c r="O81" s="94" t="s">
        <v>7009</v>
      </c>
      <c r="P81" s="92"/>
      <c r="Q81" s="92"/>
      <c r="R81" s="92" t="s">
        <v>18245</v>
      </c>
      <c r="S81" s="92">
        <v>3</v>
      </c>
      <c r="T81" s="92">
        <v>48</v>
      </c>
      <c r="U81" s="94" t="s">
        <v>18246</v>
      </c>
      <c r="V81" s="94">
        <v>2009</v>
      </c>
      <c r="W81" s="92">
        <v>2300</v>
      </c>
      <c r="X81" s="92">
        <v>3300</v>
      </c>
      <c r="Y81" s="92">
        <v>3300</v>
      </c>
      <c r="Z81" s="92"/>
      <c r="AA81" s="94" t="s">
        <v>5405</v>
      </c>
      <c r="AB81" s="94" t="s">
        <v>18246</v>
      </c>
      <c r="AC81" s="92" t="s">
        <v>15243</v>
      </c>
      <c r="AD81" s="92"/>
      <c r="AE81" s="92"/>
      <c r="AF81" s="92"/>
      <c r="AG81" s="92"/>
    </row>
    <row r="82" spans="2:33">
      <c r="B82" s="92"/>
      <c r="C82" s="94"/>
      <c r="D82" s="60" t="s">
        <v>14748</v>
      </c>
      <c r="E82" s="95"/>
      <c r="F82" s="92"/>
      <c r="G82" s="92"/>
      <c r="H82" s="92"/>
      <c r="I82" s="92"/>
      <c r="J82" s="92"/>
      <c r="K82" s="94"/>
      <c r="L82" s="60" t="s">
        <v>18242</v>
      </c>
      <c r="M82" s="94"/>
      <c r="N82" s="92"/>
      <c r="O82" s="94"/>
      <c r="P82" s="92"/>
      <c r="Q82" s="92"/>
      <c r="R82" s="92"/>
      <c r="S82" s="92"/>
      <c r="T82" s="92"/>
      <c r="U82" s="94"/>
      <c r="V82" s="94"/>
      <c r="W82" s="92"/>
      <c r="X82" s="92"/>
      <c r="Y82" s="92"/>
      <c r="Z82" s="92"/>
      <c r="AA82" s="94"/>
      <c r="AB82" s="94"/>
      <c r="AC82" s="92"/>
      <c r="AD82" s="92"/>
      <c r="AE82" s="92"/>
      <c r="AF82" s="92"/>
      <c r="AG82" s="92"/>
    </row>
    <row r="83" spans="2:33">
      <c r="B83" s="92"/>
      <c r="C83" s="94"/>
      <c r="E83" s="95"/>
      <c r="F83" s="92"/>
      <c r="G83" s="92"/>
      <c r="H83" s="92"/>
      <c r="I83" s="92"/>
      <c r="J83" s="92"/>
      <c r="K83" s="94"/>
      <c r="L83" s="60" t="s">
        <v>18243</v>
      </c>
      <c r="M83" s="94"/>
      <c r="N83" s="92"/>
      <c r="O83" s="94"/>
      <c r="P83" s="92"/>
      <c r="Q83" s="92"/>
      <c r="R83" s="92"/>
      <c r="S83" s="92"/>
      <c r="T83" s="92"/>
      <c r="U83" s="94"/>
      <c r="V83" s="94"/>
      <c r="W83" s="92"/>
      <c r="X83" s="92"/>
      <c r="Y83" s="92"/>
      <c r="Z83" s="92"/>
      <c r="AA83" s="94"/>
      <c r="AB83" s="94"/>
      <c r="AC83" s="92"/>
      <c r="AD83" s="92"/>
      <c r="AE83" s="92"/>
      <c r="AF83" s="92"/>
      <c r="AG83" s="92"/>
    </row>
    <row r="84" spans="2:33">
      <c r="B84" s="92"/>
      <c r="C84" s="94"/>
      <c r="E84" s="95"/>
      <c r="F84" s="92"/>
      <c r="G84" s="92"/>
      <c r="H84" s="92"/>
      <c r="I84" s="92"/>
      <c r="J84" s="92"/>
      <c r="K84" s="94"/>
      <c r="M84" s="94"/>
      <c r="N84" s="92"/>
      <c r="O84" s="94"/>
      <c r="P84" s="92"/>
      <c r="Q84" s="92"/>
      <c r="R84" s="92"/>
      <c r="S84" s="92"/>
      <c r="T84" s="92"/>
      <c r="U84" s="94"/>
      <c r="V84" s="94"/>
      <c r="W84" s="92"/>
      <c r="X84" s="92"/>
      <c r="Y84" s="92"/>
      <c r="Z84" s="92"/>
      <c r="AA84" s="94"/>
      <c r="AB84" s="94"/>
      <c r="AC84" s="92"/>
      <c r="AD84" s="92"/>
      <c r="AE84" s="92"/>
      <c r="AF84" s="92"/>
      <c r="AG84" s="92"/>
    </row>
    <row r="85" spans="2:33">
      <c r="B85" s="92">
        <v>22</v>
      </c>
      <c r="C85" s="94" t="s">
        <v>8348</v>
      </c>
      <c r="D85" s="60" t="s">
        <v>18103</v>
      </c>
      <c r="E85" s="95">
        <v>42490.707499999997</v>
      </c>
      <c r="F85" s="92">
        <v>1427</v>
      </c>
      <c r="G85" s="92" t="s">
        <v>18247</v>
      </c>
      <c r="H85" s="92" t="s">
        <v>18248</v>
      </c>
      <c r="I85" s="92" t="s">
        <v>18181</v>
      </c>
      <c r="J85" s="92" t="s">
        <v>15244</v>
      </c>
      <c r="K85" s="94" t="s">
        <v>5668</v>
      </c>
      <c r="L85" s="60" t="s">
        <v>18249</v>
      </c>
      <c r="M85" s="94" t="s">
        <v>18254</v>
      </c>
      <c r="N85" s="92" t="s">
        <v>12382</v>
      </c>
      <c r="O85" s="94" t="s">
        <v>7010</v>
      </c>
      <c r="P85" s="92"/>
      <c r="Q85" s="92" t="s">
        <v>18255</v>
      </c>
      <c r="R85" s="92" t="s">
        <v>18256</v>
      </c>
      <c r="S85" s="92">
        <v>5</v>
      </c>
      <c r="T85" s="92">
        <v>77</v>
      </c>
      <c r="U85" s="94" t="s">
        <v>18257</v>
      </c>
      <c r="V85" s="94">
        <v>2009</v>
      </c>
      <c r="W85" s="92">
        <v>2502</v>
      </c>
      <c r="X85" s="92">
        <v>2502</v>
      </c>
      <c r="Y85" s="92">
        <v>2502</v>
      </c>
      <c r="Z85" s="92"/>
      <c r="AA85" s="94" t="s">
        <v>5405</v>
      </c>
      <c r="AB85" s="94" t="s">
        <v>18257</v>
      </c>
      <c r="AC85" s="92" t="s">
        <v>15243</v>
      </c>
      <c r="AD85" s="92"/>
      <c r="AE85" s="92"/>
      <c r="AF85" s="92"/>
      <c r="AG85" s="92"/>
    </row>
    <row r="86" spans="2:33">
      <c r="B86" s="92"/>
      <c r="C86" s="94"/>
      <c r="D86" s="60" t="s">
        <v>14748</v>
      </c>
      <c r="E86" s="95"/>
      <c r="F86" s="92"/>
      <c r="G86" s="92"/>
      <c r="H86" s="92"/>
      <c r="I86" s="92"/>
      <c r="J86" s="92"/>
      <c r="K86" s="94"/>
      <c r="L86" s="60" t="s">
        <v>18250</v>
      </c>
      <c r="M86" s="94"/>
      <c r="N86" s="92"/>
      <c r="O86" s="94"/>
      <c r="P86" s="92"/>
      <c r="Q86" s="92"/>
      <c r="R86" s="92"/>
      <c r="S86" s="92"/>
      <c r="T86" s="92"/>
      <c r="U86" s="94"/>
      <c r="V86" s="94"/>
      <c r="W86" s="92"/>
      <c r="X86" s="92"/>
      <c r="Y86" s="92"/>
      <c r="Z86" s="92"/>
      <c r="AA86" s="94"/>
      <c r="AB86" s="94"/>
      <c r="AC86" s="92"/>
      <c r="AD86" s="92"/>
      <c r="AE86" s="92"/>
      <c r="AF86" s="92"/>
      <c r="AG86" s="92"/>
    </row>
    <row r="87" spans="2:33">
      <c r="B87" s="92"/>
      <c r="C87" s="94"/>
      <c r="E87" s="95"/>
      <c r="F87" s="92"/>
      <c r="G87" s="92"/>
      <c r="H87" s="92"/>
      <c r="I87" s="92"/>
      <c r="J87" s="92"/>
      <c r="K87" s="94"/>
      <c r="L87" s="60" t="s">
        <v>18251</v>
      </c>
      <c r="M87" s="94"/>
      <c r="N87" s="92"/>
      <c r="O87" s="94"/>
      <c r="P87" s="92"/>
      <c r="Q87" s="92"/>
      <c r="R87" s="92"/>
      <c r="S87" s="92"/>
      <c r="T87" s="92"/>
      <c r="U87" s="94"/>
      <c r="V87" s="94"/>
      <c r="W87" s="92"/>
      <c r="X87" s="92"/>
      <c r="Y87" s="92"/>
      <c r="Z87" s="92"/>
      <c r="AA87" s="94"/>
      <c r="AB87" s="94"/>
      <c r="AC87" s="92"/>
      <c r="AD87" s="92"/>
      <c r="AE87" s="92"/>
      <c r="AF87" s="92"/>
      <c r="AG87" s="92"/>
    </row>
    <row r="88" spans="2:33">
      <c r="B88" s="92"/>
      <c r="C88" s="94"/>
      <c r="E88" s="95"/>
      <c r="F88" s="92"/>
      <c r="G88" s="92"/>
      <c r="H88" s="92"/>
      <c r="I88" s="92"/>
      <c r="J88" s="92"/>
      <c r="K88" s="94"/>
      <c r="L88" s="60" t="s">
        <v>18252</v>
      </c>
      <c r="M88" s="94"/>
      <c r="N88" s="92"/>
      <c r="O88" s="94"/>
      <c r="P88" s="92"/>
      <c r="Q88" s="92"/>
      <c r="R88" s="92"/>
      <c r="S88" s="92"/>
      <c r="T88" s="92"/>
      <c r="U88" s="94"/>
      <c r="V88" s="94"/>
      <c r="W88" s="92"/>
      <c r="X88" s="92"/>
      <c r="Y88" s="92"/>
      <c r="Z88" s="92"/>
      <c r="AA88" s="94"/>
      <c r="AB88" s="94"/>
      <c r="AC88" s="92"/>
      <c r="AD88" s="92"/>
      <c r="AE88" s="92"/>
      <c r="AF88" s="92"/>
      <c r="AG88" s="92"/>
    </row>
    <row r="89" spans="2:33">
      <c r="B89" s="92"/>
      <c r="C89" s="94"/>
      <c r="E89" s="95"/>
      <c r="F89" s="92"/>
      <c r="G89" s="92"/>
      <c r="H89" s="92"/>
      <c r="I89" s="92"/>
      <c r="J89" s="92"/>
      <c r="K89" s="94"/>
      <c r="L89" s="60" t="s">
        <v>18253</v>
      </c>
      <c r="M89" s="94"/>
      <c r="N89" s="92"/>
      <c r="O89" s="94"/>
      <c r="P89" s="92"/>
      <c r="Q89" s="92"/>
      <c r="R89" s="92"/>
      <c r="S89" s="92"/>
      <c r="T89" s="92"/>
      <c r="U89" s="94"/>
      <c r="V89" s="94"/>
      <c r="W89" s="92"/>
      <c r="X89" s="92"/>
      <c r="Y89" s="92"/>
      <c r="Z89" s="92"/>
      <c r="AA89" s="94"/>
      <c r="AB89" s="94"/>
      <c r="AC89" s="92"/>
      <c r="AD89" s="92"/>
      <c r="AE89" s="92"/>
      <c r="AF89" s="92"/>
      <c r="AG89" s="92"/>
    </row>
    <row r="90" spans="2:33">
      <c r="B90" s="92"/>
      <c r="C90" s="94"/>
      <c r="E90" s="95"/>
      <c r="F90" s="92"/>
      <c r="G90" s="92"/>
      <c r="H90" s="92"/>
      <c r="I90" s="92"/>
      <c r="J90" s="92"/>
      <c r="K90" s="94"/>
      <c r="M90" s="94"/>
      <c r="N90" s="92"/>
      <c r="O90" s="94"/>
      <c r="P90" s="92"/>
      <c r="Q90" s="92"/>
      <c r="R90" s="92"/>
      <c r="S90" s="92"/>
      <c r="T90" s="92"/>
      <c r="U90" s="94"/>
      <c r="V90" s="94"/>
      <c r="W90" s="92"/>
      <c r="X90" s="92"/>
      <c r="Y90" s="92"/>
      <c r="Z90" s="92"/>
      <c r="AA90" s="94"/>
      <c r="AB90" s="94"/>
      <c r="AC90" s="92"/>
      <c r="AD90" s="92"/>
      <c r="AE90" s="92"/>
      <c r="AF90" s="92"/>
      <c r="AG90" s="92"/>
    </row>
    <row r="91" spans="2:33">
      <c r="B91" s="92">
        <v>23</v>
      </c>
      <c r="C91" s="94" t="s">
        <v>8349</v>
      </c>
      <c r="D91" s="60" t="s">
        <v>18103</v>
      </c>
      <c r="E91" s="95">
        <v>42490.707499999997</v>
      </c>
      <c r="F91" s="92">
        <v>1428</v>
      </c>
      <c r="G91" s="92" t="s">
        <v>18258</v>
      </c>
      <c r="H91" s="92" t="s">
        <v>18259</v>
      </c>
      <c r="I91" s="92" t="s">
        <v>18181</v>
      </c>
      <c r="J91" s="92" t="s">
        <v>15244</v>
      </c>
      <c r="K91" s="94" t="s">
        <v>5668</v>
      </c>
      <c r="L91" s="60" t="s">
        <v>18260</v>
      </c>
      <c r="M91" s="94" t="s">
        <v>18263</v>
      </c>
      <c r="N91" s="92" t="s">
        <v>18264</v>
      </c>
      <c r="O91" s="94" t="s">
        <v>7011</v>
      </c>
      <c r="P91" s="92"/>
      <c r="Q91" s="92" t="s">
        <v>18265</v>
      </c>
      <c r="R91" s="92" t="s">
        <v>18266</v>
      </c>
      <c r="S91" s="92">
        <v>3</v>
      </c>
      <c r="T91" s="92">
        <v>43</v>
      </c>
      <c r="U91" s="94" t="s">
        <v>18267</v>
      </c>
      <c r="V91" s="94">
        <v>2009</v>
      </c>
      <c r="W91" s="92">
        <v>1300</v>
      </c>
      <c r="X91" s="92">
        <v>1300</v>
      </c>
      <c r="Y91" s="92">
        <v>1300</v>
      </c>
      <c r="Z91" s="92"/>
      <c r="AA91" s="94" t="s">
        <v>5405</v>
      </c>
      <c r="AB91" s="94" t="s">
        <v>18267</v>
      </c>
      <c r="AC91" s="92" t="s">
        <v>15243</v>
      </c>
      <c r="AD91" s="92"/>
      <c r="AE91" s="92"/>
      <c r="AF91" s="92"/>
      <c r="AG91" s="92"/>
    </row>
    <row r="92" spans="2:33">
      <c r="B92" s="92"/>
      <c r="C92" s="94"/>
      <c r="D92" s="60" t="s">
        <v>14748</v>
      </c>
      <c r="E92" s="95"/>
      <c r="F92" s="92"/>
      <c r="G92" s="92"/>
      <c r="H92" s="92"/>
      <c r="I92" s="92"/>
      <c r="J92" s="92"/>
      <c r="K92" s="94"/>
      <c r="L92" s="60" t="s">
        <v>18261</v>
      </c>
      <c r="M92" s="94"/>
      <c r="N92" s="92"/>
      <c r="O92" s="94"/>
      <c r="P92" s="92"/>
      <c r="Q92" s="92"/>
      <c r="R92" s="92"/>
      <c r="S92" s="92"/>
      <c r="T92" s="92"/>
      <c r="U92" s="94"/>
      <c r="V92" s="94"/>
      <c r="W92" s="92"/>
      <c r="X92" s="92"/>
      <c r="Y92" s="92"/>
      <c r="Z92" s="92"/>
      <c r="AA92" s="94"/>
      <c r="AB92" s="94"/>
      <c r="AC92" s="92"/>
      <c r="AD92" s="92"/>
      <c r="AE92" s="92"/>
      <c r="AF92" s="92"/>
      <c r="AG92" s="92"/>
    </row>
    <row r="93" spans="2:33">
      <c r="B93" s="92"/>
      <c r="C93" s="94"/>
      <c r="E93" s="95"/>
      <c r="F93" s="92"/>
      <c r="G93" s="92"/>
      <c r="H93" s="92"/>
      <c r="I93" s="92"/>
      <c r="J93" s="92"/>
      <c r="K93" s="94"/>
      <c r="L93" s="60" t="s">
        <v>18262</v>
      </c>
      <c r="M93" s="94"/>
      <c r="N93" s="92"/>
      <c r="O93" s="94"/>
      <c r="P93" s="92"/>
      <c r="Q93" s="92"/>
      <c r="R93" s="92"/>
      <c r="S93" s="92"/>
      <c r="T93" s="92"/>
      <c r="U93" s="94"/>
      <c r="V93" s="94"/>
      <c r="W93" s="92"/>
      <c r="X93" s="92"/>
      <c r="Y93" s="92"/>
      <c r="Z93" s="92"/>
      <c r="AA93" s="94"/>
      <c r="AB93" s="94"/>
      <c r="AC93" s="92"/>
      <c r="AD93" s="92"/>
      <c r="AE93" s="92"/>
      <c r="AF93" s="92"/>
      <c r="AG93" s="92"/>
    </row>
    <row r="94" spans="2:33">
      <c r="B94" s="92"/>
      <c r="C94" s="94"/>
      <c r="E94" s="95"/>
      <c r="F94" s="92"/>
      <c r="G94" s="92"/>
      <c r="H94" s="92"/>
      <c r="I94" s="92"/>
      <c r="J94" s="92"/>
      <c r="K94" s="94"/>
      <c r="M94" s="94"/>
      <c r="N94" s="92"/>
      <c r="O94" s="94"/>
      <c r="P94" s="92"/>
      <c r="Q94" s="92"/>
      <c r="R94" s="92"/>
      <c r="S94" s="92"/>
      <c r="T94" s="92"/>
      <c r="U94" s="94"/>
      <c r="V94" s="94"/>
      <c r="W94" s="92"/>
      <c r="X94" s="92"/>
      <c r="Y94" s="92"/>
      <c r="Z94" s="92"/>
      <c r="AA94" s="94"/>
      <c r="AB94" s="94"/>
      <c r="AC94" s="92"/>
      <c r="AD94" s="92"/>
      <c r="AE94" s="92"/>
      <c r="AF94" s="92"/>
      <c r="AG94" s="92"/>
    </row>
    <row r="95" spans="2:33">
      <c r="B95" s="92">
        <v>24</v>
      </c>
      <c r="C95" s="94" t="s">
        <v>8351</v>
      </c>
      <c r="D95" s="60" t="s">
        <v>18103</v>
      </c>
      <c r="E95" s="95">
        <v>42490.707499999997</v>
      </c>
      <c r="F95" s="92">
        <v>1431</v>
      </c>
      <c r="G95" s="92" t="s">
        <v>18268</v>
      </c>
      <c r="H95" s="92" t="s">
        <v>18269</v>
      </c>
      <c r="I95" s="92" t="s">
        <v>18270</v>
      </c>
      <c r="J95" s="92" t="s">
        <v>15255</v>
      </c>
      <c r="K95" s="94" t="s">
        <v>5484</v>
      </c>
      <c r="L95" s="60" t="s">
        <v>18271</v>
      </c>
      <c r="M95" s="94" t="s">
        <v>18276</v>
      </c>
      <c r="N95" s="92" t="s">
        <v>12383</v>
      </c>
      <c r="O95" s="94" t="s">
        <v>7013</v>
      </c>
      <c r="P95" s="92"/>
      <c r="Q95" s="92" t="s">
        <v>15544</v>
      </c>
      <c r="R95" s="92" t="s">
        <v>15545</v>
      </c>
      <c r="S95" s="92">
        <v>5</v>
      </c>
      <c r="T95" s="92">
        <v>59</v>
      </c>
      <c r="U95" s="94" t="s">
        <v>5484</v>
      </c>
      <c r="V95" s="94">
        <v>2009</v>
      </c>
      <c r="W95" s="92">
        <v>2500</v>
      </c>
      <c r="X95" s="92">
        <v>2500</v>
      </c>
      <c r="Y95" s="92">
        <v>2500</v>
      </c>
      <c r="Z95" s="92"/>
      <c r="AA95" s="94" t="s">
        <v>5405</v>
      </c>
      <c r="AB95" s="92"/>
      <c r="AC95" s="92" t="s">
        <v>15243</v>
      </c>
      <c r="AD95" s="92"/>
      <c r="AE95" s="92"/>
      <c r="AF95" s="92"/>
      <c r="AG95" s="92"/>
    </row>
    <row r="96" spans="2:33">
      <c r="B96" s="92"/>
      <c r="C96" s="94"/>
      <c r="D96" s="60" t="s">
        <v>14748</v>
      </c>
      <c r="E96" s="95"/>
      <c r="F96" s="92"/>
      <c r="G96" s="92"/>
      <c r="H96" s="92"/>
      <c r="I96" s="92"/>
      <c r="J96" s="92"/>
      <c r="K96" s="94"/>
      <c r="L96" s="60" t="s">
        <v>18272</v>
      </c>
      <c r="M96" s="94"/>
      <c r="N96" s="92"/>
      <c r="O96" s="94"/>
      <c r="P96" s="92"/>
      <c r="Q96" s="92"/>
      <c r="R96" s="92"/>
      <c r="S96" s="92"/>
      <c r="T96" s="92"/>
      <c r="U96" s="94"/>
      <c r="V96" s="94"/>
      <c r="W96" s="92"/>
      <c r="X96" s="92"/>
      <c r="Y96" s="92"/>
      <c r="Z96" s="92"/>
      <c r="AA96" s="94"/>
      <c r="AB96" s="92"/>
      <c r="AC96" s="92"/>
      <c r="AD96" s="92"/>
      <c r="AE96" s="92"/>
      <c r="AF96" s="92"/>
      <c r="AG96" s="92"/>
    </row>
    <row r="97" spans="2:33">
      <c r="B97" s="92"/>
      <c r="C97" s="94"/>
      <c r="D97" s="60" t="s">
        <v>15241</v>
      </c>
      <c r="E97" s="95"/>
      <c r="F97" s="92"/>
      <c r="G97" s="92"/>
      <c r="H97" s="92"/>
      <c r="I97" s="92"/>
      <c r="J97" s="92"/>
      <c r="K97" s="94"/>
      <c r="L97" s="60" t="s">
        <v>18273</v>
      </c>
      <c r="M97" s="94"/>
      <c r="N97" s="92"/>
      <c r="O97" s="94"/>
      <c r="P97" s="92"/>
      <c r="Q97" s="92"/>
      <c r="R97" s="92"/>
      <c r="S97" s="92"/>
      <c r="T97" s="92"/>
      <c r="U97" s="94"/>
      <c r="V97" s="94"/>
      <c r="W97" s="92"/>
      <c r="X97" s="92"/>
      <c r="Y97" s="92"/>
      <c r="Z97" s="92"/>
      <c r="AA97" s="94"/>
      <c r="AB97" s="92"/>
      <c r="AC97" s="92"/>
      <c r="AD97" s="92"/>
      <c r="AE97" s="92"/>
      <c r="AF97" s="92"/>
      <c r="AG97" s="92"/>
    </row>
    <row r="98" spans="2:33">
      <c r="B98" s="92"/>
      <c r="C98" s="94"/>
      <c r="E98" s="95"/>
      <c r="F98" s="92"/>
      <c r="G98" s="92"/>
      <c r="H98" s="92"/>
      <c r="I98" s="92"/>
      <c r="J98" s="92"/>
      <c r="K98" s="94"/>
      <c r="L98" s="60" t="s">
        <v>18274</v>
      </c>
      <c r="M98" s="94"/>
      <c r="N98" s="92"/>
      <c r="O98" s="94"/>
      <c r="P98" s="92"/>
      <c r="Q98" s="92"/>
      <c r="R98" s="92"/>
      <c r="S98" s="92"/>
      <c r="T98" s="92"/>
      <c r="U98" s="94"/>
      <c r="V98" s="94"/>
      <c r="W98" s="92"/>
      <c r="X98" s="92"/>
      <c r="Y98" s="92"/>
      <c r="Z98" s="92"/>
      <c r="AA98" s="94"/>
      <c r="AB98" s="92"/>
      <c r="AC98" s="92"/>
      <c r="AD98" s="92"/>
      <c r="AE98" s="92"/>
      <c r="AF98" s="92"/>
      <c r="AG98" s="92"/>
    </row>
    <row r="99" spans="2:33">
      <c r="B99" s="92"/>
      <c r="C99" s="94"/>
      <c r="E99" s="95"/>
      <c r="F99" s="92"/>
      <c r="G99" s="92"/>
      <c r="H99" s="92"/>
      <c r="I99" s="92"/>
      <c r="J99" s="92"/>
      <c r="K99" s="94"/>
      <c r="L99" s="60" t="s">
        <v>18275</v>
      </c>
      <c r="M99" s="94"/>
      <c r="N99" s="92"/>
      <c r="O99" s="94"/>
      <c r="P99" s="92"/>
      <c r="Q99" s="92"/>
      <c r="R99" s="92"/>
      <c r="S99" s="92"/>
      <c r="T99" s="92"/>
      <c r="U99" s="94"/>
      <c r="V99" s="94"/>
      <c r="W99" s="92"/>
      <c r="X99" s="92"/>
      <c r="Y99" s="92"/>
      <c r="Z99" s="92"/>
      <c r="AA99" s="94"/>
      <c r="AB99" s="92"/>
      <c r="AC99" s="92"/>
      <c r="AD99" s="92"/>
      <c r="AE99" s="92"/>
      <c r="AF99" s="92"/>
      <c r="AG99" s="92"/>
    </row>
    <row r="100" spans="2:33">
      <c r="B100" s="92"/>
      <c r="C100" s="94"/>
      <c r="E100" s="95"/>
      <c r="F100" s="92"/>
      <c r="G100" s="92"/>
      <c r="H100" s="92"/>
      <c r="I100" s="92"/>
      <c r="J100" s="92"/>
      <c r="K100" s="94"/>
      <c r="M100" s="94"/>
      <c r="N100" s="92"/>
      <c r="O100" s="94"/>
      <c r="P100" s="92"/>
      <c r="Q100" s="92"/>
      <c r="R100" s="92"/>
      <c r="S100" s="92"/>
      <c r="T100" s="92"/>
      <c r="U100" s="94"/>
      <c r="V100" s="94"/>
      <c r="W100" s="92"/>
      <c r="X100" s="92"/>
      <c r="Y100" s="92"/>
      <c r="Z100" s="92"/>
      <c r="AA100" s="94"/>
      <c r="AB100" s="92"/>
      <c r="AC100" s="92"/>
      <c r="AD100" s="92"/>
      <c r="AE100" s="92"/>
      <c r="AF100" s="92"/>
      <c r="AG100" s="92"/>
    </row>
    <row r="101" spans="2:33">
      <c r="B101" s="92">
        <v>25</v>
      </c>
      <c r="C101" s="94" t="s">
        <v>8353</v>
      </c>
      <c r="D101" s="60" t="s">
        <v>18103</v>
      </c>
      <c r="E101" s="95">
        <v>42490.707499999997</v>
      </c>
      <c r="F101" s="92">
        <v>1432</v>
      </c>
      <c r="G101" s="92" t="s">
        <v>18277</v>
      </c>
      <c r="H101" s="92" t="s">
        <v>3527</v>
      </c>
      <c r="I101" s="92"/>
      <c r="J101" s="92" t="s">
        <v>15255</v>
      </c>
      <c r="K101" s="94" t="s">
        <v>5484</v>
      </c>
      <c r="L101" s="94" t="s">
        <v>18278</v>
      </c>
      <c r="M101" s="94" t="s">
        <v>18279</v>
      </c>
      <c r="N101" s="92" t="s">
        <v>18280</v>
      </c>
      <c r="O101" s="94" t="s">
        <v>7015</v>
      </c>
      <c r="P101" s="92"/>
      <c r="Q101" s="92" t="s">
        <v>18281</v>
      </c>
      <c r="R101" s="92" t="s">
        <v>18282</v>
      </c>
      <c r="S101" s="92">
        <v>1</v>
      </c>
      <c r="T101" s="92">
        <v>53</v>
      </c>
      <c r="U101" s="94" t="s">
        <v>5484</v>
      </c>
      <c r="V101" s="94">
        <v>2009</v>
      </c>
      <c r="W101" s="92">
        <v>1100</v>
      </c>
      <c r="X101" s="92">
        <v>1100</v>
      </c>
      <c r="Y101" s="92">
        <v>1100</v>
      </c>
      <c r="Z101" s="92"/>
      <c r="AA101" s="94" t="s">
        <v>5405</v>
      </c>
      <c r="AB101" s="92"/>
      <c r="AC101" s="92" t="s">
        <v>15243</v>
      </c>
      <c r="AD101" s="92"/>
      <c r="AE101" s="92"/>
      <c r="AF101" s="92"/>
      <c r="AG101" s="92"/>
    </row>
    <row r="102" spans="2:33">
      <c r="B102" s="92"/>
      <c r="C102" s="94"/>
      <c r="D102" s="60" t="s">
        <v>14748</v>
      </c>
      <c r="E102" s="95"/>
      <c r="F102" s="92"/>
      <c r="G102" s="92"/>
      <c r="H102" s="92"/>
      <c r="I102" s="92"/>
      <c r="J102" s="92"/>
      <c r="K102" s="94"/>
      <c r="L102" s="94"/>
      <c r="M102" s="94"/>
      <c r="N102" s="92"/>
      <c r="O102" s="94"/>
      <c r="P102" s="92"/>
      <c r="Q102" s="92"/>
      <c r="R102" s="92"/>
      <c r="S102" s="92"/>
      <c r="T102" s="92"/>
      <c r="U102" s="94"/>
      <c r="V102" s="94"/>
      <c r="W102" s="92"/>
      <c r="X102" s="92"/>
      <c r="Y102" s="92"/>
      <c r="Z102" s="92"/>
      <c r="AA102" s="94"/>
      <c r="AB102" s="92"/>
      <c r="AC102" s="92"/>
      <c r="AD102" s="92"/>
      <c r="AE102" s="92"/>
      <c r="AF102" s="92"/>
      <c r="AG102" s="92"/>
    </row>
    <row r="103" spans="2:33">
      <c r="B103" s="92"/>
      <c r="C103" s="94"/>
      <c r="D103" s="60" t="s">
        <v>15241</v>
      </c>
      <c r="E103" s="95"/>
      <c r="F103" s="92"/>
      <c r="G103" s="92"/>
      <c r="H103" s="92"/>
      <c r="I103" s="92"/>
      <c r="J103" s="92"/>
      <c r="K103" s="94"/>
      <c r="L103" s="94"/>
      <c r="M103" s="94"/>
      <c r="N103" s="92"/>
      <c r="O103" s="94"/>
      <c r="P103" s="92"/>
      <c r="Q103" s="92"/>
      <c r="R103" s="92"/>
      <c r="S103" s="92"/>
      <c r="T103" s="92"/>
      <c r="U103" s="94"/>
      <c r="V103" s="94"/>
      <c r="W103" s="92"/>
      <c r="X103" s="92"/>
      <c r="Y103" s="92"/>
      <c r="Z103" s="92"/>
      <c r="AA103" s="94"/>
      <c r="AB103" s="92"/>
      <c r="AC103" s="92"/>
      <c r="AD103" s="92"/>
      <c r="AE103" s="92"/>
      <c r="AF103" s="92"/>
      <c r="AG103" s="92"/>
    </row>
    <row r="104" spans="2:33">
      <c r="B104" s="92"/>
      <c r="C104" s="94"/>
      <c r="E104" s="95"/>
      <c r="F104" s="92"/>
      <c r="G104" s="92"/>
      <c r="H104" s="92"/>
      <c r="I104" s="92"/>
      <c r="J104" s="92"/>
      <c r="K104" s="94"/>
      <c r="L104" s="94"/>
      <c r="M104" s="94"/>
      <c r="N104" s="92"/>
      <c r="O104" s="94"/>
      <c r="P104" s="92"/>
      <c r="Q104" s="92"/>
      <c r="R104" s="92"/>
      <c r="S104" s="92"/>
      <c r="T104" s="92"/>
      <c r="U104" s="94"/>
      <c r="V104" s="94"/>
      <c r="W104" s="92"/>
      <c r="X104" s="92"/>
      <c r="Y104" s="92"/>
      <c r="Z104" s="92"/>
      <c r="AA104" s="94"/>
      <c r="AB104" s="92"/>
      <c r="AC104" s="92"/>
      <c r="AD104" s="92"/>
      <c r="AE104" s="92"/>
      <c r="AF104" s="92"/>
      <c r="AG104" s="92"/>
    </row>
    <row r="105" spans="2:33">
      <c r="B105" s="92">
        <v>26</v>
      </c>
      <c r="C105" s="94" t="s">
        <v>8354</v>
      </c>
      <c r="D105" s="60" t="s">
        <v>18103</v>
      </c>
      <c r="E105" s="95">
        <v>42490.707499999997</v>
      </c>
      <c r="F105" s="92">
        <v>1433</v>
      </c>
      <c r="G105" s="92" t="s">
        <v>18283</v>
      </c>
      <c r="H105" s="92" t="s">
        <v>3527</v>
      </c>
      <c r="I105" s="92"/>
      <c r="J105" s="92" t="s">
        <v>15255</v>
      </c>
      <c r="K105" s="94" t="s">
        <v>5484</v>
      </c>
      <c r="L105" s="94" t="s">
        <v>18284</v>
      </c>
      <c r="M105" s="60" t="s">
        <v>18285</v>
      </c>
      <c r="N105" s="92" t="s">
        <v>18287</v>
      </c>
      <c r="O105" s="94" t="s">
        <v>7016</v>
      </c>
      <c r="P105" s="92"/>
      <c r="Q105" s="92" t="s">
        <v>18288</v>
      </c>
      <c r="R105" s="92" t="s">
        <v>18289</v>
      </c>
      <c r="S105" s="92">
        <v>1</v>
      </c>
      <c r="T105" s="92">
        <v>34</v>
      </c>
      <c r="U105" s="94" t="s">
        <v>5484</v>
      </c>
      <c r="V105" s="94">
        <v>2009</v>
      </c>
      <c r="W105" s="92">
        <v>1100</v>
      </c>
      <c r="X105" s="92">
        <v>1100</v>
      </c>
      <c r="Y105" s="92">
        <v>1100</v>
      </c>
      <c r="Z105" s="92"/>
      <c r="AA105" s="94" t="s">
        <v>5405</v>
      </c>
      <c r="AB105" s="92"/>
      <c r="AC105" s="92" t="s">
        <v>15243</v>
      </c>
      <c r="AD105" s="92"/>
      <c r="AE105" s="92"/>
      <c r="AF105" s="92"/>
      <c r="AG105" s="92"/>
    </row>
    <row r="106" spans="2:33">
      <c r="B106" s="92"/>
      <c r="C106" s="94"/>
      <c r="D106" s="60" t="s">
        <v>14748</v>
      </c>
      <c r="E106" s="95"/>
      <c r="F106" s="92"/>
      <c r="G106" s="92"/>
      <c r="H106" s="92"/>
      <c r="I106" s="92"/>
      <c r="J106" s="92"/>
      <c r="K106" s="94"/>
      <c r="L106" s="94"/>
      <c r="M106" s="60" t="s">
        <v>18286</v>
      </c>
      <c r="N106" s="92"/>
      <c r="O106" s="94"/>
      <c r="P106" s="92"/>
      <c r="Q106" s="92"/>
      <c r="R106" s="92"/>
      <c r="S106" s="92"/>
      <c r="T106" s="92"/>
      <c r="U106" s="94"/>
      <c r="V106" s="94"/>
      <c r="W106" s="92"/>
      <c r="X106" s="92"/>
      <c r="Y106" s="92"/>
      <c r="Z106" s="92"/>
      <c r="AA106" s="94"/>
      <c r="AB106" s="92"/>
      <c r="AC106" s="92"/>
      <c r="AD106" s="92"/>
      <c r="AE106" s="92"/>
      <c r="AF106" s="92"/>
      <c r="AG106" s="92"/>
    </row>
    <row r="107" spans="2:33">
      <c r="B107" s="92"/>
      <c r="C107" s="94"/>
      <c r="D107" s="60" t="s">
        <v>15241</v>
      </c>
      <c r="E107" s="95"/>
      <c r="F107" s="92"/>
      <c r="G107" s="92"/>
      <c r="H107" s="92"/>
      <c r="I107" s="92"/>
      <c r="J107" s="92"/>
      <c r="K107" s="94"/>
      <c r="L107" s="94"/>
      <c r="N107" s="92"/>
      <c r="O107" s="94"/>
      <c r="P107" s="92"/>
      <c r="Q107" s="92"/>
      <c r="R107" s="92"/>
      <c r="S107" s="92"/>
      <c r="T107" s="92"/>
      <c r="U107" s="94"/>
      <c r="V107" s="94"/>
      <c r="W107" s="92"/>
      <c r="X107" s="92"/>
      <c r="Y107" s="92"/>
      <c r="Z107" s="92"/>
      <c r="AA107" s="94"/>
      <c r="AB107" s="92"/>
      <c r="AC107" s="92"/>
      <c r="AD107" s="92"/>
      <c r="AE107" s="92"/>
      <c r="AF107" s="92"/>
      <c r="AG107" s="92"/>
    </row>
    <row r="108" spans="2:33">
      <c r="B108" s="92"/>
      <c r="C108" s="94"/>
      <c r="E108" s="95"/>
      <c r="F108" s="92"/>
      <c r="G108" s="92"/>
      <c r="H108" s="92"/>
      <c r="I108" s="92"/>
      <c r="J108" s="92"/>
      <c r="K108" s="94"/>
      <c r="L108" s="94"/>
      <c r="N108" s="92"/>
      <c r="O108" s="94"/>
      <c r="P108" s="92"/>
      <c r="Q108" s="92"/>
      <c r="R108" s="92"/>
      <c r="S108" s="92"/>
      <c r="T108" s="92"/>
      <c r="U108" s="94"/>
      <c r="V108" s="94"/>
      <c r="W108" s="92"/>
      <c r="X108" s="92"/>
      <c r="Y108" s="92"/>
      <c r="Z108" s="92"/>
      <c r="AA108" s="94"/>
      <c r="AB108" s="92"/>
      <c r="AC108" s="92"/>
      <c r="AD108" s="92"/>
      <c r="AE108" s="92"/>
      <c r="AF108" s="92"/>
      <c r="AG108" s="92"/>
    </row>
    <row r="109" spans="2:33">
      <c r="B109" s="92">
        <v>27</v>
      </c>
      <c r="C109" s="94" t="s">
        <v>110</v>
      </c>
      <c r="D109" s="60" t="s">
        <v>18103</v>
      </c>
      <c r="E109" s="95">
        <v>42490.707499999997</v>
      </c>
      <c r="F109" s="92">
        <v>1434</v>
      </c>
      <c r="G109" s="92" t="s">
        <v>18290</v>
      </c>
      <c r="H109" s="92" t="s">
        <v>3524</v>
      </c>
      <c r="I109" s="92"/>
      <c r="J109" s="92" t="s">
        <v>15288</v>
      </c>
      <c r="K109" s="94" t="s">
        <v>5492</v>
      </c>
      <c r="L109" s="94" t="s">
        <v>18291</v>
      </c>
      <c r="M109" s="94" t="s">
        <v>18292</v>
      </c>
      <c r="N109" s="92" t="s">
        <v>12384</v>
      </c>
      <c r="O109" s="94" t="s">
        <v>7017</v>
      </c>
      <c r="P109" s="92"/>
      <c r="Q109" s="92" t="s">
        <v>18293</v>
      </c>
      <c r="R109" s="92" t="s">
        <v>18294</v>
      </c>
      <c r="S109" s="92">
        <v>1</v>
      </c>
      <c r="T109" s="92">
        <v>59</v>
      </c>
      <c r="U109" s="94" t="s">
        <v>5492</v>
      </c>
      <c r="V109" s="94">
        <v>2009</v>
      </c>
      <c r="W109" s="92">
        <v>1100</v>
      </c>
      <c r="X109" s="92">
        <v>1100</v>
      </c>
      <c r="Y109" s="92">
        <v>1100</v>
      </c>
      <c r="Z109" s="92"/>
      <c r="AA109" s="92"/>
      <c r="AB109" s="92"/>
      <c r="AC109" s="92"/>
      <c r="AD109" s="92"/>
      <c r="AE109" s="92"/>
      <c r="AF109" s="92"/>
      <c r="AG109" s="92"/>
    </row>
    <row r="110" spans="2:33">
      <c r="B110" s="92"/>
      <c r="C110" s="94"/>
      <c r="D110" s="60" t="s">
        <v>14748</v>
      </c>
      <c r="E110" s="95"/>
      <c r="F110" s="92"/>
      <c r="G110" s="92"/>
      <c r="H110" s="92"/>
      <c r="I110" s="92"/>
      <c r="J110" s="92"/>
      <c r="K110" s="94"/>
      <c r="L110" s="94"/>
      <c r="M110" s="94"/>
      <c r="N110" s="92"/>
      <c r="O110" s="94"/>
      <c r="P110" s="92"/>
      <c r="Q110" s="92"/>
      <c r="R110" s="92"/>
      <c r="S110" s="92"/>
      <c r="T110" s="92"/>
      <c r="U110" s="94"/>
      <c r="V110" s="94"/>
      <c r="W110" s="92"/>
      <c r="X110" s="92"/>
      <c r="Y110" s="92"/>
      <c r="Z110" s="92"/>
      <c r="AA110" s="92"/>
      <c r="AB110" s="92"/>
      <c r="AC110" s="92"/>
      <c r="AD110" s="92"/>
      <c r="AE110" s="92"/>
      <c r="AF110" s="92"/>
      <c r="AG110" s="92"/>
    </row>
    <row r="111" spans="2:33">
      <c r="B111" s="92"/>
      <c r="C111" s="94"/>
      <c r="D111" s="60" t="s">
        <v>15241</v>
      </c>
      <c r="E111" s="95"/>
      <c r="F111" s="92"/>
      <c r="G111" s="92"/>
      <c r="H111" s="92"/>
      <c r="I111" s="92"/>
      <c r="J111" s="92"/>
      <c r="K111" s="94"/>
      <c r="L111" s="94"/>
      <c r="M111" s="94"/>
      <c r="N111" s="92"/>
      <c r="O111" s="94"/>
      <c r="P111" s="92"/>
      <c r="Q111" s="92"/>
      <c r="R111" s="92"/>
      <c r="S111" s="92"/>
      <c r="T111" s="92"/>
      <c r="U111" s="94"/>
      <c r="V111" s="94"/>
      <c r="W111" s="92"/>
      <c r="X111" s="92"/>
      <c r="Y111" s="92"/>
      <c r="Z111" s="92"/>
      <c r="AA111" s="92"/>
      <c r="AB111" s="92"/>
      <c r="AC111" s="92"/>
      <c r="AD111" s="92"/>
      <c r="AE111" s="92"/>
      <c r="AF111" s="92"/>
      <c r="AG111" s="92"/>
    </row>
    <row r="112" spans="2:33">
      <c r="B112" s="92"/>
      <c r="C112" s="94"/>
      <c r="E112" s="95"/>
      <c r="F112" s="92"/>
      <c r="G112" s="92"/>
      <c r="H112" s="92"/>
      <c r="I112" s="92"/>
      <c r="J112" s="92"/>
      <c r="K112" s="94"/>
      <c r="L112" s="94"/>
      <c r="M112" s="94"/>
      <c r="N112" s="92"/>
      <c r="O112" s="94"/>
      <c r="P112" s="92"/>
      <c r="Q112" s="92"/>
      <c r="R112" s="92"/>
      <c r="S112" s="92"/>
      <c r="T112" s="92"/>
      <c r="U112" s="94"/>
      <c r="V112" s="94"/>
      <c r="W112" s="92"/>
      <c r="X112" s="92"/>
      <c r="Y112" s="92"/>
      <c r="Z112" s="92"/>
      <c r="AA112" s="92"/>
      <c r="AB112" s="92"/>
      <c r="AC112" s="92"/>
      <c r="AD112" s="92"/>
      <c r="AE112" s="92"/>
      <c r="AF112" s="92"/>
      <c r="AG112" s="92"/>
    </row>
    <row r="113" spans="2:33">
      <c r="B113" s="92">
        <v>28</v>
      </c>
      <c r="C113" s="94" t="s">
        <v>8355</v>
      </c>
      <c r="D113" s="60" t="s">
        <v>18103</v>
      </c>
      <c r="E113" s="95">
        <v>42490.707499999997</v>
      </c>
      <c r="F113" s="92">
        <v>1435</v>
      </c>
      <c r="G113" s="92" t="s">
        <v>18295</v>
      </c>
      <c r="H113" s="92" t="s">
        <v>3527</v>
      </c>
      <c r="I113" s="92"/>
      <c r="J113" s="92" t="s">
        <v>15255</v>
      </c>
      <c r="K113" s="94" t="s">
        <v>5492</v>
      </c>
      <c r="L113" s="94" t="s">
        <v>18296</v>
      </c>
      <c r="M113" s="94" t="s">
        <v>18297</v>
      </c>
      <c r="N113" s="92" t="s">
        <v>15293</v>
      </c>
      <c r="O113" s="94" t="s">
        <v>7018</v>
      </c>
      <c r="P113" s="92"/>
      <c r="Q113" s="92"/>
      <c r="R113" s="92" t="s">
        <v>18298</v>
      </c>
      <c r="S113" s="92">
        <v>1</v>
      </c>
      <c r="T113" s="92">
        <v>50</v>
      </c>
      <c r="U113" s="94" t="s">
        <v>5492</v>
      </c>
      <c r="V113" s="94">
        <v>2009</v>
      </c>
      <c r="W113" s="92">
        <v>1100</v>
      </c>
      <c r="X113" s="92">
        <v>1100</v>
      </c>
      <c r="Y113" s="92">
        <v>1100</v>
      </c>
      <c r="Z113" s="92"/>
      <c r="AA113" s="92"/>
      <c r="AB113" s="92"/>
      <c r="AC113" s="92"/>
      <c r="AD113" s="92"/>
      <c r="AE113" s="92"/>
      <c r="AF113" s="92"/>
      <c r="AG113" s="92"/>
    </row>
    <row r="114" spans="2:33">
      <c r="B114" s="92"/>
      <c r="C114" s="94"/>
      <c r="D114" s="60" t="s">
        <v>14748</v>
      </c>
      <c r="E114" s="95"/>
      <c r="F114" s="92"/>
      <c r="G114" s="92"/>
      <c r="H114" s="92"/>
      <c r="I114" s="92"/>
      <c r="J114" s="92"/>
      <c r="K114" s="94"/>
      <c r="L114" s="94"/>
      <c r="M114" s="94"/>
      <c r="N114" s="92"/>
      <c r="O114" s="94"/>
      <c r="P114" s="92"/>
      <c r="Q114" s="92"/>
      <c r="R114" s="92"/>
      <c r="S114" s="92"/>
      <c r="T114" s="92"/>
      <c r="U114" s="94"/>
      <c r="V114" s="94"/>
      <c r="W114" s="92"/>
      <c r="X114" s="92"/>
      <c r="Y114" s="92"/>
      <c r="Z114" s="92"/>
      <c r="AA114" s="92"/>
      <c r="AB114" s="92"/>
      <c r="AC114" s="92"/>
      <c r="AD114" s="92"/>
      <c r="AE114" s="92"/>
      <c r="AF114" s="92"/>
      <c r="AG114" s="92"/>
    </row>
    <row r="115" spans="2:33">
      <c r="B115" s="92"/>
      <c r="C115" s="94"/>
      <c r="D115" s="60" t="s">
        <v>15241</v>
      </c>
      <c r="E115" s="95"/>
      <c r="F115" s="92"/>
      <c r="G115" s="92"/>
      <c r="H115" s="92"/>
      <c r="I115" s="92"/>
      <c r="J115" s="92"/>
      <c r="K115" s="94"/>
      <c r="L115" s="94"/>
      <c r="M115" s="94"/>
      <c r="N115" s="92"/>
      <c r="O115" s="94"/>
      <c r="P115" s="92"/>
      <c r="Q115" s="92"/>
      <c r="R115" s="92"/>
      <c r="S115" s="92"/>
      <c r="T115" s="92"/>
      <c r="U115" s="94"/>
      <c r="V115" s="94"/>
      <c r="W115" s="92"/>
      <c r="X115" s="92"/>
      <c r="Y115" s="92"/>
      <c r="Z115" s="92"/>
      <c r="AA115" s="92"/>
      <c r="AB115" s="92"/>
      <c r="AC115" s="92"/>
      <c r="AD115" s="92"/>
      <c r="AE115" s="92"/>
      <c r="AF115" s="92"/>
      <c r="AG115" s="92"/>
    </row>
    <row r="116" spans="2:33">
      <c r="B116" s="92"/>
      <c r="C116" s="94"/>
      <c r="E116" s="95"/>
      <c r="F116" s="92"/>
      <c r="G116" s="92"/>
      <c r="H116" s="92"/>
      <c r="I116" s="92"/>
      <c r="J116" s="92"/>
      <c r="K116" s="94"/>
      <c r="L116" s="94"/>
      <c r="M116" s="94"/>
      <c r="N116" s="92"/>
      <c r="O116" s="94"/>
      <c r="P116" s="92"/>
      <c r="Q116" s="92"/>
      <c r="R116" s="92"/>
      <c r="S116" s="92"/>
      <c r="T116" s="92"/>
      <c r="U116" s="94"/>
      <c r="V116" s="94"/>
      <c r="W116" s="92"/>
      <c r="X116" s="92"/>
      <c r="Y116" s="92"/>
      <c r="Z116" s="92"/>
      <c r="AA116" s="92"/>
      <c r="AB116" s="92"/>
      <c r="AC116" s="92"/>
      <c r="AD116" s="92"/>
      <c r="AE116" s="92"/>
      <c r="AF116" s="92"/>
      <c r="AG116" s="92"/>
    </row>
    <row r="117" spans="2:33">
      <c r="B117" s="92">
        <v>29</v>
      </c>
      <c r="C117" s="94" t="s">
        <v>8356</v>
      </c>
      <c r="D117" s="60" t="s">
        <v>18103</v>
      </c>
      <c r="E117" s="95">
        <v>42490.707499999997</v>
      </c>
      <c r="F117" s="92">
        <v>1436</v>
      </c>
      <c r="G117" s="92" t="s">
        <v>18299</v>
      </c>
      <c r="H117" s="92" t="s">
        <v>3527</v>
      </c>
      <c r="I117" s="92"/>
      <c r="J117" s="92" t="s">
        <v>15255</v>
      </c>
      <c r="K117" s="94" t="s">
        <v>5492</v>
      </c>
      <c r="L117" s="94" t="s">
        <v>18300</v>
      </c>
      <c r="M117" s="94" t="s">
        <v>18301</v>
      </c>
      <c r="N117" s="92" t="s">
        <v>15293</v>
      </c>
      <c r="O117" s="94" t="s">
        <v>7019</v>
      </c>
      <c r="P117" s="92"/>
      <c r="Q117" s="92"/>
      <c r="R117" s="92" t="s">
        <v>18302</v>
      </c>
      <c r="S117" s="92">
        <v>1</v>
      </c>
      <c r="T117" s="92">
        <v>39</v>
      </c>
      <c r="U117" s="94" t="s">
        <v>5492</v>
      </c>
      <c r="V117" s="94">
        <v>2009</v>
      </c>
      <c r="W117" s="92">
        <v>1100</v>
      </c>
      <c r="X117" s="92">
        <v>1100</v>
      </c>
      <c r="Y117" s="92">
        <v>1100</v>
      </c>
      <c r="Z117" s="92"/>
      <c r="AA117" s="92"/>
      <c r="AB117" s="92"/>
      <c r="AC117" s="92"/>
      <c r="AD117" s="92"/>
      <c r="AE117" s="92"/>
      <c r="AF117" s="92"/>
      <c r="AG117" s="92"/>
    </row>
    <row r="118" spans="2:33">
      <c r="B118" s="92"/>
      <c r="C118" s="94"/>
      <c r="D118" s="60" t="s">
        <v>14748</v>
      </c>
      <c r="E118" s="95"/>
      <c r="F118" s="92"/>
      <c r="G118" s="92"/>
      <c r="H118" s="92"/>
      <c r="I118" s="92"/>
      <c r="J118" s="92"/>
      <c r="K118" s="94"/>
      <c r="L118" s="94"/>
      <c r="M118" s="94"/>
      <c r="N118" s="92"/>
      <c r="O118" s="94"/>
      <c r="P118" s="92"/>
      <c r="Q118" s="92"/>
      <c r="R118" s="92"/>
      <c r="S118" s="92"/>
      <c r="T118" s="92"/>
      <c r="U118" s="94"/>
      <c r="V118" s="94"/>
      <c r="W118" s="92"/>
      <c r="X118" s="92"/>
      <c r="Y118" s="92"/>
      <c r="Z118" s="92"/>
      <c r="AA118" s="92"/>
      <c r="AB118" s="92"/>
      <c r="AC118" s="92"/>
      <c r="AD118" s="92"/>
      <c r="AE118" s="92"/>
      <c r="AF118" s="92"/>
      <c r="AG118" s="92"/>
    </row>
    <row r="119" spans="2:33">
      <c r="B119" s="92"/>
      <c r="C119" s="94"/>
      <c r="D119" s="60" t="s">
        <v>15241</v>
      </c>
      <c r="E119" s="95"/>
      <c r="F119" s="92"/>
      <c r="G119" s="92"/>
      <c r="H119" s="92"/>
      <c r="I119" s="92"/>
      <c r="J119" s="92"/>
      <c r="K119" s="94"/>
      <c r="L119" s="94"/>
      <c r="M119" s="94"/>
      <c r="N119" s="92"/>
      <c r="O119" s="94"/>
      <c r="P119" s="92"/>
      <c r="Q119" s="92"/>
      <c r="R119" s="92"/>
      <c r="S119" s="92"/>
      <c r="T119" s="92"/>
      <c r="U119" s="94"/>
      <c r="V119" s="94"/>
      <c r="W119" s="92"/>
      <c r="X119" s="92"/>
      <c r="Y119" s="92"/>
      <c r="Z119" s="92"/>
      <c r="AA119" s="92"/>
      <c r="AB119" s="92"/>
      <c r="AC119" s="92"/>
      <c r="AD119" s="92"/>
      <c r="AE119" s="92"/>
      <c r="AF119" s="92"/>
      <c r="AG119" s="92"/>
    </row>
    <row r="120" spans="2:33">
      <c r="B120" s="92"/>
      <c r="C120" s="94"/>
      <c r="E120" s="95"/>
      <c r="F120" s="92"/>
      <c r="G120" s="92"/>
      <c r="H120" s="92"/>
      <c r="I120" s="92"/>
      <c r="J120" s="92"/>
      <c r="K120" s="94"/>
      <c r="L120" s="94"/>
      <c r="M120" s="94"/>
      <c r="N120" s="92"/>
      <c r="O120" s="94"/>
      <c r="P120" s="92"/>
      <c r="Q120" s="92"/>
      <c r="R120" s="92"/>
      <c r="S120" s="92"/>
      <c r="T120" s="92"/>
      <c r="U120" s="94"/>
      <c r="V120" s="94"/>
      <c r="W120" s="92"/>
      <c r="X120" s="92"/>
      <c r="Y120" s="92"/>
      <c r="Z120" s="92"/>
      <c r="AA120" s="92"/>
      <c r="AB120" s="92"/>
      <c r="AC120" s="92"/>
      <c r="AD120" s="92"/>
      <c r="AE120" s="92"/>
      <c r="AF120" s="92"/>
      <c r="AG120" s="92"/>
    </row>
    <row r="121" spans="2:33">
      <c r="B121" s="92">
        <v>30</v>
      </c>
      <c r="C121" s="94" t="s">
        <v>8357</v>
      </c>
      <c r="D121" s="60" t="s">
        <v>18103</v>
      </c>
      <c r="E121" s="95">
        <v>42490.707499999997</v>
      </c>
      <c r="F121" s="92">
        <v>1437</v>
      </c>
      <c r="G121" s="92" t="s">
        <v>18303</v>
      </c>
      <c r="H121" s="92" t="s">
        <v>3527</v>
      </c>
      <c r="I121" s="92"/>
      <c r="J121" s="92" t="s">
        <v>15255</v>
      </c>
      <c r="K121" s="94" t="s">
        <v>5492</v>
      </c>
      <c r="L121" s="94" t="s">
        <v>18304</v>
      </c>
      <c r="M121" s="94" t="s">
        <v>18305</v>
      </c>
      <c r="N121" s="92" t="s">
        <v>15293</v>
      </c>
      <c r="O121" s="94" t="s">
        <v>7020</v>
      </c>
      <c r="P121" s="92"/>
      <c r="Q121" s="92"/>
      <c r="R121" s="92" t="s">
        <v>18306</v>
      </c>
      <c r="S121" s="92">
        <v>1</v>
      </c>
      <c r="T121" s="92">
        <v>50</v>
      </c>
      <c r="U121" s="94" t="s">
        <v>5492</v>
      </c>
      <c r="V121" s="94">
        <v>2009</v>
      </c>
      <c r="W121" s="92">
        <v>1100</v>
      </c>
      <c r="X121" s="92">
        <v>1100</v>
      </c>
      <c r="Y121" s="92">
        <v>1100</v>
      </c>
      <c r="Z121" s="92"/>
      <c r="AA121" s="92"/>
      <c r="AB121" s="92"/>
      <c r="AC121" s="92"/>
      <c r="AD121" s="92"/>
      <c r="AE121" s="92"/>
      <c r="AF121" s="92"/>
      <c r="AG121" s="92"/>
    </row>
    <row r="122" spans="2:33">
      <c r="B122" s="92"/>
      <c r="C122" s="94"/>
      <c r="D122" s="60" t="s">
        <v>14748</v>
      </c>
      <c r="E122" s="95"/>
      <c r="F122" s="92"/>
      <c r="G122" s="92"/>
      <c r="H122" s="92"/>
      <c r="I122" s="92"/>
      <c r="J122" s="92"/>
      <c r="K122" s="94"/>
      <c r="L122" s="94"/>
      <c r="M122" s="94"/>
      <c r="N122" s="92"/>
      <c r="O122" s="94"/>
      <c r="P122" s="92"/>
      <c r="Q122" s="92"/>
      <c r="R122" s="92"/>
      <c r="S122" s="92"/>
      <c r="T122" s="92"/>
      <c r="U122" s="94"/>
      <c r="V122" s="94"/>
      <c r="W122" s="92"/>
      <c r="X122" s="92"/>
      <c r="Y122" s="92"/>
      <c r="Z122" s="92"/>
      <c r="AA122" s="92"/>
      <c r="AB122" s="92"/>
      <c r="AC122" s="92"/>
      <c r="AD122" s="92"/>
      <c r="AE122" s="92"/>
      <c r="AF122" s="92"/>
      <c r="AG122" s="92"/>
    </row>
    <row r="123" spans="2:33">
      <c r="B123" s="92"/>
      <c r="C123" s="94"/>
      <c r="D123" s="60" t="s">
        <v>15241</v>
      </c>
      <c r="E123" s="95"/>
      <c r="F123" s="92"/>
      <c r="G123" s="92"/>
      <c r="H123" s="92"/>
      <c r="I123" s="92"/>
      <c r="J123" s="92"/>
      <c r="K123" s="94"/>
      <c r="L123" s="94"/>
      <c r="M123" s="94"/>
      <c r="N123" s="92"/>
      <c r="O123" s="94"/>
      <c r="P123" s="92"/>
      <c r="Q123" s="92"/>
      <c r="R123" s="92"/>
      <c r="S123" s="92"/>
      <c r="T123" s="92"/>
      <c r="U123" s="94"/>
      <c r="V123" s="94"/>
      <c r="W123" s="92"/>
      <c r="X123" s="92"/>
      <c r="Y123" s="92"/>
      <c r="Z123" s="92"/>
      <c r="AA123" s="92"/>
      <c r="AB123" s="92"/>
      <c r="AC123" s="92"/>
      <c r="AD123" s="92"/>
      <c r="AE123" s="92"/>
      <c r="AF123" s="92"/>
      <c r="AG123" s="92"/>
    </row>
    <row r="124" spans="2:33">
      <c r="B124" s="92"/>
      <c r="C124" s="94"/>
      <c r="E124" s="95"/>
      <c r="F124" s="92"/>
      <c r="G124" s="92"/>
      <c r="H124" s="92"/>
      <c r="I124" s="92"/>
      <c r="J124" s="92"/>
      <c r="K124" s="94"/>
      <c r="L124" s="94"/>
      <c r="M124" s="94"/>
      <c r="N124" s="92"/>
      <c r="O124" s="94"/>
      <c r="P124" s="92"/>
      <c r="Q124" s="92"/>
      <c r="R124" s="92"/>
      <c r="S124" s="92"/>
      <c r="T124" s="92"/>
      <c r="U124" s="94"/>
      <c r="V124" s="94"/>
      <c r="W124" s="92"/>
      <c r="X124" s="92"/>
      <c r="Y124" s="92"/>
      <c r="Z124" s="92"/>
      <c r="AA124" s="92"/>
      <c r="AB124" s="92"/>
      <c r="AC124" s="92"/>
      <c r="AD124" s="92"/>
      <c r="AE124" s="92"/>
      <c r="AF124" s="92"/>
      <c r="AG124" s="92"/>
    </row>
    <row r="125" spans="2:33">
      <c r="B125" s="92">
        <v>31</v>
      </c>
      <c r="C125" s="94" t="s">
        <v>8358</v>
      </c>
      <c r="D125" s="60" t="s">
        <v>18103</v>
      </c>
      <c r="E125" s="95">
        <v>42490.707499999997</v>
      </c>
      <c r="F125" s="92">
        <v>1438</v>
      </c>
      <c r="G125" s="92" t="s">
        <v>18307</v>
      </c>
      <c r="H125" s="92" t="s">
        <v>18308</v>
      </c>
      <c r="I125" s="92"/>
      <c r="J125" s="92" t="s">
        <v>15288</v>
      </c>
      <c r="K125" s="94" t="s">
        <v>5492</v>
      </c>
      <c r="L125" s="94" t="s">
        <v>18309</v>
      </c>
      <c r="M125" s="94" t="s">
        <v>18310</v>
      </c>
      <c r="N125" s="92" t="s">
        <v>12385</v>
      </c>
      <c r="O125" s="94" t="s">
        <v>7021</v>
      </c>
      <c r="P125" s="92"/>
      <c r="Q125" s="92" t="s">
        <v>18311</v>
      </c>
      <c r="R125" s="92" t="s">
        <v>18312</v>
      </c>
      <c r="S125" s="92">
        <v>1</v>
      </c>
      <c r="T125" s="92">
        <v>43</v>
      </c>
      <c r="U125" s="94" t="s">
        <v>5492</v>
      </c>
      <c r="V125" s="94">
        <v>2009</v>
      </c>
      <c r="W125" s="92">
        <v>1100</v>
      </c>
      <c r="X125" s="92">
        <v>1100</v>
      </c>
      <c r="Y125" s="92">
        <v>1100</v>
      </c>
      <c r="Z125" s="92"/>
      <c r="AA125" s="92"/>
      <c r="AB125" s="92"/>
      <c r="AC125" s="92"/>
      <c r="AD125" s="92"/>
      <c r="AE125" s="92"/>
      <c r="AF125" s="92"/>
      <c r="AG125" s="92"/>
    </row>
    <row r="126" spans="2:33">
      <c r="B126" s="92"/>
      <c r="C126" s="94"/>
      <c r="D126" s="60" t="s">
        <v>14748</v>
      </c>
      <c r="E126" s="95"/>
      <c r="F126" s="92"/>
      <c r="G126" s="92"/>
      <c r="H126" s="92"/>
      <c r="I126" s="92"/>
      <c r="J126" s="92"/>
      <c r="K126" s="94"/>
      <c r="L126" s="94"/>
      <c r="M126" s="94"/>
      <c r="N126" s="92"/>
      <c r="O126" s="94"/>
      <c r="P126" s="92"/>
      <c r="Q126" s="92"/>
      <c r="R126" s="92"/>
      <c r="S126" s="92"/>
      <c r="T126" s="92"/>
      <c r="U126" s="94"/>
      <c r="V126" s="94"/>
      <c r="W126" s="92"/>
      <c r="X126" s="92"/>
      <c r="Y126" s="92"/>
      <c r="Z126" s="92"/>
      <c r="AA126" s="92"/>
      <c r="AB126" s="92"/>
      <c r="AC126" s="92"/>
      <c r="AD126" s="92"/>
      <c r="AE126" s="92"/>
      <c r="AF126" s="92"/>
      <c r="AG126" s="92"/>
    </row>
    <row r="127" spans="2:33">
      <c r="B127" s="92"/>
      <c r="C127" s="94"/>
      <c r="D127" s="60" t="s">
        <v>15241</v>
      </c>
      <c r="E127" s="95"/>
      <c r="F127" s="92"/>
      <c r="G127" s="92"/>
      <c r="H127" s="92"/>
      <c r="I127" s="92"/>
      <c r="J127" s="92"/>
      <c r="K127" s="94"/>
      <c r="L127" s="94"/>
      <c r="M127" s="94"/>
      <c r="N127" s="92"/>
      <c r="O127" s="94"/>
      <c r="P127" s="92"/>
      <c r="Q127" s="92"/>
      <c r="R127" s="92"/>
      <c r="S127" s="92"/>
      <c r="T127" s="92"/>
      <c r="U127" s="94"/>
      <c r="V127" s="94"/>
      <c r="W127" s="92"/>
      <c r="X127" s="92"/>
      <c r="Y127" s="92"/>
      <c r="Z127" s="92"/>
      <c r="AA127" s="92"/>
      <c r="AB127" s="92"/>
      <c r="AC127" s="92"/>
      <c r="AD127" s="92"/>
      <c r="AE127" s="92"/>
      <c r="AF127" s="92"/>
      <c r="AG127" s="92"/>
    </row>
    <row r="128" spans="2:33">
      <c r="B128" s="92"/>
      <c r="C128" s="94"/>
      <c r="E128" s="95"/>
      <c r="F128" s="92"/>
      <c r="G128" s="92"/>
      <c r="H128" s="92"/>
      <c r="I128" s="92"/>
      <c r="J128" s="92"/>
      <c r="K128" s="94"/>
      <c r="L128" s="94"/>
      <c r="M128" s="94"/>
      <c r="N128" s="92"/>
      <c r="O128" s="94"/>
      <c r="P128" s="92"/>
      <c r="Q128" s="92"/>
      <c r="R128" s="92"/>
      <c r="S128" s="92"/>
      <c r="T128" s="92"/>
      <c r="U128" s="94"/>
      <c r="V128" s="94"/>
      <c r="W128" s="92"/>
      <c r="X128" s="92"/>
      <c r="Y128" s="92"/>
      <c r="Z128" s="92"/>
      <c r="AA128" s="92"/>
      <c r="AB128" s="92"/>
      <c r="AC128" s="92"/>
      <c r="AD128" s="92"/>
      <c r="AE128" s="92"/>
      <c r="AF128" s="92"/>
      <c r="AG128" s="92"/>
    </row>
    <row r="129" spans="2:33">
      <c r="B129" s="92">
        <v>32</v>
      </c>
      <c r="C129" s="94" t="s">
        <v>8360</v>
      </c>
      <c r="D129" s="60" t="s">
        <v>18103</v>
      </c>
      <c r="E129" s="95">
        <v>42490.707499999997</v>
      </c>
      <c r="F129" s="92">
        <v>1441</v>
      </c>
      <c r="G129" s="92" t="s">
        <v>18313</v>
      </c>
      <c r="H129" s="92" t="s">
        <v>18314</v>
      </c>
      <c r="I129" s="92"/>
      <c r="J129" s="92" t="s">
        <v>15244</v>
      </c>
      <c r="K129" s="94" t="s">
        <v>5477</v>
      </c>
      <c r="L129" s="60" t="s">
        <v>18315</v>
      </c>
      <c r="M129" s="94" t="s">
        <v>18322</v>
      </c>
      <c r="N129" s="92" t="s">
        <v>18323</v>
      </c>
      <c r="O129" s="94" t="s">
        <v>7024</v>
      </c>
      <c r="P129" s="92"/>
      <c r="Q129" s="92" t="s">
        <v>18324</v>
      </c>
      <c r="R129" s="92" t="s">
        <v>18325</v>
      </c>
      <c r="S129" s="92">
        <v>7</v>
      </c>
      <c r="T129" s="92">
        <v>46</v>
      </c>
      <c r="U129" s="94" t="s">
        <v>5477</v>
      </c>
      <c r="V129" s="94">
        <v>2008</v>
      </c>
      <c r="W129" s="92">
        <v>2600</v>
      </c>
      <c r="X129" s="92">
        <v>3600</v>
      </c>
      <c r="Y129" s="92">
        <v>3500</v>
      </c>
      <c r="Z129" s="92"/>
      <c r="AA129" s="92"/>
      <c r="AB129" s="92"/>
      <c r="AC129" s="92"/>
      <c r="AD129" s="92"/>
      <c r="AE129" s="92"/>
      <c r="AF129" s="92"/>
      <c r="AG129" s="92"/>
    </row>
    <row r="130" spans="2:33">
      <c r="B130" s="92"/>
      <c r="C130" s="94"/>
      <c r="D130" s="60" t="s">
        <v>14748</v>
      </c>
      <c r="E130" s="95"/>
      <c r="F130" s="92"/>
      <c r="G130" s="92"/>
      <c r="H130" s="92"/>
      <c r="I130" s="92"/>
      <c r="J130" s="92"/>
      <c r="K130" s="94"/>
      <c r="L130" s="60" t="s">
        <v>18316</v>
      </c>
      <c r="M130" s="94"/>
      <c r="N130" s="92"/>
      <c r="O130" s="94"/>
      <c r="P130" s="92"/>
      <c r="Q130" s="92"/>
      <c r="R130" s="92"/>
      <c r="S130" s="92"/>
      <c r="T130" s="92"/>
      <c r="U130" s="94"/>
      <c r="V130" s="94"/>
      <c r="W130" s="92"/>
      <c r="X130" s="92"/>
      <c r="Y130" s="92"/>
      <c r="Z130" s="92"/>
      <c r="AA130" s="92"/>
      <c r="AB130" s="92"/>
      <c r="AC130" s="92"/>
      <c r="AD130" s="92"/>
      <c r="AE130" s="92"/>
      <c r="AF130" s="92"/>
      <c r="AG130" s="92"/>
    </row>
    <row r="131" spans="2:33">
      <c r="B131" s="92"/>
      <c r="C131" s="94"/>
      <c r="D131" s="60" t="s">
        <v>15241</v>
      </c>
      <c r="E131" s="95"/>
      <c r="F131" s="92"/>
      <c r="G131" s="92"/>
      <c r="H131" s="92"/>
      <c r="I131" s="92"/>
      <c r="J131" s="92"/>
      <c r="K131" s="94"/>
      <c r="L131" s="60" t="s">
        <v>18317</v>
      </c>
      <c r="M131" s="94"/>
      <c r="N131" s="92"/>
      <c r="O131" s="94"/>
      <c r="P131" s="92"/>
      <c r="Q131" s="92"/>
      <c r="R131" s="92"/>
      <c r="S131" s="92"/>
      <c r="T131" s="92"/>
      <c r="U131" s="94"/>
      <c r="V131" s="94"/>
      <c r="W131" s="92"/>
      <c r="X131" s="92"/>
      <c r="Y131" s="92"/>
      <c r="Z131" s="92"/>
      <c r="AA131" s="92"/>
      <c r="AB131" s="92"/>
      <c r="AC131" s="92"/>
      <c r="AD131" s="92"/>
      <c r="AE131" s="92"/>
      <c r="AF131" s="92"/>
      <c r="AG131" s="92"/>
    </row>
    <row r="132" spans="2:33">
      <c r="B132" s="92"/>
      <c r="C132" s="94"/>
      <c r="E132" s="95"/>
      <c r="F132" s="92"/>
      <c r="G132" s="92"/>
      <c r="H132" s="92"/>
      <c r="I132" s="92"/>
      <c r="J132" s="92"/>
      <c r="K132" s="94"/>
      <c r="L132" s="60" t="s">
        <v>18318</v>
      </c>
      <c r="M132" s="94"/>
      <c r="N132" s="92"/>
      <c r="O132" s="94"/>
      <c r="P132" s="92"/>
      <c r="Q132" s="92"/>
      <c r="R132" s="92"/>
      <c r="S132" s="92"/>
      <c r="T132" s="92"/>
      <c r="U132" s="94"/>
      <c r="V132" s="94"/>
      <c r="W132" s="92"/>
      <c r="X132" s="92"/>
      <c r="Y132" s="92"/>
      <c r="Z132" s="92"/>
      <c r="AA132" s="92"/>
      <c r="AB132" s="92"/>
      <c r="AC132" s="92"/>
      <c r="AD132" s="92"/>
      <c r="AE132" s="92"/>
      <c r="AF132" s="92"/>
      <c r="AG132" s="92"/>
    </row>
    <row r="133" spans="2:33">
      <c r="B133" s="92"/>
      <c r="C133" s="94"/>
      <c r="E133" s="95"/>
      <c r="F133" s="92"/>
      <c r="G133" s="92"/>
      <c r="H133" s="92"/>
      <c r="I133" s="92"/>
      <c r="J133" s="92"/>
      <c r="K133" s="94"/>
      <c r="L133" s="60" t="s">
        <v>18319</v>
      </c>
      <c r="M133" s="94"/>
      <c r="N133" s="92"/>
      <c r="O133" s="94"/>
      <c r="P133" s="92"/>
      <c r="Q133" s="92"/>
      <c r="R133" s="92"/>
      <c r="S133" s="92"/>
      <c r="T133" s="92"/>
      <c r="U133" s="94"/>
      <c r="V133" s="94"/>
      <c r="W133" s="92"/>
      <c r="X133" s="92"/>
      <c r="Y133" s="92"/>
      <c r="Z133" s="92"/>
      <c r="AA133" s="92"/>
      <c r="AB133" s="92"/>
      <c r="AC133" s="92"/>
      <c r="AD133" s="92"/>
      <c r="AE133" s="92"/>
      <c r="AF133" s="92"/>
      <c r="AG133" s="92"/>
    </row>
    <row r="134" spans="2:33">
      <c r="B134" s="92"/>
      <c r="C134" s="94"/>
      <c r="E134" s="95"/>
      <c r="F134" s="92"/>
      <c r="G134" s="92"/>
      <c r="H134" s="92"/>
      <c r="I134" s="92"/>
      <c r="J134" s="92"/>
      <c r="K134" s="94"/>
      <c r="L134" s="60" t="s">
        <v>18320</v>
      </c>
      <c r="M134" s="94"/>
      <c r="N134" s="92"/>
      <c r="O134" s="94"/>
      <c r="P134" s="92"/>
      <c r="Q134" s="92"/>
      <c r="R134" s="92"/>
      <c r="S134" s="92"/>
      <c r="T134" s="92"/>
      <c r="U134" s="94"/>
      <c r="V134" s="94"/>
      <c r="W134" s="92"/>
      <c r="X134" s="92"/>
      <c r="Y134" s="92"/>
      <c r="Z134" s="92"/>
      <c r="AA134" s="92"/>
      <c r="AB134" s="92"/>
      <c r="AC134" s="92"/>
      <c r="AD134" s="92"/>
      <c r="AE134" s="92"/>
      <c r="AF134" s="92"/>
      <c r="AG134" s="92"/>
    </row>
    <row r="135" spans="2:33">
      <c r="B135" s="92"/>
      <c r="C135" s="94"/>
      <c r="E135" s="95"/>
      <c r="F135" s="92"/>
      <c r="G135" s="92"/>
      <c r="H135" s="92"/>
      <c r="I135" s="92"/>
      <c r="J135" s="92"/>
      <c r="K135" s="94"/>
      <c r="L135" s="60" t="s">
        <v>18321</v>
      </c>
      <c r="M135" s="94"/>
      <c r="N135" s="92"/>
      <c r="O135" s="94"/>
      <c r="P135" s="92"/>
      <c r="Q135" s="92"/>
      <c r="R135" s="92"/>
      <c r="S135" s="92"/>
      <c r="T135" s="92"/>
      <c r="U135" s="94"/>
      <c r="V135" s="94"/>
      <c r="W135" s="92"/>
      <c r="X135" s="92"/>
      <c r="Y135" s="92"/>
      <c r="Z135" s="92"/>
      <c r="AA135" s="92"/>
      <c r="AB135" s="92"/>
      <c r="AC135" s="92"/>
      <c r="AD135" s="92"/>
      <c r="AE135" s="92"/>
      <c r="AF135" s="92"/>
      <c r="AG135" s="92"/>
    </row>
    <row r="136" spans="2:33">
      <c r="B136" s="92"/>
      <c r="C136" s="94"/>
      <c r="E136" s="95"/>
      <c r="F136" s="92"/>
      <c r="G136" s="92"/>
      <c r="H136" s="92"/>
      <c r="I136" s="92"/>
      <c r="J136" s="92"/>
      <c r="K136" s="94"/>
      <c r="M136" s="94"/>
      <c r="N136" s="92"/>
      <c r="O136" s="94"/>
      <c r="P136" s="92"/>
      <c r="Q136" s="92"/>
      <c r="R136" s="92"/>
      <c r="S136" s="92"/>
      <c r="T136" s="92"/>
      <c r="U136" s="94"/>
      <c r="V136" s="94"/>
      <c r="W136" s="92"/>
      <c r="X136" s="92"/>
      <c r="Y136" s="92"/>
      <c r="Z136" s="92"/>
      <c r="AA136" s="92"/>
      <c r="AB136" s="92"/>
      <c r="AC136" s="92"/>
      <c r="AD136" s="92"/>
      <c r="AE136" s="92"/>
      <c r="AF136" s="92"/>
      <c r="AG136" s="92"/>
    </row>
    <row r="137" spans="2:33">
      <c r="B137" s="92">
        <v>33</v>
      </c>
      <c r="C137" s="94" t="s">
        <v>8361</v>
      </c>
      <c r="D137" s="60" t="s">
        <v>18103</v>
      </c>
      <c r="E137" s="95">
        <v>42490.707499999997</v>
      </c>
      <c r="F137" s="92">
        <v>1443</v>
      </c>
      <c r="G137" s="92" t="s">
        <v>18326</v>
      </c>
      <c r="H137" s="92" t="s">
        <v>18327</v>
      </c>
      <c r="I137" s="92"/>
      <c r="J137" s="92" t="s">
        <v>15244</v>
      </c>
      <c r="K137" s="94" t="s">
        <v>5477</v>
      </c>
      <c r="L137" s="94" t="s">
        <v>18328</v>
      </c>
      <c r="M137" s="94" t="s">
        <v>18329</v>
      </c>
      <c r="N137" s="92" t="s">
        <v>12387</v>
      </c>
      <c r="O137" s="94" t="s">
        <v>7025</v>
      </c>
      <c r="P137" s="92"/>
      <c r="Q137" s="92" t="s">
        <v>18330</v>
      </c>
      <c r="R137" s="92" t="s">
        <v>18331</v>
      </c>
      <c r="S137" s="92">
        <v>1</v>
      </c>
      <c r="T137" s="92">
        <v>40</v>
      </c>
      <c r="U137" s="94" t="s">
        <v>5477</v>
      </c>
      <c r="V137" s="94">
        <v>2008</v>
      </c>
      <c r="W137" s="92">
        <v>1100</v>
      </c>
      <c r="X137" s="92">
        <v>1100</v>
      </c>
      <c r="Y137" s="92">
        <v>1100</v>
      </c>
      <c r="Z137" s="92"/>
      <c r="AA137" s="92"/>
      <c r="AB137" s="92"/>
      <c r="AC137" s="92"/>
      <c r="AD137" s="92"/>
      <c r="AE137" s="92"/>
      <c r="AF137" s="92"/>
      <c r="AG137" s="92"/>
    </row>
    <row r="138" spans="2:33">
      <c r="B138" s="92"/>
      <c r="C138" s="94"/>
      <c r="D138" s="60" t="s">
        <v>14748</v>
      </c>
      <c r="E138" s="95"/>
      <c r="F138" s="92"/>
      <c r="G138" s="92"/>
      <c r="H138" s="92"/>
      <c r="I138" s="92"/>
      <c r="J138" s="92"/>
      <c r="K138" s="94"/>
      <c r="L138" s="94"/>
      <c r="M138" s="94"/>
      <c r="N138" s="92"/>
      <c r="O138" s="94"/>
      <c r="P138" s="92"/>
      <c r="Q138" s="92"/>
      <c r="R138" s="92"/>
      <c r="S138" s="92"/>
      <c r="T138" s="92"/>
      <c r="U138" s="94"/>
      <c r="V138" s="94"/>
      <c r="W138" s="92"/>
      <c r="X138" s="92"/>
      <c r="Y138" s="92"/>
      <c r="Z138" s="92"/>
      <c r="AA138" s="92"/>
      <c r="AB138" s="92"/>
      <c r="AC138" s="92"/>
      <c r="AD138" s="92"/>
      <c r="AE138" s="92"/>
      <c r="AF138" s="92"/>
      <c r="AG138" s="92"/>
    </row>
    <row r="139" spans="2:33">
      <c r="B139" s="92"/>
      <c r="C139" s="94"/>
      <c r="D139" s="60" t="s">
        <v>15241</v>
      </c>
      <c r="E139" s="95"/>
      <c r="F139" s="92"/>
      <c r="G139" s="92"/>
      <c r="H139" s="92"/>
      <c r="I139" s="92"/>
      <c r="J139" s="92"/>
      <c r="K139" s="94"/>
      <c r="L139" s="94"/>
      <c r="M139" s="94"/>
      <c r="N139" s="92"/>
      <c r="O139" s="94"/>
      <c r="P139" s="92"/>
      <c r="Q139" s="92"/>
      <c r="R139" s="92"/>
      <c r="S139" s="92"/>
      <c r="T139" s="92"/>
      <c r="U139" s="94"/>
      <c r="V139" s="94"/>
      <c r="W139" s="92"/>
      <c r="X139" s="92"/>
      <c r="Y139" s="92"/>
      <c r="Z139" s="92"/>
      <c r="AA139" s="92"/>
      <c r="AB139" s="92"/>
      <c r="AC139" s="92"/>
      <c r="AD139" s="92"/>
      <c r="AE139" s="92"/>
      <c r="AF139" s="92"/>
      <c r="AG139" s="92"/>
    </row>
    <row r="140" spans="2:33">
      <c r="B140" s="92"/>
      <c r="C140" s="94"/>
      <c r="E140" s="95"/>
      <c r="F140" s="92"/>
      <c r="G140" s="92"/>
      <c r="H140" s="92"/>
      <c r="I140" s="92"/>
      <c r="J140" s="92"/>
      <c r="K140" s="94"/>
      <c r="L140" s="94"/>
      <c r="M140" s="94"/>
      <c r="N140" s="92"/>
      <c r="O140" s="94"/>
      <c r="P140" s="92"/>
      <c r="Q140" s="92"/>
      <c r="R140" s="92"/>
      <c r="S140" s="92"/>
      <c r="T140" s="92"/>
      <c r="U140" s="94"/>
      <c r="V140" s="94"/>
      <c r="W140" s="92"/>
      <c r="X140" s="92"/>
      <c r="Y140" s="92"/>
      <c r="Z140" s="92"/>
      <c r="AA140" s="92"/>
      <c r="AB140" s="92"/>
      <c r="AC140" s="92"/>
      <c r="AD140" s="92"/>
      <c r="AE140" s="92"/>
      <c r="AF140" s="92"/>
      <c r="AG140" s="92"/>
    </row>
    <row r="141" spans="2:33">
      <c r="B141" s="92">
        <v>34</v>
      </c>
      <c r="C141" s="94" t="s">
        <v>8408</v>
      </c>
      <c r="D141" s="60" t="s">
        <v>18103</v>
      </c>
      <c r="E141" s="95">
        <v>42490.707499999997</v>
      </c>
      <c r="F141" s="92">
        <v>1521</v>
      </c>
      <c r="G141" s="92" t="s">
        <v>18332</v>
      </c>
      <c r="H141" s="92" t="s">
        <v>18117</v>
      </c>
      <c r="I141" s="92" t="s">
        <v>18333</v>
      </c>
      <c r="J141" s="92" t="s">
        <v>15255</v>
      </c>
      <c r="K141" s="94" t="s">
        <v>5585</v>
      </c>
      <c r="L141" s="94" t="s">
        <v>18334</v>
      </c>
      <c r="M141" s="94" t="s">
        <v>18335</v>
      </c>
      <c r="N141" s="92" t="s">
        <v>12429</v>
      </c>
      <c r="O141" s="94" t="s">
        <v>18336</v>
      </c>
      <c r="P141" s="94" t="s">
        <v>8187</v>
      </c>
      <c r="Q141" s="92" t="s">
        <v>18337</v>
      </c>
      <c r="R141" s="92" t="s">
        <v>18338</v>
      </c>
      <c r="S141" s="92">
        <v>1</v>
      </c>
      <c r="T141" s="92">
        <v>111</v>
      </c>
      <c r="U141" s="94" t="s">
        <v>5585</v>
      </c>
      <c r="V141" s="94">
        <v>2008</v>
      </c>
      <c r="W141" s="92">
        <v>1100</v>
      </c>
      <c r="X141" s="92">
        <v>1100</v>
      </c>
      <c r="Y141" s="92">
        <v>1100</v>
      </c>
      <c r="Z141" s="92"/>
      <c r="AA141" s="92"/>
      <c r="AB141" s="92"/>
      <c r="AC141" s="92"/>
      <c r="AD141" s="92"/>
      <c r="AE141" s="92"/>
      <c r="AF141" s="92"/>
      <c r="AG141" s="92"/>
    </row>
    <row r="142" spans="2:33">
      <c r="B142" s="92"/>
      <c r="C142" s="94"/>
      <c r="D142" s="60" t="s">
        <v>14748</v>
      </c>
      <c r="E142" s="95"/>
      <c r="F142" s="92"/>
      <c r="G142" s="92"/>
      <c r="H142" s="92"/>
      <c r="I142" s="92"/>
      <c r="J142" s="92"/>
      <c r="K142" s="94"/>
      <c r="L142" s="94"/>
      <c r="M142" s="94"/>
      <c r="N142" s="92"/>
      <c r="O142" s="94"/>
      <c r="P142" s="94"/>
      <c r="Q142" s="92"/>
      <c r="R142" s="92"/>
      <c r="S142" s="92"/>
      <c r="T142" s="92"/>
      <c r="U142" s="94"/>
      <c r="V142" s="94"/>
      <c r="W142" s="92"/>
      <c r="X142" s="92"/>
      <c r="Y142" s="92"/>
      <c r="Z142" s="92"/>
      <c r="AA142" s="92"/>
      <c r="AB142" s="92"/>
      <c r="AC142" s="92"/>
      <c r="AD142" s="92"/>
      <c r="AE142" s="92"/>
      <c r="AF142" s="92"/>
      <c r="AG142" s="92"/>
    </row>
    <row r="143" spans="2:33">
      <c r="B143" s="92"/>
      <c r="C143" s="94"/>
      <c r="D143" s="60" t="s">
        <v>15241</v>
      </c>
      <c r="E143" s="95"/>
      <c r="F143" s="92"/>
      <c r="G143" s="92"/>
      <c r="H143" s="92"/>
      <c r="I143" s="92"/>
      <c r="J143" s="92"/>
      <c r="K143" s="94"/>
      <c r="L143" s="94"/>
      <c r="M143" s="94"/>
      <c r="N143" s="92"/>
      <c r="O143" s="94"/>
      <c r="P143" s="94"/>
      <c r="Q143" s="92"/>
      <c r="R143" s="92"/>
      <c r="S143" s="92"/>
      <c r="T143" s="92"/>
      <c r="U143" s="94"/>
      <c r="V143" s="94"/>
      <c r="W143" s="92"/>
      <c r="X143" s="92"/>
      <c r="Y143" s="92"/>
      <c r="Z143" s="92"/>
      <c r="AA143" s="92"/>
      <c r="AB143" s="92"/>
      <c r="AC143" s="92"/>
      <c r="AD143" s="92"/>
      <c r="AE143" s="92"/>
      <c r="AF143" s="92"/>
      <c r="AG143" s="92"/>
    </row>
    <row r="144" spans="2:33">
      <c r="B144" s="92"/>
      <c r="C144" s="94"/>
      <c r="E144" s="95"/>
      <c r="F144" s="92"/>
      <c r="G144" s="92"/>
      <c r="H144" s="92"/>
      <c r="I144" s="92"/>
      <c r="J144" s="92"/>
      <c r="K144" s="94"/>
      <c r="L144" s="94"/>
      <c r="M144" s="94"/>
      <c r="N144" s="92"/>
      <c r="O144" s="94"/>
      <c r="P144" s="94"/>
      <c r="Q144" s="92"/>
      <c r="R144" s="92"/>
      <c r="S144" s="92"/>
      <c r="T144" s="92"/>
      <c r="U144" s="94"/>
      <c r="V144" s="94"/>
      <c r="W144" s="92"/>
      <c r="X144" s="92"/>
      <c r="Y144" s="92"/>
      <c r="Z144" s="92"/>
      <c r="AA144" s="92"/>
      <c r="AB144" s="92"/>
      <c r="AC144" s="92"/>
      <c r="AD144" s="92"/>
      <c r="AE144" s="92"/>
      <c r="AF144" s="92"/>
      <c r="AG144" s="92"/>
    </row>
    <row r="145" spans="2:33">
      <c r="B145" s="92">
        <v>35</v>
      </c>
      <c r="C145" s="94" t="s">
        <v>8413</v>
      </c>
      <c r="D145" s="60" t="s">
        <v>18103</v>
      </c>
      <c r="E145" s="95">
        <v>42490.707499999997</v>
      </c>
      <c r="F145" s="92">
        <v>1526</v>
      </c>
      <c r="G145" s="92" t="s">
        <v>9898</v>
      </c>
      <c r="H145" s="92" t="s">
        <v>18339</v>
      </c>
      <c r="I145" s="92" t="s">
        <v>18340</v>
      </c>
      <c r="J145" s="92" t="s">
        <v>15288</v>
      </c>
      <c r="K145" s="94" t="s">
        <v>5605</v>
      </c>
      <c r="L145" s="60" t="s">
        <v>18341</v>
      </c>
      <c r="M145" s="94" t="s">
        <v>18345</v>
      </c>
      <c r="N145" s="92" t="s">
        <v>12433</v>
      </c>
      <c r="O145" s="94" t="s">
        <v>18346</v>
      </c>
      <c r="P145" s="94" t="s">
        <v>8235</v>
      </c>
      <c r="Q145" s="92" t="s">
        <v>18347</v>
      </c>
      <c r="R145" s="92" t="s">
        <v>18348</v>
      </c>
      <c r="S145" s="92">
        <v>4</v>
      </c>
      <c r="T145" s="92">
        <v>94</v>
      </c>
      <c r="U145" s="94" t="s">
        <v>5605</v>
      </c>
      <c r="V145" s="94">
        <v>2007</v>
      </c>
      <c r="W145" s="92">
        <v>2400</v>
      </c>
      <c r="X145" s="92">
        <v>2400</v>
      </c>
      <c r="Y145" s="92">
        <v>2400</v>
      </c>
      <c r="Z145" s="92"/>
      <c r="AA145" s="92"/>
      <c r="AB145" s="92"/>
      <c r="AC145" s="92"/>
      <c r="AD145" s="92"/>
      <c r="AE145" s="92"/>
      <c r="AF145" s="92"/>
      <c r="AG145" s="92"/>
    </row>
    <row r="146" spans="2:33">
      <c r="B146" s="92"/>
      <c r="C146" s="94"/>
      <c r="D146" s="60" t="s">
        <v>14748</v>
      </c>
      <c r="E146" s="95"/>
      <c r="F146" s="92"/>
      <c r="G146" s="92"/>
      <c r="H146" s="92"/>
      <c r="I146" s="92"/>
      <c r="J146" s="92"/>
      <c r="K146" s="94"/>
      <c r="L146" s="60" t="s">
        <v>18342</v>
      </c>
      <c r="M146" s="94"/>
      <c r="N146" s="92"/>
      <c r="O146" s="94"/>
      <c r="P146" s="94"/>
      <c r="Q146" s="92"/>
      <c r="R146" s="92"/>
      <c r="S146" s="92"/>
      <c r="T146" s="92"/>
      <c r="U146" s="94"/>
      <c r="V146" s="94"/>
      <c r="W146" s="92"/>
      <c r="X146" s="92"/>
      <c r="Y146" s="92"/>
      <c r="Z146" s="92"/>
      <c r="AA146" s="92"/>
      <c r="AB146" s="92"/>
      <c r="AC146" s="92"/>
      <c r="AD146" s="92"/>
      <c r="AE146" s="92"/>
      <c r="AF146" s="92"/>
      <c r="AG146" s="92"/>
    </row>
    <row r="147" spans="2:33">
      <c r="B147" s="92"/>
      <c r="C147" s="94"/>
      <c r="D147" s="60" t="s">
        <v>15241</v>
      </c>
      <c r="E147" s="95"/>
      <c r="F147" s="92"/>
      <c r="G147" s="92"/>
      <c r="H147" s="92"/>
      <c r="I147" s="92"/>
      <c r="J147" s="92"/>
      <c r="K147" s="94"/>
      <c r="L147" s="60" t="s">
        <v>18343</v>
      </c>
      <c r="M147" s="94"/>
      <c r="N147" s="92"/>
      <c r="O147" s="94"/>
      <c r="P147" s="94"/>
      <c r="Q147" s="92"/>
      <c r="R147" s="92"/>
      <c r="S147" s="92"/>
      <c r="T147" s="92"/>
      <c r="U147" s="94"/>
      <c r="V147" s="94"/>
      <c r="W147" s="92"/>
      <c r="X147" s="92"/>
      <c r="Y147" s="92"/>
      <c r="Z147" s="92"/>
      <c r="AA147" s="92"/>
      <c r="AB147" s="92"/>
      <c r="AC147" s="92"/>
      <c r="AD147" s="92"/>
      <c r="AE147" s="92"/>
      <c r="AF147" s="92"/>
      <c r="AG147" s="92"/>
    </row>
    <row r="148" spans="2:33">
      <c r="B148" s="92"/>
      <c r="C148" s="94"/>
      <c r="E148" s="95"/>
      <c r="F148" s="92"/>
      <c r="G148" s="92"/>
      <c r="H148" s="92"/>
      <c r="I148" s="92"/>
      <c r="J148" s="92"/>
      <c r="K148" s="94"/>
      <c r="L148" s="60" t="s">
        <v>18344</v>
      </c>
      <c r="M148" s="94"/>
      <c r="N148" s="92"/>
      <c r="O148" s="94"/>
      <c r="P148" s="94"/>
      <c r="Q148" s="92"/>
      <c r="R148" s="92"/>
      <c r="S148" s="92"/>
      <c r="T148" s="92"/>
      <c r="U148" s="94"/>
      <c r="V148" s="94"/>
      <c r="W148" s="92"/>
      <c r="X148" s="92"/>
      <c r="Y148" s="92"/>
      <c r="Z148" s="92"/>
      <c r="AA148" s="92"/>
      <c r="AB148" s="92"/>
      <c r="AC148" s="92"/>
      <c r="AD148" s="92"/>
      <c r="AE148" s="92"/>
      <c r="AF148" s="92"/>
      <c r="AG148" s="92"/>
    </row>
    <row r="149" spans="2:33">
      <c r="B149" s="92"/>
      <c r="C149" s="94"/>
      <c r="E149" s="95"/>
      <c r="F149" s="92"/>
      <c r="G149" s="92"/>
      <c r="H149" s="92"/>
      <c r="I149" s="92"/>
      <c r="J149" s="92"/>
      <c r="K149" s="94"/>
      <c r="M149" s="94"/>
      <c r="N149" s="92"/>
      <c r="O149" s="94"/>
      <c r="P149" s="94"/>
      <c r="Q149" s="92"/>
      <c r="R149" s="92"/>
      <c r="S149" s="92"/>
      <c r="T149" s="92"/>
      <c r="U149" s="94"/>
      <c r="V149" s="94"/>
      <c r="W149" s="92"/>
      <c r="X149" s="92"/>
      <c r="Y149" s="92"/>
      <c r="Z149" s="92"/>
      <c r="AA149" s="92"/>
      <c r="AB149" s="92"/>
      <c r="AC149" s="92"/>
      <c r="AD149" s="92"/>
      <c r="AE149" s="92"/>
      <c r="AF149" s="92"/>
      <c r="AG149" s="92"/>
    </row>
    <row r="150" spans="2:33">
      <c r="B150" s="92">
        <v>36</v>
      </c>
      <c r="C150" s="94" t="s">
        <v>8414</v>
      </c>
      <c r="D150" s="60" t="s">
        <v>18103</v>
      </c>
      <c r="E150" s="95">
        <v>42490.707499999997</v>
      </c>
      <c r="F150" s="92">
        <v>1527</v>
      </c>
      <c r="G150" s="92" t="s">
        <v>9854</v>
      </c>
      <c r="H150" s="92" t="s">
        <v>18349</v>
      </c>
      <c r="I150" s="92"/>
      <c r="J150" s="92" t="s">
        <v>15244</v>
      </c>
      <c r="K150" s="94" t="s">
        <v>5605</v>
      </c>
      <c r="L150" s="60" t="s">
        <v>18350</v>
      </c>
      <c r="M150" s="94" t="s">
        <v>18356</v>
      </c>
      <c r="N150" s="92" t="s">
        <v>12434</v>
      </c>
      <c r="O150" s="94" t="s">
        <v>7068</v>
      </c>
      <c r="P150" s="94" t="s">
        <v>8223</v>
      </c>
      <c r="Q150" s="92" t="s">
        <v>18357</v>
      </c>
      <c r="R150" s="92" t="s">
        <v>18358</v>
      </c>
      <c r="S150" s="92">
        <v>6</v>
      </c>
      <c r="T150" s="92">
        <v>69</v>
      </c>
      <c r="U150" s="94" t="s">
        <v>5605</v>
      </c>
      <c r="V150" s="94">
        <v>2007</v>
      </c>
      <c r="W150" s="92">
        <v>2600</v>
      </c>
      <c r="X150" s="92">
        <v>2600</v>
      </c>
      <c r="Y150" s="92">
        <v>2600</v>
      </c>
      <c r="Z150" s="92"/>
      <c r="AA150" s="92"/>
      <c r="AB150" s="92"/>
      <c r="AC150" s="92"/>
      <c r="AD150" s="92"/>
      <c r="AE150" s="92"/>
      <c r="AF150" s="92"/>
      <c r="AG150" s="92"/>
    </row>
    <row r="151" spans="2:33">
      <c r="B151" s="92"/>
      <c r="C151" s="94"/>
      <c r="D151" s="60" t="s">
        <v>14748</v>
      </c>
      <c r="E151" s="95"/>
      <c r="F151" s="92"/>
      <c r="G151" s="92"/>
      <c r="H151" s="92"/>
      <c r="I151" s="92"/>
      <c r="J151" s="92"/>
      <c r="K151" s="94"/>
      <c r="L151" s="60" t="s">
        <v>18351</v>
      </c>
      <c r="M151" s="94"/>
      <c r="N151" s="92"/>
      <c r="O151" s="94"/>
      <c r="P151" s="94"/>
      <c r="Q151" s="92"/>
      <c r="R151" s="92"/>
      <c r="S151" s="92"/>
      <c r="T151" s="92"/>
      <c r="U151" s="94"/>
      <c r="V151" s="94"/>
      <c r="W151" s="92"/>
      <c r="X151" s="92"/>
      <c r="Y151" s="92"/>
      <c r="Z151" s="92"/>
      <c r="AA151" s="92"/>
      <c r="AB151" s="92"/>
      <c r="AC151" s="92"/>
      <c r="AD151" s="92"/>
      <c r="AE151" s="92"/>
      <c r="AF151" s="92"/>
      <c r="AG151" s="92"/>
    </row>
    <row r="152" spans="2:33">
      <c r="B152" s="92"/>
      <c r="C152" s="94"/>
      <c r="D152" s="60" t="s">
        <v>15241</v>
      </c>
      <c r="E152" s="95"/>
      <c r="F152" s="92"/>
      <c r="G152" s="92"/>
      <c r="H152" s="92"/>
      <c r="I152" s="92"/>
      <c r="J152" s="92"/>
      <c r="K152" s="94"/>
      <c r="L152" s="60" t="s">
        <v>18352</v>
      </c>
      <c r="M152" s="94"/>
      <c r="N152" s="92"/>
      <c r="O152" s="94"/>
      <c r="P152" s="94"/>
      <c r="Q152" s="92"/>
      <c r="R152" s="92"/>
      <c r="S152" s="92"/>
      <c r="T152" s="92"/>
      <c r="U152" s="94"/>
      <c r="V152" s="94"/>
      <c r="W152" s="92"/>
      <c r="X152" s="92"/>
      <c r="Y152" s="92"/>
      <c r="Z152" s="92"/>
      <c r="AA152" s="92"/>
      <c r="AB152" s="92"/>
      <c r="AC152" s="92"/>
      <c r="AD152" s="92"/>
      <c r="AE152" s="92"/>
      <c r="AF152" s="92"/>
      <c r="AG152" s="92"/>
    </row>
    <row r="153" spans="2:33">
      <c r="B153" s="92"/>
      <c r="C153" s="94"/>
      <c r="E153" s="95"/>
      <c r="F153" s="92"/>
      <c r="G153" s="92"/>
      <c r="H153" s="92"/>
      <c r="I153" s="92"/>
      <c r="J153" s="92"/>
      <c r="K153" s="94"/>
      <c r="L153" s="60" t="s">
        <v>18353</v>
      </c>
      <c r="M153" s="94"/>
      <c r="N153" s="92"/>
      <c r="O153" s="94"/>
      <c r="P153" s="94"/>
      <c r="Q153" s="92"/>
      <c r="R153" s="92"/>
      <c r="S153" s="92"/>
      <c r="T153" s="92"/>
      <c r="U153" s="94"/>
      <c r="V153" s="94"/>
      <c r="W153" s="92"/>
      <c r="X153" s="92"/>
      <c r="Y153" s="92"/>
      <c r="Z153" s="92"/>
      <c r="AA153" s="92"/>
      <c r="AB153" s="92"/>
      <c r="AC153" s="92"/>
      <c r="AD153" s="92"/>
      <c r="AE153" s="92"/>
      <c r="AF153" s="92"/>
      <c r="AG153" s="92"/>
    </row>
    <row r="154" spans="2:33">
      <c r="B154" s="92"/>
      <c r="C154" s="94"/>
      <c r="E154" s="95"/>
      <c r="F154" s="92"/>
      <c r="G154" s="92"/>
      <c r="H154" s="92"/>
      <c r="I154" s="92"/>
      <c r="J154" s="92"/>
      <c r="K154" s="94"/>
      <c r="L154" s="60" t="s">
        <v>18354</v>
      </c>
      <c r="M154" s="94"/>
      <c r="N154" s="92"/>
      <c r="O154" s="94"/>
      <c r="P154" s="94"/>
      <c r="Q154" s="92"/>
      <c r="R154" s="92"/>
      <c r="S154" s="92"/>
      <c r="T154" s="92"/>
      <c r="U154" s="94"/>
      <c r="V154" s="94"/>
      <c r="W154" s="92"/>
      <c r="X154" s="92"/>
      <c r="Y154" s="92"/>
      <c r="Z154" s="92"/>
      <c r="AA154" s="92"/>
      <c r="AB154" s="92"/>
      <c r="AC154" s="92"/>
      <c r="AD154" s="92"/>
      <c r="AE154" s="92"/>
      <c r="AF154" s="92"/>
      <c r="AG154" s="92"/>
    </row>
    <row r="155" spans="2:33">
      <c r="B155" s="92"/>
      <c r="C155" s="94"/>
      <c r="E155" s="95"/>
      <c r="F155" s="92"/>
      <c r="G155" s="92"/>
      <c r="H155" s="92"/>
      <c r="I155" s="92"/>
      <c r="J155" s="92"/>
      <c r="K155" s="94"/>
      <c r="L155" s="60" t="s">
        <v>18355</v>
      </c>
      <c r="M155" s="94"/>
      <c r="N155" s="92"/>
      <c r="O155" s="94"/>
      <c r="P155" s="94"/>
      <c r="Q155" s="92"/>
      <c r="R155" s="92"/>
      <c r="S155" s="92"/>
      <c r="T155" s="92"/>
      <c r="U155" s="94"/>
      <c r="V155" s="94"/>
      <c r="W155" s="92"/>
      <c r="X155" s="92"/>
      <c r="Y155" s="92"/>
      <c r="Z155" s="92"/>
      <c r="AA155" s="92"/>
      <c r="AB155" s="92"/>
      <c r="AC155" s="92"/>
      <c r="AD155" s="92"/>
      <c r="AE155" s="92"/>
      <c r="AF155" s="92"/>
      <c r="AG155" s="92"/>
    </row>
    <row r="156" spans="2:33">
      <c r="B156" s="92"/>
      <c r="C156" s="94"/>
      <c r="E156" s="95"/>
      <c r="F156" s="92"/>
      <c r="G156" s="92"/>
      <c r="H156" s="92"/>
      <c r="I156" s="92"/>
      <c r="J156" s="92"/>
      <c r="K156" s="94"/>
      <c r="M156" s="94"/>
      <c r="N156" s="92"/>
      <c r="O156" s="94"/>
      <c r="P156" s="94"/>
      <c r="Q156" s="92"/>
      <c r="R156" s="92"/>
      <c r="S156" s="92"/>
      <c r="T156" s="92"/>
      <c r="U156" s="94"/>
      <c r="V156" s="94"/>
      <c r="W156" s="92"/>
      <c r="X156" s="92"/>
      <c r="Y156" s="92"/>
      <c r="Z156" s="92"/>
      <c r="AA156" s="92"/>
      <c r="AB156" s="92"/>
      <c r="AC156" s="92"/>
      <c r="AD156" s="92"/>
      <c r="AE156" s="92"/>
      <c r="AF156" s="92"/>
      <c r="AG156" s="92"/>
    </row>
    <row r="157" spans="2:33">
      <c r="B157" s="92">
        <v>37</v>
      </c>
      <c r="C157" s="94" t="s">
        <v>8416</v>
      </c>
      <c r="D157" s="60" t="s">
        <v>18103</v>
      </c>
      <c r="E157" s="95">
        <v>42490.707499999997</v>
      </c>
      <c r="F157" s="92">
        <v>1530</v>
      </c>
      <c r="G157" s="92" t="s">
        <v>18359</v>
      </c>
      <c r="H157" s="92" t="s">
        <v>18360</v>
      </c>
      <c r="I157" s="92" t="s">
        <v>18270</v>
      </c>
      <c r="J157" s="92" t="s">
        <v>15244</v>
      </c>
      <c r="K157" s="94" t="s">
        <v>5598</v>
      </c>
      <c r="L157" s="60" t="s">
        <v>18361</v>
      </c>
      <c r="M157" s="94" t="s">
        <v>18363</v>
      </c>
      <c r="N157" s="92" t="s">
        <v>12435</v>
      </c>
      <c r="O157" s="94" t="s">
        <v>7070</v>
      </c>
      <c r="P157" s="92"/>
      <c r="Q157" s="92" t="s">
        <v>18364</v>
      </c>
      <c r="R157" s="92" t="s">
        <v>18365</v>
      </c>
      <c r="S157" s="92">
        <v>2</v>
      </c>
      <c r="T157" s="92">
        <v>71</v>
      </c>
      <c r="U157" s="94" t="s">
        <v>5598</v>
      </c>
      <c r="V157" s="94">
        <v>2007</v>
      </c>
      <c r="W157" s="92">
        <v>2202</v>
      </c>
      <c r="X157" s="92">
        <v>2202</v>
      </c>
      <c r="Y157" s="92">
        <v>2202</v>
      </c>
      <c r="Z157" s="92"/>
      <c r="AA157" s="92"/>
      <c r="AB157" s="92"/>
      <c r="AC157" s="92"/>
      <c r="AD157" s="92"/>
      <c r="AE157" s="92"/>
      <c r="AF157" s="92"/>
      <c r="AG157" s="92"/>
    </row>
    <row r="158" spans="2:33">
      <c r="B158" s="92"/>
      <c r="C158" s="94"/>
      <c r="D158" s="60" t="s">
        <v>14748</v>
      </c>
      <c r="E158" s="95"/>
      <c r="F158" s="92"/>
      <c r="G158" s="92"/>
      <c r="H158" s="92"/>
      <c r="I158" s="92"/>
      <c r="J158" s="92"/>
      <c r="K158" s="94"/>
      <c r="L158" s="60" t="s">
        <v>18362</v>
      </c>
      <c r="M158" s="94"/>
      <c r="N158" s="92"/>
      <c r="O158" s="94"/>
      <c r="P158" s="92"/>
      <c r="Q158" s="92"/>
      <c r="R158" s="92"/>
      <c r="S158" s="92"/>
      <c r="T158" s="92"/>
      <c r="U158" s="94"/>
      <c r="V158" s="94"/>
      <c r="W158" s="92"/>
      <c r="X158" s="92"/>
      <c r="Y158" s="92"/>
      <c r="Z158" s="92"/>
      <c r="AA158" s="92"/>
      <c r="AB158" s="92"/>
      <c r="AC158" s="92"/>
      <c r="AD158" s="92"/>
      <c r="AE158" s="92"/>
      <c r="AF158" s="92"/>
      <c r="AG158" s="92"/>
    </row>
    <row r="159" spans="2:33">
      <c r="B159" s="92"/>
      <c r="C159" s="94"/>
      <c r="D159" s="60" t="s">
        <v>15241</v>
      </c>
      <c r="E159" s="95"/>
      <c r="F159" s="92"/>
      <c r="G159" s="92"/>
      <c r="H159" s="92"/>
      <c r="I159" s="92"/>
      <c r="J159" s="92"/>
      <c r="K159" s="94"/>
      <c r="M159" s="94"/>
      <c r="N159" s="92"/>
      <c r="O159" s="94"/>
      <c r="P159" s="92"/>
      <c r="Q159" s="92"/>
      <c r="R159" s="92"/>
      <c r="S159" s="92"/>
      <c r="T159" s="92"/>
      <c r="U159" s="94"/>
      <c r="V159" s="94"/>
      <c r="W159" s="92"/>
      <c r="X159" s="92"/>
      <c r="Y159" s="92"/>
      <c r="Z159" s="92"/>
      <c r="AA159" s="92"/>
      <c r="AB159" s="92"/>
      <c r="AC159" s="92"/>
      <c r="AD159" s="92"/>
      <c r="AE159" s="92"/>
      <c r="AF159" s="92"/>
      <c r="AG159" s="92"/>
    </row>
    <row r="160" spans="2:33">
      <c r="B160" s="92"/>
      <c r="C160" s="94"/>
      <c r="E160" s="95"/>
      <c r="F160" s="92"/>
      <c r="G160" s="92"/>
      <c r="H160" s="92"/>
      <c r="I160" s="92"/>
      <c r="J160" s="92"/>
      <c r="K160" s="94"/>
      <c r="M160" s="94"/>
      <c r="N160" s="92"/>
      <c r="O160" s="94"/>
      <c r="P160" s="92"/>
      <c r="Q160" s="92"/>
      <c r="R160" s="92"/>
      <c r="S160" s="92"/>
      <c r="T160" s="92"/>
      <c r="U160" s="94"/>
      <c r="V160" s="94"/>
      <c r="W160" s="92"/>
      <c r="X160" s="92"/>
      <c r="Y160" s="92"/>
      <c r="Z160" s="92"/>
      <c r="AA160" s="92"/>
      <c r="AB160" s="92"/>
      <c r="AC160" s="92"/>
      <c r="AD160" s="92"/>
      <c r="AE160" s="92"/>
      <c r="AF160" s="92"/>
      <c r="AG160" s="92"/>
    </row>
    <row r="161" spans="2:33">
      <c r="B161" s="92">
        <v>38</v>
      </c>
      <c r="C161" s="94" t="s">
        <v>8419</v>
      </c>
      <c r="D161" s="60" t="s">
        <v>18103</v>
      </c>
      <c r="E161" s="95">
        <v>42490.707499999997</v>
      </c>
      <c r="F161" s="92">
        <v>1534</v>
      </c>
      <c r="G161" s="92" t="s">
        <v>18366</v>
      </c>
      <c r="H161" s="92" t="s">
        <v>18367</v>
      </c>
      <c r="I161" s="92" t="s">
        <v>18368</v>
      </c>
      <c r="J161" s="92" t="s">
        <v>15255</v>
      </c>
      <c r="K161" s="94" t="s">
        <v>5605</v>
      </c>
      <c r="L161" s="60" t="s">
        <v>18369</v>
      </c>
      <c r="M161" s="94" t="s">
        <v>18371</v>
      </c>
      <c r="N161" s="92" t="s">
        <v>12439</v>
      </c>
      <c r="O161" s="94" t="s">
        <v>7077</v>
      </c>
      <c r="P161" s="92"/>
      <c r="Q161" s="92" t="s">
        <v>18372</v>
      </c>
      <c r="R161" s="92" t="s">
        <v>18373</v>
      </c>
      <c r="S161" s="92">
        <v>2</v>
      </c>
      <c r="T161" s="92">
        <v>79</v>
      </c>
      <c r="U161" s="94" t="s">
        <v>5605</v>
      </c>
      <c r="V161" s="94">
        <v>2007</v>
      </c>
      <c r="W161" s="92">
        <v>1210</v>
      </c>
      <c r="X161" s="92">
        <v>1210</v>
      </c>
      <c r="Y161" s="92">
        <v>1210</v>
      </c>
      <c r="Z161" s="92"/>
      <c r="AA161" s="92"/>
      <c r="AB161" s="92"/>
      <c r="AC161" s="92"/>
      <c r="AD161" s="92"/>
      <c r="AE161" s="92"/>
      <c r="AF161" s="92"/>
      <c r="AG161" s="92"/>
    </row>
    <row r="162" spans="2:33">
      <c r="B162" s="92"/>
      <c r="C162" s="94"/>
      <c r="D162" s="60" t="s">
        <v>14748</v>
      </c>
      <c r="E162" s="95"/>
      <c r="F162" s="92"/>
      <c r="G162" s="92"/>
      <c r="H162" s="92"/>
      <c r="I162" s="92"/>
      <c r="J162" s="92"/>
      <c r="K162" s="94"/>
      <c r="L162" s="60" t="s">
        <v>18370</v>
      </c>
      <c r="M162" s="94"/>
      <c r="N162" s="92"/>
      <c r="O162" s="94"/>
      <c r="P162" s="92"/>
      <c r="Q162" s="92"/>
      <c r="R162" s="92"/>
      <c r="S162" s="92"/>
      <c r="T162" s="92"/>
      <c r="U162" s="94"/>
      <c r="V162" s="94"/>
      <c r="W162" s="92"/>
      <c r="X162" s="92"/>
      <c r="Y162" s="92"/>
      <c r="Z162" s="92"/>
      <c r="AA162" s="92"/>
      <c r="AB162" s="92"/>
      <c r="AC162" s="92"/>
      <c r="AD162" s="92"/>
      <c r="AE162" s="92"/>
      <c r="AF162" s="92"/>
      <c r="AG162" s="92"/>
    </row>
    <row r="163" spans="2:33">
      <c r="B163" s="92"/>
      <c r="C163" s="94"/>
      <c r="D163" s="60" t="s">
        <v>15241</v>
      </c>
      <c r="E163" s="95"/>
      <c r="F163" s="92"/>
      <c r="G163" s="92"/>
      <c r="H163" s="92"/>
      <c r="I163" s="92"/>
      <c r="J163" s="92"/>
      <c r="K163" s="94"/>
      <c r="M163" s="94"/>
      <c r="N163" s="92"/>
      <c r="O163" s="94"/>
      <c r="P163" s="92"/>
      <c r="Q163" s="92"/>
      <c r="R163" s="92"/>
      <c r="S163" s="92"/>
      <c r="T163" s="92"/>
      <c r="U163" s="94"/>
      <c r="V163" s="94"/>
      <c r="W163" s="92"/>
      <c r="X163" s="92"/>
      <c r="Y163" s="92"/>
      <c r="Z163" s="92"/>
      <c r="AA163" s="92"/>
      <c r="AB163" s="92"/>
      <c r="AC163" s="92"/>
      <c r="AD163" s="92"/>
      <c r="AE163" s="92"/>
      <c r="AF163" s="92"/>
      <c r="AG163" s="92"/>
    </row>
    <row r="164" spans="2:33">
      <c r="B164" s="92"/>
      <c r="C164" s="94"/>
      <c r="E164" s="95"/>
      <c r="F164" s="92"/>
      <c r="G164" s="92"/>
      <c r="H164" s="92"/>
      <c r="I164" s="92"/>
      <c r="J164" s="92"/>
      <c r="K164" s="94"/>
      <c r="M164" s="94"/>
      <c r="N164" s="92"/>
      <c r="O164" s="94"/>
      <c r="P164" s="92"/>
      <c r="Q164" s="92"/>
      <c r="R164" s="92"/>
      <c r="S164" s="92"/>
      <c r="T164" s="92"/>
      <c r="U164" s="94"/>
      <c r="V164" s="94"/>
      <c r="W164" s="92"/>
      <c r="X164" s="92"/>
      <c r="Y164" s="92"/>
      <c r="Z164" s="92"/>
      <c r="AA164" s="92"/>
      <c r="AB164" s="92"/>
      <c r="AC164" s="92"/>
      <c r="AD164" s="92"/>
      <c r="AE164" s="92"/>
      <c r="AF164" s="92"/>
      <c r="AG164" s="92"/>
    </row>
    <row r="165" spans="2:33">
      <c r="B165" s="92">
        <v>39</v>
      </c>
      <c r="C165" s="94" t="s">
        <v>8420</v>
      </c>
      <c r="D165" s="60" t="s">
        <v>18103</v>
      </c>
      <c r="E165" s="95">
        <v>42490.707499999997</v>
      </c>
      <c r="F165" s="92">
        <v>1535</v>
      </c>
      <c r="G165" s="92" t="s">
        <v>18374</v>
      </c>
      <c r="H165" s="92" t="s">
        <v>18375</v>
      </c>
      <c r="I165" s="92" t="s">
        <v>18376</v>
      </c>
      <c r="J165" s="92" t="s">
        <v>15288</v>
      </c>
      <c r="K165" s="94" t="s">
        <v>5605</v>
      </c>
      <c r="L165" s="60" t="s">
        <v>18377</v>
      </c>
      <c r="M165" s="94" t="s">
        <v>18381</v>
      </c>
      <c r="N165" s="92" t="s">
        <v>12440</v>
      </c>
      <c r="O165" s="94" t="s">
        <v>7079</v>
      </c>
      <c r="P165" s="92"/>
      <c r="Q165" s="92" t="s">
        <v>18382</v>
      </c>
      <c r="R165" s="92" t="s">
        <v>18383</v>
      </c>
      <c r="S165" s="92">
        <v>4</v>
      </c>
      <c r="T165" s="92">
        <v>34</v>
      </c>
      <c r="U165" s="94" t="s">
        <v>5605</v>
      </c>
      <c r="V165" s="94">
        <v>2007</v>
      </c>
      <c r="W165" s="92">
        <v>1402</v>
      </c>
      <c r="X165" s="92">
        <v>1402</v>
      </c>
      <c r="Y165" s="92">
        <v>1402</v>
      </c>
      <c r="Z165" s="92"/>
      <c r="AA165" s="92"/>
      <c r="AB165" s="92"/>
      <c r="AC165" s="92"/>
      <c r="AD165" s="92"/>
      <c r="AE165" s="92"/>
      <c r="AF165" s="92"/>
      <c r="AG165" s="92"/>
    </row>
    <row r="166" spans="2:33">
      <c r="B166" s="92"/>
      <c r="C166" s="94"/>
      <c r="D166" s="60" t="s">
        <v>14748</v>
      </c>
      <c r="E166" s="95"/>
      <c r="F166" s="92"/>
      <c r="G166" s="92"/>
      <c r="H166" s="92"/>
      <c r="I166" s="92"/>
      <c r="J166" s="92"/>
      <c r="K166" s="94"/>
      <c r="L166" s="60" t="s">
        <v>18378</v>
      </c>
      <c r="M166" s="94"/>
      <c r="N166" s="92"/>
      <c r="O166" s="94"/>
      <c r="P166" s="92"/>
      <c r="Q166" s="92"/>
      <c r="R166" s="92"/>
      <c r="S166" s="92"/>
      <c r="T166" s="92"/>
      <c r="U166" s="94"/>
      <c r="V166" s="94"/>
      <c r="W166" s="92"/>
      <c r="X166" s="92"/>
      <c r="Y166" s="92"/>
      <c r="Z166" s="92"/>
      <c r="AA166" s="92"/>
      <c r="AB166" s="92"/>
      <c r="AC166" s="92"/>
      <c r="AD166" s="92"/>
      <c r="AE166" s="92"/>
      <c r="AF166" s="92"/>
      <c r="AG166" s="92"/>
    </row>
    <row r="167" spans="2:33">
      <c r="B167" s="92"/>
      <c r="C167" s="94"/>
      <c r="D167" s="60" t="s">
        <v>15241</v>
      </c>
      <c r="E167" s="95"/>
      <c r="F167" s="92"/>
      <c r="G167" s="92"/>
      <c r="H167" s="92"/>
      <c r="I167" s="92"/>
      <c r="J167" s="92"/>
      <c r="K167" s="94"/>
      <c r="L167" s="60" t="s">
        <v>18379</v>
      </c>
      <c r="M167" s="94"/>
      <c r="N167" s="92"/>
      <c r="O167" s="94"/>
      <c r="P167" s="92"/>
      <c r="Q167" s="92"/>
      <c r="R167" s="92"/>
      <c r="S167" s="92"/>
      <c r="T167" s="92"/>
      <c r="U167" s="94"/>
      <c r="V167" s="94"/>
      <c r="W167" s="92"/>
      <c r="X167" s="92"/>
      <c r="Y167" s="92"/>
      <c r="Z167" s="92"/>
      <c r="AA167" s="92"/>
      <c r="AB167" s="92"/>
      <c r="AC167" s="92"/>
      <c r="AD167" s="92"/>
      <c r="AE167" s="92"/>
      <c r="AF167" s="92"/>
      <c r="AG167" s="92"/>
    </row>
    <row r="168" spans="2:33">
      <c r="B168" s="92"/>
      <c r="C168" s="94"/>
      <c r="E168" s="95"/>
      <c r="F168" s="92"/>
      <c r="G168" s="92"/>
      <c r="H168" s="92"/>
      <c r="I168" s="92"/>
      <c r="J168" s="92"/>
      <c r="K168" s="94"/>
      <c r="L168" s="60" t="s">
        <v>18380</v>
      </c>
      <c r="M168" s="94"/>
      <c r="N168" s="92"/>
      <c r="O168" s="94"/>
      <c r="P168" s="92"/>
      <c r="Q168" s="92"/>
      <c r="R168" s="92"/>
      <c r="S168" s="92"/>
      <c r="T168" s="92"/>
      <c r="U168" s="94"/>
      <c r="V168" s="94"/>
      <c r="W168" s="92"/>
      <c r="X168" s="92"/>
      <c r="Y168" s="92"/>
      <c r="Z168" s="92"/>
      <c r="AA168" s="92"/>
      <c r="AB168" s="92"/>
      <c r="AC168" s="92"/>
      <c r="AD168" s="92"/>
      <c r="AE168" s="92"/>
      <c r="AF168" s="92"/>
      <c r="AG168" s="92"/>
    </row>
    <row r="169" spans="2:33">
      <c r="B169" s="92"/>
      <c r="C169" s="94"/>
      <c r="E169" s="95"/>
      <c r="F169" s="92"/>
      <c r="G169" s="92"/>
      <c r="H169" s="92"/>
      <c r="I169" s="92"/>
      <c r="J169" s="92"/>
      <c r="K169" s="94"/>
      <c r="M169" s="94"/>
      <c r="N169" s="92"/>
      <c r="O169" s="94"/>
      <c r="P169" s="92"/>
      <c r="Q169" s="92"/>
      <c r="R169" s="92"/>
      <c r="S169" s="92"/>
      <c r="T169" s="92"/>
      <c r="U169" s="94"/>
      <c r="V169" s="94"/>
      <c r="W169" s="92"/>
      <c r="X169" s="92"/>
      <c r="Y169" s="92"/>
      <c r="Z169" s="92"/>
      <c r="AA169" s="92"/>
      <c r="AB169" s="92"/>
      <c r="AC169" s="92"/>
      <c r="AD169" s="92"/>
      <c r="AE169" s="92"/>
      <c r="AF169" s="92"/>
      <c r="AG169" s="92"/>
    </row>
    <row r="170" spans="2:33">
      <c r="B170" s="92">
        <v>40</v>
      </c>
      <c r="C170" s="94" t="s">
        <v>8421</v>
      </c>
      <c r="D170" s="60" t="s">
        <v>18103</v>
      </c>
      <c r="E170" s="95">
        <v>42490.707499999997</v>
      </c>
      <c r="F170" s="92">
        <v>1536</v>
      </c>
      <c r="G170" s="92" t="s">
        <v>18384</v>
      </c>
      <c r="H170" s="92" t="s">
        <v>18375</v>
      </c>
      <c r="I170" s="92"/>
      <c r="J170" s="92" t="s">
        <v>15288</v>
      </c>
      <c r="K170" s="94" t="s">
        <v>5605</v>
      </c>
      <c r="L170" s="60" t="s">
        <v>18385</v>
      </c>
      <c r="M170" s="94" t="s">
        <v>18389</v>
      </c>
      <c r="N170" s="92" t="s">
        <v>12441</v>
      </c>
      <c r="O170" s="94" t="s">
        <v>7081</v>
      </c>
      <c r="P170" s="92"/>
      <c r="Q170" s="92" t="s">
        <v>18390</v>
      </c>
      <c r="R170" s="92" t="s">
        <v>18391</v>
      </c>
      <c r="S170" s="92">
        <v>4</v>
      </c>
      <c r="T170" s="92">
        <v>43</v>
      </c>
      <c r="U170" s="94" t="s">
        <v>5605</v>
      </c>
      <c r="V170" s="94">
        <v>2007</v>
      </c>
      <c r="W170" s="92">
        <v>1400</v>
      </c>
      <c r="X170" s="92">
        <v>1400</v>
      </c>
      <c r="Y170" s="92">
        <v>1400</v>
      </c>
      <c r="Z170" s="92"/>
      <c r="AA170" s="92"/>
      <c r="AB170" s="92"/>
      <c r="AC170" s="92"/>
      <c r="AD170" s="92"/>
      <c r="AE170" s="92"/>
      <c r="AF170" s="92"/>
      <c r="AG170" s="92"/>
    </row>
    <row r="171" spans="2:33">
      <c r="B171" s="92"/>
      <c r="C171" s="94"/>
      <c r="D171" s="60" t="s">
        <v>14748</v>
      </c>
      <c r="E171" s="95"/>
      <c r="F171" s="92"/>
      <c r="G171" s="92"/>
      <c r="H171" s="92"/>
      <c r="I171" s="92"/>
      <c r="J171" s="92"/>
      <c r="K171" s="94"/>
      <c r="L171" s="60" t="s">
        <v>18386</v>
      </c>
      <c r="M171" s="94"/>
      <c r="N171" s="92"/>
      <c r="O171" s="94"/>
      <c r="P171" s="92"/>
      <c r="Q171" s="92"/>
      <c r="R171" s="92"/>
      <c r="S171" s="92"/>
      <c r="T171" s="92"/>
      <c r="U171" s="94"/>
      <c r="V171" s="94"/>
      <c r="W171" s="92"/>
      <c r="X171" s="92"/>
      <c r="Y171" s="92"/>
      <c r="Z171" s="92"/>
      <c r="AA171" s="92"/>
      <c r="AB171" s="92"/>
      <c r="AC171" s="92"/>
      <c r="AD171" s="92"/>
      <c r="AE171" s="92"/>
      <c r="AF171" s="92"/>
      <c r="AG171" s="92"/>
    </row>
    <row r="172" spans="2:33">
      <c r="B172" s="92"/>
      <c r="C172" s="94"/>
      <c r="D172" s="60" t="s">
        <v>15241</v>
      </c>
      <c r="E172" s="95"/>
      <c r="F172" s="92"/>
      <c r="G172" s="92"/>
      <c r="H172" s="92"/>
      <c r="I172" s="92"/>
      <c r="J172" s="92"/>
      <c r="K172" s="94"/>
      <c r="L172" s="60" t="s">
        <v>18387</v>
      </c>
      <c r="M172" s="94"/>
      <c r="N172" s="92"/>
      <c r="O172" s="94"/>
      <c r="P172" s="92"/>
      <c r="Q172" s="92"/>
      <c r="R172" s="92"/>
      <c r="S172" s="92"/>
      <c r="T172" s="92"/>
      <c r="U172" s="94"/>
      <c r="V172" s="94"/>
      <c r="W172" s="92"/>
      <c r="X172" s="92"/>
      <c r="Y172" s="92"/>
      <c r="Z172" s="92"/>
      <c r="AA172" s="92"/>
      <c r="AB172" s="92"/>
      <c r="AC172" s="92"/>
      <c r="AD172" s="92"/>
      <c r="AE172" s="92"/>
      <c r="AF172" s="92"/>
      <c r="AG172" s="92"/>
    </row>
    <row r="173" spans="2:33">
      <c r="B173" s="92"/>
      <c r="C173" s="94"/>
      <c r="E173" s="95"/>
      <c r="F173" s="92"/>
      <c r="G173" s="92"/>
      <c r="H173" s="92"/>
      <c r="I173" s="92"/>
      <c r="J173" s="92"/>
      <c r="K173" s="94"/>
      <c r="L173" s="60" t="s">
        <v>18388</v>
      </c>
      <c r="M173" s="94"/>
      <c r="N173" s="92"/>
      <c r="O173" s="94"/>
      <c r="P173" s="92"/>
      <c r="Q173" s="92"/>
      <c r="R173" s="92"/>
      <c r="S173" s="92"/>
      <c r="T173" s="92"/>
      <c r="U173" s="94"/>
      <c r="V173" s="94"/>
      <c r="W173" s="92"/>
      <c r="X173" s="92"/>
      <c r="Y173" s="92"/>
      <c r="Z173" s="92"/>
      <c r="AA173" s="92"/>
      <c r="AB173" s="92"/>
      <c r="AC173" s="92"/>
      <c r="AD173" s="92"/>
      <c r="AE173" s="92"/>
      <c r="AF173" s="92"/>
      <c r="AG173" s="92"/>
    </row>
    <row r="174" spans="2:33">
      <c r="B174" s="92"/>
      <c r="C174" s="94"/>
      <c r="E174" s="95"/>
      <c r="F174" s="92"/>
      <c r="G174" s="92"/>
      <c r="H174" s="92"/>
      <c r="I174" s="92"/>
      <c r="J174" s="92"/>
      <c r="K174" s="94"/>
      <c r="M174" s="94"/>
      <c r="N174" s="92"/>
      <c r="O174" s="94"/>
      <c r="P174" s="92"/>
      <c r="Q174" s="92"/>
      <c r="R174" s="92"/>
      <c r="S174" s="92"/>
      <c r="T174" s="92"/>
      <c r="U174" s="94"/>
      <c r="V174" s="94"/>
      <c r="W174" s="92"/>
      <c r="X174" s="92"/>
      <c r="Y174" s="92"/>
      <c r="Z174" s="92"/>
      <c r="AA174" s="92"/>
      <c r="AB174" s="92"/>
      <c r="AC174" s="92"/>
      <c r="AD174" s="92"/>
      <c r="AE174" s="92"/>
      <c r="AF174" s="92"/>
      <c r="AG174" s="92"/>
    </row>
    <row r="175" spans="2:33">
      <c r="B175" s="92">
        <v>41</v>
      </c>
      <c r="C175" s="94" t="s">
        <v>8438</v>
      </c>
      <c r="D175" s="60" t="s">
        <v>18103</v>
      </c>
      <c r="E175" s="95">
        <v>42490.707499999997</v>
      </c>
      <c r="F175" s="92">
        <v>1559</v>
      </c>
      <c r="G175" s="92" t="s">
        <v>16016</v>
      </c>
      <c r="H175" s="92" t="s">
        <v>18392</v>
      </c>
      <c r="I175" s="92" t="s">
        <v>18393</v>
      </c>
      <c r="J175" s="92"/>
      <c r="K175" s="92"/>
      <c r="L175" s="60" t="s">
        <v>18394</v>
      </c>
      <c r="M175" s="94" t="s">
        <v>18401</v>
      </c>
      <c r="N175" s="92" t="s">
        <v>12457</v>
      </c>
      <c r="O175" s="94" t="s">
        <v>18402</v>
      </c>
      <c r="P175" s="94" t="s">
        <v>8439</v>
      </c>
      <c r="Q175" s="92" t="s">
        <v>16022</v>
      </c>
      <c r="R175" s="92" t="s">
        <v>16023</v>
      </c>
      <c r="S175" s="92">
        <v>7</v>
      </c>
      <c r="T175" s="92">
        <v>63</v>
      </c>
      <c r="U175" s="96">
        <v>39083</v>
      </c>
      <c r="V175" s="94">
        <v>2007</v>
      </c>
      <c r="W175" s="92">
        <v>2700</v>
      </c>
      <c r="X175" s="92">
        <v>2700</v>
      </c>
      <c r="Y175" s="92">
        <v>2700</v>
      </c>
      <c r="Z175" s="96">
        <v>39083</v>
      </c>
      <c r="AA175" s="92"/>
      <c r="AB175" s="92"/>
      <c r="AC175" s="92"/>
      <c r="AD175" s="92"/>
      <c r="AE175" s="92"/>
      <c r="AF175" s="92"/>
      <c r="AG175" s="92"/>
    </row>
    <row r="176" spans="2:33">
      <c r="B176" s="92"/>
      <c r="C176" s="94"/>
      <c r="D176" s="60" t="s">
        <v>14748</v>
      </c>
      <c r="E176" s="95"/>
      <c r="F176" s="92"/>
      <c r="G176" s="92"/>
      <c r="H176" s="92"/>
      <c r="I176" s="92"/>
      <c r="J176" s="92"/>
      <c r="K176" s="92"/>
      <c r="L176" s="60" t="s">
        <v>18395</v>
      </c>
      <c r="M176" s="94"/>
      <c r="N176" s="92"/>
      <c r="O176" s="94"/>
      <c r="P176" s="94"/>
      <c r="Q176" s="92"/>
      <c r="R176" s="92"/>
      <c r="S176" s="92"/>
      <c r="T176" s="92"/>
      <c r="U176" s="96"/>
      <c r="V176" s="94"/>
      <c r="W176" s="92"/>
      <c r="X176" s="92"/>
      <c r="Y176" s="92"/>
      <c r="Z176" s="96"/>
      <c r="AA176" s="92"/>
      <c r="AB176" s="92"/>
      <c r="AC176" s="92"/>
      <c r="AD176" s="92"/>
      <c r="AE176" s="92"/>
      <c r="AF176" s="92"/>
      <c r="AG176" s="92"/>
    </row>
    <row r="177" spans="2:33">
      <c r="B177" s="92"/>
      <c r="C177" s="94"/>
      <c r="D177" s="60" t="s">
        <v>15241</v>
      </c>
      <c r="E177" s="95"/>
      <c r="F177" s="92"/>
      <c r="G177" s="92"/>
      <c r="H177" s="92"/>
      <c r="I177" s="92"/>
      <c r="J177" s="92"/>
      <c r="K177" s="92"/>
      <c r="L177" s="60" t="s">
        <v>18396</v>
      </c>
      <c r="M177" s="94"/>
      <c r="N177" s="92"/>
      <c r="O177" s="94"/>
      <c r="P177" s="94"/>
      <c r="Q177" s="92"/>
      <c r="R177" s="92"/>
      <c r="S177" s="92"/>
      <c r="T177" s="92"/>
      <c r="U177" s="96"/>
      <c r="V177" s="94"/>
      <c r="W177" s="92"/>
      <c r="X177" s="92"/>
      <c r="Y177" s="92"/>
      <c r="Z177" s="96"/>
      <c r="AA177" s="92"/>
      <c r="AB177" s="92"/>
      <c r="AC177" s="92"/>
      <c r="AD177" s="92"/>
      <c r="AE177" s="92"/>
      <c r="AF177" s="92"/>
      <c r="AG177" s="92"/>
    </row>
    <row r="178" spans="2:33">
      <c r="B178" s="92"/>
      <c r="C178" s="94"/>
      <c r="E178" s="95"/>
      <c r="F178" s="92"/>
      <c r="G178" s="92"/>
      <c r="H178" s="92"/>
      <c r="I178" s="92"/>
      <c r="J178" s="92"/>
      <c r="K178" s="92"/>
      <c r="L178" s="60" t="s">
        <v>18397</v>
      </c>
      <c r="M178" s="94"/>
      <c r="N178" s="92"/>
      <c r="O178" s="94"/>
      <c r="P178" s="94"/>
      <c r="Q178" s="92"/>
      <c r="R178" s="92"/>
      <c r="S178" s="92"/>
      <c r="T178" s="92"/>
      <c r="U178" s="96"/>
      <c r="V178" s="94"/>
      <c r="W178" s="92"/>
      <c r="X178" s="92"/>
      <c r="Y178" s="92"/>
      <c r="Z178" s="96"/>
      <c r="AA178" s="92"/>
      <c r="AB178" s="92"/>
      <c r="AC178" s="92"/>
      <c r="AD178" s="92"/>
      <c r="AE178" s="92"/>
      <c r="AF178" s="92"/>
      <c r="AG178" s="92"/>
    </row>
    <row r="179" spans="2:33">
      <c r="B179" s="92"/>
      <c r="C179" s="94"/>
      <c r="E179" s="95"/>
      <c r="F179" s="92"/>
      <c r="G179" s="92"/>
      <c r="H179" s="92"/>
      <c r="I179" s="92"/>
      <c r="J179" s="92"/>
      <c r="K179" s="92"/>
      <c r="L179" s="60" t="s">
        <v>18398</v>
      </c>
      <c r="M179" s="94"/>
      <c r="N179" s="92"/>
      <c r="O179" s="94"/>
      <c r="P179" s="94"/>
      <c r="Q179" s="92"/>
      <c r="R179" s="92"/>
      <c r="S179" s="92"/>
      <c r="T179" s="92"/>
      <c r="U179" s="96"/>
      <c r="V179" s="94"/>
      <c r="W179" s="92"/>
      <c r="X179" s="92"/>
      <c r="Y179" s="92"/>
      <c r="Z179" s="96"/>
      <c r="AA179" s="92"/>
      <c r="AB179" s="92"/>
      <c r="AC179" s="92"/>
      <c r="AD179" s="92"/>
      <c r="AE179" s="92"/>
      <c r="AF179" s="92"/>
      <c r="AG179" s="92"/>
    </row>
    <row r="180" spans="2:33">
      <c r="B180" s="92"/>
      <c r="C180" s="94"/>
      <c r="E180" s="95"/>
      <c r="F180" s="92"/>
      <c r="G180" s="92"/>
      <c r="H180" s="92"/>
      <c r="I180" s="92"/>
      <c r="J180" s="92"/>
      <c r="K180" s="92"/>
      <c r="L180" s="60" t="s">
        <v>18399</v>
      </c>
      <c r="M180" s="94"/>
      <c r="N180" s="92"/>
      <c r="O180" s="94"/>
      <c r="P180" s="94"/>
      <c r="Q180" s="92"/>
      <c r="R180" s="92"/>
      <c r="S180" s="92"/>
      <c r="T180" s="92"/>
      <c r="U180" s="96"/>
      <c r="V180" s="94"/>
      <c r="W180" s="92"/>
      <c r="X180" s="92"/>
      <c r="Y180" s="92"/>
      <c r="Z180" s="96"/>
      <c r="AA180" s="92"/>
      <c r="AB180" s="92"/>
      <c r="AC180" s="92"/>
      <c r="AD180" s="92"/>
      <c r="AE180" s="92"/>
      <c r="AF180" s="92"/>
      <c r="AG180" s="92"/>
    </row>
    <row r="181" spans="2:33">
      <c r="B181" s="92"/>
      <c r="C181" s="94"/>
      <c r="E181" s="95"/>
      <c r="F181" s="92"/>
      <c r="G181" s="92"/>
      <c r="H181" s="92"/>
      <c r="I181" s="92"/>
      <c r="J181" s="92"/>
      <c r="K181" s="92"/>
      <c r="L181" s="60" t="s">
        <v>18400</v>
      </c>
      <c r="M181" s="94"/>
      <c r="N181" s="92"/>
      <c r="O181" s="94"/>
      <c r="P181" s="94"/>
      <c r="Q181" s="92"/>
      <c r="R181" s="92"/>
      <c r="S181" s="92"/>
      <c r="T181" s="92"/>
      <c r="U181" s="96"/>
      <c r="V181" s="94"/>
      <c r="W181" s="92"/>
      <c r="X181" s="92"/>
      <c r="Y181" s="92"/>
      <c r="Z181" s="96"/>
      <c r="AA181" s="92"/>
      <c r="AB181" s="92"/>
      <c r="AC181" s="92"/>
      <c r="AD181" s="92"/>
      <c r="AE181" s="92"/>
      <c r="AF181" s="92"/>
      <c r="AG181" s="92"/>
    </row>
    <row r="182" spans="2:33">
      <c r="B182" s="92"/>
      <c r="C182" s="94"/>
      <c r="E182" s="95"/>
      <c r="F182" s="92"/>
      <c r="G182" s="92"/>
      <c r="H182" s="92"/>
      <c r="I182" s="92"/>
      <c r="J182" s="92"/>
      <c r="K182" s="92"/>
      <c r="M182" s="94"/>
      <c r="N182" s="92"/>
      <c r="O182" s="94"/>
      <c r="P182" s="94"/>
      <c r="Q182" s="92"/>
      <c r="R182" s="92"/>
      <c r="S182" s="92"/>
      <c r="T182" s="92"/>
      <c r="U182" s="96"/>
      <c r="V182" s="94"/>
      <c r="W182" s="92"/>
      <c r="X182" s="92"/>
      <c r="Y182" s="92"/>
      <c r="Z182" s="96"/>
      <c r="AA182" s="92"/>
      <c r="AB182" s="92"/>
      <c r="AC182" s="92"/>
      <c r="AD182" s="92"/>
      <c r="AE182" s="92"/>
      <c r="AF182" s="92"/>
      <c r="AG182" s="92"/>
    </row>
    <row r="183" spans="2:33">
      <c r="B183" s="92">
        <v>42</v>
      </c>
      <c r="C183" s="94" t="s">
        <v>8457</v>
      </c>
      <c r="D183" s="60" t="s">
        <v>18103</v>
      </c>
      <c r="E183" s="95">
        <v>42490.707499999997</v>
      </c>
      <c r="F183" s="92">
        <v>1585</v>
      </c>
      <c r="G183" s="92" t="s">
        <v>18403</v>
      </c>
      <c r="H183" s="92" t="s">
        <v>18404</v>
      </c>
      <c r="I183" s="92"/>
      <c r="J183" s="92"/>
      <c r="K183" s="92"/>
      <c r="L183" s="60" t="s">
        <v>18405</v>
      </c>
      <c r="M183" s="94" t="s">
        <v>18408</v>
      </c>
      <c r="N183" s="92" t="s">
        <v>12471</v>
      </c>
      <c r="O183" s="94" t="s">
        <v>7113</v>
      </c>
      <c r="P183" s="92"/>
      <c r="Q183" s="92" t="s">
        <v>18409</v>
      </c>
      <c r="R183" s="92" t="s">
        <v>18410</v>
      </c>
      <c r="S183" s="92">
        <v>3</v>
      </c>
      <c r="T183" s="92">
        <v>44</v>
      </c>
      <c r="U183" s="96">
        <v>39083</v>
      </c>
      <c r="V183" s="94">
        <v>2007</v>
      </c>
      <c r="W183" s="92">
        <v>1301</v>
      </c>
      <c r="X183" s="92">
        <v>1301</v>
      </c>
      <c r="Y183" s="92">
        <v>1301</v>
      </c>
      <c r="Z183" s="96">
        <v>39083</v>
      </c>
      <c r="AA183" s="92"/>
      <c r="AB183" s="92"/>
      <c r="AC183" s="92"/>
      <c r="AD183" s="92"/>
      <c r="AE183" s="92"/>
      <c r="AF183" s="92"/>
      <c r="AG183" s="92"/>
    </row>
    <row r="184" spans="2:33">
      <c r="B184" s="92"/>
      <c r="C184" s="94"/>
      <c r="D184" s="60" t="s">
        <v>14748</v>
      </c>
      <c r="E184" s="95"/>
      <c r="F184" s="92"/>
      <c r="G184" s="92"/>
      <c r="H184" s="92"/>
      <c r="I184" s="92"/>
      <c r="J184" s="92"/>
      <c r="K184" s="92"/>
      <c r="L184" s="60" t="s">
        <v>18406</v>
      </c>
      <c r="M184" s="94"/>
      <c r="N184" s="92"/>
      <c r="O184" s="94"/>
      <c r="P184" s="92"/>
      <c r="Q184" s="92"/>
      <c r="R184" s="92"/>
      <c r="S184" s="92"/>
      <c r="T184" s="92"/>
      <c r="U184" s="96"/>
      <c r="V184" s="94"/>
      <c r="W184" s="92"/>
      <c r="X184" s="92"/>
      <c r="Y184" s="92"/>
      <c r="Z184" s="96"/>
      <c r="AA184" s="92"/>
      <c r="AB184" s="92"/>
      <c r="AC184" s="92"/>
      <c r="AD184" s="92"/>
      <c r="AE184" s="92"/>
      <c r="AF184" s="92"/>
      <c r="AG184" s="92"/>
    </row>
    <row r="185" spans="2:33">
      <c r="B185" s="92"/>
      <c r="C185" s="94"/>
      <c r="D185" s="60" t="s">
        <v>15241</v>
      </c>
      <c r="E185" s="95"/>
      <c r="F185" s="92"/>
      <c r="G185" s="92"/>
      <c r="H185" s="92"/>
      <c r="I185" s="92"/>
      <c r="J185" s="92"/>
      <c r="K185" s="92"/>
      <c r="L185" s="60" t="s">
        <v>18407</v>
      </c>
      <c r="M185" s="94"/>
      <c r="N185" s="92"/>
      <c r="O185" s="94"/>
      <c r="P185" s="92"/>
      <c r="Q185" s="92"/>
      <c r="R185" s="92"/>
      <c r="S185" s="92"/>
      <c r="T185" s="92"/>
      <c r="U185" s="96"/>
      <c r="V185" s="94"/>
      <c r="W185" s="92"/>
      <c r="X185" s="92"/>
      <c r="Y185" s="92"/>
      <c r="Z185" s="96"/>
      <c r="AA185" s="92"/>
      <c r="AB185" s="92"/>
      <c r="AC185" s="92"/>
      <c r="AD185" s="92"/>
      <c r="AE185" s="92"/>
      <c r="AF185" s="92"/>
      <c r="AG185" s="92"/>
    </row>
    <row r="186" spans="2:33">
      <c r="B186" s="92"/>
      <c r="C186" s="94"/>
      <c r="E186" s="95"/>
      <c r="F186" s="92"/>
      <c r="G186" s="92"/>
      <c r="H186" s="92"/>
      <c r="I186" s="92"/>
      <c r="J186" s="92"/>
      <c r="K186" s="92"/>
      <c r="M186" s="94"/>
      <c r="N186" s="92"/>
      <c r="O186" s="94"/>
      <c r="P186" s="92"/>
      <c r="Q186" s="92"/>
      <c r="R186" s="92"/>
      <c r="S186" s="92"/>
      <c r="T186" s="92"/>
      <c r="U186" s="96"/>
      <c r="V186" s="94"/>
      <c r="W186" s="92"/>
      <c r="X186" s="92"/>
      <c r="Y186" s="92"/>
      <c r="Z186" s="96"/>
      <c r="AA186" s="92"/>
      <c r="AB186" s="92"/>
      <c r="AC186" s="92"/>
      <c r="AD186" s="92"/>
      <c r="AE186" s="92"/>
      <c r="AF186" s="92"/>
      <c r="AG186" s="92"/>
    </row>
    <row r="187" spans="2:33">
      <c r="B187" s="92">
        <v>43</v>
      </c>
      <c r="C187" s="94" t="s">
        <v>8458</v>
      </c>
      <c r="D187" s="60" t="s">
        <v>18103</v>
      </c>
      <c r="E187" s="95">
        <v>42490.707499999997</v>
      </c>
      <c r="F187" s="92">
        <v>1587</v>
      </c>
      <c r="G187" s="92" t="s">
        <v>15972</v>
      </c>
      <c r="H187" s="92" t="s">
        <v>18411</v>
      </c>
      <c r="I187" s="94" t="s">
        <v>18412</v>
      </c>
      <c r="J187" s="92"/>
      <c r="K187" s="92"/>
      <c r="L187" s="60" t="s">
        <v>18413</v>
      </c>
      <c r="M187" s="94" t="s">
        <v>18415</v>
      </c>
      <c r="N187" s="92" t="s">
        <v>12450</v>
      </c>
      <c r="O187" s="94" t="s">
        <v>18416</v>
      </c>
      <c r="P187" s="94" t="s">
        <v>8430</v>
      </c>
      <c r="Q187" s="92" t="s">
        <v>18417</v>
      </c>
      <c r="R187" s="92" t="s">
        <v>18418</v>
      </c>
      <c r="S187" s="92">
        <v>2</v>
      </c>
      <c r="T187" s="92">
        <v>36</v>
      </c>
      <c r="U187" s="96">
        <v>39083</v>
      </c>
      <c r="V187" s="94">
        <v>2007</v>
      </c>
      <c r="W187" s="92">
        <v>1200</v>
      </c>
      <c r="X187" s="92">
        <v>1200</v>
      </c>
      <c r="Y187" s="92">
        <v>1200</v>
      </c>
      <c r="Z187" s="96">
        <v>39083</v>
      </c>
      <c r="AA187" s="92"/>
      <c r="AB187" s="92"/>
      <c r="AC187" s="92"/>
      <c r="AD187" s="92"/>
      <c r="AE187" s="92"/>
      <c r="AF187" s="92"/>
      <c r="AG187" s="92"/>
    </row>
    <row r="188" spans="2:33">
      <c r="B188" s="92"/>
      <c r="C188" s="94"/>
      <c r="D188" s="60" t="s">
        <v>14748</v>
      </c>
      <c r="E188" s="95"/>
      <c r="F188" s="92"/>
      <c r="G188" s="92"/>
      <c r="H188" s="92"/>
      <c r="I188" s="94"/>
      <c r="J188" s="92"/>
      <c r="K188" s="92"/>
      <c r="L188" s="60" t="s">
        <v>18414</v>
      </c>
      <c r="M188" s="94"/>
      <c r="N188" s="92"/>
      <c r="O188" s="94"/>
      <c r="P188" s="94"/>
      <c r="Q188" s="92"/>
      <c r="R188" s="92"/>
      <c r="S188" s="92"/>
      <c r="T188" s="92"/>
      <c r="U188" s="96"/>
      <c r="V188" s="94"/>
      <c r="W188" s="92"/>
      <c r="X188" s="92"/>
      <c r="Y188" s="92"/>
      <c r="Z188" s="96"/>
      <c r="AA188" s="92"/>
      <c r="AB188" s="92"/>
      <c r="AC188" s="92"/>
      <c r="AD188" s="92"/>
      <c r="AE188" s="92"/>
      <c r="AF188" s="92"/>
      <c r="AG188" s="92"/>
    </row>
    <row r="189" spans="2:33">
      <c r="B189" s="92"/>
      <c r="C189" s="94"/>
      <c r="D189" s="60" t="s">
        <v>15241</v>
      </c>
      <c r="E189" s="95"/>
      <c r="F189" s="92"/>
      <c r="G189" s="92"/>
      <c r="H189" s="92"/>
      <c r="I189" s="94"/>
      <c r="J189" s="92"/>
      <c r="K189" s="92"/>
      <c r="M189" s="94"/>
      <c r="N189" s="92"/>
      <c r="O189" s="94"/>
      <c r="P189" s="94"/>
      <c r="Q189" s="92"/>
      <c r="R189" s="92"/>
      <c r="S189" s="92"/>
      <c r="T189" s="92"/>
      <c r="U189" s="96"/>
      <c r="V189" s="94"/>
      <c r="W189" s="92"/>
      <c r="X189" s="92"/>
      <c r="Y189" s="92"/>
      <c r="Z189" s="96"/>
      <c r="AA189" s="92"/>
      <c r="AB189" s="92"/>
      <c r="AC189" s="92"/>
      <c r="AD189" s="92"/>
      <c r="AE189" s="92"/>
      <c r="AF189" s="92"/>
      <c r="AG189" s="92"/>
    </row>
    <row r="190" spans="2:33">
      <c r="B190" s="92"/>
      <c r="C190" s="94"/>
      <c r="E190" s="95"/>
      <c r="F190" s="92"/>
      <c r="G190" s="92"/>
      <c r="H190" s="92"/>
      <c r="I190" s="94"/>
      <c r="J190" s="92"/>
      <c r="K190" s="92"/>
      <c r="M190" s="94"/>
      <c r="N190" s="92"/>
      <c r="O190" s="94"/>
      <c r="P190" s="94"/>
      <c r="Q190" s="92"/>
      <c r="R190" s="92"/>
      <c r="S190" s="92"/>
      <c r="T190" s="92"/>
      <c r="U190" s="96"/>
      <c r="V190" s="94"/>
      <c r="W190" s="92"/>
      <c r="X190" s="92"/>
      <c r="Y190" s="92"/>
      <c r="Z190" s="96"/>
      <c r="AA190" s="92"/>
      <c r="AB190" s="92"/>
      <c r="AC190" s="92"/>
      <c r="AD190" s="92"/>
      <c r="AE190" s="92"/>
      <c r="AF190" s="92"/>
      <c r="AG190" s="92"/>
    </row>
    <row r="191" spans="2:33">
      <c r="B191" s="92">
        <v>44</v>
      </c>
      <c r="C191" s="94" t="s">
        <v>8459</v>
      </c>
      <c r="D191" s="60" t="s">
        <v>18103</v>
      </c>
      <c r="E191" s="95">
        <v>42490.707499999997</v>
      </c>
      <c r="F191" s="92">
        <v>1590</v>
      </c>
      <c r="G191" s="92" t="s">
        <v>18419</v>
      </c>
      <c r="H191" s="92" t="s">
        <v>18420</v>
      </c>
      <c r="I191" s="92" t="s">
        <v>18421</v>
      </c>
      <c r="J191" s="92"/>
      <c r="K191" s="92"/>
      <c r="L191" s="60" t="s">
        <v>18422</v>
      </c>
      <c r="M191" s="94" t="s">
        <v>18425</v>
      </c>
      <c r="N191" s="92" t="s">
        <v>12472</v>
      </c>
      <c r="O191" s="94" t="s">
        <v>7114</v>
      </c>
      <c r="P191" s="92"/>
      <c r="Q191" s="92" t="s">
        <v>18426</v>
      </c>
      <c r="R191" s="92" t="s">
        <v>18427</v>
      </c>
      <c r="S191" s="92">
        <v>3</v>
      </c>
      <c r="T191" s="92">
        <v>103</v>
      </c>
      <c r="U191" s="96">
        <v>39083</v>
      </c>
      <c r="V191" s="94">
        <v>2007</v>
      </c>
      <c r="W191" s="92">
        <v>2304</v>
      </c>
      <c r="X191" s="92">
        <v>2304</v>
      </c>
      <c r="Y191" s="92">
        <v>2304</v>
      </c>
      <c r="Z191" s="96">
        <v>39083</v>
      </c>
      <c r="AA191" s="92"/>
      <c r="AB191" s="92"/>
      <c r="AC191" s="92"/>
      <c r="AD191" s="92"/>
      <c r="AE191" s="92"/>
      <c r="AF191" s="92"/>
      <c r="AG191" s="92"/>
    </row>
    <row r="192" spans="2:33">
      <c r="B192" s="92"/>
      <c r="C192" s="94"/>
      <c r="D192" s="60" t="s">
        <v>14748</v>
      </c>
      <c r="E192" s="95"/>
      <c r="F192" s="92"/>
      <c r="G192" s="92"/>
      <c r="H192" s="92"/>
      <c r="I192" s="92"/>
      <c r="J192" s="92"/>
      <c r="K192" s="92"/>
      <c r="L192" s="60" t="s">
        <v>18423</v>
      </c>
      <c r="M192" s="94"/>
      <c r="N192" s="92"/>
      <c r="O192" s="94"/>
      <c r="P192" s="92"/>
      <c r="Q192" s="92"/>
      <c r="R192" s="92"/>
      <c r="S192" s="92"/>
      <c r="T192" s="92"/>
      <c r="U192" s="96"/>
      <c r="V192" s="94"/>
      <c r="W192" s="92"/>
      <c r="X192" s="92"/>
      <c r="Y192" s="92"/>
      <c r="Z192" s="96"/>
      <c r="AA192" s="92"/>
      <c r="AB192" s="92"/>
      <c r="AC192" s="92"/>
      <c r="AD192" s="92"/>
      <c r="AE192" s="92"/>
      <c r="AF192" s="92"/>
      <c r="AG192" s="92"/>
    </row>
    <row r="193" spans="2:33">
      <c r="B193" s="92"/>
      <c r="C193" s="94"/>
      <c r="D193" s="60" t="s">
        <v>15241</v>
      </c>
      <c r="E193" s="95"/>
      <c r="F193" s="92"/>
      <c r="G193" s="92"/>
      <c r="H193" s="92"/>
      <c r="I193" s="92"/>
      <c r="J193" s="92"/>
      <c r="K193" s="92"/>
      <c r="L193" s="60" t="s">
        <v>18424</v>
      </c>
      <c r="M193" s="94"/>
      <c r="N193" s="92"/>
      <c r="O193" s="94"/>
      <c r="P193" s="92"/>
      <c r="Q193" s="92"/>
      <c r="R193" s="92"/>
      <c r="S193" s="92"/>
      <c r="T193" s="92"/>
      <c r="U193" s="96"/>
      <c r="V193" s="94"/>
      <c r="W193" s="92"/>
      <c r="X193" s="92"/>
      <c r="Y193" s="92"/>
      <c r="Z193" s="96"/>
      <c r="AA193" s="92"/>
      <c r="AB193" s="92"/>
      <c r="AC193" s="92"/>
      <c r="AD193" s="92"/>
      <c r="AE193" s="92"/>
      <c r="AF193" s="92"/>
      <c r="AG193" s="92"/>
    </row>
    <row r="194" spans="2:33">
      <c r="B194" s="92"/>
      <c r="C194" s="94"/>
      <c r="E194" s="95"/>
      <c r="F194" s="92"/>
      <c r="G194" s="92"/>
      <c r="H194" s="92"/>
      <c r="I194" s="92"/>
      <c r="J194" s="92"/>
      <c r="K194" s="92"/>
      <c r="M194" s="94"/>
      <c r="N194" s="92"/>
      <c r="O194" s="94"/>
      <c r="P194" s="92"/>
      <c r="Q194" s="92"/>
      <c r="R194" s="92"/>
      <c r="S194" s="92"/>
      <c r="T194" s="92"/>
      <c r="U194" s="96"/>
      <c r="V194" s="94"/>
      <c r="W194" s="92"/>
      <c r="X194" s="92"/>
      <c r="Y194" s="92"/>
      <c r="Z194" s="96"/>
      <c r="AA194" s="92"/>
      <c r="AB194" s="92"/>
      <c r="AC194" s="92"/>
      <c r="AD194" s="92"/>
      <c r="AE194" s="92"/>
      <c r="AF194" s="92"/>
      <c r="AG194" s="92"/>
    </row>
    <row r="195" spans="2:33">
      <c r="B195" s="92">
        <v>45</v>
      </c>
      <c r="C195" s="94" t="s">
        <v>8461</v>
      </c>
      <c r="D195" s="60" t="s">
        <v>18103</v>
      </c>
      <c r="E195" s="95">
        <v>42490.707499999997</v>
      </c>
      <c r="F195" s="92">
        <v>1668</v>
      </c>
      <c r="G195" s="92" t="s">
        <v>5922</v>
      </c>
      <c r="H195" s="92" t="s">
        <v>18428</v>
      </c>
      <c r="I195" s="92" t="s">
        <v>18429</v>
      </c>
      <c r="J195" s="92" t="s">
        <v>15288</v>
      </c>
      <c r="K195" s="94" t="s">
        <v>6705</v>
      </c>
      <c r="L195" s="60" t="s">
        <v>18430</v>
      </c>
      <c r="M195" s="94" t="s">
        <v>18434</v>
      </c>
      <c r="N195" s="92" t="s">
        <v>12473</v>
      </c>
      <c r="O195" s="94" t="s">
        <v>18435</v>
      </c>
      <c r="P195" s="60" t="s">
        <v>5921</v>
      </c>
      <c r="Q195" s="92" t="s">
        <v>10234</v>
      </c>
      <c r="R195" s="92" t="s">
        <v>10235</v>
      </c>
      <c r="S195" s="92">
        <v>4</v>
      </c>
      <c r="T195" s="92">
        <v>56</v>
      </c>
      <c r="U195" s="94" t="s">
        <v>18436</v>
      </c>
      <c r="V195" s="94">
        <v>2011</v>
      </c>
      <c r="W195" s="92">
        <v>2400</v>
      </c>
      <c r="X195" s="92">
        <v>2400</v>
      </c>
      <c r="Y195" s="92">
        <v>2400</v>
      </c>
      <c r="Z195" s="92"/>
      <c r="AA195" s="94" t="s">
        <v>5426</v>
      </c>
      <c r="AB195" s="94" t="s">
        <v>18436</v>
      </c>
      <c r="AC195" s="92"/>
      <c r="AD195" s="92"/>
      <c r="AE195" s="92"/>
      <c r="AF195" s="92"/>
      <c r="AG195" s="92"/>
    </row>
    <row r="196" spans="2:33">
      <c r="B196" s="92"/>
      <c r="C196" s="94"/>
      <c r="D196" s="60" t="s">
        <v>14748</v>
      </c>
      <c r="E196" s="95"/>
      <c r="F196" s="92"/>
      <c r="G196" s="92"/>
      <c r="H196" s="92"/>
      <c r="I196" s="92"/>
      <c r="J196" s="92"/>
      <c r="K196" s="94"/>
      <c r="L196" s="60" t="s">
        <v>18431</v>
      </c>
      <c r="M196" s="94"/>
      <c r="N196" s="92"/>
      <c r="O196" s="94"/>
      <c r="P196" s="60" t="s">
        <v>5927</v>
      </c>
      <c r="Q196" s="92"/>
      <c r="R196" s="92"/>
      <c r="S196" s="92"/>
      <c r="T196" s="92"/>
      <c r="U196" s="94"/>
      <c r="V196" s="94"/>
      <c r="W196" s="92"/>
      <c r="X196" s="92"/>
      <c r="Y196" s="92"/>
      <c r="Z196" s="92"/>
      <c r="AA196" s="94"/>
      <c r="AB196" s="94"/>
      <c r="AC196" s="92"/>
      <c r="AD196" s="92"/>
      <c r="AE196" s="92"/>
      <c r="AF196" s="92"/>
      <c r="AG196" s="92"/>
    </row>
    <row r="197" spans="2:33">
      <c r="B197" s="92"/>
      <c r="C197" s="94"/>
      <c r="E197" s="95"/>
      <c r="F197" s="92"/>
      <c r="G197" s="92"/>
      <c r="H197" s="92"/>
      <c r="I197" s="92"/>
      <c r="J197" s="92"/>
      <c r="K197" s="94"/>
      <c r="L197" s="60" t="s">
        <v>18432</v>
      </c>
      <c r="M197" s="94"/>
      <c r="N197" s="92"/>
      <c r="O197" s="94"/>
      <c r="Q197" s="92"/>
      <c r="R197" s="92"/>
      <c r="S197" s="92"/>
      <c r="T197" s="92"/>
      <c r="U197" s="94"/>
      <c r="V197" s="94"/>
      <c r="W197" s="92"/>
      <c r="X197" s="92"/>
      <c r="Y197" s="92"/>
      <c r="Z197" s="92"/>
      <c r="AA197" s="94"/>
      <c r="AB197" s="94"/>
      <c r="AC197" s="92"/>
      <c r="AD197" s="92"/>
      <c r="AE197" s="92"/>
      <c r="AF197" s="92"/>
      <c r="AG197" s="92"/>
    </row>
    <row r="198" spans="2:33">
      <c r="B198" s="92"/>
      <c r="C198" s="94"/>
      <c r="E198" s="95"/>
      <c r="F198" s="92"/>
      <c r="G198" s="92"/>
      <c r="H198" s="92"/>
      <c r="I198" s="92"/>
      <c r="J198" s="92"/>
      <c r="K198" s="94"/>
      <c r="L198" s="60" t="s">
        <v>18433</v>
      </c>
      <c r="M198" s="94"/>
      <c r="N198" s="92"/>
      <c r="O198" s="94"/>
      <c r="Q198" s="92"/>
      <c r="R198" s="92"/>
      <c r="S198" s="92"/>
      <c r="T198" s="92"/>
      <c r="U198" s="94"/>
      <c r="V198" s="94"/>
      <c r="W198" s="92"/>
      <c r="X198" s="92"/>
      <c r="Y198" s="92"/>
      <c r="Z198" s="92"/>
      <c r="AA198" s="94"/>
      <c r="AB198" s="94"/>
      <c r="AC198" s="92"/>
      <c r="AD198" s="92"/>
      <c r="AE198" s="92"/>
      <c r="AF198" s="92"/>
      <c r="AG198" s="92"/>
    </row>
    <row r="199" spans="2:33">
      <c r="B199" s="92"/>
      <c r="C199" s="94"/>
      <c r="E199" s="95"/>
      <c r="F199" s="92"/>
      <c r="G199" s="92"/>
      <c r="H199" s="92"/>
      <c r="I199" s="92"/>
      <c r="J199" s="92"/>
      <c r="K199" s="94"/>
      <c r="M199" s="94"/>
      <c r="N199" s="92"/>
      <c r="O199" s="94"/>
      <c r="Q199" s="92"/>
      <c r="R199" s="92"/>
      <c r="S199" s="92"/>
      <c r="T199" s="92"/>
      <c r="U199" s="94"/>
      <c r="V199" s="94"/>
      <c r="W199" s="92"/>
      <c r="X199" s="92"/>
      <c r="Y199" s="92"/>
      <c r="Z199" s="92"/>
      <c r="AA199" s="94"/>
      <c r="AB199" s="94"/>
      <c r="AC199" s="92"/>
      <c r="AD199" s="92"/>
      <c r="AE199" s="92"/>
      <c r="AF199" s="92"/>
      <c r="AG199" s="92"/>
    </row>
    <row r="200" spans="2:33">
      <c r="B200" s="92">
        <v>46</v>
      </c>
      <c r="C200" s="94" t="s">
        <v>8466</v>
      </c>
      <c r="D200" s="60" t="s">
        <v>18103</v>
      </c>
      <c r="E200" s="95">
        <v>42490.707499999997</v>
      </c>
      <c r="F200" s="92">
        <v>1676</v>
      </c>
      <c r="G200" s="92" t="s">
        <v>18437</v>
      </c>
      <c r="H200" s="92" t="s">
        <v>18438</v>
      </c>
      <c r="I200" s="92" t="s">
        <v>18439</v>
      </c>
      <c r="J200" s="92" t="s">
        <v>15244</v>
      </c>
      <c r="K200" s="94" t="s">
        <v>6705</v>
      </c>
      <c r="L200" s="60" t="s">
        <v>18440</v>
      </c>
      <c r="M200" s="94" t="s">
        <v>18445</v>
      </c>
      <c r="N200" s="92" t="s">
        <v>12477</v>
      </c>
      <c r="O200" s="94" t="s">
        <v>7120</v>
      </c>
      <c r="P200" s="92"/>
      <c r="Q200" s="92" t="s">
        <v>18446</v>
      </c>
      <c r="R200" s="92" t="s">
        <v>18447</v>
      </c>
      <c r="S200" s="92">
        <v>5</v>
      </c>
      <c r="T200" s="92">
        <v>35</v>
      </c>
      <c r="U200" s="94" t="s">
        <v>18448</v>
      </c>
      <c r="V200" s="94">
        <v>2011</v>
      </c>
      <c r="W200" s="92">
        <v>1500</v>
      </c>
      <c r="X200" s="92">
        <v>1500</v>
      </c>
      <c r="Y200" s="92">
        <v>1500</v>
      </c>
      <c r="Z200" s="92"/>
      <c r="AA200" s="94" t="s">
        <v>54</v>
      </c>
      <c r="AB200" s="94" t="s">
        <v>18448</v>
      </c>
      <c r="AC200" s="92"/>
      <c r="AD200" s="92"/>
      <c r="AE200" s="92"/>
      <c r="AF200" s="92"/>
      <c r="AG200" s="92"/>
    </row>
    <row r="201" spans="2:33">
      <c r="B201" s="92"/>
      <c r="C201" s="94"/>
      <c r="D201" s="60" t="s">
        <v>14748</v>
      </c>
      <c r="E201" s="95"/>
      <c r="F201" s="92"/>
      <c r="G201" s="92"/>
      <c r="H201" s="92"/>
      <c r="I201" s="92"/>
      <c r="J201" s="92"/>
      <c r="K201" s="94"/>
      <c r="L201" s="60" t="s">
        <v>18441</v>
      </c>
      <c r="M201" s="94"/>
      <c r="N201" s="92"/>
      <c r="O201" s="94"/>
      <c r="P201" s="92"/>
      <c r="Q201" s="92"/>
      <c r="R201" s="92"/>
      <c r="S201" s="92"/>
      <c r="T201" s="92"/>
      <c r="U201" s="94"/>
      <c r="V201" s="94"/>
      <c r="W201" s="92"/>
      <c r="X201" s="92"/>
      <c r="Y201" s="92"/>
      <c r="Z201" s="92"/>
      <c r="AA201" s="94"/>
      <c r="AB201" s="94"/>
      <c r="AC201" s="92"/>
      <c r="AD201" s="92"/>
      <c r="AE201" s="92"/>
      <c r="AF201" s="92"/>
      <c r="AG201" s="92"/>
    </row>
    <row r="202" spans="2:33">
      <c r="B202" s="92"/>
      <c r="C202" s="94"/>
      <c r="E202" s="95"/>
      <c r="F202" s="92"/>
      <c r="G202" s="92"/>
      <c r="H202" s="92"/>
      <c r="I202" s="92"/>
      <c r="J202" s="92"/>
      <c r="K202" s="94"/>
      <c r="L202" s="60" t="s">
        <v>18442</v>
      </c>
      <c r="M202" s="94"/>
      <c r="N202" s="92"/>
      <c r="O202" s="94"/>
      <c r="P202" s="92"/>
      <c r="Q202" s="92"/>
      <c r="R202" s="92"/>
      <c r="S202" s="92"/>
      <c r="T202" s="92"/>
      <c r="U202" s="94"/>
      <c r="V202" s="94"/>
      <c r="W202" s="92"/>
      <c r="X202" s="92"/>
      <c r="Y202" s="92"/>
      <c r="Z202" s="92"/>
      <c r="AA202" s="94"/>
      <c r="AB202" s="94"/>
      <c r="AC202" s="92"/>
      <c r="AD202" s="92"/>
      <c r="AE202" s="92"/>
      <c r="AF202" s="92"/>
      <c r="AG202" s="92"/>
    </row>
    <row r="203" spans="2:33">
      <c r="B203" s="92"/>
      <c r="C203" s="94"/>
      <c r="E203" s="95"/>
      <c r="F203" s="92"/>
      <c r="G203" s="92"/>
      <c r="H203" s="92"/>
      <c r="I203" s="92"/>
      <c r="J203" s="92"/>
      <c r="K203" s="94"/>
      <c r="L203" s="60" t="s">
        <v>18443</v>
      </c>
      <c r="M203" s="94"/>
      <c r="N203" s="92"/>
      <c r="O203" s="94"/>
      <c r="P203" s="92"/>
      <c r="Q203" s="92"/>
      <c r="R203" s="92"/>
      <c r="S203" s="92"/>
      <c r="T203" s="92"/>
      <c r="U203" s="94"/>
      <c r="V203" s="94"/>
      <c r="W203" s="92"/>
      <c r="X203" s="92"/>
      <c r="Y203" s="92"/>
      <c r="Z203" s="92"/>
      <c r="AA203" s="94"/>
      <c r="AB203" s="94"/>
      <c r="AC203" s="92"/>
      <c r="AD203" s="92"/>
      <c r="AE203" s="92"/>
      <c r="AF203" s="92"/>
      <c r="AG203" s="92"/>
    </row>
    <row r="204" spans="2:33">
      <c r="B204" s="92"/>
      <c r="C204" s="94"/>
      <c r="E204" s="95"/>
      <c r="F204" s="92"/>
      <c r="G204" s="92"/>
      <c r="H204" s="92"/>
      <c r="I204" s="92"/>
      <c r="J204" s="92"/>
      <c r="K204" s="94"/>
      <c r="L204" s="60" t="s">
        <v>18444</v>
      </c>
      <c r="M204" s="94"/>
      <c r="N204" s="92"/>
      <c r="O204" s="94"/>
      <c r="P204" s="92"/>
      <c r="Q204" s="92"/>
      <c r="R204" s="92"/>
      <c r="S204" s="92"/>
      <c r="T204" s="92"/>
      <c r="U204" s="94"/>
      <c r="V204" s="94"/>
      <c r="W204" s="92"/>
      <c r="X204" s="92"/>
      <c r="Y204" s="92"/>
      <c r="Z204" s="92"/>
      <c r="AA204" s="94"/>
      <c r="AB204" s="94"/>
      <c r="AC204" s="92"/>
      <c r="AD204" s="92"/>
      <c r="AE204" s="92"/>
      <c r="AF204" s="92"/>
      <c r="AG204" s="92"/>
    </row>
    <row r="205" spans="2:33">
      <c r="B205" s="92"/>
      <c r="C205" s="94"/>
      <c r="E205" s="95"/>
      <c r="F205" s="92"/>
      <c r="G205" s="92"/>
      <c r="H205" s="92"/>
      <c r="I205" s="92"/>
      <c r="J205" s="92"/>
      <c r="K205" s="94"/>
      <c r="M205" s="94"/>
      <c r="N205" s="92"/>
      <c r="O205" s="94"/>
      <c r="P205" s="92"/>
      <c r="Q205" s="92"/>
      <c r="R205" s="92"/>
      <c r="S205" s="92"/>
      <c r="T205" s="92"/>
      <c r="U205" s="94"/>
      <c r="V205" s="94"/>
      <c r="W205" s="92"/>
      <c r="X205" s="92"/>
      <c r="Y205" s="92"/>
      <c r="Z205" s="92"/>
      <c r="AA205" s="94"/>
      <c r="AB205" s="94"/>
      <c r="AC205" s="92"/>
      <c r="AD205" s="92"/>
      <c r="AE205" s="92"/>
      <c r="AF205" s="92"/>
      <c r="AG205" s="92"/>
    </row>
    <row r="206" spans="2:33">
      <c r="B206" s="92">
        <v>47</v>
      </c>
      <c r="C206" s="94" t="s">
        <v>8502</v>
      </c>
      <c r="D206" s="60" t="s">
        <v>18103</v>
      </c>
      <c r="E206" s="95">
        <v>42490.707499999997</v>
      </c>
      <c r="F206" s="92">
        <v>1774</v>
      </c>
      <c r="G206" s="92" t="s">
        <v>18449</v>
      </c>
      <c r="H206" s="92" t="s">
        <v>18450</v>
      </c>
      <c r="I206" s="92" t="s">
        <v>18451</v>
      </c>
      <c r="J206" s="92" t="s">
        <v>15255</v>
      </c>
      <c r="K206" s="94" t="s">
        <v>6705</v>
      </c>
      <c r="L206" s="94" t="s">
        <v>18452</v>
      </c>
      <c r="M206" s="60" t="s">
        <v>18453</v>
      </c>
      <c r="N206" s="92" t="s">
        <v>12512</v>
      </c>
      <c r="O206" s="94" t="s">
        <v>7151</v>
      </c>
      <c r="P206" s="92"/>
      <c r="Q206" s="92" t="s">
        <v>18455</v>
      </c>
      <c r="R206" s="92" t="s">
        <v>18456</v>
      </c>
      <c r="S206" s="92">
        <v>1</v>
      </c>
      <c r="T206" s="92">
        <v>76</v>
      </c>
      <c r="U206" s="94" t="s">
        <v>18457</v>
      </c>
      <c r="V206" s="94">
        <v>2011</v>
      </c>
      <c r="W206" s="92">
        <v>1100</v>
      </c>
      <c r="X206" s="92">
        <v>1100</v>
      </c>
      <c r="Y206" s="92">
        <v>1100</v>
      </c>
      <c r="Z206" s="92"/>
      <c r="AA206" s="94" t="s">
        <v>54</v>
      </c>
      <c r="AB206" s="94" t="s">
        <v>18457</v>
      </c>
      <c r="AC206" s="92"/>
      <c r="AD206" s="92"/>
      <c r="AE206" s="92"/>
      <c r="AF206" s="92"/>
      <c r="AG206" s="92"/>
    </row>
    <row r="207" spans="2:33">
      <c r="B207" s="92"/>
      <c r="C207" s="94"/>
      <c r="D207" s="60" t="s">
        <v>14748</v>
      </c>
      <c r="E207" s="95"/>
      <c r="F207" s="92"/>
      <c r="G207" s="92"/>
      <c r="H207" s="92"/>
      <c r="I207" s="92"/>
      <c r="J207" s="92"/>
      <c r="K207" s="94"/>
      <c r="L207" s="94"/>
      <c r="M207" s="60" t="s">
        <v>18454</v>
      </c>
      <c r="N207" s="92"/>
      <c r="O207" s="94"/>
      <c r="P207" s="92"/>
      <c r="Q207" s="92"/>
      <c r="R207" s="92"/>
      <c r="S207" s="92"/>
      <c r="T207" s="92"/>
      <c r="U207" s="94"/>
      <c r="V207" s="94"/>
      <c r="W207" s="92"/>
      <c r="X207" s="92"/>
      <c r="Y207" s="92"/>
      <c r="Z207" s="92"/>
      <c r="AA207" s="94"/>
      <c r="AB207" s="94"/>
      <c r="AC207" s="92"/>
      <c r="AD207" s="92"/>
      <c r="AE207" s="92"/>
      <c r="AF207" s="92"/>
      <c r="AG207" s="92"/>
    </row>
    <row r="208" spans="2:33">
      <c r="B208" s="92"/>
      <c r="C208" s="94"/>
      <c r="E208" s="95"/>
      <c r="F208" s="92"/>
      <c r="G208" s="92"/>
      <c r="H208" s="92"/>
      <c r="I208" s="92"/>
      <c r="J208" s="92"/>
      <c r="K208" s="94"/>
      <c r="L208" s="94"/>
      <c r="N208" s="92"/>
      <c r="O208" s="94"/>
      <c r="P208" s="92"/>
      <c r="Q208" s="92"/>
      <c r="R208" s="92"/>
      <c r="S208" s="92"/>
      <c r="T208" s="92"/>
      <c r="U208" s="94"/>
      <c r="V208" s="94"/>
      <c r="W208" s="92"/>
      <c r="X208" s="92"/>
      <c r="Y208" s="92"/>
      <c r="Z208" s="92"/>
      <c r="AA208" s="94"/>
      <c r="AB208" s="94"/>
      <c r="AC208" s="92"/>
      <c r="AD208" s="92"/>
      <c r="AE208" s="92"/>
      <c r="AF208" s="92"/>
      <c r="AG208" s="92"/>
    </row>
    <row r="209" spans="2:33">
      <c r="B209" s="92">
        <v>48</v>
      </c>
      <c r="C209" s="94" t="s">
        <v>8527</v>
      </c>
      <c r="D209" s="60" t="s">
        <v>18103</v>
      </c>
      <c r="E209" s="95">
        <v>42490.707499999997</v>
      </c>
      <c r="F209" s="92">
        <v>1864</v>
      </c>
      <c r="G209" s="92" t="s">
        <v>18458</v>
      </c>
      <c r="H209" s="92" t="s">
        <v>18459</v>
      </c>
      <c r="I209" s="92"/>
      <c r="J209" s="92" t="s">
        <v>16429</v>
      </c>
      <c r="K209" s="94" t="s">
        <v>5897</v>
      </c>
      <c r="L209" s="60" t="s">
        <v>18460</v>
      </c>
      <c r="M209" s="60" t="s">
        <v>18462</v>
      </c>
      <c r="N209" s="92" t="s">
        <v>12533</v>
      </c>
      <c r="O209" s="94" t="s">
        <v>7175</v>
      </c>
      <c r="P209" s="92"/>
      <c r="Q209" s="92" t="s">
        <v>18467</v>
      </c>
      <c r="R209" s="92" t="s">
        <v>18468</v>
      </c>
      <c r="S209" s="92">
        <v>2</v>
      </c>
      <c r="T209" s="92">
        <v>55</v>
      </c>
      <c r="U209" s="94" t="s">
        <v>5897</v>
      </c>
      <c r="V209" s="94">
        <v>2011</v>
      </c>
      <c r="W209" s="92">
        <v>1200</v>
      </c>
      <c r="X209" s="92">
        <v>1200</v>
      </c>
      <c r="Y209" s="92">
        <v>1200</v>
      </c>
      <c r="Z209" s="92"/>
      <c r="AA209" s="94" t="s">
        <v>5430</v>
      </c>
      <c r="AB209" s="92"/>
      <c r="AC209" s="92"/>
      <c r="AD209" s="92"/>
      <c r="AE209" s="92"/>
      <c r="AF209" s="92"/>
      <c r="AG209" s="92"/>
    </row>
    <row r="210" spans="2:33">
      <c r="B210" s="92"/>
      <c r="C210" s="94"/>
      <c r="D210" s="60" t="s">
        <v>14748</v>
      </c>
      <c r="E210" s="95"/>
      <c r="F210" s="92"/>
      <c r="G210" s="92"/>
      <c r="H210" s="92"/>
      <c r="I210" s="92"/>
      <c r="J210" s="92"/>
      <c r="K210" s="94"/>
      <c r="L210" s="60" t="s">
        <v>18461</v>
      </c>
      <c r="M210" s="60" t="s">
        <v>18463</v>
      </c>
      <c r="N210" s="92"/>
      <c r="O210" s="94"/>
      <c r="P210" s="92"/>
      <c r="Q210" s="92"/>
      <c r="R210" s="92"/>
      <c r="S210" s="92"/>
      <c r="T210" s="92"/>
      <c r="U210" s="94"/>
      <c r="V210" s="94"/>
      <c r="W210" s="92"/>
      <c r="X210" s="92"/>
      <c r="Y210" s="92"/>
      <c r="Z210" s="92"/>
      <c r="AA210" s="94"/>
      <c r="AB210" s="92"/>
      <c r="AC210" s="92"/>
      <c r="AD210" s="92"/>
      <c r="AE210" s="92"/>
      <c r="AF210" s="92"/>
      <c r="AG210" s="92"/>
    </row>
    <row r="211" spans="2:33">
      <c r="B211" s="92"/>
      <c r="C211" s="94"/>
      <c r="D211" s="60" t="s">
        <v>15241</v>
      </c>
      <c r="E211" s="95"/>
      <c r="F211" s="92"/>
      <c r="G211" s="92"/>
      <c r="H211" s="92"/>
      <c r="I211" s="92"/>
      <c r="J211" s="92"/>
      <c r="K211" s="94"/>
      <c r="M211" s="60" t="s">
        <v>18464</v>
      </c>
      <c r="N211" s="92"/>
      <c r="O211" s="94"/>
      <c r="P211" s="92"/>
      <c r="Q211" s="92"/>
      <c r="R211" s="92"/>
      <c r="S211" s="92"/>
      <c r="T211" s="92"/>
      <c r="U211" s="94"/>
      <c r="V211" s="94"/>
      <c r="W211" s="92"/>
      <c r="X211" s="92"/>
      <c r="Y211" s="92"/>
      <c r="Z211" s="92"/>
      <c r="AA211" s="94"/>
      <c r="AB211" s="92"/>
      <c r="AC211" s="92"/>
      <c r="AD211" s="92"/>
      <c r="AE211" s="92"/>
      <c r="AF211" s="92"/>
      <c r="AG211" s="92"/>
    </row>
    <row r="212" spans="2:33">
      <c r="B212" s="92"/>
      <c r="C212" s="94"/>
      <c r="E212" s="95"/>
      <c r="F212" s="92"/>
      <c r="G212" s="92"/>
      <c r="H212" s="92"/>
      <c r="I212" s="92"/>
      <c r="J212" s="92"/>
      <c r="K212" s="94"/>
      <c r="M212" s="60" t="s">
        <v>18465</v>
      </c>
      <c r="N212" s="92"/>
      <c r="O212" s="94"/>
      <c r="P212" s="92"/>
      <c r="Q212" s="92"/>
      <c r="R212" s="92"/>
      <c r="S212" s="92"/>
      <c r="T212" s="92"/>
      <c r="U212" s="94"/>
      <c r="V212" s="94"/>
      <c r="W212" s="92"/>
      <c r="X212" s="92"/>
      <c r="Y212" s="92"/>
      <c r="Z212" s="92"/>
      <c r="AA212" s="94"/>
      <c r="AB212" s="92"/>
      <c r="AC212" s="92"/>
      <c r="AD212" s="92"/>
      <c r="AE212" s="92"/>
      <c r="AF212" s="92"/>
      <c r="AG212" s="92"/>
    </row>
    <row r="213" spans="2:33">
      <c r="B213" s="92"/>
      <c r="C213" s="94"/>
      <c r="E213" s="95"/>
      <c r="F213" s="92"/>
      <c r="G213" s="92"/>
      <c r="H213" s="92"/>
      <c r="I213" s="92"/>
      <c r="J213" s="92"/>
      <c r="K213" s="94"/>
      <c r="M213" s="60" t="s">
        <v>18466</v>
      </c>
      <c r="N213" s="92"/>
      <c r="O213" s="94"/>
      <c r="P213" s="92"/>
      <c r="Q213" s="92"/>
      <c r="R213" s="92"/>
      <c r="S213" s="92"/>
      <c r="T213" s="92"/>
      <c r="U213" s="94"/>
      <c r="V213" s="94"/>
      <c r="W213" s="92"/>
      <c r="X213" s="92"/>
      <c r="Y213" s="92"/>
      <c r="Z213" s="92"/>
      <c r="AA213" s="94"/>
      <c r="AB213" s="92"/>
      <c r="AC213" s="92"/>
      <c r="AD213" s="92"/>
      <c r="AE213" s="92"/>
      <c r="AF213" s="92"/>
      <c r="AG213" s="92"/>
    </row>
    <row r="214" spans="2:33">
      <c r="B214" s="92"/>
      <c r="C214" s="94"/>
      <c r="E214" s="95"/>
      <c r="F214" s="92"/>
      <c r="G214" s="92"/>
      <c r="H214" s="92"/>
      <c r="I214" s="92"/>
      <c r="J214" s="92"/>
      <c r="K214" s="94"/>
      <c r="N214" s="92"/>
      <c r="O214" s="94"/>
      <c r="P214" s="92"/>
      <c r="Q214" s="92"/>
      <c r="R214" s="92"/>
      <c r="S214" s="92"/>
      <c r="T214" s="92"/>
      <c r="U214" s="94"/>
      <c r="V214" s="94"/>
      <c r="W214" s="92"/>
      <c r="X214" s="92"/>
      <c r="Y214" s="92"/>
      <c r="Z214" s="92"/>
      <c r="AA214" s="94"/>
      <c r="AB214" s="92"/>
      <c r="AC214" s="92"/>
      <c r="AD214" s="92"/>
      <c r="AE214" s="92"/>
      <c r="AF214" s="92"/>
      <c r="AG214" s="92"/>
    </row>
    <row r="215" spans="2:33">
      <c r="B215" s="92">
        <v>49</v>
      </c>
      <c r="C215" s="94" t="s">
        <v>8529</v>
      </c>
      <c r="D215" s="60" t="s">
        <v>18103</v>
      </c>
      <c r="E215" s="95">
        <v>42490.707499999997</v>
      </c>
      <c r="F215" s="92">
        <v>1870</v>
      </c>
      <c r="G215" s="92" t="s">
        <v>18469</v>
      </c>
      <c r="H215" s="92" t="s">
        <v>18470</v>
      </c>
      <c r="I215" s="92"/>
      <c r="J215" s="92" t="s">
        <v>16429</v>
      </c>
      <c r="K215" s="94" t="s">
        <v>5897</v>
      </c>
      <c r="L215" s="60" t="s">
        <v>18471</v>
      </c>
      <c r="M215" s="94" t="s">
        <v>18474</v>
      </c>
      <c r="N215" s="92" t="s">
        <v>12535</v>
      </c>
      <c r="O215" s="94" t="s">
        <v>7177</v>
      </c>
      <c r="P215" s="92"/>
      <c r="Q215" s="92" t="s">
        <v>18475</v>
      </c>
      <c r="R215" s="92" t="s">
        <v>18476</v>
      </c>
      <c r="S215" s="92">
        <v>3</v>
      </c>
      <c r="T215" s="92">
        <v>59</v>
      </c>
      <c r="U215" s="94" t="s">
        <v>18477</v>
      </c>
      <c r="V215" s="94">
        <v>2011</v>
      </c>
      <c r="W215" s="92">
        <v>2300</v>
      </c>
      <c r="X215" s="92">
        <v>2300</v>
      </c>
      <c r="Y215" s="92">
        <v>2300</v>
      </c>
      <c r="Z215" s="92"/>
      <c r="AA215" s="94" t="s">
        <v>5426</v>
      </c>
      <c r="AB215" s="94" t="s">
        <v>18477</v>
      </c>
      <c r="AC215" s="92"/>
      <c r="AD215" s="92"/>
      <c r="AE215" s="92"/>
      <c r="AF215" s="92"/>
      <c r="AG215" s="92"/>
    </row>
    <row r="216" spans="2:33">
      <c r="B216" s="92"/>
      <c r="C216" s="94"/>
      <c r="D216" s="60" t="s">
        <v>14748</v>
      </c>
      <c r="E216" s="95"/>
      <c r="F216" s="92"/>
      <c r="G216" s="92"/>
      <c r="H216" s="92"/>
      <c r="I216" s="92"/>
      <c r="J216" s="92"/>
      <c r="K216" s="94"/>
      <c r="L216" s="60" t="s">
        <v>18472</v>
      </c>
      <c r="M216" s="94"/>
      <c r="N216" s="92"/>
      <c r="O216" s="94"/>
      <c r="P216" s="92"/>
      <c r="Q216" s="92"/>
      <c r="R216" s="92"/>
      <c r="S216" s="92"/>
      <c r="T216" s="92"/>
      <c r="U216" s="94"/>
      <c r="V216" s="94"/>
      <c r="W216" s="92"/>
      <c r="X216" s="92"/>
      <c r="Y216" s="92"/>
      <c r="Z216" s="92"/>
      <c r="AA216" s="94"/>
      <c r="AB216" s="94"/>
      <c r="AC216" s="92"/>
      <c r="AD216" s="92"/>
      <c r="AE216" s="92"/>
      <c r="AF216" s="92"/>
      <c r="AG216" s="92"/>
    </row>
    <row r="217" spans="2:33">
      <c r="B217" s="92"/>
      <c r="C217" s="94"/>
      <c r="E217" s="95"/>
      <c r="F217" s="92"/>
      <c r="G217" s="92"/>
      <c r="H217" s="92"/>
      <c r="I217" s="92"/>
      <c r="J217" s="92"/>
      <c r="K217" s="94"/>
      <c r="L217" s="60" t="s">
        <v>18473</v>
      </c>
      <c r="M217" s="94"/>
      <c r="N217" s="92"/>
      <c r="O217" s="94"/>
      <c r="P217" s="92"/>
      <c r="Q217" s="92"/>
      <c r="R217" s="92"/>
      <c r="S217" s="92"/>
      <c r="T217" s="92"/>
      <c r="U217" s="94"/>
      <c r="V217" s="94"/>
      <c r="W217" s="92"/>
      <c r="X217" s="92"/>
      <c r="Y217" s="92"/>
      <c r="Z217" s="92"/>
      <c r="AA217" s="94"/>
      <c r="AB217" s="94"/>
      <c r="AC217" s="92"/>
      <c r="AD217" s="92"/>
      <c r="AE217" s="92"/>
      <c r="AF217" s="92"/>
      <c r="AG217" s="92"/>
    </row>
    <row r="218" spans="2:33">
      <c r="B218" s="92"/>
      <c r="C218" s="94"/>
      <c r="E218" s="95"/>
      <c r="F218" s="92"/>
      <c r="G218" s="92"/>
      <c r="H218" s="92"/>
      <c r="I218" s="92"/>
      <c r="J218" s="92"/>
      <c r="K218" s="94"/>
      <c r="M218" s="94"/>
      <c r="N218" s="92"/>
      <c r="O218" s="94"/>
      <c r="P218" s="92"/>
      <c r="Q218" s="92"/>
      <c r="R218" s="92"/>
      <c r="S218" s="92"/>
      <c r="T218" s="92"/>
      <c r="U218" s="94"/>
      <c r="V218" s="94"/>
      <c r="W218" s="92"/>
      <c r="X218" s="92"/>
      <c r="Y218" s="92"/>
      <c r="Z218" s="92"/>
      <c r="AA218" s="94"/>
      <c r="AB218" s="94"/>
      <c r="AC218" s="92"/>
      <c r="AD218" s="92"/>
      <c r="AE218" s="92"/>
      <c r="AF218" s="92"/>
      <c r="AG218" s="92"/>
    </row>
    <row r="219" spans="2:33">
      <c r="B219" s="92">
        <v>50</v>
      </c>
      <c r="C219" s="94" t="s">
        <v>8537</v>
      </c>
      <c r="D219" s="60" t="s">
        <v>18103</v>
      </c>
      <c r="E219" s="95">
        <v>42490.707499999997</v>
      </c>
      <c r="F219" s="92">
        <v>1896</v>
      </c>
      <c r="G219" s="92" t="s">
        <v>10356</v>
      </c>
      <c r="H219" s="92" t="s">
        <v>18478</v>
      </c>
      <c r="I219" s="92"/>
      <c r="J219" s="92" t="s">
        <v>15244</v>
      </c>
      <c r="K219" s="94" t="s">
        <v>5591</v>
      </c>
      <c r="L219" s="60" t="s">
        <v>18479</v>
      </c>
      <c r="M219" s="94" t="s">
        <v>18483</v>
      </c>
      <c r="N219" s="92" t="s">
        <v>12539</v>
      </c>
      <c r="O219" s="94" t="s">
        <v>18484</v>
      </c>
      <c r="P219" s="60" t="s">
        <v>8537</v>
      </c>
      <c r="Q219" s="92" t="s">
        <v>18485</v>
      </c>
      <c r="R219" s="92" t="s">
        <v>18486</v>
      </c>
      <c r="S219" s="92">
        <v>4</v>
      </c>
      <c r="T219" s="92">
        <v>66</v>
      </c>
      <c r="U219" s="94" t="s">
        <v>5591</v>
      </c>
      <c r="V219" s="94">
        <v>2011</v>
      </c>
      <c r="W219" s="92">
        <v>2400</v>
      </c>
      <c r="X219" s="92">
        <v>2400</v>
      </c>
      <c r="Y219" s="92">
        <v>2400</v>
      </c>
      <c r="Z219" s="92"/>
      <c r="AA219" s="94" t="s">
        <v>5430</v>
      </c>
      <c r="AB219" s="92"/>
      <c r="AC219" s="92"/>
      <c r="AD219" s="92"/>
      <c r="AE219" s="92"/>
      <c r="AF219" s="92"/>
      <c r="AG219" s="92"/>
    </row>
    <row r="220" spans="2:33">
      <c r="B220" s="92"/>
      <c r="C220" s="94"/>
      <c r="D220" s="60" t="s">
        <v>14748</v>
      </c>
      <c r="E220" s="95"/>
      <c r="F220" s="92"/>
      <c r="G220" s="92"/>
      <c r="H220" s="92"/>
      <c r="I220" s="92"/>
      <c r="J220" s="92"/>
      <c r="K220" s="94"/>
      <c r="L220" s="60" t="s">
        <v>18480</v>
      </c>
      <c r="M220" s="94"/>
      <c r="N220" s="92"/>
      <c r="O220" s="94"/>
      <c r="P220" s="60" t="s">
        <v>8587</v>
      </c>
      <c r="Q220" s="92"/>
      <c r="R220" s="92"/>
      <c r="S220" s="92"/>
      <c r="T220" s="92"/>
      <c r="U220" s="94"/>
      <c r="V220" s="94"/>
      <c r="W220" s="92"/>
      <c r="X220" s="92"/>
      <c r="Y220" s="92"/>
      <c r="Z220" s="92"/>
      <c r="AA220" s="94"/>
      <c r="AB220" s="92"/>
      <c r="AC220" s="92"/>
      <c r="AD220" s="92"/>
      <c r="AE220" s="92"/>
      <c r="AF220" s="92"/>
      <c r="AG220" s="92"/>
    </row>
    <row r="221" spans="2:33">
      <c r="B221" s="92"/>
      <c r="C221" s="94"/>
      <c r="D221" s="60" t="s">
        <v>15241</v>
      </c>
      <c r="E221" s="95"/>
      <c r="F221" s="92"/>
      <c r="G221" s="92"/>
      <c r="H221" s="92"/>
      <c r="I221" s="92"/>
      <c r="J221" s="92"/>
      <c r="K221" s="94"/>
      <c r="L221" s="60" t="s">
        <v>18481</v>
      </c>
      <c r="M221" s="94"/>
      <c r="N221" s="92"/>
      <c r="O221" s="94"/>
      <c r="Q221" s="92"/>
      <c r="R221" s="92"/>
      <c r="S221" s="92"/>
      <c r="T221" s="92"/>
      <c r="U221" s="94"/>
      <c r="V221" s="94"/>
      <c r="W221" s="92"/>
      <c r="X221" s="92"/>
      <c r="Y221" s="92"/>
      <c r="Z221" s="92"/>
      <c r="AA221" s="94"/>
      <c r="AB221" s="92"/>
      <c r="AC221" s="92"/>
      <c r="AD221" s="92"/>
      <c r="AE221" s="92"/>
      <c r="AF221" s="92"/>
      <c r="AG221" s="92"/>
    </row>
    <row r="222" spans="2:33">
      <c r="B222" s="92"/>
      <c r="C222" s="94"/>
      <c r="E222" s="95"/>
      <c r="F222" s="92"/>
      <c r="G222" s="92"/>
      <c r="H222" s="92"/>
      <c r="I222" s="92"/>
      <c r="J222" s="92"/>
      <c r="K222" s="94"/>
      <c r="L222" s="60" t="s">
        <v>18482</v>
      </c>
      <c r="M222" s="94"/>
      <c r="N222" s="92"/>
      <c r="O222" s="94"/>
      <c r="Q222" s="92"/>
      <c r="R222" s="92"/>
      <c r="S222" s="92"/>
      <c r="T222" s="92"/>
      <c r="U222" s="94"/>
      <c r="V222" s="94"/>
      <c r="W222" s="92"/>
      <c r="X222" s="92"/>
      <c r="Y222" s="92"/>
      <c r="Z222" s="92"/>
      <c r="AA222" s="94"/>
      <c r="AB222" s="92"/>
      <c r="AC222" s="92"/>
      <c r="AD222" s="92"/>
      <c r="AE222" s="92"/>
      <c r="AF222" s="92"/>
      <c r="AG222" s="92"/>
    </row>
    <row r="223" spans="2:33">
      <c r="B223" s="92"/>
      <c r="C223" s="94"/>
      <c r="E223" s="95"/>
      <c r="F223" s="92"/>
      <c r="G223" s="92"/>
      <c r="H223" s="92"/>
      <c r="I223" s="92"/>
      <c r="J223" s="92"/>
      <c r="K223" s="94"/>
      <c r="M223" s="94"/>
      <c r="N223" s="92"/>
      <c r="O223" s="94"/>
      <c r="Q223" s="92"/>
      <c r="R223" s="92"/>
      <c r="S223" s="92"/>
      <c r="T223" s="92"/>
      <c r="U223" s="94"/>
      <c r="V223" s="94"/>
      <c r="W223" s="92"/>
      <c r="X223" s="92"/>
      <c r="Y223" s="92"/>
      <c r="Z223" s="92"/>
      <c r="AA223" s="94"/>
      <c r="AB223" s="92"/>
      <c r="AC223" s="92"/>
      <c r="AD223" s="92"/>
      <c r="AE223" s="92"/>
      <c r="AF223" s="92"/>
      <c r="AG223" s="92"/>
    </row>
    <row r="224" spans="2:33">
      <c r="B224" s="92">
        <v>51</v>
      </c>
      <c r="C224" s="94" t="s">
        <v>8541</v>
      </c>
      <c r="D224" s="60" t="s">
        <v>18103</v>
      </c>
      <c r="E224" s="95">
        <v>42490.707499999997</v>
      </c>
      <c r="F224" s="92">
        <v>1907</v>
      </c>
      <c r="G224" s="92" t="s">
        <v>18487</v>
      </c>
      <c r="H224" s="92" t="s">
        <v>18160</v>
      </c>
      <c r="I224" s="92" t="s">
        <v>18181</v>
      </c>
      <c r="J224" s="92" t="s">
        <v>15255</v>
      </c>
      <c r="K224" s="94" t="s">
        <v>5591</v>
      </c>
      <c r="L224" s="94" t="s">
        <v>18488</v>
      </c>
      <c r="M224" s="94" t="s">
        <v>18489</v>
      </c>
      <c r="N224" s="92" t="s">
        <v>12543</v>
      </c>
      <c r="O224" s="94" t="s">
        <v>7188</v>
      </c>
      <c r="P224" s="92"/>
      <c r="Q224" s="92" t="s">
        <v>18490</v>
      </c>
      <c r="R224" s="92" t="s">
        <v>18491</v>
      </c>
      <c r="S224" s="92">
        <v>1</v>
      </c>
      <c r="T224" s="92">
        <v>15</v>
      </c>
      <c r="U224" s="94" t="s">
        <v>18492</v>
      </c>
      <c r="V224" s="94">
        <v>2012</v>
      </c>
      <c r="W224" s="92">
        <v>1100</v>
      </c>
      <c r="X224" s="92">
        <v>1100</v>
      </c>
      <c r="Y224" s="92">
        <v>1100</v>
      </c>
      <c r="Z224" s="92"/>
      <c r="AA224" s="94" t="s">
        <v>54</v>
      </c>
      <c r="AB224" s="94" t="s">
        <v>18492</v>
      </c>
      <c r="AC224" s="92"/>
      <c r="AD224" s="92"/>
      <c r="AE224" s="92"/>
      <c r="AF224" s="92"/>
      <c r="AG224" s="92"/>
    </row>
    <row r="225" spans="2:33">
      <c r="B225" s="92"/>
      <c r="C225" s="94"/>
      <c r="D225" s="60" t="s">
        <v>14748</v>
      </c>
      <c r="E225" s="95"/>
      <c r="F225" s="92"/>
      <c r="G225" s="92"/>
      <c r="H225" s="92"/>
      <c r="I225" s="92"/>
      <c r="J225" s="92"/>
      <c r="K225" s="94"/>
      <c r="L225" s="94"/>
      <c r="M225" s="94"/>
      <c r="N225" s="92"/>
      <c r="O225" s="94"/>
      <c r="P225" s="92"/>
      <c r="Q225" s="92"/>
      <c r="R225" s="92"/>
      <c r="S225" s="92"/>
      <c r="T225" s="92"/>
      <c r="U225" s="94"/>
      <c r="V225" s="94"/>
      <c r="W225" s="92"/>
      <c r="X225" s="92"/>
      <c r="Y225" s="92"/>
      <c r="Z225" s="92"/>
      <c r="AA225" s="94"/>
      <c r="AB225" s="94"/>
      <c r="AC225" s="92"/>
      <c r="AD225" s="92"/>
      <c r="AE225" s="92"/>
      <c r="AF225" s="92"/>
      <c r="AG225" s="92"/>
    </row>
    <row r="226" spans="2:33">
      <c r="B226" s="92"/>
      <c r="C226" s="94"/>
      <c r="E226" s="95"/>
      <c r="F226" s="92"/>
      <c r="G226" s="92"/>
      <c r="H226" s="92"/>
      <c r="I226" s="92"/>
      <c r="J226" s="92"/>
      <c r="K226" s="94"/>
      <c r="L226" s="94"/>
      <c r="M226" s="94"/>
      <c r="N226" s="92"/>
      <c r="O226" s="94"/>
      <c r="P226" s="92"/>
      <c r="Q226" s="92"/>
      <c r="R226" s="92"/>
      <c r="S226" s="92"/>
      <c r="T226" s="92"/>
      <c r="U226" s="94"/>
      <c r="V226" s="94"/>
      <c r="W226" s="92"/>
      <c r="X226" s="92"/>
      <c r="Y226" s="92"/>
      <c r="Z226" s="92"/>
      <c r="AA226" s="94"/>
      <c r="AB226" s="94"/>
      <c r="AC226" s="92"/>
      <c r="AD226" s="92"/>
      <c r="AE226" s="92"/>
      <c r="AF226" s="92"/>
      <c r="AG226" s="92"/>
    </row>
    <row r="227" spans="2:33">
      <c r="B227" s="92">
        <v>52</v>
      </c>
      <c r="C227" s="94" t="s">
        <v>8542</v>
      </c>
      <c r="D227" s="60" t="s">
        <v>18103</v>
      </c>
      <c r="E227" s="95">
        <v>42490.707499999997</v>
      </c>
      <c r="F227" s="92">
        <v>1909</v>
      </c>
      <c r="G227" s="92" t="s">
        <v>18493</v>
      </c>
      <c r="H227" s="92" t="s">
        <v>18160</v>
      </c>
      <c r="I227" s="92" t="s">
        <v>18181</v>
      </c>
      <c r="J227" s="92" t="s">
        <v>15255</v>
      </c>
      <c r="K227" s="94" t="s">
        <v>5591</v>
      </c>
      <c r="L227" s="94" t="s">
        <v>18494</v>
      </c>
      <c r="M227" s="94" t="s">
        <v>18495</v>
      </c>
      <c r="N227" s="92" t="s">
        <v>18496</v>
      </c>
      <c r="O227" s="94" t="s">
        <v>7189</v>
      </c>
      <c r="P227" s="92"/>
      <c r="Q227" s="92" t="s">
        <v>18497</v>
      </c>
      <c r="R227" s="92" t="s">
        <v>18498</v>
      </c>
      <c r="S227" s="92">
        <v>1</v>
      </c>
      <c r="T227" s="92">
        <v>27</v>
      </c>
      <c r="U227" s="94" t="s">
        <v>18499</v>
      </c>
      <c r="V227" s="94">
        <v>2012</v>
      </c>
      <c r="W227" s="92">
        <v>1100</v>
      </c>
      <c r="X227" s="92">
        <v>1100</v>
      </c>
      <c r="Y227" s="92">
        <v>1100</v>
      </c>
      <c r="Z227" s="92"/>
      <c r="AA227" s="94" t="s">
        <v>54</v>
      </c>
      <c r="AB227" s="94" t="s">
        <v>18499</v>
      </c>
      <c r="AC227" s="92"/>
      <c r="AD227" s="92"/>
      <c r="AE227" s="92"/>
      <c r="AF227" s="92"/>
      <c r="AG227" s="92"/>
    </row>
    <row r="228" spans="2:33">
      <c r="B228" s="92"/>
      <c r="C228" s="94"/>
      <c r="D228" s="60" t="s">
        <v>14748</v>
      </c>
      <c r="E228" s="95"/>
      <c r="F228" s="92"/>
      <c r="G228" s="92"/>
      <c r="H228" s="92"/>
      <c r="I228" s="92"/>
      <c r="J228" s="92"/>
      <c r="K228" s="94"/>
      <c r="L228" s="94"/>
      <c r="M228" s="94"/>
      <c r="N228" s="92"/>
      <c r="O228" s="94"/>
      <c r="P228" s="92"/>
      <c r="Q228" s="92"/>
      <c r="R228" s="92"/>
      <c r="S228" s="92"/>
      <c r="T228" s="92"/>
      <c r="U228" s="94"/>
      <c r="V228" s="94"/>
      <c r="W228" s="92"/>
      <c r="X228" s="92"/>
      <c r="Y228" s="92"/>
      <c r="Z228" s="92"/>
      <c r="AA228" s="94"/>
      <c r="AB228" s="94"/>
      <c r="AC228" s="92"/>
      <c r="AD228" s="92"/>
      <c r="AE228" s="92"/>
      <c r="AF228" s="92"/>
      <c r="AG228" s="92"/>
    </row>
    <row r="229" spans="2:33">
      <c r="B229" s="92"/>
      <c r="C229" s="94"/>
      <c r="E229" s="95"/>
      <c r="F229" s="92"/>
      <c r="G229" s="92"/>
      <c r="H229" s="92"/>
      <c r="I229" s="92"/>
      <c r="J229" s="92"/>
      <c r="K229" s="94"/>
      <c r="L229" s="94"/>
      <c r="M229" s="94"/>
      <c r="N229" s="92"/>
      <c r="O229" s="94"/>
      <c r="P229" s="92"/>
      <c r="Q229" s="92"/>
      <c r="R229" s="92"/>
      <c r="S229" s="92"/>
      <c r="T229" s="92"/>
      <c r="U229" s="94"/>
      <c r="V229" s="94"/>
      <c r="W229" s="92"/>
      <c r="X229" s="92"/>
      <c r="Y229" s="92"/>
      <c r="Z229" s="92"/>
      <c r="AA229" s="94"/>
      <c r="AB229" s="94"/>
      <c r="AC229" s="92"/>
      <c r="AD229" s="92"/>
      <c r="AE229" s="92"/>
      <c r="AF229" s="92"/>
      <c r="AG229" s="92"/>
    </row>
    <row r="230" spans="2:33">
      <c r="B230" s="92">
        <v>53</v>
      </c>
      <c r="C230" s="94" t="s">
        <v>8543</v>
      </c>
      <c r="D230" s="60" t="s">
        <v>18103</v>
      </c>
      <c r="E230" s="95">
        <v>42490.707499999997</v>
      </c>
      <c r="F230" s="92">
        <v>1913</v>
      </c>
      <c r="G230" s="92" t="s">
        <v>18500</v>
      </c>
      <c r="H230" s="92" t="s">
        <v>18501</v>
      </c>
      <c r="I230" s="92" t="s">
        <v>18181</v>
      </c>
      <c r="J230" s="92" t="s">
        <v>15244</v>
      </c>
      <c r="K230" s="94" t="s">
        <v>5591</v>
      </c>
      <c r="L230" s="60" t="s">
        <v>18502</v>
      </c>
      <c r="M230" s="94" t="s">
        <v>18505</v>
      </c>
      <c r="N230" s="92" t="s">
        <v>15293</v>
      </c>
      <c r="O230" s="94" t="s">
        <v>7190</v>
      </c>
      <c r="P230" s="92"/>
      <c r="Q230" s="92"/>
      <c r="R230" s="92" t="s">
        <v>18506</v>
      </c>
      <c r="S230" s="92">
        <v>3</v>
      </c>
      <c r="T230" s="92">
        <v>47</v>
      </c>
      <c r="U230" s="94" t="s">
        <v>18507</v>
      </c>
      <c r="V230" s="94">
        <v>2012</v>
      </c>
      <c r="W230" s="92">
        <v>1300</v>
      </c>
      <c r="X230" s="92">
        <v>1300</v>
      </c>
      <c r="Y230" s="92">
        <v>1300</v>
      </c>
      <c r="Z230" s="92"/>
      <c r="AA230" s="94" t="s">
        <v>54</v>
      </c>
      <c r="AB230" s="94" t="s">
        <v>18507</v>
      </c>
      <c r="AC230" s="92"/>
      <c r="AD230" s="92"/>
      <c r="AE230" s="92"/>
      <c r="AF230" s="92"/>
      <c r="AG230" s="92"/>
    </row>
    <row r="231" spans="2:33">
      <c r="B231" s="92"/>
      <c r="C231" s="94"/>
      <c r="D231" s="60" t="s">
        <v>14748</v>
      </c>
      <c r="E231" s="95"/>
      <c r="F231" s="92"/>
      <c r="G231" s="92"/>
      <c r="H231" s="92"/>
      <c r="I231" s="92"/>
      <c r="J231" s="92"/>
      <c r="K231" s="94"/>
      <c r="L231" s="60" t="s">
        <v>18503</v>
      </c>
      <c r="M231" s="94"/>
      <c r="N231" s="92"/>
      <c r="O231" s="94"/>
      <c r="P231" s="92"/>
      <c r="Q231" s="92"/>
      <c r="R231" s="92"/>
      <c r="S231" s="92"/>
      <c r="T231" s="92"/>
      <c r="U231" s="94"/>
      <c r="V231" s="94"/>
      <c r="W231" s="92"/>
      <c r="X231" s="92"/>
      <c r="Y231" s="92"/>
      <c r="Z231" s="92"/>
      <c r="AA231" s="94"/>
      <c r="AB231" s="94"/>
      <c r="AC231" s="92"/>
      <c r="AD231" s="92"/>
      <c r="AE231" s="92"/>
      <c r="AF231" s="92"/>
      <c r="AG231" s="92"/>
    </row>
    <row r="232" spans="2:33">
      <c r="B232" s="92"/>
      <c r="C232" s="94"/>
      <c r="E232" s="95"/>
      <c r="F232" s="92"/>
      <c r="G232" s="92"/>
      <c r="H232" s="92"/>
      <c r="I232" s="92"/>
      <c r="J232" s="92"/>
      <c r="K232" s="94"/>
      <c r="L232" s="60" t="s">
        <v>18504</v>
      </c>
      <c r="M232" s="94"/>
      <c r="N232" s="92"/>
      <c r="O232" s="94"/>
      <c r="P232" s="92"/>
      <c r="Q232" s="92"/>
      <c r="R232" s="92"/>
      <c r="S232" s="92"/>
      <c r="T232" s="92"/>
      <c r="U232" s="94"/>
      <c r="V232" s="94"/>
      <c r="W232" s="92"/>
      <c r="X232" s="92"/>
      <c r="Y232" s="92"/>
      <c r="Z232" s="92"/>
      <c r="AA232" s="94"/>
      <c r="AB232" s="94"/>
      <c r="AC232" s="92"/>
      <c r="AD232" s="92"/>
      <c r="AE232" s="92"/>
      <c r="AF232" s="92"/>
      <c r="AG232" s="92"/>
    </row>
    <row r="233" spans="2:33">
      <c r="B233" s="92"/>
      <c r="C233" s="94"/>
      <c r="E233" s="95"/>
      <c r="F233" s="92"/>
      <c r="G233" s="92"/>
      <c r="H233" s="92"/>
      <c r="I233" s="92"/>
      <c r="J233" s="92"/>
      <c r="K233" s="94"/>
      <c r="M233" s="94"/>
      <c r="N233" s="92"/>
      <c r="O233" s="94"/>
      <c r="P233" s="92"/>
      <c r="Q233" s="92"/>
      <c r="R233" s="92"/>
      <c r="S233" s="92"/>
      <c r="T233" s="92"/>
      <c r="U233" s="94"/>
      <c r="V233" s="94"/>
      <c r="W233" s="92"/>
      <c r="X233" s="92"/>
      <c r="Y233" s="92"/>
      <c r="Z233" s="92"/>
      <c r="AA233" s="94"/>
      <c r="AB233" s="94"/>
      <c r="AC233" s="92"/>
      <c r="AD233" s="92"/>
      <c r="AE233" s="92"/>
      <c r="AF233" s="92"/>
      <c r="AG233" s="92"/>
    </row>
    <row r="234" spans="2:33">
      <c r="B234" s="92">
        <v>54</v>
      </c>
      <c r="C234" s="94" t="s">
        <v>8552</v>
      </c>
      <c r="D234" s="60" t="s">
        <v>18103</v>
      </c>
      <c r="E234" s="95">
        <v>42490.707499999997</v>
      </c>
      <c r="F234" s="92">
        <v>1931</v>
      </c>
      <c r="G234" s="92" t="s">
        <v>18508</v>
      </c>
      <c r="H234" s="92" t="s">
        <v>18509</v>
      </c>
      <c r="I234" s="92" t="s">
        <v>18181</v>
      </c>
      <c r="J234" s="92" t="s">
        <v>15244</v>
      </c>
      <c r="K234" s="94" t="s">
        <v>5591</v>
      </c>
      <c r="L234" s="60" t="s">
        <v>18510</v>
      </c>
      <c r="M234" s="94" t="s">
        <v>18512</v>
      </c>
      <c r="N234" s="92" t="s">
        <v>12550</v>
      </c>
      <c r="O234" s="94" t="s">
        <v>7200</v>
      </c>
      <c r="P234" s="92"/>
      <c r="Q234" s="92" t="s">
        <v>18513</v>
      </c>
      <c r="R234" s="92" t="s">
        <v>18514</v>
      </c>
      <c r="S234" s="92">
        <v>2</v>
      </c>
      <c r="T234" s="92">
        <v>91</v>
      </c>
      <c r="U234" s="94" t="s">
        <v>18515</v>
      </c>
      <c r="V234" s="94">
        <v>2012</v>
      </c>
      <c r="W234" s="92">
        <v>1200</v>
      </c>
      <c r="X234" s="92">
        <v>1200</v>
      </c>
      <c r="Y234" s="92">
        <v>1200</v>
      </c>
      <c r="Z234" s="92"/>
      <c r="AA234" s="94" t="s">
        <v>54</v>
      </c>
      <c r="AB234" s="94" t="s">
        <v>18515</v>
      </c>
      <c r="AC234" s="92"/>
      <c r="AD234" s="92"/>
      <c r="AE234" s="92"/>
      <c r="AF234" s="92"/>
      <c r="AG234" s="92"/>
    </row>
    <row r="235" spans="2:33">
      <c r="B235" s="92"/>
      <c r="C235" s="94"/>
      <c r="D235" s="60" t="s">
        <v>14748</v>
      </c>
      <c r="E235" s="95"/>
      <c r="F235" s="92"/>
      <c r="G235" s="92"/>
      <c r="H235" s="92"/>
      <c r="I235" s="92"/>
      <c r="J235" s="92"/>
      <c r="K235" s="94"/>
      <c r="L235" s="60" t="s">
        <v>18511</v>
      </c>
      <c r="M235" s="94"/>
      <c r="N235" s="92"/>
      <c r="O235" s="94"/>
      <c r="P235" s="92"/>
      <c r="Q235" s="92"/>
      <c r="R235" s="92"/>
      <c r="S235" s="92"/>
      <c r="T235" s="92"/>
      <c r="U235" s="94"/>
      <c r="V235" s="94"/>
      <c r="W235" s="92"/>
      <c r="X235" s="92"/>
      <c r="Y235" s="92"/>
      <c r="Z235" s="92"/>
      <c r="AA235" s="94"/>
      <c r="AB235" s="94"/>
      <c r="AC235" s="92"/>
      <c r="AD235" s="92"/>
      <c r="AE235" s="92"/>
      <c r="AF235" s="92"/>
      <c r="AG235" s="92"/>
    </row>
    <row r="236" spans="2:33">
      <c r="B236" s="92"/>
      <c r="C236" s="94"/>
      <c r="E236" s="95"/>
      <c r="F236" s="92"/>
      <c r="G236" s="92"/>
      <c r="H236" s="92"/>
      <c r="I236" s="92"/>
      <c r="J236" s="92"/>
      <c r="K236" s="94"/>
      <c r="M236" s="94"/>
      <c r="N236" s="92"/>
      <c r="O236" s="94"/>
      <c r="P236" s="92"/>
      <c r="Q236" s="92"/>
      <c r="R236" s="92"/>
      <c r="S236" s="92"/>
      <c r="T236" s="92"/>
      <c r="U236" s="94"/>
      <c r="V236" s="94"/>
      <c r="W236" s="92"/>
      <c r="X236" s="92"/>
      <c r="Y236" s="92"/>
      <c r="Z236" s="92"/>
      <c r="AA236" s="94"/>
      <c r="AB236" s="94"/>
      <c r="AC236" s="92"/>
      <c r="AD236" s="92"/>
      <c r="AE236" s="92"/>
      <c r="AF236" s="92"/>
      <c r="AG236" s="92"/>
    </row>
    <row r="237" spans="2:33">
      <c r="B237" s="92">
        <v>55</v>
      </c>
      <c r="C237" s="94" t="s">
        <v>8553</v>
      </c>
      <c r="D237" s="60" t="s">
        <v>18103</v>
      </c>
      <c r="E237" s="95">
        <v>42490.707499999997</v>
      </c>
      <c r="F237" s="92">
        <v>1933</v>
      </c>
      <c r="G237" s="92" t="s">
        <v>18516</v>
      </c>
      <c r="H237" s="92" t="s">
        <v>18517</v>
      </c>
      <c r="I237" s="92"/>
      <c r="J237" s="92" t="s">
        <v>15244</v>
      </c>
      <c r="K237" s="94" t="s">
        <v>5591</v>
      </c>
      <c r="L237" s="60" t="s">
        <v>18518</v>
      </c>
      <c r="M237" s="92"/>
      <c r="N237" s="92" t="s">
        <v>12551</v>
      </c>
      <c r="O237" s="94" t="s">
        <v>7201</v>
      </c>
      <c r="P237" s="92"/>
      <c r="Q237" s="92" t="s">
        <v>18522</v>
      </c>
      <c r="R237" s="92" t="s">
        <v>18523</v>
      </c>
      <c r="S237" s="92">
        <v>4</v>
      </c>
      <c r="T237" s="92">
        <v>54</v>
      </c>
      <c r="U237" s="94" t="s">
        <v>5591</v>
      </c>
      <c r="V237" s="94">
        <v>2011</v>
      </c>
      <c r="W237" s="92">
        <v>1401</v>
      </c>
      <c r="X237" s="92">
        <v>1401</v>
      </c>
      <c r="Y237" s="92">
        <v>1401</v>
      </c>
      <c r="Z237" s="92"/>
      <c r="AA237" s="94" t="s">
        <v>5430</v>
      </c>
      <c r="AB237" s="92"/>
      <c r="AC237" s="92"/>
      <c r="AD237" s="92"/>
      <c r="AE237" s="92"/>
      <c r="AF237" s="92"/>
      <c r="AG237" s="92"/>
    </row>
    <row r="238" spans="2:33">
      <c r="B238" s="92"/>
      <c r="C238" s="94"/>
      <c r="D238" s="60" t="s">
        <v>14748</v>
      </c>
      <c r="E238" s="95"/>
      <c r="F238" s="92"/>
      <c r="G238" s="92"/>
      <c r="H238" s="92"/>
      <c r="I238" s="92"/>
      <c r="J238" s="92"/>
      <c r="K238" s="94"/>
      <c r="L238" s="60" t="s">
        <v>18519</v>
      </c>
      <c r="M238" s="92"/>
      <c r="N238" s="92"/>
      <c r="O238" s="94"/>
      <c r="P238" s="92"/>
      <c r="Q238" s="92"/>
      <c r="R238" s="92"/>
      <c r="S238" s="92"/>
      <c r="T238" s="92"/>
      <c r="U238" s="94"/>
      <c r="V238" s="94"/>
      <c r="W238" s="92"/>
      <c r="X238" s="92"/>
      <c r="Y238" s="92"/>
      <c r="Z238" s="92"/>
      <c r="AA238" s="94"/>
      <c r="AB238" s="92"/>
      <c r="AC238" s="92"/>
      <c r="AD238" s="92"/>
      <c r="AE238" s="92"/>
      <c r="AF238" s="92"/>
      <c r="AG238" s="92"/>
    </row>
    <row r="239" spans="2:33">
      <c r="B239" s="92"/>
      <c r="C239" s="94"/>
      <c r="D239" s="60" t="s">
        <v>15241</v>
      </c>
      <c r="E239" s="95"/>
      <c r="F239" s="92"/>
      <c r="G239" s="92"/>
      <c r="H239" s="92"/>
      <c r="I239" s="92"/>
      <c r="J239" s="92"/>
      <c r="K239" s="94"/>
      <c r="L239" s="60" t="s">
        <v>18520</v>
      </c>
      <c r="M239" s="92"/>
      <c r="N239" s="92"/>
      <c r="O239" s="94"/>
      <c r="P239" s="92"/>
      <c r="Q239" s="92"/>
      <c r="R239" s="92"/>
      <c r="S239" s="92"/>
      <c r="T239" s="92"/>
      <c r="U239" s="94"/>
      <c r="V239" s="94"/>
      <c r="W239" s="92"/>
      <c r="X239" s="92"/>
      <c r="Y239" s="92"/>
      <c r="Z239" s="92"/>
      <c r="AA239" s="94"/>
      <c r="AB239" s="92"/>
      <c r="AC239" s="92"/>
      <c r="AD239" s="92"/>
      <c r="AE239" s="92"/>
      <c r="AF239" s="92"/>
      <c r="AG239" s="92"/>
    </row>
    <row r="240" spans="2:33">
      <c r="B240" s="92"/>
      <c r="C240" s="94"/>
      <c r="E240" s="95"/>
      <c r="F240" s="92"/>
      <c r="G240" s="92"/>
      <c r="H240" s="92"/>
      <c r="I240" s="92"/>
      <c r="J240" s="92"/>
      <c r="K240" s="94"/>
      <c r="L240" s="60" t="s">
        <v>18521</v>
      </c>
      <c r="M240" s="92"/>
      <c r="N240" s="92"/>
      <c r="O240" s="94"/>
      <c r="P240" s="92"/>
      <c r="Q240" s="92"/>
      <c r="R240" s="92"/>
      <c r="S240" s="92"/>
      <c r="T240" s="92"/>
      <c r="U240" s="94"/>
      <c r="V240" s="94"/>
      <c r="W240" s="92"/>
      <c r="X240" s="92"/>
      <c r="Y240" s="92"/>
      <c r="Z240" s="92"/>
      <c r="AA240" s="94"/>
      <c r="AB240" s="92"/>
      <c r="AC240" s="92"/>
      <c r="AD240" s="92"/>
      <c r="AE240" s="92"/>
      <c r="AF240" s="92"/>
      <c r="AG240" s="92"/>
    </row>
    <row r="241" spans="2:33">
      <c r="B241" s="92"/>
      <c r="C241" s="94"/>
      <c r="E241" s="95"/>
      <c r="F241" s="92"/>
      <c r="G241" s="92"/>
      <c r="H241" s="92"/>
      <c r="I241" s="92"/>
      <c r="J241" s="92"/>
      <c r="K241" s="94"/>
      <c r="M241" s="92"/>
      <c r="N241" s="92"/>
      <c r="O241" s="94"/>
      <c r="P241" s="92"/>
      <c r="Q241" s="92"/>
      <c r="R241" s="92"/>
      <c r="S241" s="92"/>
      <c r="T241" s="92"/>
      <c r="U241" s="94"/>
      <c r="V241" s="94"/>
      <c r="W241" s="92"/>
      <c r="X241" s="92"/>
      <c r="Y241" s="92"/>
      <c r="Z241" s="92"/>
      <c r="AA241" s="94"/>
      <c r="AB241" s="92"/>
      <c r="AC241" s="92"/>
      <c r="AD241" s="92"/>
      <c r="AE241" s="92"/>
      <c r="AF241" s="92"/>
      <c r="AG241" s="92"/>
    </row>
    <row r="242" spans="2:33">
      <c r="B242" s="92">
        <v>56</v>
      </c>
      <c r="C242" s="94" t="s">
        <v>8560</v>
      </c>
      <c r="D242" s="60" t="s">
        <v>18103</v>
      </c>
      <c r="E242" s="95">
        <v>42490.707499999997</v>
      </c>
      <c r="F242" s="92">
        <v>1990</v>
      </c>
      <c r="G242" s="92" t="s">
        <v>18524</v>
      </c>
      <c r="H242" s="92" t="s">
        <v>3527</v>
      </c>
      <c r="I242" s="92" t="s">
        <v>18181</v>
      </c>
      <c r="J242" s="92" t="s">
        <v>15255</v>
      </c>
      <c r="K242" s="94" t="s">
        <v>5910</v>
      </c>
      <c r="L242" s="94" t="s">
        <v>18525</v>
      </c>
      <c r="M242" s="94" t="s">
        <v>18526</v>
      </c>
      <c r="N242" s="92" t="s">
        <v>12557</v>
      </c>
      <c r="O242" s="94" t="s">
        <v>7211</v>
      </c>
      <c r="P242" s="92"/>
      <c r="Q242" s="92" t="s">
        <v>18527</v>
      </c>
      <c r="R242" s="92" t="s">
        <v>18528</v>
      </c>
      <c r="S242" s="92">
        <v>1</v>
      </c>
      <c r="T242" s="92">
        <v>54</v>
      </c>
      <c r="U242" s="94" t="s">
        <v>18529</v>
      </c>
      <c r="V242" s="94">
        <v>2012</v>
      </c>
      <c r="W242" s="92">
        <v>1100</v>
      </c>
      <c r="X242" s="92">
        <v>1100</v>
      </c>
      <c r="Y242" s="92">
        <v>1100</v>
      </c>
      <c r="Z242" s="92"/>
      <c r="AA242" s="94" t="s">
        <v>54</v>
      </c>
      <c r="AB242" s="94" t="s">
        <v>18529</v>
      </c>
      <c r="AC242" s="92"/>
      <c r="AD242" s="92"/>
      <c r="AE242" s="92"/>
      <c r="AF242" s="92"/>
      <c r="AG242" s="92"/>
    </row>
    <row r="243" spans="2:33">
      <c r="B243" s="92"/>
      <c r="C243" s="94"/>
      <c r="D243" s="60" t="s">
        <v>14748</v>
      </c>
      <c r="E243" s="95"/>
      <c r="F243" s="92"/>
      <c r="G243" s="92"/>
      <c r="H243" s="92"/>
      <c r="I243" s="92"/>
      <c r="J243" s="92"/>
      <c r="K243" s="94"/>
      <c r="L243" s="94"/>
      <c r="M243" s="94"/>
      <c r="N243" s="92"/>
      <c r="O243" s="94"/>
      <c r="P243" s="92"/>
      <c r="Q243" s="92"/>
      <c r="R243" s="92"/>
      <c r="S243" s="92"/>
      <c r="T243" s="92"/>
      <c r="U243" s="94"/>
      <c r="V243" s="94"/>
      <c r="W243" s="92"/>
      <c r="X243" s="92"/>
      <c r="Y243" s="92"/>
      <c r="Z243" s="92"/>
      <c r="AA243" s="94"/>
      <c r="AB243" s="94"/>
      <c r="AC243" s="92"/>
      <c r="AD243" s="92"/>
      <c r="AE243" s="92"/>
      <c r="AF243" s="92"/>
      <c r="AG243" s="92"/>
    </row>
    <row r="244" spans="2:33">
      <c r="B244" s="92"/>
      <c r="C244" s="94"/>
      <c r="E244" s="95"/>
      <c r="F244" s="92"/>
      <c r="G244" s="92"/>
      <c r="H244" s="92"/>
      <c r="I244" s="92"/>
      <c r="J244" s="92"/>
      <c r="K244" s="94"/>
      <c r="L244" s="94"/>
      <c r="M244" s="94"/>
      <c r="N244" s="92"/>
      <c r="O244" s="94"/>
      <c r="P244" s="92"/>
      <c r="Q244" s="92"/>
      <c r="R244" s="92"/>
      <c r="S244" s="92"/>
      <c r="T244" s="92"/>
      <c r="U244" s="94"/>
      <c r="V244" s="94"/>
      <c r="W244" s="92"/>
      <c r="X244" s="92"/>
      <c r="Y244" s="92"/>
      <c r="Z244" s="92"/>
      <c r="AA244" s="94"/>
      <c r="AB244" s="94"/>
      <c r="AC244" s="92"/>
      <c r="AD244" s="92"/>
      <c r="AE244" s="92"/>
      <c r="AF244" s="92"/>
      <c r="AG244" s="92"/>
    </row>
    <row r="245" spans="2:33">
      <c r="B245" s="92">
        <v>57</v>
      </c>
      <c r="C245" s="94" t="s">
        <v>8565</v>
      </c>
      <c r="D245" s="60" t="s">
        <v>18103</v>
      </c>
      <c r="E245" s="95">
        <v>42490.707499999997</v>
      </c>
      <c r="F245" s="92">
        <v>2005</v>
      </c>
      <c r="G245" s="92" t="s">
        <v>18530</v>
      </c>
      <c r="H245" s="92" t="s">
        <v>18531</v>
      </c>
      <c r="I245" s="92" t="s">
        <v>18532</v>
      </c>
      <c r="J245" s="92" t="s">
        <v>15244</v>
      </c>
      <c r="K245" s="94" t="s">
        <v>5910</v>
      </c>
      <c r="L245" s="60" t="s">
        <v>18533</v>
      </c>
      <c r="M245" s="60" t="s">
        <v>18540</v>
      </c>
      <c r="N245" s="92" t="s">
        <v>12563</v>
      </c>
      <c r="O245" s="94" t="s">
        <v>7216</v>
      </c>
      <c r="P245" s="92"/>
      <c r="Q245" s="92" t="s">
        <v>18543</v>
      </c>
      <c r="R245" s="92" t="s">
        <v>18544</v>
      </c>
      <c r="S245" s="92">
        <v>7</v>
      </c>
      <c r="T245" s="92">
        <v>75</v>
      </c>
      <c r="U245" s="94" t="s">
        <v>18545</v>
      </c>
      <c r="V245" s="94">
        <v>2012</v>
      </c>
      <c r="W245" s="92">
        <v>3700</v>
      </c>
      <c r="X245" s="92">
        <v>4700</v>
      </c>
      <c r="Y245" s="92">
        <v>4700</v>
      </c>
      <c r="Z245" s="92"/>
      <c r="AA245" s="94" t="s">
        <v>54</v>
      </c>
      <c r="AB245" s="94" t="s">
        <v>18545</v>
      </c>
      <c r="AC245" s="92" t="s">
        <v>15529</v>
      </c>
      <c r="AD245" s="92"/>
      <c r="AE245" s="92"/>
      <c r="AF245" s="92"/>
      <c r="AG245" s="92"/>
    </row>
    <row r="246" spans="2:33">
      <c r="B246" s="92"/>
      <c r="C246" s="94"/>
      <c r="D246" s="60" t="s">
        <v>14748</v>
      </c>
      <c r="E246" s="95"/>
      <c r="F246" s="92"/>
      <c r="G246" s="92"/>
      <c r="H246" s="92"/>
      <c r="I246" s="92"/>
      <c r="J246" s="92"/>
      <c r="K246" s="94"/>
      <c r="L246" s="60" t="s">
        <v>18534</v>
      </c>
      <c r="M246" s="60" t="s">
        <v>18541</v>
      </c>
      <c r="N246" s="92"/>
      <c r="O246" s="94"/>
      <c r="P246" s="92"/>
      <c r="Q246" s="92"/>
      <c r="R246" s="92"/>
      <c r="S246" s="92"/>
      <c r="T246" s="92"/>
      <c r="U246" s="94"/>
      <c r="V246" s="94"/>
      <c r="W246" s="92"/>
      <c r="X246" s="92"/>
      <c r="Y246" s="92"/>
      <c r="Z246" s="92"/>
      <c r="AA246" s="94"/>
      <c r="AB246" s="94"/>
      <c r="AC246" s="92"/>
      <c r="AD246" s="92"/>
      <c r="AE246" s="92"/>
      <c r="AF246" s="92"/>
      <c r="AG246" s="92"/>
    </row>
    <row r="247" spans="2:33">
      <c r="B247" s="92"/>
      <c r="C247" s="94"/>
      <c r="E247" s="95"/>
      <c r="F247" s="92"/>
      <c r="G247" s="92"/>
      <c r="H247" s="92"/>
      <c r="I247" s="92"/>
      <c r="J247" s="92"/>
      <c r="K247" s="94"/>
      <c r="L247" s="60" t="s">
        <v>18535</v>
      </c>
      <c r="M247" s="60" t="s">
        <v>18542</v>
      </c>
      <c r="N247" s="92"/>
      <c r="O247" s="94"/>
      <c r="P247" s="92"/>
      <c r="Q247" s="92"/>
      <c r="R247" s="92"/>
      <c r="S247" s="92"/>
      <c r="T247" s="92"/>
      <c r="U247" s="94"/>
      <c r="V247" s="94"/>
      <c r="W247" s="92"/>
      <c r="X247" s="92"/>
      <c r="Y247" s="92"/>
      <c r="Z247" s="92"/>
      <c r="AA247" s="94"/>
      <c r="AB247" s="94"/>
      <c r="AC247" s="92"/>
      <c r="AD247" s="92"/>
      <c r="AE247" s="92"/>
      <c r="AF247" s="92"/>
      <c r="AG247" s="92"/>
    </row>
    <row r="248" spans="2:33">
      <c r="B248" s="92"/>
      <c r="C248" s="94"/>
      <c r="E248" s="95"/>
      <c r="F248" s="92"/>
      <c r="G248" s="92"/>
      <c r="H248" s="92"/>
      <c r="I248" s="92"/>
      <c r="J248" s="92"/>
      <c r="K248" s="94"/>
      <c r="L248" s="60" t="s">
        <v>18536</v>
      </c>
      <c r="N248" s="92"/>
      <c r="O248" s="94"/>
      <c r="P248" s="92"/>
      <c r="Q248" s="92"/>
      <c r="R248" s="92"/>
      <c r="S248" s="92"/>
      <c r="T248" s="92"/>
      <c r="U248" s="94"/>
      <c r="V248" s="94"/>
      <c r="W248" s="92"/>
      <c r="X248" s="92"/>
      <c r="Y248" s="92"/>
      <c r="Z248" s="92"/>
      <c r="AA248" s="94"/>
      <c r="AB248" s="94"/>
      <c r="AC248" s="92"/>
      <c r="AD248" s="92"/>
      <c r="AE248" s="92"/>
      <c r="AF248" s="92"/>
      <c r="AG248" s="92"/>
    </row>
    <row r="249" spans="2:33">
      <c r="B249" s="92"/>
      <c r="C249" s="94"/>
      <c r="E249" s="95"/>
      <c r="F249" s="92"/>
      <c r="G249" s="92"/>
      <c r="H249" s="92"/>
      <c r="I249" s="92"/>
      <c r="J249" s="92"/>
      <c r="K249" s="94"/>
      <c r="L249" s="60" t="s">
        <v>18537</v>
      </c>
      <c r="N249" s="92"/>
      <c r="O249" s="94"/>
      <c r="P249" s="92"/>
      <c r="Q249" s="92"/>
      <c r="R249" s="92"/>
      <c r="S249" s="92"/>
      <c r="T249" s="92"/>
      <c r="U249" s="94"/>
      <c r="V249" s="94"/>
      <c r="W249" s="92"/>
      <c r="X249" s="92"/>
      <c r="Y249" s="92"/>
      <c r="Z249" s="92"/>
      <c r="AA249" s="94"/>
      <c r="AB249" s="94"/>
      <c r="AC249" s="92"/>
      <c r="AD249" s="92"/>
      <c r="AE249" s="92"/>
      <c r="AF249" s="92"/>
      <c r="AG249" s="92"/>
    </row>
    <row r="250" spans="2:33">
      <c r="B250" s="92"/>
      <c r="C250" s="94"/>
      <c r="E250" s="95"/>
      <c r="F250" s="92"/>
      <c r="G250" s="92"/>
      <c r="H250" s="92"/>
      <c r="I250" s="92"/>
      <c r="J250" s="92"/>
      <c r="K250" s="94"/>
      <c r="L250" s="60" t="s">
        <v>18538</v>
      </c>
      <c r="N250" s="92"/>
      <c r="O250" s="94"/>
      <c r="P250" s="92"/>
      <c r="Q250" s="92"/>
      <c r="R250" s="92"/>
      <c r="S250" s="92"/>
      <c r="T250" s="92"/>
      <c r="U250" s="94"/>
      <c r="V250" s="94"/>
      <c r="W250" s="92"/>
      <c r="X250" s="92"/>
      <c r="Y250" s="92"/>
      <c r="Z250" s="92"/>
      <c r="AA250" s="94"/>
      <c r="AB250" s="94"/>
      <c r="AC250" s="92"/>
      <c r="AD250" s="92"/>
      <c r="AE250" s="92"/>
      <c r="AF250" s="92"/>
      <c r="AG250" s="92"/>
    </row>
    <row r="251" spans="2:33">
      <c r="B251" s="92"/>
      <c r="C251" s="94"/>
      <c r="E251" s="95"/>
      <c r="F251" s="92"/>
      <c r="G251" s="92"/>
      <c r="H251" s="92"/>
      <c r="I251" s="92"/>
      <c r="J251" s="92"/>
      <c r="K251" s="94"/>
      <c r="L251" s="60" t="s">
        <v>18539</v>
      </c>
      <c r="N251" s="92"/>
      <c r="O251" s="94"/>
      <c r="P251" s="92"/>
      <c r="Q251" s="92"/>
      <c r="R251" s="92"/>
      <c r="S251" s="92"/>
      <c r="T251" s="92"/>
      <c r="U251" s="94"/>
      <c r="V251" s="94"/>
      <c r="W251" s="92"/>
      <c r="X251" s="92"/>
      <c r="Y251" s="92"/>
      <c r="Z251" s="92"/>
      <c r="AA251" s="94"/>
      <c r="AB251" s="94"/>
      <c r="AC251" s="92"/>
      <c r="AD251" s="92"/>
      <c r="AE251" s="92"/>
      <c r="AF251" s="92"/>
      <c r="AG251" s="92"/>
    </row>
    <row r="252" spans="2:33">
      <c r="B252" s="92"/>
      <c r="C252" s="94"/>
      <c r="E252" s="95"/>
      <c r="F252" s="92"/>
      <c r="G252" s="92"/>
      <c r="H252" s="92"/>
      <c r="I252" s="92"/>
      <c r="J252" s="92"/>
      <c r="K252" s="94"/>
      <c r="N252" s="92"/>
      <c r="O252" s="94"/>
      <c r="P252" s="92"/>
      <c r="Q252" s="92"/>
      <c r="R252" s="92"/>
      <c r="S252" s="92"/>
      <c r="T252" s="92"/>
      <c r="U252" s="94"/>
      <c r="V252" s="94"/>
      <c r="W252" s="92"/>
      <c r="X252" s="92"/>
      <c r="Y252" s="92"/>
      <c r="Z252" s="92"/>
      <c r="AA252" s="94"/>
      <c r="AB252" s="94"/>
      <c r="AC252" s="92"/>
      <c r="AD252" s="92"/>
      <c r="AE252" s="92"/>
      <c r="AF252" s="92"/>
      <c r="AG252" s="92"/>
    </row>
    <row r="253" spans="2:33">
      <c r="B253" s="92">
        <v>58</v>
      </c>
      <c r="C253" s="94" t="s">
        <v>8593</v>
      </c>
      <c r="D253" s="60" t="s">
        <v>18103</v>
      </c>
      <c r="E253" s="95">
        <v>42490.707499999997</v>
      </c>
      <c r="F253" s="92">
        <v>2048</v>
      </c>
      <c r="G253" s="92" t="s">
        <v>18546</v>
      </c>
      <c r="H253" s="92" t="s">
        <v>18547</v>
      </c>
      <c r="I253" s="92"/>
      <c r="J253" s="92" t="s">
        <v>15244</v>
      </c>
      <c r="K253" s="94" t="s">
        <v>5910</v>
      </c>
      <c r="L253" s="60" t="s">
        <v>18548</v>
      </c>
      <c r="M253" s="94" t="s">
        <v>18553</v>
      </c>
      <c r="N253" s="92" t="s">
        <v>12587</v>
      </c>
      <c r="O253" s="94" t="s">
        <v>7241</v>
      </c>
      <c r="P253" s="92"/>
      <c r="Q253" s="92" t="s">
        <v>18554</v>
      </c>
      <c r="R253" s="92" t="s">
        <v>18555</v>
      </c>
      <c r="S253" s="92">
        <v>5</v>
      </c>
      <c r="T253" s="92">
        <v>65</v>
      </c>
      <c r="U253" s="94" t="s">
        <v>5910</v>
      </c>
      <c r="V253" s="94">
        <v>2012</v>
      </c>
      <c r="W253" s="92">
        <v>2503</v>
      </c>
      <c r="X253" s="92">
        <v>2503</v>
      </c>
      <c r="Y253" s="92">
        <v>2503</v>
      </c>
      <c r="Z253" s="92"/>
      <c r="AA253" s="94" t="s">
        <v>5430</v>
      </c>
      <c r="AB253" s="92"/>
      <c r="AC253" s="92"/>
      <c r="AD253" s="92"/>
      <c r="AE253" s="92"/>
      <c r="AF253" s="92"/>
      <c r="AG253" s="92"/>
    </row>
    <row r="254" spans="2:33">
      <c r="B254" s="92"/>
      <c r="C254" s="94"/>
      <c r="D254" s="60" t="s">
        <v>14748</v>
      </c>
      <c r="E254" s="95"/>
      <c r="F254" s="92"/>
      <c r="G254" s="92"/>
      <c r="H254" s="92"/>
      <c r="I254" s="92"/>
      <c r="J254" s="92"/>
      <c r="K254" s="94"/>
      <c r="L254" s="60" t="s">
        <v>18549</v>
      </c>
      <c r="M254" s="94"/>
      <c r="N254" s="92"/>
      <c r="O254" s="94"/>
      <c r="P254" s="92"/>
      <c r="Q254" s="92"/>
      <c r="R254" s="92"/>
      <c r="S254" s="92"/>
      <c r="T254" s="92"/>
      <c r="U254" s="94"/>
      <c r="V254" s="94"/>
      <c r="W254" s="92"/>
      <c r="X254" s="92"/>
      <c r="Y254" s="92"/>
      <c r="Z254" s="92"/>
      <c r="AA254" s="94"/>
      <c r="AB254" s="92"/>
      <c r="AC254" s="92"/>
      <c r="AD254" s="92"/>
      <c r="AE254" s="92"/>
      <c r="AF254" s="92"/>
      <c r="AG254" s="92"/>
    </row>
    <row r="255" spans="2:33">
      <c r="B255" s="92"/>
      <c r="C255" s="94"/>
      <c r="D255" s="60" t="s">
        <v>15241</v>
      </c>
      <c r="E255" s="95"/>
      <c r="F255" s="92"/>
      <c r="G255" s="92"/>
      <c r="H255" s="92"/>
      <c r="I255" s="92"/>
      <c r="J255" s="92"/>
      <c r="K255" s="94"/>
      <c r="L255" s="60" t="s">
        <v>18550</v>
      </c>
      <c r="M255" s="94"/>
      <c r="N255" s="92"/>
      <c r="O255" s="94"/>
      <c r="P255" s="92"/>
      <c r="Q255" s="92"/>
      <c r="R255" s="92"/>
      <c r="S255" s="92"/>
      <c r="T255" s="92"/>
      <c r="U255" s="94"/>
      <c r="V255" s="94"/>
      <c r="W255" s="92"/>
      <c r="X255" s="92"/>
      <c r="Y255" s="92"/>
      <c r="Z255" s="92"/>
      <c r="AA255" s="94"/>
      <c r="AB255" s="92"/>
      <c r="AC255" s="92"/>
      <c r="AD255" s="92"/>
      <c r="AE255" s="92"/>
      <c r="AF255" s="92"/>
      <c r="AG255" s="92"/>
    </row>
    <row r="256" spans="2:33">
      <c r="B256" s="92"/>
      <c r="C256" s="94"/>
      <c r="E256" s="95"/>
      <c r="F256" s="92"/>
      <c r="G256" s="92"/>
      <c r="H256" s="92"/>
      <c r="I256" s="92"/>
      <c r="J256" s="92"/>
      <c r="K256" s="94"/>
      <c r="L256" s="60" t="s">
        <v>18551</v>
      </c>
      <c r="M256" s="94"/>
      <c r="N256" s="92"/>
      <c r="O256" s="94"/>
      <c r="P256" s="92"/>
      <c r="Q256" s="92"/>
      <c r="R256" s="92"/>
      <c r="S256" s="92"/>
      <c r="T256" s="92"/>
      <c r="U256" s="94"/>
      <c r="V256" s="94"/>
      <c r="W256" s="92"/>
      <c r="X256" s="92"/>
      <c r="Y256" s="92"/>
      <c r="Z256" s="92"/>
      <c r="AA256" s="94"/>
      <c r="AB256" s="92"/>
      <c r="AC256" s="92"/>
      <c r="AD256" s="92"/>
      <c r="AE256" s="92"/>
      <c r="AF256" s="92"/>
      <c r="AG256" s="92"/>
    </row>
    <row r="257" spans="2:33">
      <c r="B257" s="92"/>
      <c r="C257" s="94"/>
      <c r="E257" s="95"/>
      <c r="F257" s="92"/>
      <c r="G257" s="92"/>
      <c r="H257" s="92"/>
      <c r="I257" s="92"/>
      <c r="J257" s="92"/>
      <c r="K257" s="94"/>
      <c r="L257" s="60" t="s">
        <v>18552</v>
      </c>
      <c r="M257" s="94"/>
      <c r="N257" s="92"/>
      <c r="O257" s="94"/>
      <c r="P257" s="92"/>
      <c r="Q257" s="92"/>
      <c r="R257" s="92"/>
      <c r="S257" s="92"/>
      <c r="T257" s="92"/>
      <c r="U257" s="94"/>
      <c r="V257" s="94"/>
      <c r="W257" s="92"/>
      <c r="X257" s="92"/>
      <c r="Y257" s="92"/>
      <c r="Z257" s="92"/>
      <c r="AA257" s="94"/>
      <c r="AB257" s="92"/>
      <c r="AC257" s="92"/>
      <c r="AD257" s="92"/>
      <c r="AE257" s="92"/>
      <c r="AF257" s="92"/>
      <c r="AG257" s="92"/>
    </row>
    <row r="258" spans="2:33">
      <c r="B258" s="92"/>
      <c r="C258" s="94"/>
      <c r="E258" s="95"/>
      <c r="F258" s="92"/>
      <c r="G258" s="92"/>
      <c r="H258" s="92"/>
      <c r="I258" s="92"/>
      <c r="J258" s="92"/>
      <c r="K258" s="94"/>
      <c r="M258" s="94"/>
      <c r="N258" s="92"/>
      <c r="O258" s="94"/>
      <c r="P258" s="92"/>
      <c r="Q258" s="92"/>
      <c r="R258" s="92"/>
      <c r="S258" s="92"/>
      <c r="T258" s="92"/>
      <c r="U258" s="94"/>
      <c r="V258" s="94"/>
      <c r="W258" s="92"/>
      <c r="X258" s="92"/>
      <c r="Y258" s="92"/>
      <c r="Z258" s="92"/>
      <c r="AA258" s="94"/>
      <c r="AB258" s="92"/>
      <c r="AC258" s="92"/>
      <c r="AD258" s="92"/>
      <c r="AE258" s="92"/>
      <c r="AF258" s="92"/>
      <c r="AG258" s="92"/>
    </row>
    <row r="259" spans="2:33">
      <c r="B259" s="92">
        <v>59</v>
      </c>
      <c r="C259" s="94" t="s">
        <v>8598</v>
      </c>
      <c r="D259" s="60" t="s">
        <v>18103</v>
      </c>
      <c r="E259" s="95">
        <v>42490.707499999997</v>
      </c>
      <c r="F259" s="92">
        <v>2056</v>
      </c>
      <c r="G259" s="92" t="s">
        <v>18556</v>
      </c>
      <c r="H259" s="92" t="s">
        <v>18557</v>
      </c>
      <c r="I259" s="92"/>
      <c r="J259" s="92" t="s">
        <v>15255</v>
      </c>
      <c r="K259" s="94" t="s">
        <v>5910</v>
      </c>
      <c r="L259" s="60" t="s">
        <v>18558</v>
      </c>
      <c r="M259" s="94" t="s">
        <v>18561</v>
      </c>
      <c r="N259" s="92" t="s">
        <v>12591</v>
      </c>
      <c r="O259" s="94" t="s">
        <v>7244</v>
      </c>
      <c r="P259" s="92"/>
      <c r="Q259" s="92" t="s">
        <v>18562</v>
      </c>
      <c r="R259" s="92" t="s">
        <v>18563</v>
      </c>
      <c r="S259" s="92">
        <v>3</v>
      </c>
      <c r="T259" s="92">
        <v>52</v>
      </c>
      <c r="U259" s="94" t="s">
        <v>5910</v>
      </c>
      <c r="V259" s="94">
        <v>2012</v>
      </c>
      <c r="W259" s="92">
        <v>1300</v>
      </c>
      <c r="X259" s="92">
        <v>1300</v>
      </c>
      <c r="Y259" s="92">
        <v>1300</v>
      </c>
      <c r="Z259" s="92"/>
      <c r="AA259" s="94" t="s">
        <v>5422</v>
      </c>
      <c r="AB259" s="92"/>
      <c r="AC259" s="92"/>
      <c r="AD259" s="92"/>
      <c r="AE259" s="92"/>
      <c r="AF259" s="92"/>
      <c r="AG259" s="92"/>
    </row>
    <row r="260" spans="2:33">
      <c r="B260" s="92"/>
      <c r="C260" s="94"/>
      <c r="D260" s="60" t="s">
        <v>14748</v>
      </c>
      <c r="E260" s="95"/>
      <c r="F260" s="92"/>
      <c r="G260" s="92"/>
      <c r="H260" s="92"/>
      <c r="I260" s="92"/>
      <c r="J260" s="92"/>
      <c r="K260" s="94"/>
      <c r="L260" s="60" t="s">
        <v>18559</v>
      </c>
      <c r="M260" s="94"/>
      <c r="N260" s="92"/>
      <c r="O260" s="94"/>
      <c r="P260" s="92"/>
      <c r="Q260" s="92"/>
      <c r="R260" s="92"/>
      <c r="S260" s="92"/>
      <c r="T260" s="92"/>
      <c r="U260" s="94"/>
      <c r="V260" s="94"/>
      <c r="W260" s="92"/>
      <c r="X260" s="92"/>
      <c r="Y260" s="92"/>
      <c r="Z260" s="92"/>
      <c r="AA260" s="94"/>
      <c r="AB260" s="92"/>
      <c r="AC260" s="92"/>
      <c r="AD260" s="92"/>
      <c r="AE260" s="92"/>
      <c r="AF260" s="92"/>
      <c r="AG260" s="92"/>
    </row>
    <row r="261" spans="2:33">
      <c r="B261" s="92"/>
      <c r="C261" s="94"/>
      <c r="D261" s="60" t="s">
        <v>15241</v>
      </c>
      <c r="E261" s="95"/>
      <c r="F261" s="92"/>
      <c r="G261" s="92"/>
      <c r="H261" s="92"/>
      <c r="I261" s="92"/>
      <c r="J261" s="92"/>
      <c r="K261" s="94"/>
      <c r="L261" s="60" t="s">
        <v>18560</v>
      </c>
      <c r="M261" s="94"/>
      <c r="N261" s="92"/>
      <c r="O261" s="94"/>
      <c r="P261" s="92"/>
      <c r="Q261" s="92"/>
      <c r="R261" s="92"/>
      <c r="S261" s="92"/>
      <c r="T261" s="92"/>
      <c r="U261" s="94"/>
      <c r="V261" s="94"/>
      <c r="W261" s="92"/>
      <c r="X261" s="92"/>
      <c r="Y261" s="92"/>
      <c r="Z261" s="92"/>
      <c r="AA261" s="94"/>
      <c r="AB261" s="92"/>
      <c r="AC261" s="92"/>
      <c r="AD261" s="92"/>
      <c r="AE261" s="92"/>
      <c r="AF261" s="92"/>
      <c r="AG261" s="92"/>
    </row>
    <row r="262" spans="2:33">
      <c r="B262" s="92"/>
      <c r="C262" s="94"/>
      <c r="E262" s="95"/>
      <c r="F262" s="92"/>
      <c r="G262" s="92"/>
      <c r="H262" s="92"/>
      <c r="I262" s="92"/>
      <c r="J262" s="92"/>
      <c r="K262" s="94"/>
      <c r="M262" s="94"/>
      <c r="N262" s="92"/>
      <c r="O262" s="94"/>
      <c r="P262" s="92"/>
      <c r="Q262" s="92"/>
      <c r="R262" s="92"/>
      <c r="S262" s="92"/>
      <c r="T262" s="92"/>
      <c r="U262" s="94"/>
      <c r="V262" s="94"/>
      <c r="W262" s="92"/>
      <c r="X262" s="92"/>
      <c r="Y262" s="92"/>
      <c r="Z262" s="92"/>
      <c r="AA262" s="94"/>
      <c r="AB262" s="92"/>
      <c r="AC262" s="92"/>
      <c r="AD262" s="92"/>
      <c r="AE262" s="92"/>
      <c r="AF262" s="92"/>
      <c r="AG262" s="92"/>
    </row>
    <row r="263" spans="2:33">
      <c r="B263" s="92">
        <v>60</v>
      </c>
      <c r="C263" s="94" t="s">
        <v>8606</v>
      </c>
      <c r="D263" s="60" t="s">
        <v>18103</v>
      </c>
      <c r="E263" s="95">
        <v>42490.707499999997</v>
      </c>
      <c r="F263" s="92">
        <v>2066</v>
      </c>
      <c r="G263" s="92" t="s">
        <v>18564</v>
      </c>
      <c r="H263" s="92" t="s">
        <v>3527</v>
      </c>
      <c r="I263" s="92" t="s">
        <v>18205</v>
      </c>
      <c r="J263" s="92" t="s">
        <v>15255</v>
      </c>
      <c r="K263" s="94" t="s">
        <v>5949</v>
      </c>
      <c r="L263" s="94" t="s">
        <v>18565</v>
      </c>
      <c r="M263" s="94" t="s">
        <v>18566</v>
      </c>
      <c r="N263" s="92" t="s">
        <v>18567</v>
      </c>
      <c r="O263" s="94" t="s">
        <v>7251</v>
      </c>
      <c r="P263" s="92"/>
      <c r="Q263" s="92" t="s">
        <v>18568</v>
      </c>
      <c r="R263" s="92" t="s">
        <v>18569</v>
      </c>
      <c r="S263" s="92">
        <v>1</v>
      </c>
      <c r="T263" s="92">
        <v>59</v>
      </c>
      <c r="U263" s="94" t="s">
        <v>18570</v>
      </c>
      <c r="V263" s="94">
        <v>2012</v>
      </c>
      <c r="W263" s="92">
        <v>1100</v>
      </c>
      <c r="X263" s="92">
        <v>1100</v>
      </c>
      <c r="Y263" s="92">
        <v>1100</v>
      </c>
      <c r="Z263" s="92"/>
      <c r="AA263" s="94" t="s">
        <v>54</v>
      </c>
      <c r="AB263" s="94" t="s">
        <v>18570</v>
      </c>
      <c r="AC263" s="92"/>
      <c r="AD263" s="92"/>
      <c r="AE263" s="92"/>
      <c r="AF263" s="92"/>
      <c r="AG263" s="92"/>
    </row>
    <row r="264" spans="2:33">
      <c r="B264" s="92"/>
      <c r="C264" s="94"/>
      <c r="D264" s="60" t="s">
        <v>14748</v>
      </c>
      <c r="E264" s="95"/>
      <c r="F264" s="92"/>
      <c r="G264" s="92"/>
      <c r="H264" s="92"/>
      <c r="I264" s="92"/>
      <c r="J264" s="92"/>
      <c r="K264" s="94"/>
      <c r="L264" s="94"/>
      <c r="M264" s="94"/>
      <c r="N264" s="92"/>
      <c r="O264" s="94"/>
      <c r="P264" s="92"/>
      <c r="Q264" s="92"/>
      <c r="R264" s="92"/>
      <c r="S264" s="92"/>
      <c r="T264" s="92"/>
      <c r="U264" s="94"/>
      <c r="V264" s="94"/>
      <c r="W264" s="92"/>
      <c r="X264" s="92"/>
      <c r="Y264" s="92"/>
      <c r="Z264" s="92"/>
      <c r="AA264" s="94"/>
      <c r="AB264" s="94"/>
      <c r="AC264" s="92"/>
      <c r="AD264" s="92"/>
      <c r="AE264" s="92"/>
      <c r="AF264" s="92"/>
      <c r="AG264" s="92"/>
    </row>
    <row r="265" spans="2:33">
      <c r="B265" s="92"/>
      <c r="C265" s="94"/>
      <c r="E265" s="95"/>
      <c r="F265" s="92"/>
      <c r="G265" s="92"/>
      <c r="H265" s="92"/>
      <c r="I265" s="92"/>
      <c r="J265" s="92"/>
      <c r="K265" s="94"/>
      <c r="L265" s="94"/>
      <c r="M265" s="94"/>
      <c r="N265" s="92"/>
      <c r="O265" s="94"/>
      <c r="P265" s="92"/>
      <c r="Q265" s="92"/>
      <c r="R265" s="92"/>
      <c r="S265" s="92"/>
      <c r="T265" s="92"/>
      <c r="U265" s="94"/>
      <c r="V265" s="94"/>
      <c r="W265" s="92"/>
      <c r="X265" s="92"/>
      <c r="Y265" s="92"/>
      <c r="Z265" s="92"/>
      <c r="AA265" s="94"/>
      <c r="AB265" s="94"/>
      <c r="AC265" s="92"/>
      <c r="AD265" s="92"/>
      <c r="AE265" s="92"/>
      <c r="AF265" s="92"/>
      <c r="AG265" s="92"/>
    </row>
    <row r="266" spans="2:33">
      <c r="B266" s="92">
        <v>61</v>
      </c>
      <c r="C266" s="94" t="s">
        <v>8608</v>
      </c>
      <c r="D266" s="60" t="s">
        <v>18103</v>
      </c>
      <c r="E266" s="95">
        <v>42490.707499999997</v>
      </c>
      <c r="F266" s="92">
        <v>2071</v>
      </c>
      <c r="G266" s="92" t="s">
        <v>18571</v>
      </c>
      <c r="H266" s="92" t="s">
        <v>18572</v>
      </c>
      <c r="I266" s="92"/>
      <c r="J266" s="92" t="s">
        <v>15244</v>
      </c>
      <c r="K266" s="94" t="s">
        <v>5949</v>
      </c>
      <c r="L266" s="60" t="s">
        <v>18573</v>
      </c>
      <c r="M266" s="60" t="s">
        <v>18578</v>
      </c>
      <c r="N266" s="92" t="s">
        <v>15293</v>
      </c>
      <c r="O266" s="94" t="s">
        <v>7253</v>
      </c>
      <c r="P266" s="92"/>
      <c r="Q266" s="92" t="s">
        <v>18593</v>
      </c>
      <c r="R266" s="92" t="s">
        <v>18594</v>
      </c>
      <c r="S266" s="92">
        <v>5</v>
      </c>
      <c r="T266" s="92">
        <v>31</v>
      </c>
      <c r="U266" s="94" t="s">
        <v>18595</v>
      </c>
      <c r="V266" s="94">
        <v>2012</v>
      </c>
      <c r="W266" s="92">
        <v>1500</v>
      </c>
      <c r="X266" s="92">
        <v>1500</v>
      </c>
      <c r="Y266" s="92">
        <v>1500</v>
      </c>
      <c r="Z266" s="92"/>
      <c r="AA266" s="94" t="s">
        <v>54</v>
      </c>
      <c r="AB266" s="94" t="s">
        <v>18595</v>
      </c>
      <c r="AC266" s="92" t="s">
        <v>15243</v>
      </c>
      <c r="AD266" s="92"/>
      <c r="AE266" s="92"/>
      <c r="AF266" s="92"/>
      <c r="AG266" s="92"/>
    </row>
    <row r="267" spans="2:33">
      <c r="B267" s="92"/>
      <c r="C267" s="94"/>
      <c r="D267" s="60" t="s">
        <v>14748</v>
      </c>
      <c r="E267" s="95"/>
      <c r="F267" s="92"/>
      <c r="G267" s="92"/>
      <c r="H267" s="92"/>
      <c r="I267" s="92"/>
      <c r="J267" s="92"/>
      <c r="K267" s="94"/>
      <c r="L267" s="60" t="s">
        <v>18574</v>
      </c>
      <c r="M267" s="60" t="s">
        <v>18579</v>
      </c>
      <c r="N267" s="92"/>
      <c r="O267" s="94"/>
      <c r="P267" s="92"/>
      <c r="Q267" s="92"/>
      <c r="R267" s="92"/>
      <c r="S267" s="92"/>
      <c r="T267" s="92"/>
      <c r="U267" s="94"/>
      <c r="V267" s="94"/>
      <c r="W267" s="92"/>
      <c r="X267" s="92"/>
      <c r="Y267" s="92"/>
      <c r="Z267" s="92"/>
      <c r="AA267" s="94"/>
      <c r="AB267" s="94"/>
      <c r="AC267" s="92"/>
      <c r="AD267" s="92"/>
      <c r="AE267" s="92"/>
      <c r="AF267" s="92"/>
      <c r="AG267" s="92"/>
    </row>
    <row r="268" spans="2:33">
      <c r="B268" s="92"/>
      <c r="C268" s="94"/>
      <c r="E268" s="95"/>
      <c r="F268" s="92"/>
      <c r="G268" s="92"/>
      <c r="H268" s="92"/>
      <c r="I268" s="92"/>
      <c r="J268" s="92"/>
      <c r="K268" s="94"/>
      <c r="L268" s="60" t="s">
        <v>18575</v>
      </c>
      <c r="M268" s="60" t="s">
        <v>18580</v>
      </c>
      <c r="N268" s="92"/>
      <c r="O268" s="94"/>
      <c r="P268" s="92"/>
      <c r="Q268" s="92"/>
      <c r="R268" s="92"/>
      <c r="S268" s="92"/>
      <c r="T268" s="92"/>
      <c r="U268" s="94"/>
      <c r="V268" s="94"/>
      <c r="W268" s="92"/>
      <c r="X268" s="92"/>
      <c r="Y268" s="92"/>
      <c r="Z268" s="92"/>
      <c r="AA268" s="94"/>
      <c r="AB268" s="94"/>
      <c r="AC268" s="92"/>
      <c r="AD268" s="92"/>
      <c r="AE268" s="92"/>
      <c r="AF268" s="92"/>
      <c r="AG268" s="92"/>
    </row>
    <row r="269" spans="2:33">
      <c r="B269" s="92"/>
      <c r="C269" s="94"/>
      <c r="E269" s="95"/>
      <c r="F269" s="92"/>
      <c r="G269" s="92"/>
      <c r="H269" s="92"/>
      <c r="I269" s="92"/>
      <c r="J269" s="92"/>
      <c r="K269" s="94"/>
      <c r="L269" s="60" t="s">
        <v>18576</v>
      </c>
      <c r="M269" s="60" t="s">
        <v>18581</v>
      </c>
      <c r="N269" s="92"/>
      <c r="O269" s="94"/>
      <c r="P269" s="92"/>
      <c r="Q269" s="92"/>
      <c r="R269" s="92"/>
      <c r="S269" s="92"/>
      <c r="T269" s="92"/>
      <c r="U269" s="94"/>
      <c r="V269" s="94"/>
      <c r="W269" s="92"/>
      <c r="X269" s="92"/>
      <c r="Y269" s="92"/>
      <c r="Z269" s="92"/>
      <c r="AA269" s="94"/>
      <c r="AB269" s="94"/>
      <c r="AC269" s="92"/>
      <c r="AD269" s="92"/>
      <c r="AE269" s="92"/>
      <c r="AF269" s="92"/>
      <c r="AG269" s="92"/>
    </row>
    <row r="270" spans="2:33">
      <c r="B270" s="92"/>
      <c r="C270" s="94"/>
      <c r="E270" s="95"/>
      <c r="F270" s="92"/>
      <c r="G270" s="92"/>
      <c r="H270" s="92"/>
      <c r="I270" s="92"/>
      <c r="J270" s="92"/>
      <c r="K270" s="94"/>
      <c r="L270" s="60" t="s">
        <v>18577</v>
      </c>
      <c r="M270" s="60" t="s">
        <v>18582</v>
      </c>
      <c r="N270" s="92"/>
      <c r="O270" s="94"/>
      <c r="P270" s="92"/>
      <c r="Q270" s="92"/>
      <c r="R270" s="92"/>
      <c r="S270" s="92"/>
      <c r="T270" s="92"/>
      <c r="U270" s="94"/>
      <c r="V270" s="94"/>
      <c r="W270" s="92"/>
      <c r="X270" s="92"/>
      <c r="Y270" s="92"/>
      <c r="Z270" s="92"/>
      <c r="AA270" s="94"/>
      <c r="AB270" s="94"/>
      <c r="AC270" s="92"/>
      <c r="AD270" s="92"/>
      <c r="AE270" s="92"/>
      <c r="AF270" s="92"/>
      <c r="AG270" s="92"/>
    </row>
    <row r="271" spans="2:33">
      <c r="B271" s="92"/>
      <c r="C271" s="94"/>
      <c r="E271" s="95"/>
      <c r="F271" s="92"/>
      <c r="G271" s="92"/>
      <c r="H271" s="92"/>
      <c r="I271" s="92"/>
      <c r="J271" s="92"/>
      <c r="K271" s="94"/>
      <c r="M271" s="60" t="s">
        <v>18583</v>
      </c>
      <c r="N271" s="92"/>
      <c r="O271" s="94"/>
      <c r="P271" s="92"/>
      <c r="Q271" s="92"/>
      <c r="R271" s="92"/>
      <c r="S271" s="92"/>
      <c r="T271" s="92"/>
      <c r="U271" s="94"/>
      <c r="V271" s="94"/>
      <c r="W271" s="92"/>
      <c r="X271" s="92"/>
      <c r="Y271" s="92"/>
      <c r="Z271" s="92"/>
      <c r="AA271" s="94"/>
      <c r="AB271" s="94"/>
      <c r="AC271" s="92"/>
      <c r="AD271" s="92"/>
      <c r="AE271" s="92"/>
      <c r="AF271" s="92"/>
      <c r="AG271" s="92"/>
    </row>
    <row r="272" spans="2:33">
      <c r="B272" s="92"/>
      <c r="C272" s="94"/>
      <c r="E272" s="95"/>
      <c r="F272" s="92"/>
      <c r="G272" s="92"/>
      <c r="H272" s="92"/>
      <c r="I272" s="92"/>
      <c r="J272" s="92"/>
      <c r="K272" s="94"/>
      <c r="M272" s="60" t="s">
        <v>18584</v>
      </c>
      <c r="N272" s="92"/>
      <c r="O272" s="94"/>
      <c r="P272" s="92"/>
      <c r="Q272" s="92"/>
      <c r="R272" s="92"/>
      <c r="S272" s="92"/>
      <c r="T272" s="92"/>
      <c r="U272" s="94"/>
      <c r="V272" s="94"/>
      <c r="W272" s="92"/>
      <c r="X272" s="92"/>
      <c r="Y272" s="92"/>
      <c r="Z272" s="92"/>
      <c r="AA272" s="94"/>
      <c r="AB272" s="94"/>
      <c r="AC272" s="92"/>
      <c r="AD272" s="92"/>
      <c r="AE272" s="92"/>
      <c r="AF272" s="92"/>
      <c r="AG272" s="92"/>
    </row>
    <row r="273" spans="2:33">
      <c r="B273" s="92"/>
      <c r="C273" s="94"/>
      <c r="E273" s="95"/>
      <c r="F273" s="92"/>
      <c r="G273" s="92"/>
      <c r="H273" s="92"/>
      <c r="I273" s="92"/>
      <c r="J273" s="92"/>
      <c r="K273" s="94"/>
      <c r="M273" s="60" t="s">
        <v>18585</v>
      </c>
      <c r="N273" s="92"/>
      <c r="O273" s="94"/>
      <c r="P273" s="92"/>
      <c r="Q273" s="92"/>
      <c r="R273" s="92"/>
      <c r="S273" s="92"/>
      <c r="T273" s="92"/>
      <c r="U273" s="94"/>
      <c r="V273" s="94"/>
      <c r="W273" s="92"/>
      <c r="X273" s="92"/>
      <c r="Y273" s="92"/>
      <c r="Z273" s="92"/>
      <c r="AA273" s="94"/>
      <c r="AB273" s="94"/>
      <c r="AC273" s="92"/>
      <c r="AD273" s="92"/>
      <c r="AE273" s="92"/>
      <c r="AF273" s="92"/>
      <c r="AG273" s="92"/>
    </row>
    <row r="274" spans="2:33">
      <c r="B274" s="92"/>
      <c r="C274" s="94"/>
      <c r="E274" s="95"/>
      <c r="F274" s="92"/>
      <c r="G274" s="92"/>
      <c r="H274" s="92"/>
      <c r="I274" s="92"/>
      <c r="J274" s="92"/>
      <c r="K274" s="94"/>
      <c r="M274" s="60" t="s">
        <v>18586</v>
      </c>
      <c r="N274" s="92"/>
      <c r="O274" s="94"/>
      <c r="P274" s="92"/>
      <c r="Q274" s="92"/>
      <c r="R274" s="92"/>
      <c r="S274" s="92"/>
      <c r="T274" s="92"/>
      <c r="U274" s="94"/>
      <c r="V274" s="94"/>
      <c r="W274" s="92"/>
      <c r="X274" s="92"/>
      <c r="Y274" s="92"/>
      <c r="Z274" s="92"/>
      <c r="AA274" s="94"/>
      <c r="AB274" s="94"/>
      <c r="AC274" s="92"/>
      <c r="AD274" s="92"/>
      <c r="AE274" s="92"/>
      <c r="AF274" s="92"/>
      <c r="AG274" s="92"/>
    </row>
    <row r="275" spans="2:33">
      <c r="B275" s="92"/>
      <c r="C275" s="94"/>
      <c r="E275" s="95"/>
      <c r="F275" s="92"/>
      <c r="G275" s="92"/>
      <c r="H275" s="92"/>
      <c r="I275" s="92"/>
      <c r="J275" s="92"/>
      <c r="K275" s="94"/>
      <c r="M275" s="60" t="s">
        <v>18587</v>
      </c>
      <c r="N275" s="92"/>
      <c r="O275" s="94"/>
      <c r="P275" s="92"/>
      <c r="Q275" s="92"/>
      <c r="R275" s="92"/>
      <c r="S275" s="92"/>
      <c r="T275" s="92"/>
      <c r="U275" s="94"/>
      <c r="V275" s="94"/>
      <c r="W275" s="92"/>
      <c r="X275" s="92"/>
      <c r="Y275" s="92"/>
      <c r="Z275" s="92"/>
      <c r="AA275" s="94"/>
      <c r="AB275" s="94"/>
      <c r="AC275" s="92"/>
      <c r="AD275" s="92"/>
      <c r="AE275" s="92"/>
      <c r="AF275" s="92"/>
      <c r="AG275" s="92"/>
    </row>
    <row r="276" spans="2:33">
      <c r="B276" s="92"/>
      <c r="C276" s="94"/>
      <c r="E276" s="95"/>
      <c r="F276" s="92"/>
      <c r="G276" s="92"/>
      <c r="H276" s="92"/>
      <c r="I276" s="92"/>
      <c r="J276" s="92"/>
      <c r="K276" s="94"/>
      <c r="M276" s="60" t="s">
        <v>18588</v>
      </c>
      <c r="N276" s="92"/>
      <c r="O276" s="94"/>
      <c r="P276" s="92"/>
      <c r="Q276" s="92"/>
      <c r="R276" s="92"/>
      <c r="S276" s="92"/>
      <c r="T276" s="92"/>
      <c r="U276" s="94"/>
      <c r="V276" s="94"/>
      <c r="W276" s="92"/>
      <c r="X276" s="92"/>
      <c r="Y276" s="92"/>
      <c r="Z276" s="92"/>
      <c r="AA276" s="94"/>
      <c r="AB276" s="94"/>
      <c r="AC276" s="92"/>
      <c r="AD276" s="92"/>
      <c r="AE276" s="92"/>
      <c r="AF276" s="92"/>
      <c r="AG276" s="92"/>
    </row>
    <row r="277" spans="2:33">
      <c r="B277" s="92"/>
      <c r="C277" s="94"/>
      <c r="E277" s="95"/>
      <c r="F277" s="92"/>
      <c r="G277" s="92"/>
      <c r="H277" s="92"/>
      <c r="I277" s="92"/>
      <c r="J277" s="92"/>
      <c r="K277" s="94"/>
      <c r="M277" s="60" t="s">
        <v>18589</v>
      </c>
      <c r="N277" s="92"/>
      <c r="O277" s="94"/>
      <c r="P277" s="92"/>
      <c r="Q277" s="92"/>
      <c r="R277" s="92"/>
      <c r="S277" s="92"/>
      <c r="T277" s="92"/>
      <c r="U277" s="94"/>
      <c r="V277" s="94"/>
      <c r="W277" s="92"/>
      <c r="X277" s="92"/>
      <c r="Y277" s="92"/>
      <c r="Z277" s="92"/>
      <c r="AA277" s="94"/>
      <c r="AB277" s="94"/>
      <c r="AC277" s="92"/>
      <c r="AD277" s="92"/>
      <c r="AE277" s="92"/>
      <c r="AF277" s="92"/>
      <c r="AG277" s="92"/>
    </row>
    <row r="278" spans="2:33">
      <c r="B278" s="92"/>
      <c r="C278" s="94"/>
      <c r="E278" s="95"/>
      <c r="F278" s="92"/>
      <c r="G278" s="92"/>
      <c r="H278" s="92"/>
      <c r="I278" s="92"/>
      <c r="J278" s="92"/>
      <c r="K278" s="94"/>
      <c r="M278" s="60" t="s">
        <v>18590</v>
      </c>
      <c r="N278" s="92"/>
      <c r="O278" s="94"/>
      <c r="P278" s="92"/>
      <c r="Q278" s="92"/>
      <c r="R278" s="92"/>
      <c r="S278" s="92"/>
      <c r="T278" s="92"/>
      <c r="U278" s="94"/>
      <c r="V278" s="94"/>
      <c r="W278" s="92"/>
      <c r="X278" s="92"/>
      <c r="Y278" s="92"/>
      <c r="Z278" s="92"/>
      <c r="AA278" s="94"/>
      <c r="AB278" s="94"/>
      <c r="AC278" s="92"/>
      <c r="AD278" s="92"/>
      <c r="AE278" s="92"/>
      <c r="AF278" s="92"/>
      <c r="AG278" s="92"/>
    </row>
    <row r="279" spans="2:33">
      <c r="B279" s="92"/>
      <c r="C279" s="94"/>
      <c r="E279" s="95"/>
      <c r="F279" s="92"/>
      <c r="G279" s="92"/>
      <c r="H279" s="92"/>
      <c r="I279" s="92"/>
      <c r="J279" s="92"/>
      <c r="K279" s="94"/>
      <c r="M279" s="60" t="s">
        <v>18591</v>
      </c>
      <c r="N279" s="92"/>
      <c r="O279" s="94"/>
      <c r="P279" s="92"/>
      <c r="Q279" s="92"/>
      <c r="R279" s="92"/>
      <c r="S279" s="92"/>
      <c r="T279" s="92"/>
      <c r="U279" s="94"/>
      <c r="V279" s="94"/>
      <c r="W279" s="92"/>
      <c r="X279" s="92"/>
      <c r="Y279" s="92"/>
      <c r="Z279" s="92"/>
      <c r="AA279" s="94"/>
      <c r="AB279" s="94"/>
      <c r="AC279" s="92"/>
      <c r="AD279" s="92"/>
      <c r="AE279" s="92"/>
      <c r="AF279" s="92"/>
      <c r="AG279" s="92"/>
    </row>
    <row r="280" spans="2:33">
      <c r="B280" s="92"/>
      <c r="C280" s="94"/>
      <c r="E280" s="95"/>
      <c r="F280" s="92"/>
      <c r="G280" s="92"/>
      <c r="H280" s="92"/>
      <c r="I280" s="92"/>
      <c r="J280" s="92"/>
      <c r="K280" s="94"/>
      <c r="M280" s="60" t="s">
        <v>18592</v>
      </c>
      <c r="N280" s="92"/>
      <c r="O280" s="94"/>
      <c r="P280" s="92"/>
      <c r="Q280" s="92"/>
      <c r="R280" s="92"/>
      <c r="S280" s="92"/>
      <c r="T280" s="92"/>
      <c r="U280" s="94"/>
      <c r="V280" s="94"/>
      <c r="W280" s="92"/>
      <c r="X280" s="92"/>
      <c r="Y280" s="92"/>
      <c r="Z280" s="92"/>
      <c r="AA280" s="94"/>
      <c r="AB280" s="94"/>
      <c r="AC280" s="92"/>
      <c r="AD280" s="92"/>
      <c r="AE280" s="92"/>
      <c r="AF280" s="92"/>
      <c r="AG280" s="92"/>
    </row>
    <row r="281" spans="2:33">
      <c r="B281" s="92"/>
      <c r="C281" s="94"/>
      <c r="E281" s="95"/>
      <c r="F281" s="92"/>
      <c r="G281" s="92"/>
      <c r="H281" s="92"/>
      <c r="I281" s="92"/>
      <c r="J281" s="92"/>
      <c r="K281" s="94"/>
      <c r="N281" s="92"/>
      <c r="O281" s="94"/>
      <c r="P281" s="92"/>
      <c r="Q281" s="92"/>
      <c r="R281" s="92"/>
      <c r="S281" s="92"/>
      <c r="T281" s="92"/>
      <c r="U281" s="94"/>
      <c r="V281" s="94"/>
      <c r="W281" s="92"/>
      <c r="X281" s="92"/>
      <c r="Y281" s="92"/>
      <c r="Z281" s="92"/>
      <c r="AA281" s="94"/>
      <c r="AB281" s="94"/>
      <c r="AC281" s="92"/>
      <c r="AD281" s="92"/>
      <c r="AE281" s="92"/>
      <c r="AF281" s="92"/>
      <c r="AG281" s="92"/>
    </row>
    <row r="282" spans="2:33">
      <c r="B282" s="92">
        <v>62</v>
      </c>
      <c r="C282" s="94" t="s">
        <v>8609</v>
      </c>
      <c r="D282" s="60" t="s">
        <v>18103</v>
      </c>
      <c r="E282" s="95">
        <v>42490.707499999997</v>
      </c>
      <c r="F282" s="92">
        <v>2089</v>
      </c>
      <c r="G282" s="92" t="s">
        <v>18596</v>
      </c>
      <c r="H282" s="92" t="s">
        <v>18597</v>
      </c>
      <c r="I282" s="92" t="s">
        <v>18598</v>
      </c>
      <c r="J282" s="92" t="s">
        <v>15244</v>
      </c>
      <c r="K282" s="94" t="s">
        <v>5949</v>
      </c>
      <c r="L282" s="60" t="s">
        <v>18599</v>
      </c>
      <c r="M282" s="94" t="s">
        <v>18604</v>
      </c>
      <c r="N282" s="92" t="s">
        <v>12601</v>
      </c>
      <c r="O282" s="94" t="s">
        <v>7254</v>
      </c>
      <c r="P282" s="92"/>
      <c r="Q282" s="92" t="s">
        <v>18605</v>
      </c>
      <c r="R282" s="92" t="s">
        <v>18606</v>
      </c>
      <c r="S282" s="92">
        <v>5</v>
      </c>
      <c r="T282" s="92">
        <v>74</v>
      </c>
      <c r="U282" s="94" t="s">
        <v>5949</v>
      </c>
      <c r="V282" s="94">
        <v>2012</v>
      </c>
      <c r="W282" s="92">
        <v>2512</v>
      </c>
      <c r="X282" s="92">
        <v>2512</v>
      </c>
      <c r="Y282" s="92">
        <v>2512</v>
      </c>
      <c r="Z282" s="92"/>
      <c r="AA282" s="94" t="s">
        <v>5422</v>
      </c>
      <c r="AB282" s="92"/>
      <c r="AC282" s="92" t="s">
        <v>15529</v>
      </c>
      <c r="AD282" s="92"/>
      <c r="AE282" s="92"/>
      <c r="AF282" s="92"/>
      <c r="AG282" s="92"/>
    </row>
    <row r="283" spans="2:33">
      <c r="B283" s="92"/>
      <c r="C283" s="94"/>
      <c r="D283" s="60" t="s">
        <v>14748</v>
      </c>
      <c r="E283" s="95"/>
      <c r="F283" s="92"/>
      <c r="G283" s="92"/>
      <c r="H283" s="92"/>
      <c r="I283" s="92"/>
      <c r="J283" s="92"/>
      <c r="K283" s="94"/>
      <c r="L283" s="60" t="s">
        <v>18600</v>
      </c>
      <c r="M283" s="94"/>
      <c r="N283" s="92"/>
      <c r="O283" s="94"/>
      <c r="P283" s="92"/>
      <c r="Q283" s="92"/>
      <c r="R283" s="92"/>
      <c r="S283" s="92"/>
      <c r="T283" s="92"/>
      <c r="U283" s="94"/>
      <c r="V283" s="94"/>
      <c r="W283" s="92"/>
      <c r="X283" s="92"/>
      <c r="Y283" s="92"/>
      <c r="Z283" s="92"/>
      <c r="AA283" s="94"/>
      <c r="AB283" s="92"/>
      <c r="AC283" s="92"/>
      <c r="AD283" s="92"/>
      <c r="AE283" s="92"/>
      <c r="AF283" s="92"/>
      <c r="AG283" s="92"/>
    </row>
    <row r="284" spans="2:33">
      <c r="B284" s="92"/>
      <c r="C284" s="94"/>
      <c r="D284" s="60" t="s">
        <v>15241</v>
      </c>
      <c r="E284" s="95"/>
      <c r="F284" s="92"/>
      <c r="G284" s="92"/>
      <c r="H284" s="92"/>
      <c r="I284" s="92"/>
      <c r="J284" s="92"/>
      <c r="K284" s="94"/>
      <c r="L284" s="60" t="s">
        <v>18601</v>
      </c>
      <c r="M284" s="94"/>
      <c r="N284" s="92"/>
      <c r="O284" s="94"/>
      <c r="P284" s="92"/>
      <c r="Q284" s="92"/>
      <c r="R284" s="92"/>
      <c r="S284" s="92"/>
      <c r="T284" s="92"/>
      <c r="U284" s="94"/>
      <c r="V284" s="94"/>
      <c r="W284" s="92"/>
      <c r="X284" s="92"/>
      <c r="Y284" s="92"/>
      <c r="Z284" s="92"/>
      <c r="AA284" s="94"/>
      <c r="AB284" s="92"/>
      <c r="AC284" s="92"/>
      <c r="AD284" s="92"/>
      <c r="AE284" s="92"/>
      <c r="AF284" s="92"/>
      <c r="AG284" s="92"/>
    </row>
    <row r="285" spans="2:33">
      <c r="B285" s="92"/>
      <c r="C285" s="94"/>
      <c r="E285" s="95"/>
      <c r="F285" s="92"/>
      <c r="G285" s="92"/>
      <c r="H285" s="92"/>
      <c r="I285" s="92"/>
      <c r="J285" s="92"/>
      <c r="K285" s="94"/>
      <c r="L285" s="60" t="s">
        <v>18602</v>
      </c>
      <c r="M285" s="94"/>
      <c r="N285" s="92"/>
      <c r="O285" s="94"/>
      <c r="P285" s="92"/>
      <c r="Q285" s="92"/>
      <c r="R285" s="92"/>
      <c r="S285" s="92"/>
      <c r="T285" s="92"/>
      <c r="U285" s="94"/>
      <c r="V285" s="94"/>
      <c r="W285" s="92"/>
      <c r="X285" s="92"/>
      <c r="Y285" s="92"/>
      <c r="Z285" s="92"/>
      <c r="AA285" s="94"/>
      <c r="AB285" s="92"/>
      <c r="AC285" s="92"/>
      <c r="AD285" s="92"/>
      <c r="AE285" s="92"/>
      <c r="AF285" s="92"/>
      <c r="AG285" s="92"/>
    </row>
    <row r="286" spans="2:33">
      <c r="B286" s="92"/>
      <c r="C286" s="94"/>
      <c r="E286" s="95"/>
      <c r="F286" s="92"/>
      <c r="G286" s="92"/>
      <c r="H286" s="92"/>
      <c r="I286" s="92"/>
      <c r="J286" s="92"/>
      <c r="K286" s="94"/>
      <c r="L286" s="60" t="s">
        <v>18603</v>
      </c>
      <c r="M286" s="94"/>
      <c r="N286" s="92"/>
      <c r="O286" s="94"/>
      <c r="P286" s="92"/>
      <c r="Q286" s="92"/>
      <c r="R286" s="92"/>
      <c r="S286" s="92"/>
      <c r="T286" s="92"/>
      <c r="U286" s="94"/>
      <c r="V286" s="94"/>
      <c r="W286" s="92"/>
      <c r="X286" s="92"/>
      <c r="Y286" s="92"/>
      <c r="Z286" s="92"/>
      <c r="AA286" s="94"/>
      <c r="AB286" s="92"/>
      <c r="AC286" s="92"/>
      <c r="AD286" s="92"/>
      <c r="AE286" s="92"/>
      <c r="AF286" s="92"/>
      <c r="AG286" s="92"/>
    </row>
    <row r="287" spans="2:33">
      <c r="B287" s="92"/>
      <c r="C287" s="94"/>
      <c r="E287" s="95"/>
      <c r="F287" s="92"/>
      <c r="G287" s="92"/>
      <c r="H287" s="92"/>
      <c r="I287" s="92"/>
      <c r="J287" s="92"/>
      <c r="K287" s="94"/>
      <c r="M287" s="94"/>
      <c r="N287" s="92"/>
      <c r="O287" s="94"/>
      <c r="P287" s="92"/>
      <c r="Q287" s="92"/>
      <c r="R287" s="92"/>
      <c r="S287" s="92"/>
      <c r="T287" s="92"/>
      <c r="U287" s="94"/>
      <c r="V287" s="94"/>
      <c r="W287" s="92"/>
      <c r="X287" s="92"/>
      <c r="Y287" s="92"/>
      <c r="Z287" s="92"/>
      <c r="AA287" s="94"/>
      <c r="AB287" s="92"/>
      <c r="AC287" s="92"/>
      <c r="AD287" s="92"/>
      <c r="AE287" s="92"/>
      <c r="AF287" s="92"/>
      <c r="AG287" s="92"/>
    </row>
    <row r="288" spans="2:33">
      <c r="B288" s="92">
        <v>63</v>
      </c>
      <c r="C288" s="94" t="s">
        <v>8617</v>
      </c>
      <c r="D288" s="60" t="s">
        <v>18103</v>
      </c>
      <c r="E288" s="95">
        <v>42490.707499999997</v>
      </c>
      <c r="F288" s="92">
        <v>2120</v>
      </c>
      <c r="G288" s="92" t="s">
        <v>18607</v>
      </c>
      <c r="H288" s="92" t="s">
        <v>3527</v>
      </c>
      <c r="I288" s="92" t="s">
        <v>18205</v>
      </c>
      <c r="J288" s="92" t="s">
        <v>15255</v>
      </c>
      <c r="K288" s="94" t="s">
        <v>5949</v>
      </c>
      <c r="L288" s="94" t="s">
        <v>18608</v>
      </c>
      <c r="M288" s="94" t="s">
        <v>18609</v>
      </c>
      <c r="N288" s="92" t="s">
        <v>18610</v>
      </c>
      <c r="O288" s="94" t="s">
        <v>7262</v>
      </c>
      <c r="P288" s="92"/>
      <c r="Q288" s="92" t="s">
        <v>18611</v>
      </c>
      <c r="R288" s="92" t="s">
        <v>18612</v>
      </c>
      <c r="S288" s="92">
        <v>1</v>
      </c>
      <c r="T288" s="92">
        <v>26</v>
      </c>
      <c r="U288" s="94" t="s">
        <v>18613</v>
      </c>
      <c r="V288" s="94">
        <v>2012</v>
      </c>
      <c r="W288" s="92">
        <v>1100</v>
      </c>
      <c r="X288" s="92">
        <v>1100</v>
      </c>
      <c r="Y288" s="92">
        <v>1100</v>
      </c>
      <c r="Z288" s="92"/>
      <c r="AA288" s="94" t="s">
        <v>54</v>
      </c>
      <c r="AB288" s="94" t="s">
        <v>18613</v>
      </c>
      <c r="AC288" s="92"/>
      <c r="AD288" s="92"/>
      <c r="AE288" s="92"/>
      <c r="AF288" s="92"/>
      <c r="AG288" s="92"/>
    </row>
    <row r="289" spans="2:33">
      <c r="B289" s="92"/>
      <c r="C289" s="94"/>
      <c r="D289" s="60" t="s">
        <v>14748</v>
      </c>
      <c r="E289" s="95"/>
      <c r="F289" s="92"/>
      <c r="G289" s="92"/>
      <c r="H289" s="92"/>
      <c r="I289" s="92"/>
      <c r="J289" s="92"/>
      <c r="K289" s="94"/>
      <c r="L289" s="94"/>
      <c r="M289" s="94"/>
      <c r="N289" s="92"/>
      <c r="O289" s="94"/>
      <c r="P289" s="92"/>
      <c r="Q289" s="92"/>
      <c r="R289" s="92"/>
      <c r="S289" s="92"/>
      <c r="T289" s="92"/>
      <c r="U289" s="94"/>
      <c r="V289" s="94"/>
      <c r="W289" s="92"/>
      <c r="X289" s="92"/>
      <c r="Y289" s="92"/>
      <c r="Z289" s="92"/>
      <c r="AA289" s="94"/>
      <c r="AB289" s="94"/>
      <c r="AC289" s="92"/>
      <c r="AD289" s="92"/>
      <c r="AE289" s="92"/>
      <c r="AF289" s="92"/>
      <c r="AG289" s="92"/>
    </row>
    <row r="290" spans="2:33">
      <c r="B290" s="92"/>
      <c r="C290" s="94"/>
      <c r="E290" s="95"/>
      <c r="F290" s="92"/>
      <c r="G290" s="92"/>
      <c r="H290" s="92"/>
      <c r="I290" s="92"/>
      <c r="J290" s="92"/>
      <c r="K290" s="94"/>
      <c r="L290" s="94"/>
      <c r="M290" s="94"/>
      <c r="N290" s="92"/>
      <c r="O290" s="94"/>
      <c r="P290" s="92"/>
      <c r="Q290" s="92"/>
      <c r="R290" s="92"/>
      <c r="S290" s="92"/>
      <c r="T290" s="92"/>
      <c r="U290" s="94"/>
      <c r="V290" s="94"/>
      <c r="W290" s="92"/>
      <c r="X290" s="92"/>
      <c r="Y290" s="92"/>
      <c r="Z290" s="92"/>
      <c r="AA290" s="94"/>
      <c r="AB290" s="94"/>
      <c r="AC290" s="92"/>
      <c r="AD290" s="92"/>
      <c r="AE290" s="92"/>
      <c r="AF290" s="92"/>
      <c r="AG290" s="92"/>
    </row>
    <row r="291" spans="2:33">
      <c r="B291" s="92">
        <v>64</v>
      </c>
      <c r="C291" s="94" t="s">
        <v>8618</v>
      </c>
      <c r="D291" s="60" t="s">
        <v>18103</v>
      </c>
      <c r="E291" s="95">
        <v>42490.707499999997</v>
      </c>
      <c r="F291" s="92">
        <v>2121</v>
      </c>
      <c r="G291" s="92" t="s">
        <v>18614</v>
      </c>
      <c r="H291" s="92" t="s">
        <v>3527</v>
      </c>
      <c r="I291" s="92" t="s">
        <v>18205</v>
      </c>
      <c r="J291" s="92" t="s">
        <v>15255</v>
      </c>
      <c r="K291" s="94" t="s">
        <v>5949</v>
      </c>
      <c r="L291" s="94" t="s">
        <v>18615</v>
      </c>
      <c r="M291" s="94" t="s">
        <v>18616</v>
      </c>
      <c r="N291" s="92" t="s">
        <v>12607</v>
      </c>
      <c r="O291" s="94" t="s">
        <v>7263</v>
      </c>
      <c r="P291" s="92"/>
      <c r="Q291" s="92" t="s">
        <v>18617</v>
      </c>
      <c r="R291" s="92" t="s">
        <v>18618</v>
      </c>
      <c r="S291" s="92">
        <v>1</v>
      </c>
      <c r="T291" s="92">
        <v>36</v>
      </c>
      <c r="U291" s="94" t="s">
        <v>18619</v>
      </c>
      <c r="V291" s="94">
        <v>2012</v>
      </c>
      <c r="W291" s="92">
        <v>1100</v>
      </c>
      <c r="X291" s="92">
        <v>1100</v>
      </c>
      <c r="Y291" s="92">
        <v>1100</v>
      </c>
      <c r="Z291" s="92"/>
      <c r="AA291" s="94" t="s">
        <v>54</v>
      </c>
      <c r="AB291" s="94" t="s">
        <v>18619</v>
      </c>
      <c r="AC291" s="92"/>
      <c r="AD291" s="92"/>
      <c r="AE291" s="92"/>
      <c r="AF291" s="92"/>
      <c r="AG291" s="92"/>
    </row>
    <row r="292" spans="2:33">
      <c r="B292" s="92"/>
      <c r="C292" s="94"/>
      <c r="D292" s="60" t="s">
        <v>14748</v>
      </c>
      <c r="E292" s="95"/>
      <c r="F292" s="92"/>
      <c r="G292" s="92"/>
      <c r="H292" s="92"/>
      <c r="I292" s="92"/>
      <c r="J292" s="92"/>
      <c r="K292" s="94"/>
      <c r="L292" s="94"/>
      <c r="M292" s="94"/>
      <c r="N292" s="92"/>
      <c r="O292" s="94"/>
      <c r="P292" s="92"/>
      <c r="Q292" s="92"/>
      <c r="R292" s="92"/>
      <c r="S292" s="92"/>
      <c r="T292" s="92"/>
      <c r="U292" s="94"/>
      <c r="V292" s="94"/>
      <c r="W292" s="92"/>
      <c r="X292" s="92"/>
      <c r="Y292" s="92"/>
      <c r="Z292" s="92"/>
      <c r="AA292" s="94"/>
      <c r="AB292" s="94"/>
      <c r="AC292" s="92"/>
      <c r="AD292" s="92"/>
      <c r="AE292" s="92"/>
      <c r="AF292" s="92"/>
      <c r="AG292" s="92"/>
    </row>
    <row r="293" spans="2:33">
      <c r="B293" s="92"/>
      <c r="C293" s="94"/>
      <c r="E293" s="95"/>
      <c r="F293" s="92"/>
      <c r="G293" s="92"/>
      <c r="H293" s="92"/>
      <c r="I293" s="92"/>
      <c r="J293" s="92"/>
      <c r="K293" s="94"/>
      <c r="L293" s="94"/>
      <c r="M293" s="94"/>
      <c r="N293" s="92"/>
      <c r="O293" s="94"/>
      <c r="P293" s="92"/>
      <c r="Q293" s="92"/>
      <c r="R293" s="92"/>
      <c r="S293" s="92"/>
      <c r="T293" s="92"/>
      <c r="U293" s="94"/>
      <c r="V293" s="94"/>
      <c r="W293" s="92"/>
      <c r="X293" s="92"/>
      <c r="Y293" s="92"/>
      <c r="Z293" s="92"/>
      <c r="AA293" s="94"/>
      <c r="AB293" s="94"/>
      <c r="AC293" s="92"/>
      <c r="AD293" s="92"/>
      <c r="AE293" s="92"/>
      <c r="AF293" s="92"/>
      <c r="AG293" s="92"/>
    </row>
    <row r="294" spans="2:33">
      <c r="B294" s="92">
        <v>65</v>
      </c>
      <c r="C294" s="94" t="s">
        <v>8619</v>
      </c>
      <c r="D294" s="60" t="s">
        <v>18103</v>
      </c>
      <c r="E294" s="95">
        <v>42490.707499999997</v>
      </c>
      <c r="F294" s="92">
        <v>2122</v>
      </c>
      <c r="G294" s="92" t="s">
        <v>18620</v>
      </c>
      <c r="H294" s="92" t="s">
        <v>3527</v>
      </c>
      <c r="I294" s="92"/>
      <c r="J294" s="92" t="s">
        <v>15255</v>
      </c>
      <c r="K294" s="94" t="s">
        <v>5949</v>
      </c>
      <c r="L294" s="94" t="s">
        <v>18621</v>
      </c>
      <c r="M294" s="94" t="s">
        <v>18622</v>
      </c>
      <c r="N294" s="92" t="s">
        <v>15293</v>
      </c>
      <c r="O294" s="94" t="s">
        <v>7264</v>
      </c>
      <c r="P294" s="92"/>
      <c r="Q294" s="92" t="s">
        <v>18623</v>
      </c>
      <c r="R294" s="92" t="s">
        <v>18624</v>
      </c>
      <c r="S294" s="92">
        <v>1</v>
      </c>
      <c r="T294" s="92">
        <v>43</v>
      </c>
      <c r="U294" s="94" t="s">
        <v>18625</v>
      </c>
      <c r="V294" s="94">
        <v>2012</v>
      </c>
      <c r="W294" s="92">
        <v>1100</v>
      </c>
      <c r="X294" s="92">
        <v>1100</v>
      </c>
      <c r="Y294" s="92">
        <v>1100</v>
      </c>
      <c r="Z294" s="92"/>
      <c r="AA294" s="94" t="s">
        <v>54</v>
      </c>
      <c r="AB294" s="94" t="s">
        <v>18625</v>
      </c>
      <c r="AC294" s="92" t="s">
        <v>15243</v>
      </c>
      <c r="AD294" s="92"/>
      <c r="AE294" s="92"/>
      <c r="AF294" s="92"/>
      <c r="AG294" s="92"/>
    </row>
    <row r="295" spans="2:33">
      <c r="B295" s="92"/>
      <c r="C295" s="94"/>
      <c r="D295" s="60" t="s">
        <v>14748</v>
      </c>
      <c r="E295" s="95"/>
      <c r="F295" s="92"/>
      <c r="G295" s="92"/>
      <c r="H295" s="92"/>
      <c r="I295" s="92"/>
      <c r="J295" s="92"/>
      <c r="K295" s="94"/>
      <c r="L295" s="94"/>
      <c r="M295" s="94"/>
      <c r="N295" s="92"/>
      <c r="O295" s="94"/>
      <c r="P295" s="92"/>
      <c r="Q295" s="92"/>
      <c r="R295" s="92"/>
      <c r="S295" s="92"/>
      <c r="T295" s="92"/>
      <c r="U295" s="94"/>
      <c r="V295" s="94"/>
      <c r="W295" s="92"/>
      <c r="X295" s="92"/>
      <c r="Y295" s="92"/>
      <c r="Z295" s="92"/>
      <c r="AA295" s="94"/>
      <c r="AB295" s="94"/>
      <c r="AC295" s="92"/>
      <c r="AD295" s="92"/>
      <c r="AE295" s="92"/>
      <c r="AF295" s="92"/>
      <c r="AG295" s="92"/>
    </row>
    <row r="296" spans="2:33">
      <c r="B296" s="92"/>
      <c r="C296" s="94"/>
      <c r="E296" s="95"/>
      <c r="F296" s="92"/>
      <c r="G296" s="92"/>
      <c r="H296" s="92"/>
      <c r="I296" s="92"/>
      <c r="J296" s="92"/>
      <c r="K296" s="94"/>
      <c r="L296" s="94"/>
      <c r="M296" s="94"/>
      <c r="N296" s="92"/>
      <c r="O296" s="94"/>
      <c r="P296" s="92"/>
      <c r="Q296" s="92"/>
      <c r="R296" s="92"/>
      <c r="S296" s="92"/>
      <c r="T296" s="92"/>
      <c r="U296" s="94"/>
      <c r="V296" s="94"/>
      <c r="W296" s="92"/>
      <c r="X296" s="92"/>
      <c r="Y296" s="92"/>
      <c r="Z296" s="92"/>
      <c r="AA296" s="94"/>
      <c r="AB296" s="94"/>
      <c r="AC296" s="92"/>
      <c r="AD296" s="92"/>
      <c r="AE296" s="92"/>
      <c r="AF296" s="92"/>
      <c r="AG296" s="92"/>
    </row>
    <row r="297" spans="2:33">
      <c r="B297" s="92">
        <v>66</v>
      </c>
      <c r="C297" s="94" t="s">
        <v>8620</v>
      </c>
      <c r="D297" s="60" t="s">
        <v>18103</v>
      </c>
      <c r="E297" s="95">
        <v>42490.707499999997</v>
      </c>
      <c r="F297" s="92">
        <v>2123</v>
      </c>
      <c r="G297" s="92" t="s">
        <v>18626</v>
      </c>
      <c r="H297" s="92" t="s">
        <v>3527</v>
      </c>
      <c r="I297" s="92" t="s">
        <v>18205</v>
      </c>
      <c r="J297" s="92" t="s">
        <v>15255</v>
      </c>
      <c r="K297" s="94" t="s">
        <v>5949</v>
      </c>
      <c r="L297" s="94" t="s">
        <v>18627</v>
      </c>
      <c r="M297" s="94" t="s">
        <v>18628</v>
      </c>
      <c r="N297" s="94" t="s">
        <v>18629</v>
      </c>
      <c r="O297" s="94" t="s">
        <v>7265</v>
      </c>
      <c r="P297" s="92"/>
      <c r="Q297" s="92" t="s">
        <v>18630</v>
      </c>
      <c r="R297" s="92" t="s">
        <v>18631</v>
      </c>
      <c r="S297" s="92">
        <v>1</v>
      </c>
      <c r="T297" s="92">
        <v>65</v>
      </c>
      <c r="U297" s="94" t="s">
        <v>18632</v>
      </c>
      <c r="V297" s="94">
        <v>2012</v>
      </c>
      <c r="W297" s="92">
        <v>1100</v>
      </c>
      <c r="X297" s="92">
        <v>1100</v>
      </c>
      <c r="Y297" s="92">
        <v>1100</v>
      </c>
      <c r="Z297" s="92"/>
      <c r="AA297" s="94" t="s">
        <v>54</v>
      </c>
      <c r="AB297" s="94" t="s">
        <v>18632</v>
      </c>
      <c r="AC297" s="92"/>
      <c r="AD297" s="92"/>
      <c r="AE297" s="92"/>
      <c r="AF297" s="92"/>
      <c r="AG297" s="92"/>
    </row>
    <row r="298" spans="2:33">
      <c r="B298" s="92"/>
      <c r="C298" s="94"/>
      <c r="D298" s="60" t="s">
        <v>14748</v>
      </c>
      <c r="E298" s="95"/>
      <c r="F298" s="92"/>
      <c r="G298" s="92"/>
      <c r="H298" s="92"/>
      <c r="I298" s="92"/>
      <c r="J298" s="92"/>
      <c r="K298" s="94"/>
      <c r="L298" s="94"/>
      <c r="M298" s="94"/>
      <c r="N298" s="94"/>
      <c r="O298" s="94"/>
      <c r="P298" s="92"/>
      <c r="Q298" s="92"/>
      <c r="R298" s="92"/>
      <c r="S298" s="92"/>
      <c r="T298" s="92"/>
      <c r="U298" s="94"/>
      <c r="V298" s="94"/>
      <c r="W298" s="92"/>
      <c r="X298" s="92"/>
      <c r="Y298" s="92"/>
      <c r="Z298" s="92"/>
      <c r="AA298" s="94"/>
      <c r="AB298" s="94"/>
      <c r="AC298" s="92"/>
      <c r="AD298" s="92"/>
      <c r="AE298" s="92"/>
      <c r="AF298" s="92"/>
      <c r="AG298" s="92"/>
    </row>
    <row r="299" spans="2:33">
      <c r="B299" s="92"/>
      <c r="C299" s="94"/>
      <c r="E299" s="95"/>
      <c r="F299" s="92"/>
      <c r="G299" s="92"/>
      <c r="H299" s="92"/>
      <c r="I299" s="92"/>
      <c r="J299" s="92"/>
      <c r="K299" s="94"/>
      <c r="L299" s="94"/>
      <c r="M299" s="94"/>
      <c r="N299" s="94"/>
      <c r="O299" s="94"/>
      <c r="P299" s="92"/>
      <c r="Q299" s="92"/>
      <c r="R299" s="92"/>
      <c r="S299" s="92"/>
      <c r="T299" s="92"/>
      <c r="U299" s="94"/>
      <c r="V299" s="94"/>
      <c r="W299" s="92"/>
      <c r="X299" s="92"/>
      <c r="Y299" s="92"/>
      <c r="Z299" s="92"/>
      <c r="AA299" s="94"/>
      <c r="AB299" s="94"/>
      <c r="AC299" s="92"/>
      <c r="AD299" s="92"/>
      <c r="AE299" s="92"/>
      <c r="AF299" s="92"/>
      <c r="AG299" s="92"/>
    </row>
    <row r="300" spans="2:33">
      <c r="B300" s="92">
        <v>67</v>
      </c>
      <c r="C300" s="94" t="s">
        <v>8621</v>
      </c>
      <c r="D300" s="60" t="s">
        <v>18103</v>
      </c>
      <c r="E300" s="95">
        <v>42490.707499999997</v>
      </c>
      <c r="F300" s="92">
        <v>2127</v>
      </c>
      <c r="G300" s="92" t="s">
        <v>18633</v>
      </c>
      <c r="H300" s="92" t="s">
        <v>18572</v>
      </c>
      <c r="I300" s="92" t="s">
        <v>18205</v>
      </c>
      <c r="J300" s="92" t="s">
        <v>15244</v>
      </c>
      <c r="K300" s="94" t="s">
        <v>5949</v>
      </c>
      <c r="L300" s="60" t="s">
        <v>18634</v>
      </c>
      <c r="M300" s="94" t="s">
        <v>18639</v>
      </c>
      <c r="N300" s="92" t="s">
        <v>12608</v>
      </c>
      <c r="O300" s="94" t="s">
        <v>7266</v>
      </c>
      <c r="P300" s="92"/>
      <c r="Q300" s="92" t="s">
        <v>18640</v>
      </c>
      <c r="R300" s="92" t="s">
        <v>18641</v>
      </c>
      <c r="S300" s="92">
        <v>5</v>
      </c>
      <c r="T300" s="92">
        <v>46</v>
      </c>
      <c r="U300" s="94" t="s">
        <v>18642</v>
      </c>
      <c r="V300" s="94">
        <v>2012</v>
      </c>
      <c r="W300" s="92">
        <v>1500</v>
      </c>
      <c r="X300" s="92">
        <v>1500</v>
      </c>
      <c r="Y300" s="92">
        <v>1500</v>
      </c>
      <c r="Z300" s="92"/>
      <c r="AA300" s="94" t="s">
        <v>54</v>
      </c>
      <c r="AB300" s="94" t="s">
        <v>18642</v>
      </c>
      <c r="AC300" s="92"/>
      <c r="AD300" s="92"/>
      <c r="AE300" s="92"/>
      <c r="AF300" s="92"/>
      <c r="AG300" s="92"/>
    </row>
    <row r="301" spans="2:33">
      <c r="B301" s="92"/>
      <c r="C301" s="94"/>
      <c r="D301" s="60" t="s">
        <v>14748</v>
      </c>
      <c r="E301" s="95"/>
      <c r="F301" s="92"/>
      <c r="G301" s="92"/>
      <c r="H301" s="92"/>
      <c r="I301" s="92"/>
      <c r="J301" s="92"/>
      <c r="K301" s="94"/>
      <c r="L301" s="60" t="s">
        <v>18635</v>
      </c>
      <c r="M301" s="94"/>
      <c r="N301" s="92"/>
      <c r="O301" s="94"/>
      <c r="P301" s="92"/>
      <c r="Q301" s="92"/>
      <c r="R301" s="92"/>
      <c r="S301" s="92"/>
      <c r="T301" s="92"/>
      <c r="U301" s="94"/>
      <c r="V301" s="94"/>
      <c r="W301" s="92"/>
      <c r="X301" s="92"/>
      <c r="Y301" s="92"/>
      <c r="Z301" s="92"/>
      <c r="AA301" s="94"/>
      <c r="AB301" s="94"/>
      <c r="AC301" s="92"/>
      <c r="AD301" s="92"/>
      <c r="AE301" s="92"/>
      <c r="AF301" s="92"/>
      <c r="AG301" s="92"/>
    </row>
    <row r="302" spans="2:33">
      <c r="B302" s="92"/>
      <c r="C302" s="94"/>
      <c r="E302" s="95"/>
      <c r="F302" s="92"/>
      <c r="G302" s="92"/>
      <c r="H302" s="92"/>
      <c r="I302" s="92"/>
      <c r="J302" s="92"/>
      <c r="K302" s="94"/>
      <c r="L302" s="60" t="s">
        <v>18636</v>
      </c>
      <c r="M302" s="94"/>
      <c r="N302" s="92"/>
      <c r="O302" s="94"/>
      <c r="P302" s="92"/>
      <c r="Q302" s="92"/>
      <c r="R302" s="92"/>
      <c r="S302" s="92"/>
      <c r="T302" s="92"/>
      <c r="U302" s="94"/>
      <c r="V302" s="94"/>
      <c r="W302" s="92"/>
      <c r="X302" s="92"/>
      <c r="Y302" s="92"/>
      <c r="Z302" s="92"/>
      <c r="AA302" s="94"/>
      <c r="AB302" s="94"/>
      <c r="AC302" s="92"/>
      <c r="AD302" s="92"/>
      <c r="AE302" s="92"/>
      <c r="AF302" s="92"/>
      <c r="AG302" s="92"/>
    </row>
    <row r="303" spans="2:33">
      <c r="B303" s="92"/>
      <c r="C303" s="94"/>
      <c r="E303" s="95"/>
      <c r="F303" s="92"/>
      <c r="G303" s="92"/>
      <c r="H303" s="92"/>
      <c r="I303" s="92"/>
      <c r="J303" s="92"/>
      <c r="K303" s="94"/>
      <c r="L303" s="60" t="s">
        <v>18637</v>
      </c>
      <c r="M303" s="94"/>
      <c r="N303" s="92"/>
      <c r="O303" s="94"/>
      <c r="P303" s="92"/>
      <c r="Q303" s="92"/>
      <c r="R303" s="92"/>
      <c r="S303" s="92"/>
      <c r="T303" s="92"/>
      <c r="U303" s="94"/>
      <c r="V303" s="94"/>
      <c r="W303" s="92"/>
      <c r="X303" s="92"/>
      <c r="Y303" s="92"/>
      <c r="Z303" s="92"/>
      <c r="AA303" s="94"/>
      <c r="AB303" s="94"/>
      <c r="AC303" s="92"/>
      <c r="AD303" s="92"/>
      <c r="AE303" s="92"/>
      <c r="AF303" s="92"/>
      <c r="AG303" s="92"/>
    </row>
    <row r="304" spans="2:33">
      <c r="B304" s="92"/>
      <c r="C304" s="94"/>
      <c r="E304" s="95"/>
      <c r="F304" s="92"/>
      <c r="G304" s="92"/>
      <c r="H304" s="92"/>
      <c r="I304" s="92"/>
      <c r="J304" s="92"/>
      <c r="K304" s="94"/>
      <c r="L304" s="60" t="s">
        <v>18638</v>
      </c>
      <c r="M304" s="94"/>
      <c r="N304" s="92"/>
      <c r="O304" s="94"/>
      <c r="P304" s="92"/>
      <c r="Q304" s="92"/>
      <c r="R304" s="92"/>
      <c r="S304" s="92"/>
      <c r="T304" s="92"/>
      <c r="U304" s="94"/>
      <c r="V304" s="94"/>
      <c r="W304" s="92"/>
      <c r="X304" s="92"/>
      <c r="Y304" s="92"/>
      <c r="Z304" s="92"/>
      <c r="AA304" s="94"/>
      <c r="AB304" s="94"/>
      <c r="AC304" s="92"/>
      <c r="AD304" s="92"/>
      <c r="AE304" s="92"/>
      <c r="AF304" s="92"/>
      <c r="AG304" s="92"/>
    </row>
    <row r="305" spans="2:33">
      <c r="B305" s="92"/>
      <c r="C305" s="94"/>
      <c r="E305" s="95"/>
      <c r="F305" s="92"/>
      <c r="G305" s="92"/>
      <c r="H305" s="92"/>
      <c r="I305" s="92"/>
      <c r="J305" s="92"/>
      <c r="K305" s="94"/>
      <c r="M305" s="94"/>
      <c r="N305" s="92"/>
      <c r="O305" s="94"/>
      <c r="P305" s="92"/>
      <c r="Q305" s="92"/>
      <c r="R305" s="92"/>
      <c r="S305" s="92"/>
      <c r="T305" s="92"/>
      <c r="U305" s="94"/>
      <c r="V305" s="94"/>
      <c r="W305" s="92"/>
      <c r="X305" s="92"/>
      <c r="Y305" s="92"/>
      <c r="Z305" s="92"/>
      <c r="AA305" s="94"/>
      <c r="AB305" s="94"/>
      <c r="AC305" s="92"/>
      <c r="AD305" s="92"/>
      <c r="AE305" s="92"/>
      <c r="AF305" s="92"/>
      <c r="AG305" s="92"/>
    </row>
    <row r="306" spans="2:33">
      <c r="B306" s="92">
        <v>68</v>
      </c>
      <c r="C306" s="94" t="s">
        <v>8628</v>
      </c>
      <c r="D306" s="60" t="s">
        <v>18103</v>
      </c>
      <c r="E306" s="95">
        <v>42490.707499999997</v>
      </c>
      <c r="F306" s="92">
        <v>2135</v>
      </c>
      <c r="G306" s="92" t="s">
        <v>18643</v>
      </c>
      <c r="H306" s="92" t="s">
        <v>18644</v>
      </c>
      <c r="I306" s="92"/>
      <c r="J306" s="92" t="s">
        <v>15244</v>
      </c>
      <c r="K306" s="94" t="s">
        <v>5949</v>
      </c>
      <c r="L306" s="60" t="s">
        <v>18645</v>
      </c>
      <c r="M306" s="94" t="s">
        <v>18657</v>
      </c>
      <c r="N306" s="92" t="s">
        <v>15293</v>
      </c>
      <c r="O306" s="94" t="s">
        <v>7273</v>
      </c>
      <c r="P306" s="92"/>
      <c r="Q306" s="92" t="s">
        <v>18658</v>
      </c>
      <c r="R306" s="92" t="s">
        <v>18659</v>
      </c>
      <c r="S306" s="92">
        <v>12</v>
      </c>
      <c r="T306" s="92">
        <v>101</v>
      </c>
      <c r="U306" s="94" t="s">
        <v>5949</v>
      </c>
      <c r="V306" s="94">
        <v>2012</v>
      </c>
      <c r="W306" s="92">
        <v>3200</v>
      </c>
      <c r="X306" s="92">
        <v>3200</v>
      </c>
      <c r="Y306" s="92">
        <v>3200</v>
      </c>
      <c r="Z306" s="92"/>
      <c r="AA306" s="94" t="s">
        <v>5428</v>
      </c>
      <c r="AB306" s="92"/>
      <c r="AC306" s="92" t="s">
        <v>15243</v>
      </c>
      <c r="AD306" s="92"/>
      <c r="AE306" s="92"/>
      <c r="AF306" s="92"/>
      <c r="AG306" s="92"/>
    </row>
    <row r="307" spans="2:33">
      <c r="B307" s="92"/>
      <c r="C307" s="94"/>
      <c r="D307" s="60" t="s">
        <v>14748</v>
      </c>
      <c r="E307" s="95"/>
      <c r="F307" s="92"/>
      <c r="G307" s="92"/>
      <c r="H307" s="92"/>
      <c r="I307" s="92"/>
      <c r="J307" s="92"/>
      <c r="K307" s="94"/>
      <c r="L307" s="60" t="s">
        <v>18646</v>
      </c>
      <c r="M307" s="94"/>
      <c r="N307" s="92"/>
      <c r="O307" s="94"/>
      <c r="P307" s="92"/>
      <c r="Q307" s="92"/>
      <c r="R307" s="92"/>
      <c r="S307" s="92"/>
      <c r="T307" s="92"/>
      <c r="U307" s="94"/>
      <c r="V307" s="94"/>
      <c r="W307" s="92"/>
      <c r="X307" s="92"/>
      <c r="Y307" s="92"/>
      <c r="Z307" s="92"/>
      <c r="AA307" s="94"/>
      <c r="AB307" s="92"/>
      <c r="AC307" s="92"/>
      <c r="AD307" s="92"/>
      <c r="AE307" s="92"/>
      <c r="AF307" s="92"/>
      <c r="AG307" s="92"/>
    </row>
    <row r="308" spans="2:33">
      <c r="B308" s="92"/>
      <c r="C308" s="94"/>
      <c r="D308" s="60" t="s">
        <v>15241</v>
      </c>
      <c r="E308" s="95"/>
      <c r="F308" s="92"/>
      <c r="G308" s="92"/>
      <c r="H308" s="92"/>
      <c r="I308" s="92"/>
      <c r="J308" s="92"/>
      <c r="K308" s="94"/>
      <c r="L308" s="60" t="s">
        <v>18647</v>
      </c>
      <c r="M308" s="94"/>
      <c r="N308" s="92"/>
      <c r="O308" s="94"/>
      <c r="P308" s="92"/>
      <c r="Q308" s="92"/>
      <c r="R308" s="92"/>
      <c r="S308" s="92"/>
      <c r="T308" s="92"/>
      <c r="U308" s="94"/>
      <c r="V308" s="94"/>
      <c r="W308" s="92"/>
      <c r="X308" s="92"/>
      <c r="Y308" s="92"/>
      <c r="Z308" s="92"/>
      <c r="AA308" s="94"/>
      <c r="AB308" s="92"/>
      <c r="AC308" s="92"/>
      <c r="AD308" s="92"/>
      <c r="AE308" s="92"/>
      <c r="AF308" s="92"/>
      <c r="AG308" s="92"/>
    </row>
    <row r="309" spans="2:33">
      <c r="B309" s="92"/>
      <c r="C309" s="94"/>
      <c r="E309" s="95"/>
      <c r="F309" s="92"/>
      <c r="G309" s="92"/>
      <c r="H309" s="92"/>
      <c r="I309" s="92"/>
      <c r="J309" s="92"/>
      <c r="K309" s="94"/>
      <c r="L309" s="60" t="s">
        <v>18648</v>
      </c>
      <c r="M309" s="94"/>
      <c r="N309" s="92"/>
      <c r="O309" s="94"/>
      <c r="P309" s="92"/>
      <c r="Q309" s="92"/>
      <c r="R309" s="92"/>
      <c r="S309" s="92"/>
      <c r="T309" s="92"/>
      <c r="U309" s="94"/>
      <c r="V309" s="94"/>
      <c r="W309" s="92"/>
      <c r="X309" s="92"/>
      <c r="Y309" s="92"/>
      <c r="Z309" s="92"/>
      <c r="AA309" s="94"/>
      <c r="AB309" s="92"/>
      <c r="AC309" s="92"/>
      <c r="AD309" s="92"/>
      <c r="AE309" s="92"/>
      <c r="AF309" s="92"/>
      <c r="AG309" s="92"/>
    </row>
    <row r="310" spans="2:33">
      <c r="B310" s="92"/>
      <c r="C310" s="94"/>
      <c r="E310" s="95"/>
      <c r="F310" s="92"/>
      <c r="G310" s="92"/>
      <c r="H310" s="92"/>
      <c r="I310" s="92"/>
      <c r="J310" s="92"/>
      <c r="K310" s="94"/>
      <c r="L310" s="60" t="s">
        <v>18649</v>
      </c>
      <c r="M310" s="94"/>
      <c r="N310" s="92"/>
      <c r="O310" s="94"/>
      <c r="P310" s="92"/>
      <c r="Q310" s="92"/>
      <c r="R310" s="92"/>
      <c r="S310" s="92"/>
      <c r="T310" s="92"/>
      <c r="U310" s="94"/>
      <c r="V310" s="94"/>
      <c r="W310" s="92"/>
      <c r="X310" s="92"/>
      <c r="Y310" s="92"/>
      <c r="Z310" s="92"/>
      <c r="AA310" s="94"/>
      <c r="AB310" s="92"/>
      <c r="AC310" s="92"/>
      <c r="AD310" s="92"/>
      <c r="AE310" s="92"/>
      <c r="AF310" s="92"/>
      <c r="AG310" s="92"/>
    </row>
    <row r="311" spans="2:33">
      <c r="B311" s="92"/>
      <c r="C311" s="94"/>
      <c r="E311" s="95"/>
      <c r="F311" s="92"/>
      <c r="G311" s="92"/>
      <c r="H311" s="92"/>
      <c r="I311" s="92"/>
      <c r="J311" s="92"/>
      <c r="K311" s="94"/>
      <c r="L311" s="60" t="s">
        <v>18650</v>
      </c>
      <c r="M311" s="94"/>
      <c r="N311" s="92"/>
      <c r="O311" s="94"/>
      <c r="P311" s="92"/>
      <c r="Q311" s="92"/>
      <c r="R311" s="92"/>
      <c r="S311" s="92"/>
      <c r="T311" s="92"/>
      <c r="U311" s="94"/>
      <c r="V311" s="94"/>
      <c r="W311" s="92"/>
      <c r="X311" s="92"/>
      <c r="Y311" s="92"/>
      <c r="Z311" s="92"/>
      <c r="AA311" s="94"/>
      <c r="AB311" s="92"/>
      <c r="AC311" s="92"/>
      <c r="AD311" s="92"/>
      <c r="AE311" s="92"/>
      <c r="AF311" s="92"/>
      <c r="AG311" s="92"/>
    </row>
    <row r="312" spans="2:33">
      <c r="B312" s="92"/>
      <c r="C312" s="94"/>
      <c r="E312" s="95"/>
      <c r="F312" s="92"/>
      <c r="G312" s="92"/>
      <c r="H312" s="92"/>
      <c r="I312" s="92"/>
      <c r="J312" s="92"/>
      <c r="K312" s="94"/>
      <c r="L312" s="60" t="s">
        <v>18651</v>
      </c>
      <c r="M312" s="94"/>
      <c r="N312" s="92"/>
      <c r="O312" s="94"/>
      <c r="P312" s="92"/>
      <c r="Q312" s="92"/>
      <c r="R312" s="92"/>
      <c r="S312" s="92"/>
      <c r="T312" s="92"/>
      <c r="U312" s="94"/>
      <c r="V312" s="94"/>
      <c r="W312" s="92"/>
      <c r="X312" s="92"/>
      <c r="Y312" s="92"/>
      <c r="Z312" s="92"/>
      <c r="AA312" s="94"/>
      <c r="AB312" s="92"/>
      <c r="AC312" s="92"/>
      <c r="AD312" s="92"/>
      <c r="AE312" s="92"/>
      <c r="AF312" s="92"/>
      <c r="AG312" s="92"/>
    </row>
    <row r="313" spans="2:33">
      <c r="B313" s="92"/>
      <c r="C313" s="94"/>
      <c r="E313" s="95"/>
      <c r="F313" s="92"/>
      <c r="G313" s="92"/>
      <c r="H313" s="92"/>
      <c r="I313" s="92"/>
      <c r="J313" s="92"/>
      <c r="K313" s="94"/>
      <c r="L313" s="60" t="s">
        <v>18652</v>
      </c>
      <c r="M313" s="94"/>
      <c r="N313" s="92"/>
      <c r="O313" s="94"/>
      <c r="P313" s="92"/>
      <c r="Q313" s="92"/>
      <c r="R313" s="92"/>
      <c r="S313" s="92"/>
      <c r="T313" s="92"/>
      <c r="U313" s="94"/>
      <c r="V313" s="94"/>
      <c r="W313" s="92"/>
      <c r="X313" s="92"/>
      <c r="Y313" s="92"/>
      <c r="Z313" s="92"/>
      <c r="AA313" s="94"/>
      <c r="AB313" s="92"/>
      <c r="AC313" s="92"/>
      <c r="AD313" s="92"/>
      <c r="AE313" s="92"/>
      <c r="AF313" s="92"/>
      <c r="AG313" s="92"/>
    </row>
    <row r="314" spans="2:33">
      <c r="B314" s="92"/>
      <c r="C314" s="94"/>
      <c r="E314" s="95"/>
      <c r="F314" s="92"/>
      <c r="G314" s="92"/>
      <c r="H314" s="92"/>
      <c r="I314" s="92"/>
      <c r="J314" s="92"/>
      <c r="K314" s="94"/>
      <c r="L314" s="60" t="s">
        <v>18653</v>
      </c>
      <c r="M314" s="94"/>
      <c r="N314" s="92"/>
      <c r="O314" s="94"/>
      <c r="P314" s="92"/>
      <c r="Q314" s="92"/>
      <c r="R314" s="92"/>
      <c r="S314" s="92"/>
      <c r="T314" s="92"/>
      <c r="U314" s="94"/>
      <c r="V314" s="94"/>
      <c r="W314" s="92"/>
      <c r="X314" s="92"/>
      <c r="Y314" s="92"/>
      <c r="Z314" s="92"/>
      <c r="AA314" s="94"/>
      <c r="AB314" s="92"/>
      <c r="AC314" s="92"/>
      <c r="AD314" s="92"/>
      <c r="AE314" s="92"/>
      <c r="AF314" s="92"/>
      <c r="AG314" s="92"/>
    </row>
    <row r="315" spans="2:33">
      <c r="B315" s="92"/>
      <c r="C315" s="94"/>
      <c r="E315" s="95"/>
      <c r="F315" s="92"/>
      <c r="G315" s="92"/>
      <c r="H315" s="92"/>
      <c r="I315" s="92"/>
      <c r="J315" s="92"/>
      <c r="K315" s="94"/>
      <c r="L315" s="60" t="s">
        <v>18654</v>
      </c>
      <c r="M315" s="94"/>
      <c r="N315" s="92"/>
      <c r="O315" s="94"/>
      <c r="P315" s="92"/>
      <c r="Q315" s="92"/>
      <c r="R315" s="92"/>
      <c r="S315" s="92"/>
      <c r="T315" s="92"/>
      <c r="U315" s="94"/>
      <c r="V315" s="94"/>
      <c r="W315" s="92"/>
      <c r="X315" s="92"/>
      <c r="Y315" s="92"/>
      <c r="Z315" s="92"/>
      <c r="AA315" s="94"/>
      <c r="AB315" s="92"/>
      <c r="AC315" s="92"/>
      <c r="AD315" s="92"/>
      <c r="AE315" s="92"/>
      <c r="AF315" s="92"/>
      <c r="AG315" s="92"/>
    </row>
    <row r="316" spans="2:33">
      <c r="B316" s="92"/>
      <c r="C316" s="94"/>
      <c r="E316" s="95"/>
      <c r="F316" s="92"/>
      <c r="G316" s="92"/>
      <c r="H316" s="92"/>
      <c r="I316" s="92"/>
      <c r="J316" s="92"/>
      <c r="K316" s="94"/>
      <c r="L316" s="60" t="s">
        <v>18655</v>
      </c>
      <c r="M316" s="94"/>
      <c r="N316" s="92"/>
      <c r="O316" s="94"/>
      <c r="P316" s="92"/>
      <c r="Q316" s="92"/>
      <c r="R316" s="92"/>
      <c r="S316" s="92"/>
      <c r="T316" s="92"/>
      <c r="U316" s="94"/>
      <c r="V316" s="94"/>
      <c r="W316" s="92"/>
      <c r="X316" s="92"/>
      <c r="Y316" s="92"/>
      <c r="Z316" s="92"/>
      <c r="AA316" s="94"/>
      <c r="AB316" s="92"/>
      <c r="AC316" s="92"/>
      <c r="AD316" s="92"/>
      <c r="AE316" s="92"/>
      <c r="AF316" s="92"/>
      <c r="AG316" s="92"/>
    </row>
    <row r="317" spans="2:33">
      <c r="B317" s="92"/>
      <c r="C317" s="94"/>
      <c r="E317" s="95"/>
      <c r="F317" s="92"/>
      <c r="G317" s="92"/>
      <c r="H317" s="92"/>
      <c r="I317" s="92"/>
      <c r="J317" s="92"/>
      <c r="K317" s="94"/>
      <c r="L317" s="60" t="s">
        <v>18656</v>
      </c>
      <c r="M317" s="94"/>
      <c r="N317" s="92"/>
      <c r="O317" s="94"/>
      <c r="P317" s="92"/>
      <c r="Q317" s="92"/>
      <c r="R317" s="92"/>
      <c r="S317" s="92"/>
      <c r="T317" s="92"/>
      <c r="U317" s="94"/>
      <c r="V317" s="94"/>
      <c r="W317" s="92"/>
      <c r="X317" s="92"/>
      <c r="Y317" s="92"/>
      <c r="Z317" s="92"/>
      <c r="AA317" s="94"/>
      <c r="AB317" s="92"/>
      <c r="AC317" s="92"/>
      <c r="AD317" s="92"/>
      <c r="AE317" s="92"/>
      <c r="AF317" s="92"/>
      <c r="AG317" s="92"/>
    </row>
    <row r="318" spans="2:33">
      <c r="B318" s="92"/>
      <c r="C318" s="94"/>
      <c r="E318" s="95"/>
      <c r="F318" s="92"/>
      <c r="G318" s="92"/>
      <c r="H318" s="92"/>
      <c r="I318" s="92"/>
      <c r="J318" s="92"/>
      <c r="K318" s="94"/>
      <c r="M318" s="94"/>
      <c r="N318" s="92"/>
      <c r="O318" s="94"/>
      <c r="P318" s="92"/>
      <c r="Q318" s="92"/>
      <c r="R318" s="92"/>
      <c r="S318" s="92"/>
      <c r="T318" s="92"/>
      <c r="U318" s="94"/>
      <c r="V318" s="94"/>
      <c r="W318" s="92"/>
      <c r="X318" s="92"/>
      <c r="Y318" s="92"/>
      <c r="Z318" s="92"/>
      <c r="AA318" s="94"/>
      <c r="AB318" s="92"/>
      <c r="AC318" s="92"/>
      <c r="AD318" s="92"/>
      <c r="AE318" s="92"/>
      <c r="AF318" s="92"/>
      <c r="AG318" s="92"/>
    </row>
    <row r="319" spans="2:33">
      <c r="B319" s="92">
        <v>69</v>
      </c>
      <c r="C319" s="94" t="s">
        <v>8664</v>
      </c>
      <c r="D319" s="60" t="s">
        <v>18103</v>
      </c>
      <c r="E319" s="95">
        <v>42490.707499999997</v>
      </c>
      <c r="F319" s="92">
        <v>2235</v>
      </c>
      <c r="G319" s="92" t="s">
        <v>18660</v>
      </c>
      <c r="H319" s="92" t="s">
        <v>3527</v>
      </c>
      <c r="I319" s="92" t="s">
        <v>18205</v>
      </c>
      <c r="J319" s="92" t="s">
        <v>15255</v>
      </c>
      <c r="K319" s="94" t="s">
        <v>5957</v>
      </c>
      <c r="L319" s="94" t="s">
        <v>18661</v>
      </c>
      <c r="M319" s="94" t="s">
        <v>18662</v>
      </c>
      <c r="N319" s="92" t="s">
        <v>18663</v>
      </c>
      <c r="O319" s="94" t="s">
        <v>7306</v>
      </c>
      <c r="P319" s="92"/>
      <c r="Q319" s="92" t="s">
        <v>18664</v>
      </c>
      <c r="R319" s="92" t="s">
        <v>18665</v>
      </c>
      <c r="S319" s="92">
        <v>1</v>
      </c>
      <c r="T319" s="92">
        <v>44</v>
      </c>
      <c r="U319" s="94" t="s">
        <v>18666</v>
      </c>
      <c r="V319" s="94">
        <v>2012</v>
      </c>
      <c r="W319" s="92">
        <v>1100</v>
      </c>
      <c r="X319" s="92">
        <v>1100</v>
      </c>
      <c r="Y319" s="92">
        <v>1100</v>
      </c>
      <c r="Z319" s="92"/>
      <c r="AA319" s="94" t="s">
        <v>54</v>
      </c>
      <c r="AB319" s="94" t="s">
        <v>18666</v>
      </c>
      <c r="AC319" s="92" t="s">
        <v>15243</v>
      </c>
      <c r="AD319" s="92"/>
      <c r="AE319" s="92"/>
      <c r="AF319" s="92"/>
      <c r="AG319" s="92"/>
    </row>
    <row r="320" spans="2:33">
      <c r="B320" s="92"/>
      <c r="C320" s="94"/>
      <c r="D320" s="60" t="s">
        <v>14748</v>
      </c>
      <c r="E320" s="95"/>
      <c r="F320" s="92"/>
      <c r="G320" s="92"/>
      <c r="H320" s="92"/>
      <c r="I320" s="92"/>
      <c r="J320" s="92"/>
      <c r="K320" s="94"/>
      <c r="L320" s="94"/>
      <c r="M320" s="94"/>
      <c r="N320" s="92"/>
      <c r="O320" s="94"/>
      <c r="P320" s="92"/>
      <c r="Q320" s="92"/>
      <c r="R320" s="92"/>
      <c r="S320" s="92"/>
      <c r="T320" s="92"/>
      <c r="U320" s="94"/>
      <c r="V320" s="94"/>
      <c r="W320" s="92"/>
      <c r="X320" s="92"/>
      <c r="Y320" s="92"/>
      <c r="Z320" s="92"/>
      <c r="AA320" s="94"/>
      <c r="AB320" s="94"/>
      <c r="AC320" s="92"/>
      <c r="AD320" s="92"/>
      <c r="AE320" s="92"/>
      <c r="AF320" s="92"/>
      <c r="AG320" s="92"/>
    </row>
    <row r="321" spans="2:33">
      <c r="B321" s="92"/>
      <c r="C321" s="94"/>
      <c r="E321" s="95"/>
      <c r="F321" s="92"/>
      <c r="G321" s="92"/>
      <c r="H321" s="92"/>
      <c r="I321" s="92"/>
      <c r="J321" s="92"/>
      <c r="K321" s="94"/>
      <c r="L321" s="94"/>
      <c r="M321" s="94"/>
      <c r="N321" s="92"/>
      <c r="O321" s="94"/>
      <c r="P321" s="92"/>
      <c r="Q321" s="92"/>
      <c r="R321" s="92"/>
      <c r="S321" s="92"/>
      <c r="T321" s="92"/>
      <c r="U321" s="94"/>
      <c r="V321" s="94"/>
      <c r="W321" s="92"/>
      <c r="X321" s="92"/>
      <c r="Y321" s="92"/>
      <c r="Z321" s="92"/>
      <c r="AA321" s="94"/>
      <c r="AB321" s="94"/>
      <c r="AC321" s="92"/>
      <c r="AD321" s="92"/>
      <c r="AE321" s="92"/>
      <c r="AF321" s="92"/>
      <c r="AG321" s="92"/>
    </row>
    <row r="322" spans="2:33">
      <c r="B322" s="92">
        <v>70</v>
      </c>
      <c r="C322" s="94" t="s">
        <v>8672</v>
      </c>
      <c r="D322" s="60" t="s">
        <v>18103</v>
      </c>
      <c r="E322" s="95">
        <v>42490.707499999997</v>
      </c>
      <c r="F322" s="92">
        <v>2271</v>
      </c>
      <c r="G322" s="92" t="s">
        <v>18667</v>
      </c>
      <c r="H322" s="92" t="s">
        <v>18668</v>
      </c>
      <c r="I322" s="92"/>
      <c r="J322" s="92" t="s">
        <v>15244</v>
      </c>
      <c r="K322" s="94" t="s">
        <v>5883</v>
      </c>
      <c r="L322" s="60" t="s">
        <v>18669</v>
      </c>
      <c r="M322" s="94" t="s">
        <v>18672</v>
      </c>
      <c r="N322" s="92" t="s">
        <v>12649</v>
      </c>
      <c r="O322" s="94" t="s">
        <v>7313</v>
      </c>
      <c r="P322" s="92"/>
      <c r="Q322" s="59" t="s">
        <v>18673</v>
      </c>
      <c r="R322" s="92" t="s">
        <v>18675</v>
      </c>
      <c r="S322" s="92">
        <v>3</v>
      </c>
      <c r="T322" s="92">
        <v>33</v>
      </c>
      <c r="U322" s="94" t="s">
        <v>18676</v>
      </c>
      <c r="V322" s="94">
        <v>2013</v>
      </c>
      <c r="W322" s="92">
        <v>1300</v>
      </c>
      <c r="X322" s="92">
        <v>1300</v>
      </c>
      <c r="Y322" s="92">
        <v>1300</v>
      </c>
      <c r="Z322" s="92"/>
      <c r="AA322" s="94" t="s">
        <v>54</v>
      </c>
      <c r="AB322" s="94" t="s">
        <v>18676</v>
      </c>
      <c r="AC322" s="92" t="s">
        <v>15243</v>
      </c>
      <c r="AD322" s="92" t="s">
        <v>18674</v>
      </c>
      <c r="AE322" s="92"/>
      <c r="AF322" s="92"/>
      <c r="AG322" s="92"/>
    </row>
    <row r="323" spans="2:33">
      <c r="B323" s="92"/>
      <c r="C323" s="94"/>
      <c r="D323" s="60" t="s">
        <v>14748</v>
      </c>
      <c r="E323" s="95"/>
      <c r="F323" s="92"/>
      <c r="G323" s="92"/>
      <c r="H323" s="92"/>
      <c r="I323" s="92"/>
      <c r="J323" s="92"/>
      <c r="K323" s="94"/>
      <c r="L323" s="60" t="s">
        <v>18670</v>
      </c>
      <c r="M323" s="94"/>
      <c r="N323" s="92"/>
      <c r="O323" s="94"/>
      <c r="P323" s="92"/>
      <c r="Q323" s="59" t="s">
        <v>18674</v>
      </c>
      <c r="R323" s="92"/>
      <c r="S323" s="92"/>
      <c r="T323" s="92"/>
      <c r="U323" s="94"/>
      <c r="V323" s="94"/>
      <c r="W323" s="92"/>
      <c r="X323" s="92"/>
      <c r="Y323" s="92"/>
      <c r="Z323" s="92"/>
      <c r="AA323" s="94"/>
      <c r="AB323" s="94"/>
      <c r="AC323" s="92"/>
      <c r="AD323" s="92"/>
      <c r="AE323" s="92"/>
      <c r="AF323" s="92"/>
      <c r="AG323" s="92"/>
    </row>
    <row r="324" spans="2:33">
      <c r="B324" s="92"/>
      <c r="C324" s="94"/>
      <c r="E324" s="95"/>
      <c r="F324" s="92"/>
      <c r="G324" s="92"/>
      <c r="H324" s="92"/>
      <c r="I324" s="92"/>
      <c r="J324" s="92"/>
      <c r="K324" s="94"/>
      <c r="L324" s="60" t="s">
        <v>18671</v>
      </c>
      <c r="M324" s="94"/>
      <c r="N324" s="92"/>
      <c r="O324" s="94"/>
      <c r="P324" s="92"/>
      <c r="R324" s="92"/>
      <c r="S324" s="92"/>
      <c r="T324" s="92"/>
      <c r="U324" s="94"/>
      <c r="V324" s="94"/>
      <c r="W324" s="92"/>
      <c r="X324" s="92"/>
      <c r="Y324" s="92"/>
      <c r="Z324" s="92"/>
      <c r="AA324" s="94"/>
      <c r="AB324" s="94"/>
      <c r="AC324" s="92"/>
      <c r="AD324" s="92"/>
      <c r="AE324" s="92"/>
      <c r="AF324" s="92"/>
      <c r="AG324" s="92"/>
    </row>
    <row r="325" spans="2:33">
      <c r="B325" s="92"/>
      <c r="C325" s="94"/>
      <c r="E325" s="95"/>
      <c r="F325" s="92"/>
      <c r="G325" s="92"/>
      <c r="H325" s="92"/>
      <c r="I325" s="92"/>
      <c r="J325" s="92"/>
      <c r="K325" s="94"/>
      <c r="M325" s="94"/>
      <c r="N325" s="92"/>
      <c r="O325" s="94"/>
      <c r="P325" s="92"/>
      <c r="R325" s="92"/>
      <c r="S325" s="92"/>
      <c r="T325" s="92"/>
      <c r="U325" s="94"/>
      <c r="V325" s="94"/>
      <c r="W325" s="92"/>
      <c r="X325" s="92"/>
      <c r="Y325" s="92"/>
      <c r="Z325" s="92"/>
      <c r="AA325" s="94"/>
      <c r="AB325" s="94"/>
      <c r="AC325" s="92"/>
      <c r="AD325" s="92"/>
      <c r="AE325" s="92"/>
      <c r="AF325" s="92"/>
      <c r="AG325" s="92"/>
    </row>
    <row r="326" spans="2:33">
      <c r="B326" s="92">
        <v>71</v>
      </c>
      <c r="C326" s="94" t="s">
        <v>8673</v>
      </c>
      <c r="D326" s="60" t="s">
        <v>18103</v>
      </c>
      <c r="E326" s="95">
        <v>42490.707499999997</v>
      </c>
      <c r="F326" s="92">
        <v>2272</v>
      </c>
      <c r="G326" s="92" t="s">
        <v>18677</v>
      </c>
      <c r="H326" s="92" t="s">
        <v>3527</v>
      </c>
      <c r="I326" s="92"/>
      <c r="J326" s="92" t="s">
        <v>15255</v>
      </c>
      <c r="K326" s="94" t="s">
        <v>5883</v>
      </c>
      <c r="L326" s="94" t="s">
        <v>18678</v>
      </c>
      <c r="M326" s="60" t="s">
        <v>18679</v>
      </c>
      <c r="N326" s="92" t="s">
        <v>15293</v>
      </c>
      <c r="O326" s="94" t="s">
        <v>7314</v>
      </c>
      <c r="P326" s="92"/>
      <c r="Q326" s="92" t="s">
        <v>18681</v>
      </c>
      <c r="R326" s="92" t="s">
        <v>18682</v>
      </c>
      <c r="S326" s="92">
        <v>1</v>
      </c>
      <c r="T326" s="92">
        <v>27</v>
      </c>
      <c r="U326" s="94" t="s">
        <v>18683</v>
      </c>
      <c r="V326" s="94">
        <v>2013</v>
      </c>
      <c r="W326" s="92">
        <v>1100</v>
      </c>
      <c r="X326" s="92">
        <v>1100</v>
      </c>
      <c r="Y326" s="92">
        <v>1100</v>
      </c>
      <c r="Z326" s="92"/>
      <c r="AA326" s="94" t="s">
        <v>54</v>
      </c>
      <c r="AB326" s="94" t="s">
        <v>18683</v>
      </c>
      <c r="AC326" s="92" t="s">
        <v>15243</v>
      </c>
      <c r="AD326" s="92"/>
      <c r="AE326" s="92"/>
      <c r="AF326" s="92"/>
      <c r="AG326" s="92"/>
    </row>
    <row r="327" spans="2:33">
      <c r="B327" s="92"/>
      <c r="C327" s="94"/>
      <c r="D327" s="60" t="s">
        <v>14748</v>
      </c>
      <c r="E327" s="95"/>
      <c r="F327" s="92"/>
      <c r="G327" s="92"/>
      <c r="H327" s="92"/>
      <c r="I327" s="92"/>
      <c r="J327" s="92"/>
      <c r="K327" s="94"/>
      <c r="L327" s="94"/>
      <c r="M327" s="60" t="s">
        <v>18680</v>
      </c>
      <c r="N327" s="92"/>
      <c r="O327" s="94"/>
      <c r="P327" s="92"/>
      <c r="Q327" s="92"/>
      <c r="R327" s="92"/>
      <c r="S327" s="92"/>
      <c r="T327" s="92"/>
      <c r="U327" s="94"/>
      <c r="V327" s="94"/>
      <c r="W327" s="92"/>
      <c r="X327" s="92"/>
      <c r="Y327" s="92"/>
      <c r="Z327" s="92"/>
      <c r="AA327" s="94"/>
      <c r="AB327" s="94"/>
      <c r="AC327" s="92"/>
      <c r="AD327" s="92"/>
      <c r="AE327" s="92"/>
      <c r="AF327" s="92"/>
      <c r="AG327" s="92"/>
    </row>
    <row r="328" spans="2:33">
      <c r="B328" s="92"/>
      <c r="C328" s="94"/>
      <c r="E328" s="95"/>
      <c r="F328" s="92"/>
      <c r="G328" s="92"/>
      <c r="H328" s="92"/>
      <c r="I328" s="92"/>
      <c r="J328" s="92"/>
      <c r="K328" s="94"/>
      <c r="L328" s="94"/>
      <c r="N328" s="92"/>
      <c r="O328" s="94"/>
      <c r="P328" s="92"/>
      <c r="Q328" s="92"/>
      <c r="R328" s="92"/>
      <c r="S328" s="92"/>
      <c r="T328" s="92"/>
      <c r="U328" s="94"/>
      <c r="V328" s="94"/>
      <c r="W328" s="92"/>
      <c r="X328" s="92"/>
      <c r="Y328" s="92"/>
      <c r="Z328" s="92"/>
      <c r="AA328" s="94"/>
      <c r="AB328" s="94"/>
      <c r="AC328" s="92"/>
      <c r="AD328" s="92"/>
      <c r="AE328" s="92"/>
      <c r="AF328" s="92"/>
      <c r="AG328" s="92"/>
    </row>
    <row r="329" spans="2:33">
      <c r="B329" s="92">
        <v>72</v>
      </c>
      <c r="C329" s="94" t="s">
        <v>8674</v>
      </c>
      <c r="D329" s="60" t="s">
        <v>18103</v>
      </c>
      <c r="E329" s="95">
        <v>42490.707499999997</v>
      </c>
      <c r="F329" s="92">
        <v>2273</v>
      </c>
      <c r="G329" s="92" t="s">
        <v>18684</v>
      </c>
      <c r="H329" s="92" t="s">
        <v>18685</v>
      </c>
      <c r="I329" s="92"/>
      <c r="J329" s="92" t="s">
        <v>15244</v>
      </c>
      <c r="K329" s="94" t="s">
        <v>5883</v>
      </c>
      <c r="L329" s="60" t="s">
        <v>18686</v>
      </c>
      <c r="M329" s="94" t="s">
        <v>18691</v>
      </c>
      <c r="N329" s="92" t="s">
        <v>12650</v>
      </c>
      <c r="O329" s="94" t="s">
        <v>7315</v>
      </c>
      <c r="P329" s="92"/>
      <c r="Q329" s="59" t="s">
        <v>18692</v>
      </c>
      <c r="R329" s="92" t="s">
        <v>18694</v>
      </c>
      <c r="S329" s="92">
        <v>5</v>
      </c>
      <c r="T329" s="92">
        <v>78</v>
      </c>
      <c r="U329" s="94" t="s">
        <v>18695</v>
      </c>
      <c r="V329" s="94">
        <v>2012</v>
      </c>
      <c r="W329" s="92">
        <v>2500</v>
      </c>
      <c r="X329" s="92">
        <v>2500</v>
      </c>
      <c r="Y329" s="92">
        <v>2500</v>
      </c>
      <c r="Z329" s="92"/>
      <c r="AA329" s="94" t="s">
        <v>54</v>
      </c>
      <c r="AB329" s="94" t="s">
        <v>18695</v>
      </c>
      <c r="AC329" s="92" t="s">
        <v>15243</v>
      </c>
      <c r="AD329" s="92"/>
      <c r="AE329" s="92"/>
      <c r="AF329" s="92"/>
      <c r="AG329" s="92"/>
    </row>
    <row r="330" spans="2:33">
      <c r="B330" s="92"/>
      <c r="C330" s="94"/>
      <c r="D330" s="60" t="s">
        <v>14748</v>
      </c>
      <c r="E330" s="95"/>
      <c r="F330" s="92"/>
      <c r="G330" s="92"/>
      <c r="H330" s="92"/>
      <c r="I330" s="92"/>
      <c r="J330" s="92"/>
      <c r="K330" s="94"/>
      <c r="L330" s="60" t="s">
        <v>18687</v>
      </c>
      <c r="M330" s="94"/>
      <c r="N330" s="92"/>
      <c r="O330" s="94"/>
      <c r="P330" s="92"/>
      <c r="Q330" s="59" t="s">
        <v>18693</v>
      </c>
      <c r="R330" s="92"/>
      <c r="S330" s="92"/>
      <c r="T330" s="92"/>
      <c r="U330" s="94"/>
      <c r="V330" s="94"/>
      <c r="W330" s="92"/>
      <c r="X330" s="92"/>
      <c r="Y330" s="92"/>
      <c r="Z330" s="92"/>
      <c r="AA330" s="94"/>
      <c r="AB330" s="94"/>
      <c r="AC330" s="92"/>
      <c r="AD330" s="92"/>
      <c r="AE330" s="92"/>
      <c r="AF330" s="92"/>
      <c r="AG330" s="92"/>
    </row>
    <row r="331" spans="2:33">
      <c r="B331" s="92"/>
      <c r="C331" s="94"/>
      <c r="E331" s="95"/>
      <c r="F331" s="92"/>
      <c r="G331" s="92"/>
      <c r="H331" s="92"/>
      <c r="I331" s="92"/>
      <c r="J331" s="92"/>
      <c r="K331" s="94"/>
      <c r="L331" s="60" t="s">
        <v>18688</v>
      </c>
      <c r="M331" s="94"/>
      <c r="N331" s="92"/>
      <c r="O331" s="94"/>
      <c r="P331" s="92"/>
      <c r="R331" s="92"/>
      <c r="S331" s="92"/>
      <c r="T331" s="92"/>
      <c r="U331" s="94"/>
      <c r="V331" s="94"/>
      <c r="W331" s="92"/>
      <c r="X331" s="92"/>
      <c r="Y331" s="92"/>
      <c r="Z331" s="92"/>
      <c r="AA331" s="94"/>
      <c r="AB331" s="94"/>
      <c r="AC331" s="92"/>
      <c r="AD331" s="92"/>
      <c r="AE331" s="92"/>
      <c r="AF331" s="92"/>
      <c r="AG331" s="92"/>
    </row>
    <row r="332" spans="2:33">
      <c r="B332" s="92"/>
      <c r="C332" s="94"/>
      <c r="E332" s="95"/>
      <c r="F332" s="92"/>
      <c r="G332" s="92"/>
      <c r="H332" s="92"/>
      <c r="I332" s="92"/>
      <c r="J332" s="92"/>
      <c r="K332" s="94"/>
      <c r="L332" s="60" t="s">
        <v>18689</v>
      </c>
      <c r="M332" s="94"/>
      <c r="N332" s="92"/>
      <c r="O332" s="94"/>
      <c r="P332" s="92"/>
      <c r="R332" s="92"/>
      <c r="S332" s="92"/>
      <c r="T332" s="92"/>
      <c r="U332" s="94"/>
      <c r="V332" s="94"/>
      <c r="W332" s="92"/>
      <c r="X332" s="92"/>
      <c r="Y332" s="92"/>
      <c r="Z332" s="92"/>
      <c r="AA332" s="94"/>
      <c r="AB332" s="94"/>
      <c r="AC332" s="92"/>
      <c r="AD332" s="92"/>
      <c r="AE332" s="92"/>
      <c r="AF332" s="92"/>
      <c r="AG332" s="92"/>
    </row>
    <row r="333" spans="2:33">
      <c r="B333" s="92"/>
      <c r="C333" s="94"/>
      <c r="E333" s="95"/>
      <c r="F333" s="92"/>
      <c r="G333" s="92"/>
      <c r="H333" s="92"/>
      <c r="I333" s="92"/>
      <c r="J333" s="92"/>
      <c r="K333" s="94"/>
      <c r="L333" s="60" t="s">
        <v>18690</v>
      </c>
      <c r="M333" s="94"/>
      <c r="N333" s="92"/>
      <c r="O333" s="94"/>
      <c r="P333" s="92"/>
      <c r="R333" s="92"/>
      <c r="S333" s="92"/>
      <c r="T333" s="92"/>
      <c r="U333" s="94"/>
      <c r="V333" s="94"/>
      <c r="W333" s="92"/>
      <c r="X333" s="92"/>
      <c r="Y333" s="92"/>
      <c r="Z333" s="92"/>
      <c r="AA333" s="94"/>
      <c r="AB333" s="94"/>
      <c r="AC333" s="92"/>
      <c r="AD333" s="92"/>
      <c r="AE333" s="92"/>
      <c r="AF333" s="92"/>
      <c r="AG333" s="92"/>
    </row>
    <row r="334" spans="2:33">
      <c r="B334" s="92"/>
      <c r="C334" s="94"/>
      <c r="E334" s="95"/>
      <c r="F334" s="92"/>
      <c r="G334" s="92"/>
      <c r="H334" s="92"/>
      <c r="I334" s="92"/>
      <c r="J334" s="92"/>
      <c r="K334" s="94"/>
      <c r="M334" s="94"/>
      <c r="N334" s="92"/>
      <c r="O334" s="94"/>
      <c r="P334" s="92"/>
      <c r="R334" s="92"/>
      <c r="S334" s="92"/>
      <c r="T334" s="92"/>
      <c r="U334" s="94"/>
      <c r="V334" s="94"/>
      <c r="W334" s="92"/>
      <c r="X334" s="92"/>
      <c r="Y334" s="92"/>
      <c r="Z334" s="92"/>
      <c r="AA334" s="94"/>
      <c r="AB334" s="94"/>
      <c r="AC334" s="92"/>
      <c r="AD334" s="92"/>
      <c r="AE334" s="92"/>
      <c r="AF334" s="92"/>
      <c r="AG334" s="92"/>
    </row>
    <row r="335" spans="2:33">
      <c r="B335" s="92">
        <v>73</v>
      </c>
      <c r="C335" s="94" t="s">
        <v>8675</v>
      </c>
      <c r="D335" s="60" t="s">
        <v>18103</v>
      </c>
      <c r="E335" s="95">
        <v>42490.707499999997</v>
      </c>
      <c r="F335" s="92">
        <v>2274</v>
      </c>
      <c r="G335" s="92" t="s">
        <v>18696</v>
      </c>
      <c r="H335" s="92" t="s">
        <v>3527</v>
      </c>
      <c r="I335" s="92"/>
      <c r="J335" s="92" t="s">
        <v>15255</v>
      </c>
      <c r="K335" s="94" t="s">
        <v>5883</v>
      </c>
      <c r="L335" s="94" t="s">
        <v>18697</v>
      </c>
      <c r="M335" s="94" t="s">
        <v>18698</v>
      </c>
      <c r="N335" s="92" t="s">
        <v>18699</v>
      </c>
      <c r="O335" s="94" t="s">
        <v>7316</v>
      </c>
      <c r="P335" s="92"/>
      <c r="Q335" s="92" t="s">
        <v>18700</v>
      </c>
      <c r="R335" s="92" t="s">
        <v>18701</v>
      </c>
      <c r="S335" s="92">
        <v>1</v>
      </c>
      <c r="T335" s="92">
        <v>29</v>
      </c>
      <c r="U335" s="94" t="s">
        <v>18702</v>
      </c>
      <c r="V335" s="94">
        <v>2013</v>
      </c>
      <c r="W335" s="92">
        <v>1100</v>
      </c>
      <c r="X335" s="92">
        <v>1100</v>
      </c>
      <c r="Y335" s="92">
        <v>1100</v>
      </c>
      <c r="Z335" s="92"/>
      <c r="AA335" s="94" t="s">
        <v>54</v>
      </c>
      <c r="AB335" s="94" t="s">
        <v>18702</v>
      </c>
      <c r="AC335" s="92" t="s">
        <v>15243</v>
      </c>
      <c r="AD335" s="92"/>
      <c r="AE335" s="92"/>
      <c r="AF335" s="92"/>
      <c r="AG335" s="92"/>
    </row>
    <row r="336" spans="2:33">
      <c r="B336" s="92"/>
      <c r="C336" s="94"/>
      <c r="D336" s="60" t="s">
        <v>14748</v>
      </c>
      <c r="E336" s="95"/>
      <c r="F336" s="92"/>
      <c r="G336" s="92"/>
      <c r="H336" s="92"/>
      <c r="I336" s="92"/>
      <c r="J336" s="92"/>
      <c r="K336" s="94"/>
      <c r="L336" s="94"/>
      <c r="M336" s="94"/>
      <c r="N336" s="92"/>
      <c r="O336" s="94"/>
      <c r="P336" s="92"/>
      <c r="Q336" s="92"/>
      <c r="R336" s="92"/>
      <c r="S336" s="92"/>
      <c r="T336" s="92"/>
      <c r="U336" s="94"/>
      <c r="V336" s="94"/>
      <c r="W336" s="92"/>
      <c r="X336" s="92"/>
      <c r="Y336" s="92"/>
      <c r="Z336" s="92"/>
      <c r="AA336" s="94"/>
      <c r="AB336" s="94"/>
      <c r="AC336" s="92"/>
      <c r="AD336" s="92"/>
      <c r="AE336" s="92"/>
      <c r="AF336" s="92"/>
      <c r="AG336" s="92"/>
    </row>
    <row r="337" spans="2:33">
      <c r="B337" s="92"/>
      <c r="C337" s="94"/>
      <c r="E337" s="95"/>
      <c r="F337" s="92"/>
      <c r="G337" s="92"/>
      <c r="H337" s="92"/>
      <c r="I337" s="92"/>
      <c r="J337" s="92"/>
      <c r="K337" s="94"/>
      <c r="L337" s="94"/>
      <c r="M337" s="94"/>
      <c r="N337" s="92"/>
      <c r="O337" s="94"/>
      <c r="P337" s="92"/>
      <c r="Q337" s="92"/>
      <c r="R337" s="92"/>
      <c r="S337" s="92"/>
      <c r="T337" s="92"/>
      <c r="U337" s="94"/>
      <c r="V337" s="94"/>
      <c r="W337" s="92"/>
      <c r="X337" s="92"/>
      <c r="Y337" s="92"/>
      <c r="Z337" s="92"/>
      <c r="AA337" s="94"/>
      <c r="AB337" s="94"/>
      <c r="AC337" s="92"/>
      <c r="AD337" s="92"/>
      <c r="AE337" s="92"/>
      <c r="AF337" s="92"/>
      <c r="AG337" s="92"/>
    </row>
    <row r="338" spans="2:33">
      <c r="B338" s="92">
        <v>74</v>
      </c>
      <c r="C338" s="94" t="s">
        <v>8694</v>
      </c>
      <c r="D338" s="60" t="s">
        <v>18103</v>
      </c>
      <c r="E338" s="95">
        <v>42490.707499999997</v>
      </c>
      <c r="F338" s="92">
        <v>2322</v>
      </c>
      <c r="G338" s="92" t="s">
        <v>18703</v>
      </c>
      <c r="H338" s="92" t="s">
        <v>18704</v>
      </c>
      <c r="I338" s="92"/>
      <c r="J338" s="92" t="s">
        <v>16429</v>
      </c>
      <c r="K338" s="94" t="s">
        <v>6064</v>
      </c>
      <c r="L338" s="60" t="s">
        <v>18705</v>
      </c>
      <c r="M338" s="94" t="s">
        <v>18709</v>
      </c>
      <c r="N338" s="92" t="s">
        <v>18710</v>
      </c>
      <c r="O338" s="94" t="s">
        <v>7337</v>
      </c>
      <c r="P338" s="92"/>
      <c r="Q338" s="92" t="s">
        <v>18711</v>
      </c>
      <c r="R338" s="92" t="s">
        <v>18712</v>
      </c>
      <c r="S338" s="92">
        <v>4</v>
      </c>
      <c r="T338" s="92">
        <v>35</v>
      </c>
      <c r="U338" s="94" t="s">
        <v>18713</v>
      </c>
      <c r="V338" s="94">
        <v>2013</v>
      </c>
      <c r="W338" s="92">
        <v>2400</v>
      </c>
      <c r="X338" s="92">
        <v>2400</v>
      </c>
      <c r="Y338" s="92">
        <v>2400</v>
      </c>
      <c r="Z338" s="92"/>
      <c r="AA338" s="94" t="s">
        <v>5428</v>
      </c>
      <c r="AB338" s="94" t="s">
        <v>18713</v>
      </c>
      <c r="AC338" s="92"/>
      <c r="AD338" s="92"/>
      <c r="AE338" s="92"/>
      <c r="AF338" s="92"/>
      <c r="AG338" s="92"/>
    </row>
    <row r="339" spans="2:33">
      <c r="B339" s="92"/>
      <c r="C339" s="94"/>
      <c r="D339" s="60" t="s">
        <v>14748</v>
      </c>
      <c r="E339" s="95"/>
      <c r="F339" s="92"/>
      <c r="G339" s="92"/>
      <c r="H339" s="92"/>
      <c r="I339" s="92"/>
      <c r="J339" s="92"/>
      <c r="K339" s="94"/>
      <c r="L339" s="60" t="s">
        <v>18706</v>
      </c>
      <c r="M339" s="94"/>
      <c r="N339" s="92"/>
      <c r="O339" s="94"/>
      <c r="P339" s="92"/>
      <c r="Q339" s="92"/>
      <c r="R339" s="92"/>
      <c r="S339" s="92"/>
      <c r="T339" s="92"/>
      <c r="U339" s="94"/>
      <c r="V339" s="94"/>
      <c r="W339" s="92"/>
      <c r="X339" s="92"/>
      <c r="Y339" s="92"/>
      <c r="Z339" s="92"/>
      <c r="AA339" s="94"/>
      <c r="AB339" s="94"/>
      <c r="AC339" s="92"/>
      <c r="AD339" s="92"/>
      <c r="AE339" s="92"/>
      <c r="AF339" s="92"/>
      <c r="AG339" s="92"/>
    </row>
    <row r="340" spans="2:33">
      <c r="B340" s="92"/>
      <c r="C340" s="94"/>
      <c r="E340" s="95"/>
      <c r="F340" s="92"/>
      <c r="G340" s="92"/>
      <c r="H340" s="92"/>
      <c r="I340" s="92"/>
      <c r="J340" s="92"/>
      <c r="K340" s="94"/>
      <c r="L340" s="60" t="s">
        <v>18707</v>
      </c>
      <c r="M340" s="94"/>
      <c r="N340" s="92"/>
      <c r="O340" s="94"/>
      <c r="P340" s="92"/>
      <c r="Q340" s="92"/>
      <c r="R340" s="92"/>
      <c r="S340" s="92"/>
      <c r="T340" s="92"/>
      <c r="U340" s="94"/>
      <c r="V340" s="94"/>
      <c r="W340" s="92"/>
      <c r="X340" s="92"/>
      <c r="Y340" s="92"/>
      <c r="Z340" s="92"/>
      <c r="AA340" s="94"/>
      <c r="AB340" s="94"/>
      <c r="AC340" s="92"/>
      <c r="AD340" s="92"/>
      <c r="AE340" s="92"/>
      <c r="AF340" s="92"/>
      <c r="AG340" s="92"/>
    </row>
    <row r="341" spans="2:33">
      <c r="B341" s="92"/>
      <c r="C341" s="94"/>
      <c r="E341" s="95"/>
      <c r="F341" s="92"/>
      <c r="G341" s="92"/>
      <c r="H341" s="92"/>
      <c r="I341" s="92"/>
      <c r="J341" s="92"/>
      <c r="K341" s="94"/>
      <c r="L341" s="60" t="s">
        <v>18708</v>
      </c>
      <c r="M341" s="94"/>
      <c r="N341" s="92"/>
      <c r="O341" s="94"/>
      <c r="P341" s="92"/>
      <c r="Q341" s="92"/>
      <c r="R341" s="92"/>
      <c r="S341" s="92"/>
      <c r="T341" s="92"/>
      <c r="U341" s="94"/>
      <c r="V341" s="94"/>
      <c r="W341" s="92"/>
      <c r="X341" s="92"/>
      <c r="Y341" s="92"/>
      <c r="Z341" s="92"/>
      <c r="AA341" s="94"/>
      <c r="AB341" s="94"/>
      <c r="AC341" s="92"/>
      <c r="AD341" s="92"/>
      <c r="AE341" s="92"/>
      <c r="AF341" s="92"/>
      <c r="AG341" s="92"/>
    </row>
    <row r="342" spans="2:33">
      <c r="B342" s="92"/>
      <c r="C342" s="94"/>
      <c r="E342" s="95"/>
      <c r="F342" s="92"/>
      <c r="G342" s="92"/>
      <c r="H342" s="92"/>
      <c r="I342" s="92"/>
      <c r="J342" s="92"/>
      <c r="K342" s="94"/>
      <c r="M342" s="94"/>
      <c r="N342" s="92"/>
      <c r="O342" s="94"/>
      <c r="P342" s="92"/>
      <c r="Q342" s="92"/>
      <c r="R342" s="92"/>
      <c r="S342" s="92"/>
      <c r="T342" s="92"/>
      <c r="U342" s="94"/>
      <c r="V342" s="94"/>
      <c r="W342" s="92"/>
      <c r="X342" s="92"/>
      <c r="Y342" s="92"/>
      <c r="Z342" s="92"/>
      <c r="AA342" s="94"/>
      <c r="AB342" s="94"/>
      <c r="AC342" s="92"/>
      <c r="AD342" s="92"/>
      <c r="AE342" s="92"/>
      <c r="AF342" s="92"/>
      <c r="AG342" s="92"/>
    </row>
    <row r="343" spans="2:33">
      <c r="B343" s="92">
        <v>75</v>
      </c>
      <c r="C343" s="94" t="s">
        <v>8697</v>
      </c>
      <c r="D343" s="60" t="s">
        <v>18103</v>
      </c>
      <c r="E343" s="95">
        <v>42490.707499999997</v>
      </c>
      <c r="F343" s="92">
        <v>2329</v>
      </c>
      <c r="G343" s="92" t="s">
        <v>18714</v>
      </c>
      <c r="H343" s="92" t="s">
        <v>18715</v>
      </c>
      <c r="I343" s="92"/>
      <c r="J343" s="92" t="s">
        <v>18716</v>
      </c>
      <c r="K343" s="94" t="s">
        <v>6064</v>
      </c>
      <c r="L343" s="60" t="s">
        <v>18717</v>
      </c>
      <c r="M343" s="94" t="s">
        <v>18721</v>
      </c>
      <c r="N343" s="92" t="s">
        <v>12664</v>
      </c>
      <c r="O343" s="94" t="s">
        <v>7340</v>
      </c>
      <c r="P343" s="92"/>
      <c r="Q343" s="92" t="s">
        <v>18722</v>
      </c>
      <c r="R343" s="92" t="s">
        <v>18723</v>
      </c>
      <c r="S343" s="92">
        <v>4</v>
      </c>
      <c r="T343" s="92">
        <v>63</v>
      </c>
      <c r="U343" s="94" t="s">
        <v>18724</v>
      </c>
      <c r="V343" s="94">
        <v>2013</v>
      </c>
      <c r="W343" s="92">
        <v>2400</v>
      </c>
      <c r="X343" s="92">
        <v>2400</v>
      </c>
      <c r="Y343" s="92">
        <v>2400</v>
      </c>
      <c r="Z343" s="92"/>
      <c r="AA343" s="94" t="s">
        <v>5428</v>
      </c>
      <c r="AB343" s="94" t="s">
        <v>18724</v>
      </c>
      <c r="AC343" s="92" t="s">
        <v>15529</v>
      </c>
      <c r="AD343" s="92"/>
      <c r="AE343" s="92"/>
      <c r="AF343" s="92"/>
      <c r="AG343" s="92"/>
    </row>
    <row r="344" spans="2:33">
      <c r="B344" s="92"/>
      <c r="C344" s="94"/>
      <c r="D344" s="60" t="s">
        <v>14748</v>
      </c>
      <c r="E344" s="95"/>
      <c r="F344" s="92"/>
      <c r="G344" s="92"/>
      <c r="H344" s="92"/>
      <c r="I344" s="92"/>
      <c r="J344" s="92"/>
      <c r="K344" s="94"/>
      <c r="L344" s="60" t="s">
        <v>18718</v>
      </c>
      <c r="M344" s="94"/>
      <c r="N344" s="92"/>
      <c r="O344" s="94"/>
      <c r="P344" s="92"/>
      <c r="Q344" s="92"/>
      <c r="R344" s="92"/>
      <c r="S344" s="92"/>
      <c r="T344" s="92"/>
      <c r="U344" s="94"/>
      <c r="V344" s="94"/>
      <c r="W344" s="92"/>
      <c r="X344" s="92"/>
      <c r="Y344" s="92"/>
      <c r="Z344" s="92"/>
      <c r="AA344" s="94"/>
      <c r="AB344" s="94"/>
      <c r="AC344" s="92"/>
      <c r="AD344" s="92"/>
      <c r="AE344" s="92"/>
      <c r="AF344" s="92"/>
      <c r="AG344" s="92"/>
    </row>
    <row r="345" spans="2:33">
      <c r="B345" s="92"/>
      <c r="C345" s="94"/>
      <c r="E345" s="95"/>
      <c r="F345" s="92"/>
      <c r="G345" s="92"/>
      <c r="H345" s="92"/>
      <c r="I345" s="92"/>
      <c r="J345" s="92"/>
      <c r="K345" s="94"/>
      <c r="L345" s="60" t="s">
        <v>18719</v>
      </c>
      <c r="M345" s="94"/>
      <c r="N345" s="92"/>
      <c r="O345" s="94"/>
      <c r="P345" s="92"/>
      <c r="Q345" s="92"/>
      <c r="R345" s="92"/>
      <c r="S345" s="92"/>
      <c r="T345" s="92"/>
      <c r="U345" s="94"/>
      <c r="V345" s="94"/>
      <c r="W345" s="92"/>
      <c r="X345" s="92"/>
      <c r="Y345" s="92"/>
      <c r="Z345" s="92"/>
      <c r="AA345" s="94"/>
      <c r="AB345" s="94"/>
      <c r="AC345" s="92"/>
      <c r="AD345" s="92"/>
      <c r="AE345" s="92"/>
      <c r="AF345" s="92"/>
      <c r="AG345" s="92"/>
    </row>
    <row r="346" spans="2:33">
      <c r="B346" s="92"/>
      <c r="C346" s="94"/>
      <c r="E346" s="95"/>
      <c r="F346" s="92"/>
      <c r="G346" s="92"/>
      <c r="H346" s="92"/>
      <c r="I346" s="92"/>
      <c r="J346" s="92"/>
      <c r="K346" s="94"/>
      <c r="L346" s="60" t="s">
        <v>18720</v>
      </c>
      <c r="M346" s="94"/>
      <c r="N346" s="92"/>
      <c r="O346" s="94"/>
      <c r="P346" s="92"/>
      <c r="Q346" s="92"/>
      <c r="R346" s="92"/>
      <c r="S346" s="92"/>
      <c r="T346" s="92"/>
      <c r="U346" s="94"/>
      <c r="V346" s="94"/>
      <c r="W346" s="92"/>
      <c r="X346" s="92"/>
      <c r="Y346" s="92"/>
      <c r="Z346" s="92"/>
      <c r="AA346" s="94"/>
      <c r="AB346" s="94"/>
      <c r="AC346" s="92"/>
      <c r="AD346" s="92"/>
      <c r="AE346" s="92"/>
      <c r="AF346" s="92"/>
      <c r="AG346" s="92"/>
    </row>
    <row r="347" spans="2:33">
      <c r="B347" s="92"/>
      <c r="C347" s="94"/>
      <c r="E347" s="95"/>
      <c r="F347" s="92"/>
      <c r="G347" s="92"/>
      <c r="H347" s="92"/>
      <c r="I347" s="92"/>
      <c r="J347" s="92"/>
      <c r="K347" s="94"/>
      <c r="M347" s="94"/>
      <c r="N347" s="92"/>
      <c r="O347" s="94"/>
      <c r="P347" s="92"/>
      <c r="Q347" s="92"/>
      <c r="R347" s="92"/>
      <c r="S347" s="92"/>
      <c r="T347" s="92"/>
      <c r="U347" s="94"/>
      <c r="V347" s="94"/>
      <c r="W347" s="92"/>
      <c r="X347" s="92"/>
      <c r="Y347" s="92"/>
      <c r="Z347" s="92"/>
      <c r="AA347" s="94"/>
      <c r="AB347" s="94"/>
      <c r="AC347" s="92"/>
      <c r="AD347" s="92"/>
      <c r="AE347" s="92"/>
      <c r="AF347" s="92"/>
      <c r="AG347" s="92"/>
    </row>
    <row r="348" spans="2:33">
      <c r="B348" s="92">
        <v>76</v>
      </c>
      <c r="C348" s="94" t="s">
        <v>8698</v>
      </c>
      <c r="D348" s="60" t="s">
        <v>18103</v>
      </c>
      <c r="E348" s="95">
        <v>42490.707499999997</v>
      </c>
      <c r="F348" s="92">
        <v>2333</v>
      </c>
      <c r="G348" s="92" t="s">
        <v>18725</v>
      </c>
      <c r="H348" s="92" t="s">
        <v>18726</v>
      </c>
      <c r="I348" s="92" t="s">
        <v>18727</v>
      </c>
      <c r="J348" s="92" t="s">
        <v>15524</v>
      </c>
      <c r="K348" s="94" t="s">
        <v>6064</v>
      </c>
      <c r="L348" s="60" t="s">
        <v>18728</v>
      </c>
      <c r="M348" s="94" t="s">
        <v>18732</v>
      </c>
      <c r="N348" s="92" t="s">
        <v>12665</v>
      </c>
      <c r="O348" s="94" t="s">
        <v>7341</v>
      </c>
      <c r="P348" s="92"/>
      <c r="Q348" s="92" t="s">
        <v>18733</v>
      </c>
      <c r="R348" s="92" t="s">
        <v>18734</v>
      </c>
      <c r="S348" s="92">
        <v>4</v>
      </c>
      <c r="T348" s="92">
        <v>55</v>
      </c>
      <c r="U348" s="94" t="s">
        <v>18735</v>
      </c>
      <c r="V348" s="94">
        <v>2013</v>
      </c>
      <c r="W348" s="92">
        <v>1403</v>
      </c>
      <c r="X348" s="92">
        <v>1403</v>
      </c>
      <c r="Y348" s="92">
        <v>1403</v>
      </c>
      <c r="Z348" s="92"/>
      <c r="AA348" s="94" t="s">
        <v>5430</v>
      </c>
      <c r="AB348" s="94" t="s">
        <v>18735</v>
      </c>
      <c r="AC348" s="92" t="s">
        <v>15529</v>
      </c>
      <c r="AD348" s="92"/>
      <c r="AE348" s="92"/>
      <c r="AF348" s="92"/>
      <c r="AG348" s="92"/>
    </row>
    <row r="349" spans="2:33">
      <c r="B349" s="92"/>
      <c r="C349" s="94"/>
      <c r="D349" s="60" t="s">
        <v>14748</v>
      </c>
      <c r="E349" s="95"/>
      <c r="F349" s="92"/>
      <c r="G349" s="92"/>
      <c r="H349" s="92"/>
      <c r="I349" s="92"/>
      <c r="J349" s="92"/>
      <c r="K349" s="94"/>
      <c r="L349" s="60" t="s">
        <v>18729</v>
      </c>
      <c r="M349" s="94"/>
      <c r="N349" s="92"/>
      <c r="O349" s="94"/>
      <c r="P349" s="92"/>
      <c r="Q349" s="92"/>
      <c r="R349" s="92"/>
      <c r="S349" s="92"/>
      <c r="T349" s="92"/>
      <c r="U349" s="94"/>
      <c r="V349" s="94"/>
      <c r="W349" s="92"/>
      <c r="X349" s="92"/>
      <c r="Y349" s="92"/>
      <c r="Z349" s="92"/>
      <c r="AA349" s="94"/>
      <c r="AB349" s="94"/>
      <c r="AC349" s="92"/>
      <c r="AD349" s="92"/>
      <c r="AE349" s="92"/>
      <c r="AF349" s="92"/>
      <c r="AG349" s="92"/>
    </row>
    <row r="350" spans="2:33">
      <c r="B350" s="92"/>
      <c r="C350" s="94"/>
      <c r="E350" s="95"/>
      <c r="F350" s="92"/>
      <c r="G350" s="92"/>
      <c r="H350" s="92"/>
      <c r="I350" s="92"/>
      <c r="J350" s="92"/>
      <c r="K350" s="94"/>
      <c r="L350" s="60" t="s">
        <v>18730</v>
      </c>
      <c r="M350" s="94"/>
      <c r="N350" s="92"/>
      <c r="O350" s="94"/>
      <c r="P350" s="92"/>
      <c r="Q350" s="92"/>
      <c r="R350" s="92"/>
      <c r="S350" s="92"/>
      <c r="T350" s="92"/>
      <c r="U350" s="94"/>
      <c r="V350" s="94"/>
      <c r="W350" s="92"/>
      <c r="X350" s="92"/>
      <c r="Y350" s="92"/>
      <c r="Z350" s="92"/>
      <c r="AA350" s="94"/>
      <c r="AB350" s="94"/>
      <c r="AC350" s="92"/>
      <c r="AD350" s="92"/>
      <c r="AE350" s="92"/>
      <c r="AF350" s="92"/>
      <c r="AG350" s="92"/>
    </row>
    <row r="351" spans="2:33">
      <c r="B351" s="92"/>
      <c r="C351" s="94"/>
      <c r="E351" s="95"/>
      <c r="F351" s="92"/>
      <c r="G351" s="92"/>
      <c r="H351" s="92"/>
      <c r="I351" s="92"/>
      <c r="J351" s="92"/>
      <c r="K351" s="94"/>
      <c r="L351" s="60" t="s">
        <v>18731</v>
      </c>
      <c r="M351" s="94"/>
      <c r="N351" s="92"/>
      <c r="O351" s="94"/>
      <c r="P351" s="92"/>
      <c r="Q351" s="92"/>
      <c r="R351" s="92"/>
      <c r="S351" s="92"/>
      <c r="T351" s="92"/>
      <c r="U351" s="94"/>
      <c r="V351" s="94"/>
      <c r="W351" s="92"/>
      <c r="X351" s="92"/>
      <c r="Y351" s="92"/>
      <c r="Z351" s="92"/>
      <c r="AA351" s="94"/>
      <c r="AB351" s="94"/>
      <c r="AC351" s="92"/>
      <c r="AD351" s="92"/>
      <c r="AE351" s="92"/>
      <c r="AF351" s="92"/>
      <c r="AG351" s="92"/>
    </row>
    <row r="352" spans="2:33">
      <c r="B352" s="92"/>
      <c r="C352" s="94"/>
      <c r="E352" s="95"/>
      <c r="F352" s="92"/>
      <c r="G352" s="92"/>
      <c r="H352" s="92"/>
      <c r="I352" s="92"/>
      <c r="J352" s="92"/>
      <c r="K352" s="94"/>
      <c r="M352" s="94"/>
      <c r="N352" s="92"/>
      <c r="O352" s="94"/>
      <c r="P352" s="92"/>
      <c r="Q352" s="92"/>
      <c r="R352" s="92"/>
      <c r="S352" s="92"/>
      <c r="T352" s="92"/>
      <c r="U352" s="94"/>
      <c r="V352" s="94"/>
      <c r="W352" s="92"/>
      <c r="X352" s="92"/>
      <c r="Y352" s="92"/>
      <c r="Z352" s="92"/>
      <c r="AA352" s="94"/>
      <c r="AB352" s="94"/>
      <c r="AC352" s="92"/>
      <c r="AD352" s="92"/>
      <c r="AE352" s="92"/>
      <c r="AF352" s="92"/>
      <c r="AG352" s="92"/>
    </row>
    <row r="353" spans="2:33">
      <c r="B353" s="92">
        <v>77</v>
      </c>
      <c r="C353" s="94" t="s">
        <v>8702</v>
      </c>
      <c r="D353" s="60" t="s">
        <v>18103</v>
      </c>
      <c r="E353" s="95">
        <v>42490.707499999997</v>
      </c>
      <c r="F353" s="92">
        <v>2340</v>
      </c>
      <c r="G353" s="92" t="s">
        <v>18736</v>
      </c>
      <c r="H353" s="92" t="s">
        <v>18737</v>
      </c>
      <c r="I353" s="92" t="s">
        <v>18205</v>
      </c>
      <c r="J353" s="92" t="s">
        <v>16429</v>
      </c>
      <c r="K353" s="94" t="s">
        <v>6064</v>
      </c>
      <c r="L353" s="60" t="s">
        <v>18738</v>
      </c>
      <c r="M353" s="92"/>
      <c r="N353" s="92" t="s">
        <v>15293</v>
      </c>
      <c r="O353" s="94" t="s">
        <v>7345</v>
      </c>
      <c r="P353" s="92"/>
      <c r="Q353" s="92" t="s">
        <v>18742</v>
      </c>
      <c r="R353" s="92" t="s">
        <v>18743</v>
      </c>
      <c r="S353" s="92">
        <v>4</v>
      </c>
      <c r="T353" s="92">
        <v>50</v>
      </c>
      <c r="U353" s="94" t="s">
        <v>18744</v>
      </c>
      <c r="V353" s="94">
        <v>2013</v>
      </c>
      <c r="W353" s="92">
        <v>1400</v>
      </c>
      <c r="X353" s="92">
        <v>1400</v>
      </c>
      <c r="Y353" s="92">
        <v>1400</v>
      </c>
      <c r="Z353" s="92"/>
      <c r="AA353" s="94" t="s">
        <v>54</v>
      </c>
      <c r="AB353" s="94" t="s">
        <v>18744</v>
      </c>
      <c r="AC353" s="92"/>
      <c r="AD353" s="92"/>
      <c r="AE353" s="92"/>
      <c r="AF353" s="92"/>
      <c r="AG353" s="92"/>
    </row>
    <row r="354" spans="2:33">
      <c r="B354" s="92"/>
      <c r="C354" s="94"/>
      <c r="D354" s="60" t="s">
        <v>14748</v>
      </c>
      <c r="E354" s="95"/>
      <c r="F354" s="92"/>
      <c r="G354" s="92"/>
      <c r="H354" s="92"/>
      <c r="I354" s="92"/>
      <c r="J354" s="92"/>
      <c r="K354" s="94"/>
      <c r="L354" s="60" t="s">
        <v>18739</v>
      </c>
      <c r="M354" s="92"/>
      <c r="N354" s="92"/>
      <c r="O354" s="94"/>
      <c r="P354" s="92"/>
      <c r="Q354" s="92"/>
      <c r="R354" s="92"/>
      <c r="S354" s="92"/>
      <c r="T354" s="92"/>
      <c r="U354" s="94"/>
      <c r="V354" s="94"/>
      <c r="W354" s="92"/>
      <c r="X354" s="92"/>
      <c r="Y354" s="92"/>
      <c r="Z354" s="92"/>
      <c r="AA354" s="94"/>
      <c r="AB354" s="94"/>
      <c r="AC354" s="92"/>
      <c r="AD354" s="92"/>
      <c r="AE354" s="92"/>
      <c r="AF354" s="92"/>
      <c r="AG354" s="92"/>
    </row>
    <row r="355" spans="2:33">
      <c r="B355" s="92"/>
      <c r="C355" s="94"/>
      <c r="E355" s="95"/>
      <c r="F355" s="92"/>
      <c r="G355" s="92"/>
      <c r="H355" s="92"/>
      <c r="I355" s="92"/>
      <c r="J355" s="92"/>
      <c r="K355" s="94"/>
      <c r="L355" s="60" t="s">
        <v>18740</v>
      </c>
      <c r="M355" s="92"/>
      <c r="N355" s="92"/>
      <c r="O355" s="94"/>
      <c r="P355" s="92"/>
      <c r="Q355" s="92"/>
      <c r="R355" s="92"/>
      <c r="S355" s="92"/>
      <c r="T355" s="92"/>
      <c r="U355" s="94"/>
      <c r="V355" s="94"/>
      <c r="W355" s="92"/>
      <c r="X355" s="92"/>
      <c r="Y355" s="92"/>
      <c r="Z355" s="92"/>
      <c r="AA355" s="94"/>
      <c r="AB355" s="94"/>
      <c r="AC355" s="92"/>
      <c r="AD355" s="92"/>
      <c r="AE355" s="92"/>
      <c r="AF355" s="92"/>
      <c r="AG355" s="92"/>
    </row>
    <row r="356" spans="2:33">
      <c r="B356" s="92"/>
      <c r="C356" s="94"/>
      <c r="E356" s="95"/>
      <c r="F356" s="92"/>
      <c r="G356" s="92"/>
      <c r="H356" s="92"/>
      <c r="I356" s="92"/>
      <c r="J356" s="92"/>
      <c r="K356" s="94"/>
      <c r="L356" s="60" t="s">
        <v>18741</v>
      </c>
      <c r="M356" s="92"/>
      <c r="N356" s="92"/>
      <c r="O356" s="94"/>
      <c r="P356" s="92"/>
      <c r="Q356" s="92"/>
      <c r="R356" s="92"/>
      <c r="S356" s="92"/>
      <c r="T356" s="92"/>
      <c r="U356" s="94"/>
      <c r="V356" s="94"/>
      <c r="W356" s="92"/>
      <c r="X356" s="92"/>
      <c r="Y356" s="92"/>
      <c r="Z356" s="92"/>
      <c r="AA356" s="94"/>
      <c r="AB356" s="94"/>
      <c r="AC356" s="92"/>
      <c r="AD356" s="92"/>
      <c r="AE356" s="92"/>
      <c r="AF356" s="92"/>
      <c r="AG356" s="92"/>
    </row>
    <row r="357" spans="2:33">
      <c r="B357" s="92"/>
      <c r="C357" s="94"/>
      <c r="E357" s="95"/>
      <c r="F357" s="92"/>
      <c r="G357" s="92"/>
      <c r="H357" s="92"/>
      <c r="I357" s="92"/>
      <c r="J357" s="92"/>
      <c r="K357" s="94"/>
      <c r="M357" s="92"/>
      <c r="N357" s="92"/>
      <c r="O357" s="94"/>
      <c r="P357" s="92"/>
      <c r="Q357" s="92"/>
      <c r="R357" s="92"/>
      <c r="S357" s="92"/>
      <c r="T357" s="92"/>
      <c r="U357" s="94"/>
      <c r="V357" s="94"/>
      <c r="W357" s="92"/>
      <c r="X357" s="92"/>
      <c r="Y357" s="92"/>
      <c r="Z357" s="92"/>
      <c r="AA357" s="94"/>
      <c r="AB357" s="94"/>
      <c r="AC357" s="92"/>
      <c r="AD357" s="92"/>
      <c r="AE357" s="92"/>
      <c r="AF357" s="92"/>
      <c r="AG357" s="92"/>
    </row>
    <row r="358" spans="2:33">
      <c r="B358" s="92">
        <v>78</v>
      </c>
      <c r="C358" s="94" t="s">
        <v>8703</v>
      </c>
      <c r="D358" s="60" t="s">
        <v>18103</v>
      </c>
      <c r="E358" s="95">
        <v>42490.707499999997</v>
      </c>
      <c r="F358" s="92">
        <v>2341</v>
      </c>
      <c r="G358" s="92" t="s">
        <v>18745</v>
      </c>
      <c r="H358" s="92" t="s">
        <v>3527</v>
      </c>
      <c r="I358" s="92"/>
      <c r="J358" s="92" t="s">
        <v>15524</v>
      </c>
      <c r="K358" s="94" t="s">
        <v>6064</v>
      </c>
      <c r="L358" s="94" t="s">
        <v>18746</v>
      </c>
      <c r="M358" s="94" t="s">
        <v>18747</v>
      </c>
      <c r="N358" s="92" t="s">
        <v>18748</v>
      </c>
      <c r="O358" s="94" t="s">
        <v>7346</v>
      </c>
      <c r="P358" s="92"/>
      <c r="Q358" s="92" t="s">
        <v>18749</v>
      </c>
      <c r="R358" s="92" t="s">
        <v>18750</v>
      </c>
      <c r="S358" s="92">
        <v>1</v>
      </c>
      <c r="T358" s="92">
        <v>35</v>
      </c>
      <c r="U358" s="94" t="s">
        <v>18751</v>
      </c>
      <c r="V358" s="94">
        <v>2013</v>
      </c>
      <c r="W358" s="92">
        <v>1100</v>
      </c>
      <c r="X358" s="92">
        <v>1100</v>
      </c>
      <c r="Y358" s="92">
        <v>1100</v>
      </c>
      <c r="Z358" s="92"/>
      <c r="AA358" s="94" t="s">
        <v>54</v>
      </c>
      <c r="AB358" s="94" t="s">
        <v>18751</v>
      </c>
      <c r="AC358" s="92"/>
      <c r="AD358" s="92"/>
      <c r="AE358" s="92"/>
      <c r="AF358" s="92"/>
      <c r="AG358" s="92"/>
    </row>
    <row r="359" spans="2:33">
      <c r="B359" s="92"/>
      <c r="C359" s="94"/>
      <c r="D359" s="60" t="s">
        <v>14748</v>
      </c>
      <c r="E359" s="95"/>
      <c r="F359" s="92"/>
      <c r="G359" s="92"/>
      <c r="H359" s="92"/>
      <c r="I359" s="92"/>
      <c r="J359" s="92"/>
      <c r="K359" s="94"/>
      <c r="L359" s="94"/>
      <c r="M359" s="94"/>
      <c r="N359" s="92"/>
      <c r="O359" s="94"/>
      <c r="P359" s="92"/>
      <c r="Q359" s="92"/>
      <c r="R359" s="92"/>
      <c r="S359" s="92"/>
      <c r="T359" s="92"/>
      <c r="U359" s="94"/>
      <c r="V359" s="94"/>
      <c r="W359" s="92"/>
      <c r="X359" s="92"/>
      <c r="Y359" s="92"/>
      <c r="Z359" s="92"/>
      <c r="AA359" s="94"/>
      <c r="AB359" s="94"/>
      <c r="AC359" s="92"/>
      <c r="AD359" s="92"/>
      <c r="AE359" s="92"/>
      <c r="AF359" s="92"/>
      <c r="AG359" s="92"/>
    </row>
    <row r="360" spans="2:33">
      <c r="B360" s="92"/>
      <c r="C360" s="94"/>
      <c r="E360" s="95"/>
      <c r="F360" s="92"/>
      <c r="G360" s="92"/>
      <c r="H360" s="92"/>
      <c r="I360" s="92"/>
      <c r="J360" s="92"/>
      <c r="K360" s="94"/>
      <c r="L360" s="94"/>
      <c r="M360" s="94"/>
      <c r="N360" s="92"/>
      <c r="O360" s="94"/>
      <c r="P360" s="92"/>
      <c r="Q360" s="92"/>
      <c r="R360" s="92"/>
      <c r="S360" s="92"/>
      <c r="T360" s="92"/>
      <c r="U360" s="94"/>
      <c r="V360" s="94"/>
      <c r="W360" s="92"/>
      <c r="X360" s="92"/>
      <c r="Y360" s="92"/>
      <c r="Z360" s="92"/>
      <c r="AA360" s="94"/>
      <c r="AB360" s="94"/>
      <c r="AC360" s="92"/>
      <c r="AD360" s="92"/>
      <c r="AE360" s="92"/>
      <c r="AF360" s="92"/>
      <c r="AG360" s="92"/>
    </row>
    <row r="361" spans="2:33">
      <c r="B361" s="92">
        <v>79</v>
      </c>
      <c r="C361" s="94" t="s">
        <v>8704</v>
      </c>
      <c r="D361" s="60" t="s">
        <v>18103</v>
      </c>
      <c r="E361" s="95">
        <v>42490.707499999997</v>
      </c>
      <c r="F361" s="92">
        <v>2342</v>
      </c>
      <c r="G361" s="92" t="s">
        <v>18752</v>
      </c>
      <c r="H361" s="92" t="s">
        <v>3527</v>
      </c>
      <c r="I361" s="92"/>
      <c r="J361" s="92" t="s">
        <v>15524</v>
      </c>
      <c r="K361" s="94" t="s">
        <v>6064</v>
      </c>
      <c r="L361" s="94" t="s">
        <v>18753</v>
      </c>
      <c r="M361" s="94" t="s">
        <v>18754</v>
      </c>
      <c r="N361" s="92" t="s">
        <v>12667</v>
      </c>
      <c r="O361" s="94" t="s">
        <v>7347</v>
      </c>
      <c r="P361" s="92"/>
      <c r="Q361" s="92" t="s">
        <v>18755</v>
      </c>
      <c r="R361" s="92" t="s">
        <v>18756</v>
      </c>
      <c r="S361" s="92">
        <v>1</v>
      </c>
      <c r="T361" s="92">
        <v>67</v>
      </c>
      <c r="U361" s="94" t="s">
        <v>18757</v>
      </c>
      <c r="V361" s="94">
        <v>2013</v>
      </c>
      <c r="W361" s="92">
        <v>1100</v>
      </c>
      <c r="X361" s="92">
        <v>1100</v>
      </c>
      <c r="Y361" s="92">
        <v>1100</v>
      </c>
      <c r="Z361" s="92"/>
      <c r="AA361" s="94" t="s">
        <v>54</v>
      </c>
      <c r="AB361" s="94" t="s">
        <v>18757</v>
      </c>
      <c r="AC361" s="92"/>
      <c r="AD361" s="92"/>
      <c r="AE361" s="92"/>
      <c r="AF361" s="92"/>
      <c r="AG361" s="92"/>
    </row>
    <row r="362" spans="2:33">
      <c r="B362" s="92"/>
      <c r="C362" s="94"/>
      <c r="D362" s="60" t="s">
        <v>14748</v>
      </c>
      <c r="E362" s="95"/>
      <c r="F362" s="92"/>
      <c r="G362" s="92"/>
      <c r="H362" s="92"/>
      <c r="I362" s="92"/>
      <c r="J362" s="92"/>
      <c r="K362" s="94"/>
      <c r="L362" s="94"/>
      <c r="M362" s="94"/>
      <c r="N362" s="92"/>
      <c r="O362" s="94"/>
      <c r="P362" s="92"/>
      <c r="Q362" s="92"/>
      <c r="R362" s="92"/>
      <c r="S362" s="92"/>
      <c r="T362" s="92"/>
      <c r="U362" s="94"/>
      <c r="V362" s="94"/>
      <c r="W362" s="92"/>
      <c r="X362" s="92"/>
      <c r="Y362" s="92"/>
      <c r="Z362" s="92"/>
      <c r="AA362" s="94"/>
      <c r="AB362" s="94"/>
      <c r="AC362" s="92"/>
      <c r="AD362" s="92"/>
      <c r="AE362" s="92"/>
      <c r="AF362" s="92"/>
      <c r="AG362" s="92"/>
    </row>
    <row r="363" spans="2:33">
      <c r="B363" s="92"/>
      <c r="C363" s="94"/>
      <c r="E363" s="95"/>
      <c r="F363" s="92"/>
      <c r="G363" s="92"/>
      <c r="H363" s="92"/>
      <c r="I363" s="92"/>
      <c r="J363" s="92"/>
      <c r="K363" s="94"/>
      <c r="L363" s="94"/>
      <c r="M363" s="94"/>
      <c r="N363" s="92"/>
      <c r="O363" s="94"/>
      <c r="P363" s="92"/>
      <c r="Q363" s="92"/>
      <c r="R363" s="92"/>
      <c r="S363" s="92"/>
      <c r="T363" s="92"/>
      <c r="U363" s="94"/>
      <c r="V363" s="94"/>
      <c r="W363" s="92"/>
      <c r="X363" s="92"/>
      <c r="Y363" s="92"/>
      <c r="Z363" s="92"/>
      <c r="AA363" s="94"/>
      <c r="AB363" s="94"/>
      <c r="AC363" s="92"/>
      <c r="AD363" s="92"/>
      <c r="AE363" s="92"/>
      <c r="AF363" s="92"/>
      <c r="AG363" s="92"/>
    </row>
    <row r="364" spans="2:33">
      <c r="B364" s="92">
        <v>80</v>
      </c>
      <c r="C364" s="94" t="s">
        <v>8708</v>
      </c>
      <c r="D364" s="60" t="s">
        <v>18103</v>
      </c>
      <c r="E364" s="95">
        <v>42490.707499999997</v>
      </c>
      <c r="F364" s="92">
        <v>2346</v>
      </c>
      <c r="G364" s="92" t="s">
        <v>18758</v>
      </c>
      <c r="H364" s="92" t="s">
        <v>18759</v>
      </c>
      <c r="I364" s="92"/>
      <c r="J364" s="92" t="s">
        <v>16429</v>
      </c>
      <c r="K364" s="94" t="s">
        <v>6064</v>
      </c>
      <c r="L364" s="60" t="s">
        <v>18760</v>
      </c>
      <c r="M364" s="94" t="s">
        <v>18763</v>
      </c>
      <c r="N364" s="92" t="s">
        <v>12642</v>
      </c>
      <c r="O364" s="94" t="s">
        <v>7351</v>
      </c>
      <c r="P364" s="92"/>
      <c r="Q364" s="92" t="s">
        <v>18764</v>
      </c>
      <c r="R364" s="92" t="s">
        <v>18765</v>
      </c>
      <c r="S364" s="92">
        <v>3</v>
      </c>
      <c r="T364" s="92">
        <v>97</v>
      </c>
      <c r="U364" s="94" t="s">
        <v>18766</v>
      </c>
      <c r="V364" s="94">
        <v>2013</v>
      </c>
      <c r="W364" s="92">
        <v>1300</v>
      </c>
      <c r="X364" s="92">
        <v>1300</v>
      </c>
      <c r="Y364" s="92">
        <v>1300</v>
      </c>
      <c r="Z364" s="92"/>
      <c r="AA364" s="94" t="s">
        <v>54</v>
      </c>
      <c r="AB364" s="94" t="s">
        <v>18766</v>
      </c>
      <c r="AC364" s="92"/>
      <c r="AD364" s="92"/>
      <c r="AE364" s="92"/>
      <c r="AF364" s="92"/>
      <c r="AG364" s="92"/>
    </row>
    <row r="365" spans="2:33">
      <c r="B365" s="92"/>
      <c r="C365" s="94"/>
      <c r="D365" s="60" t="s">
        <v>14748</v>
      </c>
      <c r="E365" s="95"/>
      <c r="F365" s="92"/>
      <c r="G365" s="92"/>
      <c r="H365" s="92"/>
      <c r="I365" s="92"/>
      <c r="J365" s="92"/>
      <c r="K365" s="94"/>
      <c r="L365" s="60" t="s">
        <v>18761</v>
      </c>
      <c r="M365" s="94"/>
      <c r="N365" s="92"/>
      <c r="O365" s="94"/>
      <c r="P365" s="92"/>
      <c r="Q365" s="92"/>
      <c r="R365" s="92"/>
      <c r="S365" s="92"/>
      <c r="T365" s="92"/>
      <c r="U365" s="94"/>
      <c r="V365" s="94"/>
      <c r="W365" s="92"/>
      <c r="X365" s="92"/>
      <c r="Y365" s="92"/>
      <c r="Z365" s="92"/>
      <c r="AA365" s="94"/>
      <c r="AB365" s="94"/>
      <c r="AC365" s="92"/>
      <c r="AD365" s="92"/>
      <c r="AE365" s="92"/>
      <c r="AF365" s="92"/>
      <c r="AG365" s="92"/>
    </row>
    <row r="366" spans="2:33">
      <c r="B366" s="92"/>
      <c r="C366" s="94"/>
      <c r="E366" s="95"/>
      <c r="F366" s="92"/>
      <c r="G366" s="92"/>
      <c r="H366" s="92"/>
      <c r="I366" s="92"/>
      <c r="J366" s="92"/>
      <c r="K366" s="94"/>
      <c r="L366" s="60" t="s">
        <v>18762</v>
      </c>
      <c r="M366" s="94"/>
      <c r="N366" s="92"/>
      <c r="O366" s="94"/>
      <c r="P366" s="92"/>
      <c r="Q366" s="92"/>
      <c r="R366" s="92"/>
      <c r="S366" s="92"/>
      <c r="T366" s="92"/>
      <c r="U366" s="94"/>
      <c r="V366" s="94"/>
      <c r="W366" s="92"/>
      <c r="X366" s="92"/>
      <c r="Y366" s="92"/>
      <c r="Z366" s="92"/>
      <c r="AA366" s="94"/>
      <c r="AB366" s="94"/>
      <c r="AC366" s="92"/>
      <c r="AD366" s="92"/>
      <c r="AE366" s="92"/>
      <c r="AF366" s="92"/>
      <c r="AG366" s="92"/>
    </row>
    <row r="367" spans="2:33">
      <c r="B367" s="92"/>
      <c r="C367" s="94"/>
      <c r="E367" s="95"/>
      <c r="F367" s="92"/>
      <c r="G367" s="92"/>
      <c r="H367" s="92"/>
      <c r="I367" s="92"/>
      <c r="J367" s="92"/>
      <c r="K367" s="94"/>
      <c r="M367" s="94"/>
      <c r="N367" s="92"/>
      <c r="O367" s="94"/>
      <c r="P367" s="92"/>
      <c r="Q367" s="92"/>
      <c r="R367" s="92"/>
      <c r="S367" s="92"/>
      <c r="T367" s="92"/>
      <c r="U367" s="94"/>
      <c r="V367" s="94"/>
      <c r="W367" s="92"/>
      <c r="X367" s="92"/>
      <c r="Y367" s="92"/>
      <c r="Z367" s="92"/>
      <c r="AA367" s="94"/>
      <c r="AB367" s="94"/>
      <c r="AC367" s="92"/>
      <c r="AD367" s="92"/>
      <c r="AE367" s="92"/>
      <c r="AF367" s="92"/>
      <c r="AG367" s="92"/>
    </row>
    <row r="368" spans="2:33">
      <c r="B368" s="92">
        <v>81</v>
      </c>
      <c r="C368" s="94" t="s">
        <v>8719</v>
      </c>
      <c r="D368" s="60" t="s">
        <v>18103</v>
      </c>
      <c r="E368" s="95">
        <v>42490.707499999997</v>
      </c>
      <c r="F368" s="92">
        <v>2390</v>
      </c>
      <c r="G368" s="92" t="s">
        <v>18767</v>
      </c>
      <c r="H368" s="92" t="s">
        <v>18160</v>
      </c>
      <c r="I368" s="92"/>
      <c r="J368" s="92" t="s">
        <v>15255</v>
      </c>
      <c r="K368" s="94" t="s">
        <v>5981</v>
      </c>
      <c r="L368" s="94" t="s">
        <v>18768</v>
      </c>
      <c r="M368" s="94" t="s">
        <v>18769</v>
      </c>
      <c r="N368" s="92" t="s">
        <v>18770</v>
      </c>
      <c r="O368" s="94" t="s">
        <v>7364</v>
      </c>
      <c r="P368" s="92"/>
      <c r="Q368" s="92" t="s">
        <v>18771</v>
      </c>
      <c r="R368" s="92" t="s">
        <v>18772</v>
      </c>
      <c r="S368" s="92">
        <v>1</v>
      </c>
      <c r="T368" s="92">
        <v>42</v>
      </c>
      <c r="U368" s="94" t="s">
        <v>18773</v>
      </c>
      <c r="V368" s="94">
        <v>2013</v>
      </c>
      <c r="W368" s="92">
        <v>1100</v>
      </c>
      <c r="X368" s="92">
        <v>1100</v>
      </c>
      <c r="Y368" s="92">
        <v>1100</v>
      </c>
      <c r="Z368" s="92"/>
      <c r="AA368" s="94" t="s">
        <v>57</v>
      </c>
      <c r="AB368" s="94" t="s">
        <v>18773</v>
      </c>
      <c r="AC368" s="92" t="s">
        <v>15529</v>
      </c>
      <c r="AD368" s="92"/>
      <c r="AE368" s="92"/>
      <c r="AF368" s="92"/>
      <c r="AG368" s="92"/>
    </row>
    <row r="369" spans="2:33">
      <c r="B369" s="92"/>
      <c r="C369" s="94"/>
      <c r="D369" s="60" t="s">
        <v>14748</v>
      </c>
      <c r="E369" s="95"/>
      <c r="F369" s="92"/>
      <c r="G369" s="92"/>
      <c r="H369" s="92"/>
      <c r="I369" s="92"/>
      <c r="J369" s="92"/>
      <c r="K369" s="94"/>
      <c r="L369" s="94"/>
      <c r="M369" s="94"/>
      <c r="N369" s="92"/>
      <c r="O369" s="94"/>
      <c r="P369" s="92"/>
      <c r="Q369" s="92"/>
      <c r="R369" s="92"/>
      <c r="S369" s="92"/>
      <c r="T369" s="92"/>
      <c r="U369" s="94"/>
      <c r="V369" s="94"/>
      <c r="W369" s="92"/>
      <c r="X369" s="92"/>
      <c r="Y369" s="92"/>
      <c r="Z369" s="92"/>
      <c r="AA369" s="94"/>
      <c r="AB369" s="94"/>
      <c r="AC369" s="92"/>
      <c r="AD369" s="92"/>
      <c r="AE369" s="92"/>
      <c r="AF369" s="92"/>
      <c r="AG369" s="92"/>
    </row>
    <row r="370" spans="2:33">
      <c r="B370" s="92"/>
      <c r="C370" s="94"/>
      <c r="E370" s="95"/>
      <c r="F370" s="92"/>
      <c r="G370" s="92"/>
      <c r="H370" s="92"/>
      <c r="I370" s="92"/>
      <c r="J370" s="92"/>
      <c r="K370" s="94"/>
      <c r="L370" s="94"/>
      <c r="M370" s="94"/>
      <c r="N370" s="92"/>
      <c r="O370" s="94"/>
      <c r="P370" s="92"/>
      <c r="Q370" s="92"/>
      <c r="R370" s="92"/>
      <c r="S370" s="92"/>
      <c r="T370" s="92"/>
      <c r="U370" s="94"/>
      <c r="V370" s="94"/>
      <c r="W370" s="92"/>
      <c r="X370" s="92"/>
      <c r="Y370" s="92"/>
      <c r="Z370" s="92"/>
      <c r="AA370" s="94"/>
      <c r="AB370" s="94"/>
      <c r="AC370" s="92"/>
      <c r="AD370" s="92"/>
      <c r="AE370" s="92"/>
      <c r="AF370" s="92"/>
      <c r="AG370" s="92"/>
    </row>
    <row r="371" spans="2:33">
      <c r="B371" s="92">
        <v>82</v>
      </c>
      <c r="C371" s="94" t="s">
        <v>8736</v>
      </c>
      <c r="D371" s="60" t="s">
        <v>18103</v>
      </c>
      <c r="E371" s="95">
        <v>42490.707499999997</v>
      </c>
      <c r="F371" s="92">
        <v>2495</v>
      </c>
      <c r="G371" s="92" t="s">
        <v>18774</v>
      </c>
      <c r="H371" s="92" t="s">
        <v>18775</v>
      </c>
      <c r="I371" s="92" t="s">
        <v>18205</v>
      </c>
      <c r="J371" s="92" t="s">
        <v>15244</v>
      </c>
      <c r="K371" s="94" t="s">
        <v>5981</v>
      </c>
      <c r="L371" s="60" t="s">
        <v>18776</v>
      </c>
      <c r="M371" s="94" t="s">
        <v>18781</v>
      </c>
      <c r="N371" s="92" t="s">
        <v>12697</v>
      </c>
      <c r="O371" s="94" t="s">
        <v>7382</v>
      </c>
      <c r="P371" s="92"/>
      <c r="Q371" s="92" t="s">
        <v>18782</v>
      </c>
      <c r="R371" s="92" t="s">
        <v>18783</v>
      </c>
      <c r="S371" s="92">
        <v>5</v>
      </c>
      <c r="T371" s="92">
        <v>53</v>
      </c>
      <c r="U371" s="94" t="s">
        <v>18784</v>
      </c>
      <c r="V371" s="94">
        <v>2013</v>
      </c>
      <c r="W371" s="92">
        <v>2500</v>
      </c>
      <c r="X371" s="92">
        <v>2500</v>
      </c>
      <c r="Y371" s="92">
        <v>2500</v>
      </c>
      <c r="Z371" s="92"/>
      <c r="AA371" s="94" t="s">
        <v>5437</v>
      </c>
      <c r="AB371" s="94" t="s">
        <v>18784</v>
      </c>
      <c r="AC371" s="92"/>
      <c r="AD371" s="92"/>
      <c r="AE371" s="92"/>
      <c r="AF371" s="92"/>
      <c r="AG371" s="92"/>
    </row>
    <row r="372" spans="2:33">
      <c r="B372" s="92"/>
      <c r="C372" s="94"/>
      <c r="D372" s="60" t="s">
        <v>14748</v>
      </c>
      <c r="E372" s="95"/>
      <c r="F372" s="92"/>
      <c r="G372" s="92"/>
      <c r="H372" s="92"/>
      <c r="I372" s="92"/>
      <c r="J372" s="92"/>
      <c r="K372" s="94"/>
      <c r="L372" s="60" t="s">
        <v>18777</v>
      </c>
      <c r="M372" s="94"/>
      <c r="N372" s="92"/>
      <c r="O372" s="94"/>
      <c r="P372" s="92"/>
      <c r="Q372" s="92"/>
      <c r="R372" s="92"/>
      <c r="S372" s="92"/>
      <c r="T372" s="92"/>
      <c r="U372" s="94"/>
      <c r="V372" s="94"/>
      <c r="W372" s="92"/>
      <c r="X372" s="92"/>
      <c r="Y372" s="92"/>
      <c r="Z372" s="92"/>
      <c r="AA372" s="94"/>
      <c r="AB372" s="94"/>
      <c r="AC372" s="92"/>
      <c r="AD372" s="92"/>
      <c r="AE372" s="92"/>
      <c r="AF372" s="92"/>
      <c r="AG372" s="92"/>
    </row>
    <row r="373" spans="2:33">
      <c r="B373" s="92"/>
      <c r="C373" s="94"/>
      <c r="E373" s="95"/>
      <c r="F373" s="92"/>
      <c r="G373" s="92"/>
      <c r="H373" s="92"/>
      <c r="I373" s="92"/>
      <c r="J373" s="92"/>
      <c r="K373" s="94"/>
      <c r="L373" s="60" t="s">
        <v>18778</v>
      </c>
      <c r="M373" s="94"/>
      <c r="N373" s="92"/>
      <c r="O373" s="94"/>
      <c r="P373" s="92"/>
      <c r="Q373" s="92"/>
      <c r="R373" s="92"/>
      <c r="S373" s="92"/>
      <c r="T373" s="92"/>
      <c r="U373" s="94"/>
      <c r="V373" s="94"/>
      <c r="W373" s="92"/>
      <c r="X373" s="92"/>
      <c r="Y373" s="92"/>
      <c r="Z373" s="92"/>
      <c r="AA373" s="94"/>
      <c r="AB373" s="94"/>
      <c r="AC373" s="92"/>
      <c r="AD373" s="92"/>
      <c r="AE373" s="92"/>
      <c r="AF373" s="92"/>
      <c r="AG373" s="92"/>
    </row>
    <row r="374" spans="2:33">
      <c r="B374" s="92"/>
      <c r="C374" s="94"/>
      <c r="E374" s="95"/>
      <c r="F374" s="92"/>
      <c r="G374" s="92"/>
      <c r="H374" s="92"/>
      <c r="I374" s="92"/>
      <c r="J374" s="92"/>
      <c r="K374" s="94"/>
      <c r="L374" s="60" t="s">
        <v>18779</v>
      </c>
      <c r="M374" s="94"/>
      <c r="N374" s="92"/>
      <c r="O374" s="94"/>
      <c r="P374" s="92"/>
      <c r="Q374" s="92"/>
      <c r="R374" s="92"/>
      <c r="S374" s="92"/>
      <c r="T374" s="92"/>
      <c r="U374" s="94"/>
      <c r="V374" s="94"/>
      <c r="W374" s="92"/>
      <c r="X374" s="92"/>
      <c r="Y374" s="92"/>
      <c r="Z374" s="92"/>
      <c r="AA374" s="94"/>
      <c r="AB374" s="94"/>
      <c r="AC374" s="92"/>
      <c r="AD374" s="92"/>
      <c r="AE374" s="92"/>
      <c r="AF374" s="92"/>
      <c r="AG374" s="92"/>
    </row>
    <row r="375" spans="2:33">
      <c r="B375" s="92"/>
      <c r="C375" s="94"/>
      <c r="E375" s="95"/>
      <c r="F375" s="92"/>
      <c r="G375" s="92"/>
      <c r="H375" s="92"/>
      <c r="I375" s="92"/>
      <c r="J375" s="92"/>
      <c r="K375" s="94"/>
      <c r="L375" s="60" t="s">
        <v>18780</v>
      </c>
      <c r="M375" s="94"/>
      <c r="N375" s="92"/>
      <c r="O375" s="94"/>
      <c r="P375" s="92"/>
      <c r="Q375" s="92"/>
      <c r="R375" s="92"/>
      <c r="S375" s="92"/>
      <c r="T375" s="92"/>
      <c r="U375" s="94"/>
      <c r="V375" s="94"/>
      <c r="W375" s="92"/>
      <c r="X375" s="92"/>
      <c r="Y375" s="92"/>
      <c r="Z375" s="92"/>
      <c r="AA375" s="94"/>
      <c r="AB375" s="94"/>
      <c r="AC375" s="92"/>
      <c r="AD375" s="92"/>
      <c r="AE375" s="92"/>
      <c r="AF375" s="92"/>
      <c r="AG375" s="92"/>
    </row>
    <row r="376" spans="2:33">
      <c r="B376" s="92"/>
      <c r="C376" s="94"/>
      <c r="E376" s="95"/>
      <c r="F376" s="92"/>
      <c r="G376" s="92"/>
      <c r="H376" s="92"/>
      <c r="I376" s="92"/>
      <c r="J376" s="92"/>
      <c r="K376" s="94"/>
      <c r="M376" s="94"/>
      <c r="N376" s="92"/>
      <c r="O376" s="94"/>
      <c r="P376" s="92"/>
      <c r="Q376" s="92"/>
      <c r="R376" s="92"/>
      <c r="S376" s="92"/>
      <c r="T376" s="92"/>
      <c r="U376" s="94"/>
      <c r="V376" s="94"/>
      <c r="W376" s="92"/>
      <c r="X376" s="92"/>
      <c r="Y376" s="92"/>
      <c r="Z376" s="92"/>
      <c r="AA376" s="94"/>
      <c r="AB376" s="94"/>
      <c r="AC376" s="92"/>
      <c r="AD376" s="92"/>
      <c r="AE376" s="92"/>
      <c r="AF376" s="92"/>
      <c r="AG376" s="92"/>
    </row>
    <row r="377" spans="2:33">
      <c r="B377" s="92">
        <v>83</v>
      </c>
      <c r="C377" s="94" t="s">
        <v>8746</v>
      </c>
      <c r="D377" s="60" t="s">
        <v>18103</v>
      </c>
      <c r="E377" s="95">
        <v>42490.707499999997</v>
      </c>
      <c r="F377" s="92">
        <v>2509</v>
      </c>
      <c r="G377" s="92" t="s">
        <v>18785</v>
      </c>
      <c r="H377" s="92" t="s">
        <v>18786</v>
      </c>
      <c r="I377" s="92"/>
      <c r="J377" s="92" t="s">
        <v>15244</v>
      </c>
      <c r="K377" s="94" t="s">
        <v>5981</v>
      </c>
      <c r="L377" s="60" t="s">
        <v>18787</v>
      </c>
      <c r="M377" s="94" t="s">
        <v>18791</v>
      </c>
      <c r="N377" s="92" t="s">
        <v>18792</v>
      </c>
      <c r="O377" s="94" t="s">
        <v>7392</v>
      </c>
      <c r="P377" s="92"/>
      <c r="Q377" s="92" t="s">
        <v>18793</v>
      </c>
      <c r="R377" s="92" t="s">
        <v>18794</v>
      </c>
      <c r="S377" s="92">
        <v>4</v>
      </c>
      <c r="T377" s="92">
        <v>88</v>
      </c>
      <c r="U377" s="94" t="s">
        <v>18795</v>
      </c>
      <c r="V377" s="94">
        <v>2013</v>
      </c>
      <c r="W377" s="92">
        <v>1400</v>
      </c>
      <c r="X377" s="92">
        <v>1400</v>
      </c>
      <c r="Y377" s="92">
        <v>1400</v>
      </c>
      <c r="Z377" s="92"/>
      <c r="AA377" s="94" t="s">
        <v>57</v>
      </c>
      <c r="AB377" s="94" t="s">
        <v>18795</v>
      </c>
      <c r="AC377" s="92"/>
      <c r="AD377" s="92"/>
      <c r="AE377" s="92"/>
      <c r="AF377" s="92"/>
      <c r="AG377" s="92"/>
    </row>
    <row r="378" spans="2:33">
      <c r="B378" s="92"/>
      <c r="C378" s="94"/>
      <c r="D378" s="60" t="s">
        <v>14748</v>
      </c>
      <c r="E378" s="95"/>
      <c r="F378" s="92"/>
      <c r="G378" s="92"/>
      <c r="H378" s="92"/>
      <c r="I378" s="92"/>
      <c r="J378" s="92"/>
      <c r="K378" s="94"/>
      <c r="L378" s="60" t="s">
        <v>18788</v>
      </c>
      <c r="M378" s="94"/>
      <c r="N378" s="92"/>
      <c r="O378" s="94"/>
      <c r="P378" s="92"/>
      <c r="Q378" s="92"/>
      <c r="R378" s="92"/>
      <c r="S378" s="92"/>
      <c r="T378" s="92"/>
      <c r="U378" s="94"/>
      <c r="V378" s="94"/>
      <c r="W378" s="92"/>
      <c r="X378" s="92"/>
      <c r="Y378" s="92"/>
      <c r="Z378" s="92"/>
      <c r="AA378" s="94"/>
      <c r="AB378" s="94"/>
      <c r="AC378" s="92"/>
      <c r="AD378" s="92"/>
      <c r="AE378" s="92"/>
      <c r="AF378" s="92"/>
      <c r="AG378" s="92"/>
    </row>
    <row r="379" spans="2:33">
      <c r="B379" s="92"/>
      <c r="C379" s="94"/>
      <c r="E379" s="95"/>
      <c r="F379" s="92"/>
      <c r="G379" s="92"/>
      <c r="H379" s="92"/>
      <c r="I379" s="92"/>
      <c r="J379" s="92"/>
      <c r="K379" s="94"/>
      <c r="L379" s="60" t="s">
        <v>18789</v>
      </c>
      <c r="M379" s="94"/>
      <c r="N379" s="92"/>
      <c r="O379" s="94"/>
      <c r="P379" s="92"/>
      <c r="Q379" s="92"/>
      <c r="R379" s="92"/>
      <c r="S379" s="92"/>
      <c r="T379" s="92"/>
      <c r="U379" s="94"/>
      <c r="V379" s="94"/>
      <c r="W379" s="92"/>
      <c r="X379" s="92"/>
      <c r="Y379" s="92"/>
      <c r="Z379" s="92"/>
      <c r="AA379" s="94"/>
      <c r="AB379" s="94"/>
      <c r="AC379" s="92"/>
      <c r="AD379" s="92"/>
      <c r="AE379" s="92"/>
      <c r="AF379" s="92"/>
      <c r="AG379" s="92"/>
    </row>
    <row r="380" spans="2:33">
      <c r="B380" s="92"/>
      <c r="C380" s="94"/>
      <c r="E380" s="95"/>
      <c r="F380" s="92"/>
      <c r="G380" s="92"/>
      <c r="H380" s="92"/>
      <c r="I380" s="92"/>
      <c r="J380" s="92"/>
      <c r="K380" s="94"/>
      <c r="L380" s="60" t="s">
        <v>18790</v>
      </c>
      <c r="M380" s="94"/>
      <c r="N380" s="92"/>
      <c r="O380" s="94"/>
      <c r="P380" s="92"/>
      <c r="Q380" s="92"/>
      <c r="R380" s="92"/>
      <c r="S380" s="92"/>
      <c r="T380" s="92"/>
      <c r="U380" s="94"/>
      <c r="V380" s="94"/>
      <c r="W380" s="92"/>
      <c r="X380" s="92"/>
      <c r="Y380" s="92"/>
      <c r="Z380" s="92"/>
      <c r="AA380" s="94"/>
      <c r="AB380" s="94"/>
      <c r="AC380" s="92"/>
      <c r="AD380" s="92"/>
      <c r="AE380" s="92"/>
      <c r="AF380" s="92"/>
      <c r="AG380" s="92"/>
    </row>
    <row r="381" spans="2:33">
      <c r="B381" s="92"/>
      <c r="C381" s="94"/>
      <c r="E381" s="95"/>
      <c r="F381" s="92"/>
      <c r="G381" s="92"/>
      <c r="H381" s="92"/>
      <c r="I381" s="92"/>
      <c r="J381" s="92"/>
      <c r="K381" s="94"/>
      <c r="M381" s="94"/>
      <c r="N381" s="92"/>
      <c r="O381" s="94"/>
      <c r="P381" s="92"/>
      <c r="Q381" s="92"/>
      <c r="R381" s="92"/>
      <c r="S381" s="92"/>
      <c r="T381" s="92"/>
      <c r="U381" s="94"/>
      <c r="V381" s="94"/>
      <c r="W381" s="92"/>
      <c r="X381" s="92"/>
      <c r="Y381" s="92"/>
      <c r="Z381" s="92"/>
      <c r="AA381" s="94"/>
      <c r="AB381" s="94"/>
      <c r="AC381" s="92"/>
      <c r="AD381" s="92"/>
      <c r="AE381" s="92"/>
      <c r="AF381" s="92"/>
      <c r="AG381" s="92"/>
    </row>
    <row r="382" spans="2:33">
      <c r="B382" s="92">
        <v>84</v>
      </c>
      <c r="C382" s="94" t="s">
        <v>8747</v>
      </c>
      <c r="D382" s="60" t="s">
        <v>18103</v>
      </c>
      <c r="E382" s="95">
        <v>42490.707499999997</v>
      </c>
      <c r="F382" s="92">
        <v>2512</v>
      </c>
      <c r="G382" s="92" t="s">
        <v>18796</v>
      </c>
      <c r="H382" s="92" t="s">
        <v>18786</v>
      </c>
      <c r="I382" s="92"/>
      <c r="J382" s="92" t="s">
        <v>15244</v>
      </c>
      <c r="K382" s="94" t="s">
        <v>5981</v>
      </c>
      <c r="L382" s="60" t="s">
        <v>18797</v>
      </c>
      <c r="M382" s="94" t="s">
        <v>18801</v>
      </c>
      <c r="N382" s="92" t="s">
        <v>12708</v>
      </c>
      <c r="O382" s="94" t="s">
        <v>7393</v>
      </c>
      <c r="P382" s="92"/>
      <c r="Q382" s="92" t="s">
        <v>18802</v>
      </c>
      <c r="R382" s="92" t="s">
        <v>18803</v>
      </c>
      <c r="S382" s="92">
        <v>4</v>
      </c>
      <c r="T382" s="92">
        <v>19</v>
      </c>
      <c r="U382" s="94" t="s">
        <v>18804</v>
      </c>
      <c r="V382" s="94">
        <v>2013</v>
      </c>
      <c r="W382" s="92">
        <v>1400</v>
      </c>
      <c r="X382" s="92">
        <v>1400</v>
      </c>
      <c r="Y382" s="92">
        <v>1400</v>
      </c>
      <c r="Z382" s="92"/>
      <c r="AA382" s="94" t="s">
        <v>57</v>
      </c>
      <c r="AB382" s="94" t="s">
        <v>18804</v>
      </c>
      <c r="AC382" s="92"/>
      <c r="AD382" s="92"/>
      <c r="AE382" s="92"/>
      <c r="AF382" s="92"/>
      <c r="AG382" s="92"/>
    </row>
    <row r="383" spans="2:33">
      <c r="B383" s="92"/>
      <c r="C383" s="94"/>
      <c r="D383" s="60" t="s">
        <v>14748</v>
      </c>
      <c r="E383" s="95"/>
      <c r="F383" s="92"/>
      <c r="G383" s="92"/>
      <c r="H383" s="92"/>
      <c r="I383" s="92"/>
      <c r="J383" s="92"/>
      <c r="K383" s="94"/>
      <c r="L383" s="60" t="s">
        <v>18798</v>
      </c>
      <c r="M383" s="94"/>
      <c r="N383" s="92"/>
      <c r="O383" s="94"/>
      <c r="P383" s="92"/>
      <c r="Q383" s="92"/>
      <c r="R383" s="92"/>
      <c r="S383" s="92"/>
      <c r="T383" s="92"/>
      <c r="U383" s="94"/>
      <c r="V383" s="94"/>
      <c r="W383" s="92"/>
      <c r="X383" s="92"/>
      <c r="Y383" s="92"/>
      <c r="Z383" s="92"/>
      <c r="AA383" s="94"/>
      <c r="AB383" s="94"/>
      <c r="AC383" s="92"/>
      <c r="AD383" s="92"/>
      <c r="AE383" s="92"/>
      <c r="AF383" s="92"/>
      <c r="AG383" s="92"/>
    </row>
    <row r="384" spans="2:33">
      <c r="B384" s="92"/>
      <c r="C384" s="94"/>
      <c r="E384" s="95"/>
      <c r="F384" s="92"/>
      <c r="G384" s="92"/>
      <c r="H384" s="92"/>
      <c r="I384" s="92"/>
      <c r="J384" s="92"/>
      <c r="K384" s="94"/>
      <c r="L384" s="60" t="s">
        <v>18799</v>
      </c>
      <c r="M384" s="94"/>
      <c r="N384" s="92"/>
      <c r="O384" s="94"/>
      <c r="P384" s="92"/>
      <c r="Q384" s="92"/>
      <c r="R384" s="92"/>
      <c r="S384" s="92"/>
      <c r="T384" s="92"/>
      <c r="U384" s="94"/>
      <c r="V384" s="94"/>
      <c r="W384" s="92"/>
      <c r="X384" s="92"/>
      <c r="Y384" s="92"/>
      <c r="Z384" s="92"/>
      <c r="AA384" s="94"/>
      <c r="AB384" s="94"/>
      <c r="AC384" s="92"/>
      <c r="AD384" s="92"/>
      <c r="AE384" s="92"/>
      <c r="AF384" s="92"/>
      <c r="AG384" s="92"/>
    </row>
    <row r="385" spans="2:33">
      <c r="B385" s="92"/>
      <c r="C385" s="94"/>
      <c r="E385" s="95"/>
      <c r="F385" s="92"/>
      <c r="G385" s="92"/>
      <c r="H385" s="92"/>
      <c r="I385" s="92"/>
      <c r="J385" s="92"/>
      <c r="K385" s="94"/>
      <c r="L385" s="60" t="s">
        <v>18800</v>
      </c>
      <c r="M385" s="94"/>
      <c r="N385" s="92"/>
      <c r="O385" s="94"/>
      <c r="P385" s="92"/>
      <c r="Q385" s="92"/>
      <c r="R385" s="92"/>
      <c r="S385" s="92"/>
      <c r="T385" s="92"/>
      <c r="U385" s="94"/>
      <c r="V385" s="94"/>
      <c r="W385" s="92"/>
      <c r="X385" s="92"/>
      <c r="Y385" s="92"/>
      <c r="Z385" s="92"/>
      <c r="AA385" s="94"/>
      <c r="AB385" s="94"/>
      <c r="AC385" s="92"/>
      <c r="AD385" s="92"/>
      <c r="AE385" s="92"/>
      <c r="AF385" s="92"/>
      <c r="AG385" s="92"/>
    </row>
    <row r="386" spans="2:33">
      <c r="B386" s="92"/>
      <c r="C386" s="94"/>
      <c r="E386" s="95"/>
      <c r="F386" s="92"/>
      <c r="G386" s="92"/>
      <c r="H386" s="92"/>
      <c r="I386" s="92"/>
      <c r="J386" s="92"/>
      <c r="K386" s="94"/>
      <c r="M386" s="94"/>
      <c r="N386" s="92"/>
      <c r="O386" s="94"/>
      <c r="P386" s="92"/>
      <c r="Q386" s="92"/>
      <c r="R386" s="92"/>
      <c r="S386" s="92"/>
      <c r="T386" s="92"/>
      <c r="U386" s="94"/>
      <c r="V386" s="94"/>
      <c r="W386" s="92"/>
      <c r="X386" s="92"/>
      <c r="Y386" s="92"/>
      <c r="Z386" s="92"/>
      <c r="AA386" s="94"/>
      <c r="AB386" s="94"/>
      <c r="AC386" s="92"/>
      <c r="AD386" s="92"/>
      <c r="AE386" s="92"/>
      <c r="AF386" s="92"/>
      <c r="AG386" s="92"/>
    </row>
    <row r="387" spans="2:33">
      <c r="B387" s="92">
        <v>85</v>
      </c>
      <c r="C387" s="94" t="s">
        <v>8762</v>
      </c>
      <c r="D387" s="60" t="s">
        <v>18103</v>
      </c>
      <c r="E387" s="95">
        <v>42490.707499999997</v>
      </c>
      <c r="F387" s="92">
        <v>2547</v>
      </c>
      <c r="G387" s="92" t="s">
        <v>18805</v>
      </c>
      <c r="H387" s="92" t="s">
        <v>18806</v>
      </c>
      <c r="I387" s="92" t="s">
        <v>18807</v>
      </c>
      <c r="J387" s="92" t="s">
        <v>15244</v>
      </c>
      <c r="K387" s="94" t="s">
        <v>6706</v>
      </c>
      <c r="L387" s="60" t="s">
        <v>18808</v>
      </c>
      <c r="M387" s="94" t="s">
        <v>18814</v>
      </c>
      <c r="N387" s="92" t="s">
        <v>12721</v>
      </c>
      <c r="O387" s="94" t="s">
        <v>7407</v>
      </c>
      <c r="P387" s="92"/>
      <c r="Q387" s="92" t="s">
        <v>18815</v>
      </c>
      <c r="R387" s="92" t="s">
        <v>18816</v>
      </c>
      <c r="S387" s="92">
        <v>6</v>
      </c>
      <c r="T387" s="92">
        <v>117</v>
      </c>
      <c r="U387" s="94" t="s">
        <v>18817</v>
      </c>
      <c r="V387" s="94">
        <v>2013</v>
      </c>
      <c r="W387" s="92">
        <v>3600</v>
      </c>
      <c r="X387" s="92">
        <v>4600</v>
      </c>
      <c r="Y387" s="92">
        <v>4600</v>
      </c>
      <c r="Z387" s="92"/>
      <c r="AA387" s="94" t="s">
        <v>57</v>
      </c>
      <c r="AB387" s="94" t="s">
        <v>18817</v>
      </c>
      <c r="AC387" s="92"/>
      <c r="AD387" s="92"/>
      <c r="AE387" s="92"/>
      <c r="AF387" s="92"/>
      <c r="AG387" s="92"/>
    </row>
    <row r="388" spans="2:33">
      <c r="B388" s="92"/>
      <c r="C388" s="94"/>
      <c r="D388" s="60" t="s">
        <v>14748</v>
      </c>
      <c r="E388" s="95"/>
      <c r="F388" s="92"/>
      <c r="G388" s="92"/>
      <c r="H388" s="92"/>
      <c r="I388" s="92"/>
      <c r="J388" s="92"/>
      <c r="K388" s="94"/>
      <c r="L388" s="60" t="s">
        <v>18809</v>
      </c>
      <c r="M388" s="94"/>
      <c r="N388" s="92"/>
      <c r="O388" s="94"/>
      <c r="P388" s="92"/>
      <c r="Q388" s="92"/>
      <c r="R388" s="92"/>
      <c r="S388" s="92"/>
      <c r="T388" s="92"/>
      <c r="U388" s="94"/>
      <c r="V388" s="94"/>
      <c r="W388" s="92"/>
      <c r="X388" s="92"/>
      <c r="Y388" s="92"/>
      <c r="Z388" s="92"/>
      <c r="AA388" s="94"/>
      <c r="AB388" s="94"/>
      <c r="AC388" s="92"/>
      <c r="AD388" s="92"/>
      <c r="AE388" s="92"/>
      <c r="AF388" s="92"/>
      <c r="AG388" s="92"/>
    </row>
    <row r="389" spans="2:33">
      <c r="B389" s="92"/>
      <c r="C389" s="94"/>
      <c r="E389" s="95"/>
      <c r="F389" s="92"/>
      <c r="G389" s="92"/>
      <c r="H389" s="92"/>
      <c r="I389" s="92"/>
      <c r="J389" s="92"/>
      <c r="K389" s="94"/>
      <c r="L389" s="60" t="s">
        <v>18810</v>
      </c>
      <c r="M389" s="94"/>
      <c r="N389" s="92"/>
      <c r="O389" s="94"/>
      <c r="P389" s="92"/>
      <c r="Q389" s="92"/>
      <c r="R389" s="92"/>
      <c r="S389" s="92"/>
      <c r="T389" s="92"/>
      <c r="U389" s="94"/>
      <c r="V389" s="94"/>
      <c r="W389" s="92"/>
      <c r="X389" s="92"/>
      <c r="Y389" s="92"/>
      <c r="Z389" s="92"/>
      <c r="AA389" s="94"/>
      <c r="AB389" s="94"/>
      <c r="AC389" s="92"/>
      <c r="AD389" s="92"/>
      <c r="AE389" s="92"/>
      <c r="AF389" s="92"/>
      <c r="AG389" s="92"/>
    </row>
    <row r="390" spans="2:33">
      <c r="B390" s="92"/>
      <c r="C390" s="94"/>
      <c r="E390" s="95"/>
      <c r="F390" s="92"/>
      <c r="G390" s="92"/>
      <c r="H390" s="92"/>
      <c r="I390" s="92"/>
      <c r="J390" s="92"/>
      <c r="K390" s="94"/>
      <c r="L390" s="60" t="s">
        <v>18811</v>
      </c>
      <c r="M390" s="94"/>
      <c r="N390" s="92"/>
      <c r="O390" s="94"/>
      <c r="P390" s="92"/>
      <c r="Q390" s="92"/>
      <c r="R390" s="92"/>
      <c r="S390" s="92"/>
      <c r="T390" s="92"/>
      <c r="U390" s="94"/>
      <c r="V390" s="94"/>
      <c r="W390" s="92"/>
      <c r="X390" s="92"/>
      <c r="Y390" s="92"/>
      <c r="Z390" s="92"/>
      <c r="AA390" s="94"/>
      <c r="AB390" s="94"/>
      <c r="AC390" s="92"/>
      <c r="AD390" s="92"/>
      <c r="AE390" s="92"/>
      <c r="AF390" s="92"/>
      <c r="AG390" s="92"/>
    </row>
    <row r="391" spans="2:33">
      <c r="B391" s="92"/>
      <c r="C391" s="94"/>
      <c r="E391" s="95"/>
      <c r="F391" s="92"/>
      <c r="G391" s="92"/>
      <c r="H391" s="92"/>
      <c r="I391" s="92"/>
      <c r="J391" s="92"/>
      <c r="K391" s="94"/>
      <c r="L391" s="60" t="s">
        <v>18812</v>
      </c>
      <c r="M391" s="94"/>
      <c r="N391" s="92"/>
      <c r="O391" s="94"/>
      <c r="P391" s="92"/>
      <c r="Q391" s="92"/>
      <c r="R391" s="92"/>
      <c r="S391" s="92"/>
      <c r="T391" s="92"/>
      <c r="U391" s="94"/>
      <c r="V391" s="94"/>
      <c r="W391" s="92"/>
      <c r="X391" s="92"/>
      <c r="Y391" s="92"/>
      <c r="Z391" s="92"/>
      <c r="AA391" s="94"/>
      <c r="AB391" s="94"/>
      <c r="AC391" s="92"/>
      <c r="AD391" s="92"/>
      <c r="AE391" s="92"/>
      <c r="AF391" s="92"/>
      <c r="AG391" s="92"/>
    </row>
    <row r="392" spans="2:33">
      <c r="B392" s="92"/>
      <c r="C392" s="94"/>
      <c r="E392" s="95"/>
      <c r="F392" s="92"/>
      <c r="G392" s="92"/>
      <c r="H392" s="92"/>
      <c r="I392" s="92"/>
      <c r="J392" s="92"/>
      <c r="K392" s="94"/>
      <c r="L392" s="60" t="s">
        <v>18813</v>
      </c>
      <c r="M392" s="94"/>
      <c r="N392" s="92"/>
      <c r="O392" s="94"/>
      <c r="P392" s="92"/>
      <c r="Q392" s="92"/>
      <c r="R392" s="92"/>
      <c r="S392" s="92"/>
      <c r="T392" s="92"/>
      <c r="U392" s="94"/>
      <c r="V392" s="94"/>
      <c r="W392" s="92"/>
      <c r="X392" s="92"/>
      <c r="Y392" s="92"/>
      <c r="Z392" s="92"/>
      <c r="AA392" s="94"/>
      <c r="AB392" s="94"/>
      <c r="AC392" s="92"/>
      <c r="AD392" s="92"/>
      <c r="AE392" s="92"/>
      <c r="AF392" s="92"/>
      <c r="AG392" s="92"/>
    </row>
    <row r="393" spans="2:33">
      <c r="B393" s="92"/>
      <c r="C393" s="94"/>
      <c r="E393" s="95"/>
      <c r="F393" s="92"/>
      <c r="G393" s="92"/>
      <c r="H393" s="92"/>
      <c r="I393" s="92"/>
      <c r="J393" s="92"/>
      <c r="K393" s="94"/>
      <c r="M393" s="94"/>
      <c r="N393" s="92"/>
      <c r="O393" s="94"/>
      <c r="P393" s="92"/>
      <c r="Q393" s="92"/>
      <c r="R393" s="92"/>
      <c r="S393" s="92"/>
      <c r="T393" s="92"/>
      <c r="U393" s="94"/>
      <c r="V393" s="94"/>
      <c r="W393" s="92"/>
      <c r="X393" s="92"/>
      <c r="Y393" s="92"/>
      <c r="Z393" s="92"/>
      <c r="AA393" s="94"/>
      <c r="AB393" s="94"/>
      <c r="AC393" s="92"/>
      <c r="AD393" s="92"/>
      <c r="AE393" s="92"/>
      <c r="AF393" s="92"/>
      <c r="AG393" s="92"/>
    </row>
    <row r="394" spans="2:33">
      <c r="B394" s="92">
        <v>86</v>
      </c>
      <c r="C394" s="94" t="s">
        <v>8763</v>
      </c>
      <c r="D394" s="60" t="s">
        <v>18103</v>
      </c>
      <c r="E394" s="95">
        <v>42490.707499999997</v>
      </c>
      <c r="F394" s="92">
        <v>2562</v>
      </c>
      <c r="G394" s="92" t="s">
        <v>18818</v>
      </c>
      <c r="H394" s="92" t="s">
        <v>18160</v>
      </c>
      <c r="I394" s="92"/>
      <c r="J394" s="92" t="s">
        <v>15244</v>
      </c>
      <c r="K394" s="94" t="s">
        <v>6706</v>
      </c>
      <c r="L394" s="94" t="s">
        <v>18819</v>
      </c>
      <c r="M394" s="94" t="s">
        <v>18820</v>
      </c>
      <c r="N394" s="92" t="s">
        <v>15293</v>
      </c>
      <c r="O394" s="94" t="s">
        <v>7408</v>
      </c>
      <c r="P394" s="92"/>
      <c r="Q394" s="92"/>
      <c r="R394" s="92" t="s">
        <v>18821</v>
      </c>
      <c r="S394" s="92">
        <v>1</v>
      </c>
      <c r="T394" s="92">
        <v>23</v>
      </c>
      <c r="U394" s="94" t="s">
        <v>6706</v>
      </c>
      <c r="V394" s="94">
        <v>2013</v>
      </c>
      <c r="W394" s="92">
        <v>1100</v>
      </c>
      <c r="X394" s="92">
        <v>1100</v>
      </c>
      <c r="Y394" s="92">
        <v>1100</v>
      </c>
      <c r="Z394" s="92"/>
      <c r="AA394" s="94" t="s">
        <v>57</v>
      </c>
      <c r="AB394" s="92"/>
      <c r="AC394" s="92"/>
      <c r="AD394" s="92"/>
      <c r="AE394" s="92"/>
      <c r="AF394" s="92"/>
      <c r="AG394" s="92"/>
    </row>
    <row r="395" spans="2:33">
      <c r="B395" s="92"/>
      <c r="C395" s="94"/>
      <c r="D395" s="60" t="s">
        <v>14748</v>
      </c>
      <c r="E395" s="95"/>
      <c r="F395" s="92"/>
      <c r="G395" s="92"/>
      <c r="H395" s="92"/>
      <c r="I395" s="92"/>
      <c r="J395" s="92"/>
      <c r="K395" s="94"/>
      <c r="L395" s="94"/>
      <c r="M395" s="94"/>
      <c r="N395" s="92"/>
      <c r="O395" s="94"/>
      <c r="P395" s="92"/>
      <c r="Q395" s="92"/>
      <c r="R395" s="92"/>
      <c r="S395" s="92"/>
      <c r="T395" s="92"/>
      <c r="U395" s="94"/>
      <c r="V395" s="94"/>
      <c r="W395" s="92"/>
      <c r="X395" s="92"/>
      <c r="Y395" s="92"/>
      <c r="Z395" s="92"/>
      <c r="AA395" s="94"/>
      <c r="AB395" s="92"/>
      <c r="AC395" s="92"/>
      <c r="AD395" s="92"/>
      <c r="AE395" s="92"/>
      <c r="AF395" s="92"/>
      <c r="AG395" s="92"/>
    </row>
    <row r="396" spans="2:33">
      <c r="B396" s="92"/>
      <c r="C396" s="94"/>
      <c r="D396" s="60" t="s">
        <v>15241</v>
      </c>
      <c r="E396" s="95"/>
      <c r="F396" s="92"/>
      <c r="G396" s="92"/>
      <c r="H396" s="92"/>
      <c r="I396" s="92"/>
      <c r="J396" s="92"/>
      <c r="K396" s="94"/>
      <c r="L396" s="94"/>
      <c r="M396" s="94"/>
      <c r="N396" s="92"/>
      <c r="O396" s="94"/>
      <c r="P396" s="92"/>
      <c r="Q396" s="92"/>
      <c r="R396" s="92"/>
      <c r="S396" s="92"/>
      <c r="T396" s="92"/>
      <c r="U396" s="94"/>
      <c r="V396" s="94"/>
      <c r="W396" s="92"/>
      <c r="X396" s="92"/>
      <c r="Y396" s="92"/>
      <c r="Z396" s="92"/>
      <c r="AA396" s="94"/>
      <c r="AB396" s="92"/>
      <c r="AC396" s="92"/>
      <c r="AD396" s="92"/>
      <c r="AE396" s="92"/>
      <c r="AF396" s="92"/>
      <c r="AG396" s="92"/>
    </row>
    <row r="397" spans="2:33">
      <c r="B397" s="92"/>
      <c r="C397" s="94"/>
      <c r="E397" s="95"/>
      <c r="F397" s="92"/>
      <c r="G397" s="92"/>
      <c r="H397" s="92"/>
      <c r="I397" s="92"/>
      <c r="J397" s="92"/>
      <c r="K397" s="94"/>
      <c r="L397" s="94"/>
      <c r="M397" s="94"/>
      <c r="N397" s="92"/>
      <c r="O397" s="94"/>
      <c r="P397" s="92"/>
      <c r="Q397" s="92"/>
      <c r="R397" s="92"/>
      <c r="S397" s="92"/>
      <c r="T397" s="92"/>
      <c r="U397" s="94"/>
      <c r="V397" s="94"/>
      <c r="W397" s="92"/>
      <c r="X397" s="92"/>
      <c r="Y397" s="92"/>
      <c r="Z397" s="92"/>
      <c r="AA397" s="94"/>
      <c r="AB397" s="92"/>
      <c r="AC397" s="92"/>
      <c r="AD397" s="92"/>
      <c r="AE397" s="92"/>
      <c r="AF397" s="92"/>
      <c r="AG397" s="92"/>
    </row>
    <row r="398" spans="2:33">
      <c r="B398" s="92">
        <v>87</v>
      </c>
      <c r="C398" s="94" t="s">
        <v>8765</v>
      </c>
      <c r="D398" s="60" t="s">
        <v>18103</v>
      </c>
      <c r="E398" s="95">
        <v>42490.707499999997</v>
      </c>
      <c r="F398" s="92">
        <v>2564</v>
      </c>
      <c r="G398" s="92" t="s">
        <v>18822</v>
      </c>
      <c r="H398" s="92" t="s">
        <v>18160</v>
      </c>
      <c r="I398" s="92"/>
      <c r="J398" s="92" t="s">
        <v>15288</v>
      </c>
      <c r="K398" s="94" t="s">
        <v>6706</v>
      </c>
      <c r="L398" s="94" t="s">
        <v>18823</v>
      </c>
      <c r="M398" s="60" t="s">
        <v>18824</v>
      </c>
      <c r="N398" s="92" t="s">
        <v>18826</v>
      </c>
      <c r="O398" s="94" t="s">
        <v>7410</v>
      </c>
      <c r="P398" s="92"/>
      <c r="Q398" s="92" t="s">
        <v>18827</v>
      </c>
      <c r="R398" s="92" t="s">
        <v>18828</v>
      </c>
      <c r="S398" s="92">
        <v>1</v>
      </c>
      <c r="T398" s="92">
        <v>66</v>
      </c>
      <c r="U398" s="94" t="s">
        <v>6706</v>
      </c>
      <c r="V398" s="94">
        <v>2013</v>
      </c>
      <c r="W398" s="92">
        <v>1100</v>
      </c>
      <c r="X398" s="92">
        <v>1100</v>
      </c>
      <c r="Y398" s="92">
        <v>1100</v>
      </c>
      <c r="Z398" s="92"/>
      <c r="AA398" s="94" t="s">
        <v>57</v>
      </c>
      <c r="AB398" s="92"/>
      <c r="AC398" s="92"/>
      <c r="AD398" s="92" t="s">
        <v>18829</v>
      </c>
      <c r="AE398" s="92"/>
      <c r="AF398" s="92"/>
      <c r="AG398" s="92"/>
    </row>
    <row r="399" spans="2:33">
      <c r="B399" s="92"/>
      <c r="C399" s="94"/>
      <c r="D399" s="60" t="s">
        <v>14748</v>
      </c>
      <c r="E399" s="95"/>
      <c r="F399" s="92"/>
      <c r="G399" s="92"/>
      <c r="H399" s="92"/>
      <c r="I399" s="92"/>
      <c r="J399" s="92"/>
      <c r="K399" s="94"/>
      <c r="L399" s="94"/>
      <c r="M399" s="60" t="s">
        <v>18825</v>
      </c>
      <c r="N399" s="92"/>
      <c r="O399" s="94"/>
      <c r="P399" s="92"/>
      <c r="Q399" s="92"/>
      <c r="R399" s="92"/>
      <c r="S399" s="92"/>
      <c r="T399" s="92"/>
      <c r="U399" s="94"/>
      <c r="V399" s="94"/>
      <c r="W399" s="92"/>
      <c r="X399" s="92"/>
      <c r="Y399" s="92"/>
      <c r="Z399" s="92"/>
      <c r="AA399" s="94"/>
      <c r="AB399" s="92"/>
      <c r="AC399" s="92"/>
      <c r="AD399" s="92"/>
      <c r="AE399" s="92"/>
      <c r="AF399" s="92"/>
      <c r="AG399" s="92"/>
    </row>
    <row r="400" spans="2:33">
      <c r="B400" s="92"/>
      <c r="C400" s="94"/>
      <c r="D400" s="60" t="s">
        <v>15241</v>
      </c>
      <c r="E400" s="95"/>
      <c r="F400" s="92"/>
      <c r="G400" s="92"/>
      <c r="H400" s="92"/>
      <c r="I400" s="92"/>
      <c r="J400" s="92"/>
      <c r="K400" s="94"/>
      <c r="L400" s="94"/>
      <c r="N400" s="92"/>
      <c r="O400" s="94"/>
      <c r="P400" s="92"/>
      <c r="Q400" s="92"/>
      <c r="R400" s="92"/>
      <c r="S400" s="92"/>
      <c r="T400" s="92"/>
      <c r="U400" s="94"/>
      <c r="V400" s="94"/>
      <c r="W400" s="92"/>
      <c r="X400" s="92"/>
      <c r="Y400" s="92"/>
      <c r="Z400" s="92"/>
      <c r="AA400" s="94"/>
      <c r="AB400" s="92"/>
      <c r="AC400" s="92"/>
      <c r="AD400" s="92"/>
      <c r="AE400" s="92"/>
      <c r="AF400" s="92"/>
      <c r="AG400" s="92"/>
    </row>
    <row r="401" spans="2:33">
      <c r="B401" s="92"/>
      <c r="C401" s="94"/>
      <c r="E401" s="95"/>
      <c r="F401" s="92"/>
      <c r="G401" s="92"/>
      <c r="H401" s="92"/>
      <c r="I401" s="92"/>
      <c r="J401" s="92"/>
      <c r="K401" s="94"/>
      <c r="L401" s="94"/>
      <c r="N401" s="92"/>
      <c r="O401" s="94"/>
      <c r="P401" s="92"/>
      <c r="Q401" s="92"/>
      <c r="R401" s="92"/>
      <c r="S401" s="92"/>
      <c r="T401" s="92"/>
      <c r="U401" s="94"/>
      <c r="V401" s="94"/>
      <c r="W401" s="92"/>
      <c r="X401" s="92"/>
      <c r="Y401" s="92"/>
      <c r="Z401" s="92"/>
      <c r="AA401" s="94"/>
      <c r="AB401" s="92"/>
      <c r="AC401" s="92"/>
      <c r="AD401" s="92"/>
      <c r="AE401" s="92"/>
      <c r="AF401" s="92"/>
      <c r="AG401" s="92"/>
    </row>
    <row r="402" spans="2:33">
      <c r="B402" s="92">
        <v>88</v>
      </c>
      <c r="C402" s="94" t="s">
        <v>8770</v>
      </c>
      <c r="D402" s="60" t="s">
        <v>18103</v>
      </c>
      <c r="E402" s="95">
        <v>42490.707499999997</v>
      </c>
      <c r="F402" s="92">
        <v>2568</v>
      </c>
      <c r="G402" s="92" t="s">
        <v>18830</v>
      </c>
      <c r="H402" s="92" t="s">
        <v>18160</v>
      </c>
      <c r="I402" s="92"/>
      <c r="J402" s="92" t="s">
        <v>15255</v>
      </c>
      <c r="K402" s="94" t="s">
        <v>6706</v>
      </c>
      <c r="L402" s="94" t="s">
        <v>18831</v>
      </c>
      <c r="M402" s="94" t="s">
        <v>18832</v>
      </c>
      <c r="N402" s="92" t="s">
        <v>18833</v>
      </c>
      <c r="O402" s="94" t="s">
        <v>7415</v>
      </c>
      <c r="P402" s="92"/>
      <c r="Q402" s="92" t="s">
        <v>18834</v>
      </c>
      <c r="R402" s="92" t="s">
        <v>18835</v>
      </c>
      <c r="S402" s="92">
        <v>1</v>
      </c>
      <c r="T402" s="92">
        <v>67</v>
      </c>
      <c r="U402" s="94" t="s">
        <v>6706</v>
      </c>
      <c r="V402" s="94">
        <v>2013</v>
      </c>
      <c r="W402" s="92">
        <v>1100</v>
      </c>
      <c r="X402" s="92">
        <v>1100</v>
      </c>
      <c r="Y402" s="92">
        <v>1100</v>
      </c>
      <c r="Z402" s="92"/>
      <c r="AA402" s="94" t="s">
        <v>57</v>
      </c>
      <c r="AB402" s="92"/>
      <c r="AC402" s="92"/>
      <c r="AD402" s="92"/>
      <c r="AE402" s="92"/>
      <c r="AF402" s="92"/>
      <c r="AG402" s="92"/>
    </row>
    <row r="403" spans="2:33">
      <c r="B403" s="92"/>
      <c r="C403" s="94"/>
      <c r="D403" s="60" t="s">
        <v>14748</v>
      </c>
      <c r="E403" s="95"/>
      <c r="F403" s="92"/>
      <c r="G403" s="92"/>
      <c r="H403" s="92"/>
      <c r="I403" s="92"/>
      <c r="J403" s="92"/>
      <c r="K403" s="94"/>
      <c r="L403" s="94"/>
      <c r="M403" s="94"/>
      <c r="N403" s="92"/>
      <c r="O403" s="94"/>
      <c r="P403" s="92"/>
      <c r="Q403" s="92"/>
      <c r="R403" s="92"/>
      <c r="S403" s="92"/>
      <c r="T403" s="92"/>
      <c r="U403" s="94"/>
      <c r="V403" s="94"/>
      <c r="W403" s="92"/>
      <c r="X403" s="92"/>
      <c r="Y403" s="92"/>
      <c r="Z403" s="92"/>
      <c r="AA403" s="94"/>
      <c r="AB403" s="92"/>
      <c r="AC403" s="92"/>
      <c r="AD403" s="92"/>
      <c r="AE403" s="92"/>
      <c r="AF403" s="92"/>
      <c r="AG403" s="92"/>
    </row>
    <row r="404" spans="2:33">
      <c r="B404" s="92"/>
      <c r="C404" s="94"/>
      <c r="D404" s="60" t="s">
        <v>15241</v>
      </c>
      <c r="E404" s="95"/>
      <c r="F404" s="92"/>
      <c r="G404" s="92"/>
      <c r="H404" s="92"/>
      <c r="I404" s="92"/>
      <c r="J404" s="92"/>
      <c r="K404" s="94"/>
      <c r="L404" s="94"/>
      <c r="M404" s="94"/>
      <c r="N404" s="92"/>
      <c r="O404" s="94"/>
      <c r="P404" s="92"/>
      <c r="Q404" s="92"/>
      <c r="R404" s="92"/>
      <c r="S404" s="92"/>
      <c r="T404" s="92"/>
      <c r="U404" s="94"/>
      <c r="V404" s="94"/>
      <c r="W404" s="92"/>
      <c r="X404" s="92"/>
      <c r="Y404" s="92"/>
      <c r="Z404" s="92"/>
      <c r="AA404" s="94"/>
      <c r="AB404" s="92"/>
      <c r="AC404" s="92"/>
      <c r="AD404" s="92"/>
      <c r="AE404" s="92"/>
      <c r="AF404" s="92"/>
      <c r="AG404" s="92"/>
    </row>
    <row r="405" spans="2:33">
      <c r="B405" s="92"/>
      <c r="C405" s="94"/>
      <c r="E405" s="95"/>
      <c r="F405" s="92"/>
      <c r="G405" s="92"/>
      <c r="H405" s="92"/>
      <c r="I405" s="92"/>
      <c r="J405" s="92"/>
      <c r="K405" s="94"/>
      <c r="L405" s="94"/>
      <c r="M405" s="94"/>
      <c r="N405" s="92"/>
      <c r="O405" s="94"/>
      <c r="P405" s="92"/>
      <c r="Q405" s="92"/>
      <c r="R405" s="92"/>
      <c r="S405" s="92"/>
      <c r="T405" s="92"/>
      <c r="U405" s="94"/>
      <c r="V405" s="94"/>
      <c r="W405" s="92"/>
      <c r="X405" s="92"/>
      <c r="Y405" s="92"/>
      <c r="Z405" s="92"/>
      <c r="AA405" s="94"/>
      <c r="AB405" s="92"/>
      <c r="AC405" s="92"/>
      <c r="AD405" s="92"/>
      <c r="AE405" s="92"/>
      <c r="AF405" s="92"/>
      <c r="AG405" s="92"/>
    </row>
    <row r="406" spans="2:33">
      <c r="B406" s="92">
        <v>89</v>
      </c>
      <c r="C406" s="94" t="s">
        <v>8776</v>
      </c>
      <c r="D406" s="60" t="s">
        <v>18103</v>
      </c>
      <c r="E406" s="95">
        <v>42490.707499999997</v>
      </c>
      <c r="F406" s="92">
        <v>2573</v>
      </c>
      <c r="G406" s="92" t="s">
        <v>18836</v>
      </c>
      <c r="H406" s="92" t="s">
        <v>18160</v>
      </c>
      <c r="I406" s="92"/>
      <c r="J406" s="92" t="s">
        <v>15255</v>
      </c>
      <c r="K406" s="94" t="s">
        <v>6706</v>
      </c>
      <c r="L406" s="94" t="s">
        <v>18837</v>
      </c>
      <c r="M406" s="94" t="s">
        <v>18838</v>
      </c>
      <c r="N406" s="92" t="s">
        <v>18770</v>
      </c>
      <c r="O406" s="94" t="s">
        <v>7420</v>
      </c>
      <c r="P406" s="92"/>
      <c r="Q406" s="92" t="s">
        <v>18839</v>
      </c>
      <c r="R406" s="92" t="s">
        <v>18840</v>
      </c>
      <c r="S406" s="92">
        <v>1</v>
      </c>
      <c r="T406" s="92">
        <v>34</v>
      </c>
      <c r="U406" s="94" t="s">
        <v>6706</v>
      </c>
      <c r="V406" s="94">
        <v>2013</v>
      </c>
      <c r="W406" s="92">
        <v>1100</v>
      </c>
      <c r="X406" s="92">
        <v>1100</v>
      </c>
      <c r="Y406" s="92">
        <v>1100</v>
      </c>
      <c r="Z406" s="92"/>
      <c r="AA406" s="94" t="s">
        <v>57</v>
      </c>
      <c r="AB406" s="92"/>
      <c r="AC406" s="92"/>
      <c r="AD406" s="92"/>
      <c r="AE406" s="92"/>
      <c r="AF406" s="92"/>
      <c r="AG406" s="92"/>
    </row>
    <row r="407" spans="2:33">
      <c r="B407" s="92"/>
      <c r="C407" s="94"/>
      <c r="D407" s="60" t="s">
        <v>14748</v>
      </c>
      <c r="E407" s="95"/>
      <c r="F407" s="92"/>
      <c r="G407" s="92"/>
      <c r="H407" s="92"/>
      <c r="I407" s="92"/>
      <c r="J407" s="92"/>
      <c r="K407" s="94"/>
      <c r="L407" s="94"/>
      <c r="M407" s="94"/>
      <c r="N407" s="92"/>
      <c r="O407" s="94"/>
      <c r="P407" s="92"/>
      <c r="Q407" s="92"/>
      <c r="R407" s="92"/>
      <c r="S407" s="92"/>
      <c r="T407" s="92"/>
      <c r="U407" s="94"/>
      <c r="V407" s="94"/>
      <c r="W407" s="92"/>
      <c r="X407" s="92"/>
      <c r="Y407" s="92"/>
      <c r="Z407" s="92"/>
      <c r="AA407" s="94"/>
      <c r="AB407" s="92"/>
      <c r="AC407" s="92"/>
      <c r="AD407" s="92"/>
      <c r="AE407" s="92"/>
      <c r="AF407" s="92"/>
      <c r="AG407" s="92"/>
    </row>
    <row r="408" spans="2:33">
      <c r="B408" s="92"/>
      <c r="C408" s="94"/>
      <c r="D408" s="60" t="s">
        <v>15241</v>
      </c>
      <c r="E408" s="95"/>
      <c r="F408" s="92"/>
      <c r="G408" s="92"/>
      <c r="H408" s="92"/>
      <c r="I408" s="92"/>
      <c r="J408" s="92"/>
      <c r="K408" s="94"/>
      <c r="L408" s="94"/>
      <c r="M408" s="94"/>
      <c r="N408" s="92"/>
      <c r="O408" s="94"/>
      <c r="P408" s="92"/>
      <c r="Q408" s="92"/>
      <c r="R408" s="92"/>
      <c r="S408" s="92"/>
      <c r="T408" s="92"/>
      <c r="U408" s="94"/>
      <c r="V408" s="94"/>
      <c r="W408" s="92"/>
      <c r="X408" s="92"/>
      <c r="Y408" s="92"/>
      <c r="Z408" s="92"/>
      <c r="AA408" s="94"/>
      <c r="AB408" s="92"/>
      <c r="AC408" s="92"/>
      <c r="AD408" s="92"/>
      <c r="AE408" s="92"/>
      <c r="AF408" s="92"/>
      <c r="AG408" s="92"/>
    </row>
    <row r="409" spans="2:33">
      <c r="B409" s="92"/>
      <c r="C409" s="94"/>
      <c r="E409" s="95"/>
      <c r="F409" s="92"/>
      <c r="G409" s="92"/>
      <c r="H409" s="92"/>
      <c r="I409" s="92"/>
      <c r="J409" s="92"/>
      <c r="K409" s="94"/>
      <c r="L409" s="94"/>
      <c r="M409" s="94"/>
      <c r="N409" s="92"/>
      <c r="O409" s="94"/>
      <c r="P409" s="92"/>
      <c r="Q409" s="92"/>
      <c r="R409" s="92"/>
      <c r="S409" s="92"/>
      <c r="T409" s="92"/>
      <c r="U409" s="94"/>
      <c r="V409" s="94"/>
      <c r="W409" s="92"/>
      <c r="X409" s="92"/>
      <c r="Y409" s="92"/>
      <c r="Z409" s="92"/>
      <c r="AA409" s="94"/>
      <c r="AB409" s="92"/>
      <c r="AC409" s="92"/>
      <c r="AD409" s="92"/>
      <c r="AE409" s="92"/>
      <c r="AF409" s="92"/>
      <c r="AG409" s="92"/>
    </row>
    <row r="410" spans="2:33">
      <c r="B410" s="92">
        <v>90</v>
      </c>
      <c r="C410" s="94" t="s">
        <v>8780</v>
      </c>
      <c r="D410" s="60" t="s">
        <v>18103</v>
      </c>
      <c r="E410" s="95">
        <v>42490.707499999997</v>
      </c>
      <c r="F410" s="92">
        <v>2580</v>
      </c>
      <c r="G410" s="92" t="s">
        <v>18841</v>
      </c>
      <c r="H410" s="92" t="s">
        <v>18842</v>
      </c>
      <c r="I410" s="92" t="s">
        <v>18843</v>
      </c>
      <c r="J410" s="92" t="s">
        <v>15244</v>
      </c>
      <c r="K410" s="94" t="s">
        <v>6706</v>
      </c>
      <c r="L410" s="60" t="s">
        <v>18844</v>
      </c>
      <c r="M410" s="94" t="s">
        <v>18847</v>
      </c>
      <c r="N410" s="92" t="s">
        <v>12730</v>
      </c>
      <c r="O410" s="94" t="s">
        <v>7424</v>
      </c>
      <c r="P410" s="92"/>
      <c r="Q410" s="92" t="s">
        <v>18848</v>
      </c>
      <c r="R410" s="92" t="s">
        <v>18849</v>
      </c>
      <c r="S410" s="92">
        <v>3</v>
      </c>
      <c r="T410" s="92">
        <v>87</v>
      </c>
      <c r="U410" s="94" t="s">
        <v>18850</v>
      </c>
      <c r="V410" s="94">
        <v>2013</v>
      </c>
      <c r="W410" s="92">
        <v>2300</v>
      </c>
      <c r="X410" s="92">
        <v>2300</v>
      </c>
      <c r="Y410" s="92">
        <v>2300</v>
      </c>
      <c r="Z410" s="92"/>
      <c r="AA410" s="94" t="s">
        <v>5433</v>
      </c>
      <c r="AB410" s="94" t="s">
        <v>18850</v>
      </c>
      <c r="AC410" s="92" t="s">
        <v>15529</v>
      </c>
      <c r="AD410" s="92"/>
      <c r="AE410" s="92"/>
      <c r="AF410" s="92"/>
      <c r="AG410" s="92"/>
    </row>
    <row r="411" spans="2:33">
      <c r="B411" s="92"/>
      <c r="C411" s="94"/>
      <c r="D411" s="60" t="s">
        <v>14748</v>
      </c>
      <c r="E411" s="95"/>
      <c r="F411" s="92"/>
      <c r="G411" s="92"/>
      <c r="H411" s="92"/>
      <c r="I411" s="92"/>
      <c r="J411" s="92"/>
      <c r="K411" s="94"/>
      <c r="L411" s="60" t="s">
        <v>18845</v>
      </c>
      <c r="M411" s="94"/>
      <c r="N411" s="92"/>
      <c r="O411" s="94"/>
      <c r="P411" s="92"/>
      <c r="Q411" s="92"/>
      <c r="R411" s="92"/>
      <c r="S411" s="92"/>
      <c r="T411" s="92"/>
      <c r="U411" s="94"/>
      <c r="V411" s="94"/>
      <c r="W411" s="92"/>
      <c r="X411" s="92"/>
      <c r="Y411" s="92"/>
      <c r="Z411" s="92"/>
      <c r="AA411" s="94"/>
      <c r="AB411" s="94"/>
      <c r="AC411" s="92"/>
      <c r="AD411" s="92"/>
      <c r="AE411" s="92"/>
      <c r="AF411" s="92"/>
      <c r="AG411" s="92"/>
    </row>
    <row r="412" spans="2:33">
      <c r="B412" s="92"/>
      <c r="C412" s="94"/>
      <c r="E412" s="95"/>
      <c r="F412" s="92"/>
      <c r="G412" s="92"/>
      <c r="H412" s="92"/>
      <c r="I412" s="92"/>
      <c r="J412" s="92"/>
      <c r="K412" s="94"/>
      <c r="L412" s="60" t="s">
        <v>18846</v>
      </c>
      <c r="M412" s="94"/>
      <c r="N412" s="92"/>
      <c r="O412" s="94"/>
      <c r="P412" s="92"/>
      <c r="Q412" s="92"/>
      <c r="R412" s="92"/>
      <c r="S412" s="92"/>
      <c r="T412" s="92"/>
      <c r="U412" s="94"/>
      <c r="V412" s="94"/>
      <c r="W412" s="92"/>
      <c r="X412" s="92"/>
      <c r="Y412" s="92"/>
      <c r="Z412" s="92"/>
      <c r="AA412" s="94"/>
      <c r="AB412" s="94"/>
      <c r="AC412" s="92"/>
      <c r="AD412" s="92"/>
      <c r="AE412" s="92"/>
      <c r="AF412" s="92"/>
      <c r="AG412" s="92"/>
    </row>
    <row r="413" spans="2:33">
      <c r="B413" s="92"/>
      <c r="C413" s="94"/>
      <c r="E413" s="95"/>
      <c r="F413" s="92"/>
      <c r="G413" s="92"/>
      <c r="H413" s="92"/>
      <c r="I413" s="92"/>
      <c r="J413" s="92"/>
      <c r="K413" s="94"/>
      <c r="M413" s="94"/>
      <c r="N413" s="92"/>
      <c r="O413" s="94"/>
      <c r="P413" s="92"/>
      <c r="Q413" s="92"/>
      <c r="R413" s="92"/>
      <c r="S413" s="92"/>
      <c r="T413" s="92"/>
      <c r="U413" s="94"/>
      <c r="V413" s="94"/>
      <c r="W413" s="92"/>
      <c r="X413" s="92"/>
      <c r="Y413" s="92"/>
      <c r="Z413" s="92"/>
      <c r="AA413" s="94"/>
      <c r="AB413" s="94"/>
      <c r="AC413" s="92"/>
      <c r="AD413" s="92"/>
      <c r="AE413" s="92"/>
      <c r="AF413" s="92"/>
      <c r="AG413" s="92"/>
    </row>
    <row r="414" spans="2:33">
      <c r="B414" s="92">
        <v>91</v>
      </c>
      <c r="C414" s="94" t="s">
        <v>8791</v>
      </c>
      <c r="D414" s="60" t="s">
        <v>18103</v>
      </c>
      <c r="E414" s="95">
        <v>42490.707499999997</v>
      </c>
      <c r="F414" s="92">
        <v>2603</v>
      </c>
      <c r="G414" s="92" t="s">
        <v>18851</v>
      </c>
      <c r="H414" s="92" t="s">
        <v>18852</v>
      </c>
      <c r="I414" s="92"/>
      <c r="J414" s="92"/>
      <c r="K414" s="94" t="s">
        <v>6127</v>
      </c>
      <c r="L414" s="94" t="s">
        <v>18853</v>
      </c>
      <c r="M414" s="94" t="s">
        <v>18854</v>
      </c>
      <c r="N414" s="92" t="s">
        <v>12738</v>
      </c>
      <c r="O414" s="94" t="s">
        <v>7432</v>
      </c>
      <c r="P414" s="92"/>
      <c r="Q414" s="92" t="s">
        <v>18855</v>
      </c>
      <c r="R414" s="92" t="s">
        <v>18856</v>
      </c>
      <c r="S414" s="92">
        <v>1</v>
      </c>
      <c r="T414" s="92">
        <v>36</v>
      </c>
      <c r="U414" s="94" t="s">
        <v>18857</v>
      </c>
      <c r="V414" s="94">
        <v>2014</v>
      </c>
      <c r="W414" s="92">
        <v>1100</v>
      </c>
      <c r="X414" s="92">
        <v>1100</v>
      </c>
      <c r="Y414" s="92">
        <v>1100</v>
      </c>
      <c r="Z414" s="92"/>
      <c r="AA414" s="94" t="s">
        <v>57</v>
      </c>
      <c r="AB414" s="94" t="s">
        <v>18857</v>
      </c>
      <c r="AC414" s="92"/>
      <c r="AD414" s="92"/>
      <c r="AE414" s="92"/>
      <c r="AF414" s="92"/>
      <c r="AG414" s="92"/>
    </row>
    <row r="415" spans="2:33">
      <c r="B415" s="92"/>
      <c r="C415" s="94"/>
      <c r="D415" s="60" t="s">
        <v>14748</v>
      </c>
      <c r="E415" s="95"/>
      <c r="F415" s="92"/>
      <c r="G415" s="92"/>
      <c r="H415" s="92"/>
      <c r="I415" s="92"/>
      <c r="J415" s="92"/>
      <c r="K415" s="94"/>
      <c r="L415" s="94"/>
      <c r="M415" s="94"/>
      <c r="N415" s="92"/>
      <c r="O415" s="94"/>
      <c r="P415" s="92"/>
      <c r="Q415" s="92"/>
      <c r="R415" s="92"/>
      <c r="S415" s="92"/>
      <c r="T415" s="92"/>
      <c r="U415" s="94"/>
      <c r="V415" s="94"/>
      <c r="W415" s="92"/>
      <c r="X415" s="92"/>
      <c r="Y415" s="92"/>
      <c r="Z415" s="92"/>
      <c r="AA415" s="94"/>
      <c r="AB415" s="94"/>
      <c r="AC415" s="92"/>
      <c r="AD415" s="92"/>
      <c r="AE415" s="92"/>
      <c r="AF415" s="92"/>
      <c r="AG415" s="92"/>
    </row>
    <row r="416" spans="2:33">
      <c r="B416" s="92"/>
      <c r="C416" s="94"/>
      <c r="E416" s="95"/>
      <c r="F416" s="92"/>
      <c r="G416" s="92"/>
      <c r="H416" s="92"/>
      <c r="I416" s="92"/>
      <c r="J416" s="92"/>
      <c r="K416" s="94"/>
      <c r="L416" s="94"/>
      <c r="M416" s="94"/>
      <c r="N416" s="92"/>
      <c r="O416" s="94"/>
      <c r="P416" s="92"/>
      <c r="Q416" s="92"/>
      <c r="R416" s="92"/>
      <c r="S416" s="92"/>
      <c r="T416" s="92"/>
      <c r="U416" s="94"/>
      <c r="V416" s="94"/>
      <c r="W416" s="92"/>
      <c r="X416" s="92"/>
      <c r="Y416" s="92"/>
      <c r="Z416" s="92"/>
      <c r="AA416" s="94"/>
      <c r="AB416" s="94"/>
      <c r="AC416" s="92"/>
      <c r="AD416" s="92"/>
      <c r="AE416" s="92"/>
      <c r="AF416" s="92"/>
      <c r="AG416" s="92"/>
    </row>
    <row r="417" spans="2:33">
      <c r="B417" s="92">
        <v>92</v>
      </c>
      <c r="C417" s="94" t="s">
        <v>8792</v>
      </c>
      <c r="D417" s="60" t="s">
        <v>18103</v>
      </c>
      <c r="E417" s="95">
        <v>42490.707499999997</v>
      </c>
      <c r="F417" s="92">
        <v>2604</v>
      </c>
      <c r="G417" s="92" t="s">
        <v>18858</v>
      </c>
      <c r="H417" s="92" t="s">
        <v>18160</v>
      </c>
      <c r="I417" s="92"/>
      <c r="J417" s="92"/>
      <c r="K417" s="94" t="s">
        <v>6127</v>
      </c>
      <c r="L417" s="94" t="s">
        <v>18859</v>
      </c>
      <c r="M417" s="60" t="s">
        <v>18860</v>
      </c>
      <c r="N417" s="92" t="s">
        <v>12739</v>
      </c>
      <c r="O417" s="94" t="s">
        <v>7433</v>
      </c>
      <c r="P417" s="92"/>
      <c r="Q417" s="92" t="s">
        <v>18862</v>
      </c>
      <c r="R417" s="92" t="s">
        <v>18863</v>
      </c>
      <c r="S417" s="92">
        <v>1</v>
      </c>
      <c r="T417" s="92">
        <v>43</v>
      </c>
      <c r="U417" s="94" t="s">
        <v>18864</v>
      </c>
      <c r="V417" s="94">
        <v>2014</v>
      </c>
      <c r="W417" s="92">
        <v>1100</v>
      </c>
      <c r="X417" s="92">
        <v>1100</v>
      </c>
      <c r="Y417" s="92">
        <v>1100</v>
      </c>
      <c r="Z417" s="92"/>
      <c r="AA417" s="94" t="s">
        <v>57</v>
      </c>
      <c r="AB417" s="94" t="s">
        <v>18864</v>
      </c>
      <c r="AC417" s="92"/>
      <c r="AD417" s="92" t="s">
        <v>18865</v>
      </c>
      <c r="AE417" s="92"/>
      <c r="AF417" s="92"/>
      <c r="AG417" s="92"/>
    </row>
    <row r="418" spans="2:33">
      <c r="B418" s="92"/>
      <c r="C418" s="94"/>
      <c r="D418" s="60" t="s">
        <v>14748</v>
      </c>
      <c r="E418" s="95"/>
      <c r="F418" s="92"/>
      <c r="G418" s="92"/>
      <c r="H418" s="92"/>
      <c r="I418" s="92"/>
      <c r="J418" s="92"/>
      <c r="K418" s="94"/>
      <c r="L418" s="94"/>
      <c r="M418" s="60" t="s">
        <v>18861</v>
      </c>
      <c r="N418" s="92"/>
      <c r="O418" s="94"/>
      <c r="P418" s="92"/>
      <c r="Q418" s="92"/>
      <c r="R418" s="92"/>
      <c r="S418" s="92"/>
      <c r="T418" s="92"/>
      <c r="U418" s="94"/>
      <c r="V418" s="94"/>
      <c r="W418" s="92"/>
      <c r="X418" s="92"/>
      <c r="Y418" s="92"/>
      <c r="Z418" s="92"/>
      <c r="AA418" s="94"/>
      <c r="AB418" s="94"/>
      <c r="AC418" s="92"/>
      <c r="AD418" s="92"/>
      <c r="AE418" s="92"/>
      <c r="AF418" s="92"/>
      <c r="AG418" s="92"/>
    </row>
    <row r="419" spans="2:33">
      <c r="B419" s="92"/>
      <c r="C419" s="94"/>
      <c r="E419" s="95"/>
      <c r="F419" s="92"/>
      <c r="G419" s="92"/>
      <c r="H419" s="92"/>
      <c r="I419" s="92"/>
      <c r="J419" s="92"/>
      <c r="K419" s="94"/>
      <c r="L419" s="94"/>
      <c r="N419" s="92"/>
      <c r="O419" s="94"/>
      <c r="P419" s="92"/>
      <c r="Q419" s="92"/>
      <c r="R419" s="92"/>
      <c r="S419" s="92"/>
      <c r="T419" s="92"/>
      <c r="U419" s="94"/>
      <c r="V419" s="94"/>
      <c r="W419" s="92"/>
      <c r="X419" s="92"/>
      <c r="Y419" s="92"/>
      <c r="Z419" s="92"/>
      <c r="AA419" s="94"/>
      <c r="AB419" s="94"/>
      <c r="AC419" s="92"/>
      <c r="AD419" s="92"/>
      <c r="AE419" s="92"/>
      <c r="AF419" s="92"/>
      <c r="AG419" s="92"/>
    </row>
    <row r="420" spans="2:33">
      <c r="B420" s="92">
        <v>93</v>
      </c>
      <c r="C420" s="94" t="s">
        <v>8793</v>
      </c>
      <c r="D420" s="60" t="s">
        <v>18103</v>
      </c>
      <c r="E420" s="95">
        <v>42490.707499999997</v>
      </c>
      <c r="F420" s="92">
        <v>2605</v>
      </c>
      <c r="G420" s="92" t="s">
        <v>18866</v>
      </c>
      <c r="H420" s="92" t="s">
        <v>18852</v>
      </c>
      <c r="I420" s="92"/>
      <c r="J420" s="92"/>
      <c r="K420" s="94" t="s">
        <v>6127</v>
      </c>
      <c r="L420" s="94" t="s">
        <v>18867</v>
      </c>
      <c r="M420" s="60" t="s">
        <v>18868</v>
      </c>
      <c r="N420" s="92" t="s">
        <v>18870</v>
      </c>
      <c r="O420" s="94" t="s">
        <v>7434</v>
      </c>
      <c r="P420" s="92"/>
      <c r="Q420" s="92" t="s">
        <v>18871</v>
      </c>
      <c r="R420" s="92" t="s">
        <v>18872</v>
      </c>
      <c r="S420" s="92">
        <v>1</v>
      </c>
      <c r="T420" s="92">
        <v>47</v>
      </c>
      <c r="U420" s="94" t="s">
        <v>18873</v>
      </c>
      <c r="V420" s="94">
        <v>2014</v>
      </c>
      <c r="W420" s="92">
        <v>1100</v>
      </c>
      <c r="X420" s="92">
        <v>1100</v>
      </c>
      <c r="Y420" s="92">
        <v>1100</v>
      </c>
      <c r="Z420" s="92"/>
      <c r="AA420" s="94" t="s">
        <v>57</v>
      </c>
      <c r="AB420" s="94" t="s">
        <v>18873</v>
      </c>
      <c r="AC420" s="92"/>
      <c r="AD420" s="92" t="s">
        <v>18874</v>
      </c>
      <c r="AE420" s="92"/>
      <c r="AF420" s="92"/>
      <c r="AG420" s="92"/>
    </row>
    <row r="421" spans="2:33">
      <c r="B421" s="92"/>
      <c r="C421" s="94"/>
      <c r="D421" s="60" t="s">
        <v>14748</v>
      </c>
      <c r="E421" s="95"/>
      <c r="F421" s="92"/>
      <c r="G421" s="92"/>
      <c r="H421" s="92"/>
      <c r="I421" s="92"/>
      <c r="J421" s="92"/>
      <c r="K421" s="94"/>
      <c r="L421" s="94"/>
      <c r="M421" s="60" t="s">
        <v>18869</v>
      </c>
      <c r="N421" s="92"/>
      <c r="O421" s="94"/>
      <c r="P421" s="92"/>
      <c r="Q421" s="92"/>
      <c r="R421" s="92"/>
      <c r="S421" s="92"/>
      <c r="T421" s="92"/>
      <c r="U421" s="94"/>
      <c r="V421" s="94"/>
      <c r="W421" s="92"/>
      <c r="X421" s="92"/>
      <c r="Y421" s="92"/>
      <c r="Z421" s="92"/>
      <c r="AA421" s="94"/>
      <c r="AB421" s="94"/>
      <c r="AC421" s="92"/>
      <c r="AD421" s="92"/>
      <c r="AE421" s="92"/>
      <c r="AF421" s="92"/>
      <c r="AG421" s="92"/>
    </row>
    <row r="422" spans="2:33">
      <c r="B422" s="92"/>
      <c r="C422" s="94"/>
      <c r="E422" s="95"/>
      <c r="F422" s="92"/>
      <c r="G422" s="92"/>
      <c r="H422" s="92"/>
      <c r="I422" s="92"/>
      <c r="J422" s="92"/>
      <c r="K422" s="94"/>
      <c r="L422" s="94"/>
      <c r="N422" s="92"/>
      <c r="O422" s="94"/>
      <c r="P422" s="92"/>
      <c r="Q422" s="92"/>
      <c r="R422" s="92"/>
      <c r="S422" s="92"/>
      <c r="T422" s="92"/>
      <c r="U422" s="94"/>
      <c r="V422" s="94"/>
      <c r="W422" s="92"/>
      <c r="X422" s="92"/>
      <c r="Y422" s="92"/>
      <c r="Z422" s="92"/>
      <c r="AA422" s="94"/>
      <c r="AB422" s="94"/>
      <c r="AC422" s="92"/>
      <c r="AD422" s="92"/>
      <c r="AE422" s="92"/>
      <c r="AF422" s="92"/>
      <c r="AG422" s="92"/>
    </row>
    <row r="423" spans="2:33">
      <c r="B423" s="92">
        <v>94</v>
      </c>
      <c r="C423" s="94" t="s">
        <v>8794</v>
      </c>
      <c r="D423" s="60" t="s">
        <v>18103</v>
      </c>
      <c r="E423" s="95">
        <v>42490.707499999997</v>
      </c>
      <c r="F423" s="92">
        <v>2607</v>
      </c>
      <c r="G423" s="92" t="s">
        <v>18875</v>
      </c>
      <c r="H423" s="92" t="s">
        <v>18876</v>
      </c>
      <c r="I423" s="92" t="s">
        <v>18877</v>
      </c>
      <c r="J423" s="92" t="s">
        <v>15244</v>
      </c>
      <c r="K423" s="94" t="s">
        <v>6127</v>
      </c>
      <c r="L423" s="60" t="s">
        <v>18878</v>
      </c>
      <c r="M423" s="94" t="s">
        <v>18883</v>
      </c>
      <c r="N423" s="92" t="s">
        <v>15293</v>
      </c>
      <c r="O423" s="94" t="s">
        <v>7435</v>
      </c>
      <c r="P423" s="92"/>
      <c r="Q423" s="92"/>
      <c r="R423" s="92" t="s">
        <v>18884</v>
      </c>
      <c r="S423" s="92">
        <v>5</v>
      </c>
      <c r="T423" s="92">
        <v>57</v>
      </c>
      <c r="U423" s="94" t="s">
        <v>18885</v>
      </c>
      <c r="V423" s="94">
        <v>2014</v>
      </c>
      <c r="W423" s="92">
        <v>2500</v>
      </c>
      <c r="X423" s="92">
        <v>2500</v>
      </c>
      <c r="Y423" s="92">
        <v>2500</v>
      </c>
      <c r="Z423" s="92"/>
      <c r="AA423" s="94" t="s">
        <v>57</v>
      </c>
      <c r="AB423" s="94" t="s">
        <v>18885</v>
      </c>
      <c r="AC423" s="92" t="s">
        <v>15243</v>
      </c>
      <c r="AD423" s="92"/>
      <c r="AE423" s="92"/>
      <c r="AF423" s="92"/>
      <c r="AG423" s="92"/>
    </row>
    <row r="424" spans="2:33">
      <c r="B424" s="92"/>
      <c r="C424" s="94"/>
      <c r="D424" s="60" t="s">
        <v>14748</v>
      </c>
      <c r="E424" s="95"/>
      <c r="F424" s="92"/>
      <c r="G424" s="92"/>
      <c r="H424" s="92"/>
      <c r="I424" s="92"/>
      <c r="J424" s="92"/>
      <c r="K424" s="94"/>
      <c r="L424" s="60" t="s">
        <v>18879</v>
      </c>
      <c r="M424" s="94"/>
      <c r="N424" s="92"/>
      <c r="O424" s="94"/>
      <c r="P424" s="92"/>
      <c r="Q424" s="92"/>
      <c r="R424" s="92"/>
      <c r="S424" s="92"/>
      <c r="T424" s="92"/>
      <c r="U424" s="94"/>
      <c r="V424" s="94"/>
      <c r="W424" s="92"/>
      <c r="X424" s="92"/>
      <c r="Y424" s="92"/>
      <c r="Z424" s="92"/>
      <c r="AA424" s="94"/>
      <c r="AB424" s="94"/>
      <c r="AC424" s="92"/>
      <c r="AD424" s="92"/>
      <c r="AE424" s="92"/>
      <c r="AF424" s="92"/>
      <c r="AG424" s="92"/>
    </row>
    <row r="425" spans="2:33">
      <c r="B425" s="92"/>
      <c r="C425" s="94"/>
      <c r="E425" s="95"/>
      <c r="F425" s="92"/>
      <c r="G425" s="92"/>
      <c r="H425" s="92"/>
      <c r="I425" s="92"/>
      <c r="J425" s="92"/>
      <c r="K425" s="94"/>
      <c r="L425" s="60" t="s">
        <v>18880</v>
      </c>
      <c r="M425" s="94"/>
      <c r="N425" s="92"/>
      <c r="O425" s="94"/>
      <c r="P425" s="92"/>
      <c r="Q425" s="92"/>
      <c r="R425" s="92"/>
      <c r="S425" s="92"/>
      <c r="T425" s="92"/>
      <c r="U425" s="94"/>
      <c r="V425" s="94"/>
      <c r="W425" s="92"/>
      <c r="X425" s="92"/>
      <c r="Y425" s="92"/>
      <c r="Z425" s="92"/>
      <c r="AA425" s="94"/>
      <c r="AB425" s="94"/>
      <c r="AC425" s="92"/>
      <c r="AD425" s="92"/>
      <c r="AE425" s="92"/>
      <c r="AF425" s="92"/>
      <c r="AG425" s="92"/>
    </row>
    <row r="426" spans="2:33">
      <c r="B426" s="92"/>
      <c r="C426" s="94"/>
      <c r="E426" s="95"/>
      <c r="F426" s="92"/>
      <c r="G426" s="92"/>
      <c r="H426" s="92"/>
      <c r="I426" s="92"/>
      <c r="J426" s="92"/>
      <c r="K426" s="94"/>
      <c r="L426" s="60" t="s">
        <v>18881</v>
      </c>
      <c r="M426" s="94"/>
      <c r="N426" s="92"/>
      <c r="O426" s="94"/>
      <c r="P426" s="92"/>
      <c r="Q426" s="92"/>
      <c r="R426" s="92"/>
      <c r="S426" s="92"/>
      <c r="T426" s="92"/>
      <c r="U426" s="94"/>
      <c r="V426" s="94"/>
      <c r="W426" s="92"/>
      <c r="X426" s="92"/>
      <c r="Y426" s="92"/>
      <c r="Z426" s="92"/>
      <c r="AA426" s="94"/>
      <c r="AB426" s="94"/>
      <c r="AC426" s="92"/>
      <c r="AD426" s="92"/>
      <c r="AE426" s="92"/>
      <c r="AF426" s="92"/>
      <c r="AG426" s="92"/>
    </row>
    <row r="427" spans="2:33">
      <c r="B427" s="92"/>
      <c r="C427" s="94"/>
      <c r="E427" s="95"/>
      <c r="F427" s="92"/>
      <c r="G427" s="92"/>
      <c r="H427" s="92"/>
      <c r="I427" s="92"/>
      <c r="J427" s="92"/>
      <c r="K427" s="94"/>
      <c r="L427" s="60" t="s">
        <v>18882</v>
      </c>
      <c r="M427" s="94"/>
      <c r="N427" s="92"/>
      <c r="O427" s="94"/>
      <c r="P427" s="92"/>
      <c r="Q427" s="92"/>
      <c r="R427" s="92"/>
      <c r="S427" s="92"/>
      <c r="T427" s="92"/>
      <c r="U427" s="94"/>
      <c r="V427" s="94"/>
      <c r="W427" s="92"/>
      <c r="X427" s="92"/>
      <c r="Y427" s="92"/>
      <c r="Z427" s="92"/>
      <c r="AA427" s="94"/>
      <c r="AB427" s="94"/>
      <c r="AC427" s="92"/>
      <c r="AD427" s="92"/>
      <c r="AE427" s="92"/>
      <c r="AF427" s="92"/>
      <c r="AG427" s="92"/>
    </row>
    <row r="428" spans="2:33">
      <c r="B428" s="92"/>
      <c r="C428" s="94"/>
      <c r="E428" s="95"/>
      <c r="F428" s="92"/>
      <c r="G428" s="92"/>
      <c r="H428" s="92"/>
      <c r="I428" s="92"/>
      <c r="J428" s="92"/>
      <c r="K428" s="94"/>
      <c r="M428" s="94"/>
      <c r="N428" s="92"/>
      <c r="O428" s="94"/>
      <c r="P428" s="92"/>
      <c r="Q428" s="92"/>
      <c r="R428" s="92"/>
      <c r="S428" s="92"/>
      <c r="T428" s="92"/>
      <c r="U428" s="94"/>
      <c r="V428" s="94"/>
      <c r="W428" s="92"/>
      <c r="X428" s="92"/>
      <c r="Y428" s="92"/>
      <c r="Z428" s="92"/>
      <c r="AA428" s="94"/>
      <c r="AB428" s="94"/>
      <c r="AC428" s="92"/>
      <c r="AD428" s="92"/>
      <c r="AE428" s="92"/>
      <c r="AF428" s="92"/>
      <c r="AG428" s="92"/>
    </row>
    <row r="429" spans="2:33">
      <c r="B429" s="92">
        <v>95</v>
      </c>
      <c r="C429" s="94" t="s">
        <v>8795</v>
      </c>
      <c r="D429" s="60" t="s">
        <v>18103</v>
      </c>
      <c r="E429" s="95">
        <v>42490.707499999997</v>
      </c>
      <c r="F429" s="92">
        <v>2610</v>
      </c>
      <c r="G429" s="92" t="s">
        <v>18886</v>
      </c>
      <c r="H429" s="92" t="s">
        <v>18852</v>
      </c>
      <c r="I429" s="92"/>
      <c r="J429" s="92"/>
      <c r="K429" s="94" t="s">
        <v>6127</v>
      </c>
      <c r="L429" s="94" t="s">
        <v>18887</v>
      </c>
      <c r="M429" s="94" t="s">
        <v>18888</v>
      </c>
      <c r="N429" s="92" t="s">
        <v>12741</v>
      </c>
      <c r="O429" s="94" t="s">
        <v>7436</v>
      </c>
      <c r="P429" s="92"/>
      <c r="Q429" s="92" t="s">
        <v>18889</v>
      </c>
      <c r="R429" s="92" t="s">
        <v>18890</v>
      </c>
      <c r="S429" s="92">
        <v>1</v>
      </c>
      <c r="T429" s="92">
        <v>26</v>
      </c>
      <c r="U429" s="94" t="s">
        <v>18891</v>
      </c>
      <c r="V429" s="94">
        <v>2014</v>
      </c>
      <c r="W429" s="92">
        <v>1100</v>
      </c>
      <c r="X429" s="92">
        <v>1100</v>
      </c>
      <c r="Y429" s="92">
        <v>1100</v>
      </c>
      <c r="Z429" s="92"/>
      <c r="AA429" s="94" t="s">
        <v>57</v>
      </c>
      <c r="AB429" s="94" t="s">
        <v>18891</v>
      </c>
      <c r="AC429" s="92"/>
      <c r="AD429" s="92"/>
      <c r="AE429" s="92"/>
      <c r="AF429" s="92"/>
      <c r="AG429" s="92"/>
    </row>
    <row r="430" spans="2:33">
      <c r="B430" s="92"/>
      <c r="C430" s="94"/>
      <c r="D430" s="60" t="s">
        <v>14748</v>
      </c>
      <c r="E430" s="95"/>
      <c r="F430" s="92"/>
      <c r="G430" s="92"/>
      <c r="H430" s="92"/>
      <c r="I430" s="92"/>
      <c r="J430" s="92"/>
      <c r="K430" s="94"/>
      <c r="L430" s="94"/>
      <c r="M430" s="94"/>
      <c r="N430" s="92"/>
      <c r="O430" s="94"/>
      <c r="P430" s="92"/>
      <c r="Q430" s="92"/>
      <c r="R430" s="92"/>
      <c r="S430" s="92"/>
      <c r="T430" s="92"/>
      <c r="U430" s="94"/>
      <c r="V430" s="94"/>
      <c r="W430" s="92"/>
      <c r="X430" s="92"/>
      <c r="Y430" s="92"/>
      <c r="Z430" s="92"/>
      <c r="AA430" s="94"/>
      <c r="AB430" s="94"/>
      <c r="AC430" s="92"/>
      <c r="AD430" s="92"/>
      <c r="AE430" s="92"/>
      <c r="AF430" s="92"/>
      <c r="AG430" s="92"/>
    </row>
    <row r="431" spans="2:33">
      <c r="B431" s="92"/>
      <c r="C431" s="94"/>
      <c r="E431" s="95"/>
      <c r="F431" s="92"/>
      <c r="G431" s="92"/>
      <c r="H431" s="92"/>
      <c r="I431" s="92"/>
      <c r="J431" s="92"/>
      <c r="K431" s="94"/>
      <c r="L431" s="94"/>
      <c r="M431" s="94"/>
      <c r="N431" s="92"/>
      <c r="O431" s="94"/>
      <c r="P431" s="92"/>
      <c r="Q431" s="92"/>
      <c r="R431" s="92"/>
      <c r="S431" s="92"/>
      <c r="T431" s="92"/>
      <c r="U431" s="94"/>
      <c r="V431" s="94"/>
      <c r="W431" s="92"/>
      <c r="X431" s="92"/>
      <c r="Y431" s="92"/>
      <c r="Z431" s="92"/>
      <c r="AA431" s="94"/>
      <c r="AB431" s="94"/>
      <c r="AC431" s="92"/>
      <c r="AD431" s="92"/>
      <c r="AE431" s="92"/>
      <c r="AF431" s="92"/>
      <c r="AG431" s="92"/>
    </row>
    <row r="432" spans="2:33">
      <c r="B432" s="92">
        <v>96</v>
      </c>
      <c r="C432" s="94" t="s">
        <v>8796</v>
      </c>
      <c r="D432" s="60" t="s">
        <v>18103</v>
      </c>
      <c r="E432" s="95">
        <v>42490.707499999997</v>
      </c>
      <c r="F432" s="92">
        <v>2611</v>
      </c>
      <c r="G432" s="92" t="s">
        <v>18892</v>
      </c>
      <c r="H432" s="92" t="s">
        <v>18852</v>
      </c>
      <c r="I432" s="92"/>
      <c r="J432" s="92"/>
      <c r="K432" s="94" t="s">
        <v>6127</v>
      </c>
      <c r="L432" s="94" t="s">
        <v>18893</v>
      </c>
      <c r="M432" s="94" t="s">
        <v>18894</v>
      </c>
      <c r="N432" s="92" t="s">
        <v>12742</v>
      </c>
      <c r="O432" s="94" t="s">
        <v>7437</v>
      </c>
      <c r="P432" s="92"/>
      <c r="Q432" s="92" t="s">
        <v>18895</v>
      </c>
      <c r="R432" s="92" t="s">
        <v>18896</v>
      </c>
      <c r="S432" s="92">
        <v>1</v>
      </c>
      <c r="T432" s="92">
        <v>56</v>
      </c>
      <c r="U432" s="94" t="s">
        <v>18897</v>
      </c>
      <c r="V432" s="94">
        <v>2014</v>
      </c>
      <c r="W432" s="92">
        <v>1100</v>
      </c>
      <c r="X432" s="92">
        <v>1100</v>
      </c>
      <c r="Y432" s="92">
        <v>1100</v>
      </c>
      <c r="Z432" s="92"/>
      <c r="AA432" s="94" t="s">
        <v>57</v>
      </c>
      <c r="AB432" s="94" t="s">
        <v>18897</v>
      </c>
      <c r="AC432" s="92"/>
      <c r="AD432" s="92"/>
      <c r="AE432" s="92"/>
      <c r="AF432" s="92"/>
      <c r="AG432" s="92"/>
    </row>
    <row r="433" spans="2:33">
      <c r="B433" s="92"/>
      <c r="C433" s="94"/>
      <c r="D433" s="60" t="s">
        <v>14748</v>
      </c>
      <c r="E433" s="95"/>
      <c r="F433" s="92"/>
      <c r="G433" s="92"/>
      <c r="H433" s="92"/>
      <c r="I433" s="92"/>
      <c r="J433" s="92"/>
      <c r="K433" s="94"/>
      <c r="L433" s="94"/>
      <c r="M433" s="94"/>
      <c r="N433" s="92"/>
      <c r="O433" s="94"/>
      <c r="P433" s="92"/>
      <c r="Q433" s="92"/>
      <c r="R433" s="92"/>
      <c r="S433" s="92"/>
      <c r="T433" s="92"/>
      <c r="U433" s="94"/>
      <c r="V433" s="94"/>
      <c r="W433" s="92"/>
      <c r="X433" s="92"/>
      <c r="Y433" s="92"/>
      <c r="Z433" s="92"/>
      <c r="AA433" s="94"/>
      <c r="AB433" s="94"/>
      <c r="AC433" s="92"/>
      <c r="AD433" s="92"/>
      <c r="AE433" s="92"/>
      <c r="AF433" s="92"/>
      <c r="AG433" s="92"/>
    </row>
    <row r="434" spans="2:33">
      <c r="B434" s="92"/>
      <c r="C434" s="94"/>
      <c r="E434" s="95"/>
      <c r="F434" s="92"/>
      <c r="G434" s="92"/>
      <c r="H434" s="92"/>
      <c r="I434" s="92"/>
      <c r="J434" s="92"/>
      <c r="K434" s="94"/>
      <c r="L434" s="94"/>
      <c r="M434" s="94"/>
      <c r="N434" s="92"/>
      <c r="O434" s="94"/>
      <c r="P434" s="92"/>
      <c r="Q434" s="92"/>
      <c r="R434" s="92"/>
      <c r="S434" s="92"/>
      <c r="T434" s="92"/>
      <c r="U434" s="94"/>
      <c r="V434" s="94"/>
      <c r="W434" s="92"/>
      <c r="X434" s="92"/>
      <c r="Y434" s="92"/>
      <c r="Z434" s="92"/>
      <c r="AA434" s="94"/>
      <c r="AB434" s="94"/>
      <c r="AC434" s="92"/>
      <c r="AD434" s="92"/>
      <c r="AE434" s="92"/>
      <c r="AF434" s="92"/>
      <c r="AG434" s="92"/>
    </row>
    <row r="435" spans="2:33">
      <c r="B435" s="92">
        <v>97</v>
      </c>
      <c r="C435" s="94" t="s">
        <v>8797</v>
      </c>
      <c r="D435" s="60" t="s">
        <v>18103</v>
      </c>
      <c r="E435" s="95">
        <v>42490.707499999997</v>
      </c>
      <c r="F435" s="92">
        <v>2612</v>
      </c>
      <c r="G435" s="92" t="s">
        <v>18898</v>
      </c>
      <c r="H435" s="92" t="s">
        <v>18160</v>
      </c>
      <c r="I435" s="92"/>
      <c r="J435" s="92"/>
      <c r="K435" s="94" t="s">
        <v>6127</v>
      </c>
      <c r="L435" s="94" t="s">
        <v>18899</v>
      </c>
      <c r="M435" s="94" t="s">
        <v>18900</v>
      </c>
      <c r="N435" s="92" t="s">
        <v>12743</v>
      </c>
      <c r="O435" s="94" t="s">
        <v>7438</v>
      </c>
      <c r="P435" s="92"/>
      <c r="Q435" s="92" t="s">
        <v>18901</v>
      </c>
      <c r="R435" s="92" t="s">
        <v>18902</v>
      </c>
      <c r="S435" s="92">
        <v>1</v>
      </c>
      <c r="T435" s="92">
        <v>62</v>
      </c>
      <c r="U435" s="94" t="s">
        <v>18903</v>
      </c>
      <c r="V435" s="94">
        <v>2014</v>
      </c>
      <c r="W435" s="92">
        <v>1100</v>
      </c>
      <c r="X435" s="92">
        <v>1100</v>
      </c>
      <c r="Y435" s="92">
        <v>1100</v>
      </c>
      <c r="Z435" s="92"/>
      <c r="AA435" s="94" t="s">
        <v>57</v>
      </c>
      <c r="AB435" s="94" t="s">
        <v>18903</v>
      </c>
      <c r="AC435" s="92"/>
      <c r="AD435" s="92"/>
      <c r="AE435" s="92"/>
      <c r="AF435" s="92"/>
      <c r="AG435" s="92"/>
    </row>
    <row r="436" spans="2:33">
      <c r="B436" s="92"/>
      <c r="C436" s="94"/>
      <c r="D436" s="60" t="s">
        <v>14748</v>
      </c>
      <c r="E436" s="95"/>
      <c r="F436" s="92"/>
      <c r="G436" s="92"/>
      <c r="H436" s="92"/>
      <c r="I436" s="92"/>
      <c r="J436" s="92"/>
      <c r="K436" s="94"/>
      <c r="L436" s="94"/>
      <c r="M436" s="94"/>
      <c r="N436" s="92"/>
      <c r="O436" s="94"/>
      <c r="P436" s="92"/>
      <c r="Q436" s="92"/>
      <c r="R436" s="92"/>
      <c r="S436" s="92"/>
      <c r="T436" s="92"/>
      <c r="U436" s="94"/>
      <c r="V436" s="94"/>
      <c r="W436" s="92"/>
      <c r="X436" s="92"/>
      <c r="Y436" s="92"/>
      <c r="Z436" s="92"/>
      <c r="AA436" s="94"/>
      <c r="AB436" s="94"/>
      <c r="AC436" s="92"/>
      <c r="AD436" s="92"/>
      <c r="AE436" s="92"/>
      <c r="AF436" s="92"/>
      <c r="AG436" s="92"/>
    </row>
    <row r="437" spans="2:33">
      <c r="B437" s="92"/>
      <c r="C437" s="94"/>
      <c r="E437" s="95"/>
      <c r="F437" s="92"/>
      <c r="G437" s="92"/>
      <c r="H437" s="92"/>
      <c r="I437" s="92"/>
      <c r="J437" s="92"/>
      <c r="K437" s="94"/>
      <c r="L437" s="94"/>
      <c r="M437" s="94"/>
      <c r="N437" s="92"/>
      <c r="O437" s="94"/>
      <c r="P437" s="92"/>
      <c r="Q437" s="92"/>
      <c r="R437" s="92"/>
      <c r="S437" s="92"/>
      <c r="T437" s="92"/>
      <c r="U437" s="94"/>
      <c r="V437" s="94"/>
      <c r="W437" s="92"/>
      <c r="X437" s="92"/>
      <c r="Y437" s="92"/>
      <c r="Z437" s="92"/>
      <c r="AA437" s="94"/>
      <c r="AB437" s="94"/>
      <c r="AC437" s="92"/>
      <c r="AD437" s="92"/>
      <c r="AE437" s="92"/>
      <c r="AF437" s="92"/>
      <c r="AG437" s="92"/>
    </row>
    <row r="438" spans="2:33">
      <c r="B438" s="92">
        <v>98</v>
      </c>
      <c r="C438" s="94" t="s">
        <v>8806</v>
      </c>
      <c r="D438" s="60" t="s">
        <v>18103</v>
      </c>
      <c r="E438" s="95">
        <v>42490.707499999997</v>
      </c>
      <c r="F438" s="92">
        <v>2633</v>
      </c>
      <c r="G438" s="92" t="s">
        <v>18904</v>
      </c>
      <c r="H438" s="92" t="s">
        <v>18905</v>
      </c>
      <c r="I438" s="92" t="s">
        <v>18205</v>
      </c>
      <c r="J438" s="92" t="s">
        <v>15244</v>
      </c>
      <c r="K438" s="94" t="s">
        <v>6127</v>
      </c>
      <c r="L438" s="60" t="s">
        <v>18906</v>
      </c>
      <c r="M438" s="94" t="s">
        <v>18913</v>
      </c>
      <c r="N438" s="92" t="s">
        <v>12749</v>
      </c>
      <c r="O438" s="94" t="s">
        <v>7447</v>
      </c>
      <c r="P438" s="92"/>
      <c r="Q438" s="92" t="s">
        <v>18914</v>
      </c>
      <c r="R438" s="92" t="s">
        <v>18915</v>
      </c>
      <c r="S438" s="92">
        <v>7</v>
      </c>
      <c r="T438" s="92">
        <v>82</v>
      </c>
      <c r="U438" s="94" t="s">
        <v>18916</v>
      </c>
      <c r="V438" s="94">
        <v>2014</v>
      </c>
      <c r="W438" s="92">
        <v>2705</v>
      </c>
      <c r="X438" s="92">
        <v>2705</v>
      </c>
      <c r="Y438" s="92">
        <v>2705</v>
      </c>
      <c r="Z438" s="92"/>
      <c r="AA438" s="94" t="s">
        <v>5437</v>
      </c>
      <c r="AB438" s="94" t="s">
        <v>18916</v>
      </c>
      <c r="AC438" s="92" t="s">
        <v>15243</v>
      </c>
      <c r="AD438" s="92"/>
      <c r="AE438" s="92"/>
      <c r="AF438" s="92"/>
      <c r="AG438" s="92"/>
    </row>
    <row r="439" spans="2:33">
      <c r="B439" s="92"/>
      <c r="C439" s="94"/>
      <c r="D439" s="60" t="s">
        <v>14748</v>
      </c>
      <c r="E439" s="95"/>
      <c r="F439" s="92"/>
      <c r="G439" s="92"/>
      <c r="H439" s="92"/>
      <c r="I439" s="92"/>
      <c r="J439" s="92"/>
      <c r="K439" s="94"/>
      <c r="L439" s="60" t="s">
        <v>18907</v>
      </c>
      <c r="M439" s="94"/>
      <c r="N439" s="92"/>
      <c r="O439" s="94"/>
      <c r="P439" s="92"/>
      <c r="Q439" s="92"/>
      <c r="R439" s="92"/>
      <c r="S439" s="92"/>
      <c r="T439" s="92"/>
      <c r="U439" s="94"/>
      <c r="V439" s="94"/>
      <c r="W439" s="92"/>
      <c r="X439" s="92"/>
      <c r="Y439" s="92"/>
      <c r="Z439" s="92"/>
      <c r="AA439" s="94"/>
      <c r="AB439" s="94"/>
      <c r="AC439" s="92"/>
      <c r="AD439" s="92"/>
      <c r="AE439" s="92"/>
      <c r="AF439" s="92"/>
      <c r="AG439" s="92"/>
    </row>
    <row r="440" spans="2:33">
      <c r="B440" s="92"/>
      <c r="C440" s="94"/>
      <c r="E440" s="95"/>
      <c r="F440" s="92"/>
      <c r="G440" s="92"/>
      <c r="H440" s="92"/>
      <c r="I440" s="92"/>
      <c r="J440" s="92"/>
      <c r="K440" s="94"/>
      <c r="L440" s="60" t="s">
        <v>18908</v>
      </c>
      <c r="M440" s="94"/>
      <c r="N440" s="92"/>
      <c r="O440" s="94"/>
      <c r="P440" s="92"/>
      <c r="Q440" s="92"/>
      <c r="R440" s="92"/>
      <c r="S440" s="92"/>
      <c r="T440" s="92"/>
      <c r="U440" s="94"/>
      <c r="V440" s="94"/>
      <c r="W440" s="92"/>
      <c r="X440" s="92"/>
      <c r="Y440" s="92"/>
      <c r="Z440" s="92"/>
      <c r="AA440" s="94"/>
      <c r="AB440" s="94"/>
      <c r="AC440" s="92"/>
      <c r="AD440" s="92"/>
      <c r="AE440" s="92"/>
      <c r="AF440" s="92"/>
      <c r="AG440" s="92"/>
    </row>
    <row r="441" spans="2:33">
      <c r="B441" s="92"/>
      <c r="C441" s="94"/>
      <c r="E441" s="95"/>
      <c r="F441" s="92"/>
      <c r="G441" s="92"/>
      <c r="H441" s="92"/>
      <c r="I441" s="92"/>
      <c r="J441" s="92"/>
      <c r="K441" s="94"/>
      <c r="L441" s="60" t="s">
        <v>18909</v>
      </c>
      <c r="M441" s="94"/>
      <c r="N441" s="92"/>
      <c r="O441" s="94"/>
      <c r="P441" s="92"/>
      <c r="Q441" s="92"/>
      <c r="R441" s="92"/>
      <c r="S441" s="92"/>
      <c r="T441" s="92"/>
      <c r="U441" s="94"/>
      <c r="V441" s="94"/>
      <c r="W441" s="92"/>
      <c r="X441" s="92"/>
      <c r="Y441" s="92"/>
      <c r="Z441" s="92"/>
      <c r="AA441" s="94"/>
      <c r="AB441" s="94"/>
      <c r="AC441" s="92"/>
      <c r="AD441" s="92"/>
      <c r="AE441" s="92"/>
      <c r="AF441" s="92"/>
      <c r="AG441" s="92"/>
    </row>
    <row r="442" spans="2:33">
      <c r="B442" s="92"/>
      <c r="C442" s="94"/>
      <c r="E442" s="95"/>
      <c r="F442" s="92"/>
      <c r="G442" s="92"/>
      <c r="H442" s="92"/>
      <c r="I442" s="92"/>
      <c r="J442" s="92"/>
      <c r="K442" s="94"/>
      <c r="L442" s="60" t="s">
        <v>18910</v>
      </c>
      <c r="M442" s="94"/>
      <c r="N442" s="92"/>
      <c r="O442" s="94"/>
      <c r="P442" s="92"/>
      <c r="Q442" s="92"/>
      <c r="R442" s="92"/>
      <c r="S442" s="92"/>
      <c r="T442" s="92"/>
      <c r="U442" s="94"/>
      <c r="V442" s="94"/>
      <c r="W442" s="92"/>
      <c r="X442" s="92"/>
      <c r="Y442" s="92"/>
      <c r="Z442" s="92"/>
      <c r="AA442" s="94"/>
      <c r="AB442" s="94"/>
      <c r="AC442" s="92"/>
      <c r="AD442" s="92"/>
      <c r="AE442" s="92"/>
      <c r="AF442" s="92"/>
      <c r="AG442" s="92"/>
    </row>
    <row r="443" spans="2:33">
      <c r="B443" s="92"/>
      <c r="C443" s="94"/>
      <c r="E443" s="95"/>
      <c r="F443" s="92"/>
      <c r="G443" s="92"/>
      <c r="H443" s="92"/>
      <c r="I443" s="92"/>
      <c r="J443" s="92"/>
      <c r="K443" s="94"/>
      <c r="L443" s="60" t="s">
        <v>18911</v>
      </c>
      <c r="M443" s="94"/>
      <c r="N443" s="92"/>
      <c r="O443" s="94"/>
      <c r="P443" s="92"/>
      <c r="Q443" s="92"/>
      <c r="R443" s="92"/>
      <c r="S443" s="92"/>
      <c r="T443" s="92"/>
      <c r="U443" s="94"/>
      <c r="V443" s="94"/>
      <c r="W443" s="92"/>
      <c r="X443" s="92"/>
      <c r="Y443" s="92"/>
      <c r="Z443" s="92"/>
      <c r="AA443" s="94"/>
      <c r="AB443" s="94"/>
      <c r="AC443" s="92"/>
      <c r="AD443" s="92"/>
      <c r="AE443" s="92"/>
      <c r="AF443" s="92"/>
      <c r="AG443" s="92"/>
    </row>
    <row r="444" spans="2:33">
      <c r="B444" s="92"/>
      <c r="C444" s="94"/>
      <c r="E444" s="95"/>
      <c r="F444" s="92"/>
      <c r="G444" s="92"/>
      <c r="H444" s="92"/>
      <c r="I444" s="92"/>
      <c r="J444" s="92"/>
      <c r="K444" s="94"/>
      <c r="L444" s="60" t="s">
        <v>18912</v>
      </c>
      <c r="M444" s="94"/>
      <c r="N444" s="92"/>
      <c r="O444" s="94"/>
      <c r="P444" s="92"/>
      <c r="Q444" s="92"/>
      <c r="R444" s="92"/>
      <c r="S444" s="92"/>
      <c r="T444" s="92"/>
      <c r="U444" s="94"/>
      <c r="V444" s="94"/>
      <c r="W444" s="92"/>
      <c r="X444" s="92"/>
      <c r="Y444" s="92"/>
      <c r="Z444" s="92"/>
      <c r="AA444" s="94"/>
      <c r="AB444" s="94"/>
      <c r="AC444" s="92"/>
      <c r="AD444" s="92"/>
      <c r="AE444" s="92"/>
      <c r="AF444" s="92"/>
      <c r="AG444" s="92"/>
    </row>
    <row r="445" spans="2:33">
      <c r="B445" s="92"/>
      <c r="C445" s="94"/>
      <c r="E445" s="95"/>
      <c r="F445" s="92"/>
      <c r="G445" s="92"/>
      <c r="H445" s="92"/>
      <c r="I445" s="92"/>
      <c r="J445" s="92"/>
      <c r="K445" s="94"/>
      <c r="M445" s="94"/>
      <c r="N445" s="92"/>
      <c r="O445" s="94"/>
      <c r="P445" s="92"/>
      <c r="Q445" s="92"/>
      <c r="R445" s="92"/>
      <c r="S445" s="92"/>
      <c r="T445" s="92"/>
      <c r="U445" s="94"/>
      <c r="V445" s="94"/>
      <c r="W445" s="92"/>
      <c r="X445" s="92"/>
      <c r="Y445" s="92"/>
      <c r="Z445" s="92"/>
      <c r="AA445" s="94"/>
      <c r="AB445" s="94"/>
      <c r="AC445" s="92"/>
      <c r="AD445" s="92"/>
      <c r="AE445" s="92"/>
      <c r="AF445" s="92"/>
      <c r="AG445" s="92"/>
    </row>
    <row r="446" spans="2:33">
      <c r="B446" s="92">
        <v>99</v>
      </c>
      <c r="C446" s="94" t="s">
        <v>8808</v>
      </c>
      <c r="D446" s="60" t="s">
        <v>18103</v>
      </c>
      <c r="E446" s="95">
        <v>42490.707499999997</v>
      </c>
      <c r="F446" s="92">
        <v>2636</v>
      </c>
      <c r="G446" s="92" t="s">
        <v>18917</v>
      </c>
      <c r="H446" s="92" t="s">
        <v>18918</v>
      </c>
      <c r="I446" s="92" t="s">
        <v>18919</v>
      </c>
      <c r="J446" s="92" t="s">
        <v>15244</v>
      </c>
      <c r="K446" s="94" t="s">
        <v>6127</v>
      </c>
      <c r="L446" s="60" t="s">
        <v>18920</v>
      </c>
      <c r="M446" s="92"/>
      <c r="N446" s="92" t="s">
        <v>12751</v>
      </c>
      <c r="O446" s="94" t="s">
        <v>7449</v>
      </c>
      <c r="P446" s="92"/>
      <c r="Q446" s="92" t="s">
        <v>18924</v>
      </c>
      <c r="R446" s="92" t="s">
        <v>18925</v>
      </c>
      <c r="S446" s="92">
        <v>4</v>
      </c>
      <c r="T446" s="92">
        <v>48</v>
      </c>
      <c r="U446" s="94" t="s">
        <v>18926</v>
      </c>
      <c r="V446" s="94">
        <v>2014</v>
      </c>
      <c r="W446" s="92">
        <v>1400</v>
      </c>
      <c r="X446" s="92">
        <v>1400</v>
      </c>
      <c r="Y446" s="92">
        <v>1400</v>
      </c>
      <c r="Z446" s="92"/>
      <c r="AA446" s="94" t="s">
        <v>5437</v>
      </c>
      <c r="AB446" s="94" t="s">
        <v>18926</v>
      </c>
      <c r="AC446" s="92"/>
      <c r="AD446" s="92"/>
      <c r="AE446" s="92"/>
      <c r="AF446" s="92"/>
      <c r="AG446" s="92"/>
    </row>
    <row r="447" spans="2:33">
      <c r="B447" s="92"/>
      <c r="C447" s="94"/>
      <c r="D447" s="60" t="s">
        <v>14748</v>
      </c>
      <c r="E447" s="95"/>
      <c r="F447" s="92"/>
      <c r="G447" s="92"/>
      <c r="H447" s="92"/>
      <c r="I447" s="92"/>
      <c r="J447" s="92"/>
      <c r="K447" s="94"/>
      <c r="L447" s="60" t="s">
        <v>18921</v>
      </c>
      <c r="M447" s="92"/>
      <c r="N447" s="92"/>
      <c r="O447" s="94"/>
      <c r="P447" s="92"/>
      <c r="Q447" s="92"/>
      <c r="R447" s="92"/>
      <c r="S447" s="92"/>
      <c r="T447" s="92"/>
      <c r="U447" s="94"/>
      <c r="V447" s="94"/>
      <c r="W447" s="92"/>
      <c r="X447" s="92"/>
      <c r="Y447" s="92"/>
      <c r="Z447" s="92"/>
      <c r="AA447" s="94"/>
      <c r="AB447" s="94"/>
      <c r="AC447" s="92"/>
      <c r="AD447" s="92"/>
      <c r="AE447" s="92"/>
      <c r="AF447" s="92"/>
      <c r="AG447" s="92"/>
    </row>
    <row r="448" spans="2:33">
      <c r="B448" s="92"/>
      <c r="C448" s="94"/>
      <c r="E448" s="95"/>
      <c r="F448" s="92"/>
      <c r="G448" s="92"/>
      <c r="H448" s="92"/>
      <c r="I448" s="92"/>
      <c r="J448" s="92"/>
      <c r="K448" s="94"/>
      <c r="L448" s="60" t="s">
        <v>18922</v>
      </c>
      <c r="M448" s="92"/>
      <c r="N448" s="92"/>
      <c r="O448" s="94"/>
      <c r="P448" s="92"/>
      <c r="Q448" s="92"/>
      <c r="R448" s="92"/>
      <c r="S448" s="92"/>
      <c r="T448" s="92"/>
      <c r="U448" s="94"/>
      <c r="V448" s="94"/>
      <c r="W448" s="92"/>
      <c r="X448" s="92"/>
      <c r="Y448" s="92"/>
      <c r="Z448" s="92"/>
      <c r="AA448" s="94"/>
      <c r="AB448" s="94"/>
      <c r="AC448" s="92"/>
      <c r="AD448" s="92"/>
      <c r="AE448" s="92"/>
      <c r="AF448" s="92"/>
      <c r="AG448" s="92"/>
    </row>
    <row r="449" spans="2:33">
      <c r="B449" s="92"/>
      <c r="C449" s="94"/>
      <c r="E449" s="95"/>
      <c r="F449" s="92"/>
      <c r="G449" s="92"/>
      <c r="H449" s="92"/>
      <c r="I449" s="92"/>
      <c r="J449" s="92"/>
      <c r="K449" s="94"/>
      <c r="L449" s="60" t="s">
        <v>18923</v>
      </c>
      <c r="M449" s="92"/>
      <c r="N449" s="92"/>
      <c r="O449" s="94"/>
      <c r="P449" s="92"/>
      <c r="Q449" s="92"/>
      <c r="R449" s="92"/>
      <c r="S449" s="92"/>
      <c r="T449" s="92"/>
      <c r="U449" s="94"/>
      <c r="V449" s="94"/>
      <c r="W449" s="92"/>
      <c r="X449" s="92"/>
      <c r="Y449" s="92"/>
      <c r="Z449" s="92"/>
      <c r="AA449" s="94"/>
      <c r="AB449" s="94"/>
      <c r="AC449" s="92"/>
      <c r="AD449" s="92"/>
      <c r="AE449" s="92"/>
      <c r="AF449" s="92"/>
      <c r="AG449" s="92"/>
    </row>
    <row r="450" spans="2:33">
      <c r="B450" s="92"/>
      <c r="C450" s="94"/>
      <c r="E450" s="95"/>
      <c r="F450" s="92"/>
      <c r="G450" s="92"/>
      <c r="H450" s="92"/>
      <c r="I450" s="92"/>
      <c r="J450" s="92"/>
      <c r="K450" s="94"/>
      <c r="M450" s="92"/>
      <c r="N450" s="92"/>
      <c r="O450" s="94"/>
      <c r="P450" s="92"/>
      <c r="Q450" s="92"/>
      <c r="R450" s="92"/>
      <c r="S450" s="92"/>
      <c r="T450" s="92"/>
      <c r="U450" s="94"/>
      <c r="V450" s="94"/>
      <c r="W450" s="92"/>
      <c r="X450" s="92"/>
      <c r="Y450" s="92"/>
      <c r="Z450" s="92"/>
      <c r="AA450" s="94"/>
      <c r="AB450" s="94"/>
      <c r="AC450" s="92"/>
      <c r="AD450" s="92"/>
      <c r="AE450" s="92"/>
      <c r="AF450" s="92"/>
      <c r="AG450" s="92"/>
    </row>
    <row r="451" spans="2:33">
      <c r="B451" s="92">
        <v>100</v>
      </c>
      <c r="C451" s="94" t="s">
        <v>8810</v>
      </c>
      <c r="D451" s="60" t="s">
        <v>18103</v>
      </c>
      <c r="E451" s="95">
        <v>42490.707499999997</v>
      </c>
      <c r="F451" s="92">
        <v>2638</v>
      </c>
      <c r="G451" s="92" t="s">
        <v>18927</v>
      </c>
      <c r="H451" s="92" t="s">
        <v>18928</v>
      </c>
      <c r="I451" s="92" t="s">
        <v>18270</v>
      </c>
      <c r="J451" s="92" t="s">
        <v>15288</v>
      </c>
      <c r="K451" s="94" t="s">
        <v>6127</v>
      </c>
      <c r="L451" s="60" t="s">
        <v>18929</v>
      </c>
      <c r="M451" s="94" t="s">
        <v>18933</v>
      </c>
      <c r="N451" s="92" t="s">
        <v>12752</v>
      </c>
      <c r="O451" s="94" t="s">
        <v>7452</v>
      </c>
      <c r="P451" s="92"/>
      <c r="Q451" s="92" t="s">
        <v>18934</v>
      </c>
      <c r="R451" s="92" t="s">
        <v>18935</v>
      </c>
      <c r="S451" s="92">
        <v>4</v>
      </c>
      <c r="T451" s="92">
        <v>58</v>
      </c>
      <c r="U451" s="94" t="s">
        <v>18936</v>
      </c>
      <c r="V451" s="94">
        <v>2014</v>
      </c>
      <c r="W451" s="92">
        <v>2400</v>
      </c>
      <c r="X451" s="92">
        <v>2400</v>
      </c>
      <c r="Y451" s="92">
        <v>2400</v>
      </c>
      <c r="Z451" s="92"/>
      <c r="AA451" s="94" t="s">
        <v>5433</v>
      </c>
      <c r="AB451" s="94" t="s">
        <v>18936</v>
      </c>
      <c r="AC451" s="92"/>
      <c r="AD451" s="92"/>
      <c r="AE451" s="92"/>
      <c r="AF451" s="92"/>
      <c r="AG451" s="92"/>
    </row>
    <row r="452" spans="2:33">
      <c r="B452" s="92"/>
      <c r="C452" s="94"/>
      <c r="D452" s="60" t="s">
        <v>14748</v>
      </c>
      <c r="E452" s="95"/>
      <c r="F452" s="92"/>
      <c r="G452" s="92"/>
      <c r="H452" s="92"/>
      <c r="I452" s="92"/>
      <c r="J452" s="92"/>
      <c r="K452" s="94"/>
      <c r="L452" s="60" t="s">
        <v>18930</v>
      </c>
      <c r="M452" s="94"/>
      <c r="N452" s="92"/>
      <c r="O452" s="94"/>
      <c r="P452" s="92"/>
      <c r="Q452" s="92"/>
      <c r="R452" s="92"/>
      <c r="S452" s="92"/>
      <c r="T452" s="92"/>
      <c r="U452" s="94"/>
      <c r="V452" s="94"/>
      <c r="W452" s="92"/>
      <c r="X452" s="92"/>
      <c r="Y452" s="92"/>
      <c r="Z452" s="92"/>
      <c r="AA452" s="94"/>
      <c r="AB452" s="94"/>
      <c r="AC452" s="92"/>
      <c r="AD452" s="92"/>
      <c r="AE452" s="92"/>
      <c r="AF452" s="92"/>
      <c r="AG452" s="92"/>
    </row>
    <row r="453" spans="2:33">
      <c r="B453" s="92"/>
      <c r="C453" s="94"/>
      <c r="E453" s="95"/>
      <c r="F453" s="92"/>
      <c r="G453" s="92"/>
      <c r="H453" s="92"/>
      <c r="I453" s="92"/>
      <c r="J453" s="92"/>
      <c r="K453" s="94"/>
      <c r="L453" s="60" t="s">
        <v>18931</v>
      </c>
      <c r="M453" s="94"/>
      <c r="N453" s="92"/>
      <c r="O453" s="94"/>
      <c r="P453" s="92"/>
      <c r="Q453" s="92"/>
      <c r="R453" s="92"/>
      <c r="S453" s="92"/>
      <c r="T453" s="92"/>
      <c r="U453" s="94"/>
      <c r="V453" s="94"/>
      <c r="W453" s="92"/>
      <c r="X453" s="92"/>
      <c r="Y453" s="92"/>
      <c r="Z453" s="92"/>
      <c r="AA453" s="94"/>
      <c r="AB453" s="94"/>
      <c r="AC453" s="92"/>
      <c r="AD453" s="92"/>
      <c r="AE453" s="92"/>
      <c r="AF453" s="92"/>
      <c r="AG453" s="92"/>
    </row>
    <row r="454" spans="2:33">
      <c r="B454" s="92"/>
      <c r="C454" s="94"/>
      <c r="E454" s="95"/>
      <c r="F454" s="92"/>
      <c r="G454" s="92"/>
      <c r="H454" s="92"/>
      <c r="I454" s="92"/>
      <c r="J454" s="92"/>
      <c r="K454" s="94"/>
      <c r="L454" s="60" t="s">
        <v>18932</v>
      </c>
      <c r="M454" s="94"/>
      <c r="N454" s="92"/>
      <c r="O454" s="94"/>
      <c r="P454" s="92"/>
      <c r="Q454" s="92"/>
      <c r="R454" s="92"/>
      <c r="S454" s="92"/>
      <c r="T454" s="92"/>
      <c r="U454" s="94"/>
      <c r="V454" s="94"/>
      <c r="W454" s="92"/>
      <c r="X454" s="92"/>
      <c r="Y454" s="92"/>
      <c r="Z454" s="92"/>
      <c r="AA454" s="94"/>
      <c r="AB454" s="94"/>
      <c r="AC454" s="92"/>
      <c r="AD454" s="92"/>
      <c r="AE454" s="92"/>
      <c r="AF454" s="92"/>
      <c r="AG454" s="92"/>
    </row>
    <row r="455" spans="2:33">
      <c r="B455" s="92"/>
      <c r="C455" s="94"/>
      <c r="E455" s="95"/>
      <c r="F455" s="92"/>
      <c r="G455" s="92"/>
      <c r="H455" s="92"/>
      <c r="I455" s="92"/>
      <c r="J455" s="92"/>
      <c r="K455" s="94"/>
      <c r="M455" s="94"/>
      <c r="N455" s="92"/>
      <c r="O455" s="94"/>
      <c r="P455" s="92"/>
      <c r="Q455" s="92"/>
      <c r="R455" s="92"/>
      <c r="S455" s="92"/>
      <c r="T455" s="92"/>
      <c r="U455" s="94"/>
      <c r="V455" s="94"/>
      <c r="W455" s="92"/>
      <c r="X455" s="92"/>
      <c r="Y455" s="92"/>
      <c r="Z455" s="92"/>
      <c r="AA455" s="94"/>
      <c r="AB455" s="94"/>
      <c r="AC455" s="92"/>
      <c r="AD455" s="92"/>
      <c r="AE455" s="92"/>
      <c r="AF455" s="92"/>
      <c r="AG455" s="92"/>
    </row>
    <row r="456" spans="2:33">
      <c r="B456" s="92">
        <v>101</v>
      </c>
      <c r="C456" s="94" t="s">
        <v>8811</v>
      </c>
      <c r="D456" s="60" t="s">
        <v>18103</v>
      </c>
      <c r="E456" s="95">
        <v>42490.707499999997</v>
      </c>
      <c r="F456" s="92">
        <v>2643</v>
      </c>
      <c r="G456" s="92" t="s">
        <v>10349</v>
      </c>
      <c r="H456" s="92" t="s">
        <v>3936</v>
      </c>
      <c r="I456" s="92"/>
      <c r="J456" s="92" t="s">
        <v>15255</v>
      </c>
      <c r="K456" s="94" t="s">
        <v>6127</v>
      </c>
      <c r="L456" s="94" t="s">
        <v>18937</v>
      </c>
      <c r="M456" s="94" t="s">
        <v>18938</v>
      </c>
      <c r="N456" s="92" t="s">
        <v>12754</v>
      </c>
      <c r="O456" s="94" t="s">
        <v>18939</v>
      </c>
      <c r="P456" s="94" t="s">
        <v>8533</v>
      </c>
      <c r="Q456" s="92" t="s">
        <v>18940</v>
      </c>
      <c r="R456" s="92" t="s">
        <v>18941</v>
      </c>
      <c r="S456" s="92">
        <v>1</v>
      </c>
      <c r="T456" s="92">
        <v>74</v>
      </c>
      <c r="U456" s="94" t="s">
        <v>18942</v>
      </c>
      <c r="V456" s="94">
        <v>2014</v>
      </c>
      <c r="W456" s="92">
        <v>1100</v>
      </c>
      <c r="X456" s="92">
        <v>1100</v>
      </c>
      <c r="Y456" s="92">
        <v>1100</v>
      </c>
      <c r="Z456" s="92"/>
      <c r="AA456" s="94" t="s">
        <v>5437</v>
      </c>
      <c r="AB456" s="94" t="s">
        <v>18942</v>
      </c>
      <c r="AC456" s="92"/>
      <c r="AD456" s="92"/>
      <c r="AE456" s="94" t="s">
        <v>8682</v>
      </c>
      <c r="AF456" s="92"/>
      <c r="AG456" s="92"/>
    </row>
    <row r="457" spans="2:33">
      <c r="B457" s="92"/>
      <c r="C457" s="94"/>
      <c r="D457" s="60" t="s">
        <v>14748</v>
      </c>
      <c r="E457" s="95"/>
      <c r="F457" s="92"/>
      <c r="G457" s="92"/>
      <c r="H457" s="92"/>
      <c r="I457" s="92"/>
      <c r="J457" s="92"/>
      <c r="K457" s="94"/>
      <c r="L457" s="94"/>
      <c r="M457" s="94"/>
      <c r="N457" s="92"/>
      <c r="O457" s="94"/>
      <c r="P457" s="94"/>
      <c r="Q457" s="92"/>
      <c r="R457" s="92"/>
      <c r="S457" s="92"/>
      <c r="T457" s="92"/>
      <c r="U457" s="94"/>
      <c r="V457" s="94"/>
      <c r="W457" s="92"/>
      <c r="X457" s="92"/>
      <c r="Y457" s="92"/>
      <c r="Z457" s="92"/>
      <c r="AA457" s="94"/>
      <c r="AB457" s="94"/>
      <c r="AC457" s="92"/>
      <c r="AD457" s="92"/>
      <c r="AE457" s="94"/>
      <c r="AF457" s="92"/>
      <c r="AG457" s="92"/>
    </row>
    <row r="458" spans="2:33">
      <c r="B458" s="92"/>
      <c r="C458" s="94"/>
      <c r="D458" s="60" t="s">
        <v>15318</v>
      </c>
      <c r="E458" s="95"/>
      <c r="F458" s="92"/>
      <c r="G458" s="92"/>
      <c r="H458" s="92"/>
      <c r="I458" s="92"/>
      <c r="J458" s="92"/>
      <c r="K458" s="94"/>
      <c r="L458" s="94"/>
      <c r="M458" s="94"/>
      <c r="N458" s="92"/>
      <c r="O458" s="94"/>
      <c r="P458" s="94"/>
      <c r="Q458" s="92"/>
      <c r="R458" s="92"/>
      <c r="S458" s="92"/>
      <c r="T458" s="92"/>
      <c r="U458" s="94"/>
      <c r="V458" s="94"/>
      <c r="W458" s="92"/>
      <c r="X458" s="92"/>
      <c r="Y458" s="92"/>
      <c r="Z458" s="92"/>
      <c r="AA458" s="94"/>
      <c r="AB458" s="94"/>
      <c r="AC458" s="92"/>
      <c r="AD458" s="92"/>
      <c r="AE458" s="94"/>
      <c r="AF458" s="92"/>
      <c r="AG458" s="92"/>
    </row>
    <row r="459" spans="2:33">
      <c r="B459" s="92"/>
      <c r="C459" s="94"/>
      <c r="E459" s="95"/>
      <c r="F459" s="92"/>
      <c r="G459" s="92"/>
      <c r="H459" s="92"/>
      <c r="I459" s="92"/>
      <c r="J459" s="92"/>
      <c r="K459" s="94"/>
      <c r="L459" s="94"/>
      <c r="M459" s="94"/>
      <c r="N459" s="92"/>
      <c r="O459" s="94"/>
      <c r="P459" s="94"/>
      <c r="Q459" s="92"/>
      <c r="R459" s="92"/>
      <c r="S459" s="92"/>
      <c r="T459" s="92"/>
      <c r="U459" s="94"/>
      <c r="V459" s="94"/>
      <c r="W459" s="92"/>
      <c r="X459" s="92"/>
      <c r="Y459" s="92"/>
      <c r="Z459" s="92"/>
      <c r="AA459" s="94"/>
      <c r="AB459" s="94"/>
      <c r="AC459" s="92"/>
      <c r="AD459" s="92"/>
      <c r="AE459" s="94"/>
      <c r="AF459" s="92"/>
      <c r="AG459" s="92"/>
    </row>
    <row r="460" spans="2:33">
      <c r="B460" s="92">
        <v>102</v>
      </c>
      <c r="C460" s="94" t="s">
        <v>8812</v>
      </c>
      <c r="D460" s="60" t="s">
        <v>18103</v>
      </c>
      <c r="E460" s="95">
        <v>42490.707499999997</v>
      </c>
      <c r="F460" s="92">
        <v>2644</v>
      </c>
      <c r="G460" s="92" t="s">
        <v>18943</v>
      </c>
      <c r="H460" s="92" t="s">
        <v>18944</v>
      </c>
      <c r="I460" s="92"/>
      <c r="J460" s="92" t="s">
        <v>15244</v>
      </c>
      <c r="K460" s="94" t="s">
        <v>6127</v>
      </c>
      <c r="L460" s="60" t="s">
        <v>18945</v>
      </c>
      <c r="M460" s="94" t="s">
        <v>18949</v>
      </c>
      <c r="N460" s="92" t="s">
        <v>12755</v>
      </c>
      <c r="O460" s="94" t="s">
        <v>7453</v>
      </c>
      <c r="P460" s="92"/>
      <c r="Q460" s="92" t="s">
        <v>18950</v>
      </c>
      <c r="R460" s="92" t="s">
        <v>18951</v>
      </c>
      <c r="S460" s="92">
        <v>4</v>
      </c>
      <c r="T460" s="92">
        <v>43</v>
      </c>
      <c r="U460" s="94" t="s">
        <v>18952</v>
      </c>
      <c r="V460" s="94">
        <v>2014</v>
      </c>
      <c r="W460" s="92">
        <v>1400</v>
      </c>
      <c r="X460" s="92">
        <v>1400</v>
      </c>
      <c r="Y460" s="92">
        <v>1400</v>
      </c>
      <c r="Z460" s="92"/>
      <c r="AA460" s="94" t="s">
        <v>57</v>
      </c>
      <c r="AB460" s="94" t="s">
        <v>18952</v>
      </c>
      <c r="AC460" s="92" t="s">
        <v>15243</v>
      </c>
      <c r="AD460" s="92"/>
      <c r="AE460" s="92"/>
      <c r="AF460" s="92"/>
      <c r="AG460" s="92"/>
    </row>
    <row r="461" spans="2:33">
      <c r="B461" s="92"/>
      <c r="C461" s="94"/>
      <c r="D461" s="60" t="s">
        <v>14748</v>
      </c>
      <c r="E461" s="95"/>
      <c r="F461" s="92"/>
      <c r="G461" s="92"/>
      <c r="H461" s="92"/>
      <c r="I461" s="92"/>
      <c r="J461" s="92"/>
      <c r="K461" s="94"/>
      <c r="L461" s="60" t="s">
        <v>18946</v>
      </c>
      <c r="M461" s="94"/>
      <c r="N461" s="92"/>
      <c r="O461" s="94"/>
      <c r="P461" s="92"/>
      <c r="Q461" s="92"/>
      <c r="R461" s="92"/>
      <c r="S461" s="92"/>
      <c r="T461" s="92"/>
      <c r="U461" s="94"/>
      <c r="V461" s="94"/>
      <c r="W461" s="92"/>
      <c r="X461" s="92"/>
      <c r="Y461" s="92"/>
      <c r="Z461" s="92"/>
      <c r="AA461" s="94"/>
      <c r="AB461" s="94"/>
      <c r="AC461" s="92"/>
      <c r="AD461" s="92"/>
      <c r="AE461" s="92"/>
      <c r="AF461" s="92"/>
      <c r="AG461" s="92"/>
    </row>
    <row r="462" spans="2:33">
      <c r="B462" s="92"/>
      <c r="C462" s="94"/>
      <c r="E462" s="95"/>
      <c r="F462" s="92"/>
      <c r="G462" s="92"/>
      <c r="H462" s="92"/>
      <c r="I462" s="92"/>
      <c r="J462" s="92"/>
      <c r="K462" s="94"/>
      <c r="L462" s="60" t="s">
        <v>18947</v>
      </c>
      <c r="M462" s="94"/>
      <c r="N462" s="92"/>
      <c r="O462" s="94"/>
      <c r="P462" s="92"/>
      <c r="Q462" s="92"/>
      <c r="R462" s="92"/>
      <c r="S462" s="92"/>
      <c r="T462" s="92"/>
      <c r="U462" s="94"/>
      <c r="V462" s="94"/>
      <c r="W462" s="92"/>
      <c r="X462" s="92"/>
      <c r="Y462" s="92"/>
      <c r="Z462" s="92"/>
      <c r="AA462" s="94"/>
      <c r="AB462" s="94"/>
      <c r="AC462" s="92"/>
      <c r="AD462" s="92"/>
      <c r="AE462" s="92"/>
      <c r="AF462" s="92"/>
      <c r="AG462" s="92"/>
    </row>
    <row r="463" spans="2:33">
      <c r="B463" s="92"/>
      <c r="C463" s="94"/>
      <c r="E463" s="95"/>
      <c r="F463" s="92"/>
      <c r="G463" s="92"/>
      <c r="H463" s="92"/>
      <c r="I463" s="92"/>
      <c r="J463" s="92"/>
      <c r="K463" s="94"/>
      <c r="L463" s="60" t="s">
        <v>18948</v>
      </c>
      <c r="M463" s="94"/>
      <c r="N463" s="92"/>
      <c r="O463" s="94"/>
      <c r="P463" s="92"/>
      <c r="Q463" s="92"/>
      <c r="R463" s="92"/>
      <c r="S463" s="92"/>
      <c r="T463" s="92"/>
      <c r="U463" s="94"/>
      <c r="V463" s="94"/>
      <c r="W463" s="92"/>
      <c r="X463" s="92"/>
      <c r="Y463" s="92"/>
      <c r="Z463" s="92"/>
      <c r="AA463" s="94"/>
      <c r="AB463" s="94"/>
      <c r="AC463" s="92"/>
      <c r="AD463" s="92"/>
      <c r="AE463" s="92"/>
      <c r="AF463" s="92"/>
      <c r="AG463" s="92"/>
    </row>
    <row r="464" spans="2:33">
      <c r="B464" s="92"/>
      <c r="C464" s="94"/>
      <c r="E464" s="95"/>
      <c r="F464" s="92"/>
      <c r="G464" s="92"/>
      <c r="H464" s="92"/>
      <c r="I464" s="92"/>
      <c r="J464" s="92"/>
      <c r="K464" s="94"/>
      <c r="M464" s="94"/>
      <c r="N464" s="92"/>
      <c r="O464" s="94"/>
      <c r="P464" s="92"/>
      <c r="Q464" s="92"/>
      <c r="R464" s="92"/>
      <c r="S464" s="92"/>
      <c r="T464" s="92"/>
      <c r="U464" s="94"/>
      <c r="V464" s="94"/>
      <c r="W464" s="92"/>
      <c r="X464" s="92"/>
      <c r="Y464" s="92"/>
      <c r="Z464" s="92"/>
      <c r="AA464" s="94"/>
      <c r="AB464" s="94"/>
      <c r="AC464" s="92"/>
      <c r="AD464" s="92"/>
      <c r="AE464" s="92"/>
      <c r="AF464" s="92"/>
      <c r="AG464" s="92"/>
    </row>
    <row r="465" spans="2:33">
      <c r="B465" s="92">
        <v>103</v>
      </c>
      <c r="C465" s="94" t="s">
        <v>8817</v>
      </c>
      <c r="D465" s="60" t="s">
        <v>18103</v>
      </c>
      <c r="E465" s="95">
        <v>42490.707499999997</v>
      </c>
      <c r="F465" s="92">
        <v>2676</v>
      </c>
      <c r="G465" s="92" t="s">
        <v>18953</v>
      </c>
      <c r="H465" s="92" t="s">
        <v>18954</v>
      </c>
      <c r="I465" s="92" t="s">
        <v>18205</v>
      </c>
      <c r="J465" s="92" t="s">
        <v>15244</v>
      </c>
      <c r="K465" s="94" t="s">
        <v>6114</v>
      </c>
      <c r="L465" s="60" t="s">
        <v>18955</v>
      </c>
      <c r="M465" s="94" t="s">
        <v>18959</v>
      </c>
      <c r="N465" s="92" t="s">
        <v>12760</v>
      </c>
      <c r="O465" s="94" t="s">
        <v>7459</v>
      </c>
      <c r="P465" s="92"/>
      <c r="Q465" s="92" t="s">
        <v>18960</v>
      </c>
      <c r="R465" s="92" t="s">
        <v>18961</v>
      </c>
      <c r="S465" s="92">
        <v>4</v>
      </c>
      <c r="T465" s="92">
        <v>43</v>
      </c>
      <c r="U465" s="94" t="s">
        <v>18962</v>
      </c>
      <c r="V465" s="94">
        <v>2014</v>
      </c>
      <c r="W465" s="92">
        <v>1400</v>
      </c>
      <c r="X465" s="92">
        <v>1400</v>
      </c>
      <c r="Y465" s="92">
        <v>1400</v>
      </c>
      <c r="Z465" s="92"/>
      <c r="AA465" s="94" t="s">
        <v>57</v>
      </c>
      <c r="AB465" s="94" t="s">
        <v>18962</v>
      </c>
      <c r="AC465" s="92"/>
      <c r="AD465" s="92"/>
      <c r="AE465" s="92"/>
      <c r="AF465" s="92"/>
      <c r="AG465" s="92"/>
    </row>
    <row r="466" spans="2:33">
      <c r="B466" s="92"/>
      <c r="C466" s="94"/>
      <c r="D466" s="60" t="s">
        <v>14748</v>
      </c>
      <c r="E466" s="95"/>
      <c r="F466" s="92"/>
      <c r="G466" s="92"/>
      <c r="H466" s="92"/>
      <c r="I466" s="92"/>
      <c r="J466" s="92"/>
      <c r="K466" s="94"/>
      <c r="L466" s="60" t="s">
        <v>18956</v>
      </c>
      <c r="M466" s="94"/>
      <c r="N466" s="92"/>
      <c r="O466" s="94"/>
      <c r="P466" s="92"/>
      <c r="Q466" s="92"/>
      <c r="R466" s="92"/>
      <c r="S466" s="92"/>
      <c r="T466" s="92"/>
      <c r="U466" s="94"/>
      <c r="V466" s="94"/>
      <c r="W466" s="92"/>
      <c r="X466" s="92"/>
      <c r="Y466" s="92"/>
      <c r="Z466" s="92"/>
      <c r="AA466" s="94"/>
      <c r="AB466" s="94"/>
      <c r="AC466" s="92"/>
      <c r="AD466" s="92"/>
      <c r="AE466" s="92"/>
      <c r="AF466" s="92"/>
      <c r="AG466" s="92"/>
    </row>
    <row r="467" spans="2:33">
      <c r="B467" s="92"/>
      <c r="C467" s="94"/>
      <c r="E467" s="95"/>
      <c r="F467" s="92"/>
      <c r="G467" s="92"/>
      <c r="H467" s="92"/>
      <c r="I467" s="92"/>
      <c r="J467" s="92"/>
      <c r="K467" s="94"/>
      <c r="L467" s="60" t="s">
        <v>18957</v>
      </c>
      <c r="M467" s="94"/>
      <c r="N467" s="92"/>
      <c r="O467" s="94"/>
      <c r="P467" s="92"/>
      <c r="Q467" s="92"/>
      <c r="R467" s="92"/>
      <c r="S467" s="92"/>
      <c r="T467" s="92"/>
      <c r="U467" s="94"/>
      <c r="V467" s="94"/>
      <c r="W467" s="92"/>
      <c r="X467" s="92"/>
      <c r="Y467" s="92"/>
      <c r="Z467" s="92"/>
      <c r="AA467" s="94"/>
      <c r="AB467" s="94"/>
      <c r="AC467" s="92"/>
      <c r="AD467" s="92"/>
      <c r="AE467" s="92"/>
      <c r="AF467" s="92"/>
      <c r="AG467" s="92"/>
    </row>
    <row r="468" spans="2:33">
      <c r="B468" s="92"/>
      <c r="C468" s="94"/>
      <c r="E468" s="95"/>
      <c r="F468" s="92"/>
      <c r="G468" s="92"/>
      <c r="H468" s="92"/>
      <c r="I468" s="92"/>
      <c r="J468" s="92"/>
      <c r="K468" s="94"/>
      <c r="L468" s="60" t="s">
        <v>18958</v>
      </c>
      <c r="M468" s="94"/>
      <c r="N468" s="92"/>
      <c r="O468" s="94"/>
      <c r="P468" s="92"/>
      <c r="Q468" s="92"/>
      <c r="R468" s="92"/>
      <c r="S468" s="92"/>
      <c r="T468" s="92"/>
      <c r="U468" s="94"/>
      <c r="V468" s="94"/>
      <c r="W468" s="92"/>
      <c r="X468" s="92"/>
      <c r="Y468" s="92"/>
      <c r="Z468" s="92"/>
      <c r="AA468" s="94"/>
      <c r="AB468" s="94"/>
      <c r="AC468" s="92"/>
      <c r="AD468" s="92"/>
      <c r="AE468" s="92"/>
      <c r="AF468" s="92"/>
      <c r="AG468" s="92"/>
    </row>
    <row r="469" spans="2:33">
      <c r="B469" s="92"/>
      <c r="C469" s="94"/>
      <c r="E469" s="95"/>
      <c r="F469" s="92"/>
      <c r="G469" s="92"/>
      <c r="H469" s="92"/>
      <c r="I469" s="92"/>
      <c r="J469" s="92"/>
      <c r="K469" s="94"/>
      <c r="M469" s="94"/>
      <c r="N469" s="92"/>
      <c r="O469" s="94"/>
      <c r="P469" s="92"/>
      <c r="Q469" s="92"/>
      <c r="R469" s="92"/>
      <c r="S469" s="92"/>
      <c r="T469" s="92"/>
      <c r="U469" s="94"/>
      <c r="V469" s="94"/>
      <c r="W469" s="92"/>
      <c r="X469" s="92"/>
      <c r="Y469" s="92"/>
      <c r="Z469" s="92"/>
      <c r="AA469" s="94"/>
      <c r="AB469" s="94"/>
      <c r="AC469" s="92"/>
      <c r="AD469" s="92"/>
      <c r="AE469" s="92"/>
      <c r="AF469" s="92"/>
      <c r="AG469" s="92"/>
    </row>
    <row r="470" spans="2:33">
      <c r="B470" s="92">
        <v>104</v>
      </c>
      <c r="C470" s="94" t="s">
        <v>8823</v>
      </c>
      <c r="D470" s="60" t="s">
        <v>18103</v>
      </c>
      <c r="E470" s="95">
        <v>42490.707499999997</v>
      </c>
      <c r="F470" s="92">
        <v>2690</v>
      </c>
      <c r="G470" s="92" t="s">
        <v>18963</v>
      </c>
      <c r="H470" s="92" t="s">
        <v>18964</v>
      </c>
      <c r="I470" s="92" t="s">
        <v>18205</v>
      </c>
      <c r="J470" s="92" t="s">
        <v>15244</v>
      </c>
      <c r="K470" s="94" t="s">
        <v>6114</v>
      </c>
      <c r="L470" s="60" t="s">
        <v>18965</v>
      </c>
      <c r="M470" s="94" t="s">
        <v>18967</v>
      </c>
      <c r="N470" s="92" t="s">
        <v>18968</v>
      </c>
      <c r="O470" s="94" t="s">
        <v>7465</v>
      </c>
      <c r="P470" s="92"/>
      <c r="Q470" s="92" t="s">
        <v>18969</v>
      </c>
      <c r="R470" s="92" t="s">
        <v>18970</v>
      </c>
      <c r="S470" s="92">
        <v>2</v>
      </c>
      <c r="T470" s="92">
        <v>43</v>
      </c>
      <c r="U470" s="94" t="s">
        <v>18971</v>
      </c>
      <c r="V470" s="94">
        <v>2014</v>
      </c>
      <c r="W470" s="92">
        <v>1200</v>
      </c>
      <c r="X470" s="92">
        <v>1200</v>
      </c>
      <c r="Y470" s="92">
        <v>1200</v>
      </c>
      <c r="Z470" s="92"/>
      <c r="AA470" s="94" t="s">
        <v>57</v>
      </c>
      <c r="AB470" s="94" t="s">
        <v>18971</v>
      </c>
      <c r="AC470" s="92"/>
      <c r="AD470" s="92"/>
      <c r="AE470" s="92"/>
      <c r="AF470" s="92"/>
      <c r="AG470" s="92"/>
    </row>
    <row r="471" spans="2:33">
      <c r="B471" s="92"/>
      <c r="C471" s="94"/>
      <c r="D471" s="60" t="s">
        <v>14748</v>
      </c>
      <c r="E471" s="95"/>
      <c r="F471" s="92"/>
      <c r="G471" s="92"/>
      <c r="H471" s="92"/>
      <c r="I471" s="92"/>
      <c r="J471" s="92"/>
      <c r="K471" s="94"/>
      <c r="L471" s="60" t="s">
        <v>18966</v>
      </c>
      <c r="M471" s="94"/>
      <c r="N471" s="92"/>
      <c r="O471" s="94"/>
      <c r="P471" s="92"/>
      <c r="Q471" s="92"/>
      <c r="R471" s="92"/>
      <c r="S471" s="92"/>
      <c r="T471" s="92"/>
      <c r="U471" s="94"/>
      <c r="V471" s="94"/>
      <c r="W471" s="92"/>
      <c r="X471" s="92"/>
      <c r="Y471" s="92"/>
      <c r="Z471" s="92"/>
      <c r="AA471" s="94"/>
      <c r="AB471" s="94"/>
      <c r="AC471" s="92"/>
      <c r="AD471" s="92"/>
      <c r="AE471" s="92"/>
      <c r="AF471" s="92"/>
      <c r="AG471" s="92"/>
    </row>
    <row r="472" spans="2:33">
      <c r="B472" s="92"/>
      <c r="C472" s="94"/>
      <c r="E472" s="95"/>
      <c r="F472" s="92"/>
      <c r="G472" s="92"/>
      <c r="H472" s="92"/>
      <c r="I472" s="92"/>
      <c r="J472" s="92"/>
      <c r="K472" s="94"/>
      <c r="M472" s="94"/>
      <c r="N472" s="92"/>
      <c r="O472" s="94"/>
      <c r="P472" s="92"/>
      <c r="Q472" s="92"/>
      <c r="R472" s="92"/>
      <c r="S472" s="92"/>
      <c r="T472" s="92"/>
      <c r="U472" s="94"/>
      <c r="V472" s="94"/>
      <c r="W472" s="92"/>
      <c r="X472" s="92"/>
      <c r="Y472" s="92"/>
      <c r="Z472" s="92"/>
      <c r="AA472" s="94"/>
      <c r="AB472" s="94"/>
      <c r="AC472" s="92"/>
      <c r="AD472" s="92"/>
      <c r="AE472" s="92"/>
      <c r="AF472" s="92"/>
      <c r="AG472" s="92"/>
    </row>
    <row r="473" spans="2:33">
      <c r="B473" s="92">
        <v>105</v>
      </c>
      <c r="C473" s="94" t="s">
        <v>8824</v>
      </c>
      <c r="D473" s="60" t="s">
        <v>18103</v>
      </c>
      <c r="E473" s="95">
        <v>42490.707499999997</v>
      </c>
      <c r="F473" s="92">
        <v>2691</v>
      </c>
      <c r="G473" s="92" t="s">
        <v>18972</v>
      </c>
      <c r="H473" s="92" t="s">
        <v>3527</v>
      </c>
      <c r="I473" s="92"/>
      <c r="J473" s="92" t="s">
        <v>15255</v>
      </c>
      <c r="K473" s="94" t="s">
        <v>6114</v>
      </c>
      <c r="L473" s="94" t="s">
        <v>18973</v>
      </c>
      <c r="M473" s="94" t="s">
        <v>18974</v>
      </c>
      <c r="N473" s="92" t="s">
        <v>15293</v>
      </c>
      <c r="O473" s="94" t="s">
        <v>7466</v>
      </c>
      <c r="P473" s="92"/>
      <c r="Q473" s="92" t="s">
        <v>18975</v>
      </c>
      <c r="R473" s="92" t="s">
        <v>18976</v>
      </c>
      <c r="S473" s="92">
        <v>1</v>
      </c>
      <c r="T473" s="92">
        <v>34</v>
      </c>
      <c r="U473" s="94" t="s">
        <v>18977</v>
      </c>
      <c r="V473" s="94">
        <v>2014</v>
      </c>
      <c r="W473" s="92">
        <v>1100</v>
      </c>
      <c r="X473" s="92">
        <v>1100</v>
      </c>
      <c r="Y473" s="92">
        <v>1100</v>
      </c>
      <c r="Z473" s="92"/>
      <c r="AA473" s="94" t="s">
        <v>57</v>
      </c>
      <c r="AB473" s="94" t="s">
        <v>18977</v>
      </c>
      <c r="AC473" s="92" t="s">
        <v>15243</v>
      </c>
      <c r="AD473" s="92"/>
      <c r="AE473" s="92"/>
      <c r="AF473" s="92"/>
      <c r="AG473" s="92"/>
    </row>
    <row r="474" spans="2:33">
      <c r="B474" s="92"/>
      <c r="C474" s="94"/>
      <c r="D474" s="60" t="s">
        <v>14748</v>
      </c>
      <c r="E474" s="95"/>
      <c r="F474" s="92"/>
      <c r="G474" s="92"/>
      <c r="H474" s="92"/>
      <c r="I474" s="92"/>
      <c r="J474" s="92"/>
      <c r="K474" s="94"/>
      <c r="L474" s="94"/>
      <c r="M474" s="94"/>
      <c r="N474" s="92"/>
      <c r="O474" s="94"/>
      <c r="P474" s="92"/>
      <c r="Q474" s="92"/>
      <c r="R474" s="92"/>
      <c r="S474" s="92"/>
      <c r="T474" s="92"/>
      <c r="U474" s="94"/>
      <c r="V474" s="94"/>
      <c r="W474" s="92"/>
      <c r="X474" s="92"/>
      <c r="Y474" s="92"/>
      <c r="Z474" s="92"/>
      <c r="AA474" s="94"/>
      <c r="AB474" s="94"/>
      <c r="AC474" s="92"/>
      <c r="AD474" s="92"/>
      <c r="AE474" s="92"/>
      <c r="AF474" s="92"/>
      <c r="AG474" s="92"/>
    </row>
    <row r="475" spans="2:33">
      <c r="B475" s="92"/>
      <c r="C475" s="94"/>
      <c r="E475" s="95"/>
      <c r="F475" s="92"/>
      <c r="G475" s="92"/>
      <c r="H475" s="92"/>
      <c r="I475" s="92"/>
      <c r="J475" s="92"/>
      <c r="K475" s="94"/>
      <c r="L475" s="94"/>
      <c r="M475" s="94"/>
      <c r="N475" s="92"/>
      <c r="O475" s="94"/>
      <c r="P475" s="92"/>
      <c r="Q475" s="92"/>
      <c r="R475" s="92"/>
      <c r="S475" s="92"/>
      <c r="T475" s="92"/>
      <c r="U475" s="94"/>
      <c r="V475" s="94"/>
      <c r="W475" s="92"/>
      <c r="X475" s="92"/>
      <c r="Y475" s="92"/>
      <c r="Z475" s="92"/>
      <c r="AA475" s="94"/>
      <c r="AB475" s="94"/>
      <c r="AC475" s="92"/>
      <c r="AD475" s="92"/>
      <c r="AE475" s="92"/>
      <c r="AF475" s="92"/>
      <c r="AG475" s="92"/>
    </row>
    <row r="476" spans="2:33">
      <c r="B476" s="92">
        <v>106</v>
      </c>
      <c r="C476" s="94" t="s">
        <v>8826</v>
      </c>
      <c r="D476" s="60" t="s">
        <v>18103</v>
      </c>
      <c r="E476" s="95">
        <v>42490.707499999997</v>
      </c>
      <c r="F476" s="92">
        <v>2695</v>
      </c>
      <c r="G476" s="92" t="s">
        <v>18978</v>
      </c>
      <c r="H476" s="92" t="s">
        <v>3543</v>
      </c>
      <c r="I476" s="92" t="s">
        <v>18205</v>
      </c>
      <c r="J476" s="92" t="s">
        <v>15255</v>
      </c>
      <c r="K476" s="94" t="s">
        <v>6114</v>
      </c>
      <c r="L476" s="94" t="s">
        <v>18979</v>
      </c>
      <c r="M476" s="94" t="s">
        <v>18980</v>
      </c>
      <c r="N476" s="92" t="s">
        <v>12768</v>
      </c>
      <c r="O476" s="94" t="s">
        <v>7468</v>
      </c>
      <c r="P476" s="92"/>
      <c r="Q476" s="92" t="s">
        <v>18981</v>
      </c>
      <c r="R476" s="92" t="s">
        <v>18982</v>
      </c>
      <c r="S476" s="92">
        <v>1</v>
      </c>
      <c r="T476" s="92">
        <v>48</v>
      </c>
      <c r="U476" s="94" t="s">
        <v>18983</v>
      </c>
      <c r="V476" s="94">
        <v>2014</v>
      </c>
      <c r="W476" s="92">
        <v>1100</v>
      </c>
      <c r="X476" s="92">
        <v>1100</v>
      </c>
      <c r="Y476" s="92">
        <v>1100</v>
      </c>
      <c r="Z476" s="92"/>
      <c r="AA476" s="94" t="s">
        <v>57</v>
      </c>
      <c r="AB476" s="94" t="s">
        <v>18983</v>
      </c>
      <c r="AC476" s="92"/>
      <c r="AD476" s="92"/>
      <c r="AE476" s="92"/>
      <c r="AF476" s="92"/>
      <c r="AG476" s="92"/>
    </row>
    <row r="477" spans="2:33">
      <c r="B477" s="92"/>
      <c r="C477" s="94"/>
      <c r="D477" s="60" t="s">
        <v>14748</v>
      </c>
      <c r="E477" s="95"/>
      <c r="F477" s="92"/>
      <c r="G477" s="92"/>
      <c r="H477" s="92"/>
      <c r="I477" s="92"/>
      <c r="J477" s="92"/>
      <c r="K477" s="94"/>
      <c r="L477" s="94"/>
      <c r="M477" s="94"/>
      <c r="N477" s="92"/>
      <c r="O477" s="94"/>
      <c r="P477" s="92"/>
      <c r="Q477" s="92"/>
      <c r="R477" s="92"/>
      <c r="S477" s="92"/>
      <c r="T477" s="92"/>
      <c r="U477" s="94"/>
      <c r="V477" s="94"/>
      <c r="W477" s="92"/>
      <c r="X477" s="92"/>
      <c r="Y477" s="92"/>
      <c r="Z477" s="92"/>
      <c r="AA477" s="94"/>
      <c r="AB477" s="94"/>
      <c r="AC477" s="92"/>
      <c r="AD477" s="92"/>
      <c r="AE477" s="92"/>
      <c r="AF477" s="92"/>
      <c r="AG477" s="92"/>
    </row>
    <row r="478" spans="2:33">
      <c r="B478" s="92"/>
      <c r="C478" s="94"/>
      <c r="E478" s="95"/>
      <c r="F478" s="92"/>
      <c r="G478" s="92"/>
      <c r="H478" s="92"/>
      <c r="I478" s="92"/>
      <c r="J478" s="92"/>
      <c r="K478" s="94"/>
      <c r="L478" s="94"/>
      <c r="M478" s="94"/>
      <c r="N478" s="92"/>
      <c r="O478" s="94"/>
      <c r="P478" s="92"/>
      <c r="Q478" s="92"/>
      <c r="R478" s="92"/>
      <c r="S478" s="92"/>
      <c r="T478" s="92"/>
      <c r="U478" s="94"/>
      <c r="V478" s="94"/>
      <c r="W478" s="92"/>
      <c r="X478" s="92"/>
      <c r="Y478" s="92"/>
      <c r="Z478" s="92"/>
      <c r="AA478" s="94"/>
      <c r="AB478" s="94"/>
      <c r="AC478" s="92"/>
      <c r="AD478" s="92"/>
      <c r="AE478" s="92"/>
      <c r="AF478" s="92"/>
      <c r="AG478" s="92"/>
    </row>
    <row r="479" spans="2:33">
      <c r="B479" s="92">
        <v>107</v>
      </c>
      <c r="C479" s="94" t="s">
        <v>8827</v>
      </c>
      <c r="D479" s="60" t="s">
        <v>18103</v>
      </c>
      <c r="E479" s="95">
        <v>42490.707499999997</v>
      </c>
      <c r="F479" s="92">
        <v>2701</v>
      </c>
      <c r="G479" s="92" t="s">
        <v>18984</v>
      </c>
      <c r="H479" s="92" t="s">
        <v>18985</v>
      </c>
      <c r="I479" s="92"/>
      <c r="J479" s="92" t="s">
        <v>15244</v>
      </c>
      <c r="K479" s="94" t="s">
        <v>6114</v>
      </c>
      <c r="L479" s="60" t="s">
        <v>18986</v>
      </c>
      <c r="M479" s="92"/>
      <c r="N479" s="92" t="s">
        <v>12769</v>
      </c>
      <c r="O479" s="94" t="s">
        <v>7470</v>
      </c>
      <c r="P479" s="92"/>
      <c r="Q479" s="92" t="s">
        <v>18992</v>
      </c>
      <c r="R479" s="92" t="s">
        <v>18993</v>
      </c>
      <c r="S479" s="92">
        <v>6</v>
      </c>
      <c r="T479" s="92">
        <v>59</v>
      </c>
      <c r="U479" s="94" t="s">
        <v>6114</v>
      </c>
      <c r="V479" s="94">
        <v>2014</v>
      </c>
      <c r="W479" s="92">
        <v>1600</v>
      </c>
      <c r="X479" s="92">
        <v>1600</v>
      </c>
      <c r="Y479" s="92">
        <v>1600</v>
      </c>
      <c r="Z479" s="92"/>
      <c r="AA479" s="94" t="s">
        <v>5437</v>
      </c>
      <c r="AB479" s="92"/>
      <c r="AC479" s="92"/>
      <c r="AD479" s="92"/>
      <c r="AE479" s="92"/>
      <c r="AF479" s="92"/>
      <c r="AG479" s="92"/>
    </row>
    <row r="480" spans="2:33">
      <c r="B480" s="92"/>
      <c r="C480" s="94"/>
      <c r="D480" s="60" t="s">
        <v>14748</v>
      </c>
      <c r="E480" s="95"/>
      <c r="F480" s="92"/>
      <c r="G480" s="92"/>
      <c r="H480" s="92"/>
      <c r="I480" s="92"/>
      <c r="J480" s="92"/>
      <c r="K480" s="94"/>
      <c r="L480" s="60" t="s">
        <v>18987</v>
      </c>
      <c r="M480" s="92"/>
      <c r="N480" s="92"/>
      <c r="O480" s="94"/>
      <c r="P480" s="92"/>
      <c r="Q480" s="92"/>
      <c r="R480" s="92"/>
      <c r="S480" s="92"/>
      <c r="T480" s="92"/>
      <c r="U480" s="94"/>
      <c r="V480" s="94"/>
      <c r="W480" s="92"/>
      <c r="X480" s="92"/>
      <c r="Y480" s="92"/>
      <c r="Z480" s="92"/>
      <c r="AA480" s="94"/>
      <c r="AB480" s="92"/>
      <c r="AC480" s="92"/>
      <c r="AD480" s="92"/>
      <c r="AE480" s="92"/>
      <c r="AF480" s="92"/>
      <c r="AG480" s="92"/>
    </row>
    <row r="481" spans="2:33">
      <c r="B481" s="92"/>
      <c r="C481" s="94"/>
      <c r="D481" s="60" t="s">
        <v>15241</v>
      </c>
      <c r="E481" s="95"/>
      <c r="F481" s="92"/>
      <c r="G481" s="92"/>
      <c r="H481" s="92"/>
      <c r="I481" s="92"/>
      <c r="J481" s="92"/>
      <c r="K481" s="94"/>
      <c r="L481" s="60" t="s">
        <v>18988</v>
      </c>
      <c r="M481" s="92"/>
      <c r="N481" s="92"/>
      <c r="O481" s="94"/>
      <c r="P481" s="92"/>
      <c r="Q481" s="92"/>
      <c r="R481" s="92"/>
      <c r="S481" s="92"/>
      <c r="T481" s="92"/>
      <c r="U481" s="94"/>
      <c r="V481" s="94"/>
      <c r="W481" s="92"/>
      <c r="X481" s="92"/>
      <c r="Y481" s="92"/>
      <c r="Z481" s="92"/>
      <c r="AA481" s="94"/>
      <c r="AB481" s="92"/>
      <c r="AC481" s="92"/>
      <c r="AD481" s="92"/>
      <c r="AE481" s="92"/>
      <c r="AF481" s="92"/>
      <c r="AG481" s="92"/>
    </row>
    <row r="482" spans="2:33">
      <c r="B482" s="92"/>
      <c r="C482" s="94"/>
      <c r="E482" s="95"/>
      <c r="F482" s="92"/>
      <c r="G482" s="92"/>
      <c r="H482" s="92"/>
      <c r="I482" s="92"/>
      <c r="J482" s="92"/>
      <c r="K482" s="94"/>
      <c r="L482" s="60" t="s">
        <v>18989</v>
      </c>
      <c r="M482" s="92"/>
      <c r="N482" s="92"/>
      <c r="O482" s="94"/>
      <c r="P482" s="92"/>
      <c r="Q482" s="92"/>
      <c r="R482" s="92"/>
      <c r="S482" s="92"/>
      <c r="T482" s="92"/>
      <c r="U482" s="94"/>
      <c r="V482" s="94"/>
      <c r="W482" s="92"/>
      <c r="X482" s="92"/>
      <c r="Y482" s="92"/>
      <c r="Z482" s="92"/>
      <c r="AA482" s="94"/>
      <c r="AB482" s="92"/>
      <c r="AC482" s="92"/>
      <c r="AD482" s="92"/>
      <c r="AE482" s="92"/>
      <c r="AF482" s="92"/>
      <c r="AG482" s="92"/>
    </row>
    <row r="483" spans="2:33">
      <c r="B483" s="92"/>
      <c r="C483" s="94"/>
      <c r="E483" s="95"/>
      <c r="F483" s="92"/>
      <c r="G483" s="92"/>
      <c r="H483" s="92"/>
      <c r="I483" s="92"/>
      <c r="J483" s="92"/>
      <c r="K483" s="94"/>
      <c r="L483" s="60" t="s">
        <v>18990</v>
      </c>
      <c r="M483" s="92"/>
      <c r="N483" s="92"/>
      <c r="O483" s="94"/>
      <c r="P483" s="92"/>
      <c r="Q483" s="92"/>
      <c r="R483" s="92"/>
      <c r="S483" s="92"/>
      <c r="T483" s="92"/>
      <c r="U483" s="94"/>
      <c r="V483" s="94"/>
      <c r="W483" s="92"/>
      <c r="X483" s="92"/>
      <c r="Y483" s="92"/>
      <c r="Z483" s="92"/>
      <c r="AA483" s="94"/>
      <c r="AB483" s="92"/>
      <c r="AC483" s="92"/>
      <c r="AD483" s="92"/>
      <c r="AE483" s="92"/>
      <c r="AF483" s="92"/>
      <c r="AG483" s="92"/>
    </row>
    <row r="484" spans="2:33">
      <c r="B484" s="92"/>
      <c r="C484" s="94"/>
      <c r="E484" s="95"/>
      <c r="F484" s="92"/>
      <c r="G484" s="92"/>
      <c r="H484" s="92"/>
      <c r="I484" s="92"/>
      <c r="J484" s="92"/>
      <c r="K484" s="94"/>
      <c r="L484" s="60" t="s">
        <v>18991</v>
      </c>
      <c r="M484" s="92"/>
      <c r="N484" s="92"/>
      <c r="O484" s="94"/>
      <c r="P484" s="92"/>
      <c r="Q484" s="92"/>
      <c r="R484" s="92"/>
      <c r="S484" s="92"/>
      <c r="T484" s="92"/>
      <c r="U484" s="94"/>
      <c r="V484" s="94"/>
      <c r="W484" s="92"/>
      <c r="X484" s="92"/>
      <c r="Y484" s="92"/>
      <c r="Z484" s="92"/>
      <c r="AA484" s="94"/>
      <c r="AB484" s="92"/>
      <c r="AC484" s="92"/>
      <c r="AD484" s="92"/>
      <c r="AE484" s="92"/>
      <c r="AF484" s="92"/>
      <c r="AG484" s="92"/>
    </row>
    <row r="485" spans="2:33">
      <c r="B485" s="92"/>
      <c r="C485" s="94"/>
      <c r="E485" s="95"/>
      <c r="F485" s="92"/>
      <c r="G485" s="92"/>
      <c r="H485" s="92"/>
      <c r="I485" s="92"/>
      <c r="J485" s="92"/>
      <c r="K485" s="94"/>
      <c r="M485" s="92"/>
      <c r="N485" s="92"/>
      <c r="O485" s="94"/>
      <c r="P485" s="92"/>
      <c r="Q485" s="92"/>
      <c r="R485" s="92"/>
      <c r="S485" s="92"/>
      <c r="T485" s="92"/>
      <c r="U485" s="94"/>
      <c r="V485" s="94"/>
      <c r="W485" s="92"/>
      <c r="X485" s="92"/>
      <c r="Y485" s="92"/>
      <c r="Z485" s="92"/>
      <c r="AA485" s="94"/>
      <c r="AB485" s="92"/>
      <c r="AC485" s="92"/>
      <c r="AD485" s="92"/>
      <c r="AE485" s="92"/>
      <c r="AF485" s="92"/>
      <c r="AG485" s="92"/>
    </row>
    <row r="486" spans="2:33">
      <c r="B486" s="92">
        <v>108</v>
      </c>
      <c r="C486" s="94" t="s">
        <v>8831</v>
      </c>
      <c r="D486" s="60" t="s">
        <v>18103</v>
      </c>
      <c r="E486" s="95">
        <v>42490.707499999997</v>
      </c>
      <c r="F486" s="92">
        <v>2705</v>
      </c>
      <c r="G486" s="92" t="s">
        <v>18994</v>
      </c>
      <c r="H486" s="92" t="s">
        <v>18995</v>
      </c>
      <c r="I486" s="92"/>
      <c r="J486" s="92" t="s">
        <v>15255</v>
      </c>
      <c r="K486" s="94" t="s">
        <v>6114</v>
      </c>
      <c r="L486" s="60" t="s">
        <v>18996</v>
      </c>
      <c r="M486" s="60" t="s">
        <v>18999</v>
      </c>
      <c r="N486" s="92" t="s">
        <v>12771</v>
      </c>
      <c r="O486" s="94" t="s">
        <v>7474</v>
      </c>
      <c r="P486" s="92"/>
      <c r="Q486" s="59" t="s">
        <v>19003</v>
      </c>
      <c r="R486" s="92" t="s">
        <v>19005</v>
      </c>
      <c r="S486" s="92">
        <v>3</v>
      </c>
      <c r="T486" s="92">
        <v>52</v>
      </c>
      <c r="U486" s="94" t="s">
        <v>6114</v>
      </c>
      <c r="V486" s="94">
        <v>2014</v>
      </c>
      <c r="W486" s="92">
        <v>1300</v>
      </c>
      <c r="X486" s="92">
        <v>1300</v>
      </c>
      <c r="Y486" s="92">
        <v>1300</v>
      </c>
      <c r="Z486" s="92"/>
      <c r="AA486" s="94" t="s">
        <v>5437</v>
      </c>
      <c r="AB486" s="92"/>
      <c r="AC486" s="92"/>
      <c r="AD486" s="92"/>
      <c r="AE486" s="92"/>
      <c r="AF486" s="92"/>
      <c r="AG486" s="92"/>
    </row>
    <row r="487" spans="2:33">
      <c r="B487" s="92"/>
      <c r="C487" s="94"/>
      <c r="D487" s="60" t="s">
        <v>14748</v>
      </c>
      <c r="E487" s="95"/>
      <c r="F487" s="92"/>
      <c r="G487" s="92"/>
      <c r="H487" s="92"/>
      <c r="I487" s="92"/>
      <c r="J487" s="92"/>
      <c r="K487" s="94"/>
      <c r="L487" s="60" t="s">
        <v>18997</v>
      </c>
      <c r="M487" s="60" t="s">
        <v>19000</v>
      </c>
      <c r="N487" s="92"/>
      <c r="O487" s="94"/>
      <c r="P487" s="92"/>
      <c r="Q487" s="59" t="s">
        <v>19004</v>
      </c>
      <c r="R487" s="92"/>
      <c r="S487" s="92"/>
      <c r="T487" s="92"/>
      <c r="U487" s="94"/>
      <c r="V487" s="94"/>
      <c r="W487" s="92"/>
      <c r="X487" s="92"/>
      <c r="Y487" s="92"/>
      <c r="Z487" s="92"/>
      <c r="AA487" s="94"/>
      <c r="AB487" s="92"/>
      <c r="AC487" s="92"/>
      <c r="AD487" s="92"/>
      <c r="AE487" s="92"/>
      <c r="AF487" s="92"/>
      <c r="AG487" s="92"/>
    </row>
    <row r="488" spans="2:33">
      <c r="B488" s="92"/>
      <c r="C488" s="94"/>
      <c r="D488" s="60" t="s">
        <v>15241</v>
      </c>
      <c r="E488" s="95"/>
      <c r="F488" s="92"/>
      <c r="G488" s="92"/>
      <c r="H488" s="92"/>
      <c r="I488" s="92"/>
      <c r="J488" s="92"/>
      <c r="K488" s="94"/>
      <c r="L488" s="60" t="s">
        <v>18998</v>
      </c>
      <c r="M488" s="60" t="s">
        <v>19001</v>
      </c>
      <c r="N488" s="92"/>
      <c r="O488" s="94"/>
      <c r="P488" s="92"/>
      <c r="R488" s="92"/>
      <c r="S488" s="92"/>
      <c r="T488" s="92"/>
      <c r="U488" s="94"/>
      <c r="V488" s="94"/>
      <c r="W488" s="92"/>
      <c r="X488" s="92"/>
      <c r="Y488" s="92"/>
      <c r="Z488" s="92"/>
      <c r="AA488" s="94"/>
      <c r="AB488" s="92"/>
      <c r="AC488" s="92"/>
      <c r="AD488" s="92"/>
      <c r="AE488" s="92"/>
      <c r="AF488" s="92"/>
      <c r="AG488" s="92"/>
    </row>
    <row r="489" spans="2:33">
      <c r="B489" s="92"/>
      <c r="C489" s="94"/>
      <c r="E489" s="95"/>
      <c r="F489" s="92"/>
      <c r="G489" s="92"/>
      <c r="H489" s="92"/>
      <c r="I489" s="92"/>
      <c r="J489" s="92"/>
      <c r="K489" s="94"/>
      <c r="M489" s="60" t="s">
        <v>19002</v>
      </c>
      <c r="N489" s="92"/>
      <c r="O489" s="94"/>
      <c r="P489" s="92"/>
      <c r="R489" s="92"/>
      <c r="S489" s="92"/>
      <c r="T489" s="92"/>
      <c r="U489" s="94"/>
      <c r="V489" s="94"/>
      <c r="W489" s="92"/>
      <c r="X489" s="92"/>
      <c r="Y489" s="92"/>
      <c r="Z489" s="92"/>
      <c r="AA489" s="94"/>
      <c r="AB489" s="92"/>
      <c r="AC489" s="92"/>
      <c r="AD489" s="92"/>
      <c r="AE489" s="92"/>
      <c r="AF489" s="92"/>
      <c r="AG489" s="92"/>
    </row>
    <row r="490" spans="2:33">
      <c r="B490" s="92"/>
      <c r="C490" s="94"/>
      <c r="E490" s="95"/>
      <c r="F490" s="92"/>
      <c r="G490" s="92"/>
      <c r="H490" s="92"/>
      <c r="I490" s="92"/>
      <c r="J490" s="92"/>
      <c r="K490" s="94"/>
      <c r="N490" s="92"/>
      <c r="O490" s="94"/>
      <c r="P490" s="92"/>
      <c r="R490" s="92"/>
      <c r="S490" s="92"/>
      <c r="T490" s="92"/>
      <c r="U490" s="94"/>
      <c r="V490" s="94"/>
      <c r="W490" s="92"/>
      <c r="X490" s="92"/>
      <c r="Y490" s="92"/>
      <c r="Z490" s="92"/>
      <c r="AA490" s="94"/>
      <c r="AB490" s="92"/>
      <c r="AC490" s="92"/>
      <c r="AD490" s="92"/>
      <c r="AE490" s="92"/>
      <c r="AF490" s="92"/>
      <c r="AG490" s="92"/>
    </row>
    <row r="491" spans="2:33">
      <c r="B491" s="92">
        <v>109</v>
      </c>
      <c r="C491" s="94" t="s">
        <v>8847</v>
      </c>
      <c r="D491" s="60" t="s">
        <v>18103</v>
      </c>
      <c r="E491" s="95">
        <v>42490.707499999997</v>
      </c>
      <c r="F491" s="92">
        <v>2752</v>
      </c>
      <c r="G491" s="92" t="s">
        <v>19006</v>
      </c>
      <c r="H491" s="92" t="s">
        <v>18160</v>
      </c>
      <c r="I491" s="92"/>
      <c r="J491" s="92" t="s">
        <v>15244</v>
      </c>
      <c r="K491" s="94" t="s">
        <v>6150</v>
      </c>
      <c r="L491" s="94" t="s">
        <v>19007</v>
      </c>
      <c r="M491" s="94" t="s">
        <v>19008</v>
      </c>
      <c r="N491" s="92" t="s">
        <v>12783</v>
      </c>
      <c r="O491" s="94" t="s">
        <v>7490</v>
      </c>
      <c r="P491" s="92"/>
      <c r="Q491" s="59" t="s">
        <v>19009</v>
      </c>
      <c r="R491" s="92" t="s">
        <v>19011</v>
      </c>
      <c r="S491" s="92">
        <v>1</v>
      </c>
      <c r="T491" s="92">
        <v>49</v>
      </c>
      <c r="U491" s="94" t="s">
        <v>19012</v>
      </c>
      <c r="V491" s="94">
        <v>2014</v>
      </c>
      <c r="W491" s="92">
        <v>1100</v>
      </c>
      <c r="X491" s="92">
        <v>1100</v>
      </c>
      <c r="Y491" s="92">
        <v>1100</v>
      </c>
      <c r="Z491" s="92"/>
      <c r="AA491" s="94" t="s">
        <v>57</v>
      </c>
      <c r="AB491" s="94" t="s">
        <v>19012</v>
      </c>
      <c r="AC491" s="92"/>
      <c r="AD491" s="92"/>
      <c r="AE491" s="92"/>
      <c r="AF491" s="92"/>
      <c r="AG491" s="92"/>
    </row>
    <row r="492" spans="2:33">
      <c r="B492" s="92"/>
      <c r="C492" s="94"/>
      <c r="D492" s="60" t="s">
        <v>14748</v>
      </c>
      <c r="E492" s="95"/>
      <c r="F492" s="92"/>
      <c r="G492" s="92"/>
      <c r="H492" s="92"/>
      <c r="I492" s="92"/>
      <c r="J492" s="92"/>
      <c r="K492" s="94"/>
      <c r="L492" s="94"/>
      <c r="M492" s="94"/>
      <c r="N492" s="92"/>
      <c r="O492" s="94"/>
      <c r="P492" s="92"/>
      <c r="Q492" s="59" t="s">
        <v>19010</v>
      </c>
      <c r="R492" s="92"/>
      <c r="S492" s="92"/>
      <c r="T492" s="92"/>
      <c r="U492" s="94"/>
      <c r="V492" s="94"/>
      <c r="W492" s="92"/>
      <c r="X492" s="92"/>
      <c r="Y492" s="92"/>
      <c r="Z492" s="92"/>
      <c r="AA492" s="94"/>
      <c r="AB492" s="94"/>
      <c r="AC492" s="92"/>
      <c r="AD492" s="92"/>
      <c r="AE492" s="92"/>
      <c r="AF492" s="92"/>
      <c r="AG492" s="92"/>
    </row>
    <row r="493" spans="2:33">
      <c r="B493" s="92"/>
      <c r="C493" s="94"/>
      <c r="E493" s="95"/>
      <c r="F493" s="92"/>
      <c r="G493" s="92"/>
      <c r="H493" s="92"/>
      <c r="I493" s="92"/>
      <c r="J493" s="92"/>
      <c r="K493" s="94"/>
      <c r="L493" s="94"/>
      <c r="M493" s="94"/>
      <c r="N493" s="92"/>
      <c r="O493" s="94"/>
      <c r="P493" s="92"/>
      <c r="R493" s="92"/>
      <c r="S493" s="92"/>
      <c r="T493" s="92"/>
      <c r="U493" s="94"/>
      <c r="V493" s="94"/>
      <c r="W493" s="92"/>
      <c r="X493" s="92"/>
      <c r="Y493" s="92"/>
      <c r="Z493" s="92"/>
      <c r="AA493" s="94"/>
      <c r="AB493" s="94"/>
      <c r="AC493" s="92"/>
      <c r="AD493" s="92"/>
      <c r="AE493" s="92"/>
      <c r="AF493" s="92"/>
      <c r="AG493" s="92"/>
    </row>
    <row r="494" spans="2:33">
      <c r="B494" s="92">
        <v>110</v>
      </c>
      <c r="C494" s="94" t="s">
        <v>8853</v>
      </c>
      <c r="D494" s="60" t="s">
        <v>18103</v>
      </c>
      <c r="E494" s="95">
        <v>42490.707499999997</v>
      </c>
      <c r="F494" s="92">
        <v>2759</v>
      </c>
      <c r="G494" s="92" t="s">
        <v>19013</v>
      </c>
      <c r="H494" s="92" t="s">
        <v>19014</v>
      </c>
      <c r="I494" s="92"/>
      <c r="J494" s="92" t="s">
        <v>15288</v>
      </c>
      <c r="K494" s="94" t="s">
        <v>6150</v>
      </c>
      <c r="L494" s="60" t="s">
        <v>19015</v>
      </c>
      <c r="M494" s="60" t="s">
        <v>19017</v>
      </c>
      <c r="N494" s="92" t="s">
        <v>19022</v>
      </c>
      <c r="O494" s="94" t="s">
        <v>7496</v>
      </c>
      <c r="P494" s="92"/>
      <c r="Q494" s="92" t="s">
        <v>19023</v>
      </c>
      <c r="R494" s="92" t="s">
        <v>19024</v>
      </c>
      <c r="S494" s="92">
        <v>2</v>
      </c>
      <c r="T494" s="92">
        <v>38</v>
      </c>
      <c r="U494" s="94" t="s">
        <v>19025</v>
      </c>
      <c r="V494" s="94">
        <v>2014</v>
      </c>
      <c r="W494" s="92">
        <v>1200</v>
      </c>
      <c r="X494" s="92">
        <v>1200</v>
      </c>
      <c r="Y494" s="92">
        <v>1200</v>
      </c>
      <c r="Z494" s="92"/>
      <c r="AA494" s="94" t="s">
        <v>57</v>
      </c>
      <c r="AB494" s="94" t="s">
        <v>19025</v>
      </c>
      <c r="AC494" s="92" t="s">
        <v>15243</v>
      </c>
      <c r="AD494" s="59" t="s">
        <v>19026</v>
      </c>
      <c r="AE494" s="92"/>
      <c r="AF494" s="92" t="s">
        <v>19028</v>
      </c>
      <c r="AG494" s="92" t="s">
        <v>19029</v>
      </c>
    </row>
    <row r="495" spans="2:33">
      <c r="B495" s="92"/>
      <c r="C495" s="94"/>
      <c r="D495" s="60" t="s">
        <v>14748</v>
      </c>
      <c r="E495" s="95"/>
      <c r="F495" s="92"/>
      <c r="G495" s="92"/>
      <c r="H495" s="92"/>
      <c r="I495" s="92"/>
      <c r="J495" s="92"/>
      <c r="K495" s="94"/>
      <c r="L495" s="60" t="s">
        <v>19016</v>
      </c>
      <c r="M495" s="60" t="s">
        <v>19018</v>
      </c>
      <c r="N495" s="92"/>
      <c r="O495" s="94"/>
      <c r="P495" s="92"/>
      <c r="Q495" s="92"/>
      <c r="R495" s="92"/>
      <c r="S495" s="92"/>
      <c r="T495" s="92"/>
      <c r="U495" s="94"/>
      <c r="V495" s="94"/>
      <c r="W495" s="92"/>
      <c r="X495" s="92"/>
      <c r="Y495" s="92"/>
      <c r="Z495" s="92"/>
      <c r="AA495" s="94"/>
      <c r="AB495" s="94"/>
      <c r="AC495" s="92"/>
      <c r="AD495" s="59" t="s">
        <v>19027</v>
      </c>
      <c r="AE495" s="92"/>
      <c r="AF495" s="92"/>
      <c r="AG495" s="92"/>
    </row>
    <row r="496" spans="2:33">
      <c r="B496" s="92"/>
      <c r="C496" s="94"/>
      <c r="E496" s="95"/>
      <c r="F496" s="92"/>
      <c r="G496" s="92"/>
      <c r="H496" s="92"/>
      <c r="I496" s="92"/>
      <c r="J496" s="92"/>
      <c r="K496" s="94"/>
      <c r="M496" s="60" t="s">
        <v>19019</v>
      </c>
      <c r="N496" s="92"/>
      <c r="O496" s="94"/>
      <c r="P496" s="92"/>
      <c r="Q496" s="92"/>
      <c r="R496" s="92"/>
      <c r="S496" s="92"/>
      <c r="T496" s="92"/>
      <c r="U496" s="94"/>
      <c r="V496" s="94"/>
      <c r="W496" s="92"/>
      <c r="X496" s="92"/>
      <c r="Y496" s="92"/>
      <c r="Z496" s="92"/>
      <c r="AA496" s="94"/>
      <c r="AB496" s="94"/>
      <c r="AC496" s="92"/>
      <c r="AE496" s="92"/>
      <c r="AF496" s="92"/>
      <c r="AG496" s="92"/>
    </row>
    <row r="497" spans="2:33">
      <c r="B497" s="92"/>
      <c r="C497" s="94"/>
      <c r="E497" s="95"/>
      <c r="F497" s="92"/>
      <c r="G497" s="92"/>
      <c r="H497" s="92"/>
      <c r="I497" s="92"/>
      <c r="J497" s="92"/>
      <c r="K497" s="94"/>
      <c r="M497" s="60" t="s">
        <v>19020</v>
      </c>
      <c r="N497" s="92"/>
      <c r="O497" s="94"/>
      <c r="P497" s="92"/>
      <c r="Q497" s="92"/>
      <c r="R497" s="92"/>
      <c r="S497" s="92"/>
      <c r="T497" s="92"/>
      <c r="U497" s="94"/>
      <c r="V497" s="94"/>
      <c r="W497" s="92"/>
      <c r="X497" s="92"/>
      <c r="Y497" s="92"/>
      <c r="Z497" s="92"/>
      <c r="AA497" s="94"/>
      <c r="AB497" s="94"/>
      <c r="AC497" s="92"/>
      <c r="AE497" s="92"/>
      <c r="AF497" s="92"/>
      <c r="AG497" s="92"/>
    </row>
    <row r="498" spans="2:33">
      <c r="B498" s="92"/>
      <c r="C498" s="94"/>
      <c r="E498" s="95"/>
      <c r="F498" s="92"/>
      <c r="G498" s="92"/>
      <c r="H498" s="92"/>
      <c r="I498" s="92"/>
      <c r="J498" s="92"/>
      <c r="K498" s="94"/>
      <c r="M498" s="60" t="s">
        <v>19021</v>
      </c>
      <c r="N498" s="92"/>
      <c r="O498" s="94"/>
      <c r="P498" s="92"/>
      <c r="Q498" s="92"/>
      <c r="R498" s="92"/>
      <c r="S498" s="92"/>
      <c r="T498" s="92"/>
      <c r="U498" s="94"/>
      <c r="V498" s="94"/>
      <c r="W498" s="92"/>
      <c r="X498" s="92"/>
      <c r="Y498" s="92"/>
      <c r="Z498" s="92"/>
      <c r="AA498" s="94"/>
      <c r="AB498" s="94"/>
      <c r="AC498" s="92"/>
      <c r="AE498" s="92"/>
      <c r="AF498" s="92"/>
      <c r="AG498" s="92"/>
    </row>
    <row r="499" spans="2:33">
      <c r="B499" s="92"/>
      <c r="C499" s="94"/>
      <c r="E499" s="95"/>
      <c r="F499" s="92"/>
      <c r="G499" s="92"/>
      <c r="H499" s="92"/>
      <c r="I499" s="92"/>
      <c r="J499" s="92"/>
      <c r="K499" s="94"/>
      <c r="N499" s="92"/>
      <c r="O499" s="94"/>
      <c r="P499" s="92"/>
      <c r="Q499" s="92"/>
      <c r="R499" s="92"/>
      <c r="S499" s="92"/>
      <c r="T499" s="92"/>
      <c r="U499" s="94"/>
      <c r="V499" s="94"/>
      <c r="W499" s="92"/>
      <c r="X499" s="92"/>
      <c r="Y499" s="92"/>
      <c r="Z499" s="92"/>
      <c r="AA499" s="94"/>
      <c r="AB499" s="94"/>
      <c r="AC499" s="92"/>
      <c r="AE499" s="92"/>
      <c r="AF499" s="92"/>
      <c r="AG499" s="92"/>
    </row>
    <row r="500" spans="2:33">
      <c r="B500" s="92">
        <v>111</v>
      </c>
      <c r="C500" s="94" t="s">
        <v>8862</v>
      </c>
      <c r="D500" s="60" t="s">
        <v>18103</v>
      </c>
      <c r="E500" s="95">
        <v>42490.707499999997</v>
      </c>
      <c r="F500" s="92">
        <v>2773</v>
      </c>
      <c r="G500" s="92" t="s">
        <v>19030</v>
      </c>
      <c r="H500" s="92" t="s">
        <v>19031</v>
      </c>
      <c r="I500" s="92" t="s">
        <v>784</v>
      </c>
      <c r="J500" s="92" t="s">
        <v>15244</v>
      </c>
      <c r="K500" s="94" t="s">
        <v>6150</v>
      </c>
      <c r="L500" s="60" t="s">
        <v>19032</v>
      </c>
      <c r="M500" s="94" t="s">
        <v>19038</v>
      </c>
      <c r="N500" s="92" t="s">
        <v>12796</v>
      </c>
      <c r="O500" s="94" t="s">
        <v>7505</v>
      </c>
      <c r="P500" s="92"/>
      <c r="Q500" s="92" t="s">
        <v>19039</v>
      </c>
      <c r="R500" s="92" t="s">
        <v>19040</v>
      </c>
      <c r="S500" s="92">
        <v>6</v>
      </c>
      <c r="T500" s="92">
        <v>68</v>
      </c>
      <c r="U500" s="94" t="s">
        <v>19041</v>
      </c>
      <c r="V500" s="94">
        <v>2015</v>
      </c>
      <c r="W500" s="92">
        <v>2601</v>
      </c>
      <c r="X500" s="92">
        <v>3601</v>
      </c>
      <c r="Y500" s="92">
        <v>3601</v>
      </c>
      <c r="Z500" s="92"/>
      <c r="AA500" s="94" t="s">
        <v>5435</v>
      </c>
      <c r="AB500" s="94" t="s">
        <v>19041</v>
      </c>
      <c r="AC500" s="92" t="s">
        <v>15243</v>
      </c>
      <c r="AD500" s="92"/>
      <c r="AE500" s="94" t="s">
        <v>9075</v>
      </c>
      <c r="AF500" s="92"/>
      <c r="AG500" s="92"/>
    </row>
    <row r="501" spans="2:33">
      <c r="B501" s="92"/>
      <c r="C501" s="94"/>
      <c r="D501" s="60" t="s">
        <v>14748</v>
      </c>
      <c r="E501" s="95"/>
      <c r="F501" s="92"/>
      <c r="G501" s="92"/>
      <c r="H501" s="92"/>
      <c r="I501" s="92"/>
      <c r="J501" s="92"/>
      <c r="K501" s="94"/>
      <c r="L501" s="60" t="s">
        <v>19033</v>
      </c>
      <c r="M501" s="94"/>
      <c r="N501" s="92"/>
      <c r="O501" s="94"/>
      <c r="P501" s="92"/>
      <c r="Q501" s="92"/>
      <c r="R501" s="92"/>
      <c r="S501" s="92"/>
      <c r="T501" s="92"/>
      <c r="U501" s="94"/>
      <c r="V501" s="94"/>
      <c r="W501" s="92"/>
      <c r="X501" s="92"/>
      <c r="Y501" s="92"/>
      <c r="Z501" s="92"/>
      <c r="AA501" s="94"/>
      <c r="AB501" s="94"/>
      <c r="AC501" s="92"/>
      <c r="AD501" s="92"/>
      <c r="AE501" s="94"/>
      <c r="AF501" s="92"/>
      <c r="AG501" s="92"/>
    </row>
    <row r="502" spans="2:33">
      <c r="B502" s="92"/>
      <c r="C502" s="94"/>
      <c r="D502" s="60" t="s">
        <v>15318</v>
      </c>
      <c r="E502" s="95"/>
      <c r="F502" s="92"/>
      <c r="G502" s="92"/>
      <c r="H502" s="92"/>
      <c r="I502" s="92"/>
      <c r="J502" s="92"/>
      <c r="K502" s="94"/>
      <c r="L502" s="60" t="s">
        <v>19034</v>
      </c>
      <c r="M502" s="94"/>
      <c r="N502" s="92"/>
      <c r="O502" s="94"/>
      <c r="P502" s="92"/>
      <c r="Q502" s="92"/>
      <c r="R502" s="92"/>
      <c r="S502" s="92"/>
      <c r="T502" s="92"/>
      <c r="U502" s="94"/>
      <c r="V502" s="94"/>
      <c r="W502" s="92"/>
      <c r="X502" s="92"/>
      <c r="Y502" s="92"/>
      <c r="Z502" s="92"/>
      <c r="AA502" s="94"/>
      <c r="AB502" s="94"/>
      <c r="AC502" s="92"/>
      <c r="AD502" s="92"/>
      <c r="AE502" s="94"/>
      <c r="AF502" s="92"/>
      <c r="AG502" s="92"/>
    </row>
    <row r="503" spans="2:33">
      <c r="B503" s="92"/>
      <c r="C503" s="94"/>
      <c r="E503" s="95"/>
      <c r="F503" s="92"/>
      <c r="G503" s="92"/>
      <c r="H503" s="92"/>
      <c r="I503" s="92"/>
      <c r="J503" s="92"/>
      <c r="K503" s="94"/>
      <c r="L503" s="60" t="s">
        <v>19035</v>
      </c>
      <c r="M503" s="94"/>
      <c r="N503" s="92"/>
      <c r="O503" s="94"/>
      <c r="P503" s="92"/>
      <c r="Q503" s="92"/>
      <c r="R503" s="92"/>
      <c r="S503" s="92"/>
      <c r="T503" s="92"/>
      <c r="U503" s="94"/>
      <c r="V503" s="94"/>
      <c r="W503" s="92"/>
      <c r="X503" s="92"/>
      <c r="Y503" s="92"/>
      <c r="Z503" s="92"/>
      <c r="AA503" s="94"/>
      <c r="AB503" s="94"/>
      <c r="AC503" s="92"/>
      <c r="AD503" s="92"/>
      <c r="AE503" s="94"/>
      <c r="AF503" s="92"/>
      <c r="AG503" s="92"/>
    </row>
    <row r="504" spans="2:33">
      <c r="B504" s="92"/>
      <c r="C504" s="94"/>
      <c r="E504" s="95"/>
      <c r="F504" s="92"/>
      <c r="G504" s="92"/>
      <c r="H504" s="92"/>
      <c r="I504" s="92"/>
      <c r="J504" s="92"/>
      <c r="K504" s="94"/>
      <c r="L504" s="60" t="s">
        <v>19036</v>
      </c>
      <c r="M504" s="94"/>
      <c r="N504" s="92"/>
      <c r="O504" s="94"/>
      <c r="P504" s="92"/>
      <c r="Q504" s="92"/>
      <c r="R504" s="92"/>
      <c r="S504" s="92"/>
      <c r="T504" s="92"/>
      <c r="U504" s="94"/>
      <c r="V504" s="94"/>
      <c r="W504" s="92"/>
      <c r="X504" s="92"/>
      <c r="Y504" s="92"/>
      <c r="Z504" s="92"/>
      <c r="AA504" s="94"/>
      <c r="AB504" s="94"/>
      <c r="AC504" s="92"/>
      <c r="AD504" s="92"/>
      <c r="AE504" s="94"/>
      <c r="AF504" s="92"/>
      <c r="AG504" s="92"/>
    </row>
    <row r="505" spans="2:33">
      <c r="B505" s="92"/>
      <c r="C505" s="94"/>
      <c r="E505" s="95"/>
      <c r="F505" s="92"/>
      <c r="G505" s="92"/>
      <c r="H505" s="92"/>
      <c r="I505" s="92"/>
      <c r="J505" s="92"/>
      <c r="K505" s="94"/>
      <c r="L505" s="60" t="s">
        <v>19037</v>
      </c>
      <c r="M505" s="94"/>
      <c r="N505" s="92"/>
      <c r="O505" s="94"/>
      <c r="P505" s="92"/>
      <c r="Q505" s="92"/>
      <c r="R505" s="92"/>
      <c r="S505" s="92"/>
      <c r="T505" s="92"/>
      <c r="U505" s="94"/>
      <c r="V505" s="94"/>
      <c r="W505" s="92"/>
      <c r="X505" s="92"/>
      <c r="Y505" s="92"/>
      <c r="Z505" s="92"/>
      <c r="AA505" s="94"/>
      <c r="AB505" s="94"/>
      <c r="AC505" s="92"/>
      <c r="AD505" s="92"/>
      <c r="AE505" s="94"/>
      <c r="AF505" s="92"/>
      <c r="AG505" s="92"/>
    </row>
    <row r="506" spans="2:33">
      <c r="B506" s="92"/>
      <c r="C506" s="94"/>
      <c r="E506" s="95"/>
      <c r="F506" s="92"/>
      <c r="G506" s="92"/>
      <c r="H506" s="92"/>
      <c r="I506" s="92"/>
      <c r="J506" s="92"/>
      <c r="K506" s="94"/>
      <c r="M506" s="94"/>
      <c r="N506" s="92"/>
      <c r="O506" s="94"/>
      <c r="P506" s="92"/>
      <c r="Q506" s="92"/>
      <c r="R506" s="92"/>
      <c r="S506" s="92"/>
      <c r="T506" s="92"/>
      <c r="U506" s="94"/>
      <c r="V506" s="94"/>
      <c r="W506" s="92"/>
      <c r="X506" s="92"/>
      <c r="Y506" s="92"/>
      <c r="Z506" s="92"/>
      <c r="AA506" s="94"/>
      <c r="AB506" s="94"/>
      <c r="AC506" s="92"/>
      <c r="AD506" s="92"/>
      <c r="AE506" s="94"/>
      <c r="AF506" s="92"/>
      <c r="AG506" s="92"/>
    </row>
    <row r="507" spans="2:33">
      <c r="B507" s="92">
        <v>112</v>
      </c>
      <c r="C507" s="94" t="s">
        <v>8866</v>
      </c>
      <c r="D507" s="60" t="s">
        <v>18103</v>
      </c>
      <c r="E507" s="95">
        <v>42490.707499999997</v>
      </c>
      <c r="F507" s="92">
        <v>2778</v>
      </c>
      <c r="G507" s="92" t="s">
        <v>19042</v>
      </c>
      <c r="H507" s="92" t="s">
        <v>17370</v>
      </c>
      <c r="I507" s="92"/>
      <c r="J507" s="92" t="s">
        <v>15244</v>
      </c>
      <c r="K507" s="94" t="s">
        <v>6150</v>
      </c>
      <c r="L507" s="60" t="s">
        <v>19043</v>
      </c>
      <c r="M507" s="94" t="s">
        <v>19046</v>
      </c>
      <c r="N507" s="92" t="s">
        <v>12800</v>
      </c>
      <c r="O507" s="94" t="s">
        <v>7509</v>
      </c>
      <c r="P507" s="92"/>
      <c r="Q507" s="92" t="s">
        <v>19047</v>
      </c>
      <c r="R507" s="92" t="s">
        <v>19048</v>
      </c>
      <c r="S507" s="92">
        <v>3</v>
      </c>
      <c r="T507" s="92">
        <v>65</v>
      </c>
      <c r="U507" s="94" t="s">
        <v>6150</v>
      </c>
      <c r="V507" s="94">
        <v>2014</v>
      </c>
      <c r="W507" s="92">
        <v>2300</v>
      </c>
      <c r="X507" s="92">
        <v>2300</v>
      </c>
      <c r="Y507" s="92">
        <v>2300</v>
      </c>
      <c r="Z507" s="92"/>
      <c r="AA507" s="94" t="s">
        <v>5437</v>
      </c>
      <c r="AB507" s="92"/>
      <c r="AC507" s="92"/>
      <c r="AD507" s="92"/>
      <c r="AE507" s="92"/>
      <c r="AF507" s="92"/>
      <c r="AG507" s="92"/>
    </row>
    <row r="508" spans="2:33">
      <c r="B508" s="92"/>
      <c r="C508" s="94"/>
      <c r="D508" s="60" t="s">
        <v>14748</v>
      </c>
      <c r="E508" s="95"/>
      <c r="F508" s="92"/>
      <c r="G508" s="92"/>
      <c r="H508" s="92"/>
      <c r="I508" s="92"/>
      <c r="J508" s="92"/>
      <c r="K508" s="94"/>
      <c r="L508" s="60" t="s">
        <v>19044</v>
      </c>
      <c r="M508" s="94"/>
      <c r="N508" s="92"/>
      <c r="O508" s="94"/>
      <c r="P508" s="92"/>
      <c r="Q508" s="92"/>
      <c r="R508" s="92"/>
      <c r="S508" s="92"/>
      <c r="T508" s="92"/>
      <c r="U508" s="94"/>
      <c r="V508" s="94"/>
      <c r="W508" s="92"/>
      <c r="X508" s="92"/>
      <c r="Y508" s="92"/>
      <c r="Z508" s="92"/>
      <c r="AA508" s="94"/>
      <c r="AB508" s="92"/>
      <c r="AC508" s="92"/>
      <c r="AD508" s="92"/>
      <c r="AE508" s="92"/>
      <c r="AF508" s="92"/>
      <c r="AG508" s="92"/>
    </row>
    <row r="509" spans="2:33">
      <c r="B509" s="92"/>
      <c r="C509" s="94"/>
      <c r="D509" s="60" t="s">
        <v>15241</v>
      </c>
      <c r="E509" s="95"/>
      <c r="F509" s="92"/>
      <c r="G509" s="92"/>
      <c r="H509" s="92"/>
      <c r="I509" s="92"/>
      <c r="J509" s="92"/>
      <c r="K509" s="94"/>
      <c r="L509" s="60" t="s">
        <v>19045</v>
      </c>
      <c r="M509" s="94"/>
      <c r="N509" s="92"/>
      <c r="O509" s="94"/>
      <c r="P509" s="92"/>
      <c r="Q509" s="92"/>
      <c r="R509" s="92"/>
      <c r="S509" s="92"/>
      <c r="T509" s="92"/>
      <c r="U509" s="94"/>
      <c r="V509" s="94"/>
      <c r="W509" s="92"/>
      <c r="X509" s="92"/>
      <c r="Y509" s="92"/>
      <c r="Z509" s="92"/>
      <c r="AA509" s="94"/>
      <c r="AB509" s="92"/>
      <c r="AC509" s="92"/>
      <c r="AD509" s="92"/>
      <c r="AE509" s="92"/>
      <c r="AF509" s="92"/>
      <c r="AG509" s="92"/>
    </row>
    <row r="510" spans="2:33">
      <c r="B510" s="92"/>
      <c r="C510" s="94"/>
      <c r="E510" s="95"/>
      <c r="F510" s="92"/>
      <c r="G510" s="92"/>
      <c r="H510" s="92"/>
      <c r="I510" s="92"/>
      <c r="J510" s="92"/>
      <c r="K510" s="94"/>
      <c r="M510" s="94"/>
      <c r="N510" s="92"/>
      <c r="O510" s="94"/>
      <c r="P510" s="92"/>
      <c r="Q510" s="92"/>
      <c r="R510" s="92"/>
      <c r="S510" s="92"/>
      <c r="T510" s="92"/>
      <c r="U510" s="94"/>
      <c r="V510" s="94"/>
      <c r="W510" s="92"/>
      <c r="X510" s="92"/>
      <c r="Y510" s="92"/>
      <c r="Z510" s="92"/>
      <c r="AA510" s="94"/>
      <c r="AB510" s="92"/>
      <c r="AC510" s="92"/>
      <c r="AD510" s="92"/>
      <c r="AE510" s="92"/>
      <c r="AF510" s="92"/>
      <c r="AG510" s="92"/>
    </row>
    <row r="511" spans="2:33">
      <c r="B511" s="92">
        <v>113</v>
      </c>
      <c r="C511" s="94" t="s">
        <v>8870</v>
      </c>
      <c r="D511" s="60" t="s">
        <v>18103</v>
      </c>
      <c r="E511" s="95">
        <v>42490.707499999997</v>
      </c>
      <c r="F511" s="92">
        <v>2782</v>
      </c>
      <c r="G511" s="92" t="s">
        <v>19049</v>
      </c>
      <c r="H511" s="92" t="s">
        <v>19050</v>
      </c>
      <c r="I511" s="92"/>
      <c r="J511" s="92" t="s">
        <v>15244</v>
      </c>
      <c r="K511" s="94" t="s">
        <v>6157</v>
      </c>
      <c r="L511" s="60" t="s">
        <v>19051</v>
      </c>
      <c r="M511" s="60" t="s">
        <v>19058</v>
      </c>
      <c r="N511" s="92" t="s">
        <v>15293</v>
      </c>
      <c r="O511" s="94" t="s">
        <v>7513</v>
      </c>
      <c r="P511" s="92"/>
      <c r="Q511" s="92" t="s">
        <v>19061</v>
      </c>
      <c r="R511" s="92" t="s">
        <v>19062</v>
      </c>
      <c r="S511" s="92">
        <v>7</v>
      </c>
      <c r="T511" s="92">
        <v>50</v>
      </c>
      <c r="U511" s="94" t="s">
        <v>6157</v>
      </c>
      <c r="V511" s="94">
        <v>2014</v>
      </c>
      <c r="W511" s="92">
        <v>2700</v>
      </c>
      <c r="X511" s="92">
        <v>2700</v>
      </c>
      <c r="Y511" s="92">
        <v>2700</v>
      </c>
      <c r="Z511" s="92"/>
      <c r="AA511" s="94" t="s">
        <v>57</v>
      </c>
      <c r="AB511" s="92"/>
      <c r="AC511" s="92" t="s">
        <v>15243</v>
      </c>
      <c r="AD511" s="92"/>
      <c r="AE511" s="92"/>
      <c r="AF511" s="92"/>
      <c r="AG511" s="92"/>
    </row>
    <row r="512" spans="2:33">
      <c r="B512" s="92"/>
      <c r="C512" s="94"/>
      <c r="D512" s="60" t="s">
        <v>14748</v>
      </c>
      <c r="E512" s="95"/>
      <c r="F512" s="92"/>
      <c r="G512" s="92"/>
      <c r="H512" s="92"/>
      <c r="I512" s="92"/>
      <c r="J512" s="92"/>
      <c r="K512" s="94"/>
      <c r="L512" s="60" t="s">
        <v>19052</v>
      </c>
      <c r="M512" s="60" t="s">
        <v>19059</v>
      </c>
      <c r="N512" s="92"/>
      <c r="O512" s="94"/>
      <c r="P512" s="92"/>
      <c r="Q512" s="92"/>
      <c r="R512" s="92"/>
      <c r="S512" s="92"/>
      <c r="T512" s="92"/>
      <c r="U512" s="94"/>
      <c r="V512" s="94"/>
      <c r="W512" s="92"/>
      <c r="X512" s="92"/>
      <c r="Y512" s="92"/>
      <c r="Z512" s="92"/>
      <c r="AA512" s="94"/>
      <c r="AB512" s="92"/>
      <c r="AC512" s="92"/>
      <c r="AD512" s="92"/>
      <c r="AE512" s="92"/>
      <c r="AF512" s="92"/>
      <c r="AG512" s="92"/>
    </row>
    <row r="513" spans="2:33">
      <c r="B513" s="92"/>
      <c r="C513" s="94"/>
      <c r="D513" s="60" t="s">
        <v>15241</v>
      </c>
      <c r="E513" s="95"/>
      <c r="F513" s="92"/>
      <c r="G513" s="92"/>
      <c r="H513" s="92"/>
      <c r="I513" s="92"/>
      <c r="J513" s="92"/>
      <c r="K513" s="94"/>
      <c r="L513" s="60" t="s">
        <v>19053</v>
      </c>
      <c r="M513" s="60" t="s">
        <v>19060</v>
      </c>
      <c r="N513" s="92"/>
      <c r="O513" s="94"/>
      <c r="P513" s="92"/>
      <c r="Q513" s="92"/>
      <c r="R513" s="92"/>
      <c r="S513" s="92"/>
      <c r="T513" s="92"/>
      <c r="U513" s="94"/>
      <c r="V513" s="94"/>
      <c r="W513" s="92"/>
      <c r="X513" s="92"/>
      <c r="Y513" s="92"/>
      <c r="Z513" s="92"/>
      <c r="AA513" s="94"/>
      <c r="AB513" s="92"/>
      <c r="AC513" s="92"/>
      <c r="AD513" s="92"/>
      <c r="AE513" s="92"/>
      <c r="AF513" s="92"/>
      <c r="AG513" s="92"/>
    </row>
    <row r="514" spans="2:33">
      <c r="B514" s="92"/>
      <c r="C514" s="94"/>
      <c r="E514" s="95"/>
      <c r="F514" s="92"/>
      <c r="G514" s="92"/>
      <c r="H514" s="92"/>
      <c r="I514" s="92"/>
      <c r="J514" s="92"/>
      <c r="K514" s="94"/>
      <c r="L514" s="60" t="s">
        <v>19054</v>
      </c>
      <c r="N514" s="92"/>
      <c r="O514" s="94"/>
      <c r="P514" s="92"/>
      <c r="Q514" s="92"/>
      <c r="R514" s="92"/>
      <c r="S514" s="92"/>
      <c r="T514" s="92"/>
      <c r="U514" s="94"/>
      <c r="V514" s="94"/>
      <c r="W514" s="92"/>
      <c r="X514" s="92"/>
      <c r="Y514" s="92"/>
      <c r="Z514" s="92"/>
      <c r="AA514" s="94"/>
      <c r="AB514" s="92"/>
      <c r="AC514" s="92"/>
      <c r="AD514" s="92"/>
      <c r="AE514" s="92"/>
      <c r="AF514" s="92"/>
      <c r="AG514" s="92"/>
    </row>
    <row r="515" spans="2:33">
      <c r="B515" s="92"/>
      <c r="C515" s="94"/>
      <c r="E515" s="95"/>
      <c r="F515" s="92"/>
      <c r="G515" s="92"/>
      <c r="H515" s="92"/>
      <c r="I515" s="92"/>
      <c r="J515" s="92"/>
      <c r="K515" s="94"/>
      <c r="L515" s="60" t="s">
        <v>19055</v>
      </c>
      <c r="N515" s="92"/>
      <c r="O515" s="94"/>
      <c r="P515" s="92"/>
      <c r="Q515" s="92"/>
      <c r="R515" s="92"/>
      <c r="S515" s="92"/>
      <c r="T515" s="92"/>
      <c r="U515" s="94"/>
      <c r="V515" s="94"/>
      <c r="W515" s="92"/>
      <c r="X515" s="92"/>
      <c r="Y515" s="92"/>
      <c r="Z515" s="92"/>
      <c r="AA515" s="94"/>
      <c r="AB515" s="92"/>
      <c r="AC515" s="92"/>
      <c r="AD515" s="92"/>
      <c r="AE515" s="92"/>
      <c r="AF515" s="92"/>
      <c r="AG515" s="92"/>
    </row>
    <row r="516" spans="2:33">
      <c r="B516" s="92"/>
      <c r="C516" s="94"/>
      <c r="E516" s="95"/>
      <c r="F516" s="92"/>
      <c r="G516" s="92"/>
      <c r="H516" s="92"/>
      <c r="I516" s="92"/>
      <c r="J516" s="92"/>
      <c r="K516" s="94"/>
      <c r="L516" s="60" t="s">
        <v>19056</v>
      </c>
      <c r="N516" s="92"/>
      <c r="O516" s="94"/>
      <c r="P516" s="92"/>
      <c r="Q516" s="92"/>
      <c r="R516" s="92"/>
      <c r="S516" s="92"/>
      <c r="T516" s="92"/>
      <c r="U516" s="94"/>
      <c r="V516" s="94"/>
      <c r="W516" s="92"/>
      <c r="X516" s="92"/>
      <c r="Y516" s="92"/>
      <c r="Z516" s="92"/>
      <c r="AA516" s="94"/>
      <c r="AB516" s="92"/>
      <c r="AC516" s="92"/>
      <c r="AD516" s="92"/>
      <c r="AE516" s="92"/>
      <c r="AF516" s="92"/>
      <c r="AG516" s="92"/>
    </row>
    <row r="517" spans="2:33">
      <c r="B517" s="92"/>
      <c r="C517" s="94"/>
      <c r="E517" s="95"/>
      <c r="F517" s="92"/>
      <c r="G517" s="92"/>
      <c r="H517" s="92"/>
      <c r="I517" s="92"/>
      <c r="J517" s="92"/>
      <c r="K517" s="94"/>
      <c r="L517" s="60" t="s">
        <v>19057</v>
      </c>
      <c r="N517" s="92"/>
      <c r="O517" s="94"/>
      <c r="P517" s="92"/>
      <c r="Q517" s="92"/>
      <c r="R517" s="92"/>
      <c r="S517" s="92"/>
      <c r="T517" s="92"/>
      <c r="U517" s="94"/>
      <c r="V517" s="94"/>
      <c r="W517" s="92"/>
      <c r="X517" s="92"/>
      <c r="Y517" s="92"/>
      <c r="Z517" s="92"/>
      <c r="AA517" s="94"/>
      <c r="AB517" s="92"/>
      <c r="AC517" s="92"/>
      <c r="AD517" s="92"/>
      <c r="AE517" s="92"/>
      <c r="AF517" s="92"/>
      <c r="AG517" s="92"/>
    </row>
    <row r="518" spans="2:33">
      <c r="B518" s="92"/>
      <c r="C518" s="94"/>
      <c r="E518" s="95"/>
      <c r="F518" s="92"/>
      <c r="G518" s="92"/>
      <c r="H518" s="92"/>
      <c r="I518" s="92"/>
      <c r="J518" s="92"/>
      <c r="K518" s="94"/>
      <c r="N518" s="92"/>
      <c r="O518" s="94"/>
      <c r="P518" s="92"/>
      <c r="Q518" s="92"/>
      <c r="R518" s="92"/>
      <c r="S518" s="92"/>
      <c r="T518" s="92"/>
      <c r="U518" s="94"/>
      <c r="V518" s="94"/>
      <c r="W518" s="92"/>
      <c r="X518" s="92"/>
      <c r="Y518" s="92"/>
      <c r="Z518" s="92"/>
      <c r="AA518" s="94"/>
      <c r="AB518" s="92"/>
      <c r="AC518" s="92"/>
      <c r="AD518" s="92"/>
      <c r="AE518" s="92"/>
      <c r="AF518" s="92"/>
      <c r="AG518" s="92"/>
    </row>
    <row r="519" spans="2:33">
      <c r="B519" s="92">
        <v>114</v>
      </c>
      <c r="C519" s="94" t="s">
        <v>8890</v>
      </c>
      <c r="D519" s="60" t="s">
        <v>18103</v>
      </c>
      <c r="E519" s="95">
        <v>42490.707499999997</v>
      </c>
      <c r="F519" s="92">
        <v>2833</v>
      </c>
      <c r="G519" s="92" t="s">
        <v>19063</v>
      </c>
      <c r="H519" s="92" t="s">
        <v>18160</v>
      </c>
      <c r="I519" s="92"/>
      <c r="J519" s="92" t="s">
        <v>15255</v>
      </c>
      <c r="K519" s="94" t="s">
        <v>6157</v>
      </c>
      <c r="L519" s="94" t="s">
        <v>19064</v>
      </c>
      <c r="M519" s="60" t="s">
        <v>19065</v>
      </c>
      <c r="N519" s="92" t="s">
        <v>12820</v>
      </c>
      <c r="O519" s="94" t="s">
        <v>7531</v>
      </c>
      <c r="P519" s="92"/>
      <c r="Q519" s="92"/>
      <c r="R519" s="92" t="s">
        <v>19069</v>
      </c>
      <c r="S519" s="92">
        <v>1</v>
      </c>
      <c r="T519" s="92">
        <v>42</v>
      </c>
      <c r="U519" s="94" t="s">
        <v>19070</v>
      </c>
      <c r="V519" s="94">
        <v>2014</v>
      </c>
      <c r="W519" s="92">
        <v>1100</v>
      </c>
      <c r="X519" s="92">
        <v>1100</v>
      </c>
      <c r="Y519" s="92">
        <v>1100</v>
      </c>
      <c r="Z519" s="92"/>
      <c r="AA519" s="94" t="s">
        <v>57</v>
      </c>
      <c r="AB519" s="94" t="s">
        <v>19070</v>
      </c>
      <c r="AC519" s="92" t="s">
        <v>15243</v>
      </c>
      <c r="AD519" s="59" t="s">
        <v>19071</v>
      </c>
      <c r="AE519" s="92"/>
      <c r="AF519" s="59" t="s">
        <v>19074</v>
      </c>
      <c r="AG519" s="92"/>
    </row>
    <row r="520" spans="2:33">
      <c r="B520" s="92"/>
      <c r="C520" s="94"/>
      <c r="D520" s="60" t="s">
        <v>14748</v>
      </c>
      <c r="E520" s="95"/>
      <c r="F520" s="92"/>
      <c r="G520" s="92"/>
      <c r="H520" s="92"/>
      <c r="I520" s="92"/>
      <c r="J520" s="92"/>
      <c r="K520" s="94"/>
      <c r="L520" s="94"/>
      <c r="M520" s="60" t="s">
        <v>19066</v>
      </c>
      <c r="N520" s="92"/>
      <c r="O520" s="94"/>
      <c r="P520" s="92"/>
      <c r="Q520" s="92"/>
      <c r="R520" s="92"/>
      <c r="S520" s="92"/>
      <c r="T520" s="92"/>
      <c r="U520" s="94"/>
      <c r="V520" s="94"/>
      <c r="W520" s="92"/>
      <c r="X520" s="92"/>
      <c r="Y520" s="92"/>
      <c r="Z520" s="92"/>
      <c r="AA520" s="94"/>
      <c r="AB520" s="94"/>
      <c r="AC520" s="92"/>
      <c r="AD520" s="59" t="s">
        <v>19072</v>
      </c>
      <c r="AE520" s="92"/>
      <c r="AF520" s="59" t="s">
        <v>19075</v>
      </c>
      <c r="AG520" s="92"/>
    </row>
    <row r="521" spans="2:33">
      <c r="B521" s="92"/>
      <c r="C521" s="94"/>
      <c r="E521" s="95"/>
      <c r="F521" s="92"/>
      <c r="G521" s="92"/>
      <c r="H521" s="92"/>
      <c r="I521" s="92"/>
      <c r="J521" s="92"/>
      <c r="K521" s="94"/>
      <c r="L521" s="94"/>
      <c r="M521" s="60" t="s">
        <v>19067</v>
      </c>
      <c r="N521" s="92"/>
      <c r="O521" s="94"/>
      <c r="P521" s="92"/>
      <c r="Q521" s="92"/>
      <c r="R521" s="92"/>
      <c r="S521" s="92"/>
      <c r="T521" s="92"/>
      <c r="U521" s="94"/>
      <c r="V521" s="94"/>
      <c r="W521" s="92"/>
      <c r="X521" s="92"/>
      <c r="Y521" s="92"/>
      <c r="Z521" s="92"/>
      <c r="AA521" s="94"/>
      <c r="AB521" s="94"/>
      <c r="AC521" s="92"/>
      <c r="AD521" s="59" t="s">
        <v>19073</v>
      </c>
      <c r="AE521" s="92"/>
      <c r="AG521" s="92"/>
    </row>
    <row r="522" spans="2:33">
      <c r="B522" s="92"/>
      <c r="C522" s="94"/>
      <c r="E522" s="95"/>
      <c r="F522" s="92"/>
      <c r="G522" s="92"/>
      <c r="H522" s="92"/>
      <c r="I522" s="92"/>
      <c r="J522" s="92"/>
      <c r="K522" s="94"/>
      <c r="L522" s="94"/>
      <c r="M522" s="60" t="s">
        <v>19068</v>
      </c>
      <c r="N522" s="92"/>
      <c r="O522" s="94"/>
      <c r="P522" s="92"/>
      <c r="Q522" s="92"/>
      <c r="R522" s="92"/>
      <c r="S522" s="92"/>
      <c r="T522" s="92"/>
      <c r="U522" s="94"/>
      <c r="V522" s="94"/>
      <c r="W522" s="92"/>
      <c r="X522" s="92"/>
      <c r="Y522" s="92"/>
      <c r="Z522" s="92"/>
      <c r="AA522" s="94"/>
      <c r="AB522" s="94"/>
      <c r="AC522" s="92"/>
      <c r="AE522" s="92"/>
      <c r="AG522" s="92"/>
    </row>
    <row r="523" spans="2:33">
      <c r="B523" s="92"/>
      <c r="C523" s="94"/>
      <c r="E523" s="95"/>
      <c r="F523" s="92"/>
      <c r="G523" s="92"/>
      <c r="H523" s="92"/>
      <c r="I523" s="92"/>
      <c r="J523" s="92"/>
      <c r="K523" s="94"/>
      <c r="L523" s="94"/>
      <c r="N523" s="92"/>
      <c r="O523" s="94"/>
      <c r="P523" s="92"/>
      <c r="Q523" s="92"/>
      <c r="R523" s="92"/>
      <c r="S523" s="92"/>
      <c r="T523" s="92"/>
      <c r="U523" s="94"/>
      <c r="V523" s="94"/>
      <c r="W523" s="92"/>
      <c r="X523" s="92"/>
      <c r="Y523" s="92"/>
      <c r="Z523" s="92"/>
      <c r="AA523" s="94"/>
      <c r="AB523" s="94"/>
      <c r="AC523" s="92"/>
      <c r="AE523" s="92"/>
      <c r="AG523" s="92"/>
    </row>
    <row r="524" spans="2:33">
      <c r="B524" s="92">
        <v>115</v>
      </c>
      <c r="C524" s="94" t="s">
        <v>8891</v>
      </c>
      <c r="D524" s="60" t="s">
        <v>18103</v>
      </c>
      <c r="E524" s="95">
        <v>42490.707499999997</v>
      </c>
      <c r="F524" s="92">
        <v>2834</v>
      </c>
      <c r="G524" s="92" t="s">
        <v>19076</v>
      </c>
      <c r="H524" s="92" t="s">
        <v>18160</v>
      </c>
      <c r="I524" s="92"/>
      <c r="J524" s="92" t="s">
        <v>15255</v>
      </c>
      <c r="K524" s="94" t="s">
        <v>6157</v>
      </c>
      <c r="L524" s="94" t="s">
        <v>19077</v>
      </c>
      <c r="M524" s="60" t="s">
        <v>19078</v>
      </c>
      <c r="N524" s="92" t="s">
        <v>12821</v>
      </c>
      <c r="O524" s="94" t="s">
        <v>7532</v>
      </c>
      <c r="P524" s="92"/>
      <c r="Q524" s="92" t="s">
        <v>19081</v>
      </c>
      <c r="R524" s="92" t="s">
        <v>19082</v>
      </c>
      <c r="S524" s="92">
        <v>1</v>
      </c>
      <c r="T524" s="92">
        <v>52</v>
      </c>
      <c r="U524" s="94" t="s">
        <v>19083</v>
      </c>
      <c r="V524" s="94">
        <v>2014</v>
      </c>
      <c r="W524" s="92">
        <v>1100</v>
      </c>
      <c r="X524" s="92">
        <v>1100</v>
      </c>
      <c r="Y524" s="92">
        <v>1100</v>
      </c>
      <c r="Z524" s="92"/>
      <c r="AA524" s="94" t="s">
        <v>57</v>
      </c>
      <c r="AB524" s="94" t="s">
        <v>19083</v>
      </c>
      <c r="AC524" s="92" t="s">
        <v>15243</v>
      </c>
      <c r="AD524" s="92" t="s">
        <v>19084</v>
      </c>
      <c r="AE524" s="92"/>
      <c r="AF524" s="92"/>
      <c r="AG524" s="92" t="s">
        <v>19085</v>
      </c>
    </row>
    <row r="525" spans="2:33">
      <c r="B525" s="92"/>
      <c r="C525" s="94"/>
      <c r="D525" s="60" t="s">
        <v>14748</v>
      </c>
      <c r="E525" s="95"/>
      <c r="F525" s="92"/>
      <c r="G525" s="92"/>
      <c r="H525" s="92"/>
      <c r="I525" s="92"/>
      <c r="J525" s="92"/>
      <c r="K525" s="94"/>
      <c r="L525" s="94"/>
      <c r="M525" s="60" t="s">
        <v>19079</v>
      </c>
      <c r="N525" s="92"/>
      <c r="O525" s="94"/>
      <c r="P525" s="92"/>
      <c r="Q525" s="92"/>
      <c r="R525" s="92"/>
      <c r="S525" s="92"/>
      <c r="T525" s="92"/>
      <c r="U525" s="94"/>
      <c r="V525" s="94"/>
      <c r="W525" s="92"/>
      <c r="X525" s="92"/>
      <c r="Y525" s="92"/>
      <c r="Z525" s="92"/>
      <c r="AA525" s="94"/>
      <c r="AB525" s="94"/>
      <c r="AC525" s="92"/>
      <c r="AD525" s="92"/>
      <c r="AE525" s="92"/>
      <c r="AF525" s="92"/>
      <c r="AG525" s="92"/>
    </row>
    <row r="526" spans="2:33">
      <c r="B526" s="92"/>
      <c r="C526" s="94"/>
      <c r="E526" s="95"/>
      <c r="F526" s="92"/>
      <c r="G526" s="92"/>
      <c r="H526" s="92"/>
      <c r="I526" s="92"/>
      <c r="J526" s="92"/>
      <c r="K526" s="94"/>
      <c r="L526" s="94"/>
      <c r="M526" s="60" t="s">
        <v>19080</v>
      </c>
      <c r="N526" s="92"/>
      <c r="O526" s="94"/>
      <c r="P526" s="92"/>
      <c r="Q526" s="92"/>
      <c r="R526" s="92"/>
      <c r="S526" s="92"/>
      <c r="T526" s="92"/>
      <c r="U526" s="94"/>
      <c r="V526" s="94"/>
      <c r="W526" s="92"/>
      <c r="X526" s="92"/>
      <c r="Y526" s="92"/>
      <c r="Z526" s="92"/>
      <c r="AA526" s="94"/>
      <c r="AB526" s="94"/>
      <c r="AC526" s="92"/>
      <c r="AD526" s="92"/>
      <c r="AE526" s="92"/>
      <c r="AF526" s="92"/>
      <c r="AG526" s="92"/>
    </row>
    <row r="527" spans="2:33">
      <c r="B527" s="92"/>
      <c r="C527" s="94"/>
      <c r="E527" s="95"/>
      <c r="F527" s="92"/>
      <c r="G527" s="92"/>
      <c r="H527" s="92"/>
      <c r="I527" s="92"/>
      <c r="J527" s="92"/>
      <c r="K527" s="94"/>
      <c r="L527" s="94"/>
      <c r="N527" s="92"/>
      <c r="O527" s="94"/>
      <c r="P527" s="92"/>
      <c r="Q527" s="92"/>
      <c r="R527" s="92"/>
      <c r="S527" s="92"/>
      <c r="T527" s="92"/>
      <c r="U527" s="94"/>
      <c r="V527" s="94"/>
      <c r="W527" s="92"/>
      <c r="X527" s="92"/>
      <c r="Y527" s="92"/>
      <c r="Z527" s="92"/>
      <c r="AA527" s="94"/>
      <c r="AB527" s="94"/>
      <c r="AC527" s="92"/>
      <c r="AD527" s="92"/>
      <c r="AE527" s="92"/>
      <c r="AF527" s="92"/>
      <c r="AG527" s="92"/>
    </row>
    <row r="528" spans="2:33">
      <c r="B528" s="92">
        <v>116</v>
      </c>
      <c r="C528" s="94" t="s">
        <v>8893</v>
      </c>
      <c r="D528" s="60" t="s">
        <v>18103</v>
      </c>
      <c r="E528" s="95">
        <v>42490.707499999997</v>
      </c>
      <c r="F528" s="92">
        <v>2836</v>
      </c>
      <c r="G528" s="92" t="s">
        <v>19086</v>
      </c>
      <c r="H528" s="92" t="s">
        <v>18160</v>
      </c>
      <c r="I528" s="92"/>
      <c r="J528" s="92" t="s">
        <v>15255</v>
      </c>
      <c r="K528" s="94" t="s">
        <v>6157</v>
      </c>
      <c r="L528" s="94" t="s">
        <v>19087</v>
      </c>
      <c r="M528" s="94" t="s">
        <v>19088</v>
      </c>
      <c r="N528" s="92" t="s">
        <v>12823</v>
      </c>
      <c r="O528" s="94" t="s">
        <v>7534</v>
      </c>
      <c r="P528" s="92"/>
      <c r="Q528" s="92" t="s">
        <v>19089</v>
      </c>
      <c r="R528" s="92" t="s">
        <v>19090</v>
      </c>
      <c r="S528" s="92">
        <v>1</v>
      </c>
      <c r="T528" s="92">
        <v>45</v>
      </c>
      <c r="U528" s="94" t="s">
        <v>19091</v>
      </c>
      <c r="V528" s="94">
        <v>2014</v>
      </c>
      <c r="W528" s="92">
        <v>1100</v>
      </c>
      <c r="X528" s="92">
        <v>1100</v>
      </c>
      <c r="Y528" s="92">
        <v>1100</v>
      </c>
      <c r="Z528" s="92"/>
      <c r="AA528" s="94" t="s">
        <v>57</v>
      </c>
      <c r="AB528" s="94" t="s">
        <v>19091</v>
      </c>
      <c r="AC528" s="92" t="s">
        <v>15243</v>
      </c>
      <c r="AD528" s="92"/>
      <c r="AE528" s="92"/>
      <c r="AF528" s="92"/>
      <c r="AG528" s="92"/>
    </row>
    <row r="529" spans="2:33">
      <c r="B529" s="92"/>
      <c r="C529" s="94"/>
      <c r="D529" s="60" t="s">
        <v>14748</v>
      </c>
      <c r="E529" s="95"/>
      <c r="F529" s="92"/>
      <c r="G529" s="92"/>
      <c r="H529" s="92"/>
      <c r="I529" s="92"/>
      <c r="J529" s="92"/>
      <c r="K529" s="94"/>
      <c r="L529" s="94"/>
      <c r="M529" s="94"/>
      <c r="N529" s="92"/>
      <c r="O529" s="94"/>
      <c r="P529" s="92"/>
      <c r="Q529" s="92"/>
      <c r="R529" s="92"/>
      <c r="S529" s="92"/>
      <c r="T529" s="92"/>
      <c r="U529" s="94"/>
      <c r="V529" s="94"/>
      <c r="W529" s="92"/>
      <c r="X529" s="92"/>
      <c r="Y529" s="92"/>
      <c r="Z529" s="92"/>
      <c r="AA529" s="94"/>
      <c r="AB529" s="94"/>
      <c r="AC529" s="92"/>
      <c r="AD529" s="92"/>
      <c r="AE529" s="92"/>
      <c r="AF529" s="92"/>
      <c r="AG529" s="92"/>
    </row>
    <row r="530" spans="2:33">
      <c r="B530" s="92"/>
      <c r="C530" s="94"/>
      <c r="E530" s="95"/>
      <c r="F530" s="92"/>
      <c r="G530" s="92"/>
      <c r="H530" s="92"/>
      <c r="I530" s="92"/>
      <c r="J530" s="92"/>
      <c r="K530" s="94"/>
      <c r="L530" s="94"/>
      <c r="M530" s="94"/>
      <c r="N530" s="92"/>
      <c r="O530" s="94"/>
      <c r="P530" s="92"/>
      <c r="Q530" s="92"/>
      <c r="R530" s="92"/>
      <c r="S530" s="92"/>
      <c r="T530" s="92"/>
      <c r="U530" s="94"/>
      <c r="V530" s="94"/>
      <c r="W530" s="92"/>
      <c r="X530" s="92"/>
      <c r="Y530" s="92"/>
      <c r="Z530" s="92"/>
      <c r="AA530" s="94"/>
      <c r="AB530" s="94"/>
      <c r="AC530" s="92"/>
      <c r="AD530" s="92"/>
      <c r="AE530" s="92"/>
      <c r="AF530" s="92"/>
      <c r="AG530" s="92"/>
    </row>
    <row r="531" spans="2:33">
      <c r="B531" s="92">
        <v>117</v>
      </c>
      <c r="C531" s="94" t="s">
        <v>8908</v>
      </c>
      <c r="D531" s="60" t="s">
        <v>18103</v>
      </c>
      <c r="E531" s="95">
        <v>42490.707499999997</v>
      </c>
      <c r="F531" s="92">
        <v>2851</v>
      </c>
      <c r="G531" s="92" t="s">
        <v>19092</v>
      </c>
      <c r="H531" s="92" t="s">
        <v>19093</v>
      </c>
      <c r="I531" s="92" t="s">
        <v>19094</v>
      </c>
      <c r="J531" s="92" t="s">
        <v>15244</v>
      </c>
      <c r="K531" s="94" t="s">
        <v>6157</v>
      </c>
      <c r="L531" s="60" t="s">
        <v>19095</v>
      </c>
      <c r="M531" s="94" t="s">
        <v>19099</v>
      </c>
      <c r="N531" s="92" t="s">
        <v>12835</v>
      </c>
      <c r="O531" s="94" t="s">
        <v>7548</v>
      </c>
      <c r="P531" s="92"/>
      <c r="Q531" s="92" t="s">
        <v>19100</v>
      </c>
      <c r="R531" s="92" t="s">
        <v>19101</v>
      </c>
      <c r="S531" s="92">
        <v>4</v>
      </c>
      <c r="T531" s="92">
        <v>70</v>
      </c>
      <c r="U531" s="94" t="s">
        <v>6157</v>
      </c>
      <c r="V531" s="94">
        <v>2014</v>
      </c>
      <c r="W531" s="92">
        <v>2400</v>
      </c>
      <c r="X531" s="92">
        <v>2400</v>
      </c>
      <c r="Y531" s="92">
        <v>2400</v>
      </c>
      <c r="Z531" s="92"/>
      <c r="AA531" s="94" t="s">
        <v>5437</v>
      </c>
      <c r="AB531" s="92"/>
      <c r="AC531" s="92" t="s">
        <v>15529</v>
      </c>
      <c r="AD531" s="92"/>
      <c r="AE531" s="92"/>
      <c r="AF531" s="92"/>
      <c r="AG531" s="92"/>
    </row>
    <row r="532" spans="2:33">
      <c r="B532" s="92"/>
      <c r="C532" s="94"/>
      <c r="D532" s="60" t="s">
        <v>14748</v>
      </c>
      <c r="E532" s="95"/>
      <c r="F532" s="92"/>
      <c r="G532" s="92"/>
      <c r="H532" s="92"/>
      <c r="I532" s="92"/>
      <c r="J532" s="92"/>
      <c r="K532" s="94"/>
      <c r="L532" s="60" t="s">
        <v>19096</v>
      </c>
      <c r="M532" s="94"/>
      <c r="N532" s="92"/>
      <c r="O532" s="94"/>
      <c r="P532" s="92"/>
      <c r="Q532" s="92"/>
      <c r="R532" s="92"/>
      <c r="S532" s="92"/>
      <c r="T532" s="92"/>
      <c r="U532" s="94"/>
      <c r="V532" s="94"/>
      <c r="W532" s="92"/>
      <c r="X532" s="92"/>
      <c r="Y532" s="92"/>
      <c r="Z532" s="92"/>
      <c r="AA532" s="94"/>
      <c r="AB532" s="92"/>
      <c r="AC532" s="92"/>
      <c r="AD532" s="92"/>
      <c r="AE532" s="92"/>
      <c r="AF532" s="92"/>
      <c r="AG532" s="92"/>
    </row>
    <row r="533" spans="2:33">
      <c r="B533" s="92"/>
      <c r="C533" s="94"/>
      <c r="D533" s="60" t="s">
        <v>15241</v>
      </c>
      <c r="E533" s="95"/>
      <c r="F533" s="92"/>
      <c r="G533" s="92"/>
      <c r="H533" s="92"/>
      <c r="I533" s="92"/>
      <c r="J533" s="92"/>
      <c r="K533" s="94"/>
      <c r="L533" s="60" t="s">
        <v>19097</v>
      </c>
      <c r="M533" s="94"/>
      <c r="N533" s="92"/>
      <c r="O533" s="94"/>
      <c r="P533" s="92"/>
      <c r="Q533" s="92"/>
      <c r="R533" s="92"/>
      <c r="S533" s="92"/>
      <c r="T533" s="92"/>
      <c r="U533" s="94"/>
      <c r="V533" s="94"/>
      <c r="W533" s="92"/>
      <c r="X533" s="92"/>
      <c r="Y533" s="92"/>
      <c r="Z533" s="92"/>
      <c r="AA533" s="94"/>
      <c r="AB533" s="92"/>
      <c r="AC533" s="92"/>
      <c r="AD533" s="92"/>
      <c r="AE533" s="92"/>
      <c r="AF533" s="92"/>
      <c r="AG533" s="92"/>
    </row>
    <row r="534" spans="2:33">
      <c r="B534" s="92"/>
      <c r="C534" s="94"/>
      <c r="E534" s="95"/>
      <c r="F534" s="92"/>
      <c r="G534" s="92"/>
      <c r="H534" s="92"/>
      <c r="I534" s="92"/>
      <c r="J534" s="92"/>
      <c r="K534" s="94"/>
      <c r="L534" s="60" t="s">
        <v>19098</v>
      </c>
      <c r="M534" s="94"/>
      <c r="N534" s="92"/>
      <c r="O534" s="94"/>
      <c r="P534" s="92"/>
      <c r="Q534" s="92"/>
      <c r="R534" s="92"/>
      <c r="S534" s="92"/>
      <c r="T534" s="92"/>
      <c r="U534" s="94"/>
      <c r="V534" s="94"/>
      <c r="W534" s="92"/>
      <c r="X534" s="92"/>
      <c r="Y534" s="92"/>
      <c r="Z534" s="92"/>
      <c r="AA534" s="94"/>
      <c r="AB534" s="92"/>
      <c r="AC534" s="92"/>
      <c r="AD534" s="92"/>
      <c r="AE534" s="92"/>
      <c r="AF534" s="92"/>
      <c r="AG534" s="92"/>
    </row>
    <row r="535" spans="2:33">
      <c r="B535" s="92"/>
      <c r="C535" s="94"/>
      <c r="E535" s="95"/>
      <c r="F535" s="92"/>
      <c r="G535" s="92"/>
      <c r="H535" s="92"/>
      <c r="I535" s="92"/>
      <c r="J535" s="92"/>
      <c r="K535" s="94"/>
      <c r="M535" s="94"/>
      <c r="N535" s="92"/>
      <c r="O535" s="94"/>
      <c r="P535" s="92"/>
      <c r="Q535" s="92"/>
      <c r="R535" s="92"/>
      <c r="S535" s="92"/>
      <c r="T535" s="92"/>
      <c r="U535" s="94"/>
      <c r="V535" s="94"/>
      <c r="W535" s="92"/>
      <c r="X535" s="92"/>
      <c r="Y535" s="92"/>
      <c r="Z535" s="92"/>
      <c r="AA535" s="94"/>
      <c r="AB535" s="92"/>
      <c r="AC535" s="92"/>
      <c r="AD535" s="92"/>
      <c r="AE535" s="92"/>
      <c r="AF535" s="92"/>
      <c r="AG535" s="92"/>
    </row>
    <row r="536" spans="2:33">
      <c r="B536" s="92">
        <v>118</v>
      </c>
      <c r="C536" s="94" t="s">
        <v>8911</v>
      </c>
      <c r="D536" s="60" t="s">
        <v>18103</v>
      </c>
      <c r="E536" s="95">
        <v>42490.707499999997</v>
      </c>
      <c r="F536" s="92">
        <v>2856</v>
      </c>
      <c r="G536" s="92" t="s">
        <v>19102</v>
      </c>
      <c r="H536" s="92" t="s">
        <v>19103</v>
      </c>
      <c r="I536" s="92" t="s">
        <v>19094</v>
      </c>
      <c r="J536" s="92" t="s">
        <v>15288</v>
      </c>
      <c r="K536" s="94" t="s">
        <v>6157</v>
      </c>
      <c r="L536" s="60" t="s">
        <v>19104</v>
      </c>
      <c r="M536" s="92"/>
      <c r="N536" s="92" t="s">
        <v>12837</v>
      </c>
      <c r="O536" s="94" t="s">
        <v>7551</v>
      </c>
      <c r="P536" s="92"/>
      <c r="Q536" s="92" t="s">
        <v>19107</v>
      </c>
      <c r="R536" s="92" t="s">
        <v>19108</v>
      </c>
      <c r="S536" s="92">
        <v>3</v>
      </c>
      <c r="T536" s="92">
        <v>94</v>
      </c>
      <c r="U536" s="94" t="s">
        <v>6157</v>
      </c>
      <c r="V536" s="94">
        <v>2014</v>
      </c>
      <c r="W536" s="92">
        <v>1300</v>
      </c>
      <c r="X536" s="92">
        <v>1300</v>
      </c>
      <c r="Y536" s="92">
        <v>1300</v>
      </c>
      <c r="Z536" s="92"/>
      <c r="AA536" s="94" t="s">
        <v>5437</v>
      </c>
      <c r="AB536" s="92"/>
      <c r="AC536" s="92" t="s">
        <v>15529</v>
      </c>
      <c r="AD536" s="92"/>
      <c r="AE536" s="92"/>
      <c r="AF536" s="92"/>
      <c r="AG536" s="92"/>
    </row>
    <row r="537" spans="2:33">
      <c r="B537" s="92"/>
      <c r="C537" s="94"/>
      <c r="D537" s="60" t="s">
        <v>14748</v>
      </c>
      <c r="E537" s="95"/>
      <c r="F537" s="92"/>
      <c r="G537" s="92"/>
      <c r="H537" s="92"/>
      <c r="I537" s="92"/>
      <c r="J537" s="92"/>
      <c r="K537" s="94"/>
      <c r="L537" s="60" t="s">
        <v>19105</v>
      </c>
      <c r="M537" s="92"/>
      <c r="N537" s="92"/>
      <c r="O537" s="94"/>
      <c r="P537" s="92"/>
      <c r="Q537" s="92"/>
      <c r="R537" s="92"/>
      <c r="S537" s="92"/>
      <c r="T537" s="92"/>
      <c r="U537" s="94"/>
      <c r="V537" s="94"/>
      <c r="W537" s="92"/>
      <c r="X537" s="92"/>
      <c r="Y537" s="92"/>
      <c r="Z537" s="92"/>
      <c r="AA537" s="94"/>
      <c r="AB537" s="92"/>
      <c r="AC537" s="92"/>
      <c r="AD537" s="92"/>
      <c r="AE537" s="92"/>
      <c r="AF537" s="92"/>
      <c r="AG537" s="92"/>
    </row>
    <row r="538" spans="2:33">
      <c r="B538" s="92"/>
      <c r="C538" s="94"/>
      <c r="D538" s="60" t="s">
        <v>15241</v>
      </c>
      <c r="E538" s="95"/>
      <c r="F538" s="92"/>
      <c r="G538" s="92"/>
      <c r="H538" s="92"/>
      <c r="I538" s="92"/>
      <c r="J538" s="92"/>
      <c r="K538" s="94"/>
      <c r="L538" s="60" t="s">
        <v>19106</v>
      </c>
      <c r="M538" s="92"/>
      <c r="N538" s="92"/>
      <c r="O538" s="94"/>
      <c r="P538" s="92"/>
      <c r="Q538" s="92"/>
      <c r="R538" s="92"/>
      <c r="S538" s="92"/>
      <c r="T538" s="92"/>
      <c r="U538" s="94"/>
      <c r="V538" s="94"/>
      <c r="W538" s="92"/>
      <c r="X538" s="92"/>
      <c r="Y538" s="92"/>
      <c r="Z538" s="92"/>
      <c r="AA538" s="94"/>
      <c r="AB538" s="92"/>
      <c r="AC538" s="92"/>
      <c r="AD538" s="92"/>
      <c r="AE538" s="92"/>
      <c r="AF538" s="92"/>
      <c r="AG538" s="92"/>
    </row>
    <row r="539" spans="2:33">
      <c r="B539" s="92"/>
      <c r="C539" s="94"/>
      <c r="E539" s="95"/>
      <c r="F539" s="92"/>
      <c r="G539" s="92"/>
      <c r="H539" s="92"/>
      <c r="I539" s="92"/>
      <c r="J539" s="92"/>
      <c r="K539" s="94"/>
      <c r="M539" s="92"/>
      <c r="N539" s="92"/>
      <c r="O539" s="94"/>
      <c r="P539" s="92"/>
      <c r="Q539" s="92"/>
      <c r="R539" s="92"/>
      <c r="S539" s="92"/>
      <c r="T539" s="92"/>
      <c r="U539" s="94"/>
      <c r="V539" s="94"/>
      <c r="W539" s="92"/>
      <c r="X539" s="92"/>
      <c r="Y539" s="92"/>
      <c r="Z539" s="92"/>
      <c r="AA539" s="94"/>
      <c r="AB539" s="92"/>
      <c r="AC539" s="92"/>
      <c r="AD539" s="92"/>
      <c r="AE539" s="92"/>
      <c r="AF539" s="92"/>
      <c r="AG539" s="92"/>
    </row>
    <row r="540" spans="2:33">
      <c r="B540" s="92">
        <v>119</v>
      </c>
      <c r="C540" s="94" t="s">
        <v>8925</v>
      </c>
      <c r="D540" s="60" t="s">
        <v>18103</v>
      </c>
      <c r="E540" s="95">
        <v>42490.707499999997</v>
      </c>
      <c r="F540" s="92">
        <v>2892</v>
      </c>
      <c r="G540" s="92" t="s">
        <v>10934</v>
      </c>
      <c r="H540" s="92" t="s">
        <v>19109</v>
      </c>
      <c r="I540" s="92" t="s">
        <v>19110</v>
      </c>
      <c r="J540" s="92" t="s">
        <v>15255</v>
      </c>
      <c r="K540" s="94" t="s">
        <v>6175</v>
      </c>
      <c r="L540" s="60" t="s">
        <v>19111</v>
      </c>
      <c r="M540" s="94" t="s">
        <v>19115</v>
      </c>
      <c r="N540" s="92" t="s">
        <v>12842</v>
      </c>
      <c r="O540" s="94" t="s">
        <v>19116</v>
      </c>
      <c r="P540" s="94" t="s">
        <v>8918</v>
      </c>
      <c r="Q540" s="92" t="s">
        <v>19117</v>
      </c>
      <c r="R540" s="92" t="s">
        <v>19118</v>
      </c>
      <c r="S540" s="92">
        <v>4</v>
      </c>
      <c r="T540" s="92">
        <v>56</v>
      </c>
      <c r="U540" s="94" t="s">
        <v>6175</v>
      </c>
      <c r="V540" s="94">
        <v>2014</v>
      </c>
      <c r="W540" s="92">
        <v>1400</v>
      </c>
      <c r="X540" s="92">
        <v>1400</v>
      </c>
      <c r="Y540" s="92">
        <v>1400</v>
      </c>
      <c r="Z540" s="92"/>
      <c r="AA540" s="94" t="s">
        <v>5434</v>
      </c>
      <c r="AB540" s="92"/>
      <c r="AC540" s="92"/>
      <c r="AD540" s="92"/>
      <c r="AE540" s="92"/>
      <c r="AF540" s="92"/>
      <c r="AG540" s="92"/>
    </row>
    <row r="541" spans="2:33">
      <c r="B541" s="92"/>
      <c r="C541" s="94"/>
      <c r="D541" s="60" t="s">
        <v>14748</v>
      </c>
      <c r="E541" s="95"/>
      <c r="F541" s="92"/>
      <c r="G541" s="92"/>
      <c r="H541" s="92"/>
      <c r="I541" s="92"/>
      <c r="J541" s="92"/>
      <c r="K541" s="94"/>
      <c r="L541" s="60" t="s">
        <v>19112</v>
      </c>
      <c r="M541" s="94"/>
      <c r="N541" s="92"/>
      <c r="O541" s="94"/>
      <c r="P541" s="94"/>
      <c r="Q541" s="92"/>
      <c r="R541" s="92"/>
      <c r="S541" s="92"/>
      <c r="T541" s="92"/>
      <c r="U541" s="94"/>
      <c r="V541" s="94"/>
      <c r="W541" s="92"/>
      <c r="X541" s="92"/>
      <c r="Y541" s="92"/>
      <c r="Z541" s="92"/>
      <c r="AA541" s="94"/>
      <c r="AB541" s="92"/>
      <c r="AC541" s="92"/>
      <c r="AD541" s="92"/>
      <c r="AE541" s="92"/>
      <c r="AF541" s="92"/>
      <c r="AG541" s="92"/>
    </row>
    <row r="542" spans="2:33">
      <c r="B542" s="92"/>
      <c r="C542" s="94"/>
      <c r="D542" s="60" t="s">
        <v>15241</v>
      </c>
      <c r="E542" s="95"/>
      <c r="F542" s="92"/>
      <c r="G542" s="92"/>
      <c r="H542" s="92"/>
      <c r="I542" s="92"/>
      <c r="J542" s="92"/>
      <c r="K542" s="94"/>
      <c r="L542" s="60" t="s">
        <v>19113</v>
      </c>
      <c r="M542" s="94"/>
      <c r="N542" s="92"/>
      <c r="O542" s="94"/>
      <c r="P542" s="94"/>
      <c r="Q542" s="92"/>
      <c r="R542" s="92"/>
      <c r="S542" s="92"/>
      <c r="T542" s="92"/>
      <c r="U542" s="94"/>
      <c r="V542" s="94"/>
      <c r="W542" s="92"/>
      <c r="X542" s="92"/>
      <c r="Y542" s="92"/>
      <c r="Z542" s="92"/>
      <c r="AA542" s="94"/>
      <c r="AB542" s="92"/>
      <c r="AC542" s="92"/>
      <c r="AD542" s="92"/>
      <c r="AE542" s="92"/>
      <c r="AF542" s="92"/>
      <c r="AG542" s="92"/>
    </row>
    <row r="543" spans="2:33">
      <c r="B543" s="92"/>
      <c r="C543" s="94"/>
      <c r="E543" s="95"/>
      <c r="F543" s="92"/>
      <c r="G543" s="92"/>
      <c r="H543" s="92"/>
      <c r="I543" s="92"/>
      <c r="J543" s="92"/>
      <c r="K543" s="94"/>
      <c r="L543" s="60" t="s">
        <v>19114</v>
      </c>
      <c r="M543" s="94"/>
      <c r="N543" s="92"/>
      <c r="O543" s="94"/>
      <c r="P543" s="94"/>
      <c r="Q543" s="92"/>
      <c r="R543" s="92"/>
      <c r="S543" s="92"/>
      <c r="T543" s="92"/>
      <c r="U543" s="94"/>
      <c r="V543" s="94"/>
      <c r="W543" s="92"/>
      <c r="X543" s="92"/>
      <c r="Y543" s="92"/>
      <c r="Z543" s="92"/>
      <c r="AA543" s="94"/>
      <c r="AB543" s="92"/>
      <c r="AC543" s="92"/>
      <c r="AD543" s="92"/>
      <c r="AE543" s="92"/>
      <c r="AF543" s="92"/>
      <c r="AG543" s="92"/>
    </row>
    <row r="544" spans="2:33">
      <c r="B544" s="92"/>
      <c r="C544" s="94"/>
      <c r="E544" s="95"/>
      <c r="F544" s="92"/>
      <c r="G544" s="92"/>
      <c r="H544" s="92"/>
      <c r="I544" s="92"/>
      <c r="J544" s="92"/>
      <c r="K544" s="94"/>
      <c r="M544" s="94"/>
      <c r="N544" s="92"/>
      <c r="O544" s="94"/>
      <c r="P544" s="94"/>
      <c r="Q544" s="92"/>
      <c r="R544" s="92"/>
      <c r="S544" s="92"/>
      <c r="T544" s="92"/>
      <c r="U544" s="94"/>
      <c r="V544" s="94"/>
      <c r="W544" s="92"/>
      <c r="X544" s="92"/>
      <c r="Y544" s="92"/>
      <c r="Z544" s="92"/>
      <c r="AA544" s="94"/>
      <c r="AB544" s="92"/>
      <c r="AC544" s="92"/>
      <c r="AD544" s="92"/>
      <c r="AE544" s="92"/>
      <c r="AF544" s="92"/>
      <c r="AG544" s="92"/>
    </row>
    <row r="545" spans="2:33">
      <c r="B545" s="92">
        <v>120</v>
      </c>
      <c r="C545" s="94" t="s">
        <v>8927</v>
      </c>
      <c r="D545" s="60" t="s">
        <v>18103</v>
      </c>
      <c r="E545" s="95">
        <v>42490.707499999997</v>
      </c>
      <c r="F545" s="92">
        <v>2894</v>
      </c>
      <c r="G545" s="92" t="s">
        <v>19119</v>
      </c>
      <c r="H545" s="92" t="s">
        <v>18160</v>
      </c>
      <c r="I545" s="92"/>
      <c r="J545" s="92" t="s">
        <v>15255</v>
      </c>
      <c r="K545" s="94" t="s">
        <v>6175</v>
      </c>
      <c r="L545" s="94" t="s">
        <v>19120</v>
      </c>
      <c r="M545" s="94" t="s">
        <v>19121</v>
      </c>
      <c r="N545" s="92" t="s">
        <v>12848</v>
      </c>
      <c r="O545" s="94" t="s">
        <v>7566</v>
      </c>
      <c r="P545" s="92"/>
      <c r="Q545" s="92" t="s">
        <v>19122</v>
      </c>
      <c r="R545" s="92" t="s">
        <v>19123</v>
      </c>
      <c r="S545" s="92">
        <v>1</v>
      </c>
      <c r="T545" s="92">
        <v>62</v>
      </c>
      <c r="U545" s="94" t="s">
        <v>19124</v>
      </c>
      <c r="V545" s="94">
        <v>2014</v>
      </c>
      <c r="W545" s="92">
        <v>1100</v>
      </c>
      <c r="X545" s="92">
        <v>1100</v>
      </c>
      <c r="Y545" s="92">
        <v>1100</v>
      </c>
      <c r="Z545" s="92"/>
      <c r="AA545" s="94" t="s">
        <v>57</v>
      </c>
      <c r="AB545" s="94" t="s">
        <v>19124</v>
      </c>
      <c r="AC545" s="92" t="s">
        <v>15243</v>
      </c>
      <c r="AD545" s="92"/>
      <c r="AE545" s="92"/>
      <c r="AF545" s="92"/>
      <c r="AG545" s="92"/>
    </row>
    <row r="546" spans="2:33">
      <c r="B546" s="92"/>
      <c r="C546" s="94"/>
      <c r="D546" s="60" t="s">
        <v>14748</v>
      </c>
      <c r="E546" s="95"/>
      <c r="F546" s="92"/>
      <c r="G546" s="92"/>
      <c r="H546" s="92"/>
      <c r="I546" s="92"/>
      <c r="J546" s="92"/>
      <c r="K546" s="94"/>
      <c r="L546" s="94"/>
      <c r="M546" s="94"/>
      <c r="N546" s="92"/>
      <c r="O546" s="94"/>
      <c r="P546" s="92"/>
      <c r="Q546" s="92"/>
      <c r="R546" s="92"/>
      <c r="S546" s="92"/>
      <c r="T546" s="92"/>
      <c r="U546" s="94"/>
      <c r="V546" s="94"/>
      <c r="W546" s="92"/>
      <c r="X546" s="92"/>
      <c r="Y546" s="92"/>
      <c r="Z546" s="92"/>
      <c r="AA546" s="94"/>
      <c r="AB546" s="94"/>
      <c r="AC546" s="92"/>
      <c r="AD546" s="92"/>
      <c r="AE546" s="92"/>
      <c r="AF546" s="92"/>
      <c r="AG546" s="92"/>
    </row>
    <row r="547" spans="2:33">
      <c r="B547" s="92"/>
      <c r="C547" s="94"/>
      <c r="E547" s="95"/>
      <c r="F547" s="92"/>
      <c r="G547" s="92"/>
      <c r="H547" s="92"/>
      <c r="I547" s="92"/>
      <c r="J547" s="92"/>
      <c r="K547" s="94"/>
      <c r="L547" s="94"/>
      <c r="M547" s="94"/>
      <c r="N547" s="92"/>
      <c r="O547" s="94"/>
      <c r="P547" s="92"/>
      <c r="Q547" s="92"/>
      <c r="R547" s="92"/>
      <c r="S547" s="92"/>
      <c r="T547" s="92"/>
      <c r="U547" s="94"/>
      <c r="V547" s="94"/>
      <c r="W547" s="92"/>
      <c r="X547" s="92"/>
      <c r="Y547" s="92"/>
      <c r="Z547" s="92"/>
      <c r="AA547" s="94"/>
      <c r="AB547" s="94"/>
      <c r="AC547" s="92"/>
      <c r="AD547" s="92"/>
      <c r="AE547" s="92"/>
      <c r="AF547" s="92"/>
      <c r="AG547" s="92"/>
    </row>
    <row r="548" spans="2:33">
      <c r="B548" s="92">
        <v>121</v>
      </c>
      <c r="C548" s="94" t="s">
        <v>8928</v>
      </c>
      <c r="D548" s="60" t="s">
        <v>18103</v>
      </c>
      <c r="E548" s="95">
        <v>42490.707499999997</v>
      </c>
      <c r="F548" s="92">
        <v>2895</v>
      </c>
      <c r="G548" s="92" t="s">
        <v>19125</v>
      </c>
      <c r="H548" s="92" t="s">
        <v>18160</v>
      </c>
      <c r="I548" s="92"/>
      <c r="J548" s="92" t="s">
        <v>15255</v>
      </c>
      <c r="K548" s="94" t="s">
        <v>6175</v>
      </c>
      <c r="L548" s="94" t="s">
        <v>19126</v>
      </c>
      <c r="M548" s="94" t="s">
        <v>19127</v>
      </c>
      <c r="N548" s="92" t="s">
        <v>15293</v>
      </c>
      <c r="O548" s="94" t="s">
        <v>7567</v>
      </c>
      <c r="P548" s="92"/>
      <c r="Q548" s="92" t="s">
        <v>19128</v>
      </c>
      <c r="R548" s="92" t="s">
        <v>19129</v>
      </c>
      <c r="S548" s="92">
        <v>1</v>
      </c>
      <c r="T548" s="92">
        <v>29</v>
      </c>
      <c r="U548" s="94" t="s">
        <v>19130</v>
      </c>
      <c r="V548" s="94">
        <v>2015</v>
      </c>
      <c r="W548" s="92">
        <v>1100</v>
      </c>
      <c r="X548" s="92">
        <v>1100</v>
      </c>
      <c r="Y548" s="92">
        <v>1100</v>
      </c>
      <c r="Z548" s="92"/>
      <c r="AA548" s="94" t="s">
        <v>57</v>
      </c>
      <c r="AB548" s="94" t="s">
        <v>19130</v>
      </c>
      <c r="AC548" s="92" t="s">
        <v>15243</v>
      </c>
      <c r="AD548" s="92"/>
      <c r="AE548" s="92"/>
      <c r="AF548" s="92"/>
      <c r="AG548" s="92"/>
    </row>
    <row r="549" spans="2:33">
      <c r="B549" s="92"/>
      <c r="C549" s="94"/>
      <c r="D549" s="60" t="s">
        <v>14748</v>
      </c>
      <c r="E549" s="95"/>
      <c r="F549" s="92"/>
      <c r="G549" s="92"/>
      <c r="H549" s="92"/>
      <c r="I549" s="92"/>
      <c r="J549" s="92"/>
      <c r="K549" s="94"/>
      <c r="L549" s="94"/>
      <c r="M549" s="94"/>
      <c r="N549" s="92"/>
      <c r="O549" s="94"/>
      <c r="P549" s="92"/>
      <c r="Q549" s="92"/>
      <c r="R549" s="92"/>
      <c r="S549" s="92"/>
      <c r="T549" s="92"/>
      <c r="U549" s="94"/>
      <c r="V549" s="94"/>
      <c r="W549" s="92"/>
      <c r="X549" s="92"/>
      <c r="Y549" s="92"/>
      <c r="Z549" s="92"/>
      <c r="AA549" s="94"/>
      <c r="AB549" s="94"/>
      <c r="AC549" s="92"/>
      <c r="AD549" s="92"/>
      <c r="AE549" s="92"/>
      <c r="AF549" s="92"/>
      <c r="AG549" s="92"/>
    </row>
    <row r="550" spans="2:33">
      <c r="B550" s="92"/>
      <c r="C550" s="94"/>
      <c r="E550" s="95"/>
      <c r="F550" s="92"/>
      <c r="G550" s="92"/>
      <c r="H550" s="92"/>
      <c r="I550" s="92"/>
      <c r="J550" s="92"/>
      <c r="K550" s="94"/>
      <c r="L550" s="94"/>
      <c r="M550" s="94"/>
      <c r="N550" s="92"/>
      <c r="O550" s="94"/>
      <c r="P550" s="92"/>
      <c r="Q550" s="92"/>
      <c r="R550" s="92"/>
      <c r="S550" s="92"/>
      <c r="T550" s="92"/>
      <c r="U550" s="94"/>
      <c r="V550" s="94"/>
      <c r="W550" s="92"/>
      <c r="X550" s="92"/>
      <c r="Y550" s="92"/>
      <c r="Z550" s="92"/>
      <c r="AA550" s="94"/>
      <c r="AB550" s="94"/>
      <c r="AC550" s="92"/>
      <c r="AD550" s="92"/>
      <c r="AE550" s="92"/>
      <c r="AF550" s="92"/>
      <c r="AG550" s="92"/>
    </row>
    <row r="551" spans="2:33">
      <c r="B551" s="92">
        <v>122</v>
      </c>
      <c r="C551" s="94" t="s">
        <v>8932</v>
      </c>
      <c r="D551" s="60" t="s">
        <v>18103</v>
      </c>
      <c r="E551" s="95">
        <v>42490.707499999997</v>
      </c>
      <c r="F551" s="92">
        <v>2902</v>
      </c>
      <c r="G551" s="92" t="s">
        <v>19131</v>
      </c>
      <c r="H551" s="92" t="s">
        <v>19132</v>
      </c>
      <c r="I551" s="92"/>
      <c r="J551" s="92" t="s">
        <v>15244</v>
      </c>
      <c r="K551" s="94" t="s">
        <v>6175</v>
      </c>
      <c r="L551" s="60" t="s">
        <v>19133</v>
      </c>
      <c r="M551" s="94" t="s">
        <v>19137</v>
      </c>
      <c r="N551" s="92" t="s">
        <v>12849</v>
      </c>
      <c r="O551" s="94" t="s">
        <v>7571</v>
      </c>
      <c r="P551" s="92"/>
      <c r="Q551" s="92" t="s">
        <v>19138</v>
      </c>
      <c r="R551" s="92" t="s">
        <v>19139</v>
      </c>
      <c r="S551" s="92">
        <v>4</v>
      </c>
      <c r="T551" s="92">
        <v>90</v>
      </c>
      <c r="U551" s="94" t="s">
        <v>6175</v>
      </c>
      <c r="V551" s="94">
        <v>2014</v>
      </c>
      <c r="W551" s="92">
        <v>3400</v>
      </c>
      <c r="X551" s="92">
        <v>4400</v>
      </c>
      <c r="Y551" s="92">
        <v>4400</v>
      </c>
      <c r="Z551" s="92"/>
      <c r="AA551" s="94" t="s">
        <v>5437</v>
      </c>
      <c r="AB551" s="92"/>
      <c r="AC551" s="92"/>
      <c r="AD551" s="92"/>
      <c r="AE551" s="92"/>
      <c r="AF551" s="92"/>
      <c r="AG551" s="92"/>
    </row>
    <row r="552" spans="2:33">
      <c r="B552" s="92"/>
      <c r="C552" s="94"/>
      <c r="D552" s="60" t="s">
        <v>14748</v>
      </c>
      <c r="E552" s="95"/>
      <c r="F552" s="92"/>
      <c r="G552" s="92"/>
      <c r="H552" s="92"/>
      <c r="I552" s="92"/>
      <c r="J552" s="92"/>
      <c r="K552" s="94"/>
      <c r="L552" s="60" t="s">
        <v>19134</v>
      </c>
      <c r="M552" s="94"/>
      <c r="N552" s="92"/>
      <c r="O552" s="94"/>
      <c r="P552" s="92"/>
      <c r="Q552" s="92"/>
      <c r="R552" s="92"/>
      <c r="S552" s="92"/>
      <c r="T552" s="92"/>
      <c r="U552" s="94"/>
      <c r="V552" s="94"/>
      <c r="W552" s="92"/>
      <c r="X552" s="92"/>
      <c r="Y552" s="92"/>
      <c r="Z552" s="92"/>
      <c r="AA552" s="94"/>
      <c r="AB552" s="92"/>
      <c r="AC552" s="92"/>
      <c r="AD552" s="92"/>
      <c r="AE552" s="92"/>
      <c r="AF552" s="92"/>
      <c r="AG552" s="92"/>
    </row>
    <row r="553" spans="2:33">
      <c r="B553" s="92"/>
      <c r="C553" s="94"/>
      <c r="D553" s="60" t="s">
        <v>15241</v>
      </c>
      <c r="E553" s="95"/>
      <c r="F553" s="92"/>
      <c r="G553" s="92"/>
      <c r="H553" s="92"/>
      <c r="I553" s="92"/>
      <c r="J553" s="92"/>
      <c r="K553" s="94"/>
      <c r="L553" s="60" t="s">
        <v>19135</v>
      </c>
      <c r="M553" s="94"/>
      <c r="N553" s="92"/>
      <c r="O553" s="94"/>
      <c r="P553" s="92"/>
      <c r="Q553" s="92"/>
      <c r="R553" s="92"/>
      <c r="S553" s="92"/>
      <c r="T553" s="92"/>
      <c r="U553" s="94"/>
      <c r="V553" s="94"/>
      <c r="W553" s="92"/>
      <c r="X553" s="92"/>
      <c r="Y553" s="92"/>
      <c r="Z553" s="92"/>
      <c r="AA553" s="94"/>
      <c r="AB553" s="92"/>
      <c r="AC553" s="92"/>
      <c r="AD553" s="92"/>
      <c r="AE553" s="92"/>
      <c r="AF553" s="92"/>
      <c r="AG553" s="92"/>
    </row>
    <row r="554" spans="2:33">
      <c r="B554" s="92"/>
      <c r="C554" s="94"/>
      <c r="E554" s="95"/>
      <c r="F554" s="92"/>
      <c r="G554" s="92"/>
      <c r="H554" s="92"/>
      <c r="I554" s="92"/>
      <c r="J554" s="92"/>
      <c r="K554" s="94"/>
      <c r="L554" s="60" t="s">
        <v>19136</v>
      </c>
      <c r="M554" s="94"/>
      <c r="N554" s="92"/>
      <c r="O554" s="94"/>
      <c r="P554" s="92"/>
      <c r="Q554" s="92"/>
      <c r="R554" s="92"/>
      <c r="S554" s="92"/>
      <c r="T554" s="92"/>
      <c r="U554" s="94"/>
      <c r="V554" s="94"/>
      <c r="W554" s="92"/>
      <c r="X554" s="92"/>
      <c r="Y554" s="92"/>
      <c r="Z554" s="92"/>
      <c r="AA554" s="94"/>
      <c r="AB554" s="92"/>
      <c r="AC554" s="92"/>
      <c r="AD554" s="92"/>
      <c r="AE554" s="92"/>
      <c r="AF554" s="92"/>
      <c r="AG554" s="92"/>
    </row>
    <row r="555" spans="2:33">
      <c r="B555" s="92"/>
      <c r="C555" s="94"/>
      <c r="E555" s="95"/>
      <c r="F555" s="92"/>
      <c r="G555" s="92"/>
      <c r="H555" s="92"/>
      <c r="I555" s="92"/>
      <c r="J555" s="92"/>
      <c r="K555" s="94"/>
      <c r="M555" s="94"/>
      <c r="N555" s="92"/>
      <c r="O555" s="94"/>
      <c r="P555" s="92"/>
      <c r="Q555" s="92"/>
      <c r="R555" s="92"/>
      <c r="S555" s="92"/>
      <c r="T555" s="92"/>
      <c r="U555" s="94"/>
      <c r="V555" s="94"/>
      <c r="W555" s="92"/>
      <c r="X555" s="92"/>
      <c r="Y555" s="92"/>
      <c r="Z555" s="92"/>
      <c r="AA555" s="94"/>
      <c r="AB555" s="92"/>
      <c r="AC555" s="92"/>
      <c r="AD555" s="92"/>
      <c r="AE555" s="92"/>
      <c r="AF555" s="92"/>
      <c r="AG555" s="92"/>
    </row>
    <row r="556" spans="2:33">
      <c r="B556" s="92">
        <v>123</v>
      </c>
      <c r="C556" s="94" t="s">
        <v>8936</v>
      </c>
      <c r="D556" s="60" t="s">
        <v>18103</v>
      </c>
      <c r="E556" s="95">
        <v>42490.707499999997</v>
      </c>
      <c r="F556" s="92">
        <v>2908</v>
      </c>
      <c r="G556" s="92" t="s">
        <v>12030</v>
      </c>
      <c r="H556" s="92" t="s">
        <v>19140</v>
      </c>
      <c r="I556" s="92" t="s">
        <v>19141</v>
      </c>
      <c r="J556" s="92" t="s">
        <v>15255</v>
      </c>
      <c r="K556" s="94" t="s">
        <v>6175</v>
      </c>
      <c r="L556" s="60" t="s">
        <v>19142</v>
      </c>
      <c r="M556" s="92"/>
      <c r="N556" s="92" t="s">
        <v>12852</v>
      </c>
      <c r="O556" s="94" t="s">
        <v>7575</v>
      </c>
      <c r="P556" s="94" t="s">
        <v>9421</v>
      </c>
      <c r="Q556" s="92" t="s">
        <v>19145</v>
      </c>
      <c r="R556" s="92" t="s">
        <v>19146</v>
      </c>
      <c r="S556" s="92">
        <v>3</v>
      </c>
      <c r="T556" s="92">
        <v>90</v>
      </c>
      <c r="U556" s="94" t="s">
        <v>6175</v>
      </c>
      <c r="V556" s="94">
        <v>2014</v>
      </c>
      <c r="W556" s="92">
        <v>1200</v>
      </c>
      <c r="X556" s="92">
        <v>1200</v>
      </c>
      <c r="Y556" s="92">
        <v>1100</v>
      </c>
      <c r="Z556" s="92"/>
      <c r="AA556" s="94" t="s">
        <v>57</v>
      </c>
      <c r="AB556" s="92"/>
      <c r="AC556" s="92"/>
      <c r="AD556" s="92"/>
      <c r="AE556" s="92"/>
      <c r="AF556" s="92"/>
      <c r="AG556" s="92"/>
    </row>
    <row r="557" spans="2:33">
      <c r="B557" s="92"/>
      <c r="C557" s="94"/>
      <c r="D557" s="60" t="s">
        <v>14748</v>
      </c>
      <c r="E557" s="95"/>
      <c r="F557" s="92"/>
      <c r="G557" s="92"/>
      <c r="H557" s="92"/>
      <c r="I557" s="92"/>
      <c r="J557" s="92"/>
      <c r="K557" s="94"/>
      <c r="L557" s="60" t="s">
        <v>19143</v>
      </c>
      <c r="M557" s="92"/>
      <c r="N557" s="92"/>
      <c r="O557" s="94"/>
      <c r="P557" s="94"/>
      <c r="Q557" s="92"/>
      <c r="R557" s="92"/>
      <c r="S557" s="92"/>
      <c r="T557" s="92"/>
      <c r="U557" s="94"/>
      <c r="V557" s="94"/>
      <c r="W557" s="92"/>
      <c r="X557" s="92"/>
      <c r="Y557" s="92"/>
      <c r="Z557" s="92"/>
      <c r="AA557" s="94"/>
      <c r="AB557" s="92"/>
      <c r="AC557" s="92"/>
      <c r="AD557" s="92"/>
      <c r="AE557" s="92"/>
      <c r="AF557" s="92"/>
      <c r="AG557" s="92"/>
    </row>
    <row r="558" spans="2:33">
      <c r="B558" s="92"/>
      <c r="C558" s="94"/>
      <c r="D558" s="60" t="s">
        <v>15241</v>
      </c>
      <c r="E558" s="95"/>
      <c r="F558" s="92"/>
      <c r="G558" s="92"/>
      <c r="H558" s="92"/>
      <c r="I558" s="92"/>
      <c r="J558" s="92"/>
      <c r="K558" s="94"/>
      <c r="L558" s="60" t="s">
        <v>19144</v>
      </c>
      <c r="M558" s="92"/>
      <c r="N558" s="92"/>
      <c r="O558" s="94"/>
      <c r="P558" s="94"/>
      <c r="Q558" s="92"/>
      <c r="R558" s="92"/>
      <c r="S558" s="92"/>
      <c r="T558" s="92"/>
      <c r="U558" s="94"/>
      <c r="V558" s="94"/>
      <c r="W558" s="92"/>
      <c r="X558" s="92"/>
      <c r="Y558" s="92"/>
      <c r="Z558" s="92"/>
      <c r="AA558" s="94"/>
      <c r="AB558" s="92"/>
      <c r="AC558" s="92"/>
      <c r="AD558" s="92"/>
      <c r="AE558" s="92"/>
      <c r="AF558" s="92"/>
      <c r="AG558" s="92"/>
    </row>
    <row r="559" spans="2:33">
      <c r="B559" s="92"/>
      <c r="C559" s="94"/>
      <c r="E559" s="95"/>
      <c r="F559" s="92"/>
      <c r="G559" s="92"/>
      <c r="H559" s="92"/>
      <c r="I559" s="92"/>
      <c r="J559" s="92"/>
      <c r="K559" s="94"/>
      <c r="M559" s="92"/>
      <c r="N559" s="92"/>
      <c r="O559" s="94"/>
      <c r="P559" s="94"/>
      <c r="Q559" s="92"/>
      <c r="R559" s="92"/>
      <c r="S559" s="92"/>
      <c r="T559" s="92"/>
      <c r="U559" s="94"/>
      <c r="V559" s="94"/>
      <c r="W559" s="92"/>
      <c r="X559" s="92"/>
      <c r="Y559" s="92"/>
      <c r="Z559" s="92"/>
      <c r="AA559" s="94"/>
      <c r="AB559" s="92"/>
      <c r="AC559" s="92"/>
      <c r="AD559" s="92"/>
      <c r="AE559" s="92"/>
      <c r="AF559" s="92"/>
      <c r="AG559" s="92"/>
    </row>
    <row r="560" spans="2:33">
      <c r="B560" s="92">
        <v>124</v>
      </c>
      <c r="C560" s="94" t="s">
        <v>9112</v>
      </c>
      <c r="D560" s="60" t="s">
        <v>18103</v>
      </c>
      <c r="E560" s="95">
        <v>42490.707499999997</v>
      </c>
      <c r="F560" s="92" t="s">
        <v>19147</v>
      </c>
      <c r="G560" s="92" t="s">
        <v>19148</v>
      </c>
      <c r="H560" s="92" t="s">
        <v>4079</v>
      </c>
      <c r="I560" s="92"/>
      <c r="J560" s="92"/>
      <c r="K560" s="92"/>
      <c r="L560" s="94" t="s">
        <v>19149</v>
      </c>
      <c r="M560" s="92"/>
      <c r="N560" s="92"/>
      <c r="O560" s="94" t="s">
        <v>7754</v>
      </c>
      <c r="P560" s="92"/>
      <c r="Q560" s="92"/>
      <c r="R560" s="92"/>
      <c r="S560" s="92">
        <v>1</v>
      </c>
      <c r="T560" s="92">
        <v>61</v>
      </c>
      <c r="U560" s="94">
        <v>2011</v>
      </c>
      <c r="V560" s="94">
        <v>2011</v>
      </c>
      <c r="W560" s="92">
        <v>1102</v>
      </c>
      <c r="X560" s="92">
        <v>1102</v>
      </c>
      <c r="Y560" s="92">
        <v>1102</v>
      </c>
      <c r="Z560" s="92"/>
      <c r="AA560" s="92"/>
      <c r="AB560" s="94">
        <v>2011</v>
      </c>
      <c r="AC560" s="92"/>
      <c r="AD560" s="92"/>
      <c r="AE560" s="92"/>
      <c r="AF560" s="92"/>
      <c r="AG560" s="92"/>
    </row>
    <row r="561" spans="2:33">
      <c r="B561" s="92"/>
      <c r="C561" s="94"/>
      <c r="D561" s="60" t="s">
        <v>14748</v>
      </c>
      <c r="E561" s="95"/>
      <c r="F561" s="92"/>
      <c r="G561" s="92"/>
      <c r="H561" s="92"/>
      <c r="I561" s="92"/>
      <c r="J561" s="92"/>
      <c r="K561" s="92"/>
      <c r="L561" s="94"/>
      <c r="M561" s="92"/>
      <c r="N561" s="92"/>
      <c r="O561" s="94"/>
      <c r="P561" s="92"/>
      <c r="Q561" s="92"/>
      <c r="R561" s="92"/>
      <c r="S561" s="92"/>
      <c r="T561" s="92"/>
      <c r="U561" s="94"/>
      <c r="V561" s="94"/>
      <c r="W561" s="92"/>
      <c r="X561" s="92"/>
      <c r="Y561" s="92"/>
      <c r="Z561" s="92"/>
      <c r="AA561" s="92"/>
      <c r="AB561" s="94"/>
      <c r="AC561" s="92"/>
      <c r="AD561" s="92"/>
      <c r="AE561" s="92"/>
      <c r="AF561" s="92"/>
      <c r="AG561" s="92"/>
    </row>
    <row r="562" spans="2:33">
      <c r="B562" s="92"/>
      <c r="C562" s="94"/>
      <c r="E562" s="95"/>
      <c r="F562" s="92"/>
      <c r="G562" s="92"/>
      <c r="H562" s="92"/>
      <c r="I562" s="92"/>
      <c r="J562" s="92"/>
      <c r="K562" s="92"/>
      <c r="L562" s="94"/>
      <c r="M562" s="92"/>
      <c r="N562" s="92"/>
      <c r="O562" s="94"/>
      <c r="P562" s="92"/>
      <c r="Q562" s="92"/>
      <c r="R562" s="92"/>
      <c r="S562" s="92"/>
      <c r="T562" s="92"/>
      <c r="U562" s="94"/>
      <c r="V562" s="94"/>
      <c r="W562" s="92"/>
      <c r="X562" s="92"/>
      <c r="Y562" s="92"/>
      <c r="Z562" s="92"/>
      <c r="AA562" s="92"/>
      <c r="AB562" s="94"/>
      <c r="AC562" s="92"/>
      <c r="AD562" s="92"/>
      <c r="AE562" s="92"/>
      <c r="AF562" s="92"/>
      <c r="AG562" s="92"/>
    </row>
    <row r="563" spans="2:33">
      <c r="B563" s="92">
        <v>125</v>
      </c>
      <c r="C563" s="94" t="s">
        <v>9231</v>
      </c>
      <c r="D563" s="60" t="s">
        <v>18103</v>
      </c>
      <c r="E563" s="95">
        <v>42490.707499999997</v>
      </c>
      <c r="F563" s="92" t="s">
        <v>19150</v>
      </c>
      <c r="G563" s="92" t="s">
        <v>19151</v>
      </c>
      <c r="H563" s="92" t="s">
        <v>19152</v>
      </c>
      <c r="I563" s="92" t="s">
        <v>19153</v>
      </c>
      <c r="J563" s="92"/>
      <c r="K563" s="92"/>
      <c r="L563" s="60" t="s">
        <v>19154</v>
      </c>
      <c r="M563" s="92"/>
      <c r="N563" s="92"/>
      <c r="O563" s="92"/>
      <c r="P563" s="92"/>
      <c r="Q563" s="92"/>
      <c r="R563" s="92"/>
      <c r="S563" s="92">
        <v>3</v>
      </c>
      <c r="T563" s="92">
        <v>70</v>
      </c>
      <c r="U563" s="94">
        <v>2008</v>
      </c>
      <c r="V563" s="94">
        <v>2008</v>
      </c>
      <c r="W563" s="92">
        <v>1200</v>
      </c>
      <c r="X563" s="92">
        <v>1200</v>
      </c>
      <c r="Y563" s="92">
        <v>1100</v>
      </c>
      <c r="Z563" s="92"/>
      <c r="AA563" s="92"/>
      <c r="AB563" s="94">
        <v>2008</v>
      </c>
      <c r="AC563" s="92"/>
      <c r="AD563" s="92"/>
      <c r="AE563" s="92"/>
      <c r="AF563" s="92"/>
      <c r="AG563" s="92"/>
    </row>
    <row r="564" spans="2:33">
      <c r="B564" s="92"/>
      <c r="C564" s="94"/>
      <c r="D564" s="60" t="s">
        <v>14748</v>
      </c>
      <c r="E564" s="95"/>
      <c r="F564" s="92"/>
      <c r="G564" s="92"/>
      <c r="H564" s="92"/>
      <c r="I564" s="92"/>
      <c r="J564" s="92"/>
      <c r="K564" s="92"/>
      <c r="L564" s="60" t="s">
        <v>19155</v>
      </c>
      <c r="M564" s="92"/>
      <c r="N564" s="92"/>
      <c r="O564" s="92"/>
      <c r="P564" s="92"/>
      <c r="Q564" s="92"/>
      <c r="R564" s="92"/>
      <c r="S564" s="92"/>
      <c r="T564" s="92"/>
      <c r="U564" s="94"/>
      <c r="V564" s="94"/>
      <c r="W564" s="92"/>
      <c r="X564" s="92"/>
      <c r="Y564" s="92"/>
      <c r="Z564" s="92"/>
      <c r="AA564" s="92"/>
      <c r="AB564" s="94"/>
      <c r="AC564" s="92"/>
      <c r="AD564" s="92"/>
      <c r="AE564" s="92"/>
      <c r="AF564" s="92"/>
      <c r="AG564" s="92"/>
    </row>
    <row r="565" spans="2:33">
      <c r="B565" s="92"/>
      <c r="C565" s="94"/>
      <c r="E565" s="95"/>
      <c r="F565" s="92"/>
      <c r="G565" s="92"/>
      <c r="H565" s="92"/>
      <c r="I565" s="92"/>
      <c r="J565" s="92"/>
      <c r="K565" s="92"/>
      <c r="L565" s="60" t="s">
        <v>19156</v>
      </c>
      <c r="M565" s="92"/>
      <c r="N565" s="92"/>
      <c r="O565" s="92"/>
      <c r="P565" s="92"/>
      <c r="Q565" s="92"/>
      <c r="R565" s="92"/>
      <c r="S565" s="92"/>
      <c r="T565" s="92"/>
      <c r="U565" s="94"/>
      <c r="V565" s="94"/>
      <c r="W565" s="92"/>
      <c r="X565" s="92"/>
      <c r="Y565" s="92"/>
      <c r="Z565" s="92"/>
      <c r="AA565" s="92"/>
      <c r="AB565" s="94"/>
      <c r="AC565" s="92"/>
      <c r="AD565" s="92"/>
      <c r="AE565" s="92"/>
      <c r="AF565" s="92"/>
      <c r="AG565" s="92"/>
    </row>
    <row r="566" spans="2:33">
      <c r="B566" s="92"/>
      <c r="C566" s="94"/>
      <c r="E566" s="95"/>
      <c r="F566" s="92"/>
      <c r="G566" s="92"/>
      <c r="H566" s="92"/>
      <c r="I566" s="92"/>
      <c r="J566" s="92"/>
      <c r="K566" s="92"/>
      <c r="M566" s="92"/>
      <c r="N566" s="92"/>
      <c r="O566" s="92"/>
      <c r="P566" s="92"/>
      <c r="Q566" s="92"/>
      <c r="R566" s="92"/>
      <c r="S566" s="92"/>
      <c r="T566" s="92"/>
      <c r="U566" s="94"/>
      <c r="V566" s="94"/>
      <c r="W566" s="92"/>
      <c r="X566" s="92"/>
      <c r="Y566" s="92"/>
      <c r="Z566" s="92"/>
      <c r="AA566" s="92"/>
      <c r="AB566" s="94"/>
      <c r="AC566" s="92"/>
      <c r="AD566" s="92"/>
      <c r="AE566" s="92"/>
      <c r="AF566" s="92"/>
      <c r="AG566" s="92"/>
    </row>
    <row r="567" spans="2:33">
      <c r="B567" s="92">
        <v>126</v>
      </c>
      <c r="C567" s="94" t="s">
        <v>9232</v>
      </c>
      <c r="D567" s="60" t="s">
        <v>18103</v>
      </c>
      <c r="E567" s="95">
        <v>42490.707499999997</v>
      </c>
      <c r="F567" s="92" t="s">
        <v>19157</v>
      </c>
      <c r="G567" s="92" t="s">
        <v>19158</v>
      </c>
      <c r="H567" s="92" t="s">
        <v>19159</v>
      </c>
      <c r="I567" s="92" t="s">
        <v>19160</v>
      </c>
      <c r="J567" s="92"/>
      <c r="K567" s="92"/>
      <c r="L567" s="60" t="s">
        <v>19161</v>
      </c>
      <c r="M567" s="92"/>
      <c r="N567" s="92"/>
      <c r="O567" s="92"/>
      <c r="P567" s="92"/>
      <c r="Q567" s="92"/>
      <c r="R567" s="92"/>
      <c r="S567" s="92">
        <v>2</v>
      </c>
      <c r="T567" s="92">
        <v>81</v>
      </c>
      <c r="U567" s="93">
        <v>39873</v>
      </c>
      <c r="V567" s="94">
        <v>2009</v>
      </c>
      <c r="W567" s="92">
        <v>2200</v>
      </c>
      <c r="X567" s="92">
        <v>2200</v>
      </c>
      <c r="Y567" s="92">
        <v>2200</v>
      </c>
      <c r="Z567" s="92"/>
      <c r="AA567" s="92"/>
      <c r="AB567" s="93">
        <v>39873</v>
      </c>
      <c r="AC567" s="92"/>
      <c r="AD567" s="92"/>
      <c r="AE567" s="92"/>
      <c r="AF567" s="92"/>
      <c r="AG567" s="92"/>
    </row>
    <row r="568" spans="2:33">
      <c r="B568" s="92"/>
      <c r="C568" s="94"/>
      <c r="D568" s="60" t="s">
        <v>14748</v>
      </c>
      <c r="E568" s="95"/>
      <c r="F568" s="92"/>
      <c r="G568" s="92"/>
      <c r="H568" s="92"/>
      <c r="I568" s="92"/>
      <c r="J568" s="92"/>
      <c r="K568" s="92"/>
      <c r="L568" s="60" t="s">
        <v>19162</v>
      </c>
      <c r="M568" s="92"/>
      <c r="N568" s="92"/>
      <c r="O568" s="92"/>
      <c r="P568" s="92"/>
      <c r="Q568" s="92"/>
      <c r="R568" s="92"/>
      <c r="S568" s="92"/>
      <c r="T568" s="92"/>
      <c r="U568" s="93"/>
      <c r="V568" s="94"/>
      <c r="W568" s="92"/>
      <c r="X568" s="92"/>
      <c r="Y568" s="92"/>
      <c r="Z568" s="92"/>
      <c r="AA568" s="92"/>
      <c r="AB568" s="93"/>
      <c r="AC568" s="92"/>
      <c r="AD568" s="92"/>
      <c r="AE568" s="92"/>
      <c r="AF568" s="92"/>
      <c r="AG568" s="92"/>
    </row>
    <row r="569" spans="2:33">
      <c r="B569" s="92"/>
      <c r="C569" s="94"/>
      <c r="E569" s="95"/>
      <c r="F569" s="92"/>
      <c r="G569" s="92"/>
      <c r="H569" s="92"/>
      <c r="I569" s="92"/>
      <c r="J569" s="92"/>
      <c r="K569" s="92"/>
      <c r="M569" s="92"/>
      <c r="N569" s="92"/>
      <c r="O569" s="92"/>
      <c r="P569" s="92"/>
      <c r="Q569" s="92"/>
      <c r="R569" s="92"/>
      <c r="S569" s="92"/>
      <c r="T569" s="92"/>
      <c r="U569" s="93"/>
      <c r="V569" s="94"/>
      <c r="W569" s="92"/>
      <c r="X569" s="92"/>
      <c r="Y569" s="92"/>
      <c r="Z569" s="92"/>
      <c r="AA569" s="92"/>
      <c r="AB569" s="93"/>
      <c r="AC569" s="92"/>
      <c r="AD569" s="92"/>
      <c r="AE569" s="92"/>
      <c r="AF569" s="92"/>
      <c r="AG569" s="92"/>
    </row>
    <row r="570" spans="2:33">
      <c r="B570" s="92">
        <v>127</v>
      </c>
      <c r="C570" s="94" t="s">
        <v>9233</v>
      </c>
      <c r="D570" s="60" t="s">
        <v>18103</v>
      </c>
      <c r="E570" s="95">
        <v>42490.707499999997</v>
      </c>
      <c r="F570" s="92" t="s">
        <v>19163</v>
      </c>
      <c r="G570" s="92" t="s">
        <v>19164</v>
      </c>
      <c r="H570" s="92" t="s">
        <v>19165</v>
      </c>
      <c r="I570" s="92" t="s">
        <v>19166</v>
      </c>
      <c r="J570" s="92"/>
      <c r="K570" s="92"/>
      <c r="L570" s="60" t="s">
        <v>19167</v>
      </c>
      <c r="M570" s="92"/>
      <c r="N570" s="92"/>
      <c r="O570" s="92"/>
      <c r="P570" s="92"/>
      <c r="Q570" s="92"/>
      <c r="R570" s="92"/>
      <c r="S570" s="92">
        <v>3</v>
      </c>
      <c r="T570" s="92">
        <v>49</v>
      </c>
      <c r="U570" s="93">
        <v>39873</v>
      </c>
      <c r="V570" s="94">
        <v>2009</v>
      </c>
      <c r="W570" s="92">
        <v>2300</v>
      </c>
      <c r="X570" s="92">
        <v>3300</v>
      </c>
      <c r="Y570" s="92">
        <v>3300</v>
      </c>
      <c r="Z570" s="92"/>
      <c r="AA570" s="92"/>
      <c r="AB570" s="93">
        <v>39873</v>
      </c>
      <c r="AC570" s="92"/>
      <c r="AD570" s="92"/>
      <c r="AE570" s="92"/>
      <c r="AF570" s="92"/>
      <c r="AG570" s="92"/>
    </row>
    <row r="571" spans="2:33">
      <c r="B571" s="92"/>
      <c r="C571" s="94"/>
      <c r="D571" s="60" t="s">
        <v>14748</v>
      </c>
      <c r="E571" s="95"/>
      <c r="F571" s="92"/>
      <c r="G571" s="92"/>
      <c r="H571" s="92"/>
      <c r="I571" s="92"/>
      <c r="J571" s="92"/>
      <c r="K571" s="92"/>
      <c r="L571" s="60" t="s">
        <v>19168</v>
      </c>
      <c r="M571" s="92"/>
      <c r="N571" s="92"/>
      <c r="O571" s="92"/>
      <c r="P571" s="92"/>
      <c r="Q571" s="92"/>
      <c r="R571" s="92"/>
      <c r="S571" s="92"/>
      <c r="T571" s="92"/>
      <c r="U571" s="93"/>
      <c r="V571" s="94"/>
      <c r="W571" s="92"/>
      <c r="X571" s="92"/>
      <c r="Y571" s="92"/>
      <c r="Z571" s="92"/>
      <c r="AA571" s="92"/>
      <c r="AB571" s="93"/>
      <c r="AC571" s="92"/>
      <c r="AD571" s="92"/>
      <c r="AE571" s="92"/>
      <c r="AF571" s="92"/>
      <c r="AG571" s="92"/>
    </row>
    <row r="572" spans="2:33">
      <c r="B572" s="92"/>
      <c r="C572" s="94"/>
      <c r="E572" s="95"/>
      <c r="F572" s="92"/>
      <c r="G572" s="92"/>
      <c r="H572" s="92"/>
      <c r="I572" s="92"/>
      <c r="J572" s="92"/>
      <c r="K572" s="92"/>
      <c r="L572" s="60" t="s">
        <v>19169</v>
      </c>
      <c r="M572" s="92"/>
      <c r="N572" s="92"/>
      <c r="O572" s="92"/>
      <c r="P572" s="92"/>
      <c r="Q572" s="92"/>
      <c r="R572" s="92"/>
      <c r="S572" s="92"/>
      <c r="T572" s="92"/>
      <c r="U572" s="93"/>
      <c r="V572" s="94"/>
      <c r="W572" s="92"/>
      <c r="X572" s="92"/>
      <c r="Y572" s="92"/>
      <c r="Z572" s="92"/>
      <c r="AA572" s="92"/>
      <c r="AB572" s="93"/>
      <c r="AC572" s="92"/>
      <c r="AD572" s="92"/>
      <c r="AE572" s="92"/>
      <c r="AF572" s="92"/>
      <c r="AG572" s="92"/>
    </row>
    <row r="573" spans="2:33">
      <c r="B573" s="92"/>
      <c r="C573" s="94"/>
      <c r="E573" s="95"/>
      <c r="F573" s="92"/>
      <c r="G573" s="92"/>
      <c r="H573" s="92"/>
      <c r="I573" s="92"/>
      <c r="J573" s="92"/>
      <c r="K573" s="92"/>
      <c r="M573" s="92"/>
      <c r="N573" s="92"/>
      <c r="O573" s="92"/>
      <c r="P573" s="92"/>
      <c r="Q573" s="92"/>
      <c r="R573" s="92"/>
      <c r="S573" s="92"/>
      <c r="T573" s="92"/>
      <c r="U573" s="93"/>
      <c r="V573" s="94"/>
      <c r="W573" s="92"/>
      <c r="X573" s="92"/>
      <c r="Y573" s="92"/>
      <c r="Z573" s="92"/>
      <c r="AA573" s="92"/>
      <c r="AB573" s="93"/>
      <c r="AC573" s="92"/>
      <c r="AD573" s="92"/>
      <c r="AE573" s="92"/>
      <c r="AF573" s="92"/>
      <c r="AG573" s="92"/>
    </row>
    <row r="574" spans="2:33">
      <c r="B574" s="92">
        <v>128</v>
      </c>
      <c r="C574" s="94" t="s">
        <v>9234</v>
      </c>
      <c r="D574" s="60" t="s">
        <v>18103</v>
      </c>
      <c r="E574" s="95">
        <v>42490.707499999997</v>
      </c>
      <c r="F574" s="92" t="s">
        <v>19170</v>
      </c>
      <c r="G574" s="92" t="s">
        <v>19171</v>
      </c>
      <c r="H574" s="92" t="s">
        <v>19172</v>
      </c>
      <c r="I574" s="92"/>
      <c r="J574" s="92"/>
      <c r="K574" s="92"/>
      <c r="L574" s="60" t="s">
        <v>19173</v>
      </c>
      <c r="M574" s="92"/>
      <c r="N574" s="92"/>
      <c r="O574" s="92"/>
      <c r="P574" s="92"/>
      <c r="Q574" s="92"/>
      <c r="R574" s="92"/>
      <c r="S574" s="92">
        <v>2</v>
      </c>
      <c r="T574" s="92">
        <v>57</v>
      </c>
      <c r="U574" s="94">
        <v>2009</v>
      </c>
      <c r="V574" s="94">
        <v>2009</v>
      </c>
      <c r="W574" s="92">
        <v>1200</v>
      </c>
      <c r="X574" s="92">
        <v>1200</v>
      </c>
      <c r="Y574" s="92">
        <v>1200</v>
      </c>
      <c r="Z574" s="92"/>
      <c r="AA574" s="92"/>
      <c r="AB574" s="94">
        <v>2009</v>
      </c>
      <c r="AC574" s="92"/>
      <c r="AD574" s="92"/>
      <c r="AE574" s="92"/>
      <c r="AF574" s="92"/>
      <c r="AG574" s="92"/>
    </row>
    <row r="575" spans="2:33">
      <c r="B575" s="92"/>
      <c r="C575" s="94"/>
      <c r="D575" s="60" t="s">
        <v>14748</v>
      </c>
      <c r="E575" s="95"/>
      <c r="F575" s="92"/>
      <c r="G575" s="92"/>
      <c r="H575" s="92"/>
      <c r="I575" s="92"/>
      <c r="J575" s="92"/>
      <c r="K575" s="92"/>
      <c r="L575" s="60" t="s">
        <v>19174</v>
      </c>
      <c r="M575" s="92"/>
      <c r="N575" s="92"/>
      <c r="O575" s="92"/>
      <c r="P575" s="92"/>
      <c r="Q575" s="92"/>
      <c r="R575" s="92"/>
      <c r="S575" s="92"/>
      <c r="T575" s="92"/>
      <c r="U575" s="94"/>
      <c r="V575" s="94"/>
      <c r="W575" s="92"/>
      <c r="X575" s="92"/>
      <c r="Y575" s="92"/>
      <c r="Z575" s="92"/>
      <c r="AA575" s="92"/>
      <c r="AB575" s="94"/>
      <c r="AC575" s="92"/>
      <c r="AD575" s="92"/>
      <c r="AE575" s="92"/>
      <c r="AF575" s="92"/>
      <c r="AG575" s="92"/>
    </row>
    <row r="576" spans="2:33">
      <c r="B576" s="92"/>
      <c r="C576" s="94"/>
      <c r="E576" s="95"/>
      <c r="F576" s="92"/>
      <c r="G576" s="92"/>
      <c r="H576" s="92"/>
      <c r="I576" s="92"/>
      <c r="J576" s="92"/>
      <c r="K576" s="92"/>
      <c r="M576" s="92"/>
      <c r="N576" s="92"/>
      <c r="O576" s="92"/>
      <c r="P576" s="92"/>
      <c r="Q576" s="92"/>
      <c r="R576" s="92"/>
      <c r="S576" s="92"/>
      <c r="T576" s="92"/>
      <c r="U576" s="94"/>
      <c r="V576" s="94"/>
      <c r="W576" s="92"/>
      <c r="X576" s="92"/>
      <c r="Y576" s="92"/>
      <c r="Z576" s="92"/>
      <c r="AA576" s="92"/>
      <c r="AB576" s="94"/>
      <c r="AC576" s="92"/>
      <c r="AD576" s="92"/>
      <c r="AE576" s="92"/>
      <c r="AF576" s="92"/>
      <c r="AG576" s="92"/>
    </row>
    <row r="577" spans="2:33">
      <c r="B577" s="92">
        <v>129</v>
      </c>
      <c r="C577" s="94" t="s">
        <v>9235</v>
      </c>
      <c r="D577" s="60" t="s">
        <v>18103</v>
      </c>
      <c r="E577" s="95">
        <v>42490.707499999997</v>
      </c>
      <c r="F577" s="92" t="s">
        <v>19175</v>
      </c>
      <c r="G577" s="92" t="s">
        <v>19176</v>
      </c>
      <c r="H577" s="92" t="s">
        <v>19177</v>
      </c>
      <c r="I577" s="92"/>
      <c r="J577" s="92"/>
      <c r="K577" s="92"/>
      <c r="L577" s="60" t="s">
        <v>19178</v>
      </c>
      <c r="M577" s="92"/>
      <c r="N577" s="92"/>
      <c r="O577" s="92"/>
      <c r="P577" s="92"/>
      <c r="Q577" s="92"/>
      <c r="R577" s="92"/>
      <c r="S577" s="92">
        <v>3</v>
      </c>
      <c r="T577" s="92">
        <v>30</v>
      </c>
      <c r="U577" s="93">
        <v>39479</v>
      </c>
      <c r="V577" s="94">
        <v>2008</v>
      </c>
      <c r="W577" s="92">
        <v>2300</v>
      </c>
      <c r="X577" s="92">
        <v>2300</v>
      </c>
      <c r="Y577" s="92">
        <v>2300</v>
      </c>
      <c r="Z577" s="92"/>
      <c r="AA577" s="92"/>
      <c r="AB577" s="93">
        <v>39479</v>
      </c>
      <c r="AC577" s="92"/>
      <c r="AD577" s="92"/>
      <c r="AE577" s="92"/>
      <c r="AF577" s="92"/>
      <c r="AG577" s="92"/>
    </row>
    <row r="578" spans="2:33">
      <c r="B578" s="92"/>
      <c r="C578" s="94"/>
      <c r="D578" s="60" t="s">
        <v>14748</v>
      </c>
      <c r="E578" s="95"/>
      <c r="F578" s="92"/>
      <c r="G578" s="92"/>
      <c r="H578" s="92"/>
      <c r="I578" s="92"/>
      <c r="J578" s="92"/>
      <c r="K578" s="92"/>
      <c r="L578" s="60" t="s">
        <v>19179</v>
      </c>
      <c r="M578" s="92"/>
      <c r="N578" s="92"/>
      <c r="O578" s="92"/>
      <c r="P578" s="92"/>
      <c r="Q578" s="92"/>
      <c r="R578" s="92"/>
      <c r="S578" s="92"/>
      <c r="T578" s="92"/>
      <c r="U578" s="93"/>
      <c r="V578" s="94"/>
      <c r="W578" s="92"/>
      <c r="X578" s="92"/>
      <c r="Y578" s="92"/>
      <c r="Z578" s="92"/>
      <c r="AA578" s="92"/>
      <c r="AB578" s="93"/>
      <c r="AC578" s="92"/>
      <c r="AD578" s="92"/>
      <c r="AE578" s="92"/>
      <c r="AF578" s="92"/>
      <c r="AG578" s="92"/>
    </row>
    <row r="579" spans="2:33">
      <c r="B579" s="92"/>
      <c r="C579" s="94"/>
      <c r="E579" s="95"/>
      <c r="F579" s="92"/>
      <c r="G579" s="92"/>
      <c r="H579" s="92"/>
      <c r="I579" s="92"/>
      <c r="J579" s="92"/>
      <c r="K579" s="92"/>
      <c r="L579" s="60" t="s">
        <v>19180</v>
      </c>
      <c r="M579" s="92"/>
      <c r="N579" s="92"/>
      <c r="O579" s="92"/>
      <c r="P579" s="92"/>
      <c r="Q579" s="92"/>
      <c r="R579" s="92"/>
      <c r="S579" s="92"/>
      <c r="T579" s="92"/>
      <c r="U579" s="93"/>
      <c r="V579" s="94"/>
      <c r="W579" s="92"/>
      <c r="X579" s="92"/>
      <c r="Y579" s="92"/>
      <c r="Z579" s="92"/>
      <c r="AA579" s="92"/>
      <c r="AB579" s="93"/>
      <c r="AC579" s="92"/>
      <c r="AD579" s="92"/>
      <c r="AE579" s="92"/>
      <c r="AF579" s="92"/>
      <c r="AG579" s="92"/>
    </row>
    <row r="580" spans="2:33">
      <c r="B580" s="92"/>
      <c r="C580" s="94"/>
      <c r="E580" s="95"/>
      <c r="F580" s="92"/>
      <c r="G580" s="92"/>
      <c r="H580" s="92"/>
      <c r="I580" s="92"/>
      <c r="J580" s="92"/>
      <c r="K580" s="92"/>
      <c r="M580" s="92"/>
      <c r="N580" s="92"/>
      <c r="O580" s="92"/>
      <c r="P580" s="92"/>
      <c r="Q580" s="92"/>
      <c r="R580" s="92"/>
      <c r="S580" s="92"/>
      <c r="T580" s="92"/>
      <c r="U580" s="93"/>
      <c r="V580" s="94"/>
      <c r="W580" s="92"/>
      <c r="X580" s="92"/>
      <c r="Y580" s="92"/>
      <c r="Z580" s="92"/>
      <c r="AA580" s="92"/>
      <c r="AB580" s="93"/>
      <c r="AC580" s="92"/>
      <c r="AD580" s="92"/>
      <c r="AE580" s="92"/>
      <c r="AF580" s="92"/>
      <c r="AG580" s="92"/>
    </row>
    <row r="581" spans="2:33">
      <c r="B581" s="92">
        <v>130</v>
      </c>
      <c r="C581" s="94" t="s">
        <v>9236</v>
      </c>
      <c r="D581" s="60" t="s">
        <v>18103</v>
      </c>
      <c r="E581" s="95">
        <v>42490.707499999997</v>
      </c>
      <c r="F581" s="92" t="s">
        <v>19181</v>
      </c>
      <c r="G581" s="92" t="s">
        <v>19182</v>
      </c>
      <c r="H581" s="92" t="s">
        <v>19183</v>
      </c>
      <c r="I581" s="92"/>
      <c r="J581" s="92"/>
      <c r="K581" s="92"/>
      <c r="L581" s="60" t="s">
        <v>19184</v>
      </c>
      <c r="M581" s="92"/>
      <c r="N581" s="92"/>
      <c r="O581" s="92"/>
      <c r="P581" s="92"/>
      <c r="Q581" s="92"/>
      <c r="R581" s="92"/>
      <c r="S581" s="92">
        <v>4</v>
      </c>
      <c r="T581" s="92">
        <v>24</v>
      </c>
      <c r="U581" s="94">
        <v>2009</v>
      </c>
      <c r="V581" s="94">
        <v>2009</v>
      </c>
      <c r="W581" s="92">
        <v>2400</v>
      </c>
      <c r="X581" s="92">
        <v>2400</v>
      </c>
      <c r="Y581" s="92">
        <v>2400</v>
      </c>
      <c r="Z581" s="92"/>
      <c r="AA581" s="92"/>
      <c r="AB581" s="94">
        <v>2009</v>
      </c>
      <c r="AC581" s="92"/>
      <c r="AD581" s="92"/>
      <c r="AE581" s="92"/>
      <c r="AF581" s="92"/>
      <c r="AG581" s="92"/>
    </row>
    <row r="582" spans="2:33">
      <c r="B582" s="92"/>
      <c r="C582" s="94"/>
      <c r="D582" s="60" t="s">
        <v>14748</v>
      </c>
      <c r="E582" s="95"/>
      <c r="F582" s="92"/>
      <c r="G582" s="92"/>
      <c r="H582" s="92"/>
      <c r="I582" s="92"/>
      <c r="J582" s="92"/>
      <c r="K582" s="92"/>
      <c r="L582" s="60" t="s">
        <v>19185</v>
      </c>
      <c r="M582" s="92"/>
      <c r="N582" s="92"/>
      <c r="O582" s="92"/>
      <c r="P582" s="92"/>
      <c r="Q582" s="92"/>
      <c r="R582" s="92"/>
      <c r="S582" s="92"/>
      <c r="T582" s="92"/>
      <c r="U582" s="94"/>
      <c r="V582" s="94"/>
      <c r="W582" s="92"/>
      <c r="X582" s="92"/>
      <c r="Y582" s="92"/>
      <c r="Z582" s="92"/>
      <c r="AA582" s="92"/>
      <c r="AB582" s="94"/>
      <c r="AC582" s="92"/>
      <c r="AD582" s="92"/>
      <c r="AE582" s="92"/>
      <c r="AF582" s="92"/>
      <c r="AG582" s="92"/>
    </row>
    <row r="583" spans="2:33">
      <c r="B583" s="92"/>
      <c r="C583" s="94"/>
      <c r="E583" s="95"/>
      <c r="F583" s="92"/>
      <c r="G583" s="92"/>
      <c r="H583" s="92"/>
      <c r="I583" s="92"/>
      <c r="J583" s="92"/>
      <c r="K583" s="92"/>
      <c r="L583" s="60" t="s">
        <v>19186</v>
      </c>
      <c r="M583" s="92"/>
      <c r="N583" s="92"/>
      <c r="O583" s="92"/>
      <c r="P583" s="92"/>
      <c r="Q583" s="92"/>
      <c r="R583" s="92"/>
      <c r="S583" s="92"/>
      <c r="T583" s="92"/>
      <c r="U583" s="94"/>
      <c r="V583" s="94"/>
      <c r="W583" s="92"/>
      <c r="X583" s="92"/>
      <c r="Y583" s="92"/>
      <c r="Z583" s="92"/>
      <c r="AA583" s="92"/>
      <c r="AB583" s="94"/>
      <c r="AC583" s="92"/>
      <c r="AD583" s="92"/>
      <c r="AE583" s="92"/>
      <c r="AF583" s="92"/>
      <c r="AG583" s="92"/>
    </row>
    <row r="584" spans="2:33">
      <c r="B584" s="92"/>
      <c r="C584" s="94"/>
      <c r="E584" s="95"/>
      <c r="F584" s="92"/>
      <c r="G584" s="92"/>
      <c r="H584" s="92"/>
      <c r="I584" s="92"/>
      <c r="J584" s="92"/>
      <c r="K584" s="92"/>
      <c r="L584" s="60" t="s">
        <v>19187</v>
      </c>
      <c r="M584" s="92"/>
      <c r="N584" s="92"/>
      <c r="O584" s="92"/>
      <c r="P584" s="92"/>
      <c r="Q584" s="92"/>
      <c r="R584" s="92"/>
      <c r="S584" s="92"/>
      <c r="T584" s="92"/>
      <c r="U584" s="94"/>
      <c r="V584" s="94"/>
      <c r="W584" s="92"/>
      <c r="X584" s="92"/>
      <c r="Y584" s="92"/>
      <c r="Z584" s="92"/>
      <c r="AA584" s="92"/>
      <c r="AB584" s="94"/>
      <c r="AC584" s="92"/>
      <c r="AD584" s="92"/>
      <c r="AE584" s="92"/>
      <c r="AF584" s="92"/>
      <c r="AG584" s="92"/>
    </row>
    <row r="585" spans="2:33">
      <c r="B585" s="92"/>
      <c r="C585" s="94"/>
      <c r="E585" s="95"/>
      <c r="F585" s="92"/>
      <c r="G585" s="92"/>
      <c r="H585" s="92"/>
      <c r="I585" s="92"/>
      <c r="J585" s="92"/>
      <c r="K585" s="92"/>
      <c r="M585" s="92"/>
      <c r="N585" s="92"/>
      <c r="O585" s="92"/>
      <c r="P585" s="92"/>
      <c r="Q585" s="92"/>
      <c r="R585" s="92"/>
      <c r="S585" s="92"/>
      <c r="T585" s="92"/>
      <c r="U585" s="94"/>
      <c r="V585" s="94"/>
      <c r="W585" s="92"/>
      <c r="X585" s="92"/>
      <c r="Y585" s="92"/>
      <c r="Z585" s="92"/>
      <c r="AA585" s="92"/>
      <c r="AB585" s="94"/>
      <c r="AC585" s="92"/>
      <c r="AD585" s="92"/>
      <c r="AE585" s="92"/>
      <c r="AF585" s="92"/>
      <c r="AG585" s="92"/>
    </row>
    <row r="586" spans="2:33">
      <c r="B586" s="92">
        <v>131</v>
      </c>
      <c r="C586" s="94" t="s">
        <v>9238</v>
      </c>
      <c r="D586" s="60" t="s">
        <v>18103</v>
      </c>
      <c r="E586" s="95">
        <v>42490.707499999997</v>
      </c>
      <c r="F586" s="92" t="s">
        <v>19188</v>
      </c>
      <c r="G586" s="92" t="s">
        <v>19189</v>
      </c>
      <c r="H586" s="92" t="s">
        <v>19190</v>
      </c>
      <c r="I586" s="92" t="s">
        <v>19191</v>
      </c>
      <c r="J586" s="92"/>
      <c r="K586" s="92"/>
      <c r="L586" s="60" t="s">
        <v>19192</v>
      </c>
      <c r="M586" s="92"/>
      <c r="N586" s="92"/>
      <c r="O586" s="92"/>
      <c r="P586" s="92"/>
      <c r="Q586" s="92"/>
      <c r="R586" s="92"/>
      <c r="S586" s="92">
        <v>3</v>
      </c>
      <c r="T586" s="92">
        <v>72</v>
      </c>
      <c r="U586" s="94">
        <v>2008</v>
      </c>
      <c r="V586" s="94">
        <v>2008</v>
      </c>
      <c r="W586" s="92">
        <v>1300</v>
      </c>
      <c r="X586" s="92">
        <v>1300</v>
      </c>
      <c r="Y586" s="92">
        <v>1300</v>
      </c>
      <c r="Z586" s="92"/>
      <c r="AA586" s="92"/>
      <c r="AB586" s="94">
        <v>2008</v>
      </c>
      <c r="AC586" s="92"/>
      <c r="AD586" s="92"/>
      <c r="AE586" s="92"/>
      <c r="AF586" s="92"/>
      <c r="AG586" s="92"/>
    </row>
    <row r="587" spans="2:33">
      <c r="B587" s="92"/>
      <c r="C587" s="94"/>
      <c r="D587" s="60" t="s">
        <v>14748</v>
      </c>
      <c r="E587" s="95"/>
      <c r="F587" s="92"/>
      <c r="G587" s="92"/>
      <c r="H587" s="92"/>
      <c r="I587" s="92"/>
      <c r="J587" s="92"/>
      <c r="K587" s="92"/>
      <c r="L587" s="60" t="s">
        <v>19193</v>
      </c>
      <c r="M587" s="92"/>
      <c r="N587" s="92"/>
      <c r="O587" s="92"/>
      <c r="P587" s="92"/>
      <c r="Q587" s="92"/>
      <c r="R587" s="92"/>
      <c r="S587" s="92"/>
      <c r="T587" s="92"/>
      <c r="U587" s="94"/>
      <c r="V587" s="94"/>
      <c r="W587" s="92"/>
      <c r="X587" s="92"/>
      <c r="Y587" s="92"/>
      <c r="Z587" s="92"/>
      <c r="AA587" s="92"/>
      <c r="AB587" s="94"/>
      <c r="AC587" s="92"/>
      <c r="AD587" s="92"/>
      <c r="AE587" s="92"/>
      <c r="AF587" s="92"/>
      <c r="AG587" s="92"/>
    </row>
    <row r="588" spans="2:33">
      <c r="B588" s="92"/>
      <c r="C588" s="94"/>
      <c r="E588" s="95"/>
      <c r="F588" s="92"/>
      <c r="G588" s="92"/>
      <c r="H588" s="92"/>
      <c r="I588" s="92"/>
      <c r="J588" s="92"/>
      <c r="K588" s="92"/>
      <c r="L588" s="60" t="s">
        <v>19194</v>
      </c>
      <c r="M588" s="92"/>
      <c r="N588" s="92"/>
      <c r="O588" s="92"/>
      <c r="P588" s="92"/>
      <c r="Q588" s="92"/>
      <c r="R588" s="92"/>
      <c r="S588" s="92"/>
      <c r="T588" s="92"/>
      <c r="U588" s="94"/>
      <c r="V588" s="94"/>
      <c r="W588" s="92"/>
      <c r="X588" s="92"/>
      <c r="Y588" s="92"/>
      <c r="Z588" s="92"/>
      <c r="AA588" s="92"/>
      <c r="AB588" s="94"/>
      <c r="AC588" s="92"/>
      <c r="AD588" s="92"/>
      <c r="AE588" s="92"/>
      <c r="AF588" s="92"/>
      <c r="AG588" s="92"/>
    </row>
    <row r="589" spans="2:33">
      <c r="B589" s="92"/>
      <c r="C589" s="94"/>
      <c r="E589" s="95"/>
      <c r="F589" s="92"/>
      <c r="G589" s="92"/>
      <c r="H589" s="92"/>
      <c r="I589" s="92"/>
      <c r="J589" s="92"/>
      <c r="K589" s="92"/>
      <c r="M589" s="92"/>
      <c r="N589" s="92"/>
      <c r="O589" s="92"/>
      <c r="P589" s="92"/>
      <c r="Q589" s="92"/>
      <c r="R589" s="92"/>
      <c r="S589" s="92"/>
      <c r="T589" s="92"/>
      <c r="U589" s="94"/>
      <c r="V589" s="94"/>
      <c r="W589" s="92"/>
      <c r="X589" s="92"/>
      <c r="Y589" s="92"/>
      <c r="Z589" s="92"/>
      <c r="AA589" s="92"/>
      <c r="AB589" s="94"/>
      <c r="AC589" s="92"/>
      <c r="AD589" s="92"/>
      <c r="AE589" s="92"/>
      <c r="AF589" s="92"/>
      <c r="AG589" s="92"/>
    </row>
    <row r="590" spans="2:33">
      <c r="B590" s="92">
        <v>132</v>
      </c>
      <c r="C590" s="94" t="s">
        <v>9239</v>
      </c>
      <c r="D590" s="60" t="s">
        <v>18103</v>
      </c>
      <c r="E590" s="95">
        <v>42490.707499999997</v>
      </c>
      <c r="F590" s="92" t="s">
        <v>19195</v>
      </c>
      <c r="G590" s="92" t="s">
        <v>19196</v>
      </c>
      <c r="H590" s="92" t="s">
        <v>19197</v>
      </c>
      <c r="I590" s="92" t="s">
        <v>19198</v>
      </c>
      <c r="J590" s="92"/>
      <c r="K590" s="92"/>
      <c r="L590" s="60" t="s">
        <v>19199</v>
      </c>
      <c r="M590" s="92"/>
      <c r="N590" s="92"/>
      <c r="O590" s="92"/>
      <c r="P590" s="92"/>
      <c r="Q590" s="92"/>
      <c r="R590" s="92"/>
      <c r="S590" s="92">
        <v>2</v>
      </c>
      <c r="T590" s="92">
        <v>36</v>
      </c>
      <c r="U590" s="94">
        <v>2006</v>
      </c>
      <c r="V590" s="94">
        <v>2006</v>
      </c>
      <c r="W590" s="92">
        <v>1100</v>
      </c>
      <c r="X590" s="92">
        <v>1100</v>
      </c>
      <c r="Y590" s="92">
        <v>1000</v>
      </c>
      <c r="Z590" s="92"/>
      <c r="AA590" s="92"/>
      <c r="AB590" s="94">
        <v>2006</v>
      </c>
      <c r="AC590" s="92"/>
      <c r="AD590" s="92"/>
      <c r="AE590" s="92"/>
      <c r="AF590" s="92"/>
      <c r="AG590" s="92"/>
    </row>
    <row r="591" spans="2:33">
      <c r="B591" s="92"/>
      <c r="C591" s="94"/>
      <c r="D591" s="60" t="s">
        <v>14748</v>
      </c>
      <c r="E591" s="95"/>
      <c r="F591" s="92"/>
      <c r="G591" s="92"/>
      <c r="H591" s="92"/>
      <c r="I591" s="92"/>
      <c r="J591" s="92"/>
      <c r="K591" s="92"/>
      <c r="L591" s="60" t="s">
        <v>19200</v>
      </c>
      <c r="M591" s="92"/>
      <c r="N591" s="92"/>
      <c r="O591" s="92"/>
      <c r="P591" s="92"/>
      <c r="Q591" s="92"/>
      <c r="R591" s="92"/>
      <c r="S591" s="92"/>
      <c r="T591" s="92"/>
      <c r="U591" s="94"/>
      <c r="V591" s="94"/>
      <c r="W591" s="92"/>
      <c r="X591" s="92"/>
      <c r="Y591" s="92"/>
      <c r="Z591" s="92"/>
      <c r="AA591" s="92"/>
      <c r="AB591" s="94"/>
      <c r="AC591" s="92"/>
      <c r="AD591" s="92"/>
      <c r="AE591" s="92"/>
      <c r="AF591" s="92"/>
      <c r="AG591" s="92"/>
    </row>
    <row r="592" spans="2:33">
      <c r="B592" s="92"/>
      <c r="C592" s="94"/>
      <c r="E592" s="95"/>
      <c r="F592" s="92"/>
      <c r="G592" s="92"/>
      <c r="H592" s="92"/>
      <c r="I592" s="92"/>
      <c r="J592" s="92"/>
      <c r="K592" s="92"/>
      <c r="M592" s="92"/>
      <c r="N592" s="92"/>
      <c r="O592" s="92"/>
      <c r="P592" s="92"/>
      <c r="Q592" s="92"/>
      <c r="R592" s="92"/>
      <c r="S592" s="92"/>
      <c r="T592" s="92"/>
      <c r="U592" s="94"/>
      <c r="V592" s="94"/>
      <c r="W592" s="92"/>
      <c r="X592" s="92"/>
      <c r="Y592" s="92"/>
      <c r="Z592" s="92"/>
      <c r="AA592" s="92"/>
      <c r="AB592" s="94"/>
      <c r="AC592" s="92"/>
      <c r="AD592" s="92"/>
      <c r="AE592" s="92"/>
      <c r="AF592" s="92"/>
      <c r="AG592" s="92"/>
    </row>
    <row r="593" spans="2:33">
      <c r="B593" s="92">
        <v>133</v>
      </c>
      <c r="C593" s="94" t="s">
        <v>9240</v>
      </c>
      <c r="D593" s="60" t="s">
        <v>18103</v>
      </c>
      <c r="E593" s="95">
        <v>42490.707499999997</v>
      </c>
      <c r="F593" s="92" t="s">
        <v>19201</v>
      </c>
      <c r="G593" s="92" t="s">
        <v>19202</v>
      </c>
      <c r="H593" s="92" t="s">
        <v>19203</v>
      </c>
      <c r="I593" s="92"/>
      <c r="J593" s="92"/>
      <c r="K593" s="92"/>
      <c r="L593" s="60" t="s">
        <v>19204</v>
      </c>
      <c r="M593" s="92"/>
      <c r="N593" s="92"/>
      <c r="O593" s="92"/>
      <c r="P593" s="92"/>
      <c r="Q593" s="92"/>
      <c r="R593" s="92"/>
      <c r="S593" s="92">
        <v>4</v>
      </c>
      <c r="T593" s="92">
        <v>77</v>
      </c>
      <c r="U593" s="94">
        <v>2008</v>
      </c>
      <c r="V593" s="94">
        <v>2008</v>
      </c>
      <c r="W593" s="92">
        <v>1100</v>
      </c>
      <c r="X593" s="92">
        <v>1100</v>
      </c>
      <c r="Y593" s="92">
        <v>800</v>
      </c>
      <c r="Z593" s="92"/>
      <c r="AA593" s="92"/>
      <c r="AB593" s="94">
        <v>2008</v>
      </c>
      <c r="AC593" s="92"/>
      <c r="AD593" s="92"/>
      <c r="AE593" s="92"/>
      <c r="AF593" s="92"/>
      <c r="AG593" s="92"/>
    </row>
    <row r="594" spans="2:33">
      <c r="B594" s="92"/>
      <c r="C594" s="94"/>
      <c r="D594" s="60" t="s">
        <v>14748</v>
      </c>
      <c r="E594" s="95"/>
      <c r="F594" s="92"/>
      <c r="G594" s="92"/>
      <c r="H594" s="92"/>
      <c r="I594" s="92"/>
      <c r="J594" s="92"/>
      <c r="K594" s="92"/>
      <c r="L594" s="60" t="s">
        <v>19205</v>
      </c>
      <c r="M594" s="92"/>
      <c r="N594" s="92"/>
      <c r="O594" s="92"/>
      <c r="P594" s="92"/>
      <c r="Q594" s="92"/>
      <c r="R594" s="92"/>
      <c r="S594" s="92"/>
      <c r="T594" s="92"/>
      <c r="U594" s="94"/>
      <c r="V594" s="94"/>
      <c r="W594" s="92"/>
      <c r="X594" s="92"/>
      <c r="Y594" s="92"/>
      <c r="Z594" s="92"/>
      <c r="AA594" s="92"/>
      <c r="AB594" s="94"/>
      <c r="AC594" s="92"/>
      <c r="AD594" s="92"/>
      <c r="AE594" s="92"/>
      <c r="AF594" s="92"/>
      <c r="AG594" s="92"/>
    </row>
    <row r="595" spans="2:33">
      <c r="B595" s="92"/>
      <c r="C595" s="94"/>
      <c r="E595" s="95"/>
      <c r="F595" s="92"/>
      <c r="G595" s="92"/>
      <c r="H595" s="92"/>
      <c r="I595" s="92"/>
      <c r="J595" s="92"/>
      <c r="K595" s="92"/>
      <c r="L595" s="60" t="s">
        <v>19206</v>
      </c>
      <c r="M595" s="92"/>
      <c r="N595" s="92"/>
      <c r="O595" s="92"/>
      <c r="P595" s="92"/>
      <c r="Q595" s="92"/>
      <c r="R595" s="92"/>
      <c r="S595" s="92"/>
      <c r="T595" s="92"/>
      <c r="U595" s="94"/>
      <c r="V595" s="94"/>
      <c r="W595" s="92"/>
      <c r="X595" s="92"/>
      <c r="Y595" s="92"/>
      <c r="Z595" s="92"/>
      <c r="AA595" s="92"/>
      <c r="AB595" s="94"/>
      <c r="AC595" s="92"/>
      <c r="AD595" s="92"/>
      <c r="AE595" s="92"/>
      <c r="AF595" s="92"/>
      <c r="AG595" s="92"/>
    </row>
    <row r="596" spans="2:33">
      <c r="B596" s="92"/>
      <c r="C596" s="94"/>
      <c r="E596" s="95"/>
      <c r="F596" s="92"/>
      <c r="G596" s="92"/>
      <c r="H596" s="92"/>
      <c r="I596" s="92"/>
      <c r="J596" s="92"/>
      <c r="K596" s="92"/>
      <c r="L596" s="60" t="s">
        <v>19207</v>
      </c>
      <c r="M596" s="92"/>
      <c r="N596" s="92"/>
      <c r="O596" s="92"/>
      <c r="P596" s="92"/>
      <c r="Q596" s="92"/>
      <c r="R596" s="92"/>
      <c r="S596" s="92"/>
      <c r="T596" s="92"/>
      <c r="U596" s="94"/>
      <c r="V596" s="94"/>
      <c r="W596" s="92"/>
      <c r="X596" s="92"/>
      <c r="Y596" s="92"/>
      <c r="Z596" s="92"/>
      <c r="AA596" s="92"/>
      <c r="AB596" s="94"/>
      <c r="AC596" s="92"/>
      <c r="AD596" s="92"/>
      <c r="AE596" s="92"/>
      <c r="AF596" s="92"/>
      <c r="AG596" s="92"/>
    </row>
    <row r="597" spans="2:33">
      <c r="B597" s="92"/>
      <c r="C597" s="94"/>
      <c r="E597" s="95"/>
      <c r="F597" s="92"/>
      <c r="G597" s="92"/>
      <c r="H597" s="92"/>
      <c r="I597" s="92"/>
      <c r="J597" s="92"/>
      <c r="K597" s="92"/>
      <c r="M597" s="92"/>
      <c r="N597" s="92"/>
      <c r="O597" s="92"/>
      <c r="P597" s="92"/>
      <c r="Q597" s="92"/>
      <c r="R597" s="92"/>
      <c r="S597" s="92"/>
      <c r="T597" s="92"/>
      <c r="U597" s="94"/>
      <c r="V597" s="94"/>
      <c r="W597" s="92"/>
      <c r="X597" s="92"/>
      <c r="Y597" s="92"/>
      <c r="Z597" s="92"/>
      <c r="AA597" s="92"/>
      <c r="AB597" s="94"/>
      <c r="AC597" s="92"/>
      <c r="AD597" s="92"/>
      <c r="AE597" s="92"/>
      <c r="AF597" s="92"/>
      <c r="AG597" s="92"/>
    </row>
    <row r="598" spans="2:33">
      <c r="B598" s="92">
        <v>134</v>
      </c>
      <c r="C598" s="94" t="s">
        <v>9241</v>
      </c>
      <c r="D598" s="60" t="s">
        <v>18103</v>
      </c>
      <c r="E598" s="95">
        <v>42490.707499999997</v>
      </c>
      <c r="F598" s="92" t="s">
        <v>19208</v>
      </c>
      <c r="G598" s="92" t="s">
        <v>19209</v>
      </c>
      <c r="H598" s="92" t="s">
        <v>19210</v>
      </c>
      <c r="I598" s="92" t="s">
        <v>19211</v>
      </c>
      <c r="J598" s="92"/>
      <c r="K598" s="92"/>
      <c r="L598" s="60" t="s">
        <v>19212</v>
      </c>
      <c r="M598" s="92"/>
      <c r="N598" s="92"/>
      <c r="O598" s="92"/>
      <c r="P598" s="92"/>
      <c r="Q598" s="92"/>
      <c r="R598" s="92"/>
      <c r="S598" s="92">
        <v>4</v>
      </c>
      <c r="T598" s="92">
        <v>81</v>
      </c>
      <c r="U598" s="94">
        <v>2009</v>
      </c>
      <c r="V598" s="94">
        <v>2009</v>
      </c>
      <c r="W598" s="92">
        <v>2300</v>
      </c>
      <c r="X598" s="92">
        <v>2300</v>
      </c>
      <c r="Y598" s="92">
        <v>2200</v>
      </c>
      <c r="Z598" s="92"/>
      <c r="AA598" s="92"/>
      <c r="AB598" s="94">
        <v>2009</v>
      </c>
      <c r="AC598" s="92"/>
      <c r="AD598" s="92"/>
      <c r="AE598" s="92"/>
      <c r="AF598" s="92"/>
      <c r="AG598" s="92"/>
    </row>
    <row r="599" spans="2:33">
      <c r="B599" s="92"/>
      <c r="C599" s="94"/>
      <c r="D599" s="60" t="s">
        <v>14748</v>
      </c>
      <c r="E599" s="95"/>
      <c r="F599" s="92"/>
      <c r="G599" s="92"/>
      <c r="H599" s="92"/>
      <c r="I599" s="92"/>
      <c r="J599" s="92"/>
      <c r="K599" s="92"/>
      <c r="L599" s="60" t="s">
        <v>19213</v>
      </c>
      <c r="M599" s="92"/>
      <c r="N599" s="92"/>
      <c r="O599" s="92"/>
      <c r="P599" s="92"/>
      <c r="Q599" s="92"/>
      <c r="R599" s="92"/>
      <c r="S599" s="92"/>
      <c r="T599" s="92"/>
      <c r="U599" s="94"/>
      <c r="V599" s="94"/>
      <c r="W599" s="92"/>
      <c r="X599" s="92"/>
      <c r="Y599" s="92"/>
      <c r="Z599" s="92"/>
      <c r="AA599" s="92"/>
      <c r="AB599" s="94"/>
      <c r="AC599" s="92"/>
      <c r="AD599" s="92"/>
      <c r="AE599" s="92"/>
      <c r="AF599" s="92"/>
      <c r="AG599" s="92"/>
    </row>
    <row r="600" spans="2:33">
      <c r="B600" s="92"/>
      <c r="C600" s="94"/>
      <c r="E600" s="95"/>
      <c r="F600" s="92"/>
      <c r="G600" s="92"/>
      <c r="H600" s="92"/>
      <c r="I600" s="92"/>
      <c r="J600" s="92"/>
      <c r="K600" s="92"/>
      <c r="L600" s="60" t="s">
        <v>19214</v>
      </c>
      <c r="M600" s="92"/>
      <c r="N600" s="92"/>
      <c r="O600" s="92"/>
      <c r="P600" s="92"/>
      <c r="Q600" s="92"/>
      <c r="R600" s="92"/>
      <c r="S600" s="92"/>
      <c r="T600" s="92"/>
      <c r="U600" s="94"/>
      <c r="V600" s="94"/>
      <c r="W600" s="92"/>
      <c r="X600" s="92"/>
      <c r="Y600" s="92"/>
      <c r="Z600" s="92"/>
      <c r="AA600" s="92"/>
      <c r="AB600" s="94"/>
      <c r="AC600" s="92"/>
      <c r="AD600" s="92"/>
      <c r="AE600" s="92"/>
      <c r="AF600" s="92"/>
      <c r="AG600" s="92"/>
    </row>
    <row r="601" spans="2:33">
      <c r="B601" s="92"/>
      <c r="C601" s="94"/>
      <c r="E601" s="95"/>
      <c r="F601" s="92"/>
      <c r="G601" s="92"/>
      <c r="H601" s="92"/>
      <c r="I601" s="92"/>
      <c r="J601" s="92"/>
      <c r="K601" s="92"/>
      <c r="L601" s="60" t="s">
        <v>19215</v>
      </c>
      <c r="M601" s="92"/>
      <c r="N601" s="92"/>
      <c r="O601" s="92"/>
      <c r="P601" s="92"/>
      <c r="Q601" s="92"/>
      <c r="R601" s="92"/>
      <c r="S601" s="92"/>
      <c r="T601" s="92"/>
      <c r="U601" s="94"/>
      <c r="V601" s="94"/>
      <c r="W601" s="92"/>
      <c r="X601" s="92"/>
      <c r="Y601" s="92"/>
      <c r="Z601" s="92"/>
      <c r="AA601" s="92"/>
      <c r="AB601" s="94"/>
      <c r="AC601" s="92"/>
      <c r="AD601" s="92"/>
      <c r="AE601" s="92"/>
      <c r="AF601" s="92"/>
      <c r="AG601" s="92"/>
    </row>
    <row r="602" spans="2:33">
      <c r="B602" s="92"/>
      <c r="C602" s="94"/>
      <c r="E602" s="95"/>
      <c r="F602" s="92"/>
      <c r="G602" s="92"/>
      <c r="H602" s="92"/>
      <c r="I602" s="92"/>
      <c r="J602" s="92"/>
      <c r="K602" s="92"/>
      <c r="M602" s="92"/>
      <c r="N602" s="92"/>
      <c r="O602" s="92"/>
      <c r="P602" s="92"/>
      <c r="Q602" s="92"/>
      <c r="R602" s="92"/>
      <c r="S602" s="92"/>
      <c r="T602" s="92"/>
      <c r="U602" s="94"/>
      <c r="V602" s="94"/>
      <c r="W602" s="92"/>
      <c r="X602" s="92"/>
      <c r="Y602" s="92"/>
      <c r="Z602" s="92"/>
      <c r="AA602" s="92"/>
      <c r="AB602" s="94"/>
      <c r="AC602" s="92"/>
      <c r="AD602" s="92"/>
      <c r="AE602" s="92"/>
      <c r="AF602" s="92"/>
      <c r="AG602" s="92"/>
    </row>
    <row r="603" spans="2:33">
      <c r="B603" s="92">
        <v>135</v>
      </c>
      <c r="C603" s="94" t="s">
        <v>9291</v>
      </c>
      <c r="D603" s="60" t="s">
        <v>18103</v>
      </c>
      <c r="E603" s="95">
        <v>42490.707499999997</v>
      </c>
      <c r="F603" s="92" t="s">
        <v>19216</v>
      </c>
      <c r="G603" s="92" t="s">
        <v>19217</v>
      </c>
      <c r="H603" s="92" t="s">
        <v>19218</v>
      </c>
      <c r="I603" s="92" t="s">
        <v>19219</v>
      </c>
      <c r="J603" s="92"/>
      <c r="K603" s="92"/>
      <c r="L603" s="60" t="s">
        <v>19220</v>
      </c>
      <c r="M603" s="92"/>
      <c r="N603" s="92"/>
      <c r="O603" s="92"/>
      <c r="P603" s="92"/>
      <c r="Q603" s="92"/>
      <c r="R603" s="92"/>
      <c r="S603" s="92">
        <v>3</v>
      </c>
      <c r="T603" s="92">
        <v>58</v>
      </c>
      <c r="U603" s="94">
        <v>2011</v>
      </c>
      <c r="V603" s="94">
        <v>2011</v>
      </c>
      <c r="W603" s="92">
        <v>1300</v>
      </c>
      <c r="X603" s="92">
        <v>1300</v>
      </c>
      <c r="Y603" s="92">
        <v>1300</v>
      </c>
      <c r="Z603" s="92"/>
      <c r="AA603" s="92"/>
      <c r="AB603" s="94">
        <v>2011</v>
      </c>
      <c r="AC603" s="92"/>
      <c r="AD603" s="92"/>
      <c r="AE603" s="92"/>
      <c r="AF603" s="92"/>
      <c r="AG603" s="92"/>
    </row>
    <row r="604" spans="2:33">
      <c r="B604" s="92"/>
      <c r="C604" s="94"/>
      <c r="D604" s="60" t="s">
        <v>14748</v>
      </c>
      <c r="E604" s="95"/>
      <c r="F604" s="92"/>
      <c r="G604" s="92"/>
      <c r="H604" s="92"/>
      <c r="I604" s="92"/>
      <c r="J604" s="92"/>
      <c r="K604" s="92"/>
      <c r="L604" s="60" t="s">
        <v>19221</v>
      </c>
      <c r="M604" s="92"/>
      <c r="N604" s="92"/>
      <c r="O604" s="92"/>
      <c r="P604" s="92"/>
      <c r="Q604" s="92"/>
      <c r="R604" s="92"/>
      <c r="S604" s="92"/>
      <c r="T604" s="92"/>
      <c r="U604" s="94"/>
      <c r="V604" s="94"/>
      <c r="W604" s="92"/>
      <c r="X604" s="92"/>
      <c r="Y604" s="92"/>
      <c r="Z604" s="92"/>
      <c r="AA604" s="92"/>
      <c r="AB604" s="94"/>
      <c r="AC604" s="92"/>
      <c r="AD604" s="92"/>
      <c r="AE604" s="92"/>
      <c r="AF604" s="92"/>
      <c r="AG604" s="92"/>
    </row>
    <row r="605" spans="2:33">
      <c r="B605" s="92"/>
      <c r="C605" s="94"/>
      <c r="E605" s="95"/>
      <c r="F605" s="92"/>
      <c r="G605" s="92"/>
      <c r="H605" s="92"/>
      <c r="I605" s="92"/>
      <c r="J605" s="92"/>
      <c r="K605" s="92"/>
      <c r="L605" s="60" t="s">
        <v>19222</v>
      </c>
      <c r="M605" s="92"/>
      <c r="N605" s="92"/>
      <c r="O605" s="92"/>
      <c r="P605" s="92"/>
      <c r="Q605" s="92"/>
      <c r="R605" s="92"/>
      <c r="S605" s="92"/>
      <c r="T605" s="92"/>
      <c r="U605" s="94"/>
      <c r="V605" s="94"/>
      <c r="W605" s="92"/>
      <c r="X605" s="92"/>
      <c r="Y605" s="92"/>
      <c r="Z605" s="92"/>
      <c r="AA605" s="92"/>
      <c r="AB605" s="94"/>
      <c r="AC605" s="92"/>
      <c r="AD605" s="92"/>
      <c r="AE605" s="92"/>
      <c r="AF605" s="92"/>
      <c r="AG605" s="92"/>
    </row>
    <row r="606" spans="2:33">
      <c r="B606" s="92"/>
      <c r="C606" s="94"/>
      <c r="E606" s="95"/>
      <c r="F606" s="92"/>
      <c r="G606" s="92"/>
      <c r="H606" s="92"/>
      <c r="I606" s="92"/>
      <c r="J606" s="92"/>
      <c r="K606" s="92"/>
      <c r="M606" s="92"/>
      <c r="N606" s="92"/>
      <c r="O606" s="92"/>
      <c r="P606" s="92"/>
      <c r="Q606" s="92"/>
      <c r="R606" s="92"/>
      <c r="S606" s="92"/>
      <c r="T606" s="92"/>
      <c r="U606" s="94"/>
      <c r="V606" s="94"/>
      <c r="W606" s="92"/>
      <c r="X606" s="92"/>
      <c r="Y606" s="92"/>
      <c r="Z606" s="92"/>
      <c r="AA606" s="92"/>
      <c r="AB606" s="94"/>
      <c r="AC606" s="92"/>
      <c r="AD606" s="92"/>
      <c r="AE606" s="92"/>
      <c r="AF606" s="92"/>
      <c r="AG606" s="92"/>
    </row>
    <row r="607" spans="2:33">
      <c r="B607" s="92">
        <v>136</v>
      </c>
      <c r="C607" s="94" t="s">
        <v>9297</v>
      </c>
      <c r="D607" s="60" t="s">
        <v>18103</v>
      </c>
      <c r="E607" s="95">
        <v>42490.707499999997</v>
      </c>
      <c r="F607" s="92" t="s">
        <v>19223</v>
      </c>
      <c r="G607" s="92" t="s">
        <v>19224</v>
      </c>
      <c r="H607" s="92" t="s">
        <v>19225</v>
      </c>
      <c r="I607" s="92" t="s">
        <v>19226</v>
      </c>
      <c r="J607" s="92"/>
      <c r="K607" s="92"/>
      <c r="L607" s="60" t="s">
        <v>19227</v>
      </c>
      <c r="M607" s="92"/>
      <c r="N607" s="92"/>
      <c r="O607" s="92"/>
      <c r="P607" s="94" t="s">
        <v>8963</v>
      </c>
      <c r="Q607" s="92"/>
      <c r="R607" s="92"/>
      <c r="S607" s="92">
        <v>4</v>
      </c>
      <c r="T607" s="92">
        <v>74</v>
      </c>
      <c r="U607" s="94">
        <v>2010</v>
      </c>
      <c r="V607" s="94">
        <v>2010</v>
      </c>
      <c r="W607" s="92">
        <v>2400</v>
      </c>
      <c r="X607" s="92">
        <v>2400</v>
      </c>
      <c r="Y607" s="92">
        <v>2400</v>
      </c>
      <c r="Z607" s="92"/>
      <c r="AA607" s="92"/>
      <c r="AB607" s="94">
        <v>2010</v>
      </c>
      <c r="AC607" s="92"/>
      <c r="AD607" s="92"/>
      <c r="AE607" s="92"/>
      <c r="AF607" s="92"/>
      <c r="AG607" s="92"/>
    </row>
    <row r="608" spans="2:33">
      <c r="B608" s="92"/>
      <c r="C608" s="94"/>
      <c r="D608" s="60" t="s">
        <v>14748</v>
      </c>
      <c r="E608" s="95"/>
      <c r="F608" s="92"/>
      <c r="G608" s="92"/>
      <c r="H608" s="92"/>
      <c r="I608" s="92"/>
      <c r="J608" s="92"/>
      <c r="K608" s="92"/>
      <c r="L608" s="60" t="s">
        <v>19228</v>
      </c>
      <c r="M608" s="92"/>
      <c r="N608" s="92"/>
      <c r="O608" s="92"/>
      <c r="P608" s="94"/>
      <c r="Q608" s="92"/>
      <c r="R608" s="92"/>
      <c r="S608" s="92"/>
      <c r="T608" s="92"/>
      <c r="U608" s="94"/>
      <c r="V608" s="94"/>
      <c r="W608" s="92"/>
      <c r="X608" s="92"/>
      <c r="Y608" s="92"/>
      <c r="Z608" s="92"/>
      <c r="AA608" s="92"/>
      <c r="AB608" s="94"/>
      <c r="AC608" s="92"/>
      <c r="AD608" s="92"/>
      <c r="AE608" s="92"/>
      <c r="AF608" s="92"/>
      <c r="AG608" s="92"/>
    </row>
    <row r="609" spans="2:33">
      <c r="B609" s="92"/>
      <c r="C609" s="94"/>
      <c r="E609" s="95"/>
      <c r="F609" s="92"/>
      <c r="G609" s="92"/>
      <c r="H609" s="92"/>
      <c r="I609" s="92"/>
      <c r="J609" s="92"/>
      <c r="K609" s="92"/>
      <c r="L609" s="60" t="s">
        <v>19229</v>
      </c>
      <c r="M609" s="92"/>
      <c r="N609" s="92"/>
      <c r="O609" s="92"/>
      <c r="P609" s="94"/>
      <c r="Q609" s="92"/>
      <c r="R609" s="92"/>
      <c r="S609" s="92"/>
      <c r="T609" s="92"/>
      <c r="U609" s="94"/>
      <c r="V609" s="94"/>
      <c r="W609" s="92"/>
      <c r="X609" s="92"/>
      <c r="Y609" s="92"/>
      <c r="Z609" s="92"/>
      <c r="AA609" s="92"/>
      <c r="AB609" s="94"/>
      <c r="AC609" s="92"/>
      <c r="AD609" s="92"/>
      <c r="AE609" s="92"/>
      <c r="AF609" s="92"/>
      <c r="AG609" s="92"/>
    </row>
    <row r="610" spans="2:33">
      <c r="B610" s="92"/>
      <c r="C610" s="94"/>
      <c r="E610" s="95"/>
      <c r="F610" s="92"/>
      <c r="G610" s="92"/>
      <c r="H610" s="92"/>
      <c r="I610" s="92"/>
      <c r="J610" s="92"/>
      <c r="K610" s="92"/>
      <c r="L610" s="60" t="s">
        <v>19230</v>
      </c>
      <c r="M610" s="92"/>
      <c r="N610" s="92"/>
      <c r="O610" s="92"/>
      <c r="P610" s="94"/>
      <c r="Q610" s="92"/>
      <c r="R610" s="92"/>
      <c r="S610" s="92"/>
      <c r="T610" s="92"/>
      <c r="U610" s="94"/>
      <c r="V610" s="94"/>
      <c r="W610" s="92"/>
      <c r="X610" s="92"/>
      <c r="Y610" s="92"/>
      <c r="Z610" s="92"/>
      <c r="AA610" s="92"/>
      <c r="AB610" s="94"/>
      <c r="AC610" s="92"/>
      <c r="AD610" s="92"/>
      <c r="AE610" s="92"/>
      <c r="AF610" s="92"/>
      <c r="AG610" s="92"/>
    </row>
    <row r="611" spans="2:33">
      <c r="B611" s="92"/>
      <c r="C611" s="94"/>
      <c r="E611" s="95"/>
      <c r="F611" s="92"/>
      <c r="G611" s="92"/>
      <c r="H611" s="92"/>
      <c r="I611" s="92"/>
      <c r="J611" s="92"/>
      <c r="K611" s="92"/>
      <c r="M611" s="92"/>
      <c r="N611" s="92"/>
      <c r="O611" s="92"/>
      <c r="P611" s="94"/>
      <c r="Q611" s="92"/>
      <c r="R611" s="92"/>
      <c r="S611" s="92"/>
      <c r="T611" s="92"/>
      <c r="U611" s="94"/>
      <c r="V611" s="94"/>
      <c r="W611" s="92"/>
      <c r="X611" s="92"/>
      <c r="Y611" s="92"/>
      <c r="Z611" s="92"/>
      <c r="AA611" s="92"/>
      <c r="AB611" s="94"/>
      <c r="AC611" s="92"/>
      <c r="AD611" s="92"/>
      <c r="AE611" s="92"/>
      <c r="AF611" s="92"/>
      <c r="AG611" s="92"/>
    </row>
    <row r="612" spans="2:33">
      <c r="B612" s="92">
        <v>137</v>
      </c>
      <c r="C612" s="94" t="s">
        <v>9299</v>
      </c>
      <c r="D612" s="60" t="s">
        <v>18103</v>
      </c>
      <c r="E612" s="95">
        <v>42490.707499999997</v>
      </c>
      <c r="F612" s="92" t="s">
        <v>19231</v>
      </c>
      <c r="G612" s="92" t="s">
        <v>19232</v>
      </c>
      <c r="H612" s="92" t="s">
        <v>19233</v>
      </c>
      <c r="I612" s="94" t="s">
        <v>19234</v>
      </c>
      <c r="J612" s="92"/>
      <c r="K612" s="92"/>
      <c r="L612" s="60" t="s">
        <v>19235</v>
      </c>
      <c r="M612" s="92"/>
      <c r="N612" s="92"/>
      <c r="O612" s="92"/>
      <c r="P612" s="92"/>
      <c r="Q612" s="92"/>
      <c r="R612" s="92"/>
      <c r="S612" s="92">
        <v>3</v>
      </c>
      <c r="T612" s="92">
        <v>63</v>
      </c>
      <c r="U612" s="93">
        <v>40269</v>
      </c>
      <c r="V612" s="94">
        <v>2010</v>
      </c>
      <c r="W612" s="92">
        <v>2300</v>
      </c>
      <c r="X612" s="92">
        <v>3300</v>
      </c>
      <c r="Y612" s="92">
        <v>3300</v>
      </c>
      <c r="Z612" s="92"/>
      <c r="AA612" s="92"/>
      <c r="AB612" s="93">
        <v>40269</v>
      </c>
      <c r="AC612" s="92"/>
      <c r="AD612" s="92"/>
      <c r="AE612" s="92"/>
      <c r="AF612" s="92"/>
      <c r="AG612" s="92"/>
    </row>
    <row r="613" spans="2:33">
      <c r="B613" s="92"/>
      <c r="C613" s="94"/>
      <c r="D613" s="60" t="s">
        <v>14748</v>
      </c>
      <c r="E613" s="95"/>
      <c r="F613" s="92"/>
      <c r="G613" s="92"/>
      <c r="H613" s="92"/>
      <c r="I613" s="94"/>
      <c r="J613" s="92"/>
      <c r="K613" s="92"/>
      <c r="L613" s="60" t="s">
        <v>19236</v>
      </c>
      <c r="M613" s="92"/>
      <c r="N613" s="92"/>
      <c r="O613" s="92"/>
      <c r="P613" s="92"/>
      <c r="Q613" s="92"/>
      <c r="R613" s="92"/>
      <c r="S613" s="92"/>
      <c r="T613" s="92"/>
      <c r="U613" s="93"/>
      <c r="V613" s="94"/>
      <c r="W613" s="92"/>
      <c r="X613" s="92"/>
      <c r="Y613" s="92"/>
      <c r="Z613" s="92"/>
      <c r="AA613" s="92"/>
      <c r="AB613" s="93"/>
      <c r="AC613" s="92"/>
      <c r="AD613" s="92"/>
      <c r="AE613" s="92"/>
      <c r="AF613" s="92"/>
      <c r="AG613" s="92"/>
    </row>
    <row r="614" spans="2:33">
      <c r="B614" s="92"/>
      <c r="C614" s="94"/>
      <c r="E614" s="95"/>
      <c r="F614" s="92"/>
      <c r="G614" s="92"/>
      <c r="H614" s="92"/>
      <c r="I614" s="94"/>
      <c r="J614" s="92"/>
      <c r="K614" s="92"/>
      <c r="L614" s="60" t="s">
        <v>19237</v>
      </c>
      <c r="M614" s="92"/>
      <c r="N614" s="92"/>
      <c r="O614" s="92"/>
      <c r="P614" s="92"/>
      <c r="Q614" s="92"/>
      <c r="R614" s="92"/>
      <c r="S614" s="92"/>
      <c r="T614" s="92"/>
      <c r="U614" s="93"/>
      <c r="V614" s="94"/>
      <c r="W614" s="92"/>
      <c r="X614" s="92"/>
      <c r="Y614" s="92"/>
      <c r="Z614" s="92"/>
      <c r="AA614" s="92"/>
      <c r="AB614" s="93"/>
      <c r="AC614" s="92"/>
      <c r="AD614" s="92"/>
      <c r="AE614" s="92"/>
      <c r="AF614" s="92"/>
      <c r="AG614" s="92"/>
    </row>
    <row r="615" spans="2:33">
      <c r="B615" s="92"/>
      <c r="C615" s="94"/>
      <c r="E615" s="95"/>
      <c r="F615" s="92"/>
      <c r="G615" s="92"/>
      <c r="H615" s="92"/>
      <c r="I615" s="94"/>
      <c r="J615" s="92"/>
      <c r="K615" s="92"/>
      <c r="M615" s="92"/>
      <c r="N615" s="92"/>
      <c r="O615" s="92"/>
      <c r="P615" s="92"/>
      <c r="Q615" s="92"/>
      <c r="R615" s="92"/>
      <c r="S615" s="92"/>
      <c r="T615" s="92"/>
      <c r="U615" s="93"/>
      <c r="V615" s="94"/>
      <c r="W615" s="92"/>
      <c r="X615" s="92"/>
      <c r="Y615" s="92"/>
      <c r="Z615" s="92"/>
      <c r="AA615" s="92"/>
      <c r="AB615" s="93"/>
      <c r="AC615" s="92"/>
      <c r="AD615" s="92"/>
      <c r="AE615" s="92"/>
      <c r="AF615" s="92"/>
      <c r="AG615" s="92"/>
    </row>
    <row r="616" spans="2:33">
      <c r="B616" s="92">
        <v>138</v>
      </c>
      <c r="C616" s="94" t="s">
        <v>9323</v>
      </c>
      <c r="D616" s="60" t="s">
        <v>18103</v>
      </c>
      <c r="E616" s="95">
        <v>42490.707499999997</v>
      </c>
      <c r="F616" s="92" t="s">
        <v>19238</v>
      </c>
      <c r="G616" s="92" t="s">
        <v>19239</v>
      </c>
      <c r="H616" s="92" t="s">
        <v>19240</v>
      </c>
      <c r="I616" s="94" t="s">
        <v>19241</v>
      </c>
      <c r="J616" s="92"/>
      <c r="K616" s="92"/>
      <c r="L616" s="60" t="s">
        <v>19242</v>
      </c>
      <c r="M616" s="92"/>
      <c r="N616" s="92"/>
      <c r="O616" s="92"/>
      <c r="P616" s="92"/>
      <c r="Q616" s="92"/>
      <c r="R616" s="92"/>
      <c r="S616" s="92">
        <v>4</v>
      </c>
      <c r="T616" s="92">
        <v>77</v>
      </c>
      <c r="U616" s="94">
        <v>2012</v>
      </c>
      <c r="V616" s="94">
        <v>2012</v>
      </c>
      <c r="W616" s="92">
        <v>2400</v>
      </c>
      <c r="X616" s="92">
        <v>2400</v>
      </c>
      <c r="Y616" s="92">
        <v>2400</v>
      </c>
      <c r="Z616" s="92"/>
      <c r="AA616" s="92"/>
      <c r="AB616" s="94">
        <v>2012</v>
      </c>
      <c r="AC616" s="92"/>
      <c r="AD616" s="92"/>
      <c r="AE616" s="92"/>
      <c r="AF616" s="92"/>
      <c r="AG616" s="92"/>
    </row>
    <row r="617" spans="2:33">
      <c r="B617" s="92"/>
      <c r="C617" s="94"/>
      <c r="D617" s="60" t="s">
        <v>14748</v>
      </c>
      <c r="E617" s="95"/>
      <c r="F617" s="92"/>
      <c r="G617" s="92"/>
      <c r="H617" s="92"/>
      <c r="I617" s="94"/>
      <c r="J617" s="92"/>
      <c r="K617" s="92"/>
      <c r="L617" s="60" t="s">
        <v>19243</v>
      </c>
      <c r="M617" s="92"/>
      <c r="N617" s="92"/>
      <c r="O617" s="92"/>
      <c r="P617" s="92"/>
      <c r="Q617" s="92"/>
      <c r="R617" s="92"/>
      <c r="S617" s="92"/>
      <c r="T617" s="92"/>
      <c r="U617" s="94"/>
      <c r="V617" s="94"/>
      <c r="W617" s="92"/>
      <c r="X617" s="92"/>
      <c r="Y617" s="92"/>
      <c r="Z617" s="92"/>
      <c r="AA617" s="92"/>
      <c r="AB617" s="94"/>
      <c r="AC617" s="92"/>
      <c r="AD617" s="92"/>
      <c r="AE617" s="92"/>
      <c r="AF617" s="92"/>
      <c r="AG617" s="92"/>
    </row>
    <row r="618" spans="2:33">
      <c r="B618" s="92"/>
      <c r="C618" s="94"/>
      <c r="E618" s="95"/>
      <c r="F618" s="92"/>
      <c r="G618" s="92"/>
      <c r="H618" s="92"/>
      <c r="I618" s="94"/>
      <c r="J618" s="92"/>
      <c r="K618" s="92"/>
      <c r="L618" s="60" t="s">
        <v>19244</v>
      </c>
      <c r="M618" s="92"/>
      <c r="N618" s="92"/>
      <c r="O618" s="92"/>
      <c r="P618" s="92"/>
      <c r="Q618" s="92"/>
      <c r="R618" s="92"/>
      <c r="S618" s="92"/>
      <c r="T618" s="92"/>
      <c r="U618" s="94"/>
      <c r="V618" s="94"/>
      <c r="W618" s="92"/>
      <c r="X618" s="92"/>
      <c r="Y618" s="92"/>
      <c r="Z618" s="92"/>
      <c r="AA618" s="92"/>
      <c r="AB618" s="94"/>
      <c r="AC618" s="92"/>
      <c r="AD618" s="92"/>
      <c r="AE618" s="92"/>
      <c r="AF618" s="92"/>
      <c r="AG618" s="92"/>
    </row>
    <row r="619" spans="2:33">
      <c r="B619" s="92"/>
      <c r="C619" s="94"/>
      <c r="E619" s="95"/>
      <c r="F619" s="92"/>
      <c r="G619" s="92"/>
      <c r="H619" s="92"/>
      <c r="I619" s="94"/>
      <c r="J619" s="92"/>
      <c r="K619" s="92"/>
      <c r="L619" s="60" t="s">
        <v>19245</v>
      </c>
      <c r="M619" s="92"/>
      <c r="N619" s="92"/>
      <c r="O619" s="92"/>
      <c r="P619" s="92"/>
      <c r="Q619" s="92"/>
      <c r="R619" s="92"/>
      <c r="S619" s="92"/>
      <c r="T619" s="92"/>
      <c r="U619" s="94"/>
      <c r="V619" s="94"/>
      <c r="W619" s="92"/>
      <c r="X619" s="92"/>
      <c r="Y619" s="92"/>
      <c r="Z619" s="92"/>
      <c r="AA619" s="92"/>
      <c r="AB619" s="94"/>
      <c r="AC619" s="92"/>
      <c r="AD619" s="92"/>
      <c r="AE619" s="92"/>
      <c r="AF619" s="92"/>
      <c r="AG619" s="92"/>
    </row>
    <row r="620" spans="2:33">
      <c r="B620" s="92"/>
      <c r="C620" s="94"/>
      <c r="E620" s="95"/>
      <c r="F620" s="92"/>
      <c r="G620" s="92"/>
      <c r="H620" s="92"/>
      <c r="I620" s="94"/>
      <c r="J620" s="92"/>
      <c r="K620" s="92"/>
      <c r="M620" s="92"/>
      <c r="N620" s="92"/>
      <c r="O620" s="92"/>
      <c r="P620" s="92"/>
      <c r="Q620" s="92"/>
      <c r="R620" s="92"/>
      <c r="S620" s="92"/>
      <c r="T620" s="92"/>
      <c r="U620" s="94"/>
      <c r="V620" s="94"/>
      <c r="W620" s="92"/>
      <c r="X620" s="92"/>
      <c r="Y620" s="92"/>
      <c r="Z620" s="92"/>
      <c r="AA620" s="92"/>
      <c r="AB620" s="94"/>
      <c r="AC620" s="92"/>
      <c r="AD620" s="92"/>
      <c r="AE620" s="92"/>
      <c r="AF620" s="92"/>
      <c r="AG620" s="92"/>
    </row>
    <row r="621" spans="2:33">
      <c r="B621" s="92">
        <v>139</v>
      </c>
      <c r="C621" s="94" t="s">
        <v>9324</v>
      </c>
      <c r="D621" s="60" t="s">
        <v>18103</v>
      </c>
      <c r="E621" s="95">
        <v>42490.707499999997</v>
      </c>
      <c r="F621" s="92" t="s">
        <v>19246</v>
      </c>
      <c r="G621" s="92" t="s">
        <v>19247</v>
      </c>
      <c r="H621" s="92" t="s">
        <v>19248</v>
      </c>
      <c r="I621" s="92" t="s">
        <v>19249</v>
      </c>
      <c r="J621" s="92"/>
      <c r="K621" s="92"/>
      <c r="L621" s="60" t="s">
        <v>19250</v>
      </c>
      <c r="M621" s="92"/>
      <c r="N621" s="92"/>
      <c r="O621" s="92"/>
      <c r="P621" s="92"/>
      <c r="Q621" s="92"/>
      <c r="R621" s="92"/>
      <c r="S621" s="92">
        <v>3</v>
      </c>
      <c r="T621" s="92">
        <v>70</v>
      </c>
      <c r="U621" s="94">
        <v>2011</v>
      </c>
      <c r="V621" s="94">
        <v>2011</v>
      </c>
      <c r="W621" s="92">
        <v>1300</v>
      </c>
      <c r="X621" s="92">
        <v>1300</v>
      </c>
      <c r="Y621" s="92">
        <v>1300</v>
      </c>
      <c r="Z621" s="92"/>
      <c r="AA621" s="92"/>
      <c r="AB621" s="94">
        <v>2011</v>
      </c>
      <c r="AC621" s="92"/>
      <c r="AD621" s="92"/>
      <c r="AE621" s="92"/>
      <c r="AF621" s="92"/>
      <c r="AG621" s="92"/>
    </row>
    <row r="622" spans="2:33">
      <c r="B622" s="92"/>
      <c r="C622" s="94"/>
      <c r="D622" s="60" t="s">
        <v>14748</v>
      </c>
      <c r="E622" s="95"/>
      <c r="F622" s="92"/>
      <c r="G622" s="92"/>
      <c r="H622" s="92"/>
      <c r="I622" s="92"/>
      <c r="J622" s="92"/>
      <c r="K622" s="92"/>
      <c r="L622" s="60" t="s">
        <v>19251</v>
      </c>
      <c r="M622" s="92"/>
      <c r="N622" s="92"/>
      <c r="O622" s="92"/>
      <c r="P622" s="92"/>
      <c r="Q622" s="92"/>
      <c r="R622" s="92"/>
      <c r="S622" s="92"/>
      <c r="T622" s="92"/>
      <c r="U622" s="94"/>
      <c r="V622" s="94"/>
      <c r="W622" s="92"/>
      <c r="X622" s="92"/>
      <c r="Y622" s="92"/>
      <c r="Z622" s="92"/>
      <c r="AA622" s="92"/>
      <c r="AB622" s="94"/>
      <c r="AC622" s="92"/>
      <c r="AD622" s="92"/>
      <c r="AE622" s="92"/>
      <c r="AF622" s="92"/>
      <c r="AG622" s="92"/>
    </row>
    <row r="623" spans="2:33">
      <c r="B623" s="92"/>
      <c r="C623" s="94"/>
      <c r="E623" s="95"/>
      <c r="F623" s="92"/>
      <c r="G623" s="92"/>
      <c r="H623" s="92"/>
      <c r="I623" s="92"/>
      <c r="J623" s="92"/>
      <c r="K623" s="92"/>
      <c r="L623" s="60" t="s">
        <v>19252</v>
      </c>
      <c r="M623" s="92"/>
      <c r="N623" s="92"/>
      <c r="O623" s="92"/>
      <c r="P623" s="92"/>
      <c r="Q623" s="92"/>
      <c r="R623" s="92"/>
      <c r="S623" s="92"/>
      <c r="T623" s="92"/>
      <c r="U623" s="94"/>
      <c r="V623" s="94"/>
      <c r="W623" s="92"/>
      <c r="X623" s="92"/>
      <c r="Y623" s="92"/>
      <c r="Z623" s="92"/>
      <c r="AA623" s="92"/>
      <c r="AB623" s="94"/>
      <c r="AC623" s="92"/>
      <c r="AD623" s="92"/>
      <c r="AE623" s="92"/>
      <c r="AF623" s="92"/>
      <c r="AG623" s="92"/>
    </row>
    <row r="624" spans="2:33">
      <c r="B624" s="92"/>
      <c r="C624" s="94"/>
      <c r="E624" s="95"/>
      <c r="F624" s="92"/>
      <c r="G624" s="92"/>
      <c r="H624" s="92"/>
      <c r="I624" s="92"/>
      <c r="J624" s="92"/>
      <c r="K624" s="92"/>
      <c r="M624" s="92"/>
      <c r="N624" s="92"/>
      <c r="O624" s="92"/>
      <c r="P624" s="92"/>
      <c r="Q624" s="92"/>
      <c r="R624" s="92"/>
      <c r="S624" s="92"/>
      <c r="T624" s="92"/>
      <c r="U624" s="94"/>
      <c r="V624" s="94"/>
      <c r="W624" s="92"/>
      <c r="X624" s="92"/>
      <c r="Y624" s="92"/>
      <c r="Z624" s="92"/>
      <c r="AA624" s="92"/>
      <c r="AB624" s="94"/>
      <c r="AC624" s="92"/>
      <c r="AD624" s="92"/>
      <c r="AE624" s="92"/>
      <c r="AF624" s="92"/>
      <c r="AG624" s="92"/>
    </row>
    <row r="625" spans="2:33">
      <c r="B625" s="92">
        <v>140</v>
      </c>
      <c r="C625" s="94" t="s">
        <v>9325</v>
      </c>
      <c r="D625" s="60" t="s">
        <v>18103</v>
      </c>
      <c r="E625" s="95">
        <v>42490.707499999997</v>
      </c>
      <c r="F625" s="92" t="s">
        <v>19253</v>
      </c>
      <c r="G625" s="92" t="s">
        <v>19254</v>
      </c>
      <c r="H625" s="92" t="s">
        <v>3811</v>
      </c>
      <c r="I625" s="92" t="s">
        <v>19255</v>
      </c>
      <c r="J625" s="92"/>
      <c r="K625" s="92"/>
      <c r="L625" s="94" t="s">
        <v>19256</v>
      </c>
      <c r="M625" s="92"/>
      <c r="N625" s="92"/>
      <c r="O625" s="92"/>
      <c r="P625" s="92"/>
      <c r="Q625" s="92"/>
      <c r="R625" s="92"/>
      <c r="S625" s="92">
        <v>1</v>
      </c>
      <c r="T625" s="92">
        <v>93</v>
      </c>
      <c r="U625" s="94">
        <v>2011</v>
      </c>
      <c r="V625" s="94">
        <v>2011</v>
      </c>
      <c r="W625" s="92">
        <v>1100</v>
      </c>
      <c r="X625" s="92">
        <v>1100</v>
      </c>
      <c r="Y625" s="92">
        <v>1100</v>
      </c>
      <c r="Z625" s="92"/>
      <c r="AA625" s="92"/>
      <c r="AB625" s="94">
        <v>2011</v>
      </c>
      <c r="AC625" s="92"/>
      <c r="AD625" s="92"/>
      <c r="AE625" s="92"/>
      <c r="AF625" s="92"/>
      <c r="AG625" s="92"/>
    </row>
    <row r="626" spans="2:33">
      <c r="B626" s="92"/>
      <c r="C626" s="94"/>
      <c r="D626" s="60" t="s">
        <v>14748</v>
      </c>
      <c r="E626" s="95"/>
      <c r="F626" s="92"/>
      <c r="G626" s="92"/>
      <c r="H626" s="92"/>
      <c r="I626" s="92"/>
      <c r="J626" s="92"/>
      <c r="K626" s="92"/>
      <c r="L626" s="94"/>
      <c r="M626" s="92"/>
      <c r="N626" s="92"/>
      <c r="O626" s="92"/>
      <c r="P626" s="92"/>
      <c r="Q626" s="92"/>
      <c r="R626" s="92"/>
      <c r="S626" s="92"/>
      <c r="T626" s="92"/>
      <c r="U626" s="94"/>
      <c r="V626" s="94"/>
      <c r="W626" s="92"/>
      <c r="X626" s="92"/>
      <c r="Y626" s="92"/>
      <c r="Z626" s="92"/>
      <c r="AA626" s="92"/>
      <c r="AB626" s="94"/>
      <c r="AC626" s="92"/>
      <c r="AD626" s="92"/>
      <c r="AE626" s="92"/>
      <c r="AF626" s="92"/>
      <c r="AG626" s="92"/>
    </row>
    <row r="627" spans="2:33">
      <c r="B627" s="92"/>
      <c r="C627" s="94"/>
      <c r="E627" s="95"/>
      <c r="F627" s="92"/>
      <c r="G627" s="92"/>
      <c r="H627" s="92"/>
      <c r="I627" s="92"/>
      <c r="J627" s="92"/>
      <c r="K627" s="92"/>
      <c r="L627" s="94"/>
      <c r="M627" s="92"/>
      <c r="N627" s="92"/>
      <c r="O627" s="92"/>
      <c r="P627" s="92"/>
      <c r="Q627" s="92"/>
      <c r="R627" s="92"/>
      <c r="S627" s="92"/>
      <c r="T627" s="92"/>
      <c r="U627" s="94"/>
      <c r="V627" s="94"/>
      <c r="W627" s="92"/>
      <c r="X627" s="92"/>
      <c r="Y627" s="92"/>
      <c r="Z627" s="92"/>
      <c r="AA627" s="92"/>
      <c r="AB627" s="94"/>
      <c r="AC627" s="92"/>
      <c r="AD627" s="92"/>
      <c r="AE627" s="92"/>
      <c r="AF627" s="92"/>
      <c r="AG627" s="92"/>
    </row>
    <row r="628" spans="2:33">
      <c r="B628" s="92">
        <v>141</v>
      </c>
      <c r="C628" s="94" t="s">
        <v>9327</v>
      </c>
      <c r="D628" s="60" t="s">
        <v>18103</v>
      </c>
      <c r="E628" s="95">
        <v>42490.707499999997</v>
      </c>
      <c r="F628" s="92" t="s">
        <v>19257</v>
      </c>
      <c r="G628" s="92" t="s">
        <v>17880</v>
      </c>
      <c r="H628" s="92" t="s">
        <v>17888</v>
      </c>
      <c r="I628" s="92" t="s">
        <v>19258</v>
      </c>
      <c r="J628" s="92"/>
      <c r="K628" s="92"/>
      <c r="L628" s="60" t="s">
        <v>19259</v>
      </c>
      <c r="M628" s="92"/>
      <c r="N628" s="92"/>
      <c r="O628" s="92"/>
      <c r="P628" s="94" t="s">
        <v>9237</v>
      </c>
      <c r="Q628" s="92"/>
      <c r="R628" s="92"/>
      <c r="S628" s="92">
        <v>7</v>
      </c>
      <c r="T628" s="92">
        <v>38</v>
      </c>
      <c r="U628" s="94">
        <v>2009</v>
      </c>
      <c r="V628" s="94">
        <v>2009</v>
      </c>
      <c r="W628" s="92">
        <v>2700</v>
      </c>
      <c r="X628" s="92">
        <v>3700</v>
      </c>
      <c r="Y628" s="92">
        <v>3700</v>
      </c>
      <c r="Z628" s="92"/>
      <c r="AA628" s="92"/>
      <c r="AB628" s="94">
        <v>2009</v>
      </c>
      <c r="AC628" s="92"/>
      <c r="AD628" s="92"/>
      <c r="AE628" s="92"/>
      <c r="AF628" s="92"/>
      <c r="AG628" s="92"/>
    </row>
    <row r="629" spans="2:33">
      <c r="B629" s="92"/>
      <c r="C629" s="94"/>
      <c r="D629" s="60" t="s">
        <v>14748</v>
      </c>
      <c r="E629" s="95"/>
      <c r="F629" s="92"/>
      <c r="G629" s="92"/>
      <c r="H629" s="92"/>
      <c r="I629" s="92"/>
      <c r="J629" s="92"/>
      <c r="K629" s="92"/>
      <c r="L629" s="60" t="s">
        <v>19260</v>
      </c>
      <c r="M629" s="92"/>
      <c r="N629" s="92"/>
      <c r="O629" s="92"/>
      <c r="P629" s="94"/>
      <c r="Q629" s="92"/>
      <c r="R629" s="92"/>
      <c r="S629" s="92"/>
      <c r="T629" s="92"/>
      <c r="U629" s="94"/>
      <c r="V629" s="94"/>
      <c r="W629" s="92"/>
      <c r="X629" s="92"/>
      <c r="Y629" s="92"/>
      <c r="Z629" s="92"/>
      <c r="AA629" s="92"/>
      <c r="AB629" s="94"/>
      <c r="AC629" s="92"/>
      <c r="AD629" s="92"/>
      <c r="AE629" s="92"/>
      <c r="AF629" s="92"/>
      <c r="AG629" s="92"/>
    </row>
    <row r="630" spans="2:33">
      <c r="B630" s="92"/>
      <c r="C630" s="94"/>
      <c r="E630" s="95"/>
      <c r="F630" s="92"/>
      <c r="G630" s="92"/>
      <c r="H630" s="92"/>
      <c r="I630" s="92"/>
      <c r="J630" s="92"/>
      <c r="K630" s="92"/>
      <c r="L630" s="60" t="s">
        <v>19261</v>
      </c>
      <c r="M630" s="92"/>
      <c r="N630" s="92"/>
      <c r="O630" s="92"/>
      <c r="P630" s="94"/>
      <c r="Q630" s="92"/>
      <c r="R630" s="92"/>
      <c r="S630" s="92"/>
      <c r="T630" s="92"/>
      <c r="U630" s="94"/>
      <c r="V630" s="94"/>
      <c r="W630" s="92"/>
      <c r="X630" s="92"/>
      <c r="Y630" s="92"/>
      <c r="Z630" s="92"/>
      <c r="AA630" s="92"/>
      <c r="AB630" s="94"/>
      <c r="AC630" s="92"/>
      <c r="AD630" s="92"/>
      <c r="AE630" s="92"/>
      <c r="AF630" s="92"/>
      <c r="AG630" s="92"/>
    </row>
    <row r="631" spans="2:33">
      <c r="B631" s="92"/>
      <c r="C631" s="94"/>
      <c r="E631" s="95"/>
      <c r="F631" s="92"/>
      <c r="G631" s="92"/>
      <c r="H631" s="92"/>
      <c r="I631" s="92"/>
      <c r="J631" s="92"/>
      <c r="K631" s="92"/>
      <c r="L631" s="60" t="s">
        <v>19262</v>
      </c>
      <c r="M631" s="92"/>
      <c r="N631" s="92"/>
      <c r="O631" s="92"/>
      <c r="P631" s="94"/>
      <c r="Q631" s="92"/>
      <c r="R631" s="92"/>
      <c r="S631" s="92"/>
      <c r="T631" s="92"/>
      <c r="U631" s="94"/>
      <c r="V631" s="94"/>
      <c r="W631" s="92"/>
      <c r="X631" s="92"/>
      <c r="Y631" s="92"/>
      <c r="Z631" s="92"/>
      <c r="AA631" s="92"/>
      <c r="AB631" s="94"/>
      <c r="AC631" s="92"/>
      <c r="AD631" s="92"/>
      <c r="AE631" s="92"/>
      <c r="AF631" s="92"/>
      <c r="AG631" s="92"/>
    </row>
    <row r="632" spans="2:33">
      <c r="B632" s="92"/>
      <c r="C632" s="94"/>
      <c r="E632" s="95"/>
      <c r="F632" s="92"/>
      <c r="G632" s="92"/>
      <c r="H632" s="92"/>
      <c r="I632" s="92"/>
      <c r="J632" s="92"/>
      <c r="K632" s="92"/>
      <c r="L632" s="60" t="s">
        <v>19263</v>
      </c>
      <c r="M632" s="92"/>
      <c r="N632" s="92"/>
      <c r="O632" s="92"/>
      <c r="P632" s="94"/>
      <c r="Q632" s="92"/>
      <c r="R632" s="92"/>
      <c r="S632" s="92"/>
      <c r="T632" s="92"/>
      <c r="U632" s="94"/>
      <c r="V632" s="94"/>
      <c r="W632" s="92"/>
      <c r="X632" s="92"/>
      <c r="Y632" s="92"/>
      <c r="Z632" s="92"/>
      <c r="AA632" s="92"/>
      <c r="AB632" s="94"/>
      <c r="AC632" s="92"/>
      <c r="AD632" s="92"/>
      <c r="AE632" s="92"/>
      <c r="AF632" s="92"/>
      <c r="AG632" s="92"/>
    </row>
    <row r="633" spans="2:33">
      <c r="B633" s="92"/>
      <c r="C633" s="94"/>
      <c r="E633" s="95"/>
      <c r="F633" s="92"/>
      <c r="G633" s="92"/>
      <c r="H633" s="92"/>
      <c r="I633" s="92"/>
      <c r="J633" s="92"/>
      <c r="K633" s="92"/>
      <c r="L633" s="60" t="s">
        <v>19264</v>
      </c>
      <c r="M633" s="92"/>
      <c r="N633" s="92"/>
      <c r="O633" s="92"/>
      <c r="P633" s="94"/>
      <c r="Q633" s="92"/>
      <c r="R633" s="92"/>
      <c r="S633" s="92"/>
      <c r="T633" s="92"/>
      <c r="U633" s="94"/>
      <c r="V633" s="94"/>
      <c r="W633" s="92"/>
      <c r="X633" s="92"/>
      <c r="Y633" s="92"/>
      <c r="Z633" s="92"/>
      <c r="AA633" s="92"/>
      <c r="AB633" s="94"/>
      <c r="AC633" s="92"/>
      <c r="AD633" s="92"/>
      <c r="AE633" s="92"/>
      <c r="AF633" s="92"/>
      <c r="AG633" s="92"/>
    </row>
    <row r="634" spans="2:33">
      <c r="B634" s="92"/>
      <c r="C634" s="94"/>
      <c r="E634" s="95"/>
      <c r="F634" s="92"/>
      <c r="G634" s="92"/>
      <c r="H634" s="92"/>
      <c r="I634" s="92"/>
      <c r="J634" s="92"/>
      <c r="K634" s="92"/>
      <c r="L634" s="60" t="s">
        <v>19265</v>
      </c>
      <c r="M634" s="92"/>
      <c r="N634" s="92"/>
      <c r="O634" s="92"/>
      <c r="P634" s="94"/>
      <c r="Q634" s="92"/>
      <c r="R634" s="92"/>
      <c r="S634" s="92"/>
      <c r="T634" s="92"/>
      <c r="U634" s="94"/>
      <c r="V634" s="94"/>
      <c r="W634" s="92"/>
      <c r="X634" s="92"/>
      <c r="Y634" s="92"/>
      <c r="Z634" s="92"/>
      <c r="AA634" s="92"/>
      <c r="AB634" s="94"/>
      <c r="AC634" s="92"/>
      <c r="AD634" s="92"/>
      <c r="AE634" s="92"/>
      <c r="AF634" s="92"/>
      <c r="AG634" s="92"/>
    </row>
    <row r="635" spans="2:33">
      <c r="B635" s="92"/>
      <c r="C635" s="94"/>
      <c r="E635" s="95"/>
      <c r="F635" s="92"/>
      <c r="G635" s="92"/>
      <c r="H635" s="92"/>
      <c r="I635" s="92"/>
      <c r="J635" s="92"/>
      <c r="K635" s="92"/>
      <c r="M635" s="92"/>
      <c r="N635" s="92"/>
      <c r="O635" s="92"/>
      <c r="P635" s="94"/>
      <c r="Q635" s="92"/>
      <c r="R635" s="92"/>
      <c r="S635" s="92"/>
      <c r="T635" s="92"/>
      <c r="U635" s="94"/>
      <c r="V635" s="94"/>
      <c r="W635" s="92"/>
      <c r="X635" s="92"/>
      <c r="Y635" s="92"/>
      <c r="Z635" s="92"/>
      <c r="AA635" s="92"/>
      <c r="AB635" s="94"/>
      <c r="AC635" s="92"/>
      <c r="AD635" s="92"/>
      <c r="AE635" s="92"/>
      <c r="AF635" s="92"/>
      <c r="AG635" s="92"/>
    </row>
    <row r="636" spans="2:33">
      <c r="B636" s="92">
        <v>142</v>
      </c>
      <c r="C636" s="94" t="s">
        <v>9345</v>
      </c>
      <c r="D636" s="60" t="s">
        <v>18103</v>
      </c>
      <c r="E636" s="95">
        <v>42490.707499999997</v>
      </c>
      <c r="F636" s="92" t="s">
        <v>19266</v>
      </c>
      <c r="G636" s="92" t="s">
        <v>16542</v>
      </c>
      <c r="H636" s="92" t="s">
        <v>19267</v>
      </c>
      <c r="I636" s="92" t="s">
        <v>19268</v>
      </c>
      <c r="J636" s="92"/>
      <c r="K636" s="92"/>
      <c r="L636" s="60" t="s">
        <v>19269</v>
      </c>
      <c r="M636" s="92"/>
      <c r="N636" s="92"/>
      <c r="O636" s="92"/>
      <c r="P636" s="94" t="s">
        <v>8576</v>
      </c>
      <c r="Q636" s="92"/>
      <c r="R636" s="92"/>
      <c r="S636" s="92">
        <v>7</v>
      </c>
      <c r="T636" s="92">
        <v>65</v>
      </c>
      <c r="U636" s="94">
        <v>2012</v>
      </c>
      <c r="V636" s="94">
        <v>2012</v>
      </c>
      <c r="W636" s="92">
        <v>3700</v>
      </c>
      <c r="X636" s="92">
        <v>4700</v>
      </c>
      <c r="Y636" s="92">
        <v>4700</v>
      </c>
      <c r="Z636" s="92"/>
      <c r="AA636" s="92"/>
      <c r="AB636" s="94">
        <v>2012</v>
      </c>
      <c r="AC636" s="92"/>
      <c r="AD636" s="92"/>
      <c r="AE636" s="92"/>
      <c r="AF636" s="92"/>
      <c r="AG636" s="92"/>
    </row>
    <row r="637" spans="2:33">
      <c r="B637" s="92"/>
      <c r="C637" s="94"/>
      <c r="D637" s="60" t="s">
        <v>14748</v>
      </c>
      <c r="E637" s="95"/>
      <c r="F637" s="92"/>
      <c r="G637" s="92"/>
      <c r="H637" s="92"/>
      <c r="I637" s="92"/>
      <c r="J637" s="92"/>
      <c r="K637" s="92"/>
      <c r="L637" s="60" t="s">
        <v>19270</v>
      </c>
      <c r="M637" s="92"/>
      <c r="N637" s="92"/>
      <c r="O637" s="92"/>
      <c r="P637" s="94"/>
      <c r="Q637" s="92"/>
      <c r="R637" s="92"/>
      <c r="S637" s="92"/>
      <c r="T637" s="92"/>
      <c r="U637" s="94"/>
      <c r="V637" s="94"/>
      <c r="W637" s="92"/>
      <c r="X637" s="92"/>
      <c r="Y637" s="92"/>
      <c r="Z637" s="92"/>
      <c r="AA637" s="92"/>
      <c r="AB637" s="94"/>
      <c r="AC637" s="92"/>
      <c r="AD637" s="92"/>
      <c r="AE637" s="92"/>
      <c r="AF637" s="92"/>
      <c r="AG637" s="92"/>
    </row>
    <row r="638" spans="2:33">
      <c r="B638" s="92"/>
      <c r="C638" s="94"/>
      <c r="E638" s="95"/>
      <c r="F638" s="92"/>
      <c r="G638" s="92"/>
      <c r="H638" s="92"/>
      <c r="I638" s="92"/>
      <c r="J638" s="92"/>
      <c r="K638" s="92"/>
      <c r="L638" s="60" t="s">
        <v>19271</v>
      </c>
      <c r="M638" s="92"/>
      <c r="N638" s="92"/>
      <c r="O638" s="92"/>
      <c r="P638" s="94"/>
      <c r="Q638" s="92"/>
      <c r="R638" s="92"/>
      <c r="S638" s="92"/>
      <c r="T638" s="92"/>
      <c r="U638" s="94"/>
      <c r="V638" s="94"/>
      <c r="W638" s="92"/>
      <c r="X638" s="92"/>
      <c r="Y638" s="92"/>
      <c r="Z638" s="92"/>
      <c r="AA638" s="92"/>
      <c r="AB638" s="94"/>
      <c r="AC638" s="92"/>
      <c r="AD638" s="92"/>
      <c r="AE638" s="92"/>
      <c r="AF638" s="92"/>
      <c r="AG638" s="92"/>
    </row>
    <row r="639" spans="2:33">
      <c r="B639" s="92"/>
      <c r="C639" s="94"/>
      <c r="E639" s="95"/>
      <c r="F639" s="92"/>
      <c r="G639" s="92"/>
      <c r="H639" s="92"/>
      <c r="I639" s="92"/>
      <c r="J639" s="92"/>
      <c r="K639" s="92"/>
      <c r="L639" s="60" t="s">
        <v>19272</v>
      </c>
      <c r="M639" s="92"/>
      <c r="N639" s="92"/>
      <c r="O639" s="92"/>
      <c r="P639" s="94"/>
      <c r="Q639" s="92"/>
      <c r="R639" s="92"/>
      <c r="S639" s="92"/>
      <c r="T639" s="92"/>
      <c r="U639" s="94"/>
      <c r="V639" s="94"/>
      <c r="W639" s="92"/>
      <c r="X639" s="92"/>
      <c r="Y639" s="92"/>
      <c r="Z639" s="92"/>
      <c r="AA639" s="92"/>
      <c r="AB639" s="94"/>
      <c r="AC639" s="92"/>
      <c r="AD639" s="92"/>
      <c r="AE639" s="92"/>
      <c r="AF639" s="92"/>
      <c r="AG639" s="92"/>
    </row>
    <row r="640" spans="2:33">
      <c r="B640" s="92"/>
      <c r="C640" s="94"/>
      <c r="E640" s="95"/>
      <c r="F640" s="92"/>
      <c r="G640" s="92"/>
      <c r="H640" s="92"/>
      <c r="I640" s="92"/>
      <c r="J640" s="92"/>
      <c r="K640" s="92"/>
      <c r="L640" s="60" t="s">
        <v>19273</v>
      </c>
      <c r="M640" s="92"/>
      <c r="N640" s="92"/>
      <c r="O640" s="92"/>
      <c r="P640" s="94"/>
      <c r="Q640" s="92"/>
      <c r="R640" s="92"/>
      <c r="S640" s="92"/>
      <c r="T640" s="92"/>
      <c r="U640" s="94"/>
      <c r="V640" s="94"/>
      <c r="W640" s="92"/>
      <c r="X640" s="92"/>
      <c r="Y640" s="92"/>
      <c r="Z640" s="92"/>
      <c r="AA640" s="92"/>
      <c r="AB640" s="94"/>
      <c r="AC640" s="92"/>
      <c r="AD640" s="92"/>
      <c r="AE640" s="92"/>
      <c r="AF640" s="92"/>
      <c r="AG640" s="92"/>
    </row>
    <row r="641" spans="2:33">
      <c r="B641" s="92"/>
      <c r="C641" s="94"/>
      <c r="E641" s="95"/>
      <c r="F641" s="92"/>
      <c r="G641" s="92"/>
      <c r="H641" s="92"/>
      <c r="I641" s="92"/>
      <c r="J641" s="92"/>
      <c r="K641" s="92"/>
      <c r="L641" s="60" t="s">
        <v>19274</v>
      </c>
      <c r="M641" s="92"/>
      <c r="N641" s="92"/>
      <c r="O641" s="92"/>
      <c r="P641" s="94"/>
      <c r="Q641" s="92"/>
      <c r="R641" s="92"/>
      <c r="S641" s="92"/>
      <c r="T641" s="92"/>
      <c r="U641" s="94"/>
      <c r="V641" s="94"/>
      <c r="W641" s="92"/>
      <c r="X641" s="92"/>
      <c r="Y641" s="92"/>
      <c r="Z641" s="92"/>
      <c r="AA641" s="92"/>
      <c r="AB641" s="94"/>
      <c r="AC641" s="92"/>
      <c r="AD641" s="92"/>
      <c r="AE641" s="92"/>
      <c r="AF641" s="92"/>
      <c r="AG641" s="92"/>
    </row>
    <row r="642" spans="2:33">
      <c r="B642" s="92"/>
      <c r="C642" s="94"/>
      <c r="E642" s="95"/>
      <c r="F642" s="92"/>
      <c r="G642" s="92"/>
      <c r="H642" s="92"/>
      <c r="I642" s="92"/>
      <c r="J642" s="92"/>
      <c r="K642" s="92"/>
      <c r="L642" s="60" t="s">
        <v>19275</v>
      </c>
      <c r="M642" s="92"/>
      <c r="N642" s="92"/>
      <c r="O642" s="92"/>
      <c r="P642" s="94"/>
      <c r="Q642" s="92"/>
      <c r="R642" s="92"/>
      <c r="S642" s="92"/>
      <c r="T642" s="92"/>
      <c r="U642" s="94"/>
      <c r="V642" s="94"/>
      <c r="W642" s="92"/>
      <c r="X642" s="92"/>
      <c r="Y642" s="92"/>
      <c r="Z642" s="92"/>
      <c r="AA642" s="92"/>
      <c r="AB642" s="94"/>
      <c r="AC642" s="92"/>
      <c r="AD642" s="92"/>
      <c r="AE642" s="92"/>
      <c r="AF642" s="92"/>
      <c r="AG642" s="92"/>
    </row>
    <row r="643" spans="2:33">
      <c r="B643" s="92"/>
      <c r="C643" s="94"/>
      <c r="E643" s="95"/>
      <c r="F643" s="92"/>
      <c r="G643" s="92"/>
      <c r="H643" s="92"/>
      <c r="I643" s="92"/>
      <c r="J643" s="92"/>
      <c r="K643" s="92"/>
      <c r="M643" s="92"/>
      <c r="N643" s="92"/>
      <c r="O643" s="92"/>
      <c r="P643" s="94"/>
      <c r="Q643" s="92"/>
      <c r="R643" s="92"/>
      <c r="S643" s="92"/>
      <c r="T643" s="92"/>
      <c r="U643" s="94"/>
      <c r="V643" s="94"/>
      <c r="W643" s="92"/>
      <c r="X643" s="92"/>
      <c r="Y643" s="92"/>
      <c r="Z643" s="92"/>
      <c r="AA643" s="92"/>
      <c r="AB643" s="94"/>
      <c r="AC643" s="92"/>
      <c r="AD643" s="92"/>
      <c r="AE643" s="92"/>
      <c r="AF643" s="92"/>
      <c r="AG643" s="92"/>
    </row>
    <row r="644" spans="2:33">
      <c r="B644" s="92">
        <v>143</v>
      </c>
      <c r="C644" s="94" t="s">
        <v>9352</v>
      </c>
      <c r="D644" s="60" t="s">
        <v>18103</v>
      </c>
      <c r="E644" s="95">
        <v>42490.707499999997</v>
      </c>
      <c r="F644" s="92" t="s">
        <v>19276</v>
      </c>
      <c r="G644" s="92" t="s">
        <v>19277</v>
      </c>
      <c r="H644" s="92" t="s">
        <v>19278</v>
      </c>
      <c r="I644" s="92" t="s">
        <v>19279</v>
      </c>
      <c r="J644" s="92"/>
      <c r="K644" s="92"/>
      <c r="L644" s="60" t="s">
        <v>19280</v>
      </c>
      <c r="M644" s="92"/>
      <c r="N644" s="92"/>
      <c r="O644" s="92"/>
      <c r="P644" s="92"/>
      <c r="Q644" s="92"/>
      <c r="R644" s="92"/>
      <c r="S644" s="92">
        <v>2</v>
      </c>
      <c r="T644" s="92">
        <v>54</v>
      </c>
      <c r="U644" s="93">
        <v>39539</v>
      </c>
      <c r="V644" s="94">
        <v>2008</v>
      </c>
      <c r="W644" s="92">
        <v>1200</v>
      </c>
      <c r="X644" s="92">
        <v>1200</v>
      </c>
      <c r="Y644" s="92">
        <v>1200</v>
      </c>
      <c r="Z644" s="92"/>
      <c r="AA644" s="92"/>
      <c r="AB644" s="93">
        <v>39539</v>
      </c>
      <c r="AC644" s="92"/>
      <c r="AD644" s="92"/>
      <c r="AE644" s="92"/>
      <c r="AF644" s="92"/>
      <c r="AG644" s="92"/>
    </row>
    <row r="645" spans="2:33">
      <c r="B645" s="92"/>
      <c r="C645" s="94"/>
      <c r="D645" s="60" t="s">
        <v>14748</v>
      </c>
      <c r="E645" s="95"/>
      <c r="F645" s="92"/>
      <c r="G645" s="92"/>
      <c r="H645" s="92"/>
      <c r="I645" s="92"/>
      <c r="J645" s="92"/>
      <c r="K645" s="92"/>
      <c r="L645" s="60" t="s">
        <v>19281</v>
      </c>
      <c r="M645" s="92"/>
      <c r="N645" s="92"/>
      <c r="O645" s="92"/>
      <c r="P645" s="92"/>
      <c r="Q645" s="92"/>
      <c r="R645" s="92"/>
      <c r="S645" s="92"/>
      <c r="T645" s="92"/>
      <c r="U645" s="93"/>
      <c r="V645" s="94"/>
      <c r="W645" s="92"/>
      <c r="X645" s="92"/>
      <c r="Y645" s="92"/>
      <c r="Z645" s="92"/>
      <c r="AA645" s="92"/>
      <c r="AB645" s="93"/>
      <c r="AC645" s="92"/>
      <c r="AD645" s="92"/>
      <c r="AE645" s="92"/>
      <c r="AF645" s="92"/>
      <c r="AG645" s="92"/>
    </row>
    <row r="646" spans="2:33">
      <c r="B646" s="92"/>
      <c r="C646" s="94"/>
      <c r="E646" s="95"/>
      <c r="F646" s="92"/>
      <c r="G646" s="92"/>
      <c r="H646" s="92"/>
      <c r="I646" s="92"/>
      <c r="J646" s="92"/>
      <c r="K646" s="92"/>
      <c r="M646" s="92"/>
      <c r="N646" s="92"/>
      <c r="O646" s="92"/>
      <c r="P646" s="92"/>
      <c r="Q646" s="92"/>
      <c r="R646" s="92"/>
      <c r="S646" s="92"/>
      <c r="T646" s="92"/>
      <c r="U646" s="93"/>
      <c r="V646" s="94"/>
      <c r="W646" s="92"/>
      <c r="X646" s="92"/>
      <c r="Y646" s="92"/>
      <c r="Z646" s="92"/>
      <c r="AA646" s="92"/>
      <c r="AB646" s="93"/>
      <c r="AC646" s="92"/>
      <c r="AD646" s="92"/>
      <c r="AE646" s="92"/>
      <c r="AF646" s="92"/>
      <c r="AG646" s="92"/>
    </row>
    <row r="647" spans="2:33">
      <c r="B647" s="92">
        <v>144</v>
      </c>
      <c r="C647" s="94" t="s">
        <v>9356</v>
      </c>
      <c r="D647" s="60" t="s">
        <v>18103</v>
      </c>
      <c r="E647" s="95">
        <v>42490.707499999997</v>
      </c>
      <c r="F647" s="92" t="s">
        <v>19282</v>
      </c>
      <c r="G647" s="92" t="s">
        <v>19283</v>
      </c>
      <c r="H647" s="92" t="s">
        <v>19284</v>
      </c>
      <c r="I647" s="92" t="s">
        <v>19285</v>
      </c>
      <c r="J647" s="92"/>
      <c r="K647" s="92"/>
      <c r="L647" s="60" t="s">
        <v>19286</v>
      </c>
      <c r="M647" s="92"/>
      <c r="N647" s="92"/>
      <c r="O647" s="92"/>
      <c r="P647" s="92"/>
      <c r="Q647" s="92"/>
      <c r="R647" s="92"/>
      <c r="S647" s="92">
        <v>4</v>
      </c>
      <c r="T647" s="92">
        <v>84</v>
      </c>
      <c r="U647" s="94">
        <v>2012</v>
      </c>
      <c r="V647" s="94">
        <v>2012</v>
      </c>
      <c r="W647" s="92">
        <v>2400</v>
      </c>
      <c r="X647" s="92">
        <v>2400</v>
      </c>
      <c r="Y647" s="92">
        <v>2400</v>
      </c>
      <c r="Z647" s="92"/>
      <c r="AA647" s="92"/>
      <c r="AB647" s="94">
        <v>2012</v>
      </c>
      <c r="AC647" s="92"/>
      <c r="AD647" s="92"/>
      <c r="AE647" s="92"/>
      <c r="AF647" s="92"/>
      <c r="AG647" s="92"/>
    </row>
    <row r="648" spans="2:33">
      <c r="B648" s="92"/>
      <c r="C648" s="94"/>
      <c r="D648" s="60" t="s">
        <v>14748</v>
      </c>
      <c r="E648" s="95"/>
      <c r="F648" s="92"/>
      <c r="G648" s="92"/>
      <c r="H648" s="92"/>
      <c r="I648" s="92"/>
      <c r="J648" s="92"/>
      <c r="K648" s="92"/>
      <c r="L648" s="60" t="s">
        <v>19287</v>
      </c>
      <c r="M648" s="92"/>
      <c r="N648" s="92"/>
      <c r="O648" s="92"/>
      <c r="P648" s="92"/>
      <c r="Q648" s="92"/>
      <c r="R648" s="92"/>
      <c r="S648" s="92"/>
      <c r="T648" s="92"/>
      <c r="U648" s="94"/>
      <c r="V648" s="94"/>
      <c r="W648" s="92"/>
      <c r="X648" s="92"/>
      <c r="Y648" s="92"/>
      <c r="Z648" s="92"/>
      <c r="AA648" s="92"/>
      <c r="AB648" s="94"/>
      <c r="AC648" s="92"/>
      <c r="AD648" s="92"/>
      <c r="AE648" s="92"/>
      <c r="AF648" s="92"/>
      <c r="AG648" s="92"/>
    </row>
    <row r="649" spans="2:33">
      <c r="B649" s="92"/>
      <c r="C649" s="94"/>
      <c r="E649" s="95"/>
      <c r="F649" s="92"/>
      <c r="G649" s="92"/>
      <c r="H649" s="92"/>
      <c r="I649" s="92"/>
      <c r="J649" s="92"/>
      <c r="K649" s="92"/>
      <c r="L649" s="60" t="s">
        <v>19288</v>
      </c>
      <c r="M649" s="92"/>
      <c r="N649" s="92"/>
      <c r="O649" s="92"/>
      <c r="P649" s="92"/>
      <c r="Q649" s="92"/>
      <c r="R649" s="92"/>
      <c r="S649" s="92"/>
      <c r="T649" s="92"/>
      <c r="U649" s="94"/>
      <c r="V649" s="94"/>
      <c r="W649" s="92"/>
      <c r="X649" s="92"/>
      <c r="Y649" s="92"/>
      <c r="Z649" s="92"/>
      <c r="AA649" s="92"/>
      <c r="AB649" s="94"/>
      <c r="AC649" s="92"/>
      <c r="AD649" s="92"/>
      <c r="AE649" s="92"/>
      <c r="AF649" s="92"/>
      <c r="AG649" s="92"/>
    </row>
    <row r="650" spans="2:33">
      <c r="B650" s="92"/>
      <c r="C650" s="94"/>
      <c r="E650" s="95"/>
      <c r="F650" s="92"/>
      <c r="G650" s="92"/>
      <c r="H650" s="92"/>
      <c r="I650" s="92"/>
      <c r="J650" s="92"/>
      <c r="K650" s="92"/>
      <c r="L650" s="60" t="s">
        <v>19289</v>
      </c>
      <c r="M650" s="92"/>
      <c r="N650" s="92"/>
      <c r="O650" s="92"/>
      <c r="P650" s="92"/>
      <c r="Q650" s="92"/>
      <c r="R650" s="92"/>
      <c r="S650" s="92"/>
      <c r="T650" s="92"/>
      <c r="U650" s="94"/>
      <c r="V650" s="94"/>
      <c r="W650" s="92"/>
      <c r="X650" s="92"/>
      <c r="Y650" s="92"/>
      <c r="Z650" s="92"/>
      <c r="AA650" s="92"/>
      <c r="AB650" s="94"/>
      <c r="AC650" s="92"/>
      <c r="AD650" s="92"/>
      <c r="AE650" s="92"/>
      <c r="AF650" s="92"/>
      <c r="AG650" s="92"/>
    </row>
    <row r="651" spans="2:33">
      <c r="B651" s="92"/>
      <c r="C651" s="94"/>
      <c r="E651" s="95"/>
      <c r="F651" s="92"/>
      <c r="G651" s="92"/>
      <c r="H651" s="92"/>
      <c r="I651" s="92"/>
      <c r="J651" s="92"/>
      <c r="K651" s="92"/>
      <c r="M651" s="92"/>
      <c r="N651" s="92"/>
      <c r="O651" s="92"/>
      <c r="P651" s="92"/>
      <c r="Q651" s="92"/>
      <c r="R651" s="92"/>
      <c r="S651" s="92"/>
      <c r="T651" s="92"/>
      <c r="U651" s="94"/>
      <c r="V651" s="94"/>
      <c r="W651" s="92"/>
      <c r="X651" s="92"/>
      <c r="Y651" s="92"/>
      <c r="Z651" s="92"/>
      <c r="AA651" s="92"/>
      <c r="AB651" s="94"/>
      <c r="AC651" s="92"/>
      <c r="AD651" s="92"/>
      <c r="AE651" s="92"/>
      <c r="AF651" s="92"/>
      <c r="AG651" s="92"/>
    </row>
    <row r="652" spans="2:33">
      <c r="B652" s="92">
        <v>145</v>
      </c>
      <c r="C652" s="94" t="s">
        <v>9359</v>
      </c>
      <c r="D652" s="60" t="s">
        <v>18103</v>
      </c>
      <c r="E652" s="95">
        <v>42490.707499999997</v>
      </c>
      <c r="F652" s="92" t="s">
        <v>19290</v>
      </c>
      <c r="G652" s="92" t="s">
        <v>17335</v>
      </c>
      <c r="H652" s="92" t="s">
        <v>19291</v>
      </c>
      <c r="I652" s="92" t="s">
        <v>19292</v>
      </c>
      <c r="J652" s="92"/>
      <c r="K652" s="92"/>
      <c r="L652" s="60" t="s">
        <v>19293</v>
      </c>
      <c r="M652" s="92"/>
      <c r="N652" s="92"/>
      <c r="O652" s="92"/>
      <c r="P652" s="94" t="s">
        <v>8860</v>
      </c>
      <c r="Q652" s="92"/>
      <c r="R652" s="92"/>
      <c r="S652" s="92">
        <v>7</v>
      </c>
      <c r="T652" s="92">
        <v>71</v>
      </c>
      <c r="U652" s="94">
        <v>2014</v>
      </c>
      <c r="V652" s="94">
        <v>2014</v>
      </c>
      <c r="W652" s="92">
        <v>3700</v>
      </c>
      <c r="X652" s="92">
        <v>4700</v>
      </c>
      <c r="Y652" s="92">
        <v>4700</v>
      </c>
      <c r="Z652" s="92"/>
      <c r="AA652" s="92"/>
      <c r="AB652" s="94">
        <v>2014</v>
      </c>
      <c r="AC652" s="92"/>
      <c r="AD652" s="92"/>
      <c r="AE652" s="92"/>
      <c r="AF652" s="92"/>
      <c r="AG652" s="92"/>
    </row>
    <row r="653" spans="2:33">
      <c r="B653" s="92"/>
      <c r="C653" s="94"/>
      <c r="D653" s="60" t="s">
        <v>14748</v>
      </c>
      <c r="E653" s="95"/>
      <c r="F653" s="92"/>
      <c r="G653" s="92"/>
      <c r="H653" s="92"/>
      <c r="I653" s="92"/>
      <c r="J653" s="92"/>
      <c r="K653" s="92"/>
      <c r="L653" s="60" t="s">
        <v>19294</v>
      </c>
      <c r="M653" s="92"/>
      <c r="N653" s="92"/>
      <c r="O653" s="92"/>
      <c r="P653" s="94"/>
      <c r="Q653" s="92"/>
      <c r="R653" s="92"/>
      <c r="S653" s="92"/>
      <c r="T653" s="92"/>
      <c r="U653" s="94"/>
      <c r="V653" s="94"/>
      <c r="W653" s="92"/>
      <c r="X653" s="92"/>
      <c r="Y653" s="92"/>
      <c r="Z653" s="92"/>
      <c r="AA653" s="92"/>
      <c r="AB653" s="94"/>
      <c r="AC653" s="92"/>
      <c r="AD653" s="92"/>
      <c r="AE653" s="92"/>
      <c r="AF653" s="92"/>
      <c r="AG653" s="92"/>
    </row>
    <row r="654" spans="2:33">
      <c r="B654" s="92"/>
      <c r="C654" s="94"/>
      <c r="E654" s="95"/>
      <c r="F654" s="92"/>
      <c r="G654" s="92"/>
      <c r="H654" s="92"/>
      <c r="I654" s="92"/>
      <c r="J654" s="92"/>
      <c r="K654" s="92"/>
      <c r="L654" s="60" t="s">
        <v>19295</v>
      </c>
      <c r="M654" s="92"/>
      <c r="N654" s="92"/>
      <c r="O654" s="92"/>
      <c r="P654" s="94"/>
      <c r="Q654" s="92"/>
      <c r="R654" s="92"/>
      <c r="S654" s="92"/>
      <c r="T654" s="92"/>
      <c r="U654" s="94"/>
      <c r="V654" s="94"/>
      <c r="W654" s="92"/>
      <c r="X654" s="92"/>
      <c r="Y654" s="92"/>
      <c r="Z654" s="92"/>
      <c r="AA654" s="92"/>
      <c r="AB654" s="94"/>
      <c r="AC654" s="92"/>
      <c r="AD654" s="92"/>
      <c r="AE654" s="92"/>
      <c r="AF654" s="92"/>
      <c r="AG654" s="92"/>
    </row>
    <row r="655" spans="2:33">
      <c r="B655" s="92"/>
      <c r="C655" s="94"/>
      <c r="E655" s="95"/>
      <c r="F655" s="92"/>
      <c r="G655" s="92"/>
      <c r="H655" s="92"/>
      <c r="I655" s="92"/>
      <c r="J655" s="92"/>
      <c r="K655" s="92"/>
      <c r="L655" s="60" t="s">
        <v>19296</v>
      </c>
      <c r="M655" s="92"/>
      <c r="N655" s="92"/>
      <c r="O655" s="92"/>
      <c r="P655" s="94"/>
      <c r="Q655" s="92"/>
      <c r="R655" s="92"/>
      <c r="S655" s="92"/>
      <c r="T655" s="92"/>
      <c r="U655" s="94"/>
      <c r="V655" s="94"/>
      <c r="W655" s="92"/>
      <c r="X655" s="92"/>
      <c r="Y655" s="92"/>
      <c r="Z655" s="92"/>
      <c r="AA655" s="92"/>
      <c r="AB655" s="94"/>
      <c r="AC655" s="92"/>
      <c r="AD655" s="92"/>
      <c r="AE655" s="92"/>
      <c r="AF655" s="92"/>
      <c r="AG655" s="92"/>
    </row>
    <row r="656" spans="2:33">
      <c r="B656" s="92"/>
      <c r="C656" s="94"/>
      <c r="E656" s="95"/>
      <c r="F656" s="92"/>
      <c r="G656" s="92"/>
      <c r="H656" s="92"/>
      <c r="I656" s="92"/>
      <c r="J656" s="92"/>
      <c r="K656" s="92"/>
      <c r="L656" s="60" t="s">
        <v>19297</v>
      </c>
      <c r="M656" s="92"/>
      <c r="N656" s="92"/>
      <c r="O656" s="92"/>
      <c r="P656" s="94"/>
      <c r="Q656" s="92"/>
      <c r="R656" s="92"/>
      <c r="S656" s="92"/>
      <c r="T656" s="92"/>
      <c r="U656" s="94"/>
      <c r="V656" s="94"/>
      <c r="W656" s="92"/>
      <c r="X656" s="92"/>
      <c r="Y656" s="92"/>
      <c r="Z656" s="92"/>
      <c r="AA656" s="92"/>
      <c r="AB656" s="94"/>
      <c r="AC656" s="92"/>
      <c r="AD656" s="92"/>
      <c r="AE656" s="92"/>
      <c r="AF656" s="92"/>
      <c r="AG656" s="92"/>
    </row>
    <row r="657" spans="2:33">
      <c r="B657" s="92"/>
      <c r="C657" s="94"/>
      <c r="E657" s="95"/>
      <c r="F657" s="92"/>
      <c r="G657" s="92"/>
      <c r="H657" s="92"/>
      <c r="I657" s="92"/>
      <c r="J657" s="92"/>
      <c r="K657" s="92"/>
      <c r="L657" s="60" t="s">
        <v>19298</v>
      </c>
      <c r="M657" s="92"/>
      <c r="N657" s="92"/>
      <c r="O657" s="92"/>
      <c r="P657" s="94"/>
      <c r="Q657" s="92"/>
      <c r="R657" s="92"/>
      <c r="S657" s="92"/>
      <c r="T657" s="92"/>
      <c r="U657" s="94"/>
      <c r="V657" s="94"/>
      <c r="W657" s="92"/>
      <c r="X657" s="92"/>
      <c r="Y657" s="92"/>
      <c r="Z657" s="92"/>
      <c r="AA657" s="92"/>
      <c r="AB657" s="94"/>
      <c r="AC657" s="92"/>
      <c r="AD657" s="92"/>
      <c r="AE657" s="92"/>
      <c r="AF657" s="92"/>
      <c r="AG657" s="92"/>
    </row>
    <row r="658" spans="2:33">
      <c r="B658" s="92"/>
      <c r="C658" s="94"/>
      <c r="E658" s="95"/>
      <c r="F658" s="92"/>
      <c r="G658" s="92"/>
      <c r="H658" s="92"/>
      <c r="I658" s="92"/>
      <c r="J658" s="92"/>
      <c r="K658" s="92"/>
      <c r="L658" s="60" t="s">
        <v>19299</v>
      </c>
      <c r="M658" s="92"/>
      <c r="N658" s="92"/>
      <c r="O658" s="92"/>
      <c r="P658" s="94"/>
      <c r="Q658" s="92"/>
      <c r="R658" s="92"/>
      <c r="S658" s="92"/>
      <c r="T658" s="92"/>
      <c r="U658" s="94"/>
      <c r="V658" s="94"/>
      <c r="W658" s="92"/>
      <c r="X658" s="92"/>
      <c r="Y658" s="92"/>
      <c r="Z658" s="92"/>
      <c r="AA658" s="92"/>
      <c r="AB658" s="94"/>
      <c r="AC658" s="92"/>
      <c r="AD658" s="92"/>
      <c r="AE658" s="92"/>
      <c r="AF658" s="92"/>
      <c r="AG658" s="92"/>
    </row>
    <row r="659" spans="2:33">
      <c r="B659" s="92"/>
      <c r="C659" s="94"/>
      <c r="E659" s="95"/>
      <c r="F659" s="92"/>
      <c r="G659" s="92"/>
      <c r="H659" s="92"/>
      <c r="I659" s="92"/>
      <c r="J659" s="92"/>
      <c r="K659" s="92"/>
      <c r="M659" s="92"/>
      <c r="N659" s="92"/>
      <c r="O659" s="92"/>
      <c r="P659" s="94"/>
      <c r="Q659" s="92"/>
      <c r="R659" s="92"/>
      <c r="S659" s="92"/>
      <c r="T659" s="92"/>
      <c r="U659" s="94"/>
      <c r="V659" s="94"/>
      <c r="W659" s="92"/>
      <c r="X659" s="92"/>
      <c r="Y659" s="92"/>
      <c r="Z659" s="92"/>
      <c r="AA659" s="92"/>
      <c r="AB659" s="94"/>
      <c r="AC659" s="92"/>
      <c r="AD659" s="92"/>
      <c r="AE659" s="92"/>
      <c r="AF659" s="92"/>
      <c r="AG659" s="92"/>
    </row>
    <row r="660" spans="2:33">
      <c r="B660" s="92">
        <v>146</v>
      </c>
      <c r="C660" s="94" t="s">
        <v>9367</v>
      </c>
      <c r="D660" s="60" t="s">
        <v>18103</v>
      </c>
      <c r="E660" s="95">
        <v>42490.707499999997</v>
      </c>
      <c r="F660" s="92" t="s">
        <v>19300</v>
      </c>
      <c r="G660" s="92" t="s">
        <v>19301</v>
      </c>
      <c r="H660" s="92" t="s">
        <v>19152</v>
      </c>
      <c r="I660" s="92" t="s">
        <v>19301</v>
      </c>
      <c r="J660" s="92"/>
      <c r="K660" s="92"/>
      <c r="L660" s="60" t="s">
        <v>19302</v>
      </c>
      <c r="M660" s="92"/>
      <c r="N660" s="92"/>
      <c r="O660" s="92"/>
      <c r="P660" s="92"/>
      <c r="Q660" s="92"/>
      <c r="R660" s="92"/>
      <c r="S660" s="92">
        <v>3</v>
      </c>
      <c r="T660" s="92">
        <v>52</v>
      </c>
      <c r="U660" s="94">
        <v>2007</v>
      </c>
      <c r="V660" s="94">
        <v>2007</v>
      </c>
      <c r="W660" s="92">
        <v>1200</v>
      </c>
      <c r="X660" s="92">
        <v>1200</v>
      </c>
      <c r="Y660" s="92">
        <v>1100</v>
      </c>
      <c r="Z660" s="92"/>
      <c r="AA660" s="92"/>
      <c r="AB660" s="94">
        <v>2007</v>
      </c>
      <c r="AC660" s="92"/>
      <c r="AD660" s="92"/>
      <c r="AE660" s="92"/>
      <c r="AF660" s="92"/>
      <c r="AG660" s="92"/>
    </row>
    <row r="661" spans="2:33">
      <c r="B661" s="92"/>
      <c r="C661" s="94"/>
      <c r="D661" s="60" t="s">
        <v>14748</v>
      </c>
      <c r="E661" s="95"/>
      <c r="F661" s="92"/>
      <c r="G661" s="92"/>
      <c r="H661" s="92"/>
      <c r="I661" s="92"/>
      <c r="J661" s="92"/>
      <c r="K661" s="92"/>
      <c r="L661" s="60" t="s">
        <v>19303</v>
      </c>
      <c r="M661" s="92"/>
      <c r="N661" s="92"/>
      <c r="O661" s="92"/>
      <c r="P661" s="92"/>
      <c r="Q661" s="92"/>
      <c r="R661" s="92"/>
      <c r="S661" s="92"/>
      <c r="T661" s="92"/>
      <c r="U661" s="94"/>
      <c r="V661" s="94"/>
      <c r="W661" s="92"/>
      <c r="X661" s="92"/>
      <c r="Y661" s="92"/>
      <c r="Z661" s="92"/>
      <c r="AA661" s="92"/>
      <c r="AB661" s="94"/>
      <c r="AC661" s="92"/>
      <c r="AD661" s="92"/>
      <c r="AE661" s="92"/>
      <c r="AF661" s="92"/>
      <c r="AG661" s="92"/>
    </row>
    <row r="662" spans="2:33">
      <c r="B662" s="92"/>
      <c r="C662" s="94"/>
      <c r="E662" s="95"/>
      <c r="F662" s="92"/>
      <c r="G662" s="92"/>
      <c r="H662" s="92"/>
      <c r="I662" s="92"/>
      <c r="J662" s="92"/>
      <c r="K662" s="92"/>
      <c r="L662" s="60" t="s">
        <v>19304</v>
      </c>
      <c r="M662" s="92"/>
      <c r="N662" s="92"/>
      <c r="O662" s="92"/>
      <c r="P662" s="92"/>
      <c r="Q662" s="92"/>
      <c r="R662" s="92"/>
      <c r="S662" s="92"/>
      <c r="T662" s="92"/>
      <c r="U662" s="94"/>
      <c r="V662" s="94"/>
      <c r="W662" s="92"/>
      <c r="X662" s="92"/>
      <c r="Y662" s="92"/>
      <c r="Z662" s="92"/>
      <c r="AA662" s="92"/>
      <c r="AB662" s="94"/>
      <c r="AC662" s="92"/>
      <c r="AD662" s="92"/>
      <c r="AE662" s="92"/>
      <c r="AF662" s="92"/>
      <c r="AG662" s="92"/>
    </row>
    <row r="663" spans="2:33">
      <c r="B663" s="92"/>
      <c r="C663" s="94"/>
      <c r="E663" s="95"/>
      <c r="F663" s="92"/>
      <c r="G663" s="92"/>
      <c r="H663" s="92"/>
      <c r="I663" s="92"/>
      <c r="J663" s="92"/>
      <c r="K663" s="92"/>
      <c r="M663" s="92"/>
      <c r="N663" s="92"/>
      <c r="O663" s="92"/>
      <c r="P663" s="92"/>
      <c r="Q663" s="92"/>
      <c r="R663" s="92"/>
      <c r="S663" s="92"/>
      <c r="T663" s="92"/>
      <c r="U663" s="94"/>
      <c r="V663" s="94"/>
      <c r="W663" s="92"/>
      <c r="X663" s="92"/>
      <c r="Y663" s="92"/>
      <c r="Z663" s="92"/>
      <c r="AA663" s="92"/>
      <c r="AB663" s="94"/>
      <c r="AC663" s="92"/>
      <c r="AD663" s="92"/>
      <c r="AE663" s="92"/>
      <c r="AF663" s="92"/>
      <c r="AG663" s="92"/>
    </row>
    <row r="664" spans="2:33">
      <c r="B664" s="92">
        <v>147</v>
      </c>
      <c r="C664" s="94" t="s">
        <v>9375</v>
      </c>
      <c r="D664" s="60" t="s">
        <v>18103</v>
      </c>
      <c r="E664" s="95">
        <v>42490.707499999997</v>
      </c>
      <c r="F664" s="92" t="s">
        <v>19305</v>
      </c>
      <c r="G664" s="92" t="s">
        <v>19306</v>
      </c>
      <c r="H664" s="92" t="s">
        <v>19307</v>
      </c>
      <c r="I664" s="94" t="s">
        <v>19308</v>
      </c>
      <c r="J664" s="92"/>
      <c r="K664" s="92"/>
      <c r="L664" s="60" t="s">
        <v>19309</v>
      </c>
      <c r="M664" s="92"/>
      <c r="N664" s="92"/>
      <c r="O664" s="92"/>
      <c r="P664" s="92"/>
      <c r="Q664" s="92"/>
      <c r="R664" s="92"/>
      <c r="S664" s="92">
        <v>3</v>
      </c>
      <c r="T664" s="92">
        <v>30</v>
      </c>
      <c r="U664" s="94">
        <v>2010</v>
      </c>
      <c r="V664" s="94">
        <v>2010</v>
      </c>
      <c r="W664" s="92">
        <v>1300</v>
      </c>
      <c r="X664" s="92">
        <v>1300</v>
      </c>
      <c r="Y664" s="92">
        <v>1300</v>
      </c>
      <c r="Z664" s="92"/>
      <c r="AA664" s="92"/>
      <c r="AB664" s="94">
        <v>2010</v>
      </c>
      <c r="AC664" s="92"/>
      <c r="AD664" s="92"/>
      <c r="AE664" s="92"/>
      <c r="AF664" s="92"/>
      <c r="AG664" s="92"/>
    </row>
    <row r="665" spans="2:33">
      <c r="B665" s="92"/>
      <c r="C665" s="94"/>
      <c r="D665" s="60" t="s">
        <v>14748</v>
      </c>
      <c r="E665" s="95"/>
      <c r="F665" s="92"/>
      <c r="G665" s="92"/>
      <c r="H665" s="92"/>
      <c r="I665" s="94"/>
      <c r="J665" s="92"/>
      <c r="K665" s="92"/>
      <c r="L665" s="60" t="s">
        <v>19310</v>
      </c>
      <c r="M665" s="92"/>
      <c r="N665" s="92"/>
      <c r="O665" s="92"/>
      <c r="P665" s="92"/>
      <c r="Q665" s="92"/>
      <c r="R665" s="92"/>
      <c r="S665" s="92"/>
      <c r="T665" s="92"/>
      <c r="U665" s="94"/>
      <c r="V665" s="94"/>
      <c r="W665" s="92"/>
      <c r="X665" s="92"/>
      <c r="Y665" s="92"/>
      <c r="Z665" s="92"/>
      <c r="AA665" s="92"/>
      <c r="AB665" s="94"/>
      <c r="AC665" s="92"/>
      <c r="AD665" s="92"/>
      <c r="AE665" s="92"/>
      <c r="AF665" s="92"/>
      <c r="AG665" s="92"/>
    </row>
    <row r="666" spans="2:33">
      <c r="B666" s="92"/>
      <c r="C666" s="94"/>
      <c r="E666" s="95"/>
      <c r="F666" s="92"/>
      <c r="G666" s="92"/>
      <c r="H666" s="92"/>
      <c r="I666" s="94"/>
      <c r="J666" s="92"/>
      <c r="K666" s="92"/>
      <c r="L666" s="60" t="s">
        <v>19311</v>
      </c>
      <c r="M666" s="92"/>
      <c r="N666" s="92"/>
      <c r="O666" s="92"/>
      <c r="P666" s="92"/>
      <c r="Q666" s="92"/>
      <c r="R666" s="92"/>
      <c r="S666" s="92"/>
      <c r="T666" s="92"/>
      <c r="U666" s="94"/>
      <c r="V666" s="94"/>
      <c r="W666" s="92"/>
      <c r="X666" s="92"/>
      <c r="Y666" s="92"/>
      <c r="Z666" s="92"/>
      <c r="AA666" s="92"/>
      <c r="AB666" s="94"/>
      <c r="AC666" s="92"/>
      <c r="AD666" s="92"/>
      <c r="AE666" s="92"/>
      <c r="AF666" s="92"/>
      <c r="AG666" s="92"/>
    </row>
    <row r="667" spans="2:33">
      <c r="B667" s="92"/>
      <c r="C667" s="94"/>
      <c r="E667" s="95"/>
      <c r="F667" s="92"/>
      <c r="G667" s="92"/>
      <c r="H667" s="92"/>
      <c r="I667" s="94"/>
      <c r="J667" s="92"/>
      <c r="K667" s="92"/>
      <c r="M667" s="92"/>
      <c r="N667" s="92"/>
      <c r="O667" s="92"/>
      <c r="P667" s="92"/>
      <c r="Q667" s="92"/>
      <c r="R667" s="92"/>
      <c r="S667" s="92"/>
      <c r="T667" s="92"/>
      <c r="U667" s="94"/>
      <c r="V667" s="94"/>
      <c r="W667" s="92"/>
      <c r="X667" s="92"/>
      <c r="Y667" s="92"/>
      <c r="Z667" s="92"/>
      <c r="AA667" s="92"/>
      <c r="AB667" s="94"/>
      <c r="AC667" s="92"/>
      <c r="AD667" s="92"/>
      <c r="AE667" s="92"/>
      <c r="AF667" s="92"/>
      <c r="AG667" s="92"/>
    </row>
    <row r="668" spans="2:33">
      <c r="B668" s="92">
        <v>148</v>
      </c>
      <c r="C668" s="94" t="s">
        <v>9380</v>
      </c>
      <c r="D668" s="60" t="s">
        <v>18103</v>
      </c>
      <c r="E668" s="95">
        <v>42490.707499999997</v>
      </c>
      <c r="F668" s="92" t="s">
        <v>19312</v>
      </c>
      <c r="G668" s="92" t="s">
        <v>19313</v>
      </c>
      <c r="H668" s="92" t="s">
        <v>19314</v>
      </c>
      <c r="I668" s="92" t="s">
        <v>19315</v>
      </c>
      <c r="J668" s="92"/>
      <c r="K668" s="92"/>
      <c r="L668" s="60" t="s">
        <v>19316</v>
      </c>
      <c r="M668" s="92"/>
      <c r="N668" s="92"/>
      <c r="O668" s="92"/>
      <c r="P668" s="92"/>
      <c r="Q668" s="92"/>
      <c r="R668" s="92"/>
      <c r="S668" s="92">
        <v>3</v>
      </c>
      <c r="T668" s="92">
        <v>70</v>
      </c>
      <c r="U668" s="94">
        <v>2010</v>
      </c>
      <c r="V668" s="94">
        <v>2010</v>
      </c>
      <c r="W668" s="92">
        <v>1200</v>
      </c>
      <c r="X668" s="92">
        <v>1200</v>
      </c>
      <c r="Y668" s="92">
        <v>1100</v>
      </c>
      <c r="Z668" s="92"/>
      <c r="AA668" s="92"/>
      <c r="AB668" s="94">
        <v>2010</v>
      </c>
      <c r="AC668" s="92"/>
      <c r="AD668" s="92"/>
      <c r="AE668" s="92"/>
      <c r="AF668" s="92"/>
      <c r="AG668" s="92"/>
    </row>
    <row r="669" spans="2:33">
      <c r="B669" s="92"/>
      <c r="C669" s="94"/>
      <c r="D669" s="60" t="s">
        <v>14748</v>
      </c>
      <c r="E669" s="95"/>
      <c r="F669" s="92"/>
      <c r="G669" s="92"/>
      <c r="H669" s="92"/>
      <c r="I669" s="92"/>
      <c r="J669" s="92"/>
      <c r="K669" s="92"/>
      <c r="L669" s="60" t="s">
        <v>19317</v>
      </c>
      <c r="M669" s="92"/>
      <c r="N669" s="92"/>
      <c r="O669" s="92"/>
      <c r="P669" s="92"/>
      <c r="Q669" s="92"/>
      <c r="R669" s="92"/>
      <c r="S669" s="92"/>
      <c r="T669" s="92"/>
      <c r="U669" s="94"/>
      <c r="V669" s="94"/>
      <c r="W669" s="92"/>
      <c r="X669" s="92"/>
      <c r="Y669" s="92"/>
      <c r="Z669" s="92"/>
      <c r="AA669" s="92"/>
      <c r="AB669" s="94"/>
      <c r="AC669" s="92"/>
      <c r="AD669" s="92"/>
      <c r="AE669" s="92"/>
      <c r="AF669" s="92"/>
      <c r="AG669" s="92"/>
    </row>
    <row r="670" spans="2:33">
      <c r="B670" s="92"/>
      <c r="C670" s="94"/>
      <c r="E670" s="95"/>
      <c r="F670" s="92"/>
      <c r="G670" s="92"/>
      <c r="H670" s="92"/>
      <c r="I670" s="92"/>
      <c r="J670" s="92"/>
      <c r="K670" s="92"/>
      <c r="L670" s="60" t="s">
        <v>19318</v>
      </c>
      <c r="M670" s="92"/>
      <c r="N670" s="92"/>
      <c r="O670" s="92"/>
      <c r="P670" s="92"/>
      <c r="Q670" s="92"/>
      <c r="R670" s="92"/>
      <c r="S670" s="92"/>
      <c r="T670" s="92"/>
      <c r="U670" s="94"/>
      <c r="V670" s="94"/>
      <c r="W670" s="92"/>
      <c r="X670" s="92"/>
      <c r="Y670" s="92"/>
      <c r="Z670" s="92"/>
      <c r="AA670" s="92"/>
      <c r="AB670" s="94"/>
      <c r="AC670" s="92"/>
      <c r="AD670" s="92"/>
      <c r="AE670" s="92"/>
      <c r="AF670" s="92"/>
      <c r="AG670" s="92"/>
    </row>
    <row r="671" spans="2:33">
      <c r="B671" s="92"/>
      <c r="C671" s="94"/>
      <c r="E671" s="95"/>
      <c r="F671" s="92"/>
      <c r="G671" s="92"/>
      <c r="H671" s="92"/>
      <c r="I671" s="92"/>
      <c r="J671" s="92"/>
      <c r="K671" s="92"/>
      <c r="M671" s="92"/>
      <c r="N671" s="92"/>
      <c r="O671" s="92"/>
      <c r="P671" s="92"/>
      <c r="Q671" s="92"/>
      <c r="R671" s="92"/>
      <c r="S671" s="92"/>
      <c r="T671" s="92"/>
      <c r="U671" s="94"/>
      <c r="V671" s="94"/>
      <c r="W671" s="92"/>
      <c r="X671" s="92"/>
      <c r="Y671" s="92"/>
      <c r="Z671" s="92"/>
      <c r="AA671" s="92"/>
      <c r="AB671" s="94"/>
      <c r="AC671" s="92"/>
      <c r="AD671" s="92"/>
      <c r="AE671" s="92"/>
      <c r="AF671" s="92"/>
      <c r="AG671" s="92"/>
    </row>
    <row r="672" spans="2:33">
      <c r="B672" s="92">
        <v>149</v>
      </c>
      <c r="C672" s="94" t="s">
        <v>9381</v>
      </c>
      <c r="D672" s="60" t="s">
        <v>18103</v>
      </c>
      <c r="E672" s="95">
        <v>42490.707499999997</v>
      </c>
      <c r="F672" s="92" t="s">
        <v>19319</v>
      </c>
      <c r="G672" s="92" t="s">
        <v>19320</v>
      </c>
      <c r="H672" s="92" t="s">
        <v>3810</v>
      </c>
      <c r="I672" s="94" t="s">
        <v>19321</v>
      </c>
      <c r="J672" s="92"/>
      <c r="K672" s="92"/>
      <c r="L672" s="94" t="s">
        <v>19322</v>
      </c>
      <c r="M672" s="92"/>
      <c r="N672" s="92"/>
      <c r="O672" s="92"/>
      <c r="P672" s="92"/>
      <c r="Q672" s="92"/>
      <c r="R672" s="92"/>
      <c r="S672" s="92">
        <v>1</v>
      </c>
      <c r="T672" s="92">
        <v>35</v>
      </c>
      <c r="U672" s="94">
        <v>2011</v>
      </c>
      <c r="V672" s="94">
        <v>2011</v>
      </c>
      <c r="W672" s="92">
        <v>1100</v>
      </c>
      <c r="X672" s="92">
        <v>1100</v>
      </c>
      <c r="Y672" s="92">
        <v>1100</v>
      </c>
      <c r="Z672" s="92"/>
      <c r="AA672" s="92"/>
      <c r="AB672" s="94">
        <v>2011</v>
      </c>
      <c r="AC672" s="92"/>
      <c r="AD672" s="92"/>
      <c r="AE672" s="92"/>
      <c r="AF672" s="92"/>
      <c r="AG672" s="92"/>
    </row>
    <row r="673" spans="2:33">
      <c r="B673" s="92"/>
      <c r="C673" s="94"/>
      <c r="D673" s="60" t="s">
        <v>14748</v>
      </c>
      <c r="E673" s="95"/>
      <c r="F673" s="92"/>
      <c r="G673" s="92"/>
      <c r="H673" s="92"/>
      <c r="I673" s="94"/>
      <c r="J673" s="92"/>
      <c r="K673" s="92"/>
      <c r="L673" s="94"/>
      <c r="M673" s="92"/>
      <c r="N673" s="92"/>
      <c r="O673" s="92"/>
      <c r="P673" s="92"/>
      <c r="Q673" s="92"/>
      <c r="R673" s="92"/>
      <c r="S673" s="92"/>
      <c r="T673" s="92"/>
      <c r="U673" s="94"/>
      <c r="V673" s="94"/>
      <c r="W673" s="92"/>
      <c r="X673" s="92"/>
      <c r="Y673" s="92"/>
      <c r="Z673" s="92"/>
      <c r="AA673" s="92"/>
      <c r="AB673" s="94"/>
      <c r="AC673" s="92"/>
      <c r="AD673" s="92"/>
      <c r="AE673" s="92"/>
      <c r="AF673" s="92"/>
      <c r="AG673" s="92"/>
    </row>
    <row r="674" spans="2:33">
      <c r="B674" s="92"/>
      <c r="C674" s="94"/>
      <c r="E674" s="95"/>
      <c r="F674" s="92"/>
      <c r="G674" s="92"/>
      <c r="H674" s="92"/>
      <c r="I674" s="94"/>
      <c r="J674" s="92"/>
      <c r="K674" s="92"/>
      <c r="L674" s="94"/>
      <c r="M674" s="92"/>
      <c r="N674" s="92"/>
      <c r="O674" s="92"/>
      <c r="P674" s="92"/>
      <c r="Q674" s="92"/>
      <c r="R674" s="92"/>
      <c r="S674" s="92"/>
      <c r="T674" s="92"/>
      <c r="U674" s="94"/>
      <c r="V674" s="94"/>
      <c r="W674" s="92"/>
      <c r="X674" s="92"/>
      <c r="Y674" s="92"/>
      <c r="Z674" s="92"/>
      <c r="AA674" s="92"/>
      <c r="AB674" s="94"/>
      <c r="AC674" s="92"/>
      <c r="AD674" s="92"/>
      <c r="AE674" s="92"/>
      <c r="AF674" s="92"/>
      <c r="AG674" s="92"/>
    </row>
    <row r="675" spans="2:33">
      <c r="B675" s="92">
        <v>150</v>
      </c>
      <c r="C675" s="94" t="s">
        <v>9382</v>
      </c>
      <c r="D675" s="60" t="s">
        <v>18103</v>
      </c>
      <c r="E675" s="95">
        <v>42490.707499999997</v>
      </c>
      <c r="F675" s="92" t="s">
        <v>19323</v>
      </c>
      <c r="G675" s="92" t="s">
        <v>19324</v>
      </c>
      <c r="H675" s="92" t="s">
        <v>19325</v>
      </c>
      <c r="I675" s="94" t="s">
        <v>19326</v>
      </c>
      <c r="J675" s="92"/>
      <c r="K675" s="92"/>
      <c r="L675" s="60" t="s">
        <v>19327</v>
      </c>
      <c r="M675" s="92"/>
      <c r="N675" s="92"/>
      <c r="O675" s="92"/>
      <c r="P675" s="94" t="s">
        <v>8867</v>
      </c>
      <c r="Q675" s="92"/>
      <c r="R675" s="92"/>
      <c r="S675" s="92">
        <v>6</v>
      </c>
      <c r="T675" s="92">
        <v>37</v>
      </c>
      <c r="U675" s="94">
        <v>2015</v>
      </c>
      <c r="V675" s="94">
        <v>2015</v>
      </c>
      <c r="W675" s="92">
        <v>2600</v>
      </c>
      <c r="X675" s="92">
        <v>2600</v>
      </c>
      <c r="Y675" s="92">
        <v>2600</v>
      </c>
      <c r="Z675" s="92"/>
      <c r="AA675" s="92"/>
      <c r="AB675" s="94">
        <v>2015</v>
      </c>
      <c r="AC675" s="92"/>
      <c r="AD675" s="92"/>
      <c r="AE675" s="94" t="s">
        <v>8933</v>
      </c>
      <c r="AF675" s="92"/>
      <c r="AG675" s="92"/>
    </row>
    <row r="676" spans="2:33">
      <c r="B676" s="92"/>
      <c r="C676" s="94"/>
      <c r="D676" s="60" t="s">
        <v>14748</v>
      </c>
      <c r="E676" s="95"/>
      <c r="F676" s="92"/>
      <c r="G676" s="92"/>
      <c r="H676" s="92"/>
      <c r="I676" s="94"/>
      <c r="J676" s="92"/>
      <c r="K676" s="92"/>
      <c r="L676" s="60" t="s">
        <v>19328</v>
      </c>
      <c r="M676" s="92"/>
      <c r="N676" s="92"/>
      <c r="O676" s="92"/>
      <c r="P676" s="94"/>
      <c r="Q676" s="92"/>
      <c r="R676" s="92"/>
      <c r="S676" s="92"/>
      <c r="T676" s="92"/>
      <c r="U676" s="94"/>
      <c r="V676" s="94"/>
      <c r="W676" s="92"/>
      <c r="X676" s="92"/>
      <c r="Y676" s="92"/>
      <c r="Z676" s="92"/>
      <c r="AA676" s="92"/>
      <c r="AB676" s="94"/>
      <c r="AC676" s="92"/>
      <c r="AD676" s="92"/>
      <c r="AE676" s="94"/>
      <c r="AF676" s="92"/>
      <c r="AG676" s="92"/>
    </row>
    <row r="677" spans="2:33">
      <c r="B677" s="92"/>
      <c r="C677" s="94"/>
      <c r="D677" s="60" t="s">
        <v>15318</v>
      </c>
      <c r="E677" s="95"/>
      <c r="F677" s="92"/>
      <c r="G677" s="92"/>
      <c r="H677" s="92"/>
      <c r="I677" s="94"/>
      <c r="J677" s="92"/>
      <c r="K677" s="92"/>
      <c r="L677" s="60" t="s">
        <v>19329</v>
      </c>
      <c r="M677" s="92"/>
      <c r="N677" s="92"/>
      <c r="O677" s="92"/>
      <c r="P677" s="94"/>
      <c r="Q677" s="92"/>
      <c r="R677" s="92"/>
      <c r="S677" s="92"/>
      <c r="T677" s="92"/>
      <c r="U677" s="94"/>
      <c r="V677" s="94"/>
      <c r="W677" s="92"/>
      <c r="X677" s="92"/>
      <c r="Y677" s="92"/>
      <c r="Z677" s="92"/>
      <c r="AA677" s="92"/>
      <c r="AB677" s="94"/>
      <c r="AC677" s="92"/>
      <c r="AD677" s="92"/>
      <c r="AE677" s="94"/>
      <c r="AF677" s="92"/>
      <c r="AG677" s="92"/>
    </row>
    <row r="678" spans="2:33">
      <c r="B678" s="92"/>
      <c r="C678" s="94"/>
      <c r="E678" s="95"/>
      <c r="F678" s="92"/>
      <c r="G678" s="92"/>
      <c r="H678" s="92"/>
      <c r="I678" s="94"/>
      <c r="J678" s="92"/>
      <c r="K678" s="92"/>
      <c r="L678" s="60" t="s">
        <v>19330</v>
      </c>
      <c r="M678" s="92"/>
      <c r="N678" s="92"/>
      <c r="O678" s="92"/>
      <c r="P678" s="94"/>
      <c r="Q678" s="92"/>
      <c r="R678" s="92"/>
      <c r="S678" s="92"/>
      <c r="T678" s="92"/>
      <c r="U678" s="94"/>
      <c r="V678" s="94"/>
      <c r="W678" s="92"/>
      <c r="X678" s="92"/>
      <c r="Y678" s="92"/>
      <c r="Z678" s="92"/>
      <c r="AA678" s="92"/>
      <c r="AB678" s="94"/>
      <c r="AC678" s="92"/>
      <c r="AD678" s="92"/>
      <c r="AE678" s="94"/>
      <c r="AF678" s="92"/>
      <c r="AG678" s="92"/>
    </row>
    <row r="679" spans="2:33">
      <c r="B679" s="92"/>
      <c r="C679" s="94"/>
      <c r="E679" s="95"/>
      <c r="F679" s="92"/>
      <c r="G679" s="92"/>
      <c r="H679" s="92"/>
      <c r="I679" s="94"/>
      <c r="J679" s="92"/>
      <c r="K679" s="92"/>
      <c r="L679" s="60" t="s">
        <v>19331</v>
      </c>
      <c r="M679" s="92"/>
      <c r="N679" s="92"/>
      <c r="O679" s="92"/>
      <c r="P679" s="94"/>
      <c r="Q679" s="92"/>
      <c r="R679" s="92"/>
      <c r="S679" s="92"/>
      <c r="T679" s="92"/>
      <c r="U679" s="94"/>
      <c r="V679" s="94"/>
      <c r="W679" s="92"/>
      <c r="X679" s="92"/>
      <c r="Y679" s="92"/>
      <c r="Z679" s="92"/>
      <c r="AA679" s="92"/>
      <c r="AB679" s="94"/>
      <c r="AC679" s="92"/>
      <c r="AD679" s="92"/>
      <c r="AE679" s="94"/>
      <c r="AF679" s="92"/>
      <c r="AG679" s="92"/>
    </row>
    <row r="680" spans="2:33">
      <c r="B680" s="92"/>
      <c r="C680" s="94"/>
      <c r="E680" s="95"/>
      <c r="F680" s="92"/>
      <c r="G680" s="92"/>
      <c r="H680" s="92"/>
      <c r="I680" s="94"/>
      <c r="J680" s="92"/>
      <c r="K680" s="92"/>
      <c r="L680" s="60" t="s">
        <v>19332</v>
      </c>
      <c r="M680" s="92"/>
      <c r="N680" s="92"/>
      <c r="O680" s="92"/>
      <c r="P680" s="94"/>
      <c r="Q680" s="92"/>
      <c r="R680" s="92"/>
      <c r="S680" s="92"/>
      <c r="T680" s="92"/>
      <c r="U680" s="94"/>
      <c r="V680" s="94"/>
      <c r="W680" s="92"/>
      <c r="X680" s="92"/>
      <c r="Y680" s="92"/>
      <c r="Z680" s="92"/>
      <c r="AA680" s="92"/>
      <c r="AB680" s="94"/>
      <c r="AC680" s="92"/>
      <c r="AD680" s="92"/>
      <c r="AE680" s="94"/>
      <c r="AF680" s="92"/>
      <c r="AG680" s="92"/>
    </row>
    <row r="681" spans="2:33">
      <c r="B681" s="92"/>
      <c r="C681" s="94"/>
      <c r="E681" s="95"/>
      <c r="F681" s="92"/>
      <c r="G681" s="92"/>
      <c r="H681" s="92"/>
      <c r="I681" s="94"/>
      <c r="J681" s="92"/>
      <c r="K681" s="92"/>
      <c r="M681" s="92"/>
      <c r="N681" s="92"/>
      <c r="O681" s="92"/>
      <c r="P681" s="94"/>
      <c r="Q681" s="92"/>
      <c r="R681" s="92"/>
      <c r="S681" s="92"/>
      <c r="T681" s="92"/>
      <c r="U681" s="94"/>
      <c r="V681" s="94"/>
      <c r="W681" s="92"/>
      <c r="X681" s="92"/>
      <c r="Y681" s="92"/>
      <c r="Z681" s="92"/>
      <c r="AA681" s="92"/>
      <c r="AB681" s="94"/>
      <c r="AC681" s="92"/>
      <c r="AD681" s="92"/>
      <c r="AE681" s="94"/>
      <c r="AF681" s="92"/>
      <c r="AG681" s="92"/>
    </row>
    <row r="682" spans="2:33">
      <c r="B682" s="92">
        <v>151</v>
      </c>
      <c r="C682" s="94" t="s">
        <v>9383</v>
      </c>
      <c r="D682" s="60" t="s">
        <v>18103</v>
      </c>
      <c r="E682" s="95">
        <v>42490.707499999997</v>
      </c>
      <c r="F682" s="92" t="s">
        <v>19333</v>
      </c>
      <c r="G682" s="92" t="s">
        <v>19334</v>
      </c>
      <c r="H682" s="92" t="s">
        <v>19335</v>
      </c>
      <c r="I682" s="92" t="s">
        <v>19336</v>
      </c>
      <c r="J682" s="92"/>
      <c r="K682" s="92"/>
      <c r="L682" s="60" t="s">
        <v>19337</v>
      </c>
      <c r="M682" s="92"/>
      <c r="N682" s="92"/>
      <c r="O682" s="92"/>
      <c r="P682" s="92"/>
      <c r="Q682" s="92"/>
      <c r="R682" s="92"/>
      <c r="S682" s="92">
        <v>6</v>
      </c>
      <c r="T682" s="92">
        <v>63</v>
      </c>
      <c r="U682" s="94">
        <v>2009</v>
      </c>
      <c r="V682" s="94">
        <v>2009</v>
      </c>
      <c r="W682" s="92">
        <v>1500</v>
      </c>
      <c r="X682" s="92">
        <v>1500</v>
      </c>
      <c r="Y682" s="92">
        <v>1400</v>
      </c>
      <c r="Z682" s="92"/>
      <c r="AA682" s="92"/>
      <c r="AB682" s="94">
        <v>2009</v>
      </c>
      <c r="AC682" s="92"/>
      <c r="AD682" s="92"/>
      <c r="AE682" s="92"/>
      <c r="AF682" s="92"/>
      <c r="AG682" s="92"/>
    </row>
    <row r="683" spans="2:33">
      <c r="B683" s="92"/>
      <c r="C683" s="94"/>
      <c r="D683" s="60" t="s">
        <v>14748</v>
      </c>
      <c r="E683" s="95"/>
      <c r="F683" s="92"/>
      <c r="G683" s="92"/>
      <c r="H683" s="92"/>
      <c r="I683" s="92"/>
      <c r="J683" s="92"/>
      <c r="K683" s="92"/>
      <c r="L683" s="60" t="s">
        <v>19338</v>
      </c>
      <c r="M683" s="92"/>
      <c r="N683" s="92"/>
      <c r="O683" s="92"/>
      <c r="P683" s="92"/>
      <c r="Q683" s="92"/>
      <c r="R683" s="92"/>
      <c r="S683" s="92"/>
      <c r="T683" s="92"/>
      <c r="U683" s="94"/>
      <c r="V683" s="94"/>
      <c r="W683" s="92"/>
      <c r="X683" s="92"/>
      <c r="Y683" s="92"/>
      <c r="Z683" s="92"/>
      <c r="AA683" s="92"/>
      <c r="AB683" s="94"/>
      <c r="AC683" s="92"/>
      <c r="AD683" s="92"/>
      <c r="AE683" s="92"/>
      <c r="AF683" s="92"/>
      <c r="AG683" s="92"/>
    </row>
    <row r="684" spans="2:33">
      <c r="B684" s="92"/>
      <c r="C684" s="94"/>
      <c r="E684" s="95"/>
      <c r="F684" s="92"/>
      <c r="G684" s="92"/>
      <c r="H684" s="92"/>
      <c r="I684" s="92"/>
      <c r="J684" s="92"/>
      <c r="K684" s="92"/>
      <c r="L684" s="60" t="s">
        <v>19339</v>
      </c>
      <c r="M684" s="92"/>
      <c r="N684" s="92"/>
      <c r="O684" s="92"/>
      <c r="P684" s="92"/>
      <c r="Q684" s="92"/>
      <c r="R684" s="92"/>
      <c r="S684" s="92"/>
      <c r="T684" s="92"/>
      <c r="U684" s="94"/>
      <c r="V684" s="94"/>
      <c r="W684" s="92"/>
      <c r="X684" s="92"/>
      <c r="Y684" s="92"/>
      <c r="Z684" s="92"/>
      <c r="AA684" s="92"/>
      <c r="AB684" s="94"/>
      <c r="AC684" s="92"/>
      <c r="AD684" s="92"/>
      <c r="AE684" s="92"/>
      <c r="AF684" s="92"/>
      <c r="AG684" s="92"/>
    </row>
    <row r="685" spans="2:33">
      <c r="B685" s="92"/>
      <c r="C685" s="94"/>
      <c r="E685" s="95"/>
      <c r="F685" s="92"/>
      <c r="G685" s="92"/>
      <c r="H685" s="92"/>
      <c r="I685" s="92"/>
      <c r="J685" s="92"/>
      <c r="K685" s="92"/>
      <c r="L685" s="60" t="s">
        <v>19340</v>
      </c>
      <c r="M685" s="92"/>
      <c r="N685" s="92"/>
      <c r="O685" s="92"/>
      <c r="P685" s="92"/>
      <c r="Q685" s="92"/>
      <c r="R685" s="92"/>
      <c r="S685" s="92"/>
      <c r="T685" s="92"/>
      <c r="U685" s="94"/>
      <c r="V685" s="94"/>
      <c r="W685" s="92"/>
      <c r="X685" s="92"/>
      <c r="Y685" s="92"/>
      <c r="Z685" s="92"/>
      <c r="AA685" s="92"/>
      <c r="AB685" s="94"/>
      <c r="AC685" s="92"/>
      <c r="AD685" s="92"/>
      <c r="AE685" s="92"/>
      <c r="AF685" s="92"/>
      <c r="AG685" s="92"/>
    </row>
    <row r="686" spans="2:33">
      <c r="B686" s="92"/>
      <c r="C686" s="94"/>
      <c r="E686" s="95"/>
      <c r="F686" s="92"/>
      <c r="G686" s="92"/>
      <c r="H686" s="92"/>
      <c r="I686" s="92"/>
      <c r="J686" s="92"/>
      <c r="K686" s="92"/>
      <c r="L686" s="60" t="s">
        <v>19341</v>
      </c>
      <c r="M686" s="92"/>
      <c r="N686" s="92"/>
      <c r="O686" s="92"/>
      <c r="P686" s="92"/>
      <c r="Q686" s="92"/>
      <c r="R686" s="92"/>
      <c r="S686" s="92"/>
      <c r="T686" s="92"/>
      <c r="U686" s="94"/>
      <c r="V686" s="94"/>
      <c r="W686" s="92"/>
      <c r="X686" s="92"/>
      <c r="Y686" s="92"/>
      <c r="Z686" s="92"/>
      <c r="AA686" s="92"/>
      <c r="AB686" s="94"/>
      <c r="AC686" s="92"/>
      <c r="AD686" s="92"/>
      <c r="AE686" s="92"/>
      <c r="AF686" s="92"/>
      <c r="AG686" s="92"/>
    </row>
    <row r="687" spans="2:33">
      <c r="B687" s="92"/>
      <c r="C687" s="94"/>
      <c r="E687" s="95"/>
      <c r="F687" s="92"/>
      <c r="G687" s="92"/>
      <c r="H687" s="92"/>
      <c r="I687" s="92"/>
      <c r="J687" s="92"/>
      <c r="K687" s="92"/>
      <c r="L687" s="60" t="s">
        <v>19342</v>
      </c>
      <c r="M687" s="92"/>
      <c r="N687" s="92"/>
      <c r="O687" s="92"/>
      <c r="P687" s="92"/>
      <c r="Q687" s="92"/>
      <c r="R687" s="92"/>
      <c r="S687" s="92"/>
      <c r="T687" s="92"/>
      <c r="U687" s="94"/>
      <c r="V687" s="94"/>
      <c r="W687" s="92"/>
      <c r="X687" s="92"/>
      <c r="Y687" s="92"/>
      <c r="Z687" s="92"/>
      <c r="AA687" s="92"/>
      <c r="AB687" s="94"/>
      <c r="AC687" s="92"/>
      <c r="AD687" s="92"/>
      <c r="AE687" s="92"/>
      <c r="AF687" s="92"/>
      <c r="AG687" s="92"/>
    </row>
    <row r="688" spans="2:33">
      <c r="B688" s="92"/>
      <c r="C688" s="94"/>
      <c r="E688" s="95"/>
      <c r="F688" s="92"/>
      <c r="G688" s="92"/>
      <c r="H688" s="92"/>
      <c r="I688" s="92"/>
      <c r="J688" s="92"/>
      <c r="K688" s="92"/>
      <c r="M688" s="92"/>
      <c r="N688" s="92"/>
      <c r="O688" s="92"/>
      <c r="P688" s="92"/>
      <c r="Q688" s="92"/>
      <c r="R688" s="92"/>
      <c r="S688" s="92"/>
      <c r="T688" s="92"/>
      <c r="U688" s="94"/>
      <c r="V688" s="94"/>
      <c r="W688" s="92"/>
      <c r="X688" s="92"/>
      <c r="Y688" s="92"/>
      <c r="Z688" s="92"/>
      <c r="AA688" s="92"/>
      <c r="AB688" s="94"/>
      <c r="AC688" s="92"/>
      <c r="AD688" s="92"/>
      <c r="AE688" s="92"/>
      <c r="AF688" s="92"/>
      <c r="AG688" s="92"/>
    </row>
    <row r="689" spans="2:33">
      <c r="B689" s="92">
        <v>152</v>
      </c>
      <c r="C689" s="94" t="s">
        <v>9392</v>
      </c>
      <c r="D689" s="60" t="s">
        <v>18103</v>
      </c>
      <c r="E689" s="95">
        <v>42490.707499999997</v>
      </c>
      <c r="F689" s="92" t="s">
        <v>19343</v>
      </c>
      <c r="G689" s="92" t="s">
        <v>19344</v>
      </c>
      <c r="H689" s="92" t="s">
        <v>19345</v>
      </c>
      <c r="I689" s="92" t="s">
        <v>19346</v>
      </c>
      <c r="J689" s="92"/>
      <c r="K689" s="92"/>
      <c r="L689" s="60" t="s">
        <v>19347</v>
      </c>
      <c r="M689" s="92"/>
      <c r="N689" s="92"/>
      <c r="O689" s="92"/>
      <c r="P689" s="92"/>
      <c r="Q689" s="92"/>
      <c r="R689" s="92"/>
      <c r="S689" s="92">
        <v>5</v>
      </c>
      <c r="T689" s="92">
        <v>52</v>
      </c>
      <c r="U689" s="94">
        <v>2010</v>
      </c>
      <c r="V689" s="94">
        <v>2010</v>
      </c>
      <c r="W689" s="92">
        <v>2500</v>
      </c>
      <c r="X689" s="92">
        <v>2500</v>
      </c>
      <c r="Y689" s="92">
        <v>2500</v>
      </c>
      <c r="Z689" s="92"/>
      <c r="AA689" s="92"/>
      <c r="AB689" s="94">
        <v>2010</v>
      </c>
      <c r="AC689" s="92"/>
      <c r="AD689" s="92"/>
      <c r="AE689" s="92"/>
      <c r="AF689" s="92"/>
      <c r="AG689" s="92"/>
    </row>
    <row r="690" spans="2:33">
      <c r="B690" s="92"/>
      <c r="C690" s="94"/>
      <c r="D690" s="60" t="s">
        <v>14748</v>
      </c>
      <c r="E690" s="95"/>
      <c r="F690" s="92"/>
      <c r="G690" s="92"/>
      <c r="H690" s="92"/>
      <c r="I690" s="92"/>
      <c r="J690" s="92"/>
      <c r="K690" s="92"/>
      <c r="L690" s="60" t="s">
        <v>19348</v>
      </c>
      <c r="M690" s="92"/>
      <c r="N690" s="92"/>
      <c r="O690" s="92"/>
      <c r="P690" s="92"/>
      <c r="Q690" s="92"/>
      <c r="R690" s="92"/>
      <c r="S690" s="92"/>
      <c r="T690" s="92"/>
      <c r="U690" s="94"/>
      <c r="V690" s="94"/>
      <c r="W690" s="92"/>
      <c r="X690" s="92"/>
      <c r="Y690" s="92"/>
      <c r="Z690" s="92"/>
      <c r="AA690" s="92"/>
      <c r="AB690" s="94"/>
      <c r="AC690" s="92"/>
      <c r="AD690" s="92"/>
      <c r="AE690" s="92"/>
      <c r="AF690" s="92"/>
      <c r="AG690" s="92"/>
    </row>
    <row r="691" spans="2:33">
      <c r="B691" s="92"/>
      <c r="C691" s="94"/>
      <c r="E691" s="95"/>
      <c r="F691" s="92"/>
      <c r="G691" s="92"/>
      <c r="H691" s="92"/>
      <c r="I691" s="92"/>
      <c r="J691" s="92"/>
      <c r="K691" s="92"/>
      <c r="L691" s="60" t="s">
        <v>19349</v>
      </c>
      <c r="M691" s="92"/>
      <c r="N691" s="92"/>
      <c r="O691" s="92"/>
      <c r="P691" s="92"/>
      <c r="Q691" s="92"/>
      <c r="R691" s="92"/>
      <c r="S691" s="92"/>
      <c r="T691" s="92"/>
      <c r="U691" s="94"/>
      <c r="V691" s="94"/>
      <c r="W691" s="92"/>
      <c r="X691" s="92"/>
      <c r="Y691" s="92"/>
      <c r="Z691" s="92"/>
      <c r="AA691" s="92"/>
      <c r="AB691" s="94"/>
      <c r="AC691" s="92"/>
      <c r="AD691" s="92"/>
      <c r="AE691" s="92"/>
      <c r="AF691" s="92"/>
      <c r="AG691" s="92"/>
    </row>
    <row r="692" spans="2:33">
      <c r="B692" s="92"/>
      <c r="C692" s="94"/>
      <c r="E692" s="95"/>
      <c r="F692" s="92"/>
      <c r="G692" s="92"/>
      <c r="H692" s="92"/>
      <c r="I692" s="92"/>
      <c r="J692" s="92"/>
      <c r="K692" s="92"/>
      <c r="L692" s="60" t="s">
        <v>19350</v>
      </c>
      <c r="M692" s="92"/>
      <c r="N692" s="92"/>
      <c r="O692" s="92"/>
      <c r="P692" s="92"/>
      <c r="Q692" s="92"/>
      <c r="R692" s="92"/>
      <c r="S692" s="92"/>
      <c r="T692" s="92"/>
      <c r="U692" s="94"/>
      <c r="V692" s="94"/>
      <c r="W692" s="92"/>
      <c r="X692" s="92"/>
      <c r="Y692" s="92"/>
      <c r="Z692" s="92"/>
      <c r="AA692" s="92"/>
      <c r="AB692" s="94"/>
      <c r="AC692" s="92"/>
      <c r="AD692" s="92"/>
      <c r="AE692" s="92"/>
      <c r="AF692" s="92"/>
      <c r="AG692" s="92"/>
    </row>
    <row r="693" spans="2:33">
      <c r="B693" s="92"/>
      <c r="C693" s="94"/>
      <c r="E693" s="95"/>
      <c r="F693" s="92"/>
      <c r="G693" s="92"/>
      <c r="H693" s="92"/>
      <c r="I693" s="92"/>
      <c r="J693" s="92"/>
      <c r="K693" s="92"/>
      <c r="L693" s="60" t="s">
        <v>19351</v>
      </c>
      <c r="M693" s="92"/>
      <c r="N693" s="92"/>
      <c r="O693" s="92"/>
      <c r="P693" s="92"/>
      <c r="Q693" s="92"/>
      <c r="R693" s="92"/>
      <c r="S693" s="92"/>
      <c r="T693" s="92"/>
      <c r="U693" s="94"/>
      <c r="V693" s="94"/>
      <c r="W693" s="92"/>
      <c r="X693" s="92"/>
      <c r="Y693" s="92"/>
      <c r="Z693" s="92"/>
      <c r="AA693" s="92"/>
      <c r="AB693" s="94"/>
      <c r="AC693" s="92"/>
      <c r="AD693" s="92"/>
      <c r="AE693" s="92"/>
      <c r="AF693" s="92"/>
      <c r="AG693" s="92"/>
    </row>
    <row r="694" spans="2:33">
      <c r="B694" s="92"/>
      <c r="C694" s="94"/>
      <c r="E694" s="95"/>
      <c r="F694" s="92"/>
      <c r="G694" s="92"/>
      <c r="H694" s="92"/>
      <c r="I694" s="92"/>
      <c r="J694" s="92"/>
      <c r="K694" s="92"/>
      <c r="M694" s="92"/>
      <c r="N694" s="92"/>
      <c r="O694" s="92"/>
      <c r="P694" s="92"/>
      <c r="Q694" s="92"/>
      <c r="R694" s="92"/>
      <c r="S694" s="92"/>
      <c r="T694" s="92"/>
      <c r="U694" s="94"/>
      <c r="V694" s="94"/>
      <c r="W694" s="92"/>
      <c r="X694" s="92"/>
      <c r="Y694" s="92"/>
      <c r="Z694" s="92"/>
      <c r="AA694" s="92"/>
      <c r="AB694" s="94"/>
      <c r="AC694" s="92"/>
      <c r="AD694" s="92"/>
      <c r="AE694" s="92"/>
      <c r="AF694" s="92"/>
      <c r="AG694" s="92"/>
    </row>
    <row r="695" spans="2:33">
      <c r="B695" s="92">
        <v>153</v>
      </c>
      <c r="C695" s="94" t="s">
        <v>9393</v>
      </c>
      <c r="D695" s="60" t="s">
        <v>18103</v>
      </c>
      <c r="E695" s="95">
        <v>42490.707499999997</v>
      </c>
      <c r="F695" s="92" t="s">
        <v>19352</v>
      </c>
      <c r="G695" s="92" t="s">
        <v>19353</v>
      </c>
      <c r="H695" s="92" t="s">
        <v>19354</v>
      </c>
      <c r="I695" s="92" t="s">
        <v>19355</v>
      </c>
      <c r="J695" s="92"/>
      <c r="K695" s="92"/>
      <c r="L695" s="60" t="s">
        <v>19356</v>
      </c>
      <c r="M695" s="92"/>
      <c r="N695" s="92"/>
      <c r="O695" s="92"/>
      <c r="P695" s="92"/>
      <c r="Q695" s="92"/>
      <c r="R695" s="92"/>
      <c r="S695" s="92">
        <v>4</v>
      </c>
      <c r="T695" s="92">
        <v>74</v>
      </c>
      <c r="U695" s="94">
        <v>2015</v>
      </c>
      <c r="V695" s="94">
        <v>2015</v>
      </c>
      <c r="W695" s="92">
        <v>2400</v>
      </c>
      <c r="X695" s="92">
        <v>2400</v>
      </c>
      <c r="Y695" s="92">
        <v>2400</v>
      </c>
      <c r="Z695" s="92"/>
      <c r="AA695" s="92"/>
      <c r="AB695" s="94">
        <v>2015</v>
      </c>
      <c r="AC695" s="92"/>
      <c r="AD695" s="92"/>
      <c r="AE695" s="92"/>
      <c r="AF695" s="92"/>
    </row>
    <row r="696" spans="2:33">
      <c r="B696" s="92"/>
      <c r="C696" s="94"/>
      <c r="D696" s="60" t="s">
        <v>14748</v>
      </c>
      <c r="E696" s="95"/>
      <c r="F696" s="92"/>
      <c r="G696" s="92"/>
      <c r="H696" s="92"/>
      <c r="I696" s="92"/>
      <c r="J696" s="92"/>
      <c r="K696" s="92"/>
      <c r="L696" s="60" t="s">
        <v>19357</v>
      </c>
      <c r="M696" s="92"/>
      <c r="N696" s="92"/>
      <c r="O696" s="92"/>
      <c r="P696" s="92"/>
      <c r="Q696" s="92"/>
      <c r="R696" s="92"/>
      <c r="S696" s="92"/>
      <c r="T696" s="92"/>
      <c r="U696" s="94"/>
      <c r="V696" s="94"/>
      <c r="W696" s="92"/>
      <c r="X696" s="92"/>
      <c r="Y696" s="92"/>
      <c r="Z696" s="92"/>
      <c r="AA696" s="92"/>
      <c r="AB696" s="94"/>
      <c r="AC696" s="92"/>
      <c r="AD696" s="92"/>
      <c r="AE696" s="92"/>
      <c r="AF696" s="92"/>
    </row>
    <row r="697" spans="2:33">
      <c r="B697" s="92"/>
      <c r="C697" s="94"/>
      <c r="E697" s="95"/>
      <c r="F697" s="92"/>
      <c r="G697" s="92"/>
      <c r="H697" s="92"/>
      <c r="I697" s="92"/>
      <c r="J697" s="92"/>
      <c r="K697" s="92"/>
      <c r="L697" s="60" t="s">
        <v>19358</v>
      </c>
      <c r="M697" s="92"/>
      <c r="N697" s="92"/>
      <c r="O697" s="92"/>
      <c r="P697" s="92"/>
      <c r="Q697" s="92"/>
      <c r="R697" s="92"/>
      <c r="S697" s="92"/>
      <c r="T697" s="92"/>
      <c r="U697" s="94"/>
      <c r="V697" s="94"/>
      <c r="W697" s="92"/>
      <c r="X697" s="92"/>
      <c r="Y697" s="92"/>
      <c r="Z697" s="92"/>
      <c r="AA697" s="92"/>
      <c r="AB697" s="94"/>
      <c r="AC697" s="92"/>
      <c r="AD697" s="92"/>
      <c r="AE697" s="92"/>
      <c r="AF697" s="92"/>
    </row>
    <row r="698" spans="2:33">
      <c r="B698" s="92"/>
      <c r="C698" s="94"/>
      <c r="E698" s="95"/>
      <c r="F698" s="92"/>
      <c r="G698" s="92"/>
      <c r="H698" s="92"/>
      <c r="I698" s="92"/>
      <c r="J698" s="92"/>
      <c r="K698" s="92"/>
      <c r="L698" s="60" t="s">
        <v>19359</v>
      </c>
      <c r="M698" s="92"/>
      <c r="N698" s="92"/>
      <c r="O698" s="92"/>
      <c r="P698" s="92"/>
      <c r="Q698" s="92"/>
      <c r="R698" s="92"/>
      <c r="S698" s="92"/>
      <c r="T698" s="92"/>
      <c r="U698" s="94"/>
      <c r="V698" s="94"/>
      <c r="W698" s="92"/>
      <c r="X698" s="92"/>
      <c r="Y698" s="92"/>
      <c r="Z698" s="92"/>
      <c r="AA698" s="92"/>
      <c r="AB698" s="94"/>
      <c r="AC698" s="92"/>
      <c r="AD698" s="92"/>
      <c r="AE698" s="92"/>
      <c r="AF698" s="92"/>
    </row>
    <row r="699" spans="2:33">
      <c r="B699" s="92"/>
      <c r="C699" s="94"/>
      <c r="E699" s="95"/>
      <c r="F699" s="92"/>
      <c r="G699" s="92"/>
      <c r="H699" s="92"/>
      <c r="I699" s="92"/>
      <c r="J699" s="92"/>
      <c r="K699" s="92"/>
      <c r="M699" s="92"/>
      <c r="N699" s="92"/>
      <c r="O699" s="92"/>
      <c r="P699" s="92"/>
      <c r="Q699" s="92"/>
      <c r="R699" s="92"/>
      <c r="S699" s="92"/>
      <c r="T699" s="92"/>
      <c r="U699" s="94"/>
      <c r="V699" s="94"/>
      <c r="W699" s="92"/>
      <c r="X699" s="92"/>
      <c r="Y699" s="92"/>
      <c r="Z699" s="92"/>
      <c r="AA699" s="92"/>
      <c r="AB699" s="94"/>
      <c r="AC699" s="92"/>
      <c r="AD699" s="92"/>
      <c r="AE699" s="92"/>
      <c r="AF699" s="92"/>
    </row>
  </sheetData>
  <mergeCells count="4619">
    <mergeCell ref="E4:E7"/>
    <mergeCell ref="F4:F7"/>
    <mergeCell ref="G4:G7"/>
    <mergeCell ref="H4:H7"/>
    <mergeCell ref="B8:B11"/>
    <mergeCell ref="C8:C11"/>
    <mergeCell ref="E8:E11"/>
    <mergeCell ref="F8:F11"/>
    <mergeCell ref="G8:G11"/>
    <mergeCell ref="H8:H11"/>
    <mergeCell ref="AB4:AB7"/>
    <mergeCell ref="AC4:AC7"/>
    <mergeCell ref="AD4:AD7"/>
    <mergeCell ref="AE4:AE7"/>
    <mergeCell ref="AF4:AF7"/>
    <mergeCell ref="AG4:AG7"/>
    <mergeCell ref="V4:V7"/>
    <mergeCell ref="W4:W7"/>
    <mergeCell ref="X4:X7"/>
    <mergeCell ref="Y4:Y7"/>
    <mergeCell ref="Z4:Z7"/>
    <mergeCell ref="AA4:AA7"/>
    <mergeCell ref="O4:O7"/>
    <mergeCell ref="Q4:Q7"/>
    <mergeCell ref="R4:R7"/>
    <mergeCell ref="S4:S7"/>
    <mergeCell ref="T4:T7"/>
    <mergeCell ref="U4:U7"/>
    <mergeCell ref="I4:I7"/>
    <mergeCell ref="J4:J7"/>
    <mergeCell ref="K4:K7"/>
    <mergeCell ref="L4:L7"/>
    <mergeCell ref="M4:M7"/>
    <mergeCell ref="N4:N7"/>
    <mergeCell ref="B4:B7"/>
    <mergeCell ref="C4:C7"/>
    <mergeCell ref="E12:E15"/>
    <mergeCell ref="F12:F15"/>
    <mergeCell ref="G12:G15"/>
    <mergeCell ref="H12:H15"/>
    <mergeCell ref="AB8:AB11"/>
    <mergeCell ref="AC8:AC11"/>
    <mergeCell ref="AD8:AD11"/>
    <mergeCell ref="AE8:AE11"/>
    <mergeCell ref="AF8:AF11"/>
    <mergeCell ref="AG8:AG11"/>
    <mergeCell ref="V8:V11"/>
    <mergeCell ref="W8:W11"/>
    <mergeCell ref="X8:X11"/>
    <mergeCell ref="Y8:Y11"/>
    <mergeCell ref="Z8:Z11"/>
    <mergeCell ref="AA8:AA11"/>
    <mergeCell ref="P8:P11"/>
    <mergeCell ref="Q8:Q11"/>
    <mergeCell ref="R8:R11"/>
    <mergeCell ref="S8:S11"/>
    <mergeCell ref="T8:T11"/>
    <mergeCell ref="U8:U11"/>
    <mergeCell ref="I8:I11"/>
    <mergeCell ref="J8:J11"/>
    <mergeCell ref="K8:K11"/>
    <mergeCell ref="M8:M11"/>
    <mergeCell ref="N8:N11"/>
    <mergeCell ref="O8:O11"/>
    <mergeCell ref="B16:B21"/>
    <mergeCell ref="C16:C21"/>
    <mergeCell ref="E16:E21"/>
    <mergeCell ref="F16:F21"/>
    <mergeCell ref="G16:G21"/>
    <mergeCell ref="H16:H21"/>
    <mergeCell ref="AB12:AB15"/>
    <mergeCell ref="AC12:AC15"/>
    <mergeCell ref="AD12:AD15"/>
    <mergeCell ref="AE12:AE15"/>
    <mergeCell ref="AF12:AF15"/>
    <mergeCell ref="AG12:AG15"/>
    <mergeCell ref="V12:V15"/>
    <mergeCell ref="W12:W15"/>
    <mergeCell ref="X12:X15"/>
    <mergeCell ref="Y12:Y15"/>
    <mergeCell ref="Z12:Z15"/>
    <mergeCell ref="AA12:AA15"/>
    <mergeCell ref="P12:P15"/>
    <mergeCell ref="Q12:Q15"/>
    <mergeCell ref="R12:R15"/>
    <mergeCell ref="S12:S15"/>
    <mergeCell ref="T12:T15"/>
    <mergeCell ref="U12:U15"/>
    <mergeCell ref="I12:I15"/>
    <mergeCell ref="J12:J15"/>
    <mergeCell ref="K12:K15"/>
    <mergeCell ref="L12:L15"/>
    <mergeCell ref="N12:N15"/>
    <mergeCell ref="O12:O15"/>
    <mergeCell ref="B12:B15"/>
    <mergeCell ref="C12:C15"/>
    <mergeCell ref="M22:M25"/>
    <mergeCell ref="N22:N25"/>
    <mergeCell ref="B22:B25"/>
    <mergeCell ref="C22:C25"/>
    <mergeCell ref="E22:E25"/>
    <mergeCell ref="F22:F25"/>
    <mergeCell ref="G22:G25"/>
    <mergeCell ref="H22:H25"/>
    <mergeCell ref="AB16:AB21"/>
    <mergeCell ref="AC16:AC21"/>
    <mergeCell ref="AD16:AD21"/>
    <mergeCell ref="AE16:AE21"/>
    <mergeCell ref="AF16:AF21"/>
    <mergeCell ref="AG16:AG21"/>
    <mergeCell ref="V16:V21"/>
    <mergeCell ref="W16:W21"/>
    <mergeCell ref="X16:X21"/>
    <mergeCell ref="Y16:Y21"/>
    <mergeCell ref="Z16:Z21"/>
    <mergeCell ref="AA16:AA21"/>
    <mergeCell ref="P16:P21"/>
    <mergeCell ref="Q16:Q21"/>
    <mergeCell ref="R16:R21"/>
    <mergeCell ref="S16:S21"/>
    <mergeCell ref="T16:T21"/>
    <mergeCell ref="U16:U21"/>
    <mergeCell ref="I16:I21"/>
    <mergeCell ref="J16:J21"/>
    <mergeCell ref="K16:K21"/>
    <mergeCell ref="M16:M21"/>
    <mergeCell ref="N16:N21"/>
    <mergeCell ref="O16:O21"/>
    <mergeCell ref="AG22:AG25"/>
    <mergeCell ref="B26:B29"/>
    <mergeCell ref="C26:C29"/>
    <mergeCell ref="E26:E29"/>
    <mergeCell ref="F26:F29"/>
    <mergeCell ref="G26:G29"/>
    <mergeCell ref="H26:H29"/>
    <mergeCell ref="I26:I29"/>
    <mergeCell ref="J26:J29"/>
    <mergeCell ref="K26:K29"/>
    <mergeCell ref="AA22:AA25"/>
    <mergeCell ref="AB22:AB25"/>
    <mergeCell ref="AC22:AC25"/>
    <mergeCell ref="AD22:AD25"/>
    <mergeCell ref="AE22:AE25"/>
    <mergeCell ref="AF22:AF25"/>
    <mergeCell ref="U22:U25"/>
    <mergeCell ref="V22:V25"/>
    <mergeCell ref="W22:W25"/>
    <mergeCell ref="X22:X25"/>
    <mergeCell ref="Y22:Y25"/>
    <mergeCell ref="Z22:Z25"/>
    <mergeCell ref="O22:O25"/>
    <mergeCell ref="P22:P25"/>
    <mergeCell ref="Q22:Q25"/>
    <mergeCell ref="R22:R25"/>
    <mergeCell ref="S22:S25"/>
    <mergeCell ref="T22:T25"/>
    <mergeCell ref="I22:I25"/>
    <mergeCell ref="J22:J25"/>
    <mergeCell ref="K22:K25"/>
    <mergeCell ref="L22:L25"/>
    <mergeCell ref="AE26:AE29"/>
    <mergeCell ref="AF26:AF29"/>
    <mergeCell ref="AG26:AG29"/>
    <mergeCell ref="B30:B33"/>
    <mergeCell ref="C30:C33"/>
    <mergeCell ref="E30:E33"/>
    <mergeCell ref="F30:F33"/>
    <mergeCell ref="G30:G33"/>
    <mergeCell ref="H30:H33"/>
    <mergeCell ref="I30:I33"/>
    <mergeCell ref="Y26:Y29"/>
    <mergeCell ref="Z26:Z29"/>
    <mergeCell ref="AA26:AA29"/>
    <mergeCell ref="AB26:AB29"/>
    <mergeCell ref="AC26:AC29"/>
    <mergeCell ref="AD26:AD29"/>
    <mergeCell ref="S26:S29"/>
    <mergeCell ref="T26:T29"/>
    <mergeCell ref="U26:U29"/>
    <mergeCell ref="V26:V29"/>
    <mergeCell ref="W26:W29"/>
    <mergeCell ref="X26:X29"/>
    <mergeCell ref="M26:M29"/>
    <mergeCell ref="N26:N29"/>
    <mergeCell ref="O26:O29"/>
    <mergeCell ref="P26:P29"/>
    <mergeCell ref="Q26:Q29"/>
    <mergeCell ref="R26:R29"/>
    <mergeCell ref="AD30:AD33"/>
    <mergeCell ref="AE30:AE33"/>
    <mergeCell ref="AF30:AF33"/>
    <mergeCell ref="AG30:AG33"/>
    <mergeCell ref="B34:B37"/>
    <mergeCell ref="C34:C37"/>
    <mergeCell ref="E34:E37"/>
    <mergeCell ref="F34:F37"/>
    <mergeCell ref="G34:G37"/>
    <mergeCell ref="H34:H37"/>
    <mergeCell ref="X30:X33"/>
    <mergeCell ref="Y30:Y33"/>
    <mergeCell ref="Z30:Z33"/>
    <mergeCell ref="AA30:AA33"/>
    <mergeCell ref="AB30:AB33"/>
    <mergeCell ref="AC30:AC33"/>
    <mergeCell ref="R30:R33"/>
    <mergeCell ref="S30:S33"/>
    <mergeCell ref="T30:T33"/>
    <mergeCell ref="U30:U33"/>
    <mergeCell ref="V30:V33"/>
    <mergeCell ref="W30:W33"/>
    <mergeCell ref="J30:J33"/>
    <mergeCell ref="K30:K33"/>
    <mergeCell ref="L30:L33"/>
    <mergeCell ref="N30:N33"/>
    <mergeCell ref="O30:O33"/>
    <mergeCell ref="Q30:Q33"/>
    <mergeCell ref="L38:L41"/>
    <mergeCell ref="M38:M41"/>
    <mergeCell ref="AC34:AC37"/>
    <mergeCell ref="AD34:AD37"/>
    <mergeCell ref="AE34:AE37"/>
    <mergeCell ref="AF34:AF37"/>
    <mergeCell ref="AG34:AG37"/>
    <mergeCell ref="B38:B41"/>
    <mergeCell ref="C38:C41"/>
    <mergeCell ref="E38:E41"/>
    <mergeCell ref="F38:F41"/>
    <mergeCell ref="G38:G41"/>
    <mergeCell ref="W34:W37"/>
    <mergeCell ref="X34:X37"/>
    <mergeCell ref="Y34:Y37"/>
    <mergeCell ref="Z34:Z37"/>
    <mergeCell ref="AA34:AA37"/>
    <mergeCell ref="AB34:AB37"/>
    <mergeCell ref="Q34:Q37"/>
    <mergeCell ref="R34:R37"/>
    <mergeCell ref="S34:S37"/>
    <mergeCell ref="T34:T37"/>
    <mergeCell ref="U34:U37"/>
    <mergeCell ref="V34:V37"/>
    <mergeCell ref="I34:I37"/>
    <mergeCell ref="J34:J37"/>
    <mergeCell ref="K34:K37"/>
    <mergeCell ref="L34:L37"/>
    <mergeCell ref="N34:N37"/>
    <mergeCell ref="O34:O37"/>
    <mergeCell ref="AF38:AF41"/>
    <mergeCell ref="AG38:AG41"/>
    <mergeCell ref="B42:B45"/>
    <mergeCell ref="C42:C45"/>
    <mergeCell ref="E42:E45"/>
    <mergeCell ref="F42:F45"/>
    <mergeCell ref="G42:G45"/>
    <mergeCell ref="H42:H45"/>
    <mergeCell ref="I42:I45"/>
    <mergeCell ref="J42:J45"/>
    <mergeCell ref="Z38:Z41"/>
    <mergeCell ref="AA38:AA41"/>
    <mergeCell ref="AB38:AB41"/>
    <mergeCell ref="AC38:AC41"/>
    <mergeCell ref="AD38:AD41"/>
    <mergeCell ref="AE38:AE41"/>
    <mergeCell ref="T38:T41"/>
    <mergeCell ref="U38:U41"/>
    <mergeCell ref="V38:V41"/>
    <mergeCell ref="W38:W41"/>
    <mergeCell ref="X38:X41"/>
    <mergeCell ref="Y38:Y41"/>
    <mergeCell ref="N38:N41"/>
    <mergeCell ref="O38:O41"/>
    <mergeCell ref="P38:P41"/>
    <mergeCell ref="Q38:Q41"/>
    <mergeCell ref="R38:R41"/>
    <mergeCell ref="S38:S41"/>
    <mergeCell ref="H38:H41"/>
    <mergeCell ref="I38:I41"/>
    <mergeCell ref="J38:J41"/>
    <mergeCell ref="K38:K41"/>
    <mergeCell ref="L46:L49"/>
    <mergeCell ref="M46:M49"/>
    <mergeCell ref="AC42:AC45"/>
    <mergeCell ref="AD42:AD45"/>
    <mergeCell ref="AE42:AE45"/>
    <mergeCell ref="AF42:AF45"/>
    <mergeCell ref="AG42:AG45"/>
    <mergeCell ref="B46:B49"/>
    <mergeCell ref="C46:C49"/>
    <mergeCell ref="E46:E49"/>
    <mergeCell ref="F46:F49"/>
    <mergeCell ref="G46:G49"/>
    <mergeCell ref="W42:W45"/>
    <mergeCell ref="X42:X45"/>
    <mergeCell ref="Y42:Y45"/>
    <mergeCell ref="Z42:Z45"/>
    <mergeCell ref="AA42:AA45"/>
    <mergeCell ref="AB42:AB45"/>
    <mergeCell ref="Q42:Q45"/>
    <mergeCell ref="R42:R45"/>
    <mergeCell ref="S42:S45"/>
    <mergeCell ref="T42:T45"/>
    <mergeCell ref="U42:U45"/>
    <mergeCell ref="V42:V45"/>
    <mergeCell ref="K42:K45"/>
    <mergeCell ref="L42:L45"/>
    <mergeCell ref="M42:M45"/>
    <mergeCell ref="N42:N45"/>
    <mergeCell ref="O42:O45"/>
    <mergeCell ref="P42:P45"/>
    <mergeCell ref="AF46:AF49"/>
    <mergeCell ref="AG46:AG49"/>
    <mergeCell ref="B50:B53"/>
    <mergeCell ref="C50:C53"/>
    <mergeCell ref="E50:E53"/>
    <mergeCell ref="F50:F53"/>
    <mergeCell ref="G50:G53"/>
    <mergeCell ref="H50:H53"/>
    <mergeCell ref="I50:I53"/>
    <mergeCell ref="J50:J53"/>
    <mergeCell ref="Z46:Z49"/>
    <mergeCell ref="AA46:AA49"/>
    <mergeCell ref="AB46:AB49"/>
    <mergeCell ref="AC46:AC49"/>
    <mergeCell ref="AD46:AD49"/>
    <mergeCell ref="AE46:AE49"/>
    <mergeCell ref="T46:T49"/>
    <mergeCell ref="U46:U49"/>
    <mergeCell ref="V46:V49"/>
    <mergeCell ref="W46:W49"/>
    <mergeCell ref="X46:X49"/>
    <mergeCell ref="Y46:Y49"/>
    <mergeCell ref="N46:N49"/>
    <mergeCell ref="O46:O49"/>
    <mergeCell ref="P46:P49"/>
    <mergeCell ref="Q46:Q49"/>
    <mergeCell ref="R46:R49"/>
    <mergeCell ref="S46:S49"/>
    <mergeCell ref="H46:H49"/>
    <mergeCell ref="I46:I49"/>
    <mergeCell ref="J46:J49"/>
    <mergeCell ref="K46:K49"/>
    <mergeCell ref="M54:M56"/>
    <mergeCell ref="N54:N56"/>
    <mergeCell ref="AD50:AD53"/>
    <mergeCell ref="AE50:AE53"/>
    <mergeCell ref="AF50:AF53"/>
    <mergeCell ref="AG50:AG53"/>
    <mergeCell ref="B54:B56"/>
    <mergeCell ref="C54:C56"/>
    <mergeCell ref="E54:E56"/>
    <mergeCell ref="F54:F56"/>
    <mergeCell ref="G54:G56"/>
    <mergeCell ref="H54:H56"/>
    <mergeCell ref="X50:X53"/>
    <mergeCell ref="Y50:Y53"/>
    <mergeCell ref="Z50:Z53"/>
    <mergeCell ref="AA50:AA53"/>
    <mergeCell ref="AB50:AB53"/>
    <mergeCell ref="AC50:AC53"/>
    <mergeCell ref="R50:R53"/>
    <mergeCell ref="S50:S53"/>
    <mergeCell ref="T50:T53"/>
    <mergeCell ref="U50:U53"/>
    <mergeCell ref="V50:V53"/>
    <mergeCell ref="W50:W53"/>
    <mergeCell ref="K50:K53"/>
    <mergeCell ref="M50:M53"/>
    <mergeCell ref="N50:N53"/>
    <mergeCell ref="O50:O53"/>
    <mergeCell ref="P50:P53"/>
    <mergeCell ref="Q50:Q53"/>
    <mergeCell ref="AG54:AG56"/>
    <mergeCell ref="B57:B59"/>
    <mergeCell ref="C57:C59"/>
    <mergeCell ref="E57:E59"/>
    <mergeCell ref="F57:F59"/>
    <mergeCell ref="G57:G59"/>
    <mergeCell ref="H57:H59"/>
    <mergeCell ref="I57:I59"/>
    <mergeCell ref="J57:J59"/>
    <mergeCell ref="K57:K59"/>
    <mergeCell ref="AA54:AA56"/>
    <mergeCell ref="AB54:AB56"/>
    <mergeCell ref="AC54:AC56"/>
    <mergeCell ref="AD54:AD56"/>
    <mergeCell ref="AE54:AE56"/>
    <mergeCell ref="AF54:AF56"/>
    <mergeCell ref="U54:U56"/>
    <mergeCell ref="V54:V56"/>
    <mergeCell ref="W54:W56"/>
    <mergeCell ref="X54:X56"/>
    <mergeCell ref="Y54:Y56"/>
    <mergeCell ref="Z54:Z56"/>
    <mergeCell ref="O54:O56"/>
    <mergeCell ref="P54:P56"/>
    <mergeCell ref="Q54:Q56"/>
    <mergeCell ref="R54:R56"/>
    <mergeCell ref="S54:S56"/>
    <mergeCell ref="T54:T56"/>
    <mergeCell ref="I54:I56"/>
    <mergeCell ref="J54:J56"/>
    <mergeCell ref="K54:K56"/>
    <mergeCell ref="L54:L56"/>
    <mergeCell ref="M60:M62"/>
    <mergeCell ref="N60:N62"/>
    <mergeCell ref="AD57:AD59"/>
    <mergeCell ref="AE57:AE59"/>
    <mergeCell ref="AF57:AF59"/>
    <mergeCell ref="AG57:AG59"/>
    <mergeCell ref="B60:B62"/>
    <mergeCell ref="C60:C62"/>
    <mergeCell ref="E60:E62"/>
    <mergeCell ref="F60:F62"/>
    <mergeCell ref="G60:G62"/>
    <mergeCell ref="H60:H62"/>
    <mergeCell ref="X57:X59"/>
    <mergeCell ref="Y57:Y59"/>
    <mergeCell ref="Z57:Z59"/>
    <mergeCell ref="AA57:AA59"/>
    <mergeCell ref="AB57:AB59"/>
    <mergeCell ref="AC57:AC59"/>
    <mergeCell ref="R57:R59"/>
    <mergeCell ref="S57:S59"/>
    <mergeCell ref="T57:T59"/>
    <mergeCell ref="U57:U59"/>
    <mergeCell ref="V57:V59"/>
    <mergeCell ref="W57:W59"/>
    <mergeCell ref="L57:L59"/>
    <mergeCell ref="M57:M59"/>
    <mergeCell ref="N57:N59"/>
    <mergeCell ref="O57:O59"/>
    <mergeCell ref="P57:P59"/>
    <mergeCell ref="Q57:Q59"/>
    <mergeCell ref="AG60:AG62"/>
    <mergeCell ref="B63:B65"/>
    <mergeCell ref="C63:C65"/>
    <mergeCell ref="E63:E65"/>
    <mergeCell ref="F63:F65"/>
    <mergeCell ref="G63:G65"/>
    <mergeCell ref="H63:H65"/>
    <mergeCell ref="I63:I65"/>
    <mergeCell ref="J63:J65"/>
    <mergeCell ref="K63:K65"/>
    <mergeCell ref="AA60:AA62"/>
    <mergeCell ref="AB60:AB62"/>
    <mergeCell ref="AC60:AC62"/>
    <mergeCell ref="AD60:AD62"/>
    <mergeCell ref="AE60:AE62"/>
    <mergeCell ref="AF60:AF62"/>
    <mergeCell ref="U60:U62"/>
    <mergeCell ref="V60:V62"/>
    <mergeCell ref="W60:W62"/>
    <mergeCell ref="X60:X62"/>
    <mergeCell ref="Y60:Y62"/>
    <mergeCell ref="Z60:Z62"/>
    <mergeCell ref="O60:O62"/>
    <mergeCell ref="P60:P62"/>
    <mergeCell ref="Q60:Q62"/>
    <mergeCell ref="R60:R62"/>
    <mergeCell ref="S60:S62"/>
    <mergeCell ref="T60:T62"/>
    <mergeCell ref="I60:I62"/>
    <mergeCell ref="J60:J62"/>
    <mergeCell ref="K60:K62"/>
    <mergeCell ref="L60:L62"/>
    <mergeCell ref="AD63:AD65"/>
    <mergeCell ref="AE63:AE65"/>
    <mergeCell ref="AF63:AF65"/>
    <mergeCell ref="AG63:AG65"/>
    <mergeCell ref="B66:B70"/>
    <mergeCell ref="C66:C70"/>
    <mergeCell ref="E66:E70"/>
    <mergeCell ref="F66:F70"/>
    <mergeCell ref="G66:G70"/>
    <mergeCell ref="H66:H70"/>
    <mergeCell ref="X63:X65"/>
    <mergeCell ref="Y63:Y65"/>
    <mergeCell ref="Z63:Z65"/>
    <mergeCell ref="AA63:AA65"/>
    <mergeCell ref="AB63:AB65"/>
    <mergeCell ref="AC63:AC65"/>
    <mergeCell ref="R63:R65"/>
    <mergeCell ref="S63:S65"/>
    <mergeCell ref="T63:T65"/>
    <mergeCell ref="U63:U65"/>
    <mergeCell ref="V63:V65"/>
    <mergeCell ref="W63:W65"/>
    <mergeCell ref="L63:L65"/>
    <mergeCell ref="M63:M65"/>
    <mergeCell ref="N63:N65"/>
    <mergeCell ref="O63:O65"/>
    <mergeCell ref="P63:P65"/>
    <mergeCell ref="Q63:Q65"/>
    <mergeCell ref="B71:B74"/>
    <mergeCell ref="C71:C74"/>
    <mergeCell ref="E71:E74"/>
    <mergeCell ref="F71:F74"/>
    <mergeCell ref="G71:G74"/>
    <mergeCell ref="H71:H74"/>
    <mergeCell ref="AB66:AB70"/>
    <mergeCell ref="AC66:AC70"/>
    <mergeCell ref="AD66:AD70"/>
    <mergeCell ref="AE66:AE70"/>
    <mergeCell ref="AF66:AF70"/>
    <mergeCell ref="AG66:AG70"/>
    <mergeCell ref="V66:V70"/>
    <mergeCell ref="W66:W70"/>
    <mergeCell ref="X66:X70"/>
    <mergeCell ref="Y66:Y70"/>
    <mergeCell ref="Z66:Z70"/>
    <mergeCell ref="AA66:AA70"/>
    <mergeCell ref="P66:P70"/>
    <mergeCell ref="Q66:Q70"/>
    <mergeCell ref="R66:R70"/>
    <mergeCell ref="S66:S70"/>
    <mergeCell ref="T66:T70"/>
    <mergeCell ref="U66:U70"/>
    <mergeCell ref="I66:I70"/>
    <mergeCell ref="J66:J70"/>
    <mergeCell ref="K66:K70"/>
    <mergeCell ref="M66:M70"/>
    <mergeCell ref="N66:N70"/>
    <mergeCell ref="O66:O70"/>
    <mergeCell ref="M75:M77"/>
    <mergeCell ref="N75:N77"/>
    <mergeCell ref="B75:B77"/>
    <mergeCell ref="C75:C77"/>
    <mergeCell ref="E75:E77"/>
    <mergeCell ref="F75:F77"/>
    <mergeCell ref="G75:G77"/>
    <mergeCell ref="H75:H77"/>
    <mergeCell ref="AB71:AB74"/>
    <mergeCell ref="AC71:AC74"/>
    <mergeCell ref="AD71:AD74"/>
    <mergeCell ref="AE71:AE74"/>
    <mergeCell ref="AF71:AF74"/>
    <mergeCell ref="AG71:AG74"/>
    <mergeCell ref="V71:V74"/>
    <mergeCell ref="W71:W74"/>
    <mergeCell ref="X71:X74"/>
    <mergeCell ref="Y71:Y74"/>
    <mergeCell ref="Z71:Z74"/>
    <mergeCell ref="AA71:AA74"/>
    <mergeCell ref="P71:P74"/>
    <mergeCell ref="Q71:Q74"/>
    <mergeCell ref="R71:R74"/>
    <mergeCell ref="S71:S74"/>
    <mergeCell ref="T71:T74"/>
    <mergeCell ref="U71:U74"/>
    <mergeCell ref="I71:I74"/>
    <mergeCell ref="J71:J74"/>
    <mergeCell ref="K71:K74"/>
    <mergeCell ref="M71:M74"/>
    <mergeCell ref="N71:N74"/>
    <mergeCell ref="O71:O74"/>
    <mergeCell ref="AG75:AG77"/>
    <mergeCell ref="B78:B80"/>
    <mergeCell ref="C78:C80"/>
    <mergeCell ref="E78:E80"/>
    <mergeCell ref="F78:F80"/>
    <mergeCell ref="G78:G80"/>
    <mergeCell ref="H78:H80"/>
    <mergeCell ref="I78:I80"/>
    <mergeCell ref="J78:J80"/>
    <mergeCell ref="K78:K80"/>
    <mergeCell ref="AA75:AA77"/>
    <mergeCell ref="AB75:AB77"/>
    <mergeCell ref="AC75:AC77"/>
    <mergeCell ref="AD75:AD77"/>
    <mergeCell ref="AE75:AE77"/>
    <mergeCell ref="AF75:AF77"/>
    <mergeCell ref="U75:U77"/>
    <mergeCell ref="V75:V77"/>
    <mergeCell ref="W75:W77"/>
    <mergeCell ref="X75:X77"/>
    <mergeCell ref="Y75:Y77"/>
    <mergeCell ref="Z75:Z77"/>
    <mergeCell ref="O75:O77"/>
    <mergeCell ref="P75:P77"/>
    <mergeCell ref="Q75:Q77"/>
    <mergeCell ref="R75:R77"/>
    <mergeCell ref="S75:S77"/>
    <mergeCell ref="T75:T77"/>
    <mergeCell ref="I75:I77"/>
    <mergeCell ref="J75:J77"/>
    <mergeCell ref="K75:K77"/>
    <mergeCell ref="L75:L77"/>
    <mergeCell ref="AE78:AE80"/>
    <mergeCell ref="AF78:AF80"/>
    <mergeCell ref="AG78:AG80"/>
    <mergeCell ref="B81:B84"/>
    <mergeCell ref="C81:C84"/>
    <mergeCell ref="E81:E84"/>
    <mergeCell ref="F81:F84"/>
    <mergeCell ref="G81:G84"/>
    <mergeCell ref="H81:H84"/>
    <mergeCell ref="I81:I84"/>
    <mergeCell ref="Y78:Y80"/>
    <mergeCell ref="Z78:Z80"/>
    <mergeCell ref="AA78:AA80"/>
    <mergeCell ref="AB78:AB80"/>
    <mergeCell ref="AC78:AC80"/>
    <mergeCell ref="AD78:AD80"/>
    <mergeCell ref="S78:S80"/>
    <mergeCell ref="T78:T80"/>
    <mergeCell ref="U78:U80"/>
    <mergeCell ref="V78:V80"/>
    <mergeCell ref="W78:W80"/>
    <mergeCell ref="X78:X80"/>
    <mergeCell ref="M78:M80"/>
    <mergeCell ref="N78:N80"/>
    <mergeCell ref="O78:O80"/>
    <mergeCell ref="P78:P80"/>
    <mergeCell ref="Q78:Q80"/>
    <mergeCell ref="R78:R80"/>
    <mergeCell ref="M85:M90"/>
    <mergeCell ref="N85:N90"/>
    <mergeCell ref="AC81:AC84"/>
    <mergeCell ref="AD81:AD84"/>
    <mergeCell ref="AE81:AE84"/>
    <mergeCell ref="AF81:AF84"/>
    <mergeCell ref="AG81:AG84"/>
    <mergeCell ref="B85:B90"/>
    <mergeCell ref="C85:C90"/>
    <mergeCell ref="E85:E90"/>
    <mergeCell ref="F85:F90"/>
    <mergeCell ref="G85:G90"/>
    <mergeCell ref="W81:W84"/>
    <mergeCell ref="X81:X84"/>
    <mergeCell ref="Y81:Y84"/>
    <mergeCell ref="Z81:Z84"/>
    <mergeCell ref="AA81:AA84"/>
    <mergeCell ref="AB81:AB84"/>
    <mergeCell ref="Q81:Q84"/>
    <mergeCell ref="R81:R84"/>
    <mergeCell ref="S81:S84"/>
    <mergeCell ref="T81:T84"/>
    <mergeCell ref="U81:U84"/>
    <mergeCell ref="V81:V84"/>
    <mergeCell ref="J81:J84"/>
    <mergeCell ref="K81:K84"/>
    <mergeCell ref="M81:M84"/>
    <mergeCell ref="N81:N84"/>
    <mergeCell ref="O81:O84"/>
    <mergeCell ref="P81:P84"/>
    <mergeCell ref="AG85:AG90"/>
    <mergeCell ref="B91:B94"/>
    <mergeCell ref="C91:C94"/>
    <mergeCell ref="E91:E94"/>
    <mergeCell ref="F91:F94"/>
    <mergeCell ref="G91:G94"/>
    <mergeCell ref="H91:H94"/>
    <mergeCell ref="I91:I94"/>
    <mergeCell ref="J91:J94"/>
    <mergeCell ref="K91:K94"/>
    <mergeCell ref="AA85:AA90"/>
    <mergeCell ref="AB85:AB90"/>
    <mergeCell ref="AC85:AC90"/>
    <mergeCell ref="AD85:AD90"/>
    <mergeCell ref="AE85:AE90"/>
    <mergeCell ref="AF85:AF90"/>
    <mergeCell ref="U85:U90"/>
    <mergeCell ref="V85:V90"/>
    <mergeCell ref="W85:W90"/>
    <mergeCell ref="X85:X90"/>
    <mergeCell ref="Y85:Y90"/>
    <mergeCell ref="Z85:Z90"/>
    <mergeCell ref="O85:O90"/>
    <mergeCell ref="P85:P90"/>
    <mergeCell ref="Q85:Q90"/>
    <mergeCell ref="R85:R90"/>
    <mergeCell ref="S85:S90"/>
    <mergeCell ref="T85:T90"/>
    <mergeCell ref="H85:H90"/>
    <mergeCell ref="I85:I90"/>
    <mergeCell ref="J85:J90"/>
    <mergeCell ref="K85:K90"/>
    <mergeCell ref="AE91:AE94"/>
    <mergeCell ref="AF91:AF94"/>
    <mergeCell ref="AG91:AG94"/>
    <mergeCell ref="B95:B100"/>
    <mergeCell ref="C95:C100"/>
    <mergeCell ref="E95:E100"/>
    <mergeCell ref="F95:F100"/>
    <mergeCell ref="G95:G100"/>
    <mergeCell ref="H95:H100"/>
    <mergeCell ref="I95:I100"/>
    <mergeCell ref="Y91:Y94"/>
    <mergeCell ref="Z91:Z94"/>
    <mergeCell ref="AA91:AA94"/>
    <mergeCell ref="AB91:AB94"/>
    <mergeCell ref="AC91:AC94"/>
    <mergeCell ref="AD91:AD94"/>
    <mergeCell ref="S91:S94"/>
    <mergeCell ref="T91:T94"/>
    <mergeCell ref="U91:U94"/>
    <mergeCell ref="V91:V94"/>
    <mergeCell ref="W91:W94"/>
    <mergeCell ref="X91:X94"/>
    <mergeCell ref="M91:M94"/>
    <mergeCell ref="N91:N94"/>
    <mergeCell ref="O91:O94"/>
    <mergeCell ref="P91:P94"/>
    <mergeCell ref="Q91:Q94"/>
    <mergeCell ref="R91:R94"/>
    <mergeCell ref="L101:L104"/>
    <mergeCell ref="M101:M104"/>
    <mergeCell ref="AC95:AC100"/>
    <mergeCell ref="AD95:AD100"/>
    <mergeCell ref="AE95:AE100"/>
    <mergeCell ref="AF95:AF100"/>
    <mergeCell ref="AG95:AG100"/>
    <mergeCell ref="B101:B104"/>
    <mergeCell ref="C101:C104"/>
    <mergeCell ref="E101:E104"/>
    <mergeCell ref="F101:F104"/>
    <mergeCell ref="G101:G104"/>
    <mergeCell ref="W95:W100"/>
    <mergeCell ref="X95:X100"/>
    <mergeCell ref="Y95:Y100"/>
    <mergeCell ref="Z95:Z100"/>
    <mergeCell ref="AA95:AA100"/>
    <mergeCell ref="AB95:AB100"/>
    <mergeCell ref="Q95:Q100"/>
    <mergeCell ref="R95:R100"/>
    <mergeCell ref="S95:S100"/>
    <mergeCell ref="T95:T100"/>
    <mergeCell ref="U95:U100"/>
    <mergeCell ref="V95:V100"/>
    <mergeCell ref="J95:J100"/>
    <mergeCell ref="K95:K100"/>
    <mergeCell ref="M95:M100"/>
    <mergeCell ref="N95:N100"/>
    <mergeCell ref="O95:O100"/>
    <mergeCell ref="P95:P100"/>
    <mergeCell ref="AF101:AF104"/>
    <mergeCell ref="AG101:AG104"/>
    <mergeCell ref="B105:B108"/>
    <mergeCell ref="C105:C108"/>
    <mergeCell ref="E105:E108"/>
    <mergeCell ref="F105:F108"/>
    <mergeCell ref="G105:G108"/>
    <mergeCell ref="H105:H108"/>
    <mergeCell ref="I105:I108"/>
    <mergeCell ref="J105:J108"/>
    <mergeCell ref="Z101:Z104"/>
    <mergeCell ref="AA101:AA104"/>
    <mergeCell ref="AB101:AB104"/>
    <mergeCell ref="AC101:AC104"/>
    <mergeCell ref="AD101:AD104"/>
    <mergeCell ref="AE101:AE104"/>
    <mergeCell ref="T101:T104"/>
    <mergeCell ref="U101:U104"/>
    <mergeCell ref="V101:V104"/>
    <mergeCell ref="W101:W104"/>
    <mergeCell ref="X101:X104"/>
    <mergeCell ref="Y101:Y104"/>
    <mergeCell ref="N101:N104"/>
    <mergeCell ref="O101:O104"/>
    <mergeCell ref="P101:P104"/>
    <mergeCell ref="Q101:Q104"/>
    <mergeCell ref="R101:R104"/>
    <mergeCell ref="S101:S104"/>
    <mergeCell ref="H101:H104"/>
    <mergeCell ref="I101:I104"/>
    <mergeCell ref="J101:J104"/>
    <mergeCell ref="K101:K104"/>
    <mergeCell ref="M109:M112"/>
    <mergeCell ref="N109:N112"/>
    <mergeCell ref="AD105:AD108"/>
    <mergeCell ref="AE105:AE108"/>
    <mergeCell ref="AF105:AF108"/>
    <mergeCell ref="AG105:AG108"/>
    <mergeCell ref="B109:B112"/>
    <mergeCell ref="C109:C112"/>
    <mergeCell ref="E109:E112"/>
    <mergeCell ref="F109:F112"/>
    <mergeCell ref="G109:G112"/>
    <mergeCell ref="H109:H112"/>
    <mergeCell ref="X105:X108"/>
    <mergeCell ref="Y105:Y108"/>
    <mergeCell ref="Z105:Z108"/>
    <mergeCell ref="AA105:AA108"/>
    <mergeCell ref="AB105:AB108"/>
    <mergeCell ref="AC105:AC108"/>
    <mergeCell ref="R105:R108"/>
    <mergeCell ref="S105:S108"/>
    <mergeCell ref="T105:T108"/>
    <mergeCell ref="U105:U108"/>
    <mergeCell ref="V105:V108"/>
    <mergeCell ref="W105:W108"/>
    <mergeCell ref="K105:K108"/>
    <mergeCell ref="L105:L108"/>
    <mergeCell ref="N105:N108"/>
    <mergeCell ref="O105:O108"/>
    <mergeCell ref="P105:P108"/>
    <mergeCell ref="Q105:Q108"/>
    <mergeCell ref="AG109:AG112"/>
    <mergeCell ref="B113:B116"/>
    <mergeCell ref="C113:C116"/>
    <mergeCell ref="E113:E116"/>
    <mergeCell ref="F113:F116"/>
    <mergeCell ref="G113:G116"/>
    <mergeCell ref="H113:H116"/>
    <mergeCell ref="I113:I116"/>
    <mergeCell ref="J113:J116"/>
    <mergeCell ref="K113:K116"/>
    <mergeCell ref="AA109:AA112"/>
    <mergeCell ref="AB109:AB112"/>
    <mergeCell ref="AC109:AC112"/>
    <mergeCell ref="AD109:AD112"/>
    <mergeCell ref="AE109:AE112"/>
    <mergeCell ref="AF109:AF112"/>
    <mergeCell ref="U109:U112"/>
    <mergeCell ref="V109:V112"/>
    <mergeCell ref="W109:W112"/>
    <mergeCell ref="X109:X112"/>
    <mergeCell ref="Y109:Y112"/>
    <mergeCell ref="Z109:Z112"/>
    <mergeCell ref="O109:O112"/>
    <mergeCell ref="P109:P112"/>
    <mergeCell ref="Q109:Q112"/>
    <mergeCell ref="R109:R112"/>
    <mergeCell ref="S109:S112"/>
    <mergeCell ref="T109:T112"/>
    <mergeCell ref="I109:I112"/>
    <mergeCell ref="J109:J112"/>
    <mergeCell ref="K109:K112"/>
    <mergeCell ref="L109:L112"/>
    <mergeCell ref="M117:M120"/>
    <mergeCell ref="N117:N120"/>
    <mergeCell ref="AD113:AD116"/>
    <mergeCell ref="AE113:AE116"/>
    <mergeCell ref="AF113:AF116"/>
    <mergeCell ref="AG113:AG116"/>
    <mergeCell ref="B117:B120"/>
    <mergeCell ref="C117:C120"/>
    <mergeCell ref="E117:E120"/>
    <mergeCell ref="F117:F120"/>
    <mergeCell ref="G117:G120"/>
    <mergeCell ref="H117:H120"/>
    <mergeCell ref="X113:X116"/>
    <mergeCell ref="Y113:Y116"/>
    <mergeCell ref="Z113:Z116"/>
    <mergeCell ref="AA113:AA116"/>
    <mergeCell ref="AB113:AB116"/>
    <mergeCell ref="AC113:AC116"/>
    <mergeCell ref="R113:R116"/>
    <mergeCell ref="S113:S116"/>
    <mergeCell ref="T113:T116"/>
    <mergeCell ref="U113:U116"/>
    <mergeCell ref="V113:V116"/>
    <mergeCell ref="W113:W116"/>
    <mergeCell ref="L113:L116"/>
    <mergeCell ref="M113:M116"/>
    <mergeCell ref="N113:N116"/>
    <mergeCell ref="O113:O116"/>
    <mergeCell ref="P113:P116"/>
    <mergeCell ref="Q113:Q116"/>
    <mergeCell ref="AG117:AG120"/>
    <mergeCell ref="B121:B124"/>
    <mergeCell ref="C121:C124"/>
    <mergeCell ref="E121:E124"/>
    <mergeCell ref="F121:F124"/>
    <mergeCell ref="G121:G124"/>
    <mergeCell ref="H121:H124"/>
    <mergeCell ref="I121:I124"/>
    <mergeCell ref="J121:J124"/>
    <mergeCell ref="K121:K124"/>
    <mergeCell ref="AA117:AA120"/>
    <mergeCell ref="AB117:AB120"/>
    <mergeCell ref="AC117:AC120"/>
    <mergeCell ref="AD117:AD120"/>
    <mergeCell ref="AE117:AE120"/>
    <mergeCell ref="AF117:AF120"/>
    <mergeCell ref="U117:U120"/>
    <mergeCell ref="V117:V120"/>
    <mergeCell ref="W117:W120"/>
    <mergeCell ref="X117:X120"/>
    <mergeCell ref="Y117:Y120"/>
    <mergeCell ref="Z117:Z120"/>
    <mergeCell ref="O117:O120"/>
    <mergeCell ref="P117:P120"/>
    <mergeCell ref="Q117:Q120"/>
    <mergeCell ref="R117:R120"/>
    <mergeCell ref="S117:S120"/>
    <mergeCell ref="T117:T120"/>
    <mergeCell ref="I117:I120"/>
    <mergeCell ref="J117:J120"/>
    <mergeCell ref="K117:K120"/>
    <mergeCell ref="L117:L120"/>
    <mergeCell ref="M125:M128"/>
    <mergeCell ref="N125:N128"/>
    <mergeCell ref="AD121:AD124"/>
    <mergeCell ref="AE121:AE124"/>
    <mergeCell ref="AF121:AF124"/>
    <mergeCell ref="AG121:AG124"/>
    <mergeCell ref="B125:B128"/>
    <mergeCell ref="C125:C128"/>
    <mergeCell ref="E125:E128"/>
    <mergeCell ref="F125:F128"/>
    <mergeCell ref="G125:G128"/>
    <mergeCell ref="H125:H128"/>
    <mergeCell ref="X121:X124"/>
    <mergeCell ref="Y121:Y124"/>
    <mergeCell ref="Z121:Z124"/>
    <mergeCell ref="AA121:AA124"/>
    <mergeCell ref="AB121:AB124"/>
    <mergeCell ref="AC121:AC124"/>
    <mergeCell ref="R121:R124"/>
    <mergeCell ref="S121:S124"/>
    <mergeCell ref="T121:T124"/>
    <mergeCell ref="U121:U124"/>
    <mergeCell ref="V121:V124"/>
    <mergeCell ref="W121:W124"/>
    <mergeCell ref="L121:L124"/>
    <mergeCell ref="M121:M124"/>
    <mergeCell ref="N121:N124"/>
    <mergeCell ref="O121:O124"/>
    <mergeCell ref="P121:P124"/>
    <mergeCell ref="Q121:Q124"/>
    <mergeCell ref="AG125:AG128"/>
    <mergeCell ref="B129:B136"/>
    <mergeCell ref="C129:C136"/>
    <mergeCell ref="E129:E136"/>
    <mergeCell ref="F129:F136"/>
    <mergeCell ref="G129:G136"/>
    <mergeCell ref="H129:H136"/>
    <mergeCell ref="I129:I136"/>
    <mergeCell ref="J129:J136"/>
    <mergeCell ref="K129:K136"/>
    <mergeCell ref="AA125:AA128"/>
    <mergeCell ref="AB125:AB128"/>
    <mergeCell ref="AC125:AC128"/>
    <mergeCell ref="AD125:AD128"/>
    <mergeCell ref="AE125:AE128"/>
    <mergeCell ref="AF125:AF128"/>
    <mergeCell ref="U125:U128"/>
    <mergeCell ref="V125:V128"/>
    <mergeCell ref="W125:W128"/>
    <mergeCell ref="X125:X128"/>
    <mergeCell ref="Y125:Y128"/>
    <mergeCell ref="Z125:Z128"/>
    <mergeCell ref="O125:O128"/>
    <mergeCell ref="P125:P128"/>
    <mergeCell ref="Q125:Q128"/>
    <mergeCell ref="R125:R128"/>
    <mergeCell ref="S125:S128"/>
    <mergeCell ref="T125:T128"/>
    <mergeCell ref="I125:I128"/>
    <mergeCell ref="J125:J128"/>
    <mergeCell ref="K125:K128"/>
    <mergeCell ref="L125:L128"/>
    <mergeCell ref="AE129:AE136"/>
    <mergeCell ref="AF129:AF136"/>
    <mergeCell ref="AG129:AG136"/>
    <mergeCell ref="B137:B140"/>
    <mergeCell ref="C137:C140"/>
    <mergeCell ref="E137:E140"/>
    <mergeCell ref="F137:F140"/>
    <mergeCell ref="G137:G140"/>
    <mergeCell ref="H137:H140"/>
    <mergeCell ref="I137:I140"/>
    <mergeCell ref="Y129:Y136"/>
    <mergeCell ref="Z129:Z136"/>
    <mergeCell ref="AA129:AA136"/>
    <mergeCell ref="AB129:AB136"/>
    <mergeCell ref="AC129:AC136"/>
    <mergeCell ref="AD129:AD136"/>
    <mergeCell ref="S129:S136"/>
    <mergeCell ref="T129:T136"/>
    <mergeCell ref="U129:U136"/>
    <mergeCell ref="V129:V136"/>
    <mergeCell ref="W129:W136"/>
    <mergeCell ref="X129:X136"/>
    <mergeCell ref="M129:M136"/>
    <mergeCell ref="N129:N136"/>
    <mergeCell ref="O129:O136"/>
    <mergeCell ref="P129:P136"/>
    <mergeCell ref="Q129:Q136"/>
    <mergeCell ref="R129:R136"/>
    <mergeCell ref="M141:M144"/>
    <mergeCell ref="N141:N144"/>
    <mergeCell ref="B141:B144"/>
    <mergeCell ref="C141:C144"/>
    <mergeCell ref="E141:E144"/>
    <mergeCell ref="F141:F144"/>
    <mergeCell ref="G141:G144"/>
    <mergeCell ref="H141:H144"/>
    <mergeCell ref="AB137:AB140"/>
    <mergeCell ref="AC137:AC140"/>
    <mergeCell ref="AD137:AD140"/>
    <mergeCell ref="AE137:AE140"/>
    <mergeCell ref="AF137:AF140"/>
    <mergeCell ref="AG137:AG140"/>
    <mergeCell ref="V137:V140"/>
    <mergeCell ref="W137:W140"/>
    <mergeCell ref="X137:X140"/>
    <mergeCell ref="Y137:Y140"/>
    <mergeCell ref="Z137:Z140"/>
    <mergeCell ref="AA137:AA140"/>
    <mergeCell ref="P137:P140"/>
    <mergeCell ref="Q137:Q140"/>
    <mergeCell ref="R137:R140"/>
    <mergeCell ref="S137:S140"/>
    <mergeCell ref="T137:T140"/>
    <mergeCell ref="U137:U140"/>
    <mergeCell ref="J137:J140"/>
    <mergeCell ref="K137:K140"/>
    <mergeCell ref="L137:L140"/>
    <mergeCell ref="M137:M140"/>
    <mergeCell ref="N137:N140"/>
    <mergeCell ref="O137:O140"/>
    <mergeCell ref="AG141:AG144"/>
    <mergeCell ref="B145:B149"/>
    <mergeCell ref="C145:C149"/>
    <mergeCell ref="E145:E149"/>
    <mergeCell ref="F145:F149"/>
    <mergeCell ref="G145:G149"/>
    <mergeCell ref="H145:H149"/>
    <mergeCell ref="I145:I149"/>
    <mergeCell ref="J145:J149"/>
    <mergeCell ref="K145:K149"/>
    <mergeCell ref="AA141:AA144"/>
    <mergeCell ref="AB141:AB144"/>
    <mergeCell ref="AC141:AC144"/>
    <mergeCell ref="AD141:AD144"/>
    <mergeCell ref="AE141:AE144"/>
    <mergeCell ref="AF141:AF144"/>
    <mergeCell ref="U141:U144"/>
    <mergeCell ref="V141:V144"/>
    <mergeCell ref="W141:W144"/>
    <mergeCell ref="X141:X144"/>
    <mergeCell ref="Y141:Y144"/>
    <mergeCell ref="Z141:Z144"/>
    <mergeCell ref="O141:O144"/>
    <mergeCell ref="P141:P144"/>
    <mergeCell ref="Q141:Q144"/>
    <mergeCell ref="R141:R144"/>
    <mergeCell ref="S141:S144"/>
    <mergeCell ref="T141:T144"/>
    <mergeCell ref="I141:I144"/>
    <mergeCell ref="J141:J144"/>
    <mergeCell ref="K141:K144"/>
    <mergeCell ref="L141:L144"/>
    <mergeCell ref="AE145:AE149"/>
    <mergeCell ref="AF145:AF149"/>
    <mergeCell ref="AG145:AG149"/>
    <mergeCell ref="B150:B156"/>
    <mergeCell ref="C150:C156"/>
    <mergeCell ref="E150:E156"/>
    <mergeCell ref="F150:F156"/>
    <mergeCell ref="G150:G156"/>
    <mergeCell ref="H150:H156"/>
    <mergeCell ref="I150:I156"/>
    <mergeCell ref="Y145:Y149"/>
    <mergeCell ref="Z145:Z149"/>
    <mergeCell ref="AA145:AA149"/>
    <mergeCell ref="AB145:AB149"/>
    <mergeCell ref="AC145:AC149"/>
    <mergeCell ref="AD145:AD149"/>
    <mergeCell ref="S145:S149"/>
    <mergeCell ref="T145:T149"/>
    <mergeCell ref="U145:U149"/>
    <mergeCell ref="V145:V149"/>
    <mergeCell ref="W145:W149"/>
    <mergeCell ref="X145:X149"/>
    <mergeCell ref="M145:M149"/>
    <mergeCell ref="N145:N149"/>
    <mergeCell ref="O145:O149"/>
    <mergeCell ref="P145:P149"/>
    <mergeCell ref="Q145:Q149"/>
    <mergeCell ref="R145:R149"/>
    <mergeCell ref="M157:M160"/>
    <mergeCell ref="N157:N160"/>
    <mergeCell ref="AC150:AC156"/>
    <mergeCell ref="AD150:AD156"/>
    <mergeCell ref="AE150:AE156"/>
    <mergeCell ref="AF150:AF156"/>
    <mergeCell ref="AG150:AG156"/>
    <mergeCell ref="B157:B160"/>
    <mergeCell ref="C157:C160"/>
    <mergeCell ref="E157:E160"/>
    <mergeCell ref="F157:F160"/>
    <mergeCell ref="G157:G160"/>
    <mergeCell ref="W150:W156"/>
    <mergeCell ref="X150:X156"/>
    <mergeCell ref="Y150:Y156"/>
    <mergeCell ref="Z150:Z156"/>
    <mergeCell ref="AA150:AA156"/>
    <mergeCell ref="AB150:AB156"/>
    <mergeCell ref="Q150:Q156"/>
    <mergeCell ref="R150:R156"/>
    <mergeCell ref="S150:S156"/>
    <mergeCell ref="T150:T156"/>
    <mergeCell ref="U150:U156"/>
    <mergeCell ref="V150:V156"/>
    <mergeCell ref="J150:J156"/>
    <mergeCell ref="K150:K156"/>
    <mergeCell ref="M150:M156"/>
    <mergeCell ref="N150:N156"/>
    <mergeCell ref="O150:O156"/>
    <mergeCell ref="P150:P156"/>
    <mergeCell ref="AG157:AG160"/>
    <mergeCell ref="B161:B164"/>
    <mergeCell ref="C161:C164"/>
    <mergeCell ref="E161:E164"/>
    <mergeCell ref="F161:F164"/>
    <mergeCell ref="G161:G164"/>
    <mergeCell ref="H161:H164"/>
    <mergeCell ref="I161:I164"/>
    <mergeCell ref="J161:J164"/>
    <mergeCell ref="K161:K164"/>
    <mergeCell ref="AA157:AA160"/>
    <mergeCell ref="AB157:AB160"/>
    <mergeCell ref="AC157:AC160"/>
    <mergeCell ref="AD157:AD160"/>
    <mergeCell ref="AE157:AE160"/>
    <mergeCell ref="AF157:AF160"/>
    <mergeCell ref="U157:U160"/>
    <mergeCell ref="V157:V160"/>
    <mergeCell ref="W157:W160"/>
    <mergeCell ref="X157:X160"/>
    <mergeCell ref="Y157:Y160"/>
    <mergeCell ref="Z157:Z160"/>
    <mergeCell ref="O157:O160"/>
    <mergeCell ref="P157:P160"/>
    <mergeCell ref="Q157:Q160"/>
    <mergeCell ref="R157:R160"/>
    <mergeCell ref="S157:S160"/>
    <mergeCell ref="T157:T160"/>
    <mergeCell ref="H157:H160"/>
    <mergeCell ref="I157:I160"/>
    <mergeCell ref="J157:J160"/>
    <mergeCell ref="K157:K160"/>
    <mergeCell ref="AE161:AE164"/>
    <mergeCell ref="AF161:AF164"/>
    <mergeCell ref="AG161:AG164"/>
    <mergeCell ref="B165:B169"/>
    <mergeCell ref="C165:C169"/>
    <mergeCell ref="E165:E169"/>
    <mergeCell ref="F165:F169"/>
    <mergeCell ref="G165:G169"/>
    <mergeCell ref="H165:H169"/>
    <mergeCell ref="I165:I169"/>
    <mergeCell ref="Y161:Y164"/>
    <mergeCell ref="Z161:Z164"/>
    <mergeCell ref="AA161:AA164"/>
    <mergeCell ref="AB161:AB164"/>
    <mergeCell ref="AC161:AC164"/>
    <mergeCell ref="AD161:AD164"/>
    <mergeCell ref="S161:S164"/>
    <mergeCell ref="T161:T164"/>
    <mergeCell ref="U161:U164"/>
    <mergeCell ref="V161:V164"/>
    <mergeCell ref="W161:W164"/>
    <mergeCell ref="X161:X164"/>
    <mergeCell ref="M161:M164"/>
    <mergeCell ref="N161:N164"/>
    <mergeCell ref="O161:O164"/>
    <mergeCell ref="P161:P164"/>
    <mergeCell ref="Q161:Q164"/>
    <mergeCell ref="R161:R164"/>
    <mergeCell ref="M170:M174"/>
    <mergeCell ref="N170:N174"/>
    <mergeCell ref="AC165:AC169"/>
    <mergeCell ref="AD165:AD169"/>
    <mergeCell ref="AE165:AE169"/>
    <mergeCell ref="AF165:AF169"/>
    <mergeCell ref="AG165:AG169"/>
    <mergeCell ref="B170:B174"/>
    <mergeCell ref="C170:C174"/>
    <mergeCell ref="E170:E174"/>
    <mergeCell ref="F170:F174"/>
    <mergeCell ref="G170:G174"/>
    <mergeCell ref="W165:W169"/>
    <mergeCell ref="X165:X169"/>
    <mergeCell ref="Y165:Y169"/>
    <mergeCell ref="Z165:Z169"/>
    <mergeCell ref="AA165:AA169"/>
    <mergeCell ref="AB165:AB169"/>
    <mergeCell ref="Q165:Q169"/>
    <mergeCell ref="R165:R169"/>
    <mergeCell ref="S165:S169"/>
    <mergeCell ref="T165:T169"/>
    <mergeCell ref="U165:U169"/>
    <mergeCell ref="V165:V169"/>
    <mergeCell ref="J165:J169"/>
    <mergeCell ref="K165:K169"/>
    <mergeCell ref="M165:M169"/>
    <mergeCell ref="N165:N169"/>
    <mergeCell ref="O165:O169"/>
    <mergeCell ref="P165:P169"/>
    <mergeCell ref="AG170:AG174"/>
    <mergeCell ref="B175:B182"/>
    <mergeCell ref="C175:C182"/>
    <mergeCell ref="E175:E182"/>
    <mergeCell ref="F175:F182"/>
    <mergeCell ref="G175:G182"/>
    <mergeCell ref="H175:H182"/>
    <mergeCell ref="I175:I182"/>
    <mergeCell ref="J175:J182"/>
    <mergeCell ref="K175:K182"/>
    <mergeCell ref="AA170:AA174"/>
    <mergeCell ref="AB170:AB174"/>
    <mergeCell ref="AC170:AC174"/>
    <mergeCell ref="AD170:AD174"/>
    <mergeCell ref="AE170:AE174"/>
    <mergeCell ref="AF170:AF174"/>
    <mergeCell ref="U170:U174"/>
    <mergeCell ref="V170:V174"/>
    <mergeCell ref="W170:W174"/>
    <mergeCell ref="X170:X174"/>
    <mergeCell ref="Y170:Y174"/>
    <mergeCell ref="Z170:Z174"/>
    <mergeCell ref="O170:O174"/>
    <mergeCell ref="P170:P174"/>
    <mergeCell ref="Q170:Q174"/>
    <mergeCell ref="R170:R174"/>
    <mergeCell ref="S170:S174"/>
    <mergeCell ref="T170:T174"/>
    <mergeCell ref="H170:H174"/>
    <mergeCell ref="I170:I174"/>
    <mergeCell ref="J170:J174"/>
    <mergeCell ref="K170:K174"/>
    <mergeCell ref="AE175:AE182"/>
    <mergeCell ref="AF175:AF182"/>
    <mergeCell ref="AG175:AG182"/>
    <mergeCell ref="B183:B186"/>
    <mergeCell ref="C183:C186"/>
    <mergeCell ref="E183:E186"/>
    <mergeCell ref="F183:F186"/>
    <mergeCell ref="G183:G186"/>
    <mergeCell ref="H183:H186"/>
    <mergeCell ref="I183:I186"/>
    <mergeCell ref="Y175:Y182"/>
    <mergeCell ref="Z175:Z182"/>
    <mergeCell ref="AA175:AA182"/>
    <mergeCell ref="AB175:AB182"/>
    <mergeCell ref="AC175:AC182"/>
    <mergeCell ref="AD175:AD182"/>
    <mergeCell ref="S175:S182"/>
    <mergeCell ref="T175:T182"/>
    <mergeCell ref="U175:U182"/>
    <mergeCell ref="V175:V182"/>
    <mergeCell ref="W175:W182"/>
    <mergeCell ref="X175:X182"/>
    <mergeCell ref="M175:M182"/>
    <mergeCell ref="N175:N182"/>
    <mergeCell ref="O175:O182"/>
    <mergeCell ref="P175:P182"/>
    <mergeCell ref="Q175:Q182"/>
    <mergeCell ref="R175:R182"/>
    <mergeCell ref="M187:M190"/>
    <mergeCell ref="N187:N190"/>
    <mergeCell ref="AC183:AC186"/>
    <mergeCell ref="AD183:AD186"/>
    <mergeCell ref="AE183:AE186"/>
    <mergeCell ref="AF183:AF186"/>
    <mergeCell ref="AG183:AG186"/>
    <mergeCell ref="B187:B190"/>
    <mergeCell ref="C187:C190"/>
    <mergeCell ref="E187:E190"/>
    <mergeCell ref="F187:F190"/>
    <mergeCell ref="G187:G190"/>
    <mergeCell ref="W183:W186"/>
    <mergeCell ref="X183:X186"/>
    <mergeCell ref="Y183:Y186"/>
    <mergeCell ref="Z183:Z186"/>
    <mergeCell ref="AA183:AA186"/>
    <mergeCell ref="AB183:AB186"/>
    <mergeCell ref="Q183:Q186"/>
    <mergeCell ref="R183:R186"/>
    <mergeCell ref="S183:S186"/>
    <mergeCell ref="T183:T186"/>
    <mergeCell ref="U183:U186"/>
    <mergeCell ref="V183:V186"/>
    <mergeCell ref="J183:J186"/>
    <mergeCell ref="K183:K186"/>
    <mergeCell ref="M183:M186"/>
    <mergeCell ref="N183:N186"/>
    <mergeCell ref="O183:O186"/>
    <mergeCell ref="P183:P186"/>
    <mergeCell ref="AG187:AG190"/>
    <mergeCell ref="B191:B194"/>
    <mergeCell ref="C191:C194"/>
    <mergeCell ref="E191:E194"/>
    <mergeCell ref="F191:F194"/>
    <mergeCell ref="G191:G194"/>
    <mergeCell ref="H191:H194"/>
    <mergeCell ref="I191:I194"/>
    <mergeCell ref="J191:J194"/>
    <mergeCell ref="K191:K194"/>
    <mergeCell ref="AA187:AA190"/>
    <mergeCell ref="AB187:AB190"/>
    <mergeCell ref="AC187:AC190"/>
    <mergeCell ref="AD187:AD190"/>
    <mergeCell ref="AE187:AE190"/>
    <mergeCell ref="AF187:AF190"/>
    <mergeCell ref="U187:U190"/>
    <mergeCell ref="V187:V190"/>
    <mergeCell ref="W187:W190"/>
    <mergeCell ref="X187:X190"/>
    <mergeCell ref="Y187:Y190"/>
    <mergeCell ref="Z187:Z190"/>
    <mergeCell ref="O187:O190"/>
    <mergeCell ref="P187:P190"/>
    <mergeCell ref="Q187:Q190"/>
    <mergeCell ref="R187:R190"/>
    <mergeCell ref="S187:S190"/>
    <mergeCell ref="T187:T190"/>
    <mergeCell ref="H187:H190"/>
    <mergeCell ref="I187:I190"/>
    <mergeCell ref="J187:J190"/>
    <mergeCell ref="K187:K190"/>
    <mergeCell ref="AE191:AE194"/>
    <mergeCell ref="AF191:AF194"/>
    <mergeCell ref="AG191:AG194"/>
    <mergeCell ref="B195:B199"/>
    <mergeCell ref="C195:C199"/>
    <mergeCell ref="E195:E199"/>
    <mergeCell ref="F195:F199"/>
    <mergeCell ref="G195:G199"/>
    <mergeCell ref="H195:H199"/>
    <mergeCell ref="I195:I199"/>
    <mergeCell ref="Y191:Y194"/>
    <mergeCell ref="Z191:Z194"/>
    <mergeCell ref="AA191:AA194"/>
    <mergeCell ref="AB191:AB194"/>
    <mergeCell ref="AC191:AC194"/>
    <mergeCell ref="AD191:AD194"/>
    <mergeCell ref="S191:S194"/>
    <mergeCell ref="T191:T194"/>
    <mergeCell ref="U191:U194"/>
    <mergeCell ref="V191:V194"/>
    <mergeCell ref="W191:W194"/>
    <mergeCell ref="X191:X194"/>
    <mergeCell ref="M191:M194"/>
    <mergeCell ref="N191:N194"/>
    <mergeCell ref="O191:O194"/>
    <mergeCell ref="P191:P194"/>
    <mergeCell ref="Q191:Q194"/>
    <mergeCell ref="R191:R194"/>
    <mergeCell ref="AD195:AD199"/>
    <mergeCell ref="AE195:AE199"/>
    <mergeCell ref="AF195:AF199"/>
    <mergeCell ref="AG195:AG199"/>
    <mergeCell ref="B200:B205"/>
    <mergeCell ref="C200:C205"/>
    <mergeCell ref="E200:E205"/>
    <mergeCell ref="F200:F205"/>
    <mergeCell ref="G200:G205"/>
    <mergeCell ref="H200:H205"/>
    <mergeCell ref="X195:X199"/>
    <mergeCell ref="Y195:Y199"/>
    <mergeCell ref="Z195:Z199"/>
    <mergeCell ref="AA195:AA199"/>
    <mergeCell ref="AB195:AB199"/>
    <mergeCell ref="AC195:AC199"/>
    <mergeCell ref="R195:R199"/>
    <mergeCell ref="S195:S199"/>
    <mergeCell ref="T195:T199"/>
    <mergeCell ref="U195:U199"/>
    <mergeCell ref="V195:V199"/>
    <mergeCell ref="W195:W199"/>
    <mergeCell ref="J195:J199"/>
    <mergeCell ref="K195:K199"/>
    <mergeCell ref="M195:M199"/>
    <mergeCell ref="N195:N199"/>
    <mergeCell ref="O195:O199"/>
    <mergeCell ref="Q195:Q199"/>
    <mergeCell ref="B206:B208"/>
    <mergeCell ref="C206:C208"/>
    <mergeCell ref="E206:E208"/>
    <mergeCell ref="F206:F208"/>
    <mergeCell ref="G206:G208"/>
    <mergeCell ref="H206:H208"/>
    <mergeCell ref="AB200:AB205"/>
    <mergeCell ref="AC200:AC205"/>
    <mergeCell ref="AD200:AD205"/>
    <mergeCell ref="AE200:AE205"/>
    <mergeCell ref="AF200:AF205"/>
    <mergeCell ref="AG200:AG205"/>
    <mergeCell ref="V200:V205"/>
    <mergeCell ref="W200:W205"/>
    <mergeCell ref="X200:X205"/>
    <mergeCell ref="Y200:Y205"/>
    <mergeCell ref="Z200:Z205"/>
    <mergeCell ref="AA200:AA205"/>
    <mergeCell ref="P200:P205"/>
    <mergeCell ref="Q200:Q205"/>
    <mergeCell ref="R200:R205"/>
    <mergeCell ref="S200:S205"/>
    <mergeCell ref="T200:T205"/>
    <mergeCell ref="U200:U205"/>
    <mergeCell ref="I200:I205"/>
    <mergeCell ref="J200:J205"/>
    <mergeCell ref="K200:K205"/>
    <mergeCell ref="M200:M205"/>
    <mergeCell ref="N200:N205"/>
    <mergeCell ref="O200:O205"/>
    <mergeCell ref="E209:E214"/>
    <mergeCell ref="F209:F214"/>
    <mergeCell ref="G209:G214"/>
    <mergeCell ref="H209:H214"/>
    <mergeCell ref="AB206:AB208"/>
    <mergeCell ref="AC206:AC208"/>
    <mergeCell ref="AD206:AD208"/>
    <mergeCell ref="AE206:AE208"/>
    <mergeCell ref="AF206:AF208"/>
    <mergeCell ref="AG206:AG208"/>
    <mergeCell ref="V206:V208"/>
    <mergeCell ref="W206:W208"/>
    <mergeCell ref="X206:X208"/>
    <mergeCell ref="Y206:Y208"/>
    <mergeCell ref="Z206:Z208"/>
    <mergeCell ref="AA206:AA208"/>
    <mergeCell ref="P206:P208"/>
    <mergeCell ref="Q206:Q208"/>
    <mergeCell ref="R206:R208"/>
    <mergeCell ref="S206:S208"/>
    <mergeCell ref="T206:T208"/>
    <mergeCell ref="U206:U208"/>
    <mergeCell ref="I206:I208"/>
    <mergeCell ref="J206:J208"/>
    <mergeCell ref="K206:K208"/>
    <mergeCell ref="L206:L208"/>
    <mergeCell ref="N206:N208"/>
    <mergeCell ref="O206:O208"/>
    <mergeCell ref="M215:M218"/>
    <mergeCell ref="N215:N218"/>
    <mergeCell ref="AC209:AC214"/>
    <mergeCell ref="AD209:AD214"/>
    <mergeCell ref="AE209:AE214"/>
    <mergeCell ref="AF209:AF214"/>
    <mergeCell ref="AG209:AG214"/>
    <mergeCell ref="B215:B218"/>
    <mergeCell ref="C215:C218"/>
    <mergeCell ref="E215:E218"/>
    <mergeCell ref="F215:F218"/>
    <mergeCell ref="G215:G218"/>
    <mergeCell ref="W209:W214"/>
    <mergeCell ref="X209:X214"/>
    <mergeCell ref="Y209:Y214"/>
    <mergeCell ref="Z209:Z214"/>
    <mergeCell ref="AA209:AA214"/>
    <mergeCell ref="AB209:AB214"/>
    <mergeCell ref="Q209:Q214"/>
    <mergeCell ref="R209:R214"/>
    <mergeCell ref="S209:S214"/>
    <mergeCell ref="T209:T214"/>
    <mergeCell ref="U209:U214"/>
    <mergeCell ref="V209:V214"/>
    <mergeCell ref="I209:I214"/>
    <mergeCell ref="J209:J214"/>
    <mergeCell ref="K209:K214"/>
    <mergeCell ref="N209:N214"/>
    <mergeCell ref="O209:O214"/>
    <mergeCell ref="P209:P214"/>
    <mergeCell ref="B209:B214"/>
    <mergeCell ref="C209:C214"/>
    <mergeCell ref="AG215:AG218"/>
    <mergeCell ref="B219:B223"/>
    <mergeCell ref="C219:C223"/>
    <mergeCell ref="E219:E223"/>
    <mergeCell ref="F219:F223"/>
    <mergeCell ref="G219:G223"/>
    <mergeCell ref="H219:H223"/>
    <mergeCell ref="I219:I223"/>
    <mergeCell ref="J219:J223"/>
    <mergeCell ref="K219:K223"/>
    <mergeCell ref="AA215:AA218"/>
    <mergeCell ref="AB215:AB218"/>
    <mergeCell ref="AC215:AC218"/>
    <mergeCell ref="AD215:AD218"/>
    <mergeCell ref="AE215:AE218"/>
    <mergeCell ref="AF215:AF218"/>
    <mergeCell ref="U215:U218"/>
    <mergeCell ref="V215:V218"/>
    <mergeCell ref="W215:W218"/>
    <mergeCell ref="X215:X218"/>
    <mergeCell ref="Y215:Y218"/>
    <mergeCell ref="Z215:Z218"/>
    <mergeCell ref="O215:O218"/>
    <mergeCell ref="P215:P218"/>
    <mergeCell ref="Q215:Q218"/>
    <mergeCell ref="R215:R218"/>
    <mergeCell ref="S215:S218"/>
    <mergeCell ref="T215:T218"/>
    <mergeCell ref="H215:H218"/>
    <mergeCell ref="I215:I218"/>
    <mergeCell ref="J215:J218"/>
    <mergeCell ref="K215:K218"/>
    <mergeCell ref="AF219:AF223"/>
    <mergeCell ref="AG219:AG223"/>
    <mergeCell ref="B224:B226"/>
    <mergeCell ref="C224:C226"/>
    <mergeCell ref="E224:E226"/>
    <mergeCell ref="F224:F226"/>
    <mergeCell ref="G224:G226"/>
    <mergeCell ref="H224:H226"/>
    <mergeCell ref="I224:I226"/>
    <mergeCell ref="J224:J226"/>
    <mergeCell ref="Z219:Z223"/>
    <mergeCell ref="AA219:AA223"/>
    <mergeCell ref="AB219:AB223"/>
    <mergeCell ref="AC219:AC223"/>
    <mergeCell ref="AD219:AD223"/>
    <mergeCell ref="AE219:AE223"/>
    <mergeCell ref="T219:T223"/>
    <mergeCell ref="U219:U223"/>
    <mergeCell ref="V219:V223"/>
    <mergeCell ref="W219:W223"/>
    <mergeCell ref="X219:X223"/>
    <mergeCell ref="Y219:Y223"/>
    <mergeCell ref="M219:M223"/>
    <mergeCell ref="N219:N223"/>
    <mergeCell ref="O219:O223"/>
    <mergeCell ref="Q219:Q223"/>
    <mergeCell ref="R219:R223"/>
    <mergeCell ref="S219:S223"/>
    <mergeCell ref="L227:L229"/>
    <mergeCell ref="M227:M229"/>
    <mergeCell ref="AC224:AC226"/>
    <mergeCell ref="AD224:AD226"/>
    <mergeCell ref="AE224:AE226"/>
    <mergeCell ref="AF224:AF226"/>
    <mergeCell ref="AG224:AG226"/>
    <mergeCell ref="B227:B229"/>
    <mergeCell ref="C227:C229"/>
    <mergeCell ref="E227:E229"/>
    <mergeCell ref="F227:F229"/>
    <mergeCell ref="G227:G229"/>
    <mergeCell ref="W224:W226"/>
    <mergeCell ref="X224:X226"/>
    <mergeCell ref="Y224:Y226"/>
    <mergeCell ref="Z224:Z226"/>
    <mergeCell ref="AA224:AA226"/>
    <mergeCell ref="AB224:AB226"/>
    <mergeCell ref="Q224:Q226"/>
    <mergeCell ref="R224:R226"/>
    <mergeCell ref="S224:S226"/>
    <mergeCell ref="T224:T226"/>
    <mergeCell ref="U224:U226"/>
    <mergeCell ref="V224:V226"/>
    <mergeCell ref="K224:K226"/>
    <mergeCell ref="L224:L226"/>
    <mergeCell ref="M224:M226"/>
    <mergeCell ref="N224:N226"/>
    <mergeCell ref="O224:O226"/>
    <mergeCell ref="P224:P226"/>
    <mergeCell ref="AF227:AF229"/>
    <mergeCell ref="AG227:AG229"/>
    <mergeCell ref="B230:B233"/>
    <mergeCell ref="C230:C233"/>
    <mergeCell ref="E230:E233"/>
    <mergeCell ref="F230:F233"/>
    <mergeCell ref="G230:G233"/>
    <mergeCell ref="H230:H233"/>
    <mergeCell ref="I230:I233"/>
    <mergeCell ref="J230:J233"/>
    <mergeCell ref="Z227:Z229"/>
    <mergeCell ref="AA227:AA229"/>
    <mergeCell ref="AB227:AB229"/>
    <mergeCell ref="AC227:AC229"/>
    <mergeCell ref="AD227:AD229"/>
    <mergeCell ref="AE227:AE229"/>
    <mergeCell ref="T227:T229"/>
    <mergeCell ref="U227:U229"/>
    <mergeCell ref="V227:V229"/>
    <mergeCell ref="W227:W229"/>
    <mergeCell ref="X227:X229"/>
    <mergeCell ref="Y227:Y229"/>
    <mergeCell ref="N227:N229"/>
    <mergeCell ref="O227:O229"/>
    <mergeCell ref="P227:P229"/>
    <mergeCell ref="Q227:Q229"/>
    <mergeCell ref="R227:R229"/>
    <mergeCell ref="S227:S229"/>
    <mergeCell ref="H227:H229"/>
    <mergeCell ref="I227:I229"/>
    <mergeCell ref="J227:J229"/>
    <mergeCell ref="K227:K229"/>
    <mergeCell ref="AD230:AD233"/>
    <mergeCell ref="AE230:AE233"/>
    <mergeCell ref="AF230:AF233"/>
    <mergeCell ref="AG230:AG233"/>
    <mergeCell ref="B234:B236"/>
    <mergeCell ref="C234:C236"/>
    <mergeCell ref="E234:E236"/>
    <mergeCell ref="F234:F236"/>
    <mergeCell ref="G234:G236"/>
    <mergeCell ref="H234:H236"/>
    <mergeCell ref="X230:X233"/>
    <mergeCell ref="Y230:Y233"/>
    <mergeCell ref="Z230:Z233"/>
    <mergeCell ref="AA230:AA233"/>
    <mergeCell ref="AB230:AB233"/>
    <mergeCell ref="AC230:AC233"/>
    <mergeCell ref="R230:R233"/>
    <mergeCell ref="S230:S233"/>
    <mergeCell ref="T230:T233"/>
    <mergeCell ref="U230:U233"/>
    <mergeCell ref="V230:V233"/>
    <mergeCell ref="W230:W233"/>
    <mergeCell ref="K230:K233"/>
    <mergeCell ref="M230:M233"/>
    <mergeCell ref="N230:N233"/>
    <mergeCell ref="O230:O233"/>
    <mergeCell ref="P230:P233"/>
    <mergeCell ref="Q230:Q233"/>
    <mergeCell ref="B237:B241"/>
    <mergeCell ref="C237:C241"/>
    <mergeCell ref="E237:E241"/>
    <mergeCell ref="F237:F241"/>
    <mergeCell ref="G237:G241"/>
    <mergeCell ref="H237:H241"/>
    <mergeCell ref="AB234:AB236"/>
    <mergeCell ref="AC234:AC236"/>
    <mergeCell ref="AD234:AD236"/>
    <mergeCell ref="AE234:AE236"/>
    <mergeCell ref="AF234:AF236"/>
    <mergeCell ref="AG234:AG236"/>
    <mergeCell ref="V234:V236"/>
    <mergeCell ref="W234:W236"/>
    <mergeCell ref="X234:X236"/>
    <mergeCell ref="Y234:Y236"/>
    <mergeCell ref="Z234:Z236"/>
    <mergeCell ref="AA234:AA236"/>
    <mergeCell ref="P234:P236"/>
    <mergeCell ref="Q234:Q236"/>
    <mergeCell ref="R234:R236"/>
    <mergeCell ref="S234:S236"/>
    <mergeCell ref="T234:T236"/>
    <mergeCell ref="U234:U236"/>
    <mergeCell ref="I234:I236"/>
    <mergeCell ref="J234:J236"/>
    <mergeCell ref="K234:K236"/>
    <mergeCell ref="M234:M236"/>
    <mergeCell ref="N234:N236"/>
    <mergeCell ref="O234:O236"/>
    <mergeCell ref="M242:M244"/>
    <mergeCell ref="N242:N244"/>
    <mergeCell ref="B242:B244"/>
    <mergeCell ref="C242:C244"/>
    <mergeCell ref="E242:E244"/>
    <mergeCell ref="F242:F244"/>
    <mergeCell ref="G242:G244"/>
    <mergeCell ref="H242:H244"/>
    <mergeCell ref="AB237:AB241"/>
    <mergeCell ref="AC237:AC241"/>
    <mergeCell ref="AD237:AD241"/>
    <mergeCell ref="AE237:AE241"/>
    <mergeCell ref="AF237:AF241"/>
    <mergeCell ref="AG237:AG241"/>
    <mergeCell ref="V237:V241"/>
    <mergeCell ref="W237:W241"/>
    <mergeCell ref="X237:X241"/>
    <mergeCell ref="Y237:Y241"/>
    <mergeCell ref="Z237:Z241"/>
    <mergeCell ref="AA237:AA241"/>
    <mergeCell ref="P237:P241"/>
    <mergeCell ref="Q237:Q241"/>
    <mergeCell ref="R237:R241"/>
    <mergeCell ref="S237:S241"/>
    <mergeCell ref="T237:T241"/>
    <mergeCell ref="U237:U241"/>
    <mergeCell ref="I237:I241"/>
    <mergeCell ref="J237:J241"/>
    <mergeCell ref="K237:K241"/>
    <mergeCell ref="M237:M241"/>
    <mergeCell ref="N237:N241"/>
    <mergeCell ref="O237:O241"/>
    <mergeCell ref="AG242:AG244"/>
    <mergeCell ref="B245:B252"/>
    <mergeCell ref="C245:C252"/>
    <mergeCell ref="E245:E252"/>
    <mergeCell ref="F245:F252"/>
    <mergeCell ref="G245:G252"/>
    <mergeCell ref="H245:H252"/>
    <mergeCell ref="I245:I252"/>
    <mergeCell ref="J245:J252"/>
    <mergeCell ref="K245:K252"/>
    <mergeCell ref="AA242:AA244"/>
    <mergeCell ref="AB242:AB244"/>
    <mergeCell ref="AC242:AC244"/>
    <mergeCell ref="AD242:AD244"/>
    <mergeCell ref="AE242:AE244"/>
    <mergeCell ref="AF242:AF244"/>
    <mergeCell ref="U242:U244"/>
    <mergeCell ref="V242:V244"/>
    <mergeCell ref="W242:W244"/>
    <mergeCell ref="X242:X244"/>
    <mergeCell ref="Y242:Y244"/>
    <mergeCell ref="Z242:Z244"/>
    <mergeCell ref="O242:O244"/>
    <mergeCell ref="P242:P244"/>
    <mergeCell ref="Q242:Q244"/>
    <mergeCell ref="R242:R244"/>
    <mergeCell ref="S242:S244"/>
    <mergeCell ref="T242:T244"/>
    <mergeCell ref="I242:I244"/>
    <mergeCell ref="J242:J244"/>
    <mergeCell ref="K242:K244"/>
    <mergeCell ref="L242:L244"/>
    <mergeCell ref="AF245:AF252"/>
    <mergeCell ref="AG245:AG252"/>
    <mergeCell ref="B253:B258"/>
    <mergeCell ref="C253:C258"/>
    <mergeCell ref="E253:E258"/>
    <mergeCell ref="F253:F258"/>
    <mergeCell ref="G253:G258"/>
    <mergeCell ref="H253:H258"/>
    <mergeCell ref="I253:I258"/>
    <mergeCell ref="J253:J258"/>
    <mergeCell ref="Z245:Z252"/>
    <mergeCell ref="AA245:AA252"/>
    <mergeCell ref="AB245:AB252"/>
    <mergeCell ref="AC245:AC252"/>
    <mergeCell ref="AD245:AD252"/>
    <mergeCell ref="AE245:AE252"/>
    <mergeCell ref="T245:T252"/>
    <mergeCell ref="U245:U252"/>
    <mergeCell ref="V245:V252"/>
    <mergeCell ref="W245:W252"/>
    <mergeCell ref="X245:X252"/>
    <mergeCell ref="Y245:Y252"/>
    <mergeCell ref="N245:N252"/>
    <mergeCell ref="O245:O252"/>
    <mergeCell ref="P245:P252"/>
    <mergeCell ref="Q245:Q252"/>
    <mergeCell ref="R245:R252"/>
    <mergeCell ref="S245:S252"/>
    <mergeCell ref="AD253:AD258"/>
    <mergeCell ref="AE253:AE258"/>
    <mergeCell ref="AF253:AF258"/>
    <mergeCell ref="AG253:AG258"/>
    <mergeCell ref="B259:B262"/>
    <mergeCell ref="C259:C262"/>
    <mergeCell ref="E259:E262"/>
    <mergeCell ref="F259:F262"/>
    <mergeCell ref="G259:G262"/>
    <mergeCell ref="H259:H262"/>
    <mergeCell ref="X253:X258"/>
    <mergeCell ref="Y253:Y258"/>
    <mergeCell ref="Z253:Z258"/>
    <mergeCell ref="AA253:AA258"/>
    <mergeCell ref="AB253:AB258"/>
    <mergeCell ref="AC253:AC258"/>
    <mergeCell ref="R253:R258"/>
    <mergeCell ref="S253:S258"/>
    <mergeCell ref="T253:T258"/>
    <mergeCell ref="U253:U258"/>
    <mergeCell ref="V253:V258"/>
    <mergeCell ref="W253:W258"/>
    <mergeCell ref="K253:K258"/>
    <mergeCell ref="M253:M258"/>
    <mergeCell ref="N253:N258"/>
    <mergeCell ref="O253:O258"/>
    <mergeCell ref="P253:P258"/>
    <mergeCell ref="Q253:Q258"/>
    <mergeCell ref="M263:M265"/>
    <mergeCell ref="N263:N265"/>
    <mergeCell ref="B263:B265"/>
    <mergeCell ref="C263:C265"/>
    <mergeCell ref="E263:E265"/>
    <mergeCell ref="F263:F265"/>
    <mergeCell ref="G263:G265"/>
    <mergeCell ref="H263:H265"/>
    <mergeCell ref="AB259:AB262"/>
    <mergeCell ref="AC259:AC262"/>
    <mergeCell ref="AD259:AD262"/>
    <mergeCell ref="AE259:AE262"/>
    <mergeCell ref="AF259:AF262"/>
    <mergeCell ref="AG259:AG262"/>
    <mergeCell ref="V259:V262"/>
    <mergeCell ref="W259:W262"/>
    <mergeCell ref="X259:X262"/>
    <mergeCell ref="Y259:Y262"/>
    <mergeCell ref="Z259:Z262"/>
    <mergeCell ref="AA259:AA262"/>
    <mergeCell ref="P259:P262"/>
    <mergeCell ref="Q259:Q262"/>
    <mergeCell ref="R259:R262"/>
    <mergeCell ref="S259:S262"/>
    <mergeCell ref="T259:T262"/>
    <mergeCell ref="U259:U262"/>
    <mergeCell ref="I259:I262"/>
    <mergeCell ref="J259:J262"/>
    <mergeCell ref="K259:K262"/>
    <mergeCell ref="M259:M262"/>
    <mergeCell ref="N259:N262"/>
    <mergeCell ref="O259:O262"/>
    <mergeCell ref="AG263:AG265"/>
    <mergeCell ref="B266:B281"/>
    <mergeCell ref="C266:C281"/>
    <mergeCell ref="E266:E281"/>
    <mergeCell ref="F266:F281"/>
    <mergeCell ref="G266:G281"/>
    <mergeCell ref="H266:H281"/>
    <mergeCell ref="I266:I281"/>
    <mergeCell ref="J266:J281"/>
    <mergeCell ref="K266:K281"/>
    <mergeCell ref="AA263:AA265"/>
    <mergeCell ref="AB263:AB265"/>
    <mergeCell ref="AC263:AC265"/>
    <mergeCell ref="AD263:AD265"/>
    <mergeCell ref="AE263:AE265"/>
    <mergeCell ref="AF263:AF265"/>
    <mergeCell ref="U263:U265"/>
    <mergeCell ref="V263:V265"/>
    <mergeCell ref="W263:W265"/>
    <mergeCell ref="X263:X265"/>
    <mergeCell ref="Y263:Y265"/>
    <mergeCell ref="Z263:Z265"/>
    <mergeCell ref="O263:O265"/>
    <mergeCell ref="P263:P265"/>
    <mergeCell ref="Q263:Q265"/>
    <mergeCell ref="R263:R265"/>
    <mergeCell ref="S263:S265"/>
    <mergeCell ref="T263:T265"/>
    <mergeCell ref="I263:I265"/>
    <mergeCell ref="J263:J265"/>
    <mergeCell ref="K263:K265"/>
    <mergeCell ref="L263:L265"/>
    <mergeCell ref="AF266:AF281"/>
    <mergeCell ref="AG266:AG281"/>
    <mergeCell ref="B282:B287"/>
    <mergeCell ref="C282:C287"/>
    <mergeCell ref="E282:E287"/>
    <mergeCell ref="F282:F287"/>
    <mergeCell ref="G282:G287"/>
    <mergeCell ref="H282:H287"/>
    <mergeCell ref="I282:I287"/>
    <mergeCell ref="J282:J287"/>
    <mergeCell ref="Z266:Z281"/>
    <mergeCell ref="AA266:AA281"/>
    <mergeCell ref="AB266:AB281"/>
    <mergeCell ref="AC266:AC281"/>
    <mergeCell ref="AD266:AD281"/>
    <mergeCell ref="AE266:AE281"/>
    <mergeCell ref="T266:T281"/>
    <mergeCell ref="U266:U281"/>
    <mergeCell ref="V266:V281"/>
    <mergeCell ref="W266:W281"/>
    <mergeCell ref="X266:X281"/>
    <mergeCell ref="Y266:Y281"/>
    <mergeCell ref="N266:N281"/>
    <mergeCell ref="O266:O281"/>
    <mergeCell ref="P266:P281"/>
    <mergeCell ref="Q266:Q281"/>
    <mergeCell ref="R266:R281"/>
    <mergeCell ref="S266:S281"/>
    <mergeCell ref="M288:M290"/>
    <mergeCell ref="N288:N290"/>
    <mergeCell ref="AD282:AD287"/>
    <mergeCell ref="AE282:AE287"/>
    <mergeCell ref="AF282:AF287"/>
    <mergeCell ref="AG282:AG287"/>
    <mergeCell ref="B288:B290"/>
    <mergeCell ref="C288:C290"/>
    <mergeCell ref="E288:E290"/>
    <mergeCell ref="F288:F290"/>
    <mergeCell ref="G288:G290"/>
    <mergeCell ref="H288:H290"/>
    <mergeCell ref="X282:X287"/>
    <mergeCell ref="Y282:Y287"/>
    <mergeCell ref="Z282:Z287"/>
    <mergeCell ref="AA282:AA287"/>
    <mergeCell ref="AB282:AB287"/>
    <mergeCell ref="AC282:AC287"/>
    <mergeCell ref="R282:R287"/>
    <mergeCell ref="S282:S287"/>
    <mergeCell ref="T282:T287"/>
    <mergeCell ref="U282:U287"/>
    <mergeCell ref="V282:V287"/>
    <mergeCell ref="W282:W287"/>
    <mergeCell ref="K282:K287"/>
    <mergeCell ref="M282:M287"/>
    <mergeCell ref="N282:N287"/>
    <mergeCell ref="O282:O287"/>
    <mergeCell ref="P282:P287"/>
    <mergeCell ref="Q282:Q287"/>
    <mergeCell ref="AG288:AG290"/>
    <mergeCell ref="B291:B293"/>
    <mergeCell ref="C291:C293"/>
    <mergeCell ref="E291:E293"/>
    <mergeCell ref="F291:F293"/>
    <mergeCell ref="G291:G293"/>
    <mergeCell ref="H291:H293"/>
    <mergeCell ref="I291:I293"/>
    <mergeCell ref="J291:J293"/>
    <mergeCell ref="K291:K293"/>
    <mergeCell ref="AA288:AA290"/>
    <mergeCell ref="AB288:AB290"/>
    <mergeCell ref="AC288:AC290"/>
    <mergeCell ref="AD288:AD290"/>
    <mergeCell ref="AE288:AE290"/>
    <mergeCell ref="AF288:AF290"/>
    <mergeCell ref="U288:U290"/>
    <mergeCell ref="V288:V290"/>
    <mergeCell ref="W288:W290"/>
    <mergeCell ref="X288:X290"/>
    <mergeCell ref="Y288:Y290"/>
    <mergeCell ref="Z288:Z290"/>
    <mergeCell ref="O288:O290"/>
    <mergeCell ref="P288:P290"/>
    <mergeCell ref="Q288:Q290"/>
    <mergeCell ref="R288:R290"/>
    <mergeCell ref="S288:S290"/>
    <mergeCell ref="T288:T290"/>
    <mergeCell ref="I288:I290"/>
    <mergeCell ref="J288:J290"/>
    <mergeCell ref="K288:K290"/>
    <mergeCell ref="L288:L290"/>
    <mergeCell ref="M294:M296"/>
    <mergeCell ref="N294:N296"/>
    <mergeCell ref="AD291:AD293"/>
    <mergeCell ref="AE291:AE293"/>
    <mergeCell ref="AF291:AF293"/>
    <mergeCell ref="AG291:AG293"/>
    <mergeCell ref="B294:B296"/>
    <mergeCell ref="C294:C296"/>
    <mergeCell ref="E294:E296"/>
    <mergeCell ref="F294:F296"/>
    <mergeCell ref="G294:G296"/>
    <mergeCell ref="H294:H296"/>
    <mergeCell ref="X291:X293"/>
    <mergeCell ref="Y291:Y293"/>
    <mergeCell ref="Z291:Z293"/>
    <mergeCell ref="AA291:AA293"/>
    <mergeCell ref="AB291:AB293"/>
    <mergeCell ref="AC291:AC293"/>
    <mergeCell ref="R291:R293"/>
    <mergeCell ref="S291:S293"/>
    <mergeCell ref="T291:T293"/>
    <mergeCell ref="U291:U293"/>
    <mergeCell ref="V291:V293"/>
    <mergeCell ref="W291:W293"/>
    <mergeCell ref="L291:L293"/>
    <mergeCell ref="M291:M293"/>
    <mergeCell ref="N291:N293"/>
    <mergeCell ref="O291:O293"/>
    <mergeCell ref="P291:P293"/>
    <mergeCell ref="Q291:Q293"/>
    <mergeCell ref="AG294:AG296"/>
    <mergeCell ref="B297:B299"/>
    <mergeCell ref="C297:C299"/>
    <mergeCell ref="E297:E299"/>
    <mergeCell ref="F297:F299"/>
    <mergeCell ref="G297:G299"/>
    <mergeCell ref="H297:H299"/>
    <mergeCell ref="I297:I299"/>
    <mergeCell ref="J297:J299"/>
    <mergeCell ref="K297:K299"/>
    <mergeCell ref="AA294:AA296"/>
    <mergeCell ref="AB294:AB296"/>
    <mergeCell ref="AC294:AC296"/>
    <mergeCell ref="AD294:AD296"/>
    <mergeCell ref="AE294:AE296"/>
    <mergeCell ref="AF294:AF296"/>
    <mergeCell ref="U294:U296"/>
    <mergeCell ref="V294:V296"/>
    <mergeCell ref="W294:W296"/>
    <mergeCell ref="X294:X296"/>
    <mergeCell ref="Y294:Y296"/>
    <mergeCell ref="Z294:Z296"/>
    <mergeCell ref="O294:O296"/>
    <mergeCell ref="P294:P296"/>
    <mergeCell ref="Q294:Q296"/>
    <mergeCell ref="R294:R296"/>
    <mergeCell ref="S294:S296"/>
    <mergeCell ref="T294:T296"/>
    <mergeCell ref="I294:I296"/>
    <mergeCell ref="J294:J296"/>
    <mergeCell ref="K294:K296"/>
    <mergeCell ref="L294:L296"/>
    <mergeCell ref="AD297:AD299"/>
    <mergeCell ref="AE297:AE299"/>
    <mergeCell ref="AF297:AF299"/>
    <mergeCell ref="AG297:AG299"/>
    <mergeCell ref="B300:B305"/>
    <mergeCell ref="C300:C305"/>
    <mergeCell ref="E300:E305"/>
    <mergeCell ref="F300:F305"/>
    <mergeCell ref="G300:G305"/>
    <mergeCell ref="H300:H305"/>
    <mergeCell ref="X297:X299"/>
    <mergeCell ref="Y297:Y299"/>
    <mergeCell ref="Z297:Z299"/>
    <mergeCell ref="AA297:AA299"/>
    <mergeCell ref="AB297:AB299"/>
    <mergeCell ref="AC297:AC299"/>
    <mergeCell ref="R297:R299"/>
    <mergeCell ref="S297:S299"/>
    <mergeCell ref="T297:T299"/>
    <mergeCell ref="U297:U299"/>
    <mergeCell ref="V297:V299"/>
    <mergeCell ref="W297:W299"/>
    <mergeCell ref="L297:L299"/>
    <mergeCell ref="M297:M299"/>
    <mergeCell ref="N297:N299"/>
    <mergeCell ref="O297:O299"/>
    <mergeCell ref="P297:P299"/>
    <mergeCell ref="Q297:Q299"/>
    <mergeCell ref="B306:B318"/>
    <mergeCell ref="C306:C318"/>
    <mergeCell ref="E306:E318"/>
    <mergeCell ref="F306:F318"/>
    <mergeCell ref="G306:G318"/>
    <mergeCell ref="H306:H318"/>
    <mergeCell ref="AB300:AB305"/>
    <mergeCell ref="AC300:AC305"/>
    <mergeCell ref="AD300:AD305"/>
    <mergeCell ref="AE300:AE305"/>
    <mergeCell ref="AF300:AF305"/>
    <mergeCell ref="AG300:AG305"/>
    <mergeCell ref="V300:V305"/>
    <mergeCell ref="W300:W305"/>
    <mergeCell ref="X300:X305"/>
    <mergeCell ref="Y300:Y305"/>
    <mergeCell ref="Z300:Z305"/>
    <mergeCell ref="AA300:AA305"/>
    <mergeCell ref="P300:P305"/>
    <mergeCell ref="Q300:Q305"/>
    <mergeCell ref="R300:R305"/>
    <mergeCell ref="S300:S305"/>
    <mergeCell ref="T300:T305"/>
    <mergeCell ref="U300:U305"/>
    <mergeCell ref="I300:I305"/>
    <mergeCell ref="J300:J305"/>
    <mergeCell ref="K300:K305"/>
    <mergeCell ref="M300:M305"/>
    <mergeCell ref="N300:N305"/>
    <mergeCell ref="O300:O305"/>
    <mergeCell ref="M319:M321"/>
    <mergeCell ref="N319:N321"/>
    <mergeCell ref="B319:B321"/>
    <mergeCell ref="C319:C321"/>
    <mergeCell ref="E319:E321"/>
    <mergeCell ref="F319:F321"/>
    <mergeCell ref="G319:G321"/>
    <mergeCell ref="H319:H321"/>
    <mergeCell ref="AB306:AB318"/>
    <mergeCell ref="AC306:AC318"/>
    <mergeCell ref="AD306:AD318"/>
    <mergeCell ref="AE306:AE318"/>
    <mergeCell ref="AF306:AF318"/>
    <mergeCell ref="AG306:AG318"/>
    <mergeCell ref="V306:V318"/>
    <mergeCell ref="W306:W318"/>
    <mergeCell ref="X306:X318"/>
    <mergeCell ref="Y306:Y318"/>
    <mergeCell ref="Z306:Z318"/>
    <mergeCell ref="AA306:AA318"/>
    <mergeCell ref="P306:P318"/>
    <mergeCell ref="Q306:Q318"/>
    <mergeCell ref="R306:R318"/>
    <mergeCell ref="S306:S318"/>
    <mergeCell ref="T306:T318"/>
    <mergeCell ref="U306:U318"/>
    <mergeCell ref="I306:I318"/>
    <mergeCell ref="J306:J318"/>
    <mergeCell ref="K306:K318"/>
    <mergeCell ref="M306:M318"/>
    <mergeCell ref="N306:N318"/>
    <mergeCell ref="O306:O318"/>
    <mergeCell ref="AG319:AG321"/>
    <mergeCell ref="B322:B325"/>
    <mergeCell ref="C322:C325"/>
    <mergeCell ref="E322:E325"/>
    <mergeCell ref="F322:F325"/>
    <mergeCell ref="G322:G325"/>
    <mergeCell ref="H322:H325"/>
    <mergeCell ref="I322:I325"/>
    <mergeCell ref="J322:J325"/>
    <mergeCell ref="K322:K325"/>
    <mergeCell ref="AA319:AA321"/>
    <mergeCell ref="AB319:AB321"/>
    <mergeCell ref="AC319:AC321"/>
    <mergeCell ref="AD319:AD321"/>
    <mergeCell ref="AE319:AE321"/>
    <mergeCell ref="AF319:AF321"/>
    <mergeCell ref="U319:U321"/>
    <mergeCell ref="V319:V321"/>
    <mergeCell ref="W319:W321"/>
    <mergeCell ref="X319:X321"/>
    <mergeCell ref="Y319:Y321"/>
    <mergeCell ref="Z319:Z321"/>
    <mergeCell ref="O319:O321"/>
    <mergeCell ref="P319:P321"/>
    <mergeCell ref="Q319:Q321"/>
    <mergeCell ref="R319:R321"/>
    <mergeCell ref="S319:S321"/>
    <mergeCell ref="T319:T321"/>
    <mergeCell ref="I319:I321"/>
    <mergeCell ref="J319:J321"/>
    <mergeCell ref="K319:K321"/>
    <mergeCell ref="L319:L321"/>
    <mergeCell ref="AF322:AF325"/>
    <mergeCell ref="AG322:AG325"/>
    <mergeCell ref="B326:B328"/>
    <mergeCell ref="C326:C328"/>
    <mergeCell ref="E326:E328"/>
    <mergeCell ref="F326:F328"/>
    <mergeCell ref="G326:G328"/>
    <mergeCell ref="H326:H328"/>
    <mergeCell ref="I326:I328"/>
    <mergeCell ref="J326:J328"/>
    <mergeCell ref="Z322:Z325"/>
    <mergeCell ref="AA322:AA325"/>
    <mergeCell ref="AB322:AB325"/>
    <mergeCell ref="AC322:AC325"/>
    <mergeCell ref="AD322:AD325"/>
    <mergeCell ref="AE322:AE325"/>
    <mergeCell ref="T322:T325"/>
    <mergeCell ref="U322:U325"/>
    <mergeCell ref="V322:V325"/>
    <mergeCell ref="W322:W325"/>
    <mergeCell ref="X322:X325"/>
    <mergeCell ref="Y322:Y325"/>
    <mergeCell ref="M322:M325"/>
    <mergeCell ref="N322:N325"/>
    <mergeCell ref="O322:O325"/>
    <mergeCell ref="P322:P325"/>
    <mergeCell ref="R322:R325"/>
    <mergeCell ref="S322:S325"/>
    <mergeCell ref="AD326:AD328"/>
    <mergeCell ref="AE326:AE328"/>
    <mergeCell ref="AF326:AF328"/>
    <mergeCell ref="AG326:AG328"/>
    <mergeCell ref="B329:B334"/>
    <mergeCell ref="C329:C334"/>
    <mergeCell ref="E329:E334"/>
    <mergeCell ref="F329:F334"/>
    <mergeCell ref="G329:G334"/>
    <mergeCell ref="H329:H334"/>
    <mergeCell ref="X326:X328"/>
    <mergeCell ref="Y326:Y328"/>
    <mergeCell ref="Z326:Z328"/>
    <mergeCell ref="AA326:AA328"/>
    <mergeCell ref="AB326:AB328"/>
    <mergeCell ref="AC326:AC328"/>
    <mergeCell ref="R326:R328"/>
    <mergeCell ref="S326:S328"/>
    <mergeCell ref="T326:T328"/>
    <mergeCell ref="U326:U328"/>
    <mergeCell ref="V326:V328"/>
    <mergeCell ref="W326:W328"/>
    <mergeCell ref="K326:K328"/>
    <mergeCell ref="L326:L328"/>
    <mergeCell ref="N326:N328"/>
    <mergeCell ref="O326:O328"/>
    <mergeCell ref="P326:P328"/>
    <mergeCell ref="Q326:Q328"/>
    <mergeCell ref="L335:L337"/>
    <mergeCell ref="M335:M337"/>
    <mergeCell ref="AC329:AC334"/>
    <mergeCell ref="AD329:AD334"/>
    <mergeCell ref="AE329:AE334"/>
    <mergeCell ref="AF329:AF334"/>
    <mergeCell ref="AG329:AG334"/>
    <mergeCell ref="B335:B337"/>
    <mergeCell ref="C335:C337"/>
    <mergeCell ref="E335:E337"/>
    <mergeCell ref="F335:F337"/>
    <mergeCell ref="G335:G337"/>
    <mergeCell ref="W329:W334"/>
    <mergeCell ref="X329:X334"/>
    <mergeCell ref="Y329:Y334"/>
    <mergeCell ref="Z329:Z334"/>
    <mergeCell ref="AA329:AA334"/>
    <mergeCell ref="AB329:AB334"/>
    <mergeCell ref="P329:P334"/>
    <mergeCell ref="R329:R334"/>
    <mergeCell ref="S329:S334"/>
    <mergeCell ref="T329:T334"/>
    <mergeCell ref="U329:U334"/>
    <mergeCell ref="V329:V334"/>
    <mergeCell ref="I329:I334"/>
    <mergeCell ref="J329:J334"/>
    <mergeCell ref="K329:K334"/>
    <mergeCell ref="M329:M334"/>
    <mergeCell ref="N329:N334"/>
    <mergeCell ref="O329:O334"/>
    <mergeCell ref="AF335:AF337"/>
    <mergeCell ref="AG335:AG337"/>
    <mergeCell ref="B338:B342"/>
    <mergeCell ref="C338:C342"/>
    <mergeCell ref="E338:E342"/>
    <mergeCell ref="F338:F342"/>
    <mergeCell ref="G338:G342"/>
    <mergeCell ref="H338:H342"/>
    <mergeCell ref="I338:I342"/>
    <mergeCell ref="J338:J342"/>
    <mergeCell ref="Z335:Z337"/>
    <mergeCell ref="AA335:AA337"/>
    <mergeCell ref="AB335:AB337"/>
    <mergeCell ref="AC335:AC337"/>
    <mergeCell ref="AD335:AD337"/>
    <mergeCell ref="AE335:AE337"/>
    <mergeCell ref="T335:T337"/>
    <mergeCell ref="U335:U337"/>
    <mergeCell ref="V335:V337"/>
    <mergeCell ref="W335:W337"/>
    <mergeCell ref="X335:X337"/>
    <mergeCell ref="Y335:Y337"/>
    <mergeCell ref="N335:N337"/>
    <mergeCell ref="O335:O337"/>
    <mergeCell ref="P335:P337"/>
    <mergeCell ref="Q335:Q337"/>
    <mergeCell ref="R335:R337"/>
    <mergeCell ref="S335:S337"/>
    <mergeCell ref="H335:H337"/>
    <mergeCell ref="I335:I337"/>
    <mergeCell ref="J335:J337"/>
    <mergeCell ref="K335:K337"/>
    <mergeCell ref="AD338:AD342"/>
    <mergeCell ref="AE338:AE342"/>
    <mergeCell ref="AF338:AF342"/>
    <mergeCell ref="AG338:AG342"/>
    <mergeCell ref="B343:B347"/>
    <mergeCell ref="C343:C347"/>
    <mergeCell ref="E343:E347"/>
    <mergeCell ref="F343:F347"/>
    <mergeCell ref="G343:G347"/>
    <mergeCell ref="H343:H347"/>
    <mergeCell ref="X338:X342"/>
    <mergeCell ref="Y338:Y342"/>
    <mergeCell ref="Z338:Z342"/>
    <mergeCell ref="AA338:AA342"/>
    <mergeCell ref="AB338:AB342"/>
    <mergeCell ref="AC338:AC342"/>
    <mergeCell ref="R338:R342"/>
    <mergeCell ref="S338:S342"/>
    <mergeCell ref="T338:T342"/>
    <mergeCell ref="U338:U342"/>
    <mergeCell ref="V338:V342"/>
    <mergeCell ref="W338:W342"/>
    <mergeCell ref="K338:K342"/>
    <mergeCell ref="M338:M342"/>
    <mergeCell ref="N338:N342"/>
    <mergeCell ref="O338:O342"/>
    <mergeCell ref="P338:P342"/>
    <mergeCell ref="Q338:Q342"/>
    <mergeCell ref="E348:E352"/>
    <mergeCell ref="F348:F352"/>
    <mergeCell ref="G348:G352"/>
    <mergeCell ref="H348:H352"/>
    <mergeCell ref="AB343:AB347"/>
    <mergeCell ref="AC343:AC347"/>
    <mergeCell ref="AD343:AD347"/>
    <mergeCell ref="AE343:AE347"/>
    <mergeCell ref="AF343:AF347"/>
    <mergeCell ref="AG343:AG347"/>
    <mergeCell ref="V343:V347"/>
    <mergeCell ref="W343:W347"/>
    <mergeCell ref="X343:X347"/>
    <mergeCell ref="Y343:Y347"/>
    <mergeCell ref="Z343:Z347"/>
    <mergeCell ref="AA343:AA347"/>
    <mergeCell ref="P343:P347"/>
    <mergeCell ref="Q343:Q347"/>
    <mergeCell ref="R343:R347"/>
    <mergeCell ref="S343:S347"/>
    <mergeCell ref="T343:T347"/>
    <mergeCell ref="U343:U347"/>
    <mergeCell ref="I343:I347"/>
    <mergeCell ref="J343:J347"/>
    <mergeCell ref="K343:K347"/>
    <mergeCell ref="M343:M347"/>
    <mergeCell ref="N343:N347"/>
    <mergeCell ref="O343:O347"/>
    <mergeCell ref="B353:B357"/>
    <mergeCell ref="C353:C357"/>
    <mergeCell ref="E353:E357"/>
    <mergeCell ref="F353:F357"/>
    <mergeCell ref="G353:G357"/>
    <mergeCell ref="H353:H357"/>
    <mergeCell ref="AB348:AB352"/>
    <mergeCell ref="AC348:AC352"/>
    <mergeCell ref="AD348:AD352"/>
    <mergeCell ref="AE348:AE352"/>
    <mergeCell ref="AF348:AF352"/>
    <mergeCell ref="AG348:AG352"/>
    <mergeCell ref="V348:V352"/>
    <mergeCell ref="W348:W352"/>
    <mergeCell ref="X348:X352"/>
    <mergeCell ref="Y348:Y352"/>
    <mergeCell ref="Z348:Z352"/>
    <mergeCell ref="AA348:AA352"/>
    <mergeCell ref="P348:P352"/>
    <mergeCell ref="Q348:Q352"/>
    <mergeCell ref="R348:R352"/>
    <mergeCell ref="S348:S352"/>
    <mergeCell ref="T348:T352"/>
    <mergeCell ref="U348:U352"/>
    <mergeCell ref="I348:I352"/>
    <mergeCell ref="J348:J352"/>
    <mergeCell ref="K348:K352"/>
    <mergeCell ref="M348:M352"/>
    <mergeCell ref="N348:N352"/>
    <mergeCell ref="O348:O352"/>
    <mergeCell ref="B348:B352"/>
    <mergeCell ref="C348:C352"/>
    <mergeCell ref="M358:M360"/>
    <mergeCell ref="N358:N360"/>
    <mergeCell ref="B358:B360"/>
    <mergeCell ref="C358:C360"/>
    <mergeCell ref="E358:E360"/>
    <mergeCell ref="F358:F360"/>
    <mergeCell ref="G358:G360"/>
    <mergeCell ref="H358:H360"/>
    <mergeCell ref="AB353:AB357"/>
    <mergeCell ref="AC353:AC357"/>
    <mergeCell ref="AD353:AD357"/>
    <mergeCell ref="AE353:AE357"/>
    <mergeCell ref="AF353:AF357"/>
    <mergeCell ref="AG353:AG357"/>
    <mergeCell ref="V353:V357"/>
    <mergeCell ref="W353:W357"/>
    <mergeCell ref="X353:X357"/>
    <mergeCell ref="Y353:Y357"/>
    <mergeCell ref="Z353:Z357"/>
    <mergeCell ref="AA353:AA357"/>
    <mergeCell ref="P353:P357"/>
    <mergeCell ref="Q353:Q357"/>
    <mergeCell ref="R353:R357"/>
    <mergeCell ref="S353:S357"/>
    <mergeCell ref="T353:T357"/>
    <mergeCell ref="U353:U357"/>
    <mergeCell ref="I353:I357"/>
    <mergeCell ref="J353:J357"/>
    <mergeCell ref="K353:K357"/>
    <mergeCell ref="M353:M357"/>
    <mergeCell ref="N353:N357"/>
    <mergeCell ref="O353:O357"/>
    <mergeCell ref="AG358:AG360"/>
    <mergeCell ref="B361:B363"/>
    <mergeCell ref="C361:C363"/>
    <mergeCell ref="E361:E363"/>
    <mergeCell ref="F361:F363"/>
    <mergeCell ref="G361:G363"/>
    <mergeCell ref="H361:H363"/>
    <mergeCell ref="I361:I363"/>
    <mergeCell ref="J361:J363"/>
    <mergeCell ref="K361:K363"/>
    <mergeCell ref="AA358:AA360"/>
    <mergeCell ref="AB358:AB360"/>
    <mergeCell ref="AC358:AC360"/>
    <mergeCell ref="AD358:AD360"/>
    <mergeCell ref="AE358:AE360"/>
    <mergeCell ref="AF358:AF360"/>
    <mergeCell ref="U358:U360"/>
    <mergeCell ref="V358:V360"/>
    <mergeCell ref="W358:W360"/>
    <mergeCell ref="X358:X360"/>
    <mergeCell ref="Y358:Y360"/>
    <mergeCell ref="Z358:Z360"/>
    <mergeCell ref="O358:O360"/>
    <mergeCell ref="P358:P360"/>
    <mergeCell ref="Q358:Q360"/>
    <mergeCell ref="R358:R360"/>
    <mergeCell ref="S358:S360"/>
    <mergeCell ref="T358:T360"/>
    <mergeCell ref="I358:I360"/>
    <mergeCell ref="J358:J360"/>
    <mergeCell ref="K358:K360"/>
    <mergeCell ref="L358:L360"/>
    <mergeCell ref="AD361:AD363"/>
    <mergeCell ref="AE361:AE363"/>
    <mergeCell ref="AF361:AF363"/>
    <mergeCell ref="AG361:AG363"/>
    <mergeCell ref="B364:B367"/>
    <mergeCell ref="C364:C367"/>
    <mergeCell ref="E364:E367"/>
    <mergeCell ref="F364:F367"/>
    <mergeCell ref="G364:G367"/>
    <mergeCell ref="H364:H367"/>
    <mergeCell ref="X361:X363"/>
    <mergeCell ref="Y361:Y363"/>
    <mergeCell ref="Z361:Z363"/>
    <mergeCell ref="AA361:AA363"/>
    <mergeCell ref="AB361:AB363"/>
    <mergeCell ref="AC361:AC363"/>
    <mergeCell ref="R361:R363"/>
    <mergeCell ref="S361:S363"/>
    <mergeCell ref="T361:T363"/>
    <mergeCell ref="U361:U363"/>
    <mergeCell ref="V361:V363"/>
    <mergeCell ref="W361:W363"/>
    <mergeCell ref="L361:L363"/>
    <mergeCell ref="M361:M363"/>
    <mergeCell ref="N361:N363"/>
    <mergeCell ref="O361:O363"/>
    <mergeCell ref="P361:P363"/>
    <mergeCell ref="Q361:Q363"/>
    <mergeCell ref="M368:M370"/>
    <mergeCell ref="N368:N370"/>
    <mergeCell ref="B368:B370"/>
    <mergeCell ref="C368:C370"/>
    <mergeCell ref="E368:E370"/>
    <mergeCell ref="F368:F370"/>
    <mergeCell ref="G368:G370"/>
    <mergeCell ref="H368:H370"/>
    <mergeCell ref="AB364:AB367"/>
    <mergeCell ref="AC364:AC367"/>
    <mergeCell ref="AD364:AD367"/>
    <mergeCell ref="AE364:AE367"/>
    <mergeCell ref="AF364:AF367"/>
    <mergeCell ref="AG364:AG367"/>
    <mergeCell ref="V364:V367"/>
    <mergeCell ref="W364:W367"/>
    <mergeCell ref="X364:X367"/>
    <mergeCell ref="Y364:Y367"/>
    <mergeCell ref="Z364:Z367"/>
    <mergeCell ref="AA364:AA367"/>
    <mergeCell ref="P364:P367"/>
    <mergeCell ref="Q364:Q367"/>
    <mergeCell ref="R364:R367"/>
    <mergeCell ref="S364:S367"/>
    <mergeCell ref="T364:T367"/>
    <mergeCell ref="U364:U367"/>
    <mergeCell ref="I364:I367"/>
    <mergeCell ref="J364:J367"/>
    <mergeCell ref="K364:K367"/>
    <mergeCell ref="M364:M367"/>
    <mergeCell ref="N364:N367"/>
    <mergeCell ref="O364:O367"/>
    <mergeCell ref="AG368:AG370"/>
    <mergeCell ref="B371:B376"/>
    <mergeCell ref="C371:C376"/>
    <mergeCell ref="E371:E376"/>
    <mergeCell ref="F371:F376"/>
    <mergeCell ref="G371:G376"/>
    <mergeCell ref="H371:H376"/>
    <mergeCell ref="I371:I376"/>
    <mergeCell ref="J371:J376"/>
    <mergeCell ref="K371:K376"/>
    <mergeCell ref="AA368:AA370"/>
    <mergeCell ref="AB368:AB370"/>
    <mergeCell ref="AC368:AC370"/>
    <mergeCell ref="AD368:AD370"/>
    <mergeCell ref="AE368:AE370"/>
    <mergeCell ref="AF368:AF370"/>
    <mergeCell ref="U368:U370"/>
    <mergeCell ref="V368:V370"/>
    <mergeCell ref="W368:W370"/>
    <mergeCell ref="X368:X370"/>
    <mergeCell ref="Y368:Y370"/>
    <mergeCell ref="Z368:Z370"/>
    <mergeCell ref="O368:O370"/>
    <mergeCell ref="P368:P370"/>
    <mergeCell ref="Q368:Q370"/>
    <mergeCell ref="R368:R370"/>
    <mergeCell ref="S368:S370"/>
    <mergeCell ref="T368:T370"/>
    <mergeCell ref="I368:I370"/>
    <mergeCell ref="J368:J370"/>
    <mergeCell ref="K368:K370"/>
    <mergeCell ref="L368:L370"/>
    <mergeCell ref="AE371:AE376"/>
    <mergeCell ref="AF371:AF376"/>
    <mergeCell ref="AG371:AG376"/>
    <mergeCell ref="B377:B381"/>
    <mergeCell ref="C377:C381"/>
    <mergeCell ref="E377:E381"/>
    <mergeCell ref="F377:F381"/>
    <mergeCell ref="G377:G381"/>
    <mergeCell ref="H377:H381"/>
    <mergeCell ref="I377:I381"/>
    <mergeCell ref="Y371:Y376"/>
    <mergeCell ref="Z371:Z376"/>
    <mergeCell ref="AA371:AA376"/>
    <mergeCell ref="AB371:AB376"/>
    <mergeCell ref="AC371:AC376"/>
    <mergeCell ref="AD371:AD376"/>
    <mergeCell ref="S371:S376"/>
    <mergeCell ref="T371:T376"/>
    <mergeCell ref="U371:U376"/>
    <mergeCell ref="V371:V376"/>
    <mergeCell ref="W371:W376"/>
    <mergeCell ref="X371:X376"/>
    <mergeCell ref="M371:M376"/>
    <mergeCell ref="N371:N376"/>
    <mergeCell ref="O371:O376"/>
    <mergeCell ref="P371:P376"/>
    <mergeCell ref="Q371:Q376"/>
    <mergeCell ref="R371:R376"/>
    <mergeCell ref="M382:M386"/>
    <mergeCell ref="N382:N386"/>
    <mergeCell ref="AC377:AC381"/>
    <mergeCell ref="AD377:AD381"/>
    <mergeCell ref="AE377:AE381"/>
    <mergeCell ref="AF377:AF381"/>
    <mergeCell ref="AG377:AG381"/>
    <mergeCell ref="B382:B386"/>
    <mergeCell ref="C382:C386"/>
    <mergeCell ref="E382:E386"/>
    <mergeCell ref="F382:F386"/>
    <mergeCell ref="G382:G386"/>
    <mergeCell ref="W377:W381"/>
    <mergeCell ref="X377:X381"/>
    <mergeCell ref="Y377:Y381"/>
    <mergeCell ref="Z377:Z381"/>
    <mergeCell ref="AA377:AA381"/>
    <mergeCell ref="AB377:AB381"/>
    <mergeCell ref="Q377:Q381"/>
    <mergeCell ref="R377:R381"/>
    <mergeCell ref="S377:S381"/>
    <mergeCell ref="T377:T381"/>
    <mergeCell ref="U377:U381"/>
    <mergeCell ref="V377:V381"/>
    <mergeCell ref="J377:J381"/>
    <mergeCell ref="K377:K381"/>
    <mergeCell ref="M377:M381"/>
    <mergeCell ref="N377:N381"/>
    <mergeCell ref="O377:O381"/>
    <mergeCell ref="P377:P381"/>
    <mergeCell ref="AG382:AG386"/>
    <mergeCell ref="B387:B393"/>
    <mergeCell ref="C387:C393"/>
    <mergeCell ref="E387:E393"/>
    <mergeCell ref="F387:F393"/>
    <mergeCell ref="G387:G393"/>
    <mergeCell ref="H387:H393"/>
    <mergeCell ref="I387:I393"/>
    <mergeCell ref="J387:J393"/>
    <mergeCell ref="K387:K393"/>
    <mergeCell ref="AA382:AA386"/>
    <mergeCell ref="AB382:AB386"/>
    <mergeCell ref="AC382:AC386"/>
    <mergeCell ref="AD382:AD386"/>
    <mergeCell ref="AE382:AE386"/>
    <mergeCell ref="AF382:AF386"/>
    <mergeCell ref="U382:U386"/>
    <mergeCell ref="V382:V386"/>
    <mergeCell ref="W382:W386"/>
    <mergeCell ref="X382:X386"/>
    <mergeCell ref="Y382:Y386"/>
    <mergeCell ref="Z382:Z386"/>
    <mergeCell ref="O382:O386"/>
    <mergeCell ref="P382:P386"/>
    <mergeCell ref="Q382:Q386"/>
    <mergeCell ref="R382:R386"/>
    <mergeCell ref="S382:S386"/>
    <mergeCell ref="T382:T386"/>
    <mergeCell ref="H382:H386"/>
    <mergeCell ref="I382:I386"/>
    <mergeCell ref="J382:J386"/>
    <mergeCell ref="K382:K386"/>
    <mergeCell ref="AE387:AE393"/>
    <mergeCell ref="AF387:AF393"/>
    <mergeCell ref="AG387:AG393"/>
    <mergeCell ref="B394:B397"/>
    <mergeCell ref="C394:C397"/>
    <mergeCell ref="E394:E397"/>
    <mergeCell ref="F394:F397"/>
    <mergeCell ref="G394:G397"/>
    <mergeCell ref="H394:H397"/>
    <mergeCell ref="I394:I397"/>
    <mergeCell ref="Y387:Y393"/>
    <mergeCell ref="Z387:Z393"/>
    <mergeCell ref="AA387:AA393"/>
    <mergeCell ref="AB387:AB393"/>
    <mergeCell ref="AC387:AC393"/>
    <mergeCell ref="AD387:AD393"/>
    <mergeCell ref="S387:S393"/>
    <mergeCell ref="T387:T393"/>
    <mergeCell ref="U387:U393"/>
    <mergeCell ref="V387:V393"/>
    <mergeCell ref="W387:W393"/>
    <mergeCell ref="X387:X393"/>
    <mergeCell ref="M387:M393"/>
    <mergeCell ref="N387:N393"/>
    <mergeCell ref="O387:O393"/>
    <mergeCell ref="P387:P393"/>
    <mergeCell ref="Q387:Q393"/>
    <mergeCell ref="R387:R393"/>
    <mergeCell ref="B398:B401"/>
    <mergeCell ref="C398:C401"/>
    <mergeCell ref="E398:E401"/>
    <mergeCell ref="F398:F401"/>
    <mergeCell ref="G398:G401"/>
    <mergeCell ref="H398:H401"/>
    <mergeCell ref="AB394:AB397"/>
    <mergeCell ref="AC394:AC397"/>
    <mergeCell ref="AD394:AD397"/>
    <mergeCell ref="AE394:AE397"/>
    <mergeCell ref="AF394:AF397"/>
    <mergeCell ref="AG394:AG397"/>
    <mergeCell ref="V394:V397"/>
    <mergeCell ref="W394:W397"/>
    <mergeCell ref="X394:X397"/>
    <mergeCell ref="Y394:Y397"/>
    <mergeCell ref="Z394:Z397"/>
    <mergeCell ref="AA394:AA397"/>
    <mergeCell ref="P394:P397"/>
    <mergeCell ref="Q394:Q397"/>
    <mergeCell ref="R394:R397"/>
    <mergeCell ref="S394:S397"/>
    <mergeCell ref="T394:T397"/>
    <mergeCell ref="U394:U397"/>
    <mergeCell ref="J394:J397"/>
    <mergeCell ref="K394:K397"/>
    <mergeCell ref="L394:L397"/>
    <mergeCell ref="M394:M397"/>
    <mergeCell ref="N394:N397"/>
    <mergeCell ref="O394:O397"/>
    <mergeCell ref="M402:M405"/>
    <mergeCell ref="N402:N405"/>
    <mergeCell ref="B402:B405"/>
    <mergeCell ref="C402:C405"/>
    <mergeCell ref="E402:E405"/>
    <mergeCell ref="F402:F405"/>
    <mergeCell ref="G402:G405"/>
    <mergeCell ref="H402:H405"/>
    <mergeCell ref="AB398:AB401"/>
    <mergeCell ref="AC398:AC401"/>
    <mergeCell ref="AD398:AD401"/>
    <mergeCell ref="AE398:AE401"/>
    <mergeCell ref="AF398:AF401"/>
    <mergeCell ref="AG398:AG401"/>
    <mergeCell ref="V398:V401"/>
    <mergeCell ref="W398:W401"/>
    <mergeCell ref="X398:X401"/>
    <mergeCell ref="Y398:Y401"/>
    <mergeCell ref="Z398:Z401"/>
    <mergeCell ref="AA398:AA401"/>
    <mergeCell ref="P398:P401"/>
    <mergeCell ref="Q398:Q401"/>
    <mergeCell ref="R398:R401"/>
    <mergeCell ref="S398:S401"/>
    <mergeCell ref="T398:T401"/>
    <mergeCell ref="U398:U401"/>
    <mergeCell ref="I398:I401"/>
    <mergeCell ref="J398:J401"/>
    <mergeCell ref="K398:K401"/>
    <mergeCell ref="L398:L401"/>
    <mergeCell ref="N398:N401"/>
    <mergeCell ref="O398:O401"/>
    <mergeCell ref="AG402:AG405"/>
    <mergeCell ref="B406:B409"/>
    <mergeCell ref="C406:C409"/>
    <mergeCell ref="E406:E409"/>
    <mergeCell ref="F406:F409"/>
    <mergeCell ref="G406:G409"/>
    <mergeCell ref="H406:H409"/>
    <mergeCell ref="I406:I409"/>
    <mergeCell ref="J406:J409"/>
    <mergeCell ref="K406:K409"/>
    <mergeCell ref="AA402:AA405"/>
    <mergeCell ref="AB402:AB405"/>
    <mergeCell ref="AC402:AC405"/>
    <mergeCell ref="AD402:AD405"/>
    <mergeCell ref="AE402:AE405"/>
    <mergeCell ref="AF402:AF405"/>
    <mergeCell ref="U402:U405"/>
    <mergeCell ref="V402:V405"/>
    <mergeCell ref="W402:W405"/>
    <mergeCell ref="X402:X405"/>
    <mergeCell ref="Y402:Y405"/>
    <mergeCell ref="Z402:Z405"/>
    <mergeCell ref="O402:O405"/>
    <mergeCell ref="P402:P405"/>
    <mergeCell ref="Q402:Q405"/>
    <mergeCell ref="R402:R405"/>
    <mergeCell ref="S402:S405"/>
    <mergeCell ref="T402:T405"/>
    <mergeCell ref="I402:I405"/>
    <mergeCell ref="J402:J405"/>
    <mergeCell ref="K402:K405"/>
    <mergeCell ref="L402:L405"/>
    <mergeCell ref="AD406:AD409"/>
    <mergeCell ref="AE406:AE409"/>
    <mergeCell ref="AF406:AF409"/>
    <mergeCell ref="AG406:AG409"/>
    <mergeCell ref="B410:B413"/>
    <mergeCell ref="C410:C413"/>
    <mergeCell ref="E410:E413"/>
    <mergeCell ref="F410:F413"/>
    <mergeCell ref="G410:G413"/>
    <mergeCell ref="H410:H413"/>
    <mergeCell ref="X406:X409"/>
    <mergeCell ref="Y406:Y409"/>
    <mergeCell ref="Z406:Z409"/>
    <mergeCell ref="AA406:AA409"/>
    <mergeCell ref="AB406:AB409"/>
    <mergeCell ref="AC406:AC409"/>
    <mergeCell ref="R406:R409"/>
    <mergeCell ref="S406:S409"/>
    <mergeCell ref="T406:T409"/>
    <mergeCell ref="U406:U409"/>
    <mergeCell ref="V406:V409"/>
    <mergeCell ref="W406:W409"/>
    <mergeCell ref="L406:L409"/>
    <mergeCell ref="M406:M409"/>
    <mergeCell ref="N406:N409"/>
    <mergeCell ref="O406:O409"/>
    <mergeCell ref="P406:P409"/>
    <mergeCell ref="Q406:Q409"/>
    <mergeCell ref="M414:M416"/>
    <mergeCell ref="N414:N416"/>
    <mergeCell ref="B414:B416"/>
    <mergeCell ref="C414:C416"/>
    <mergeCell ref="E414:E416"/>
    <mergeCell ref="F414:F416"/>
    <mergeCell ref="G414:G416"/>
    <mergeCell ref="H414:H416"/>
    <mergeCell ref="AB410:AB413"/>
    <mergeCell ref="AC410:AC413"/>
    <mergeCell ref="AD410:AD413"/>
    <mergeCell ref="AE410:AE413"/>
    <mergeCell ref="AF410:AF413"/>
    <mergeCell ref="AG410:AG413"/>
    <mergeCell ref="V410:V413"/>
    <mergeCell ref="W410:W413"/>
    <mergeCell ref="X410:X413"/>
    <mergeCell ref="Y410:Y413"/>
    <mergeCell ref="Z410:Z413"/>
    <mergeCell ref="AA410:AA413"/>
    <mergeCell ref="P410:P413"/>
    <mergeCell ref="Q410:Q413"/>
    <mergeCell ref="R410:R413"/>
    <mergeCell ref="S410:S413"/>
    <mergeCell ref="T410:T413"/>
    <mergeCell ref="U410:U413"/>
    <mergeCell ref="I410:I413"/>
    <mergeCell ref="J410:J413"/>
    <mergeCell ref="K410:K413"/>
    <mergeCell ref="M410:M413"/>
    <mergeCell ref="N410:N413"/>
    <mergeCell ref="O410:O413"/>
    <mergeCell ref="AG414:AG416"/>
    <mergeCell ref="B417:B419"/>
    <mergeCell ref="C417:C419"/>
    <mergeCell ref="E417:E419"/>
    <mergeCell ref="F417:F419"/>
    <mergeCell ref="G417:G419"/>
    <mergeCell ref="H417:H419"/>
    <mergeCell ref="I417:I419"/>
    <mergeCell ref="J417:J419"/>
    <mergeCell ref="K417:K419"/>
    <mergeCell ref="AA414:AA416"/>
    <mergeCell ref="AB414:AB416"/>
    <mergeCell ref="AC414:AC416"/>
    <mergeCell ref="AD414:AD416"/>
    <mergeCell ref="AE414:AE416"/>
    <mergeCell ref="AF414:AF416"/>
    <mergeCell ref="U414:U416"/>
    <mergeCell ref="V414:V416"/>
    <mergeCell ref="W414:W416"/>
    <mergeCell ref="X414:X416"/>
    <mergeCell ref="Y414:Y416"/>
    <mergeCell ref="Z414:Z416"/>
    <mergeCell ref="O414:O416"/>
    <mergeCell ref="P414:P416"/>
    <mergeCell ref="Q414:Q416"/>
    <mergeCell ref="R414:R416"/>
    <mergeCell ref="S414:S416"/>
    <mergeCell ref="T414:T416"/>
    <mergeCell ref="I414:I416"/>
    <mergeCell ref="J414:J416"/>
    <mergeCell ref="K414:K416"/>
    <mergeCell ref="L414:L416"/>
    <mergeCell ref="AE417:AE419"/>
    <mergeCell ref="AF417:AF419"/>
    <mergeCell ref="AG417:AG419"/>
    <mergeCell ref="B420:B422"/>
    <mergeCell ref="C420:C422"/>
    <mergeCell ref="E420:E422"/>
    <mergeCell ref="F420:F422"/>
    <mergeCell ref="G420:G422"/>
    <mergeCell ref="H420:H422"/>
    <mergeCell ref="I420:I422"/>
    <mergeCell ref="Y417:Y419"/>
    <mergeCell ref="Z417:Z419"/>
    <mergeCell ref="AA417:AA419"/>
    <mergeCell ref="AB417:AB419"/>
    <mergeCell ref="AC417:AC419"/>
    <mergeCell ref="AD417:AD419"/>
    <mergeCell ref="S417:S419"/>
    <mergeCell ref="T417:T419"/>
    <mergeCell ref="U417:U419"/>
    <mergeCell ref="V417:V419"/>
    <mergeCell ref="W417:W419"/>
    <mergeCell ref="X417:X419"/>
    <mergeCell ref="L417:L419"/>
    <mergeCell ref="N417:N419"/>
    <mergeCell ref="O417:O419"/>
    <mergeCell ref="P417:P419"/>
    <mergeCell ref="Q417:Q419"/>
    <mergeCell ref="R417:R419"/>
    <mergeCell ref="M423:M428"/>
    <mergeCell ref="N423:N428"/>
    <mergeCell ref="AC420:AC422"/>
    <mergeCell ref="AD420:AD422"/>
    <mergeCell ref="AE420:AE422"/>
    <mergeCell ref="AF420:AF422"/>
    <mergeCell ref="AG420:AG422"/>
    <mergeCell ref="B423:B428"/>
    <mergeCell ref="C423:C428"/>
    <mergeCell ref="E423:E428"/>
    <mergeCell ref="F423:F428"/>
    <mergeCell ref="G423:G428"/>
    <mergeCell ref="W420:W422"/>
    <mergeCell ref="X420:X422"/>
    <mergeCell ref="Y420:Y422"/>
    <mergeCell ref="Z420:Z422"/>
    <mergeCell ref="AA420:AA422"/>
    <mergeCell ref="AB420:AB422"/>
    <mergeCell ref="Q420:Q422"/>
    <mergeCell ref="R420:R422"/>
    <mergeCell ref="S420:S422"/>
    <mergeCell ref="T420:T422"/>
    <mergeCell ref="U420:U422"/>
    <mergeCell ref="V420:V422"/>
    <mergeCell ref="J420:J422"/>
    <mergeCell ref="K420:K422"/>
    <mergeCell ref="L420:L422"/>
    <mergeCell ref="N420:N422"/>
    <mergeCell ref="O420:O422"/>
    <mergeCell ref="P420:P422"/>
    <mergeCell ref="AG423:AG428"/>
    <mergeCell ref="B429:B431"/>
    <mergeCell ref="C429:C431"/>
    <mergeCell ref="E429:E431"/>
    <mergeCell ref="F429:F431"/>
    <mergeCell ref="G429:G431"/>
    <mergeCell ref="H429:H431"/>
    <mergeCell ref="I429:I431"/>
    <mergeCell ref="J429:J431"/>
    <mergeCell ref="K429:K431"/>
    <mergeCell ref="AA423:AA428"/>
    <mergeCell ref="AB423:AB428"/>
    <mergeCell ref="AC423:AC428"/>
    <mergeCell ref="AD423:AD428"/>
    <mergeCell ref="AE423:AE428"/>
    <mergeCell ref="AF423:AF428"/>
    <mergeCell ref="U423:U428"/>
    <mergeCell ref="V423:V428"/>
    <mergeCell ref="W423:W428"/>
    <mergeCell ref="X423:X428"/>
    <mergeCell ref="Y423:Y428"/>
    <mergeCell ref="Z423:Z428"/>
    <mergeCell ref="O423:O428"/>
    <mergeCell ref="P423:P428"/>
    <mergeCell ref="Q423:Q428"/>
    <mergeCell ref="R423:R428"/>
    <mergeCell ref="S423:S428"/>
    <mergeCell ref="T423:T428"/>
    <mergeCell ref="H423:H428"/>
    <mergeCell ref="I423:I428"/>
    <mergeCell ref="J423:J428"/>
    <mergeCell ref="K423:K428"/>
    <mergeCell ref="M432:M434"/>
    <mergeCell ref="N432:N434"/>
    <mergeCell ref="AD429:AD431"/>
    <mergeCell ref="AE429:AE431"/>
    <mergeCell ref="AF429:AF431"/>
    <mergeCell ref="AG429:AG431"/>
    <mergeCell ref="B432:B434"/>
    <mergeCell ref="C432:C434"/>
    <mergeCell ref="E432:E434"/>
    <mergeCell ref="F432:F434"/>
    <mergeCell ref="G432:G434"/>
    <mergeCell ref="H432:H434"/>
    <mergeCell ref="X429:X431"/>
    <mergeCell ref="Y429:Y431"/>
    <mergeCell ref="Z429:Z431"/>
    <mergeCell ref="AA429:AA431"/>
    <mergeCell ref="AB429:AB431"/>
    <mergeCell ref="AC429:AC431"/>
    <mergeCell ref="R429:R431"/>
    <mergeCell ref="S429:S431"/>
    <mergeCell ref="T429:T431"/>
    <mergeCell ref="U429:U431"/>
    <mergeCell ref="V429:V431"/>
    <mergeCell ref="W429:W431"/>
    <mergeCell ref="L429:L431"/>
    <mergeCell ref="M429:M431"/>
    <mergeCell ref="N429:N431"/>
    <mergeCell ref="O429:O431"/>
    <mergeCell ref="P429:P431"/>
    <mergeCell ref="Q429:Q431"/>
    <mergeCell ref="AG432:AG434"/>
    <mergeCell ref="B435:B437"/>
    <mergeCell ref="C435:C437"/>
    <mergeCell ref="E435:E437"/>
    <mergeCell ref="F435:F437"/>
    <mergeCell ref="G435:G437"/>
    <mergeCell ref="H435:H437"/>
    <mergeCell ref="I435:I437"/>
    <mergeCell ref="J435:J437"/>
    <mergeCell ref="K435:K437"/>
    <mergeCell ref="AA432:AA434"/>
    <mergeCell ref="AB432:AB434"/>
    <mergeCell ref="AC432:AC434"/>
    <mergeCell ref="AD432:AD434"/>
    <mergeCell ref="AE432:AE434"/>
    <mergeCell ref="AF432:AF434"/>
    <mergeCell ref="U432:U434"/>
    <mergeCell ref="V432:V434"/>
    <mergeCell ref="W432:W434"/>
    <mergeCell ref="X432:X434"/>
    <mergeCell ref="Y432:Y434"/>
    <mergeCell ref="Z432:Z434"/>
    <mergeCell ref="O432:O434"/>
    <mergeCell ref="P432:P434"/>
    <mergeCell ref="Q432:Q434"/>
    <mergeCell ref="R432:R434"/>
    <mergeCell ref="S432:S434"/>
    <mergeCell ref="T432:T434"/>
    <mergeCell ref="I432:I434"/>
    <mergeCell ref="J432:J434"/>
    <mergeCell ref="K432:K434"/>
    <mergeCell ref="L432:L434"/>
    <mergeCell ref="AD435:AD437"/>
    <mergeCell ref="AE435:AE437"/>
    <mergeCell ref="AF435:AF437"/>
    <mergeCell ref="AG435:AG437"/>
    <mergeCell ref="B438:B445"/>
    <mergeCell ref="C438:C445"/>
    <mergeCell ref="E438:E445"/>
    <mergeCell ref="F438:F445"/>
    <mergeCell ref="G438:G445"/>
    <mergeCell ref="H438:H445"/>
    <mergeCell ref="X435:X437"/>
    <mergeCell ref="Y435:Y437"/>
    <mergeCell ref="Z435:Z437"/>
    <mergeCell ref="AA435:AA437"/>
    <mergeCell ref="AB435:AB437"/>
    <mergeCell ref="AC435:AC437"/>
    <mergeCell ref="R435:R437"/>
    <mergeCell ref="S435:S437"/>
    <mergeCell ref="T435:T437"/>
    <mergeCell ref="U435:U437"/>
    <mergeCell ref="V435:V437"/>
    <mergeCell ref="W435:W437"/>
    <mergeCell ref="L435:L437"/>
    <mergeCell ref="M435:M437"/>
    <mergeCell ref="N435:N437"/>
    <mergeCell ref="O435:O437"/>
    <mergeCell ref="P435:P437"/>
    <mergeCell ref="Q435:Q437"/>
    <mergeCell ref="E446:E450"/>
    <mergeCell ref="F446:F450"/>
    <mergeCell ref="G446:G450"/>
    <mergeCell ref="H446:H450"/>
    <mergeCell ref="AB438:AB445"/>
    <mergeCell ref="AC438:AC445"/>
    <mergeCell ref="AD438:AD445"/>
    <mergeCell ref="AE438:AE445"/>
    <mergeCell ref="AF438:AF445"/>
    <mergeCell ref="AG438:AG445"/>
    <mergeCell ref="V438:V445"/>
    <mergeCell ref="W438:W445"/>
    <mergeCell ref="X438:X445"/>
    <mergeCell ref="Y438:Y445"/>
    <mergeCell ref="Z438:Z445"/>
    <mergeCell ref="AA438:AA445"/>
    <mergeCell ref="P438:P445"/>
    <mergeCell ref="Q438:Q445"/>
    <mergeCell ref="R438:R445"/>
    <mergeCell ref="S438:S445"/>
    <mergeCell ref="T438:T445"/>
    <mergeCell ref="U438:U445"/>
    <mergeCell ref="I438:I445"/>
    <mergeCell ref="J438:J445"/>
    <mergeCell ref="K438:K445"/>
    <mergeCell ref="M438:M445"/>
    <mergeCell ref="N438:N445"/>
    <mergeCell ref="O438:O445"/>
    <mergeCell ref="B451:B455"/>
    <mergeCell ref="C451:C455"/>
    <mergeCell ref="E451:E455"/>
    <mergeCell ref="F451:F455"/>
    <mergeCell ref="G451:G455"/>
    <mergeCell ref="H451:H455"/>
    <mergeCell ref="AB446:AB450"/>
    <mergeCell ref="AC446:AC450"/>
    <mergeCell ref="AD446:AD450"/>
    <mergeCell ref="AE446:AE450"/>
    <mergeCell ref="AF446:AF450"/>
    <mergeCell ref="AG446:AG450"/>
    <mergeCell ref="V446:V450"/>
    <mergeCell ref="W446:W450"/>
    <mergeCell ref="X446:X450"/>
    <mergeCell ref="Y446:Y450"/>
    <mergeCell ref="Z446:Z450"/>
    <mergeCell ref="AA446:AA450"/>
    <mergeCell ref="P446:P450"/>
    <mergeCell ref="Q446:Q450"/>
    <mergeCell ref="R446:R450"/>
    <mergeCell ref="S446:S450"/>
    <mergeCell ref="T446:T450"/>
    <mergeCell ref="U446:U450"/>
    <mergeCell ref="I446:I450"/>
    <mergeCell ref="J446:J450"/>
    <mergeCell ref="K446:K450"/>
    <mergeCell ref="M446:M450"/>
    <mergeCell ref="N446:N450"/>
    <mergeCell ref="O446:O450"/>
    <mergeCell ref="B446:B450"/>
    <mergeCell ref="C446:C450"/>
    <mergeCell ref="M456:M459"/>
    <mergeCell ref="N456:N459"/>
    <mergeCell ref="B456:B459"/>
    <mergeCell ref="C456:C459"/>
    <mergeCell ref="E456:E459"/>
    <mergeCell ref="F456:F459"/>
    <mergeCell ref="G456:G459"/>
    <mergeCell ref="H456:H459"/>
    <mergeCell ref="AB451:AB455"/>
    <mergeCell ref="AC451:AC455"/>
    <mergeCell ref="AD451:AD455"/>
    <mergeCell ref="AE451:AE455"/>
    <mergeCell ref="AF451:AF455"/>
    <mergeCell ref="AG451:AG455"/>
    <mergeCell ref="V451:V455"/>
    <mergeCell ref="W451:W455"/>
    <mergeCell ref="X451:X455"/>
    <mergeCell ref="Y451:Y455"/>
    <mergeCell ref="Z451:Z455"/>
    <mergeCell ref="AA451:AA455"/>
    <mergeCell ref="P451:P455"/>
    <mergeCell ref="Q451:Q455"/>
    <mergeCell ref="R451:R455"/>
    <mergeCell ref="S451:S455"/>
    <mergeCell ref="T451:T455"/>
    <mergeCell ref="U451:U455"/>
    <mergeCell ref="I451:I455"/>
    <mergeCell ref="J451:J455"/>
    <mergeCell ref="K451:K455"/>
    <mergeCell ref="M451:M455"/>
    <mergeCell ref="N451:N455"/>
    <mergeCell ref="O451:O455"/>
    <mergeCell ref="AG456:AG459"/>
    <mergeCell ref="B460:B464"/>
    <mergeCell ref="C460:C464"/>
    <mergeCell ref="E460:E464"/>
    <mergeCell ref="F460:F464"/>
    <mergeCell ref="G460:G464"/>
    <mergeCell ref="H460:H464"/>
    <mergeCell ref="I460:I464"/>
    <mergeCell ref="J460:J464"/>
    <mergeCell ref="K460:K464"/>
    <mergeCell ref="AA456:AA459"/>
    <mergeCell ref="AB456:AB459"/>
    <mergeCell ref="AC456:AC459"/>
    <mergeCell ref="AD456:AD459"/>
    <mergeCell ref="AE456:AE459"/>
    <mergeCell ref="AF456:AF459"/>
    <mergeCell ref="U456:U459"/>
    <mergeCell ref="V456:V459"/>
    <mergeCell ref="W456:W459"/>
    <mergeCell ref="X456:X459"/>
    <mergeCell ref="Y456:Y459"/>
    <mergeCell ref="Z456:Z459"/>
    <mergeCell ref="O456:O459"/>
    <mergeCell ref="P456:P459"/>
    <mergeCell ref="Q456:Q459"/>
    <mergeCell ref="R456:R459"/>
    <mergeCell ref="S456:S459"/>
    <mergeCell ref="T456:T459"/>
    <mergeCell ref="I456:I459"/>
    <mergeCell ref="J456:J459"/>
    <mergeCell ref="K456:K459"/>
    <mergeCell ref="L456:L459"/>
    <mergeCell ref="AE460:AE464"/>
    <mergeCell ref="AF460:AF464"/>
    <mergeCell ref="AG460:AG464"/>
    <mergeCell ref="B465:B469"/>
    <mergeCell ref="C465:C469"/>
    <mergeCell ref="E465:E469"/>
    <mergeCell ref="F465:F469"/>
    <mergeCell ref="G465:G469"/>
    <mergeCell ref="H465:H469"/>
    <mergeCell ref="I465:I469"/>
    <mergeCell ref="Y460:Y464"/>
    <mergeCell ref="Z460:Z464"/>
    <mergeCell ref="AA460:AA464"/>
    <mergeCell ref="AB460:AB464"/>
    <mergeCell ref="AC460:AC464"/>
    <mergeCell ref="AD460:AD464"/>
    <mergeCell ref="S460:S464"/>
    <mergeCell ref="T460:T464"/>
    <mergeCell ref="U460:U464"/>
    <mergeCell ref="V460:V464"/>
    <mergeCell ref="W460:W464"/>
    <mergeCell ref="X460:X464"/>
    <mergeCell ref="M460:M464"/>
    <mergeCell ref="N460:N464"/>
    <mergeCell ref="O460:O464"/>
    <mergeCell ref="P460:P464"/>
    <mergeCell ref="Q460:Q464"/>
    <mergeCell ref="R460:R464"/>
    <mergeCell ref="M470:M472"/>
    <mergeCell ref="N470:N472"/>
    <mergeCell ref="AC465:AC469"/>
    <mergeCell ref="AD465:AD469"/>
    <mergeCell ref="AE465:AE469"/>
    <mergeCell ref="AF465:AF469"/>
    <mergeCell ref="AG465:AG469"/>
    <mergeCell ref="B470:B472"/>
    <mergeCell ref="C470:C472"/>
    <mergeCell ref="E470:E472"/>
    <mergeCell ref="F470:F472"/>
    <mergeCell ref="G470:G472"/>
    <mergeCell ref="W465:W469"/>
    <mergeCell ref="X465:X469"/>
    <mergeCell ref="Y465:Y469"/>
    <mergeCell ref="Z465:Z469"/>
    <mergeCell ref="AA465:AA469"/>
    <mergeCell ref="AB465:AB469"/>
    <mergeCell ref="Q465:Q469"/>
    <mergeCell ref="R465:R469"/>
    <mergeCell ref="S465:S469"/>
    <mergeCell ref="T465:T469"/>
    <mergeCell ref="U465:U469"/>
    <mergeCell ref="V465:V469"/>
    <mergeCell ref="J465:J469"/>
    <mergeCell ref="K465:K469"/>
    <mergeCell ref="M465:M469"/>
    <mergeCell ref="N465:N469"/>
    <mergeCell ref="O465:O469"/>
    <mergeCell ref="P465:P469"/>
    <mergeCell ref="AG470:AG472"/>
    <mergeCell ref="B473:B475"/>
    <mergeCell ref="C473:C475"/>
    <mergeCell ref="E473:E475"/>
    <mergeCell ref="F473:F475"/>
    <mergeCell ref="G473:G475"/>
    <mergeCell ref="H473:H475"/>
    <mergeCell ref="I473:I475"/>
    <mergeCell ref="J473:J475"/>
    <mergeCell ref="K473:K475"/>
    <mergeCell ref="AA470:AA472"/>
    <mergeCell ref="AB470:AB472"/>
    <mergeCell ref="AC470:AC472"/>
    <mergeCell ref="AD470:AD472"/>
    <mergeCell ref="AE470:AE472"/>
    <mergeCell ref="AF470:AF472"/>
    <mergeCell ref="U470:U472"/>
    <mergeCell ref="V470:V472"/>
    <mergeCell ref="W470:W472"/>
    <mergeCell ref="X470:X472"/>
    <mergeCell ref="Y470:Y472"/>
    <mergeCell ref="Z470:Z472"/>
    <mergeCell ref="O470:O472"/>
    <mergeCell ref="P470:P472"/>
    <mergeCell ref="Q470:Q472"/>
    <mergeCell ref="R470:R472"/>
    <mergeCell ref="S470:S472"/>
    <mergeCell ref="T470:T472"/>
    <mergeCell ref="H470:H472"/>
    <mergeCell ref="I470:I472"/>
    <mergeCell ref="J470:J472"/>
    <mergeCell ref="K470:K472"/>
    <mergeCell ref="M476:M478"/>
    <mergeCell ref="N476:N478"/>
    <mergeCell ref="AD473:AD475"/>
    <mergeCell ref="AE473:AE475"/>
    <mergeCell ref="AF473:AF475"/>
    <mergeCell ref="AG473:AG475"/>
    <mergeCell ref="B476:B478"/>
    <mergeCell ref="C476:C478"/>
    <mergeCell ref="E476:E478"/>
    <mergeCell ref="F476:F478"/>
    <mergeCell ref="G476:G478"/>
    <mergeCell ref="H476:H478"/>
    <mergeCell ref="X473:X475"/>
    <mergeCell ref="Y473:Y475"/>
    <mergeCell ref="Z473:Z475"/>
    <mergeCell ref="AA473:AA475"/>
    <mergeCell ref="AB473:AB475"/>
    <mergeCell ref="AC473:AC475"/>
    <mergeCell ref="R473:R475"/>
    <mergeCell ref="S473:S475"/>
    <mergeCell ref="T473:T475"/>
    <mergeCell ref="U473:U475"/>
    <mergeCell ref="V473:V475"/>
    <mergeCell ref="W473:W475"/>
    <mergeCell ref="L473:L475"/>
    <mergeCell ref="M473:M475"/>
    <mergeCell ref="N473:N475"/>
    <mergeCell ref="O473:O475"/>
    <mergeCell ref="P473:P475"/>
    <mergeCell ref="Q473:Q475"/>
    <mergeCell ref="AG476:AG478"/>
    <mergeCell ref="B479:B485"/>
    <mergeCell ref="C479:C485"/>
    <mergeCell ref="E479:E485"/>
    <mergeCell ref="F479:F485"/>
    <mergeCell ref="G479:G485"/>
    <mergeCell ref="H479:H485"/>
    <mergeCell ref="I479:I485"/>
    <mergeCell ref="J479:J485"/>
    <mergeCell ref="K479:K485"/>
    <mergeCell ref="AA476:AA478"/>
    <mergeCell ref="AB476:AB478"/>
    <mergeCell ref="AC476:AC478"/>
    <mergeCell ref="AD476:AD478"/>
    <mergeCell ref="AE476:AE478"/>
    <mergeCell ref="AF476:AF478"/>
    <mergeCell ref="U476:U478"/>
    <mergeCell ref="V476:V478"/>
    <mergeCell ref="W476:W478"/>
    <mergeCell ref="X476:X478"/>
    <mergeCell ref="Y476:Y478"/>
    <mergeCell ref="Z476:Z478"/>
    <mergeCell ref="O476:O478"/>
    <mergeCell ref="P476:P478"/>
    <mergeCell ref="Q476:Q478"/>
    <mergeCell ref="R476:R478"/>
    <mergeCell ref="S476:S478"/>
    <mergeCell ref="T476:T478"/>
    <mergeCell ref="I476:I478"/>
    <mergeCell ref="J476:J478"/>
    <mergeCell ref="K476:K478"/>
    <mergeCell ref="L476:L478"/>
    <mergeCell ref="AE479:AE485"/>
    <mergeCell ref="AF479:AF485"/>
    <mergeCell ref="AG479:AG485"/>
    <mergeCell ref="B486:B490"/>
    <mergeCell ref="C486:C490"/>
    <mergeCell ref="E486:E490"/>
    <mergeCell ref="F486:F490"/>
    <mergeCell ref="G486:G490"/>
    <mergeCell ref="H486:H490"/>
    <mergeCell ref="I486:I490"/>
    <mergeCell ref="Y479:Y485"/>
    <mergeCell ref="Z479:Z485"/>
    <mergeCell ref="AA479:AA485"/>
    <mergeCell ref="AB479:AB485"/>
    <mergeCell ref="AC479:AC485"/>
    <mergeCell ref="AD479:AD485"/>
    <mergeCell ref="S479:S485"/>
    <mergeCell ref="T479:T485"/>
    <mergeCell ref="U479:U485"/>
    <mergeCell ref="V479:V485"/>
    <mergeCell ref="W479:W485"/>
    <mergeCell ref="X479:X485"/>
    <mergeCell ref="M479:M485"/>
    <mergeCell ref="N479:N485"/>
    <mergeCell ref="O479:O485"/>
    <mergeCell ref="P479:P485"/>
    <mergeCell ref="Q479:Q485"/>
    <mergeCell ref="R479:R485"/>
    <mergeCell ref="AE486:AE490"/>
    <mergeCell ref="AF486:AF490"/>
    <mergeCell ref="AG486:AG490"/>
    <mergeCell ref="B491:B493"/>
    <mergeCell ref="C491:C493"/>
    <mergeCell ref="E491:E493"/>
    <mergeCell ref="F491:F493"/>
    <mergeCell ref="G491:G493"/>
    <mergeCell ref="H491:H493"/>
    <mergeCell ref="I491:I493"/>
    <mergeCell ref="Y486:Y490"/>
    <mergeCell ref="Z486:Z490"/>
    <mergeCell ref="AA486:AA490"/>
    <mergeCell ref="AB486:AB490"/>
    <mergeCell ref="AC486:AC490"/>
    <mergeCell ref="AD486:AD490"/>
    <mergeCell ref="S486:S490"/>
    <mergeCell ref="T486:T490"/>
    <mergeCell ref="U486:U490"/>
    <mergeCell ref="V486:V490"/>
    <mergeCell ref="W486:W490"/>
    <mergeCell ref="X486:X490"/>
    <mergeCell ref="J486:J490"/>
    <mergeCell ref="K486:K490"/>
    <mergeCell ref="N486:N490"/>
    <mergeCell ref="O486:O490"/>
    <mergeCell ref="P486:P490"/>
    <mergeCell ref="R486:R490"/>
    <mergeCell ref="AC491:AC493"/>
    <mergeCell ref="AD491:AD493"/>
    <mergeCell ref="AE491:AE493"/>
    <mergeCell ref="AF491:AF493"/>
    <mergeCell ref="AG491:AG493"/>
    <mergeCell ref="B494:B499"/>
    <mergeCell ref="C494:C499"/>
    <mergeCell ref="E494:E499"/>
    <mergeCell ref="F494:F499"/>
    <mergeCell ref="G494:G499"/>
    <mergeCell ref="W491:W493"/>
    <mergeCell ref="X491:X493"/>
    <mergeCell ref="Y491:Y493"/>
    <mergeCell ref="Z491:Z493"/>
    <mergeCell ref="AA491:AA493"/>
    <mergeCell ref="AB491:AB493"/>
    <mergeCell ref="P491:P493"/>
    <mergeCell ref="R491:R493"/>
    <mergeCell ref="S491:S493"/>
    <mergeCell ref="T491:T493"/>
    <mergeCell ref="U491:U493"/>
    <mergeCell ref="V491:V493"/>
    <mergeCell ref="J491:J493"/>
    <mergeCell ref="K491:K493"/>
    <mergeCell ref="L491:L493"/>
    <mergeCell ref="M491:M493"/>
    <mergeCell ref="N491:N493"/>
    <mergeCell ref="O491:O493"/>
    <mergeCell ref="M500:M506"/>
    <mergeCell ref="N500:N506"/>
    <mergeCell ref="AB494:AB499"/>
    <mergeCell ref="AC494:AC499"/>
    <mergeCell ref="AE494:AE499"/>
    <mergeCell ref="AF494:AF499"/>
    <mergeCell ref="AG494:AG499"/>
    <mergeCell ref="B500:B506"/>
    <mergeCell ref="C500:C506"/>
    <mergeCell ref="E500:E506"/>
    <mergeCell ref="F500:F506"/>
    <mergeCell ref="G500:G506"/>
    <mergeCell ref="V494:V499"/>
    <mergeCell ref="W494:W499"/>
    <mergeCell ref="X494:X499"/>
    <mergeCell ref="Y494:Y499"/>
    <mergeCell ref="Z494:Z499"/>
    <mergeCell ref="AA494:AA499"/>
    <mergeCell ref="P494:P499"/>
    <mergeCell ref="Q494:Q499"/>
    <mergeCell ref="R494:R499"/>
    <mergeCell ref="S494:S499"/>
    <mergeCell ref="T494:T499"/>
    <mergeCell ref="U494:U499"/>
    <mergeCell ref="H494:H499"/>
    <mergeCell ref="I494:I499"/>
    <mergeCell ref="J494:J499"/>
    <mergeCell ref="K494:K499"/>
    <mergeCell ref="N494:N499"/>
    <mergeCell ref="O494:O499"/>
    <mergeCell ref="AG500:AG506"/>
    <mergeCell ref="B507:B510"/>
    <mergeCell ref="C507:C510"/>
    <mergeCell ref="E507:E510"/>
    <mergeCell ref="F507:F510"/>
    <mergeCell ref="G507:G510"/>
    <mergeCell ref="H507:H510"/>
    <mergeCell ref="I507:I510"/>
    <mergeCell ref="J507:J510"/>
    <mergeCell ref="K507:K510"/>
    <mergeCell ref="AA500:AA506"/>
    <mergeCell ref="AB500:AB506"/>
    <mergeCell ref="AC500:AC506"/>
    <mergeCell ref="AD500:AD506"/>
    <mergeCell ref="AE500:AE506"/>
    <mergeCell ref="AF500:AF506"/>
    <mergeCell ref="U500:U506"/>
    <mergeCell ref="V500:V506"/>
    <mergeCell ref="W500:W506"/>
    <mergeCell ref="X500:X506"/>
    <mergeCell ref="Y500:Y506"/>
    <mergeCell ref="Z500:Z506"/>
    <mergeCell ref="O500:O506"/>
    <mergeCell ref="P500:P506"/>
    <mergeCell ref="Q500:Q506"/>
    <mergeCell ref="R500:R506"/>
    <mergeCell ref="S500:S506"/>
    <mergeCell ref="T500:T506"/>
    <mergeCell ref="H500:H506"/>
    <mergeCell ref="I500:I506"/>
    <mergeCell ref="J500:J506"/>
    <mergeCell ref="K500:K506"/>
    <mergeCell ref="AE507:AE510"/>
    <mergeCell ref="AF507:AF510"/>
    <mergeCell ref="AG507:AG510"/>
    <mergeCell ref="B511:B518"/>
    <mergeCell ref="C511:C518"/>
    <mergeCell ref="E511:E518"/>
    <mergeCell ref="F511:F518"/>
    <mergeCell ref="G511:G518"/>
    <mergeCell ref="H511:H518"/>
    <mergeCell ref="I511:I518"/>
    <mergeCell ref="Y507:Y510"/>
    <mergeCell ref="Z507:Z510"/>
    <mergeCell ref="AA507:AA510"/>
    <mergeCell ref="AB507:AB510"/>
    <mergeCell ref="AC507:AC510"/>
    <mergeCell ref="AD507:AD510"/>
    <mergeCell ref="S507:S510"/>
    <mergeCell ref="T507:T510"/>
    <mergeCell ref="U507:U510"/>
    <mergeCell ref="V507:V510"/>
    <mergeCell ref="W507:W510"/>
    <mergeCell ref="X507:X510"/>
    <mergeCell ref="M507:M510"/>
    <mergeCell ref="N507:N510"/>
    <mergeCell ref="O507:O510"/>
    <mergeCell ref="P507:P510"/>
    <mergeCell ref="Q507:Q510"/>
    <mergeCell ref="R507:R510"/>
    <mergeCell ref="AD511:AD518"/>
    <mergeCell ref="AE511:AE518"/>
    <mergeCell ref="AF511:AF518"/>
    <mergeCell ref="AG511:AG518"/>
    <mergeCell ref="B519:B523"/>
    <mergeCell ref="C519:C523"/>
    <mergeCell ref="E519:E523"/>
    <mergeCell ref="F519:F523"/>
    <mergeCell ref="G519:G523"/>
    <mergeCell ref="H519:H523"/>
    <mergeCell ref="X511:X518"/>
    <mergeCell ref="Y511:Y518"/>
    <mergeCell ref="Z511:Z518"/>
    <mergeCell ref="AA511:AA518"/>
    <mergeCell ref="AB511:AB518"/>
    <mergeCell ref="AC511:AC518"/>
    <mergeCell ref="R511:R518"/>
    <mergeCell ref="S511:S518"/>
    <mergeCell ref="T511:T518"/>
    <mergeCell ref="U511:U518"/>
    <mergeCell ref="V511:V518"/>
    <mergeCell ref="W511:W518"/>
    <mergeCell ref="J511:J518"/>
    <mergeCell ref="K511:K518"/>
    <mergeCell ref="N511:N518"/>
    <mergeCell ref="O511:O518"/>
    <mergeCell ref="P511:P518"/>
    <mergeCell ref="Q511:Q518"/>
    <mergeCell ref="AB519:AB523"/>
    <mergeCell ref="AC519:AC523"/>
    <mergeCell ref="AE519:AE523"/>
    <mergeCell ref="AG519:AG523"/>
    <mergeCell ref="B524:B527"/>
    <mergeCell ref="C524:C527"/>
    <mergeCell ref="E524:E527"/>
    <mergeCell ref="F524:F527"/>
    <mergeCell ref="G524:G527"/>
    <mergeCell ref="H524:H527"/>
    <mergeCell ref="V519:V523"/>
    <mergeCell ref="W519:W523"/>
    <mergeCell ref="X519:X523"/>
    <mergeCell ref="Y519:Y523"/>
    <mergeCell ref="Z519:Z523"/>
    <mergeCell ref="AA519:AA523"/>
    <mergeCell ref="P519:P523"/>
    <mergeCell ref="Q519:Q523"/>
    <mergeCell ref="R519:R523"/>
    <mergeCell ref="S519:S523"/>
    <mergeCell ref="T519:T523"/>
    <mergeCell ref="U519:U523"/>
    <mergeCell ref="I519:I523"/>
    <mergeCell ref="J519:J523"/>
    <mergeCell ref="K519:K523"/>
    <mergeCell ref="L519:L523"/>
    <mergeCell ref="N519:N523"/>
    <mergeCell ref="O519:O523"/>
    <mergeCell ref="M528:M530"/>
    <mergeCell ref="N528:N530"/>
    <mergeCell ref="B528:B530"/>
    <mergeCell ref="C528:C530"/>
    <mergeCell ref="E528:E530"/>
    <mergeCell ref="F528:F530"/>
    <mergeCell ref="G528:G530"/>
    <mergeCell ref="H528:H530"/>
    <mergeCell ref="AB524:AB527"/>
    <mergeCell ref="AC524:AC527"/>
    <mergeCell ref="AD524:AD527"/>
    <mergeCell ref="AE524:AE527"/>
    <mergeCell ref="AF524:AF527"/>
    <mergeCell ref="AG524:AG527"/>
    <mergeCell ref="V524:V527"/>
    <mergeCell ref="W524:W527"/>
    <mergeCell ref="X524:X527"/>
    <mergeCell ref="Y524:Y527"/>
    <mergeCell ref="Z524:Z527"/>
    <mergeCell ref="AA524:AA527"/>
    <mergeCell ref="P524:P527"/>
    <mergeCell ref="Q524:Q527"/>
    <mergeCell ref="R524:R527"/>
    <mergeCell ref="S524:S527"/>
    <mergeCell ref="T524:T527"/>
    <mergeCell ref="U524:U527"/>
    <mergeCell ref="I524:I527"/>
    <mergeCell ref="J524:J527"/>
    <mergeCell ref="K524:K527"/>
    <mergeCell ref="L524:L527"/>
    <mergeCell ref="N524:N527"/>
    <mergeCell ref="O524:O527"/>
    <mergeCell ref="AG528:AG530"/>
    <mergeCell ref="B531:B535"/>
    <mergeCell ref="C531:C535"/>
    <mergeCell ref="E531:E535"/>
    <mergeCell ref="F531:F535"/>
    <mergeCell ref="G531:G535"/>
    <mergeCell ref="H531:H535"/>
    <mergeCell ref="I531:I535"/>
    <mergeCell ref="J531:J535"/>
    <mergeCell ref="K531:K535"/>
    <mergeCell ref="AA528:AA530"/>
    <mergeCell ref="AB528:AB530"/>
    <mergeCell ref="AC528:AC530"/>
    <mergeCell ref="AD528:AD530"/>
    <mergeCell ref="AE528:AE530"/>
    <mergeCell ref="AF528:AF530"/>
    <mergeCell ref="U528:U530"/>
    <mergeCell ref="V528:V530"/>
    <mergeCell ref="W528:W530"/>
    <mergeCell ref="X528:X530"/>
    <mergeCell ref="Y528:Y530"/>
    <mergeCell ref="Z528:Z530"/>
    <mergeCell ref="O528:O530"/>
    <mergeCell ref="P528:P530"/>
    <mergeCell ref="Q528:Q530"/>
    <mergeCell ref="R528:R530"/>
    <mergeCell ref="S528:S530"/>
    <mergeCell ref="T528:T530"/>
    <mergeCell ref="I528:I530"/>
    <mergeCell ref="J528:J530"/>
    <mergeCell ref="K528:K530"/>
    <mergeCell ref="L528:L530"/>
    <mergeCell ref="AE531:AE535"/>
    <mergeCell ref="AF531:AF535"/>
    <mergeCell ref="AG531:AG535"/>
    <mergeCell ref="B536:B539"/>
    <mergeCell ref="C536:C539"/>
    <mergeCell ref="E536:E539"/>
    <mergeCell ref="F536:F539"/>
    <mergeCell ref="G536:G539"/>
    <mergeCell ref="H536:H539"/>
    <mergeCell ref="I536:I539"/>
    <mergeCell ref="Y531:Y535"/>
    <mergeCell ref="Z531:Z535"/>
    <mergeCell ref="AA531:AA535"/>
    <mergeCell ref="AB531:AB535"/>
    <mergeCell ref="AC531:AC535"/>
    <mergeCell ref="AD531:AD535"/>
    <mergeCell ref="S531:S535"/>
    <mergeCell ref="T531:T535"/>
    <mergeCell ref="U531:U535"/>
    <mergeCell ref="V531:V535"/>
    <mergeCell ref="W531:W535"/>
    <mergeCell ref="X531:X535"/>
    <mergeCell ref="M531:M535"/>
    <mergeCell ref="N531:N535"/>
    <mergeCell ref="O531:O535"/>
    <mergeCell ref="P531:P535"/>
    <mergeCell ref="Q531:Q535"/>
    <mergeCell ref="R531:R535"/>
    <mergeCell ref="M540:M544"/>
    <mergeCell ref="N540:N544"/>
    <mergeCell ref="AC536:AC539"/>
    <mergeCell ref="AD536:AD539"/>
    <mergeCell ref="AE536:AE539"/>
    <mergeCell ref="AF536:AF539"/>
    <mergeCell ref="AG536:AG539"/>
    <mergeCell ref="B540:B544"/>
    <mergeCell ref="C540:C544"/>
    <mergeCell ref="E540:E544"/>
    <mergeCell ref="F540:F544"/>
    <mergeCell ref="G540:G544"/>
    <mergeCell ref="W536:W539"/>
    <mergeCell ref="X536:X539"/>
    <mergeCell ref="Y536:Y539"/>
    <mergeCell ref="Z536:Z539"/>
    <mergeCell ref="AA536:AA539"/>
    <mergeCell ref="AB536:AB539"/>
    <mergeCell ref="Q536:Q539"/>
    <mergeCell ref="R536:R539"/>
    <mergeCell ref="S536:S539"/>
    <mergeCell ref="T536:T539"/>
    <mergeCell ref="U536:U539"/>
    <mergeCell ref="V536:V539"/>
    <mergeCell ref="J536:J539"/>
    <mergeCell ref="K536:K539"/>
    <mergeCell ref="M536:M539"/>
    <mergeCell ref="N536:N539"/>
    <mergeCell ref="O536:O539"/>
    <mergeCell ref="P536:P539"/>
    <mergeCell ref="AG540:AG544"/>
    <mergeCell ref="B545:B547"/>
    <mergeCell ref="C545:C547"/>
    <mergeCell ref="E545:E547"/>
    <mergeCell ref="F545:F547"/>
    <mergeCell ref="G545:G547"/>
    <mergeCell ref="H545:H547"/>
    <mergeCell ref="I545:I547"/>
    <mergeCell ref="J545:J547"/>
    <mergeCell ref="K545:K547"/>
    <mergeCell ref="AA540:AA544"/>
    <mergeCell ref="AB540:AB544"/>
    <mergeCell ref="AC540:AC544"/>
    <mergeCell ref="AD540:AD544"/>
    <mergeCell ref="AE540:AE544"/>
    <mergeCell ref="AF540:AF544"/>
    <mergeCell ref="U540:U544"/>
    <mergeCell ref="V540:V544"/>
    <mergeCell ref="W540:W544"/>
    <mergeCell ref="X540:X544"/>
    <mergeCell ref="Y540:Y544"/>
    <mergeCell ref="Z540:Z544"/>
    <mergeCell ref="O540:O544"/>
    <mergeCell ref="P540:P544"/>
    <mergeCell ref="Q540:Q544"/>
    <mergeCell ref="R540:R544"/>
    <mergeCell ref="S540:S544"/>
    <mergeCell ref="T540:T544"/>
    <mergeCell ref="H540:H544"/>
    <mergeCell ref="I540:I544"/>
    <mergeCell ref="J540:J544"/>
    <mergeCell ref="K540:K544"/>
    <mergeCell ref="M548:M550"/>
    <mergeCell ref="N548:N550"/>
    <mergeCell ref="AD545:AD547"/>
    <mergeCell ref="AE545:AE547"/>
    <mergeCell ref="AF545:AF547"/>
    <mergeCell ref="AG545:AG547"/>
    <mergeCell ref="B548:B550"/>
    <mergeCell ref="C548:C550"/>
    <mergeCell ref="E548:E550"/>
    <mergeCell ref="F548:F550"/>
    <mergeCell ref="G548:G550"/>
    <mergeCell ref="H548:H550"/>
    <mergeCell ref="X545:X547"/>
    <mergeCell ref="Y545:Y547"/>
    <mergeCell ref="Z545:Z547"/>
    <mergeCell ref="AA545:AA547"/>
    <mergeCell ref="AB545:AB547"/>
    <mergeCell ref="AC545:AC547"/>
    <mergeCell ref="R545:R547"/>
    <mergeCell ref="S545:S547"/>
    <mergeCell ref="T545:T547"/>
    <mergeCell ref="U545:U547"/>
    <mergeCell ref="V545:V547"/>
    <mergeCell ref="W545:W547"/>
    <mergeCell ref="L545:L547"/>
    <mergeCell ref="M545:M547"/>
    <mergeCell ref="N545:N547"/>
    <mergeCell ref="O545:O547"/>
    <mergeCell ref="P545:P547"/>
    <mergeCell ref="Q545:Q547"/>
    <mergeCell ref="AG548:AG550"/>
    <mergeCell ref="B551:B555"/>
    <mergeCell ref="C551:C555"/>
    <mergeCell ref="E551:E555"/>
    <mergeCell ref="F551:F555"/>
    <mergeCell ref="G551:G555"/>
    <mergeCell ref="H551:H555"/>
    <mergeCell ref="I551:I555"/>
    <mergeCell ref="J551:J555"/>
    <mergeCell ref="K551:K555"/>
    <mergeCell ref="AA548:AA550"/>
    <mergeCell ref="AB548:AB550"/>
    <mergeCell ref="AC548:AC550"/>
    <mergeCell ref="AD548:AD550"/>
    <mergeCell ref="AE548:AE550"/>
    <mergeCell ref="AF548:AF550"/>
    <mergeCell ref="U548:U550"/>
    <mergeCell ref="V548:V550"/>
    <mergeCell ref="W548:W550"/>
    <mergeCell ref="X548:X550"/>
    <mergeCell ref="Y548:Y550"/>
    <mergeCell ref="Z548:Z550"/>
    <mergeCell ref="O548:O550"/>
    <mergeCell ref="P548:P550"/>
    <mergeCell ref="Q548:Q550"/>
    <mergeCell ref="R548:R550"/>
    <mergeCell ref="S548:S550"/>
    <mergeCell ref="T548:T550"/>
    <mergeCell ref="I548:I550"/>
    <mergeCell ref="J548:J550"/>
    <mergeCell ref="K548:K550"/>
    <mergeCell ref="L548:L550"/>
    <mergeCell ref="AE551:AE555"/>
    <mergeCell ref="AF551:AF555"/>
    <mergeCell ref="AG551:AG555"/>
    <mergeCell ref="B556:B559"/>
    <mergeCell ref="C556:C559"/>
    <mergeCell ref="E556:E559"/>
    <mergeCell ref="F556:F559"/>
    <mergeCell ref="G556:G559"/>
    <mergeCell ref="H556:H559"/>
    <mergeCell ref="I556:I559"/>
    <mergeCell ref="Y551:Y555"/>
    <mergeCell ref="Z551:Z555"/>
    <mergeCell ref="AA551:AA555"/>
    <mergeCell ref="AB551:AB555"/>
    <mergeCell ref="AC551:AC555"/>
    <mergeCell ref="AD551:AD555"/>
    <mergeCell ref="S551:S555"/>
    <mergeCell ref="T551:T555"/>
    <mergeCell ref="U551:U555"/>
    <mergeCell ref="V551:V555"/>
    <mergeCell ref="W551:W555"/>
    <mergeCell ref="X551:X555"/>
    <mergeCell ref="M551:M555"/>
    <mergeCell ref="N551:N555"/>
    <mergeCell ref="O551:O555"/>
    <mergeCell ref="P551:P555"/>
    <mergeCell ref="Q551:Q555"/>
    <mergeCell ref="R551:R555"/>
    <mergeCell ref="L560:L562"/>
    <mergeCell ref="M560:M562"/>
    <mergeCell ref="AC556:AC559"/>
    <mergeCell ref="AD556:AD559"/>
    <mergeCell ref="AE556:AE559"/>
    <mergeCell ref="AF556:AF559"/>
    <mergeCell ref="AG556:AG559"/>
    <mergeCell ref="B560:B562"/>
    <mergeCell ref="C560:C562"/>
    <mergeCell ref="E560:E562"/>
    <mergeCell ref="F560:F562"/>
    <mergeCell ref="G560:G562"/>
    <mergeCell ref="W556:W559"/>
    <mergeCell ref="X556:X559"/>
    <mergeCell ref="Y556:Y559"/>
    <mergeCell ref="Z556:Z559"/>
    <mergeCell ref="AA556:AA559"/>
    <mergeCell ref="AB556:AB559"/>
    <mergeCell ref="Q556:Q559"/>
    <mergeCell ref="R556:R559"/>
    <mergeCell ref="S556:S559"/>
    <mergeCell ref="T556:T559"/>
    <mergeCell ref="U556:U559"/>
    <mergeCell ref="V556:V559"/>
    <mergeCell ref="J556:J559"/>
    <mergeCell ref="K556:K559"/>
    <mergeCell ref="M556:M559"/>
    <mergeCell ref="N556:N559"/>
    <mergeCell ref="O556:O559"/>
    <mergeCell ref="P556:P559"/>
    <mergeCell ref="AF560:AF562"/>
    <mergeCell ref="AG560:AG562"/>
    <mergeCell ref="B563:B566"/>
    <mergeCell ref="C563:C566"/>
    <mergeCell ref="E563:E566"/>
    <mergeCell ref="F563:F566"/>
    <mergeCell ref="G563:G566"/>
    <mergeCell ref="H563:H566"/>
    <mergeCell ref="I563:I566"/>
    <mergeCell ref="J563:J566"/>
    <mergeCell ref="Z560:Z562"/>
    <mergeCell ref="AA560:AA562"/>
    <mergeCell ref="AB560:AB562"/>
    <mergeCell ref="AC560:AC562"/>
    <mergeCell ref="AD560:AD562"/>
    <mergeCell ref="AE560:AE562"/>
    <mergeCell ref="T560:T562"/>
    <mergeCell ref="U560:U562"/>
    <mergeCell ref="V560:V562"/>
    <mergeCell ref="W560:W562"/>
    <mergeCell ref="X560:X562"/>
    <mergeCell ref="Y560:Y562"/>
    <mergeCell ref="N560:N562"/>
    <mergeCell ref="O560:O562"/>
    <mergeCell ref="P560:P562"/>
    <mergeCell ref="Q560:Q562"/>
    <mergeCell ref="R560:R562"/>
    <mergeCell ref="S560:S562"/>
    <mergeCell ref="H560:H562"/>
    <mergeCell ref="I560:I562"/>
    <mergeCell ref="J560:J562"/>
    <mergeCell ref="K560:K562"/>
    <mergeCell ref="AD563:AD566"/>
    <mergeCell ref="AE563:AE566"/>
    <mergeCell ref="AF563:AF566"/>
    <mergeCell ref="AG563:AG566"/>
    <mergeCell ref="B567:B569"/>
    <mergeCell ref="C567:C569"/>
    <mergeCell ref="E567:E569"/>
    <mergeCell ref="F567:F569"/>
    <mergeCell ref="G567:G569"/>
    <mergeCell ref="H567:H569"/>
    <mergeCell ref="X563:X566"/>
    <mergeCell ref="Y563:Y566"/>
    <mergeCell ref="Z563:Z566"/>
    <mergeCell ref="AA563:AA566"/>
    <mergeCell ref="AB563:AB566"/>
    <mergeCell ref="AC563:AC566"/>
    <mergeCell ref="R563:R566"/>
    <mergeCell ref="S563:S566"/>
    <mergeCell ref="T563:T566"/>
    <mergeCell ref="U563:U566"/>
    <mergeCell ref="V563:V566"/>
    <mergeCell ref="W563:W566"/>
    <mergeCell ref="K563:K566"/>
    <mergeCell ref="M563:M566"/>
    <mergeCell ref="N563:N566"/>
    <mergeCell ref="O563:O566"/>
    <mergeCell ref="P563:P566"/>
    <mergeCell ref="Q563:Q566"/>
    <mergeCell ref="B570:B573"/>
    <mergeCell ref="C570:C573"/>
    <mergeCell ref="E570:E573"/>
    <mergeCell ref="F570:F573"/>
    <mergeCell ref="G570:G573"/>
    <mergeCell ref="H570:H573"/>
    <mergeCell ref="AB567:AB569"/>
    <mergeCell ref="AC567:AC569"/>
    <mergeCell ref="AD567:AD569"/>
    <mergeCell ref="AE567:AE569"/>
    <mergeCell ref="AF567:AF569"/>
    <mergeCell ref="AG567:AG569"/>
    <mergeCell ref="V567:V569"/>
    <mergeCell ref="W567:W569"/>
    <mergeCell ref="X567:X569"/>
    <mergeCell ref="Y567:Y569"/>
    <mergeCell ref="Z567:Z569"/>
    <mergeCell ref="AA567:AA569"/>
    <mergeCell ref="P567:P569"/>
    <mergeCell ref="Q567:Q569"/>
    <mergeCell ref="R567:R569"/>
    <mergeCell ref="S567:S569"/>
    <mergeCell ref="T567:T569"/>
    <mergeCell ref="U567:U569"/>
    <mergeCell ref="I567:I569"/>
    <mergeCell ref="J567:J569"/>
    <mergeCell ref="K567:K569"/>
    <mergeCell ref="M567:M569"/>
    <mergeCell ref="N567:N569"/>
    <mergeCell ref="O567:O569"/>
    <mergeCell ref="E574:E576"/>
    <mergeCell ref="F574:F576"/>
    <mergeCell ref="G574:G576"/>
    <mergeCell ref="H574:H576"/>
    <mergeCell ref="AB570:AB573"/>
    <mergeCell ref="AC570:AC573"/>
    <mergeCell ref="AD570:AD573"/>
    <mergeCell ref="AE570:AE573"/>
    <mergeCell ref="AF570:AF573"/>
    <mergeCell ref="AG570:AG573"/>
    <mergeCell ref="V570:V573"/>
    <mergeCell ref="W570:W573"/>
    <mergeCell ref="X570:X573"/>
    <mergeCell ref="Y570:Y573"/>
    <mergeCell ref="Z570:Z573"/>
    <mergeCell ref="AA570:AA573"/>
    <mergeCell ref="P570:P573"/>
    <mergeCell ref="Q570:Q573"/>
    <mergeCell ref="R570:R573"/>
    <mergeCell ref="S570:S573"/>
    <mergeCell ref="T570:T573"/>
    <mergeCell ref="U570:U573"/>
    <mergeCell ref="I570:I573"/>
    <mergeCell ref="J570:J573"/>
    <mergeCell ref="K570:K573"/>
    <mergeCell ref="M570:M573"/>
    <mergeCell ref="N570:N573"/>
    <mergeCell ref="O570:O573"/>
    <mergeCell ref="B577:B580"/>
    <mergeCell ref="C577:C580"/>
    <mergeCell ref="E577:E580"/>
    <mergeCell ref="F577:F580"/>
    <mergeCell ref="G577:G580"/>
    <mergeCell ref="H577:H580"/>
    <mergeCell ref="AB574:AB576"/>
    <mergeCell ref="AC574:AC576"/>
    <mergeCell ref="AD574:AD576"/>
    <mergeCell ref="AE574:AE576"/>
    <mergeCell ref="AF574:AF576"/>
    <mergeCell ref="AG574:AG576"/>
    <mergeCell ref="V574:V576"/>
    <mergeCell ref="W574:W576"/>
    <mergeCell ref="X574:X576"/>
    <mergeCell ref="Y574:Y576"/>
    <mergeCell ref="Z574:Z576"/>
    <mergeCell ref="AA574:AA576"/>
    <mergeCell ref="P574:P576"/>
    <mergeCell ref="Q574:Q576"/>
    <mergeCell ref="R574:R576"/>
    <mergeCell ref="S574:S576"/>
    <mergeCell ref="T574:T576"/>
    <mergeCell ref="U574:U576"/>
    <mergeCell ref="I574:I576"/>
    <mergeCell ref="J574:J576"/>
    <mergeCell ref="K574:K576"/>
    <mergeCell ref="M574:M576"/>
    <mergeCell ref="N574:N576"/>
    <mergeCell ref="O574:O576"/>
    <mergeCell ref="B574:B576"/>
    <mergeCell ref="C574:C576"/>
    <mergeCell ref="E581:E585"/>
    <mergeCell ref="F581:F585"/>
    <mergeCell ref="G581:G585"/>
    <mergeCell ref="H581:H585"/>
    <mergeCell ref="AB577:AB580"/>
    <mergeCell ref="AC577:AC580"/>
    <mergeCell ref="AD577:AD580"/>
    <mergeCell ref="AE577:AE580"/>
    <mergeCell ref="AF577:AF580"/>
    <mergeCell ref="AG577:AG580"/>
    <mergeCell ref="V577:V580"/>
    <mergeCell ref="W577:W580"/>
    <mergeCell ref="X577:X580"/>
    <mergeCell ref="Y577:Y580"/>
    <mergeCell ref="Z577:Z580"/>
    <mergeCell ref="AA577:AA580"/>
    <mergeCell ref="P577:P580"/>
    <mergeCell ref="Q577:Q580"/>
    <mergeCell ref="R577:R580"/>
    <mergeCell ref="S577:S580"/>
    <mergeCell ref="T577:T580"/>
    <mergeCell ref="U577:U580"/>
    <mergeCell ref="I577:I580"/>
    <mergeCell ref="J577:J580"/>
    <mergeCell ref="K577:K580"/>
    <mergeCell ref="M577:M580"/>
    <mergeCell ref="N577:N580"/>
    <mergeCell ref="O577:O580"/>
    <mergeCell ref="B586:B589"/>
    <mergeCell ref="C586:C589"/>
    <mergeCell ref="E586:E589"/>
    <mergeCell ref="F586:F589"/>
    <mergeCell ref="G586:G589"/>
    <mergeCell ref="H586:H589"/>
    <mergeCell ref="AB581:AB585"/>
    <mergeCell ref="AC581:AC585"/>
    <mergeCell ref="AD581:AD585"/>
    <mergeCell ref="AE581:AE585"/>
    <mergeCell ref="AF581:AF585"/>
    <mergeCell ref="AG581:AG585"/>
    <mergeCell ref="V581:V585"/>
    <mergeCell ref="W581:W585"/>
    <mergeCell ref="X581:X585"/>
    <mergeCell ref="Y581:Y585"/>
    <mergeCell ref="Z581:Z585"/>
    <mergeCell ref="AA581:AA585"/>
    <mergeCell ref="P581:P585"/>
    <mergeCell ref="Q581:Q585"/>
    <mergeCell ref="R581:R585"/>
    <mergeCell ref="S581:S585"/>
    <mergeCell ref="T581:T585"/>
    <mergeCell ref="U581:U585"/>
    <mergeCell ref="I581:I585"/>
    <mergeCell ref="J581:J585"/>
    <mergeCell ref="K581:K585"/>
    <mergeCell ref="M581:M585"/>
    <mergeCell ref="N581:N585"/>
    <mergeCell ref="O581:O585"/>
    <mergeCell ref="B581:B585"/>
    <mergeCell ref="C581:C585"/>
    <mergeCell ref="E590:E592"/>
    <mergeCell ref="F590:F592"/>
    <mergeCell ref="G590:G592"/>
    <mergeCell ref="H590:H592"/>
    <mergeCell ref="AB586:AB589"/>
    <mergeCell ref="AC586:AC589"/>
    <mergeCell ref="AD586:AD589"/>
    <mergeCell ref="AE586:AE589"/>
    <mergeCell ref="AF586:AF589"/>
    <mergeCell ref="AG586:AG589"/>
    <mergeCell ref="V586:V589"/>
    <mergeCell ref="W586:W589"/>
    <mergeCell ref="X586:X589"/>
    <mergeCell ref="Y586:Y589"/>
    <mergeCell ref="Z586:Z589"/>
    <mergeCell ref="AA586:AA589"/>
    <mergeCell ref="P586:P589"/>
    <mergeCell ref="Q586:Q589"/>
    <mergeCell ref="R586:R589"/>
    <mergeCell ref="S586:S589"/>
    <mergeCell ref="T586:T589"/>
    <mergeCell ref="U586:U589"/>
    <mergeCell ref="I586:I589"/>
    <mergeCell ref="J586:J589"/>
    <mergeCell ref="K586:K589"/>
    <mergeCell ref="M586:M589"/>
    <mergeCell ref="N586:N589"/>
    <mergeCell ref="O586:O589"/>
    <mergeCell ref="B593:B597"/>
    <mergeCell ref="C593:C597"/>
    <mergeCell ref="E593:E597"/>
    <mergeCell ref="F593:F597"/>
    <mergeCell ref="G593:G597"/>
    <mergeCell ref="H593:H597"/>
    <mergeCell ref="AB590:AB592"/>
    <mergeCell ref="AC590:AC592"/>
    <mergeCell ref="AD590:AD592"/>
    <mergeCell ref="AE590:AE592"/>
    <mergeCell ref="AF590:AF592"/>
    <mergeCell ref="AG590:AG592"/>
    <mergeCell ref="V590:V592"/>
    <mergeCell ref="W590:W592"/>
    <mergeCell ref="X590:X592"/>
    <mergeCell ref="Y590:Y592"/>
    <mergeCell ref="Z590:Z592"/>
    <mergeCell ref="AA590:AA592"/>
    <mergeCell ref="P590:P592"/>
    <mergeCell ref="Q590:Q592"/>
    <mergeCell ref="R590:R592"/>
    <mergeCell ref="S590:S592"/>
    <mergeCell ref="T590:T592"/>
    <mergeCell ref="U590:U592"/>
    <mergeCell ref="I590:I592"/>
    <mergeCell ref="J590:J592"/>
    <mergeCell ref="K590:K592"/>
    <mergeCell ref="M590:M592"/>
    <mergeCell ref="N590:N592"/>
    <mergeCell ref="O590:O592"/>
    <mergeCell ref="B590:B592"/>
    <mergeCell ref="C590:C592"/>
    <mergeCell ref="E598:E602"/>
    <mergeCell ref="F598:F602"/>
    <mergeCell ref="G598:G602"/>
    <mergeCell ref="H598:H602"/>
    <mergeCell ref="AB593:AB597"/>
    <mergeCell ref="AC593:AC597"/>
    <mergeCell ref="AD593:AD597"/>
    <mergeCell ref="AE593:AE597"/>
    <mergeCell ref="AF593:AF597"/>
    <mergeCell ref="AG593:AG597"/>
    <mergeCell ref="V593:V597"/>
    <mergeCell ref="W593:W597"/>
    <mergeCell ref="X593:X597"/>
    <mergeCell ref="Y593:Y597"/>
    <mergeCell ref="Z593:Z597"/>
    <mergeCell ref="AA593:AA597"/>
    <mergeCell ref="P593:P597"/>
    <mergeCell ref="Q593:Q597"/>
    <mergeCell ref="R593:R597"/>
    <mergeCell ref="S593:S597"/>
    <mergeCell ref="T593:T597"/>
    <mergeCell ref="U593:U597"/>
    <mergeCell ref="I593:I597"/>
    <mergeCell ref="J593:J597"/>
    <mergeCell ref="K593:K597"/>
    <mergeCell ref="M593:M597"/>
    <mergeCell ref="N593:N597"/>
    <mergeCell ref="O593:O597"/>
    <mergeCell ref="B603:B606"/>
    <mergeCell ref="C603:C606"/>
    <mergeCell ref="E603:E606"/>
    <mergeCell ref="F603:F606"/>
    <mergeCell ref="G603:G606"/>
    <mergeCell ref="H603:H606"/>
    <mergeCell ref="AB598:AB602"/>
    <mergeCell ref="AC598:AC602"/>
    <mergeCell ref="AD598:AD602"/>
    <mergeCell ref="AE598:AE602"/>
    <mergeCell ref="AF598:AF602"/>
    <mergeCell ref="AG598:AG602"/>
    <mergeCell ref="V598:V602"/>
    <mergeCell ref="W598:W602"/>
    <mergeCell ref="X598:X602"/>
    <mergeCell ref="Y598:Y602"/>
    <mergeCell ref="Z598:Z602"/>
    <mergeCell ref="AA598:AA602"/>
    <mergeCell ref="P598:P602"/>
    <mergeCell ref="Q598:Q602"/>
    <mergeCell ref="R598:R602"/>
    <mergeCell ref="S598:S602"/>
    <mergeCell ref="T598:T602"/>
    <mergeCell ref="U598:U602"/>
    <mergeCell ref="I598:I602"/>
    <mergeCell ref="J598:J602"/>
    <mergeCell ref="K598:K602"/>
    <mergeCell ref="M598:M602"/>
    <mergeCell ref="N598:N602"/>
    <mergeCell ref="O598:O602"/>
    <mergeCell ref="B598:B602"/>
    <mergeCell ref="C598:C602"/>
    <mergeCell ref="E607:E611"/>
    <mergeCell ref="F607:F611"/>
    <mergeCell ref="G607:G611"/>
    <mergeCell ref="H607:H611"/>
    <mergeCell ref="AB603:AB606"/>
    <mergeCell ref="AC603:AC606"/>
    <mergeCell ref="AD603:AD606"/>
    <mergeCell ref="AE603:AE606"/>
    <mergeCell ref="AF603:AF606"/>
    <mergeCell ref="AG603:AG606"/>
    <mergeCell ref="V603:V606"/>
    <mergeCell ref="W603:W606"/>
    <mergeCell ref="X603:X606"/>
    <mergeCell ref="Y603:Y606"/>
    <mergeCell ref="Z603:Z606"/>
    <mergeCell ref="AA603:AA606"/>
    <mergeCell ref="P603:P606"/>
    <mergeCell ref="Q603:Q606"/>
    <mergeCell ref="R603:R606"/>
    <mergeCell ref="S603:S606"/>
    <mergeCell ref="T603:T606"/>
    <mergeCell ref="U603:U606"/>
    <mergeCell ref="I603:I606"/>
    <mergeCell ref="J603:J606"/>
    <mergeCell ref="K603:K606"/>
    <mergeCell ref="M603:M606"/>
    <mergeCell ref="N603:N606"/>
    <mergeCell ref="O603:O606"/>
    <mergeCell ref="B612:B615"/>
    <mergeCell ref="C612:C615"/>
    <mergeCell ref="E612:E615"/>
    <mergeCell ref="F612:F615"/>
    <mergeCell ref="G612:G615"/>
    <mergeCell ref="H612:H615"/>
    <mergeCell ref="AB607:AB611"/>
    <mergeCell ref="AC607:AC611"/>
    <mergeCell ref="AD607:AD611"/>
    <mergeCell ref="AE607:AE611"/>
    <mergeCell ref="AF607:AF611"/>
    <mergeCell ref="AG607:AG611"/>
    <mergeCell ref="V607:V611"/>
    <mergeCell ref="W607:W611"/>
    <mergeCell ref="X607:X611"/>
    <mergeCell ref="Y607:Y611"/>
    <mergeCell ref="Z607:Z611"/>
    <mergeCell ref="AA607:AA611"/>
    <mergeCell ref="P607:P611"/>
    <mergeCell ref="Q607:Q611"/>
    <mergeCell ref="R607:R611"/>
    <mergeCell ref="S607:S611"/>
    <mergeCell ref="T607:T611"/>
    <mergeCell ref="U607:U611"/>
    <mergeCell ref="I607:I611"/>
    <mergeCell ref="J607:J611"/>
    <mergeCell ref="K607:K611"/>
    <mergeCell ref="M607:M611"/>
    <mergeCell ref="N607:N611"/>
    <mergeCell ref="O607:O611"/>
    <mergeCell ref="B607:B611"/>
    <mergeCell ref="C607:C611"/>
    <mergeCell ref="E616:E620"/>
    <mergeCell ref="F616:F620"/>
    <mergeCell ref="G616:G620"/>
    <mergeCell ref="H616:H620"/>
    <mergeCell ref="AB612:AB615"/>
    <mergeCell ref="AC612:AC615"/>
    <mergeCell ref="AD612:AD615"/>
    <mergeCell ref="AE612:AE615"/>
    <mergeCell ref="AF612:AF615"/>
    <mergeCell ref="AG612:AG615"/>
    <mergeCell ref="V612:V615"/>
    <mergeCell ref="W612:W615"/>
    <mergeCell ref="X612:X615"/>
    <mergeCell ref="Y612:Y615"/>
    <mergeCell ref="Z612:Z615"/>
    <mergeCell ref="AA612:AA615"/>
    <mergeCell ref="P612:P615"/>
    <mergeCell ref="Q612:Q615"/>
    <mergeCell ref="R612:R615"/>
    <mergeCell ref="S612:S615"/>
    <mergeCell ref="T612:T615"/>
    <mergeCell ref="U612:U615"/>
    <mergeCell ref="I612:I615"/>
    <mergeCell ref="J612:J615"/>
    <mergeCell ref="K612:K615"/>
    <mergeCell ref="M612:M615"/>
    <mergeCell ref="N612:N615"/>
    <mergeCell ref="O612:O615"/>
    <mergeCell ref="B621:B624"/>
    <mergeCell ref="C621:C624"/>
    <mergeCell ref="E621:E624"/>
    <mergeCell ref="F621:F624"/>
    <mergeCell ref="G621:G624"/>
    <mergeCell ref="H621:H624"/>
    <mergeCell ref="AB616:AB620"/>
    <mergeCell ref="AC616:AC620"/>
    <mergeCell ref="AD616:AD620"/>
    <mergeCell ref="AE616:AE620"/>
    <mergeCell ref="AF616:AF620"/>
    <mergeCell ref="AG616:AG620"/>
    <mergeCell ref="V616:V620"/>
    <mergeCell ref="W616:W620"/>
    <mergeCell ref="X616:X620"/>
    <mergeCell ref="Y616:Y620"/>
    <mergeCell ref="Z616:Z620"/>
    <mergeCell ref="AA616:AA620"/>
    <mergeCell ref="P616:P620"/>
    <mergeCell ref="Q616:Q620"/>
    <mergeCell ref="R616:R620"/>
    <mergeCell ref="S616:S620"/>
    <mergeCell ref="T616:T620"/>
    <mergeCell ref="U616:U620"/>
    <mergeCell ref="I616:I620"/>
    <mergeCell ref="J616:J620"/>
    <mergeCell ref="K616:K620"/>
    <mergeCell ref="M616:M620"/>
    <mergeCell ref="N616:N620"/>
    <mergeCell ref="O616:O620"/>
    <mergeCell ref="B616:B620"/>
    <mergeCell ref="C616:C620"/>
    <mergeCell ref="M625:M627"/>
    <mergeCell ref="N625:N627"/>
    <mergeCell ref="B625:B627"/>
    <mergeCell ref="C625:C627"/>
    <mergeCell ref="E625:E627"/>
    <mergeCell ref="F625:F627"/>
    <mergeCell ref="G625:G627"/>
    <mergeCell ref="H625:H627"/>
    <mergeCell ref="AB621:AB624"/>
    <mergeCell ref="AC621:AC624"/>
    <mergeCell ref="AD621:AD624"/>
    <mergeCell ref="AE621:AE624"/>
    <mergeCell ref="AF621:AF624"/>
    <mergeCell ref="AG621:AG624"/>
    <mergeCell ref="V621:V624"/>
    <mergeCell ref="W621:W624"/>
    <mergeCell ref="X621:X624"/>
    <mergeCell ref="Y621:Y624"/>
    <mergeCell ref="Z621:Z624"/>
    <mergeCell ref="AA621:AA624"/>
    <mergeCell ref="P621:P624"/>
    <mergeCell ref="Q621:Q624"/>
    <mergeCell ref="R621:R624"/>
    <mergeCell ref="S621:S624"/>
    <mergeCell ref="T621:T624"/>
    <mergeCell ref="U621:U624"/>
    <mergeCell ref="I621:I624"/>
    <mergeCell ref="J621:J624"/>
    <mergeCell ref="K621:K624"/>
    <mergeCell ref="M621:M624"/>
    <mergeCell ref="N621:N624"/>
    <mergeCell ref="O621:O624"/>
    <mergeCell ref="AG625:AG627"/>
    <mergeCell ref="B628:B635"/>
    <mergeCell ref="C628:C635"/>
    <mergeCell ref="E628:E635"/>
    <mergeCell ref="F628:F635"/>
    <mergeCell ref="G628:G635"/>
    <mergeCell ref="H628:H635"/>
    <mergeCell ref="I628:I635"/>
    <mergeCell ref="J628:J635"/>
    <mergeCell ref="K628:K635"/>
    <mergeCell ref="AA625:AA627"/>
    <mergeCell ref="AB625:AB627"/>
    <mergeCell ref="AC625:AC627"/>
    <mergeCell ref="AD625:AD627"/>
    <mergeCell ref="AE625:AE627"/>
    <mergeCell ref="AF625:AF627"/>
    <mergeCell ref="U625:U627"/>
    <mergeCell ref="V625:V627"/>
    <mergeCell ref="W625:W627"/>
    <mergeCell ref="X625:X627"/>
    <mergeCell ref="Y625:Y627"/>
    <mergeCell ref="Z625:Z627"/>
    <mergeCell ref="O625:O627"/>
    <mergeCell ref="P625:P627"/>
    <mergeCell ref="Q625:Q627"/>
    <mergeCell ref="R625:R627"/>
    <mergeCell ref="S625:S627"/>
    <mergeCell ref="T625:T627"/>
    <mergeCell ref="I625:I627"/>
    <mergeCell ref="J625:J627"/>
    <mergeCell ref="K625:K627"/>
    <mergeCell ref="L625:L627"/>
    <mergeCell ref="AE628:AE635"/>
    <mergeCell ref="AF628:AF635"/>
    <mergeCell ref="AG628:AG635"/>
    <mergeCell ref="B636:B643"/>
    <mergeCell ref="C636:C643"/>
    <mergeCell ref="E636:E643"/>
    <mergeCell ref="F636:F643"/>
    <mergeCell ref="G636:G643"/>
    <mergeCell ref="H636:H643"/>
    <mergeCell ref="I636:I643"/>
    <mergeCell ref="Y628:Y635"/>
    <mergeCell ref="Z628:Z635"/>
    <mergeCell ref="AA628:AA635"/>
    <mergeCell ref="AB628:AB635"/>
    <mergeCell ref="AC628:AC635"/>
    <mergeCell ref="AD628:AD635"/>
    <mergeCell ref="S628:S635"/>
    <mergeCell ref="T628:T635"/>
    <mergeCell ref="U628:U635"/>
    <mergeCell ref="V628:V635"/>
    <mergeCell ref="W628:W635"/>
    <mergeCell ref="X628:X635"/>
    <mergeCell ref="M628:M635"/>
    <mergeCell ref="N628:N635"/>
    <mergeCell ref="O628:O635"/>
    <mergeCell ref="P628:P635"/>
    <mergeCell ref="Q628:Q635"/>
    <mergeCell ref="R628:R635"/>
    <mergeCell ref="M644:M646"/>
    <mergeCell ref="N644:N646"/>
    <mergeCell ref="AC636:AC643"/>
    <mergeCell ref="AD636:AD643"/>
    <mergeCell ref="AE636:AE643"/>
    <mergeCell ref="AF636:AF643"/>
    <mergeCell ref="AG636:AG643"/>
    <mergeCell ref="B644:B646"/>
    <mergeCell ref="C644:C646"/>
    <mergeCell ref="E644:E646"/>
    <mergeCell ref="F644:F646"/>
    <mergeCell ref="G644:G646"/>
    <mergeCell ref="W636:W643"/>
    <mergeCell ref="X636:X643"/>
    <mergeCell ref="Y636:Y643"/>
    <mergeCell ref="Z636:Z643"/>
    <mergeCell ref="AA636:AA643"/>
    <mergeCell ref="AB636:AB643"/>
    <mergeCell ref="Q636:Q643"/>
    <mergeCell ref="R636:R643"/>
    <mergeCell ref="S636:S643"/>
    <mergeCell ref="T636:T643"/>
    <mergeCell ref="U636:U643"/>
    <mergeCell ref="V636:V643"/>
    <mergeCell ref="J636:J643"/>
    <mergeCell ref="K636:K643"/>
    <mergeCell ref="M636:M643"/>
    <mergeCell ref="N636:N643"/>
    <mergeCell ref="O636:O643"/>
    <mergeCell ref="P636:P643"/>
    <mergeCell ref="AG644:AG646"/>
    <mergeCell ref="B647:B651"/>
    <mergeCell ref="C647:C651"/>
    <mergeCell ref="E647:E651"/>
    <mergeCell ref="F647:F651"/>
    <mergeCell ref="G647:G651"/>
    <mergeCell ref="H647:H651"/>
    <mergeCell ref="I647:I651"/>
    <mergeCell ref="J647:J651"/>
    <mergeCell ref="K647:K651"/>
    <mergeCell ref="AA644:AA646"/>
    <mergeCell ref="AB644:AB646"/>
    <mergeCell ref="AC644:AC646"/>
    <mergeCell ref="AD644:AD646"/>
    <mergeCell ref="AE644:AE646"/>
    <mergeCell ref="AF644:AF646"/>
    <mergeCell ref="U644:U646"/>
    <mergeCell ref="V644:V646"/>
    <mergeCell ref="W644:W646"/>
    <mergeCell ref="X644:X646"/>
    <mergeCell ref="Y644:Y646"/>
    <mergeCell ref="Z644:Z646"/>
    <mergeCell ref="O644:O646"/>
    <mergeCell ref="P644:P646"/>
    <mergeCell ref="Q644:Q646"/>
    <mergeCell ref="R644:R646"/>
    <mergeCell ref="S644:S646"/>
    <mergeCell ref="T644:T646"/>
    <mergeCell ref="H644:H646"/>
    <mergeCell ref="I644:I646"/>
    <mergeCell ref="J644:J646"/>
    <mergeCell ref="K644:K646"/>
    <mergeCell ref="AE647:AE651"/>
    <mergeCell ref="AF647:AF651"/>
    <mergeCell ref="AG647:AG651"/>
    <mergeCell ref="B652:B659"/>
    <mergeCell ref="C652:C659"/>
    <mergeCell ref="E652:E659"/>
    <mergeCell ref="F652:F659"/>
    <mergeCell ref="G652:G659"/>
    <mergeCell ref="H652:H659"/>
    <mergeCell ref="I652:I659"/>
    <mergeCell ref="Y647:Y651"/>
    <mergeCell ref="Z647:Z651"/>
    <mergeCell ref="AA647:AA651"/>
    <mergeCell ref="AB647:AB651"/>
    <mergeCell ref="AC647:AC651"/>
    <mergeCell ref="AD647:AD651"/>
    <mergeCell ref="S647:S651"/>
    <mergeCell ref="T647:T651"/>
    <mergeCell ref="U647:U651"/>
    <mergeCell ref="V647:V651"/>
    <mergeCell ref="W647:W651"/>
    <mergeCell ref="X647:X651"/>
    <mergeCell ref="M647:M651"/>
    <mergeCell ref="N647:N651"/>
    <mergeCell ref="O647:O651"/>
    <mergeCell ref="P647:P651"/>
    <mergeCell ref="Q647:Q651"/>
    <mergeCell ref="R647:R651"/>
    <mergeCell ref="M660:M663"/>
    <mergeCell ref="N660:N663"/>
    <mergeCell ref="AC652:AC659"/>
    <mergeCell ref="AD652:AD659"/>
    <mergeCell ref="AE652:AE659"/>
    <mergeCell ref="AF652:AF659"/>
    <mergeCell ref="AG652:AG659"/>
    <mergeCell ref="B660:B663"/>
    <mergeCell ref="C660:C663"/>
    <mergeCell ref="E660:E663"/>
    <mergeCell ref="F660:F663"/>
    <mergeCell ref="G660:G663"/>
    <mergeCell ref="W652:W659"/>
    <mergeCell ref="X652:X659"/>
    <mergeCell ref="Y652:Y659"/>
    <mergeCell ref="Z652:Z659"/>
    <mergeCell ref="AA652:AA659"/>
    <mergeCell ref="AB652:AB659"/>
    <mergeCell ref="Q652:Q659"/>
    <mergeCell ref="R652:R659"/>
    <mergeCell ref="S652:S659"/>
    <mergeCell ref="T652:T659"/>
    <mergeCell ref="U652:U659"/>
    <mergeCell ref="V652:V659"/>
    <mergeCell ref="J652:J659"/>
    <mergeCell ref="K652:K659"/>
    <mergeCell ref="M652:M659"/>
    <mergeCell ref="N652:N659"/>
    <mergeCell ref="O652:O659"/>
    <mergeCell ref="P652:P659"/>
    <mergeCell ref="AG660:AG663"/>
    <mergeCell ref="B664:B667"/>
    <mergeCell ref="C664:C667"/>
    <mergeCell ref="E664:E667"/>
    <mergeCell ref="F664:F667"/>
    <mergeCell ref="G664:G667"/>
    <mergeCell ref="H664:H667"/>
    <mergeCell ref="I664:I667"/>
    <mergeCell ref="J664:J667"/>
    <mergeCell ref="K664:K667"/>
    <mergeCell ref="AA660:AA663"/>
    <mergeCell ref="AB660:AB663"/>
    <mergeCell ref="AC660:AC663"/>
    <mergeCell ref="AD660:AD663"/>
    <mergeCell ref="AE660:AE663"/>
    <mergeCell ref="AF660:AF663"/>
    <mergeCell ref="U660:U663"/>
    <mergeCell ref="V660:V663"/>
    <mergeCell ref="W660:W663"/>
    <mergeCell ref="X660:X663"/>
    <mergeCell ref="Y660:Y663"/>
    <mergeCell ref="Z660:Z663"/>
    <mergeCell ref="O660:O663"/>
    <mergeCell ref="P660:P663"/>
    <mergeCell ref="Q660:Q663"/>
    <mergeCell ref="R660:R663"/>
    <mergeCell ref="S660:S663"/>
    <mergeCell ref="T660:T663"/>
    <mergeCell ref="H660:H663"/>
    <mergeCell ref="I660:I663"/>
    <mergeCell ref="J660:J663"/>
    <mergeCell ref="K660:K663"/>
    <mergeCell ref="AE664:AE667"/>
    <mergeCell ref="AF664:AF667"/>
    <mergeCell ref="AG664:AG667"/>
    <mergeCell ref="B668:B671"/>
    <mergeCell ref="C668:C671"/>
    <mergeCell ref="E668:E671"/>
    <mergeCell ref="F668:F671"/>
    <mergeCell ref="G668:G671"/>
    <mergeCell ref="H668:H671"/>
    <mergeCell ref="I668:I671"/>
    <mergeCell ref="Y664:Y667"/>
    <mergeCell ref="Z664:Z667"/>
    <mergeCell ref="AA664:AA667"/>
    <mergeCell ref="AB664:AB667"/>
    <mergeCell ref="AC664:AC667"/>
    <mergeCell ref="AD664:AD667"/>
    <mergeCell ref="S664:S667"/>
    <mergeCell ref="T664:T667"/>
    <mergeCell ref="U664:U667"/>
    <mergeCell ref="V664:V667"/>
    <mergeCell ref="W664:W667"/>
    <mergeCell ref="X664:X667"/>
    <mergeCell ref="M664:M667"/>
    <mergeCell ref="N664:N667"/>
    <mergeCell ref="O664:O667"/>
    <mergeCell ref="P664:P667"/>
    <mergeCell ref="Q664:Q667"/>
    <mergeCell ref="R664:R667"/>
    <mergeCell ref="J672:J674"/>
    <mergeCell ref="K672:K674"/>
    <mergeCell ref="L672:L674"/>
    <mergeCell ref="M672:M674"/>
    <mergeCell ref="AC668:AC671"/>
    <mergeCell ref="AD668:AD671"/>
    <mergeCell ref="AE668:AE671"/>
    <mergeCell ref="AF668:AF671"/>
    <mergeCell ref="AG668:AG671"/>
    <mergeCell ref="B672:B674"/>
    <mergeCell ref="C672:C674"/>
    <mergeCell ref="E672:E674"/>
    <mergeCell ref="F672:F674"/>
    <mergeCell ref="G672:G674"/>
    <mergeCell ref="W668:W671"/>
    <mergeCell ref="X668:X671"/>
    <mergeCell ref="Y668:Y671"/>
    <mergeCell ref="Z668:Z671"/>
    <mergeCell ref="AA668:AA671"/>
    <mergeCell ref="AB668:AB671"/>
    <mergeCell ref="Q668:Q671"/>
    <mergeCell ref="R668:R671"/>
    <mergeCell ref="S668:S671"/>
    <mergeCell ref="T668:T671"/>
    <mergeCell ref="U668:U671"/>
    <mergeCell ref="V668:V671"/>
    <mergeCell ref="J668:J671"/>
    <mergeCell ref="K668:K671"/>
    <mergeCell ref="M668:M671"/>
    <mergeCell ref="N668:N671"/>
    <mergeCell ref="O668:O671"/>
    <mergeCell ref="P668:P671"/>
    <mergeCell ref="P675:P681"/>
    <mergeCell ref="Q675:Q681"/>
    <mergeCell ref="AF672:AF674"/>
    <mergeCell ref="AG672:AG674"/>
    <mergeCell ref="B675:B681"/>
    <mergeCell ref="C675:C681"/>
    <mergeCell ref="E675:E681"/>
    <mergeCell ref="F675:F681"/>
    <mergeCell ref="G675:G681"/>
    <mergeCell ref="H675:H681"/>
    <mergeCell ref="I675:I681"/>
    <mergeCell ref="J675:J681"/>
    <mergeCell ref="Z672:Z674"/>
    <mergeCell ref="AA672:AA674"/>
    <mergeCell ref="AB672:AB674"/>
    <mergeCell ref="AC672:AC674"/>
    <mergeCell ref="AD672:AD674"/>
    <mergeCell ref="AE672:AE674"/>
    <mergeCell ref="T672:T674"/>
    <mergeCell ref="U672:U674"/>
    <mergeCell ref="V672:V674"/>
    <mergeCell ref="W672:W674"/>
    <mergeCell ref="X672:X674"/>
    <mergeCell ref="Y672:Y674"/>
    <mergeCell ref="N672:N674"/>
    <mergeCell ref="O672:O674"/>
    <mergeCell ref="P672:P674"/>
    <mergeCell ref="Q672:Q674"/>
    <mergeCell ref="R672:R674"/>
    <mergeCell ref="S672:S674"/>
    <mergeCell ref="H672:H674"/>
    <mergeCell ref="I672:I674"/>
    <mergeCell ref="I682:I688"/>
    <mergeCell ref="J682:J688"/>
    <mergeCell ref="K682:K688"/>
    <mergeCell ref="M682:M688"/>
    <mergeCell ref="N682:N688"/>
    <mergeCell ref="O682:O688"/>
    <mergeCell ref="AD675:AD681"/>
    <mergeCell ref="AE675:AE681"/>
    <mergeCell ref="AF675:AF681"/>
    <mergeCell ref="AG675:AG681"/>
    <mergeCell ref="B682:B688"/>
    <mergeCell ref="C682:C688"/>
    <mergeCell ref="E682:E688"/>
    <mergeCell ref="F682:F688"/>
    <mergeCell ref="G682:G688"/>
    <mergeCell ref="H682:H688"/>
    <mergeCell ref="X675:X681"/>
    <mergeCell ref="Y675:Y681"/>
    <mergeCell ref="Z675:Z681"/>
    <mergeCell ref="AA675:AA681"/>
    <mergeCell ref="AB675:AB681"/>
    <mergeCell ref="AC675:AC681"/>
    <mergeCell ref="R675:R681"/>
    <mergeCell ref="S675:S681"/>
    <mergeCell ref="T675:T681"/>
    <mergeCell ref="U675:U681"/>
    <mergeCell ref="V675:V681"/>
    <mergeCell ref="W675:W681"/>
    <mergeCell ref="K675:K681"/>
    <mergeCell ref="M675:M681"/>
    <mergeCell ref="N675:N681"/>
    <mergeCell ref="O675:O681"/>
    <mergeCell ref="AB682:AB688"/>
    <mergeCell ref="AC682:AC688"/>
    <mergeCell ref="AD682:AD688"/>
    <mergeCell ref="AE682:AE688"/>
    <mergeCell ref="AF682:AF688"/>
    <mergeCell ref="AG682:AG688"/>
    <mergeCell ref="V682:V688"/>
    <mergeCell ref="W682:W688"/>
    <mergeCell ref="X682:X688"/>
    <mergeCell ref="Y682:Y688"/>
    <mergeCell ref="Z682:Z688"/>
    <mergeCell ref="AA682:AA688"/>
    <mergeCell ref="P682:P688"/>
    <mergeCell ref="Q682:Q688"/>
    <mergeCell ref="R682:R688"/>
    <mergeCell ref="S682:S688"/>
    <mergeCell ref="T682:T688"/>
    <mergeCell ref="U682:U688"/>
    <mergeCell ref="AG689:AG694"/>
    <mergeCell ref="V689:V694"/>
    <mergeCell ref="W689:W694"/>
    <mergeCell ref="X689:X694"/>
    <mergeCell ref="Y689:Y694"/>
    <mergeCell ref="Z689:Z694"/>
    <mergeCell ref="AA689:AA694"/>
    <mergeCell ref="P689:P694"/>
    <mergeCell ref="Q689:Q694"/>
    <mergeCell ref="R689:R694"/>
    <mergeCell ref="S689:S694"/>
    <mergeCell ref="T689:T694"/>
    <mergeCell ref="U689:U694"/>
    <mergeCell ref="I689:I694"/>
    <mergeCell ref="J689:J694"/>
    <mergeCell ref="K689:K694"/>
    <mergeCell ref="M689:M694"/>
    <mergeCell ref="N689:N694"/>
    <mergeCell ref="O689:O694"/>
    <mergeCell ref="I695:I699"/>
    <mergeCell ref="J695:J699"/>
    <mergeCell ref="K695:K699"/>
    <mergeCell ref="M695:M699"/>
    <mergeCell ref="N695:N699"/>
    <mergeCell ref="O695:O699"/>
    <mergeCell ref="B695:B699"/>
    <mergeCell ref="C695:C699"/>
    <mergeCell ref="E695:E699"/>
    <mergeCell ref="F695:F699"/>
    <mergeCell ref="G695:G699"/>
    <mergeCell ref="H695:H699"/>
    <mergeCell ref="AB689:AB694"/>
    <mergeCell ref="AC689:AC694"/>
    <mergeCell ref="AD689:AD694"/>
    <mergeCell ref="AE689:AE694"/>
    <mergeCell ref="AF689:AF694"/>
    <mergeCell ref="B689:B694"/>
    <mergeCell ref="C689:C694"/>
    <mergeCell ref="E689:E694"/>
    <mergeCell ref="F689:F694"/>
    <mergeCell ref="G689:G694"/>
    <mergeCell ref="H689:H694"/>
    <mergeCell ref="AB695:AB699"/>
    <mergeCell ref="AC695:AC699"/>
    <mergeCell ref="AD695:AD699"/>
    <mergeCell ref="AE695:AE699"/>
    <mergeCell ref="AF695:AF699"/>
    <mergeCell ref="V695:V699"/>
    <mergeCell ref="W695:W699"/>
    <mergeCell ref="X695:X699"/>
    <mergeCell ref="Y695:Y699"/>
    <mergeCell ref="Z695:Z699"/>
    <mergeCell ref="AA695:AA699"/>
    <mergeCell ref="P695:P699"/>
    <mergeCell ref="Q695:Q699"/>
    <mergeCell ref="R695:R699"/>
    <mergeCell ref="S695:S699"/>
    <mergeCell ref="T695:T699"/>
    <mergeCell ref="U695:U699"/>
  </mergeCells>
  <hyperlinks>
    <hyperlink ref="C4" r:id="rId1" tooltip="Show instance details for doc-1110a"/>
    <hyperlink ref="D4" r:id="rId2" tooltip="Show concept details for 'technical report'"/>
    <hyperlink ref="D5" r:id="rId3" tooltip="Show concept details for 'academic document'"/>
    <hyperlink ref="D6" r:id="rId4" tooltip="Show concept details for 'assumed date document'"/>
    <hyperlink ref="K4" r:id="rId5" tooltip="Show instance details for Q12"/>
    <hyperlink ref="L4" r:id="rId6" tooltip="Show instance details for doc-1110a-author-1"/>
    <hyperlink ref="M4" r:id="rId7" tooltip="Show instance details for doc-1110a-link-1"/>
    <hyperlink ref="O4" r:id="rId8" tooltip="Show instance details for citation:doc-1110a-01"/>
    <hyperlink ref="P4" r:id="rId9" tooltip="Show instance details for doc-1110b"/>
    <hyperlink ref="P5" r:id="rId10" tooltip="Show instance details for doc-1110d"/>
    <hyperlink ref="U4" r:id="rId11" tooltip="Show instance details for Q12"/>
    <hyperlink ref="V4" r:id="rId12" tooltip="Show instance details for 2009" display="javascript:gEp.handler.instances.getInstanceDetails('2009');"/>
    <hyperlink ref="C8" r:id="rId13" tooltip="Show instance details for doc-1111"/>
    <hyperlink ref="D8" r:id="rId14" tooltip="Show concept details for 'technical report'"/>
    <hyperlink ref="D9" r:id="rId15" tooltip="Show concept details for 'academic document'"/>
    <hyperlink ref="D10" r:id="rId16" tooltip="Show concept details for 'assumed date document'"/>
    <hyperlink ref="K8" r:id="rId17" tooltip="Show instance details for Q11"/>
    <hyperlink ref="L8" r:id="rId18" tooltip="Show instance details for doc-1111-author-2"/>
    <hyperlink ref="L9" r:id="rId19" tooltip="Show instance details for doc-1111-author-1"/>
    <hyperlink ref="M8" r:id="rId20" tooltip="Show instance details for doc-1111-link-1"/>
    <hyperlink ref="O8" r:id="rId21" tooltip="Show instance details for citation:doc-1111-01"/>
    <hyperlink ref="U8" r:id="rId22" tooltip="Show instance details for Q11"/>
    <hyperlink ref="V8" r:id="rId23" tooltip="Show instance details for 2008" display="javascript:gEp.handler.instances.getInstanceDetails('2008');"/>
    <hyperlink ref="C12" r:id="rId24" tooltip="Show instance details for doc-1116a"/>
    <hyperlink ref="D12" r:id="rId25" tooltip="Show concept details for 'technical report'"/>
    <hyperlink ref="D13" r:id="rId26" tooltip="Show concept details for 'academic document'"/>
    <hyperlink ref="D14" r:id="rId27" tooltip="Show concept details for 'assumed date document'"/>
    <hyperlink ref="K12" r:id="rId28" tooltip="Show instance details for Q12"/>
    <hyperlink ref="L12" r:id="rId29" tooltip="Show instance details for doc-1116a-author-1"/>
    <hyperlink ref="M12" r:id="rId30" tooltip="Show instance details for doc-1116a-link-1"/>
    <hyperlink ref="M13" r:id="rId31" tooltip="Show instance details for doc-1116a-link-2"/>
    <hyperlink ref="O12" r:id="rId32" tooltip="Show instance details for citation:doc-1116a-01"/>
    <hyperlink ref="U12" r:id="rId33" tooltip="Show instance details for Q12"/>
    <hyperlink ref="V12" r:id="rId34" tooltip="Show instance details for 2009" display="javascript:gEp.handler.instances.getInstanceDetails('2009');"/>
    <hyperlink ref="C16" r:id="rId35" tooltip="Show instance details for doc-1224b"/>
    <hyperlink ref="D16" r:id="rId36" tooltip="Show concept details for 'technical report'"/>
    <hyperlink ref="D17" r:id="rId37" tooltip="Show concept details for 'academic document'"/>
    <hyperlink ref="D18" r:id="rId38" tooltip="Show concept details for 'assumed date document'"/>
    <hyperlink ref="L16" r:id="rId39" tooltip="Show instance details for doc-1224b-author-5"/>
    <hyperlink ref="L17" r:id="rId40" tooltip="Show instance details for doc-1224b-author-4"/>
    <hyperlink ref="L18" r:id="rId41" tooltip="Show instance details for doc-1224b-author-3"/>
    <hyperlink ref="L19" r:id="rId42" tooltip="Show instance details for doc-1224b-author-2"/>
    <hyperlink ref="L20" r:id="rId43" tooltip="Show instance details for doc-1224b-author-1"/>
    <hyperlink ref="M16" r:id="rId44" tooltip="Show instance details for doc-1224b-link-1"/>
    <hyperlink ref="O16" r:id="rId45" tooltip="Show instance details for citation:doc-1224b-01"/>
    <hyperlink ref="P16" r:id="rId46" tooltip="Show instance details for doc-1224a"/>
    <hyperlink ref="U16" r:id="rId47" tooltip="Show instance details for 1-Jan-2007" display="javascript:gEp.handler.instances.getInstanceDetails('1-Jan-2007');"/>
    <hyperlink ref="V16" r:id="rId48" tooltip="Show instance details for 2007" display="javascript:gEp.handler.instances.getInstanceDetails('2007');"/>
    <hyperlink ref="Z16" r:id="rId49" tooltip="Show instance details for 1-Jan-2007" display="javascript:gEp.handler.instances.getInstanceDetails('1-Jan-2007');"/>
    <hyperlink ref="C22" r:id="rId50" tooltip="Show instance details for doc-1265"/>
    <hyperlink ref="D22" r:id="rId51" tooltip="Show concept details for 'technical report'"/>
    <hyperlink ref="D23" r:id="rId52" tooltip="Show concept details for 'academic document'"/>
    <hyperlink ref="D24" r:id="rId53" tooltip="Show concept details for 'assumed date document'"/>
    <hyperlink ref="K22" r:id="rId54" tooltip="Show instance details for Q6"/>
    <hyperlink ref="L22" r:id="rId55" tooltip="Show instance details for doc-1265-author-1"/>
    <hyperlink ref="M22" r:id="rId56" tooltip="Show instance details for doc-1265-link-1"/>
    <hyperlink ref="O22" r:id="rId57" tooltip="Show instance details for citation:doc-1265-01"/>
    <hyperlink ref="U22" r:id="rId58" tooltip="Show instance details for Q6"/>
    <hyperlink ref="V22" r:id="rId59" tooltip="Show instance details for 2007" display="javascript:gEp.handler.instances.getInstanceDetails('2007');"/>
    <hyperlink ref="C26" r:id="rId60" tooltip="Show instance details for doc-1279c"/>
    <hyperlink ref="D26" r:id="rId61" tooltip="Show concept details for 'technical report'"/>
    <hyperlink ref="D27" r:id="rId62" tooltip="Show concept details for 'academic document'"/>
    <hyperlink ref="D28" r:id="rId63" tooltip="Show concept details for 'assumed date document'"/>
    <hyperlink ref="L26" r:id="rId64" tooltip="Show instance details for doc-1279c-author-1"/>
    <hyperlink ref="L27" r:id="rId65" tooltip="Show instance details for doc-1279c-author-2"/>
    <hyperlink ref="L28" r:id="rId66" tooltip="Show instance details for doc-1279c-author-3"/>
    <hyperlink ref="M26" r:id="rId67" tooltip="Show instance details for doc-1279c-link-1"/>
    <hyperlink ref="O26" r:id="rId68" tooltip="Show instance details for citation:doc-1279c-01"/>
    <hyperlink ref="P26" r:id="rId69" tooltip="Show instance details for doc-1279a"/>
    <hyperlink ref="U26" r:id="rId70" tooltip="Show instance details for 1-Jan-2007" display="javascript:gEp.handler.instances.getInstanceDetails('1-Jan-2007');"/>
    <hyperlink ref="V26" r:id="rId71" tooltip="Show instance details for 2007" display="javascript:gEp.handler.instances.getInstanceDetails('2007');"/>
    <hyperlink ref="Z26" r:id="rId72" tooltip="Show instance details for 1-Jan-2007" display="javascript:gEp.handler.instances.getInstanceDetails('1-Jan-2007');"/>
    <hyperlink ref="C30" r:id="rId73" tooltip="Show instance details for doc-1334a"/>
    <hyperlink ref="D30" r:id="rId74" tooltip="Show concept details for 'technical report'"/>
    <hyperlink ref="D31" r:id="rId75" tooltip="Show concept details for 'academic document'"/>
    <hyperlink ref="D32" r:id="rId76" tooltip="Show concept details for 'assumed date document'"/>
    <hyperlink ref="L30" r:id="rId77" tooltip="Show instance details for doc-1334a-author-1"/>
    <hyperlink ref="M30" r:id="rId78" tooltip="Show instance details for doc-1334a-link-1"/>
    <hyperlink ref="M31" r:id="rId79" tooltip="Show instance details for doc-1334a-link-2"/>
    <hyperlink ref="O30" r:id="rId80" tooltip="Show instance details for citation:doc-1334a-01"/>
    <hyperlink ref="P30" r:id="rId81" tooltip="Show instance details for doc-1334b"/>
    <hyperlink ref="P31" r:id="rId82" tooltip="Show instance details for doc-1334d"/>
    <hyperlink ref="U30" r:id="rId83" tooltip="Show instance details for 1-Jan-2007" display="javascript:gEp.handler.instances.getInstanceDetails('1-Jan-2007');"/>
    <hyperlink ref="V30" r:id="rId84" tooltip="Show instance details for 2007" display="javascript:gEp.handler.instances.getInstanceDetails('2007');"/>
    <hyperlink ref="Z30" r:id="rId85" tooltip="Show instance details for 1-Jan-2007" display="javascript:gEp.handler.instances.getInstanceDetails('1-Jan-2007');"/>
    <hyperlink ref="C34" r:id="rId86" tooltip="Show instance details for doc-1334d"/>
    <hyperlink ref="D34" r:id="rId87" tooltip="Show concept details for 'technical report'"/>
    <hyperlink ref="D35" r:id="rId88" tooltip="Show concept details for 'academic document'"/>
    <hyperlink ref="D36" r:id="rId89" tooltip="Show concept details for 'assumed date document'"/>
    <hyperlink ref="L34" r:id="rId90" tooltip="Show instance details for doc-1334d-author-1"/>
    <hyperlink ref="M34" r:id="rId91" tooltip="Show instance details for doc-1334d-link-2"/>
    <hyperlink ref="M35" r:id="rId92" tooltip="Show instance details for doc-1334d-link-1"/>
    <hyperlink ref="O34" r:id="rId93" tooltip="Show instance details for citation:doc-1334d-01"/>
    <hyperlink ref="P34" r:id="rId94" tooltip="Show instance details for doc-1334b"/>
    <hyperlink ref="P35" r:id="rId95" tooltip="Show instance details for doc-1334a"/>
    <hyperlink ref="U34" r:id="rId96" tooltip="Show instance details for 2-Nov-2006" display="javascript:gEp.handler.instances.getInstanceDetails('2-Nov-2006');"/>
    <hyperlink ref="V34" r:id="rId97" tooltip="Show instance details for 2006" display="javascript:gEp.handler.instances.getInstanceDetails('2006');"/>
    <hyperlink ref="C38" r:id="rId98" tooltip="Show instance details for doc-1371"/>
    <hyperlink ref="D38" r:id="rId99" tooltip="Show concept details for 'technical report'"/>
    <hyperlink ref="D39" r:id="rId100" tooltip="Show concept details for 'academic document'"/>
    <hyperlink ref="D40" r:id="rId101" tooltip="Show concept details for 'assumed date document'"/>
    <hyperlink ref="K38" r:id="rId102" tooltip="Show instance details for Q12"/>
    <hyperlink ref="L38" r:id="rId103" tooltip="Show instance details for doc-1371-author-1"/>
    <hyperlink ref="M38" r:id="rId104" tooltip="Show instance details for doc-1371-link-1"/>
    <hyperlink ref="O38" r:id="rId105" tooltip="Show instance details for citation:doc-1371-01"/>
    <hyperlink ref="U38" r:id="rId106" tooltip="Show instance details for Q12"/>
    <hyperlink ref="V38" r:id="rId107" tooltip="Show instance details for 2009" display="javascript:gEp.handler.instances.getInstanceDetails('2009');"/>
    <hyperlink ref="C42" r:id="rId108" tooltip="Show instance details for doc-1406"/>
    <hyperlink ref="D42" r:id="rId109" tooltip="Show concept details for 'technical report'"/>
    <hyperlink ref="D43" r:id="rId110" tooltip="Show concept details for 'academic document'"/>
    <hyperlink ref="D44" r:id="rId111" tooltip="Show concept details for 'assumed date document'"/>
    <hyperlink ref="K42" r:id="rId112" tooltip="Show instance details for Q18"/>
    <hyperlink ref="L42" r:id="rId113" tooltip="Show instance details for doc-1406-author-1"/>
    <hyperlink ref="M42" r:id="rId114" tooltip="Show instance details for doc-1406-link-1"/>
    <hyperlink ref="O42" r:id="rId115" tooltip="Show instance details for citation:doc-1406-01"/>
    <hyperlink ref="U42" r:id="rId116" tooltip="Show instance details for Q18"/>
    <hyperlink ref="V42" r:id="rId117" tooltip="Show instance details for 2010" display="javascript:gEp.handler.instances.getInstanceDetails('2010');"/>
    <hyperlink ref="AA42" r:id="rId118" tooltip="Show instance details for BPP09P12"/>
    <hyperlink ref="C46" r:id="rId119" tooltip="Show instance details for doc-1407"/>
    <hyperlink ref="D46" r:id="rId120" tooltip="Show concept details for 'technical report'"/>
    <hyperlink ref="D47" r:id="rId121" tooltip="Show concept details for 'academic document'"/>
    <hyperlink ref="D48" r:id="rId122" tooltip="Show concept details for 'assumed date document'"/>
    <hyperlink ref="K46" r:id="rId123" tooltip="Show instance details for Q18"/>
    <hyperlink ref="L46" r:id="rId124" tooltip="Show instance details for doc-1407-author-1"/>
    <hyperlink ref="M46" r:id="rId125" tooltip="Show instance details for doc-1407-link-1"/>
    <hyperlink ref="O46" r:id="rId126" tooltip="Show instance details for citation:doc-1407-01"/>
    <hyperlink ref="U46" r:id="rId127" tooltip="Show instance details for Q18"/>
    <hyperlink ref="V46" r:id="rId128" tooltip="Show instance details for 2010" display="javascript:gEp.handler.instances.getInstanceDetails('2010');"/>
    <hyperlink ref="AA46" r:id="rId129" tooltip="Show instance details for BPP09P12"/>
    <hyperlink ref="C50" r:id="rId130" tooltip="Show instance details for doc-1410"/>
    <hyperlink ref="D50" r:id="rId131" tooltip="Show concept details for 'technical report'"/>
    <hyperlink ref="D51" r:id="rId132" tooltip="Show concept details for 'academic document'"/>
    <hyperlink ref="D52" r:id="rId133" tooltip="Show concept details for 'assumed date document'"/>
    <hyperlink ref="K50" r:id="rId134" tooltip="Show instance details for Q18"/>
    <hyperlink ref="L50" r:id="rId135" tooltip="Show instance details for doc-1410-author-1"/>
    <hyperlink ref="L51" r:id="rId136" tooltip="Show instance details for doc-1410-author-2"/>
    <hyperlink ref="L52" r:id="rId137" tooltip="Show instance details for doc-1410-author-3"/>
    <hyperlink ref="M50" r:id="rId138" tooltip="Show instance details for doc-1410-link-1"/>
    <hyperlink ref="O50" r:id="rId139" tooltip="Show instance details for citation:doc-1410-01"/>
    <hyperlink ref="U50" r:id="rId140" tooltip="Show instance details for Q18"/>
    <hyperlink ref="V50" r:id="rId141" tooltip="Show instance details for 2010" display="javascript:gEp.handler.instances.getInstanceDetails('2010');"/>
    <hyperlink ref="AA50" r:id="rId142" tooltip="Show instance details for BPP09P8"/>
    <hyperlink ref="C54" r:id="rId143" tooltip="Show instance details for doc-1411a"/>
    <hyperlink ref="D54" r:id="rId144" tooltip="Show concept details for 'technical report'"/>
    <hyperlink ref="D55" r:id="rId145" tooltip="Show concept details for 'academic document'"/>
    <hyperlink ref="K54" r:id="rId146" tooltip="Show instance details for Q15"/>
    <hyperlink ref="L54" r:id="rId147" tooltip="Show instance details for doc-1411a-author-1"/>
    <hyperlink ref="M54" r:id="rId148" tooltip="Show instance details for doc-1411a-link-1"/>
    <hyperlink ref="O54" r:id="rId149" tooltip="Show instance details for citation:doc-1411a-01"/>
    <hyperlink ref="U54" r:id="rId150" tooltip="Show instance details for doc-1411a-date"/>
    <hyperlink ref="V54" r:id="rId151" tooltip="Show instance details for 2010" display="javascript:gEp.handler.instances.getInstanceDetails('2010');"/>
    <hyperlink ref="AA54" r:id="rId152" tooltip="Show instance details for BPP09P12"/>
    <hyperlink ref="AB54" r:id="rId153" tooltip="Show instance details for doc-1411a-date"/>
    <hyperlink ref="C57" r:id="rId154" tooltip="Show instance details for doc-1412"/>
    <hyperlink ref="D57" r:id="rId155" tooltip="Show concept details for 'technical report'"/>
    <hyperlink ref="D58" r:id="rId156" tooltip="Show concept details for 'academic document'"/>
    <hyperlink ref="K57" r:id="rId157" tooltip="Show instance details for Q15"/>
    <hyperlink ref="L57" r:id="rId158" tooltip="Show instance details for doc-1412-author-1"/>
    <hyperlink ref="M57" r:id="rId159" tooltip="Show instance details for doc-1412-link-1"/>
    <hyperlink ref="O57" r:id="rId160" tooltip="Show instance details for citation:doc-1412-01"/>
    <hyperlink ref="U57" r:id="rId161" tooltip="Show instance details for doc-1412-date"/>
    <hyperlink ref="V57" r:id="rId162" tooltip="Show instance details for 2010" display="javascript:gEp.handler.instances.getInstanceDetails('2010');"/>
    <hyperlink ref="AA57" r:id="rId163" tooltip="Show instance details for BPP09P12"/>
    <hyperlink ref="AB57" r:id="rId164" tooltip="Show instance details for doc-1412-date"/>
    <hyperlink ref="C60" r:id="rId165" tooltip="Show instance details for doc-1414"/>
    <hyperlink ref="D60" r:id="rId166" tooltip="Show concept details for 'technical report'"/>
    <hyperlink ref="D61" r:id="rId167" tooltip="Show concept details for 'academic document'"/>
    <hyperlink ref="K60" r:id="rId168" tooltip="Show instance details for Q15"/>
    <hyperlink ref="L60" r:id="rId169" tooltip="Show instance details for doc-1414-author-1"/>
    <hyperlink ref="M60" r:id="rId170" tooltip="Show instance details for doc-1414-link-1"/>
    <hyperlink ref="O60" r:id="rId171" tooltip="Show instance details for citation:doc-1414-01"/>
    <hyperlink ref="U60" r:id="rId172" tooltip="Show instance details for doc-1414-date"/>
    <hyperlink ref="V60" r:id="rId173" tooltip="Show instance details for 2010" display="javascript:gEp.handler.instances.getInstanceDetails('2010');"/>
    <hyperlink ref="AA60" r:id="rId174" tooltip="Show instance details for BPP09P12"/>
    <hyperlink ref="AB60" r:id="rId175" tooltip="Show instance details for doc-1414-date"/>
    <hyperlink ref="C63" r:id="rId176" tooltip="Show instance details for doc-1415"/>
    <hyperlink ref="D63" r:id="rId177" tooltip="Show concept details for 'technical report'"/>
    <hyperlink ref="D64" r:id="rId178" tooltip="Show concept details for 'academic document'"/>
    <hyperlink ref="K63" r:id="rId179" tooltip="Show instance details for Q15"/>
    <hyperlink ref="L63" r:id="rId180" tooltip="Show instance details for doc-1415-author-1"/>
    <hyperlink ref="M63" r:id="rId181" tooltip="Show instance details for doc-1415-link-1"/>
    <hyperlink ref="O63" r:id="rId182" tooltip="Show instance details for citation:doc-1415-01"/>
    <hyperlink ref="U63" r:id="rId183" tooltip="Show instance details for doc-1415-date"/>
    <hyperlink ref="V63" r:id="rId184" tooltip="Show instance details for 2009" display="javascript:gEp.handler.instances.getInstanceDetails('2009');"/>
    <hyperlink ref="AA63" r:id="rId185" tooltip="Show instance details for BPP09P12"/>
    <hyperlink ref="AB63" r:id="rId186" tooltip="Show instance details for doc-1415-date"/>
    <hyperlink ref="C66" r:id="rId187" tooltip="Show instance details for doc-1417a"/>
    <hyperlink ref="D66" r:id="rId188" tooltip="Show concept details for 'technical report'"/>
    <hyperlink ref="D67" r:id="rId189" tooltip="Show concept details for 'academic document'"/>
    <hyperlink ref="K66" r:id="rId190" tooltip="Show instance details for Q14"/>
    <hyperlink ref="L66" r:id="rId191" tooltip="Show instance details for doc-1417a-author-1"/>
    <hyperlink ref="L67" r:id="rId192" tooltip="Show instance details for doc-1417a-author-2"/>
    <hyperlink ref="L68" r:id="rId193" tooltip="Show instance details for doc-1417a-author-3"/>
    <hyperlink ref="L69" r:id="rId194" tooltip="Show instance details for doc-1417a-author-4"/>
    <hyperlink ref="M66" r:id="rId195" tooltip="Show instance details for doc-1417a-link-1"/>
    <hyperlink ref="O66" r:id="rId196" tooltip="Show instance details for citation:doc-1417a-01"/>
    <hyperlink ref="P66" r:id="rId197" tooltip="Show instance details for doc-1417b"/>
    <hyperlink ref="U66" r:id="rId198" tooltip="Show instance details for doc-1417a-date"/>
    <hyperlink ref="V66" r:id="rId199" tooltip="Show instance details for 2009" display="javascript:gEp.handler.instances.getInstanceDetails('2009');"/>
    <hyperlink ref="AA66" r:id="rId200" tooltip="Show instance details for BPP09P9"/>
    <hyperlink ref="AB66" r:id="rId201" tooltip="Show instance details for doc-1417a-date"/>
    <hyperlink ref="C71" r:id="rId202" tooltip="Show instance details for doc-1418"/>
    <hyperlink ref="D71" r:id="rId203" tooltip="Show concept details for 'technical report'"/>
    <hyperlink ref="D72" r:id="rId204" tooltip="Show concept details for 'academic document'"/>
    <hyperlink ref="K71" r:id="rId205" tooltip="Show instance details for Q14"/>
    <hyperlink ref="L71" r:id="rId206" tooltip="Show instance details for doc-1418-author-3"/>
    <hyperlink ref="L72" r:id="rId207" tooltip="Show instance details for doc-1418-author-2"/>
    <hyperlink ref="L73" r:id="rId208" tooltip="Show instance details for doc-1418-author-1"/>
    <hyperlink ref="M71" r:id="rId209" tooltip="Show instance details for doc-1418-link-1"/>
    <hyperlink ref="O71" r:id="rId210" tooltip="Show instance details for citation:doc-1418-01"/>
    <hyperlink ref="U71" r:id="rId211" tooltip="Show instance details for doc-1418-date"/>
    <hyperlink ref="V71" r:id="rId212" tooltip="Show instance details for 2010" display="javascript:gEp.handler.instances.getInstanceDetails('2010');"/>
    <hyperlink ref="AA71" r:id="rId213" tooltip="Show instance details for BPP09P10"/>
    <hyperlink ref="AB71" r:id="rId214" tooltip="Show instance details for doc-1418-date"/>
    <hyperlink ref="C75" r:id="rId215" tooltip="Show instance details for doc-1420"/>
    <hyperlink ref="D75" r:id="rId216" tooltip="Show concept details for 'technical report'"/>
    <hyperlink ref="D76" r:id="rId217" tooltip="Show concept details for 'academic document'"/>
    <hyperlink ref="K75" r:id="rId218" tooltip="Show instance details for Q14"/>
    <hyperlink ref="L75" r:id="rId219" tooltip="Show instance details for doc-1420-author-1"/>
    <hyperlink ref="M75" r:id="rId220" tooltip="Show instance details for doc-1420-link-1"/>
    <hyperlink ref="O75" r:id="rId221" tooltip="Show instance details for citation:doc-1420-01"/>
    <hyperlink ref="U75" r:id="rId222" tooltip="Show instance details for doc-1420-date"/>
    <hyperlink ref="V75" r:id="rId223" tooltip="Show instance details for 2009" display="javascript:gEp.handler.instances.getInstanceDetails('2009');"/>
    <hyperlink ref="AA75" r:id="rId224" tooltip="Show instance details for BPP09P12"/>
    <hyperlink ref="AB75" r:id="rId225" tooltip="Show instance details for doc-1420-date"/>
    <hyperlink ref="C78" r:id="rId226" tooltip="Show instance details for doc-1425"/>
    <hyperlink ref="D78" r:id="rId227" tooltip="Show concept details for 'technical report'"/>
    <hyperlink ref="D79" r:id="rId228" tooltip="Show concept details for 'academic document'"/>
    <hyperlink ref="K78" r:id="rId229" tooltip="Show instance details for Q14"/>
    <hyperlink ref="L78" r:id="rId230" tooltip="Show instance details for doc-1425-author-1"/>
    <hyperlink ref="L79" r:id="rId231" tooltip="Show instance details for doc-1425-author-2"/>
    <hyperlink ref="M78" r:id="rId232" tooltip="Show instance details for doc-1425-link-1"/>
    <hyperlink ref="O78" r:id="rId233" tooltip="Show instance details for citation:doc-1425-01"/>
    <hyperlink ref="U78" r:id="rId234" tooltip="Show instance details for doc-1425-date"/>
    <hyperlink ref="V78" r:id="rId235" tooltip="Show instance details for 2009" display="javascript:gEp.handler.instances.getInstanceDetails('2009');"/>
    <hyperlink ref="AA78" r:id="rId236" tooltip="Show instance details for BPP09P12"/>
    <hyperlink ref="AB78" r:id="rId237" tooltip="Show instance details for doc-1425-date"/>
    <hyperlink ref="C81" r:id="rId238" tooltip="Show instance details for doc-1426"/>
    <hyperlink ref="D81" r:id="rId239" tooltip="Show concept details for 'technical report'"/>
    <hyperlink ref="D82" r:id="rId240" tooltip="Show concept details for 'academic document'"/>
    <hyperlink ref="K81" r:id="rId241" tooltip="Show instance details for Q14"/>
    <hyperlink ref="L81" r:id="rId242" tooltip="Show instance details for doc-1426-author-2"/>
    <hyperlink ref="L82" r:id="rId243" tooltip="Show instance details for doc-1426-author-1"/>
    <hyperlink ref="L83" r:id="rId244" tooltip="Show instance details for doc-1426-author-3"/>
    <hyperlink ref="M81" r:id="rId245" tooltip="Show instance details for doc-1426-link-1"/>
    <hyperlink ref="O81" r:id="rId246" tooltip="Show instance details for citation:doc-1426-01"/>
    <hyperlink ref="U81" r:id="rId247" tooltip="Show instance details for doc-1426-date"/>
    <hyperlink ref="V81" r:id="rId248" tooltip="Show instance details for 2009" display="javascript:gEp.handler.instances.getInstanceDetails('2009');"/>
    <hyperlink ref="AA81" r:id="rId249" tooltip="Show instance details for BPP09P12"/>
    <hyperlink ref="AB81" r:id="rId250" tooltip="Show instance details for doc-1426-date"/>
    <hyperlink ref="C85" r:id="rId251" tooltip="Show instance details for doc-1427"/>
    <hyperlink ref="D85" r:id="rId252" tooltip="Show concept details for 'technical report'"/>
    <hyperlink ref="D86" r:id="rId253" tooltip="Show concept details for 'academic document'"/>
    <hyperlink ref="K85" r:id="rId254" tooltip="Show instance details for Q14"/>
    <hyperlink ref="L85" r:id="rId255" tooltip="Show instance details for doc-1427-author-1"/>
    <hyperlink ref="L86" r:id="rId256" tooltip="Show instance details for doc-1427-author-4"/>
    <hyperlink ref="L87" r:id="rId257" tooltip="Show instance details for doc-1427-author-5"/>
    <hyperlink ref="L88" r:id="rId258" tooltip="Show instance details for doc-1427-author-2"/>
    <hyperlink ref="L89" r:id="rId259" tooltip="Show instance details for doc-1427-author-3"/>
    <hyperlink ref="M85" r:id="rId260" tooltip="Show instance details for doc-1427-link-1"/>
    <hyperlink ref="O85" r:id="rId261" tooltip="Show instance details for citation:doc-1427-01"/>
    <hyperlink ref="U85" r:id="rId262" tooltip="Show instance details for doc-1427-date"/>
    <hyperlink ref="V85" r:id="rId263" tooltip="Show instance details for 2009" display="javascript:gEp.handler.instances.getInstanceDetails('2009');"/>
    <hyperlink ref="AA85" r:id="rId264" tooltip="Show instance details for BPP09P12"/>
    <hyperlink ref="AB85" r:id="rId265" tooltip="Show instance details for doc-1427-date"/>
    <hyperlink ref="C91" r:id="rId266" tooltip="Show instance details for doc-1428"/>
    <hyperlink ref="D91" r:id="rId267" tooltip="Show concept details for 'technical report'"/>
    <hyperlink ref="D92" r:id="rId268" tooltip="Show concept details for 'academic document'"/>
    <hyperlink ref="K91" r:id="rId269" tooltip="Show instance details for Q14"/>
    <hyperlink ref="L91" r:id="rId270" tooltip="Show instance details for doc-1428-author-1"/>
    <hyperlink ref="L92" r:id="rId271" tooltip="Show instance details for doc-1428-author-2"/>
    <hyperlink ref="L93" r:id="rId272" tooltip="Show instance details for doc-1428-author-3"/>
    <hyperlink ref="M91" r:id="rId273" tooltip="Show instance details for doc-1428-link-1"/>
    <hyperlink ref="O91" r:id="rId274" tooltip="Show instance details for citation:doc-1428-01"/>
    <hyperlink ref="U91" r:id="rId275" tooltip="Show instance details for doc-1428-date"/>
    <hyperlink ref="V91" r:id="rId276" tooltip="Show instance details for 2009" display="javascript:gEp.handler.instances.getInstanceDetails('2009');"/>
    <hyperlink ref="AA91" r:id="rId277" tooltip="Show instance details for BPP09P12"/>
    <hyperlink ref="AB91" r:id="rId278" tooltip="Show instance details for doc-1428-date"/>
    <hyperlink ref="C95" r:id="rId279" tooltip="Show instance details for doc-1431a"/>
    <hyperlink ref="D95" r:id="rId280" tooltip="Show concept details for 'technical report'"/>
    <hyperlink ref="D96" r:id="rId281" tooltip="Show concept details for 'academic document'"/>
    <hyperlink ref="D97" r:id="rId282" tooltip="Show concept details for 'assumed date document'"/>
    <hyperlink ref="K95" r:id="rId283" tooltip="Show instance details for Q13"/>
    <hyperlink ref="L95" r:id="rId284" tooltip="Show instance details for doc-1431a-author-5"/>
    <hyperlink ref="L96" r:id="rId285" tooltip="Show instance details for doc-1431a-author-4"/>
    <hyperlink ref="L97" r:id="rId286" tooltip="Show instance details for doc-1431a-author-3"/>
    <hyperlink ref="L98" r:id="rId287" tooltip="Show instance details for doc-1431a-author-2"/>
    <hyperlink ref="L99" r:id="rId288" tooltip="Show instance details for doc-1431a-author-1"/>
    <hyperlink ref="M95" r:id="rId289" tooltip="Show instance details for doc-1431a-link-1"/>
    <hyperlink ref="O95" r:id="rId290" tooltip="Show instance details for citation:doc-1431a-01"/>
    <hyperlink ref="U95" r:id="rId291" tooltip="Show instance details for Q13"/>
    <hyperlink ref="V95" r:id="rId292" tooltip="Show instance details for 2009" display="javascript:gEp.handler.instances.getInstanceDetails('2009');"/>
    <hyperlink ref="AA95" r:id="rId293" tooltip="Show instance details for BPP09P12"/>
    <hyperlink ref="C101" r:id="rId294" tooltip="Show instance details for doc-1432"/>
    <hyperlink ref="D101" r:id="rId295" tooltip="Show concept details for 'technical report'"/>
    <hyperlink ref="D102" r:id="rId296" tooltip="Show concept details for 'academic document'"/>
    <hyperlink ref="D103" r:id="rId297" tooltip="Show concept details for 'assumed date document'"/>
    <hyperlink ref="K101" r:id="rId298" tooltip="Show instance details for Q13"/>
    <hyperlink ref="L101" r:id="rId299" tooltip="Show instance details for doc-1432-author-1"/>
    <hyperlink ref="M101" r:id="rId300" tooltip="Show instance details for doc-1432-link-1"/>
    <hyperlink ref="O101" r:id="rId301" tooltip="Show instance details for citation:doc-1432-01"/>
    <hyperlink ref="U101" r:id="rId302" tooltip="Show instance details for Q13"/>
    <hyperlink ref="V101" r:id="rId303" tooltip="Show instance details for 2009" display="javascript:gEp.handler.instances.getInstanceDetails('2009');"/>
    <hyperlink ref="AA101" r:id="rId304" tooltip="Show instance details for BPP09P12"/>
    <hyperlink ref="C105" r:id="rId305" tooltip="Show instance details for doc-1433"/>
    <hyperlink ref="D105" r:id="rId306" tooltip="Show concept details for 'technical report'"/>
    <hyperlink ref="D106" r:id="rId307" tooltip="Show concept details for 'academic document'"/>
    <hyperlink ref="D107" r:id="rId308" tooltip="Show concept details for 'assumed date document'"/>
    <hyperlink ref="K105" r:id="rId309" tooltip="Show instance details for Q13"/>
    <hyperlink ref="L105" r:id="rId310" tooltip="Show instance details for doc-1433-author-1"/>
    <hyperlink ref="M105" r:id="rId311" tooltip="Show instance details for doc-1433-link-1"/>
    <hyperlink ref="M106" r:id="rId312" tooltip="Show instance details for doc-1433-link-2"/>
    <hyperlink ref="O105" r:id="rId313" tooltip="Show instance details for citation:doc-1433-01"/>
    <hyperlink ref="U105" r:id="rId314" tooltip="Show instance details for Q13"/>
    <hyperlink ref="V105" r:id="rId315" tooltip="Show instance details for 2009" display="javascript:gEp.handler.instances.getInstanceDetails('2009');"/>
    <hyperlink ref="AA105" r:id="rId316" tooltip="Show instance details for BPP09P12"/>
    <hyperlink ref="C109" r:id="rId317" tooltip="Show instance details for doc-1434"/>
    <hyperlink ref="D109" r:id="rId318" tooltip="Show concept details for 'technical report'"/>
    <hyperlink ref="D110" r:id="rId319" tooltip="Show concept details for 'academic document'"/>
    <hyperlink ref="D111" r:id="rId320" tooltip="Show concept details for 'assumed date document'"/>
    <hyperlink ref="K109" r:id="rId321" tooltip="Show instance details for Q12"/>
    <hyperlink ref="L109" r:id="rId322" tooltip="Show instance details for doc-1434-author-1"/>
    <hyperlink ref="M109" r:id="rId323" tooltip="Show instance details for doc-1434-link-1"/>
    <hyperlink ref="O109" r:id="rId324" tooltip="Show instance details for citation:doc-1434-01"/>
    <hyperlink ref="U109" r:id="rId325" tooltip="Show instance details for Q12"/>
    <hyperlink ref="V109" r:id="rId326" tooltip="Show instance details for 2009" display="javascript:gEp.handler.instances.getInstanceDetails('2009');"/>
    <hyperlink ref="C113" r:id="rId327" tooltip="Show instance details for doc-1435"/>
    <hyperlink ref="D113" r:id="rId328" tooltip="Show concept details for 'technical report'"/>
    <hyperlink ref="D114" r:id="rId329" tooltip="Show concept details for 'academic document'"/>
    <hyperlink ref="D115" r:id="rId330" tooltip="Show concept details for 'assumed date document'"/>
    <hyperlink ref="K113" r:id="rId331" tooltip="Show instance details for Q12"/>
    <hyperlink ref="L113" r:id="rId332" tooltip="Show instance details for doc-1435-author-1"/>
    <hyperlink ref="M113" r:id="rId333" tooltip="Show instance details for doc-1435-link-1"/>
    <hyperlink ref="O113" r:id="rId334" tooltip="Show instance details for citation:doc-1435-01"/>
    <hyperlink ref="U113" r:id="rId335" tooltip="Show instance details for Q12"/>
    <hyperlink ref="V113" r:id="rId336" tooltip="Show instance details for 2009" display="javascript:gEp.handler.instances.getInstanceDetails('2009');"/>
    <hyperlink ref="C117" r:id="rId337" tooltip="Show instance details for doc-1436"/>
    <hyperlink ref="D117" r:id="rId338" tooltip="Show concept details for 'technical report'"/>
    <hyperlink ref="D118" r:id="rId339" tooltip="Show concept details for 'academic document'"/>
    <hyperlink ref="D119" r:id="rId340" tooltip="Show concept details for 'assumed date document'"/>
    <hyperlink ref="K117" r:id="rId341" tooltip="Show instance details for Q12"/>
    <hyperlink ref="L117" r:id="rId342" tooltip="Show instance details for doc-1436-author-1"/>
    <hyperlink ref="M117" r:id="rId343" tooltip="Show instance details for doc-1436-link-1"/>
    <hyperlink ref="O117" r:id="rId344" tooltip="Show instance details for citation:doc-1436-01"/>
    <hyperlink ref="U117" r:id="rId345" tooltip="Show instance details for Q12"/>
    <hyperlink ref="V117" r:id="rId346" tooltip="Show instance details for 2009" display="javascript:gEp.handler.instances.getInstanceDetails('2009');"/>
    <hyperlink ref="C121" r:id="rId347" tooltip="Show instance details for doc-1437"/>
    <hyperlink ref="D121" r:id="rId348" tooltip="Show concept details for 'technical report'"/>
    <hyperlink ref="D122" r:id="rId349" tooltip="Show concept details for 'academic document'"/>
    <hyperlink ref="D123" r:id="rId350" tooltip="Show concept details for 'assumed date document'"/>
    <hyperlink ref="K121" r:id="rId351" tooltip="Show instance details for Q12"/>
    <hyperlink ref="L121" r:id="rId352" tooltip="Show instance details for doc-1437-author-1"/>
    <hyperlink ref="M121" r:id="rId353" tooltip="Show instance details for doc-1437-link-1"/>
    <hyperlink ref="O121" r:id="rId354" tooltip="Show instance details for citation:doc-1437-01"/>
    <hyperlink ref="U121" r:id="rId355" tooltip="Show instance details for Q12"/>
    <hyperlink ref="V121" r:id="rId356" tooltip="Show instance details for 2009" display="javascript:gEp.handler.instances.getInstanceDetails('2009');"/>
    <hyperlink ref="C125" r:id="rId357" tooltip="Show instance details for doc-1438"/>
    <hyperlink ref="D125" r:id="rId358" tooltip="Show concept details for 'technical report'"/>
    <hyperlink ref="D126" r:id="rId359" tooltip="Show concept details for 'academic document'"/>
    <hyperlink ref="D127" r:id="rId360" tooltip="Show concept details for 'assumed date document'"/>
    <hyperlink ref="K125" r:id="rId361" tooltip="Show instance details for Q12"/>
    <hyperlink ref="L125" r:id="rId362" tooltip="Show instance details for doc-1438-author-1"/>
    <hyperlink ref="M125" r:id="rId363" tooltip="Show instance details for doc-1438-link-1"/>
    <hyperlink ref="O125" r:id="rId364" tooltip="Show instance details for citation:doc-1438-01"/>
    <hyperlink ref="U125" r:id="rId365" tooltip="Show instance details for Q12"/>
    <hyperlink ref="V125" r:id="rId366" tooltip="Show instance details for 2009" display="javascript:gEp.handler.instances.getInstanceDetails('2009');"/>
    <hyperlink ref="C129" r:id="rId367" tooltip="Show instance details for doc-1441"/>
    <hyperlink ref="D129" r:id="rId368" tooltip="Show concept details for 'technical report'"/>
    <hyperlink ref="D130" r:id="rId369" tooltip="Show concept details for 'academic document'"/>
    <hyperlink ref="D131" r:id="rId370" tooltip="Show concept details for 'assumed date document'"/>
    <hyperlink ref="K129" r:id="rId371" tooltip="Show instance details for Q11"/>
    <hyperlink ref="L129" r:id="rId372" tooltip="Show instance details for doc-1441-author-7"/>
    <hyperlink ref="L130" r:id="rId373" tooltip="Show instance details for doc-1441-author-6"/>
    <hyperlink ref="L131" r:id="rId374" tooltip="Show instance details for doc-1441-author-5"/>
    <hyperlink ref="L132" r:id="rId375" tooltip="Show instance details for doc-1441-author-4"/>
    <hyperlink ref="L133" r:id="rId376" tooltip="Show instance details for doc-1441-author-3"/>
    <hyperlink ref="L134" r:id="rId377" tooltip="Show instance details for doc-1441-author-2"/>
    <hyperlink ref="L135" r:id="rId378" tooltip="Show instance details for doc-1441-author-1"/>
    <hyperlink ref="M129" r:id="rId379" tooltip="Show instance details for doc-1441-link-1"/>
    <hyperlink ref="O129" r:id="rId380" tooltip="Show instance details for citation:doc-1441-01"/>
    <hyperlink ref="U129" r:id="rId381" tooltip="Show instance details for Q11"/>
    <hyperlink ref="V129" r:id="rId382" tooltip="Show instance details for 2008" display="javascript:gEp.handler.instances.getInstanceDetails('2008');"/>
    <hyperlink ref="C137" r:id="rId383" tooltip="Show instance details for doc-1443a"/>
    <hyperlink ref="D137" r:id="rId384" tooltip="Show concept details for 'technical report'"/>
    <hyperlink ref="D138" r:id="rId385" tooltip="Show concept details for 'academic document'"/>
    <hyperlink ref="D139" r:id="rId386" tooltip="Show concept details for 'assumed date document'"/>
    <hyperlink ref="K137" r:id="rId387" tooltip="Show instance details for Q11"/>
    <hyperlink ref="L137" r:id="rId388" tooltip="Show instance details for doc-1443a-author-1"/>
    <hyperlink ref="M137" r:id="rId389" tooltip="Show instance details for doc-1443a-link-1"/>
    <hyperlink ref="O137" r:id="rId390" tooltip="Show instance details for citation:doc-1443a-01"/>
    <hyperlink ref="U137" r:id="rId391" tooltip="Show instance details for Q11"/>
    <hyperlink ref="V137" r:id="rId392" tooltip="Show instance details for 2008" display="javascript:gEp.handler.instances.getInstanceDetails('2008');"/>
    <hyperlink ref="C141" r:id="rId393" tooltip="Show instance details for doc-1521"/>
    <hyperlink ref="D141" r:id="rId394" tooltip="Show concept details for 'technical report'"/>
    <hyperlink ref="D142" r:id="rId395" tooltip="Show concept details for 'academic document'"/>
    <hyperlink ref="D143" r:id="rId396" tooltip="Show concept details for 'assumed date document'"/>
    <hyperlink ref="K141" r:id="rId397" tooltip="Show instance details for Q8"/>
    <hyperlink ref="L141" r:id="rId398" tooltip="Show instance details for doc-1521-author-1"/>
    <hyperlink ref="M141" r:id="rId399" tooltip="Show instance details for doc-1521-link-1"/>
    <hyperlink ref="O141" r:id="rId400" tooltip="Show instance details for citation:doc-1521-01"/>
    <hyperlink ref="P141" r:id="rId401" tooltip="Show instance details for doc-1154"/>
    <hyperlink ref="U141" r:id="rId402" tooltip="Show instance details for Q8"/>
    <hyperlink ref="V141" r:id="rId403" tooltip="Show instance details for 2008" display="javascript:gEp.handler.instances.getInstanceDetails('2008');"/>
    <hyperlink ref="C145" r:id="rId404" tooltip="Show instance details for doc-1526"/>
    <hyperlink ref="D145" r:id="rId405" tooltip="Show concept details for 'technical report'"/>
    <hyperlink ref="D146" r:id="rId406" tooltip="Show concept details for 'academic document'"/>
    <hyperlink ref="D147" r:id="rId407" tooltip="Show concept details for 'assumed date document'"/>
    <hyperlink ref="K145" r:id="rId408" tooltip="Show instance details for Q6"/>
    <hyperlink ref="L145" r:id="rId409" tooltip="Show instance details for doc-1526-author-4"/>
    <hyperlink ref="L146" r:id="rId410" tooltip="Show instance details for doc-1526-author-3"/>
    <hyperlink ref="L147" r:id="rId411" tooltip="Show instance details for doc-1526-author-2"/>
    <hyperlink ref="L148" r:id="rId412" tooltip="Show instance details for doc-1526-author-1"/>
    <hyperlink ref="M145" r:id="rId413" tooltip="Show instance details for doc-1526-link-1"/>
    <hyperlink ref="O145" r:id="rId414" tooltip="Show instance details for citation:doc-1526-01"/>
    <hyperlink ref="P145" r:id="rId415" tooltip="Show instance details for doc-1216"/>
    <hyperlink ref="U145" r:id="rId416" tooltip="Show instance details for Q6"/>
    <hyperlink ref="V145" r:id="rId417" tooltip="Show instance details for 2007" display="javascript:gEp.handler.instances.getInstanceDetails('2007');"/>
    <hyperlink ref="C150" r:id="rId418" tooltip="Show instance details for doc-1527"/>
    <hyperlink ref="D150" r:id="rId419" tooltip="Show concept details for 'technical report'"/>
    <hyperlink ref="D151" r:id="rId420" tooltip="Show concept details for 'academic document'"/>
    <hyperlink ref="D152" r:id="rId421" tooltip="Show concept details for 'assumed date document'"/>
    <hyperlink ref="K150" r:id="rId422" tooltip="Show instance details for Q6"/>
    <hyperlink ref="L150" r:id="rId423" tooltip="Show instance details for doc-1527-author-3"/>
    <hyperlink ref="L151" r:id="rId424" tooltip="Show instance details for doc-1527-author-4"/>
    <hyperlink ref="L152" r:id="rId425" tooltip="Show instance details for doc-1527-author-5"/>
    <hyperlink ref="L153" r:id="rId426" tooltip="Show instance details for doc-1527-author-6"/>
    <hyperlink ref="L154" r:id="rId427" tooltip="Show instance details for doc-1527-author-1"/>
    <hyperlink ref="L155" r:id="rId428" tooltip="Show instance details for doc-1527-author-2"/>
    <hyperlink ref="M150" r:id="rId429" tooltip="Show instance details for doc-1527-link-1"/>
    <hyperlink ref="O150" r:id="rId430" tooltip="Show instance details for citation:doc-1527-01"/>
    <hyperlink ref="P150" r:id="rId431" tooltip="Show instance details for doc-1201"/>
    <hyperlink ref="U150" r:id="rId432" tooltip="Show instance details for Q6"/>
    <hyperlink ref="V150" r:id="rId433" tooltip="Show instance details for 2007" display="javascript:gEp.handler.instances.getInstanceDetails('2007');"/>
    <hyperlink ref="C157" r:id="rId434" tooltip="Show instance details for doc-1530"/>
    <hyperlink ref="D157" r:id="rId435" tooltip="Show concept details for 'technical report'"/>
    <hyperlink ref="D158" r:id="rId436" tooltip="Show concept details for 'academic document'"/>
    <hyperlink ref="D159" r:id="rId437" tooltip="Show concept details for 'assumed date document'"/>
    <hyperlink ref="K157" r:id="rId438" tooltip="Show instance details for Q7"/>
    <hyperlink ref="L157" r:id="rId439" tooltip="Show instance details for doc-1530-author-2"/>
    <hyperlink ref="L158" r:id="rId440" tooltip="Show instance details for doc-1530-author-1"/>
    <hyperlink ref="M157" r:id="rId441" tooltip="Show instance details for doc-1530-link-1"/>
    <hyperlink ref="O157" r:id="rId442" tooltip="Show instance details for citation:doc-1530-01"/>
    <hyperlink ref="U157" r:id="rId443" tooltip="Show instance details for Q7"/>
    <hyperlink ref="V157" r:id="rId444" tooltip="Show instance details for 2007" display="javascript:gEp.handler.instances.getInstanceDetails('2007');"/>
    <hyperlink ref="C161" r:id="rId445" tooltip="Show instance details for doc-1534"/>
    <hyperlink ref="D161" r:id="rId446" tooltip="Show concept details for 'technical report'"/>
    <hyperlink ref="D162" r:id="rId447" tooltip="Show concept details for 'academic document'"/>
    <hyperlink ref="D163" r:id="rId448" tooltip="Show concept details for 'assumed date document'"/>
    <hyperlink ref="K161" r:id="rId449" tooltip="Show instance details for Q6"/>
    <hyperlink ref="L161" r:id="rId450" tooltip="Show instance details for doc-1534-author-1"/>
    <hyperlink ref="L162" r:id="rId451" tooltip="Show instance details for doc-1534-author-2"/>
    <hyperlink ref="M161" r:id="rId452" tooltip="Show instance details for doc-1534-link-1"/>
    <hyperlink ref="O161" r:id="rId453" tooltip="Show instance details for citation:doc-1534-01"/>
    <hyperlink ref="U161" r:id="rId454" tooltip="Show instance details for Q6"/>
    <hyperlink ref="V161" r:id="rId455" tooltip="Show instance details for 2007" display="javascript:gEp.handler.instances.getInstanceDetails('2007');"/>
    <hyperlink ref="C165" r:id="rId456" tooltip="Show instance details for doc-1535"/>
    <hyperlink ref="D165" r:id="rId457" tooltip="Show concept details for 'technical report'"/>
    <hyperlink ref="D166" r:id="rId458" tooltip="Show concept details for 'academic document'"/>
    <hyperlink ref="D167" r:id="rId459" tooltip="Show concept details for 'assumed date document'"/>
    <hyperlink ref="K165" r:id="rId460" tooltip="Show instance details for Q6"/>
    <hyperlink ref="L165" r:id="rId461" tooltip="Show instance details for doc-1535-author-2"/>
    <hyperlink ref="L166" r:id="rId462" tooltip="Show instance details for doc-1535-author-3"/>
    <hyperlink ref="L167" r:id="rId463" tooltip="Show instance details for doc-1535-author-1"/>
    <hyperlink ref="L168" r:id="rId464" tooltip="Show instance details for doc-1535-author-4"/>
    <hyperlink ref="M165" r:id="rId465" tooltip="Show instance details for doc-1535-link-1"/>
    <hyperlink ref="O165" r:id="rId466" tooltip="Show instance details for citation:doc-1535-01"/>
    <hyperlink ref="U165" r:id="rId467" tooltip="Show instance details for Q6"/>
    <hyperlink ref="V165" r:id="rId468" tooltip="Show instance details for 2007" display="javascript:gEp.handler.instances.getInstanceDetails('2007');"/>
    <hyperlink ref="C170" r:id="rId469" tooltip="Show instance details for doc-1536"/>
    <hyperlink ref="D170" r:id="rId470" tooltip="Show concept details for 'technical report'"/>
    <hyperlink ref="D171" r:id="rId471" tooltip="Show concept details for 'academic document'"/>
    <hyperlink ref="D172" r:id="rId472" tooltip="Show concept details for 'assumed date document'"/>
    <hyperlink ref="K170" r:id="rId473" tooltip="Show instance details for Q6"/>
    <hyperlink ref="L170" r:id="rId474" tooltip="Show instance details for doc-1536-author-4"/>
    <hyperlink ref="L171" r:id="rId475" tooltip="Show instance details for doc-1536-author-3"/>
    <hyperlink ref="L172" r:id="rId476" tooltip="Show instance details for doc-1536-author-2"/>
    <hyperlink ref="L173" r:id="rId477" tooltip="Show instance details for doc-1536-author-1"/>
    <hyperlink ref="M170" r:id="rId478" tooltip="Show instance details for doc-1536-link-1"/>
    <hyperlink ref="O170" r:id="rId479" tooltip="Show instance details for citation:doc-1536-01"/>
    <hyperlink ref="U170" r:id="rId480" tooltip="Show instance details for Q6"/>
    <hyperlink ref="V170" r:id="rId481" tooltip="Show instance details for 2007" display="javascript:gEp.handler.instances.getInstanceDetails('2007');"/>
    <hyperlink ref="C175" r:id="rId482" tooltip="Show instance details for doc-1559a"/>
    <hyperlink ref="D175" r:id="rId483" tooltip="Show concept details for 'technical report'"/>
    <hyperlink ref="D176" r:id="rId484" tooltip="Show concept details for 'academic document'"/>
    <hyperlink ref="D177" r:id="rId485" tooltip="Show concept details for 'assumed date document'"/>
    <hyperlink ref="L175" r:id="rId486" tooltip="Show instance details for doc-1559a-author-4"/>
    <hyperlink ref="L176" r:id="rId487" tooltip="Show instance details for doc-1559a-author-3"/>
    <hyperlink ref="L177" r:id="rId488" tooltip="Show instance details for doc-1559a-author-2"/>
    <hyperlink ref="L178" r:id="rId489" tooltip="Show instance details for doc-1559a-author-1"/>
    <hyperlink ref="L179" r:id="rId490" tooltip="Show instance details for doc-1559a-author-7"/>
    <hyperlink ref="L180" r:id="rId491" tooltip="Show instance details for doc-1559a-author-6"/>
    <hyperlink ref="L181" r:id="rId492" tooltip="Show instance details for doc-1559a-author-5"/>
    <hyperlink ref="M175" r:id="rId493" tooltip="Show instance details for doc-1559a-link-1"/>
    <hyperlink ref="O175" r:id="rId494" tooltip="Show instance details for citation:doc-1559a-01"/>
    <hyperlink ref="P175" r:id="rId495" tooltip="Show instance details for doc-1559b"/>
    <hyperlink ref="U175" r:id="rId496" tooltip="Show instance details for 1-Jan-2007" display="javascript:gEp.handler.instances.getInstanceDetails('1-Jan-2007');"/>
    <hyperlink ref="V175" r:id="rId497" tooltip="Show instance details for 2007" display="javascript:gEp.handler.instances.getInstanceDetails('2007');"/>
    <hyperlink ref="Z175" r:id="rId498" tooltip="Show instance details for 1-Jan-2007" display="javascript:gEp.handler.instances.getInstanceDetails('1-Jan-2007');"/>
    <hyperlink ref="C183" r:id="rId499" tooltip="Show instance details for doc-1585"/>
    <hyperlink ref="D183" r:id="rId500" tooltip="Show concept details for 'technical report'"/>
    <hyperlink ref="D184" r:id="rId501" tooltip="Show concept details for 'academic document'"/>
    <hyperlink ref="D185" r:id="rId502" tooltip="Show concept details for 'assumed date document'"/>
    <hyperlink ref="L183" r:id="rId503" tooltip="Show instance details for doc-1585-author-3"/>
    <hyperlink ref="L184" r:id="rId504" tooltip="Show instance details for doc-1585-author-2"/>
    <hyperlink ref="L185" r:id="rId505" tooltip="Show instance details for doc-1585-author-1"/>
    <hyperlink ref="M183" r:id="rId506" tooltip="Show instance details for doc-1585-link-1"/>
    <hyperlink ref="O183" r:id="rId507" tooltip="Show instance details for citation:doc-1585-01"/>
    <hyperlink ref="U183" r:id="rId508" tooltip="Show instance details for 1-Jan-2007" display="javascript:gEp.handler.instances.getInstanceDetails('1-Jan-2007');"/>
    <hyperlink ref="V183" r:id="rId509" tooltip="Show instance details for 2007" display="javascript:gEp.handler.instances.getInstanceDetails('2007');"/>
    <hyperlink ref="Z183" r:id="rId510" tooltip="Show instance details for 1-Jan-2007" display="javascript:gEp.handler.instances.getInstanceDetails('1-Jan-2007');"/>
    <hyperlink ref="C187" r:id="rId511" tooltip="Show instance details for doc-1587"/>
    <hyperlink ref="D187" r:id="rId512" tooltip="Show concept details for 'technical report'"/>
    <hyperlink ref="D188" r:id="rId513" tooltip="Show concept details for 'academic document'"/>
    <hyperlink ref="D189" r:id="rId514" tooltip="Show concept details for 'assumed date document'"/>
    <hyperlink ref="I187" r:id="rId515"/>
    <hyperlink ref="L187" r:id="rId516" tooltip="Show instance details for doc-1587-author-1"/>
    <hyperlink ref="L188" r:id="rId517" tooltip="Show instance details for doc-1587-author-2"/>
    <hyperlink ref="M187" r:id="rId518" tooltip="Show instance details for doc-1587-link-1"/>
    <hyperlink ref="O187" r:id="rId519" tooltip="Show instance details for citation:doc-1587-01"/>
    <hyperlink ref="P187" r:id="rId520" tooltip="Show instance details for doc-1548"/>
    <hyperlink ref="U187" r:id="rId521" tooltip="Show instance details for 1-Jan-2007" display="javascript:gEp.handler.instances.getInstanceDetails('1-Jan-2007');"/>
    <hyperlink ref="V187" r:id="rId522" tooltip="Show instance details for 2007" display="javascript:gEp.handler.instances.getInstanceDetails('2007');"/>
    <hyperlink ref="Z187" r:id="rId523" tooltip="Show instance details for 1-Jan-2007" display="javascript:gEp.handler.instances.getInstanceDetails('1-Jan-2007');"/>
    <hyperlink ref="C191" r:id="rId524" tooltip="Show instance details for doc-1590"/>
    <hyperlink ref="D191" r:id="rId525" tooltip="Show concept details for 'technical report'"/>
    <hyperlink ref="D192" r:id="rId526" tooltip="Show concept details for 'academic document'"/>
    <hyperlink ref="D193" r:id="rId527" tooltip="Show concept details for 'assumed date document'"/>
    <hyperlink ref="L191" r:id="rId528" tooltip="Show instance details for doc-1590-author-3"/>
    <hyperlink ref="L192" r:id="rId529" tooltip="Show instance details for doc-1590-author-2"/>
    <hyperlink ref="L193" r:id="rId530" tooltip="Show instance details for doc-1590-author-1"/>
    <hyperlink ref="M191" r:id="rId531" tooltip="Show instance details for doc-1590-link-1"/>
    <hyperlink ref="O191" r:id="rId532" tooltip="Show instance details for citation:doc-1590-01"/>
    <hyperlink ref="U191" r:id="rId533" tooltip="Show instance details for 1-Jan-2007" display="javascript:gEp.handler.instances.getInstanceDetails('1-Jan-2007');"/>
    <hyperlink ref="V191" r:id="rId534" tooltip="Show instance details for 2007" display="javascript:gEp.handler.instances.getInstanceDetails('2007');"/>
    <hyperlink ref="Z191" r:id="rId535" tooltip="Show instance details for 1-Jan-2007" display="javascript:gEp.handler.instances.getInstanceDetails('1-Jan-2007');"/>
    <hyperlink ref="C195" r:id="rId536" tooltip="Show instance details for doc-1668a"/>
    <hyperlink ref="D195" r:id="rId537" tooltip="Show concept details for 'technical report'"/>
    <hyperlink ref="D196" r:id="rId538" tooltip="Show concept details for 'academic document'"/>
    <hyperlink ref="K195" r:id="rId539" tooltip="Show instance details for Q21"/>
    <hyperlink ref="L195" r:id="rId540" tooltip="Show instance details for doc-1668a-author-4"/>
    <hyperlink ref="L196" r:id="rId541" tooltip="Show instance details for doc-1668a-author-3"/>
    <hyperlink ref="L197" r:id="rId542" tooltip="Show instance details for doc-1668a-author-2"/>
    <hyperlink ref="L198" r:id="rId543" tooltip="Show instance details for doc-1668a-author-1"/>
    <hyperlink ref="M195" r:id="rId544" tooltip="Show instance details for doc-1668a-link-1"/>
    <hyperlink ref="O195" r:id="rId545" tooltip="Show instance details for citation:doc-1668a-01"/>
    <hyperlink ref="P195" r:id="rId546" tooltip="Show instance details for doc-1900"/>
    <hyperlink ref="P196" r:id="rId547" tooltip="Show instance details for doc-1668b"/>
    <hyperlink ref="U195" r:id="rId548" tooltip="Show instance details for doc-1668a-date"/>
    <hyperlink ref="V195" r:id="rId549" tooltip="Show instance details for 2011" display="javascript:gEp.handler.instances.getInstanceDetails('2011');"/>
    <hyperlink ref="AA195" r:id="rId550" tooltip="Show instance details for BPP11P3"/>
    <hyperlink ref="AB195" r:id="rId551" tooltip="Show instance details for doc-1668a-date"/>
    <hyperlink ref="C200" r:id="rId552" tooltip="Show instance details for doc-1676"/>
    <hyperlink ref="D200" r:id="rId553" tooltip="Show concept details for 'technical report'"/>
    <hyperlink ref="D201" r:id="rId554" tooltip="Show concept details for 'academic document'"/>
    <hyperlink ref="K200" r:id="rId555" tooltip="Show instance details for Q21"/>
    <hyperlink ref="L200" r:id="rId556" tooltip="Show instance details for doc-1676-author-1"/>
    <hyperlink ref="L201" r:id="rId557" tooltip="Show instance details for doc-1676-author-2"/>
    <hyperlink ref="L202" r:id="rId558" tooltip="Show instance details for doc-1676-author-3"/>
    <hyperlink ref="L203" r:id="rId559" tooltip="Show instance details for doc-1676-author-4"/>
    <hyperlink ref="L204" r:id="rId560" tooltip="Show instance details for doc-1676-author-5"/>
    <hyperlink ref="M200" r:id="rId561" tooltip="Show instance details for doc-1676-link-1"/>
    <hyperlink ref="O200" r:id="rId562" tooltip="Show instance details for citation:doc-1676-01"/>
    <hyperlink ref="U200" r:id="rId563" tooltip="Show instance details for doc-1676-date"/>
    <hyperlink ref="V200" r:id="rId564" tooltip="Show instance details for 2011" display="javascript:gEp.handler.instances.getInstanceDetails('2011');"/>
    <hyperlink ref="AA200" r:id="rId565" tooltip="Show instance details for BPP11P4"/>
    <hyperlink ref="AB200" r:id="rId566" tooltip="Show instance details for doc-1676-date"/>
    <hyperlink ref="C206" r:id="rId567" tooltip="Show instance details for doc-1774"/>
    <hyperlink ref="D206" r:id="rId568" tooltip="Show concept details for 'technical report'"/>
    <hyperlink ref="D207" r:id="rId569" tooltip="Show concept details for 'academic document'"/>
    <hyperlink ref="K206" r:id="rId570" tooltip="Show instance details for Q21"/>
    <hyperlink ref="L206" r:id="rId571" tooltip="Show instance details for doc-1774-author-1"/>
    <hyperlink ref="M206" r:id="rId572" tooltip="Show instance details for doc-1774-link-1"/>
    <hyperlink ref="M207" r:id="rId573" tooltip="Show instance details for doc-1774-link-2"/>
    <hyperlink ref="O206" r:id="rId574" tooltip="Show instance details for citation:doc-1774-01"/>
    <hyperlink ref="U206" r:id="rId575" tooltip="Show instance details for doc-1774-date"/>
    <hyperlink ref="V206" r:id="rId576" tooltip="Show instance details for 2011" display="javascript:gEp.handler.instances.getInstanceDetails('2011');"/>
    <hyperlink ref="AA206" r:id="rId577" tooltip="Show instance details for BPP11P4"/>
    <hyperlink ref="AB206" r:id="rId578" tooltip="Show instance details for doc-1774-date"/>
    <hyperlink ref="C209" r:id="rId579" tooltip="Show instance details for doc-1864"/>
    <hyperlink ref="D209" r:id="rId580" tooltip="Show concept details for 'technical report'"/>
    <hyperlink ref="D210" r:id="rId581" tooltip="Show concept details for 'academic document'"/>
    <hyperlink ref="D211" r:id="rId582" tooltip="Show concept details for 'assumed date document'"/>
    <hyperlink ref="K209" r:id="rId583" tooltip="Show instance details for Q22"/>
    <hyperlink ref="L209" r:id="rId584" tooltip="Show instance details for doc-1864-author-1"/>
    <hyperlink ref="L210" r:id="rId585" tooltip="Show instance details for doc-1864-author-2"/>
    <hyperlink ref="M209" r:id="rId586" tooltip="Show instance details for doc-1864-link-1"/>
    <hyperlink ref="M210" r:id="rId587" tooltip="Show instance details for doc-1864-link-2"/>
    <hyperlink ref="M211" r:id="rId588" tooltip="Show instance details for doc-1864-link-3"/>
    <hyperlink ref="M212" r:id="rId589" tooltip="Show instance details for doc-1864-link-4"/>
    <hyperlink ref="M213" r:id="rId590" tooltip="Show instance details for doc-1864-link-5"/>
    <hyperlink ref="O209" r:id="rId591" tooltip="Show instance details for citation:doc-1864-01"/>
    <hyperlink ref="U209" r:id="rId592" tooltip="Show instance details for Q22"/>
    <hyperlink ref="V209" r:id="rId593" tooltip="Show instance details for 2011" display="javascript:gEp.handler.instances.getInstanceDetails('2011');"/>
    <hyperlink ref="AA209" r:id="rId594" tooltip="Show instance details for BPP11P6"/>
    <hyperlink ref="C215" r:id="rId595" tooltip="Show instance details for doc-1870"/>
    <hyperlink ref="D215" r:id="rId596" tooltip="Show concept details for 'technical report'"/>
    <hyperlink ref="D216" r:id="rId597" tooltip="Show concept details for 'academic document'"/>
    <hyperlink ref="K215" r:id="rId598" tooltip="Show instance details for Q22"/>
    <hyperlink ref="L215" r:id="rId599" tooltip="Show instance details for doc-1870-author-2"/>
    <hyperlink ref="L216" r:id="rId600" tooltip="Show instance details for doc-1870-author-3"/>
    <hyperlink ref="L217" r:id="rId601" tooltip="Show instance details for doc-1870-author-1"/>
    <hyperlink ref="M215" r:id="rId602" tooltip="Show instance details for doc-1870-link-1"/>
    <hyperlink ref="O215" r:id="rId603" tooltip="Show instance details for citation:doc-1870-01"/>
    <hyperlink ref="U215" r:id="rId604" tooltip="Show instance details for doc-1870-date"/>
    <hyperlink ref="V215" r:id="rId605" tooltip="Show instance details for 2011" display="javascript:gEp.handler.instances.getInstanceDetails('2011');"/>
    <hyperlink ref="AA215" r:id="rId606" tooltip="Show instance details for BPP11P3"/>
    <hyperlink ref="AB215" r:id="rId607" tooltip="Show instance details for doc-1870-date"/>
    <hyperlink ref="C219" r:id="rId608" tooltip="Show instance details for doc-1896"/>
    <hyperlink ref="D219" r:id="rId609" tooltip="Show concept details for 'technical report'"/>
    <hyperlink ref="D220" r:id="rId610" tooltip="Show concept details for 'academic document'"/>
    <hyperlink ref="D221" r:id="rId611" tooltip="Show concept details for 'assumed date document'"/>
    <hyperlink ref="K219" r:id="rId612" tooltip="Show instance details for Q23"/>
    <hyperlink ref="L219" r:id="rId613" tooltip="Show instance details for doc-1896-author-2"/>
    <hyperlink ref="L220" r:id="rId614" tooltip="Show instance details for doc-1896-author-3"/>
    <hyperlink ref="L221" r:id="rId615" tooltip="Show instance details for doc-1896-author-4"/>
    <hyperlink ref="L222" r:id="rId616" tooltip="Show instance details for doc-1896-author-1"/>
    <hyperlink ref="M219" r:id="rId617" tooltip="Show instance details for doc-1896-link-1"/>
    <hyperlink ref="O219" r:id="rId618" tooltip="Show instance details for citation:doc-1896-01"/>
    <hyperlink ref="P219" r:id="rId619" tooltip="Show instance details for doc-1896"/>
    <hyperlink ref="P220" r:id="rId620" tooltip="Show instance details for doc-2041"/>
    <hyperlink ref="U219" r:id="rId621" tooltip="Show instance details for Q23"/>
    <hyperlink ref="V219" r:id="rId622" tooltip="Show instance details for 2011" display="javascript:gEp.handler.instances.getInstanceDetails('2011');"/>
    <hyperlink ref="AA219" r:id="rId623" tooltip="Show instance details for BPP11P6"/>
    <hyperlink ref="C224" r:id="rId624" tooltip="Show instance details for doc-1907"/>
    <hyperlink ref="D224" r:id="rId625" tooltip="Show concept details for 'technical report'"/>
    <hyperlink ref="D225" r:id="rId626" tooltip="Show concept details for 'academic document'"/>
    <hyperlink ref="K224" r:id="rId627" tooltip="Show instance details for Q23"/>
    <hyperlink ref="L224" r:id="rId628" tooltip="Show instance details for doc-1907-author-1"/>
    <hyperlink ref="M224" r:id="rId629" tooltip="Show instance details for doc-1907-link-1"/>
    <hyperlink ref="O224" r:id="rId630" tooltip="Show instance details for citation:doc-1907-01"/>
    <hyperlink ref="U224" r:id="rId631" tooltip="Show instance details for doc-1907-date"/>
    <hyperlink ref="V224" r:id="rId632" tooltip="Show instance details for 2012" display="javascript:gEp.handler.instances.getInstanceDetails('2012');"/>
    <hyperlink ref="AA224" r:id="rId633" tooltip="Show instance details for BPP11P4"/>
    <hyperlink ref="AB224" r:id="rId634" tooltip="Show instance details for doc-1907-date"/>
    <hyperlink ref="C227" r:id="rId635" tooltip="Show instance details for doc-1909"/>
    <hyperlink ref="D227" r:id="rId636" tooltip="Show concept details for 'technical report'"/>
    <hyperlink ref="D228" r:id="rId637" tooltip="Show concept details for 'academic document'"/>
    <hyperlink ref="K227" r:id="rId638" tooltip="Show instance details for Q23"/>
    <hyperlink ref="L227" r:id="rId639" tooltip="Show instance details for doc-1909-author-1"/>
    <hyperlink ref="M227" r:id="rId640" tooltip="Show instance details for doc-1909-link-1"/>
    <hyperlink ref="O227" r:id="rId641" tooltip="Show instance details for citation:doc-1909-01"/>
    <hyperlink ref="U227" r:id="rId642" tooltip="Show instance details for doc-1909-date"/>
    <hyperlink ref="V227" r:id="rId643" tooltip="Show instance details for 2012" display="javascript:gEp.handler.instances.getInstanceDetails('2012');"/>
    <hyperlink ref="AA227" r:id="rId644" tooltip="Show instance details for BPP11P4"/>
    <hyperlink ref="AB227" r:id="rId645" tooltip="Show instance details for doc-1909-date"/>
    <hyperlink ref="C230" r:id="rId646" tooltip="Show instance details for doc-1913"/>
    <hyperlink ref="D230" r:id="rId647" tooltip="Show concept details for 'technical report'"/>
    <hyperlink ref="D231" r:id="rId648" tooltip="Show concept details for 'academic document'"/>
    <hyperlink ref="K230" r:id="rId649" tooltip="Show instance details for Q23"/>
    <hyperlink ref="L230" r:id="rId650" tooltip="Show instance details for doc-1913-author-1"/>
    <hyperlink ref="L231" r:id="rId651" tooltip="Show instance details for doc-1913-author-2"/>
    <hyperlink ref="L232" r:id="rId652" tooltip="Show instance details for doc-1913-author-3"/>
    <hyperlink ref="M230" r:id="rId653" tooltip="Show instance details for doc-1913-link-1"/>
    <hyperlink ref="O230" r:id="rId654" tooltip="Show instance details for citation:doc-1913-01"/>
    <hyperlink ref="U230" r:id="rId655" tooltip="Show instance details for doc-1913-date"/>
    <hyperlink ref="V230" r:id="rId656" tooltip="Show instance details for 2012" display="javascript:gEp.handler.instances.getInstanceDetails('2012');"/>
    <hyperlink ref="AA230" r:id="rId657" tooltip="Show instance details for BPP11P4"/>
    <hyperlink ref="AB230" r:id="rId658" tooltip="Show instance details for doc-1913-date"/>
    <hyperlink ref="C234" r:id="rId659" tooltip="Show instance details for doc-1931"/>
    <hyperlink ref="D234" r:id="rId660" tooltip="Show concept details for 'technical report'"/>
    <hyperlink ref="D235" r:id="rId661" tooltip="Show concept details for 'academic document'"/>
    <hyperlink ref="K234" r:id="rId662" tooltip="Show instance details for Q23"/>
    <hyperlink ref="L234" r:id="rId663" tooltip="Show instance details for doc-1931-author-2"/>
    <hyperlink ref="L235" r:id="rId664" tooltip="Show instance details for doc-1931-author-1"/>
    <hyperlink ref="M234" r:id="rId665" tooltip="Show instance details for doc-1931-link-1"/>
    <hyperlink ref="O234" r:id="rId666" tooltip="Show instance details for citation:doc-1931-01"/>
    <hyperlink ref="U234" r:id="rId667" tooltip="Show instance details for doc-1931-date"/>
    <hyperlink ref="V234" r:id="rId668" tooltip="Show instance details for 2012" display="javascript:gEp.handler.instances.getInstanceDetails('2012');"/>
    <hyperlink ref="AA234" r:id="rId669" tooltip="Show instance details for BPP11P4"/>
    <hyperlink ref="AB234" r:id="rId670" tooltip="Show instance details for doc-1931-date"/>
    <hyperlink ref="C237" r:id="rId671" tooltip="Show instance details for doc-1933"/>
    <hyperlink ref="D237" r:id="rId672" tooltip="Show concept details for 'technical report'"/>
    <hyperlink ref="D238" r:id="rId673" tooltip="Show concept details for 'academic document'"/>
    <hyperlink ref="D239" r:id="rId674" tooltip="Show concept details for 'assumed date document'"/>
    <hyperlink ref="K237" r:id="rId675" tooltip="Show instance details for Q23"/>
    <hyperlink ref="L237" r:id="rId676" tooltip="Show instance details for doc-1933-author-4"/>
    <hyperlink ref="L238" r:id="rId677" tooltip="Show instance details for doc-1933-author-2"/>
    <hyperlink ref="L239" r:id="rId678" tooltip="Show instance details for doc-1933-author-3"/>
    <hyperlink ref="L240" r:id="rId679" tooltip="Show instance details for doc-1933-author-1"/>
    <hyperlink ref="O237" r:id="rId680" tooltip="Show instance details for citation:doc-1933-01"/>
    <hyperlink ref="U237" r:id="rId681" tooltip="Show instance details for Q23"/>
    <hyperlink ref="V237" r:id="rId682" tooltip="Show instance details for 2011" display="javascript:gEp.handler.instances.getInstanceDetails('2011');"/>
    <hyperlink ref="AA237" r:id="rId683" tooltip="Show instance details for BPP11P6"/>
    <hyperlink ref="C242" r:id="rId684" tooltip="Show instance details for doc-1990"/>
    <hyperlink ref="D242" r:id="rId685" tooltip="Show concept details for 'technical report'"/>
    <hyperlink ref="D243" r:id="rId686" tooltip="Show concept details for 'academic document'"/>
    <hyperlink ref="K242" r:id="rId687" tooltip="Show instance details for Q24"/>
    <hyperlink ref="L242" r:id="rId688" tooltip="Show instance details for doc-1990-author-1"/>
    <hyperlink ref="M242" r:id="rId689" tooltip="Show instance details for doc-1990-link-1"/>
    <hyperlink ref="O242" r:id="rId690" tooltip="Show instance details for citation:doc-1990-01"/>
    <hyperlink ref="U242" r:id="rId691" tooltip="Show instance details for doc-1990-date"/>
    <hyperlink ref="V242" r:id="rId692" tooltip="Show instance details for 2012" display="javascript:gEp.handler.instances.getInstanceDetails('2012');"/>
    <hyperlink ref="AA242" r:id="rId693" tooltip="Show instance details for BPP11P4"/>
    <hyperlink ref="AB242" r:id="rId694" tooltip="Show instance details for doc-1990-date"/>
    <hyperlink ref="C245" r:id="rId695" tooltip="Show instance details for doc-2005"/>
    <hyperlink ref="D245" r:id="rId696" tooltip="Show concept details for 'technical report'"/>
    <hyperlink ref="D246" r:id="rId697" tooltip="Show concept details for 'academic document'"/>
    <hyperlink ref="K245" r:id="rId698" tooltip="Show instance details for Q24"/>
    <hyperlink ref="L245" r:id="rId699" tooltip="Show instance details for doc-2005-author-7"/>
    <hyperlink ref="L246" r:id="rId700" tooltip="Show instance details for doc-2005-author-6"/>
    <hyperlink ref="L247" r:id="rId701" tooltip="Show instance details for doc-2005-author-5"/>
    <hyperlink ref="L248" r:id="rId702" tooltip="Show instance details for doc-2005-author-4"/>
    <hyperlink ref="L249" r:id="rId703" tooltip="Show instance details for doc-2005-author-3"/>
    <hyperlink ref="L250" r:id="rId704" tooltip="Show instance details for doc-2005-author-2"/>
    <hyperlink ref="L251" r:id="rId705" tooltip="Show instance details for doc-2005-author-1"/>
    <hyperlink ref="M245" r:id="rId706" tooltip="Show instance details for doc-2005-link-3"/>
    <hyperlink ref="M246" r:id="rId707" tooltip="Show instance details for doc-2005-link-2"/>
    <hyperlink ref="M247" r:id="rId708" tooltip="Show instance details for doc-2005-link-1"/>
    <hyperlink ref="O245" r:id="rId709" tooltip="Show instance details for citation:doc-2005-01"/>
    <hyperlink ref="U245" r:id="rId710" tooltip="Show instance details for doc-2005-date"/>
    <hyperlink ref="V245" r:id="rId711" tooltip="Show instance details for 2012" display="javascript:gEp.handler.instances.getInstanceDetails('2012');"/>
    <hyperlink ref="AA245" r:id="rId712" tooltip="Show instance details for BPP11P4"/>
    <hyperlink ref="AB245" r:id="rId713" tooltip="Show instance details for doc-2005-date"/>
    <hyperlink ref="C253" r:id="rId714" tooltip="Show instance details for doc-2048"/>
    <hyperlink ref="D253" r:id="rId715" tooltip="Show concept details for 'technical report'"/>
    <hyperlink ref="D254" r:id="rId716" tooltip="Show concept details for 'academic document'"/>
    <hyperlink ref="D255" r:id="rId717" tooltip="Show concept details for 'assumed date document'"/>
    <hyperlink ref="K253" r:id="rId718" tooltip="Show instance details for Q24"/>
    <hyperlink ref="L253" r:id="rId719" tooltip="Show instance details for doc-2048-author-4"/>
    <hyperlink ref="L254" r:id="rId720" tooltip="Show instance details for doc-2048-author-5"/>
    <hyperlink ref="L255" r:id="rId721" tooltip="Show instance details for doc-2048-author-2"/>
    <hyperlink ref="L256" r:id="rId722" tooltip="Show instance details for doc-2048-author-3"/>
    <hyperlink ref="L257" r:id="rId723" tooltip="Show instance details for doc-2048-author-1"/>
    <hyperlink ref="M253" r:id="rId724" tooltip="Show instance details for doc-2048-link-1"/>
    <hyperlink ref="O253" r:id="rId725" tooltip="Show instance details for citation:doc-2048-01"/>
    <hyperlink ref="U253" r:id="rId726" tooltip="Show instance details for Q24"/>
    <hyperlink ref="V253" r:id="rId727" tooltip="Show instance details for 2012" display="javascript:gEp.handler.instances.getInstanceDetails('2012');"/>
    <hyperlink ref="AA253" r:id="rId728" tooltip="Show instance details for BPP11P6"/>
    <hyperlink ref="C259" r:id="rId729" tooltip="Show instance details for doc-2056"/>
    <hyperlink ref="D259" r:id="rId730" tooltip="Show concept details for 'technical report'"/>
    <hyperlink ref="D260" r:id="rId731" tooltip="Show concept details for 'academic document'"/>
    <hyperlink ref="D261" r:id="rId732" tooltip="Show concept details for 'assumed date document'"/>
    <hyperlink ref="K259" r:id="rId733" tooltip="Show instance details for Q24"/>
    <hyperlink ref="L259" r:id="rId734" tooltip="Show instance details for doc-2056-author-1"/>
    <hyperlink ref="L260" r:id="rId735" tooltip="Show instance details for doc-2056-author-2"/>
    <hyperlink ref="L261" r:id="rId736" tooltip="Show instance details for doc-2056-author-3"/>
    <hyperlink ref="M259" r:id="rId737" tooltip="Show instance details for doc-2056-link-1"/>
    <hyperlink ref="O259" r:id="rId738" tooltip="Show instance details for citation:doc-2056-01"/>
    <hyperlink ref="U259" r:id="rId739" tooltip="Show instance details for Q24"/>
    <hyperlink ref="V259" r:id="rId740" tooltip="Show instance details for 2012" display="javascript:gEp.handler.instances.getInstanceDetails('2012');"/>
    <hyperlink ref="AA259" r:id="rId741" tooltip="Show instance details for BPP11P1"/>
    <hyperlink ref="C263" r:id="rId742" tooltip="Show instance details for doc-2066"/>
    <hyperlink ref="D263" r:id="rId743" tooltip="Show concept details for 'technical report'"/>
    <hyperlink ref="D264" r:id="rId744" tooltip="Show concept details for 'academic document'"/>
    <hyperlink ref="K263" r:id="rId745" tooltip="Show instance details for Q25"/>
    <hyperlink ref="L263" r:id="rId746" tooltip="Show instance details for doc-2066-author-1"/>
    <hyperlink ref="M263" r:id="rId747" tooltip="Show instance details for doc-2066-link-1"/>
    <hyperlink ref="O263" r:id="rId748" tooltip="Show instance details for citation:doc-2066-01"/>
    <hyperlink ref="U263" r:id="rId749" tooltip="Show instance details for doc-2066-date"/>
    <hyperlink ref="V263" r:id="rId750" tooltip="Show instance details for 2012" display="javascript:gEp.handler.instances.getInstanceDetails('2012');"/>
    <hyperlink ref="AA263" r:id="rId751" tooltip="Show instance details for BPP11P4"/>
    <hyperlink ref="AB263" r:id="rId752" tooltip="Show instance details for doc-2066-date"/>
    <hyperlink ref="C266" r:id="rId753" tooltip="Show instance details for doc-2071"/>
    <hyperlink ref="D266" r:id="rId754" tooltip="Show concept details for 'technical report'"/>
    <hyperlink ref="D267" r:id="rId755" tooltip="Show concept details for 'academic document'"/>
    <hyperlink ref="K266" r:id="rId756" tooltip="Show instance details for Q25"/>
    <hyperlink ref="L266" r:id="rId757" tooltip="Show instance details for doc-2071-author-1"/>
    <hyperlink ref="L267" r:id="rId758" tooltip="Show instance details for doc-2071-author-4"/>
    <hyperlink ref="L268" r:id="rId759" tooltip="Show instance details for doc-2071-author-5"/>
    <hyperlink ref="L269" r:id="rId760" tooltip="Show instance details for doc-2071-author-2"/>
    <hyperlink ref="L270" r:id="rId761" tooltip="Show instance details for doc-2071-author-3"/>
    <hyperlink ref="M266" r:id="rId762" tooltip="Show instance details for doc-2071-link-5"/>
    <hyperlink ref="M267" r:id="rId763" tooltip="Show instance details for doc-2071-link-6"/>
    <hyperlink ref="M268" r:id="rId764" tooltip="Show instance details for doc-2071-link-3"/>
    <hyperlink ref="M269" r:id="rId765" tooltip="Show instance details for doc-2071-link-4"/>
    <hyperlink ref="M270" r:id="rId766" tooltip="Show instance details for doc-2071-link-9"/>
    <hyperlink ref="M271" r:id="rId767" tooltip="Show instance details for doc-2071-link-7"/>
    <hyperlink ref="M272" r:id="rId768" tooltip="Show instance details for doc-2071-link-8"/>
    <hyperlink ref="M273" r:id="rId769" tooltip="Show instance details for doc-2071-link-11"/>
    <hyperlink ref="M274" r:id="rId770" tooltip="Show instance details for doc-2071-link-10"/>
    <hyperlink ref="M275" r:id="rId771" tooltip="Show instance details for doc-2071-link-13"/>
    <hyperlink ref="M276" r:id="rId772" tooltip="Show instance details for doc-2071-link-12"/>
    <hyperlink ref="M277" r:id="rId773" tooltip="Show instance details for doc-2071-link-15"/>
    <hyperlink ref="M278" r:id="rId774" tooltip="Show instance details for doc-2071-link-14"/>
    <hyperlink ref="M279" r:id="rId775" tooltip="Show instance details for doc-2071-link-1"/>
    <hyperlink ref="M280" r:id="rId776" tooltip="Show instance details for doc-2071-link-2"/>
    <hyperlink ref="O266" r:id="rId777" tooltip="Show instance details for citation:doc-2071-01"/>
    <hyperlink ref="U266" r:id="rId778" tooltip="Show instance details for doc-2071-date"/>
    <hyperlink ref="V266" r:id="rId779" tooltip="Show instance details for 2012" display="javascript:gEp.handler.instances.getInstanceDetails('2012');"/>
    <hyperlink ref="AA266" r:id="rId780" tooltip="Show instance details for BPP11P4"/>
    <hyperlink ref="AB266" r:id="rId781" tooltip="Show instance details for doc-2071-date"/>
    <hyperlink ref="C282" r:id="rId782" tooltip="Show instance details for doc-2089"/>
    <hyperlink ref="D282" r:id="rId783" tooltip="Show concept details for 'technical report'"/>
    <hyperlink ref="D283" r:id="rId784" tooltip="Show concept details for 'academic document'"/>
    <hyperlink ref="D284" r:id="rId785" tooltip="Show concept details for 'assumed date document'"/>
    <hyperlink ref="K282" r:id="rId786" tooltip="Show instance details for Q25"/>
    <hyperlink ref="L282" r:id="rId787" tooltip="Show instance details for doc-2089-author-3"/>
    <hyperlink ref="L283" r:id="rId788" tooltip="Show instance details for doc-2089-author-4"/>
    <hyperlink ref="L284" r:id="rId789" tooltip="Show instance details for doc-2089-author-1"/>
    <hyperlink ref="L285" r:id="rId790" tooltip="Show instance details for doc-2089-author-2"/>
    <hyperlink ref="L286" r:id="rId791" tooltip="Show instance details for doc-2089-author-5"/>
    <hyperlink ref="M282" r:id="rId792" tooltip="Show instance details for doc-2089-link-1"/>
    <hyperlink ref="O282" r:id="rId793" tooltip="Show instance details for citation:doc-2089-01"/>
    <hyperlink ref="U282" r:id="rId794" tooltip="Show instance details for Q25"/>
    <hyperlink ref="V282" r:id="rId795" tooltip="Show instance details for 2012" display="javascript:gEp.handler.instances.getInstanceDetails('2012');"/>
    <hyperlink ref="AA282" r:id="rId796" tooltip="Show instance details for BPP11P1"/>
    <hyperlink ref="C288" r:id="rId797" tooltip="Show instance details for doc-2120"/>
    <hyperlink ref="D288" r:id="rId798" tooltip="Show concept details for 'technical report'"/>
    <hyperlink ref="D289" r:id="rId799" tooltip="Show concept details for 'academic document'"/>
    <hyperlink ref="K288" r:id="rId800" tooltip="Show instance details for Q25"/>
    <hyperlink ref="L288" r:id="rId801" tooltip="Show instance details for doc-2120-author-1"/>
    <hyperlink ref="M288" r:id="rId802" tooltip="Show instance details for doc-2120-link-1"/>
    <hyperlink ref="O288" r:id="rId803" tooltip="Show instance details for citation:doc-2120-01"/>
    <hyperlink ref="U288" r:id="rId804" tooltip="Show instance details for doc-2120-date"/>
    <hyperlink ref="V288" r:id="rId805" tooltip="Show instance details for 2012" display="javascript:gEp.handler.instances.getInstanceDetails('2012');"/>
    <hyperlink ref="AA288" r:id="rId806" tooltip="Show instance details for BPP11P4"/>
    <hyperlink ref="AB288" r:id="rId807" tooltip="Show instance details for doc-2120-date"/>
    <hyperlink ref="C291" r:id="rId808" tooltip="Show instance details for doc-2121"/>
    <hyperlink ref="D291" r:id="rId809" tooltip="Show concept details for 'technical report'"/>
    <hyperlink ref="D292" r:id="rId810" tooltip="Show concept details for 'academic document'"/>
    <hyperlink ref="K291" r:id="rId811" tooltip="Show instance details for Q25"/>
    <hyperlink ref="L291" r:id="rId812" tooltip="Show instance details for doc-2121-author-1"/>
    <hyperlink ref="M291" r:id="rId813" tooltip="Show instance details for doc-2121-link-1"/>
    <hyperlink ref="O291" r:id="rId814" tooltip="Show instance details for citation:doc-2121-01"/>
    <hyperlink ref="U291" r:id="rId815" tooltip="Show instance details for doc-2121-date"/>
    <hyperlink ref="V291" r:id="rId816" tooltip="Show instance details for 2012" display="javascript:gEp.handler.instances.getInstanceDetails('2012');"/>
    <hyperlink ref="AA291" r:id="rId817" tooltip="Show instance details for BPP11P4"/>
    <hyperlink ref="AB291" r:id="rId818" tooltip="Show instance details for doc-2121-date"/>
    <hyperlink ref="C294" r:id="rId819" tooltip="Show instance details for doc-2122"/>
    <hyperlink ref="D294" r:id="rId820" tooltip="Show concept details for 'technical report'"/>
    <hyperlink ref="D295" r:id="rId821" tooltip="Show concept details for 'academic document'"/>
    <hyperlink ref="K294" r:id="rId822" tooltip="Show instance details for Q25"/>
    <hyperlink ref="L294" r:id="rId823" tooltip="Show instance details for doc-2122-author-1"/>
    <hyperlink ref="M294" r:id="rId824" tooltip="Show instance details for doc-2122-link-1"/>
    <hyperlink ref="O294" r:id="rId825" tooltip="Show instance details for citation:doc-2122-01"/>
    <hyperlink ref="U294" r:id="rId826" tooltip="Show instance details for doc-2122-date"/>
    <hyperlink ref="V294" r:id="rId827" tooltip="Show instance details for 2012" display="javascript:gEp.handler.instances.getInstanceDetails('2012');"/>
    <hyperlink ref="AA294" r:id="rId828" tooltip="Show instance details for BPP11P4"/>
    <hyperlink ref="AB294" r:id="rId829" tooltip="Show instance details for doc-2122-date"/>
    <hyperlink ref="C297" r:id="rId830" tooltip="Show instance details for doc-2123"/>
    <hyperlink ref="D297" r:id="rId831" tooltip="Show concept details for 'technical report'"/>
    <hyperlink ref="D298" r:id="rId832" tooltip="Show concept details for 'academic document'"/>
    <hyperlink ref="K297" r:id="rId833" tooltip="Show instance details for Q25"/>
    <hyperlink ref="L297" r:id="rId834" tooltip="Show instance details for doc-2123-author-1"/>
    <hyperlink ref="M297" r:id="rId835" tooltip="Show instance details for doc-2123-link-1"/>
    <hyperlink ref="N297" r:id="rId836"/>
    <hyperlink ref="O297" r:id="rId837" tooltip="Show instance details for citation:doc-2123-01"/>
    <hyperlink ref="U297" r:id="rId838" tooltip="Show instance details for doc-2123-date"/>
    <hyperlink ref="V297" r:id="rId839" tooltip="Show instance details for 2012" display="javascript:gEp.handler.instances.getInstanceDetails('2012');"/>
    <hyperlink ref="AA297" r:id="rId840" tooltip="Show instance details for BPP11P4"/>
    <hyperlink ref="AB297" r:id="rId841" tooltip="Show instance details for doc-2123-date"/>
    <hyperlink ref="C300" r:id="rId842" tooltip="Show instance details for doc-2127"/>
    <hyperlink ref="D300" r:id="rId843" tooltip="Show concept details for 'technical report'"/>
    <hyperlink ref="D301" r:id="rId844" tooltip="Show concept details for 'academic document'"/>
    <hyperlink ref="K300" r:id="rId845" tooltip="Show instance details for Q25"/>
    <hyperlink ref="L300" r:id="rId846" tooltip="Show instance details for doc-2127-author-3"/>
    <hyperlink ref="L301" r:id="rId847" tooltip="Show instance details for doc-2127-author-2"/>
    <hyperlink ref="L302" r:id="rId848" tooltip="Show instance details for doc-2127-author-5"/>
    <hyperlink ref="L303" r:id="rId849" tooltip="Show instance details for doc-2127-author-4"/>
    <hyperlink ref="L304" r:id="rId850" tooltip="Show instance details for doc-2127-author-1"/>
    <hyperlink ref="M300" r:id="rId851" tooltip="Show instance details for doc-2127-link-1"/>
    <hyperlink ref="O300" r:id="rId852" tooltip="Show instance details for citation:doc-2127-01"/>
    <hyperlink ref="U300" r:id="rId853" tooltip="Show instance details for doc-2127-date"/>
    <hyperlink ref="V300" r:id="rId854" tooltip="Show instance details for 2012" display="javascript:gEp.handler.instances.getInstanceDetails('2012');"/>
    <hyperlink ref="AA300" r:id="rId855" tooltip="Show instance details for BPP11P4"/>
    <hyperlink ref="AB300" r:id="rId856" tooltip="Show instance details for doc-2127-date"/>
    <hyperlink ref="C306" r:id="rId857" tooltip="Show instance details for doc-2135"/>
    <hyperlink ref="D306" r:id="rId858" tooltip="Show concept details for 'technical report'"/>
    <hyperlink ref="D307" r:id="rId859" tooltip="Show concept details for 'academic document'"/>
    <hyperlink ref="D308" r:id="rId860" tooltip="Show concept details for 'assumed date document'"/>
    <hyperlink ref="K306" r:id="rId861" tooltip="Show instance details for Q25"/>
    <hyperlink ref="L306" r:id="rId862" tooltip="Show instance details for doc-2135-author-9"/>
    <hyperlink ref="L307" r:id="rId863" tooltip="Show instance details for doc-2135-author-12"/>
    <hyperlink ref="L308" r:id="rId864" tooltip="Show instance details for doc-2135-author-7"/>
    <hyperlink ref="L309" r:id="rId865" tooltip="Show instance details for doc-2135-author-8"/>
    <hyperlink ref="L310" r:id="rId866" tooltip="Show instance details for doc-2135-author-5"/>
    <hyperlink ref="L311" r:id="rId867" tooltip="Show instance details for doc-2135-author-6"/>
    <hyperlink ref="L312" r:id="rId868" tooltip="Show instance details for doc-2135-author-3"/>
    <hyperlink ref="L313" r:id="rId869" tooltip="Show instance details for doc-2135-author-10"/>
    <hyperlink ref="L314" r:id="rId870" tooltip="Show instance details for doc-2135-author-4"/>
    <hyperlink ref="L315" r:id="rId871" tooltip="Show instance details for doc-2135-author-11"/>
    <hyperlink ref="L316" r:id="rId872" tooltip="Show instance details for doc-2135-author-1"/>
    <hyperlink ref="L317" r:id="rId873" tooltip="Show instance details for doc-2135-author-2"/>
    <hyperlink ref="M306" r:id="rId874" tooltip="Show instance details for doc-2135-link-1"/>
    <hyperlink ref="O306" r:id="rId875" tooltip="Show instance details for citation:doc-2135-01"/>
    <hyperlink ref="U306" r:id="rId876" tooltip="Show instance details for Q25"/>
    <hyperlink ref="V306" r:id="rId877" tooltip="Show instance details for 2012" display="javascript:gEp.handler.instances.getInstanceDetails('2012');"/>
    <hyperlink ref="AA306" r:id="rId878" tooltip="Show instance details for BPP11P5"/>
    <hyperlink ref="C319" r:id="rId879" tooltip="Show instance details for doc-2235"/>
    <hyperlink ref="D319" r:id="rId880" tooltip="Show concept details for 'technical report'"/>
    <hyperlink ref="D320" r:id="rId881" tooltip="Show concept details for 'academic document'"/>
    <hyperlink ref="K319" r:id="rId882" tooltip="Show instance details for Q26"/>
    <hyperlink ref="L319" r:id="rId883" tooltip="Show instance details for doc-2235-author-1"/>
    <hyperlink ref="M319" r:id="rId884" tooltip="Show instance details for doc-2235-link-1"/>
    <hyperlink ref="O319" r:id="rId885" tooltip="Show instance details for citation:doc-2235-01"/>
    <hyperlink ref="U319" r:id="rId886" tooltip="Show instance details for doc-2235-date"/>
    <hyperlink ref="V319" r:id="rId887" tooltip="Show instance details for 2012" display="javascript:gEp.handler.instances.getInstanceDetails('2012');"/>
    <hyperlink ref="AA319" r:id="rId888" tooltip="Show instance details for BPP11P4"/>
    <hyperlink ref="AB319" r:id="rId889" tooltip="Show instance details for doc-2235-date"/>
    <hyperlink ref="C322" r:id="rId890" tooltip="Show instance details for doc-2271"/>
    <hyperlink ref="D322" r:id="rId891" tooltip="Show concept details for 'technical report'"/>
    <hyperlink ref="D323" r:id="rId892" tooltip="Show concept details for 'academic document'"/>
    <hyperlink ref="K322" r:id="rId893" tooltip="Show instance details for Q27"/>
    <hyperlink ref="L322" r:id="rId894" tooltip="Show instance details for doc-2271-author-1"/>
    <hyperlink ref="L323" r:id="rId895" tooltip="Show instance details for doc-2271-author-3"/>
    <hyperlink ref="L324" r:id="rId896" tooltip="Show instance details for doc-2271-author-2"/>
    <hyperlink ref="M322" r:id="rId897" tooltip="Show instance details for doc-2271-link-1"/>
    <hyperlink ref="O322" r:id="rId898" tooltip="Show instance details for citation:doc-2271-01"/>
    <hyperlink ref="U322" r:id="rId899" tooltip="Show instance details for doc-2271-date"/>
    <hyperlink ref="V322" r:id="rId900" tooltip="Show instance details for 2013" display="javascript:gEp.handler.instances.getInstanceDetails('2013');"/>
    <hyperlink ref="AA322" r:id="rId901" tooltip="Show instance details for BPP11P4"/>
    <hyperlink ref="AB322" r:id="rId902" tooltip="Show instance details for doc-2271-date"/>
    <hyperlink ref="C326" r:id="rId903" tooltip="Show instance details for doc-2272"/>
    <hyperlink ref="D326" r:id="rId904" tooltip="Show concept details for 'technical report'"/>
    <hyperlink ref="D327" r:id="rId905" tooltip="Show concept details for 'academic document'"/>
    <hyperlink ref="K326" r:id="rId906" tooltip="Show instance details for Q27"/>
    <hyperlink ref="L326" r:id="rId907" tooltip="Show instance details for doc-2272-author-1"/>
    <hyperlink ref="M326" r:id="rId908" tooltip="Show instance details for doc-2272-link-2"/>
    <hyperlink ref="M327" r:id="rId909" tooltip="Show instance details for doc-2272-link-1"/>
    <hyperlink ref="O326" r:id="rId910" tooltip="Show instance details for citation:doc-2272-01"/>
    <hyperlink ref="U326" r:id="rId911" tooltip="Show instance details for doc-2272-date"/>
    <hyperlink ref="V326" r:id="rId912" tooltip="Show instance details for 2013" display="javascript:gEp.handler.instances.getInstanceDetails('2013');"/>
    <hyperlink ref="AA326" r:id="rId913" tooltip="Show instance details for BPP11P4"/>
    <hyperlink ref="AB326" r:id="rId914" tooltip="Show instance details for doc-2272-date"/>
    <hyperlink ref="C329" r:id="rId915" tooltip="Show instance details for doc-2273"/>
    <hyperlink ref="D329" r:id="rId916" tooltip="Show concept details for 'technical report'"/>
    <hyperlink ref="D330" r:id="rId917" tooltip="Show concept details for 'academic document'"/>
    <hyperlink ref="K329" r:id="rId918" tooltip="Show instance details for Q27"/>
    <hyperlink ref="L329" r:id="rId919" tooltip="Show instance details for doc-2273-author-1"/>
    <hyperlink ref="L330" r:id="rId920" tooltip="Show instance details for doc-2273-author-2"/>
    <hyperlink ref="L331" r:id="rId921" tooltip="Show instance details for doc-2273-author-3"/>
    <hyperlink ref="L332" r:id="rId922" tooltip="Show instance details for doc-2273-author-4"/>
    <hyperlink ref="L333" r:id="rId923" tooltip="Show instance details for doc-2273-author-5"/>
    <hyperlink ref="M329" r:id="rId924" tooltip="Show instance details for doc-2273-link-1"/>
    <hyperlink ref="O329" r:id="rId925" tooltip="Show instance details for citation:doc-2273-01"/>
    <hyperlink ref="U329" r:id="rId926" tooltip="Show instance details for doc-2273-date"/>
    <hyperlink ref="V329" r:id="rId927" tooltip="Show instance details for 2012" display="javascript:gEp.handler.instances.getInstanceDetails('2012');"/>
    <hyperlink ref="AA329" r:id="rId928" tooltip="Show instance details for BPP11P4"/>
    <hyperlink ref="AB329" r:id="rId929" tooltip="Show instance details for doc-2273-date"/>
    <hyperlink ref="C335" r:id="rId930" tooltip="Show instance details for doc-2274"/>
    <hyperlink ref="D335" r:id="rId931" tooltip="Show concept details for 'technical report'"/>
    <hyperlink ref="D336" r:id="rId932" tooltip="Show concept details for 'academic document'"/>
    <hyperlink ref="K335" r:id="rId933" tooltip="Show instance details for Q27"/>
    <hyperlink ref="L335" r:id="rId934" tooltip="Show instance details for doc-2274-author-1"/>
    <hyperlink ref="M335" r:id="rId935" tooltip="Show instance details for doc-2274-link-1"/>
    <hyperlink ref="O335" r:id="rId936" tooltip="Show instance details for citation:doc-2274-01"/>
    <hyperlink ref="U335" r:id="rId937" tooltip="Show instance details for doc-2274-date"/>
    <hyperlink ref="V335" r:id="rId938" tooltip="Show instance details for 2013" display="javascript:gEp.handler.instances.getInstanceDetails('2013');"/>
    <hyperlink ref="AA335" r:id="rId939" tooltip="Show instance details for BPP11P4"/>
    <hyperlink ref="AB335" r:id="rId940" tooltip="Show instance details for doc-2274-date"/>
    <hyperlink ref="C338" r:id="rId941" tooltip="Show instance details for doc-2322"/>
    <hyperlink ref="D338" r:id="rId942" tooltip="Show concept details for 'technical report'"/>
    <hyperlink ref="D339" r:id="rId943" tooltip="Show concept details for 'academic document'"/>
    <hyperlink ref="K338" r:id="rId944" tooltip="Show instance details for Q28"/>
    <hyperlink ref="L338" r:id="rId945" tooltip="Show instance details for doc-2322-author-2"/>
    <hyperlink ref="L339" r:id="rId946" tooltip="Show instance details for doc-2322-author-1"/>
    <hyperlink ref="L340" r:id="rId947" tooltip="Show instance details for doc-2322-author-4"/>
    <hyperlink ref="L341" r:id="rId948" tooltip="Show instance details for doc-2322-author-3"/>
    <hyperlink ref="M338" r:id="rId949" tooltip="Show instance details for doc-2322-link-1"/>
    <hyperlink ref="O338" r:id="rId950" tooltip="Show instance details for citation:doc-2322-01"/>
    <hyperlink ref="U338" r:id="rId951" tooltip="Show instance details for doc-2322-date"/>
    <hyperlink ref="V338" r:id="rId952" tooltip="Show instance details for 2013" display="javascript:gEp.handler.instances.getInstanceDetails('2013');"/>
    <hyperlink ref="AA338" r:id="rId953" tooltip="Show instance details for BPP11P5"/>
    <hyperlink ref="AB338" r:id="rId954" tooltip="Show instance details for doc-2322-date"/>
    <hyperlink ref="C343" r:id="rId955" tooltip="Show instance details for doc-2329"/>
    <hyperlink ref="D343" r:id="rId956" tooltip="Show concept details for 'technical report'"/>
    <hyperlink ref="D344" r:id="rId957" tooltip="Show concept details for 'academic document'"/>
    <hyperlink ref="K343" r:id="rId958" tooltip="Show instance details for Q28"/>
    <hyperlink ref="L343" r:id="rId959" tooltip="Show instance details for doc-2329-author-4"/>
    <hyperlink ref="L344" r:id="rId960" tooltip="Show instance details for doc-2329-author-3"/>
    <hyperlink ref="L345" r:id="rId961" tooltip="Show instance details for doc-2329-author-2"/>
    <hyperlink ref="L346" r:id="rId962" tooltip="Show instance details for doc-2329-author-1"/>
    <hyperlink ref="M343" r:id="rId963" tooltip="Show instance details for doc-2329-link-1"/>
    <hyperlink ref="O343" r:id="rId964" tooltip="Show instance details for citation:doc-2329-01"/>
    <hyperlink ref="U343" r:id="rId965" tooltip="Show instance details for doc-2329-date"/>
    <hyperlink ref="V343" r:id="rId966" tooltip="Show instance details for 2013" display="javascript:gEp.handler.instances.getInstanceDetails('2013');"/>
    <hyperlink ref="AA343" r:id="rId967" tooltip="Show instance details for BPP11P5"/>
    <hyperlink ref="AB343" r:id="rId968" tooltip="Show instance details for doc-2329-date"/>
    <hyperlink ref="C348" r:id="rId969" tooltip="Show instance details for doc-2333"/>
    <hyperlink ref="D348" r:id="rId970" tooltip="Show concept details for 'technical report'"/>
    <hyperlink ref="D349" r:id="rId971" tooltip="Show concept details for 'academic document'"/>
    <hyperlink ref="K348" r:id="rId972" tooltip="Show instance details for Q28"/>
    <hyperlink ref="L348" r:id="rId973" tooltip="Show instance details for doc-2333-author-4"/>
    <hyperlink ref="L349" r:id="rId974" tooltip="Show instance details for doc-2333-author-3"/>
    <hyperlink ref="L350" r:id="rId975" tooltip="Show instance details for doc-2333-author-2"/>
    <hyperlink ref="L351" r:id="rId976" tooltip="Show instance details for doc-2333-author-1"/>
    <hyperlink ref="M348" r:id="rId977" tooltip="Show instance details for doc-2333-link-1"/>
    <hyperlink ref="O348" r:id="rId978" tooltip="Show instance details for citation:doc-2333-01"/>
    <hyperlink ref="U348" r:id="rId979" tooltip="Show instance details for doc-2333-date"/>
    <hyperlink ref="V348" r:id="rId980" tooltip="Show instance details for 2013" display="javascript:gEp.handler.instances.getInstanceDetails('2013');"/>
    <hyperlink ref="AA348" r:id="rId981" tooltip="Show instance details for BPP11P6"/>
    <hyperlink ref="AB348" r:id="rId982" tooltip="Show instance details for doc-2333-date"/>
    <hyperlink ref="C353" r:id="rId983" tooltip="Show instance details for doc-2340"/>
    <hyperlink ref="D353" r:id="rId984" tooltip="Show concept details for 'technical report'"/>
    <hyperlink ref="D354" r:id="rId985" tooltip="Show concept details for 'academic document'"/>
    <hyperlink ref="K353" r:id="rId986" tooltip="Show instance details for Q28"/>
    <hyperlink ref="L353" r:id="rId987" tooltip="Show instance details for doc-2340-author-4"/>
    <hyperlink ref="L354" r:id="rId988" tooltip="Show instance details for doc-2340-author-3"/>
    <hyperlink ref="L355" r:id="rId989" tooltip="Show instance details for doc-2340-author-2"/>
    <hyperlink ref="L356" r:id="rId990" tooltip="Show instance details for doc-2340-author-1"/>
    <hyperlink ref="O353" r:id="rId991" tooltip="Show instance details for citation:doc-2340-01"/>
    <hyperlink ref="U353" r:id="rId992" tooltip="Show instance details for doc-2340-date"/>
    <hyperlink ref="V353" r:id="rId993" tooltip="Show instance details for 2013" display="javascript:gEp.handler.instances.getInstanceDetails('2013');"/>
    <hyperlink ref="AA353" r:id="rId994" tooltip="Show instance details for BPP11P4"/>
    <hyperlink ref="AB353" r:id="rId995" tooltip="Show instance details for doc-2340-date"/>
    <hyperlink ref="C358" r:id="rId996" tooltip="Show instance details for doc-2341"/>
    <hyperlink ref="D358" r:id="rId997" tooltip="Show concept details for 'technical report'"/>
    <hyperlink ref="D359" r:id="rId998" tooltip="Show concept details for 'academic document'"/>
    <hyperlink ref="K358" r:id="rId999" tooltip="Show instance details for Q28"/>
    <hyperlink ref="L358" r:id="rId1000" tooltip="Show instance details for doc-2341-author-1"/>
    <hyperlink ref="M358" r:id="rId1001" tooltip="Show instance details for doc-2341-link-1"/>
    <hyperlink ref="O358" r:id="rId1002" tooltip="Show instance details for citation:doc-2341-01"/>
    <hyperlink ref="U358" r:id="rId1003" tooltip="Show instance details for doc-2341-date"/>
    <hyperlink ref="V358" r:id="rId1004" tooltip="Show instance details for 2013" display="javascript:gEp.handler.instances.getInstanceDetails('2013');"/>
    <hyperlink ref="AA358" r:id="rId1005" tooltip="Show instance details for BPP11P4"/>
    <hyperlink ref="AB358" r:id="rId1006" tooltip="Show instance details for doc-2341-date"/>
    <hyperlink ref="C361" r:id="rId1007" tooltip="Show instance details for doc-2342"/>
    <hyperlink ref="D361" r:id="rId1008" tooltip="Show concept details for 'technical report'"/>
    <hyperlink ref="D362" r:id="rId1009" tooltip="Show concept details for 'academic document'"/>
    <hyperlink ref="K361" r:id="rId1010" tooltip="Show instance details for Q28"/>
    <hyperlink ref="L361" r:id="rId1011" tooltip="Show instance details for doc-2342-author-1"/>
    <hyperlink ref="M361" r:id="rId1012" tooltip="Show instance details for doc-2342-link-1"/>
    <hyperlink ref="O361" r:id="rId1013" tooltip="Show instance details for citation:doc-2342-01"/>
    <hyperlink ref="U361" r:id="rId1014" tooltip="Show instance details for doc-2342-date"/>
    <hyperlink ref="V361" r:id="rId1015" tooltip="Show instance details for 2013" display="javascript:gEp.handler.instances.getInstanceDetails('2013');"/>
    <hyperlink ref="AA361" r:id="rId1016" tooltip="Show instance details for BPP11P4"/>
    <hyperlink ref="AB361" r:id="rId1017" tooltip="Show instance details for doc-2342-date"/>
    <hyperlink ref="C364" r:id="rId1018" tooltip="Show instance details for doc-2346"/>
    <hyperlink ref="D364" r:id="rId1019" tooltip="Show concept details for 'technical report'"/>
    <hyperlink ref="D365" r:id="rId1020" tooltip="Show concept details for 'academic document'"/>
    <hyperlink ref="K364" r:id="rId1021" tooltip="Show instance details for Q28"/>
    <hyperlink ref="L364" r:id="rId1022" tooltip="Show instance details for doc-2346-author-1"/>
    <hyperlink ref="L365" r:id="rId1023" tooltip="Show instance details for doc-2346-author-2"/>
    <hyperlink ref="L366" r:id="rId1024" tooltip="Show instance details for doc-2346-author-3"/>
    <hyperlink ref="M364" r:id="rId1025" tooltip="Show instance details for doc-2346-link-1"/>
    <hyperlink ref="O364" r:id="rId1026" tooltip="Show instance details for citation:doc-2346-01"/>
    <hyperlink ref="U364" r:id="rId1027" tooltip="Show instance details for doc-2346-date"/>
    <hyperlink ref="V364" r:id="rId1028" tooltip="Show instance details for 2013" display="javascript:gEp.handler.instances.getInstanceDetails('2013');"/>
    <hyperlink ref="AA364" r:id="rId1029" tooltip="Show instance details for BPP11P4"/>
    <hyperlink ref="AB364" r:id="rId1030" tooltip="Show instance details for doc-2346-date"/>
    <hyperlink ref="C368" r:id="rId1031" tooltip="Show instance details for doc-2390"/>
    <hyperlink ref="D368" r:id="rId1032" tooltip="Show concept details for 'technical report'"/>
    <hyperlink ref="D369" r:id="rId1033" tooltip="Show concept details for 'academic document'"/>
    <hyperlink ref="K368" r:id="rId1034" tooltip="Show instance details for Q29"/>
    <hyperlink ref="L368" r:id="rId1035" tooltip="Show instance details for doc-2390-author-1"/>
    <hyperlink ref="M368" r:id="rId1036" tooltip="Show instance details for doc-2390-link-1"/>
    <hyperlink ref="O368" r:id="rId1037" tooltip="Show instance details for citation:doc-2390-01"/>
    <hyperlink ref="U368" r:id="rId1038" tooltip="Show instance details for doc-2390-date"/>
    <hyperlink ref="V368" r:id="rId1039" tooltip="Show instance details for 2013" display="javascript:gEp.handler.instances.getInstanceDetails('2013');"/>
    <hyperlink ref="AA368" r:id="rId1040" tooltip="Show instance details for BPP13P4"/>
    <hyperlink ref="AB368" r:id="rId1041" tooltip="Show instance details for doc-2390-date"/>
    <hyperlink ref="C371" r:id="rId1042" tooltip="Show instance details for doc-2495"/>
    <hyperlink ref="D371" r:id="rId1043" tooltip="Show concept details for 'technical report'"/>
    <hyperlink ref="D372" r:id="rId1044" tooltip="Show concept details for 'academic document'"/>
    <hyperlink ref="K371" r:id="rId1045" tooltip="Show instance details for Q29"/>
    <hyperlink ref="L371" r:id="rId1046" tooltip="Show instance details for doc-2495-author-5"/>
    <hyperlink ref="L372" r:id="rId1047" tooltip="Show instance details for doc-2495-author-4"/>
    <hyperlink ref="L373" r:id="rId1048" tooltip="Show instance details for doc-2495-author-3"/>
    <hyperlink ref="L374" r:id="rId1049" tooltip="Show instance details for doc-2495-author-2"/>
    <hyperlink ref="L375" r:id="rId1050" tooltip="Show instance details for doc-2495-author-1"/>
    <hyperlink ref="M371" r:id="rId1051" tooltip="Show instance details for doc-2495-link-1"/>
    <hyperlink ref="O371" r:id="rId1052" tooltip="Show instance details for citation:doc-2495-01"/>
    <hyperlink ref="U371" r:id="rId1053" tooltip="Show instance details for doc-2495-date"/>
    <hyperlink ref="V371" r:id="rId1054" tooltip="Show instance details for 2013" display="javascript:gEp.handler.instances.getInstanceDetails('2013');"/>
    <hyperlink ref="AA371" r:id="rId1055" tooltip="Show instance details for BPP13P6"/>
    <hyperlink ref="AB371" r:id="rId1056" tooltip="Show instance details for doc-2495-date"/>
    <hyperlink ref="C377" r:id="rId1057" tooltip="Show instance details for doc-2509"/>
    <hyperlink ref="D377" r:id="rId1058" tooltip="Show concept details for 'technical report'"/>
    <hyperlink ref="D378" r:id="rId1059" tooltip="Show concept details for 'academic document'"/>
    <hyperlink ref="K377" r:id="rId1060" tooltip="Show instance details for Q29"/>
    <hyperlink ref="L377" r:id="rId1061" tooltip="Show instance details for doc-2509-author-3"/>
    <hyperlink ref="L378" r:id="rId1062" tooltip="Show instance details for doc-2509-author-2"/>
    <hyperlink ref="L379" r:id="rId1063" tooltip="Show instance details for doc-2509-author-4"/>
    <hyperlink ref="L380" r:id="rId1064" tooltip="Show instance details for doc-2509-author-1"/>
    <hyperlink ref="M377" r:id="rId1065" tooltip="Show instance details for doc-2509-link-1"/>
    <hyperlink ref="O377" r:id="rId1066" tooltip="Show instance details for citation:doc-2509-01"/>
    <hyperlink ref="U377" r:id="rId1067" tooltip="Show instance details for doc-2509-date"/>
    <hyperlink ref="V377" r:id="rId1068" tooltip="Show instance details for 2013" display="javascript:gEp.handler.instances.getInstanceDetails('2013');"/>
    <hyperlink ref="AA377" r:id="rId1069" tooltip="Show instance details for BPP13P4"/>
    <hyperlink ref="AB377" r:id="rId1070" tooltip="Show instance details for doc-2509-date"/>
    <hyperlink ref="C382" r:id="rId1071" tooltip="Show instance details for doc-2512"/>
    <hyperlink ref="D382" r:id="rId1072" tooltip="Show concept details for 'technical report'"/>
    <hyperlink ref="D383" r:id="rId1073" tooltip="Show concept details for 'academic document'"/>
    <hyperlink ref="K382" r:id="rId1074" tooltip="Show instance details for Q29"/>
    <hyperlink ref="L382" r:id="rId1075" tooltip="Show instance details for doc-2512-author-4"/>
    <hyperlink ref="L383" r:id="rId1076" tooltip="Show instance details for doc-2512-author-3"/>
    <hyperlink ref="L384" r:id="rId1077" tooltip="Show instance details for doc-2512-author-2"/>
    <hyperlink ref="L385" r:id="rId1078" tooltip="Show instance details for doc-2512-author-1"/>
    <hyperlink ref="M382" r:id="rId1079" tooltip="Show instance details for doc-2512-link-1"/>
    <hyperlink ref="O382" r:id="rId1080" tooltip="Show instance details for citation:doc-2512-01"/>
    <hyperlink ref="U382" r:id="rId1081" tooltip="Show instance details for doc-2512-date"/>
    <hyperlink ref="V382" r:id="rId1082" tooltip="Show instance details for 2013" display="javascript:gEp.handler.instances.getInstanceDetails('2013');"/>
    <hyperlink ref="AA382" r:id="rId1083" tooltip="Show instance details for BPP13P4"/>
    <hyperlink ref="AB382" r:id="rId1084" tooltip="Show instance details for doc-2512-date"/>
    <hyperlink ref="C387" r:id="rId1085" tooltip="Show instance details for doc-2547"/>
    <hyperlink ref="D387" r:id="rId1086" tooltip="Show concept details for 'technical report'"/>
    <hyperlink ref="D388" r:id="rId1087" tooltip="Show concept details for 'academic document'"/>
    <hyperlink ref="K387" r:id="rId1088" tooltip="Show instance details for Q30"/>
    <hyperlink ref="L387" r:id="rId1089" tooltip="Show instance details for doc-2547-author-5"/>
    <hyperlink ref="L388" r:id="rId1090" tooltip="Show instance details for doc-2547-author-4"/>
    <hyperlink ref="L389" r:id="rId1091" tooltip="Show instance details for doc-2547-author-6"/>
    <hyperlink ref="L390" r:id="rId1092" tooltip="Show instance details for doc-2547-author-1"/>
    <hyperlink ref="L391" r:id="rId1093" tooltip="Show instance details for doc-2547-author-3"/>
    <hyperlink ref="L392" r:id="rId1094" tooltip="Show instance details for doc-2547-author-2"/>
    <hyperlink ref="M387" r:id="rId1095" tooltip="Show instance details for doc-2547-link-1"/>
    <hyperlink ref="O387" r:id="rId1096" tooltip="Show instance details for citation:doc-2547-01"/>
    <hyperlink ref="U387" r:id="rId1097" tooltip="Show instance details for doc-2547-date"/>
    <hyperlink ref="V387" r:id="rId1098" tooltip="Show instance details for 2013" display="javascript:gEp.handler.instances.getInstanceDetails('2013');"/>
    <hyperlink ref="AA387" r:id="rId1099" tooltip="Show instance details for BPP13P4"/>
    <hyperlink ref="AB387" r:id="rId1100" tooltip="Show instance details for doc-2547-date"/>
    <hyperlink ref="C394" r:id="rId1101" tooltip="Show instance details for doc-2562"/>
    <hyperlink ref="D394" r:id="rId1102" tooltip="Show concept details for 'technical report'"/>
    <hyperlink ref="D395" r:id="rId1103" tooltip="Show concept details for 'academic document'"/>
    <hyperlink ref="D396" r:id="rId1104" tooltip="Show concept details for 'assumed date document'"/>
    <hyperlink ref="K394" r:id="rId1105" tooltip="Show instance details for Q30"/>
    <hyperlink ref="L394" r:id="rId1106" tooltip="Show instance details for doc-2562-author-1"/>
    <hyperlink ref="M394" r:id="rId1107" tooltip="Show instance details for doc-2562-link-1"/>
    <hyperlink ref="O394" r:id="rId1108" tooltip="Show instance details for citation:doc-2562-01"/>
    <hyperlink ref="U394" r:id="rId1109" tooltip="Show instance details for Q30"/>
    <hyperlink ref="V394" r:id="rId1110" tooltip="Show instance details for 2013" display="javascript:gEp.handler.instances.getInstanceDetails('2013');"/>
    <hyperlink ref="AA394" r:id="rId1111" tooltip="Show instance details for BPP13P4"/>
    <hyperlink ref="C398" r:id="rId1112" tooltip="Show instance details for doc-2564"/>
    <hyperlink ref="D398" r:id="rId1113" tooltip="Show concept details for 'technical report'"/>
    <hyperlink ref="D399" r:id="rId1114" tooltip="Show concept details for 'academic document'"/>
    <hyperlink ref="D400" r:id="rId1115" tooltip="Show concept details for 'assumed date document'"/>
    <hyperlink ref="K398" r:id="rId1116" tooltip="Show instance details for Q30"/>
    <hyperlink ref="L398" r:id="rId1117" tooltip="Show instance details for doc-2564-author-1"/>
    <hyperlink ref="M398" r:id="rId1118" tooltip="Show instance details for doc-2564-link-1"/>
    <hyperlink ref="M399" r:id="rId1119" tooltip="Show instance details for doc-2564-link-2"/>
    <hyperlink ref="O398" r:id="rId1120" tooltip="Show instance details for citation:doc-2564-01"/>
    <hyperlink ref="U398" r:id="rId1121" tooltip="Show instance details for Q30"/>
    <hyperlink ref="V398" r:id="rId1122" tooltip="Show instance details for 2013" display="javascript:gEp.handler.instances.getInstanceDetails('2013');"/>
    <hyperlink ref="AA398" r:id="rId1123" tooltip="Show instance details for BPP13P4"/>
    <hyperlink ref="C402" r:id="rId1124" tooltip="Show instance details for doc-2568"/>
    <hyperlink ref="D402" r:id="rId1125" tooltip="Show concept details for 'technical report'"/>
    <hyperlink ref="D403" r:id="rId1126" tooltip="Show concept details for 'academic document'"/>
    <hyperlink ref="D404" r:id="rId1127" tooltip="Show concept details for 'assumed date document'"/>
    <hyperlink ref="K402" r:id="rId1128" tooltip="Show instance details for Q30"/>
    <hyperlink ref="L402" r:id="rId1129" tooltip="Show instance details for doc-2568-author-1"/>
    <hyperlink ref="M402" r:id="rId1130" tooltip="Show instance details for doc-2568-link-1"/>
    <hyperlink ref="O402" r:id="rId1131" tooltip="Show instance details for citation:doc-2568-01"/>
    <hyperlink ref="U402" r:id="rId1132" tooltip="Show instance details for Q30"/>
    <hyperlink ref="V402" r:id="rId1133" tooltip="Show instance details for 2013" display="javascript:gEp.handler.instances.getInstanceDetails('2013');"/>
    <hyperlink ref="AA402" r:id="rId1134" tooltip="Show instance details for BPP13P4"/>
    <hyperlink ref="C406" r:id="rId1135" tooltip="Show instance details for doc-2573"/>
    <hyperlink ref="D406" r:id="rId1136" tooltip="Show concept details for 'technical report'"/>
    <hyperlink ref="D407" r:id="rId1137" tooltip="Show concept details for 'academic document'"/>
    <hyperlink ref="D408" r:id="rId1138" tooltip="Show concept details for 'assumed date document'"/>
    <hyperlink ref="K406" r:id="rId1139" tooltip="Show instance details for Q30"/>
    <hyperlink ref="L406" r:id="rId1140" tooltip="Show instance details for doc-2573-author-1"/>
    <hyperlink ref="M406" r:id="rId1141" tooltip="Show instance details for doc-2573-link-1"/>
    <hyperlink ref="O406" r:id="rId1142" tooltip="Show instance details for citation:doc-2573-01"/>
    <hyperlink ref="U406" r:id="rId1143" tooltip="Show instance details for Q30"/>
    <hyperlink ref="V406" r:id="rId1144" tooltip="Show instance details for 2013" display="javascript:gEp.handler.instances.getInstanceDetails('2013');"/>
    <hyperlink ref="AA406" r:id="rId1145" tooltip="Show instance details for BPP13P4"/>
    <hyperlink ref="C410" r:id="rId1146" tooltip="Show instance details for doc-2580"/>
    <hyperlink ref="D410" r:id="rId1147" tooltip="Show concept details for 'technical report'"/>
    <hyperlink ref="D411" r:id="rId1148" tooltip="Show concept details for 'academic document'"/>
    <hyperlink ref="K410" r:id="rId1149" tooltip="Show instance details for Q30"/>
    <hyperlink ref="L410" r:id="rId1150" tooltip="Show instance details for doc-2580-author-2"/>
    <hyperlink ref="L411" r:id="rId1151" tooltip="Show instance details for doc-2580-author-1"/>
    <hyperlink ref="L412" r:id="rId1152" tooltip="Show instance details for doc-2580-author-3"/>
    <hyperlink ref="M410" r:id="rId1153" tooltip="Show instance details for doc-2580-link-1"/>
    <hyperlink ref="O410" r:id="rId1154" tooltip="Show instance details for citation:doc-2580-01"/>
    <hyperlink ref="U410" r:id="rId1155" tooltip="Show instance details for doc-2580-date"/>
    <hyperlink ref="V410" r:id="rId1156" tooltip="Show instance details for 2013" display="javascript:gEp.handler.instances.getInstanceDetails('2013');"/>
    <hyperlink ref="AA410" r:id="rId1157" tooltip="Show instance details for BPP13P2"/>
    <hyperlink ref="AB410" r:id="rId1158" tooltip="Show instance details for doc-2580-date"/>
    <hyperlink ref="C414" r:id="rId1159" tooltip="Show instance details for doc-2603"/>
    <hyperlink ref="D414" r:id="rId1160" tooltip="Show concept details for 'technical report'"/>
    <hyperlink ref="D415" r:id="rId1161" tooltip="Show concept details for 'academic document'"/>
    <hyperlink ref="K414" r:id="rId1162" tooltip="Show instance details for Q31"/>
    <hyperlink ref="L414" r:id="rId1163" tooltip="Show instance details for doc-2603-author-1"/>
    <hyperlink ref="M414" r:id="rId1164" tooltip="Show instance details for doc-2603-link-1"/>
    <hyperlink ref="O414" r:id="rId1165" tooltip="Show instance details for citation:doc-2603-01"/>
    <hyperlink ref="U414" r:id="rId1166" tooltip="Show instance details for doc-2603-date"/>
    <hyperlink ref="V414" r:id="rId1167" tooltip="Show instance details for 2014" display="javascript:gEp.handler.instances.getInstanceDetails('2014');"/>
    <hyperlink ref="AA414" r:id="rId1168" tooltip="Show instance details for BPP13P4"/>
    <hyperlink ref="AB414" r:id="rId1169" tooltip="Show instance details for doc-2603-date"/>
    <hyperlink ref="C417" r:id="rId1170" tooltip="Show instance details for doc-2604"/>
    <hyperlink ref="D417" r:id="rId1171" tooltip="Show concept details for 'technical report'"/>
    <hyperlink ref="D418" r:id="rId1172" tooltip="Show concept details for 'academic document'"/>
    <hyperlink ref="K417" r:id="rId1173" tooltip="Show instance details for Q31"/>
    <hyperlink ref="L417" r:id="rId1174" tooltip="Show instance details for doc-2604-author-1"/>
    <hyperlink ref="M417" r:id="rId1175" tooltip="Show instance details for doc-2604-link-2"/>
    <hyperlink ref="M418" r:id="rId1176" tooltip="Show instance details for doc-2604-link-1"/>
    <hyperlink ref="O417" r:id="rId1177" tooltip="Show instance details for citation:doc-2604-01"/>
    <hyperlink ref="U417" r:id="rId1178" tooltip="Show instance details for doc-2604-date"/>
    <hyperlink ref="V417" r:id="rId1179" tooltip="Show instance details for 2014" display="javascript:gEp.handler.instances.getInstanceDetails('2014');"/>
    <hyperlink ref="AA417" r:id="rId1180" tooltip="Show instance details for BPP13P4"/>
    <hyperlink ref="AB417" r:id="rId1181" tooltip="Show instance details for doc-2604-date"/>
    <hyperlink ref="C420" r:id="rId1182" tooltip="Show instance details for doc-2605"/>
    <hyperlink ref="D420" r:id="rId1183" tooltip="Show concept details for 'technical report'"/>
    <hyperlink ref="D421" r:id="rId1184" tooltip="Show concept details for 'academic document'"/>
    <hyperlink ref="K420" r:id="rId1185" tooltip="Show instance details for Q31"/>
    <hyperlink ref="L420" r:id="rId1186" tooltip="Show instance details for doc-2605-author-1"/>
    <hyperlink ref="M420" r:id="rId1187" tooltip="Show instance details for doc-2605-link-1"/>
    <hyperlink ref="M421" r:id="rId1188" tooltip="Show instance details for doc-2605-link-2"/>
    <hyperlink ref="O420" r:id="rId1189" tooltip="Show instance details for citation:doc-2605-01"/>
    <hyperlink ref="U420" r:id="rId1190" tooltip="Show instance details for doc-2605-date"/>
    <hyperlink ref="V420" r:id="rId1191" tooltip="Show instance details for 2014" display="javascript:gEp.handler.instances.getInstanceDetails('2014');"/>
    <hyperlink ref="AA420" r:id="rId1192" tooltip="Show instance details for BPP13P4"/>
    <hyperlink ref="AB420" r:id="rId1193" tooltip="Show instance details for doc-2605-date"/>
    <hyperlink ref="C423" r:id="rId1194" tooltip="Show instance details for doc-2607"/>
    <hyperlink ref="D423" r:id="rId1195" tooltip="Show concept details for 'technical report'"/>
    <hyperlink ref="D424" r:id="rId1196" tooltip="Show concept details for 'academic document'"/>
    <hyperlink ref="K423" r:id="rId1197" tooltip="Show instance details for Q31"/>
    <hyperlink ref="L423" r:id="rId1198" tooltip="Show instance details for doc-2607-author-4"/>
    <hyperlink ref="L424" r:id="rId1199" tooltip="Show instance details for doc-2607-author-3"/>
    <hyperlink ref="L425" r:id="rId1200" tooltip="Show instance details for doc-2607-author-2"/>
    <hyperlink ref="L426" r:id="rId1201" tooltip="Show instance details for doc-2607-author-1"/>
    <hyperlink ref="L427" r:id="rId1202" tooltip="Show instance details for doc-2607-author-5"/>
    <hyperlink ref="M423" r:id="rId1203" tooltip="Show instance details for doc-2607-link-1"/>
    <hyperlink ref="O423" r:id="rId1204" tooltip="Show instance details for citation:doc-2607-01"/>
    <hyperlink ref="U423" r:id="rId1205" tooltip="Show instance details for doc-2607-date"/>
    <hyperlink ref="V423" r:id="rId1206" tooltip="Show instance details for 2014" display="javascript:gEp.handler.instances.getInstanceDetails('2014');"/>
    <hyperlink ref="AA423" r:id="rId1207" tooltip="Show instance details for BPP13P4"/>
    <hyperlink ref="AB423" r:id="rId1208" tooltip="Show instance details for doc-2607-date"/>
    <hyperlink ref="C429" r:id="rId1209" tooltip="Show instance details for doc-2610"/>
    <hyperlink ref="D429" r:id="rId1210" tooltip="Show concept details for 'technical report'"/>
    <hyperlink ref="D430" r:id="rId1211" tooltip="Show concept details for 'academic document'"/>
    <hyperlink ref="K429" r:id="rId1212" tooltip="Show instance details for Q31"/>
    <hyperlink ref="L429" r:id="rId1213" tooltip="Show instance details for doc-2610-author-1"/>
    <hyperlink ref="M429" r:id="rId1214" tooltip="Show instance details for doc-2610-link-1"/>
    <hyperlink ref="O429" r:id="rId1215" tooltip="Show instance details for citation:doc-2610-01"/>
    <hyperlink ref="U429" r:id="rId1216" tooltip="Show instance details for doc-2610-date"/>
    <hyperlink ref="V429" r:id="rId1217" tooltip="Show instance details for 2014" display="javascript:gEp.handler.instances.getInstanceDetails('2014');"/>
    <hyperlink ref="AA429" r:id="rId1218" tooltip="Show instance details for BPP13P4"/>
    <hyperlink ref="AB429" r:id="rId1219" tooltip="Show instance details for doc-2610-date"/>
    <hyperlink ref="C432" r:id="rId1220" tooltip="Show instance details for doc-2611"/>
    <hyperlink ref="D432" r:id="rId1221" tooltip="Show concept details for 'technical report'"/>
    <hyperlink ref="D433" r:id="rId1222" tooltip="Show concept details for 'academic document'"/>
    <hyperlink ref="K432" r:id="rId1223" tooltip="Show instance details for Q31"/>
    <hyperlink ref="L432" r:id="rId1224" tooltip="Show instance details for doc-2611-author-1"/>
    <hyperlink ref="M432" r:id="rId1225" tooltip="Show instance details for doc-2611-link-1"/>
    <hyperlink ref="O432" r:id="rId1226" tooltip="Show instance details for citation:doc-2611-01"/>
    <hyperlink ref="U432" r:id="rId1227" tooltip="Show instance details for doc-2611-date"/>
    <hyperlink ref="V432" r:id="rId1228" tooltip="Show instance details for 2014" display="javascript:gEp.handler.instances.getInstanceDetails('2014');"/>
    <hyperlink ref="AA432" r:id="rId1229" tooltip="Show instance details for BPP13P4"/>
    <hyperlink ref="AB432" r:id="rId1230" tooltip="Show instance details for doc-2611-date"/>
    <hyperlink ref="C435" r:id="rId1231" tooltip="Show instance details for doc-2612"/>
    <hyperlink ref="D435" r:id="rId1232" tooltip="Show concept details for 'technical report'"/>
    <hyperlink ref="D436" r:id="rId1233" tooltip="Show concept details for 'academic document'"/>
    <hyperlink ref="K435" r:id="rId1234" tooltip="Show instance details for Q31"/>
    <hyperlink ref="L435" r:id="rId1235" tooltip="Show instance details for doc-2612-author-1"/>
    <hyperlink ref="M435" r:id="rId1236" tooltip="Show instance details for doc-2612-link-1"/>
    <hyperlink ref="O435" r:id="rId1237" tooltip="Show instance details for citation:doc-2612-01"/>
    <hyperlink ref="U435" r:id="rId1238" tooltip="Show instance details for doc-2612-date"/>
    <hyperlink ref="V435" r:id="rId1239" tooltip="Show instance details for 2014" display="javascript:gEp.handler.instances.getInstanceDetails('2014');"/>
    <hyperlink ref="AA435" r:id="rId1240" tooltip="Show instance details for BPP13P4"/>
    <hyperlink ref="AB435" r:id="rId1241" tooltip="Show instance details for doc-2612-date"/>
    <hyperlink ref="C438" r:id="rId1242" tooltip="Show instance details for doc-2633"/>
    <hyperlink ref="D438" r:id="rId1243" tooltip="Show concept details for 'technical report'"/>
    <hyperlink ref="D439" r:id="rId1244" tooltip="Show concept details for 'academic document'"/>
    <hyperlink ref="K438" r:id="rId1245" tooltip="Show instance details for Q31"/>
    <hyperlink ref="L438" r:id="rId1246" tooltip="Show instance details for doc-2633-author-2"/>
    <hyperlink ref="L439" r:id="rId1247" tooltip="Show instance details for doc-2633-author-3"/>
    <hyperlink ref="L440" r:id="rId1248" tooltip="Show instance details for doc-2633-author-4"/>
    <hyperlink ref="L441" r:id="rId1249" tooltip="Show instance details for doc-2633-author-5"/>
    <hyperlink ref="L442" r:id="rId1250" tooltip="Show instance details for doc-2633-author-1"/>
    <hyperlink ref="L443" r:id="rId1251" tooltip="Show instance details for doc-2633-author-6"/>
    <hyperlink ref="L444" r:id="rId1252" tooltip="Show instance details for doc-2633-author-7"/>
    <hyperlink ref="M438" r:id="rId1253" tooltip="Show instance details for doc-2633-link-1"/>
    <hyperlink ref="O438" r:id="rId1254" tooltip="Show instance details for citation:doc-2633-01"/>
    <hyperlink ref="U438" r:id="rId1255" tooltip="Show instance details for doc-2633-date"/>
    <hyperlink ref="V438" r:id="rId1256" tooltip="Show instance details for 2014" display="javascript:gEp.handler.instances.getInstanceDetails('2014');"/>
    <hyperlink ref="AA438" r:id="rId1257" tooltip="Show instance details for BPP13P6"/>
    <hyperlink ref="AB438" r:id="rId1258" tooltip="Show instance details for doc-2633-date"/>
    <hyperlink ref="C446" r:id="rId1259" tooltip="Show instance details for doc-2636"/>
    <hyperlink ref="D446" r:id="rId1260" tooltip="Show concept details for 'technical report'"/>
    <hyperlink ref="D447" r:id="rId1261" tooltip="Show concept details for 'academic document'"/>
    <hyperlink ref="K446" r:id="rId1262" tooltip="Show instance details for Q31"/>
    <hyperlink ref="L446" r:id="rId1263" tooltip="Show instance details for doc-2636-author-1"/>
    <hyperlink ref="L447" r:id="rId1264" tooltip="Show instance details for doc-2636-author-2"/>
    <hyperlink ref="L448" r:id="rId1265" tooltip="Show instance details for doc-2636-author-3"/>
    <hyperlink ref="L449" r:id="rId1266" tooltip="Show instance details for doc-2636-author-4"/>
    <hyperlink ref="O446" r:id="rId1267" tooltip="Show instance details for citation:doc-2636-01"/>
    <hyperlink ref="U446" r:id="rId1268" tooltip="Show instance details for doc-2636-date"/>
    <hyperlink ref="V446" r:id="rId1269" tooltip="Show instance details for 2014" display="javascript:gEp.handler.instances.getInstanceDetails('2014');"/>
    <hyperlink ref="AA446" r:id="rId1270" tooltip="Show instance details for BPP13P6"/>
    <hyperlink ref="AB446" r:id="rId1271" tooltip="Show instance details for doc-2636-date"/>
    <hyperlink ref="C451" r:id="rId1272" tooltip="Show instance details for doc-2638a"/>
    <hyperlink ref="D451" r:id="rId1273" tooltip="Show concept details for 'technical report'"/>
    <hyperlink ref="D452" r:id="rId1274" tooltip="Show concept details for 'academic document'"/>
    <hyperlink ref="K451" r:id="rId1275" tooltip="Show instance details for Q31"/>
    <hyperlink ref="L451" r:id="rId1276" tooltip="Show instance details for doc-2638a-author-4"/>
    <hyperlink ref="L452" r:id="rId1277" tooltip="Show instance details for doc-2638a-author-1"/>
    <hyperlink ref="L453" r:id="rId1278" tooltip="Show instance details for doc-2638a-author-2"/>
    <hyperlink ref="L454" r:id="rId1279" tooltip="Show instance details for doc-2638a-author-3"/>
    <hyperlink ref="M451" r:id="rId1280" tooltip="Show instance details for doc-2638a-link-1"/>
    <hyperlink ref="O451" r:id="rId1281" tooltip="Show instance details for citation:doc-2638a-01"/>
    <hyperlink ref="U451" r:id="rId1282" tooltip="Show instance details for doc-2638a-date"/>
    <hyperlink ref="V451" r:id="rId1283" tooltip="Show instance details for 2014" display="javascript:gEp.handler.instances.getInstanceDetails('2014');"/>
    <hyperlink ref="AA451" r:id="rId1284" tooltip="Show instance details for BPP13P2"/>
    <hyperlink ref="AB451" r:id="rId1285" tooltip="Show instance details for doc-2638a-date"/>
    <hyperlink ref="C456" r:id="rId1286" tooltip="Show instance details for doc-2643"/>
    <hyperlink ref="D456" r:id="rId1287" tooltip="Show concept details for 'technical report'"/>
    <hyperlink ref="D457" r:id="rId1288" tooltip="Show concept details for 'academic document'"/>
    <hyperlink ref="D458" r:id="rId1289" tooltip="Show concept details for 'document'"/>
    <hyperlink ref="K456" r:id="rId1290" tooltip="Show instance details for Q31"/>
    <hyperlink ref="L456" r:id="rId1291" tooltip="Show instance details for doc-2643-author-1"/>
    <hyperlink ref="M456" r:id="rId1292" tooltip="Show instance details for doc-2643-link-1"/>
    <hyperlink ref="O456" r:id="rId1293" tooltip="Show instance details for citation:doc-2643-01"/>
    <hyperlink ref="P456" r:id="rId1294" tooltip="Show instance details for doc-1877"/>
    <hyperlink ref="U456" r:id="rId1295" tooltip="Show instance details for doc-2643-date"/>
    <hyperlink ref="V456" r:id="rId1296" tooltip="Show instance details for 2014" display="javascript:gEp.handler.instances.getInstanceDetails('2014');"/>
    <hyperlink ref="AA456" r:id="rId1297" tooltip="Show instance details for BPP13P6"/>
    <hyperlink ref="AB456" r:id="rId1298" tooltip="Show instance details for doc-2643-date"/>
    <hyperlink ref="AE456" r:id="rId1299" tooltip="Show instance details for doc-2296"/>
    <hyperlink ref="C460" r:id="rId1300" tooltip="Show instance details for doc-2644"/>
    <hyperlink ref="D460" r:id="rId1301" tooltip="Show concept details for 'technical report'"/>
    <hyperlink ref="D461" r:id="rId1302" tooltip="Show concept details for 'academic document'"/>
    <hyperlink ref="K460" r:id="rId1303" tooltip="Show instance details for Q31"/>
    <hyperlink ref="L460" r:id="rId1304" tooltip="Show instance details for doc-2644-author-1"/>
    <hyperlink ref="L461" r:id="rId1305" tooltip="Show instance details for doc-2644-author-4"/>
    <hyperlink ref="L462" r:id="rId1306" tooltip="Show instance details for doc-2644-author-2"/>
    <hyperlink ref="L463" r:id="rId1307" tooltip="Show instance details for doc-2644-author-3"/>
    <hyperlink ref="M460" r:id="rId1308" tooltip="Show instance details for doc-2644-link-1"/>
    <hyperlink ref="O460" r:id="rId1309" tooltip="Show instance details for citation:doc-2644-01"/>
    <hyperlink ref="U460" r:id="rId1310" tooltip="Show instance details for doc-2644-date"/>
    <hyperlink ref="V460" r:id="rId1311" tooltip="Show instance details for 2014" display="javascript:gEp.handler.instances.getInstanceDetails('2014');"/>
    <hyperlink ref="AA460" r:id="rId1312" tooltip="Show instance details for BPP13P4"/>
    <hyperlink ref="AB460" r:id="rId1313" tooltip="Show instance details for doc-2644-date"/>
    <hyperlink ref="C465" r:id="rId1314" tooltip="Show instance details for doc-2676"/>
    <hyperlink ref="D465" r:id="rId1315" tooltip="Show concept details for 'technical report'"/>
    <hyperlink ref="D466" r:id="rId1316" tooltip="Show concept details for 'academic document'"/>
    <hyperlink ref="K465" r:id="rId1317" tooltip="Show instance details for Q32"/>
    <hyperlink ref="L465" r:id="rId1318" tooltip="Show instance details for doc-2676-author-4"/>
    <hyperlink ref="L466" r:id="rId1319" tooltip="Show instance details for doc-2676-author-3"/>
    <hyperlink ref="L467" r:id="rId1320" tooltip="Show instance details for doc-2676-author-2"/>
    <hyperlink ref="L468" r:id="rId1321" tooltip="Show instance details for doc-2676-author-1"/>
    <hyperlink ref="M465" r:id="rId1322" tooltip="Show instance details for doc-2676-link-1"/>
    <hyperlink ref="O465" r:id="rId1323" tooltip="Show instance details for citation:doc-2676-01"/>
    <hyperlink ref="U465" r:id="rId1324" tooltip="Show instance details for doc-2676-date"/>
    <hyperlink ref="V465" r:id="rId1325" tooltip="Show instance details for 2014" display="javascript:gEp.handler.instances.getInstanceDetails('2014');"/>
    <hyperlink ref="AA465" r:id="rId1326" tooltip="Show instance details for BPP13P4"/>
    <hyperlink ref="AB465" r:id="rId1327" tooltip="Show instance details for doc-2676-date"/>
    <hyperlink ref="C470" r:id="rId1328" tooltip="Show instance details for doc-2690"/>
    <hyperlink ref="D470" r:id="rId1329" tooltip="Show concept details for 'technical report'"/>
    <hyperlink ref="D471" r:id="rId1330" tooltip="Show concept details for 'academic document'"/>
    <hyperlink ref="K470" r:id="rId1331" tooltip="Show instance details for Q32"/>
    <hyperlink ref="L470" r:id="rId1332" tooltip="Show instance details for doc-2690-author-1"/>
    <hyperlink ref="L471" r:id="rId1333" tooltip="Show instance details for doc-2690-author-2"/>
    <hyperlink ref="M470" r:id="rId1334" tooltip="Show instance details for doc-2690-link-1"/>
    <hyperlink ref="O470" r:id="rId1335" tooltip="Show instance details for citation:doc-2690-01"/>
    <hyperlink ref="U470" r:id="rId1336" tooltip="Show instance details for doc-2690-date"/>
    <hyperlink ref="V470" r:id="rId1337" tooltip="Show instance details for 2014" display="javascript:gEp.handler.instances.getInstanceDetails('2014');"/>
    <hyperlink ref="AA470" r:id="rId1338" tooltip="Show instance details for BPP13P4"/>
    <hyperlink ref="AB470" r:id="rId1339" tooltip="Show instance details for doc-2690-date"/>
    <hyperlink ref="C473" r:id="rId1340" tooltip="Show instance details for doc-2691"/>
    <hyperlink ref="D473" r:id="rId1341" tooltip="Show concept details for 'technical report'"/>
    <hyperlink ref="D474" r:id="rId1342" tooltip="Show concept details for 'academic document'"/>
    <hyperlink ref="K473" r:id="rId1343" tooltip="Show instance details for Q32"/>
    <hyperlink ref="L473" r:id="rId1344" tooltip="Show instance details for doc-2691-author-1"/>
    <hyperlink ref="M473" r:id="rId1345" tooltip="Show instance details for doc-2691-link-1"/>
    <hyperlink ref="O473" r:id="rId1346" tooltip="Show instance details for citation:doc-2691-01"/>
    <hyperlink ref="U473" r:id="rId1347" tooltip="Show instance details for doc-2691-date"/>
    <hyperlink ref="V473" r:id="rId1348" tooltip="Show instance details for 2014" display="javascript:gEp.handler.instances.getInstanceDetails('2014');"/>
    <hyperlink ref="AA473" r:id="rId1349" tooltip="Show instance details for BPP13P4"/>
    <hyperlink ref="AB473" r:id="rId1350" tooltip="Show instance details for doc-2691-date"/>
    <hyperlink ref="C476" r:id="rId1351" tooltip="Show instance details for doc-2695"/>
    <hyperlink ref="D476" r:id="rId1352" tooltip="Show concept details for 'technical report'"/>
    <hyperlink ref="D477" r:id="rId1353" tooltip="Show concept details for 'academic document'"/>
    <hyperlink ref="K476" r:id="rId1354" tooltip="Show instance details for Q32"/>
    <hyperlink ref="L476" r:id="rId1355" tooltip="Show instance details for doc-2695-author-1"/>
    <hyperlink ref="M476" r:id="rId1356" tooltip="Show instance details for doc-2695-link-1"/>
    <hyperlink ref="O476" r:id="rId1357" tooltip="Show instance details for citation:doc-2695-01"/>
    <hyperlink ref="U476" r:id="rId1358" tooltip="Show instance details for doc-2695-date"/>
    <hyperlink ref="V476" r:id="rId1359" tooltip="Show instance details for 2014" display="javascript:gEp.handler.instances.getInstanceDetails('2014');"/>
    <hyperlink ref="AA476" r:id="rId1360" tooltip="Show instance details for BPP13P4"/>
    <hyperlink ref="AB476" r:id="rId1361" tooltip="Show instance details for doc-2695-date"/>
    <hyperlink ref="C479" r:id="rId1362" tooltip="Show instance details for doc-2701"/>
    <hyperlink ref="D479" r:id="rId1363" tooltip="Show concept details for 'technical report'"/>
    <hyperlink ref="D480" r:id="rId1364" tooltip="Show concept details for 'academic document'"/>
    <hyperlink ref="D481" r:id="rId1365" tooltip="Show concept details for 'assumed date document'"/>
    <hyperlink ref="K479" r:id="rId1366" tooltip="Show instance details for Q32"/>
    <hyperlink ref="L479" r:id="rId1367" tooltip="Show instance details for doc-2701-author-4"/>
    <hyperlink ref="L480" r:id="rId1368" tooltip="Show instance details for doc-2701-author-5"/>
    <hyperlink ref="L481" r:id="rId1369" tooltip="Show instance details for doc-2701-author-6"/>
    <hyperlink ref="L482" r:id="rId1370" tooltip="Show instance details for doc-2701-author-1"/>
    <hyperlink ref="L483" r:id="rId1371" tooltip="Show instance details for doc-2701-author-2"/>
    <hyperlink ref="L484" r:id="rId1372" tooltip="Show instance details for doc-2701-author-3"/>
    <hyperlink ref="O479" r:id="rId1373" tooltip="Show instance details for citation:doc-2701-01"/>
    <hyperlink ref="U479" r:id="rId1374" tooltip="Show instance details for Q32"/>
    <hyperlink ref="V479" r:id="rId1375" tooltip="Show instance details for 2014" display="javascript:gEp.handler.instances.getInstanceDetails('2014');"/>
    <hyperlink ref="AA479" r:id="rId1376" tooltip="Show instance details for BPP13P6"/>
    <hyperlink ref="C486" r:id="rId1377" tooltip="Show instance details for doc-2705"/>
    <hyperlink ref="D486" r:id="rId1378" tooltip="Show concept details for 'technical report'"/>
    <hyperlink ref="D487" r:id="rId1379" tooltip="Show concept details for 'academic document'"/>
    <hyperlink ref="D488" r:id="rId1380" tooltip="Show concept details for 'assumed date document'"/>
    <hyperlink ref="K486" r:id="rId1381" tooltip="Show instance details for Q32"/>
    <hyperlink ref="L486" r:id="rId1382" tooltip="Show instance details for doc-2705-author-2"/>
    <hyperlink ref="L487" r:id="rId1383" tooltip="Show instance details for doc-2705-author-3"/>
    <hyperlink ref="L488" r:id="rId1384" tooltip="Show instance details for doc-2705-author-1"/>
    <hyperlink ref="M486" r:id="rId1385" tooltip="Show instance details for doc-2705-link-2"/>
    <hyperlink ref="M487" r:id="rId1386" tooltip="Show instance details for doc-2705-link-1"/>
    <hyperlink ref="M488" r:id="rId1387" tooltip="Show instance details for doc-2705-link-4"/>
    <hyperlink ref="M489" r:id="rId1388" tooltip="Show instance details for doc-2705-link-3"/>
    <hyperlink ref="O486" r:id="rId1389" tooltip="Show instance details for citation:doc-2705-01"/>
    <hyperlink ref="U486" r:id="rId1390" tooltip="Show instance details for Q32"/>
    <hyperlink ref="V486" r:id="rId1391" tooltip="Show instance details for 2014" display="javascript:gEp.handler.instances.getInstanceDetails('2014');"/>
    <hyperlink ref="AA486" r:id="rId1392" tooltip="Show instance details for BPP13P6"/>
    <hyperlink ref="C491" r:id="rId1393" tooltip="Show instance details for doc-2752"/>
    <hyperlink ref="D491" r:id="rId1394" tooltip="Show concept details for 'technical report'"/>
    <hyperlink ref="D492" r:id="rId1395" tooltip="Show concept details for 'academic document'"/>
    <hyperlink ref="K491" r:id="rId1396" tooltip="Show instance details for Q33"/>
    <hyperlink ref="L491" r:id="rId1397" tooltip="Show instance details for doc-2752-author-1"/>
    <hyperlink ref="M491" r:id="rId1398" tooltip="Show instance details for doc-2752-link-1"/>
    <hyperlink ref="O491" r:id="rId1399" tooltip="Show instance details for citation:doc-2752-01"/>
    <hyperlink ref="U491" r:id="rId1400" tooltip="Show instance details for doc-2752-date"/>
    <hyperlink ref="V491" r:id="rId1401" tooltip="Show instance details for 2014" display="javascript:gEp.handler.instances.getInstanceDetails('2014');"/>
    <hyperlink ref="AA491" r:id="rId1402" tooltip="Show instance details for BPP13P4"/>
    <hyperlink ref="AB491" r:id="rId1403" tooltip="Show instance details for doc-2752-date"/>
    <hyperlink ref="C494" r:id="rId1404" tooltip="Show instance details for doc-2759"/>
    <hyperlink ref="D494" r:id="rId1405" tooltip="Show concept details for 'technical report'"/>
    <hyperlink ref="D495" r:id="rId1406" tooltip="Show concept details for 'academic document'"/>
    <hyperlink ref="K494" r:id="rId1407" tooltip="Show instance details for Q33"/>
    <hyperlink ref="L494" r:id="rId1408" tooltip="Show instance details for doc-2759-author-2"/>
    <hyperlink ref="L495" r:id="rId1409" tooltip="Show instance details for doc-2759-author-1"/>
    <hyperlink ref="M494" r:id="rId1410" tooltip="Show instance details for doc-2759-link-4"/>
    <hyperlink ref="M495" r:id="rId1411" tooltip="Show instance details for doc-2759-link-5"/>
    <hyperlink ref="M496" r:id="rId1412" tooltip="Show instance details for doc-2759-link-1"/>
    <hyperlink ref="M497" r:id="rId1413" tooltip="Show instance details for doc-2759-link-2"/>
    <hyperlink ref="M498" r:id="rId1414" tooltip="Show instance details for doc-2759-link-3"/>
    <hyperlink ref="O494" r:id="rId1415" tooltip="Show instance details for citation:doc-2759-01"/>
    <hyperlink ref="U494" r:id="rId1416" tooltip="Show instance details for doc-2759-date"/>
    <hyperlink ref="V494" r:id="rId1417" tooltip="Show instance details for 2014" display="javascript:gEp.handler.instances.getInstanceDetails('2014');"/>
    <hyperlink ref="AA494" r:id="rId1418" tooltip="Show instance details for BPP13P4"/>
    <hyperlink ref="AB494" r:id="rId1419" tooltip="Show instance details for doc-2759-date"/>
    <hyperlink ref="C500" r:id="rId1420" tooltip="Show instance details for doc-2773"/>
    <hyperlink ref="D500" r:id="rId1421" tooltip="Show concept details for 'technical report'"/>
    <hyperlink ref="D501" r:id="rId1422" tooltip="Show concept details for 'academic document'"/>
    <hyperlink ref="D502" r:id="rId1423" tooltip="Show concept details for 'document'"/>
    <hyperlink ref="K500" r:id="rId1424" tooltip="Show instance details for Q33"/>
    <hyperlink ref="L500" r:id="rId1425" tooltip="Show instance details for doc-2773-author-3"/>
    <hyperlink ref="L501" r:id="rId1426" tooltip="Show instance details for doc-2773-author-4"/>
    <hyperlink ref="L502" r:id="rId1427" tooltip="Show instance details for doc-2773-author-5"/>
    <hyperlink ref="L503" r:id="rId1428" tooltip="Show instance details for doc-2773-author-6"/>
    <hyperlink ref="L504" r:id="rId1429" tooltip="Show instance details for doc-2773-author-1"/>
    <hyperlink ref="L505" r:id="rId1430" tooltip="Show instance details for doc-2773-author-2"/>
    <hyperlink ref="M500" r:id="rId1431" tooltip="Show instance details for doc-2773-link-1"/>
    <hyperlink ref="O500" r:id="rId1432" tooltip="Show instance details for citation:doc-2773-01"/>
    <hyperlink ref="U500" r:id="rId1433" tooltip="Show instance details for doc-2773-date"/>
    <hyperlink ref="V500" r:id="rId1434" tooltip="Show instance details for 2015" display="javascript:gEp.handler.instances.getInstanceDetails('2015');"/>
    <hyperlink ref="AA500" r:id="rId1435" tooltip="Show instance details for BPP13P5"/>
    <hyperlink ref="AB500" r:id="rId1436" tooltip="Show instance details for doc-2773-date"/>
    <hyperlink ref="AE500" r:id="rId1437" tooltip="Show instance details for doc-x0014"/>
    <hyperlink ref="C507" r:id="rId1438" tooltip="Show instance details for doc-2778"/>
    <hyperlink ref="D507" r:id="rId1439" tooltip="Show concept details for 'technical report'"/>
    <hyperlink ref="D508" r:id="rId1440" tooltip="Show concept details for 'academic document'"/>
    <hyperlink ref="D509" r:id="rId1441" tooltip="Show concept details for 'assumed date document'"/>
    <hyperlink ref="K507" r:id="rId1442" tooltip="Show instance details for Q33"/>
    <hyperlink ref="L507" r:id="rId1443" tooltip="Show instance details for doc-2778-author-3"/>
    <hyperlink ref="L508" r:id="rId1444" tooltip="Show instance details for doc-2778-author-2"/>
    <hyperlink ref="L509" r:id="rId1445" tooltip="Show instance details for doc-2778-author-1"/>
    <hyperlink ref="M507" r:id="rId1446" tooltip="Show instance details for doc-2778-link-1"/>
    <hyperlink ref="O507" r:id="rId1447" tooltip="Show instance details for citation:doc-2778-01"/>
    <hyperlink ref="U507" r:id="rId1448" tooltip="Show instance details for Q33"/>
    <hyperlink ref="V507" r:id="rId1449" tooltip="Show instance details for 2014" display="javascript:gEp.handler.instances.getInstanceDetails('2014');"/>
    <hyperlink ref="AA507" r:id="rId1450" tooltip="Show instance details for BPP13P6"/>
    <hyperlink ref="C511" r:id="rId1451" tooltip="Show instance details for doc-2782"/>
    <hyperlink ref="D511" r:id="rId1452" tooltip="Show concept details for 'technical report'"/>
    <hyperlink ref="D512" r:id="rId1453" tooltip="Show concept details for 'academic document'"/>
    <hyperlink ref="D513" r:id="rId1454" tooltip="Show concept details for 'assumed date document'"/>
    <hyperlink ref="K511" r:id="rId1455" tooltip="Show instance details for Q34"/>
    <hyperlink ref="L511" r:id="rId1456" tooltip="Show instance details for doc-2782-author-4"/>
    <hyperlink ref="L512" r:id="rId1457" tooltip="Show instance details for doc-2782-author-3"/>
    <hyperlink ref="L513" r:id="rId1458" tooltip="Show instance details for doc-2782-author-2"/>
    <hyperlink ref="L514" r:id="rId1459" tooltip="Show instance details for doc-2782-author-1"/>
    <hyperlink ref="L515" r:id="rId1460" tooltip="Show instance details for doc-2782-author-7"/>
    <hyperlink ref="L516" r:id="rId1461" tooltip="Show instance details for doc-2782-author-6"/>
    <hyperlink ref="L517" r:id="rId1462" tooltip="Show instance details for doc-2782-author-5"/>
    <hyperlink ref="M511" r:id="rId1463" tooltip="Show instance details for doc-2782-link-3"/>
    <hyperlink ref="M512" r:id="rId1464" tooltip="Show instance details for doc-2782-link-2"/>
    <hyperlink ref="M513" r:id="rId1465" tooltip="Show instance details for doc-2782-link-1"/>
    <hyperlink ref="O511" r:id="rId1466" tooltip="Show instance details for citation:doc-2782-01"/>
    <hyperlink ref="U511" r:id="rId1467" tooltip="Show instance details for Q34"/>
    <hyperlink ref="V511" r:id="rId1468" tooltip="Show instance details for 2014" display="javascript:gEp.handler.instances.getInstanceDetails('2014');"/>
    <hyperlink ref="AA511" r:id="rId1469" tooltip="Show instance details for BPP13P4"/>
    <hyperlink ref="C519" r:id="rId1470" tooltip="Show instance details for doc-2833"/>
    <hyperlink ref="D519" r:id="rId1471" tooltip="Show concept details for 'technical report'"/>
    <hyperlink ref="D520" r:id="rId1472" tooltip="Show concept details for 'academic document'"/>
    <hyperlink ref="K519" r:id="rId1473" tooltip="Show instance details for Q34"/>
    <hyperlink ref="L519" r:id="rId1474" tooltip="Show instance details for doc-2833-author-1"/>
    <hyperlink ref="M519" r:id="rId1475" tooltip="Show instance details for doc-2833-link-3"/>
    <hyperlink ref="M520" r:id="rId1476" tooltip="Show instance details for doc-2833-link-4"/>
    <hyperlink ref="M521" r:id="rId1477" tooltip="Show instance details for doc-2833-link-1"/>
    <hyperlink ref="M522" r:id="rId1478" tooltip="Show instance details for doc-2833-link-2"/>
    <hyperlink ref="O519" r:id="rId1479" tooltip="Show instance details for citation:doc-2833-01"/>
    <hyperlink ref="U519" r:id="rId1480" tooltip="Show instance details for doc-2833-date"/>
    <hyperlink ref="V519" r:id="rId1481" tooltip="Show instance details for 2014" display="javascript:gEp.handler.instances.getInstanceDetails('2014');"/>
    <hyperlink ref="AA519" r:id="rId1482" tooltip="Show instance details for BPP13P4"/>
    <hyperlink ref="AB519" r:id="rId1483" tooltip="Show instance details for doc-2833-date"/>
    <hyperlink ref="C524" r:id="rId1484" tooltip="Show instance details for doc-2834"/>
    <hyperlink ref="D524" r:id="rId1485" tooltip="Show concept details for 'technical report'"/>
    <hyperlink ref="D525" r:id="rId1486" tooltip="Show concept details for 'academic document'"/>
    <hyperlink ref="K524" r:id="rId1487" tooltip="Show instance details for Q34"/>
    <hyperlink ref="L524" r:id="rId1488" tooltip="Show instance details for doc-2834-author-1"/>
    <hyperlink ref="M524" r:id="rId1489" tooltip="Show instance details for doc-2834-link-1"/>
    <hyperlink ref="M525" r:id="rId1490" tooltip="Show instance details for doc-2834-link-3"/>
    <hyperlink ref="M526" r:id="rId1491" tooltip="Show instance details for doc-2834-link-2"/>
    <hyperlink ref="O524" r:id="rId1492" tooltip="Show instance details for citation:doc-2834-01"/>
    <hyperlink ref="U524" r:id="rId1493" tooltip="Show instance details for doc-2834-date"/>
    <hyperlink ref="V524" r:id="rId1494" tooltip="Show instance details for 2014" display="javascript:gEp.handler.instances.getInstanceDetails('2014');"/>
    <hyperlink ref="AA524" r:id="rId1495" tooltip="Show instance details for BPP13P4"/>
    <hyperlink ref="AB524" r:id="rId1496" tooltip="Show instance details for doc-2834-date"/>
    <hyperlink ref="C528" r:id="rId1497" tooltip="Show instance details for doc-2836"/>
    <hyperlink ref="D528" r:id="rId1498" tooltip="Show concept details for 'technical report'"/>
    <hyperlink ref="D529" r:id="rId1499" tooltip="Show concept details for 'academic document'"/>
    <hyperlink ref="K528" r:id="rId1500" tooltip="Show instance details for Q34"/>
    <hyperlink ref="L528" r:id="rId1501" tooltip="Show instance details for doc-2836-author-1"/>
    <hyperlink ref="M528" r:id="rId1502" tooltip="Show instance details for doc-2836-link-1"/>
    <hyperlink ref="O528" r:id="rId1503" tooltip="Show instance details for citation:doc-2836-01"/>
    <hyperlink ref="U528" r:id="rId1504" tooltip="Show instance details for doc-2836-date"/>
    <hyperlink ref="V528" r:id="rId1505" tooltip="Show instance details for 2014" display="javascript:gEp.handler.instances.getInstanceDetails('2014');"/>
    <hyperlink ref="AA528" r:id="rId1506" tooltip="Show instance details for BPP13P4"/>
    <hyperlink ref="AB528" r:id="rId1507" tooltip="Show instance details for doc-2836-date"/>
    <hyperlink ref="C531" r:id="rId1508" tooltip="Show instance details for doc-2851"/>
    <hyperlink ref="D531" r:id="rId1509" tooltip="Show concept details for 'technical report'"/>
    <hyperlink ref="D532" r:id="rId1510" tooltip="Show concept details for 'academic document'"/>
    <hyperlink ref="D533" r:id="rId1511" tooltip="Show concept details for 'assumed date document'"/>
    <hyperlink ref="K531" r:id="rId1512" tooltip="Show instance details for Q34"/>
    <hyperlink ref="L531" r:id="rId1513" tooltip="Show instance details for doc-2851-author-4"/>
    <hyperlink ref="L532" r:id="rId1514" tooltip="Show instance details for doc-2851-author-2"/>
    <hyperlink ref="L533" r:id="rId1515" tooltip="Show instance details for doc-2851-author-3"/>
    <hyperlink ref="L534" r:id="rId1516" tooltip="Show instance details for doc-2851-author-1"/>
    <hyperlink ref="M531" r:id="rId1517" tooltip="Show instance details for doc-2851-link-1"/>
    <hyperlink ref="O531" r:id="rId1518" tooltip="Show instance details for citation:doc-2851-01"/>
    <hyperlink ref="U531" r:id="rId1519" tooltip="Show instance details for Q34"/>
    <hyperlink ref="V531" r:id="rId1520" tooltip="Show instance details for 2014" display="javascript:gEp.handler.instances.getInstanceDetails('2014');"/>
    <hyperlink ref="AA531" r:id="rId1521" tooltip="Show instance details for BPP13P6"/>
    <hyperlink ref="C536" r:id="rId1522" tooltip="Show instance details for doc-2856"/>
    <hyperlink ref="D536" r:id="rId1523" tooltip="Show concept details for 'technical report'"/>
    <hyperlink ref="D537" r:id="rId1524" tooltip="Show concept details for 'academic document'"/>
    <hyperlink ref="D538" r:id="rId1525" tooltip="Show concept details for 'assumed date document'"/>
    <hyperlink ref="K536" r:id="rId1526" tooltip="Show instance details for Q34"/>
    <hyperlink ref="L536" r:id="rId1527" tooltip="Show instance details for doc-2856-author-2"/>
    <hyperlink ref="L537" r:id="rId1528" tooltip="Show instance details for doc-2856-author-1"/>
    <hyperlink ref="L538" r:id="rId1529" tooltip="Show instance details for doc-2856-author-3"/>
    <hyperlink ref="O536" r:id="rId1530" tooltip="Show instance details for citation:doc-2856-01"/>
    <hyperlink ref="U536" r:id="rId1531" tooltip="Show instance details for Q34"/>
    <hyperlink ref="V536" r:id="rId1532" tooltip="Show instance details for 2014" display="javascript:gEp.handler.instances.getInstanceDetails('2014');"/>
    <hyperlink ref="AA536" r:id="rId1533" tooltip="Show instance details for BPP13P6"/>
    <hyperlink ref="C540" r:id="rId1534" tooltip="Show instance details for doc-2892"/>
    <hyperlink ref="D540" r:id="rId1535" tooltip="Show concept details for 'technical report'"/>
    <hyperlink ref="D541" r:id="rId1536" tooltip="Show concept details for 'academic document'"/>
    <hyperlink ref="D542" r:id="rId1537" tooltip="Show concept details for 'assumed date document'"/>
    <hyperlink ref="K540" r:id="rId1538" tooltip="Show instance details for Q35"/>
    <hyperlink ref="L540" r:id="rId1539" tooltip="Show instance details for doc-2892-author-3"/>
    <hyperlink ref="L541" r:id="rId1540" tooltip="Show instance details for doc-2892-author-4"/>
    <hyperlink ref="L542" r:id="rId1541" tooltip="Show instance details for doc-2892-author-1"/>
    <hyperlink ref="L543" r:id="rId1542" tooltip="Show instance details for doc-2892-author-2"/>
    <hyperlink ref="M540" r:id="rId1543" tooltip="Show instance details for doc-2892-link-1"/>
    <hyperlink ref="O540" r:id="rId1544" tooltip="Show instance details for citation:doc-2892-01"/>
    <hyperlink ref="P540" r:id="rId1545" tooltip="Show instance details for doc-2866"/>
    <hyperlink ref="U540" r:id="rId1546" tooltip="Show instance details for Q35"/>
    <hyperlink ref="V540" r:id="rId1547" tooltip="Show instance details for 2014" display="javascript:gEp.handler.instances.getInstanceDetails('2014');"/>
    <hyperlink ref="AA540" r:id="rId1548" tooltip="Show instance details for BPP13P3"/>
    <hyperlink ref="C545" r:id="rId1549" tooltip="Show instance details for doc-2894"/>
    <hyperlink ref="D545" r:id="rId1550" tooltip="Show concept details for 'technical report'"/>
    <hyperlink ref="D546" r:id="rId1551" tooltip="Show concept details for 'academic document'"/>
    <hyperlink ref="K545" r:id="rId1552" tooltip="Show instance details for Q35"/>
    <hyperlink ref="L545" r:id="rId1553" tooltip="Show instance details for doc-2894-author-1"/>
    <hyperlink ref="M545" r:id="rId1554" tooltip="Show instance details for doc-2894-link-1"/>
    <hyperlink ref="O545" r:id="rId1555" tooltip="Show instance details for citation:doc-2894-01"/>
    <hyperlink ref="U545" r:id="rId1556" tooltip="Show instance details for doc-2894-date"/>
    <hyperlink ref="V545" r:id="rId1557" tooltip="Show instance details for 2014" display="javascript:gEp.handler.instances.getInstanceDetails('2014');"/>
    <hyperlink ref="AA545" r:id="rId1558" tooltip="Show instance details for BPP13P4"/>
    <hyperlink ref="AB545" r:id="rId1559" tooltip="Show instance details for doc-2894-date"/>
    <hyperlink ref="C548" r:id="rId1560" tooltip="Show instance details for doc-2895"/>
    <hyperlink ref="D548" r:id="rId1561" tooltip="Show concept details for 'technical report'"/>
    <hyperlink ref="D549" r:id="rId1562" tooltip="Show concept details for 'academic document'"/>
    <hyperlink ref="K548" r:id="rId1563" tooltip="Show instance details for Q35"/>
    <hyperlink ref="L548" r:id="rId1564" tooltip="Show instance details for doc-2895-author-1"/>
    <hyperlink ref="M548" r:id="rId1565" tooltip="Show instance details for doc-2895-link-1"/>
    <hyperlink ref="O548" r:id="rId1566" tooltip="Show instance details for citation:doc-2895-01"/>
    <hyperlink ref="U548" r:id="rId1567" tooltip="Show instance details for doc-2895-date"/>
    <hyperlink ref="V548" r:id="rId1568" tooltip="Show instance details for 2015" display="javascript:gEp.handler.instances.getInstanceDetails('2015');"/>
    <hyperlink ref="AA548" r:id="rId1569" tooltip="Show instance details for BPP13P4"/>
    <hyperlink ref="AB548" r:id="rId1570" tooltip="Show instance details for doc-2895-date"/>
    <hyperlink ref="C551" r:id="rId1571" tooltip="Show instance details for doc-2902"/>
    <hyperlink ref="D551" r:id="rId1572" tooltip="Show concept details for 'technical report'"/>
    <hyperlink ref="D552" r:id="rId1573" tooltip="Show concept details for 'academic document'"/>
    <hyperlink ref="D553" r:id="rId1574" tooltip="Show concept details for 'assumed date document'"/>
    <hyperlink ref="K551" r:id="rId1575" tooltip="Show instance details for Q35"/>
    <hyperlink ref="L551" r:id="rId1576" tooltip="Show instance details for doc-2902-author-4"/>
    <hyperlink ref="L552" r:id="rId1577" tooltip="Show instance details for doc-2902-author-3"/>
    <hyperlink ref="L553" r:id="rId1578" tooltip="Show instance details for doc-2902-author-2"/>
    <hyperlink ref="L554" r:id="rId1579" tooltip="Show instance details for doc-2902-author-1"/>
    <hyperlink ref="M551" r:id="rId1580" tooltip="Show instance details for doc-2902-link-1"/>
    <hyperlink ref="O551" r:id="rId1581" tooltip="Show instance details for citation:doc-2902-01"/>
    <hyperlink ref="U551" r:id="rId1582" tooltip="Show instance details for Q35"/>
    <hyperlink ref="V551" r:id="rId1583" tooltip="Show instance details for 2014" display="javascript:gEp.handler.instances.getInstanceDetails('2014');"/>
    <hyperlink ref="AA551" r:id="rId1584" tooltip="Show instance details for BPP13P6"/>
    <hyperlink ref="C556" r:id="rId1585" tooltip="Show instance details for doc-2908"/>
    <hyperlink ref="D556" r:id="rId1586" tooltip="Show concept details for 'technical report'"/>
    <hyperlink ref="D557" r:id="rId1587" tooltip="Show concept details for 'academic document'"/>
    <hyperlink ref="D558" r:id="rId1588" tooltip="Show concept details for 'assumed date document'"/>
    <hyperlink ref="K556" r:id="rId1589" tooltip="Show instance details for Q35"/>
    <hyperlink ref="L556" r:id="rId1590" tooltip="Show instance details for doc-2908-author-3"/>
    <hyperlink ref="L557" r:id="rId1591" tooltip="Show instance details for doc-2908-author-1"/>
    <hyperlink ref="L558" r:id="rId1592" tooltip="Show instance details for doc-2908-author-2"/>
    <hyperlink ref="O556" r:id="rId1593" tooltip="Show instance details for citation:doc-2908-01"/>
    <hyperlink ref="P556" r:id="rId1594" tooltip="Show instance details for doc-x0869"/>
    <hyperlink ref="U556" r:id="rId1595" tooltip="Show instance details for Q35"/>
    <hyperlink ref="V556" r:id="rId1596" tooltip="Show instance details for 2014" display="javascript:gEp.handler.instances.getInstanceDetails('2014');"/>
    <hyperlink ref="AA556" r:id="rId1597" tooltip="Show instance details for BPP13P4"/>
    <hyperlink ref="C560" r:id="rId1598" tooltip="Show instance details for doc-x0060"/>
    <hyperlink ref="D560" r:id="rId1599" tooltip="Show concept details for 'technical report'"/>
    <hyperlink ref="D561" r:id="rId1600" tooltip="Show concept details for 'academic document'"/>
    <hyperlink ref="L560" r:id="rId1601" tooltip="Show instance details for doc-x0060-author-1"/>
    <hyperlink ref="O560" r:id="rId1602" tooltip="Show instance details for citation:doc-x0060-01"/>
    <hyperlink ref="U560" r:id="rId1603" tooltip="Show instance details for 2011" display="javascript:gEp.handler.instances.getInstanceDetails('2011');"/>
    <hyperlink ref="V560" r:id="rId1604" tooltip="Show instance details for 2011" display="javascript:gEp.handler.instances.getInstanceDetails('2011');"/>
    <hyperlink ref="AB560" r:id="rId1605" tooltip="Show instance details for 2011" display="javascript:gEp.handler.instances.getInstanceDetails('2011');"/>
    <hyperlink ref="C563" r:id="rId1606" tooltip="Show instance details for doc-x0234"/>
    <hyperlink ref="D563" r:id="rId1607" tooltip="Show concept details for 'technical report'"/>
    <hyperlink ref="D564" r:id="rId1608" tooltip="Show concept details for 'academic document'"/>
    <hyperlink ref="L563" r:id="rId1609" tooltip="Show instance details for doc-x0234-author-2"/>
    <hyperlink ref="L564" r:id="rId1610" tooltip="Show instance details for doc-x0234-author-1"/>
    <hyperlink ref="L565" r:id="rId1611" tooltip="Show instance details for doc-x0234-author-3"/>
    <hyperlink ref="U563" r:id="rId1612" tooltip="Show instance details for 2008" display="javascript:gEp.handler.instances.getInstanceDetails('2008');"/>
    <hyperlink ref="V563" r:id="rId1613" tooltip="Show instance details for 2008" display="javascript:gEp.handler.instances.getInstanceDetails('2008');"/>
    <hyperlink ref="AB563" r:id="rId1614" tooltip="Show instance details for 2008" display="javascript:gEp.handler.instances.getInstanceDetails('2008');"/>
    <hyperlink ref="C567" r:id="rId1615" tooltip="Show instance details for doc-x0235"/>
    <hyperlink ref="D567" r:id="rId1616" tooltip="Show concept details for 'technical report'"/>
    <hyperlink ref="D568" r:id="rId1617" tooltip="Show concept details for 'academic document'"/>
    <hyperlink ref="L567" r:id="rId1618" tooltip="Show instance details for doc-x0235-author-2"/>
    <hyperlink ref="L568" r:id="rId1619" tooltip="Show instance details for doc-x0235-author-1"/>
    <hyperlink ref="U567" r:id="rId1620" tooltip="Show instance details for Mar-2009" display="javascript:gEp.handler.instances.getInstanceDetails('Mar-2009');"/>
    <hyperlink ref="V567" r:id="rId1621" tooltip="Show instance details for 2009" display="javascript:gEp.handler.instances.getInstanceDetails('2009');"/>
    <hyperlink ref="AB567" r:id="rId1622" tooltip="Show instance details for Mar-2009" display="javascript:gEp.handler.instances.getInstanceDetails('Mar-2009');"/>
    <hyperlink ref="C570" r:id="rId1623" tooltip="Show instance details for doc-x0236"/>
    <hyperlink ref="D570" r:id="rId1624" tooltip="Show concept details for 'technical report'"/>
    <hyperlink ref="D571" r:id="rId1625" tooltip="Show concept details for 'academic document'"/>
    <hyperlink ref="L570" r:id="rId1626" tooltip="Show instance details for doc-x0236-author-1"/>
    <hyperlink ref="L571" r:id="rId1627" tooltip="Show instance details for doc-x0236-author-2"/>
    <hyperlink ref="L572" r:id="rId1628" tooltip="Show instance details for doc-x0236-author-3"/>
    <hyperlink ref="U570" r:id="rId1629" tooltip="Show instance details for Mar-2009" display="javascript:gEp.handler.instances.getInstanceDetails('Mar-2009');"/>
    <hyperlink ref="V570" r:id="rId1630" tooltip="Show instance details for 2009" display="javascript:gEp.handler.instances.getInstanceDetails('2009');"/>
    <hyperlink ref="AB570" r:id="rId1631" tooltip="Show instance details for Mar-2009" display="javascript:gEp.handler.instances.getInstanceDetails('Mar-2009');"/>
    <hyperlink ref="C574" r:id="rId1632" tooltip="Show instance details for doc-x0237"/>
    <hyperlink ref="D574" r:id="rId1633" tooltip="Show concept details for 'technical report'"/>
    <hyperlink ref="D575" r:id="rId1634" tooltip="Show concept details for 'academic document'"/>
    <hyperlink ref="L574" r:id="rId1635" tooltip="Show instance details for doc-x0237-author-1"/>
    <hyperlink ref="L575" r:id="rId1636" tooltip="Show instance details for doc-x0237-author-2"/>
    <hyperlink ref="U574" r:id="rId1637" tooltip="Show instance details for 2009" display="javascript:gEp.handler.instances.getInstanceDetails('2009');"/>
    <hyperlink ref="V574" r:id="rId1638" tooltip="Show instance details for 2009" display="javascript:gEp.handler.instances.getInstanceDetails('2009');"/>
    <hyperlink ref="AB574" r:id="rId1639" tooltip="Show instance details for 2009" display="javascript:gEp.handler.instances.getInstanceDetails('2009');"/>
    <hyperlink ref="C577" r:id="rId1640" tooltip="Show instance details for doc-x0238"/>
    <hyperlink ref="D577" r:id="rId1641" tooltip="Show concept details for 'technical report'"/>
    <hyperlink ref="D578" r:id="rId1642" tooltip="Show concept details for 'academic document'"/>
    <hyperlink ref="L577" r:id="rId1643" tooltip="Show instance details for doc-x0238-author-1"/>
    <hyperlink ref="L578" r:id="rId1644" tooltip="Show instance details for doc-x0238-author-2"/>
    <hyperlink ref="L579" r:id="rId1645" tooltip="Show instance details for doc-x0238-author-3"/>
    <hyperlink ref="U577" r:id="rId1646" tooltip="Show instance details for Feb-2008" display="javascript:gEp.handler.instances.getInstanceDetails('Feb-2008');"/>
    <hyperlink ref="V577" r:id="rId1647" tooltip="Show instance details for 2008" display="javascript:gEp.handler.instances.getInstanceDetails('2008');"/>
    <hyperlink ref="AB577" r:id="rId1648" tooltip="Show instance details for Feb-2008" display="javascript:gEp.handler.instances.getInstanceDetails('Feb-2008');"/>
    <hyperlink ref="C581" r:id="rId1649" tooltip="Show instance details for doc-x0240"/>
    <hyperlink ref="D581" r:id="rId1650" tooltip="Show concept details for 'technical report'"/>
    <hyperlink ref="D582" r:id="rId1651" tooltip="Show concept details for 'academic document'"/>
    <hyperlink ref="L581" r:id="rId1652" tooltip="Show instance details for doc-x0240-author-2"/>
    <hyperlink ref="L582" r:id="rId1653" tooltip="Show instance details for doc-x0240-author-3"/>
    <hyperlink ref="L583" r:id="rId1654" tooltip="Show instance details for doc-x0240-author-4"/>
    <hyperlink ref="L584" r:id="rId1655" tooltip="Show instance details for doc-x0240-author-1"/>
    <hyperlink ref="U581" r:id="rId1656" tooltip="Show instance details for 2009" display="javascript:gEp.handler.instances.getInstanceDetails('2009');"/>
    <hyperlink ref="V581" r:id="rId1657" tooltip="Show instance details for 2009" display="javascript:gEp.handler.instances.getInstanceDetails('2009');"/>
    <hyperlink ref="AB581" r:id="rId1658" tooltip="Show instance details for 2009" display="javascript:gEp.handler.instances.getInstanceDetails('2009');"/>
    <hyperlink ref="C586" r:id="rId1659" tooltip="Show instance details for doc-x0242"/>
    <hyperlink ref="D586" r:id="rId1660" tooltip="Show concept details for 'technical report'"/>
    <hyperlink ref="D587" r:id="rId1661" tooltip="Show concept details for 'academic document'"/>
    <hyperlink ref="L586" r:id="rId1662" tooltip="Show instance details for doc-x0242-author-2"/>
    <hyperlink ref="L587" r:id="rId1663" tooltip="Show instance details for doc-x0242-author-3"/>
    <hyperlink ref="L588" r:id="rId1664" tooltip="Show instance details for doc-x0242-author-1"/>
    <hyperlink ref="U586" r:id="rId1665" tooltip="Show instance details for 2008" display="javascript:gEp.handler.instances.getInstanceDetails('2008');"/>
    <hyperlink ref="V586" r:id="rId1666" tooltip="Show instance details for 2008" display="javascript:gEp.handler.instances.getInstanceDetails('2008');"/>
    <hyperlink ref="AB586" r:id="rId1667" tooltip="Show instance details for 2008" display="javascript:gEp.handler.instances.getInstanceDetails('2008');"/>
    <hyperlink ref="C590" r:id="rId1668" tooltip="Show instance details for doc-x0243"/>
    <hyperlink ref="D590" r:id="rId1669" tooltip="Show concept details for 'technical report'"/>
    <hyperlink ref="D591" r:id="rId1670" tooltip="Show concept details for 'academic document'"/>
    <hyperlink ref="L590" r:id="rId1671" tooltip="Show instance details for doc-x0243-author-1"/>
    <hyperlink ref="L591" r:id="rId1672" tooltip="Show instance details for doc-x0243-author-2"/>
    <hyperlink ref="U590" r:id="rId1673" tooltip="Show instance details for 2006" display="javascript:gEp.handler.instances.getInstanceDetails('2006');"/>
    <hyperlink ref="V590" r:id="rId1674" tooltip="Show instance details for 2006" display="javascript:gEp.handler.instances.getInstanceDetails('2006');"/>
    <hyperlink ref="AB590" r:id="rId1675" tooltip="Show instance details for 2006" display="javascript:gEp.handler.instances.getInstanceDetails('2006');"/>
    <hyperlink ref="C593" r:id="rId1676" tooltip="Show instance details for doc-x0244"/>
    <hyperlink ref="D593" r:id="rId1677" tooltip="Show concept details for 'technical report'"/>
    <hyperlink ref="D594" r:id="rId1678" tooltip="Show concept details for 'academic document'"/>
    <hyperlink ref="L593" r:id="rId1679" tooltip="Show instance details for doc-x0244-author-3"/>
    <hyperlink ref="L594" r:id="rId1680" tooltip="Show instance details for doc-x0244-author-2"/>
    <hyperlink ref="L595" r:id="rId1681" tooltip="Show instance details for doc-x0244-author-4"/>
    <hyperlink ref="L596" r:id="rId1682" tooltip="Show instance details for doc-x0244-author-1"/>
    <hyperlink ref="U593" r:id="rId1683" tooltip="Show instance details for 2008" display="javascript:gEp.handler.instances.getInstanceDetails('2008');"/>
    <hyperlink ref="V593" r:id="rId1684" tooltip="Show instance details for 2008" display="javascript:gEp.handler.instances.getInstanceDetails('2008');"/>
    <hyperlink ref="AB593" r:id="rId1685" tooltip="Show instance details for 2008" display="javascript:gEp.handler.instances.getInstanceDetails('2008');"/>
    <hyperlink ref="C598" r:id="rId1686" tooltip="Show instance details for doc-x0245"/>
    <hyperlink ref="D598" r:id="rId1687" tooltip="Show concept details for 'technical report'"/>
    <hyperlink ref="D599" r:id="rId1688" tooltip="Show concept details for 'academic document'"/>
    <hyperlink ref="L598" r:id="rId1689" tooltip="Show instance details for doc-x0245-author-2"/>
    <hyperlink ref="L599" r:id="rId1690" tooltip="Show instance details for doc-x0245-author-1"/>
    <hyperlink ref="L600" r:id="rId1691" tooltip="Show instance details for doc-x0245-author-4"/>
    <hyperlink ref="L601" r:id="rId1692" tooltip="Show instance details for doc-x0245-author-3"/>
    <hyperlink ref="U598" r:id="rId1693" tooltip="Show instance details for 2009" display="javascript:gEp.handler.instances.getInstanceDetails('2009');"/>
    <hyperlink ref="V598" r:id="rId1694" tooltip="Show instance details for 2009" display="javascript:gEp.handler.instances.getInstanceDetails('2009');"/>
    <hyperlink ref="AB598" r:id="rId1695" tooltip="Show instance details for 2009" display="javascript:gEp.handler.instances.getInstanceDetails('2009');"/>
    <hyperlink ref="C603" r:id="rId1696" tooltip="Show instance details for doc-x0418"/>
    <hyperlink ref="D603" r:id="rId1697" tooltip="Show concept details for 'technical report'"/>
    <hyperlink ref="D604" r:id="rId1698" tooltip="Show concept details for 'academic document'"/>
    <hyperlink ref="L603" r:id="rId1699" tooltip="Show instance details for doc-x0418-author-3"/>
    <hyperlink ref="L604" r:id="rId1700" tooltip="Show instance details for doc-x0418-author-1"/>
    <hyperlink ref="L605" r:id="rId1701" tooltip="Show instance details for doc-x0418-author-2"/>
    <hyperlink ref="U603" r:id="rId1702" tooltip="Show instance details for 2011" display="javascript:gEp.handler.instances.getInstanceDetails('2011');"/>
    <hyperlink ref="V603" r:id="rId1703" tooltip="Show instance details for 2011" display="javascript:gEp.handler.instances.getInstanceDetails('2011');"/>
    <hyperlink ref="AB603" r:id="rId1704" tooltip="Show instance details for 2011" display="javascript:gEp.handler.instances.getInstanceDetails('2011');"/>
    <hyperlink ref="C607" r:id="rId1705" tooltip="Show instance details for doc-x0444"/>
    <hyperlink ref="D607" r:id="rId1706" tooltip="Show concept details for 'technical report'"/>
    <hyperlink ref="D608" r:id="rId1707" tooltip="Show concept details for 'academic document'"/>
    <hyperlink ref="L607" r:id="rId1708" tooltip="Show instance details for doc-x0444-author-4"/>
    <hyperlink ref="L608" r:id="rId1709" tooltip="Show instance details for doc-x0444-author-1"/>
    <hyperlink ref="L609" r:id="rId1710" tooltip="Show instance details for doc-x0444-author-3"/>
    <hyperlink ref="L610" r:id="rId1711" tooltip="Show instance details for doc-x0444-author-2"/>
    <hyperlink ref="P607" r:id="rId1712" tooltip="Show instance details for doc-828"/>
    <hyperlink ref="U607" r:id="rId1713" tooltip="Show instance details for 2010" display="javascript:gEp.handler.instances.getInstanceDetails('2010');"/>
    <hyperlink ref="V607" r:id="rId1714" tooltip="Show instance details for 2010" display="javascript:gEp.handler.instances.getInstanceDetails('2010');"/>
    <hyperlink ref="AB607" r:id="rId1715" tooltip="Show instance details for 2010" display="javascript:gEp.handler.instances.getInstanceDetails('2010');"/>
    <hyperlink ref="C612" r:id="rId1716" tooltip="Show instance details for doc-x0453"/>
    <hyperlink ref="D612" r:id="rId1717" tooltip="Show concept details for 'technical report'"/>
    <hyperlink ref="D613" r:id="rId1718" tooltip="Show concept details for 'academic document'"/>
    <hyperlink ref="I612" r:id="rId1719"/>
    <hyperlink ref="L612" r:id="rId1720" tooltip="Show instance details for doc-x0453-author-2"/>
    <hyperlink ref="L613" r:id="rId1721" tooltip="Show instance details for doc-x0453-author-3"/>
    <hyperlink ref="L614" r:id="rId1722" tooltip="Show instance details for doc-x0453-author-1"/>
    <hyperlink ref="U612" r:id="rId1723" tooltip="Show instance details for Apr-2010" display="javascript:gEp.handler.instances.getInstanceDetails('Apr-2010');"/>
    <hyperlink ref="V612" r:id="rId1724" tooltip="Show instance details for 2010" display="javascript:gEp.handler.instances.getInstanceDetails('2010');"/>
    <hyperlink ref="AB612" r:id="rId1725" tooltip="Show instance details for Apr-2010" display="javascript:gEp.handler.instances.getInstanceDetails('Apr-2010');"/>
    <hyperlink ref="C616" r:id="rId1726" tooltip="Show instance details for doc-x0525"/>
    <hyperlink ref="D616" r:id="rId1727" tooltip="Show concept details for 'technical report'"/>
    <hyperlink ref="D617" r:id="rId1728" tooltip="Show concept details for 'academic document'"/>
    <hyperlink ref="I616" r:id="rId1729"/>
    <hyperlink ref="L616" r:id="rId1730" tooltip="Show instance details for doc-x0525-author-4"/>
    <hyperlink ref="L617" r:id="rId1731" tooltip="Show instance details for doc-x0525-author-2"/>
    <hyperlink ref="L618" r:id="rId1732" tooltip="Show instance details for doc-x0525-author-3"/>
    <hyperlink ref="L619" r:id="rId1733" tooltip="Show instance details for doc-x0525-author-1"/>
    <hyperlink ref="U616" r:id="rId1734" tooltip="Show instance details for 2012" display="javascript:gEp.handler.instances.getInstanceDetails('2012');"/>
    <hyperlink ref="V616" r:id="rId1735" tooltip="Show instance details for 2012" display="javascript:gEp.handler.instances.getInstanceDetails('2012');"/>
    <hyperlink ref="AB616" r:id="rId1736" tooltip="Show instance details for 2012" display="javascript:gEp.handler.instances.getInstanceDetails('2012');"/>
    <hyperlink ref="C621" r:id="rId1737" tooltip="Show instance details for doc-x0528"/>
    <hyperlink ref="D621" r:id="rId1738" tooltip="Show concept details for 'technical report'"/>
    <hyperlink ref="D622" r:id="rId1739" tooltip="Show concept details for 'academic document'"/>
    <hyperlink ref="L621" r:id="rId1740" tooltip="Show instance details for doc-x0528-author-2"/>
    <hyperlink ref="L622" r:id="rId1741" tooltip="Show instance details for doc-x0528-author-1"/>
    <hyperlink ref="L623" r:id="rId1742" tooltip="Show instance details for doc-x0528-author-3"/>
    <hyperlink ref="U621" r:id="rId1743" tooltip="Show instance details for 2011" display="javascript:gEp.handler.instances.getInstanceDetails('2011');"/>
    <hyperlink ref="V621" r:id="rId1744" tooltip="Show instance details for 2011" display="javascript:gEp.handler.instances.getInstanceDetails('2011');"/>
    <hyperlink ref="AB621" r:id="rId1745" tooltip="Show instance details for 2011" display="javascript:gEp.handler.instances.getInstanceDetails('2011');"/>
    <hyperlink ref="C625" r:id="rId1746" tooltip="Show instance details for doc-x0534"/>
    <hyperlink ref="D625" r:id="rId1747" tooltip="Show concept details for 'technical report'"/>
    <hyperlink ref="D626" r:id="rId1748" tooltip="Show concept details for 'academic document'"/>
    <hyperlink ref="L625" r:id="rId1749" tooltip="Show instance details for doc-x0534-author-1"/>
    <hyperlink ref="U625" r:id="rId1750" tooltip="Show instance details for 2011" display="javascript:gEp.handler.instances.getInstanceDetails('2011');"/>
    <hyperlink ref="V625" r:id="rId1751" tooltip="Show instance details for 2011" display="javascript:gEp.handler.instances.getInstanceDetails('2011');"/>
    <hyperlink ref="AB625" r:id="rId1752" tooltip="Show instance details for 2011" display="javascript:gEp.handler.instances.getInstanceDetails('2011');"/>
    <hyperlink ref="C628" r:id="rId1753" tooltip="Show instance details for doc-x0542"/>
    <hyperlink ref="D628" r:id="rId1754" tooltip="Show concept details for 'technical report'"/>
    <hyperlink ref="D629" r:id="rId1755" tooltip="Show concept details for 'academic document'"/>
    <hyperlink ref="L628" r:id="rId1756" tooltip="Show instance details for doc-x0542-author-6"/>
    <hyperlink ref="L629" r:id="rId1757" tooltip="Show instance details for doc-x0542-author-5"/>
    <hyperlink ref="L630" r:id="rId1758" tooltip="Show instance details for doc-x0542-author-4"/>
    <hyperlink ref="L631" r:id="rId1759" tooltip="Show instance details for doc-x0542-author-3"/>
    <hyperlink ref="L632" r:id="rId1760" tooltip="Show instance details for doc-x0542-author-7"/>
    <hyperlink ref="L633" r:id="rId1761" tooltip="Show instance details for doc-x0542-author-2"/>
    <hyperlink ref="L634" r:id="rId1762" tooltip="Show instance details for doc-x0542-author-1"/>
    <hyperlink ref="P628" r:id="rId1763" tooltip="Show instance details for doc-x0241"/>
    <hyperlink ref="U628" r:id="rId1764" tooltip="Show instance details for 2009" display="javascript:gEp.handler.instances.getInstanceDetails('2009');"/>
    <hyperlink ref="V628" r:id="rId1765" tooltip="Show instance details for 2009" display="javascript:gEp.handler.instances.getInstanceDetails('2009');"/>
    <hyperlink ref="AB628" r:id="rId1766" tooltip="Show instance details for 2009" display="javascript:gEp.handler.instances.getInstanceDetails('2009');"/>
    <hyperlink ref="C636" r:id="rId1767" tooltip="Show instance details for doc-x0617"/>
    <hyperlink ref="D636" r:id="rId1768" tooltip="Show concept details for 'technical report'"/>
    <hyperlink ref="D637" r:id="rId1769" tooltip="Show concept details for 'academic document'"/>
    <hyperlink ref="L636" r:id="rId1770" tooltip="Show instance details for doc-x0617-author-2"/>
    <hyperlink ref="L637" r:id="rId1771" tooltip="Show instance details for doc-x0617-author-3"/>
    <hyperlink ref="L638" r:id="rId1772" tooltip="Show instance details for doc-x0617-author-1"/>
    <hyperlink ref="L639" r:id="rId1773" tooltip="Show instance details for doc-x0617-author-6"/>
    <hyperlink ref="L640" r:id="rId1774" tooltip="Show instance details for doc-x0617-author-7"/>
    <hyperlink ref="L641" r:id="rId1775" tooltip="Show instance details for doc-x0617-author-4"/>
    <hyperlink ref="L642" r:id="rId1776" tooltip="Show instance details for doc-x0617-author-5"/>
    <hyperlink ref="P636" r:id="rId1777" tooltip="Show instance details for doc-2023"/>
    <hyperlink ref="U636" r:id="rId1778" tooltip="Show instance details for 2012" display="javascript:gEp.handler.instances.getInstanceDetails('2012');"/>
    <hyperlink ref="V636" r:id="rId1779" tooltip="Show instance details for 2012" display="javascript:gEp.handler.instances.getInstanceDetails('2012');"/>
    <hyperlink ref="AB636" r:id="rId1780" tooltip="Show instance details for 2012" display="javascript:gEp.handler.instances.getInstanceDetails('2012');"/>
    <hyperlink ref="C644" r:id="rId1781" tooltip="Show instance details for doc-x0632"/>
    <hyperlink ref="D644" r:id="rId1782" tooltip="Show concept details for 'technical report'"/>
    <hyperlink ref="D645" r:id="rId1783" tooltip="Show concept details for 'academic document'"/>
    <hyperlink ref="L644" r:id="rId1784" tooltip="Show instance details for doc-x0632-author-1"/>
    <hyperlink ref="L645" r:id="rId1785" tooltip="Show instance details for doc-x0632-author-2"/>
    <hyperlink ref="U644" r:id="rId1786" tooltip="Show instance details for Apr-2008" display="javascript:gEp.handler.instances.getInstanceDetails('Apr-2008');"/>
    <hyperlink ref="V644" r:id="rId1787" tooltip="Show instance details for 2008" display="javascript:gEp.handler.instances.getInstanceDetails('2008');"/>
    <hyperlink ref="AB644" r:id="rId1788" tooltip="Show instance details for Apr-2008" display="javascript:gEp.handler.instances.getInstanceDetails('Apr-2008');"/>
    <hyperlink ref="C647" r:id="rId1789" tooltip="Show instance details for doc-x0653"/>
    <hyperlink ref="D647" r:id="rId1790" tooltip="Show concept details for 'technical report'"/>
    <hyperlink ref="D648" r:id="rId1791" tooltip="Show concept details for 'academic document'"/>
    <hyperlink ref="L647" r:id="rId1792" tooltip="Show instance details for doc-x0653-author-4"/>
    <hyperlink ref="L648" r:id="rId1793" tooltip="Show instance details for doc-x0653-author-3"/>
    <hyperlink ref="L649" r:id="rId1794" tooltip="Show instance details for doc-x0653-author-2"/>
    <hyperlink ref="L650" r:id="rId1795" tooltip="Show instance details for doc-x0653-author-1"/>
    <hyperlink ref="U647" r:id="rId1796" tooltip="Show instance details for 2012" display="javascript:gEp.handler.instances.getInstanceDetails('2012');"/>
    <hyperlink ref="V647" r:id="rId1797" tooltip="Show instance details for 2012" display="javascript:gEp.handler.instances.getInstanceDetails('2012');"/>
    <hyperlink ref="AB647" r:id="rId1798" tooltip="Show instance details for 2012" display="javascript:gEp.handler.instances.getInstanceDetails('2012');"/>
    <hyperlink ref="C652" r:id="rId1799" tooltip="Show instance details for doc-x0661"/>
    <hyperlink ref="D652" r:id="rId1800" tooltip="Show concept details for 'technical report'"/>
    <hyperlink ref="D653" r:id="rId1801" tooltip="Show concept details for 'academic document'"/>
    <hyperlink ref="L652" r:id="rId1802" tooltip="Show instance details for doc-x0661-author-6"/>
    <hyperlink ref="L653" r:id="rId1803" tooltip="Show instance details for doc-x0661-author-5"/>
    <hyperlink ref="L654" r:id="rId1804" tooltip="Show instance details for doc-x0661-author-7"/>
    <hyperlink ref="L655" r:id="rId1805" tooltip="Show instance details for doc-x0661-author-2"/>
    <hyperlink ref="L656" r:id="rId1806" tooltip="Show instance details for doc-x0661-author-1"/>
    <hyperlink ref="L657" r:id="rId1807" tooltip="Show instance details for doc-x0661-author-4"/>
    <hyperlink ref="L658" r:id="rId1808" tooltip="Show instance details for doc-x0661-author-3"/>
    <hyperlink ref="P652" r:id="rId1809" tooltip="Show instance details for doc-2770"/>
    <hyperlink ref="U652" r:id="rId1810" tooltip="Show instance details for 2014" display="javascript:gEp.handler.instances.getInstanceDetails('2014');"/>
    <hyperlink ref="V652" r:id="rId1811" tooltip="Show instance details for 2014" display="javascript:gEp.handler.instances.getInstanceDetails('2014');"/>
    <hyperlink ref="AB652" r:id="rId1812" tooltip="Show instance details for 2014" display="javascript:gEp.handler.instances.getInstanceDetails('2014');"/>
    <hyperlink ref="C660" r:id="rId1813" tooltip="Show instance details for doc-x0685"/>
    <hyperlink ref="D660" r:id="rId1814" tooltip="Show concept details for 'technical report'"/>
    <hyperlink ref="D661" r:id="rId1815" tooltip="Show concept details for 'academic document'"/>
    <hyperlink ref="L660" r:id="rId1816" tooltip="Show instance details for doc-x0685-author-3"/>
    <hyperlink ref="L661" r:id="rId1817" tooltip="Show instance details for doc-x0685-author-1"/>
    <hyperlink ref="L662" r:id="rId1818" tooltip="Show instance details for doc-x0685-author-2"/>
    <hyperlink ref="U660" r:id="rId1819" tooltip="Show instance details for 2007" display="javascript:gEp.handler.instances.getInstanceDetails('2007');"/>
    <hyperlink ref="V660" r:id="rId1820" tooltip="Show instance details for 2007" display="javascript:gEp.handler.instances.getInstanceDetails('2007');"/>
    <hyperlink ref="AB660" r:id="rId1821" tooltip="Show instance details for 2007" display="javascript:gEp.handler.instances.getInstanceDetails('2007');"/>
    <hyperlink ref="C664" r:id="rId1822" tooltip="Show instance details for doc-x0719"/>
    <hyperlink ref="D664" r:id="rId1823" tooltip="Show concept details for 'technical report'"/>
    <hyperlink ref="D665" r:id="rId1824" tooltip="Show concept details for 'academic document'"/>
    <hyperlink ref="I664" r:id="rId1825"/>
    <hyperlink ref="L664" r:id="rId1826" tooltip="Show instance details for doc-x0719-author-2"/>
    <hyperlink ref="L665" r:id="rId1827" tooltip="Show instance details for doc-x0719-author-1"/>
    <hyperlink ref="L666" r:id="rId1828" tooltip="Show instance details for doc-x0719-author-3"/>
    <hyperlink ref="U664" r:id="rId1829" tooltip="Show instance details for 2010" display="javascript:gEp.handler.instances.getInstanceDetails('2010');"/>
    <hyperlink ref="V664" r:id="rId1830" tooltip="Show instance details for 2010" display="javascript:gEp.handler.instances.getInstanceDetails('2010');"/>
    <hyperlink ref="AB664" r:id="rId1831" tooltip="Show instance details for 2010" display="javascript:gEp.handler.instances.getInstanceDetails('2010');"/>
    <hyperlink ref="C668" r:id="rId1832" tooltip="Show instance details for doc-x0730"/>
    <hyperlink ref="D668" r:id="rId1833" tooltip="Show concept details for 'technical report'"/>
    <hyperlink ref="D669" r:id="rId1834" tooltip="Show concept details for 'academic document'"/>
    <hyperlink ref="L668" r:id="rId1835" tooltip="Show instance details for doc-x0730-author-3"/>
    <hyperlink ref="L669" r:id="rId1836" tooltip="Show instance details for doc-x0730-author-2"/>
    <hyperlink ref="L670" r:id="rId1837" tooltip="Show instance details for doc-x0730-author-1"/>
    <hyperlink ref="U668" r:id="rId1838" tooltip="Show instance details for 2010" display="javascript:gEp.handler.instances.getInstanceDetails('2010');"/>
    <hyperlink ref="V668" r:id="rId1839" tooltip="Show instance details for 2010" display="javascript:gEp.handler.instances.getInstanceDetails('2010');"/>
    <hyperlink ref="AB668" r:id="rId1840" tooltip="Show instance details for 2010" display="javascript:gEp.handler.instances.getInstanceDetails('2010');"/>
    <hyperlink ref="C672" r:id="rId1841" tooltip="Show instance details for doc-x0731"/>
    <hyperlink ref="D672" r:id="rId1842" tooltip="Show concept details for 'technical report'"/>
    <hyperlink ref="D673" r:id="rId1843" tooltip="Show concept details for 'academic document'"/>
    <hyperlink ref="I672" r:id="rId1844"/>
    <hyperlink ref="L672" r:id="rId1845" tooltip="Show instance details for doc-x0731-author-1"/>
    <hyperlink ref="U672" r:id="rId1846" tooltip="Show instance details for 2011" display="javascript:gEp.handler.instances.getInstanceDetails('2011');"/>
    <hyperlink ref="V672" r:id="rId1847" tooltip="Show instance details for 2011" display="javascript:gEp.handler.instances.getInstanceDetails('2011');"/>
    <hyperlink ref="AB672" r:id="rId1848" tooltip="Show instance details for 2011" display="javascript:gEp.handler.instances.getInstanceDetails('2011');"/>
    <hyperlink ref="C675" r:id="rId1849" tooltip="Show instance details for doc-x0732"/>
    <hyperlink ref="D675" r:id="rId1850" tooltip="Show concept details for 'technical report'"/>
    <hyperlink ref="D676" r:id="rId1851" tooltip="Show concept details for 'academic document'"/>
    <hyperlink ref="D677" r:id="rId1852" tooltip="Show concept details for 'document'"/>
    <hyperlink ref="I675" r:id="rId1853"/>
    <hyperlink ref="L675" r:id="rId1854" tooltip="Show instance details for doc-x0732-author-6"/>
    <hyperlink ref="L676" r:id="rId1855" tooltip="Show instance details for doc-x0732-author-1"/>
    <hyperlink ref="L677" r:id="rId1856" tooltip="Show instance details for doc-x0732-author-4"/>
    <hyperlink ref="L678" r:id="rId1857" tooltip="Show instance details for doc-x0732-author-5"/>
    <hyperlink ref="L679" r:id="rId1858" tooltip="Show instance details for doc-x0732-author-2"/>
    <hyperlink ref="L680" r:id="rId1859" tooltip="Show instance details for doc-x0732-author-3"/>
    <hyperlink ref="P675" r:id="rId1860" tooltip="Show instance details for doc-2779"/>
    <hyperlink ref="U675" r:id="rId1861" tooltip="Show instance details for 2015" display="javascript:gEp.handler.instances.getInstanceDetails('2015');"/>
    <hyperlink ref="V675" r:id="rId1862" tooltip="Show instance details for 2015" display="javascript:gEp.handler.instances.getInstanceDetails('2015');"/>
    <hyperlink ref="AB675" r:id="rId1863" tooltip="Show instance details for 2015" display="javascript:gEp.handler.instances.getInstanceDetails('2015');"/>
    <hyperlink ref="AE675" r:id="rId1864" tooltip="Show instance details for doc-2903"/>
    <hyperlink ref="C682" r:id="rId1865" tooltip="Show instance details for doc-x0739"/>
    <hyperlink ref="D682" r:id="rId1866" tooltip="Show concept details for 'technical report'"/>
    <hyperlink ref="D683" r:id="rId1867" tooltip="Show concept details for 'academic document'"/>
    <hyperlink ref="L682" r:id="rId1868" tooltip="Show instance details for doc-x0739-author-1"/>
    <hyperlink ref="L683" r:id="rId1869" tooltip="Show instance details for doc-x0739-author-2"/>
    <hyperlink ref="L684" r:id="rId1870" tooltip="Show instance details for doc-x0739-author-3"/>
    <hyperlink ref="L685" r:id="rId1871" tooltip="Show instance details for doc-x0739-author-4"/>
    <hyperlink ref="L686" r:id="rId1872" tooltip="Show instance details for doc-x0739-author-5"/>
    <hyperlink ref="L687" r:id="rId1873" tooltip="Show instance details for doc-x0739-author-6"/>
    <hyperlink ref="U682" r:id="rId1874" tooltip="Show instance details for 2009" display="javascript:gEp.handler.instances.getInstanceDetails('2009');"/>
    <hyperlink ref="V682" r:id="rId1875" tooltip="Show instance details for 2009" display="javascript:gEp.handler.instances.getInstanceDetails('2009');"/>
    <hyperlink ref="AB682" r:id="rId1876" tooltip="Show instance details for 2009" display="javascript:gEp.handler.instances.getInstanceDetails('2009');"/>
    <hyperlink ref="C689" r:id="rId1877" tooltip="Show instance details for doc-x0762"/>
    <hyperlink ref="D689" r:id="rId1878" tooltip="Show concept details for 'technical report'"/>
    <hyperlink ref="D690" r:id="rId1879" tooltip="Show concept details for 'academic document'"/>
    <hyperlink ref="L689" r:id="rId1880" tooltip="Show instance details for doc-x0762-author-3"/>
    <hyperlink ref="L690" r:id="rId1881" tooltip="Show instance details for doc-x0762-author-4"/>
    <hyperlink ref="L691" r:id="rId1882" tooltip="Show instance details for doc-x0762-author-5"/>
    <hyperlink ref="L692" r:id="rId1883" tooltip="Show instance details for doc-x0762-author-1"/>
    <hyperlink ref="L693" r:id="rId1884" tooltip="Show instance details for doc-x0762-author-2"/>
    <hyperlink ref="U689" r:id="rId1885" tooltip="Show instance details for 2010" display="javascript:gEp.handler.instances.getInstanceDetails('2010');"/>
    <hyperlink ref="V689" r:id="rId1886" tooltip="Show instance details for 2010" display="javascript:gEp.handler.instances.getInstanceDetails('2010');"/>
    <hyperlink ref="AB689" r:id="rId1887" tooltip="Show instance details for 2010" display="javascript:gEp.handler.instances.getInstanceDetails('2010');"/>
    <hyperlink ref="C695" r:id="rId1888" tooltip="Show instance details for doc-x0764"/>
    <hyperlink ref="D695" r:id="rId1889" tooltip="Show concept details for 'technical report'"/>
    <hyperlink ref="D696" r:id="rId1890" tooltip="Show concept details for 'academic document'"/>
    <hyperlink ref="L695" r:id="rId1891" tooltip="Show instance details for doc-x0764-author-4"/>
    <hyperlink ref="L696" r:id="rId1892" tooltip="Show instance details for doc-x0764-author-3"/>
    <hyperlink ref="L697" r:id="rId1893" tooltip="Show instance details for doc-x0764-author-2"/>
    <hyperlink ref="L698" r:id="rId1894" tooltip="Show instance details for doc-x0764-author-1"/>
    <hyperlink ref="U695" r:id="rId1895" tooltip="Show instance details for 2015" display="javascript:gEp.handler.instances.getInstanceDetails('2015');"/>
    <hyperlink ref="V695" r:id="rId1896" tooltip="Show instance details for 2015" display="javascript:gEp.handler.instances.getInstanceDetails('2015');"/>
    <hyperlink ref="AB695" r:id="rId1897" tooltip="Show instance details for 2015" display="javascript:gEp.handler.instances.getInstanceDetails('2015');"/>
  </hyperlinks>
  <pageMargins left="0.75" right="0.75" top="1" bottom="1" header="0.5" footer="0.5"/>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AD69"/>
  <sheetViews>
    <sheetView workbookViewId="0"/>
  </sheetViews>
  <sheetFormatPr baseColWidth="10" defaultRowHeight="15" x14ac:dyDescent="0"/>
  <sheetData>
    <row r="3" spans="2:30">
      <c r="B3" s="80" t="s">
        <v>15230</v>
      </c>
      <c r="C3" s="80" t="s">
        <v>14735</v>
      </c>
      <c r="D3" s="80" t="s">
        <v>14736</v>
      </c>
      <c r="E3" s="80" t="s">
        <v>14737</v>
      </c>
      <c r="F3" s="80" t="s">
        <v>2</v>
      </c>
      <c r="G3" s="80" t="s">
        <v>112</v>
      </c>
      <c r="H3" s="80" t="s">
        <v>14739</v>
      </c>
      <c r="I3" s="80" t="s">
        <v>126</v>
      </c>
      <c r="J3" s="80" t="s">
        <v>15236</v>
      </c>
      <c r="K3" s="80" t="s">
        <v>14738</v>
      </c>
      <c r="L3" s="80" t="s">
        <v>15235</v>
      </c>
      <c r="M3" s="80" t="s">
        <v>115</v>
      </c>
      <c r="N3" s="80" t="s">
        <v>71</v>
      </c>
      <c r="O3" s="80" t="s">
        <v>117</v>
      </c>
      <c r="P3" s="80" t="s">
        <v>14741</v>
      </c>
      <c r="Q3" s="80" t="s">
        <v>14742</v>
      </c>
      <c r="R3" s="80" t="s">
        <v>14740</v>
      </c>
      <c r="S3" s="80" t="s">
        <v>14743</v>
      </c>
      <c r="T3" s="80" t="s">
        <v>14744</v>
      </c>
      <c r="U3" s="80" t="s">
        <v>14745</v>
      </c>
      <c r="V3" s="80" t="s">
        <v>14746</v>
      </c>
      <c r="W3" s="80" t="s">
        <v>15231</v>
      </c>
      <c r="X3" s="80" t="s">
        <v>15232</v>
      </c>
      <c r="Y3" s="80" t="s">
        <v>121</v>
      </c>
      <c r="Z3" s="80" t="s">
        <v>15233</v>
      </c>
      <c r="AA3" s="80" t="s">
        <v>113</v>
      </c>
      <c r="AB3" s="80" t="s">
        <v>116</v>
      </c>
      <c r="AC3" s="80" t="s">
        <v>123</v>
      </c>
      <c r="AD3" s="80" t="s">
        <v>15234</v>
      </c>
    </row>
    <row r="4" spans="2:30">
      <c r="B4" s="92">
        <v>1</v>
      </c>
      <c r="C4" s="94" t="s">
        <v>8298</v>
      </c>
      <c r="D4" s="60" t="s">
        <v>19360</v>
      </c>
      <c r="E4" s="95">
        <v>42490.707499999997</v>
      </c>
      <c r="F4" s="92">
        <v>1312</v>
      </c>
      <c r="G4" s="92" t="s">
        <v>19361</v>
      </c>
      <c r="H4" s="92" t="s">
        <v>19362</v>
      </c>
      <c r="I4" s="92" t="s">
        <v>19363</v>
      </c>
      <c r="J4" s="96">
        <v>39083</v>
      </c>
      <c r="K4" s="94" t="s">
        <v>19364</v>
      </c>
      <c r="L4" s="94" t="s">
        <v>19365</v>
      </c>
      <c r="M4" s="92" t="s">
        <v>15293</v>
      </c>
      <c r="N4" s="94" t="s">
        <v>6962</v>
      </c>
      <c r="O4" s="92" t="s">
        <v>19366</v>
      </c>
      <c r="P4" s="92">
        <v>1</v>
      </c>
      <c r="Q4" s="92">
        <v>100</v>
      </c>
      <c r="R4" s="96">
        <v>39083</v>
      </c>
      <c r="S4" s="94">
        <v>2007</v>
      </c>
      <c r="T4" s="92">
        <v>1100</v>
      </c>
      <c r="U4" s="92">
        <v>1100</v>
      </c>
      <c r="V4" s="92">
        <v>1100</v>
      </c>
      <c r="W4" s="92"/>
      <c r="X4" s="92"/>
      <c r="Y4" s="92"/>
      <c r="Z4" s="92"/>
      <c r="AA4" s="92"/>
      <c r="AB4" s="92"/>
      <c r="AC4" s="92"/>
      <c r="AD4" s="92"/>
    </row>
    <row r="5" spans="2:30">
      <c r="B5" s="92"/>
      <c r="C5" s="94"/>
      <c r="D5" s="60" t="s">
        <v>14748</v>
      </c>
      <c r="E5" s="95"/>
      <c r="F5" s="92"/>
      <c r="G5" s="92"/>
      <c r="H5" s="92"/>
      <c r="I5" s="92"/>
      <c r="J5" s="96"/>
      <c r="K5" s="94"/>
      <c r="L5" s="94"/>
      <c r="M5" s="92"/>
      <c r="N5" s="94"/>
      <c r="O5" s="92"/>
      <c r="P5" s="92"/>
      <c r="Q5" s="92"/>
      <c r="R5" s="96"/>
      <c r="S5" s="94"/>
      <c r="T5" s="92"/>
      <c r="U5" s="92"/>
      <c r="V5" s="92"/>
      <c r="W5" s="92"/>
      <c r="X5" s="92"/>
      <c r="Y5" s="92"/>
      <c r="Z5" s="92"/>
      <c r="AA5" s="92"/>
      <c r="AB5" s="92"/>
      <c r="AC5" s="92"/>
      <c r="AD5" s="92"/>
    </row>
    <row r="6" spans="2:30">
      <c r="B6" s="92"/>
      <c r="C6" s="94"/>
      <c r="D6" s="60" t="s">
        <v>15241</v>
      </c>
      <c r="E6" s="95"/>
      <c r="F6" s="92"/>
      <c r="G6" s="92"/>
      <c r="H6" s="92"/>
      <c r="I6" s="92"/>
      <c r="J6" s="96"/>
      <c r="K6" s="94"/>
      <c r="L6" s="94"/>
      <c r="M6" s="92"/>
      <c r="N6" s="94"/>
      <c r="O6" s="92"/>
      <c r="P6" s="92"/>
      <c r="Q6" s="92"/>
      <c r="R6" s="96"/>
      <c r="S6" s="94"/>
      <c r="T6" s="92"/>
      <c r="U6" s="92"/>
      <c r="V6" s="92"/>
      <c r="W6" s="92"/>
      <c r="X6" s="92"/>
      <c r="Y6" s="92"/>
      <c r="Z6" s="92"/>
      <c r="AA6" s="92"/>
      <c r="AB6" s="92"/>
      <c r="AC6" s="92"/>
      <c r="AD6" s="92"/>
    </row>
    <row r="7" spans="2:30">
      <c r="B7" s="92"/>
      <c r="C7" s="94"/>
      <c r="E7" s="95"/>
      <c r="F7" s="92"/>
      <c r="G7" s="92"/>
      <c r="H7" s="92"/>
      <c r="I7" s="92"/>
      <c r="J7" s="96"/>
      <c r="K7" s="94"/>
      <c r="L7" s="94"/>
      <c r="M7" s="92"/>
      <c r="N7" s="94"/>
      <c r="O7" s="92"/>
      <c r="P7" s="92"/>
      <c r="Q7" s="92"/>
      <c r="R7" s="96"/>
      <c r="S7" s="94"/>
      <c r="T7" s="92"/>
      <c r="U7" s="92"/>
      <c r="V7" s="92"/>
      <c r="W7" s="92"/>
      <c r="X7" s="92"/>
      <c r="Y7" s="92"/>
      <c r="Z7" s="92"/>
      <c r="AA7" s="92"/>
      <c r="AB7" s="92"/>
      <c r="AC7" s="92"/>
      <c r="AD7" s="92"/>
    </row>
    <row r="8" spans="2:30">
      <c r="B8" s="92">
        <v>2</v>
      </c>
      <c r="C8" s="94" t="s">
        <v>8333</v>
      </c>
      <c r="D8" s="60" t="s">
        <v>19360</v>
      </c>
      <c r="E8" s="95">
        <v>42490.707499999997</v>
      </c>
      <c r="F8" s="92">
        <v>1409</v>
      </c>
      <c r="G8" s="92" t="s">
        <v>19367</v>
      </c>
      <c r="H8" s="92" t="s">
        <v>3568</v>
      </c>
      <c r="I8" s="92" t="s">
        <v>19368</v>
      </c>
      <c r="J8" s="92"/>
      <c r="K8" s="94" t="s">
        <v>19369</v>
      </c>
      <c r="L8" s="94" t="s">
        <v>19370</v>
      </c>
      <c r="M8" s="92" t="s">
        <v>15293</v>
      </c>
      <c r="N8" s="94" t="s">
        <v>6996</v>
      </c>
      <c r="O8" s="92" t="s">
        <v>19371</v>
      </c>
      <c r="P8" s="92">
        <v>1</v>
      </c>
      <c r="Q8" s="92">
        <v>84</v>
      </c>
      <c r="R8" s="94" t="s">
        <v>5619</v>
      </c>
      <c r="S8" s="94">
        <v>2010</v>
      </c>
      <c r="T8" s="92">
        <v>1100</v>
      </c>
      <c r="U8" s="92">
        <v>1100</v>
      </c>
      <c r="V8" s="92">
        <v>1100</v>
      </c>
      <c r="W8" s="92" t="s">
        <v>17655</v>
      </c>
      <c r="X8" s="92" t="s">
        <v>15524</v>
      </c>
      <c r="Y8" s="94" t="s">
        <v>5416</v>
      </c>
      <c r="Z8" s="94" t="s">
        <v>5619</v>
      </c>
      <c r="AA8" s="92"/>
      <c r="AB8" s="92"/>
      <c r="AC8" s="92"/>
      <c r="AD8" s="92"/>
    </row>
    <row r="9" spans="2:30">
      <c r="B9" s="92"/>
      <c r="C9" s="94"/>
      <c r="D9" s="60" t="s">
        <v>14748</v>
      </c>
      <c r="E9" s="95"/>
      <c r="F9" s="92"/>
      <c r="G9" s="92"/>
      <c r="H9" s="92"/>
      <c r="I9" s="92"/>
      <c r="J9" s="92"/>
      <c r="K9" s="94"/>
      <c r="L9" s="94"/>
      <c r="M9" s="92"/>
      <c r="N9" s="94"/>
      <c r="O9" s="92"/>
      <c r="P9" s="92"/>
      <c r="Q9" s="92"/>
      <c r="R9" s="94"/>
      <c r="S9" s="94"/>
      <c r="T9" s="92"/>
      <c r="U9" s="92"/>
      <c r="V9" s="92"/>
      <c r="W9" s="92"/>
      <c r="X9" s="92"/>
      <c r="Y9" s="94"/>
      <c r="Z9" s="94"/>
      <c r="AA9" s="92"/>
      <c r="AB9" s="92"/>
      <c r="AC9" s="92"/>
      <c r="AD9" s="92"/>
    </row>
    <row r="10" spans="2:30">
      <c r="B10" s="92"/>
      <c r="C10" s="94"/>
      <c r="D10" s="60" t="s">
        <v>15241</v>
      </c>
      <c r="E10" s="95"/>
      <c r="F10" s="92"/>
      <c r="G10" s="92"/>
      <c r="H10" s="92"/>
      <c r="I10" s="92"/>
      <c r="J10" s="92"/>
      <c r="K10" s="94"/>
      <c r="L10" s="94"/>
      <c r="M10" s="92"/>
      <c r="N10" s="94"/>
      <c r="O10" s="92"/>
      <c r="P10" s="92"/>
      <c r="Q10" s="92"/>
      <c r="R10" s="94"/>
      <c r="S10" s="94"/>
      <c r="T10" s="92"/>
      <c r="U10" s="92"/>
      <c r="V10" s="92"/>
      <c r="W10" s="92"/>
      <c r="X10" s="92"/>
      <c r="Y10" s="94"/>
      <c r="Z10" s="94"/>
      <c r="AA10" s="92"/>
      <c r="AB10" s="92"/>
      <c r="AC10" s="92"/>
      <c r="AD10" s="92"/>
    </row>
    <row r="11" spans="2:30">
      <c r="B11" s="92"/>
      <c r="C11" s="94"/>
      <c r="E11" s="95"/>
      <c r="F11" s="92"/>
      <c r="G11" s="92"/>
      <c r="H11" s="92"/>
      <c r="I11" s="92"/>
      <c r="J11" s="92"/>
      <c r="K11" s="94"/>
      <c r="L11" s="94"/>
      <c r="M11" s="92"/>
      <c r="N11" s="94"/>
      <c r="O11" s="92"/>
      <c r="P11" s="92"/>
      <c r="Q11" s="92"/>
      <c r="R11" s="94"/>
      <c r="S11" s="94"/>
      <c r="T11" s="92"/>
      <c r="U11" s="92"/>
      <c r="V11" s="92"/>
      <c r="W11" s="92"/>
      <c r="X11" s="92"/>
      <c r="Y11" s="94"/>
      <c r="Z11" s="94"/>
      <c r="AA11" s="92"/>
      <c r="AB11" s="92"/>
      <c r="AC11" s="92"/>
      <c r="AD11" s="92"/>
    </row>
    <row r="12" spans="2:30">
      <c r="B12" s="92">
        <v>3</v>
      </c>
      <c r="C12" s="94" t="s">
        <v>8345</v>
      </c>
      <c r="D12" s="60" t="s">
        <v>19360</v>
      </c>
      <c r="E12" s="95">
        <v>42490.707499999997</v>
      </c>
      <c r="F12" s="92">
        <v>1424</v>
      </c>
      <c r="G12" s="92" t="s">
        <v>19372</v>
      </c>
      <c r="H12" s="92" t="s">
        <v>19373</v>
      </c>
      <c r="I12" s="92" t="s">
        <v>18181</v>
      </c>
      <c r="J12" s="92"/>
      <c r="K12" s="60" t="s">
        <v>19374</v>
      </c>
      <c r="L12" s="94" t="s">
        <v>19376</v>
      </c>
      <c r="M12" s="92" t="s">
        <v>12381</v>
      </c>
      <c r="N12" s="94" t="s">
        <v>7007</v>
      </c>
      <c r="O12" s="92" t="s">
        <v>19377</v>
      </c>
      <c r="P12" s="92">
        <v>2</v>
      </c>
      <c r="Q12" s="92">
        <v>81</v>
      </c>
      <c r="R12" s="94" t="s">
        <v>19378</v>
      </c>
      <c r="S12" s="94">
        <v>2009</v>
      </c>
      <c r="T12" s="92">
        <v>1200</v>
      </c>
      <c r="U12" s="92">
        <v>1200</v>
      </c>
      <c r="V12" s="92">
        <v>1200</v>
      </c>
      <c r="W12" s="92" t="s">
        <v>15243</v>
      </c>
      <c r="X12" s="92" t="s">
        <v>15288</v>
      </c>
      <c r="Y12" s="94" t="s">
        <v>5405</v>
      </c>
      <c r="Z12" s="94" t="s">
        <v>5668</v>
      </c>
      <c r="AA12" s="94" t="s">
        <v>19378</v>
      </c>
      <c r="AB12" s="92" t="s">
        <v>19379</v>
      </c>
      <c r="AC12" s="92"/>
      <c r="AD12" s="92"/>
    </row>
    <row r="13" spans="2:30">
      <c r="B13" s="92"/>
      <c r="C13" s="94"/>
      <c r="D13" s="60" t="s">
        <v>14748</v>
      </c>
      <c r="E13" s="95"/>
      <c r="F13" s="92"/>
      <c r="G13" s="92"/>
      <c r="H13" s="92"/>
      <c r="I13" s="92"/>
      <c r="J13" s="92"/>
      <c r="K13" s="60" t="s">
        <v>19375</v>
      </c>
      <c r="L13" s="94"/>
      <c r="M13" s="92"/>
      <c r="N13" s="94"/>
      <c r="O13" s="92"/>
      <c r="P13" s="92"/>
      <c r="Q13" s="92"/>
      <c r="R13" s="94"/>
      <c r="S13" s="94"/>
      <c r="T13" s="92"/>
      <c r="U13" s="92"/>
      <c r="V13" s="92"/>
      <c r="W13" s="92"/>
      <c r="X13" s="92"/>
      <c r="Y13" s="94"/>
      <c r="Z13" s="94"/>
      <c r="AA13" s="94"/>
      <c r="AB13" s="92"/>
      <c r="AC13" s="92"/>
      <c r="AD13" s="92"/>
    </row>
    <row r="14" spans="2:30">
      <c r="B14" s="92"/>
      <c r="C14" s="94"/>
      <c r="E14" s="95"/>
      <c r="F14" s="92"/>
      <c r="G14" s="92"/>
      <c r="H14" s="92"/>
      <c r="I14" s="92"/>
      <c r="J14" s="92"/>
      <c r="L14" s="94"/>
      <c r="M14" s="92"/>
      <c r="N14" s="94"/>
      <c r="O14" s="92"/>
      <c r="P14" s="92"/>
      <c r="Q14" s="92"/>
      <c r="R14" s="94"/>
      <c r="S14" s="94"/>
      <c r="T14" s="92"/>
      <c r="U14" s="92"/>
      <c r="V14" s="92"/>
      <c r="W14" s="92"/>
      <c r="X14" s="92"/>
      <c r="Y14" s="94"/>
      <c r="Z14" s="94"/>
      <c r="AA14" s="94"/>
      <c r="AB14" s="92"/>
      <c r="AC14" s="92"/>
      <c r="AD14" s="92"/>
    </row>
    <row r="15" spans="2:30">
      <c r="B15" s="92">
        <v>4</v>
      </c>
      <c r="C15" s="94" t="s">
        <v>8613</v>
      </c>
      <c r="D15" s="60" t="s">
        <v>19360</v>
      </c>
      <c r="E15" s="95">
        <v>42490.707499999997</v>
      </c>
      <c r="F15" s="92">
        <v>2109</v>
      </c>
      <c r="G15" s="92" t="s">
        <v>19380</v>
      </c>
      <c r="H15" s="92" t="s">
        <v>19381</v>
      </c>
      <c r="I15" s="92" t="s">
        <v>19382</v>
      </c>
      <c r="J15" s="92"/>
      <c r="K15" s="60" t="s">
        <v>19383</v>
      </c>
      <c r="L15" s="60" t="s">
        <v>19390</v>
      </c>
      <c r="M15" s="92" t="s">
        <v>15293</v>
      </c>
      <c r="N15" s="94" t="s">
        <v>7258</v>
      </c>
      <c r="O15" s="92" t="s">
        <v>19392</v>
      </c>
      <c r="P15" s="92">
        <v>7</v>
      </c>
      <c r="Q15" s="92">
        <v>70</v>
      </c>
      <c r="R15" s="94" t="s">
        <v>5949</v>
      </c>
      <c r="S15" s="94">
        <v>2012</v>
      </c>
      <c r="T15" s="92">
        <v>3700</v>
      </c>
      <c r="U15" s="92">
        <v>4700</v>
      </c>
      <c r="V15" s="92">
        <v>4700</v>
      </c>
      <c r="W15" s="92"/>
      <c r="X15" s="92" t="s">
        <v>15255</v>
      </c>
      <c r="Y15" s="94" t="s">
        <v>5430</v>
      </c>
      <c r="Z15" s="94" t="s">
        <v>5949</v>
      </c>
      <c r="AA15" s="92"/>
      <c r="AB15" s="92"/>
      <c r="AC15" s="92"/>
      <c r="AD15" s="92"/>
    </row>
    <row r="16" spans="2:30">
      <c r="B16" s="92"/>
      <c r="C16" s="94"/>
      <c r="D16" s="60" t="s">
        <v>14748</v>
      </c>
      <c r="E16" s="95"/>
      <c r="F16" s="92"/>
      <c r="G16" s="92"/>
      <c r="H16" s="92"/>
      <c r="I16" s="92"/>
      <c r="J16" s="92"/>
      <c r="K16" s="60" t="s">
        <v>19384</v>
      </c>
      <c r="L16" s="60" t="s">
        <v>19391</v>
      </c>
      <c r="M16" s="92"/>
      <c r="N16" s="94"/>
      <c r="O16" s="92"/>
      <c r="P16" s="92"/>
      <c r="Q16" s="92"/>
      <c r="R16" s="94"/>
      <c r="S16" s="94"/>
      <c r="T16" s="92"/>
      <c r="U16" s="92"/>
      <c r="V16" s="92"/>
      <c r="W16" s="92"/>
      <c r="X16" s="92"/>
      <c r="Y16" s="94"/>
      <c r="Z16" s="94"/>
      <c r="AA16" s="92"/>
      <c r="AB16" s="92"/>
      <c r="AC16" s="92"/>
      <c r="AD16" s="92"/>
    </row>
    <row r="17" spans="2:30">
      <c r="B17" s="92"/>
      <c r="C17" s="94"/>
      <c r="D17" s="60" t="s">
        <v>15241</v>
      </c>
      <c r="E17" s="95"/>
      <c r="F17" s="92"/>
      <c r="G17" s="92"/>
      <c r="H17" s="92"/>
      <c r="I17" s="92"/>
      <c r="J17" s="92"/>
      <c r="K17" s="60" t="s">
        <v>19385</v>
      </c>
      <c r="M17" s="92"/>
      <c r="N17" s="94"/>
      <c r="O17" s="92"/>
      <c r="P17" s="92"/>
      <c r="Q17" s="92"/>
      <c r="R17" s="94"/>
      <c r="S17" s="94"/>
      <c r="T17" s="92"/>
      <c r="U17" s="92"/>
      <c r="V17" s="92"/>
      <c r="W17" s="92"/>
      <c r="X17" s="92"/>
      <c r="Y17" s="94"/>
      <c r="Z17" s="94"/>
      <c r="AA17" s="92"/>
      <c r="AB17" s="92"/>
      <c r="AC17" s="92"/>
      <c r="AD17" s="92"/>
    </row>
    <row r="18" spans="2:30">
      <c r="B18" s="92"/>
      <c r="C18" s="94"/>
      <c r="E18" s="95"/>
      <c r="F18" s="92"/>
      <c r="G18" s="92"/>
      <c r="H18" s="92"/>
      <c r="I18" s="92"/>
      <c r="J18" s="92"/>
      <c r="K18" s="60" t="s">
        <v>19386</v>
      </c>
      <c r="M18" s="92"/>
      <c r="N18" s="94"/>
      <c r="O18" s="92"/>
      <c r="P18" s="92"/>
      <c r="Q18" s="92"/>
      <c r="R18" s="94"/>
      <c r="S18" s="94"/>
      <c r="T18" s="92"/>
      <c r="U18" s="92"/>
      <c r="V18" s="92"/>
      <c r="W18" s="92"/>
      <c r="X18" s="92"/>
      <c r="Y18" s="94"/>
      <c r="Z18" s="94"/>
      <c r="AA18" s="92"/>
      <c r="AB18" s="92"/>
      <c r="AC18" s="92"/>
      <c r="AD18" s="92"/>
    </row>
    <row r="19" spans="2:30">
      <c r="B19" s="92"/>
      <c r="C19" s="94"/>
      <c r="E19" s="95"/>
      <c r="F19" s="92"/>
      <c r="G19" s="92"/>
      <c r="H19" s="92"/>
      <c r="I19" s="92"/>
      <c r="J19" s="92"/>
      <c r="K19" s="60" t="s">
        <v>19387</v>
      </c>
      <c r="M19" s="92"/>
      <c r="N19" s="94"/>
      <c r="O19" s="92"/>
      <c r="P19" s="92"/>
      <c r="Q19" s="92"/>
      <c r="R19" s="94"/>
      <c r="S19" s="94"/>
      <c r="T19" s="92"/>
      <c r="U19" s="92"/>
      <c r="V19" s="92"/>
      <c r="W19" s="92"/>
      <c r="X19" s="92"/>
      <c r="Y19" s="94"/>
      <c r="Z19" s="94"/>
      <c r="AA19" s="92"/>
      <c r="AB19" s="92"/>
      <c r="AC19" s="92"/>
      <c r="AD19" s="92"/>
    </row>
    <row r="20" spans="2:30">
      <c r="B20" s="92"/>
      <c r="C20" s="94"/>
      <c r="E20" s="95"/>
      <c r="F20" s="92"/>
      <c r="G20" s="92"/>
      <c r="H20" s="92"/>
      <c r="I20" s="92"/>
      <c r="J20" s="92"/>
      <c r="K20" s="60" t="s">
        <v>19388</v>
      </c>
      <c r="M20" s="92"/>
      <c r="N20" s="94"/>
      <c r="O20" s="92"/>
      <c r="P20" s="92"/>
      <c r="Q20" s="92"/>
      <c r="R20" s="94"/>
      <c r="S20" s="94"/>
      <c r="T20" s="92"/>
      <c r="U20" s="92"/>
      <c r="V20" s="92"/>
      <c r="W20" s="92"/>
      <c r="X20" s="92"/>
      <c r="Y20" s="94"/>
      <c r="Z20" s="94"/>
      <c r="AA20" s="92"/>
      <c r="AB20" s="92"/>
      <c r="AC20" s="92"/>
      <c r="AD20" s="92"/>
    </row>
    <row r="21" spans="2:30">
      <c r="B21" s="92"/>
      <c r="C21" s="94"/>
      <c r="E21" s="95"/>
      <c r="F21" s="92"/>
      <c r="G21" s="92"/>
      <c r="H21" s="92"/>
      <c r="I21" s="92"/>
      <c r="J21" s="92"/>
      <c r="K21" s="60" t="s">
        <v>19389</v>
      </c>
      <c r="M21" s="92"/>
      <c r="N21" s="94"/>
      <c r="O21" s="92"/>
      <c r="P21" s="92"/>
      <c r="Q21" s="92"/>
      <c r="R21" s="94"/>
      <c r="S21" s="94"/>
      <c r="T21" s="92"/>
      <c r="U21" s="92"/>
      <c r="V21" s="92"/>
      <c r="W21" s="92"/>
      <c r="X21" s="92"/>
      <c r="Y21" s="94"/>
      <c r="Z21" s="94"/>
      <c r="AA21" s="92"/>
      <c r="AB21" s="92"/>
      <c r="AC21" s="92"/>
      <c r="AD21" s="92"/>
    </row>
    <row r="22" spans="2:30">
      <c r="B22" s="92"/>
      <c r="C22" s="94"/>
      <c r="E22" s="95"/>
      <c r="F22" s="92"/>
      <c r="G22" s="92"/>
      <c r="H22" s="92"/>
      <c r="I22" s="92"/>
      <c r="J22" s="92"/>
      <c r="M22" s="92"/>
      <c r="N22" s="94"/>
      <c r="O22" s="92"/>
      <c r="P22" s="92"/>
      <c r="Q22" s="92"/>
      <c r="R22" s="94"/>
      <c r="S22" s="94"/>
      <c r="T22" s="92"/>
      <c r="U22" s="92"/>
      <c r="V22" s="92"/>
      <c r="W22" s="92"/>
      <c r="X22" s="92"/>
      <c r="Y22" s="94"/>
      <c r="Z22" s="94"/>
      <c r="AA22" s="92"/>
      <c r="AB22" s="92"/>
      <c r="AC22" s="92"/>
      <c r="AD22" s="92"/>
    </row>
    <row r="23" spans="2:30">
      <c r="B23" s="92">
        <v>5</v>
      </c>
      <c r="C23" s="94" t="s">
        <v>8659</v>
      </c>
      <c r="D23" s="60" t="s">
        <v>19360</v>
      </c>
      <c r="E23" s="95">
        <v>42490.707499999997</v>
      </c>
      <c r="F23" s="92">
        <v>2227</v>
      </c>
      <c r="G23" s="92" t="s">
        <v>19393</v>
      </c>
      <c r="H23" s="92" t="s">
        <v>3612</v>
      </c>
      <c r="I23" s="92" t="s">
        <v>19394</v>
      </c>
      <c r="J23" s="92"/>
      <c r="K23" s="94" t="s">
        <v>19395</v>
      </c>
      <c r="L23" s="94" t="s">
        <v>19396</v>
      </c>
      <c r="M23" s="92" t="s">
        <v>15293</v>
      </c>
      <c r="N23" s="94" t="s">
        <v>7301</v>
      </c>
      <c r="O23" s="92" t="s">
        <v>19397</v>
      </c>
      <c r="P23" s="92">
        <v>1</v>
      </c>
      <c r="Q23" s="92">
        <v>35</v>
      </c>
      <c r="R23" s="94" t="s">
        <v>19398</v>
      </c>
      <c r="S23" s="94">
        <v>2012</v>
      </c>
      <c r="T23" s="92">
        <v>1100</v>
      </c>
      <c r="U23" s="92">
        <v>1100</v>
      </c>
      <c r="V23" s="92">
        <v>1100</v>
      </c>
      <c r="W23" s="92"/>
      <c r="X23" s="92" t="s">
        <v>15255</v>
      </c>
      <c r="Y23" s="94" t="s">
        <v>5426</v>
      </c>
      <c r="Z23" s="94" t="s">
        <v>5957</v>
      </c>
      <c r="AA23" s="94" t="s">
        <v>19398</v>
      </c>
      <c r="AB23" s="92"/>
      <c r="AC23" s="92"/>
      <c r="AD23" s="92"/>
    </row>
    <row r="24" spans="2:30">
      <c r="B24" s="92"/>
      <c r="C24" s="94"/>
      <c r="D24" s="60" t="s">
        <v>14748</v>
      </c>
      <c r="E24" s="95"/>
      <c r="F24" s="92"/>
      <c r="G24" s="92"/>
      <c r="H24" s="92"/>
      <c r="I24" s="92"/>
      <c r="J24" s="92"/>
      <c r="K24" s="94"/>
      <c r="L24" s="94"/>
      <c r="M24" s="92"/>
      <c r="N24" s="94"/>
      <c r="O24" s="92"/>
      <c r="P24" s="92"/>
      <c r="Q24" s="92"/>
      <c r="R24" s="94"/>
      <c r="S24" s="94"/>
      <c r="T24" s="92"/>
      <c r="U24" s="92"/>
      <c r="V24" s="92"/>
      <c r="W24" s="92"/>
      <c r="X24" s="92"/>
      <c r="Y24" s="94"/>
      <c r="Z24" s="94"/>
      <c r="AA24" s="94"/>
      <c r="AB24" s="92"/>
      <c r="AC24" s="92"/>
      <c r="AD24" s="92"/>
    </row>
    <row r="25" spans="2:30">
      <c r="B25" s="92"/>
      <c r="C25" s="94"/>
      <c r="E25" s="95"/>
      <c r="F25" s="92"/>
      <c r="G25" s="92"/>
      <c r="H25" s="92"/>
      <c r="I25" s="92"/>
      <c r="J25" s="92"/>
      <c r="K25" s="94"/>
      <c r="L25" s="94"/>
      <c r="M25" s="92"/>
      <c r="N25" s="94"/>
      <c r="O25" s="92"/>
      <c r="P25" s="92"/>
      <c r="Q25" s="92"/>
      <c r="R25" s="94"/>
      <c r="S25" s="94"/>
      <c r="T25" s="92"/>
      <c r="U25" s="92"/>
      <c r="V25" s="92"/>
      <c r="W25" s="92"/>
      <c r="X25" s="92"/>
      <c r="Y25" s="94"/>
      <c r="Z25" s="94"/>
      <c r="AA25" s="94"/>
      <c r="AB25" s="92"/>
      <c r="AC25" s="92"/>
      <c r="AD25" s="92"/>
    </row>
    <row r="26" spans="2:30">
      <c r="B26" s="92">
        <v>6</v>
      </c>
      <c r="C26" s="94" t="s">
        <v>8670</v>
      </c>
      <c r="D26" s="60" t="s">
        <v>19360</v>
      </c>
      <c r="E26" s="95">
        <v>42490.707499999997</v>
      </c>
      <c r="F26" s="92">
        <v>2254</v>
      </c>
      <c r="G26" s="92" t="s">
        <v>19399</v>
      </c>
      <c r="H26" s="92" t="s">
        <v>3912</v>
      </c>
      <c r="I26" s="92" t="s">
        <v>19400</v>
      </c>
      <c r="J26" s="92"/>
      <c r="K26" s="94" t="s">
        <v>19401</v>
      </c>
      <c r="L26" s="94" t="s">
        <v>19402</v>
      </c>
      <c r="M26" s="92" t="s">
        <v>15293</v>
      </c>
      <c r="N26" s="94" t="s">
        <v>7311</v>
      </c>
      <c r="O26" s="92" t="s">
        <v>19403</v>
      </c>
      <c r="P26" s="92">
        <v>1</v>
      </c>
      <c r="Q26" s="92">
        <v>66</v>
      </c>
      <c r="R26" s="94" t="s">
        <v>5957</v>
      </c>
      <c r="S26" s="94">
        <v>2012</v>
      </c>
      <c r="T26" s="92">
        <v>1100</v>
      </c>
      <c r="U26" s="92">
        <v>1100</v>
      </c>
      <c r="V26" s="92">
        <v>1100</v>
      </c>
      <c r="W26" s="92"/>
      <c r="X26" s="92" t="s">
        <v>15255</v>
      </c>
      <c r="Y26" s="94" t="s">
        <v>5430</v>
      </c>
      <c r="Z26" s="94" t="s">
        <v>5957</v>
      </c>
      <c r="AA26" s="92"/>
      <c r="AB26" s="92"/>
      <c r="AC26" s="92"/>
      <c r="AD26" s="92"/>
    </row>
    <row r="27" spans="2:30">
      <c r="B27" s="92"/>
      <c r="C27" s="94"/>
      <c r="D27" s="60" t="s">
        <v>14748</v>
      </c>
      <c r="E27" s="95"/>
      <c r="F27" s="92"/>
      <c r="G27" s="92"/>
      <c r="H27" s="92"/>
      <c r="I27" s="92"/>
      <c r="J27" s="92"/>
      <c r="K27" s="94"/>
      <c r="L27" s="94"/>
      <c r="M27" s="92"/>
      <c r="N27" s="94"/>
      <c r="O27" s="92"/>
      <c r="P27" s="92"/>
      <c r="Q27" s="92"/>
      <c r="R27" s="94"/>
      <c r="S27" s="94"/>
      <c r="T27" s="92"/>
      <c r="U27" s="92"/>
      <c r="V27" s="92"/>
      <c r="W27" s="92"/>
      <c r="X27" s="92"/>
      <c r="Y27" s="94"/>
      <c r="Z27" s="94"/>
      <c r="AA27" s="92"/>
      <c r="AB27" s="92"/>
      <c r="AC27" s="92"/>
      <c r="AD27" s="92"/>
    </row>
    <row r="28" spans="2:30">
      <c r="B28" s="92"/>
      <c r="C28" s="94"/>
      <c r="D28" s="60" t="s">
        <v>15241</v>
      </c>
      <c r="E28" s="95"/>
      <c r="F28" s="92"/>
      <c r="G28" s="92"/>
      <c r="H28" s="92"/>
      <c r="I28" s="92"/>
      <c r="J28" s="92"/>
      <c r="K28" s="94"/>
      <c r="L28" s="94"/>
      <c r="M28" s="92"/>
      <c r="N28" s="94"/>
      <c r="O28" s="92"/>
      <c r="P28" s="92"/>
      <c r="Q28" s="92"/>
      <c r="R28" s="94"/>
      <c r="S28" s="94"/>
      <c r="T28" s="92"/>
      <c r="U28" s="92"/>
      <c r="V28" s="92"/>
      <c r="W28" s="92"/>
      <c r="X28" s="92"/>
      <c r="Y28" s="94"/>
      <c r="Z28" s="94"/>
      <c r="AA28" s="92"/>
      <c r="AB28" s="92"/>
      <c r="AC28" s="92"/>
      <c r="AD28" s="92"/>
    </row>
    <row r="29" spans="2:30">
      <c r="B29" s="92"/>
      <c r="C29" s="94"/>
      <c r="E29" s="95"/>
      <c r="F29" s="92"/>
      <c r="G29" s="92"/>
      <c r="H29" s="92"/>
      <c r="I29" s="92"/>
      <c r="J29" s="92"/>
      <c r="K29" s="94"/>
      <c r="L29" s="94"/>
      <c r="M29" s="92"/>
      <c r="N29" s="94"/>
      <c r="O29" s="92"/>
      <c r="P29" s="92"/>
      <c r="Q29" s="92"/>
      <c r="R29" s="94"/>
      <c r="S29" s="94"/>
      <c r="T29" s="92"/>
      <c r="U29" s="92"/>
      <c r="V29" s="92"/>
      <c r="W29" s="92"/>
      <c r="X29" s="92"/>
      <c r="Y29" s="94"/>
      <c r="Z29" s="94"/>
      <c r="AA29" s="92"/>
      <c r="AB29" s="92"/>
      <c r="AC29" s="92"/>
      <c r="AD29" s="92"/>
    </row>
    <row r="30" spans="2:30">
      <c r="B30" s="92">
        <v>7</v>
      </c>
      <c r="C30" s="94" t="s">
        <v>8701</v>
      </c>
      <c r="D30" s="60" t="s">
        <v>19360</v>
      </c>
      <c r="E30" s="95">
        <v>42490.707499999997</v>
      </c>
      <c r="F30" s="92">
        <v>2339</v>
      </c>
      <c r="G30" s="92" t="s">
        <v>19404</v>
      </c>
      <c r="H30" s="92" t="s">
        <v>3524</v>
      </c>
      <c r="I30" s="92" t="s">
        <v>19405</v>
      </c>
      <c r="J30" s="92"/>
      <c r="K30" s="94" t="s">
        <v>19406</v>
      </c>
      <c r="L30" s="94" t="s">
        <v>19407</v>
      </c>
      <c r="M30" s="92" t="s">
        <v>15293</v>
      </c>
      <c r="N30" s="94" t="s">
        <v>7344</v>
      </c>
      <c r="O30" s="92" t="s">
        <v>19408</v>
      </c>
      <c r="P30" s="92">
        <v>1</v>
      </c>
      <c r="Q30" s="92">
        <v>70</v>
      </c>
      <c r="R30" s="94" t="s">
        <v>19409</v>
      </c>
      <c r="S30" s="94">
        <v>2013</v>
      </c>
      <c r="T30" s="92">
        <v>1100</v>
      </c>
      <c r="U30" s="92">
        <v>1100</v>
      </c>
      <c r="V30" s="92">
        <v>1100</v>
      </c>
      <c r="W30" s="92"/>
      <c r="X30" s="92" t="s">
        <v>15524</v>
      </c>
      <c r="Y30" s="94" t="s">
        <v>54</v>
      </c>
      <c r="Z30" s="94" t="s">
        <v>6064</v>
      </c>
      <c r="AA30" s="94" t="s">
        <v>19409</v>
      </c>
      <c r="AB30" s="92"/>
      <c r="AC30" s="92"/>
      <c r="AD30" s="92"/>
    </row>
    <row r="31" spans="2:30">
      <c r="B31" s="92"/>
      <c r="C31" s="94"/>
      <c r="D31" s="60" t="s">
        <v>14748</v>
      </c>
      <c r="E31" s="95"/>
      <c r="F31" s="92"/>
      <c r="G31" s="92"/>
      <c r="H31" s="92"/>
      <c r="I31" s="92"/>
      <c r="J31" s="92"/>
      <c r="K31" s="94"/>
      <c r="L31" s="94"/>
      <c r="M31" s="92"/>
      <c r="N31" s="94"/>
      <c r="O31" s="92"/>
      <c r="P31" s="92"/>
      <c r="Q31" s="92"/>
      <c r="R31" s="94"/>
      <c r="S31" s="94"/>
      <c r="T31" s="92"/>
      <c r="U31" s="92"/>
      <c r="V31" s="92"/>
      <c r="W31" s="92"/>
      <c r="X31" s="92"/>
      <c r="Y31" s="94"/>
      <c r="Z31" s="94"/>
      <c r="AA31" s="94"/>
      <c r="AB31" s="92"/>
      <c r="AC31" s="92"/>
      <c r="AD31" s="92"/>
    </row>
    <row r="32" spans="2:30">
      <c r="B32" s="92"/>
      <c r="C32" s="94"/>
      <c r="E32" s="95"/>
      <c r="F32" s="92"/>
      <c r="G32" s="92"/>
      <c r="H32" s="92"/>
      <c r="I32" s="92"/>
      <c r="J32" s="92"/>
      <c r="K32" s="94"/>
      <c r="L32" s="94"/>
      <c r="M32" s="92"/>
      <c r="N32" s="94"/>
      <c r="O32" s="92"/>
      <c r="P32" s="92"/>
      <c r="Q32" s="92"/>
      <c r="R32" s="94"/>
      <c r="S32" s="94"/>
      <c r="T32" s="92"/>
      <c r="U32" s="92"/>
      <c r="V32" s="92"/>
      <c r="W32" s="92"/>
      <c r="X32" s="92"/>
      <c r="Y32" s="94"/>
      <c r="Z32" s="94"/>
      <c r="AA32" s="94"/>
      <c r="AB32" s="92"/>
      <c r="AC32" s="92"/>
      <c r="AD32" s="92"/>
    </row>
    <row r="33" spans="2:30">
      <c r="B33" s="92">
        <v>8</v>
      </c>
      <c r="C33" s="94" t="s">
        <v>8734</v>
      </c>
      <c r="D33" s="60" t="s">
        <v>19360</v>
      </c>
      <c r="E33" s="95">
        <v>42490.707499999997</v>
      </c>
      <c r="F33" s="92">
        <v>2493</v>
      </c>
      <c r="G33" s="92" t="s">
        <v>19410</v>
      </c>
      <c r="H33" s="92" t="s">
        <v>19411</v>
      </c>
      <c r="I33" s="92" t="s">
        <v>19412</v>
      </c>
      <c r="J33" s="92"/>
      <c r="K33" s="94" t="s">
        <v>19413</v>
      </c>
      <c r="L33" s="94" t="s">
        <v>19414</v>
      </c>
      <c r="M33" s="92" t="s">
        <v>15293</v>
      </c>
      <c r="N33" s="94" t="s">
        <v>7380</v>
      </c>
      <c r="O33" s="92" t="s">
        <v>19415</v>
      </c>
      <c r="P33" s="92">
        <v>1</v>
      </c>
      <c r="Q33" s="92">
        <v>50</v>
      </c>
      <c r="R33" s="94" t="s">
        <v>19416</v>
      </c>
      <c r="S33" s="94">
        <v>2013</v>
      </c>
      <c r="T33" s="92">
        <v>1100</v>
      </c>
      <c r="U33" s="92">
        <v>1100</v>
      </c>
      <c r="V33" s="92">
        <v>1100</v>
      </c>
      <c r="W33" s="92"/>
      <c r="X33" s="92" t="s">
        <v>15288</v>
      </c>
      <c r="Y33" s="94" t="s">
        <v>5434</v>
      </c>
      <c r="Z33" s="94" t="s">
        <v>5981</v>
      </c>
      <c r="AA33" s="94" t="s">
        <v>19416</v>
      </c>
      <c r="AB33" s="92" t="s">
        <v>19417</v>
      </c>
      <c r="AC33" s="92"/>
      <c r="AD33" s="92"/>
    </row>
    <row r="34" spans="2:30">
      <c r="B34" s="92"/>
      <c r="C34" s="94"/>
      <c r="D34" s="60" t="s">
        <v>14748</v>
      </c>
      <c r="E34" s="95"/>
      <c r="F34" s="92"/>
      <c r="G34" s="92"/>
      <c r="H34" s="92"/>
      <c r="I34" s="92"/>
      <c r="J34" s="92"/>
      <c r="K34" s="94"/>
      <c r="L34" s="94"/>
      <c r="M34" s="92"/>
      <c r="N34" s="94"/>
      <c r="O34" s="92"/>
      <c r="P34" s="92"/>
      <c r="Q34" s="92"/>
      <c r="R34" s="94"/>
      <c r="S34" s="94"/>
      <c r="T34" s="92"/>
      <c r="U34" s="92"/>
      <c r="V34" s="92"/>
      <c r="W34" s="92"/>
      <c r="X34" s="92"/>
      <c r="Y34" s="94"/>
      <c r="Z34" s="94"/>
      <c r="AA34" s="94"/>
      <c r="AB34" s="92"/>
      <c r="AC34" s="92"/>
      <c r="AD34" s="92"/>
    </row>
    <row r="35" spans="2:30">
      <c r="B35" s="92"/>
      <c r="C35" s="94"/>
      <c r="E35" s="95"/>
      <c r="F35" s="92"/>
      <c r="G35" s="92"/>
      <c r="H35" s="92"/>
      <c r="I35" s="92"/>
      <c r="J35" s="92"/>
      <c r="K35" s="94"/>
      <c r="L35" s="94"/>
      <c r="M35" s="92"/>
      <c r="N35" s="94"/>
      <c r="O35" s="92"/>
      <c r="P35" s="92"/>
      <c r="Q35" s="92"/>
      <c r="R35" s="94"/>
      <c r="S35" s="94"/>
      <c r="T35" s="92"/>
      <c r="U35" s="92"/>
      <c r="V35" s="92"/>
      <c r="W35" s="92"/>
      <c r="X35" s="92"/>
      <c r="Y35" s="94"/>
      <c r="Z35" s="94"/>
      <c r="AA35" s="94"/>
      <c r="AB35" s="92"/>
      <c r="AC35" s="92"/>
      <c r="AD35" s="92"/>
    </row>
    <row r="36" spans="2:30">
      <c r="B36" s="92">
        <v>9</v>
      </c>
      <c r="C36" s="94" t="s">
        <v>6110</v>
      </c>
      <c r="D36" s="60" t="s">
        <v>19360</v>
      </c>
      <c r="E36" s="95">
        <v>42490.707499999997</v>
      </c>
      <c r="F36" s="92">
        <v>2502</v>
      </c>
      <c r="G36" s="92" t="s">
        <v>6105</v>
      </c>
      <c r="H36" s="92" t="s">
        <v>19418</v>
      </c>
      <c r="I36" s="92" t="s">
        <v>19419</v>
      </c>
      <c r="J36" s="92"/>
      <c r="K36" s="94" t="s">
        <v>19420</v>
      </c>
      <c r="L36" s="94" t="s">
        <v>19421</v>
      </c>
      <c r="M36" s="92" t="s">
        <v>12703</v>
      </c>
      <c r="N36" s="94" t="s">
        <v>19422</v>
      </c>
      <c r="O36" s="92" t="s">
        <v>6109</v>
      </c>
      <c r="P36" s="92">
        <v>1</v>
      </c>
      <c r="Q36" s="92">
        <v>42</v>
      </c>
      <c r="R36" s="94" t="s">
        <v>6114</v>
      </c>
      <c r="S36" s="94">
        <v>2014</v>
      </c>
      <c r="T36" s="92">
        <v>1100</v>
      </c>
      <c r="U36" s="92">
        <v>1100</v>
      </c>
      <c r="V36" s="92">
        <v>1100</v>
      </c>
      <c r="W36" s="92"/>
      <c r="X36" s="92" t="s">
        <v>15255</v>
      </c>
      <c r="Y36" s="94" t="s">
        <v>5434</v>
      </c>
      <c r="Z36" s="94" t="s">
        <v>6114</v>
      </c>
      <c r="AA36" s="92"/>
      <c r="AB36" s="92" t="s">
        <v>6108</v>
      </c>
      <c r="AC36" s="94" t="s">
        <v>6104</v>
      </c>
      <c r="AD36" s="92"/>
    </row>
    <row r="37" spans="2:30">
      <c r="B37" s="92"/>
      <c r="C37" s="94"/>
      <c r="D37" s="60" t="s">
        <v>14748</v>
      </c>
      <c r="E37" s="95"/>
      <c r="F37" s="92"/>
      <c r="G37" s="92"/>
      <c r="H37" s="92"/>
      <c r="I37" s="92"/>
      <c r="J37" s="92"/>
      <c r="K37" s="94"/>
      <c r="L37" s="94"/>
      <c r="M37" s="92"/>
      <c r="N37" s="94"/>
      <c r="O37" s="92"/>
      <c r="P37" s="92"/>
      <c r="Q37" s="92"/>
      <c r="R37" s="94"/>
      <c r="S37" s="94"/>
      <c r="T37" s="92"/>
      <c r="U37" s="92"/>
      <c r="V37" s="92"/>
      <c r="W37" s="92"/>
      <c r="X37" s="92"/>
      <c r="Y37" s="94"/>
      <c r="Z37" s="94"/>
      <c r="AA37" s="92"/>
      <c r="AB37" s="92"/>
      <c r="AC37" s="94"/>
      <c r="AD37" s="92"/>
    </row>
    <row r="38" spans="2:30">
      <c r="B38" s="92"/>
      <c r="C38" s="94"/>
      <c r="D38" s="60" t="s">
        <v>15241</v>
      </c>
      <c r="E38" s="95"/>
      <c r="F38" s="92"/>
      <c r="G38" s="92"/>
      <c r="H38" s="92"/>
      <c r="I38" s="92"/>
      <c r="J38" s="92"/>
      <c r="K38" s="94"/>
      <c r="L38" s="94"/>
      <c r="M38" s="92"/>
      <c r="N38" s="94"/>
      <c r="O38" s="92"/>
      <c r="P38" s="92"/>
      <c r="Q38" s="92"/>
      <c r="R38" s="94"/>
      <c r="S38" s="94"/>
      <c r="T38" s="92"/>
      <c r="U38" s="92"/>
      <c r="V38" s="92"/>
      <c r="W38" s="92"/>
      <c r="X38" s="92"/>
      <c r="Y38" s="94"/>
      <c r="Z38" s="94"/>
      <c r="AA38" s="92"/>
      <c r="AB38" s="92"/>
      <c r="AC38" s="94"/>
      <c r="AD38" s="92"/>
    </row>
    <row r="39" spans="2:30">
      <c r="B39" s="92"/>
      <c r="C39" s="94"/>
      <c r="E39" s="95"/>
      <c r="F39" s="92"/>
      <c r="G39" s="92"/>
      <c r="H39" s="92"/>
      <c r="I39" s="92"/>
      <c r="J39" s="92"/>
      <c r="K39" s="94"/>
      <c r="L39" s="94"/>
      <c r="M39" s="92"/>
      <c r="N39" s="94"/>
      <c r="O39" s="92"/>
      <c r="P39" s="92"/>
      <c r="Q39" s="92"/>
      <c r="R39" s="94"/>
      <c r="S39" s="94"/>
      <c r="T39" s="92"/>
      <c r="U39" s="92"/>
      <c r="V39" s="92"/>
      <c r="W39" s="92"/>
      <c r="X39" s="92"/>
      <c r="Y39" s="94"/>
      <c r="Z39" s="94"/>
      <c r="AA39" s="92"/>
      <c r="AB39" s="92"/>
      <c r="AC39" s="94"/>
      <c r="AD39" s="92"/>
    </row>
    <row r="40" spans="2:30">
      <c r="B40" s="92">
        <v>10</v>
      </c>
      <c r="C40" s="94" t="s">
        <v>8749</v>
      </c>
      <c r="D40" s="60" t="s">
        <v>19360</v>
      </c>
      <c r="E40" s="95">
        <v>42490.707499999997</v>
      </c>
      <c r="F40" s="92">
        <v>2514</v>
      </c>
      <c r="G40" s="92" t="s">
        <v>19423</v>
      </c>
      <c r="H40" s="92" t="s">
        <v>19424</v>
      </c>
      <c r="I40" s="92" t="s">
        <v>19425</v>
      </c>
      <c r="J40" s="92"/>
      <c r="K40" s="60" t="s">
        <v>19426</v>
      </c>
      <c r="L40" s="94" t="s">
        <v>19430</v>
      </c>
      <c r="M40" s="92" t="s">
        <v>15293</v>
      </c>
      <c r="N40" s="94" t="s">
        <v>7395</v>
      </c>
      <c r="O40" s="92" t="s">
        <v>19431</v>
      </c>
      <c r="P40" s="92">
        <v>4</v>
      </c>
      <c r="Q40" s="92">
        <v>73</v>
      </c>
      <c r="R40" s="94" t="s">
        <v>19432</v>
      </c>
      <c r="S40" s="94">
        <v>2013</v>
      </c>
      <c r="T40" s="92">
        <v>1400</v>
      </c>
      <c r="U40" s="92">
        <v>1400</v>
      </c>
      <c r="V40" s="92">
        <v>1400</v>
      </c>
      <c r="W40" s="92"/>
      <c r="X40" s="92" t="s">
        <v>15244</v>
      </c>
      <c r="Y40" s="94" t="s">
        <v>57</v>
      </c>
      <c r="Z40" s="94" t="s">
        <v>5981</v>
      </c>
      <c r="AA40" s="94" t="s">
        <v>19432</v>
      </c>
      <c r="AB40" s="92"/>
      <c r="AC40" s="92"/>
      <c r="AD40" s="92"/>
    </row>
    <row r="41" spans="2:30">
      <c r="B41" s="92"/>
      <c r="C41" s="94"/>
      <c r="D41" s="60" t="s">
        <v>14748</v>
      </c>
      <c r="E41" s="95"/>
      <c r="F41" s="92"/>
      <c r="G41" s="92"/>
      <c r="H41" s="92"/>
      <c r="I41" s="92"/>
      <c r="J41" s="92"/>
      <c r="K41" s="60" t="s">
        <v>19427</v>
      </c>
      <c r="L41" s="94"/>
      <c r="M41" s="92"/>
      <c r="N41" s="94"/>
      <c r="O41" s="92"/>
      <c r="P41" s="92"/>
      <c r="Q41" s="92"/>
      <c r="R41" s="94"/>
      <c r="S41" s="94"/>
      <c r="T41" s="92"/>
      <c r="U41" s="92"/>
      <c r="V41" s="92"/>
      <c r="W41" s="92"/>
      <c r="X41" s="92"/>
      <c r="Y41" s="94"/>
      <c r="Z41" s="94"/>
      <c r="AA41" s="94"/>
      <c r="AB41" s="92"/>
      <c r="AC41" s="92"/>
      <c r="AD41" s="92"/>
    </row>
    <row r="42" spans="2:30">
      <c r="B42" s="92"/>
      <c r="C42" s="94"/>
      <c r="E42" s="95"/>
      <c r="F42" s="92"/>
      <c r="G42" s="92"/>
      <c r="H42" s="92"/>
      <c r="I42" s="92"/>
      <c r="J42" s="92"/>
      <c r="K42" s="60" t="s">
        <v>19428</v>
      </c>
      <c r="L42" s="94"/>
      <c r="M42" s="92"/>
      <c r="N42" s="94"/>
      <c r="O42" s="92"/>
      <c r="P42" s="92"/>
      <c r="Q42" s="92"/>
      <c r="R42" s="94"/>
      <c r="S42" s="94"/>
      <c r="T42" s="92"/>
      <c r="U42" s="92"/>
      <c r="V42" s="92"/>
      <c r="W42" s="92"/>
      <c r="X42" s="92"/>
      <c r="Y42" s="94"/>
      <c r="Z42" s="94"/>
      <c r="AA42" s="94"/>
      <c r="AB42" s="92"/>
      <c r="AC42" s="92"/>
      <c r="AD42" s="92"/>
    </row>
    <row r="43" spans="2:30">
      <c r="B43" s="92"/>
      <c r="C43" s="94"/>
      <c r="E43" s="95"/>
      <c r="F43" s="92"/>
      <c r="G43" s="92"/>
      <c r="H43" s="92"/>
      <c r="I43" s="92"/>
      <c r="J43" s="92"/>
      <c r="K43" s="60" t="s">
        <v>19429</v>
      </c>
      <c r="L43" s="94"/>
      <c r="M43" s="92"/>
      <c r="N43" s="94"/>
      <c r="O43" s="92"/>
      <c r="P43" s="92"/>
      <c r="Q43" s="92"/>
      <c r="R43" s="94"/>
      <c r="S43" s="94"/>
      <c r="T43" s="92"/>
      <c r="U43" s="92"/>
      <c r="V43" s="92"/>
      <c r="W43" s="92"/>
      <c r="X43" s="92"/>
      <c r="Y43" s="94"/>
      <c r="Z43" s="94"/>
      <c r="AA43" s="94"/>
      <c r="AB43" s="92"/>
      <c r="AC43" s="92"/>
      <c r="AD43" s="92"/>
    </row>
    <row r="44" spans="2:30">
      <c r="B44" s="92"/>
      <c r="C44" s="94"/>
      <c r="E44" s="95"/>
      <c r="F44" s="92"/>
      <c r="G44" s="92"/>
      <c r="H44" s="92"/>
      <c r="I44" s="92"/>
      <c r="J44" s="92"/>
      <c r="L44" s="94"/>
      <c r="M44" s="92"/>
      <c r="N44" s="94"/>
      <c r="O44" s="92"/>
      <c r="P44" s="92"/>
      <c r="Q44" s="92"/>
      <c r="R44" s="94"/>
      <c r="S44" s="94"/>
      <c r="T44" s="92"/>
      <c r="U44" s="92"/>
      <c r="V44" s="92"/>
      <c r="W44" s="92"/>
      <c r="X44" s="92"/>
      <c r="Y44" s="94"/>
      <c r="Z44" s="94"/>
      <c r="AA44" s="94"/>
      <c r="AB44" s="92"/>
      <c r="AC44" s="92"/>
      <c r="AD44" s="92"/>
    </row>
    <row r="45" spans="2:30">
      <c r="B45" s="92">
        <v>11</v>
      </c>
      <c r="C45" s="94" t="s">
        <v>8766</v>
      </c>
      <c r="D45" s="60" t="s">
        <v>19360</v>
      </c>
      <c r="E45" s="95">
        <v>42490.707499999997</v>
      </c>
      <c r="F45" s="92">
        <v>2565</v>
      </c>
      <c r="G45" s="92" t="s">
        <v>19433</v>
      </c>
      <c r="H45" s="92" t="s">
        <v>19411</v>
      </c>
      <c r="I45" s="92" t="s">
        <v>19434</v>
      </c>
      <c r="J45" s="92"/>
      <c r="K45" s="94" t="s">
        <v>19435</v>
      </c>
      <c r="L45" s="94" t="s">
        <v>19436</v>
      </c>
      <c r="M45" s="92" t="s">
        <v>12723</v>
      </c>
      <c r="N45" s="94" t="s">
        <v>7411</v>
      </c>
      <c r="O45" s="92" t="s">
        <v>19437</v>
      </c>
      <c r="P45" s="92">
        <v>1</v>
      </c>
      <c r="Q45" s="92">
        <v>81</v>
      </c>
      <c r="R45" s="94" t="s">
        <v>6127</v>
      </c>
      <c r="S45" s="94">
        <v>2013</v>
      </c>
      <c r="T45" s="92">
        <v>1118</v>
      </c>
      <c r="U45" s="92">
        <v>1118</v>
      </c>
      <c r="V45" s="92">
        <v>1118</v>
      </c>
      <c r="W45" s="92" t="s">
        <v>15243</v>
      </c>
      <c r="X45" s="92" t="s">
        <v>15255</v>
      </c>
      <c r="Y45" s="94" t="s">
        <v>5434</v>
      </c>
      <c r="Z45" s="94" t="s">
        <v>6127</v>
      </c>
      <c r="AA45" s="92"/>
      <c r="AB45" s="92" t="s">
        <v>19438</v>
      </c>
      <c r="AC45" s="92"/>
      <c r="AD45" s="60" t="s">
        <v>9454</v>
      </c>
    </row>
    <row r="46" spans="2:30">
      <c r="B46" s="92"/>
      <c r="C46" s="94"/>
      <c r="D46" s="60" t="s">
        <v>14748</v>
      </c>
      <c r="E46" s="95"/>
      <c r="F46" s="92"/>
      <c r="G46" s="92"/>
      <c r="H46" s="92"/>
      <c r="I46" s="92"/>
      <c r="J46" s="92"/>
      <c r="K46" s="94"/>
      <c r="L46" s="94"/>
      <c r="M46" s="92"/>
      <c r="N46" s="94"/>
      <c r="O46" s="92"/>
      <c r="P46" s="92"/>
      <c r="Q46" s="92"/>
      <c r="R46" s="94"/>
      <c r="S46" s="94"/>
      <c r="T46" s="92"/>
      <c r="U46" s="92"/>
      <c r="V46" s="92"/>
      <c r="W46" s="92"/>
      <c r="X46" s="92"/>
      <c r="Y46" s="94"/>
      <c r="Z46" s="94"/>
      <c r="AA46" s="92"/>
      <c r="AB46" s="92"/>
      <c r="AC46" s="92"/>
      <c r="AD46" s="60" t="s">
        <v>8767</v>
      </c>
    </row>
    <row r="47" spans="2:30">
      <c r="B47" s="92"/>
      <c r="C47" s="94"/>
      <c r="D47" s="60" t="s">
        <v>15241</v>
      </c>
      <c r="E47" s="95"/>
      <c r="F47" s="92"/>
      <c r="G47" s="92"/>
      <c r="H47" s="92"/>
      <c r="I47" s="92"/>
      <c r="J47" s="92"/>
      <c r="K47" s="94"/>
      <c r="L47" s="94"/>
      <c r="M47" s="92"/>
      <c r="N47" s="94"/>
      <c r="O47" s="92"/>
      <c r="P47" s="92"/>
      <c r="Q47" s="92"/>
      <c r="R47" s="94"/>
      <c r="S47" s="94"/>
      <c r="T47" s="92"/>
      <c r="U47" s="92"/>
      <c r="V47" s="92"/>
      <c r="W47" s="92"/>
      <c r="X47" s="92"/>
      <c r="Y47" s="94"/>
      <c r="Z47" s="94"/>
      <c r="AA47" s="92"/>
      <c r="AB47" s="92"/>
      <c r="AC47" s="92"/>
    </row>
    <row r="48" spans="2:30">
      <c r="B48" s="92"/>
      <c r="C48" s="94"/>
      <c r="D48" s="60" t="s">
        <v>15318</v>
      </c>
      <c r="E48" s="95"/>
      <c r="F48" s="92"/>
      <c r="G48" s="92"/>
      <c r="H48" s="92"/>
      <c r="I48" s="92"/>
      <c r="J48" s="92"/>
      <c r="K48" s="94"/>
      <c r="L48" s="94"/>
      <c r="M48" s="92"/>
      <c r="N48" s="94"/>
      <c r="O48" s="92"/>
      <c r="P48" s="92"/>
      <c r="Q48" s="92"/>
      <c r="R48" s="94"/>
      <c r="S48" s="94"/>
      <c r="T48" s="92"/>
      <c r="U48" s="92"/>
      <c r="V48" s="92"/>
      <c r="W48" s="92"/>
      <c r="X48" s="92"/>
      <c r="Y48" s="94"/>
      <c r="Z48" s="94"/>
      <c r="AA48" s="92"/>
      <c r="AB48" s="92"/>
      <c r="AC48" s="92"/>
    </row>
    <row r="49" spans="2:30">
      <c r="B49" s="92"/>
      <c r="C49" s="94"/>
      <c r="E49" s="95"/>
      <c r="F49" s="92"/>
      <c r="G49" s="92"/>
      <c r="H49" s="92"/>
      <c r="I49" s="92"/>
      <c r="J49" s="92"/>
      <c r="K49" s="94"/>
      <c r="L49" s="94"/>
      <c r="M49" s="92"/>
      <c r="N49" s="94"/>
      <c r="O49" s="92"/>
      <c r="P49" s="92"/>
      <c r="Q49" s="92"/>
      <c r="R49" s="94"/>
      <c r="S49" s="94"/>
      <c r="T49" s="92"/>
      <c r="U49" s="92"/>
      <c r="V49" s="92"/>
      <c r="W49" s="92"/>
      <c r="X49" s="92"/>
      <c r="Y49" s="94"/>
      <c r="Z49" s="94"/>
      <c r="AA49" s="92"/>
      <c r="AB49" s="92"/>
      <c r="AC49" s="92"/>
    </row>
    <row r="50" spans="2:30">
      <c r="B50" s="92">
        <v>12</v>
      </c>
      <c r="C50" s="94" t="s">
        <v>8767</v>
      </c>
      <c r="D50" s="60" t="s">
        <v>19360</v>
      </c>
      <c r="E50" s="95">
        <v>42490.707499999997</v>
      </c>
      <c r="F50" s="92">
        <v>2565</v>
      </c>
      <c r="G50" s="92" t="s">
        <v>19439</v>
      </c>
      <c r="H50" s="92" t="s">
        <v>19411</v>
      </c>
      <c r="I50" s="92" t="s">
        <v>589</v>
      </c>
      <c r="J50" s="92"/>
      <c r="K50" s="94" t="s">
        <v>19440</v>
      </c>
      <c r="L50" s="94" t="s">
        <v>19441</v>
      </c>
      <c r="M50" s="92" t="s">
        <v>12723</v>
      </c>
      <c r="N50" s="94" t="s">
        <v>7412</v>
      </c>
      <c r="O50" s="92" t="s">
        <v>19437</v>
      </c>
      <c r="P50" s="92">
        <v>1</v>
      </c>
      <c r="Q50" s="92">
        <v>80</v>
      </c>
      <c r="R50" s="94" t="s">
        <v>6114</v>
      </c>
      <c r="S50" s="94">
        <v>2014</v>
      </c>
      <c r="T50" s="92">
        <v>1119</v>
      </c>
      <c r="U50" s="92">
        <v>1119</v>
      </c>
      <c r="V50" s="92">
        <v>1119</v>
      </c>
      <c r="W50" s="92"/>
      <c r="X50" s="92" t="s">
        <v>15255</v>
      </c>
      <c r="Y50" s="94" t="s">
        <v>5434</v>
      </c>
      <c r="Z50" s="94" t="s">
        <v>6114</v>
      </c>
      <c r="AA50" s="92"/>
      <c r="AB50" s="92" t="s">
        <v>19438</v>
      </c>
      <c r="AC50" s="94" t="s">
        <v>9454</v>
      </c>
      <c r="AD50" s="94" t="s">
        <v>8766</v>
      </c>
    </row>
    <row r="51" spans="2:30">
      <c r="B51" s="92"/>
      <c r="C51" s="94"/>
      <c r="D51" s="60" t="s">
        <v>14748</v>
      </c>
      <c r="E51" s="95"/>
      <c r="F51" s="92"/>
      <c r="G51" s="92"/>
      <c r="H51" s="92"/>
      <c r="I51" s="92"/>
      <c r="J51" s="92"/>
      <c r="K51" s="94"/>
      <c r="L51" s="94"/>
      <c r="M51" s="92"/>
      <c r="N51" s="94"/>
      <c r="O51" s="92"/>
      <c r="P51" s="92"/>
      <c r="Q51" s="92"/>
      <c r="R51" s="94"/>
      <c r="S51" s="94"/>
      <c r="T51" s="92"/>
      <c r="U51" s="92"/>
      <c r="V51" s="92"/>
      <c r="W51" s="92"/>
      <c r="X51" s="92"/>
      <c r="Y51" s="94"/>
      <c r="Z51" s="94"/>
      <c r="AA51" s="92"/>
      <c r="AB51" s="92"/>
      <c r="AC51" s="94"/>
      <c r="AD51" s="94"/>
    </row>
    <row r="52" spans="2:30">
      <c r="B52" s="92"/>
      <c r="C52" s="94"/>
      <c r="D52" s="60" t="s">
        <v>15241</v>
      </c>
      <c r="E52" s="95"/>
      <c r="F52" s="92"/>
      <c r="G52" s="92"/>
      <c r="H52" s="92"/>
      <c r="I52" s="92"/>
      <c r="J52" s="92"/>
      <c r="K52" s="94"/>
      <c r="L52" s="94"/>
      <c r="M52" s="92"/>
      <c r="N52" s="94"/>
      <c r="O52" s="92"/>
      <c r="P52" s="92"/>
      <c r="Q52" s="92"/>
      <c r="R52" s="94"/>
      <c r="S52" s="94"/>
      <c r="T52" s="92"/>
      <c r="U52" s="92"/>
      <c r="V52" s="92"/>
      <c r="W52" s="92"/>
      <c r="X52" s="92"/>
      <c r="Y52" s="94"/>
      <c r="Z52" s="94"/>
      <c r="AA52" s="92"/>
      <c r="AB52" s="92"/>
      <c r="AC52" s="94"/>
      <c r="AD52" s="94"/>
    </row>
    <row r="53" spans="2:30">
      <c r="B53" s="92"/>
      <c r="C53" s="94"/>
      <c r="D53" s="60" t="s">
        <v>15318</v>
      </c>
      <c r="E53" s="95"/>
      <c r="F53" s="92"/>
      <c r="G53" s="92"/>
      <c r="H53" s="92"/>
      <c r="I53" s="92"/>
      <c r="J53" s="92"/>
      <c r="K53" s="94"/>
      <c r="L53" s="94"/>
      <c r="M53" s="92"/>
      <c r="N53" s="94"/>
      <c r="O53" s="92"/>
      <c r="P53" s="92"/>
      <c r="Q53" s="92"/>
      <c r="R53" s="94"/>
      <c r="S53" s="94"/>
      <c r="T53" s="92"/>
      <c r="U53" s="92"/>
      <c r="V53" s="92"/>
      <c r="W53" s="92"/>
      <c r="X53" s="92"/>
      <c r="Y53" s="94"/>
      <c r="Z53" s="94"/>
      <c r="AA53" s="92"/>
      <c r="AB53" s="92"/>
      <c r="AC53" s="94"/>
      <c r="AD53" s="94"/>
    </row>
    <row r="54" spans="2:30">
      <c r="B54" s="92"/>
      <c r="C54" s="94"/>
      <c r="E54" s="95"/>
      <c r="F54" s="92"/>
      <c r="G54" s="92"/>
      <c r="H54" s="92"/>
      <c r="I54" s="92"/>
      <c r="J54" s="92"/>
      <c r="K54" s="94"/>
      <c r="L54" s="94"/>
      <c r="M54" s="92"/>
      <c r="N54" s="94"/>
      <c r="O54" s="92"/>
      <c r="P54" s="92"/>
      <c r="Q54" s="92"/>
      <c r="R54" s="94"/>
      <c r="S54" s="94"/>
      <c r="T54" s="92"/>
      <c r="U54" s="92"/>
      <c r="V54" s="92"/>
      <c r="W54" s="92"/>
      <c r="X54" s="92"/>
      <c r="Y54" s="94"/>
      <c r="Z54" s="94"/>
      <c r="AA54" s="92"/>
      <c r="AB54" s="92"/>
      <c r="AC54" s="94"/>
      <c r="AD54" s="94"/>
    </row>
    <row r="55" spans="2:30">
      <c r="B55" s="92">
        <v>13</v>
      </c>
      <c r="C55" s="94" t="s">
        <v>8830</v>
      </c>
      <c r="D55" s="60" t="s">
        <v>19360</v>
      </c>
      <c r="E55" s="95">
        <v>42490.707499999997</v>
      </c>
      <c r="F55" s="92">
        <v>2704</v>
      </c>
      <c r="G55" s="92" t="s">
        <v>19442</v>
      </c>
      <c r="H55" s="92" t="s">
        <v>4035</v>
      </c>
      <c r="I55" s="92" t="s">
        <v>19443</v>
      </c>
      <c r="J55" s="92"/>
      <c r="K55" s="94" t="s">
        <v>19444</v>
      </c>
      <c r="L55" s="94" t="s">
        <v>19445</v>
      </c>
      <c r="M55" s="92" t="s">
        <v>15293</v>
      </c>
      <c r="N55" s="94" t="s">
        <v>7473</v>
      </c>
      <c r="O55" s="92" t="s">
        <v>19446</v>
      </c>
      <c r="P55" s="92">
        <v>1</v>
      </c>
      <c r="Q55" s="92">
        <v>43</v>
      </c>
      <c r="R55" s="94" t="s">
        <v>19447</v>
      </c>
      <c r="S55" s="94">
        <v>2014</v>
      </c>
      <c r="T55" s="92">
        <v>1100</v>
      </c>
      <c r="U55" s="92">
        <v>1100</v>
      </c>
      <c r="V55" s="92">
        <v>1100</v>
      </c>
      <c r="W55" s="92"/>
      <c r="X55" s="92" t="s">
        <v>15255</v>
      </c>
      <c r="Y55" s="94" t="s">
        <v>5437</v>
      </c>
      <c r="Z55" s="94" t="s">
        <v>6114</v>
      </c>
      <c r="AA55" s="94" t="s">
        <v>19447</v>
      </c>
      <c r="AB55" s="92"/>
      <c r="AC55" s="92"/>
      <c r="AD55" s="92"/>
    </row>
    <row r="56" spans="2:30">
      <c r="B56" s="92"/>
      <c r="C56" s="94"/>
      <c r="D56" s="60" t="s">
        <v>14748</v>
      </c>
      <c r="E56" s="95"/>
      <c r="F56" s="92"/>
      <c r="G56" s="92"/>
      <c r="H56" s="92"/>
      <c r="I56" s="92"/>
      <c r="J56" s="92"/>
      <c r="K56" s="94"/>
      <c r="L56" s="94"/>
      <c r="M56" s="92"/>
      <c r="N56" s="94"/>
      <c r="O56" s="92"/>
      <c r="P56" s="92"/>
      <c r="Q56" s="92"/>
      <c r="R56" s="94"/>
      <c r="S56" s="94"/>
      <c r="T56" s="92"/>
      <c r="U56" s="92"/>
      <c r="V56" s="92"/>
      <c r="W56" s="92"/>
      <c r="X56" s="92"/>
      <c r="Y56" s="94"/>
      <c r="Z56" s="94"/>
      <c r="AA56" s="94"/>
      <c r="AB56" s="92"/>
      <c r="AC56" s="92"/>
      <c r="AD56" s="92"/>
    </row>
    <row r="57" spans="2:30">
      <c r="B57" s="92"/>
      <c r="C57" s="94"/>
      <c r="E57" s="95"/>
      <c r="F57" s="92"/>
      <c r="G57" s="92"/>
      <c r="H57" s="92"/>
      <c r="I57" s="92"/>
      <c r="J57" s="92"/>
      <c r="K57" s="94"/>
      <c r="L57" s="94"/>
      <c r="M57" s="92"/>
      <c r="N57" s="94"/>
      <c r="O57" s="92"/>
      <c r="P57" s="92"/>
      <c r="Q57" s="92"/>
      <c r="R57" s="94"/>
      <c r="S57" s="94"/>
      <c r="T57" s="92"/>
      <c r="U57" s="92"/>
      <c r="V57" s="92"/>
      <c r="W57" s="92"/>
      <c r="X57" s="92"/>
      <c r="Y57" s="94"/>
      <c r="Z57" s="94"/>
      <c r="AA57" s="94"/>
      <c r="AB57" s="92"/>
      <c r="AC57" s="92"/>
      <c r="AD57" s="92"/>
    </row>
    <row r="58" spans="2:30">
      <c r="B58" s="92">
        <v>14</v>
      </c>
      <c r="C58" s="94" t="s">
        <v>8922</v>
      </c>
      <c r="D58" s="60" t="s">
        <v>19360</v>
      </c>
      <c r="E58" s="95">
        <v>42490.707499999997</v>
      </c>
      <c r="F58" s="92">
        <v>2884</v>
      </c>
      <c r="G58" s="92" t="s">
        <v>19448</v>
      </c>
      <c r="H58" s="92" t="s">
        <v>19449</v>
      </c>
      <c r="I58" s="92" t="s">
        <v>19450</v>
      </c>
      <c r="J58" s="92"/>
      <c r="K58" s="60" t="s">
        <v>19451</v>
      </c>
      <c r="L58" s="94" t="s">
        <v>19454</v>
      </c>
      <c r="M58" s="92" t="s">
        <v>15293</v>
      </c>
      <c r="N58" s="94" t="s">
        <v>7562</v>
      </c>
      <c r="O58" s="92" t="s">
        <v>19455</v>
      </c>
      <c r="P58" s="92">
        <v>3</v>
      </c>
      <c r="Q58" s="92">
        <v>24</v>
      </c>
      <c r="R58" s="94" t="s">
        <v>6175</v>
      </c>
      <c r="S58" s="94">
        <v>2014</v>
      </c>
      <c r="T58" s="92">
        <v>2300</v>
      </c>
      <c r="U58" s="92">
        <v>2300</v>
      </c>
      <c r="V58" s="92">
        <v>2300</v>
      </c>
      <c r="W58" s="92"/>
      <c r="X58" s="92" t="s">
        <v>15288</v>
      </c>
      <c r="Y58" s="94" t="s">
        <v>5434</v>
      </c>
      <c r="Z58" s="94" t="s">
        <v>6175</v>
      </c>
      <c r="AA58" s="92"/>
      <c r="AB58" s="92"/>
      <c r="AC58" s="92"/>
      <c r="AD58" s="92"/>
    </row>
    <row r="59" spans="2:30">
      <c r="B59" s="92"/>
      <c r="C59" s="94"/>
      <c r="D59" s="60" t="s">
        <v>14748</v>
      </c>
      <c r="E59" s="95"/>
      <c r="F59" s="92"/>
      <c r="G59" s="92"/>
      <c r="H59" s="92"/>
      <c r="I59" s="92"/>
      <c r="J59" s="92"/>
      <c r="K59" s="60" t="s">
        <v>19452</v>
      </c>
      <c r="L59" s="94"/>
      <c r="M59" s="92"/>
      <c r="N59" s="94"/>
      <c r="O59" s="92"/>
      <c r="P59" s="92"/>
      <c r="Q59" s="92"/>
      <c r="R59" s="94"/>
      <c r="S59" s="94"/>
      <c r="T59" s="92"/>
      <c r="U59" s="92"/>
      <c r="V59" s="92"/>
      <c r="W59" s="92"/>
      <c r="X59" s="92"/>
      <c r="Y59" s="94"/>
      <c r="Z59" s="94"/>
      <c r="AA59" s="92"/>
      <c r="AB59" s="92"/>
      <c r="AC59" s="92"/>
      <c r="AD59" s="92"/>
    </row>
    <row r="60" spans="2:30">
      <c r="B60" s="92"/>
      <c r="C60" s="94"/>
      <c r="D60" s="60" t="s">
        <v>15241</v>
      </c>
      <c r="E60" s="95"/>
      <c r="F60" s="92"/>
      <c r="G60" s="92"/>
      <c r="H60" s="92"/>
      <c r="I60" s="92"/>
      <c r="J60" s="92"/>
      <c r="K60" s="60" t="s">
        <v>19453</v>
      </c>
      <c r="L60" s="94"/>
      <c r="M60" s="92"/>
      <c r="N60" s="94"/>
      <c r="O60" s="92"/>
      <c r="P60" s="92"/>
      <c r="Q60" s="92"/>
      <c r="R60" s="94"/>
      <c r="S60" s="94"/>
      <c r="T60" s="92"/>
      <c r="U60" s="92"/>
      <c r="V60" s="92"/>
      <c r="W60" s="92"/>
      <c r="X60" s="92"/>
      <c r="Y60" s="94"/>
      <c r="Z60" s="94"/>
      <c r="AA60" s="92"/>
      <c r="AB60" s="92"/>
      <c r="AC60" s="92"/>
      <c r="AD60" s="92"/>
    </row>
    <row r="61" spans="2:30">
      <c r="B61" s="92"/>
      <c r="C61" s="94"/>
      <c r="E61" s="95"/>
      <c r="F61" s="92"/>
      <c r="G61" s="92"/>
      <c r="H61" s="92"/>
      <c r="I61" s="92"/>
      <c r="J61" s="92"/>
      <c r="L61" s="94"/>
      <c r="M61" s="92"/>
      <c r="N61" s="94"/>
      <c r="O61" s="92"/>
      <c r="P61" s="92"/>
      <c r="Q61" s="92"/>
      <c r="R61" s="94"/>
      <c r="S61" s="94"/>
      <c r="T61" s="92"/>
      <c r="U61" s="92"/>
      <c r="V61" s="92"/>
      <c r="W61" s="92"/>
      <c r="X61" s="92"/>
      <c r="Y61" s="94"/>
      <c r="Z61" s="94"/>
      <c r="AA61" s="92"/>
      <c r="AB61" s="92"/>
      <c r="AC61" s="92"/>
      <c r="AD61" s="92"/>
    </row>
    <row r="62" spans="2:30">
      <c r="B62" s="92">
        <v>15</v>
      </c>
      <c r="C62" s="94" t="s">
        <v>8951</v>
      </c>
      <c r="D62" s="60" t="s">
        <v>19360</v>
      </c>
      <c r="E62" s="95">
        <v>42490.707499999997</v>
      </c>
      <c r="F62" s="92">
        <v>813</v>
      </c>
      <c r="G62" s="92" t="s">
        <v>19456</v>
      </c>
      <c r="H62" s="92" t="s">
        <v>19457</v>
      </c>
      <c r="I62" s="92" t="s">
        <v>19458</v>
      </c>
      <c r="J62" s="92"/>
      <c r="K62" s="94" t="s">
        <v>19459</v>
      </c>
      <c r="L62" s="94" t="s">
        <v>19460</v>
      </c>
      <c r="M62" s="92" t="s">
        <v>12869</v>
      </c>
      <c r="N62" s="94" t="s">
        <v>7592</v>
      </c>
      <c r="O62" s="92" t="s">
        <v>19461</v>
      </c>
      <c r="P62" s="92">
        <v>1</v>
      </c>
      <c r="Q62" s="92">
        <v>50</v>
      </c>
      <c r="R62" s="94" t="s">
        <v>19462</v>
      </c>
      <c r="S62" s="94">
        <v>2010</v>
      </c>
      <c r="T62" s="92">
        <v>1100</v>
      </c>
      <c r="U62" s="92">
        <v>1100</v>
      </c>
      <c r="V62" s="92">
        <v>1100</v>
      </c>
      <c r="W62" s="92"/>
      <c r="X62" s="92" t="s">
        <v>15255</v>
      </c>
      <c r="Y62" s="94" t="s">
        <v>5416</v>
      </c>
      <c r="Z62" s="94" t="s">
        <v>6702</v>
      </c>
      <c r="AA62" s="94" t="s">
        <v>19462</v>
      </c>
      <c r="AB62" s="92" t="s">
        <v>19463</v>
      </c>
      <c r="AC62" s="92"/>
      <c r="AD62" s="94" t="s">
        <v>9440</v>
      </c>
    </row>
    <row r="63" spans="2:30">
      <c r="B63" s="92"/>
      <c r="C63" s="94"/>
      <c r="D63" s="60" t="s">
        <v>14748</v>
      </c>
      <c r="E63" s="95"/>
      <c r="F63" s="92"/>
      <c r="G63" s="92"/>
      <c r="H63" s="92"/>
      <c r="I63" s="92"/>
      <c r="J63" s="92"/>
      <c r="K63" s="94"/>
      <c r="L63" s="94"/>
      <c r="M63" s="92"/>
      <c r="N63" s="94"/>
      <c r="O63" s="92"/>
      <c r="P63" s="92"/>
      <c r="Q63" s="92"/>
      <c r="R63" s="94"/>
      <c r="S63" s="94"/>
      <c r="T63" s="92"/>
      <c r="U63" s="92"/>
      <c r="V63" s="92"/>
      <c r="W63" s="92"/>
      <c r="X63" s="92"/>
      <c r="Y63" s="94"/>
      <c r="Z63" s="94"/>
      <c r="AA63" s="94"/>
      <c r="AB63" s="92"/>
      <c r="AC63" s="92"/>
      <c r="AD63" s="94"/>
    </row>
    <row r="64" spans="2:30">
      <c r="B64" s="92"/>
      <c r="C64" s="94"/>
      <c r="D64" s="60" t="s">
        <v>15318</v>
      </c>
      <c r="E64" s="95"/>
      <c r="F64" s="92"/>
      <c r="G64" s="92"/>
      <c r="H64" s="92"/>
      <c r="I64" s="92"/>
      <c r="J64" s="92"/>
      <c r="K64" s="94"/>
      <c r="L64" s="94"/>
      <c r="M64" s="92"/>
      <c r="N64" s="94"/>
      <c r="O64" s="92"/>
      <c r="P64" s="92"/>
      <c r="Q64" s="92"/>
      <c r="R64" s="94"/>
      <c r="S64" s="94"/>
      <c r="T64" s="92"/>
      <c r="U64" s="92"/>
      <c r="V64" s="92"/>
      <c r="W64" s="92"/>
      <c r="X64" s="92"/>
      <c r="Y64" s="94"/>
      <c r="Z64" s="94"/>
      <c r="AA64" s="94"/>
      <c r="AB64" s="92"/>
      <c r="AC64" s="92"/>
      <c r="AD64" s="94"/>
    </row>
    <row r="65" spans="2:30">
      <c r="B65" s="92"/>
      <c r="C65" s="94"/>
      <c r="E65" s="95"/>
      <c r="F65" s="92"/>
      <c r="G65" s="92"/>
      <c r="H65" s="92"/>
      <c r="I65" s="92"/>
      <c r="J65" s="92"/>
      <c r="K65" s="94"/>
      <c r="L65" s="94"/>
      <c r="M65" s="92"/>
      <c r="N65" s="94"/>
      <c r="O65" s="92"/>
      <c r="P65" s="92"/>
      <c r="Q65" s="92"/>
      <c r="R65" s="94"/>
      <c r="S65" s="94"/>
      <c r="T65" s="92"/>
      <c r="U65" s="92"/>
      <c r="V65" s="92"/>
      <c r="W65" s="92"/>
      <c r="X65" s="92"/>
      <c r="Y65" s="94"/>
      <c r="Z65" s="94"/>
      <c r="AA65" s="94"/>
      <c r="AB65" s="92"/>
      <c r="AC65" s="92"/>
      <c r="AD65" s="94"/>
    </row>
    <row r="66" spans="2:30">
      <c r="B66" s="92">
        <v>16</v>
      </c>
      <c r="C66" s="94" t="s">
        <v>8995</v>
      </c>
      <c r="D66" s="60" t="s">
        <v>19360</v>
      </c>
      <c r="E66" s="95">
        <v>42490.707499999997</v>
      </c>
      <c r="F66" s="92">
        <v>929</v>
      </c>
      <c r="G66" s="92" t="s">
        <v>19464</v>
      </c>
      <c r="H66" s="92" t="s">
        <v>19465</v>
      </c>
      <c r="I66" s="92" t="s">
        <v>19466</v>
      </c>
      <c r="J66" s="92"/>
      <c r="K66" s="60" t="s">
        <v>19467</v>
      </c>
      <c r="L66" s="94" t="s">
        <v>19470</v>
      </c>
      <c r="M66" s="92" t="s">
        <v>15293</v>
      </c>
      <c r="N66" s="94" t="s">
        <v>7630</v>
      </c>
      <c r="O66" s="92" t="s">
        <v>19471</v>
      </c>
      <c r="P66" s="92">
        <v>3</v>
      </c>
      <c r="Q66" s="92">
        <v>54</v>
      </c>
      <c r="R66" s="94" t="s">
        <v>6702</v>
      </c>
      <c r="S66" s="94">
        <v>2010</v>
      </c>
      <c r="T66" s="92">
        <v>2300</v>
      </c>
      <c r="U66" s="92">
        <v>3300</v>
      </c>
      <c r="V66" s="92">
        <v>3300</v>
      </c>
      <c r="W66" s="92"/>
      <c r="X66" s="92" t="s">
        <v>15244</v>
      </c>
      <c r="Y66" s="94" t="s">
        <v>5412</v>
      </c>
      <c r="Z66" s="94" t="s">
        <v>6702</v>
      </c>
      <c r="AA66" s="92"/>
      <c r="AB66" s="92"/>
      <c r="AC66" s="92"/>
    </row>
    <row r="67" spans="2:30">
      <c r="B67" s="92"/>
      <c r="C67" s="94"/>
      <c r="D67" s="60" t="s">
        <v>14748</v>
      </c>
      <c r="E67" s="95"/>
      <c r="F67" s="92"/>
      <c r="G67" s="92"/>
      <c r="H67" s="92"/>
      <c r="I67" s="92"/>
      <c r="J67" s="92"/>
      <c r="K67" s="60" t="s">
        <v>19468</v>
      </c>
      <c r="L67" s="94"/>
      <c r="M67" s="92"/>
      <c r="N67" s="94"/>
      <c r="O67" s="92"/>
      <c r="P67" s="92"/>
      <c r="Q67" s="92"/>
      <c r="R67" s="94"/>
      <c r="S67" s="94"/>
      <c r="T67" s="92"/>
      <c r="U67" s="92"/>
      <c r="V67" s="92"/>
      <c r="W67" s="92"/>
      <c r="X67" s="92"/>
      <c r="Y67" s="94"/>
      <c r="Z67" s="94"/>
      <c r="AA67" s="92"/>
      <c r="AB67" s="92"/>
      <c r="AC67" s="92"/>
    </row>
    <row r="68" spans="2:30">
      <c r="B68" s="92"/>
      <c r="C68" s="94"/>
      <c r="D68" s="60" t="s">
        <v>15241</v>
      </c>
      <c r="E68" s="95"/>
      <c r="F68" s="92"/>
      <c r="G68" s="92"/>
      <c r="H68" s="92"/>
      <c r="I68" s="92"/>
      <c r="J68" s="92"/>
      <c r="K68" s="60" t="s">
        <v>19469</v>
      </c>
      <c r="L68" s="94"/>
      <c r="M68" s="92"/>
      <c r="N68" s="94"/>
      <c r="O68" s="92"/>
      <c r="P68" s="92"/>
      <c r="Q68" s="92"/>
      <c r="R68" s="94"/>
      <c r="S68" s="94"/>
      <c r="T68" s="92"/>
      <c r="U68" s="92"/>
      <c r="V68" s="92"/>
      <c r="W68" s="92"/>
      <c r="X68" s="92"/>
      <c r="Y68" s="94"/>
      <c r="Z68" s="94"/>
      <c r="AA68" s="92"/>
      <c r="AB68" s="92"/>
      <c r="AC68" s="92"/>
    </row>
    <row r="69" spans="2:30">
      <c r="B69" s="92"/>
      <c r="C69" s="94"/>
      <c r="E69" s="95"/>
      <c r="F69" s="92"/>
      <c r="G69" s="92"/>
      <c r="H69" s="92"/>
      <c r="I69" s="92"/>
      <c r="J69" s="92"/>
      <c r="L69" s="94"/>
      <c r="M69" s="92"/>
      <c r="N69" s="94"/>
      <c r="O69" s="92"/>
      <c r="P69" s="92"/>
      <c r="Q69" s="92"/>
      <c r="R69" s="94"/>
      <c r="S69" s="94"/>
      <c r="T69" s="92"/>
      <c r="U69" s="92"/>
      <c r="V69" s="92"/>
      <c r="W69" s="92"/>
      <c r="X69" s="92"/>
      <c r="Y69" s="94"/>
      <c r="Z69" s="94"/>
      <c r="AA69" s="92"/>
      <c r="AB69" s="92"/>
      <c r="AC69" s="92"/>
    </row>
  </sheetData>
  <mergeCells count="440">
    <mergeCell ref="B4:B7"/>
    <mergeCell ref="C4:C7"/>
    <mergeCell ref="E4:E7"/>
    <mergeCell ref="F4:F7"/>
    <mergeCell ref="G4:G7"/>
    <mergeCell ref="H4:H7"/>
    <mergeCell ref="AB4:AB7"/>
    <mergeCell ref="AC4:AC7"/>
    <mergeCell ref="AD4:AD7"/>
    <mergeCell ref="B8:B11"/>
    <mergeCell ref="C8:C11"/>
    <mergeCell ref="E8:E11"/>
    <mergeCell ref="F8:F11"/>
    <mergeCell ref="G8:G11"/>
    <mergeCell ref="H8:H11"/>
    <mergeCell ref="U4:U7"/>
    <mergeCell ref="V4:V7"/>
    <mergeCell ref="W4:W7"/>
    <mergeCell ref="X4:X7"/>
    <mergeCell ref="Y4:Y7"/>
    <mergeCell ref="Z4:Z7"/>
    <mergeCell ref="O4:O7"/>
    <mergeCell ref="P4:P7"/>
    <mergeCell ref="Q4:Q7"/>
    <mergeCell ref="R4:R7"/>
    <mergeCell ref="S4:S7"/>
    <mergeCell ref="T4:T7"/>
    <mergeCell ref="I4:I7"/>
    <mergeCell ref="J4:J7"/>
    <mergeCell ref="K4:K7"/>
    <mergeCell ref="S8:S11"/>
    <mergeCell ref="T8:T11"/>
    <mergeCell ref="I8:I11"/>
    <mergeCell ref="J8:J11"/>
    <mergeCell ref="K8:K11"/>
    <mergeCell ref="L8:L11"/>
    <mergeCell ref="M8:M11"/>
    <mergeCell ref="N8:N11"/>
    <mergeCell ref="AA4:AA7"/>
    <mergeCell ref="L4:L7"/>
    <mergeCell ref="M4:M7"/>
    <mergeCell ref="N4:N7"/>
    <mergeCell ref="L12:L14"/>
    <mergeCell ref="M12:M14"/>
    <mergeCell ref="N12:N14"/>
    <mergeCell ref="O12:O14"/>
    <mergeCell ref="AA8:AA11"/>
    <mergeCell ref="AB8:AB11"/>
    <mergeCell ref="AC8:AC11"/>
    <mergeCell ref="AD8:AD11"/>
    <mergeCell ref="B12:B14"/>
    <mergeCell ref="C12:C14"/>
    <mergeCell ref="E12:E14"/>
    <mergeCell ref="F12:F14"/>
    <mergeCell ref="G12:G14"/>
    <mergeCell ref="H12:H14"/>
    <mergeCell ref="U8:U11"/>
    <mergeCell ref="V8:V11"/>
    <mergeCell ref="W8:W11"/>
    <mergeCell ref="X8:X11"/>
    <mergeCell ref="Y8:Y11"/>
    <mergeCell ref="Z8:Z11"/>
    <mergeCell ref="O8:O11"/>
    <mergeCell ref="P8:P11"/>
    <mergeCell ref="Q8:Q11"/>
    <mergeCell ref="R8:R11"/>
    <mergeCell ref="AB12:AB14"/>
    <mergeCell ref="AC12:AC14"/>
    <mergeCell ref="AD12:AD14"/>
    <mergeCell ref="B15:B22"/>
    <mergeCell ref="C15:C22"/>
    <mergeCell ref="E15:E22"/>
    <mergeCell ref="F15:F22"/>
    <mergeCell ref="G15:G22"/>
    <mergeCell ref="H15:H22"/>
    <mergeCell ref="I15:I22"/>
    <mergeCell ref="V12:V14"/>
    <mergeCell ref="W12:W14"/>
    <mergeCell ref="X12:X14"/>
    <mergeCell ref="Y12:Y14"/>
    <mergeCell ref="Z12:Z14"/>
    <mergeCell ref="AA12:AA14"/>
    <mergeCell ref="P12:P14"/>
    <mergeCell ref="Q12:Q14"/>
    <mergeCell ref="R12:R14"/>
    <mergeCell ref="S12:S14"/>
    <mergeCell ref="T12:T14"/>
    <mergeCell ref="U12:U14"/>
    <mergeCell ref="I12:I14"/>
    <mergeCell ref="J12:J14"/>
    <mergeCell ref="S15:S22"/>
    <mergeCell ref="T15:T22"/>
    <mergeCell ref="U15:U22"/>
    <mergeCell ref="V15:V22"/>
    <mergeCell ref="W15:W22"/>
    <mergeCell ref="J15:J22"/>
    <mergeCell ref="M15:M22"/>
    <mergeCell ref="N15:N22"/>
    <mergeCell ref="O15:O22"/>
    <mergeCell ref="P15:P22"/>
    <mergeCell ref="Q15:Q22"/>
    <mergeCell ref="W23:W25"/>
    <mergeCell ref="L23:L25"/>
    <mergeCell ref="M23:M25"/>
    <mergeCell ref="N23:N25"/>
    <mergeCell ref="O23:O25"/>
    <mergeCell ref="P23:P25"/>
    <mergeCell ref="Q23:Q25"/>
    <mergeCell ref="AD15:AD22"/>
    <mergeCell ref="B23:B25"/>
    <mergeCell ref="C23:C25"/>
    <mergeCell ref="E23:E25"/>
    <mergeCell ref="F23:F25"/>
    <mergeCell ref="G23:G25"/>
    <mergeCell ref="H23:H25"/>
    <mergeCell ref="I23:I25"/>
    <mergeCell ref="J23:J25"/>
    <mergeCell ref="K23:K25"/>
    <mergeCell ref="X15:X22"/>
    <mergeCell ref="Y15:Y22"/>
    <mergeCell ref="Z15:Z22"/>
    <mergeCell ref="AA15:AA22"/>
    <mergeCell ref="AB15:AB22"/>
    <mergeCell ref="AC15:AC22"/>
    <mergeCell ref="R15:R22"/>
    <mergeCell ref="O26:O29"/>
    <mergeCell ref="P26:P29"/>
    <mergeCell ref="Q26:Q29"/>
    <mergeCell ref="AD23:AD25"/>
    <mergeCell ref="B26:B29"/>
    <mergeCell ref="C26:C29"/>
    <mergeCell ref="E26:E29"/>
    <mergeCell ref="F26:F29"/>
    <mergeCell ref="G26:G29"/>
    <mergeCell ref="H26:H29"/>
    <mergeCell ref="I26:I29"/>
    <mergeCell ref="J26:J29"/>
    <mergeCell ref="K26:K29"/>
    <mergeCell ref="X23:X25"/>
    <mergeCell ref="Y23:Y25"/>
    <mergeCell ref="Z23:Z25"/>
    <mergeCell ref="AA23:AA25"/>
    <mergeCell ref="AB23:AB25"/>
    <mergeCell ref="AC23:AC25"/>
    <mergeCell ref="R23:R25"/>
    <mergeCell ref="S23:S25"/>
    <mergeCell ref="T23:T25"/>
    <mergeCell ref="U23:U25"/>
    <mergeCell ref="V23:V25"/>
    <mergeCell ref="B30:B32"/>
    <mergeCell ref="C30:C32"/>
    <mergeCell ref="E30:E32"/>
    <mergeCell ref="F30:F32"/>
    <mergeCell ref="G30:G32"/>
    <mergeCell ref="H30:H32"/>
    <mergeCell ref="I30:I32"/>
    <mergeCell ref="J30:J32"/>
    <mergeCell ref="K30:K32"/>
    <mergeCell ref="V30:V32"/>
    <mergeCell ref="W30:W32"/>
    <mergeCell ref="L30:L32"/>
    <mergeCell ref="M30:M32"/>
    <mergeCell ref="N30:N32"/>
    <mergeCell ref="O30:O32"/>
    <mergeCell ref="P30:P32"/>
    <mergeCell ref="Q30:Q32"/>
    <mergeCell ref="AD26:AD29"/>
    <mergeCell ref="X26:X29"/>
    <mergeCell ref="Y26:Y29"/>
    <mergeCell ref="Z26:Z29"/>
    <mergeCell ref="AA26:AA29"/>
    <mergeCell ref="AB26:AB29"/>
    <mergeCell ref="AC26:AC29"/>
    <mergeCell ref="R26:R29"/>
    <mergeCell ref="S26:S29"/>
    <mergeCell ref="T26:T29"/>
    <mergeCell ref="U26:U29"/>
    <mergeCell ref="V26:V29"/>
    <mergeCell ref="W26:W29"/>
    <mergeCell ref="L26:L29"/>
    <mergeCell ref="M26:M29"/>
    <mergeCell ref="N26:N29"/>
    <mergeCell ref="N33:N35"/>
    <mergeCell ref="O33:O35"/>
    <mergeCell ref="P33:P35"/>
    <mergeCell ref="Q33:Q35"/>
    <mergeCell ref="AD30:AD32"/>
    <mergeCell ref="B33:B35"/>
    <mergeCell ref="C33:C35"/>
    <mergeCell ref="E33:E35"/>
    <mergeCell ref="F33:F35"/>
    <mergeCell ref="G33:G35"/>
    <mergeCell ref="H33:H35"/>
    <mergeCell ref="I33:I35"/>
    <mergeCell ref="J33:J35"/>
    <mergeCell ref="K33:K35"/>
    <mergeCell ref="X30:X32"/>
    <mergeCell ref="Y30:Y32"/>
    <mergeCell ref="Z30:Z32"/>
    <mergeCell ref="AA30:AA32"/>
    <mergeCell ref="AB30:AB32"/>
    <mergeCell ref="AC30:AC32"/>
    <mergeCell ref="R30:R32"/>
    <mergeCell ref="S30:S32"/>
    <mergeCell ref="T30:T32"/>
    <mergeCell ref="U30:U32"/>
    <mergeCell ref="AD33:AD35"/>
    <mergeCell ref="B36:B39"/>
    <mergeCell ref="C36:C39"/>
    <mergeCell ref="E36:E39"/>
    <mergeCell ref="F36:F39"/>
    <mergeCell ref="G36:G39"/>
    <mergeCell ref="H36:H39"/>
    <mergeCell ref="I36:I39"/>
    <mergeCell ref="J36:J39"/>
    <mergeCell ref="K36:K39"/>
    <mergeCell ref="X33:X35"/>
    <mergeCell ref="Y33:Y35"/>
    <mergeCell ref="Z33:Z35"/>
    <mergeCell ref="AA33:AA35"/>
    <mergeCell ref="AB33:AB35"/>
    <mergeCell ref="AC33:AC35"/>
    <mergeCell ref="R33:R35"/>
    <mergeCell ref="S33:S35"/>
    <mergeCell ref="T33:T35"/>
    <mergeCell ref="U33:U35"/>
    <mergeCell ref="V33:V35"/>
    <mergeCell ref="W33:W35"/>
    <mergeCell ref="L33:L35"/>
    <mergeCell ref="M33:M35"/>
    <mergeCell ref="T36:T39"/>
    <mergeCell ref="U36:U39"/>
    <mergeCell ref="V36:V39"/>
    <mergeCell ref="W36:W39"/>
    <mergeCell ref="L36:L39"/>
    <mergeCell ref="M36:M39"/>
    <mergeCell ref="N36:N39"/>
    <mergeCell ref="O36:O39"/>
    <mergeCell ref="P36:P39"/>
    <mergeCell ref="Q36:Q39"/>
    <mergeCell ref="M40:M44"/>
    <mergeCell ref="N40:N44"/>
    <mergeCell ref="O40:O44"/>
    <mergeCell ref="P40:P44"/>
    <mergeCell ref="Q40:Q44"/>
    <mergeCell ref="R40:R44"/>
    <mergeCell ref="AD36:AD39"/>
    <mergeCell ref="B40:B44"/>
    <mergeCell ref="C40:C44"/>
    <mergeCell ref="E40:E44"/>
    <mergeCell ref="F40:F44"/>
    <mergeCell ref="G40:G44"/>
    <mergeCell ref="H40:H44"/>
    <mergeCell ref="I40:I44"/>
    <mergeCell ref="J40:J44"/>
    <mergeCell ref="L40:L44"/>
    <mergeCell ref="X36:X39"/>
    <mergeCell ref="Y36:Y39"/>
    <mergeCell ref="Z36:Z39"/>
    <mergeCell ref="AA36:AA39"/>
    <mergeCell ref="AB36:AB39"/>
    <mergeCell ref="AC36:AC39"/>
    <mergeCell ref="R36:R39"/>
    <mergeCell ref="S36:S39"/>
    <mergeCell ref="Y40:Y44"/>
    <mergeCell ref="Z40:Z44"/>
    <mergeCell ref="AA40:AA44"/>
    <mergeCell ref="AB40:AB44"/>
    <mergeCell ref="AC40:AC44"/>
    <mergeCell ref="AD40:AD44"/>
    <mergeCell ref="S40:S44"/>
    <mergeCell ref="T40:T44"/>
    <mergeCell ref="U40:U44"/>
    <mergeCell ref="V40:V44"/>
    <mergeCell ref="W40:W44"/>
    <mergeCell ref="X40:X44"/>
    <mergeCell ref="K45:K49"/>
    <mergeCell ref="L45:L49"/>
    <mergeCell ref="M45:M49"/>
    <mergeCell ref="N45:N49"/>
    <mergeCell ref="B45:B49"/>
    <mergeCell ref="C45:C49"/>
    <mergeCell ref="E45:E49"/>
    <mergeCell ref="F45:F49"/>
    <mergeCell ref="G45:G49"/>
    <mergeCell ref="H45:H49"/>
    <mergeCell ref="AA45:AA49"/>
    <mergeCell ref="AB45:AB49"/>
    <mergeCell ref="AC45:AC49"/>
    <mergeCell ref="B50:B54"/>
    <mergeCell ref="C50:C54"/>
    <mergeCell ref="E50:E54"/>
    <mergeCell ref="F50:F54"/>
    <mergeCell ref="G50:G54"/>
    <mergeCell ref="H50:H54"/>
    <mergeCell ref="I50:I54"/>
    <mergeCell ref="U45:U49"/>
    <mergeCell ref="V45:V49"/>
    <mergeCell ref="W45:W49"/>
    <mergeCell ref="X45:X49"/>
    <mergeCell ref="Y45:Y49"/>
    <mergeCell ref="Z45:Z49"/>
    <mergeCell ref="O45:O49"/>
    <mergeCell ref="P45:P49"/>
    <mergeCell ref="Q45:Q49"/>
    <mergeCell ref="R45:R49"/>
    <mergeCell ref="S45:S49"/>
    <mergeCell ref="T45:T49"/>
    <mergeCell ref="I45:I49"/>
    <mergeCell ref="J45:J49"/>
    <mergeCell ref="AC50:AC54"/>
    <mergeCell ref="AD50:AD54"/>
    <mergeCell ref="B55:B57"/>
    <mergeCell ref="C55:C57"/>
    <mergeCell ref="E55:E57"/>
    <mergeCell ref="F55:F57"/>
    <mergeCell ref="G55:G57"/>
    <mergeCell ref="H55:H57"/>
    <mergeCell ref="I55:I57"/>
    <mergeCell ref="V50:V54"/>
    <mergeCell ref="W50:W54"/>
    <mergeCell ref="X50:X54"/>
    <mergeCell ref="Y50:Y54"/>
    <mergeCell ref="Z50:Z54"/>
    <mergeCell ref="AA50:AA54"/>
    <mergeCell ref="P50:P54"/>
    <mergeCell ref="Q50:Q54"/>
    <mergeCell ref="R50:R54"/>
    <mergeCell ref="S50:S54"/>
    <mergeCell ref="T50:T54"/>
    <mergeCell ref="U50:U54"/>
    <mergeCell ref="J50:J54"/>
    <mergeCell ref="K50:K54"/>
    <mergeCell ref="L50:L54"/>
    <mergeCell ref="T55:T57"/>
    <mergeCell ref="U55:U57"/>
    <mergeCell ref="J55:J57"/>
    <mergeCell ref="K55:K57"/>
    <mergeCell ref="L55:L57"/>
    <mergeCell ref="M55:M57"/>
    <mergeCell ref="N55:N57"/>
    <mergeCell ref="O55:O57"/>
    <mergeCell ref="AB50:AB54"/>
    <mergeCell ref="M50:M54"/>
    <mergeCell ref="N50:N54"/>
    <mergeCell ref="O50:O54"/>
    <mergeCell ref="M58:M61"/>
    <mergeCell ref="N58:N61"/>
    <mergeCell ref="O58:O61"/>
    <mergeCell ref="P58:P61"/>
    <mergeCell ref="AB55:AB57"/>
    <mergeCell ref="AC55:AC57"/>
    <mergeCell ref="AD55:AD57"/>
    <mergeCell ref="B58:B61"/>
    <mergeCell ref="C58:C61"/>
    <mergeCell ref="E58:E61"/>
    <mergeCell ref="F58:F61"/>
    <mergeCell ref="G58:G61"/>
    <mergeCell ref="H58:H61"/>
    <mergeCell ref="I58:I61"/>
    <mergeCell ref="V55:V57"/>
    <mergeCell ref="W55:W57"/>
    <mergeCell ref="X55:X57"/>
    <mergeCell ref="Y55:Y57"/>
    <mergeCell ref="Z55:Z57"/>
    <mergeCell ref="AA55:AA57"/>
    <mergeCell ref="P55:P57"/>
    <mergeCell ref="Q55:Q57"/>
    <mergeCell ref="R55:R57"/>
    <mergeCell ref="S55:S57"/>
    <mergeCell ref="AC58:AC61"/>
    <mergeCell ref="AD58:AD61"/>
    <mergeCell ref="B62:B65"/>
    <mergeCell ref="C62:C65"/>
    <mergeCell ref="E62:E65"/>
    <mergeCell ref="F62:F65"/>
    <mergeCell ref="G62:G65"/>
    <mergeCell ref="H62:H65"/>
    <mergeCell ref="I62:I65"/>
    <mergeCell ref="J62:J65"/>
    <mergeCell ref="W58:W61"/>
    <mergeCell ref="X58:X61"/>
    <mergeCell ref="Y58:Y61"/>
    <mergeCell ref="Z58:Z61"/>
    <mergeCell ref="AA58:AA61"/>
    <mergeCell ref="AB58:AB61"/>
    <mergeCell ref="Q58:Q61"/>
    <mergeCell ref="R58:R61"/>
    <mergeCell ref="S58:S61"/>
    <mergeCell ref="T58:T61"/>
    <mergeCell ref="U58:U61"/>
    <mergeCell ref="V58:V61"/>
    <mergeCell ref="J58:J61"/>
    <mergeCell ref="L58:L61"/>
    <mergeCell ref="S62:S65"/>
    <mergeCell ref="T62:T65"/>
    <mergeCell ref="U62:U65"/>
    <mergeCell ref="V62:V65"/>
    <mergeCell ref="K62:K65"/>
    <mergeCell ref="L62:L65"/>
    <mergeCell ref="M62:M65"/>
    <mergeCell ref="N62:N65"/>
    <mergeCell ref="O62:O65"/>
    <mergeCell ref="P62:P65"/>
    <mergeCell ref="L66:L69"/>
    <mergeCell ref="M66:M69"/>
    <mergeCell ref="N66:N69"/>
    <mergeCell ref="O66:O69"/>
    <mergeCell ref="P66:P69"/>
    <mergeCell ref="Q66:Q69"/>
    <mergeCell ref="AC62:AC65"/>
    <mergeCell ref="AD62:AD65"/>
    <mergeCell ref="B66:B69"/>
    <mergeCell ref="C66:C69"/>
    <mergeCell ref="E66:E69"/>
    <mergeCell ref="F66:F69"/>
    <mergeCell ref="G66:G69"/>
    <mergeCell ref="H66:H69"/>
    <mergeCell ref="I66:I69"/>
    <mergeCell ref="J66:J69"/>
    <mergeCell ref="W62:W65"/>
    <mergeCell ref="X62:X65"/>
    <mergeCell ref="Y62:Y65"/>
    <mergeCell ref="Z62:Z65"/>
    <mergeCell ref="AA62:AA65"/>
    <mergeCell ref="AB62:AB65"/>
    <mergeCell ref="Q62:Q65"/>
    <mergeCell ref="R62:R65"/>
    <mergeCell ref="X66:X69"/>
    <mergeCell ref="Y66:Y69"/>
    <mergeCell ref="Z66:Z69"/>
    <mergeCell ref="AA66:AA69"/>
    <mergeCell ref="AB66:AB69"/>
    <mergeCell ref="AC66:AC69"/>
    <mergeCell ref="R66:R69"/>
    <mergeCell ref="S66:S69"/>
    <mergeCell ref="T66:T69"/>
    <mergeCell ref="U66:U69"/>
    <mergeCell ref="V66:V69"/>
    <mergeCell ref="W66:W69"/>
  </mergeCells>
  <hyperlinks>
    <hyperlink ref="C4" r:id="rId1" tooltip="Show instance details for doc-1312"/>
    <hyperlink ref="D4" r:id="rId2" tooltip="Show concept details for 'invited talk'"/>
    <hyperlink ref="D5" r:id="rId3" tooltip="Show concept details for 'academic document'"/>
    <hyperlink ref="D6" r:id="rId4" tooltip="Show concept details for 'assumed date document'"/>
    <hyperlink ref="J4" r:id="rId5" tooltip="Show instance details for 1-Jan-2007" display="javascript:gEp.handler.instances.getInstanceDetails('1-Jan-2007');"/>
    <hyperlink ref="K4" r:id="rId6" tooltip="Show instance details for doc-1312-author-1"/>
    <hyperlink ref="L4" r:id="rId7" tooltip="Show instance details for doc-1312-link-1"/>
    <hyperlink ref="N4" r:id="rId8" tooltip="Show instance details for citation:doc-1312-01"/>
    <hyperlink ref="R4" r:id="rId9" tooltip="Show instance details for 1-Jan-2007" display="javascript:gEp.handler.instances.getInstanceDetails('1-Jan-2007');"/>
    <hyperlink ref="S4" r:id="rId10" tooltip="Show instance details for 2007" display="javascript:gEp.handler.instances.getInstanceDetails('2007');"/>
    <hyperlink ref="C8" r:id="rId11" tooltip="Show instance details for doc-1409"/>
    <hyperlink ref="D8" r:id="rId12" tooltip="Show concept details for 'invited talk'"/>
    <hyperlink ref="D9" r:id="rId13" tooltip="Show concept details for 'academic document'"/>
    <hyperlink ref="D10" r:id="rId14" tooltip="Show concept details for 'assumed date document'"/>
    <hyperlink ref="K8" r:id="rId15" tooltip="Show instance details for doc-1409-author-1"/>
    <hyperlink ref="L8" r:id="rId16" tooltip="Show instance details for doc-1409-link-1"/>
    <hyperlink ref="N8" r:id="rId17" tooltip="Show instance details for citation:doc-1409-01"/>
    <hyperlink ref="R8" r:id="rId18" tooltip="Show instance details for Q18"/>
    <hyperlink ref="S8" r:id="rId19" tooltip="Show instance details for 2010" display="javascript:gEp.handler.instances.getInstanceDetails('2010');"/>
    <hyperlink ref="Y8" r:id="rId20" tooltip="Show instance details for BPP09P7"/>
    <hyperlink ref="Z8" r:id="rId21" tooltip="Show instance details for Q18"/>
    <hyperlink ref="C12" r:id="rId22" tooltip="Show instance details for doc-1424"/>
    <hyperlink ref="D12" r:id="rId23" tooltip="Show concept details for 'invited talk'"/>
    <hyperlink ref="D13" r:id="rId24" tooltip="Show concept details for 'academic document'"/>
    <hyperlink ref="K12" r:id="rId25" tooltip="Show instance details for doc-1424-author-1"/>
    <hyperlink ref="K13" r:id="rId26" tooltip="Show instance details for doc-1424-author-2"/>
    <hyperlink ref="L12" r:id="rId27" tooltip="Show instance details for doc-1424-link-1"/>
    <hyperlink ref="N12" r:id="rId28" tooltip="Show instance details for citation:doc-1424-01"/>
    <hyperlink ref="R12" r:id="rId29" tooltip="Show instance details for doc-1424-date"/>
    <hyperlink ref="S12" r:id="rId30" tooltip="Show instance details for 2009" display="javascript:gEp.handler.instances.getInstanceDetails('2009');"/>
    <hyperlink ref="Y12" r:id="rId31" tooltip="Show instance details for BPP09P12"/>
    <hyperlink ref="Z12" r:id="rId32" tooltip="Show instance details for Q14"/>
    <hyperlink ref="AA12" r:id="rId33" tooltip="Show instance details for doc-1424-date"/>
    <hyperlink ref="C15" r:id="rId34" tooltip="Show instance details for doc-2109"/>
    <hyperlink ref="D15" r:id="rId35" tooltip="Show concept details for 'invited talk'"/>
    <hyperlink ref="D16" r:id="rId36" tooltip="Show concept details for 'academic document'"/>
    <hyperlink ref="D17" r:id="rId37" tooltip="Show concept details for 'assumed date document'"/>
    <hyperlink ref="K15" r:id="rId38" tooltip="Show instance details for doc-2109-author-6"/>
    <hyperlink ref="K16" r:id="rId39" tooltip="Show instance details for doc-2109-author-7"/>
    <hyperlink ref="K17" r:id="rId40" tooltip="Show instance details for doc-2109-author-4"/>
    <hyperlink ref="K18" r:id="rId41" tooltip="Show instance details for doc-2109-author-5"/>
    <hyperlink ref="K19" r:id="rId42" tooltip="Show instance details for doc-2109-author-2"/>
    <hyperlink ref="K20" r:id="rId43" tooltip="Show instance details for doc-2109-author-3"/>
    <hyperlink ref="K21" r:id="rId44" tooltip="Show instance details for doc-2109-author-1"/>
    <hyperlink ref="L15" r:id="rId45" tooltip="Show instance details for doc-2109-link-2"/>
    <hyperlink ref="L16" r:id="rId46" tooltip="Show instance details for doc-2109-link-1"/>
    <hyperlink ref="N15" r:id="rId47" tooltip="Show instance details for citation:doc-2109-01"/>
    <hyperlink ref="R15" r:id="rId48" tooltip="Show instance details for Q25"/>
    <hyperlink ref="S15" r:id="rId49" tooltip="Show instance details for 2012" display="javascript:gEp.handler.instances.getInstanceDetails('2012');"/>
    <hyperlink ref="Y15" r:id="rId50" tooltip="Show instance details for BPP11P6"/>
    <hyperlink ref="Z15" r:id="rId51" tooltip="Show instance details for Q25"/>
    <hyperlink ref="C23" r:id="rId52" tooltip="Show instance details for doc-2227"/>
    <hyperlink ref="D23" r:id="rId53" tooltip="Show concept details for 'invited talk'"/>
    <hyperlink ref="D24" r:id="rId54" tooltip="Show concept details for 'academic document'"/>
    <hyperlink ref="K23" r:id="rId55" tooltip="Show instance details for doc-2227-author-1"/>
    <hyperlink ref="L23" r:id="rId56" tooltip="Show instance details for doc-2227-link-1"/>
    <hyperlink ref="N23" r:id="rId57" tooltip="Show instance details for citation:doc-2227-01"/>
    <hyperlink ref="R23" r:id="rId58" tooltip="Show instance details for doc-2227-date"/>
    <hyperlink ref="S23" r:id="rId59" tooltip="Show instance details for 2012" display="javascript:gEp.handler.instances.getInstanceDetails('2012');"/>
    <hyperlink ref="Y23" r:id="rId60" tooltip="Show instance details for BPP11P3"/>
    <hyperlink ref="Z23" r:id="rId61" tooltip="Show instance details for Q26"/>
    <hyperlink ref="AA23" r:id="rId62" tooltip="Show instance details for doc-2227-date"/>
    <hyperlink ref="C26" r:id="rId63" tooltip="Show instance details for doc-2254"/>
    <hyperlink ref="D26" r:id="rId64" tooltip="Show concept details for 'invited talk'"/>
    <hyperlink ref="D27" r:id="rId65" tooltip="Show concept details for 'academic document'"/>
    <hyperlink ref="D28" r:id="rId66" tooltip="Show concept details for 'assumed date document'"/>
    <hyperlink ref="K26" r:id="rId67" tooltip="Show instance details for doc-2254-author-1"/>
    <hyperlink ref="L26" r:id="rId68" tooltip="Show instance details for doc-2254-link-1"/>
    <hyperlink ref="N26" r:id="rId69" tooltip="Show instance details for citation:doc-2254-01"/>
    <hyperlink ref="R26" r:id="rId70" tooltip="Show instance details for Q26"/>
    <hyperlink ref="S26" r:id="rId71" tooltip="Show instance details for 2012" display="javascript:gEp.handler.instances.getInstanceDetails('2012');"/>
    <hyperlink ref="Y26" r:id="rId72" tooltip="Show instance details for BPP11P6"/>
    <hyperlink ref="Z26" r:id="rId73" tooltip="Show instance details for Q26"/>
    <hyperlink ref="C30" r:id="rId74" tooltip="Show instance details for doc-2339"/>
    <hyperlink ref="D30" r:id="rId75" tooltip="Show concept details for 'invited talk'"/>
    <hyperlink ref="D31" r:id="rId76" tooltip="Show concept details for 'academic document'"/>
    <hyperlink ref="K30" r:id="rId77" tooltip="Show instance details for doc-2339-author-1"/>
    <hyperlink ref="L30" r:id="rId78" tooltip="Show instance details for doc-2339-link-1"/>
    <hyperlink ref="N30" r:id="rId79" tooltip="Show instance details for citation:doc-2339-01"/>
    <hyperlink ref="R30" r:id="rId80" tooltip="Show instance details for doc-2339-date"/>
    <hyperlink ref="S30" r:id="rId81" tooltip="Show instance details for 2013" display="javascript:gEp.handler.instances.getInstanceDetails('2013');"/>
    <hyperlink ref="Y30" r:id="rId82" tooltip="Show instance details for BPP11P4"/>
    <hyperlink ref="Z30" r:id="rId83" tooltip="Show instance details for Q28"/>
    <hyperlink ref="AA30" r:id="rId84" tooltip="Show instance details for doc-2339-date"/>
    <hyperlink ref="C33" r:id="rId85" tooltip="Show instance details for doc-2493"/>
    <hyperlink ref="D33" r:id="rId86" tooltip="Show concept details for 'invited talk'"/>
    <hyperlink ref="D34" r:id="rId87" tooltip="Show concept details for 'academic document'"/>
    <hyperlink ref="K33" r:id="rId88" tooltip="Show instance details for doc-2493-author-1"/>
    <hyperlink ref="L33" r:id="rId89" tooltip="Show instance details for doc-2493-link-1"/>
    <hyperlink ref="N33" r:id="rId90" tooltip="Show instance details for citation:doc-2493-01"/>
    <hyperlink ref="R33" r:id="rId91" tooltip="Show instance details for doc-2493-date"/>
    <hyperlink ref="S33" r:id="rId92" tooltip="Show instance details for 2013" display="javascript:gEp.handler.instances.getInstanceDetails('2013');"/>
    <hyperlink ref="Y33" r:id="rId93" tooltip="Show instance details for BPP13P3"/>
    <hyperlink ref="Z33" r:id="rId94" tooltip="Show instance details for Q29"/>
    <hyperlink ref="AA33" r:id="rId95" tooltip="Show instance details for doc-2493-date"/>
    <hyperlink ref="C36" r:id="rId96" tooltip="Show instance details for doc-2502b"/>
    <hyperlink ref="D36" r:id="rId97" tooltip="Show concept details for 'invited talk'"/>
    <hyperlink ref="D37" r:id="rId98" tooltip="Show concept details for 'academic document'"/>
    <hyperlink ref="D38" r:id="rId99" tooltip="Show concept details for 'assumed date document'"/>
    <hyperlink ref="K36" r:id="rId100" tooltip="Show instance details for doc-2502b-author-1"/>
    <hyperlink ref="L36" r:id="rId101" tooltip="Show instance details for doc-2502b-link-1"/>
    <hyperlink ref="N36" r:id="rId102" tooltip="Show instance details for citation:doc-2502b-01"/>
    <hyperlink ref="R36" r:id="rId103" tooltip="Show instance details for Q32"/>
    <hyperlink ref="S36" r:id="rId104" tooltip="Show instance details for 2014" display="javascript:gEp.handler.instances.getInstanceDetails('2014');"/>
    <hyperlink ref="Y36" r:id="rId105" tooltip="Show instance details for BPP13P3"/>
    <hyperlink ref="Z36" r:id="rId106" tooltip="Show instance details for Q32"/>
    <hyperlink ref="AC36" r:id="rId107" tooltip="Show instance details for doc-2502a"/>
    <hyperlink ref="C40" r:id="rId108" tooltip="Show instance details for doc-2514"/>
    <hyperlink ref="D40" r:id="rId109" tooltip="Show concept details for 'invited talk'"/>
    <hyperlink ref="D41" r:id="rId110" tooltip="Show concept details for 'academic document'"/>
    <hyperlink ref="K40" r:id="rId111" tooltip="Show instance details for doc-2514-author-2"/>
    <hyperlink ref="K41" r:id="rId112" tooltip="Show instance details for doc-2514-author-3"/>
    <hyperlink ref="K42" r:id="rId113" tooltip="Show instance details for doc-2514-author-1"/>
    <hyperlink ref="K43" r:id="rId114" tooltip="Show instance details for doc-2514-author-4"/>
    <hyperlink ref="L40" r:id="rId115" tooltip="Show instance details for doc-2514-link-1"/>
    <hyperlink ref="N40" r:id="rId116" tooltip="Show instance details for citation:doc-2514-01"/>
    <hyperlink ref="R40" r:id="rId117" tooltip="Show instance details for doc-2514-date"/>
    <hyperlink ref="S40" r:id="rId118" tooltip="Show instance details for 2013" display="javascript:gEp.handler.instances.getInstanceDetails('2013');"/>
    <hyperlink ref="Y40" r:id="rId119" tooltip="Show instance details for BPP13P4"/>
    <hyperlink ref="Z40" r:id="rId120" tooltip="Show instance details for Q29"/>
    <hyperlink ref="AA40" r:id="rId121" tooltip="Show instance details for doc-2514-date"/>
    <hyperlink ref="C45" r:id="rId122" tooltip="Show instance details for doc-2565b"/>
    <hyperlink ref="D45" r:id="rId123" tooltip="Show concept details for 'invited talk'"/>
    <hyperlink ref="D46" r:id="rId124" tooltip="Show concept details for 'academic document'"/>
    <hyperlink ref="D47" r:id="rId125" tooltip="Show concept details for 'assumed date document'"/>
    <hyperlink ref="D48" r:id="rId126" tooltip="Show concept details for 'document'"/>
    <hyperlink ref="K45" r:id="rId127" tooltip="Show instance details for doc-2565b-author-1"/>
    <hyperlink ref="L45" r:id="rId128" tooltip="Show instance details for doc-2565b-link-1"/>
    <hyperlink ref="N45" r:id="rId129" tooltip="Show instance details for citation:doc-2565b-01"/>
    <hyperlink ref="R45" r:id="rId130" tooltip="Show instance details for Q31"/>
    <hyperlink ref="S45" r:id="rId131" tooltip="Show instance details for 2013" display="javascript:gEp.handler.instances.getInstanceDetails('2013');"/>
    <hyperlink ref="Y45" r:id="rId132" tooltip="Show instance details for BPP13P3"/>
    <hyperlink ref="Z45" r:id="rId133" tooltip="Show instance details for Q31"/>
    <hyperlink ref="AD45" r:id="rId134" tooltip="Show instance details for doc-x1001"/>
    <hyperlink ref="AD46" r:id="rId135" tooltip="Show instance details for doc-2565d"/>
    <hyperlink ref="C50" r:id="rId136" tooltip="Show instance details for doc-2565d"/>
    <hyperlink ref="D50" r:id="rId137" tooltip="Show concept details for 'invited talk'"/>
    <hyperlink ref="D51" r:id="rId138" tooltip="Show concept details for 'academic document'"/>
    <hyperlink ref="D52" r:id="rId139" tooltip="Show concept details for 'assumed date document'"/>
    <hyperlink ref="D53" r:id="rId140" tooltip="Show concept details for 'document'"/>
    <hyperlink ref="K50" r:id="rId141" tooltip="Show instance details for doc-2565d-author-1"/>
    <hyperlink ref="L50" r:id="rId142" tooltip="Show instance details for doc-2565d-link-1"/>
    <hyperlink ref="N50" r:id="rId143" tooltip="Show instance details for citation:doc-2565d-01"/>
    <hyperlink ref="R50" r:id="rId144" tooltip="Show instance details for Q32"/>
    <hyperlink ref="S50" r:id="rId145" tooltip="Show instance details for 2014" display="javascript:gEp.handler.instances.getInstanceDetails('2014');"/>
    <hyperlink ref="Y50" r:id="rId146" tooltip="Show instance details for BPP13P3"/>
    <hyperlink ref="Z50" r:id="rId147" tooltip="Show instance details for Q32"/>
    <hyperlink ref="AC50" r:id="rId148" tooltip="Show instance details for doc-x1001"/>
    <hyperlink ref="AD50" r:id="rId149" tooltip="Show instance details for doc-2565b"/>
    <hyperlink ref="C55" r:id="rId150" tooltip="Show instance details for doc-2704"/>
    <hyperlink ref="D55" r:id="rId151" tooltip="Show concept details for 'invited talk'"/>
    <hyperlink ref="D56" r:id="rId152" tooltip="Show concept details for 'academic document'"/>
    <hyperlink ref="K55" r:id="rId153" tooltip="Show instance details for doc-2704-author-1"/>
    <hyperlink ref="L55" r:id="rId154" tooltip="Show instance details for doc-2704-link-1"/>
    <hyperlink ref="N55" r:id="rId155" tooltip="Show instance details for citation:doc-2704-01"/>
    <hyperlink ref="R55" r:id="rId156" tooltip="Show instance details for doc-2704-date"/>
    <hyperlink ref="S55" r:id="rId157" tooltip="Show instance details for 2014" display="javascript:gEp.handler.instances.getInstanceDetails('2014');"/>
    <hyperlink ref="Y55" r:id="rId158" tooltip="Show instance details for BPP13P6"/>
    <hyperlink ref="Z55" r:id="rId159" tooltip="Show instance details for Q32"/>
    <hyperlink ref="AA55" r:id="rId160" tooltip="Show instance details for doc-2704-date"/>
    <hyperlink ref="C58" r:id="rId161" tooltip="Show instance details for doc-2884"/>
    <hyperlink ref="D58" r:id="rId162" tooltip="Show concept details for 'invited talk'"/>
    <hyperlink ref="D59" r:id="rId163" tooltip="Show concept details for 'academic document'"/>
    <hyperlink ref="D60" r:id="rId164" tooltip="Show concept details for 'assumed date document'"/>
    <hyperlink ref="K58" r:id="rId165" tooltip="Show instance details for doc-2884-author-1"/>
    <hyperlink ref="K59" r:id="rId166" tooltip="Show instance details for doc-2884-author-2"/>
    <hyperlink ref="K60" r:id="rId167" tooltip="Show instance details for doc-2884-author-3"/>
    <hyperlink ref="L58" r:id="rId168" tooltip="Show instance details for doc-2884-link-1"/>
    <hyperlink ref="N58" r:id="rId169" tooltip="Show instance details for citation:doc-2884-01"/>
    <hyperlink ref="R58" r:id="rId170" tooltip="Show instance details for Q35"/>
    <hyperlink ref="S58" r:id="rId171" tooltip="Show instance details for 2014" display="javascript:gEp.handler.instances.getInstanceDetails('2014');"/>
    <hyperlink ref="Y58" r:id="rId172" tooltip="Show instance details for BPP13P3"/>
    <hyperlink ref="Z58" r:id="rId173" tooltip="Show instance details for Q35"/>
    <hyperlink ref="C62" r:id="rId174" tooltip="Show instance details for doc-813"/>
    <hyperlink ref="D62" r:id="rId175" tooltip="Show concept details for 'invited talk'"/>
    <hyperlink ref="D63" r:id="rId176" tooltip="Show concept details for 'academic document'"/>
    <hyperlink ref="D64" r:id="rId177" tooltip="Show concept details for 'document'"/>
    <hyperlink ref="K62" r:id="rId178" tooltip="Show instance details for doc-813-author-1"/>
    <hyperlink ref="L62" r:id="rId179" tooltip="Show instance details for doc-813-link-1"/>
    <hyperlink ref="N62" r:id="rId180" tooltip="Show instance details for citation:doc-813-01"/>
    <hyperlink ref="R62" r:id="rId181" tooltip="Show instance details for doc-813-date"/>
    <hyperlink ref="S62" r:id="rId182" tooltip="Show instance details for 2010" display="javascript:gEp.handler.instances.getInstanceDetails('2010');"/>
    <hyperlink ref="Y62" r:id="rId183" tooltip="Show instance details for BPP09P7"/>
    <hyperlink ref="Z62" r:id="rId184" tooltip="Show instance details for Q17"/>
    <hyperlink ref="AA62" r:id="rId185" tooltip="Show instance details for doc-813-date"/>
    <hyperlink ref="AD62" r:id="rId186" tooltip="Show instance details for doc-x0943"/>
    <hyperlink ref="C66" r:id="rId187" tooltip="Show instance details for doc-929"/>
    <hyperlink ref="D66" r:id="rId188" tooltip="Show concept details for 'invited talk'"/>
    <hyperlink ref="D67" r:id="rId189" tooltip="Show concept details for 'academic document'"/>
    <hyperlink ref="D68" r:id="rId190" tooltip="Show concept details for 'assumed date document'"/>
    <hyperlink ref="K66" r:id="rId191" tooltip="Show instance details for doc-929-author-1"/>
    <hyperlink ref="K67" r:id="rId192" tooltip="Show instance details for doc-929-author-2"/>
    <hyperlink ref="K68" r:id="rId193" tooltip="Show instance details for doc-929-author-3"/>
    <hyperlink ref="L66" r:id="rId194" tooltip="Show instance details for doc-929-link-1"/>
    <hyperlink ref="N66" r:id="rId195" tooltip="Show instance details for citation:doc-929-01"/>
    <hyperlink ref="R66" r:id="rId196" tooltip="Show instance details for Q17"/>
    <hyperlink ref="S66" r:id="rId197" tooltip="Show instance details for 2010" display="javascript:gEp.handler.instances.getInstanceDetails('2010');"/>
    <hyperlink ref="Y66" r:id="rId198" tooltip="Show instance details for BPP09P5"/>
    <hyperlink ref="Z66" r:id="rId199" tooltip="Show instance details for Q17"/>
  </hyperlinks>
  <pageMargins left="0.75" right="0.75" top="1" bottom="1" header="0.5" footer="0.5"/>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AC91"/>
  <sheetViews>
    <sheetView workbookViewId="0"/>
  </sheetViews>
  <sheetFormatPr baseColWidth="10" defaultRowHeight="15" x14ac:dyDescent="0"/>
  <sheetData>
    <row r="3" spans="2:29">
      <c r="B3" s="80" t="s">
        <v>14735</v>
      </c>
      <c r="C3" s="80" t="s">
        <v>14736</v>
      </c>
      <c r="D3" s="80" t="s">
        <v>14737</v>
      </c>
      <c r="E3" s="80" t="s">
        <v>2</v>
      </c>
      <c r="F3" s="80" t="s">
        <v>112</v>
      </c>
      <c r="G3" s="80" t="s">
        <v>14739</v>
      </c>
      <c r="H3" s="80" t="s">
        <v>126</v>
      </c>
      <c r="I3" s="80" t="s">
        <v>15232</v>
      </c>
      <c r="J3" s="80" t="s">
        <v>15233</v>
      </c>
      <c r="K3" s="80" t="s">
        <v>14738</v>
      </c>
      <c r="L3" s="80" t="s">
        <v>15235</v>
      </c>
      <c r="M3" s="80" t="s">
        <v>115</v>
      </c>
      <c r="N3" s="80" t="s">
        <v>71</v>
      </c>
      <c r="O3" s="80" t="s">
        <v>116</v>
      </c>
      <c r="P3" s="80" t="s">
        <v>117</v>
      </c>
      <c r="Q3" s="80" t="s">
        <v>14741</v>
      </c>
      <c r="R3" s="80" t="s">
        <v>14742</v>
      </c>
      <c r="S3" s="80" t="s">
        <v>14740</v>
      </c>
      <c r="T3" s="80" t="s">
        <v>14743</v>
      </c>
      <c r="U3" s="80" t="s">
        <v>14744</v>
      </c>
      <c r="V3" s="80" t="s">
        <v>14745</v>
      </c>
      <c r="W3" s="80" t="s">
        <v>14746</v>
      </c>
      <c r="X3" s="80" t="s">
        <v>15231</v>
      </c>
      <c r="Y3" s="80" t="s">
        <v>121</v>
      </c>
      <c r="Z3" s="80" t="s">
        <v>113</v>
      </c>
      <c r="AA3" s="80" t="s">
        <v>123</v>
      </c>
      <c r="AB3" s="80" t="s">
        <v>15234</v>
      </c>
    </row>
    <row r="4" spans="2:29">
      <c r="B4" s="92">
        <v>1</v>
      </c>
      <c r="C4" s="94" t="s">
        <v>8322</v>
      </c>
      <c r="D4" s="60" t="s">
        <v>19472</v>
      </c>
      <c r="E4" s="95">
        <v>42490.707499999997</v>
      </c>
      <c r="F4" s="92">
        <v>1372</v>
      </c>
      <c r="G4" s="92" t="s">
        <v>19473</v>
      </c>
      <c r="H4" s="92" t="s">
        <v>19474</v>
      </c>
      <c r="I4" s="92" t="s">
        <v>19475</v>
      </c>
      <c r="J4" s="92" t="s">
        <v>15244</v>
      </c>
      <c r="K4" s="94" t="s">
        <v>5572</v>
      </c>
      <c r="L4" s="60" t="s">
        <v>19476</v>
      </c>
      <c r="M4" s="60" t="s">
        <v>19481</v>
      </c>
      <c r="N4" s="92" t="s">
        <v>12357</v>
      </c>
      <c r="O4" s="94" t="s">
        <v>6985</v>
      </c>
      <c r="P4" s="92" t="s">
        <v>19483</v>
      </c>
      <c r="Q4" s="92" t="s">
        <v>19484</v>
      </c>
      <c r="R4" s="92">
        <v>5</v>
      </c>
      <c r="S4" s="92">
        <v>49</v>
      </c>
      <c r="T4" s="94" t="s">
        <v>5572</v>
      </c>
      <c r="U4" s="94">
        <v>2008</v>
      </c>
      <c r="V4" s="92">
        <v>1401</v>
      </c>
      <c r="W4" s="92">
        <v>1401</v>
      </c>
      <c r="X4" s="92">
        <v>1301</v>
      </c>
      <c r="Y4" s="92"/>
      <c r="Z4" s="92"/>
      <c r="AA4" s="92"/>
      <c r="AB4" s="92"/>
      <c r="AC4" s="92"/>
    </row>
    <row r="5" spans="2:29">
      <c r="B5" s="92"/>
      <c r="C5" s="94"/>
      <c r="D5" s="60" t="s">
        <v>14748</v>
      </c>
      <c r="E5" s="95"/>
      <c r="F5" s="92"/>
      <c r="G5" s="92"/>
      <c r="H5" s="92"/>
      <c r="I5" s="92"/>
      <c r="J5" s="92"/>
      <c r="K5" s="94"/>
      <c r="L5" s="60" t="s">
        <v>19477</v>
      </c>
      <c r="M5" s="60" t="s">
        <v>19482</v>
      </c>
      <c r="N5" s="92"/>
      <c r="O5" s="94"/>
      <c r="P5" s="92"/>
      <c r="Q5" s="92"/>
      <c r="R5" s="92"/>
      <c r="S5" s="92"/>
      <c r="T5" s="94"/>
      <c r="U5" s="94"/>
      <c r="V5" s="92"/>
      <c r="W5" s="92"/>
      <c r="X5" s="92"/>
      <c r="Y5" s="92"/>
      <c r="Z5" s="92"/>
      <c r="AA5" s="92"/>
      <c r="AB5" s="92"/>
      <c r="AC5" s="92"/>
    </row>
    <row r="6" spans="2:29">
      <c r="B6" s="92"/>
      <c r="C6" s="94"/>
      <c r="D6" s="60" t="s">
        <v>15241</v>
      </c>
      <c r="E6" s="95"/>
      <c r="F6" s="92"/>
      <c r="G6" s="92"/>
      <c r="H6" s="92"/>
      <c r="I6" s="92"/>
      <c r="J6" s="92"/>
      <c r="K6" s="94"/>
      <c r="L6" s="60" t="s">
        <v>19478</v>
      </c>
      <c r="N6" s="92"/>
      <c r="O6" s="94"/>
      <c r="P6" s="92"/>
      <c r="Q6" s="92"/>
      <c r="R6" s="92"/>
      <c r="S6" s="92"/>
      <c r="T6" s="94"/>
      <c r="U6" s="94"/>
      <c r="V6" s="92"/>
      <c r="W6" s="92"/>
      <c r="X6" s="92"/>
      <c r="Y6" s="92"/>
      <c r="Z6" s="92"/>
      <c r="AA6" s="92"/>
      <c r="AB6" s="92"/>
      <c r="AC6" s="92"/>
    </row>
    <row r="7" spans="2:29">
      <c r="B7" s="92"/>
      <c r="C7" s="94"/>
      <c r="E7" s="95"/>
      <c r="F7" s="92"/>
      <c r="G7" s="92"/>
      <c r="H7" s="92"/>
      <c r="I7" s="92"/>
      <c r="J7" s="92"/>
      <c r="K7" s="94"/>
      <c r="L7" s="60" t="s">
        <v>19479</v>
      </c>
      <c r="N7" s="92"/>
      <c r="O7" s="94"/>
      <c r="P7" s="92"/>
      <c r="Q7" s="92"/>
      <c r="R7" s="92"/>
      <c r="S7" s="92"/>
      <c r="T7" s="94"/>
      <c r="U7" s="94"/>
      <c r="V7" s="92"/>
      <c r="W7" s="92"/>
      <c r="X7" s="92"/>
      <c r="Y7" s="92"/>
      <c r="Z7" s="92"/>
      <c r="AA7" s="92"/>
      <c r="AB7" s="92"/>
      <c r="AC7" s="92"/>
    </row>
    <row r="8" spans="2:29">
      <c r="B8" s="92"/>
      <c r="C8" s="94"/>
      <c r="E8" s="95"/>
      <c r="F8" s="92"/>
      <c r="G8" s="92"/>
      <c r="H8" s="92"/>
      <c r="I8" s="92"/>
      <c r="J8" s="92"/>
      <c r="K8" s="94"/>
      <c r="L8" s="60" t="s">
        <v>19480</v>
      </c>
      <c r="N8" s="92"/>
      <c r="O8" s="94"/>
      <c r="P8" s="92"/>
      <c r="Q8" s="92"/>
      <c r="R8" s="92"/>
      <c r="S8" s="92"/>
      <c r="T8" s="94"/>
      <c r="U8" s="94"/>
      <c r="V8" s="92"/>
      <c r="W8" s="92"/>
      <c r="X8" s="92"/>
      <c r="Y8" s="92"/>
      <c r="Z8" s="92"/>
      <c r="AA8" s="92"/>
      <c r="AB8" s="92"/>
      <c r="AC8" s="92"/>
    </row>
    <row r="9" spans="2:29">
      <c r="B9" s="92"/>
      <c r="C9" s="94"/>
      <c r="E9" s="95"/>
      <c r="F9" s="92"/>
      <c r="G9" s="92"/>
      <c r="H9" s="92"/>
      <c r="I9" s="92"/>
      <c r="J9" s="92"/>
      <c r="K9" s="94"/>
      <c r="N9" s="92"/>
      <c r="O9" s="94"/>
      <c r="P9" s="92"/>
      <c r="Q9" s="92"/>
      <c r="R9" s="92"/>
      <c r="S9" s="92"/>
      <c r="T9" s="94"/>
      <c r="U9" s="94"/>
      <c r="V9" s="92"/>
      <c r="W9" s="92"/>
      <c r="X9" s="92"/>
      <c r="Y9" s="92"/>
      <c r="Z9" s="92"/>
      <c r="AA9" s="92"/>
      <c r="AB9" s="92"/>
      <c r="AC9" s="92"/>
    </row>
    <row r="10" spans="2:29">
      <c r="B10" s="92">
        <v>2</v>
      </c>
      <c r="C10" s="94" t="s">
        <v>8323</v>
      </c>
      <c r="D10" s="60" t="s">
        <v>19472</v>
      </c>
      <c r="E10" s="95">
        <v>42490.707499999997</v>
      </c>
      <c r="F10" s="92">
        <v>1373</v>
      </c>
      <c r="G10" s="92" t="s">
        <v>19485</v>
      </c>
      <c r="H10" s="92" t="s">
        <v>19486</v>
      </c>
      <c r="I10" s="94" t="s">
        <v>19487</v>
      </c>
      <c r="J10" s="92" t="s">
        <v>15255</v>
      </c>
      <c r="K10" s="94" t="s">
        <v>5572</v>
      </c>
      <c r="L10" s="60" t="s">
        <v>19488</v>
      </c>
      <c r="M10" s="60" t="s">
        <v>19491</v>
      </c>
      <c r="N10" s="92" t="s">
        <v>12358</v>
      </c>
      <c r="O10" s="94" t="s">
        <v>6986</v>
      </c>
      <c r="P10" s="92" t="s">
        <v>19493</v>
      </c>
      <c r="Q10" s="92" t="s">
        <v>19494</v>
      </c>
      <c r="R10" s="92">
        <v>3</v>
      </c>
      <c r="S10" s="92">
        <v>43</v>
      </c>
      <c r="T10" s="94" t="s">
        <v>5572</v>
      </c>
      <c r="U10" s="94">
        <v>2008</v>
      </c>
      <c r="V10" s="92">
        <v>1305</v>
      </c>
      <c r="W10" s="92">
        <v>1305</v>
      </c>
      <c r="X10" s="92">
        <v>1305</v>
      </c>
      <c r="Y10" s="92"/>
      <c r="Z10" s="92"/>
      <c r="AA10" s="92"/>
      <c r="AB10" s="92"/>
      <c r="AC10" s="92"/>
    </row>
    <row r="11" spans="2:29">
      <c r="B11" s="92"/>
      <c r="C11" s="94"/>
      <c r="D11" s="60" t="s">
        <v>14748</v>
      </c>
      <c r="E11" s="95"/>
      <c r="F11" s="92"/>
      <c r="G11" s="92"/>
      <c r="H11" s="92"/>
      <c r="I11" s="94"/>
      <c r="J11" s="92"/>
      <c r="K11" s="94"/>
      <c r="L11" s="60" t="s">
        <v>19489</v>
      </c>
      <c r="M11" s="60" t="s">
        <v>19492</v>
      </c>
      <c r="N11" s="92"/>
      <c r="O11" s="94"/>
      <c r="P11" s="92"/>
      <c r="Q11" s="92"/>
      <c r="R11" s="92"/>
      <c r="S11" s="92"/>
      <c r="T11" s="94"/>
      <c r="U11" s="94"/>
      <c r="V11" s="92"/>
      <c r="W11" s="92"/>
      <c r="X11" s="92"/>
      <c r="Y11" s="92"/>
      <c r="Z11" s="92"/>
      <c r="AA11" s="92"/>
      <c r="AB11" s="92"/>
      <c r="AC11" s="92"/>
    </row>
    <row r="12" spans="2:29">
      <c r="B12" s="92"/>
      <c r="C12" s="94"/>
      <c r="D12" s="60" t="s">
        <v>15241</v>
      </c>
      <c r="E12" s="95"/>
      <c r="F12" s="92"/>
      <c r="G12" s="92"/>
      <c r="H12" s="92"/>
      <c r="I12" s="94"/>
      <c r="J12" s="92"/>
      <c r="K12" s="94"/>
      <c r="L12" s="60" t="s">
        <v>19490</v>
      </c>
      <c r="N12" s="92"/>
      <c r="O12" s="94"/>
      <c r="P12" s="92"/>
      <c r="Q12" s="92"/>
      <c r="R12" s="92"/>
      <c r="S12" s="92"/>
      <c r="T12" s="94"/>
      <c r="U12" s="94"/>
      <c r="V12" s="92"/>
      <c r="W12" s="92"/>
      <c r="X12" s="92"/>
      <c r="Y12" s="92"/>
      <c r="Z12" s="92"/>
      <c r="AA12" s="92"/>
      <c r="AB12" s="92"/>
      <c r="AC12" s="92"/>
    </row>
    <row r="13" spans="2:29">
      <c r="B13" s="92"/>
      <c r="C13" s="94"/>
      <c r="E13" s="95"/>
      <c r="F13" s="92"/>
      <c r="G13" s="92"/>
      <c r="H13" s="92"/>
      <c r="I13" s="94"/>
      <c r="J13" s="92"/>
      <c r="K13" s="94"/>
      <c r="N13" s="92"/>
      <c r="O13" s="94"/>
      <c r="P13" s="92"/>
      <c r="Q13" s="92"/>
      <c r="R13" s="92"/>
      <c r="S13" s="92"/>
      <c r="T13" s="94"/>
      <c r="U13" s="94"/>
      <c r="V13" s="92"/>
      <c r="W13" s="92"/>
      <c r="X13" s="92"/>
      <c r="Y13" s="92"/>
      <c r="Z13" s="92"/>
      <c r="AA13" s="92"/>
      <c r="AB13" s="92"/>
      <c r="AC13" s="92"/>
    </row>
    <row r="14" spans="2:29">
      <c r="B14" s="92">
        <v>3</v>
      </c>
      <c r="C14" s="94" t="s">
        <v>8327</v>
      </c>
      <c r="D14" s="60" t="s">
        <v>19472</v>
      </c>
      <c r="E14" s="95">
        <v>42490.707499999997</v>
      </c>
      <c r="F14" s="92">
        <v>1393</v>
      </c>
      <c r="G14" s="92" t="s">
        <v>19495</v>
      </c>
      <c r="H14" s="92" t="s">
        <v>19496</v>
      </c>
      <c r="I14" s="92" t="s">
        <v>19497</v>
      </c>
      <c r="J14" s="92" t="s">
        <v>15255</v>
      </c>
      <c r="K14" s="94" t="s">
        <v>5605</v>
      </c>
      <c r="L14" s="60" t="s">
        <v>19498</v>
      </c>
      <c r="M14" s="94" t="s">
        <v>19502</v>
      </c>
      <c r="N14" s="92" t="s">
        <v>12370</v>
      </c>
      <c r="O14" s="94" t="s">
        <v>6990</v>
      </c>
      <c r="P14" s="92" t="s">
        <v>19503</v>
      </c>
      <c r="Q14" s="92" t="s">
        <v>19504</v>
      </c>
      <c r="R14" s="92">
        <v>4</v>
      </c>
      <c r="S14" s="92">
        <v>76</v>
      </c>
      <c r="T14" s="94" t="s">
        <v>5605</v>
      </c>
      <c r="U14" s="94">
        <v>2007</v>
      </c>
      <c r="V14" s="92">
        <v>1400</v>
      </c>
      <c r="W14" s="92">
        <v>1400</v>
      </c>
      <c r="X14" s="92">
        <v>1400</v>
      </c>
      <c r="Y14" s="92"/>
      <c r="Z14" s="92"/>
      <c r="AA14" s="92"/>
      <c r="AB14" s="92"/>
      <c r="AC14" s="92"/>
    </row>
    <row r="15" spans="2:29">
      <c r="B15" s="92"/>
      <c r="C15" s="94"/>
      <c r="D15" s="60" t="s">
        <v>14748</v>
      </c>
      <c r="E15" s="95"/>
      <c r="F15" s="92"/>
      <c r="G15" s="92"/>
      <c r="H15" s="92"/>
      <c r="I15" s="92"/>
      <c r="J15" s="92"/>
      <c r="K15" s="94"/>
      <c r="L15" s="60" t="s">
        <v>19499</v>
      </c>
      <c r="M15" s="94"/>
      <c r="N15" s="92"/>
      <c r="O15" s="94"/>
      <c r="P15" s="92"/>
      <c r="Q15" s="92"/>
      <c r="R15" s="92"/>
      <c r="S15" s="92"/>
      <c r="T15" s="94"/>
      <c r="U15" s="94"/>
      <c r="V15" s="92"/>
      <c r="W15" s="92"/>
      <c r="X15" s="92"/>
      <c r="Y15" s="92"/>
      <c r="Z15" s="92"/>
      <c r="AA15" s="92"/>
      <c r="AB15" s="92"/>
      <c r="AC15" s="92"/>
    </row>
    <row r="16" spans="2:29">
      <c r="B16" s="92"/>
      <c r="C16" s="94"/>
      <c r="D16" s="60" t="s">
        <v>15241</v>
      </c>
      <c r="E16" s="95"/>
      <c r="F16" s="92"/>
      <c r="G16" s="92"/>
      <c r="H16" s="92"/>
      <c r="I16" s="92"/>
      <c r="J16" s="92"/>
      <c r="K16" s="94"/>
      <c r="L16" s="60" t="s">
        <v>19500</v>
      </c>
      <c r="M16" s="94"/>
      <c r="N16" s="92"/>
      <c r="O16" s="94"/>
      <c r="P16" s="92"/>
      <c r="Q16" s="92"/>
      <c r="R16" s="92"/>
      <c r="S16" s="92"/>
      <c r="T16" s="94"/>
      <c r="U16" s="94"/>
      <c r="V16" s="92"/>
      <c r="W16" s="92"/>
      <c r="X16" s="92"/>
      <c r="Y16" s="92"/>
      <c r="Z16" s="92"/>
      <c r="AA16" s="92"/>
      <c r="AB16" s="92"/>
      <c r="AC16" s="92"/>
    </row>
    <row r="17" spans="2:29">
      <c r="B17" s="92"/>
      <c r="C17" s="94"/>
      <c r="E17" s="95"/>
      <c r="F17" s="92"/>
      <c r="G17" s="92"/>
      <c r="H17" s="92"/>
      <c r="I17" s="92"/>
      <c r="J17" s="92"/>
      <c r="K17" s="94"/>
      <c r="L17" s="60" t="s">
        <v>19501</v>
      </c>
      <c r="M17" s="94"/>
      <c r="N17" s="92"/>
      <c r="O17" s="94"/>
      <c r="P17" s="92"/>
      <c r="Q17" s="92"/>
      <c r="R17" s="92"/>
      <c r="S17" s="92"/>
      <c r="T17" s="94"/>
      <c r="U17" s="94"/>
      <c r="V17" s="92"/>
      <c r="W17" s="92"/>
      <c r="X17" s="92"/>
      <c r="Y17" s="92"/>
      <c r="Z17" s="92"/>
      <c r="AA17" s="92"/>
      <c r="AB17" s="92"/>
      <c r="AC17" s="92"/>
    </row>
    <row r="18" spans="2:29">
      <c r="B18" s="92"/>
      <c r="C18" s="94"/>
      <c r="E18" s="95"/>
      <c r="F18" s="92"/>
      <c r="G18" s="92"/>
      <c r="H18" s="92"/>
      <c r="I18" s="92"/>
      <c r="J18" s="92"/>
      <c r="K18" s="94"/>
      <c r="M18" s="94"/>
      <c r="N18" s="92"/>
      <c r="O18" s="94"/>
      <c r="P18" s="92"/>
      <c r="Q18" s="92"/>
      <c r="R18" s="92"/>
      <c r="S18" s="92"/>
      <c r="T18" s="94"/>
      <c r="U18" s="94"/>
      <c r="V18" s="92"/>
      <c r="W18" s="92"/>
      <c r="X18" s="92"/>
      <c r="Y18" s="92"/>
      <c r="Z18" s="92"/>
      <c r="AA18" s="92"/>
      <c r="AB18" s="92"/>
      <c r="AC18" s="92"/>
    </row>
    <row r="19" spans="2:29">
      <c r="B19" s="92">
        <v>4</v>
      </c>
      <c r="C19" s="94" t="s">
        <v>8544</v>
      </c>
      <c r="D19" s="60" t="s">
        <v>19472</v>
      </c>
      <c r="E19" s="95">
        <v>42490.707499999997</v>
      </c>
      <c r="F19" s="92">
        <v>1921</v>
      </c>
      <c r="G19" s="92" t="s">
        <v>19505</v>
      </c>
      <c r="H19" s="92" t="s">
        <v>19506</v>
      </c>
      <c r="I19" s="92" t="s">
        <v>19507</v>
      </c>
      <c r="J19" s="92" t="s">
        <v>15288</v>
      </c>
      <c r="K19" s="94" t="s">
        <v>5591</v>
      </c>
      <c r="L19" s="60" t="s">
        <v>19508</v>
      </c>
      <c r="M19" s="94" t="s">
        <v>19512</v>
      </c>
      <c r="N19" s="92" t="s">
        <v>12544</v>
      </c>
      <c r="O19" s="94" t="s">
        <v>7191</v>
      </c>
      <c r="P19" s="92" t="s">
        <v>19513</v>
      </c>
      <c r="Q19" s="92" t="s">
        <v>19514</v>
      </c>
      <c r="R19" s="92">
        <v>4</v>
      </c>
      <c r="S19" s="92">
        <v>33</v>
      </c>
      <c r="T19" s="94" t="s">
        <v>19515</v>
      </c>
      <c r="U19" s="94">
        <v>2012</v>
      </c>
      <c r="V19" s="92">
        <v>2408</v>
      </c>
      <c r="W19" s="92">
        <v>2408</v>
      </c>
      <c r="X19" s="92">
        <v>2408</v>
      </c>
      <c r="Y19" s="92" t="s">
        <v>15529</v>
      </c>
      <c r="Z19" s="94" t="s">
        <v>5425</v>
      </c>
      <c r="AA19" s="94" t="s">
        <v>19515</v>
      </c>
      <c r="AB19" s="94" t="s">
        <v>8594</v>
      </c>
      <c r="AC19" s="92"/>
    </row>
    <row r="20" spans="2:29">
      <c r="B20" s="92"/>
      <c r="C20" s="94"/>
      <c r="D20" s="60" t="s">
        <v>14748</v>
      </c>
      <c r="E20" s="95"/>
      <c r="F20" s="92"/>
      <c r="G20" s="92"/>
      <c r="H20" s="92"/>
      <c r="I20" s="92"/>
      <c r="J20" s="92"/>
      <c r="K20" s="94"/>
      <c r="L20" s="60" t="s">
        <v>19509</v>
      </c>
      <c r="M20" s="94"/>
      <c r="N20" s="92"/>
      <c r="O20" s="94"/>
      <c r="P20" s="92"/>
      <c r="Q20" s="92"/>
      <c r="R20" s="92"/>
      <c r="S20" s="92"/>
      <c r="T20" s="94"/>
      <c r="U20" s="94"/>
      <c r="V20" s="92"/>
      <c r="W20" s="92"/>
      <c r="X20" s="92"/>
      <c r="Y20" s="92"/>
      <c r="Z20" s="94"/>
      <c r="AA20" s="94"/>
      <c r="AB20" s="94"/>
      <c r="AC20" s="92"/>
    </row>
    <row r="21" spans="2:29">
      <c r="B21" s="92"/>
      <c r="C21" s="94"/>
      <c r="E21" s="95"/>
      <c r="F21" s="92"/>
      <c r="G21" s="92"/>
      <c r="H21" s="92"/>
      <c r="I21" s="92"/>
      <c r="J21" s="92"/>
      <c r="K21" s="94"/>
      <c r="L21" s="60" t="s">
        <v>19510</v>
      </c>
      <c r="M21" s="94"/>
      <c r="N21" s="92"/>
      <c r="O21" s="94"/>
      <c r="P21" s="92"/>
      <c r="Q21" s="92"/>
      <c r="R21" s="92"/>
      <c r="S21" s="92"/>
      <c r="T21" s="94"/>
      <c r="U21" s="94"/>
      <c r="V21" s="92"/>
      <c r="W21" s="92"/>
      <c r="X21" s="92"/>
      <c r="Y21" s="92"/>
      <c r="Z21" s="94"/>
      <c r="AA21" s="94"/>
      <c r="AB21" s="94"/>
      <c r="AC21" s="92"/>
    </row>
    <row r="22" spans="2:29">
      <c r="B22" s="92"/>
      <c r="C22" s="94"/>
      <c r="E22" s="95"/>
      <c r="F22" s="92"/>
      <c r="G22" s="92"/>
      <c r="H22" s="92"/>
      <c r="I22" s="92"/>
      <c r="J22" s="92"/>
      <c r="K22" s="94"/>
      <c r="L22" s="60" t="s">
        <v>19511</v>
      </c>
      <c r="M22" s="94"/>
      <c r="N22" s="92"/>
      <c r="O22" s="94"/>
      <c r="P22" s="92"/>
      <c r="Q22" s="92"/>
      <c r="R22" s="92"/>
      <c r="S22" s="92"/>
      <c r="T22" s="94"/>
      <c r="U22" s="94"/>
      <c r="V22" s="92"/>
      <c r="W22" s="92"/>
      <c r="X22" s="92"/>
      <c r="Y22" s="92"/>
      <c r="Z22" s="94"/>
      <c r="AA22" s="94"/>
      <c r="AB22" s="94"/>
      <c r="AC22" s="92"/>
    </row>
    <row r="23" spans="2:29">
      <c r="B23" s="92"/>
      <c r="C23" s="94"/>
      <c r="E23" s="95"/>
      <c r="F23" s="92"/>
      <c r="G23" s="92"/>
      <c r="H23" s="92"/>
      <c r="I23" s="92"/>
      <c r="J23" s="92"/>
      <c r="K23" s="94"/>
      <c r="M23" s="94"/>
      <c r="N23" s="92"/>
      <c r="O23" s="94"/>
      <c r="P23" s="92"/>
      <c r="Q23" s="92"/>
      <c r="R23" s="92"/>
      <c r="S23" s="92"/>
      <c r="T23" s="94"/>
      <c r="U23" s="94"/>
      <c r="V23" s="92"/>
      <c r="W23" s="92"/>
      <c r="X23" s="92"/>
      <c r="Y23" s="92"/>
      <c r="Z23" s="94"/>
      <c r="AA23" s="94"/>
      <c r="AB23" s="94"/>
      <c r="AC23" s="92"/>
    </row>
    <row r="24" spans="2:29">
      <c r="B24" s="92">
        <v>5</v>
      </c>
      <c r="C24" s="94" t="s">
        <v>8680</v>
      </c>
      <c r="D24" s="60" t="s">
        <v>19472</v>
      </c>
      <c r="E24" s="95">
        <v>42490.707499999997</v>
      </c>
      <c r="F24" s="92">
        <v>2286</v>
      </c>
      <c r="G24" s="92" t="s">
        <v>19516</v>
      </c>
      <c r="H24" s="92" t="s">
        <v>19517</v>
      </c>
      <c r="I24" s="92" t="s">
        <v>19518</v>
      </c>
      <c r="J24" s="92" t="s">
        <v>15255</v>
      </c>
      <c r="K24" s="94" t="s">
        <v>5883</v>
      </c>
      <c r="L24" s="60" t="s">
        <v>19519</v>
      </c>
      <c r="M24" s="94" t="s">
        <v>19522</v>
      </c>
      <c r="N24" s="92" t="s">
        <v>12653</v>
      </c>
      <c r="O24" s="94" t="s">
        <v>7321</v>
      </c>
      <c r="P24" s="92" t="s">
        <v>19523</v>
      </c>
      <c r="Q24" s="92" t="s">
        <v>19524</v>
      </c>
      <c r="R24" s="92">
        <v>3</v>
      </c>
      <c r="S24" s="92">
        <v>59</v>
      </c>
      <c r="T24" s="94" t="s">
        <v>5883</v>
      </c>
      <c r="U24" s="94">
        <v>2012</v>
      </c>
      <c r="V24" s="92">
        <v>1301</v>
      </c>
      <c r="W24" s="92">
        <v>1301</v>
      </c>
      <c r="X24" s="92">
        <v>1301</v>
      </c>
      <c r="Y24" s="92" t="s">
        <v>15243</v>
      </c>
      <c r="Z24" s="94" t="s">
        <v>5422</v>
      </c>
      <c r="AA24" s="92"/>
      <c r="AB24" s="92"/>
      <c r="AC24" s="92"/>
    </row>
    <row r="25" spans="2:29">
      <c r="B25" s="92"/>
      <c r="C25" s="94"/>
      <c r="D25" s="60" t="s">
        <v>14748</v>
      </c>
      <c r="E25" s="95"/>
      <c r="F25" s="92"/>
      <c r="G25" s="92"/>
      <c r="H25" s="92"/>
      <c r="I25" s="92"/>
      <c r="J25" s="92"/>
      <c r="K25" s="94"/>
      <c r="L25" s="60" t="s">
        <v>19520</v>
      </c>
      <c r="M25" s="94"/>
      <c r="N25" s="92"/>
      <c r="O25" s="94"/>
      <c r="P25" s="92"/>
      <c r="Q25" s="92"/>
      <c r="R25" s="92"/>
      <c r="S25" s="92"/>
      <c r="T25" s="94"/>
      <c r="U25" s="94"/>
      <c r="V25" s="92"/>
      <c r="W25" s="92"/>
      <c r="X25" s="92"/>
      <c r="Y25" s="92"/>
      <c r="Z25" s="94"/>
      <c r="AA25" s="92"/>
      <c r="AB25" s="92"/>
      <c r="AC25" s="92"/>
    </row>
    <row r="26" spans="2:29">
      <c r="B26" s="92"/>
      <c r="C26" s="94"/>
      <c r="D26" s="60" t="s">
        <v>15241</v>
      </c>
      <c r="E26" s="95"/>
      <c r="F26" s="92"/>
      <c r="G26" s="92"/>
      <c r="H26" s="92"/>
      <c r="I26" s="92"/>
      <c r="J26" s="92"/>
      <c r="K26" s="94"/>
      <c r="L26" s="60" t="s">
        <v>19521</v>
      </c>
      <c r="M26" s="94"/>
      <c r="N26" s="92"/>
      <c r="O26" s="94"/>
      <c r="P26" s="92"/>
      <c r="Q26" s="92"/>
      <c r="R26" s="92"/>
      <c r="S26" s="92"/>
      <c r="T26" s="94"/>
      <c r="U26" s="94"/>
      <c r="V26" s="92"/>
      <c r="W26" s="92"/>
      <c r="X26" s="92"/>
      <c r="Y26" s="92"/>
      <c r="Z26" s="94"/>
      <c r="AA26" s="92"/>
      <c r="AB26" s="92"/>
      <c r="AC26" s="92"/>
    </row>
    <row r="27" spans="2:29">
      <c r="B27" s="92"/>
      <c r="C27" s="94"/>
      <c r="E27" s="95"/>
      <c r="F27" s="92"/>
      <c r="G27" s="92"/>
      <c r="H27" s="92"/>
      <c r="I27" s="92"/>
      <c r="J27" s="92"/>
      <c r="K27" s="94"/>
      <c r="M27" s="94"/>
      <c r="N27" s="92"/>
      <c r="O27" s="94"/>
      <c r="P27" s="92"/>
      <c r="Q27" s="92"/>
      <c r="R27" s="92"/>
      <c r="S27" s="92"/>
      <c r="T27" s="94"/>
      <c r="U27" s="94"/>
      <c r="V27" s="92"/>
      <c r="W27" s="92"/>
      <c r="X27" s="92"/>
      <c r="Y27" s="92"/>
      <c r="Z27" s="94"/>
      <c r="AA27" s="92"/>
      <c r="AB27" s="92"/>
      <c r="AC27" s="92"/>
    </row>
    <row r="28" spans="2:29">
      <c r="B28" s="92">
        <v>6</v>
      </c>
      <c r="C28" s="94" t="s">
        <v>8939</v>
      </c>
      <c r="D28" s="60" t="s">
        <v>19472</v>
      </c>
      <c r="E28" s="95">
        <v>42490.707499999997</v>
      </c>
      <c r="F28" s="92">
        <v>2911</v>
      </c>
      <c r="G28" s="92" t="s">
        <v>19525</v>
      </c>
      <c r="H28" s="92" t="s">
        <v>19526</v>
      </c>
      <c r="I28" s="92" t="s">
        <v>19527</v>
      </c>
      <c r="J28" s="92" t="s">
        <v>15244</v>
      </c>
      <c r="K28" s="94" t="s">
        <v>6175</v>
      </c>
      <c r="L28" s="60" t="s">
        <v>19528</v>
      </c>
      <c r="M28" s="92"/>
      <c r="N28" s="92" t="s">
        <v>12854</v>
      </c>
      <c r="O28" s="94" t="s">
        <v>7579</v>
      </c>
      <c r="P28" s="92" t="s">
        <v>19530</v>
      </c>
      <c r="Q28" s="92" t="s">
        <v>19531</v>
      </c>
      <c r="R28" s="92">
        <v>2</v>
      </c>
      <c r="S28" s="92">
        <v>61</v>
      </c>
      <c r="T28" s="94" t="s">
        <v>19532</v>
      </c>
      <c r="U28" s="94">
        <v>2015</v>
      </c>
      <c r="V28" s="92">
        <v>1201</v>
      </c>
      <c r="W28" s="92">
        <v>1201</v>
      </c>
      <c r="X28" s="92">
        <v>1201</v>
      </c>
      <c r="Y28" s="92" t="s">
        <v>15529</v>
      </c>
      <c r="Z28" s="94" t="s">
        <v>57</v>
      </c>
      <c r="AA28" s="94" t="s">
        <v>19532</v>
      </c>
      <c r="AB28" s="92"/>
      <c r="AC28" s="92"/>
    </row>
    <row r="29" spans="2:29">
      <c r="B29" s="92"/>
      <c r="C29" s="94"/>
      <c r="D29" s="60" t="s">
        <v>14748</v>
      </c>
      <c r="E29" s="95"/>
      <c r="F29" s="92"/>
      <c r="G29" s="92"/>
      <c r="H29" s="92"/>
      <c r="I29" s="92"/>
      <c r="J29" s="92"/>
      <c r="K29" s="94"/>
      <c r="L29" s="60" t="s">
        <v>19529</v>
      </c>
      <c r="M29" s="92"/>
      <c r="N29" s="92"/>
      <c r="O29" s="94"/>
      <c r="P29" s="92"/>
      <c r="Q29" s="92"/>
      <c r="R29" s="92"/>
      <c r="S29" s="92"/>
      <c r="T29" s="94"/>
      <c r="U29" s="94"/>
      <c r="V29" s="92"/>
      <c r="W29" s="92"/>
      <c r="X29" s="92"/>
      <c r="Y29" s="92"/>
      <c r="Z29" s="94"/>
      <c r="AA29" s="94"/>
      <c r="AB29" s="92"/>
      <c r="AC29" s="92"/>
    </row>
    <row r="30" spans="2:29">
      <c r="B30" s="92"/>
      <c r="C30" s="94"/>
      <c r="E30" s="95"/>
      <c r="F30" s="92"/>
      <c r="G30" s="92"/>
      <c r="H30" s="92"/>
      <c r="I30" s="92"/>
      <c r="J30" s="92"/>
      <c r="K30" s="94"/>
      <c r="M30" s="92"/>
      <c r="N30" s="92"/>
      <c r="O30" s="94"/>
      <c r="P30" s="92"/>
      <c r="Q30" s="92"/>
      <c r="R30" s="92"/>
      <c r="S30" s="92"/>
      <c r="T30" s="94"/>
      <c r="U30" s="94"/>
      <c r="V30" s="92"/>
      <c r="W30" s="92"/>
      <c r="X30" s="92"/>
      <c r="Y30" s="92"/>
      <c r="Z30" s="94"/>
      <c r="AA30" s="94"/>
      <c r="AB30" s="92"/>
      <c r="AC30" s="92"/>
    </row>
    <row r="31" spans="2:29">
      <c r="B31" s="92">
        <v>7</v>
      </c>
      <c r="C31" s="94" t="s">
        <v>9083</v>
      </c>
      <c r="D31" s="60" t="s">
        <v>19472</v>
      </c>
      <c r="E31" s="95">
        <v>42490.707499999997</v>
      </c>
      <c r="F31" s="92" t="s">
        <v>19533</v>
      </c>
      <c r="G31" s="92" t="s">
        <v>19534</v>
      </c>
      <c r="H31" s="92" t="s">
        <v>19535</v>
      </c>
      <c r="I31" s="92" t="s">
        <v>19536</v>
      </c>
      <c r="J31" s="92"/>
      <c r="K31" s="94" t="s">
        <v>5572</v>
      </c>
      <c r="L31" s="60" t="s">
        <v>19537</v>
      </c>
      <c r="M31" s="92"/>
      <c r="N31" s="92" t="s">
        <v>12964</v>
      </c>
      <c r="O31" s="94" t="s">
        <v>7719</v>
      </c>
      <c r="P31" s="92" t="s">
        <v>19542</v>
      </c>
      <c r="Q31" s="92" t="s">
        <v>19543</v>
      </c>
      <c r="R31" s="92">
        <v>5</v>
      </c>
      <c r="S31" s="92">
        <v>74</v>
      </c>
      <c r="T31" s="94" t="s">
        <v>5572</v>
      </c>
      <c r="U31" s="94">
        <v>2008</v>
      </c>
      <c r="V31" s="92">
        <v>3504</v>
      </c>
      <c r="W31" s="92">
        <v>4504</v>
      </c>
      <c r="X31" s="92">
        <v>4504</v>
      </c>
      <c r="Y31" s="92"/>
      <c r="Z31" s="92"/>
      <c r="AA31" s="92"/>
      <c r="AB31" s="92"/>
      <c r="AC31" s="92"/>
    </row>
    <row r="32" spans="2:29">
      <c r="B32" s="92"/>
      <c r="C32" s="94"/>
      <c r="D32" s="60" t="s">
        <v>14748</v>
      </c>
      <c r="E32" s="95"/>
      <c r="F32" s="92"/>
      <c r="G32" s="92"/>
      <c r="H32" s="92"/>
      <c r="I32" s="92"/>
      <c r="J32" s="92"/>
      <c r="K32" s="94"/>
      <c r="L32" s="60" t="s">
        <v>19538</v>
      </c>
      <c r="M32" s="92"/>
      <c r="N32" s="92"/>
      <c r="O32" s="94"/>
      <c r="P32" s="92"/>
      <c r="Q32" s="92"/>
      <c r="R32" s="92"/>
      <c r="S32" s="92"/>
      <c r="T32" s="94"/>
      <c r="U32" s="94"/>
      <c r="V32" s="92"/>
      <c r="W32" s="92"/>
      <c r="X32" s="92"/>
      <c r="Y32" s="92"/>
      <c r="Z32" s="92"/>
      <c r="AA32" s="92"/>
      <c r="AB32" s="92"/>
      <c r="AC32" s="92"/>
    </row>
    <row r="33" spans="2:29">
      <c r="B33" s="92"/>
      <c r="C33" s="94"/>
      <c r="D33" s="60" t="s">
        <v>15241</v>
      </c>
      <c r="E33" s="95"/>
      <c r="F33" s="92"/>
      <c r="G33" s="92"/>
      <c r="H33" s="92"/>
      <c r="I33" s="92"/>
      <c r="J33" s="92"/>
      <c r="K33" s="94"/>
      <c r="L33" s="60" t="s">
        <v>19539</v>
      </c>
      <c r="M33" s="92"/>
      <c r="N33" s="92"/>
      <c r="O33" s="94"/>
      <c r="P33" s="92"/>
      <c r="Q33" s="92"/>
      <c r="R33" s="92"/>
      <c r="S33" s="92"/>
      <c r="T33" s="94"/>
      <c r="U33" s="94"/>
      <c r="V33" s="92"/>
      <c r="W33" s="92"/>
      <c r="X33" s="92"/>
      <c r="Y33" s="92"/>
      <c r="Z33" s="92"/>
      <c r="AA33" s="92"/>
      <c r="AB33" s="92"/>
      <c r="AC33" s="92"/>
    </row>
    <row r="34" spans="2:29">
      <c r="B34" s="92"/>
      <c r="C34" s="94"/>
      <c r="E34" s="95"/>
      <c r="F34" s="92"/>
      <c r="G34" s="92"/>
      <c r="H34" s="92"/>
      <c r="I34" s="92"/>
      <c r="J34" s="92"/>
      <c r="K34" s="94"/>
      <c r="L34" s="60" t="s">
        <v>19540</v>
      </c>
      <c r="M34" s="92"/>
      <c r="N34" s="92"/>
      <c r="O34" s="94"/>
      <c r="P34" s="92"/>
      <c r="Q34" s="92"/>
      <c r="R34" s="92"/>
      <c r="S34" s="92"/>
      <c r="T34" s="94"/>
      <c r="U34" s="94"/>
      <c r="V34" s="92"/>
      <c r="W34" s="92"/>
      <c r="X34" s="92"/>
      <c r="Y34" s="92"/>
      <c r="Z34" s="92"/>
      <c r="AA34" s="92"/>
      <c r="AB34" s="92"/>
      <c r="AC34" s="92"/>
    </row>
    <row r="35" spans="2:29">
      <c r="B35" s="92"/>
      <c r="C35" s="94"/>
      <c r="E35" s="95"/>
      <c r="F35" s="92"/>
      <c r="G35" s="92"/>
      <c r="H35" s="92"/>
      <c r="I35" s="92"/>
      <c r="J35" s="92"/>
      <c r="K35" s="94"/>
      <c r="L35" s="60" t="s">
        <v>19541</v>
      </c>
      <c r="M35" s="92"/>
      <c r="N35" s="92"/>
      <c r="O35" s="94"/>
      <c r="P35" s="92"/>
      <c r="Q35" s="92"/>
      <c r="R35" s="92"/>
      <c r="S35" s="92"/>
      <c r="T35" s="94"/>
      <c r="U35" s="94"/>
      <c r="V35" s="92"/>
      <c r="W35" s="92"/>
      <c r="X35" s="92"/>
      <c r="Y35" s="92"/>
      <c r="Z35" s="92"/>
      <c r="AA35" s="92"/>
      <c r="AB35" s="92"/>
      <c r="AC35" s="92"/>
    </row>
    <row r="36" spans="2:29">
      <c r="B36" s="92"/>
      <c r="C36" s="94"/>
      <c r="E36" s="95"/>
      <c r="F36" s="92"/>
      <c r="G36" s="92"/>
      <c r="H36" s="92"/>
      <c r="I36" s="92"/>
      <c r="J36" s="92"/>
      <c r="K36" s="94"/>
      <c r="M36" s="92"/>
      <c r="N36" s="92"/>
      <c r="O36" s="94"/>
      <c r="P36" s="92"/>
      <c r="Q36" s="92"/>
      <c r="R36" s="92"/>
      <c r="S36" s="92"/>
      <c r="T36" s="94"/>
      <c r="U36" s="94"/>
      <c r="V36" s="92"/>
      <c r="W36" s="92"/>
      <c r="X36" s="92"/>
      <c r="Y36" s="92"/>
      <c r="Z36" s="92"/>
      <c r="AA36" s="92"/>
      <c r="AB36" s="92"/>
      <c r="AC36" s="92"/>
    </row>
    <row r="37" spans="2:29">
      <c r="B37" s="92">
        <v>8</v>
      </c>
      <c r="C37" s="94" t="s">
        <v>9087</v>
      </c>
      <c r="D37" s="60" t="s">
        <v>19472</v>
      </c>
      <c r="E37" s="95">
        <v>42490.707499999997</v>
      </c>
      <c r="F37" s="92" t="s">
        <v>19544</v>
      </c>
      <c r="G37" s="92" t="s">
        <v>19545</v>
      </c>
      <c r="H37" s="92" t="s">
        <v>19546</v>
      </c>
      <c r="I37" s="92" t="s">
        <v>19536</v>
      </c>
      <c r="J37" s="92"/>
      <c r="K37" s="94" t="s">
        <v>5572</v>
      </c>
      <c r="L37" s="60" t="s">
        <v>19547</v>
      </c>
      <c r="M37" s="92"/>
      <c r="N37" s="92" t="s">
        <v>12966</v>
      </c>
      <c r="O37" s="94" t="s">
        <v>7728</v>
      </c>
      <c r="P37" s="92" t="s">
        <v>19552</v>
      </c>
      <c r="Q37" s="92" t="s">
        <v>19553</v>
      </c>
      <c r="R37" s="92">
        <v>5</v>
      </c>
      <c r="S37" s="92">
        <v>25</v>
      </c>
      <c r="T37" s="94" t="s">
        <v>5572</v>
      </c>
      <c r="U37" s="94">
        <v>2008</v>
      </c>
      <c r="V37" s="92">
        <v>3512</v>
      </c>
      <c r="W37" s="92">
        <v>4512</v>
      </c>
      <c r="X37" s="92">
        <v>4512</v>
      </c>
      <c r="Y37" s="92"/>
      <c r="Z37" s="92"/>
      <c r="AA37" s="92"/>
      <c r="AB37" s="92"/>
      <c r="AC37" s="92"/>
    </row>
    <row r="38" spans="2:29">
      <c r="B38" s="92"/>
      <c r="C38" s="94"/>
      <c r="D38" s="60" t="s">
        <v>14748</v>
      </c>
      <c r="E38" s="95"/>
      <c r="F38" s="92"/>
      <c r="G38" s="92"/>
      <c r="H38" s="92"/>
      <c r="I38" s="92"/>
      <c r="J38" s="92"/>
      <c r="K38" s="94"/>
      <c r="L38" s="60" t="s">
        <v>19548</v>
      </c>
      <c r="M38" s="92"/>
      <c r="N38" s="92"/>
      <c r="O38" s="94"/>
      <c r="P38" s="92"/>
      <c r="Q38" s="92"/>
      <c r="R38" s="92"/>
      <c r="S38" s="92"/>
      <c r="T38" s="94"/>
      <c r="U38" s="94"/>
      <c r="V38" s="92"/>
      <c r="W38" s="92"/>
      <c r="X38" s="92"/>
      <c r="Y38" s="92"/>
      <c r="Z38" s="92"/>
      <c r="AA38" s="92"/>
      <c r="AB38" s="92"/>
      <c r="AC38" s="92"/>
    </row>
    <row r="39" spans="2:29">
      <c r="B39" s="92"/>
      <c r="C39" s="94"/>
      <c r="D39" s="60" t="s">
        <v>15241</v>
      </c>
      <c r="E39" s="95"/>
      <c r="F39" s="92"/>
      <c r="G39" s="92"/>
      <c r="H39" s="92"/>
      <c r="I39" s="92"/>
      <c r="J39" s="92"/>
      <c r="K39" s="94"/>
      <c r="L39" s="60" t="s">
        <v>19549</v>
      </c>
      <c r="M39" s="92"/>
      <c r="N39" s="92"/>
      <c r="O39" s="94"/>
      <c r="P39" s="92"/>
      <c r="Q39" s="92"/>
      <c r="R39" s="92"/>
      <c r="S39" s="92"/>
      <c r="T39" s="94"/>
      <c r="U39" s="94"/>
      <c r="V39" s="92"/>
      <c r="W39" s="92"/>
      <c r="X39" s="92"/>
      <c r="Y39" s="92"/>
      <c r="Z39" s="92"/>
      <c r="AA39" s="92"/>
      <c r="AB39" s="92"/>
      <c r="AC39" s="92"/>
    </row>
    <row r="40" spans="2:29">
      <c r="B40" s="92"/>
      <c r="C40" s="94"/>
      <c r="E40" s="95"/>
      <c r="F40" s="92"/>
      <c r="G40" s="92"/>
      <c r="H40" s="92"/>
      <c r="I40" s="92"/>
      <c r="J40" s="92"/>
      <c r="K40" s="94"/>
      <c r="L40" s="60" t="s">
        <v>19550</v>
      </c>
      <c r="M40" s="92"/>
      <c r="N40" s="92"/>
      <c r="O40" s="94"/>
      <c r="P40" s="92"/>
      <c r="Q40" s="92"/>
      <c r="R40" s="92"/>
      <c r="S40" s="92"/>
      <c r="T40" s="94"/>
      <c r="U40" s="94"/>
      <c r="V40" s="92"/>
      <c r="W40" s="92"/>
      <c r="X40" s="92"/>
      <c r="Y40" s="92"/>
      <c r="Z40" s="92"/>
      <c r="AA40" s="92"/>
      <c r="AB40" s="92"/>
      <c r="AC40" s="92"/>
    </row>
    <row r="41" spans="2:29">
      <c r="B41" s="92"/>
      <c r="C41" s="94"/>
      <c r="E41" s="95"/>
      <c r="F41" s="92"/>
      <c r="G41" s="92"/>
      <c r="H41" s="92"/>
      <c r="I41" s="92"/>
      <c r="J41" s="92"/>
      <c r="K41" s="94"/>
      <c r="L41" s="60" t="s">
        <v>19551</v>
      </c>
      <c r="M41" s="92"/>
      <c r="N41" s="92"/>
      <c r="O41" s="94"/>
      <c r="P41" s="92"/>
      <c r="Q41" s="92"/>
      <c r="R41" s="92"/>
      <c r="S41" s="92"/>
      <c r="T41" s="94"/>
      <c r="U41" s="94"/>
      <c r="V41" s="92"/>
      <c r="W41" s="92"/>
      <c r="X41" s="92"/>
      <c r="Y41" s="92"/>
      <c r="Z41" s="92"/>
      <c r="AA41" s="92"/>
      <c r="AB41" s="92"/>
      <c r="AC41" s="92"/>
    </row>
    <row r="42" spans="2:29">
      <c r="B42" s="92"/>
      <c r="C42" s="94"/>
      <c r="E42" s="95"/>
      <c r="F42" s="92"/>
      <c r="G42" s="92"/>
      <c r="H42" s="92"/>
      <c r="I42" s="92"/>
      <c r="J42" s="92"/>
      <c r="K42" s="94"/>
      <c r="M42" s="92"/>
      <c r="N42" s="92"/>
      <c r="O42" s="94"/>
      <c r="P42" s="92"/>
      <c r="Q42" s="92"/>
      <c r="R42" s="92"/>
      <c r="S42" s="92"/>
      <c r="T42" s="94"/>
      <c r="U42" s="94"/>
      <c r="V42" s="92"/>
      <c r="W42" s="92"/>
      <c r="X42" s="92"/>
      <c r="Y42" s="92"/>
      <c r="Z42" s="92"/>
      <c r="AA42" s="92"/>
      <c r="AB42" s="92"/>
      <c r="AC42" s="92"/>
    </row>
    <row r="43" spans="2:29">
      <c r="B43" s="92">
        <v>9</v>
      </c>
      <c r="C43" s="94" t="s">
        <v>9089</v>
      </c>
      <c r="D43" s="60" t="s">
        <v>19472</v>
      </c>
      <c r="E43" s="95">
        <v>42490.707499999997</v>
      </c>
      <c r="F43" s="92">
        <v>1036</v>
      </c>
      <c r="G43" s="92" t="s">
        <v>19554</v>
      </c>
      <c r="H43" s="92" t="s">
        <v>19555</v>
      </c>
      <c r="I43" s="92" t="s">
        <v>19556</v>
      </c>
      <c r="J43" s="92" t="s">
        <v>15244</v>
      </c>
      <c r="K43" s="92"/>
      <c r="L43" s="60" t="s">
        <v>19557</v>
      </c>
      <c r="M43" s="92"/>
      <c r="N43" s="92"/>
      <c r="O43" s="92"/>
      <c r="P43" s="92"/>
      <c r="Q43" s="92"/>
      <c r="R43" s="92">
        <v>6</v>
      </c>
      <c r="S43" s="92">
        <v>75</v>
      </c>
      <c r="T43" s="94" t="s">
        <v>19563</v>
      </c>
      <c r="U43" s="94">
        <v>2016</v>
      </c>
      <c r="V43" s="92">
        <v>2600</v>
      </c>
      <c r="W43" s="92">
        <v>3600</v>
      </c>
      <c r="X43" s="92">
        <v>3600</v>
      </c>
      <c r="Y43" s="92"/>
      <c r="Z43" s="92"/>
      <c r="AA43" s="94" t="s">
        <v>19563</v>
      </c>
      <c r="AB43" s="92"/>
      <c r="AC43" s="94" t="s">
        <v>9075</v>
      </c>
    </row>
    <row r="44" spans="2:29">
      <c r="B44" s="92"/>
      <c r="C44" s="94"/>
      <c r="D44" s="60" t="s">
        <v>14748</v>
      </c>
      <c r="E44" s="95"/>
      <c r="F44" s="92"/>
      <c r="G44" s="92"/>
      <c r="H44" s="92"/>
      <c r="I44" s="92"/>
      <c r="J44" s="92"/>
      <c r="K44" s="92"/>
      <c r="L44" s="60" t="s">
        <v>19558</v>
      </c>
      <c r="M44" s="92"/>
      <c r="N44" s="92"/>
      <c r="O44" s="92"/>
      <c r="P44" s="92"/>
      <c r="Q44" s="92"/>
      <c r="R44" s="92"/>
      <c r="S44" s="92"/>
      <c r="T44" s="94"/>
      <c r="U44" s="94"/>
      <c r="V44" s="92"/>
      <c r="W44" s="92"/>
      <c r="X44" s="92"/>
      <c r="Y44" s="92"/>
      <c r="Z44" s="92"/>
      <c r="AA44" s="94"/>
      <c r="AB44" s="92"/>
      <c r="AC44" s="94"/>
    </row>
    <row r="45" spans="2:29">
      <c r="B45" s="92"/>
      <c r="C45" s="94"/>
      <c r="D45" s="60" t="s">
        <v>15318</v>
      </c>
      <c r="E45" s="95"/>
      <c r="F45" s="92"/>
      <c r="G45" s="92"/>
      <c r="H45" s="92"/>
      <c r="I45" s="92"/>
      <c r="J45" s="92"/>
      <c r="K45" s="92"/>
      <c r="L45" s="60" t="s">
        <v>19559</v>
      </c>
      <c r="M45" s="92"/>
      <c r="N45" s="92"/>
      <c r="O45" s="92"/>
      <c r="P45" s="92"/>
      <c r="Q45" s="92"/>
      <c r="R45" s="92"/>
      <c r="S45" s="92"/>
      <c r="T45" s="94"/>
      <c r="U45" s="94"/>
      <c r="V45" s="92"/>
      <c r="W45" s="92"/>
      <c r="X45" s="92"/>
      <c r="Y45" s="92"/>
      <c r="Z45" s="92"/>
      <c r="AA45" s="94"/>
      <c r="AB45" s="92"/>
      <c r="AC45" s="94"/>
    </row>
    <row r="46" spans="2:29">
      <c r="B46" s="92"/>
      <c r="C46" s="94"/>
      <c r="E46" s="95"/>
      <c r="F46" s="92"/>
      <c r="G46" s="92"/>
      <c r="H46" s="92"/>
      <c r="I46" s="92"/>
      <c r="J46" s="92"/>
      <c r="K46" s="92"/>
      <c r="L46" s="60" t="s">
        <v>19560</v>
      </c>
      <c r="M46" s="92"/>
      <c r="N46" s="92"/>
      <c r="O46" s="92"/>
      <c r="P46" s="92"/>
      <c r="Q46" s="92"/>
      <c r="R46" s="92"/>
      <c r="S46" s="92"/>
      <c r="T46" s="94"/>
      <c r="U46" s="94"/>
      <c r="V46" s="92"/>
      <c r="W46" s="92"/>
      <c r="X46" s="92"/>
      <c r="Y46" s="92"/>
      <c r="Z46" s="92"/>
      <c r="AA46" s="94"/>
      <c r="AB46" s="92"/>
      <c r="AC46" s="94"/>
    </row>
    <row r="47" spans="2:29">
      <c r="B47" s="92"/>
      <c r="C47" s="94"/>
      <c r="E47" s="95"/>
      <c r="F47" s="92"/>
      <c r="G47" s="92"/>
      <c r="H47" s="92"/>
      <c r="I47" s="92"/>
      <c r="J47" s="92"/>
      <c r="K47" s="92"/>
      <c r="L47" s="60" t="s">
        <v>19561</v>
      </c>
      <c r="M47" s="92"/>
      <c r="N47" s="92"/>
      <c r="O47" s="92"/>
      <c r="P47" s="92"/>
      <c r="Q47" s="92"/>
      <c r="R47" s="92"/>
      <c r="S47" s="92"/>
      <c r="T47" s="94"/>
      <c r="U47" s="94"/>
      <c r="V47" s="92"/>
      <c r="W47" s="92"/>
      <c r="X47" s="92"/>
      <c r="Y47" s="92"/>
      <c r="Z47" s="92"/>
      <c r="AA47" s="94"/>
      <c r="AB47" s="92"/>
      <c r="AC47" s="94"/>
    </row>
    <row r="48" spans="2:29">
      <c r="B48" s="92"/>
      <c r="C48" s="94"/>
      <c r="E48" s="95"/>
      <c r="F48" s="92"/>
      <c r="G48" s="92"/>
      <c r="H48" s="92"/>
      <c r="I48" s="92"/>
      <c r="J48" s="92"/>
      <c r="K48" s="92"/>
      <c r="L48" s="60" t="s">
        <v>19562</v>
      </c>
      <c r="M48" s="92"/>
      <c r="N48" s="92"/>
      <c r="O48" s="92"/>
      <c r="P48" s="92"/>
      <c r="Q48" s="92"/>
      <c r="R48" s="92"/>
      <c r="S48" s="92"/>
      <c r="T48" s="94"/>
      <c r="U48" s="94"/>
      <c r="V48" s="92"/>
      <c r="W48" s="92"/>
      <c r="X48" s="92"/>
      <c r="Y48" s="92"/>
      <c r="Z48" s="92"/>
      <c r="AA48" s="94"/>
      <c r="AB48" s="92"/>
      <c r="AC48" s="94"/>
    </row>
    <row r="49" spans="2:29">
      <c r="B49" s="92"/>
      <c r="C49" s="94"/>
      <c r="E49" s="95"/>
      <c r="F49" s="92"/>
      <c r="G49" s="92"/>
      <c r="H49" s="92"/>
      <c r="I49" s="92"/>
      <c r="J49" s="92"/>
      <c r="K49" s="92"/>
      <c r="M49" s="92"/>
      <c r="N49" s="92"/>
      <c r="O49" s="92"/>
      <c r="P49" s="92"/>
      <c r="Q49" s="92"/>
      <c r="R49" s="92"/>
      <c r="S49" s="92"/>
      <c r="T49" s="94"/>
      <c r="U49" s="94"/>
      <c r="V49" s="92"/>
      <c r="W49" s="92"/>
      <c r="X49" s="92"/>
      <c r="Y49" s="92"/>
      <c r="Z49" s="92"/>
      <c r="AA49" s="94"/>
      <c r="AB49" s="92"/>
      <c r="AC49" s="94"/>
    </row>
    <row r="50" spans="2:29">
      <c r="B50" s="92">
        <v>10</v>
      </c>
      <c r="C50" s="94" t="s">
        <v>9116</v>
      </c>
      <c r="D50" s="60" t="s">
        <v>19472</v>
      </c>
      <c r="E50" s="95">
        <v>42490.707499999997</v>
      </c>
      <c r="F50" s="92" t="s">
        <v>19564</v>
      </c>
      <c r="G50" s="92" t="s">
        <v>19565</v>
      </c>
      <c r="H50" s="92" t="s">
        <v>19566</v>
      </c>
      <c r="I50" s="92" t="s">
        <v>19567</v>
      </c>
      <c r="J50" s="92"/>
      <c r="K50" s="92"/>
      <c r="L50" s="60" t="s">
        <v>19568</v>
      </c>
      <c r="M50" s="92"/>
      <c r="N50" s="92"/>
      <c r="O50" s="94" t="s">
        <v>7758</v>
      </c>
      <c r="P50" s="92"/>
      <c r="Q50" s="92"/>
      <c r="R50" s="92">
        <v>3</v>
      </c>
      <c r="S50" s="92">
        <v>68</v>
      </c>
      <c r="T50" s="94">
        <v>2010</v>
      </c>
      <c r="U50" s="94">
        <v>2010</v>
      </c>
      <c r="V50" s="92">
        <v>2329</v>
      </c>
      <c r="W50" s="92">
        <v>2329</v>
      </c>
      <c r="X50" s="92">
        <v>2329</v>
      </c>
      <c r="Y50" s="92"/>
      <c r="Z50" s="92"/>
      <c r="AA50" s="94">
        <v>2010</v>
      </c>
      <c r="AB50" s="92"/>
      <c r="AC50" s="92"/>
    </row>
    <row r="51" spans="2:29">
      <c r="B51" s="92"/>
      <c r="C51" s="94"/>
      <c r="D51" s="60" t="s">
        <v>14748</v>
      </c>
      <c r="E51" s="95"/>
      <c r="F51" s="92"/>
      <c r="G51" s="92"/>
      <c r="H51" s="92"/>
      <c r="I51" s="92"/>
      <c r="J51" s="92"/>
      <c r="K51" s="92"/>
      <c r="L51" s="60" t="s">
        <v>19569</v>
      </c>
      <c r="M51" s="92"/>
      <c r="N51" s="92"/>
      <c r="O51" s="94"/>
      <c r="P51" s="92"/>
      <c r="Q51" s="92"/>
      <c r="R51" s="92"/>
      <c r="S51" s="92"/>
      <c r="T51" s="94"/>
      <c r="U51" s="94"/>
      <c r="V51" s="92"/>
      <c r="W51" s="92"/>
      <c r="X51" s="92"/>
      <c r="Y51" s="92"/>
      <c r="Z51" s="92"/>
      <c r="AA51" s="94"/>
      <c r="AB51" s="92"/>
      <c r="AC51" s="92"/>
    </row>
    <row r="52" spans="2:29">
      <c r="B52" s="92"/>
      <c r="C52" s="94"/>
      <c r="E52" s="95"/>
      <c r="F52" s="92"/>
      <c r="G52" s="92"/>
      <c r="H52" s="92"/>
      <c r="I52" s="92"/>
      <c r="J52" s="92"/>
      <c r="K52" s="92"/>
      <c r="L52" s="60" t="s">
        <v>19570</v>
      </c>
      <c r="M52" s="92"/>
      <c r="N52" s="92"/>
      <c r="O52" s="94"/>
      <c r="P52" s="92"/>
      <c r="Q52" s="92"/>
      <c r="R52" s="92"/>
      <c r="S52" s="92"/>
      <c r="T52" s="94"/>
      <c r="U52" s="94"/>
      <c r="V52" s="92"/>
      <c r="W52" s="92"/>
      <c r="X52" s="92"/>
      <c r="Y52" s="92"/>
      <c r="Z52" s="92"/>
      <c r="AA52" s="94"/>
      <c r="AB52" s="92"/>
      <c r="AC52" s="92"/>
    </row>
    <row r="53" spans="2:29">
      <c r="B53" s="92"/>
      <c r="C53" s="94"/>
      <c r="E53" s="95"/>
      <c r="F53" s="92"/>
      <c r="G53" s="92"/>
      <c r="H53" s="92"/>
      <c r="I53" s="92"/>
      <c r="J53" s="92"/>
      <c r="K53" s="92"/>
      <c r="M53" s="92"/>
      <c r="N53" s="92"/>
      <c r="O53" s="94"/>
      <c r="P53" s="92"/>
      <c r="Q53" s="92"/>
      <c r="R53" s="92"/>
      <c r="S53" s="92"/>
      <c r="T53" s="94"/>
      <c r="U53" s="94"/>
      <c r="V53" s="92"/>
      <c r="W53" s="92"/>
      <c r="X53" s="92"/>
      <c r="Y53" s="92"/>
      <c r="Z53" s="92"/>
      <c r="AA53" s="94"/>
      <c r="AB53" s="92"/>
      <c r="AC53" s="92"/>
    </row>
    <row r="54" spans="2:29">
      <c r="B54" s="92">
        <v>11</v>
      </c>
      <c r="C54" s="94" t="s">
        <v>9132</v>
      </c>
      <c r="D54" s="60" t="s">
        <v>19472</v>
      </c>
      <c r="E54" s="95">
        <v>42490.707499999997</v>
      </c>
      <c r="F54" s="92" t="s">
        <v>19571</v>
      </c>
      <c r="G54" s="92" t="s">
        <v>19572</v>
      </c>
      <c r="H54" s="92" t="s">
        <v>3567</v>
      </c>
      <c r="I54" s="92" t="s">
        <v>19573</v>
      </c>
      <c r="J54" s="92"/>
      <c r="K54" s="92"/>
      <c r="L54" s="94" t="s">
        <v>19574</v>
      </c>
      <c r="M54" s="92"/>
      <c r="N54" s="92"/>
      <c r="O54" s="92"/>
      <c r="P54" s="92"/>
      <c r="Q54" s="92"/>
      <c r="R54" s="92">
        <v>1</v>
      </c>
      <c r="S54" s="92">
        <v>53</v>
      </c>
      <c r="T54" s="94">
        <v>2009</v>
      </c>
      <c r="U54" s="94">
        <v>2009</v>
      </c>
      <c r="V54" s="92">
        <v>1100</v>
      </c>
      <c r="W54" s="92">
        <v>1100</v>
      </c>
      <c r="X54" s="92">
        <v>1100</v>
      </c>
      <c r="Y54" s="92"/>
      <c r="Z54" s="92"/>
      <c r="AA54" s="94">
        <v>2009</v>
      </c>
      <c r="AB54" s="92"/>
      <c r="AC54" s="92"/>
    </row>
    <row r="55" spans="2:29">
      <c r="B55" s="92"/>
      <c r="C55" s="94"/>
      <c r="D55" s="60" t="s">
        <v>14748</v>
      </c>
      <c r="E55" s="95"/>
      <c r="F55" s="92"/>
      <c r="G55" s="92"/>
      <c r="H55" s="92"/>
      <c r="I55" s="92"/>
      <c r="J55" s="92"/>
      <c r="K55" s="92"/>
      <c r="L55" s="94"/>
      <c r="M55" s="92"/>
      <c r="N55" s="92"/>
      <c r="O55" s="92"/>
      <c r="P55" s="92"/>
      <c r="Q55" s="92"/>
      <c r="R55" s="92"/>
      <c r="S55" s="92"/>
      <c r="T55" s="94"/>
      <c r="U55" s="94"/>
      <c r="V55" s="92"/>
      <c r="W55" s="92"/>
      <c r="X55" s="92"/>
      <c r="Y55" s="92"/>
      <c r="Z55" s="92"/>
      <c r="AA55" s="94"/>
      <c r="AB55" s="92"/>
      <c r="AC55" s="92"/>
    </row>
    <row r="56" spans="2:29">
      <c r="B56" s="92"/>
      <c r="C56" s="94"/>
      <c r="E56" s="95"/>
      <c r="F56" s="92"/>
      <c r="G56" s="92"/>
      <c r="H56" s="92"/>
      <c r="I56" s="92"/>
      <c r="J56" s="92"/>
      <c r="K56" s="92"/>
      <c r="L56" s="94"/>
      <c r="M56" s="92"/>
      <c r="N56" s="92"/>
      <c r="O56" s="92"/>
      <c r="P56" s="92"/>
      <c r="Q56" s="92"/>
      <c r="R56" s="92"/>
      <c r="S56" s="92"/>
      <c r="T56" s="94"/>
      <c r="U56" s="94"/>
      <c r="V56" s="92"/>
      <c r="W56" s="92"/>
      <c r="X56" s="92"/>
      <c r="Y56" s="92"/>
      <c r="Z56" s="92"/>
      <c r="AA56" s="94"/>
      <c r="AB56" s="92"/>
      <c r="AC56" s="92"/>
    </row>
    <row r="57" spans="2:29">
      <c r="B57" s="92">
        <v>12</v>
      </c>
      <c r="C57" s="94" t="s">
        <v>9133</v>
      </c>
      <c r="D57" s="60" t="s">
        <v>19472</v>
      </c>
      <c r="E57" s="95">
        <v>42490.707499999997</v>
      </c>
      <c r="F57" s="92" t="s">
        <v>19575</v>
      </c>
      <c r="G57" s="92" t="s">
        <v>19576</v>
      </c>
      <c r="H57" s="92" t="s">
        <v>19577</v>
      </c>
      <c r="I57" s="92" t="s">
        <v>19578</v>
      </c>
      <c r="J57" s="92"/>
      <c r="K57" s="92"/>
      <c r="L57" s="60" t="s">
        <v>19579</v>
      </c>
      <c r="M57" s="92"/>
      <c r="N57" s="92"/>
      <c r="O57" s="92"/>
      <c r="P57" s="92"/>
      <c r="Q57" s="92"/>
      <c r="R57" s="92">
        <v>2</v>
      </c>
      <c r="S57" s="92">
        <v>38</v>
      </c>
      <c r="T57" s="94">
        <v>2009</v>
      </c>
      <c r="U57" s="94">
        <v>2009</v>
      </c>
      <c r="V57" s="92">
        <v>1100</v>
      </c>
      <c r="W57" s="92">
        <v>1100</v>
      </c>
      <c r="X57" s="92">
        <v>1000</v>
      </c>
      <c r="Y57" s="92"/>
      <c r="Z57" s="92"/>
      <c r="AA57" s="94">
        <v>2009</v>
      </c>
      <c r="AB57" s="92"/>
      <c r="AC57" s="92"/>
    </row>
    <row r="58" spans="2:29">
      <c r="B58" s="92"/>
      <c r="C58" s="94"/>
      <c r="D58" s="60" t="s">
        <v>14748</v>
      </c>
      <c r="E58" s="95"/>
      <c r="F58" s="92"/>
      <c r="G58" s="92"/>
      <c r="H58" s="92"/>
      <c r="I58" s="92"/>
      <c r="J58" s="92"/>
      <c r="K58" s="92"/>
      <c r="L58" s="60" t="s">
        <v>19580</v>
      </c>
      <c r="M58" s="92"/>
      <c r="N58" s="92"/>
      <c r="O58" s="92"/>
      <c r="P58" s="92"/>
      <c r="Q58" s="92"/>
      <c r="R58" s="92"/>
      <c r="S58" s="92"/>
      <c r="T58" s="94"/>
      <c r="U58" s="94"/>
      <c r="V58" s="92"/>
      <c r="W58" s="92"/>
      <c r="X58" s="92"/>
      <c r="Y58" s="92"/>
      <c r="Z58" s="92"/>
      <c r="AA58" s="94"/>
      <c r="AB58" s="92"/>
      <c r="AC58" s="92"/>
    </row>
    <row r="59" spans="2:29">
      <c r="B59" s="92"/>
      <c r="C59" s="94"/>
      <c r="E59" s="95"/>
      <c r="F59" s="92"/>
      <c r="G59" s="92"/>
      <c r="H59" s="92"/>
      <c r="I59" s="92"/>
      <c r="J59" s="92"/>
      <c r="K59" s="92"/>
      <c r="M59" s="92"/>
      <c r="N59" s="92"/>
      <c r="O59" s="92"/>
      <c r="P59" s="92"/>
      <c r="Q59" s="92"/>
      <c r="R59" s="92"/>
      <c r="S59" s="92"/>
      <c r="T59" s="94"/>
      <c r="U59" s="94"/>
      <c r="V59" s="92"/>
      <c r="W59" s="92"/>
      <c r="X59" s="92"/>
      <c r="Y59" s="92"/>
      <c r="Z59" s="92"/>
      <c r="AA59" s="94"/>
      <c r="AB59" s="92"/>
      <c r="AC59" s="92"/>
    </row>
    <row r="60" spans="2:29">
      <c r="B60" s="92">
        <v>13</v>
      </c>
      <c r="C60" s="94" t="s">
        <v>9134</v>
      </c>
      <c r="D60" s="60" t="s">
        <v>19472</v>
      </c>
      <c r="E60" s="95">
        <v>42490.707499999997</v>
      </c>
      <c r="F60" s="92" t="s">
        <v>19581</v>
      </c>
      <c r="G60" s="92" t="s">
        <v>19582</v>
      </c>
      <c r="H60" s="92" t="s">
        <v>3567</v>
      </c>
      <c r="I60" s="92" t="s">
        <v>19583</v>
      </c>
      <c r="J60" s="92"/>
      <c r="K60" s="92"/>
      <c r="L60" s="94" t="s">
        <v>19584</v>
      </c>
      <c r="M60" s="92"/>
      <c r="N60" s="92"/>
      <c r="O60" s="92"/>
      <c r="P60" s="92"/>
      <c r="Q60" s="92"/>
      <c r="R60" s="92">
        <v>1</v>
      </c>
      <c r="S60" s="92">
        <v>63</v>
      </c>
      <c r="T60" s="94">
        <v>2009</v>
      </c>
      <c r="U60" s="94">
        <v>2009</v>
      </c>
      <c r="V60" s="92">
        <v>1100</v>
      </c>
      <c r="W60" s="92">
        <v>1100</v>
      </c>
      <c r="X60" s="92">
        <v>1100</v>
      </c>
      <c r="Y60" s="92"/>
      <c r="Z60" s="92"/>
      <c r="AA60" s="94">
        <v>2009</v>
      </c>
      <c r="AB60" s="92"/>
      <c r="AC60" s="92"/>
    </row>
    <row r="61" spans="2:29">
      <c r="B61" s="92"/>
      <c r="C61" s="94"/>
      <c r="D61" s="60" t="s">
        <v>14748</v>
      </c>
      <c r="E61" s="95"/>
      <c r="F61" s="92"/>
      <c r="G61" s="92"/>
      <c r="H61" s="92"/>
      <c r="I61" s="92"/>
      <c r="J61" s="92"/>
      <c r="K61" s="92"/>
      <c r="L61" s="94"/>
      <c r="M61" s="92"/>
      <c r="N61" s="92"/>
      <c r="O61" s="92"/>
      <c r="P61" s="92"/>
      <c r="Q61" s="92"/>
      <c r="R61" s="92"/>
      <c r="S61" s="92"/>
      <c r="T61" s="94"/>
      <c r="U61" s="94"/>
      <c r="V61" s="92"/>
      <c r="W61" s="92"/>
      <c r="X61" s="92"/>
      <c r="Y61" s="92"/>
      <c r="Z61" s="92"/>
      <c r="AA61" s="94"/>
      <c r="AB61" s="92"/>
      <c r="AC61" s="92"/>
    </row>
    <row r="62" spans="2:29">
      <c r="B62" s="92"/>
      <c r="C62" s="94"/>
      <c r="E62" s="95"/>
      <c r="F62" s="92"/>
      <c r="G62" s="92"/>
      <c r="H62" s="92"/>
      <c r="I62" s="92"/>
      <c r="J62" s="92"/>
      <c r="K62" s="92"/>
      <c r="L62" s="94"/>
      <c r="M62" s="92"/>
      <c r="N62" s="92"/>
      <c r="O62" s="92"/>
      <c r="P62" s="92"/>
      <c r="Q62" s="92"/>
      <c r="R62" s="92"/>
      <c r="S62" s="92"/>
      <c r="T62" s="94"/>
      <c r="U62" s="94"/>
      <c r="V62" s="92"/>
      <c r="W62" s="92"/>
      <c r="X62" s="92"/>
      <c r="Y62" s="92"/>
      <c r="Z62" s="92"/>
      <c r="AA62" s="94"/>
      <c r="AB62" s="92"/>
      <c r="AC62" s="92"/>
    </row>
    <row r="63" spans="2:29">
      <c r="B63" s="92">
        <v>14</v>
      </c>
      <c r="C63" s="94" t="s">
        <v>9135</v>
      </c>
      <c r="D63" s="60" t="s">
        <v>19472</v>
      </c>
      <c r="E63" s="95">
        <v>42490.707499999997</v>
      </c>
      <c r="F63" s="92" t="s">
        <v>19585</v>
      </c>
      <c r="G63" s="92" t="s">
        <v>19586</v>
      </c>
      <c r="H63" s="92" t="s">
        <v>19587</v>
      </c>
      <c r="I63" s="92" t="s">
        <v>19588</v>
      </c>
      <c r="J63" s="92"/>
      <c r="K63" s="92"/>
      <c r="L63" s="60" t="s">
        <v>19589</v>
      </c>
      <c r="M63" s="92"/>
      <c r="N63" s="92"/>
      <c r="O63" s="92"/>
      <c r="P63" s="92"/>
      <c r="Q63" s="92"/>
      <c r="R63" s="92">
        <v>4</v>
      </c>
      <c r="S63" s="92">
        <v>43</v>
      </c>
      <c r="T63" s="94">
        <v>2008</v>
      </c>
      <c r="U63" s="94">
        <v>2008</v>
      </c>
      <c r="V63" s="92">
        <v>2400</v>
      </c>
      <c r="W63" s="92">
        <v>2400</v>
      </c>
      <c r="X63" s="92">
        <v>2400</v>
      </c>
      <c r="Y63" s="92"/>
      <c r="Z63" s="92"/>
      <c r="AA63" s="94">
        <v>2008</v>
      </c>
      <c r="AB63" s="94" t="s">
        <v>8400</v>
      </c>
      <c r="AC63" s="92"/>
    </row>
    <row r="64" spans="2:29">
      <c r="B64" s="92"/>
      <c r="C64" s="94"/>
      <c r="D64" s="60" t="s">
        <v>14748</v>
      </c>
      <c r="E64" s="95"/>
      <c r="F64" s="92"/>
      <c r="G64" s="92"/>
      <c r="H64" s="92"/>
      <c r="I64" s="92"/>
      <c r="J64" s="92"/>
      <c r="K64" s="92"/>
      <c r="L64" s="60" t="s">
        <v>19590</v>
      </c>
      <c r="M64" s="92"/>
      <c r="N64" s="92"/>
      <c r="O64" s="92"/>
      <c r="P64" s="92"/>
      <c r="Q64" s="92"/>
      <c r="R64" s="92"/>
      <c r="S64" s="92"/>
      <c r="T64" s="94"/>
      <c r="U64" s="94"/>
      <c r="V64" s="92"/>
      <c r="W64" s="92"/>
      <c r="X64" s="92"/>
      <c r="Y64" s="92"/>
      <c r="Z64" s="92"/>
      <c r="AA64" s="94"/>
      <c r="AB64" s="94"/>
      <c r="AC64" s="92"/>
    </row>
    <row r="65" spans="2:29">
      <c r="B65" s="92"/>
      <c r="C65" s="94"/>
      <c r="E65" s="95"/>
      <c r="F65" s="92"/>
      <c r="G65" s="92"/>
      <c r="H65" s="92"/>
      <c r="I65" s="92"/>
      <c r="J65" s="92"/>
      <c r="K65" s="92"/>
      <c r="L65" s="60" t="s">
        <v>19591</v>
      </c>
      <c r="M65" s="92"/>
      <c r="N65" s="92"/>
      <c r="O65" s="92"/>
      <c r="P65" s="92"/>
      <c r="Q65" s="92"/>
      <c r="R65" s="92"/>
      <c r="S65" s="92"/>
      <c r="T65" s="94"/>
      <c r="U65" s="94"/>
      <c r="V65" s="92"/>
      <c r="W65" s="92"/>
      <c r="X65" s="92"/>
      <c r="Y65" s="92"/>
      <c r="Z65" s="92"/>
      <c r="AA65" s="94"/>
      <c r="AB65" s="94"/>
      <c r="AC65" s="92"/>
    </row>
    <row r="66" spans="2:29">
      <c r="B66" s="92"/>
      <c r="C66" s="94"/>
      <c r="E66" s="95"/>
      <c r="F66" s="92"/>
      <c r="G66" s="92"/>
      <c r="H66" s="92"/>
      <c r="I66" s="92"/>
      <c r="J66" s="92"/>
      <c r="K66" s="92"/>
      <c r="L66" s="60" t="s">
        <v>19592</v>
      </c>
      <c r="M66" s="92"/>
      <c r="N66" s="92"/>
      <c r="O66" s="92"/>
      <c r="P66" s="92"/>
      <c r="Q66" s="92"/>
      <c r="R66" s="92"/>
      <c r="S66" s="92"/>
      <c r="T66" s="94"/>
      <c r="U66" s="94"/>
      <c r="V66" s="92"/>
      <c r="W66" s="92"/>
      <c r="X66" s="92"/>
      <c r="Y66" s="92"/>
      <c r="Z66" s="92"/>
      <c r="AA66" s="94"/>
      <c r="AB66" s="94"/>
      <c r="AC66" s="92"/>
    </row>
    <row r="67" spans="2:29">
      <c r="B67" s="92"/>
      <c r="C67" s="94"/>
      <c r="E67" s="95"/>
      <c r="F67" s="92"/>
      <c r="G67" s="92"/>
      <c r="H67" s="92"/>
      <c r="I67" s="92"/>
      <c r="J67" s="92"/>
      <c r="K67" s="92"/>
      <c r="M67" s="92"/>
      <c r="N67" s="92"/>
      <c r="O67" s="92"/>
      <c r="P67" s="92"/>
      <c r="Q67" s="92"/>
      <c r="R67" s="92"/>
      <c r="S67" s="92"/>
      <c r="T67" s="94"/>
      <c r="U67" s="94"/>
      <c r="V67" s="92"/>
      <c r="W67" s="92"/>
      <c r="X67" s="92"/>
      <c r="Y67" s="92"/>
      <c r="Z67" s="92"/>
      <c r="AA67" s="94"/>
      <c r="AB67" s="94"/>
      <c r="AC67" s="92"/>
    </row>
    <row r="68" spans="2:29">
      <c r="B68" s="92">
        <v>15</v>
      </c>
      <c r="C68" s="94" t="s">
        <v>9262</v>
      </c>
      <c r="D68" s="60" t="s">
        <v>19472</v>
      </c>
      <c r="E68" s="95">
        <v>42490.707499999997</v>
      </c>
      <c r="F68" s="92" t="s">
        <v>19593</v>
      </c>
      <c r="G68" s="92" t="s">
        <v>19594</v>
      </c>
      <c r="H68" s="92" t="s">
        <v>19595</v>
      </c>
      <c r="I68" s="92" t="s">
        <v>19596</v>
      </c>
      <c r="J68" s="92"/>
      <c r="K68" s="92"/>
      <c r="L68" s="60" t="s">
        <v>19597</v>
      </c>
      <c r="M68" s="92"/>
      <c r="N68" s="92"/>
      <c r="O68" s="92"/>
      <c r="P68" s="92"/>
      <c r="Q68" s="92"/>
      <c r="R68" s="92">
        <v>3</v>
      </c>
      <c r="S68" s="92">
        <v>30</v>
      </c>
      <c r="T68" s="94">
        <v>2013</v>
      </c>
      <c r="U68" s="94">
        <v>2013</v>
      </c>
      <c r="V68" s="92">
        <v>1100</v>
      </c>
      <c r="W68" s="92">
        <v>1100</v>
      </c>
      <c r="X68" s="92">
        <v>900</v>
      </c>
      <c r="Y68" s="92"/>
      <c r="Z68" s="92"/>
      <c r="AA68" s="94">
        <v>2013</v>
      </c>
      <c r="AB68" s="92"/>
      <c r="AC68" s="92"/>
    </row>
    <row r="69" spans="2:29">
      <c r="B69" s="92"/>
      <c r="C69" s="94"/>
      <c r="D69" s="60" t="s">
        <v>14748</v>
      </c>
      <c r="E69" s="95"/>
      <c r="F69" s="92"/>
      <c r="G69" s="92"/>
      <c r="H69" s="92"/>
      <c r="I69" s="92"/>
      <c r="J69" s="92"/>
      <c r="K69" s="92"/>
      <c r="L69" s="60" t="s">
        <v>19598</v>
      </c>
      <c r="M69" s="92"/>
      <c r="N69" s="92"/>
      <c r="O69" s="92"/>
      <c r="P69" s="92"/>
      <c r="Q69" s="92"/>
      <c r="R69" s="92"/>
      <c r="S69" s="92"/>
      <c r="T69" s="94"/>
      <c r="U69" s="94"/>
      <c r="V69" s="92"/>
      <c r="W69" s="92"/>
      <c r="X69" s="92"/>
      <c r="Y69" s="92"/>
      <c r="Z69" s="92"/>
      <c r="AA69" s="94"/>
      <c r="AB69" s="92"/>
      <c r="AC69" s="92"/>
    </row>
    <row r="70" spans="2:29">
      <c r="B70" s="92"/>
      <c r="C70" s="94"/>
      <c r="E70" s="95"/>
      <c r="F70" s="92"/>
      <c r="G70" s="92"/>
      <c r="H70" s="92"/>
      <c r="I70" s="92"/>
      <c r="J70" s="92"/>
      <c r="K70" s="92"/>
      <c r="L70" s="60" t="s">
        <v>19599</v>
      </c>
      <c r="M70" s="92"/>
      <c r="N70" s="92"/>
      <c r="O70" s="92"/>
      <c r="P70" s="92"/>
      <c r="Q70" s="92"/>
      <c r="R70" s="92"/>
      <c r="S70" s="92"/>
      <c r="T70" s="94"/>
      <c r="U70" s="94"/>
      <c r="V70" s="92"/>
      <c r="W70" s="92"/>
      <c r="X70" s="92"/>
      <c r="Y70" s="92"/>
      <c r="Z70" s="92"/>
      <c r="AA70" s="94"/>
      <c r="AB70" s="92"/>
      <c r="AC70" s="92"/>
    </row>
    <row r="71" spans="2:29">
      <c r="B71" s="92"/>
      <c r="C71" s="94"/>
      <c r="E71" s="95"/>
      <c r="F71" s="92"/>
      <c r="G71" s="92"/>
      <c r="H71" s="92"/>
      <c r="I71" s="92"/>
      <c r="J71" s="92"/>
      <c r="K71" s="92"/>
      <c r="M71" s="92"/>
      <c r="N71" s="92"/>
      <c r="O71" s="92"/>
      <c r="P71" s="92"/>
      <c r="Q71" s="92"/>
      <c r="R71" s="92"/>
      <c r="S71" s="92"/>
      <c r="T71" s="94"/>
      <c r="U71" s="94"/>
      <c r="V71" s="92"/>
      <c r="W71" s="92"/>
      <c r="X71" s="92"/>
      <c r="Y71" s="92"/>
      <c r="Z71" s="92"/>
      <c r="AA71" s="94"/>
      <c r="AB71" s="92"/>
      <c r="AC71" s="92"/>
    </row>
    <row r="72" spans="2:29">
      <c r="B72" s="92">
        <v>16</v>
      </c>
      <c r="C72" s="94" t="s">
        <v>9281</v>
      </c>
      <c r="D72" s="60" t="s">
        <v>19472</v>
      </c>
      <c r="E72" s="95">
        <v>42490.707499999997</v>
      </c>
      <c r="F72" s="92" t="s">
        <v>19600</v>
      </c>
      <c r="G72" s="92" t="s">
        <v>19601</v>
      </c>
      <c r="H72" s="92" t="s">
        <v>19602</v>
      </c>
      <c r="I72" s="92" t="s">
        <v>19603</v>
      </c>
      <c r="J72" s="92"/>
      <c r="K72" s="92"/>
      <c r="L72" s="60" t="s">
        <v>19604</v>
      </c>
      <c r="M72" s="92"/>
      <c r="N72" s="92"/>
      <c r="O72" s="92"/>
      <c r="P72" s="92"/>
      <c r="Q72" s="92"/>
      <c r="R72" s="92">
        <v>3</v>
      </c>
      <c r="S72" s="92">
        <v>58</v>
      </c>
      <c r="T72" s="94">
        <v>2011</v>
      </c>
      <c r="U72" s="94">
        <v>2011</v>
      </c>
      <c r="V72" s="92">
        <v>1300</v>
      </c>
      <c r="W72" s="92">
        <v>1300</v>
      </c>
      <c r="X72" s="92">
        <v>1300</v>
      </c>
      <c r="Y72" s="92"/>
      <c r="Z72" s="92"/>
      <c r="AA72" s="94">
        <v>2011</v>
      </c>
      <c r="AB72" s="92"/>
      <c r="AC72" s="92"/>
    </row>
    <row r="73" spans="2:29">
      <c r="B73" s="92"/>
      <c r="C73" s="94"/>
      <c r="D73" s="60" t="s">
        <v>14748</v>
      </c>
      <c r="E73" s="95"/>
      <c r="F73" s="92"/>
      <c r="G73" s="92"/>
      <c r="H73" s="92"/>
      <c r="I73" s="92"/>
      <c r="J73" s="92"/>
      <c r="K73" s="92"/>
      <c r="L73" s="60" t="s">
        <v>19605</v>
      </c>
      <c r="M73" s="92"/>
      <c r="N73" s="92"/>
      <c r="O73" s="92"/>
      <c r="P73" s="92"/>
      <c r="Q73" s="92"/>
      <c r="R73" s="92"/>
      <c r="S73" s="92"/>
      <c r="T73" s="94"/>
      <c r="U73" s="94"/>
      <c r="V73" s="92"/>
      <c r="W73" s="92"/>
      <c r="X73" s="92"/>
      <c r="Y73" s="92"/>
      <c r="Z73" s="92"/>
      <c r="AA73" s="94"/>
      <c r="AB73" s="92"/>
      <c r="AC73" s="92"/>
    </row>
    <row r="74" spans="2:29">
      <c r="B74" s="92"/>
      <c r="C74" s="94"/>
      <c r="E74" s="95"/>
      <c r="F74" s="92"/>
      <c r="G74" s="92"/>
      <c r="H74" s="92"/>
      <c r="I74" s="92"/>
      <c r="J74" s="92"/>
      <c r="K74" s="92"/>
      <c r="L74" s="60" t="s">
        <v>19606</v>
      </c>
      <c r="M74" s="92"/>
      <c r="N74" s="92"/>
      <c r="O74" s="92"/>
      <c r="P74" s="92"/>
      <c r="Q74" s="92"/>
      <c r="R74" s="92"/>
      <c r="S74" s="92"/>
      <c r="T74" s="94"/>
      <c r="U74" s="94"/>
      <c r="V74" s="92"/>
      <c r="W74" s="92"/>
      <c r="X74" s="92"/>
      <c r="Y74" s="92"/>
      <c r="Z74" s="92"/>
      <c r="AA74" s="94"/>
      <c r="AB74" s="92"/>
      <c r="AC74" s="92"/>
    </row>
    <row r="75" spans="2:29">
      <c r="B75" s="92"/>
      <c r="C75" s="94"/>
      <c r="E75" s="95"/>
      <c r="F75" s="92"/>
      <c r="G75" s="92"/>
      <c r="H75" s="92"/>
      <c r="I75" s="92"/>
      <c r="J75" s="92"/>
      <c r="K75" s="92"/>
      <c r="M75" s="92"/>
      <c r="N75" s="92"/>
      <c r="O75" s="92"/>
      <c r="P75" s="92"/>
      <c r="Q75" s="92"/>
      <c r="R75" s="92"/>
      <c r="S75" s="92"/>
      <c r="T75" s="94"/>
      <c r="U75" s="94"/>
      <c r="V75" s="92"/>
      <c r="W75" s="92"/>
      <c r="X75" s="92"/>
      <c r="Y75" s="92"/>
      <c r="Z75" s="92"/>
      <c r="AA75" s="94"/>
      <c r="AB75" s="92"/>
      <c r="AC75" s="92"/>
    </row>
    <row r="76" spans="2:29">
      <c r="B76" s="92">
        <v>17</v>
      </c>
      <c r="C76" s="94" t="s">
        <v>9300</v>
      </c>
      <c r="D76" s="60" t="s">
        <v>19472</v>
      </c>
      <c r="E76" s="95">
        <v>42490.707499999997</v>
      </c>
      <c r="F76" s="92" t="s">
        <v>19607</v>
      </c>
      <c r="G76" s="92" t="s">
        <v>19608</v>
      </c>
      <c r="H76" s="92" t="s">
        <v>19609</v>
      </c>
      <c r="I76" s="92" t="s">
        <v>19610</v>
      </c>
      <c r="J76" s="92"/>
      <c r="K76" s="92"/>
      <c r="L76" s="60" t="s">
        <v>19611</v>
      </c>
      <c r="M76" s="92"/>
      <c r="N76" s="92"/>
      <c r="O76" s="92"/>
      <c r="P76" s="92"/>
      <c r="Q76" s="92"/>
      <c r="R76" s="92">
        <v>3</v>
      </c>
      <c r="S76" s="92">
        <v>78</v>
      </c>
      <c r="T76" s="94">
        <v>2010</v>
      </c>
      <c r="U76" s="94">
        <v>2010</v>
      </c>
      <c r="V76" s="92">
        <v>1300</v>
      </c>
      <c r="W76" s="92">
        <v>1300</v>
      </c>
      <c r="X76" s="92">
        <v>1300</v>
      </c>
      <c r="Y76" s="92"/>
      <c r="Z76" s="92"/>
      <c r="AA76" s="94">
        <v>2010</v>
      </c>
      <c r="AB76" s="92"/>
      <c r="AC76" s="92"/>
    </row>
    <row r="77" spans="2:29">
      <c r="B77" s="92"/>
      <c r="C77" s="94"/>
      <c r="D77" s="60" t="s">
        <v>14748</v>
      </c>
      <c r="E77" s="95"/>
      <c r="F77" s="92"/>
      <c r="G77" s="92"/>
      <c r="H77" s="92"/>
      <c r="I77" s="92"/>
      <c r="J77" s="92"/>
      <c r="K77" s="92"/>
      <c r="L77" s="60" t="s">
        <v>19612</v>
      </c>
      <c r="M77" s="92"/>
      <c r="N77" s="92"/>
      <c r="O77" s="92"/>
      <c r="P77" s="92"/>
      <c r="Q77" s="92"/>
      <c r="R77" s="92"/>
      <c r="S77" s="92"/>
      <c r="T77" s="94"/>
      <c r="U77" s="94"/>
      <c r="V77" s="92"/>
      <c r="W77" s="92"/>
      <c r="X77" s="92"/>
      <c r="Y77" s="92"/>
      <c r="Z77" s="92"/>
      <c r="AA77" s="94"/>
      <c r="AB77" s="92"/>
      <c r="AC77" s="92"/>
    </row>
    <row r="78" spans="2:29">
      <c r="B78" s="92"/>
      <c r="C78" s="94"/>
      <c r="E78" s="95"/>
      <c r="F78" s="92"/>
      <c r="G78" s="92"/>
      <c r="H78" s="92"/>
      <c r="I78" s="92"/>
      <c r="J78" s="92"/>
      <c r="K78" s="92"/>
      <c r="L78" s="60" t="s">
        <v>19613</v>
      </c>
      <c r="M78" s="92"/>
      <c r="N78" s="92"/>
      <c r="O78" s="92"/>
      <c r="P78" s="92"/>
      <c r="Q78" s="92"/>
      <c r="R78" s="92"/>
      <c r="S78" s="92"/>
      <c r="T78" s="94"/>
      <c r="U78" s="94"/>
      <c r="V78" s="92"/>
      <c r="W78" s="92"/>
      <c r="X78" s="92"/>
      <c r="Y78" s="92"/>
      <c r="Z78" s="92"/>
      <c r="AA78" s="94"/>
      <c r="AB78" s="92"/>
      <c r="AC78" s="92"/>
    </row>
    <row r="79" spans="2:29">
      <c r="B79" s="92"/>
      <c r="C79" s="94"/>
      <c r="E79" s="95"/>
      <c r="F79" s="92"/>
      <c r="G79" s="92"/>
      <c r="H79" s="92"/>
      <c r="I79" s="92"/>
      <c r="J79" s="92"/>
      <c r="K79" s="92"/>
      <c r="M79" s="92"/>
      <c r="N79" s="92"/>
      <c r="O79" s="92"/>
      <c r="P79" s="92"/>
      <c r="Q79" s="92"/>
      <c r="R79" s="92"/>
      <c r="S79" s="92"/>
      <c r="T79" s="94"/>
      <c r="U79" s="94"/>
      <c r="V79" s="92"/>
      <c r="W79" s="92"/>
      <c r="X79" s="92"/>
      <c r="Y79" s="92"/>
      <c r="Z79" s="92"/>
      <c r="AA79" s="94"/>
      <c r="AB79" s="92"/>
      <c r="AC79" s="92"/>
    </row>
    <row r="80" spans="2:29">
      <c r="B80" s="92">
        <v>18</v>
      </c>
      <c r="C80" s="94" t="s">
        <v>9373</v>
      </c>
      <c r="D80" s="60" t="s">
        <v>19472</v>
      </c>
      <c r="E80" s="95">
        <v>42490.707499999997</v>
      </c>
      <c r="F80" s="92" t="s">
        <v>19614</v>
      </c>
      <c r="G80" s="92" t="s">
        <v>19615</v>
      </c>
      <c r="H80" s="92" t="s">
        <v>3578</v>
      </c>
      <c r="I80" s="92" t="s">
        <v>19616</v>
      </c>
      <c r="J80" s="92"/>
      <c r="K80" s="92"/>
      <c r="L80" s="94" t="s">
        <v>19617</v>
      </c>
      <c r="M80" s="92"/>
      <c r="N80" s="92"/>
      <c r="O80" s="92"/>
      <c r="P80" s="92"/>
      <c r="Q80" s="92"/>
      <c r="R80" s="92">
        <v>1</v>
      </c>
      <c r="S80" s="92">
        <v>125</v>
      </c>
      <c r="T80" s="94">
        <v>2010</v>
      </c>
      <c r="U80" s="94">
        <v>2010</v>
      </c>
      <c r="V80" s="92">
        <v>1100</v>
      </c>
      <c r="W80" s="92">
        <v>1100</v>
      </c>
      <c r="X80" s="92">
        <v>1100</v>
      </c>
      <c r="Y80" s="92"/>
      <c r="Z80" s="92"/>
      <c r="AA80" s="94">
        <v>2010</v>
      </c>
      <c r="AB80" s="92"/>
      <c r="AC80" s="92"/>
    </row>
    <row r="81" spans="2:29">
      <c r="B81" s="92"/>
      <c r="C81" s="94"/>
      <c r="D81" s="60" t="s">
        <v>14748</v>
      </c>
      <c r="E81" s="95"/>
      <c r="F81" s="92"/>
      <c r="G81" s="92"/>
      <c r="H81" s="92"/>
      <c r="I81" s="92"/>
      <c r="J81" s="92"/>
      <c r="K81" s="92"/>
      <c r="L81" s="94"/>
      <c r="M81" s="92"/>
      <c r="N81" s="92"/>
      <c r="O81" s="92"/>
      <c r="P81" s="92"/>
      <c r="Q81" s="92"/>
      <c r="R81" s="92"/>
      <c r="S81" s="92"/>
      <c r="T81" s="94"/>
      <c r="U81" s="94"/>
      <c r="V81" s="92"/>
      <c r="W81" s="92"/>
      <c r="X81" s="92"/>
      <c r="Y81" s="92"/>
      <c r="Z81" s="92"/>
      <c r="AA81" s="94"/>
      <c r="AB81" s="92"/>
      <c r="AC81" s="92"/>
    </row>
    <row r="82" spans="2:29">
      <c r="B82" s="92"/>
      <c r="C82" s="94"/>
      <c r="E82" s="95"/>
      <c r="F82" s="92"/>
      <c r="G82" s="92"/>
      <c r="H82" s="92"/>
      <c r="I82" s="92"/>
      <c r="J82" s="92"/>
      <c r="K82" s="92"/>
      <c r="L82" s="94"/>
      <c r="M82" s="92"/>
      <c r="N82" s="92"/>
      <c r="O82" s="92"/>
      <c r="P82" s="92"/>
      <c r="Q82" s="92"/>
      <c r="R82" s="92"/>
      <c r="S82" s="92"/>
      <c r="T82" s="94"/>
      <c r="U82" s="94"/>
      <c r="V82" s="92"/>
      <c r="W82" s="92"/>
      <c r="X82" s="92"/>
      <c r="Y82" s="92"/>
      <c r="Z82" s="92"/>
      <c r="AA82" s="94"/>
      <c r="AB82" s="92"/>
      <c r="AC82" s="92"/>
    </row>
    <row r="83" spans="2:29">
      <c r="B83" s="92">
        <v>19</v>
      </c>
      <c r="C83" s="94" t="s">
        <v>9398</v>
      </c>
      <c r="D83" s="60" t="s">
        <v>19472</v>
      </c>
      <c r="E83" s="95">
        <v>42490.707499999997</v>
      </c>
      <c r="F83" s="92" t="s">
        <v>19618</v>
      </c>
      <c r="G83" s="92" t="s">
        <v>19619</v>
      </c>
      <c r="H83" s="92" t="s">
        <v>19620</v>
      </c>
      <c r="I83" s="92" t="s">
        <v>19621</v>
      </c>
      <c r="J83" s="92"/>
      <c r="K83" s="92"/>
      <c r="L83" s="60" t="s">
        <v>19622</v>
      </c>
      <c r="M83" s="92"/>
      <c r="N83" s="92"/>
      <c r="O83" s="92"/>
      <c r="P83" s="92"/>
      <c r="Q83" s="92"/>
      <c r="R83" s="92">
        <v>5</v>
      </c>
      <c r="S83" s="92">
        <v>45</v>
      </c>
      <c r="T83" s="94">
        <v>2008</v>
      </c>
      <c r="U83" s="94">
        <v>2008</v>
      </c>
      <c r="V83" s="92">
        <v>1500</v>
      </c>
      <c r="W83" s="92">
        <v>1500</v>
      </c>
      <c r="X83" s="92">
        <v>1500</v>
      </c>
      <c r="Y83" s="92"/>
      <c r="Z83" s="92"/>
      <c r="AA83" s="94">
        <v>2008</v>
      </c>
      <c r="AB83" s="92"/>
      <c r="AC83" s="92"/>
    </row>
    <row r="84" spans="2:29">
      <c r="B84" s="92"/>
      <c r="C84" s="94"/>
      <c r="D84" s="60" t="s">
        <v>14748</v>
      </c>
      <c r="E84" s="95"/>
      <c r="F84" s="92"/>
      <c r="G84" s="92"/>
      <c r="H84" s="92"/>
      <c r="I84" s="92"/>
      <c r="J84" s="92"/>
      <c r="K84" s="92"/>
      <c r="L84" s="60" t="s">
        <v>19623</v>
      </c>
      <c r="M84" s="92"/>
      <c r="N84" s="92"/>
      <c r="O84" s="92"/>
      <c r="P84" s="92"/>
      <c r="Q84" s="92"/>
      <c r="R84" s="92"/>
      <c r="S84" s="92"/>
      <c r="T84" s="94"/>
      <c r="U84" s="94"/>
      <c r="V84" s="92"/>
      <c r="W84" s="92"/>
      <c r="X84" s="92"/>
      <c r="Y84" s="92"/>
      <c r="Z84" s="92"/>
      <c r="AA84" s="94"/>
      <c r="AB84" s="92"/>
      <c r="AC84" s="92"/>
    </row>
    <row r="85" spans="2:29">
      <c r="B85" s="92"/>
      <c r="C85" s="94"/>
      <c r="E85" s="95"/>
      <c r="F85" s="92"/>
      <c r="G85" s="92"/>
      <c r="H85" s="92"/>
      <c r="I85" s="92"/>
      <c r="J85" s="92"/>
      <c r="K85" s="92"/>
      <c r="L85" s="60" t="s">
        <v>19624</v>
      </c>
      <c r="M85" s="92"/>
      <c r="N85" s="92"/>
      <c r="O85" s="92"/>
      <c r="P85" s="92"/>
      <c r="Q85" s="92"/>
      <c r="R85" s="92"/>
      <c r="S85" s="92"/>
      <c r="T85" s="94"/>
      <c r="U85" s="94"/>
      <c r="V85" s="92"/>
      <c r="W85" s="92"/>
      <c r="X85" s="92"/>
      <c r="Y85" s="92"/>
      <c r="Z85" s="92"/>
      <c r="AA85" s="94"/>
      <c r="AB85" s="92"/>
      <c r="AC85" s="92"/>
    </row>
    <row r="86" spans="2:29">
      <c r="B86" s="92"/>
      <c r="C86" s="94"/>
      <c r="E86" s="95"/>
      <c r="F86" s="92"/>
      <c r="G86" s="92"/>
      <c r="H86" s="92"/>
      <c r="I86" s="92"/>
      <c r="J86" s="92"/>
      <c r="K86" s="92"/>
      <c r="L86" s="60" t="s">
        <v>19625</v>
      </c>
      <c r="M86" s="92"/>
      <c r="N86" s="92"/>
      <c r="O86" s="92"/>
      <c r="P86" s="92"/>
      <c r="Q86" s="92"/>
      <c r="R86" s="92"/>
      <c r="S86" s="92"/>
      <c r="T86" s="94"/>
      <c r="U86" s="94"/>
      <c r="V86" s="92"/>
      <c r="W86" s="92"/>
      <c r="X86" s="92"/>
      <c r="Y86" s="92"/>
      <c r="Z86" s="92"/>
      <c r="AA86" s="94"/>
      <c r="AB86" s="92"/>
      <c r="AC86" s="92"/>
    </row>
    <row r="87" spans="2:29">
      <c r="B87" s="92"/>
      <c r="C87" s="94"/>
      <c r="E87" s="95"/>
      <c r="F87" s="92"/>
      <c r="G87" s="92"/>
      <c r="H87" s="92"/>
      <c r="I87" s="92"/>
      <c r="J87" s="92"/>
      <c r="K87" s="92"/>
      <c r="L87" s="60" t="s">
        <v>19626</v>
      </c>
      <c r="M87" s="92"/>
      <c r="N87" s="92"/>
      <c r="O87" s="92"/>
      <c r="P87" s="92"/>
      <c r="Q87" s="92"/>
      <c r="R87" s="92"/>
      <c r="S87" s="92"/>
      <c r="T87" s="94"/>
      <c r="U87" s="94"/>
      <c r="V87" s="92"/>
      <c r="W87" s="92"/>
      <c r="X87" s="92"/>
      <c r="Y87" s="92"/>
      <c r="Z87" s="92"/>
      <c r="AA87" s="94"/>
      <c r="AB87" s="92"/>
      <c r="AC87" s="92"/>
    </row>
    <row r="88" spans="2:29">
      <c r="B88" s="92"/>
      <c r="C88" s="94"/>
      <c r="E88" s="95"/>
      <c r="F88" s="92"/>
      <c r="G88" s="92"/>
      <c r="H88" s="92"/>
      <c r="I88" s="92"/>
      <c r="J88" s="92"/>
      <c r="K88" s="92"/>
      <c r="M88" s="92"/>
      <c r="N88" s="92"/>
      <c r="O88" s="92"/>
      <c r="P88" s="92"/>
      <c r="Q88" s="92"/>
      <c r="R88" s="92"/>
      <c r="S88" s="92"/>
      <c r="T88" s="94"/>
      <c r="U88" s="94"/>
      <c r="V88" s="92"/>
      <c r="W88" s="92"/>
      <c r="X88" s="92"/>
      <c r="Y88" s="92"/>
      <c r="Z88" s="92"/>
      <c r="AA88" s="94"/>
      <c r="AB88" s="92"/>
      <c r="AC88" s="92"/>
    </row>
    <row r="89" spans="2:29">
      <c r="B89" s="92">
        <v>20</v>
      </c>
      <c r="C89" s="94" t="s">
        <v>9473</v>
      </c>
      <c r="D89" s="60" t="s">
        <v>19472</v>
      </c>
      <c r="E89" s="95">
        <v>42490.707499999997</v>
      </c>
      <c r="F89" s="92" t="s">
        <v>19627</v>
      </c>
      <c r="G89" s="92" t="s">
        <v>19628</v>
      </c>
      <c r="H89" s="92" t="s">
        <v>4079</v>
      </c>
      <c r="I89" s="92" t="s">
        <v>19629</v>
      </c>
      <c r="J89" s="92"/>
      <c r="K89" s="92"/>
      <c r="L89" s="94" t="s">
        <v>19630</v>
      </c>
      <c r="M89" s="92"/>
      <c r="N89" s="92"/>
      <c r="O89" s="92"/>
      <c r="P89" s="92"/>
      <c r="Q89" s="92"/>
      <c r="R89" s="92">
        <v>1</v>
      </c>
      <c r="S89" s="92">
        <v>95</v>
      </c>
      <c r="T89" s="94" t="s">
        <v>19631</v>
      </c>
      <c r="U89" s="94">
        <v>2016</v>
      </c>
      <c r="V89" s="92">
        <v>1100</v>
      </c>
      <c r="W89" s="92">
        <v>1100</v>
      </c>
      <c r="X89" s="92">
        <v>1100</v>
      </c>
      <c r="Y89" s="92" t="s">
        <v>15529</v>
      </c>
      <c r="Z89" s="92"/>
      <c r="AA89" s="94" t="s">
        <v>19631</v>
      </c>
      <c r="AB89" s="92"/>
    </row>
    <row r="90" spans="2:29">
      <c r="B90" s="92"/>
      <c r="C90" s="94"/>
      <c r="D90" s="60" t="s">
        <v>14748</v>
      </c>
      <c r="E90" s="95"/>
      <c r="F90" s="92"/>
      <c r="G90" s="92"/>
      <c r="H90" s="92"/>
      <c r="I90" s="92"/>
      <c r="J90" s="92"/>
      <c r="K90" s="92"/>
      <c r="L90" s="94"/>
      <c r="M90" s="92"/>
      <c r="N90" s="92"/>
      <c r="O90" s="92"/>
      <c r="P90" s="92"/>
      <c r="Q90" s="92"/>
      <c r="R90" s="92"/>
      <c r="S90" s="92"/>
      <c r="T90" s="94"/>
      <c r="U90" s="94"/>
      <c r="V90" s="92"/>
      <c r="W90" s="92"/>
      <c r="X90" s="92"/>
      <c r="Y90" s="92"/>
      <c r="Z90" s="92"/>
      <c r="AA90" s="94"/>
      <c r="AB90" s="92"/>
    </row>
    <row r="91" spans="2:29">
      <c r="B91" s="92"/>
      <c r="C91" s="94"/>
      <c r="E91" s="95"/>
      <c r="F91" s="92"/>
      <c r="G91" s="92"/>
      <c r="H91" s="92"/>
      <c r="I91" s="92"/>
      <c r="J91" s="92"/>
      <c r="K91" s="92"/>
      <c r="L91" s="94"/>
      <c r="M91" s="92"/>
      <c r="N91" s="92"/>
      <c r="O91" s="92"/>
      <c r="P91" s="92"/>
      <c r="Q91" s="92"/>
      <c r="R91" s="92"/>
      <c r="S91" s="92"/>
      <c r="T91" s="94"/>
      <c r="U91" s="94"/>
      <c r="V91" s="92"/>
      <c r="W91" s="92"/>
      <c r="X91" s="92"/>
      <c r="Y91" s="92"/>
      <c r="Z91" s="92"/>
      <c r="AA91" s="94"/>
      <c r="AB91" s="92"/>
    </row>
  </sheetData>
  <mergeCells count="521">
    <mergeCell ref="I4:I9"/>
    <mergeCell ref="J4:J9"/>
    <mergeCell ref="K4:K9"/>
    <mergeCell ref="N4:N9"/>
    <mergeCell ref="O4:O9"/>
    <mergeCell ref="P4:P9"/>
    <mergeCell ref="B4:B9"/>
    <mergeCell ref="C4:C9"/>
    <mergeCell ref="E4:E9"/>
    <mergeCell ref="F4:F9"/>
    <mergeCell ref="G4:G9"/>
    <mergeCell ref="H4:H9"/>
    <mergeCell ref="R10:R13"/>
    <mergeCell ref="S10:S13"/>
    <mergeCell ref="AC4:AC9"/>
    <mergeCell ref="B10:B13"/>
    <mergeCell ref="C10:C13"/>
    <mergeCell ref="E10:E13"/>
    <mergeCell ref="F10:F13"/>
    <mergeCell ref="G10:G13"/>
    <mergeCell ref="H10:H13"/>
    <mergeCell ref="I10:I13"/>
    <mergeCell ref="J10:J13"/>
    <mergeCell ref="K10:K13"/>
    <mergeCell ref="W4:W9"/>
    <mergeCell ref="X4:X9"/>
    <mergeCell ref="Y4:Y9"/>
    <mergeCell ref="Z4:Z9"/>
    <mergeCell ref="AA4:AA9"/>
    <mergeCell ref="AB4:AB9"/>
    <mergeCell ref="Q4:Q9"/>
    <mergeCell ref="R4:R9"/>
    <mergeCell ref="S4:S9"/>
    <mergeCell ref="T4:T9"/>
    <mergeCell ref="U4:U9"/>
    <mergeCell ref="V4:V9"/>
    <mergeCell ref="K14:K18"/>
    <mergeCell ref="M14:M18"/>
    <mergeCell ref="N14:N18"/>
    <mergeCell ref="O14:O18"/>
    <mergeCell ref="Z10:Z13"/>
    <mergeCell ref="AA10:AA13"/>
    <mergeCell ref="AB10:AB13"/>
    <mergeCell ref="AC10:AC13"/>
    <mergeCell ref="B14:B18"/>
    <mergeCell ref="C14:C18"/>
    <mergeCell ref="E14:E18"/>
    <mergeCell ref="F14:F18"/>
    <mergeCell ref="G14:G18"/>
    <mergeCell ref="H14:H18"/>
    <mergeCell ref="T10:T13"/>
    <mergeCell ref="U10:U13"/>
    <mergeCell ref="V10:V13"/>
    <mergeCell ref="W10:W13"/>
    <mergeCell ref="X10:X13"/>
    <mergeCell ref="Y10:Y13"/>
    <mergeCell ref="N10:N13"/>
    <mergeCell ref="O10:O13"/>
    <mergeCell ref="P10:P13"/>
    <mergeCell ref="Q10:Q13"/>
    <mergeCell ref="AB14:AB18"/>
    <mergeCell ref="AC14:AC18"/>
    <mergeCell ref="B19:B23"/>
    <mergeCell ref="C19:C23"/>
    <mergeCell ref="E19:E23"/>
    <mergeCell ref="F19:F23"/>
    <mergeCell ref="G19:G23"/>
    <mergeCell ref="H19:H23"/>
    <mergeCell ref="I19:I23"/>
    <mergeCell ref="J19:J23"/>
    <mergeCell ref="V14:V18"/>
    <mergeCell ref="W14:W18"/>
    <mergeCell ref="X14:X18"/>
    <mergeCell ref="Y14:Y18"/>
    <mergeCell ref="Z14:Z18"/>
    <mergeCell ref="AA14:AA18"/>
    <mergeCell ref="P14:P18"/>
    <mergeCell ref="Q14:Q18"/>
    <mergeCell ref="R14:R18"/>
    <mergeCell ref="S14:S18"/>
    <mergeCell ref="T14:T18"/>
    <mergeCell ref="U14:U18"/>
    <mergeCell ref="I14:I18"/>
    <mergeCell ref="J14:J18"/>
    <mergeCell ref="AA19:AA23"/>
    <mergeCell ref="AB19:AB23"/>
    <mergeCell ref="AC19:AC23"/>
    <mergeCell ref="R19:R23"/>
    <mergeCell ref="S19:S23"/>
    <mergeCell ref="T19:T23"/>
    <mergeCell ref="U19:U23"/>
    <mergeCell ref="V19:V23"/>
    <mergeCell ref="W19:W23"/>
    <mergeCell ref="B24:B27"/>
    <mergeCell ref="C24:C27"/>
    <mergeCell ref="E24:E27"/>
    <mergeCell ref="F24:F27"/>
    <mergeCell ref="G24:G27"/>
    <mergeCell ref="H24:H27"/>
    <mergeCell ref="X19:X23"/>
    <mergeCell ref="Y19:Y23"/>
    <mergeCell ref="Z19:Z23"/>
    <mergeCell ref="K19:K23"/>
    <mergeCell ref="M19:M23"/>
    <mergeCell ref="N19:N23"/>
    <mergeCell ref="O19:O23"/>
    <mergeCell ref="P19:P23"/>
    <mergeCell ref="Q19:Q23"/>
    <mergeCell ref="R24:R27"/>
    <mergeCell ref="S24:S27"/>
    <mergeCell ref="T24:T27"/>
    <mergeCell ref="U24:U27"/>
    <mergeCell ref="I24:I27"/>
    <mergeCell ref="J24:J27"/>
    <mergeCell ref="K24:K27"/>
    <mergeCell ref="M24:M27"/>
    <mergeCell ref="N24:N27"/>
    <mergeCell ref="O24:O27"/>
    <mergeCell ref="K28:K30"/>
    <mergeCell ref="M28:M30"/>
    <mergeCell ref="N28:N30"/>
    <mergeCell ref="O28:O30"/>
    <mergeCell ref="P28:P30"/>
    <mergeCell ref="Q28:Q30"/>
    <mergeCell ref="AB24:AB27"/>
    <mergeCell ref="AC24:AC27"/>
    <mergeCell ref="B28:B30"/>
    <mergeCell ref="C28:C30"/>
    <mergeCell ref="E28:E30"/>
    <mergeCell ref="F28:F30"/>
    <mergeCell ref="G28:G30"/>
    <mergeCell ref="H28:H30"/>
    <mergeCell ref="I28:I30"/>
    <mergeCell ref="J28:J30"/>
    <mergeCell ref="V24:V27"/>
    <mergeCell ref="W24:W27"/>
    <mergeCell ref="X24:X27"/>
    <mergeCell ref="Y24:Y27"/>
    <mergeCell ref="Z24:Z27"/>
    <mergeCell ref="AA24:AA27"/>
    <mergeCell ref="P24:P27"/>
    <mergeCell ref="Q24:Q27"/>
    <mergeCell ref="X28:X30"/>
    <mergeCell ref="Y28:Y30"/>
    <mergeCell ref="Z28:Z30"/>
    <mergeCell ref="AA28:AA30"/>
    <mergeCell ref="AB28:AB30"/>
    <mergeCell ref="AC28:AC30"/>
    <mergeCell ref="R28:R30"/>
    <mergeCell ref="S28:S30"/>
    <mergeCell ref="T28:T30"/>
    <mergeCell ref="U28:U30"/>
    <mergeCell ref="V28:V30"/>
    <mergeCell ref="W28:W30"/>
    <mergeCell ref="K31:K36"/>
    <mergeCell ref="M31:M36"/>
    <mergeCell ref="N31:N36"/>
    <mergeCell ref="O31:O36"/>
    <mergeCell ref="B31:B36"/>
    <mergeCell ref="C31:C36"/>
    <mergeCell ref="E31:E36"/>
    <mergeCell ref="F31:F36"/>
    <mergeCell ref="G31:G36"/>
    <mergeCell ref="H31:H36"/>
    <mergeCell ref="AB31:AB36"/>
    <mergeCell ref="AC31:AC36"/>
    <mergeCell ref="B37:B42"/>
    <mergeCell ref="C37:C42"/>
    <mergeCell ref="E37:E42"/>
    <mergeCell ref="F37:F42"/>
    <mergeCell ref="G37:G42"/>
    <mergeCell ref="H37:H42"/>
    <mergeCell ref="I37:I42"/>
    <mergeCell ref="J37:J42"/>
    <mergeCell ref="V31:V36"/>
    <mergeCell ref="W31:W36"/>
    <mergeCell ref="X31:X36"/>
    <mergeCell ref="Y31:Y36"/>
    <mergeCell ref="Z31:Z36"/>
    <mergeCell ref="AA31:AA36"/>
    <mergeCell ref="P31:P36"/>
    <mergeCell ref="Q31:Q36"/>
    <mergeCell ref="R31:R36"/>
    <mergeCell ref="S31:S36"/>
    <mergeCell ref="T31:T36"/>
    <mergeCell ref="U31:U36"/>
    <mergeCell ref="I31:I36"/>
    <mergeCell ref="J31:J36"/>
    <mergeCell ref="AA37:AA42"/>
    <mergeCell ref="AB37:AB42"/>
    <mergeCell ref="AC37:AC42"/>
    <mergeCell ref="R37:R42"/>
    <mergeCell ref="S37:S42"/>
    <mergeCell ref="T37:T42"/>
    <mergeCell ref="U37:U42"/>
    <mergeCell ref="V37:V42"/>
    <mergeCell ref="W37:W42"/>
    <mergeCell ref="B43:B49"/>
    <mergeCell ref="C43:C49"/>
    <mergeCell ref="E43:E49"/>
    <mergeCell ref="F43:F49"/>
    <mergeCell ref="G43:G49"/>
    <mergeCell ref="H43:H49"/>
    <mergeCell ref="X37:X42"/>
    <mergeCell ref="Y37:Y42"/>
    <mergeCell ref="Z37:Z42"/>
    <mergeCell ref="K37:K42"/>
    <mergeCell ref="M37:M42"/>
    <mergeCell ref="N37:N42"/>
    <mergeCell ref="O37:O42"/>
    <mergeCell ref="P37:P42"/>
    <mergeCell ref="Q37:Q42"/>
    <mergeCell ref="R43:R49"/>
    <mergeCell ref="S43:S49"/>
    <mergeCell ref="T43:T49"/>
    <mergeCell ref="U43:U49"/>
    <mergeCell ref="I43:I49"/>
    <mergeCell ref="J43:J49"/>
    <mergeCell ref="K43:K49"/>
    <mergeCell ref="M43:M49"/>
    <mergeCell ref="N43:N49"/>
    <mergeCell ref="O43:O49"/>
    <mergeCell ref="K50:K53"/>
    <mergeCell ref="M50:M53"/>
    <mergeCell ref="N50:N53"/>
    <mergeCell ref="O50:O53"/>
    <mergeCell ref="P50:P53"/>
    <mergeCell ref="Q50:Q53"/>
    <mergeCell ref="AB43:AB49"/>
    <mergeCell ref="AC43:AC49"/>
    <mergeCell ref="B50:B53"/>
    <mergeCell ref="C50:C53"/>
    <mergeCell ref="E50:E53"/>
    <mergeCell ref="F50:F53"/>
    <mergeCell ref="G50:G53"/>
    <mergeCell ref="H50:H53"/>
    <mergeCell ref="I50:I53"/>
    <mergeCell ref="J50:J53"/>
    <mergeCell ref="V43:V49"/>
    <mergeCell ref="W43:W49"/>
    <mergeCell ref="X43:X49"/>
    <mergeCell ref="Y43:Y49"/>
    <mergeCell ref="Z43:Z49"/>
    <mergeCell ref="AA43:AA49"/>
    <mergeCell ref="P43:P49"/>
    <mergeCell ref="Q43:Q49"/>
    <mergeCell ref="X50:X53"/>
    <mergeCell ref="Y50:Y53"/>
    <mergeCell ref="Z50:Z53"/>
    <mergeCell ref="AA50:AA53"/>
    <mergeCell ref="AB50:AB53"/>
    <mergeCell ref="AC50:AC53"/>
    <mergeCell ref="R50:R53"/>
    <mergeCell ref="S50:S53"/>
    <mergeCell ref="T50:T53"/>
    <mergeCell ref="U50:U53"/>
    <mergeCell ref="V50:V53"/>
    <mergeCell ref="W50:W53"/>
    <mergeCell ref="K54:K56"/>
    <mergeCell ref="L54:L56"/>
    <mergeCell ref="M54:M56"/>
    <mergeCell ref="N54:N56"/>
    <mergeCell ref="B54:B56"/>
    <mergeCell ref="C54:C56"/>
    <mergeCell ref="E54:E56"/>
    <mergeCell ref="F54:F56"/>
    <mergeCell ref="G54:G56"/>
    <mergeCell ref="H54:H56"/>
    <mergeCell ref="AA54:AA56"/>
    <mergeCell ref="AB54:AB56"/>
    <mergeCell ref="AC54:AC56"/>
    <mergeCell ref="B57:B59"/>
    <mergeCell ref="C57:C59"/>
    <mergeCell ref="E57:E59"/>
    <mergeCell ref="F57:F59"/>
    <mergeCell ref="G57:G59"/>
    <mergeCell ref="H57:H59"/>
    <mergeCell ref="I57:I59"/>
    <mergeCell ref="U54:U56"/>
    <mergeCell ref="V54:V56"/>
    <mergeCell ref="W54:W56"/>
    <mergeCell ref="X54:X56"/>
    <mergeCell ref="Y54:Y56"/>
    <mergeCell ref="Z54:Z56"/>
    <mergeCell ref="O54:O56"/>
    <mergeCell ref="P54:P56"/>
    <mergeCell ref="Q54:Q56"/>
    <mergeCell ref="R54:R56"/>
    <mergeCell ref="S54:S56"/>
    <mergeCell ref="T54:T56"/>
    <mergeCell ref="I54:I56"/>
    <mergeCell ref="J54:J56"/>
    <mergeCell ref="S57:S59"/>
    <mergeCell ref="T57:T59"/>
    <mergeCell ref="U57:U59"/>
    <mergeCell ref="V57:V59"/>
    <mergeCell ref="J57:J59"/>
    <mergeCell ref="K57:K59"/>
    <mergeCell ref="M57:M59"/>
    <mergeCell ref="N57:N59"/>
    <mergeCell ref="O57:O59"/>
    <mergeCell ref="P57:P59"/>
    <mergeCell ref="L60:L62"/>
    <mergeCell ref="M60:M62"/>
    <mergeCell ref="N60:N62"/>
    <mergeCell ref="O60:O62"/>
    <mergeCell ref="P60:P62"/>
    <mergeCell ref="Q60:Q62"/>
    <mergeCell ref="AC57:AC59"/>
    <mergeCell ref="B60:B62"/>
    <mergeCell ref="C60:C62"/>
    <mergeCell ref="E60:E62"/>
    <mergeCell ref="F60:F62"/>
    <mergeCell ref="G60:G62"/>
    <mergeCell ref="H60:H62"/>
    <mergeCell ref="I60:I62"/>
    <mergeCell ref="J60:J62"/>
    <mergeCell ref="K60:K62"/>
    <mergeCell ref="W57:W59"/>
    <mergeCell ref="X57:X59"/>
    <mergeCell ref="Y57:Y59"/>
    <mergeCell ref="Z57:Z59"/>
    <mergeCell ref="AA57:AA59"/>
    <mergeCell ref="AB57:AB59"/>
    <mergeCell ref="Q57:Q59"/>
    <mergeCell ref="R57:R59"/>
    <mergeCell ref="X60:X62"/>
    <mergeCell ref="Y60:Y62"/>
    <mergeCell ref="Z60:Z62"/>
    <mergeCell ref="AA60:AA62"/>
    <mergeCell ref="AB60:AB62"/>
    <mergeCell ref="AC60:AC62"/>
    <mergeCell ref="R60:R62"/>
    <mergeCell ref="S60:S62"/>
    <mergeCell ref="T60:T62"/>
    <mergeCell ref="U60:U62"/>
    <mergeCell ref="V60:V62"/>
    <mergeCell ref="W60:W62"/>
    <mergeCell ref="K63:K67"/>
    <mergeCell ref="M63:M67"/>
    <mergeCell ref="N63:N67"/>
    <mergeCell ref="O63:O67"/>
    <mergeCell ref="B63:B67"/>
    <mergeCell ref="C63:C67"/>
    <mergeCell ref="E63:E67"/>
    <mergeCell ref="F63:F67"/>
    <mergeCell ref="G63:G67"/>
    <mergeCell ref="H63:H67"/>
    <mergeCell ref="AB63:AB67"/>
    <mergeCell ref="AC63:AC67"/>
    <mergeCell ref="B68:B71"/>
    <mergeCell ref="C68:C71"/>
    <mergeCell ref="E68:E71"/>
    <mergeCell ref="F68:F71"/>
    <mergeCell ref="G68:G71"/>
    <mergeCell ref="H68:H71"/>
    <mergeCell ref="I68:I71"/>
    <mergeCell ref="J68:J71"/>
    <mergeCell ref="V63:V67"/>
    <mergeCell ref="W63:W67"/>
    <mergeCell ref="X63:X67"/>
    <mergeCell ref="Y63:Y67"/>
    <mergeCell ref="Z63:Z67"/>
    <mergeCell ref="AA63:AA67"/>
    <mergeCell ref="P63:P67"/>
    <mergeCell ref="Q63:Q67"/>
    <mergeCell ref="R63:R67"/>
    <mergeCell ref="S63:S67"/>
    <mergeCell ref="T63:T67"/>
    <mergeCell ref="U63:U67"/>
    <mergeCell ref="I63:I67"/>
    <mergeCell ref="J63:J67"/>
    <mergeCell ref="AA68:AA71"/>
    <mergeCell ref="AB68:AB71"/>
    <mergeCell ref="AC68:AC71"/>
    <mergeCell ref="R68:R71"/>
    <mergeCell ref="S68:S71"/>
    <mergeCell ref="T68:T71"/>
    <mergeCell ref="U68:U71"/>
    <mergeCell ref="V68:V71"/>
    <mergeCell ref="W68:W71"/>
    <mergeCell ref="B72:B75"/>
    <mergeCell ref="C72:C75"/>
    <mergeCell ref="E72:E75"/>
    <mergeCell ref="F72:F75"/>
    <mergeCell ref="G72:G75"/>
    <mergeCell ref="H72:H75"/>
    <mergeCell ref="X68:X71"/>
    <mergeCell ref="Y68:Y71"/>
    <mergeCell ref="Z68:Z71"/>
    <mergeCell ref="K68:K71"/>
    <mergeCell ref="M68:M71"/>
    <mergeCell ref="N68:N71"/>
    <mergeCell ref="O68:O71"/>
    <mergeCell ref="P68:P71"/>
    <mergeCell ref="Q68:Q71"/>
    <mergeCell ref="R72:R75"/>
    <mergeCell ref="S72:S75"/>
    <mergeCell ref="T72:T75"/>
    <mergeCell ref="U72:U75"/>
    <mergeCell ref="I72:I75"/>
    <mergeCell ref="J72:J75"/>
    <mergeCell ref="K72:K75"/>
    <mergeCell ref="M72:M75"/>
    <mergeCell ref="N72:N75"/>
    <mergeCell ref="O72:O75"/>
    <mergeCell ref="K76:K79"/>
    <mergeCell ref="M76:M79"/>
    <mergeCell ref="N76:N79"/>
    <mergeCell ref="O76:O79"/>
    <mergeCell ref="P76:P79"/>
    <mergeCell ref="Q76:Q79"/>
    <mergeCell ref="AB72:AB75"/>
    <mergeCell ref="AC72:AC75"/>
    <mergeCell ref="B76:B79"/>
    <mergeCell ref="C76:C79"/>
    <mergeCell ref="E76:E79"/>
    <mergeCell ref="F76:F79"/>
    <mergeCell ref="G76:G79"/>
    <mergeCell ref="H76:H79"/>
    <mergeCell ref="I76:I79"/>
    <mergeCell ref="J76:J79"/>
    <mergeCell ref="V72:V75"/>
    <mergeCell ref="W72:W75"/>
    <mergeCell ref="X72:X75"/>
    <mergeCell ref="Y72:Y75"/>
    <mergeCell ref="Z72:Z75"/>
    <mergeCell ref="AA72:AA75"/>
    <mergeCell ref="P72:P75"/>
    <mergeCell ref="Q72:Q75"/>
    <mergeCell ref="X76:X79"/>
    <mergeCell ref="Y76:Y79"/>
    <mergeCell ref="Z76:Z79"/>
    <mergeCell ref="AA76:AA79"/>
    <mergeCell ref="AB76:AB79"/>
    <mergeCell ref="AC76:AC79"/>
    <mergeCell ref="R76:R79"/>
    <mergeCell ref="S76:S79"/>
    <mergeCell ref="T76:T79"/>
    <mergeCell ref="U76:U79"/>
    <mergeCell ref="V76:V79"/>
    <mergeCell ref="W76:W79"/>
    <mergeCell ref="K80:K82"/>
    <mergeCell ref="L80:L82"/>
    <mergeCell ref="M80:M82"/>
    <mergeCell ref="N80:N82"/>
    <mergeCell ref="B80:B82"/>
    <mergeCell ref="C80:C82"/>
    <mergeCell ref="E80:E82"/>
    <mergeCell ref="F80:F82"/>
    <mergeCell ref="G80:G82"/>
    <mergeCell ref="H80:H82"/>
    <mergeCell ref="AA80:AA82"/>
    <mergeCell ref="AB80:AB82"/>
    <mergeCell ref="AC80:AC82"/>
    <mergeCell ref="B83:B88"/>
    <mergeCell ref="C83:C88"/>
    <mergeCell ref="E83:E88"/>
    <mergeCell ref="F83:F88"/>
    <mergeCell ref="G83:G88"/>
    <mergeCell ref="H83:H88"/>
    <mergeCell ref="I83:I88"/>
    <mergeCell ref="U80:U82"/>
    <mergeCell ref="V80:V82"/>
    <mergeCell ref="W80:W82"/>
    <mergeCell ref="X80:X82"/>
    <mergeCell ref="Y80:Y82"/>
    <mergeCell ref="Z80:Z82"/>
    <mergeCell ref="O80:O82"/>
    <mergeCell ref="P80:P82"/>
    <mergeCell ref="Q80:Q82"/>
    <mergeCell ref="R80:R82"/>
    <mergeCell ref="S80:S82"/>
    <mergeCell ref="T80:T82"/>
    <mergeCell ref="I80:I82"/>
    <mergeCell ref="J80:J82"/>
    <mergeCell ref="S83:S88"/>
    <mergeCell ref="T83:T88"/>
    <mergeCell ref="U83:U88"/>
    <mergeCell ref="V83:V88"/>
    <mergeCell ref="J83:J88"/>
    <mergeCell ref="K83:K88"/>
    <mergeCell ref="M83:M88"/>
    <mergeCell ref="N83:N88"/>
    <mergeCell ref="O83:O88"/>
    <mergeCell ref="P83:P88"/>
    <mergeCell ref="L89:L91"/>
    <mergeCell ref="M89:M91"/>
    <mergeCell ref="N89:N91"/>
    <mergeCell ref="O89:O91"/>
    <mergeCell ref="P89:P91"/>
    <mergeCell ref="Q89:Q91"/>
    <mergeCell ref="AC83:AC88"/>
    <mergeCell ref="B89:B91"/>
    <mergeCell ref="C89:C91"/>
    <mergeCell ref="E89:E91"/>
    <mergeCell ref="F89:F91"/>
    <mergeCell ref="G89:G91"/>
    <mergeCell ref="H89:H91"/>
    <mergeCell ref="I89:I91"/>
    <mergeCell ref="J89:J91"/>
    <mergeCell ref="K89:K91"/>
    <mergeCell ref="W83:W88"/>
    <mergeCell ref="X83:X88"/>
    <mergeCell ref="Y83:Y88"/>
    <mergeCell ref="Z83:Z88"/>
    <mergeCell ref="AA83:AA88"/>
    <mergeCell ref="AB83:AB88"/>
    <mergeCell ref="Q83:Q88"/>
    <mergeCell ref="R83:R88"/>
    <mergeCell ref="X89:X91"/>
    <mergeCell ref="Y89:Y91"/>
    <mergeCell ref="Z89:Z91"/>
    <mergeCell ref="AA89:AA91"/>
    <mergeCell ref="AB89:AB91"/>
    <mergeCell ref="R89:R91"/>
    <mergeCell ref="S89:S91"/>
    <mergeCell ref="T89:T91"/>
    <mergeCell ref="U89:U91"/>
    <mergeCell ref="V89:V91"/>
    <mergeCell ref="W89:W91"/>
  </mergeCells>
  <hyperlinks>
    <hyperlink ref="C4" r:id="rId1" tooltip="Show instance details for doc-1372"/>
    <hyperlink ref="D4" r:id="rId2" tooltip="Show concept details for 'book chapter'"/>
    <hyperlink ref="D5" r:id="rId3" tooltip="Show concept details for 'academic document'"/>
    <hyperlink ref="D6" r:id="rId4" tooltip="Show concept details for 'assumed date document'"/>
    <hyperlink ref="K4" r:id="rId5" tooltip="Show instance details for Q9"/>
    <hyperlink ref="L4" r:id="rId6" tooltip="Show instance details for doc-1372-author-4"/>
    <hyperlink ref="L5" r:id="rId7" tooltip="Show instance details for doc-1372-author-3"/>
    <hyperlink ref="L6" r:id="rId8" tooltip="Show instance details for doc-1372-author-5"/>
    <hyperlink ref="L7" r:id="rId9" tooltip="Show instance details for doc-1372-author-2"/>
    <hyperlink ref="L8" r:id="rId10" tooltip="Show instance details for doc-1372-author-1"/>
    <hyperlink ref="M4" r:id="rId11" tooltip="Show instance details for doc-1372-link-2"/>
    <hyperlink ref="M5" r:id="rId12" tooltip="Show instance details for doc-1372-link-1"/>
    <hyperlink ref="O4" r:id="rId13" tooltip="Show instance details for citation:doc-1372-01"/>
    <hyperlink ref="T4" r:id="rId14" tooltip="Show instance details for Q9"/>
    <hyperlink ref="U4" r:id="rId15" tooltip="Show instance details for 2008" display="javascript:gEp.handler.instances.getInstanceDetails('2008');"/>
    <hyperlink ref="C10" r:id="rId16" tooltip="Show instance details for doc-1373"/>
    <hyperlink ref="D10" r:id="rId17" tooltip="Show concept details for 'book chapter'"/>
    <hyperlink ref="D11" r:id="rId18" tooltip="Show concept details for 'academic document'"/>
    <hyperlink ref="D12" r:id="rId19" tooltip="Show concept details for 'assumed date document'"/>
    <hyperlink ref="I10" r:id="rId20"/>
    <hyperlink ref="K10" r:id="rId21" tooltip="Show instance details for Q9"/>
    <hyperlink ref="L10" r:id="rId22" tooltip="Show instance details for doc-1373-author-3"/>
    <hyperlink ref="L11" r:id="rId23" tooltip="Show instance details for doc-1373-author-2"/>
    <hyperlink ref="L12" r:id="rId24" tooltip="Show instance details for doc-1373-author-1"/>
    <hyperlink ref="M10" r:id="rId25" tooltip="Show instance details for doc-1373-link-1"/>
    <hyperlink ref="M11" r:id="rId26" tooltip="Show instance details for doc-1373-link-2"/>
    <hyperlink ref="O10" r:id="rId27" tooltip="Show instance details for citation:doc-1373-01"/>
    <hyperlink ref="T10" r:id="rId28" tooltip="Show instance details for Q9"/>
    <hyperlink ref="U10" r:id="rId29" tooltip="Show instance details for 2008" display="javascript:gEp.handler.instances.getInstanceDetails('2008');"/>
    <hyperlink ref="C14" r:id="rId30" tooltip="Show instance details for doc-1393a"/>
    <hyperlink ref="D14" r:id="rId31" tooltip="Show concept details for 'book chapter'"/>
    <hyperlink ref="D15" r:id="rId32" tooltip="Show concept details for 'academic document'"/>
    <hyperlink ref="D16" r:id="rId33" tooltip="Show concept details for 'assumed date document'"/>
    <hyperlink ref="K14" r:id="rId34" tooltip="Show instance details for Q6"/>
    <hyperlink ref="L14" r:id="rId35" tooltip="Show instance details for doc-1393a-author-4"/>
    <hyperlink ref="L15" r:id="rId36" tooltip="Show instance details for doc-1393a-author-3"/>
    <hyperlink ref="L16" r:id="rId37" tooltip="Show instance details for doc-1393a-author-2"/>
    <hyperlink ref="L17" r:id="rId38" tooltip="Show instance details for doc-1393a-author-1"/>
    <hyperlink ref="M14" r:id="rId39" tooltip="Show instance details for doc-1393a-link-1"/>
    <hyperlink ref="O14" r:id="rId40" tooltip="Show instance details for citation:doc-1393a-01"/>
    <hyperlink ref="T14" r:id="rId41" tooltip="Show instance details for Q6"/>
    <hyperlink ref="U14" r:id="rId42" tooltip="Show instance details for 2007" display="javascript:gEp.handler.instances.getInstanceDetails('2007');"/>
    <hyperlink ref="C19" r:id="rId43" tooltip="Show instance details for doc-1921"/>
    <hyperlink ref="D19" r:id="rId44" tooltip="Show concept details for 'book chapter'"/>
    <hyperlink ref="D20" r:id="rId45" tooltip="Show concept details for 'academic document'"/>
    <hyperlink ref="K19" r:id="rId46" tooltip="Show instance details for Q23"/>
    <hyperlink ref="L19" r:id="rId47" tooltip="Show instance details for doc-1921-author-3"/>
    <hyperlink ref="L20" r:id="rId48" tooltip="Show instance details for doc-1921-author-4"/>
    <hyperlink ref="L21" r:id="rId49" tooltip="Show instance details for doc-1921-author-1"/>
    <hyperlink ref="L22" r:id="rId50" tooltip="Show instance details for doc-1921-author-2"/>
    <hyperlink ref="M19" r:id="rId51" tooltip="Show instance details for doc-1921-link-1"/>
    <hyperlink ref="O19" r:id="rId52" tooltip="Show instance details for citation:doc-1921-01"/>
    <hyperlink ref="T19" r:id="rId53" tooltip="Show instance details for doc-1921-date"/>
    <hyperlink ref="U19" r:id="rId54" tooltip="Show instance details for 2012" display="javascript:gEp.handler.instances.getInstanceDetails('2012');"/>
    <hyperlink ref="Z19" r:id="rId55" tooltip="Show instance details for BPP11P2"/>
    <hyperlink ref="AA19" r:id="rId56" tooltip="Show instance details for doc-1921-date"/>
    <hyperlink ref="AB19" r:id="rId57" tooltip="Show instance details for doc-2051"/>
    <hyperlink ref="C24" r:id="rId58" tooltip="Show instance details for doc-2286"/>
    <hyperlink ref="D24" r:id="rId59" tooltip="Show concept details for 'book chapter'"/>
    <hyperlink ref="D25" r:id="rId60" tooltip="Show concept details for 'academic document'"/>
    <hyperlink ref="D26" r:id="rId61" tooltip="Show concept details for 'assumed date document'"/>
    <hyperlink ref="K24" r:id="rId62" tooltip="Show instance details for Q27"/>
    <hyperlink ref="L24" r:id="rId63" tooltip="Show instance details for doc-2286-author-1"/>
    <hyperlink ref="L25" r:id="rId64" tooltip="Show instance details for doc-2286-author-3"/>
    <hyperlink ref="L26" r:id="rId65" tooltip="Show instance details for doc-2286-author-2"/>
    <hyperlink ref="M24" r:id="rId66" tooltip="Show instance details for doc-2286-link-1"/>
    <hyperlink ref="O24" r:id="rId67" tooltip="Show instance details for citation:doc-2286-01"/>
    <hyperlink ref="T24" r:id="rId68" tooltip="Show instance details for Q27"/>
    <hyperlink ref="U24" r:id="rId69" tooltip="Show instance details for 2012" display="javascript:gEp.handler.instances.getInstanceDetails('2012');"/>
    <hyperlink ref="Z24" r:id="rId70" tooltip="Show instance details for BPP11P1"/>
    <hyperlink ref="C28" r:id="rId71" tooltip="Show instance details for doc-2911"/>
    <hyperlink ref="D28" r:id="rId72" tooltip="Show concept details for 'book chapter'"/>
    <hyperlink ref="D29" r:id="rId73" tooltip="Show concept details for 'academic document'"/>
    <hyperlink ref="K28" r:id="rId74" tooltip="Show instance details for Q35"/>
    <hyperlink ref="L28" r:id="rId75" tooltip="Show instance details for doc-2911-author-1"/>
    <hyperlink ref="L29" r:id="rId76" tooltip="Show instance details for doc-2911-author-2"/>
    <hyperlink ref="O28" r:id="rId77" tooltip="Show instance details for citation:doc-2911-01"/>
    <hyperlink ref="T28" r:id="rId78" tooltip="Show instance details for doc-2911-date"/>
    <hyperlink ref="U28" r:id="rId79" tooltip="Show instance details for 2015" display="javascript:gEp.handler.instances.getInstanceDetails('2015');"/>
    <hyperlink ref="Z28" r:id="rId80" tooltip="Show instance details for BPP13P4"/>
    <hyperlink ref="AA28" r:id="rId81" tooltip="Show instance details for doc-2911-date"/>
    <hyperlink ref="C31" r:id="rId82" tooltip="Show instance details for doc-x0025"/>
    <hyperlink ref="D31" r:id="rId83" tooltip="Show concept details for 'book chapter'"/>
    <hyperlink ref="D32" r:id="rId84" tooltip="Show concept details for 'academic document'"/>
    <hyperlink ref="D33" r:id="rId85" tooltip="Show concept details for 'assumed date document'"/>
    <hyperlink ref="K31" r:id="rId86" tooltip="Show instance details for Q9"/>
    <hyperlink ref="L31" r:id="rId87" tooltip="Show instance details for doc-x0025-author-1"/>
    <hyperlink ref="L32" r:id="rId88" tooltip="Show instance details for doc-x0025-author-2"/>
    <hyperlink ref="L33" r:id="rId89" tooltip="Show instance details for doc-x0025-author-5"/>
    <hyperlink ref="L34" r:id="rId90" tooltip="Show instance details for doc-x0025-author-3"/>
    <hyperlink ref="L35" r:id="rId91" tooltip="Show instance details for doc-x0025-author-4"/>
    <hyperlink ref="O31" r:id="rId92" tooltip="Show instance details for citation:doc-x0025-01"/>
    <hyperlink ref="T31" r:id="rId93" tooltip="Show instance details for Q9"/>
    <hyperlink ref="U31" r:id="rId94" tooltip="Show instance details for 2008" display="javascript:gEp.handler.instances.getInstanceDetails('2008');"/>
    <hyperlink ref="C37" r:id="rId95" tooltip="Show instance details for doc-x0030"/>
    <hyperlink ref="D37" r:id="rId96" tooltip="Show concept details for 'book chapter'"/>
    <hyperlink ref="D38" r:id="rId97" tooltip="Show concept details for 'academic document'"/>
    <hyperlink ref="D39" r:id="rId98" tooltip="Show concept details for 'assumed date document'"/>
    <hyperlink ref="K37" r:id="rId99" tooltip="Show instance details for Q9"/>
    <hyperlink ref="L37" r:id="rId100" tooltip="Show instance details for doc-x0030-author-1"/>
    <hyperlink ref="L38" r:id="rId101" tooltip="Show instance details for doc-x0030-author-2"/>
    <hyperlink ref="L39" r:id="rId102" tooltip="Show instance details for doc-x0030-author-3"/>
    <hyperlink ref="L40" r:id="rId103" tooltip="Show instance details for doc-x0030-author-4"/>
    <hyperlink ref="L41" r:id="rId104" tooltip="Show instance details for doc-x0030-author-5"/>
    <hyperlink ref="O37" r:id="rId105" tooltip="Show instance details for citation:doc-x0030-01"/>
    <hyperlink ref="T37" r:id="rId106" tooltip="Show instance details for Q9"/>
    <hyperlink ref="U37" r:id="rId107" tooltip="Show instance details for 2008" display="javascript:gEp.handler.instances.getInstanceDetails('2008');"/>
    <hyperlink ref="C43" r:id="rId108" tooltip="Show instance details for doc-x0034"/>
    <hyperlink ref="D43" r:id="rId109" tooltip="Show concept details for 'book chapter'"/>
    <hyperlink ref="D44" r:id="rId110" tooltip="Show concept details for 'academic document'"/>
    <hyperlink ref="D45" r:id="rId111" tooltip="Show concept details for 'document'"/>
    <hyperlink ref="L43" r:id="rId112" tooltip="Show instance details for doc-x0034-author-2"/>
    <hyperlink ref="L44" r:id="rId113" tooltip="Show instance details for doc-x0034-author-1"/>
    <hyperlink ref="L45" r:id="rId114" tooltip="Show instance details for doc-x0034-author-4"/>
    <hyperlink ref="L46" r:id="rId115" tooltip="Show instance details for doc-x0034-author-3"/>
    <hyperlink ref="L47" r:id="rId116" tooltip="Show instance details for doc-x0034-author-6"/>
    <hyperlink ref="L48" r:id="rId117" tooltip="Show instance details for doc-x0034-author-5"/>
    <hyperlink ref="T43" r:id="rId118" tooltip="Show instance details for doc-x0034-date"/>
    <hyperlink ref="U43" r:id="rId119" tooltip="Show instance details for 2016" display="javascript:gEp.handler.instances.getInstanceDetails('2016');"/>
    <hyperlink ref="AA43" r:id="rId120" tooltip="Show instance details for doc-x0034-date"/>
    <hyperlink ref="AC43" r:id="rId121" tooltip="Show instance details for doc-x0014"/>
    <hyperlink ref="C50" r:id="rId122" tooltip="Show instance details for doc-x0064"/>
    <hyperlink ref="D50" r:id="rId123" tooltip="Show concept details for 'book chapter'"/>
    <hyperlink ref="D51" r:id="rId124" tooltip="Show concept details for 'academic document'"/>
    <hyperlink ref="L50" r:id="rId125" tooltip="Show instance details for doc-x0064-author-3"/>
    <hyperlink ref="L51" r:id="rId126" tooltip="Show instance details for doc-x0064-author-2"/>
    <hyperlink ref="L52" r:id="rId127" tooltip="Show instance details for doc-x0064-author-1"/>
    <hyperlink ref="O50" r:id="rId128" tooltip="Show instance details for citation:doc-x0064-01"/>
    <hyperlink ref="T50" r:id="rId129" tooltip="Show instance details for 2010" display="javascript:gEp.handler.instances.getInstanceDetails('2010');"/>
    <hyperlink ref="U50" r:id="rId130" tooltip="Show instance details for 2010" display="javascript:gEp.handler.instances.getInstanceDetails('2010');"/>
    <hyperlink ref="AA50" r:id="rId131" tooltip="Show instance details for 2010" display="javascript:gEp.handler.instances.getInstanceDetails('2010');"/>
    <hyperlink ref="C54" r:id="rId132" tooltip="Show instance details for doc-x0082"/>
    <hyperlink ref="D54" r:id="rId133" tooltip="Show concept details for 'book chapter'"/>
    <hyperlink ref="D55" r:id="rId134" tooltip="Show concept details for 'academic document'"/>
    <hyperlink ref="L54" r:id="rId135" tooltip="Show instance details for doc-x0082-author-1"/>
    <hyperlink ref="T54" r:id="rId136" tooltip="Show instance details for 2009" display="javascript:gEp.handler.instances.getInstanceDetails('2009');"/>
    <hyperlink ref="U54" r:id="rId137" tooltip="Show instance details for 2009" display="javascript:gEp.handler.instances.getInstanceDetails('2009');"/>
    <hyperlink ref="AA54" r:id="rId138" tooltip="Show instance details for 2009" display="javascript:gEp.handler.instances.getInstanceDetails('2009');"/>
    <hyperlink ref="C57" r:id="rId139" tooltip="Show instance details for doc-x0083"/>
    <hyperlink ref="D57" r:id="rId140" tooltip="Show concept details for 'book chapter'"/>
    <hyperlink ref="D58" r:id="rId141" tooltip="Show concept details for 'academic document'"/>
    <hyperlink ref="L57" r:id="rId142" tooltip="Show instance details for doc-x0083-author-2"/>
    <hyperlink ref="L58" r:id="rId143" tooltip="Show instance details for doc-x0083-author-1"/>
    <hyperlink ref="T57" r:id="rId144" tooltip="Show instance details for 2009" display="javascript:gEp.handler.instances.getInstanceDetails('2009');"/>
    <hyperlink ref="U57" r:id="rId145" tooltip="Show instance details for 2009" display="javascript:gEp.handler.instances.getInstanceDetails('2009');"/>
    <hyperlink ref="AA57" r:id="rId146" tooltip="Show instance details for 2009" display="javascript:gEp.handler.instances.getInstanceDetails('2009');"/>
    <hyperlink ref="C60" r:id="rId147" tooltip="Show instance details for doc-x0084"/>
    <hyperlink ref="D60" r:id="rId148" tooltip="Show concept details for 'book chapter'"/>
    <hyperlink ref="D61" r:id="rId149" tooltip="Show concept details for 'academic document'"/>
    <hyperlink ref="L60" r:id="rId150" tooltip="Show instance details for doc-x0084-author-1"/>
    <hyperlink ref="T60" r:id="rId151" tooltip="Show instance details for 2009" display="javascript:gEp.handler.instances.getInstanceDetails('2009');"/>
    <hyperlink ref="U60" r:id="rId152" tooltip="Show instance details for 2009" display="javascript:gEp.handler.instances.getInstanceDetails('2009');"/>
    <hyperlink ref="AA60" r:id="rId153" tooltip="Show instance details for 2009" display="javascript:gEp.handler.instances.getInstanceDetails('2009');"/>
    <hyperlink ref="C63" r:id="rId154" tooltip="Show instance details for doc-x0085"/>
    <hyperlink ref="D63" r:id="rId155" tooltip="Show concept details for 'book chapter'"/>
    <hyperlink ref="D64" r:id="rId156" tooltip="Show concept details for 'academic document'"/>
    <hyperlink ref="L63" r:id="rId157" tooltip="Show instance details for doc-x0085-author-3"/>
    <hyperlink ref="L64" r:id="rId158" tooltip="Show instance details for doc-x0085-author-4"/>
    <hyperlink ref="L65" r:id="rId159" tooltip="Show instance details for doc-x0085-author-1"/>
    <hyperlink ref="L66" r:id="rId160" tooltip="Show instance details for doc-x0085-author-2"/>
    <hyperlink ref="T63" r:id="rId161" tooltip="Show instance details for 2008" display="javascript:gEp.handler.instances.getInstanceDetails('2008');"/>
    <hyperlink ref="U63" r:id="rId162" tooltip="Show instance details for 2008" display="javascript:gEp.handler.instances.getInstanceDetails('2008');"/>
    <hyperlink ref="AA63" r:id="rId163" tooltip="Show instance details for 2008" display="javascript:gEp.handler.instances.getInstanceDetails('2008');"/>
    <hyperlink ref="AB63" r:id="rId164" tooltip="Show instance details for doc-1499"/>
    <hyperlink ref="C68" r:id="rId165" tooltip="Show instance details for doc-x0355"/>
    <hyperlink ref="D68" r:id="rId166" tooltip="Show concept details for 'book chapter'"/>
    <hyperlink ref="D69" r:id="rId167" tooltip="Show concept details for 'academic document'"/>
    <hyperlink ref="L68" r:id="rId168" tooltip="Show instance details for doc-x0355-author-3"/>
    <hyperlink ref="L69" r:id="rId169" tooltip="Show instance details for doc-x0355-author-2"/>
    <hyperlink ref="L70" r:id="rId170" tooltip="Show instance details for doc-x0355-author-1"/>
    <hyperlink ref="T68" r:id="rId171" tooltip="Show instance details for 2013" display="javascript:gEp.handler.instances.getInstanceDetails('2013');"/>
    <hyperlink ref="U68" r:id="rId172" tooltip="Show instance details for 2013" display="javascript:gEp.handler.instances.getInstanceDetails('2013');"/>
    <hyperlink ref="AA68" r:id="rId173" tooltip="Show instance details for 2013" display="javascript:gEp.handler.instances.getInstanceDetails('2013');"/>
    <hyperlink ref="C72" r:id="rId174" tooltip="Show instance details for doc-x0390"/>
    <hyperlink ref="D72" r:id="rId175" tooltip="Show concept details for 'book chapter'"/>
    <hyperlink ref="D73" r:id="rId176" tooltip="Show concept details for 'academic document'"/>
    <hyperlink ref="L72" r:id="rId177" tooltip="Show instance details for doc-x0390-author-1"/>
    <hyperlink ref="L73" r:id="rId178" tooltip="Show instance details for doc-x0390-author-3"/>
    <hyperlink ref="L74" r:id="rId179" tooltip="Show instance details for doc-x0390-author-2"/>
    <hyperlink ref="T72" r:id="rId180" tooltip="Show instance details for 2011" display="javascript:gEp.handler.instances.getInstanceDetails('2011');"/>
    <hyperlink ref="U72" r:id="rId181" tooltip="Show instance details for 2011" display="javascript:gEp.handler.instances.getInstanceDetails('2011');"/>
    <hyperlink ref="AA72" r:id="rId182" tooltip="Show instance details for 2011" display="javascript:gEp.handler.instances.getInstanceDetails('2011');"/>
    <hyperlink ref="C76" r:id="rId183" tooltip="Show instance details for doc-x0456"/>
    <hyperlink ref="D76" r:id="rId184" tooltip="Show concept details for 'book chapter'"/>
    <hyperlink ref="D77" r:id="rId185" tooltip="Show concept details for 'academic document'"/>
    <hyperlink ref="L76" r:id="rId186" tooltip="Show instance details for doc-x0456-author-1"/>
    <hyperlink ref="L77" r:id="rId187" tooltip="Show instance details for doc-x0456-author-2"/>
    <hyperlink ref="L78" r:id="rId188" tooltip="Show instance details for doc-x0456-author-3"/>
    <hyperlink ref="T76" r:id="rId189" tooltip="Show instance details for 2010" display="javascript:gEp.handler.instances.getInstanceDetails('2010');"/>
    <hyperlink ref="U76" r:id="rId190" tooltip="Show instance details for 2010" display="javascript:gEp.handler.instances.getInstanceDetails('2010');"/>
    <hyperlink ref="AA76" r:id="rId191" tooltip="Show instance details for 2010" display="javascript:gEp.handler.instances.getInstanceDetails('2010');"/>
    <hyperlink ref="C80" r:id="rId192" tooltip="Show instance details for doc-x0717"/>
    <hyperlink ref="D80" r:id="rId193" tooltip="Show concept details for 'book chapter'"/>
    <hyperlink ref="D81" r:id="rId194" tooltip="Show concept details for 'academic document'"/>
    <hyperlink ref="L80" r:id="rId195" tooltip="Show instance details for doc-x0717-author-1"/>
    <hyperlink ref="T80" r:id="rId196" tooltip="Show instance details for 2010" display="javascript:gEp.handler.instances.getInstanceDetails('2010');"/>
    <hyperlink ref="U80" r:id="rId197" tooltip="Show instance details for 2010" display="javascript:gEp.handler.instances.getInstanceDetails('2010');"/>
    <hyperlink ref="AA80" r:id="rId198" tooltip="Show instance details for 2010" display="javascript:gEp.handler.instances.getInstanceDetails('2010');"/>
    <hyperlink ref="C83" r:id="rId199" tooltip="Show instance details for doc-x0774"/>
    <hyperlink ref="D83" r:id="rId200" tooltip="Show concept details for 'book chapter'"/>
    <hyperlink ref="D84" r:id="rId201" tooltip="Show concept details for 'academic document'"/>
    <hyperlink ref="L83" r:id="rId202" tooltip="Show instance details for doc-x0774-author-1"/>
    <hyperlink ref="L84" r:id="rId203" tooltip="Show instance details for doc-x0774-author-2"/>
    <hyperlink ref="L85" r:id="rId204" tooltip="Show instance details for doc-x0774-author-3"/>
    <hyperlink ref="L86" r:id="rId205" tooltip="Show instance details for doc-x0774-author-4"/>
    <hyperlink ref="L87" r:id="rId206" tooltip="Show instance details for doc-x0774-author-5"/>
    <hyperlink ref="T83" r:id="rId207" tooltip="Show instance details for 2008" display="javascript:gEp.handler.instances.getInstanceDetails('2008');"/>
    <hyperlink ref="U83" r:id="rId208" tooltip="Show instance details for 2008" display="javascript:gEp.handler.instances.getInstanceDetails('2008');"/>
    <hyperlink ref="AA83" r:id="rId209" tooltip="Show instance details for 2008" display="javascript:gEp.handler.instances.getInstanceDetails('2008');"/>
    <hyperlink ref="C89" r:id="rId210" tooltip="Show instance details for doc-x1055"/>
    <hyperlink ref="D89" r:id="rId211" tooltip="Show concept details for 'book chapter'"/>
    <hyperlink ref="D90" r:id="rId212" tooltip="Show concept details for 'academic document'"/>
    <hyperlink ref="L89" r:id="rId213" tooltip="Show instance details for doc-x1055-author-1"/>
    <hyperlink ref="T89" r:id="rId214" tooltip="Show instance details for doc-x1055-date"/>
    <hyperlink ref="U89" r:id="rId215" tooltip="Show instance details for 2016" display="javascript:gEp.handler.instances.getInstanceDetails('2016');"/>
    <hyperlink ref="AA89" r:id="rId216" tooltip="Show instance details for doc-x1055-date"/>
  </hyperlinks>
  <pageMargins left="0.75" right="0.75" top="1" bottom="1" header="0.5" footer="0.5"/>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C40"/>
  <sheetViews>
    <sheetView tabSelected="1" workbookViewId="0"/>
  </sheetViews>
  <sheetFormatPr baseColWidth="10" defaultRowHeight="15" x14ac:dyDescent="0"/>
  <sheetData>
    <row r="2" spans="2:29">
      <c r="B2" s="80" t="s">
        <v>15230</v>
      </c>
      <c r="C2" s="80" t="s">
        <v>14735</v>
      </c>
      <c r="D2" s="80" t="s">
        <v>14736</v>
      </c>
      <c r="E2" s="80" t="s">
        <v>14737</v>
      </c>
      <c r="F2" s="80" t="s">
        <v>2</v>
      </c>
      <c r="G2" s="80" t="s">
        <v>112</v>
      </c>
      <c r="H2" s="80" t="s">
        <v>14739</v>
      </c>
      <c r="I2" s="80" t="s">
        <v>15231</v>
      </c>
      <c r="J2" s="80" t="s">
        <v>15232</v>
      </c>
      <c r="K2" s="80" t="s">
        <v>121</v>
      </c>
      <c r="L2" s="80" t="s">
        <v>113</v>
      </c>
      <c r="M2" s="80" t="s">
        <v>15233</v>
      </c>
      <c r="N2" s="80" t="s">
        <v>14738</v>
      </c>
      <c r="O2" s="80" t="s">
        <v>15235</v>
      </c>
      <c r="P2" s="80" t="s">
        <v>115</v>
      </c>
      <c r="Q2" s="80" t="s">
        <v>71</v>
      </c>
      <c r="R2" s="80" t="s">
        <v>116</v>
      </c>
      <c r="S2" s="80" t="s">
        <v>117</v>
      </c>
      <c r="T2" s="80" t="s">
        <v>14740</v>
      </c>
      <c r="U2" s="80" t="s">
        <v>14741</v>
      </c>
      <c r="V2" s="80" t="s">
        <v>14742</v>
      </c>
      <c r="W2" s="80" t="s">
        <v>14743</v>
      </c>
      <c r="X2" s="80" t="s">
        <v>14744</v>
      </c>
      <c r="Y2" s="80" t="s">
        <v>14745</v>
      </c>
      <c r="Z2" s="80" t="s">
        <v>14746</v>
      </c>
      <c r="AA2" s="80" t="s">
        <v>126</v>
      </c>
      <c r="AB2" s="80" t="s">
        <v>15234</v>
      </c>
      <c r="AC2" s="80" t="s">
        <v>123</v>
      </c>
    </row>
    <row r="3" spans="2:29">
      <c r="B3" s="92">
        <v>1</v>
      </c>
      <c r="C3" s="94" t="s">
        <v>8496</v>
      </c>
      <c r="D3" s="83" t="s">
        <v>19857</v>
      </c>
      <c r="E3" s="95">
        <v>42490.707476851851</v>
      </c>
      <c r="F3" s="92">
        <v>1758</v>
      </c>
      <c r="G3" s="92" t="s">
        <v>19858</v>
      </c>
      <c r="H3" s="92" t="s">
        <v>19859</v>
      </c>
      <c r="I3" s="92" t="s">
        <v>15243</v>
      </c>
      <c r="J3" s="92" t="s">
        <v>15255</v>
      </c>
      <c r="K3" s="94" t="s">
        <v>5430</v>
      </c>
      <c r="L3" s="94" t="s">
        <v>19860</v>
      </c>
      <c r="M3" s="94" t="s">
        <v>6705</v>
      </c>
      <c r="N3" s="94" t="s">
        <v>19861</v>
      </c>
      <c r="O3" s="94" t="s">
        <v>19862</v>
      </c>
      <c r="P3" s="92" t="s">
        <v>19863</v>
      </c>
      <c r="Q3" s="94" t="s">
        <v>7146</v>
      </c>
      <c r="R3" s="92" t="s">
        <v>19864</v>
      </c>
      <c r="S3" s="92" t="s">
        <v>19865</v>
      </c>
      <c r="T3" s="94" t="s">
        <v>19860</v>
      </c>
      <c r="U3" s="92">
        <v>1</v>
      </c>
      <c r="V3" s="92">
        <v>66</v>
      </c>
      <c r="W3" s="94">
        <v>2011</v>
      </c>
      <c r="X3" s="92">
        <v>1100</v>
      </c>
      <c r="Y3" s="92">
        <v>1100</v>
      </c>
      <c r="Z3" s="92">
        <v>1100</v>
      </c>
      <c r="AA3" s="92"/>
      <c r="AB3" s="92"/>
      <c r="AC3" s="92"/>
    </row>
    <row r="4" spans="2:29">
      <c r="B4" s="92"/>
      <c r="C4" s="94"/>
      <c r="D4" s="83" t="s">
        <v>14748</v>
      </c>
      <c r="E4" s="95"/>
      <c r="F4" s="92"/>
      <c r="G4" s="92"/>
      <c r="H4" s="92"/>
      <c r="I4" s="92"/>
      <c r="J4" s="92"/>
      <c r="K4" s="94"/>
      <c r="L4" s="94"/>
      <c r="M4" s="94"/>
      <c r="N4" s="94"/>
      <c r="O4" s="94"/>
      <c r="P4" s="92"/>
      <c r="Q4" s="94"/>
      <c r="R4" s="92"/>
      <c r="S4" s="92"/>
      <c r="T4" s="94"/>
      <c r="U4" s="92"/>
      <c r="V4" s="92"/>
      <c r="W4" s="94"/>
      <c r="X4" s="92"/>
      <c r="Y4" s="92"/>
      <c r="Z4" s="92"/>
      <c r="AA4" s="92"/>
      <c r="AB4" s="92"/>
      <c r="AC4" s="92"/>
    </row>
    <row r="5" spans="2:29">
      <c r="B5" s="92"/>
      <c r="C5" s="94"/>
      <c r="E5" s="95"/>
      <c r="F5" s="92"/>
      <c r="G5" s="92"/>
      <c r="H5" s="92"/>
      <c r="I5" s="92"/>
      <c r="J5" s="92"/>
      <c r="K5" s="94"/>
      <c r="L5" s="94"/>
      <c r="M5" s="94"/>
      <c r="N5" s="94"/>
      <c r="O5" s="94"/>
      <c r="P5" s="92"/>
      <c r="Q5" s="94"/>
      <c r="R5" s="92"/>
      <c r="S5" s="92"/>
      <c r="T5" s="94"/>
      <c r="U5" s="92"/>
      <c r="V5" s="92"/>
      <c r="W5" s="94"/>
      <c r="X5" s="92"/>
      <c r="Y5" s="92"/>
      <c r="Z5" s="92"/>
      <c r="AA5" s="92"/>
      <c r="AB5" s="92"/>
      <c r="AC5" s="92"/>
    </row>
    <row r="6" spans="2:29">
      <c r="B6" s="92">
        <v>2</v>
      </c>
      <c r="C6" s="94" t="s">
        <v>8535</v>
      </c>
      <c r="D6" s="83" t="s">
        <v>19857</v>
      </c>
      <c r="E6" s="95">
        <v>42490.707476851851</v>
      </c>
      <c r="F6" s="92">
        <v>1892</v>
      </c>
      <c r="G6" s="92" t="s">
        <v>19866</v>
      </c>
      <c r="H6" s="92" t="s">
        <v>19867</v>
      </c>
      <c r="I6" s="92" t="s">
        <v>15243</v>
      </c>
      <c r="J6" s="92" t="s">
        <v>15255</v>
      </c>
      <c r="K6" s="94" t="s">
        <v>5430</v>
      </c>
      <c r="L6" s="92"/>
      <c r="M6" s="94" t="s">
        <v>5910</v>
      </c>
      <c r="N6" s="94" t="s">
        <v>19868</v>
      </c>
      <c r="O6" s="94" t="s">
        <v>19869</v>
      </c>
      <c r="P6" s="92" t="s">
        <v>19870</v>
      </c>
      <c r="Q6" s="94" t="s">
        <v>7183</v>
      </c>
      <c r="R6" s="92" t="s">
        <v>19871</v>
      </c>
      <c r="S6" s="92" t="s">
        <v>19872</v>
      </c>
      <c r="T6" s="94" t="s">
        <v>5910</v>
      </c>
      <c r="U6" s="92">
        <v>1</v>
      </c>
      <c r="V6" s="92">
        <v>57</v>
      </c>
      <c r="W6" s="94">
        <v>2012</v>
      </c>
      <c r="X6" s="92">
        <v>1100</v>
      </c>
      <c r="Y6" s="92">
        <v>1100</v>
      </c>
      <c r="Z6" s="92">
        <v>1100</v>
      </c>
      <c r="AA6" s="92"/>
      <c r="AB6" s="92"/>
      <c r="AC6" s="92"/>
    </row>
    <row r="7" spans="2:29">
      <c r="B7" s="92"/>
      <c r="C7" s="94"/>
      <c r="D7" s="83" t="s">
        <v>14748</v>
      </c>
      <c r="E7" s="95"/>
      <c r="F7" s="92"/>
      <c r="G7" s="92"/>
      <c r="H7" s="92"/>
      <c r="I7" s="92"/>
      <c r="J7" s="92"/>
      <c r="K7" s="94"/>
      <c r="L7" s="92"/>
      <c r="M7" s="94"/>
      <c r="N7" s="94"/>
      <c r="O7" s="94"/>
      <c r="P7" s="92"/>
      <c r="Q7" s="94"/>
      <c r="R7" s="92"/>
      <c r="S7" s="92"/>
      <c r="T7" s="94"/>
      <c r="U7" s="92"/>
      <c r="V7" s="92"/>
      <c r="W7" s="94"/>
      <c r="X7" s="92"/>
      <c r="Y7" s="92"/>
      <c r="Z7" s="92"/>
      <c r="AA7" s="92"/>
      <c r="AB7" s="92"/>
      <c r="AC7" s="92"/>
    </row>
    <row r="8" spans="2:29">
      <c r="B8" s="92"/>
      <c r="C8" s="94"/>
      <c r="D8" s="83" t="s">
        <v>15241</v>
      </c>
      <c r="E8" s="95"/>
      <c r="F8" s="92"/>
      <c r="G8" s="92"/>
      <c r="H8" s="92"/>
      <c r="I8" s="92"/>
      <c r="J8" s="92"/>
      <c r="K8" s="94"/>
      <c r="L8" s="92"/>
      <c r="M8" s="94"/>
      <c r="N8" s="94"/>
      <c r="O8" s="94"/>
      <c r="P8" s="92"/>
      <c r="Q8" s="94"/>
      <c r="R8" s="92"/>
      <c r="S8" s="92"/>
      <c r="T8" s="94"/>
      <c r="U8" s="92"/>
      <c r="V8" s="92"/>
      <c r="W8" s="94"/>
      <c r="X8" s="92"/>
      <c r="Y8" s="92"/>
      <c r="Z8" s="92"/>
      <c r="AA8" s="92"/>
      <c r="AB8" s="92"/>
      <c r="AC8" s="92"/>
    </row>
    <row r="9" spans="2:29">
      <c r="B9" s="92"/>
      <c r="C9" s="94"/>
      <c r="E9" s="95"/>
      <c r="F9" s="92"/>
      <c r="G9" s="92"/>
      <c r="H9" s="92"/>
      <c r="I9" s="92"/>
      <c r="J9" s="92"/>
      <c r="K9" s="94"/>
      <c r="L9" s="92"/>
      <c r="M9" s="94"/>
      <c r="N9" s="94"/>
      <c r="O9" s="94"/>
      <c r="P9" s="92"/>
      <c r="Q9" s="94"/>
      <c r="R9" s="92"/>
      <c r="S9" s="92"/>
      <c r="T9" s="94"/>
      <c r="U9" s="92"/>
      <c r="V9" s="92"/>
      <c r="W9" s="94"/>
      <c r="X9" s="92"/>
      <c r="Y9" s="92"/>
      <c r="Z9" s="92"/>
      <c r="AA9" s="92"/>
      <c r="AB9" s="92"/>
      <c r="AC9" s="92"/>
    </row>
    <row r="10" spans="2:29">
      <c r="B10" s="92">
        <v>3</v>
      </c>
      <c r="C10" s="94" t="s">
        <v>8692</v>
      </c>
      <c r="D10" s="83" t="s">
        <v>19857</v>
      </c>
      <c r="E10" s="95">
        <v>42490.707476851851</v>
      </c>
      <c r="F10" s="92">
        <v>2319</v>
      </c>
      <c r="G10" s="92" t="s">
        <v>19873</v>
      </c>
      <c r="H10" s="92" t="s">
        <v>19874</v>
      </c>
      <c r="I10" s="92" t="s">
        <v>15529</v>
      </c>
      <c r="J10" s="92" t="s">
        <v>15524</v>
      </c>
      <c r="K10" s="94" t="s">
        <v>5430</v>
      </c>
      <c r="L10" s="94" t="s">
        <v>19875</v>
      </c>
      <c r="M10" s="94" t="s">
        <v>6064</v>
      </c>
      <c r="N10" s="94" t="s">
        <v>19876</v>
      </c>
      <c r="O10" s="94" t="s">
        <v>19877</v>
      </c>
      <c r="P10" s="92" t="s">
        <v>19878</v>
      </c>
      <c r="Q10" s="94" t="s">
        <v>7335</v>
      </c>
      <c r="R10" s="92" t="s">
        <v>19879</v>
      </c>
      <c r="S10" s="92" t="s">
        <v>19880</v>
      </c>
      <c r="T10" s="94" t="s">
        <v>19875</v>
      </c>
      <c r="U10" s="92">
        <v>1</v>
      </c>
      <c r="V10" s="92">
        <v>63</v>
      </c>
      <c r="W10" s="94">
        <v>2013</v>
      </c>
      <c r="X10" s="92">
        <v>1102</v>
      </c>
      <c r="Y10" s="92">
        <v>1102</v>
      </c>
      <c r="Z10" s="92">
        <v>1102</v>
      </c>
      <c r="AA10" s="92"/>
      <c r="AB10" s="92"/>
      <c r="AC10" s="92"/>
    </row>
    <row r="11" spans="2:29">
      <c r="B11" s="92"/>
      <c r="C11" s="94"/>
      <c r="D11" s="83" t="s">
        <v>14748</v>
      </c>
      <c r="E11" s="95"/>
      <c r="F11" s="92"/>
      <c r="G11" s="92"/>
      <c r="H11" s="92"/>
      <c r="I11" s="92"/>
      <c r="J11" s="92"/>
      <c r="K11" s="94"/>
      <c r="L11" s="94"/>
      <c r="M11" s="94"/>
      <c r="N11" s="94"/>
      <c r="O11" s="94"/>
      <c r="P11" s="92"/>
      <c r="Q11" s="94"/>
      <c r="R11" s="92"/>
      <c r="S11" s="92"/>
      <c r="T11" s="94"/>
      <c r="U11" s="92"/>
      <c r="V11" s="92"/>
      <c r="W11" s="94"/>
      <c r="X11" s="92"/>
      <c r="Y11" s="92"/>
      <c r="Z11" s="92"/>
      <c r="AA11" s="92"/>
      <c r="AB11" s="92"/>
      <c r="AC11" s="92"/>
    </row>
    <row r="12" spans="2:29">
      <c r="B12" s="92"/>
      <c r="C12" s="94"/>
      <c r="E12" s="95"/>
      <c r="F12" s="92"/>
      <c r="G12" s="92"/>
      <c r="H12" s="92"/>
      <c r="I12" s="92"/>
      <c r="J12" s="92"/>
      <c r="K12" s="94"/>
      <c r="L12" s="94"/>
      <c r="M12" s="94"/>
      <c r="N12" s="94"/>
      <c r="O12" s="94"/>
      <c r="P12" s="92"/>
      <c r="Q12" s="94"/>
      <c r="R12" s="92"/>
      <c r="S12" s="92"/>
      <c r="T12" s="94"/>
      <c r="U12" s="92"/>
      <c r="V12" s="92"/>
      <c r="W12" s="94"/>
      <c r="X12" s="92"/>
      <c r="Y12" s="92"/>
      <c r="Z12" s="92"/>
      <c r="AA12" s="92"/>
      <c r="AB12" s="92"/>
      <c r="AC12" s="92"/>
    </row>
    <row r="13" spans="2:29">
      <c r="B13" s="92">
        <v>4</v>
      </c>
      <c r="C13" s="94" t="s">
        <v>8888</v>
      </c>
      <c r="D13" s="83" t="s">
        <v>19857</v>
      </c>
      <c r="E13" s="95">
        <v>42490.707476851851</v>
      </c>
      <c r="F13" s="92">
        <v>2829</v>
      </c>
      <c r="G13" s="92" t="s">
        <v>19881</v>
      </c>
      <c r="H13" s="92" t="s">
        <v>19882</v>
      </c>
      <c r="I13" s="92" t="s">
        <v>15243</v>
      </c>
      <c r="J13" s="92" t="s">
        <v>15255</v>
      </c>
      <c r="K13" s="94" t="s">
        <v>5437</v>
      </c>
      <c r="L13" s="92"/>
      <c r="M13" s="94" t="s">
        <v>6175</v>
      </c>
      <c r="N13" s="94" t="s">
        <v>19883</v>
      </c>
      <c r="O13" s="92"/>
      <c r="P13" s="92" t="s">
        <v>12818</v>
      </c>
      <c r="Q13" s="94" t="s">
        <v>7529</v>
      </c>
      <c r="R13" s="92"/>
      <c r="S13" s="92" t="s">
        <v>19884</v>
      </c>
      <c r="T13" s="94" t="s">
        <v>6175</v>
      </c>
      <c r="U13" s="92">
        <v>1</v>
      </c>
      <c r="V13" s="92">
        <v>42</v>
      </c>
      <c r="W13" s="94">
        <v>2014</v>
      </c>
      <c r="X13" s="92">
        <v>1100</v>
      </c>
      <c r="Y13" s="92">
        <v>1100</v>
      </c>
      <c r="Z13" s="92">
        <v>1100</v>
      </c>
      <c r="AA13" s="92"/>
      <c r="AB13" s="92"/>
      <c r="AC13" s="92"/>
    </row>
    <row r="14" spans="2:29">
      <c r="B14" s="92"/>
      <c r="C14" s="94"/>
      <c r="D14" s="83" t="s">
        <v>14748</v>
      </c>
      <c r="E14" s="95"/>
      <c r="F14" s="92"/>
      <c r="G14" s="92"/>
      <c r="H14" s="92"/>
      <c r="I14" s="92"/>
      <c r="J14" s="92"/>
      <c r="K14" s="94"/>
      <c r="L14" s="92"/>
      <c r="M14" s="94"/>
      <c r="N14" s="94"/>
      <c r="O14" s="92"/>
      <c r="P14" s="92"/>
      <c r="Q14" s="94"/>
      <c r="R14" s="92"/>
      <c r="S14" s="92"/>
      <c r="T14" s="94"/>
      <c r="U14" s="92"/>
      <c r="V14" s="92"/>
      <c r="W14" s="94"/>
      <c r="X14" s="92"/>
      <c r="Y14" s="92"/>
      <c r="Z14" s="92"/>
      <c r="AA14" s="92"/>
      <c r="AB14" s="92"/>
      <c r="AC14" s="92"/>
    </row>
    <row r="15" spans="2:29">
      <c r="B15" s="92"/>
      <c r="C15" s="94"/>
      <c r="D15" s="83" t="s">
        <v>15241</v>
      </c>
      <c r="E15" s="95"/>
      <c r="F15" s="92"/>
      <c r="G15" s="92"/>
      <c r="H15" s="92"/>
      <c r="I15" s="92"/>
      <c r="J15" s="92"/>
      <c r="K15" s="94"/>
      <c r="L15" s="92"/>
      <c r="M15" s="94"/>
      <c r="N15" s="94"/>
      <c r="O15" s="92"/>
      <c r="P15" s="92"/>
      <c r="Q15" s="94"/>
      <c r="R15" s="92"/>
      <c r="S15" s="92"/>
      <c r="T15" s="94"/>
      <c r="U15" s="92"/>
      <c r="V15" s="92"/>
      <c r="W15" s="94"/>
      <c r="X15" s="92"/>
      <c r="Y15" s="92"/>
      <c r="Z15" s="92"/>
      <c r="AA15" s="92"/>
      <c r="AB15" s="92"/>
      <c r="AC15" s="92"/>
    </row>
    <row r="16" spans="2:29">
      <c r="B16" s="92"/>
      <c r="C16" s="94"/>
      <c r="E16" s="95"/>
      <c r="F16" s="92"/>
      <c r="G16" s="92"/>
      <c r="H16" s="92"/>
      <c r="I16" s="92"/>
      <c r="J16" s="92"/>
      <c r="K16" s="94"/>
      <c r="L16" s="92"/>
      <c r="M16" s="94"/>
      <c r="N16" s="94"/>
      <c r="O16" s="92"/>
      <c r="P16" s="92"/>
      <c r="Q16" s="94"/>
      <c r="R16" s="92"/>
      <c r="S16" s="92"/>
      <c r="T16" s="94"/>
      <c r="U16" s="92"/>
      <c r="V16" s="92"/>
      <c r="W16" s="94"/>
      <c r="X16" s="92"/>
      <c r="Y16" s="92"/>
      <c r="Z16" s="92"/>
      <c r="AA16" s="92"/>
      <c r="AB16" s="92"/>
      <c r="AC16" s="92"/>
    </row>
    <row r="17" spans="2:29">
      <c r="B17" s="92">
        <v>5</v>
      </c>
      <c r="C17" s="94" t="s">
        <v>9228</v>
      </c>
      <c r="D17" s="83" t="s">
        <v>19857</v>
      </c>
      <c r="E17" s="95">
        <v>42490.707499999997</v>
      </c>
      <c r="F17" s="92" t="s">
        <v>19885</v>
      </c>
      <c r="G17" s="92" t="s">
        <v>19886</v>
      </c>
      <c r="H17" s="92" t="s">
        <v>4114</v>
      </c>
      <c r="I17" s="92"/>
      <c r="J17" s="92"/>
      <c r="K17" s="92"/>
      <c r="L17" s="94">
        <v>2007</v>
      </c>
      <c r="M17" s="92"/>
      <c r="N17" s="94" t="s">
        <v>19887</v>
      </c>
      <c r="O17" s="92"/>
      <c r="P17" s="92"/>
      <c r="Q17" s="92"/>
      <c r="R17" s="92"/>
      <c r="S17" s="92"/>
      <c r="T17" s="94">
        <v>2007</v>
      </c>
      <c r="U17" s="92">
        <v>1</v>
      </c>
      <c r="V17" s="92">
        <v>36</v>
      </c>
      <c r="W17" s="94">
        <v>2007</v>
      </c>
      <c r="X17" s="92">
        <v>0</v>
      </c>
      <c r="Y17" s="92">
        <v>0</v>
      </c>
      <c r="Z17" s="92">
        <v>-100</v>
      </c>
      <c r="AA17" s="92"/>
      <c r="AB17" s="94" t="s">
        <v>9257</v>
      </c>
      <c r="AC17" s="92"/>
    </row>
    <row r="18" spans="2:29">
      <c r="B18" s="92"/>
      <c r="C18" s="94"/>
      <c r="D18" s="83" t="s">
        <v>14748</v>
      </c>
      <c r="E18" s="95"/>
      <c r="F18" s="92"/>
      <c r="G18" s="92"/>
      <c r="H18" s="92"/>
      <c r="I18" s="92"/>
      <c r="J18" s="92"/>
      <c r="K18" s="92"/>
      <c r="L18" s="94"/>
      <c r="M18" s="92"/>
      <c r="N18" s="94"/>
      <c r="O18" s="92"/>
      <c r="P18" s="92"/>
      <c r="Q18" s="92"/>
      <c r="R18" s="92"/>
      <c r="S18" s="92"/>
      <c r="T18" s="94"/>
      <c r="U18" s="92"/>
      <c r="V18" s="92"/>
      <c r="W18" s="94"/>
      <c r="X18" s="92"/>
      <c r="Y18" s="92"/>
      <c r="Z18" s="92"/>
      <c r="AA18" s="92"/>
      <c r="AB18" s="94"/>
      <c r="AC18" s="92"/>
    </row>
    <row r="19" spans="2:29">
      <c r="B19" s="92"/>
      <c r="C19" s="94"/>
      <c r="D19" s="83" t="s">
        <v>15318</v>
      </c>
      <c r="E19" s="95"/>
      <c r="F19" s="92"/>
      <c r="G19" s="92"/>
      <c r="H19" s="92"/>
      <c r="I19" s="92"/>
      <c r="J19" s="92"/>
      <c r="K19" s="92"/>
      <c r="L19" s="94"/>
      <c r="M19" s="92"/>
      <c r="N19" s="94"/>
      <c r="O19" s="92"/>
      <c r="P19" s="92"/>
      <c r="Q19" s="92"/>
      <c r="R19" s="92"/>
      <c r="S19" s="92"/>
      <c r="T19" s="94"/>
      <c r="U19" s="92"/>
      <c r="V19" s="92"/>
      <c r="W19" s="94"/>
      <c r="X19" s="92"/>
      <c r="Y19" s="92"/>
      <c r="Z19" s="92"/>
      <c r="AA19" s="92"/>
      <c r="AB19" s="94"/>
      <c r="AC19" s="92"/>
    </row>
    <row r="20" spans="2:29">
      <c r="B20" s="92"/>
      <c r="C20" s="94"/>
      <c r="E20" s="95"/>
      <c r="F20" s="92"/>
      <c r="G20" s="92"/>
      <c r="H20" s="92"/>
      <c r="I20" s="92"/>
      <c r="J20" s="92"/>
      <c r="K20" s="92"/>
      <c r="L20" s="94"/>
      <c r="M20" s="92"/>
      <c r="N20" s="94"/>
      <c r="O20" s="92"/>
      <c r="P20" s="92"/>
      <c r="Q20" s="92"/>
      <c r="R20" s="92"/>
      <c r="S20" s="92"/>
      <c r="T20" s="94"/>
      <c r="U20" s="92"/>
      <c r="V20" s="92"/>
      <c r="W20" s="94"/>
      <c r="X20" s="92"/>
      <c r="Y20" s="92"/>
      <c r="Z20" s="92"/>
      <c r="AA20" s="92"/>
      <c r="AB20" s="94"/>
      <c r="AC20" s="92"/>
    </row>
    <row r="21" spans="2:29">
      <c r="B21" s="92">
        <v>6</v>
      </c>
      <c r="C21" s="94" t="s">
        <v>9229</v>
      </c>
      <c r="D21" s="83" t="s">
        <v>19857</v>
      </c>
      <c r="E21" s="95">
        <v>42490.707499999997</v>
      </c>
      <c r="F21" s="92" t="s">
        <v>19888</v>
      </c>
      <c r="G21" s="92" t="s">
        <v>19889</v>
      </c>
      <c r="H21" s="92" t="s">
        <v>4002</v>
      </c>
      <c r="I21" s="92"/>
      <c r="J21" s="92"/>
      <c r="K21" s="92"/>
      <c r="L21" s="94">
        <v>2009</v>
      </c>
      <c r="M21" s="92"/>
      <c r="N21" s="94" t="s">
        <v>19890</v>
      </c>
      <c r="O21" s="92"/>
      <c r="P21" s="92"/>
      <c r="Q21" s="92"/>
      <c r="R21" s="92"/>
      <c r="S21" s="92"/>
      <c r="T21" s="94">
        <v>2009</v>
      </c>
      <c r="U21" s="92">
        <v>1</v>
      </c>
      <c r="V21" s="92">
        <v>44</v>
      </c>
      <c r="W21" s="94">
        <v>2009</v>
      </c>
      <c r="X21" s="92">
        <v>1100</v>
      </c>
      <c r="Y21" s="92">
        <v>1100</v>
      </c>
      <c r="Z21" s="92">
        <v>1100</v>
      </c>
      <c r="AA21" s="92"/>
      <c r="AB21" s="92"/>
      <c r="AC21" s="92"/>
    </row>
    <row r="22" spans="2:29">
      <c r="B22" s="92"/>
      <c r="C22" s="94"/>
      <c r="D22" s="83" t="s">
        <v>14748</v>
      </c>
      <c r="E22" s="95"/>
      <c r="F22" s="92"/>
      <c r="G22" s="92"/>
      <c r="H22" s="92"/>
      <c r="I22" s="92"/>
      <c r="J22" s="92"/>
      <c r="K22" s="92"/>
      <c r="L22" s="94"/>
      <c r="M22" s="92"/>
      <c r="N22" s="94"/>
      <c r="O22" s="92"/>
      <c r="P22" s="92"/>
      <c r="Q22" s="92"/>
      <c r="R22" s="92"/>
      <c r="S22" s="92"/>
      <c r="T22" s="94"/>
      <c r="U22" s="92"/>
      <c r="V22" s="92"/>
      <c r="W22" s="94"/>
      <c r="X22" s="92"/>
      <c r="Y22" s="92"/>
      <c r="Z22" s="92"/>
      <c r="AA22" s="92"/>
      <c r="AB22" s="92"/>
      <c r="AC22" s="92"/>
    </row>
    <row r="23" spans="2:29">
      <c r="B23" s="92"/>
      <c r="C23" s="94"/>
      <c r="E23" s="95"/>
      <c r="F23" s="92"/>
      <c r="G23" s="92"/>
      <c r="H23" s="92"/>
      <c r="I23" s="92"/>
      <c r="J23" s="92"/>
      <c r="K23" s="92"/>
      <c r="L23" s="94"/>
      <c r="M23" s="92"/>
      <c r="N23" s="94"/>
      <c r="O23" s="92"/>
      <c r="P23" s="92"/>
      <c r="Q23" s="92"/>
      <c r="R23" s="92"/>
      <c r="S23" s="92"/>
      <c r="T23" s="94"/>
      <c r="U23" s="92"/>
      <c r="V23" s="92"/>
      <c r="W23" s="94"/>
      <c r="X23" s="92"/>
      <c r="Y23" s="92"/>
      <c r="Z23" s="92"/>
      <c r="AA23" s="92"/>
      <c r="AB23" s="92"/>
      <c r="AC23" s="92"/>
    </row>
    <row r="24" spans="2:29">
      <c r="B24" s="92">
        <v>7</v>
      </c>
      <c r="C24" s="94" t="s">
        <v>9230</v>
      </c>
      <c r="D24" s="83" t="s">
        <v>19857</v>
      </c>
      <c r="E24" s="95">
        <v>42490.707499999997</v>
      </c>
      <c r="F24" s="92" t="s">
        <v>19891</v>
      </c>
      <c r="G24" s="92" t="s">
        <v>19892</v>
      </c>
      <c r="H24" s="92" t="s">
        <v>4163</v>
      </c>
      <c r="I24" s="92"/>
      <c r="J24" s="92"/>
      <c r="K24" s="92"/>
      <c r="L24" s="94">
        <v>2010</v>
      </c>
      <c r="M24" s="92"/>
      <c r="N24" s="94" t="s">
        <v>19893</v>
      </c>
      <c r="O24" s="92"/>
      <c r="P24" s="92"/>
      <c r="Q24" s="92"/>
      <c r="R24" s="92"/>
      <c r="S24" s="92"/>
      <c r="T24" s="94">
        <v>2010</v>
      </c>
      <c r="U24" s="92">
        <v>1</v>
      </c>
      <c r="V24" s="92">
        <v>26</v>
      </c>
      <c r="W24" s="94">
        <v>2010</v>
      </c>
      <c r="X24" s="92">
        <v>1100</v>
      </c>
      <c r="Y24" s="92">
        <v>1100</v>
      </c>
      <c r="Z24" s="92">
        <v>1100</v>
      </c>
      <c r="AA24" s="92"/>
      <c r="AB24" s="92"/>
      <c r="AC24" s="92"/>
    </row>
    <row r="25" spans="2:29">
      <c r="B25" s="92"/>
      <c r="C25" s="94"/>
      <c r="D25" s="83" t="s">
        <v>14748</v>
      </c>
      <c r="E25" s="95"/>
      <c r="F25" s="92"/>
      <c r="G25" s="92"/>
      <c r="H25" s="92"/>
      <c r="I25" s="92"/>
      <c r="J25" s="92"/>
      <c r="K25" s="92"/>
      <c r="L25" s="94"/>
      <c r="M25" s="92"/>
      <c r="N25" s="94"/>
      <c r="O25" s="92"/>
      <c r="P25" s="92"/>
      <c r="Q25" s="92"/>
      <c r="R25" s="92"/>
      <c r="S25" s="92"/>
      <c r="T25" s="94"/>
      <c r="U25" s="92"/>
      <c r="V25" s="92"/>
      <c r="W25" s="94"/>
      <c r="X25" s="92"/>
      <c r="Y25" s="92"/>
      <c r="Z25" s="92"/>
      <c r="AA25" s="92"/>
      <c r="AB25" s="92"/>
      <c r="AC25" s="92"/>
    </row>
    <row r="26" spans="2:29">
      <c r="B26" s="92"/>
      <c r="C26" s="94"/>
      <c r="E26" s="95"/>
      <c r="F26" s="92"/>
      <c r="G26" s="92"/>
      <c r="H26" s="92"/>
      <c r="I26" s="92"/>
      <c r="J26" s="92"/>
      <c r="K26" s="92"/>
      <c r="L26" s="94"/>
      <c r="M26" s="92"/>
      <c r="N26" s="94"/>
      <c r="O26" s="92"/>
      <c r="P26" s="92"/>
      <c r="Q26" s="92"/>
      <c r="R26" s="92"/>
      <c r="S26" s="92"/>
      <c r="T26" s="94"/>
      <c r="U26" s="92"/>
      <c r="V26" s="92"/>
      <c r="W26" s="94"/>
      <c r="X26" s="92"/>
      <c r="Y26" s="92"/>
      <c r="Z26" s="92"/>
      <c r="AA26" s="92"/>
      <c r="AB26" s="92"/>
      <c r="AC26" s="92"/>
    </row>
    <row r="27" spans="2:29">
      <c r="B27" s="92">
        <v>8</v>
      </c>
      <c r="C27" s="94" t="s">
        <v>9257</v>
      </c>
      <c r="D27" s="83" t="s">
        <v>19857</v>
      </c>
      <c r="E27" s="95">
        <v>42490.707499999997</v>
      </c>
      <c r="F27" s="92" t="s">
        <v>19894</v>
      </c>
      <c r="G27" s="92" t="s">
        <v>19895</v>
      </c>
      <c r="H27" s="92" t="s">
        <v>4114</v>
      </c>
      <c r="I27" s="92"/>
      <c r="J27" s="92"/>
      <c r="K27" s="92"/>
      <c r="L27" s="94">
        <v>2007</v>
      </c>
      <c r="M27" s="92"/>
      <c r="N27" s="94" t="s">
        <v>19896</v>
      </c>
      <c r="O27" s="92"/>
      <c r="P27" s="92"/>
      <c r="Q27" s="92"/>
      <c r="R27" s="92"/>
      <c r="S27" s="92"/>
      <c r="T27" s="94">
        <v>2007</v>
      </c>
      <c r="U27" s="92">
        <v>1</v>
      </c>
      <c r="V27" s="92">
        <v>35</v>
      </c>
      <c r="W27" s="94">
        <v>2007</v>
      </c>
      <c r="X27" s="92">
        <v>0</v>
      </c>
      <c r="Y27" s="92">
        <v>0</v>
      </c>
      <c r="Z27" s="92">
        <v>-100</v>
      </c>
      <c r="AA27" s="92" t="s">
        <v>19897</v>
      </c>
      <c r="AB27" s="94" t="s">
        <v>9228</v>
      </c>
      <c r="AC27" s="92"/>
    </row>
    <row r="28" spans="2:29">
      <c r="B28" s="92"/>
      <c r="C28" s="94"/>
      <c r="D28" s="83" t="s">
        <v>14748</v>
      </c>
      <c r="E28" s="95"/>
      <c r="F28" s="92"/>
      <c r="G28" s="92"/>
      <c r="H28" s="92"/>
      <c r="I28" s="92"/>
      <c r="J28" s="92"/>
      <c r="K28" s="92"/>
      <c r="L28" s="94"/>
      <c r="M28" s="92"/>
      <c r="N28" s="94"/>
      <c r="O28" s="92"/>
      <c r="P28" s="92"/>
      <c r="Q28" s="92"/>
      <c r="R28" s="92"/>
      <c r="S28" s="92"/>
      <c r="T28" s="94"/>
      <c r="U28" s="92"/>
      <c r="V28" s="92"/>
      <c r="W28" s="94"/>
      <c r="X28" s="92"/>
      <c r="Y28" s="92"/>
      <c r="Z28" s="92"/>
      <c r="AA28" s="92"/>
      <c r="AB28" s="94"/>
      <c r="AC28" s="92"/>
    </row>
    <row r="29" spans="2:29">
      <c r="B29" s="92"/>
      <c r="C29" s="94"/>
      <c r="D29" s="83" t="s">
        <v>15318</v>
      </c>
      <c r="E29" s="95"/>
      <c r="F29" s="92"/>
      <c r="G29" s="92"/>
      <c r="H29" s="92"/>
      <c r="I29" s="92"/>
      <c r="J29" s="92"/>
      <c r="K29" s="92"/>
      <c r="L29" s="94"/>
      <c r="M29" s="92"/>
      <c r="N29" s="94"/>
      <c r="O29" s="92"/>
      <c r="P29" s="92"/>
      <c r="Q29" s="92"/>
      <c r="R29" s="92"/>
      <c r="S29" s="92"/>
      <c r="T29" s="94"/>
      <c r="U29" s="92"/>
      <c r="V29" s="92"/>
      <c r="W29" s="94"/>
      <c r="X29" s="92"/>
      <c r="Y29" s="92"/>
      <c r="Z29" s="92"/>
      <c r="AA29" s="92"/>
      <c r="AB29" s="94"/>
      <c r="AC29" s="92"/>
    </row>
    <row r="30" spans="2:29">
      <c r="B30" s="92"/>
      <c r="C30" s="94"/>
      <c r="E30" s="95"/>
      <c r="F30" s="92"/>
      <c r="G30" s="92"/>
      <c r="H30" s="92"/>
      <c r="I30" s="92"/>
      <c r="J30" s="92"/>
      <c r="K30" s="92"/>
      <c r="L30" s="94"/>
      <c r="M30" s="92"/>
      <c r="N30" s="94"/>
      <c r="O30" s="92"/>
      <c r="P30" s="92"/>
      <c r="Q30" s="92"/>
      <c r="R30" s="92"/>
      <c r="S30" s="92"/>
      <c r="T30" s="94"/>
      <c r="U30" s="92"/>
      <c r="V30" s="92"/>
      <c r="W30" s="94"/>
      <c r="X30" s="92"/>
      <c r="Y30" s="92"/>
      <c r="Z30" s="92"/>
      <c r="AA30" s="92"/>
      <c r="AB30" s="94"/>
      <c r="AC30" s="92"/>
    </row>
    <row r="31" spans="2:29">
      <c r="B31" s="92">
        <v>9</v>
      </c>
      <c r="C31" s="94" t="s">
        <v>9261</v>
      </c>
      <c r="D31" s="83" t="s">
        <v>19857</v>
      </c>
      <c r="E31" s="95">
        <v>42490.707499999997</v>
      </c>
      <c r="F31" s="92" t="s">
        <v>19898</v>
      </c>
      <c r="G31" s="92" t="s">
        <v>19899</v>
      </c>
      <c r="H31" s="92" t="s">
        <v>3344</v>
      </c>
      <c r="I31" s="92"/>
      <c r="J31" s="92"/>
      <c r="K31" s="92"/>
      <c r="L31" s="94">
        <v>2011</v>
      </c>
      <c r="M31" s="92"/>
      <c r="N31" s="94" t="s">
        <v>19900</v>
      </c>
      <c r="O31" s="92"/>
      <c r="P31" s="92"/>
      <c r="Q31" s="92"/>
      <c r="R31" s="92"/>
      <c r="S31" s="92"/>
      <c r="T31" s="94">
        <v>2011</v>
      </c>
      <c r="U31" s="92">
        <v>1</v>
      </c>
      <c r="V31" s="92">
        <v>85</v>
      </c>
      <c r="W31" s="94">
        <v>2011</v>
      </c>
      <c r="X31" s="92">
        <v>1100</v>
      </c>
      <c r="Y31" s="92">
        <v>1100</v>
      </c>
      <c r="Z31" s="92">
        <v>1100</v>
      </c>
      <c r="AA31" s="92" t="s">
        <v>19901</v>
      </c>
      <c r="AB31" s="92"/>
      <c r="AC31" s="92"/>
    </row>
    <row r="32" spans="2:29">
      <c r="B32" s="92"/>
      <c r="C32" s="94"/>
      <c r="D32" s="83" t="s">
        <v>14748</v>
      </c>
      <c r="E32" s="95"/>
      <c r="F32" s="92"/>
      <c r="G32" s="92"/>
      <c r="H32" s="92"/>
      <c r="I32" s="92"/>
      <c r="J32" s="92"/>
      <c r="K32" s="92"/>
      <c r="L32" s="94"/>
      <c r="M32" s="92"/>
      <c r="N32" s="94"/>
      <c r="O32" s="92"/>
      <c r="P32" s="92"/>
      <c r="Q32" s="92"/>
      <c r="R32" s="92"/>
      <c r="S32" s="92"/>
      <c r="T32" s="94"/>
      <c r="U32" s="92"/>
      <c r="V32" s="92"/>
      <c r="W32" s="94"/>
      <c r="X32" s="92"/>
      <c r="Y32" s="92"/>
      <c r="Z32" s="92"/>
      <c r="AA32" s="92"/>
      <c r="AB32" s="92"/>
      <c r="AC32" s="92"/>
    </row>
    <row r="33" spans="2:29">
      <c r="B33" s="92"/>
      <c r="C33" s="94"/>
      <c r="E33" s="95"/>
      <c r="F33" s="92"/>
      <c r="G33" s="92"/>
      <c r="H33" s="92"/>
      <c r="I33" s="92"/>
      <c r="J33" s="92"/>
      <c r="K33" s="92"/>
      <c r="L33" s="94"/>
      <c r="M33" s="92"/>
      <c r="N33" s="94"/>
      <c r="O33" s="92"/>
      <c r="P33" s="92"/>
      <c r="Q33" s="92"/>
      <c r="R33" s="92"/>
      <c r="S33" s="92"/>
      <c r="T33" s="94"/>
      <c r="U33" s="92"/>
      <c r="V33" s="92"/>
      <c r="W33" s="94"/>
      <c r="X33" s="92"/>
      <c r="Y33" s="92"/>
      <c r="Z33" s="92"/>
      <c r="AA33" s="92"/>
      <c r="AB33" s="92"/>
      <c r="AC33" s="92"/>
    </row>
    <row r="34" spans="2:29">
      <c r="B34" s="92">
        <v>10</v>
      </c>
      <c r="C34" s="94" t="s">
        <v>9265</v>
      </c>
      <c r="D34" s="83" t="s">
        <v>19857</v>
      </c>
      <c r="E34" s="95">
        <v>42490.707499999997</v>
      </c>
      <c r="F34" s="92" t="s">
        <v>19902</v>
      </c>
      <c r="G34" s="92" t="s">
        <v>19903</v>
      </c>
      <c r="H34" s="92" t="s">
        <v>3378</v>
      </c>
      <c r="I34" s="92"/>
      <c r="J34" s="92"/>
      <c r="K34" s="92"/>
      <c r="L34" s="94">
        <v>2012</v>
      </c>
      <c r="M34" s="92"/>
      <c r="N34" s="94" t="s">
        <v>19904</v>
      </c>
      <c r="O34" s="92"/>
      <c r="P34" s="92"/>
      <c r="Q34" s="92"/>
      <c r="R34" s="92"/>
      <c r="S34" s="92"/>
      <c r="T34" s="94">
        <v>2012</v>
      </c>
      <c r="U34" s="92">
        <v>1</v>
      </c>
      <c r="V34" s="92">
        <v>94</v>
      </c>
      <c r="W34" s="94">
        <v>2012</v>
      </c>
      <c r="X34" s="92">
        <v>1100</v>
      </c>
      <c r="Y34" s="92">
        <v>1100</v>
      </c>
      <c r="Z34" s="92">
        <v>1100</v>
      </c>
      <c r="AA34" s="92" t="s">
        <v>19905</v>
      </c>
      <c r="AB34" s="92"/>
      <c r="AC34" s="92"/>
    </row>
    <row r="35" spans="2:29">
      <c r="B35" s="92"/>
      <c r="C35" s="94"/>
      <c r="D35" s="83" t="s">
        <v>14748</v>
      </c>
      <c r="E35" s="95"/>
      <c r="F35" s="92"/>
      <c r="G35" s="92"/>
      <c r="H35" s="92"/>
      <c r="I35" s="92"/>
      <c r="J35" s="92"/>
      <c r="K35" s="92"/>
      <c r="L35" s="94"/>
      <c r="M35" s="92"/>
      <c r="N35" s="94"/>
      <c r="O35" s="92"/>
      <c r="P35" s="92"/>
      <c r="Q35" s="92"/>
      <c r="R35" s="92"/>
      <c r="S35" s="92"/>
      <c r="T35" s="94"/>
      <c r="U35" s="92"/>
      <c r="V35" s="92"/>
      <c r="W35" s="94"/>
      <c r="X35" s="92"/>
      <c r="Y35" s="92"/>
      <c r="Z35" s="92"/>
      <c r="AA35" s="92"/>
      <c r="AB35" s="92"/>
      <c r="AC35" s="92"/>
    </row>
    <row r="36" spans="2:29">
      <c r="B36" s="92"/>
      <c r="C36" s="94"/>
      <c r="E36" s="95"/>
      <c r="F36" s="92"/>
      <c r="G36" s="92"/>
      <c r="H36" s="92"/>
      <c r="I36" s="92"/>
      <c r="J36" s="92"/>
      <c r="K36" s="92"/>
      <c r="L36" s="94"/>
      <c r="M36" s="92"/>
      <c r="N36" s="94"/>
      <c r="O36" s="92"/>
      <c r="P36" s="92"/>
      <c r="Q36" s="92"/>
      <c r="R36" s="92"/>
      <c r="S36" s="92"/>
      <c r="T36" s="94"/>
      <c r="U36" s="92"/>
      <c r="V36" s="92"/>
      <c r="W36" s="94"/>
      <c r="X36" s="92"/>
      <c r="Y36" s="92"/>
      <c r="Z36" s="92"/>
      <c r="AA36" s="92"/>
      <c r="AB36" s="92"/>
      <c r="AC36" s="92"/>
    </row>
    <row r="37" spans="2:29">
      <c r="B37" s="92">
        <v>11</v>
      </c>
      <c r="C37" s="94" t="s">
        <v>9347</v>
      </c>
      <c r="D37" s="83" t="s">
        <v>19857</v>
      </c>
      <c r="E37" s="95">
        <v>42490.707499999997</v>
      </c>
      <c r="F37" s="92" t="s">
        <v>19906</v>
      </c>
      <c r="G37" s="92" t="s">
        <v>19907</v>
      </c>
      <c r="H37" s="92" t="s">
        <v>19908</v>
      </c>
      <c r="I37" s="92"/>
      <c r="J37" s="92"/>
      <c r="K37" s="92"/>
      <c r="L37" s="94">
        <v>2014</v>
      </c>
      <c r="M37" s="92"/>
      <c r="N37" s="83" t="s">
        <v>19909</v>
      </c>
      <c r="O37" s="92"/>
      <c r="P37" s="92"/>
      <c r="Q37" s="92"/>
      <c r="R37" s="92"/>
      <c r="S37" s="92"/>
      <c r="T37" s="94">
        <v>2014</v>
      </c>
      <c r="U37" s="92">
        <v>3</v>
      </c>
      <c r="V37" s="92">
        <v>85</v>
      </c>
      <c r="W37" s="94">
        <v>2014</v>
      </c>
      <c r="X37" s="92">
        <v>2300</v>
      </c>
      <c r="Y37" s="92">
        <v>2300</v>
      </c>
      <c r="Z37" s="92">
        <v>2300</v>
      </c>
      <c r="AA37" s="92" t="s">
        <v>19912</v>
      </c>
    </row>
    <row r="38" spans="2:29">
      <c r="B38" s="92"/>
      <c r="C38" s="94"/>
      <c r="D38" s="83" t="s">
        <v>14748</v>
      </c>
      <c r="E38" s="95"/>
      <c r="F38" s="92"/>
      <c r="G38" s="92"/>
      <c r="H38" s="92"/>
      <c r="I38" s="92"/>
      <c r="J38" s="92"/>
      <c r="K38" s="92"/>
      <c r="L38" s="94"/>
      <c r="M38" s="92"/>
      <c r="N38" s="83" t="s">
        <v>19910</v>
      </c>
      <c r="O38" s="92"/>
      <c r="P38" s="92"/>
      <c r="Q38" s="92"/>
      <c r="R38" s="92"/>
      <c r="S38" s="92"/>
      <c r="T38" s="94"/>
      <c r="U38" s="92"/>
      <c r="V38" s="92"/>
      <c r="W38" s="94"/>
      <c r="X38" s="92"/>
      <c r="Y38" s="92"/>
      <c r="Z38" s="92"/>
      <c r="AA38" s="92"/>
    </row>
    <row r="39" spans="2:29">
      <c r="B39" s="92"/>
      <c r="C39" s="94"/>
      <c r="D39" s="83" t="s">
        <v>15318</v>
      </c>
      <c r="E39" s="95"/>
      <c r="F39" s="92"/>
      <c r="G39" s="92"/>
      <c r="H39" s="92"/>
      <c r="I39" s="92"/>
      <c r="J39" s="92"/>
      <c r="K39" s="92"/>
      <c r="L39" s="94"/>
      <c r="M39" s="92"/>
      <c r="N39" s="83" t="s">
        <v>19911</v>
      </c>
      <c r="O39" s="92"/>
      <c r="P39" s="92"/>
      <c r="Q39" s="92"/>
      <c r="R39" s="92"/>
      <c r="S39" s="92"/>
      <c r="T39" s="94"/>
      <c r="U39" s="92"/>
      <c r="V39" s="92"/>
      <c r="W39" s="94"/>
      <c r="X39" s="92"/>
      <c r="Y39" s="92"/>
      <c r="Z39" s="92"/>
      <c r="AA39" s="92"/>
    </row>
    <row r="40" spans="2:29">
      <c r="B40" s="92"/>
      <c r="C40" s="94"/>
      <c r="E40" s="95"/>
      <c r="F40" s="92"/>
      <c r="G40" s="92"/>
      <c r="H40" s="92"/>
      <c r="I40" s="92"/>
      <c r="J40" s="92"/>
      <c r="K40" s="92"/>
      <c r="L40" s="94"/>
      <c r="M40" s="92"/>
      <c r="O40" s="92"/>
      <c r="P40" s="92"/>
      <c r="Q40" s="92"/>
      <c r="R40" s="92"/>
      <c r="S40" s="92"/>
      <c r="T40" s="94"/>
      <c r="U40" s="92"/>
      <c r="V40" s="92"/>
      <c r="W40" s="94"/>
      <c r="X40" s="92"/>
      <c r="Y40" s="92"/>
      <c r="Z40" s="92"/>
      <c r="AA40" s="92"/>
      <c r="AB40" t="s">
        <v>8961</v>
      </c>
      <c r="AC40" t="s">
        <v>8961</v>
      </c>
    </row>
  </sheetData>
  <mergeCells count="294">
    <mergeCell ref="X37:X40"/>
    <mergeCell ref="Y37:Y40"/>
    <mergeCell ref="Z37:Z40"/>
    <mergeCell ref="AA37:AA40"/>
    <mergeCell ref="R37:R40"/>
    <mergeCell ref="S37:S40"/>
    <mergeCell ref="T37:T40"/>
    <mergeCell ref="U37:U40"/>
    <mergeCell ref="V37:V40"/>
    <mergeCell ref="W37:W40"/>
    <mergeCell ref="K37:K40"/>
    <mergeCell ref="L37:L40"/>
    <mergeCell ref="M37:M40"/>
    <mergeCell ref="O37:O40"/>
    <mergeCell ref="P37:P40"/>
    <mergeCell ref="Q37:Q40"/>
    <mergeCell ref="AB34:AB36"/>
    <mergeCell ref="AC34:AC36"/>
    <mergeCell ref="B37:B40"/>
    <mergeCell ref="C37:C40"/>
    <mergeCell ref="E37:E40"/>
    <mergeCell ref="F37:F40"/>
    <mergeCell ref="G37:G40"/>
    <mergeCell ref="H37:H40"/>
    <mergeCell ref="I37:I40"/>
    <mergeCell ref="J37:J40"/>
    <mergeCell ref="V34:V36"/>
    <mergeCell ref="W34:W36"/>
    <mergeCell ref="X34:X36"/>
    <mergeCell ref="Y34:Y36"/>
    <mergeCell ref="Z34:Z36"/>
    <mergeCell ref="AA34:AA36"/>
    <mergeCell ref="P34:P36"/>
    <mergeCell ref="Q34:Q36"/>
    <mergeCell ref="R34:R36"/>
    <mergeCell ref="S34:S36"/>
    <mergeCell ref="T34:T36"/>
    <mergeCell ref="U34:U36"/>
    <mergeCell ref="J34:J36"/>
    <mergeCell ref="K34:K36"/>
    <mergeCell ref="L34:L36"/>
    <mergeCell ref="M34:M36"/>
    <mergeCell ref="N34:N36"/>
    <mergeCell ref="O34:O36"/>
    <mergeCell ref="AA31:AA33"/>
    <mergeCell ref="AB31:AB33"/>
    <mergeCell ref="AC31:AC33"/>
    <mergeCell ref="B34:B36"/>
    <mergeCell ref="C34:C36"/>
    <mergeCell ref="E34:E36"/>
    <mergeCell ref="F34:F36"/>
    <mergeCell ref="G34:G36"/>
    <mergeCell ref="H34:H36"/>
    <mergeCell ref="I34:I36"/>
    <mergeCell ref="U31:U33"/>
    <mergeCell ref="V31:V33"/>
    <mergeCell ref="W31:W33"/>
    <mergeCell ref="X31:X33"/>
    <mergeCell ref="Y31:Y33"/>
    <mergeCell ref="Z31:Z33"/>
    <mergeCell ref="O31:O33"/>
    <mergeCell ref="P31:P33"/>
    <mergeCell ref="Q31:Q33"/>
    <mergeCell ref="R31:R33"/>
    <mergeCell ref="S31:S33"/>
    <mergeCell ref="T31:T33"/>
    <mergeCell ref="I31:I33"/>
    <mergeCell ref="J31:J33"/>
    <mergeCell ref="K31:K33"/>
    <mergeCell ref="L31:L33"/>
    <mergeCell ref="M31:M33"/>
    <mergeCell ref="N31:N33"/>
    <mergeCell ref="B31:B33"/>
    <mergeCell ref="C31:C33"/>
    <mergeCell ref="E31:E33"/>
    <mergeCell ref="F31:F33"/>
    <mergeCell ref="G31:G33"/>
    <mergeCell ref="H31:H33"/>
    <mergeCell ref="X27:X30"/>
    <mergeCell ref="Y27:Y30"/>
    <mergeCell ref="Z27:Z30"/>
    <mergeCell ref="AA27:AA30"/>
    <mergeCell ref="AB27:AB30"/>
    <mergeCell ref="AC27:AC30"/>
    <mergeCell ref="R27:R30"/>
    <mergeCell ref="S27:S30"/>
    <mergeCell ref="T27:T30"/>
    <mergeCell ref="U27:U30"/>
    <mergeCell ref="V27:V30"/>
    <mergeCell ref="W27:W30"/>
    <mergeCell ref="L27:L30"/>
    <mergeCell ref="M27:M30"/>
    <mergeCell ref="N27:N30"/>
    <mergeCell ref="O27:O30"/>
    <mergeCell ref="P27:P30"/>
    <mergeCell ref="Q27:Q30"/>
    <mergeCell ref="AC24:AC26"/>
    <mergeCell ref="B27:B30"/>
    <mergeCell ref="C27:C30"/>
    <mergeCell ref="E27:E30"/>
    <mergeCell ref="F27:F30"/>
    <mergeCell ref="G27:G30"/>
    <mergeCell ref="H27:H30"/>
    <mergeCell ref="I27:I30"/>
    <mergeCell ref="J27:J30"/>
    <mergeCell ref="K27:K30"/>
    <mergeCell ref="W24:W26"/>
    <mergeCell ref="X24:X26"/>
    <mergeCell ref="Y24:Y26"/>
    <mergeCell ref="Z24:Z26"/>
    <mergeCell ref="AA24:AA26"/>
    <mergeCell ref="AB24:AB26"/>
    <mergeCell ref="Q24:Q26"/>
    <mergeCell ref="R24:R26"/>
    <mergeCell ref="S24:S26"/>
    <mergeCell ref="T24:T26"/>
    <mergeCell ref="U24:U26"/>
    <mergeCell ref="V24:V26"/>
    <mergeCell ref="K24:K26"/>
    <mergeCell ref="L24:L26"/>
    <mergeCell ref="M24:M26"/>
    <mergeCell ref="N24:N26"/>
    <mergeCell ref="O24:O26"/>
    <mergeCell ref="P24:P26"/>
    <mergeCell ref="AB21:AB23"/>
    <mergeCell ref="AC21:AC23"/>
    <mergeCell ref="B24:B26"/>
    <mergeCell ref="C24:C26"/>
    <mergeCell ref="E24:E26"/>
    <mergeCell ref="F24:F26"/>
    <mergeCell ref="G24:G26"/>
    <mergeCell ref="H24:H26"/>
    <mergeCell ref="I24:I26"/>
    <mergeCell ref="J24:J26"/>
    <mergeCell ref="V21:V23"/>
    <mergeCell ref="W21:W23"/>
    <mergeCell ref="X21:X23"/>
    <mergeCell ref="Y21:Y23"/>
    <mergeCell ref="Z21:Z23"/>
    <mergeCell ref="AA21:AA23"/>
    <mergeCell ref="P21:P23"/>
    <mergeCell ref="Q21:Q23"/>
    <mergeCell ref="R21:R23"/>
    <mergeCell ref="S21:S23"/>
    <mergeCell ref="T21:T23"/>
    <mergeCell ref="U21:U23"/>
    <mergeCell ref="J21:J23"/>
    <mergeCell ref="K21:K23"/>
    <mergeCell ref="L21:L23"/>
    <mergeCell ref="M21:M23"/>
    <mergeCell ref="N21:N23"/>
    <mergeCell ref="O21:O23"/>
    <mergeCell ref="AA17:AA20"/>
    <mergeCell ref="AB17:AB20"/>
    <mergeCell ref="AC17:AC20"/>
    <mergeCell ref="B21:B23"/>
    <mergeCell ref="C21:C23"/>
    <mergeCell ref="E21:E23"/>
    <mergeCell ref="F21:F23"/>
    <mergeCell ref="G21:G23"/>
    <mergeCell ref="H21:H23"/>
    <mergeCell ref="I21:I23"/>
    <mergeCell ref="U17:U20"/>
    <mergeCell ref="V17:V20"/>
    <mergeCell ref="W17:W20"/>
    <mergeCell ref="X17:X20"/>
    <mergeCell ref="Y17:Y20"/>
    <mergeCell ref="Z17:Z20"/>
    <mergeCell ref="O17:O20"/>
    <mergeCell ref="P17:P20"/>
    <mergeCell ref="Q17:Q20"/>
    <mergeCell ref="R17:R20"/>
    <mergeCell ref="S17:S20"/>
    <mergeCell ref="T17:T20"/>
    <mergeCell ref="I17:I20"/>
    <mergeCell ref="J17:J20"/>
    <mergeCell ref="K17:K20"/>
    <mergeCell ref="L17:L20"/>
    <mergeCell ref="M17:M20"/>
    <mergeCell ref="N17:N20"/>
    <mergeCell ref="B17:B20"/>
    <mergeCell ref="C17:C20"/>
    <mergeCell ref="E17:E20"/>
    <mergeCell ref="F17:F20"/>
    <mergeCell ref="G17:G20"/>
    <mergeCell ref="H17:H20"/>
    <mergeCell ref="X13:X16"/>
    <mergeCell ref="Y13:Y16"/>
    <mergeCell ref="Z13:Z16"/>
    <mergeCell ref="AA13:AA16"/>
    <mergeCell ref="AB13:AB16"/>
    <mergeCell ref="AC13:AC16"/>
    <mergeCell ref="R13:R16"/>
    <mergeCell ref="S13:S16"/>
    <mergeCell ref="T13:T16"/>
    <mergeCell ref="U13:U16"/>
    <mergeCell ref="V13:V16"/>
    <mergeCell ref="W13:W16"/>
    <mergeCell ref="L13:L16"/>
    <mergeCell ref="M13:M16"/>
    <mergeCell ref="N13:N16"/>
    <mergeCell ref="O13:O16"/>
    <mergeCell ref="P13:P16"/>
    <mergeCell ref="Q13:Q16"/>
    <mergeCell ref="AC10:AC12"/>
    <mergeCell ref="B13:B16"/>
    <mergeCell ref="C13:C16"/>
    <mergeCell ref="E13:E16"/>
    <mergeCell ref="F13:F16"/>
    <mergeCell ref="G13:G16"/>
    <mergeCell ref="H13:H16"/>
    <mergeCell ref="I13:I16"/>
    <mergeCell ref="J13:J16"/>
    <mergeCell ref="K13:K16"/>
    <mergeCell ref="W10:W12"/>
    <mergeCell ref="X10:X12"/>
    <mergeCell ref="Y10:Y12"/>
    <mergeCell ref="Z10:Z12"/>
    <mergeCell ref="AA10:AA12"/>
    <mergeCell ref="AB10:AB12"/>
    <mergeCell ref="Q10:Q12"/>
    <mergeCell ref="R10:R12"/>
    <mergeCell ref="S10:S12"/>
    <mergeCell ref="T10:T12"/>
    <mergeCell ref="U10:U12"/>
    <mergeCell ref="V10:V12"/>
    <mergeCell ref="K10:K12"/>
    <mergeCell ref="L10:L12"/>
    <mergeCell ref="M10:M12"/>
    <mergeCell ref="N10:N12"/>
    <mergeCell ref="O10:O12"/>
    <mergeCell ref="P10:P12"/>
    <mergeCell ref="AB6:AB9"/>
    <mergeCell ref="AC6:AC9"/>
    <mergeCell ref="B10:B12"/>
    <mergeCell ref="C10:C12"/>
    <mergeCell ref="E10:E12"/>
    <mergeCell ref="F10:F12"/>
    <mergeCell ref="G10:G12"/>
    <mergeCell ref="H10:H12"/>
    <mergeCell ref="I10:I12"/>
    <mergeCell ref="J10:J12"/>
    <mergeCell ref="V6:V9"/>
    <mergeCell ref="W6:W9"/>
    <mergeCell ref="X6:X9"/>
    <mergeCell ref="Y6:Y9"/>
    <mergeCell ref="Z6:Z9"/>
    <mergeCell ref="AA6:AA9"/>
    <mergeCell ref="P6:P9"/>
    <mergeCell ref="Q6:Q9"/>
    <mergeCell ref="R6:R9"/>
    <mergeCell ref="S6:S9"/>
    <mergeCell ref="T6:T9"/>
    <mergeCell ref="U6:U9"/>
    <mergeCell ref="J6:J9"/>
    <mergeCell ref="K6:K9"/>
    <mergeCell ref="L6:L9"/>
    <mergeCell ref="M6:M9"/>
    <mergeCell ref="N6:N9"/>
    <mergeCell ref="O6:O9"/>
    <mergeCell ref="AA3:AA5"/>
    <mergeCell ref="AB3:AB5"/>
    <mergeCell ref="AC3:AC5"/>
    <mergeCell ref="B6:B9"/>
    <mergeCell ref="C6:C9"/>
    <mergeCell ref="E6:E9"/>
    <mergeCell ref="F6:F9"/>
    <mergeCell ref="G6:G9"/>
    <mergeCell ref="H6:H9"/>
    <mergeCell ref="I6:I9"/>
    <mergeCell ref="U3:U5"/>
    <mergeCell ref="V3:V5"/>
    <mergeCell ref="W3:W5"/>
    <mergeCell ref="X3:X5"/>
    <mergeCell ref="Y3:Y5"/>
    <mergeCell ref="Z3:Z5"/>
    <mergeCell ref="O3:O5"/>
    <mergeCell ref="P3:P5"/>
    <mergeCell ref="Q3:Q5"/>
    <mergeCell ref="R3:R5"/>
    <mergeCell ref="S3:S5"/>
    <mergeCell ref="T3:T5"/>
    <mergeCell ref="I3:I5"/>
    <mergeCell ref="J3:J5"/>
    <mergeCell ref="K3:K5"/>
    <mergeCell ref="L3:L5"/>
    <mergeCell ref="M3:M5"/>
    <mergeCell ref="N3:N5"/>
    <mergeCell ref="B3:B5"/>
    <mergeCell ref="C3:C5"/>
    <mergeCell ref="E3:E5"/>
    <mergeCell ref="F3:F5"/>
    <mergeCell ref="G3:G5"/>
    <mergeCell ref="H3:H5"/>
  </mergeCells>
  <hyperlinks>
    <hyperlink ref="C3" r:id="rId1" tooltip="Show instance details for doc-1758a"/>
    <hyperlink ref="D3" r:id="rId2" tooltip="Show concept details for 'phd thesis'"/>
    <hyperlink ref="D4" r:id="rId3" tooltip="Show concept details for 'academic document'"/>
    <hyperlink ref="K3" r:id="rId4" tooltip="Show instance details for BPP11P6"/>
    <hyperlink ref="L3" r:id="rId5" tooltip="Show instance details for doc-1758a-date"/>
    <hyperlink ref="M3" r:id="rId6" tooltip="Show instance details for Q21"/>
    <hyperlink ref="N3" r:id="rId7" tooltip="Show instance details for doc-1758a-author-1"/>
    <hyperlink ref="O3" r:id="rId8" tooltip="Show instance details for doc-1758a-link-1"/>
    <hyperlink ref="Q3" r:id="rId9" tooltip="Show instance details for citation:doc-1758a-01"/>
    <hyperlink ref="T3" r:id="rId10" tooltip="Show instance details for doc-1758a-date"/>
    <hyperlink ref="W3" r:id="rId11" tooltip="Show instance details for 2011" display="javascript:gEp.handler.instances.getInstanceDetails('2011');"/>
    <hyperlink ref="C6" r:id="rId12" tooltip="Show instance details for doc-1892"/>
    <hyperlink ref="D6" r:id="rId13" tooltip="Show concept details for 'phd thesis'"/>
    <hyperlink ref="D7" r:id="rId14" tooltip="Show concept details for 'academic document'"/>
    <hyperlink ref="D8" r:id="rId15" tooltip="Show concept details for 'assumed date document'"/>
    <hyperlink ref="K6" r:id="rId16" tooltip="Show instance details for BPP11P6"/>
    <hyperlink ref="M6" r:id="rId17" tooltip="Show instance details for Q24"/>
    <hyperlink ref="N6" r:id="rId18" tooltip="Show instance details for doc-1892-author-1"/>
    <hyperlink ref="O6" r:id="rId19" tooltip="Show instance details for doc-1892-link-1"/>
    <hyperlink ref="Q6" r:id="rId20" tooltip="Show instance details for citation:doc-1892-01"/>
    <hyperlink ref="T6" r:id="rId21" tooltip="Show instance details for Q24"/>
    <hyperlink ref="W6" r:id="rId22" tooltip="Show instance details for 2012" display="javascript:gEp.handler.instances.getInstanceDetails('2012');"/>
    <hyperlink ref="C10" r:id="rId23" tooltip="Show instance details for doc-2319a"/>
    <hyperlink ref="D10" r:id="rId24" tooltip="Show concept details for 'phd thesis'"/>
    <hyperlink ref="D11" r:id="rId25" tooltip="Show concept details for 'academic document'"/>
    <hyperlink ref="K10" r:id="rId26" tooltip="Show instance details for BPP11P6"/>
    <hyperlink ref="L10" r:id="rId27" tooltip="Show instance details for doc-2319a-date"/>
    <hyperlink ref="M10" r:id="rId28" tooltip="Show instance details for Q28"/>
    <hyperlink ref="N10" r:id="rId29" tooltip="Show instance details for doc-2319a-author-1"/>
    <hyperlink ref="O10" r:id="rId30" tooltip="Show instance details for doc-2319a-link-1"/>
    <hyperlink ref="Q10" r:id="rId31" tooltip="Show instance details for citation:doc-2319a-01"/>
    <hyperlink ref="T10" r:id="rId32" tooltip="Show instance details for doc-2319a-date"/>
    <hyperlink ref="W10" r:id="rId33" tooltip="Show instance details for 2013" display="javascript:gEp.handler.instances.getInstanceDetails('2013');"/>
    <hyperlink ref="C13" r:id="rId34" tooltip="Show instance details for doc-2829"/>
    <hyperlink ref="D13" r:id="rId35" tooltip="Show concept details for 'phd thesis'"/>
    <hyperlink ref="D14" r:id="rId36" tooltip="Show concept details for 'academic document'"/>
    <hyperlink ref="D15" r:id="rId37" tooltip="Show concept details for 'assumed date document'"/>
    <hyperlink ref="K13" r:id="rId38" tooltip="Show instance details for BPP13P6"/>
    <hyperlink ref="M13" r:id="rId39" tooltip="Show instance details for Q35"/>
    <hyperlink ref="N13" r:id="rId40" tooltip="Show instance details for doc-2829-author-1"/>
    <hyperlink ref="Q13" r:id="rId41" tooltip="Show instance details for citation:doc-2829-01"/>
    <hyperlink ref="T13" r:id="rId42" tooltip="Show instance details for Q35"/>
    <hyperlink ref="W13" r:id="rId43" tooltip="Show instance details for 2014" display="javascript:gEp.handler.instances.getInstanceDetails('2014');"/>
    <hyperlink ref="C17" r:id="rId44" tooltip="Show instance details for doc-x0231"/>
    <hyperlink ref="D17" r:id="rId45" tooltip="Show concept details for 'phd thesis'"/>
    <hyperlink ref="D18" r:id="rId46" tooltip="Show concept details for 'academic document'"/>
    <hyperlink ref="D19" r:id="rId47" tooltip="Show concept details for 'document'"/>
    <hyperlink ref="L17" r:id="rId48" tooltip="Show instance details for 2007" display="javascript:gEp.handler.instances.getInstanceDetails('2007');"/>
    <hyperlink ref="N17" r:id="rId49" tooltip="Show instance details for doc-x0231-author-1"/>
    <hyperlink ref="T17" r:id="rId50" tooltip="Show instance details for 2007" display="javascript:gEp.handler.instances.getInstanceDetails('2007');"/>
    <hyperlink ref="W17" r:id="rId51" tooltip="Show instance details for 2007" display="javascript:gEp.handler.instances.getInstanceDetails('2007');"/>
    <hyperlink ref="AB17" r:id="rId52" tooltip="Show instance details for doc-x0344"/>
    <hyperlink ref="C21" r:id="rId53" tooltip="Show instance details for doc-x0232"/>
    <hyperlink ref="D21" r:id="rId54" tooltip="Show concept details for 'phd thesis'"/>
    <hyperlink ref="D22" r:id="rId55" tooltip="Show concept details for 'academic document'"/>
    <hyperlink ref="L21" r:id="rId56" tooltip="Show instance details for 2009" display="javascript:gEp.handler.instances.getInstanceDetails('2009');"/>
    <hyperlink ref="N21" r:id="rId57" tooltip="Show instance details for doc-x0232-author-1"/>
    <hyperlink ref="T21" r:id="rId58" tooltip="Show instance details for 2009" display="javascript:gEp.handler.instances.getInstanceDetails('2009');"/>
    <hyperlink ref="W21" r:id="rId59" tooltip="Show instance details for 2009" display="javascript:gEp.handler.instances.getInstanceDetails('2009');"/>
    <hyperlink ref="C24" r:id="rId60" tooltip="Show instance details for doc-x0233"/>
    <hyperlink ref="D24" r:id="rId61" tooltip="Show concept details for 'phd thesis'"/>
    <hyperlink ref="D25" r:id="rId62" tooltip="Show concept details for 'academic document'"/>
    <hyperlink ref="L24" r:id="rId63" tooltip="Show instance details for 2010" display="javascript:gEp.handler.instances.getInstanceDetails('2010');"/>
    <hyperlink ref="N24" r:id="rId64" tooltip="Show instance details for doc-x0233-author-1"/>
    <hyperlink ref="T24" r:id="rId65" tooltip="Show instance details for 2010" display="javascript:gEp.handler.instances.getInstanceDetails('2010');"/>
    <hyperlink ref="W24" r:id="rId66" tooltip="Show instance details for 2010" display="javascript:gEp.handler.instances.getInstanceDetails('2010');"/>
    <hyperlink ref="C27" r:id="rId67" tooltip="Show instance details for doc-x0344"/>
    <hyperlink ref="D27" r:id="rId68" tooltip="Show concept details for 'phd thesis'"/>
    <hyperlink ref="D28" r:id="rId69" tooltip="Show concept details for 'academic document'"/>
    <hyperlink ref="D29" r:id="rId70" tooltip="Show concept details for 'document'"/>
    <hyperlink ref="L27" r:id="rId71" tooltip="Show instance details for 2007" display="javascript:gEp.handler.instances.getInstanceDetails('2007');"/>
    <hyperlink ref="N27" r:id="rId72" tooltip="Show instance details for doc-x0344-author-1"/>
    <hyperlink ref="T27" r:id="rId73" tooltip="Show instance details for 2007" display="javascript:gEp.handler.instances.getInstanceDetails('2007');"/>
    <hyperlink ref="W27" r:id="rId74" tooltip="Show instance details for 2007" display="javascript:gEp.handler.instances.getInstanceDetails('2007');"/>
    <hyperlink ref="AB27" r:id="rId75" tooltip="Show instance details for doc-x0231"/>
    <hyperlink ref="C31" r:id="rId76" tooltip="Show instance details for doc-x0354"/>
    <hyperlink ref="D31" r:id="rId77" tooltip="Show concept details for 'phd thesis'"/>
    <hyperlink ref="D32" r:id="rId78" tooltip="Show concept details for 'academic document'"/>
    <hyperlink ref="L31" r:id="rId79" tooltip="Show instance details for 2011" display="javascript:gEp.handler.instances.getInstanceDetails('2011');"/>
    <hyperlink ref="N31" r:id="rId80" tooltip="Show instance details for doc-x0354-author-1"/>
    <hyperlink ref="T31" r:id="rId81" tooltip="Show instance details for 2011" display="javascript:gEp.handler.instances.getInstanceDetails('2011');"/>
    <hyperlink ref="W31" r:id="rId82" tooltip="Show instance details for 2011" display="javascript:gEp.handler.instances.getInstanceDetails('2011');"/>
    <hyperlink ref="C34" r:id="rId83" tooltip="Show instance details for doc-x0365"/>
    <hyperlink ref="D34" r:id="rId84" tooltip="Show concept details for 'phd thesis'"/>
    <hyperlink ref="D35" r:id="rId85" tooltip="Show concept details for 'academic document'"/>
    <hyperlink ref="L34" r:id="rId86" tooltip="Show instance details for 2012" display="javascript:gEp.handler.instances.getInstanceDetails('2012');"/>
    <hyperlink ref="N34" r:id="rId87" tooltip="Show instance details for doc-x0365-author-1"/>
    <hyperlink ref="T34" r:id="rId88" tooltip="Show instance details for 2012" display="javascript:gEp.handler.instances.getInstanceDetails('2012');"/>
    <hyperlink ref="W34" r:id="rId89" tooltip="Show instance details for 2012" display="javascript:gEp.handler.instances.getInstanceDetails('2012');"/>
    <hyperlink ref="C37" r:id="rId90" tooltip="Show instance details for doc-x0625"/>
    <hyperlink ref="D37" r:id="rId91" tooltip="Show concept details for 'phd thesis'"/>
    <hyperlink ref="D38" r:id="rId92" tooltip="Show concept details for 'academic document'"/>
    <hyperlink ref="D39" r:id="rId93" tooltip="Show concept details for 'document'"/>
    <hyperlink ref="L37" r:id="rId94" tooltip="Show instance details for 2014" display="javascript:gEp.handler.instances.getInstanceDetails('2014');"/>
    <hyperlink ref="N37" r:id="rId95" tooltip="Show instance details for doc-x0625-author-1"/>
    <hyperlink ref="N38" r:id="rId96" tooltip="Show instance details for doc-x0625-author-2"/>
    <hyperlink ref="N39" r:id="rId97" tooltip="Show instance details for doc-x0625-author-3"/>
    <hyperlink ref="T37" r:id="rId98" tooltip="Show instance details for 2014" display="javascript:gEp.handler.instances.getInstanceDetails('2014');"/>
    <hyperlink ref="W37" r:id="rId99" tooltip="Show instance details for 2014" display="javascript:gEp.handler.instances.getInstanceDetails('2014');"/>
  </hyperlinks>
  <pageMargins left="0.75" right="0.75" top="1" bottom="1" header="0.5" footer="0.5"/>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D52"/>
  <sheetViews>
    <sheetView workbookViewId="0"/>
  </sheetViews>
  <sheetFormatPr baseColWidth="10" defaultRowHeight="15" x14ac:dyDescent="0"/>
  <sheetData>
    <row r="2" spans="2:30">
      <c r="B2" s="80" t="s">
        <v>15230</v>
      </c>
      <c r="C2" s="80" t="s">
        <v>14735</v>
      </c>
      <c r="D2" s="80" t="s">
        <v>14736</v>
      </c>
      <c r="E2" s="80" t="s">
        <v>14737</v>
      </c>
      <c r="F2" s="80" t="s">
        <v>2</v>
      </c>
      <c r="G2" s="80" t="s">
        <v>112</v>
      </c>
      <c r="H2" s="80" t="s">
        <v>14739</v>
      </c>
      <c r="I2" s="80" t="s">
        <v>15231</v>
      </c>
      <c r="J2" s="80" t="s">
        <v>15232</v>
      </c>
      <c r="K2" s="80" t="s">
        <v>121</v>
      </c>
      <c r="L2" s="80" t="s">
        <v>15233</v>
      </c>
      <c r="M2" s="80" t="s">
        <v>120</v>
      </c>
      <c r="N2" s="80" t="s">
        <v>14738</v>
      </c>
      <c r="O2" s="80" t="s">
        <v>15235</v>
      </c>
      <c r="P2" s="80" t="s">
        <v>115</v>
      </c>
      <c r="Q2" s="80" t="s">
        <v>71</v>
      </c>
      <c r="R2" s="80" t="s">
        <v>123</v>
      </c>
      <c r="S2" s="80" t="s">
        <v>117</v>
      </c>
      <c r="T2" s="80" t="s">
        <v>14740</v>
      </c>
      <c r="U2" s="80" t="s">
        <v>14741</v>
      </c>
      <c r="V2" s="80" t="s">
        <v>14742</v>
      </c>
      <c r="W2" s="80" t="s">
        <v>14743</v>
      </c>
      <c r="X2" s="80" t="s">
        <v>14744</v>
      </c>
      <c r="Y2" s="80" t="s">
        <v>14745</v>
      </c>
      <c r="Z2" s="80" t="s">
        <v>14746</v>
      </c>
      <c r="AA2" s="80" t="s">
        <v>15234</v>
      </c>
      <c r="AB2" s="80" t="s">
        <v>126</v>
      </c>
      <c r="AC2" s="80" t="s">
        <v>113</v>
      </c>
      <c r="AD2" s="80" t="s">
        <v>116</v>
      </c>
    </row>
    <row r="3" spans="2:30">
      <c r="B3" s="92">
        <v>1</v>
      </c>
      <c r="C3" s="94" t="s">
        <v>8103</v>
      </c>
      <c r="D3" s="83" t="s">
        <v>260</v>
      </c>
      <c r="E3" s="95">
        <v>42490.707499999997</v>
      </c>
      <c r="F3" s="92">
        <v>1041</v>
      </c>
      <c r="G3" s="92" t="s">
        <v>9539</v>
      </c>
      <c r="H3" s="92" t="s">
        <v>19632</v>
      </c>
      <c r="I3" s="92" t="s">
        <v>15243</v>
      </c>
      <c r="J3" s="92" t="s">
        <v>15244</v>
      </c>
      <c r="K3" s="94" t="s">
        <v>5420</v>
      </c>
      <c r="L3" s="94" t="s">
        <v>5484</v>
      </c>
      <c r="M3" s="94" t="s">
        <v>4309</v>
      </c>
      <c r="N3" s="83" t="s">
        <v>19633</v>
      </c>
      <c r="O3" s="94" t="s">
        <v>19639</v>
      </c>
      <c r="P3" s="92" t="s">
        <v>15274</v>
      </c>
      <c r="Q3" s="94" t="s">
        <v>19640</v>
      </c>
      <c r="R3" s="94" t="s">
        <v>8123</v>
      </c>
      <c r="S3" s="92" t="s">
        <v>19641</v>
      </c>
      <c r="T3" s="93">
        <v>40057</v>
      </c>
      <c r="U3" s="92">
        <v>6</v>
      </c>
      <c r="V3" s="92">
        <v>68</v>
      </c>
      <c r="W3" s="94">
        <v>2009</v>
      </c>
      <c r="X3" s="92">
        <v>1600</v>
      </c>
      <c r="Y3" s="92">
        <v>1600</v>
      </c>
      <c r="Z3" s="92">
        <v>1600</v>
      </c>
      <c r="AA3" s="92"/>
      <c r="AB3" s="92"/>
      <c r="AC3" s="92"/>
      <c r="AD3" s="92"/>
    </row>
    <row r="4" spans="2:30">
      <c r="B4" s="92"/>
      <c r="C4" s="94"/>
      <c r="D4" s="83" t="s">
        <v>14748</v>
      </c>
      <c r="E4" s="95"/>
      <c r="F4" s="92"/>
      <c r="G4" s="92"/>
      <c r="H4" s="92"/>
      <c r="I4" s="92"/>
      <c r="J4" s="92"/>
      <c r="K4" s="94"/>
      <c r="L4" s="94"/>
      <c r="M4" s="94"/>
      <c r="N4" s="83" t="s">
        <v>19634</v>
      </c>
      <c r="O4" s="94"/>
      <c r="P4" s="92"/>
      <c r="Q4" s="94"/>
      <c r="R4" s="94"/>
      <c r="S4" s="92"/>
      <c r="T4" s="93"/>
      <c r="U4" s="92"/>
      <c r="V4" s="92"/>
      <c r="W4" s="94"/>
      <c r="X4" s="92"/>
      <c r="Y4" s="92"/>
      <c r="Z4" s="92"/>
      <c r="AA4" s="92"/>
      <c r="AB4" s="92"/>
      <c r="AC4" s="92"/>
      <c r="AD4" s="92"/>
    </row>
    <row r="5" spans="2:30">
      <c r="B5" s="92"/>
      <c r="C5" s="94"/>
      <c r="D5" s="83" t="s">
        <v>15241</v>
      </c>
      <c r="E5" s="95"/>
      <c r="F5" s="92"/>
      <c r="G5" s="92"/>
      <c r="H5" s="92"/>
      <c r="I5" s="92"/>
      <c r="J5" s="92"/>
      <c r="K5" s="94"/>
      <c r="L5" s="94"/>
      <c r="M5" s="94"/>
      <c r="N5" s="83" t="s">
        <v>19635</v>
      </c>
      <c r="O5" s="94"/>
      <c r="P5" s="92"/>
      <c r="Q5" s="94"/>
      <c r="R5" s="94"/>
      <c r="S5" s="92"/>
      <c r="T5" s="93"/>
      <c r="U5" s="92"/>
      <c r="V5" s="92"/>
      <c r="W5" s="94"/>
      <c r="X5" s="92"/>
      <c r="Y5" s="92"/>
      <c r="Z5" s="92"/>
      <c r="AA5" s="92"/>
      <c r="AB5" s="92"/>
      <c r="AC5" s="92"/>
      <c r="AD5" s="92"/>
    </row>
    <row r="6" spans="2:30">
      <c r="B6" s="92"/>
      <c r="C6" s="94"/>
      <c r="E6" s="95"/>
      <c r="F6" s="92"/>
      <c r="G6" s="92"/>
      <c r="H6" s="92"/>
      <c r="I6" s="92"/>
      <c r="J6" s="92"/>
      <c r="K6" s="94"/>
      <c r="L6" s="94"/>
      <c r="M6" s="94"/>
      <c r="N6" s="83" t="s">
        <v>19636</v>
      </c>
      <c r="O6" s="94"/>
      <c r="P6" s="92"/>
      <c r="Q6" s="94"/>
      <c r="R6" s="94"/>
      <c r="S6" s="92"/>
      <c r="T6" s="93"/>
      <c r="U6" s="92"/>
      <c r="V6" s="92"/>
      <c r="W6" s="94"/>
      <c r="X6" s="92"/>
      <c r="Y6" s="92"/>
      <c r="Z6" s="92"/>
      <c r="AA6" s="92"/>
      <c r="AB6" s="92"/>
      <c r="AC6" s="92"/>
      <c r="AD6" s="92"/>
    </row>
    <row r="7" spans="2:30">
      <c r="B7" s="92"/>
      <c r="C7" s="94"/>
      <c r="E7" s="95"/>
      <c r="F7" s="92"/>
      <c r="G7" s="92"/>
      <c r="H7" s="92"/>
      <c r="I7" s="92"/>
      <c r="J7" s="92"/>
      <c r="K7" s="94"/>
      <c r="L7" s="94"/>
      <c r="M7" s="94"/>
      <c r="N7" s="83" t="s">
        <v>19637</v>
      </c>
      <c r="O7" s="94"/>
      <c r="P7" s="92"/>
      <c r="Q7" s="94"/>
      <c r="R7" s="94"/>
      <c r="S7" s="92"/>
      <c r="T7" s="93"/>
      <c r="U7" s="92"/>
      <c r="V7" s="92"/>
      <c r="W7" s="94"/>
      <c r="X7" s="92"/>
      <c r="Y7" s="92"/>
      <c r="Z7" s="92"/>
      <c r="AA7" s="92"/>
      <c r="AB7" s="92"/>
      <c r="AC7" s="92"/>
      <c r="AD7" s="92"/>
    </row>
    <row r="8" spans="2:30">
      <c r="B8" s="92"/>
      <c r="C8" s="94"/>
      <c r="E8" s="95"/>
      <c r="F8" s="92"/>
      <c r="G8" s="92"/>
      <c r="H8" s="92"/>
      <c r="I8" s="92"/>
      <c r="J8" s="92"/>
      <c r="K8" s="94"/>
      <c r="L8" s="94"/>
      <c r="M8" s="94"/>
      <c r="N8" s="83" t="s">
        <v>19638</v>
      </c>
      <c r="O8" s="94"/>
      <c r="P8" s="92"/>
      <c r="Q8" s="94"/>
      <c r="R8" s="94"/>
      <c r="S8" s="92"/>
      <c r="T8" s="93"/>
      <c r="U8" s="92"/>
      <c r="V8" s="92"/>
      <c r="W8" s="94"/>
      <c r="X8" s="92"/>
      <c r="Y8" s="92"/>
      <c r="Z8" s="92"/>
      <c r="AA8" s="92"/>
      <c r="AB8" s="92"/>
      <c r="AC8" s="92"/>
      <c r="AD8" s="92"/>
    </row>
    <row r="9" spans="2:30">
      <c r="B9" s="92"/>
      <c r="C9" s="94"/>
      <c r="E9" s="95"/>
      <c r="F9" s="92"/>
      <c r="G9" s="92"/>
      <c r="H9" s="92"/>
      <c r="I9" s="92"/>
      <c r="J9" s="92"/>
      <c r="K9" s="94"/>
      <c r="L9" s="94"/>
      <c r="M9" s="94"/>
      <c r="O9" s="94"/>
      <c r="P9" s="92"/>
      <c r="Q9" s="94"/>
      <c r="R9" s="94"/>
      <c r="S9" s="92"/>
      <c r="T9" s="93"/>
      <c r="U9" s="92"/>
      <c r="V9" s="92"/>
      <c r="W9" s="94"/>
      <c r="X9" s="92"/>
      <c r="Y9" s="92"/>
      <c r="Z9" s="92"/>
      <c r="AA9" s="92"/>
      <c r="AB9" s="92"/>
      <c r="AC9" s="92"/>
      <c r="AD9" s="92"/>
    </row>
    <row r="10" spans="2:30">
      <c r="B10" s="92">
        <v>2</v>
      </c>
      <c r="C10" s="94" t="s">
        <v>8112</v>
      </c>
      <c r="D10" s="83" t="s">
        <v>260</v>
      </c>
      <c r="E10" s="95">
        <v>42490.707499999997</v>
      </c>
      <c r="F10" s="92">
        <v>1050</v>
      </c>
      <c r="G10" s="92" t="s">
        <v>19642</v>
      </c>
      <c r="H10" s="92" t="s">
        <v>19643</v>
      </c>
      <c r="I10" s="92" t="s">
        <v>15243</v>
      </c>
      <c r="J10" s="92" t="s">
        <v>15255</v>
      </c>
      <c r="K10" s="94" t="s">
        <v>5403</v>
      </c>
      <c r="L10" s="94" t="s">
        <v>5484</v>
      </c>
      <c r="M10" s="94" t="s">
        <v>4309</v>
      </c>
      <c r="N10" s="83" t="s">
        <v>19644</v>
      </c>
      <c r="O10" s="94" t="s">
        <v>19649</v>
      </c>
      <c r="P10" s="92" t="s">
        <v>15274</v>
      </c>
      <c r="Q10" s="94" t="s">
        <v>6772</v>
      </c>
      <c r="R10" s="92"/>
      <c r="S10" s="92" t="s">
        <v>19650</v>
      </c>
      <c r="T10" s="93">
        <v>40057</v>
      </c>
      <c r="U10" s="92">
        <v>5</v>
      </c>
      <c r="V10" s="92">
        <v>38</v>
      </c>
      <c r="W10" s="94">
        <v>2009</v>
      </c>
      <c r="X10" s="92">
        <v>2500</v>
      </c>
      <c r="Y10" s="92">
        <v>3500</v>
      </c>
      <c r="Z10" s="92">
        <v>3500</v>
      </c>
      <c r="AA10" s="92"/>
      <c r="AB10" s="92"/>
      <c r="AC10" s="92"/>
      <c r="AD10" s="92"/>
    </row>
    <row r="11" spans="2:30">
      <c r="B11" s="92"/>
      <c r="C11" s="94"/>
      <c r="D11" s="83" t="s">
        <v>14748</v>
      </c>
      <c r="E11" s="95"/>
      <c r="F11" s="92"/>
      <c r="G11" s="92"/>
      <c r="H11" s="92"/>
      <c r="I11" s="92"/>
      <c r="J11" s="92"/>
      <c r="K11" s="94"/>
      <c r="L11" s="94"/>
      <c r="M11" s="94"/>
      <c r="N11" s="83" t="s">
        <v>19645</v>
      </c>
      <c r="O11" s="94"/>
      <c r="P11" s="92"/>
      <c r="Q11" s="94"/>
      <c r="R11" s="92"/>
      <c r="S11" s="92"/>
      <c r="T11" s="93"/>
      <c r="U11" s="92"/>
      <c r="V11" s="92"/>
      <c r="W11" s="94"/>
      <c r="X11" s="92"/>
      <c r="Y11" s="92"/>
      <c r="Z11" s="92"/>
      <c r="AA11" s="92"/>
      <c r="AB11" s="92"/>
      <c r="AC11" s="92"/>
      <c r="AD11" s="92"/>
    </row>
    <row r="12" spans="2:30">
      <c r="B12" s="92"/>
      <c r="C12" s="94"/>
      <c r="D12" s="83" t="s">
        <v>15241</v>
      </c>
      <c r="E12" s="95"/>
      <c r="F12" s="92"/>
      <c r="G12" s="92"/>
      <c r="H12" s="92"/>
      <c r="I12" s="92"/>
      <c r="J12" s="92"/>
      <c r="K12" s="94"/>
      <c r="L12" s="94"/>
      <c r="M12" s="94"/>
      <c r="N12" s="83" t="s">
        <v>19646</v>
      </c>
      <c r="O12" s="94"/>
      <c r="P12" s="92"/>
      <c r="Q12" s="94"/>
      <c r="R12" s="92"/>
      <c r="S12" s="92"/>
      <c r="T12" s="93"/>
      <c r="U12" s="92"/>
      <c r="V12" s="92"/>
      <c r="W12" s="94"/>
      <c r="X12" s="92"/>
      <c r="Y12" s="92"/>
      <c r="Z12" s="92"/>
      <c r="AA12" s="92"/>
      <c r="AB12" s="92"/>
      <c r="AC12" s="92"/>
      <c r="AD12" s="92"/>
    </row>
    <row r="13" spans="2:30">
      <c r="B13" s="92"/>
      <c r="C13" s="94"/>
      <c r="E13" s="95"/>
      <c r="F13" s="92"/>
      <c r="G13" s="92"/>
      <c r="H13" s="92"/>
      <c r="I13" s="92"/>
      <c r="J13" s="92"/>
      <c r="K13" s="94"/>
      <c r="L13" s="94"/>
      <c r="M13" s="94"/>
      <c r="N13" s="83" t="s">
        <v>19647</v>
      </c>
      <c r="O13" s="94"/>
      <c r="P13" s="92"/>
      <c r="Q13" s="94"/>
      <c r="R13" s="92"/>
      <c r="S13" s="92"/>
      <c r="T13" s="93"/>
      <c r="U13" s="92"/>
      <c r="V13" s="92"/>
      <c r="W13" s="94"/>
      <c r="X13" s="92"/>
      <c r="Y13" s="92"/>
      <c r="Z13" s="92"/>
      <c r="AA13" s="92"/>
      <c r="AB13" s="92"/>
      <c r="AC13" s="92"/>
      <c r="AD13" s="92"/>
    </row>
    <row r="14" spans="2:30">
      <c r="B14" s="92"/>
      <c r="C14" s="94"/>
      <c r="E14" s="95"/>
      <c r="F14" s="92"/>
      <c r="G14" s="92"/>
      <c r="H14" s="92"/>
      <c r="I14" s="92"/>
      <c r="J14" s="92"/>
      <c r="K14" s="94"/>
      <c r="L14" s="94"/>
      <c r="M14" s="94"/>
      <c r="N14" s="83" t="s">
        <v>19648</v>
      </c>
      <c r="O14" s="94"/>
      <c r="P14" s="92"/>
      <c r="Q14" s="94"/>
      <c r="R14" s="92"/>
      <c r="S14" s="92"/>
      <c r="T14" s="93"/>
      <c r="U14" s="92"/>
      <c r="V14" s="92"/>
      <c r="W14" s="94"/>
      <c r="X14" s="92"/>
      <c r="Y14" s="92"/>
      <c r="Z14" s="92"/>
      <c r="AA14" s="92"/>
      <c r="AB14" s="92"/>
      <c r="AC14" s="92"/>
      <c r="AD14" s="92"/>
    </row>
    <row r="15" spans="2:30">
      <c r="B15" s="92"/>
      <c r="C15" s="94"/>
      <c r="E15" s="95"/>
      <c r="F15" s="92"/>
      <c r="G15" s="92"/>
      <c r="H15" s="92"/>
      <c r="I15" s="92"/>
      <c r="J15" s="92"/>
      <c r="K15" s="94"/>
      <c r="L15" s="94"/>
      <c r="M15" s="94"/>
      <c r="O15" s="94"/>
      <c r="P15" s="92"/>
      <c r="Q15" s="94"/>
      <c r="R15" s="92"/>
      <c r="S15" s="92"/>
      <c r="T15" s="93"/>
      <c r="U15" s="92"/>
      <c r="V15" s="92"/>
      <c r="W15" s="94"/>
      <c r="X15" s="92"/>
      <c r="Y15" s="92"/>
      <c r="Z15" s="92"/>
      <c r="AA15" s="92"/>
      <c r="AB15" s="92"/>
      <c r="AC15" s="92"/>
      <c r="AD15" s="92"/>
    </row>
    <row r="16" spans="2:30">
      <c r="B16" s="92">
        <v>3</v>
      </c>
      <c r="C16" s="94" t="s">
        <v>8113</v>
      </c>
      <c r="D16" s="83" t="s">
        <v>260</v>
      </c>
      <c r="E16" s="95">
        <v>42490.707499999997</v>
      </c>
      <c r="F16" s="92">
        <v>1051</v>
      </c>
      <c r="G16" s="92" t="s">
        <v>19651</v>
      </c>
      <c r="H16" s="92" t="s">
        <v>19652</v>
      </c>
      <c r="I16" s="92" t="s">
        <v>15243</v>
      </c>
      <c r="J16" s="92" t="s">
        <v>15244</v>
      </c>
      <c r="K16" s="94" t="s">
        <v>5405</v>
      </c>
      <c r="L16" s="94" t="s">
        <v>5484</v>
      </c>
      <c r="M16" s="94" t="s">
        <v>4309</v>
      </c>
      <c r="N16" s="83" t="s">
        <v>19653</v>
      </c>
      <c r="O16" s="94" t="s">
        <v>19657</v>
      </c>
      <c r="P16" s="92" t="s">
        <v>15274</v>
      </c>
      <c r="Q16" s="94" t="s">
        <v>6773</v>
      </c>
      <c r="R16" s="92"/>
      <c r="S16" s="92" t="s">
        <v>19658</v>
      </c>
      <c r="T16" s="93">
        <v>40057</v>
      </c>
      <c r="U16" s="92">
        <v>4</v>
      </c>
      <c r="V16" s="92">
        <v>53</v>
      </c>
      <c r="W16" s="94">
        <v>2009</v>
      </c>
      <c r="X16" s="92">
        <v>2300</v>
      </c>
      <c r="Y16" s="92">
        <v>3300</v>
      </c>
      <c r="Z16" s="92">
        <v>3200</v>
      </c>
      <c r="AA16" s="92"/>
      <c r="AB16" s="92"/>
      <c r="AC16" s="92"/>
      <c r="AD16" s="92"/>
    </row>
    <row r="17" spans="2:30">
      <c r="B17" s="92"/>
      <c r="C17" s="94"/>
      <c r="D17" s="83" t="s">
        <v>14748</v>
      </c>
      <c r="E17" s="95"/>
      <c r="F17" s="92"/>
      <c r="G17" s="92"/>
      <c r="H17" s="92"/>
      <c r="I17" s="92"/>
      <c r="J17" s="92"/>
      <c r="K17" s="94"/>
      <c r="L17" s="94"/>
      <c r="M17" s="94"/>
      <c r="N17" s="83" t="s">
        <v>19654</v>
      </c>
      <c r="O17" s="94"/>
      <c r="P17" s="92"/>
      <c r="Q17" s="94"/>
      <c r="R17" s="92"/>
      <c r="S17" s="92"/>
      <c r="T17" s="93"/>
      <c r="U17" s="92"/>
      <c r="V17" s="92"/>
      <c r="W17" s="94"/>
      <c r="X17" s="92"/>
      <c r="Y17" s="92"/>
      <c r="Z17" s="92"/>
      <c r="AA17" s="92"/>
      <c r="AB17" s="92"/>
      <c r="AC17" s="92"/>
      <c r="AD17" s="92"/>
    </row>
    <row r="18" spans="2:30">
      <c r="B18" s="92"/>
      <c r="C18" s="94"/>
      <c r="D18" s="83" t="s">
        <v>15241</v>
      </c>
      <c r="E18" s="95"/>
      <c r="F18" s="92"/>
      <c r="G18" s="92"/>
      <c r="H18" s="92"/>
      <c r="I18" s="92"/>
      <c r="J18" s="92"/>
      <c r="K18" s="94"/>
      <c r="L18" s="94"/>
      <c r="M18" s="94"/>
      <c r="N18" s="83" t="s">
        <v>19655</v>
      </c>
      <c r="O18" s="94"/>
      <c r="P18" s="92"/>
      <c r="Q18" s="94"/>
      <c r="R18" s="92"/>
      <c r="S18" s="92"/>
      <c r="T18" s="93"/>
      <c r="U18" s="92"/>
      <c r="V18" s="92"/>
      <c r="W18" s="94"/>
      <c r="X18" s="92"/>
      <c r="Y18" s="92"/>
      <c r="Z18" s="92"/>
      <c r="AA18" s="92"/>
      <c r="AB18" s="92"/>
      <c r="AC18" s="92"/>
      <c r="AD18" s="92"/>
    </row>
    <row r="19" spans="2:30">
      <c r="B19" s="92"/>
      <c r="C19" s="94"/>
      <c r="E19" s="95"/>
      <c r="F19" s="92"/>
      <c r="G19" s="92"/>
      <c r="H19" s="92"/>
      <c r="I19" s="92"/>
      <c r="J19" s="92"/>
      <c r="K19" s="94"/>
      <c r="L19" s="94"/>
      <c r="M19" s="94"/>
      <c r="N19" s="83" t="s">
        <v>19656</v>
      </c>
      <c r="O19" s="94"/>
      <c r="P19" s="92"/>
      <c r="Q19" s="94"/>
      <c r="R19" s="92"/>
      <c r="S19" s="92"/>
      <c r="T19" s="93"/>
      <c r="U19" s="92"/>
      <c r="V19" s="92"/>
      <c r="W19" s="94"/>
      <c r="X19" s="92"/>
      <c r="Y19" s="92"/>
      <c r="Z19" s="92"/>
      <c r="AA19" s="92"/>
      <c r="AB19" s="92"/>
      <c r="AC19" s="92"/>
      <c r="AD19" s="92"/>
    </row>
    <row r="20" spans="2:30">
      <c r="B20" s="92"/>
      <c r="C20" s="94"/>
      <c r="E20" s="95"/>
      <c r="F20" s="92"/>
      <c r="G20" s="92"/>
      <c r="H20" s="92"/>
      <c r="I20" s="92"/>
      <c r="J20" s="92"/>
      <c r="K20" s="94"/>
      <c r="L20" s="94"/>
      <c r="M20" s="94"/>
      <c r="O20" s="94"/>
      <c r="P20" s="92"/>
      <c r="Q20" s="94"/>
      <c r="R20" s="92"/>
      <c r="S20" s="92"/>
      <c r="T20" s="93"/>
      <c r="U20" s="92"/>
      <c r="V20" s="92"/>
      <c r="W20" s="94"/>
      <c r="X20" s="92"/>
      <c r="Y20" s="92"/>
      <c r="Z20" s="92"/>
      <c r="AA20" s="92"/>
      <c r="AB20" s="92"/>
      <c r="AC20" s="92"/>
      <c r="AD20" s="92"/>
    </row>
    <row r="21" spans="2:30">
      <c r="B21" s="92">
        <v>4</v>
      </c>
      <c r="C21" s="94" t="s">
        <v>8117</v>
      </c>
      <c r="D21" s="83" t="s">
        <v>260</v>
      </c>
      <c r="E21" s="95">
        <v>42490.707499999997</v>
      </c>
      <c r="F21" s="92">
        <v>1055</v>
      </c>
      <c r="G21" s="92" t="s">
        <v>19659</v>
      </c>
      <c r="H21" s="92" t="s">
        <v>19660</v>
      </c>
      <c r="I21" s="92" t="s">
        <v>15243</v>
      </c>
      <c r="J21" s="92" t="s">
        <v>15244</v>
      </c>
      <c r="K21" s="94" t="s">
        <v>5405</v>
      </c>
      <c r="L21" s="94" t="s">
        <v>5484</v>
      </c>
      <c r="M21" s="94" t="s">
        <v>4309</v>
      </c>
      <c r="N21" s="83" t="s">
        <v>19661</v>
      </c>
      <c r="O21" s="94" t="s">
        <v>19666</v>
      </c>
      <c r="P21" s="92" t="s">
        <v>15274</v>
      </c>
      <c r="Q21" s="94" t="s">
        <v>6777</v>
      </c>
      <c r="R21" s="92"/>
      <c r="S21" s="92" t="s">
        <v>19667</v>
      </c>
      <c r="T21" s="93">
        <v>40057</v>
      </c>
      <c r="U21" s="92">
        <v>5</v>
      </c>
      <c r="V21" s="92">
        <v>62</v>
      </c>
      <c r="W21" s="94">
        <v>2009</v>
      </c>
      <c r="X21" s="92">
        <v>2500</v>
      </c>
      <c r="Y21" s="92">
        <v>2500</v>
      </c>
      <c r="Z21" s="92">
        <v>2500</v>
      </c>
      <c r="AA21" s="94" t="s">
        <v>9244</v>
      </c>
      <c r="AB21" s="92"/>
      <c r="AC21" s="92"/>
      <c r="AD21" s="92"/>
    </row>
    <row r="22" spans="2:30">
      <c r="B22" s="92"/>
      <c r="C22" s="94"/>
      <c r="D22" s="83" t="s">
        <v>14748</v>
      </c>
      <c r="E22" s="95"/>
      <c r="F22" s="92"/>
      <c r="G22" s="92"/>
      <c r="H22" s="92"/>
      <c r="I22" s="92"/>
      <c r="J22" s="92"/>
      <c r="K22" s="94"/>
      <c r="L22" s="94"/>
      <c r="M22" s="94"/>
      <c r="N22" s="83" t="s">
        <v>19662</v>
      </c>
      <c r="O22" s="94"/>
      <c r="P22" s="92"/>
      <c r="Q22" s="94"/>
      <c r="R22" s="92"/>
      <c r="S22" s="92"/>
      <c r="T22" s="93"/>
      <c r="U22" s="92"/>
      <c r="V22" s="92"/>
      <c r="W22" s="94"/>
      <c r="X22" s="92"/>
      <c r="Y22" s="92"/>
      <c r="Z22" s="92"/>
      <c r="AA22" s="94"/>
      <c r="AB22" s="92"/>
      <c r="AC22" s="92"/>
      <c r="AD22" s="92"/>
    </row>
    <row r="23" spans="2:30">
      <c r="B23" s="92"/>
      <c r="C23" s="94"/>
      <c r="D23" s="83" t="s">
        <v>15241</v>
      </c>
      <c r="E23" s="95"/>
      <c r="F23" s="92"/>
      <c r="G23" s="92"/>
      <c r="H23" s="92"/>
      <c r="I23" s="92"/>
      <c r="J23" s="92"/>
      <c r="K23" s="94"/>
      <c r="L23" s="94"/>
      <c r="M23" s="94"/>
      <c r="N23" s="83" t="s">
        <v>19663</v>
      </c>
      <c r="O23" s="94"/>
      <c r="P23" s="92"/>
      <c r="Q23" s="94"/>
      <c r="R23" s="92"/>
      <c r="S23" s="92"/>
      <c r="T23" s="93"/>
      <c r="U23" s="92"/>
      <c r="V23" s="92"/>
      <c r="W23" s="94"/>
      <c r="X23" s="92"/>
      <c r="Y23" s="92"/>
      <c r="Z23" s="92"/>
      <c r="AA23" s="94"/>
      <c r="AB23" s="92"/>
      <c r="AC23" s="92"/>
      <c r="AD23" s="92"/>
    </row>
    <row r="24" spans="2:30">
      <c r="B24" s="92"/>
      <c r="C24" s="94"/>
      <c r="D24" s="83" t="s">
        <v>15318</v>
      </c>
      <c r="E24" s="95"/>
      <c r="F24" s="92"/>
      <c r="G24" s="92"/>
      <c r="H24" s="92"/>
      <c r="I24" s="92"/>
      <c r="J24" s="92"/>
      <c r="K24" s="94"/>
      <c r="L24" s="94"/>
      <c r="M24" s="94"/>
      <c r="N24" s="83" t="s">
        <v>19664</v>
      </c>
      <c r="O24" s="94"/>
      <c r="P24" s="92"/>
      <c r="Q24" s="94"/>
      <c r="R24" s="92"/>
      <c r="S24" s="92"/>
      <c r="T24" s="93"/>
      <c r="U24" s="92"/>
      <c r="V24" s="92"/>
      <c r="W24" s="94"/>
      <c r="X24" s="92"/>
      <c r="Y24" s="92"/>
      <c r="Z24" s="92"/>
      <c r="AA24" s="94"/>
      <c r="AB24" s="92"/>
      <c r="AC24" s="92"/>
      <c r="AD24" s="92"/>
    </row>
    <row r="25" spans="2:30">
      <c r="B25" s="92"/>
      <c r="C25" s="94"/>
      <c r="E25" s="95"/>
      <c r="F25" s="92"/>
      <c r="G25" s="92"/>
      <c r="H25" s="92"/>
      <c r="I25" s="92"/>
      <c r="J25" s="92"/>
      <c r="K25" s="94"/>
      <c r="L25" s="94"/>
      <c r="M25" s="94"/>
      <c r="N25" s="83" t="s">
        <v>19665</v>
      </c>
      <c r="O25" s="94"/>
      <c r="P25" s="92"/>
      <c r="Q25" s="94"/>
      <c r="R25" s="92"/>
      <c r="S25" s="92"/>
      <c r="T25" s="93"/>
      <c r="U25" s="92"/>
      <c r="V25" s="92"/>
      <c r="W25" s="94"/>
      <c r="X25" s="92"/>
      <c r="Y25" s="92"/>
      <c r="Z25" s="92"/>
      <c r="AA25" s="94"/>
      <c r="AB25" s="92"/>
      <c r="AC25" s="92"/>
      <c r="AD25" s="92"/>
    </row>
    <row r="26" spans="2:30">
      <c r="B26" s="92"/>
      <c r="C26" s="94"/>
      <c r="E26" s="95"/>
      <c r="F26" s="92"/>
      <c r="G26" s="92"/>
      <c r="H26" s="92"/>
      <c r="I26" s="92"/>
      <c r="J26" s="92"/>
      <c r="K26" s="94"/>
      <c r="L26" s="94"/>
      <c r="M26" s="94"/>
      <c r="O26" s="94"/>
      <c r="P26" s="92"/>
      <c r="Q26" s="94"/>
      <c r="R26" s="92"/>
      <c r="S26" s="92"/>
      <c r="T26" s="93"/>
      <c r="U26" s="92"/>
      <c r="V26" s="92"/>
      <c r="W26" s="94"/>
      <c r="X26" s="92"/>
      <c r="Y26" s="92"/>
      <c r="Z26" s="92"/>
      <c r="AA26" s="94"/>
      <c r="AB26" s="92"/>
      <c r="AC26" s="92"/>
      <c r="AD26" s="92"/>
    </row>
    <row r="27" spans="2:30">
      <c r="B27" s="92">
        <v>5</v>
      </c>
      <c r="C27" s="94" t="s">
        <v>8350</v>
      </c>
      <c r="D27" s="83" t="s">
        <v>260</v>
      </c>
      <c r="E27" s="95">
        <v>42490.707499999997</v>
      </c>
      <c r="F27" s="92">
        <v>1430</v>
      </c>
      <c r="G27" s="92" t="s">
        <v>19668</v>
      </c>
      <c r="H27" s="92" t="s">
        <v>19669</v>
      </c>
      <c r="I27" s="92"/>
      <c r="J27" s="92" t="s">
        <v>15288</v>
      </c>
      <c r="K27" s="92"/>
      <c r="L27" s="94" t="s">
        <v>5492</v>
      </c>
      <c r="M27" s="92"/>
      <c r="N27" s="83" t="s">
        <v>19670</v>
      </c>
      <c r="O27" s="94" t="s">
        <v>19673</v>
      </c>
      <c r="P27" s="92" t="s">
        <v>15274</v>
      </c>
      <c r="Q27" s="94" t="s">
        <v>7012</v>
      </c>
      <c r="R27" s="92"/>
      <c r="S27" s="92" t="s">
        <v>19674</v>
      </c>
      <c r="T27" s="94" t="s">
        <v>5492</v>
      </c>
      <c r="U27" s="92">
        <v>3</v>
      </c>
      <c r="V27" s="92">
        <v>109</v>
      </c>
      <c r="W27" s="94">
        <v>2009</v>
      </c>
      <c r="X27" s="92">
        <v>2300</v>
      </c>
      <c r="Y27" s="92">
        <v>2300</v>
      </c>
      <c r="Z27" s="92">
        <v>2300</v>
      </c>
      <c r="AA27" s="92"/>
      <c r="AB27" s="92" t="s">
        <v>19675</v>
      </c>
      <c r="AC27" s="92"/>
      <c r="AD27" s="92"/>
    </row>
    <row r="28" spans="2:30">
      <c r="B28" s="92"/>
      <c r="C28" s="94"/>
      <c r="D28" s="83" t="s">
        <v>14748</v>
      </c>
      <c r="E28" s="95"/>
      <c r="F28" s="92"/>
      <c r="G28" s="92"/>
      <c r="H28" s="92"/>
      <c r="I28" s="92"/>
      <c r="J28" s="92"/>
      <c r="K28" s="92"/>
      <c r="L28" s="94"/>
      <c r="M28" s="92"/>
      <c r="N28" s="83" t="s">
        <v>19671</v>
      </c>
      <c r="O28" s="94"/>
      <c r="P28" s="92"/>
      <c r="Q28" s="94"/>
      <c r="R28" s="92"/>
      <c r="S28" s="92"/>
      <c r="T28" s="94"/>
      <c r="U28" s="92"/>
      <c r="V28" s="92"/>
      <c r="W28" s="94"/>
      <c r="X28" s="92"/>
      <c r="Y28" s="92"/>
      <c r="Z28" s="92"/>
      <c r="AA28" s="92"/>
      <c r="AB28" s="92"/>
      <c r="AC28" s="92"/>
      <c r="AD28" s="92"/>
    </row>
    <row r="29" spans="2:30">
      <c r="B29" s="92"/>
      <c r="C29" s="94"/>
      <c r="D29" s="83" t="s">
        <v>15241</v>
      </c>
      <c r="E29" s="95"/>
      <c r="F29" s="92"/>
      <c r="G29" s="92"/>
      <c r="H29" s="92"/>
      <c r="I29" s="92"/>
      <c r="J29" s="92"/>
      <c r="K29" s="92"/>
      <c r="L29" s="94"/>
      <c r="M29" s="92"/>
      <c r="N29" s="83" t="s">
        <v>19672</v>
      </c>
      <c r="O29" s="94"/>
      <c r="P29" s="92"/>
      <c r="Q29" s="94"/>
      <c r="R29" s="92"/>
      <c r="S29" s="92"/>
      <c r="T29" s="94"/>
      <c r="U29" s="92"/>
      <c r="V29" s="92"/>
      <c r="W29" s="94"/>
      <c r="X29" s="92"/>
      <c r="Y29" s="92"/>
      <c r="Z29" s="92"/>
      <c r="AA29" s="92"/>
      <c r="AB29" s="92"/>
      <c r="AC29" s="92"/>
      <c r="AD29" s="92"/>
    </row>
    <row r="30" spans="2:30">
      <c r="B30" s="92"/>
      <c r="C30" s="94"/>
      <c r="E30" s="95"/>
      <c r="F30" s="92"/>
      <c r="G30" s="92"/>
      <c r="H30" s="92"/>
      <c r="I30" s="92"/>
      <c r="J30" s="92"/>
      <c r="K30" s="92"/>
      <c r="L30" s="94"/>
      <c r="M30" s="92"/>
      <c r="O30" s="94"/>
      <c r="P30" s="92"/>
      <c r="Q30" s="94"/>
      <c r="R30" s="92"/>
      <c r="S30" s="92"/>
      <c r="T30" s="94"/>
      <c r="U30" s="92"/>
      <c r="V30" s="92"/>
      <c r="W30" s="94"/>
      <c r="X30" s="92"/>
      <c r="Y30" s="92"/>
      <c r="Z30" s="92"/>
      <c r="AA30" s="92"/>
      <c r="AB30" s="92"/>
      <c r="AC30" s="92"/>
      <c r="AD30" s="92"/>
    </row>
    <row r="31" spans="2:30">
      <c r="B31" s="92">
        <v>6</v>
      </c>
      <c r="C31" s="94" t="s">
        <v>8631</v>
      </c>
      <c r="D31" s="83" t="s">
        <v>260</v>
      </c>
      <c r="E31" s="95">
        <v>42490.707499999997</v>
      </c>
      <c r="F31" s="92">
        <v>2140</v>
      </c>
      <c r="G31" s="92" t="s">
        <v>19676</v>
      </c>
      <c r="H31" s="92" t="s">
        <v>19677</v>
      </c>
      <c r="I31" s="92" t="s">
        <v>15243</v>
      </c>
      <c r="J31" s="92" t="s">
        <v>15244</v>
      </c>
      <c r="K31" s="94" t="s">
        <v>5428</v>
      </c>
      <c r="L31" s="94" t="s">
        <v>5949</v>
      </c>
      <c r="M31" s="94" t="s">
        <v>42</v>
      </c>
      <c r="N31" s="83" t="s">
        <v>19678</v>
      </c>
      <c r="O31" s="94" t="s">
        <v>19684</v>
      </c>
      <c r="P31" s="92" t="s">
        <v>15274</v>
      </c>
      <c r="Q31" s="94" t="s">
        <v>7275</v>
      </c>
      <c r="R31" s="92"/>
      <c r="S31" s="92" t="s">
        <v>19685</v>
      </c>
      <c r="T31" s="93">
        <v>41153</v>
      </c>
      <c r="U31" s="92">
        <v>6</v>
      </c>
      <c r="V31" s="92">
        <v>89</v>
      </c>
      <c r="W31" s="94">
        <v>2012</v>
      </c>
      <c r="X31" s="92">
        <v>2600</v>
      </c>
      <c r="Y31" s="92">
        <v>2600</v>
      </c>
      <c r="Z31" s="92">
        <v>2600</v>
      </c>
      <c r="AA31" s="92"/>
      <c r="AB31" s="92"/>
      <c r="AC31" s="92"/>
      <c r="AD31" s="92"/>
    </row>
    <row r="32" spans="2:30">
      <c r="B32" s="92"/>
      <c r="C32" s="94"/>
      <c r="D32" s="83" t="s">
        <v>14748</v>
      </c>
      <c r="E32" s="95"/>
      <c r="F32" s="92"/>
      <c r="G32" s="92"/>
      <c r="H32" s="92"/>
      <c r="I32" s="92"/>
      <c r="J32" s="92"/>
      <c r="K32" s="94"/>
      <c r="L32" s="94"/>
      <c r="M32" s="94"/>
      <c r="N32" s="83" t="s">
        <v>19679</v>
      </c>
      <c r="O32" s="94"/>
      <c r="P32" s="92"/>
      <c r="Q32" s="94"/>
      <c r="R32" s="92"/>
      <c r="S32" s="92"/>
      <c r="T32" s="93"/>
      <c r="U32" s="92"/>
      <c r="V32" s="92"/>
      <c r="W32" s="94"/>
      <c r="X32" s="92"/>
      <c r="Y32" s="92"/>
      <c r="Z32" s="92"/>
      <c r="AA32" s="92"/>
      <c r="AB32" s="92"/>
      <c r="AC32" s="92"/>
      <c r="AD32" s="92"/>
    </row>
    <row r="33" spans="2:30">
      <c r="B33" s="92"/>
      <c r="C33" s="94"/>
      <c r="D33" s="83" t="s">
        <v>15241</v>
      </c>
      <c r="E33" s="95"/>
      <c r="F33" s="92"/>
      <c r="G33" s="92"/>
      <c r="H33" s="92"/>
      <c r="I33" s="92"/>
      <c r="J33" s="92"/>
      <c r="K33" s="94"/>
      <c r="L33" s="94"/>
      <c r="M33" s="94"/>
      <c r="N33" s="83" t="s">
        <v>19680</v>
      </c>
      <c r="O33" s="94"/>
      <c r="P33" s="92"/>
      <c r="Q33" s="94"/>
      <c r="R33" s="92"/>
      <c r="S33" s="92"/>
      <c r="T33" s="93"/>
      <c r="U33" s="92"/>
      <c r="V33" s="92"/>
      <c r="W33" s="94"/>
      <c r="X33" s="92"/>
      <c r="Y33" s="92"/>
      <c r="Z33" s="92"/>
      <c r="AA33" s="92"/>
      <c r="AB33" s="92"/>
      <c r="AC33" s="92"/>
      <c r="AD33" s="92"/>
    </row>
    <row r="34" spans="2:30">
      <c r="B34" s="92"/>
      <c r="C34" s="94"/>
      <c r="E34" s="95"/>
      <c r="F34" s="92"/>
      <c r="G34" s="92"/>
      <c r="H34" s="92"/>
      <c r="I34" s="92"/>
      <c r="J34" s="92"/>
      <c r="K34" s="94"/>
      <c r="L34" s="94"/>
      <c r="M34" s="94"/>
      <c r="N34" s="83" t="s">
        <v>19681</v>
      </c>
      <c r="O34" s="94"/>
      <c r="P34" s="92"/>
      <c r="Q34" s="94"/>
      <c r="R34" s="92"/>
      <c r="S34" s="92"/>
      <c r="T34" s="93"/>
      <c r="U34" s="92"/>
      <c r="V34" s="92"/>
      <c r="W34" s="94"/>
      <c r="X34" s="92"/>
      <c r="Y34" s="92"/>
      <c r="Z34" s="92"/>
      <c r="AA34" s="92"/>
      <c r="AB34" s="92"/>
      <c r="AC34" s="92"/>
      <c r="AD34" s="92"/>
    </row>
    <row r="35" spans="2:30">
      <c r="B35" s="92"/>
      <c r="C35" s="94"/>
      <c r="E35" s="95"/>
      <c r="F35" s="92"/>
      <c r="G35" s="92"/>
      <c r="H35" s="92"/>
      <c r="I35" s="92"/>
      <c r="J35" s="92"/>
      <c r="K35" s="94"/>
      <c r="L35" s="94"/>
      <c r="M35" s="94"/>
      <c r="N35" s="83" t="s">
        <v>19682</v>
      </c>
      <c r="O35" s="94"/>
      <c r="P35" s="92"/>
      <c r="Q35" s="94"/>
      <c r="R35" s="92"/>
      <c r="S35" s="92"/>
      <c r="T35" s="93"/>
      <c r="U35" s="92"/>
      <c r="V35" s="92"/>
      <c r="W35" s="94"/>
      <c r="X35" s="92"/>
      <c r="Y35" s="92"/>
      <c r="Z35" s="92"/>
      <c r="AA35" s="92"/>
      <c r="AB35" s="92"/>
      <c r="AC35" s="92"/>
      <c r="AD35" s="92"/>
    </row>
    <row r="36" spans="2:30">
      <c r="B36" s="92"/>
      <c r="C36" s="94"/>
      <c r="E36" s="95"/>
      <c r="F36" s="92"/>
      <c r="G36" s="92"/>
      <c r="H36" s="92"/>
      <c r="I36" s="92"/>
      <c r="J36" s="92"/>
      <c r="K36" s="94"/>
      <c r="L36" s="94"/>
      <c r="M36" s="94"/>
      <c r="N36" s="83" t="s">
        <v>19683</v>
      </c>
      <c r="O36" s="94"/>
      <c r="P36" s="92"/>
      <c r="Q36" s="94"/>
      <c r="R36" s="92"/>
      <c r="S36" s="92"/>
      <c r="T36" s="93"/>
      <c r="U36" s="92"/>
      <c r="V36" s="92"/>
      <c r="W36" s="94"/>
      <c r="X36" s="92"/>
      <c r="Y36" s="92"/>
      <c r="Z36" s="92"/>
      <c r="AA36" s="92"/>
      <c r="AB36" s="92"/>
      <c r="AC36" s="92"/>
      <c r="AD36" s="92"/>
    </row>
    <row r="37" spans="2:30">
      <c r="B37" s="92"/>
      <c r="C37" s="94"/>
      <c r="E37" s="95"/>
      <c r="F37" s="92"/>
      <c r="G37" s="92"/>
      <c r="H37" s="92"/>
      <c r="I37" s="92"/>
      <c r="J37" s="92"/>
      <c r="K37" s="94"/>
      <c r="L37" s="94"/>
      <c r="M37" s="94"/>
      <c r="O37" s="94"/>
      <c r="P37" s="92"/>
      <c r="Q37" s="94"/>
      <c r="R37" s="92"/>
      <c r="S37" s="92"/>
      <c r="T37" s="93"/>
      <c r="U37" s="92"/>
      <c r="V37" s="92"/>
      <c r="W37" s="94"/>
      <c r="X37" s="92"/>
      <c r="Y37" s="92"/>
      <c r="Z37" s="92"/>
      <c r="AA37" s="92"/>
      <c r="AB37" s="92"/>
      <c r="AC37" s="92"/>
      <c r="AD37" s="92"/>
    </row>
    <row r="38" spans="2:30">
      <c r="B38" s="92">
        <v>7</v>
      </c>
      <c r="C38" s="94" t="s">
        <v>8682</v>
      </c>
      <c r="D38" s="83" t="s">
        <v>260</v>
      </c>
      <c r="E38" s="95">
        <v>42490.707499999997</v>
      </c>
      <c r="F38" s="92">
        <v>2296</v>
      </c>
      <c r="G38" s="92" t="s">
        <v>19686</v>
      </c>
      <c r="H38" s="92" t="s">
        <v>19687</v>
      </c>
      <c r="I38" s="92" t="s">
        <v>15243</v>
      </c>
      <c r="J38" s="92" t="s">
        <v>15255</v>
      </c>
      <c r="K38" s="94" t="s">
        <v>5430</v>
      </c>
      <c r="L38" s="94" t="s">
        <v>5883</v>
      </c>
      <c r="M38" s="92"/>
      <c r="N38" s="83" t="s">
        <v>19688</v>
      </c>
      <c r="O38" s="94" t="s">
        <v>19692</v>
      </c>
      <c r="P38" s="92" t="s">
        <v>15274</v>
      </c>
      <c r="Q38" s="94" t="s">
        <v>7323</v>
      </c>
      <c r="R38" s="92"/>
      <c r="S38" s="92" t="s">
        <v>19693</v>
      </c>
      <c r="T38" s="94" t="s">
        <v>5883</v>
      </c>
      <c r="U38" s="92">
        <v>4</v>
      </c>
      <c r="V38" s="92">
        <v>73</v>
      </c>
      <c r="W38" s="94">
        <v>2012</v>
      </c>
      <c r="X38" s="92">
        <v>1400</v>
      </c>
      <c r="Y38" s="92">
        <v>1400</v>
      </c>
      <c r="Z38" s="92">
        <v>1400</v>
      </c>
      <c r="AA38" s="83" t="s">
        <v>8811</v>
      </c>
      <c r="AB38" s="92" t="s">
        <v>19694</v>
      </c>
      <c r="AC38" s="92"/>
      <c r="AD38" s="92"/>
    </row>
    <row r="39" spans="2:30">
      <c r="B39" s="92"/>
      <c r="C39" s="94"/>
      <c r="D39" s="83" t="s">
        <v>14748</v>
      </c>
      <c r="E39" s="95"/>
      <c r="F39" s="92"/>
      <c r="G39" s="92"/>
      <c r="H39" s="92"/>
      <c r="I39" s="92"/>
      <c r="J39" s="92"/>
      <c r="K39" s="94"/>
      <c r="L39" s="94"/>
      <c r="M39" s="92"/>
      <c r="N39" s="83" t="s">
        <v>19689</v>
      </c>
      <c r="O39" s="94"/>
      <c r="P39" s="92"/>
      <c r="Q39" s="94"/>
      <c r="R39" s="92"/>
      <c r="S39" s="92"/>
      <c r="T39" s="94"/>
      <c r="U39" s="92"/>
      <c r="V39" s="92"/>
      <c r="W39" s="94"/>
      <c r="X39" s="92"/>
      <c r="Y39" s="92"/>
      <c r="Z39" s="92"/>
      <c r="AA39" s="83" t="s">
        <v>8533</v>
      </c>
      <c r="AB39" s="92"/>
      <c r="AC39" s="92"/>
      <c r="AD39" s="92"/>
    </row>
    <row r="40" spans="2:30">
      <c r="B40" s="92"/>
      <c r="C40" s="94"/>
      <c r="D40" s="83" t="s">
        <v>15241</v>
      </c>
      <c r="E40" s="95"/>
      <c r="F40" s="92"/>
      <c r="G40" s="92"/>
      <c r="H40" s="92"/>
      <c r="I40" s="92"/>
      <c r="J40" s="92"/>
      <c r="K40" s="94"/>
      <c r="L40" s="94"/>
      <c r="M40" s="92"/>
      <c r="N40" s="83" t="s">
        <v>19690</v>
      </c>
      <c r="O40" s="94"/>
      <c r="P40" s="92"/>
      <c r="Q40" s="94"/>
      <c r="R40" s="92"/>
      <c r="S40" s="92"/>
      <c r="T40" s="94"/>
      <c r="U40" s="92"/>
      <c r="V40" s="92"/>
      <c r="W40" s="94"/>
      <c r="X40" s="92"/>
      <c r="Y40" s="92"/>
      <c r="Z40" s="92"/>
      <c r="AB40" s="92"/>
      <c r="AC40" s="92"/>
      <c r="AD40" s="92"/>
    </row>
    <row r="41" spans="2:30">
      <c r="B41" s="92"/>
      <c r="C41" s="94"/>
      <c r="D41" s="83" t="s">
        <v>15318</v>
      </c>
      <c r="E41" s="95"/>
      <c r="F41" s="92"/>
      <c r="G41" s="92"/>
      <c r="H41" s="92"/>
      <c r="I41" s="92"/>
      <c r="J41" s="92"/>
      <c r="K41" s="94"/>
      <c r="L41" s="94"/>
      <c r="M41" s="92"/>
      <c r="N41" s="83" t="s">
        <v>19691</v>
      </c>
      <c r="O41" s="94"/>
      <c r="P41" s="92"/>
      <c r="Q41" s="94"/>
      <c r="R41" s="92"/>
      <c r="S41" s="92"/>
      <c r="T41" s="94"/>
      <c r="U41" s="92"/>
      <c r="V41" s="92"/>
      <c r="W41" s="94"/>
      <c r="X41" s="92"/>
      <c r="Y41" s="92"/>
      <c r="Z41" s="92"/>
      <c r="AB41" s="92"/>
      <c r="AC41" s="92"/>
      <c r="AD41" s="92"/>
    </row>
    <row r="42" spans="2:30">
      <c r="B42" s="92"/>
      <c r="C42" s="94"/>
      <c r="E42" s="95"/>
      <c r="F42" s="92"/>
      <c r="G42" s="92"/>
      <c r="H42" s="92"/>
      <c r="I42" s="92"/>
      <c r="J42" s="92"/>
      <c r="K42" s="94"/>
      <c r="L42" s="94"/>
      <c r="M42" s="92"/>
      <c r="O42" s="94"/>
      <c r="P42" s="92"/>
      <c r="Q42" s="94"/>
      <c r="R42" s="92"/>
      <c r="S42" s="92"/>
      <c r="T42" s="94"/>
      <c r="U42" s="92"/>
      <c r="V42" s="92"/>
      <c r="W42" s="94"/>
      <c r="X42" s="92"/>
      <c r="Y42" s="92"/>
      <c r="Z42" s="92"/>
      <c r="AB42" s="92"/>
      <c r="AC42" s="92"/>
      <c r="AD42" s="92"/>
    </row>
    <row r="43" spans="2:30">
      <c r="B43" s="92">
        <v>8</v>
      </c>
      <c r="C43" s="94" t="s">
        <v>8720</v>
      </c>
      <c r="D43" s="83" t="s">
        <v>260</v>
      </c>
      <c r="E43" s="95">
        <v>42490.707499999997</v>
      </c>
      <c r="F43" s="92">
        <v>2436</v>
      </c>
      <c r="G43" s="92" t="s">
        <v>19695</v>
      </c>
      <c r="H43" s="92" t="s">
        <v>19696</v>
      </c>
      <c r="I43" s="92" t="s">
        <v>15529</v>
      </c>
      <c r="J43" s="92" t="s">
        <v>15288</v>
      </c>
      <c r="K43" s="94" t="s">
        <v>5434</v>
      </c>
      <c r="L43" s="94" t="s">
        <v>5981</v>
      </c>
      <c r="M43" s="92"/>
      <c r="N43" s="83" t="s">
        <v>19697</v>
      </c>
      <c r="O43" s="83" t="s">
        <v>19701</v>
      </c>
      <c r="P43" s="92" t="s">
        <v>15274</v>
      </c>
      <c r="Q43" s="94" t="s">
        <v>7365</v>
      </c>
      <c r="R43" s="92"/>
      <c r="S43" s="92" t="s">
        <v>19703</v>
      </c>
      <c r="T43" s="94" t="s">
        <v>19704</v>
      </c>
      <c r="U43" s="92">
        <v>4</v>
      </c>
      <c r="V43" s="92">
        <v>55</v>
      </c>
      <c r="W43" s="94">
        <v>2013</v>
      </c>
      <c r="X43" s="92">
        <v>2400</v>
      </c>
      <c r="Y43" s="92">
        <v>2400</v>
      </c>
      <c r="Z43" s="92">
        <v>2400</v>
      </c>
      <c r="AA43" s="92"/>
      <c r="AB43" s="92" t="s">
        <v>19705</v>
      </c>
      <c r="AC43" s="94" t="s">
        <v>19704</v>
      </c>
      <c r="AD43" s="92"/>
    </row>
    <row r="44" spans="2:30">
      <c r="B44" s="92"/>
      <c r="C44" s="94"/>
      <c r="D44" s="83" t="s">
        <v>14748</v>
      </c>
      <c r="E44" s="95"/>
      <c r="F44" s="92"/>
      <c r="G44" s="92"/>
      <c r="H44" s="92"/>
      <c r="I44" s="92"/>
      <c r="J44" s="92"/>
      <c r="K44" s="94"/>
      <c r="L44" s="94"/>
      <c r="M44" s="92"/>
      <c r="N44" s="83" t="s">
        <v>19698</v>
      </c>
      <c r="O44" s="83" t="s">
        <v>19702</v>
      </c>
      <c r="P44" s="92"/>
      <c r="Q44" s="94"/>
      <c r="R44" s="92"/>
      <c r="S44" s="92"/>
      <c r="T44" s="94"/>
      <c r="U44" s="92"/>
      <c r="V44" s="92"/>
      <c r="W44" s="94"/>
      <c r="X44" s="92"/>
      <c r="Y44" s="92"/>
      <c r="Z44" s="92"/>
      <c r="AA44" s="92"/>
      <c r="AB44" s="92"/>
      <c r="AC44" s="94"/>
      <c r="AD44" s="92"/>
    </row>
    <row r="45" spans="2:30">
      <c r="B45" s="92"/>
      <c r="C45" s="94"/>
      <c r="E45" s="95"/>
      <c r="F45" s="92"/>
      <c r="G45" s="92"/>
      <c r="H45" s="92"/>
      <c r="I45" s="92"/>
      <c r="J45" s="92"/>
      <c r="K45" s="94"/>
      <c r="L45" s="94"/>
      <c r="M45" s="92"/>
      <c r="N45" s="83" t="s">
        <v>19699</v>
      </c>
      <c r="P45" s="92"/>
      <c r="Q45" s="94"/>
      <c r="R45" s="92"/>
      <c r="S45" s="92"/>
      <c r="T45" s="94"/>
      <c r="U45" s="92"/>
      <c r="V45" s="92"/>
      <c r="W45" s="94"/>
      <c r="X45" s="92"/>
      <c r="Y45" s="92"/>
      <c r="Z45" s="92"/>
      <c r="AA45" s="92"/>
      <c r="AB45" s="92"/>
      <c r="AC45" s="94"/>
      <c r="AD45" s="92"/>
    </row>
    <row r="46" spans="2:30">
      <c r="B46" s="92"/>
      <c r="C46" s="94"/>
      <c r="E46" s="95"/>
      <c r="F46" s="92"/>
      <c r="G46" s="92"/>
      <c r="H46" s="92"/>
      <c r="I46" s="92"/>
      <c r="J46" s="92"/>
      <c r="K46" s="94"/>
      <c r="L46" s="94"/>
      <c r="M46" s="92"/>
      <c r="N46" s="83" t="s">
        <v>19700</v>
      </c>
      <c r="P46" s="92"/>
      <c r="Q46" s="94"/>
      <c r="R46" s="92"/>
      <c r="S46" s="92"/>
      <c r="T46" s="94"/>
      <c r="U46" s="92"/>
      <c r="V46" s="92"/>
      <c r="W46" s="94"/>
      <c r="X46" s="92"/>
      <c r="Y46" s="92"/>
      <c r="Z46" s="92"/>
      <c r="AA46" s="92"/>
      <c r="AB46" s="92"/>
      <c r="AC46" s="94"/>
      <c r="AD46" s="92"/>
    </row>
    <row r="47" spans="2:30">
      <c r="B47" s="92"/>
      <c r="C47" s="94"/>
      <c r="E47" s="95"/>
      <c r="F47" s="92"/>
      <c r="G47" s="92"/>
      <c r="H47" s="92"/>
      <c r="I47" s="92"/>
      <c r="J47" s="92"/>
      <c r="K47" s="94"/>
      <c r="L47" s="94"/>
      <c r="M47" s="92"/>
      <c r="P47" s="92"/>
      <c r="Q47" s="94"/>
      <c r="R47" s="92"/>
      <c r="S47" s="92"/>
      <c r="T47" s="94"/>
      <c r="U47" s="92"/>
      <c r="V47" s="92"/>
      <c r="W47" s="94"/>
      <c r="X47" s="92"/>
      <c r="Y47" s="92"/>
      <c r="Z47" s="92"/>
      <c r="AA47" s="92"/>
      <c r="AB47" s="92"/>
      <c r="AC47" s="94"/>
      <c r="AD47" s="92"/>
    </row>
    <row r="48" spans="2:30">
      <c r="B48" s="92">
        <v>9</v>
      </c>
      <c r="C48" s="94" t="s">
        <v>8851</v>
      </c>
      <c r="D48" s="83" t="s">
        <v>260</v>
      </c>
      <c r="E48" s="95">
        <v>42490.707499999997</v>
      </c>
      <c r="F48" s="92">
        <v>2757</v>
      </c>
      <c r="G48" s="92" t="s">
        <v>19706</v>
      </c>
      <c r="H48" s="92" t="s">
        <v>19707</v>
      </c>
      <c r="I48" s="92" t="s">
        <v>15243</v>
      </c>
      <c r="J48" s="92" t="s">
        <v>15244</v>
      </c>
      <c r="K48" s="94" t="s">
        <v>57</v>
      </c>
      <c r="L48" s="94" t="s">
        <v>6150</v>
      </c>
      <c r="M48" s="92"/>
      <c r="N48" s="83" t="s">
        <v>19708</v>
      </c>
      <c r="O48" s="94" t="s">
        <v>19712</v>
      </c>
      <c r="P48" s="92" t="s">
        <v>15274</v>
      </c>
      <c r="Q48" s="94" t="s">
        <v>7494</v>
      </c>
      <c r="R48" s="92"/>
      <c r="S48" s="92" t="s">
        <v>19713</v>
      </c>
      <c r="T48" s="94" t="s">
        <v>19714</v>
      </c>
      <c r="U48" s="92">
        <v>4</v>
      </c>
      <c r="V48" s="92">
        <v>77</v>
      </c>
      <c r="W48" s="94">
        <v>2014</v>
      </c>
      <c r="X48" s="92">
        <v>2400</v>
      </c>
      <c r="Y48" s="92">
        <v>2400</v>
      </c>
      <c r="Z48" s="92">
        <v>2400</v>
      </c>
      <c r="AA48" s="92"/>
      <c r="AB48" s="92" t="s">
        <v>19715</v>
      </c>
      <c r="AC48" s="94" t="s">
        <v>19714</v>
      </c>
      <c r="AD48" s="92" t="s">
        <v>19716</v>
      </c>
    </row>
    <row r="49" spans="2:30">
      <c r="B49" s="92"/>
      <c r="C49" s="94"/>
      <c r="D49" s="83" t="s">
        <v>14748</v>
      </c>
      <c r="E49" s="95"/>
      <c r="F49" s="92"/>
      <c r="G49" s="92"/>
      <c r="H49" s="92"/>
      <c r="I49" s="92"/>
      <c r="J49" s="92"/>
      <c r="K49" s="94"/>
      <c r="L49" s="94"/>
      <c r="M49" s="92"/>
      <c r="N49" s="83" t="s">
        <v>19709</v>
      </c>
      <c r="O49" s="94"/>
      <c r="P49" s="92"/>
      <c r="Q49" s="94"/>
      <c r="R49" s="92"/>
      <c r="S49" s="92"/>
      <c r="T49" s="94"/>
      <c r="U49" s="92"/>
      <c r="V49" s="92"/>
      <c r="W49" s="94"/>
      <c r="X49" s="92"/>
      <c r="Y49" s="92"/>
      <c r="Z49" s="92"/>
      <c r="AA49" s="92"/>
      <c r="AB49" s="92"/>
      <c r="AC49" s="94"/>
      <c r="AD49" s="92"/>
    </row>
    <row r="50" spans="2:30">
      <c r="B50" s="92"/>
      <c r="C50" s="94"/>
      <c r="E50" s="95"/>
      <c r="F50" s="92"/>
      <c r="G50" s="92"/>
      <c r="H50" s="92"/>
      <c r="I50" s="92"/>
      <c r="J50" s="92"/>
      <c r="K50" s="94"/>
      <c r="L50" s="94"/>
      <c r="M50" s="92"/>
      <c r="N50" s="83" t="s">
        <v>19710</v>
      </c>
      <c r="O50" s="94"/>
      <c r="P50" s="92"/>
      <c r="Q50" s="94"/>
      <c r="R50" s="92"/>
      <c r="S50" s="92"/>
      <c r="T50" s="94"/>
      <c r="U50" s="92"/>
      <c r="V50" s="92"/>
      <c r="W50" s="94"/>
      <c r="X50" s="92"/>
      <c r="Y50" s="92"/>
      <c r="Z50" s="92"/>
      <c r="AA50" s="92"/>
      <c r="AB50" s="92"/>
      <c r="AC50" s="94"/>
      <c r="AD50" s="92"/>
    </row>
    <row r="51" spans="2:30">
      <c r="B51" s="92"/>
      <c r="C51" s="94"/>
      <c r="E51" s="95"/>
      <c r="F51" s="92"/>
      <c r="G51" s="92"/>
      <c r="H51" s="92"/>
      <c r="I51" s="92"/>
      <c r="J51" s="92"/>
      <c r="K51" s="94"/>
      <c r="L51" s="94"/>
      <c r="M51" s="92"/>
      <c r="N51" s="83" t="s">
        <v>19711</v>
      </c>
      <c r="O51" s="94"/>
      <c r="P51" s="92"/>
      <c r="Q51" s="94"/>
      <c r="R51" s="92"/>
      <c r="S51" s="92"/>
      <c r="T51" s="94"/>
      <c r="U51" s="92"/>
      <c r="V51" s="92"/>
      <c r="W51" s="94"/>
      <c r="X51" s="92"/>
      <c r="Y51" s="92"/>
      <c r="Z51" s="92"/>
      <c r="AA51" s="92"/>
      <c r="AB51" s="92"/>
      <c r="AC51" s="94"/>
      <c r="AD51" s="92"/>
    </row>
    <row r="52" spans="2:30">
      <c r="B52" s="92"/>
      <c r="C52" s="94"/>
      <c r="E52" s="95"/>
      <c r="F52" s="92"/>
      <c r="G52" s="92"/>
      <c r="H52" s="92"/>
      <c r="I52" s="92"/>
      <c r="J52" s="92"/>
      <c r="K52" s="94"/>
      <c r="L52" s="94"/>
      <c r="M52" s="92"/>
      <c r="O52" s="94"/>
      <c r="P52" s="92"/>
      <c r="Q52" s="94"/>
      <c r="R52" s="92"/>
      <c r="S52" s="92"/>
      <c r="T52" s="94"/>
      <c r="U52" s="92"/>
      <c r="V52" s="92"/>
      <c r="W52" s="94"/>
      <c r="X52" s="92"/>
      <c r="Y52" s="92"/>
      <c r="Z52" s="92"/>
      <c r="AA52" s="92"/>
      <c r="AB52" s="92"/>
      <c r="AC52" s="94"/>
      <c r="AD52" s="92"/>
    </row>
  </sheetData>
  <mergeCells count="241">
    <mergeCell ref="AD48:AD52"/>
    <mergeCell ref="X48:X52"/>
    <mergeCell ref="Y48:Y52"/>
    <mergeCell ref="Z48:Z52"/>
    <mergeCell ref="AA48:AA52"/>
    <mergeCell ref="AB48:AB52"/>
    <mergeCell ref="AC48:AC52"/>
    <mergeCell ref="R48:R52"/>
    <mergeCell ref="S48:S52"/>
    <mergeCell ref="T48:T52"/>
    <mergeCell ref="U48:U52"/>
    <mergeCell ref="V48:V52"/>
    <mergeCell ref="W48:W52"/>
    <mergeCell ref="K48:K52"/>
    <mergeCell ref="L48:L52"/>
    <mergeCell ref="M48:M52"/>
    <mergeCell ref="O48:O52"/>
    <mergeCell ref="P48:P52"/>
    <mergeCell ref="Q48:Q52"/>
    <mergeCell ref="AC43:AC47"/>
    <mergeCell ref="AD43:AD47"/>
    <mergeCell ref="B48:B52"/>
    <mergeCell ref="C48:C52"/>
    <mergeCell ref="E48:E52"/>
    <mergeCell ref="F48:F52"/>
    <mergeCell ref="G48:G52"/>
    <mergeCell ref="H48:H52"/>
    <mergeCell ref="I48:I52"/>
    <mergeCell ref="J48:J52"/>
    <mergeCell ref="W43:W47"/>
    <mergeCell ref="X43:X47"/>
    <mergeCell ref="Y43:Y47"/>
    <mergeCell ref="Z43:Z47"/>
    <mergeCell ref="AA43:AA47"/>
    <mergeCell ref="AB43:AB47"/>
    <mergeCell ref="Q43:Q47"/>
    <mergeCell ref="R43:R47"/>
    <mergeCell ref="S43:S47"/>
    <mergeCell ref="T43:T47"/>
    <mergeCell ref="U43:U47"/>
    <mergeCell ref="V43:V47"/>
    <mergeCell ref="I43:I47"/>
    <mergeCell ref="J43:J47"/>
    <mergeCell ref="K43:K47"/>
    <mergeCell ref="L43:L47"/>
    <mergeCell ref="M43:M47"/>
    <mergeCell ref="P43:P47"/>
    <mergeCell ref="B43:B47"/>
    <mergeCell ref="C43:C47"/>
    <mergeCell ref="E43:E47"/>
    <mergeCell ref="F43:F47"/>
    <mergeCell ref="G43:G47"/>
    <mergeCell ref="H43:H47"/>
    <mergeCell ref="X38:X42"/>
    <mergeCell ref="Y38:Y42"/>
    <mergeCell ref="Z38:Z42"/>
    <mergeCell ref="AB38:AB42"/>
    <mergeCell ref="AC38:AC42"/>
    <mergeCell ref="AD38:AD42"/>
    <mergeCell ref="R38:R42"/>
    <mergeCell ref="S38:S42"/>
    <mergeCell ref="T38:T42"/>
    <mergeCell ref="U38:U42"/>
    <mergeCell ref="V38:V42"/>
    <mergeCell ref="W38:W42"/>
    <mergeCell ref="K38:K42"/>
    <mergeCell ref="L38:L42"/>
    <mergeCell ref="M38:M42"/>
    <mergeCell ref="O38:O42"/>
    <mergeCell ref="P38:P42"/>
    <mergeCell ref="Q38:Q42"/>
    <mergeCell ref="AC31:AC37"/>
    <mergeCell ref="AD31:AD37"/>
    <mergeCell ref="B38:B42"/>
    <mergeCell ref="C38:C42"/>
    <mergeCell ref="E38:E42"/>
    <mergeCell ref="F38:F42"/>
    <mergeCell ref="G38:G42"/>
    <mergeCell ref="H38:H42"/>
    <mergeCell ref="I38:I42"/>
    <mergeCell ref="J38:J42"/>
    <mergeCell ref="W31:W37"/>
    <mergeCell ref="X31:X37"/>
    <mergeCell ref="Y31:Y37"/>
    <mergeCell ref="Z31:Z37"/>
    <mergeCell ref="AA31:AA37"/>
    <mergeCell ref="AB31:AB37"/>
    <mergeCell ref="Q31:Q37"/>
    <mergeCell ref="R31:R37"/>
    <mergeCell ref="S31:S37"/>
    <mergeCell ref="T31:T37"/>
    <mergeCell ref="U31:U37"/>
    <mergeCell ref="V31:V37"/>
    <mergeCell ref="J31:J37"/>
    <mergeCell ref="K31:K37"/>
    <mergeCell ref="L31:L37"/>
    <mergeCell ref="M31:M37"/>
    <mergeCell ref="O31:O37"/>
    <mergeCell ref="P31:P37"/>
    <mergeCell ref="AB27:AB30"/>
    <mergeCell ref="AC27:AC30"/>
    <mergeCell ref="AD27:AD30"/>
    <mergeCell ref="B31:B37"/>
    <mergeCell ref="C31:C37"/>
    <mergeCell ref="E31:E37"/>
    <mergeCell ref="F31:F37"/>
    <mergeCell ref="G31:G37"/>
    <mergeCell ref="H31:H37"/>
    <mergeCell ref="I31:I37"/>
    <mergeCell ref="V27:V30"/>
    <mergeCell ref="W27:W30"/>
    <mergeCell ref="X27:X30"/>
    <mergeCell ref="Y27:Y30"/>
    <mergeCell ref="Z27:Z30"/>
    <mergeCell ref="AA27:AA30"/>
    <mergeCell ref="P27:P30"/>
    <mergeCell ref="Q27:Q30"/>
    <mergeCell ref="R27:R30"/>
    <mergeCell ref="S27:S30"/>
    <mergeCell ref="T27:T30"/>
    <mergeCell ref="U27:U30"/>
    <mergeCell ref="I27:I30"/>
    <mergeCell ref="J27:J30"/>
    <mergeCell ref="K27:K30"/>
    <mergeCell ref="L27:L30"/>
    <mergeCell ref="M27:M30"/>
    <mergeCell ref="O27:O30"/>
    <mergeCell ref="B27:B30"/>
    <mergeCell ref="C27:C30"/>
    <mergeCell ref="E27:E30"/>
    <mergeCell ref="F27:F30"/>
    <mergeCell ref="G27:G30"/>
    <mergeCell ref="H27:H30"/>
    <mergeCell ref="Y21:Y26"/>
    <mergeCell ref="Z21:Z26"/>
    <mergeCell ref="AA21:AA26"/>
    <mergeCell ref="AB21:AB26"/>
    <mergeCell ref="AC21:AC26"/>
    <mergeCell ref="AD21:AD26"/>
    <mergeCell ref="S21:S26"/>
    <mergeCell ref="T21:T26"/>
    <mergeCell ref="U21:U26"/>
    <mergeCell ref="V21:V26"/>
    <mergeCell ref="W21:W26"/>
    <mergeCell ref="X21:X26"/>
    <mergeCell ref="L21:L26"/>
    <mergeCell ref="M21:M26"/>
    <mergeCell ref="O21:O26"/>
    <mergeCell ref="P21:P26"/>
    <mergeCell ref="Q21:Q26"/>
    <mergeCell ref="R21:R26"/>
    <mergeCell ref="AD16:AD20"/>
    <mergeCell ref="B21:B26"/>
    <mergeCell ref="C21:C26"/>
    <mergeCell ref="E21:E26"/>
    <mergeCell ref="F21:F26"/>
    <mergeCell ref="G21:G26"/>
    <mergeCell ref="H21:H26"/>
    <mergeCell ref="I21:I26"/>
    <mergeCell ref="J21:J26"/>
    <mergeCell ref="K21:K26"/>
    <mergeCell ref="X16:X20"/>
    <mergeCell ref="Y16:Y20"/>
    <mergeCell ref="Z16:Z20"/>
    <mergeCell ref="AA16:AA20"/>
    <mergeCell ref="AB16:AB20"/>
    <mergeCell ref="AC16:AC20"/>
    <mergeCell ref="R16:R20"/>
    <mergeCell ref="S16:S20"/>
    <mergeCell ref="T16:T20"/>
    <mergeCell ref="U16:U20"/>
    <mergeCell ref="V16:V20"/>
    <mergeCell ref="W16:W20"/>
    <mergeCell ref="K16:K20"/>
    <mergeCell ref="L16:L20"/>
    <mergeCell ref="M16:M20"/>
    <mergeCell ref="O16:O20"/>
    <mergeCell ref="P16:P20"/>
    <mergeCell ref="Q16:Q20"/>
    <mergeCell ref="AC10:AC15"/>
    <mergeCell ref="AD10:AD15"/>
    <mergeCell ref="B16:B20"/>
    <mergeCell ref="C16:C20"/>
    <mergeCell ref="E16:E20"/>
    <mergeCell ref="F16:F20"/>
    <mergeCell ref="G16:G20"/>
    <mergeCell ref="H16:H20"/>
    <mergeCell ref="I16:I20"/>
    <mergeCell ref="J16:J20"/>
    <mergeCell ref="W10:W15"/>
    <mergeCell ref="X10:X15"/>
    <mergeCell ref="Y10:Y15"/>
    <mergeCell ref="Z10:Z15"/>
    <mergeCell ref="AA10:AA15"/>
    <mergeCell ref="AB10:AB15"/>
    <mergeCell ref="Q10:Q15"/>
    <mergeCell ref="R10:R15"/>
    <mergeCell ref="S10:S15"/>
    <mergeCell ref="T10:T15"/>
    <mergeCell ref="U10:U15"/>
    <mergeCell ref="V10:V15"/>
    <mergeCell ref="J10:J15"/>
    <mergeCell ref="K10:K15"/>
    <mergeCell ref="L10:L15"/>
    <mergeCell ref="M10:M15"/>
    <mergeCell ref="O10:O15"/>
    <mergeCell ref="P10:P15"/>
    <mergeCell ref="AB3:AB9"/>
    <mergeCell ref="AC3:AC9"/>
    <mergeCell ref="AD3:AD9"/>
    <mergeCell ref="B10:B15"/>
    <mergeCell ref="C10:C15"/>
    <mergeCell ref="E10:E15"/>
    <mergeCell ref="F10:F15"/>
    <mergeCell ref="G10:G15"/>
    <mergeCell ref="H10:H15"/>
    <mergeCell ref="I10:I15"/>
    <mergeCell ref="V3:V9"/>
    <mergeCell ref="W3:W9"/>
    <mergeCell ref="X3:X9"/>
    <mergeCell ref="Y3:Y9"/>
    <mergeCell ref="Z3:Z9"/>
    <mergeCell ref="AA3:AA9"/>
    <mergeCell ref="P3:P9"/>
    <mergeCell ref="Q3:Q9"/>
    <mergeCell ref="R3:R9"/>
    <mergeCell ref="S3:S9"/>
    <mergeCell ref="T3:T9"/>
    <mergeCell ref="U3:U9"/>
    <mergeCell ref="I3:I9"/>
    <mergeCell ref="J3:J9"/>
    <mergeCell ref="K3:K9"/>
    <mergeCell ref="L3:L9"/>
    <mergeCell ref="M3:M9"/>
    <mergeCell ref="O3:O9"/>
    <mergeCell ref="B3:B9"/>
    <mergeCell ref="C3:C9"/>
    <mergeCell ref="E3:E9"/>
    <mergeCell ref="F3:F9"/>
    <mergeCell ref="G3:G9"/>
    <mergeCell ref="H3:H9"/>
  </mergeCells>
  <hyperlinks>
    <hyperlink ref="C3" r:id="rId1" tooltip="Show instance details for doc-1041"/>
    <hyperlink ref="D3" r:id="rId2" tooltip="Show concept details for 'poster'"/>
    <hyperlink ref="D4" r:id="rId3" tooltip="Show concept details for 'academic document'"/>
    <hyperlink ref="D5" r:id="rId4" tooltip="Show concept details for 'assumed date document'"/>
    <hyperlink ref="K3" r:id="rId5" tooltip="Show instance details for BPP09P9"/>
    <hyperlink ref="L3" r:id="rId6" tooltip="Show instance details for Q13"/>
    <hyperlink ref="M3" r:id="rId7" tooltip="Show instance details for ACITA 2009"/>
    <hyperlink ref="N3" r:id="rId8" tooltip="Show instance details for doc-1041-author-1"/>
    <hyperlink ref="N4" r:id="rId9" tooltip="Show instance details for doc-1041-author-3"/>
    <hyperlink ref="N5" r:id="rId10" tooltip="Show instance details for doc-1041-author-2"/>
    <hyperlink ref="N6" r:id="rId11" tooltip="Show instance details for doc-1041-author-5"/>
    <hyperlink ref="N7" r:id="rId12" tooltip="Show instance details for doc-1041-author-4"/>
    <hyperlink ref="N8" r:id="rId13" tooltip="Show instance details for doc-1041-author-6"/>
    <hyperlink ref="O3" r:id="rId14" tooltip="Show instance details for doc-1041-link-1"/>
    <hyperlink ref="Q3" r:id="rId15" tooltip="Show instance details for citation:doc-1041-01"/>
    <hyperlink ref="R3" r:id="rId16" tooltip="Show instance details for doc-1064"/>
    <hyperlink ref="T3" r:id="rId17" tooltip="Show instance details for Sep-2009" display="javascript:gEp.handler.instances.getInstanceDetails('Sep-2009');"/>
    <hyperlink ref="W3" r:id="rId18" tooltip="Show instance details for 2009" display="javascript:gEp.handler.instances.getInstanceDetails('2009');"/>
    <hyperlink ref="C10" r:id="rId19" tooltip="Show instance details for doc-1050a"/>
    <hyperlink ref="D10" r:id="rId20" tooltip="Show concept details for 'poster'"/>
    <hyperlink ref="D11" r:id="rId21" tooltip="Show concept details for 'academic document'"/>
    <hyperlink ref="D12" r:id="rId22" tooltip="Show concept details for 'assumed date document'"/>
    <hyperlink ref="K10" r:id="rId23" tooltip="Show instance details for BPP09P10"/>
    <hyperlink ref="L10" r:id="rId24" tooltip="Show instance details for Q13"/>
    <hyperlink ref="M10" r:id="rId25" tooltip="Show instance details for ACITA 2009"/>
    <hyperlink ref="N10" r:id="rId26" tooltip="Show instance details for doc-1050a-author-2"/>
    <hyperlink ref="N11" r:id="rId27" tooltip="Show instance details for doc-1050a-author-1"/>
    <hyperlink ref="N12" r:id="rId28" tooltip="Show instance details for doc-1050a-author-4"/>
    <hyperlink ref="N13" r:id="rId29" tooltip="Show instance details for doc-1050a-author-3"/>
    <hyperlink ref="N14" r:id="rId30" tooltip="Show instance details for doc-1050a-author-5"/>
    <hyperlink ref="O10" r:id="rId31" tooltip="Show instance details for doc-1050a-link-1"/>
    <hyperlink ref="Q10" r:id="rId32" tooltip="Show instance details for citation:doc-1050a-01"/>
    <hyperlink ref="T10" r:id="rId33" tooltip="Show instance details for Sep-2009" display="javascript:gEp.handler.instances.getInstanceDetails('Sep-2009');"/>
    <hyperlink ref="W10" r:id="rId34" tooltip="Show instance details for 2009" display="javascript:gEp.handler.instances.getInstanceDetails('2009');"/>
    <hyperlink ref="C16" r:id="rId35" tooltip="Show instance details for doc-1051"/>
    <hyperlink ref="D16" r:id="rId36" tooltip="Show concept details for 'poster'"/>
    <hyperlink ref="D17" r:id="rId37" tooltip="Show concept details for 'academic document'"/>
    <hyperlink ref="D18" r:id="rId38" tooltip="Show concept details for 'assumed date document'"/>
    <hyperlink ref="K16" r:id="rId39" tooltip="Show instance details for BPP09P12"/>
    <hyperlink ref="L16" r:id="rId40" tooltip="Show instance details for Q13"/>
    <hyperlink ref="M16" r:id="rId41" tooltip="Show instance details for ACITA 2009"/>
    <hyperlink ref="N16" r:id="rId42" tooltip="Show instance details for doc-1051-author-2"/>
    <hyperlink ref="N17" r:id="rId43" tooltip="Show instance details for doc-1051-author-1"/>
    <hyperlink ref="N18" r:id="rId44" tooltip="Show instance details for doc-1051-author-4"/>
    <hyperlink ref="N19" r:id="rId45" tooltip="Show instance details for doc-1051-author-3"/>
    <hyperlink ref="O16" r:id="rId46" tooltip="Show instance details for doc-1051-link-1"/>
    <hyperlink ref="Q16" r:id="rId47" tooltip="Show instance details for citation:doc-1051-01"/>
    <hyperlink ref="T16" r:id="rId48" tooltip="Show instance details for Sep-2009" display="javascript:gEp.handler.instances.getInstanceDetails('Sep-2009');"/>
    <hyperlink ref="W16" r:id="rId49" tooltip="Show instance details for 2009" display="javascript:gEp.handler.instances.getInstanceDetails('2009');"/>
    <hyperlink ref="C21" r:id="rId50" tooltip="Show instance details for doc-1055"/>
    <hyperlink ref="D21" r:id="rId51" tooltip="Show concept details for 'poster'"/>
    <hyperlink ref="D22" r:id="rId52" tooltip="Show concept details for 'academic document'"/>
    <hyperlink ref="D23" r:id="rId53" tooltip="Show concept details for 'assumed date document'"/>
    <hyperlink ref="D24" r:id="rId54" tooltip="Show concept details for 'document'"/>
    <hyperlink ref="K21" r:id="rId55" tooltip="Show instance details for BPP09P12"/>
    <hyperlink ref="L21" r:id="rId56" tooltip="Show instance details for Q13"/>
    <hyperlink ref="M21" r:id="rId57" tooltip="Show instance details for ACITA 2009"/>
    <hyperlink ref="N21" r:id="rId58" tooltip="Show instance details for doc-1055-author-4"/>
    <hyperlink ref="N22" r:id="rId59" tooltip="Show instance details for doc-1055-author-3"/>
    <hyperlink ref="N23" r:id="rId60" tooltip="Show instance details for doc-1055-author-2"/>
    <hyperlink ref="N24" r:id="rId61" tooltip="Show instance details for doc-1055-author-1"/>
    <hyperlink ref="N25" r:id="rId62" tooltip="Show instance details for doc-1055-author-5"/>
    <hyperlink ref="O21" r:id="rId63" tooltip="Show instance details for doc-1055-link-1"/>
    <hyperlink ref="Q21" r:id="rId64" tooltip="Show instance details for citation:doc-1055-01"/>
    <hyperlink ref="T21" r:id="rId65" tooltip="Show instance details for Sep-2009" display="javascript:gEp.handler.instances.getInstanceDetails('Sep-2009');"/>
    <hyperlink ref="W21" r:id="rId66" tooltip="Show instance details for 2009" display="javascript:gEp.handler.instances.getInstanceDetails('2009');"/>
    <hyperlink ref="AA21" r:id="rId67" tooltip="Show instance details for doc-x0304"/>
    <hyperlink ref="C27" r:id="rId68" tooltip="Show instance details for doc-1430"/>
    <hyperlink ref="D27" r:id="rId69" tooltip="Show concept details for 'poster'"/>
    <hyperlink ref="D28" r:id="rId70" tooltip="Show concept details for 'academic document'"/>
    <hyperlink ref="D29" r:id="rId71" tooltip="Show concept details for 'assumed date document'"/>
    <hyperlink ref="L27" r:id="rId72" tooltip="Show instance details for Q12"/>
    <hyperlink ref="N27" r:id="rId73" tooltip="Show instance details for doc-1430-author-1"/>
    <hyperlink ref="N28" r:id="rId74" tooltip="Show instance details for doc-1430-author-3"/>
    <hyperlink ref="N29" r:id="rId75" tooltip="Show instance details for doc-1430-author-2"/>
    <hyperlink ref="O27" r:id="rId76" tooltip="Show instance details for doc-1430-link-1"/>
    <hyperlink ref="Q27" r:id="rId77" tooltip="Show instance details for citation:doc-1430-01"/>
    <hyperlink ref="T27" r:id="rId78" tooltip="Show instance details for Q12"/>
    <hyperlink ref="W27" r:id="rId79" tooltip="Show instance details for 2009" display="javascript:gEp.handler.instances.getInstanceDetails('2009');"/>
    <hyperlink ref="C31" r:id="rId80" tooltip="Show instance details for doc-2140"/>
    <hyperlink ref="D31" r:id="rId81" tooltip="Show concept details for 'poster'"/>
    <hyperlink ref="D32" r:id="rId82" tooltip="Show concept details for 'academic document'"/>
    <hyperlink ref="D33" r:id="rId83" tooltip="Show concept details for 'assumed date document'"/>
    <hyperlink ref="K31" r:id="rId84" tooltip="Show instance details for BPP11P5"/>
    <hyperlink ref="L31" r:id="rId85" tooltip="Show instance details for Q25"/>
    <hyperlink ref="M31" r:id="rId86" tooltip="Show instance details for ACITA 2012"/>
    <hyperlink ref="N31" r:id="rId87" tooltip="Show instance details for doc-2140-author-5"/>
    <hyperlink ref="N32" r:id="rId88" tooltip="Show instance details for doc-2140-author-6"/>
    <hyperlink ref="N33" r:id="rId89" tooltip="Show instance details for doc-2140-author-1"/>
    <hyperlink ref="N34" r:id="rId90" tooltip="Show instance details for doc-2140-author-2"/>
    <hyperlink ref="N35" r:id="rId91" tooltip="Show instance details for doc-2140-author-3"/>
    <hyperlink ref="N36" r:id="rId92" tooltip="Show instance details for doc-2140-author-4"/>
    <hyperlink ref="O31" r:id="rId93" tooltip="Show instance details for doc-2140-link-1"/>
    <hyperlink ref="Q31" r:id="rId94" tooltip="Show instance details for citation:doc-2140-01"/>
    <hyperlink ref="T31" r:id="rId95" tooltip="Show instance details for Sep-2012" display="javascript:gEp.handler.instances.getInstanceDetails('Sep-2012');"/>
    <hyperlink ref="W31" r:id="rId96" tooltip="Show instance details for 2012" display="javascript:gEp.handler.instances.getInstanceDetails('2012');"/>
    <hyperlink ref="C38" r:id="rId97" tooltip="Show instance details for doc-2296"/>
    <hyperlink ref="D38" r:id="rId98" tooltip="Show concept details for 'poster'"/>
    <hyperlink ref="D39" r:id="rId99" tooltip="Show concept details for 'academic document'"/>
    <hyperlink ref="D40" r:id="rId100" tooltip="Show concept details for 'assumed date document'"/>
    <hyperlink ref="D41" r:id="rId101" tooltip="Show concept details for 'document'"/>
    <hyperlink ref="K38" r:id="rId102" tooltip="Show instance details for BPP11P6"/>
    <hyperlink ref="L38" r:id="rId103" tooltip="Show instance details for Q27"/>
    <hyperlink ref="N38" r:id="rId104" tooltip="Show instance details for doc-2296-author-3"/>
    <hyperlink ref="N39" r:id="rId105" tooltip="Show instance details for doc-2296-author-4"/>
    <hyperlink ref="N40" r:id="rId106" tooltip="Show instance details for doc-2296-author-1"/>
    <hyperlink ref="N41" r:id="rId107" tooltip="Show instance details for doc-2296-author-2"/>
    <hyperlink ref="O38" r:id="rId108" tooltip="Show instance details for doc-2296-link-1"/>
    <hyperlink ref="Q38" r:id="rId109" tooltip="Show instance details for citation:doc-2296-01"/>
    <hyperlink ref="T38" r:id="rId110" tooltip="Show instance details for Q27"/>
    <hyperlink ref="W38" r:id="rId111" tooltip="Show instance details for 2012" display="javascript:gEp.handler.instances.getInstanceDetails('2012');"/>
    <hyperlink ref="AA38" r:id="rId112" tooltip="Show instance details for doc-2643"/>
    <hyperlink ref="AA39" r:id="rId113" tooltip="Show instance details for doc-1877"/>
    <hyperlink ref="C43" r:id="rId114" tooltip="Show instance details for doc-2436"/>
    <hyperlink ref="D43" r:id="rId115" tooltip="Show concept details for 'poster'"/>
    <hyperlink ref="D44" r:id="rId116" tooltip="Show concept details for 'academic document'"/>
    <hyperlink ref="K43" r:id="rId117" tooltip="Show instance details for BPP13P3"/>
    <hyperlink ref="L43" r:id="rId118" tooltip="Show instance details for Q29"/>
    <hyperlink ref="N43" r:id="rId119" tooltip="Show instance details for doc-2436-author-4"/>
    <hyperlink ref="N44" r:id="rId120" tooltip="Show instance details for doc-2436-author-3"/>
    <hyperlink ref="N45" r:id="rId121" tooltip="Show instance details for doc-2436-author-2"/>
    <hyperlink ref="N46" r:id="rId122" tooltip="Show instance details for doc-2436-author-1"/>
    <hyperlink ref="O43" r:id="rId123" tooltip="Show instance details for doc-2436-link-1"/>
    <hyperlink ref="O44" r:id="rId124" tooltip="Show instance details for doc-2436-link-2"/>
    <hyperlink ref="Q43" r:id="rId125" tooltip="Show instance details for citation:doc-2436-01"/>
    <hyperlink ref="T43" r:id="rId126" tooltip="Show instance details for doc-2436-date"/>
    <hyperlink ref="W43" r:id="rId127" tooltip="Show instance details for 2013" display="javascript:gEp.handler.instances.getInstanceDetails('2013');"/>
    <hyperlink ref="AC43" r:id="rId128" tooltip="Show instance details for doc-2436-date"/>
    <hyperlink ref="C48" r:id="rId129" tooltip="Show instance details for doc-2757"/>
    <hyperlink ref="D48" r:id="rId130" tooltip="Show concept details for 'poster'"/>
    <hyperlink ref="D49" r:id="rId131" tooltip="Show concept details for 'academic document'"/>
    <hyperlink ref="K48" r:id="rId132" tooltip="Show instance details for BPP13P4"/>
    <hyperlink ref="L48" r:id="rId133" tooltip="Show instance details for Q33"/>
    <hyperlink ref="N48" r:id="rId134" tooltip="Show instance details for doc-2757-author-2"/>
    <hyperlink ref="N49" r:id="rId135" tooltip="Show instance details for doc-2757-author-1"/>
    <hyperlink ref="N50" r:id="rId136" tooltip="Show instance details for doc-2757-author-4"/>
    <hyperlink ref="N51" r:id="rId137" tooltip="Show instance details for doc-2757-author-3"/>
    <hyperlink ref="O48" r:id="rId138" tooltip="Show instance details for doc-2757-link-1"/>
    <hyperlink ref="Q48" r:id="rId139" tooltip="Show instance details for citation:doc-2757-01"/>
    <hyperlink ref="T48" r:id="rId140" tooltip="Show instance details for doc-2757-date"/>
    <hyperlink ref="W48" r:id="rId141" tooltip="Show instance details for 2014" display="javascript:gEp.handler.instances.getInstanceDetails('2014');"/>
    <hyperlink ref="AC48" r:id="rId142" tooltip="Show instance details for doc-2757-date"/>
  </hyperlinks>
  <pageMargins left="0.75" right="0.75" top="1" bottom="1" header="0.5" footer="0.5"/>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A15"/>
  <sheetViews>
    <sheetView workbookViewId="0"/>
  </sheetViews>
  <sheetFormatPr baseColWidth="10" defaultRowHeight="15" x14ac:dyDescent="0"/>
  <sheetData>
    <row r="2" spans="2:27">
      <c r="B2" s="80" t="s">
        <v>15230</v>
      </c>
      <c r="C2" s="80" t="s">
        <v>14735</v>
      </c>
      <c r="D2" s="80" t="s">
        <v>14736</v>
      </c>
      <c r="E2" s="80" t="s">
        <v>14737</v>
      </c>
      <c r="F2" s="80" t="s">
        <v>2</v>
      </c>
      <c r="G2" s="80" t="s">
        <v>112</v>
      </c>
      <c r="H2" s="80" t="s">
        <v>15231</v>
      </c>
      <c r="I2" s="80" t="s">
        <v>15232</v>
      </c>
      <c r="J2" s="80" t="s">
        <v>121</v>
      </c>
      <c r="K2" s="80" t="s">
        <v>113</v>
      </c>
      <c r="L2" s="80" t="s">
        <v>15233</v>
      </c>
      <c r="M2" s="80" t="s">
        <v>120</v>
      </c>
      <c r="N2" s="80" t="s">
        <v>14738</v>
      </c>
      <c r="O2" s="80" t="s">
        <v>15235</v>
      </c>
      <c r="P2" s="80" t="s">
        <v>115</v>
      </c>
      <c r="Q2" s="80" t="s">
        <v>71</v>
      </c>
      <c r="R2" s="80" t="s">
        <v>117</v>
      </c>
      <c r="S2" s="80" t="s">
        <v>14740</v>
      </c>
      <c r="T2" s="80" t="s">
        <v>14741</v>
      </c>
      <c r="U2" s="80" t="s">
        <v>14742</v>
      </c>
      <c r="V2" s="80" t="s">
        <v>14743</v>
      </c>
      <c r="W2" s="80" t="s">
        <v>14744</v>
      </c>
      <c r="X2" s="80" t="s">
        <v>14745</v>
      </c>
      <c r="Y2" s="80" t="s">
        <v>14746</v>
      </c>
      <c r="Z2" s="80" t="s">
        <v>116</v>
      </c>
      <c r="AA2" s="80" t="s">
        <v>14739</v>
      </c>
    </row>
    <row r="3" spans="2:27">
      <c r="B3" s="92">
        <v>1</v>
      </c>
      <c r="C3" s="94" t="s">
        <v>8460</v>
      </c>
      <c r="D3" s="83" t="s">
        <v>19717</v>
      </c>
      <c r="E3" s="95">
        <v>42490.707499999997</v>
      </c>
      <c r="F3" s="92">
        <v>1659</v>
      </c>
      <c r="G3" s="92" t="s">
        <v>19718</v>
      </c>
      <c r="H3" s="92" t="s">
        <v>15243</v>
      </c>
      <c r="I3" s="92" t="s">
        <v>15244</v>
      </c>
      <c r="J3" s="94" t="s">
        <v>54</v>
      </c>
      <c r="K3" s="94" t="s">
        <v>19719</v>
      </c>
      <c r="L3" s="94" t="s">
        <v>6705</v>
      </c>
      <c r="M3" s="94" t="s">
        <v>4319</v>
      </c>
      <c r="N3" s="83" t="s">
        <v>19720</v>
      </c>
      <c r="O3" s="83" t="s">
        <v>19724</v>
      </c>
      <c r="P3" s="92" t="s">
        <v>19728</v>
      </c>
      <c r="Q3" s="94" t="s">
        <v>7115</v>
      </c>
      <c r="R3" s="92" t="s">
        <v>19729</v>
      </c>
      <c r="S3" s="93">
        <v>40787</v>
      </c>
      <c r="T3" s="92">
        <v>4</v>
      </c>
      <c r="U3" s="92">
        <v>41</v>
      </c>
      <c r="V3" s="94">
        <v>2011</v>
      </c>
      <c r="W3" s="92">
        <v>1400</v>
      </c>
      <c r="X3" s="92">
        <v>1400</v>
      </c>
      <c r="Y3" s="92">
        <v>1400</v>
      </c>
      <c r="Z3" s="92"/>
      <c r="AA3" s="92"/>
    </row>
    <row r="4" spans="2:27">
      <c r="B4" s="92"/>
      <c r="C4" s="94"/>
      <c r="D4" s="83" t="s">
        <v>14748</v>
      </c>
      <c r="E4" s="95"/>
      <c r="F4" s="92"/>
      <c r="G4" s="92"/>
      <c r="H4" s="92"/>
      <c r="I4" s="92"/>
      <c r="J4" s="94"/>
      <c r="K4" s="94"/>
      <c r="L4" s="94"/>
      <c r="M4" s="94"/>
      <c r="N4" s="83" t="s">
        <v>19721</v>
      </c>
      <c r="O4" s="83" t="s">
        <v>19725</v>
      </c>
      <c r="P4" s="92"/>
      <c r="Q4" s="94"/>
      <c r="R4" s="92"/>
      <c r="S4" s="93"/>
      <c r="T4" s="92"/>
      <c r="U4" s="92"/>
      <c r="V4" s="94"/>
      <c r="W4" s="92"/>
      <c r="X4" s="92"/>
      <c r="Y4" s="92"/>
      <c r="Z4" s="92"/>
      <c r="AA4" s="92"/>
    </row>
    <row r="5" spans="2:27">
      <c r="B5" s="92"/>
      <c r="C5" s="94"/>
      <c r="E5" s="95"/>
      <c r="F5" s="92"/>
      <c r="G5" s="92"/>
      <c r="H5" s="92"/>
      <c r="I5" s="92"/>
      <c r="J5" s="94"/>
      <c r="K5" s="94"/>
      <c r="L5" s="94"/>
      <c r="M5" s="94"/>
      <c r="N5" s="83" t="s">
        <v>19722</v>
      </c>
      <c r="O5" s="83" t="s">
        <v>19726</v>
      </c>
      <c r="P5" s="92"/>
      <c r="Q5" s="94"/>
      <c r="R5" s="92"/>
      <c r="S5" s="93"/>
      <c r="T5" s="92"/>
      <c r="U5" s="92"/>
      <c r="V5" s="94"/>
      <c r="W5" s="92"/>
      <c r="X5" s="92"/>
      <c r="Y5" s="92"/>
      <c r="Z5" s="92"/>
      <c r="AA5" s="92"/>
    </row>
    <row r="6" spans="2:27">
      <c r="B6" s="92"/>
      <c r="C6" s="94"/>
      <c r="E6" s="95"/>
      <c r="F6" s="92"/>
      <c r="G6" s="92"/>
      <c r="H6" s="92"/>
      <c r="I6" s="92"/>
      <c r="J6" s="94"/>
      <c r="K6" s="94"/>
      <c r="L6" s="94"/>
      <c r="M6" s="94"/>
      <c r="N6" s="83" t="s">
        <v>19723</v>
      </c>
      <c r="O6" s="83" t="s">
        <v>19727</v>
      </c>
      <c r="P6" s="92"/>
      <c r="Q6" s="94"/>
      <c r="R6" s="92"/>
      <c r="S6" s="93"/>
      <c r="T6" s="92"/>
      <c r="U6" s="92"/>
      <c r="V6" s="94"/>
      <c r="W6" s="92"/>
      <c r="X6" s="92"/>
      <c r="Y6" s="92"/>
      <c r="Z6" s="92"/>
      <c r="AA6" s="92"/>
    </row>
    <row r="7" spans="2:27">
      <c r="B7" s="92"/>
      <c r="C7" s="94"/>
      <c r="E7" s="95"/>
      <c r="F7" s="92"/>
      <c r="G7" s="92"/>
      <c r="H7" s="92"/>
      <c r="I7" s="92"/>
      <c r="J7" s="94"/>
      <c r="K7" s="94"/>
      <c r="L7" s="94"/>
      <c r="M7" s="94"/>
      <c r="P7" s="92"/>
      <c r="Q7" s="94"/>
      <c r="R7" s="92"/>
      <c r="S7" s="93"/>
      <c r="T7" s="92"/>
      <c r="U7" s="92"/>
      <c r="V7" s="94"/>
      <c r="W7" s="92"/>
      <c r="X7" s="92"/>
      <c r="Y7" s="92"/>
      <c r="Z7" s="92"/>
      <c r="AA7" s="92"/>
    </row>
    <row r="8" spans="2:27">
      <c r="B8" s="92">
        <v>2</v>
      </c>
      <c r="C8" s="94" t="s">
        <v>8650</v>
      </c>
      <c r="D8" s="83" t="s">
        <v>19717</v>
      </c>
      <c r="E8" s="95">
        <v>42490.707499999997</v>
      </c>
      <c r="F8" s="92">
        <v>2190</v>
      </c>
      <c r="G8" s="92" t="s">
        <v>19730</v>
      </c>
      <c r="H8" s="92" t="s">
        <v>15243</v>
      </c>
      <c r="I8" s="92" t="s">
        <v>15244</v>
      </c>
      <c r="J8" s="94" t="s">
        <v>54</v>
      </c>
      <c r="K8" s="92"/>
      <c r="L8" s="94" t="s">
        <v>5949</v>
      </c>
      <c r="M8" s="94" t="s">
        <v>42</v>
      </c>
      <c r="N8" s="83" t="s">
        <v>19731</v>
      </c>
      <c r="O8" s="94" t="s">
        <v>19734</v>
      </c>
      <c r="P8" s="92" t="s">
        <v>12634</v>
      </c>
      <c r="Q8" s="94" t="s">
        <v>7292</v>
      </c>
      <c r="R8" s="92" t="s">
        <v>19735</v>
      </c>
      <c r="S8" s="93">
        <v>41153</v>
      </c>
      <c r="T8" s="92">
        <v>3</v>
      </c>
      <c r="U8" s="92">
        <v>45</v>
      </c>
      <c r="V8" s="94">
        <v>2012</v>
      </c>
      <c r="W8" s="92">
        <v>1300</v>
      </c>
      <c r="X8" s="92">
        <v>1300</v>
      </c>
      <c r="Y8" s="92">
        <v>1300</v>
      </c>
      <c r="Z8" s="92" t="s">
        <v>19736</v>
      </c>
      <c r="AA8" s="92"/>
    </row>
    <row r="9" spans="2:27">
      <c r="B9" s="92"/>
      <c r="C9" s="94"/>
      <c r="D9" s="83" t="s">
        <v>14748</v>
      </c>
      <c r="E9" s="95"/>
      <c r="F9" s="92"/>
      <c r="G9" s="92"/>
      <c r="H9" s="92"/>
      <c r="I9" s="92"/>
      <c r="J9" s="94"/>
      <c r="K9" s="92"/>
      <c r="L9" s="94"/>
      <c r="M9" s="94"/>
      <c r="N9" s="83" t="s">
        <v>19732</v>
      </c>
      <c r="O9" s="94"/>
      <c r="P9" s="92"/>
      <c r="Q9" s="94"/>
      <c r="R9" s="92"/>
      <c r="S9" s="93"/>
      <c r="T9" s="92"/>
      <c r="U9" s="92"/>
      <c r="V9" s="94"/>
      <c r="W9" s="92"/>
      <c r="X9" s="92"/>
      <c r="Y9" s="92"/>
      <c r="Z9" s="92"/>
      <c r="AA9" s="92"/>
    </row>
    <row r="10" spans="2:27">
      <c r="B10" s="92"/>
      <c r="C10" s="94"/>
      <c r="D10" s="83" t="s">
        <v>15241</v>
      </c>
      <c r="E10" s="95"/>
      <c r="F10" s="92"/>
      <c r="G10" s="92"/>
      <c r="H10" s="92"/>
      <c r="I10" s="92"/>
      <c r="J10" s="94"/>
      <c r="K10" s="92"/>
      <c r="L10" s="94"/>
      <c r="M10" s="94"/>
      <c r="N10" s="83" t="s">
        <v>19733</v>
      </c>
      <c r="O10" s="94"/>
      <c r="P10" s="92"/>
      <c r="Q10" s="94"/>
      <c r="R10" s="92"/>
      <c r="S10" s="93"/>
      <c r="T10" s="92"/>
      <c r="U10" s="92"/>
      <c r="V10" s="94"/>
      <c r="W10" s="92"/>
      <c r="X10" s="92"/>
      <c r="Y10" s="92"/>
      <c r="Z10" s="92"/>
      <c r="AA10" s="92"/>
    </row>
    <row r="11" spans="2:27">
      <c r="B11" s="92"/>
      <c r="C11" s="94"/>
      <c r="E11" s="95"/>
      <c r="F11" s="92"/>
      <c r="G11" s="92"/>
      <c r="H11" s="92"/>
      <c r="I11" s="92"/>
      <c r="J11" s="94"/>
      <c r="K11" s="92"/>
      <c r="L11" s="94"/>
      <c r="M11" s="94"/>
      <c r="O11" s="94"/>
      <c r="P11" s="92"/>
      <c r="Q11" s="94"/>
      <c r="R11" s="92"/>
      <c r="S11" s="93"/>
      <c r="T11" s="92"/>
      <c r="U11" s="92"/>
      <c r="V11" s="94"/>
      <c r="W11" s="92"/>
      <c r="X11" s="92"/>
      <c r="Y11" s="92"/>
      <c r="Z11" s="92"/>
      <c r="AA11" s="92"/>
    </row>
    <row r="12" spans="2:27">
      <c r="B12" s="92">
        <v>3</v>
      </c>
      <c r="C12" s="94" t="s">
        <v>8897</v>
      </c>
      <c r="D12" s="83" t="s">
        <v>19717</v>
      </c>
      <c r="E12" s="95">
        <v>42490.707499999997</v>
      </c>
      <c r="F12" s="92">
        <v>2840</v>
      </c>
      <c r="G12" s="92" t="s">
        <v>19737</v>
      </c>
      <c r="H12" s="92" t="s">
        <v>15243</v>
      </c>
      <c r="I12" s="92" t="s">
        <v>15255</v>
      </c>
      <c r="J12" s="94" t="s">
        <v>57</v>
      </c>
      <c r="K12" s="92"/>
      <c r="L12" s="94" t="s">
        <v>6157</v>
      </c>
      <c r="M12" s="94" t="s">
        <v>4329</v>
      </c>
      <c r="N12" s="94" t="s">
        <v>19738</v>
      </c>
      <c r="O12" s="92"/>
      <c r="P12" s="92" t="s">
        <v>15293</v>
      </c>
      <c r="Q12" s="94" t="s">
        <v>7538</v>
      </c>
      <c r="R12" s="92" t="s">
        <v>19739</v>
      </c>
      <c r="S12" s="93">
        <v>41883</v>
      </c>
      <c r="T12" s="92">
        <v>1</v>
      </c>
      <c r="U12" s="92">
        <v>41</v>
      </c>
      <c r="V12" s="94">
        <v>2014</v>
      </c>
      <c r="W12" s="92">
        <v>1100</v>
      </c>
      <c r="X12" s="92">
        <v>1100</v>
      </c>
      <c r="Y12" s="92">
        <v>1100</v>
      </c>
      <c r="Z12" s="92"/>
      <c r="AA12" s="92" t="s">
        <v>18160</v>
      </c>
    </row>
    <row r="13" spans="2:27">
      <c r="B13" s="92"/>
      <c r="C13" s="94"/>
      <c r="D13" s="83" t="s">
        <v>14748</v>
      </c>
      <c r="E13" s="95"/>
      <c r="F13" s="92"/>
      <c r="G13" s="92"/>
      <c r="H13" s="92"/>
      <c r="I13" s="92"/>
      <c r="J13" s="94"/>
      <c r="K13" s="92"/>
      <c r="L13" s="94"/>
      <c r="M13" s="94"/>
      <c r="N13" s="94"/>
      <c r="O13" s="92"/>
      <c r="P13" s="92"/>
      <c r="Q13" s="94"/>
      <c r="R13" s="92"/>
      <c r="S13" s="93"/>
      <c r="T13" s="92"/>
      <c r="U13" s="92"/>
      <c r="V13" s="94"/>
      <c r="W13" s="92"/>
      <c r="X13" s="92"/>
      <c r="Y13" s="92"/>
      <c r="Z13" s="92"/>
      <c r="AA13" s="92"/>
    </row>
    <row r="14" spans="2:27">
      <c r="B14" s="92"/>
      <c r="C14" s="94"/>
      <c r="D14" s="83" t="s">
        <v>15241</v>
      </c>
      <c r="E14" s="95"/>
      <c r="F14" s="92"/>
      <c r="G14" s="92"/>
      <c r="H14" s="92"/>
      <c r="I14" s="92"/>
      <c r="J14" s="94"/>
      <c r="K14" s="92"/>
      <c r="L14" s="94"/>
      <c r="M14" s="94"/>
      <c r="N14" s="94"/>
      <c r="O14" s="92"/>
      <c r="P14" s="92"/>
      <c r="Q14" s="94"/>
      <c r="R14" s="92"/>
      <c r="S14" s="93"/>
      <c r="T14" s="92"/>
      <c r="U14" s="92"/>
      <c r="V14" s="94"/>
      <c r="W14" s="92"/>
      <c r="X14" s="92"/>
      <c r="Y14" s="92"/>
      <c r="Z14" s="92"/>
      <c r="AA14" s="92"/>
    </row>
    <row r="15" spans="2:27">
      <c r="B15" s="92"/>
      <c r="C15" s="94"/>
      <c r="E15" s="95"/>
      <c r="F15" s="92"/>
      <c r="G15" s="92"/>
      <c r="H15" s="92"/>
      <c r="I15" s="92"/>
      <c r="J15" s="94"/>
      <c r="K15" s="92"/>
      <c r="L15" s="94"/>
      <c r="M15" s="94"/>
      <c r="N15" s="94"/>
      <c r="O15" s="92"/>
      <c r="P15" s="92"/>
      <c r="Q15" s="94"/>
      <c r="R15" s="92"/>
      <c r="S15" s="93"/>
      <c r="T15" s="92"/>
      <c r="U15" s="92"/>
      <c r="V15" s="94"/>
      <c r="W15" s="92"/>
      <c r="X15" s="92"/>
      <c r="Y15" s="92"/>
      <c r="Z15" s="92"/>
      <c r="AA15" s="92"/>
    </row>
  </sheetData>
  <mergeCells count="72">
    <mergeCell ref="X12:X15"/>
    <mergeCell ref="Y12:Y15"/>
    <mergeCell ref="Z12:Z15"/>
    <mergeCell ref="AA12:AA15"/>
    <mergeCell ref="R12:R15"/>
    <mergeCell ref="S12:S15"/>
    <mergeCell ref="T12:T15"/>
    <mergeCell ref="U12:U15"/>
    <mergeCell ref="V12:V15"/>
    <mergeCell ref="W12:W15"/>
    <mergeCell ref="L12:L15"/>
    <mergeCell ref="M12:M15"/>
    <mergeCell ref="N12:N15"/>
    <mergeCell ref="O12:O15"/>
    <mergeCell ref="P12:P15"/>
    <mergeCell ref="Q12:Q15"/>
    <mergeCell ref="AA8:AA11"/>
    <mergeCell ref="B12:B15"/>
    <mergeCell ref="C12:C15"/>
    <mergeCell ref="E12:E15"/>
    <mergeCell ref="F12:F15"/>
    <mergeCell ref="G12:G15"/>
    <mergeCell ref="H12:H15"/>
    <mergeCell ref="I12:I15"/>
    <mergeCell ref="J12:J15"/>
    <mergeCell ref="K12:K15"/>
    <mergeCell ref="U8:U11"/>
    <mergeCell ref="V8:V11"/>
    <mergeCell ref="W8:W11"/>
    <mergeCell ref="X8:X11"/>
    <mergeCell ref="Y8:Y11"/>
    <mergeCell ref="Z8:Z11"/>
    <mergeCell ref="O8:O11"/>
    <mergeCell ref="P8:P11"/>
    <mergeCell ref="Q8:Q11"/>
    <mergeCell ref="R8:R11"/>
    <mergeCell ref="S8:S11"/>
    <mergeCell ref="T8:T11"/>
    <mergeCell ref="H8:H11"/>
    <mergeCell ref="I8:I11"/>
    <mergeCell ref="J8:J11"/>
    <mergeCell ref="K8:K11"/>
    <mergeCell ref="L8:L11"/>
    <mergeCell ref="M8:M11"/>
    <mergeCell ref="W3:W7"/>
    <mergeCell ref="X3:X7"/>
    <mergeCell ref="Y3:Y7"/>
    <mergeCell ref="Z3:Z7"/>
    <mergeCell ref="AA3:AA7"/>
    <mergeCell ref="B8:B11"/>
    <mergeCell ref="C8:C11"/>
    <mergeCell ref="E8:E11"/>
    <mergeCell ref="F8:F11"/>
    <mergeCell ref="G8:G11"/>
    <mergeCell ref="Q3:Q7"/>
    <mergeCell ref="R3:R7"/>
    <mergeCell ref="S3:S7"/>
    <mergeCell ref="T3:T7"/>
    <mergeCell ref="U3:U7"/>
    <mergeCell ref="V3:V7"/>
    <mergeCell ref="I3:I7"/>
    <mergeCell ref="J3:J7"/>
    <mergeCell ref="K3:K7"/>
    <mergeCell ref="L3:L7"/>
    <mergeCell ref="M3:M7"/>
    <mergeCell ref="P3:P7"/>
    <mergeCell ref="B3:B7"/>
    <mergeCell ref="C3:C7"/>
    <mergeCell ref="E3:E7"/>
    <mergeCell ref="F3:F7"/>
    <mergeCell ref="G3:G7"/>
    <mergeCell ref="H3:H7"/>
  </mergeCells>
  <hyperlinks>
    <hyperlink ref="C3" r:id="rId1" tooltip="Show instance details for doc-1659"/>
    <hyperlink ref="D3" r:id="rId2" tooltip="Show concept details for 'workshop'"/>
    <hyperlink ref="D4" r:id="rId3" tooltip="Show concept details for 'academic document'"/>
    <hyperlink ref="J3" r:id="rId4" tooltip="Show instance details for BPP11P4"/>
    <hyperlink ref="K3" r:id="rId5" tooltip="Show instance details for doc-1659-date"/>
    <hyperlink ref="L3" r:id="rId6" tooltip="Show instance details for Q21"/>
    <hyperlink ref="M3" r:id="rId7" tooltip="Show instance details for ACITA 2011"/>
    <hyperlink ref="N3" r:id="rId8" tooltip="Show instance details for doc-1659-author-4"/>
    <hyperlink ref="N4" r:id="rId9" tooltip="Show instance details for doc-1659-author-3"/>
    <hyperlink ref="N5" r:id="rId10" tooltip="Show instance details for doc-1659-author-2"/>
    <hyperlink ref="N6" r:id="rId11" tooltip="Show instance details for doc-1659-author-1"/>
    <hyperlink ref="O3" r:id="rId12" tooltip="Show instance details for doc-1659-link-8"/>
    <hyperlink ref="O4" r:id="rId13" tooltip="Show instance details for doc-1659-link-6"/>
    <hyperlink ref="O5" r:id="rId14" tooltip="Show instance details for doc-1659-link-7"/>
    <hyperlink ref="O6" r:id="rId15" tooltip="Show instance details for doc-1659-link-5"/>
    <hyperlink ref="Q3" r:id="rId16" tooltip="Show instance details for citation:doc-1659-01"/>
    <hyperlink ref="S3" r:id="rId17" tooltip="Show instance details for Sep-2011" display="javascript:gEp.handler.instances.getInstanceDetails('Sep-2011');"/>
    <hyperlink ref="V3" r:id="rId18" tooltip="Show instance details for 2011" display="javascript:gEp.handler.instances.getInstanceDetails('2011');"/>
    <hyperlink ref="C8" r:id="rId19" tooltip="Show instance details for doc-2190"/>
    <hyperlink ref="D8" r:id="rId20" tooltip="Show concept details for 'workshop'"/>
    <hyperlink ref="D9" r:id="rId21" tooltip="Show concept details for 'academic document'"/>
    <hyperlink ref="D10" r:id="rId22" tooltip="Show concept details for 'assumed date document'"/>
    <hyperlink ref="J8" r:id="rId23" tooltip="Show instance details for BPP11P4"/>
    <hyperlink ref="L8" r:id="rId24" tooltip="Show instance details for Q25"/>
    <hyperlink ref="M8" r:id="rId25" tooltip="Show instance details for ACITA 2012"/>
    <hyperlink ref="N8" r:id="rId26" tooltip="Show instance details for doc-2190-author-3"/>
    <hyperlink ref="N9" r:id="rId27" tooltip="Show instance details for doc-2190-author-2"/>
    <hyperlink ref="N10" r:id="rId28" tooltip="Show instance details for doc-2190-author-1"/>
    <hyperlink ref="O8" r:id="rId29" tooltip="Show instance details for doc-2190-link-1"/>
    <hyperlink ref="Q8" r:id="rId30" tooltip="Show instance details for citation:doc-2190-01"/>
    <hyperlink ref="S8" r:id="rId31" tooltip="Show instance details for Sep-2012" display="javascript:gEp.handler.instances.getInstanceDetails('Sep-2012');"/>
    <hyperlink ref="V8" r:id="rId32" tooltip="Show instance details for 2012" display="javascript:gEp.handler.instances.getInstanceDetails('2012');"/>
    <hyperlink ref="C12" r:id="rId33" tooltip="Show instance details for doc-2840"/>
    <hyperlink ref="D12" r:id="rId34" tooltip="Show concept details for 'workshop'"/>
    <hyperlink ref="D13" r:id="rId35" tooltip="Show concept details for 'academic document'"/>
    <hyperlink ref="D14" r:id="rId36" tooltip="Show concept details for 'assumed date document'"/>
    <hyperlink ref="J12" r:id="rId37" tooltip="Show instance details for BPP13P4"/>
    <hyperlink ref="L12" r:id="rId38" tooltip="Show instance details for Q34"/>
    <hyperlink ref="M12" r:id="rId39" tooltip="Show instance details for AFM 2014"/>
    <hyperlink ref="N12" r:id="rId40" tooltip="Show instance details for doc-2840-author-1"/>
    <hyperlink ref="Q12" r:id="rId41" tooltip="Show instance details for citation:doc-2840-01"/>
    <hyperlink ref="S12" r:id="rId42" tooltip="Show instance details for Sep-2014" display="javascript:gEp.handler.instances.getInstanceDetails('Sep-2014');"/>
    <hyperlink ref="V12" r:id="rId43" tooltip="Show instance details for 2014" display="javascript:gEp.handler.instances.getInstanceDetails('2014');"/>
  </hyperlinks>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Z15"/>
  <sheetViews>
    <sheetView workbookViewId="0"/>
  </sheetViews>
  <sheetFormatPr baseColWidth="10" defaultRowHeight="15" x14ac:dyDescent="0"/>
  <sheetData>
    <row r="2" spans="2:26">
      <c r="B2" s="80" t="s">
        <v>15230</v>
      </c>
      <c r="C2" s="80" t="s">
        <v>14735</v>
      </c>
      <c r="D2" s="80" t="s">
        <v>14736</v>
      </c>
      <c r="E2" s="80" t="s">
        <v>14737</v>
      </c>
      <c r="F2" s="80" t="s">
        <v>2</v>
      </c>
      <c r="G2" s="80" t="s">
        <v>112</v>
      </c>
      <c r="H2" s="80" t="s">
        <v>14739</v>
      </c>
      <c r="I2" s="80" t="s">
        <v>15232</v>
      </c>
      <c r="J2" s="80" t="s">
        <v>121</v>
      </c>
      <c r="K2" s="80" t="s">
        <v>113</v>
      </c>
      <c r="L2" s="80" t="s">
        <v>15233</v>
      </c>
      <c r="M2" s="80" t="s">
        <v>14738</v>
      </c>
      <c r="N2" s="80" t="s">
        <v>15235</v>
      </c>
      <c r="O2" s="80" t="s">
        <v>115</v>
      </c>
      <c r="P2" s="80" t="s">
        <v>71</v>
      </c>
      <c r="Q2" s="80" t="s">
        <v>117</v>
      </c>
      <c r="R2" s="80" t="s">
        <v>14740</v>
      </c>
      <c r="S2" s="80" t="s">
        <v>14741</v>
      </c>
      <c r="T2" s="80" t="s">
        <v>14742</v>
      </c>
      <c r="U2" s="80" t="s">
        <v>14743</v>
      </c>
      <c r="V2" s="80" t="s">
        <v>14744</v>
      </c>
      <c r="W2" s="80" t="s">
        <v>14745</v>
      </c>
      <c r="X2" s="80" t="s">
        <v>14746</v>
      </c>
      <c r="Y2" s="80" t="s">
        <v>126</v>
      </c>
      <c r="Z2" s="80" t="s">
        <v>116</v>
      </c>
    </row>
    <row r="3" spans="2:26">
      <c r="B3" s="92">
        <v>1</v>
      </c>
      <c r="C3" s="94" t="s">
        <v>8463</v>
      </c>
      <c r="D3" s="83" t="s">
        <v>19740</v>
      </c>
      <c r="E3" s="95">
        <v>42490.707499999997</v>
      </c>
      <c r="F3" s="92">
        <v>1670</v>
      </c>
      <c r="G3" s="92" t="s">
        <v>19741</v>
      </c>
      <c r="H3" s="92" t="s">
        <v>3524</v>
      </c>
      <c r="I3" s="92" t="s">
        <v>15524</v>
      </c>
      <c r="J3" s="94" t="s">
        <v>54</v>
      </c>
      <c r="K3" s="94" t="s">
        <v>19742</v>
      </c>
      <c r="L3" s="94" t="s">
        <v>5897</v>
      </c>
      <c r="M3" s="94" t="s">
        <v>19743</v>
      </c>
      <c r="N3" s="83" t="s">
        <v>19744</v>
      </c>
      <c r="O3" s="92" t="s">
        <v>12475</v>
      </c>
      <c r="P3" s="94" t="s">
        <v>7117</v>
      </c>
      <c r="Q3" s="92" t="s">
        <v>19750</v>
      </c>
      <c r="R3" s="94" t="s">
        <v>19742</v>
      </c>
      <c r="S3" s="92">
        <v>1</v>
      </c>
      <c r="T3" s="92">
        <v>37</v>
      </c>
      <c r="U3" s="94">
        <v>2011</v>
      </c>
      <c r="V3" s="92">
        <v>1100</v>
      </c>
      <c r="W3" s="92">
        <v>1100</v>
      </c>
      <c r="X3" s="92">
        <v>1100</v>
      </c>
      <c r="Y3" s="92"/>
      <c r="Z3" s="92"/>
    </row>
    <row r="4" spans="2:26">
      <c r="B4" s="92"/>
      <c r="C4" s="94"/>
      <c r="D4" s="83" t="s">
        <v>14748</v>
      </c>
      <c r="E4" s="95"/>
      <c r="F4" s="92"/>
      <c r="G4" s="92"/>
      <c r="H4" s="92"/>
      <c r="I4" s="92"/>
      <c r="J4" s="94"/>
      <c r="K4" s="94"/>
      <c r="L4" s="94"/>
      <c r="M4" s="94"/>
      <c r="N4" s="83" t="s">
        <v>19745</v>
      </c>
      <c r="O4" s="92"/>
      <c r="P4" s="94"/>
      <c r="Q4" s="92"/>
      <c r="R4" s="94"/>
      <c r="S4" s="92"/>
      <c r="T4" s="92"/>
      <c r="U4" s="94"/>
      <c r="V4" s="92"/>
      <c r="W4" s="92"/>
      <c r="X4" s="92"/>
      <c r="Y4" s="92"/>
      <c r="Z4" s="92"/>
    </row>
    <row r="5" spans="2:26">
      <c r="B5" s="92"/>
      <c r="C5" s="94"/>
      <c r="E5" s="95"/>
      <c r="F5" s="92"/>
      <c r="G5" s="92"/>
      <c r="H5" s="92"/>
      <c r="I5" s="92"/>
      <c r="J5" s="94"/>
      <c r="K5" s="94"/>
      <c r="L5" s="94"/>
      <c r="M5" s="94"/>
      <c r="N5" s="83" t="s">
        <v>19746</v>
      </c>
      <c r="O5" s="92"/>
      <c r="P5" s="94"/>
      <c r="Q5" s="92"/>
      <c r="R5" s="94"/>
      <c r="S5" s="92"/>
      <c r="T5" s="92"/>
      <c r="U5" s="94"/>
      <c r="V5" s="92"/>
      <c r="W5" s="92"/>
      <c r="X5" s="92"/>
      <c r="Y5" s="92"/>
      <c r="Z5" s="92"/>
    </row>
    <row r="6" spans="2:26">
      <c r="B6" s="92"/>
      <c r="C6" s="94"/>
      <c r="E6" s="95"/>
      <c r="F6" s="92"/>
      <c r="G6" s="92"/>
      <c r="H6" s="92"/>
      <c r="I6" s="92"/>
      <c r="J6" s="94"/>
      <c r="K6" s="94"/>
      <c r="L6" s="94"/>
      <c r="M6" s="94"/>
      <c r="N6" s="83" t="s">
        <v>19747</v>
      </c>
      <c r="O6" s="92"/>
      <c r="P6" s="94"/>
      <c r="Q6" s="92"/>
      <c r="R6" s="94"/>
      <c r="S6" s="92"/>
      <c r="T6" s="92"/>
      <c r="U6" s="94"/>
      <c r="V6" s="92"/>
      <c r="W6" s="92"/>
      <c r="X6" s="92"/>
      <c r="Y6" s="92"/>
      <c r="Z6" s="92"/>
    </row>
    <row r="7" spans="2:26">
      <c r="B7" s="92"/>
      <c r="C7" s="94"/>
      <c r="E7" s="95"/>
      <c r="F7" s="92"/>
      <c r="G7" s="92"/>
      <c r="H7" s="92"/>
      <c r="I7" s="92"/>
      <c r="J7" s="94"/>
      <c r="K7" s="94"/>
      <c r="L7" s="94"/>
      <c r="M7" s="94"/>
      <c r="N7" s="83" t="s">
        <v>19748</v>
      </c>
      <c r="O7" s="92"/>
      <c r="P7" s="94"/>
      <c r="Q7" s="92"/>
      <c r="R7" s="94"/>
      <c r="S7" s="92"/>
      <c r="T7" s="92"/>
      <c r="U7" s="94"/>
      <c r="V7" s="92"/>
      <c r="W7" s="92"/>
      <c r="X7" s="92"/>
      <c r="Y7" s="92"/>
      <c r="Z7" s="92"/>
    </row>
    <row r="8" spans="2:26">
      <c r="B8" s="92"/>
      <c r="C8" s="94"/>
      <c r="E8" s="95"/>
      <c r="F8" s="92"/>
      <c r="G8" s="92"/>
      <c r="H8" s="92"/>
      <c r="I8" s="92"/>
      <c r="J8" s="94"/>
      <c r="K8" s="94"/>
      <c r="L8" s="94"/>
      <c r="M8" s="94"/>
      <c r="N8" s="83" t="s">
        <v>19749</v>
      </c>
      <c r="O8" s="92"/>
      <c r="P8" s="94"/>
      <c r="Q8" s="92"/>
      <c r="R8" s="94"/>
      <c r="S8" s="92"/>
      <c r="T8" s="92"/>
      <c r="U8" s="94"/>
      <c r="V8" s="92"/>
      <c r="W8" s="92"/>
      <c r="X8" s="92"/>
      <c r="Y8" s="92"/>
      <c r="Z8" s="92"/>
    </row>
    <row r="9" spans="2:26">
      <c r="B9" s="92"/>
      <c r="C9" s="94"/>
      <c r="E9" s="95"/>
      <c r="F9" s="92"/>
      <c r="G9" s="92"/>
      <c r="H9" s="92"/>
      <c r="I9" s="92"/>
      <c r="J9" s="94"/>
      <c r="K9" s="94"/>
      <c r="L9" s="94"/>
      <c r="M9" s="94"/>
      <c r="O9" s="92"/>
      <c r="P9" s="94"/>
      <c r="Q9" s="92"/>
      <c r="R9" s="94"/>
      <c r="S9" s="92"/>
      <c r="T9" s="92"/>
      <c r="U9" s="94"/>
      <c r="V9" s="92"/>
      <c r="W9" s="92"/>
      <c r="X9" s="92"/>
      <c r="Y9" s="92"/>
      <c r="Z9" s="92"/>
    </row>
    <row r="10" spans="2:26">
      <c r="B10" s="92">
        <v>2</v>
      </c>
      <c r="C10" s="94" t="s">
        <v>8583</v>
      </c>
      <c r="D10" s="83" t="s">
        <v>19740</v>
      </c>
      <c r="E10" s="95">
        <v>42490.707499999997</v>
      </c>
      <c r="F10" s="92">
        <v>2034</v>
      </c>
      <c r="G10" s="92" t="s">
        <v>19751</v>
      </c>
      <c r="H10" s="92" t="s">
        <v>19752</v>
      </c>
      <c r="I10" s="92" t="s">
        <v>15288</v>
      </c>
      <c r="J10" s="94" t="s">
        <v>54</v>
      </c>
      <c r="K10" s="94" t="s">
        <v>19753</v>
      </c>
      <c r="L10" s="94" t="s">
        <v>5910</v>
      </c>
      <c r="M10" s="83" t="s">
        <v>19754</v>
      </c>
      <c r="N10" s="83" t="s">
        <v>19757</v>
      </c>
      <c r="O10" s="92" t="s">
        <v>15293</v>
      </c>
      <c r="P10" s="94" t="s">
        <v>7232</v>
      </c>
      <c r="Q10" s="92" t="s">
        <v>19762</v>
      </c>
      <c r="R10" s="94" t="s">
        <v>19753</v>
      </c>
      <c r="S10" s="92">
        <v>3</v>
      </c>
      <c r="T10" s="92">
        <v>30</v>
      </c>
      <c r="U10" s="94">
        <v>2012</v>
      </c>
      <c r="V10" s="92">
        <v>2300</v>
      </c>
      <c r="W10" s="92">
        <v>2300</v>
      </c>
      <c r="X10" s="92">
        <v>2300</v>
      </c>
      <c r="Y10" s="92" t="s">
        <v>18181</v>
      </c>
      <c r="Z10" s="92" t="s">
        <v>19763</v>
      </c>
    </row>
    <row r="11" spans="2:26">
      <c r="B11" s="92"/>
      <c r="C11" s="94"/>
      <c r="D11" s="83" t="s">
        <v>14748</v>
      </c>
      <c r="E11" s="95"/>
      <c r="F11" s="92"/>
      <c r="G11" s="92"/>
      <c r="H11" s="92"/>
      <c r="I11" s="92"/>
      <c r="J11" s="94"/>
      <c r="K11" s="94"/>
      <c r="L11" s="94"/>
      <c r="M11" s="83" t="s">
        <v>19755</v>
      </c>
      <c r="N11" s="83" t="s">
        <v>19758</v>
      </c>
      <c r="O11" s="92"/>
      <c r="P11" s="94"/>
      <c r="Q11" s="92"/>
      <c r="R11" s="94"/>
      <c r="S11" s="92"/>
      <c r="T11" s="92"/>
      <c r="U11" s="94"/>
      <c r="V11" s="92"/>
      <c r="W11" s="92"/>
      <c r="X11" s="92"/>
      <c r="Y11" s="92"/>
      <c r="Z11" s="92"/>
    </row>
    <row r="12" spans="2:26">
      <c r="B12" s="92"/>
      <c r="C12" s="94"/>
      <c r="E12" s="95"/>
      <c r="F12" s="92"/>
      <c r="G12" s="92"/>
      <c r="H12" s="92"/>
      <c r="I12" s="92"/>
      <c r="J12" s="94"/>
      <c r="K12" s="94"/>
      <c r="L12" s="94"/>
      <c r="M12" s="83" t="s">
        <v>19756</v>
      </c>
      <c r="N12" s="83" t="s">
        <v>19759</v>
      </c>
      <c r="O12" s="92"/>
      <c r="P12" s="94"/>
      <c r="Q12" s="92"/>
      <c r="R12" s="94"/>
      <c r="S12" s="92"/>
      <c r="T12" s="92"/>
      <c r="U12" s="94"/>
      <c r="V12" s="92"/>
      <c r="W12" s="92"/>
      <c r="X12" s="92"/>
      <c r="Y12" s="92"/>
      <c r="Z12" s="92"/>
    </row>
    <row r="13" spans="2:26">
      <c r="B13" s="92"/>
      <c r="C13" s="94"/>
      <c r="E13" s="95"/>
      <c r="F13" s="92"/>
      <c r="G13" s="92"/>
      <c r="H13" s="92"/>
      <c r="I13" s="92"/>
      <c r="J13" s="94"/>
      <c r="K13" s="94"/>
      <c r="L13" s="94"/>
      <c r="N13" s="83" t="s">
        <v>19760</v>
      </c>
      <c r="O13" s="92"/>
      <c r="P13" s="94"/>
      <c r="Q13" s="92"/>
      <c r="R13" s="94"/>
      <c r="S13" s="92"/>
      <c r="T13" s="92"/>
      <c r="U13" s="94"/>
      <c r="V13" s="92"/>
      <c r="W13" s="92"/>
      <c r="X13" s="92"/>
      <c r="Y13" s="92"/>
      <c r="Z13" s="92"/>
    </row>
    <row r="14" spans="2:26">
      <c r="B14" s="92"/>
      <c r="C14" s="94"/>
      <c r="E14" s="95"/>
      <c r="F14" s="92"/>
      <c r="G14" s="92"/>
      <c r="H14" s="92"/>
      <c r="I14" s="92"/>
      <c r="J14" s="94"/>
      <c r="K14" s="94"/>
      <c r="L14" s="94"/>
      <c r="N14" s="83" t="s">
        <v>19761</v>
      </c>
      <c r="O14" s="92"/>
      <c r="P14" s="94"/>
      <c r="Q14" s="92"/>
      <c r="R14" s="94"/>
      <c r="S14" s="92"/>
      <c r="T14" s="92"/>
      <c r="U14" s="94"/>
      <c r="V14" s="92"/>
      <c r="W14" s="92"/>
      <c r="X14" s="92"/>
      <c r="Y14" s="92"/>
      <c r="Z14" s="92"/>
    </row>
    <row r="15" spans="2:26">
      <c r="B15" s="92"/>
      <c r="C15" s="94"/>
      <c r="E15" s="95"/>
      <c r="F15" s="92"/>
      <c r="G15" s="92"/>
      <c r="H15" s="92"/>
      <c r="I15" s="92"/>
      <c r="J15" s="94"/>
      <c r="K15" s="94"/>
      <c r="L15" s="94"/>
      <c r="O15" s="92"/>
      <c r="P15" s="94"/>
      <c r="Q15" s="92"/>
      <c r="R15" s="94"/>
      <c r="S15" s="92"/>
      <c r="T15" s="92"/>
      <c r="U15" s="94"/>
      <c r="V15" s="92"/>
      <c r="W15" s="92"/>
      <c r="X15" s="92"/>
      <c r="Y15" s="92"/>
      <c r="Z15" s="92"/>
    </row>
  </sheetData>
  <mergeCells count="45">
    <mergeCell ref="V10:V15"/>
    <mergeCell ref="W10:W15"/>
    <mergeCell ref="X10:X15"/>
    <mergeCell ref="Y10:Y15"/>
    <mergeCell ref="Z10:Z15"/>
    <mergeCell ref="P10:P15"/>
    <mergeCell ref="Q10:Q15"/>
    <mergeCell ref="R10:R15"/>
    <mergeCell ref="S10:S15"/>
    <mergeCell ref="T10:T15"/>
    <mergeCell ref="U10:U15"/>
    <mergeCell ref="H10:H15"/>
    <mergeCell ref="I10:I15"/>
    <mergeCell ref="J10:J15"/>
    <mergeCell ref="K10:K15"/>
    <mergeCell ref="L10:L15"/>
    <mergeCell ref="O10:O15"/>
    <mergeCell ref="V3:V9"/>
    <mergeCell ref="W3:W9"/>
    <mergeCell ref="X3:X9"/>
    <mergeCell ref="Y3:Y9"/>
    <mergeCell ref="Z3:Z9"/>
    <mergeCell ref="B10:B15"/>
    <mergeCell ref="C10:C15"/>
    <mergeCell ref="E10:E15"/>
    <mergeCell ref="F10:F15"/>
    <mergeCell ref="G10:G15"/>
    <mergeCell ref="P3:P9"/>
    <mergeCell ref="Q3:Q9"/>
    <mergeCell ref="R3:R9"/>
    <mergeCell ref="S3:S9"/>
    <mergeCell ref="T3:T9"/>
    <mergeCell ref="U3:U9"/>
    <mergeCell ref="I3:I9"/>
    <mergeCell ref="J3:J9"/>
    <mergeCell ref="K3:K9"/>
    <mergeCell ref="L3:L9"/>
    <mergeCell ref="M3:M9"/>
    <mergeCell ref="O3:O9"/>
    <mergeCell ref="B3:B9"/>
    <mergeCell ref="C3:C9"/>
    <mergeCell ref="E3:E9"/>
    <mergeCell ref="F3:F9"/>
    <mergeCell ref="G3:G9"/>
    <mergeCell ref="H3:H9"/>
  </mergeCells>
  <hyperlinks>
    <hyperlink ref="C3" r:id="rId1" tooltip="Show instance details for doc-1670a"/>
    <hyperlink ref="D3" r:id="rId2" tooltip="Show concept details for 'software asset'"/>
    <hyperlink ref="D4" r:id="rId3" tooltip="Show concept details for 'academic document'"/>
    <hyperlink ref="J3" r:id="rId4" tooltip="Show instance details for BPP11P4"/>
    <hyperlink ref="K3" r:id="rId5" tooltip="Show instance details for doc-1670a-date"/>
    <hyperlink ref="L3" r:id="rId6" tooltip="Show instance details for Q22"/>
    <hyperlink ref="M3" r:id="rId7" tooltip="Show instance details for doc-1670a-author-1"/>
    <hyperlink ref="N3" r:id="rId8" tooltip="Show instance details for doc-1670a-link-8"/>
    <hyperlink ref="N4" r:id="rId9" tooltip="Show instance details for doc-1670a-link-9"/>
    <hyperlink ref="N5" r:id="rId10" tooltip="Show instance details for doc-1670a-link-4"/>
    <hyperlink ref="N6" r:id="rId11" tooltip="Show instance details for doc-1670a-link-10"/>
    <hyperlink ref="N7" r:id="rId12" tooltip="Show instance details for doc-1670a-link-3"/>
    <hyperlink ref="N8" r:id="rId13" tooltip="Show instance details for doc-1670a-link-1"/>
    <hyperlink ref="P3" r:id="rId14" tooltip="Show instance details for citation:doc-1670a-01"/>
    <hyperlink ref="R3" r:id="rId15" tooltip="Show instance details for doc-1670a-date"/>
    <hyperlink ref="U3" r:id="rId16" tooltip="Show instance details for 2011" display="javascript:gEp.handler.instances.getInstanceDetails('2011');"/>
    <hyperlink ref="C10" r:id="rId17" tooltip="Show instance details for doc-2034"/>
    <hyperlink ref="D10" r:id="rId18" tooltip="Show concept details for 'software asset'"/>
    <hyperlink ref="D11" r:id="rId19" tooltip="Show concept details for 'academic document'"/>
    <hyperlink ref="J10" r:id="rId20" tooltip="Show instance details for BPP11P4"/>
    <hyperlink ref="K10" r:id="rId21" tooltip="Show instance details for doc-2034-date"/>
    <hyperlink ref="L10" r:id="rId22" tooltip="Show instance details for Q24"/>
    <hyperlink ref="M10" r:id="rId23" tooltip="Show instance details for doc-2034-author-3"/>
    <hyperlink ref="M11" r:id="rId24" tooltip="Show instance details for doc-2034-author-2"/>
    <hyperlink ref="M12" r:id="rId25" tooltip="Show instance details for doc-2034-author-1"/>
    <hyperlink ref="N10" r:id="rId26" tooltip="Show instance details for doc-2034-link-1"/>
    <hyperlink ref="N11" r:id="rId27" tooltip="Show instance details for doc-2034-link-5"/>
    <hyperlink ref="N12" r:id="rId28" tooltip="Show instance details for doc-2034-link-4"/>
    <hyperlink ref="N13" r:id="rId29" tooltip="Show instance details for doc-2034-link-3"/>
    <hyperlink ref="N14" r:id="rId30" tooltip="Show instance details for doc-2034-link-2"/>
    <hyperlink ref="P10" r:id="rId31" tooltip="Show instance details for citation:doc-2034-01"/>
    <hyperlink ref="R10" r:id="rId32" tooltip="Show instance details for doc-2034-date"/>
    <hyperlink ref="U10" r:id="rId33" tooltip="Show instance details for 2012" display="javascript:gEp.handler.instances.getInstanceDetails('2012');"/>
  </hyperlinks>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C65"/>
  <sheetViews>
    <sheetView workbookViewId="0"/>
  </sheetViews>
  <sheetFormatPr baseColWidth="10" defaultRowHeight="15" x14ac:dyDescent="0"/>
  <sheetData>
    <row r="2" spans="2:29">
      <c r="B2" s="80" t="s">
        <v>15230</v>
      </c>
      <c r="C2" s="80" t="s">
        <v>14735</v>
      </c>
      <c r="D2" s="80" t="s">
        <v>14736</v>
      </c>
      <c r="E2" s="80" t="s">
        <v>14737</v>
      </c>
      <c r="F2" s="80" t="s">
        <v>2</v>
      </c>
      <c r="G2" s="80" t="s">
        <v>112</v>
      </c>
      <c r="H2" s="80" t="s">
        <v>14739</v>
      </c>
      <c r="I2" s="80" t="s">
        <v>126</v>
      </c>
      <c r="J2" s="80" t="s">
        <v>15232</v>
      </c>
      <c r="K2" s="80" t="s">
        <v>15233</v>
      </c>
      <c r="L2" s="80" t="s">
        <v>14738</v>
      </c>
      <c r="M2" s="80" t="s">
        <v>15235</v>
      </c>
      <c r="N2" s="80" t="s">
        <v>115</v>
      </c>
      <c r="O2" s="80" t="s">
        <v>71</v>
      </c>
      <c r="P2" s="80" t="s">
        <v>116</v>
      </c>
      <c r="Q2" s="80" t="s">
        <v>117</v>
      </c>
      <c r="R2" s="80" t="s">
        <v>14741</v>
      </c>
      <c r="S2" s="80" t="s">
        <v>14742</v>
      </c>
      <c r="T2" s="80" t="s">
        <v>14740</v>
      </c>
      <c r="U2" s="80" t="s">
        <v>14743</v>
      </c>
      <c r="V2" s="80" t="s">
        <v>14744</v>
      </c>
      <c r="W2" s="80" t="s">
        <v>14745</v>
      </c>
      <c r="X2" s="80" t="s">
        <v>14746</v>
      </c>
      <c r="Y2" s="80" t="s">
        <v>15231</v>
      </c>
      <c r="Z2" s="80" t="s">
        <v>121</v>
      </c>
      <c r="AA2" s="80" t="s">
        <v>120</v>
      </c>
      <c r="AB2" s="80" t="s">
        <v>15234</v>
      </c>
      <c r="AC2" s="80" t="s">
        <v>15239</v>
      </c>
    </row>
    <row r="3" spans="2:29">
      <c r="B3" s="92">
        <v>1</v>
      </c>
      <c r="C3" s="94" t="s">
        <v>8161</v>
      </c>
      <c r="D3" s="83" t="s">
        <v>19764</v>
      </c>
      <c r="E3" s="95">
        <v>42490.707499999997</v>
      </c>
      <c r="F3" s="92">
        <v>1124</v>
      </c>
      <c r="G3" s="92" t="s">
        <v>19765</v>
      </c>
      <c r="H3" s="92" t="s">
        <v>19766</v>
      </c>
      <c r="I3" s="92" t="s">
        <v>19767</v>
      </c>
      <c r="J3" s="92" t="s">
        <v>15255</v>
      </c>
      <c r="K3" s="94" t="s">
        <v>5477</v>
      </c>
      <c r="L3" s="83" t="s">
        <v>19768</v>
      </c>
      <c r="M3" s="94" t="s">
        <v>19775</v>
      </c>
      <c r="N3" s="92" t="s">
        <v>12231</v>
      </c>
      <c r="O3" s="94" t="s">
        <v>6825</v>
      </c>
      <c r="P3" s="92" t="s">
        <v>19776</v>
      </c>
      <c r="Q3" s="92" t="s">
        <v>19777</v>
      </c>
      <c r="R3" s="92">
        <v>7</v>
      </c>
      <c r="S3" s="92">
        <v>45</v>
      </c>
      <c r="T3" s="94" t="s">
        <v>5477</v>
      </c>
      <c r="U3" s="94">
        <v>2008</v>
      </c>
      <c r="V3" s="92">
        <v>2700</v>
      </c>
      <c r="W3" s="92">
        <v>2700</v>
      </c>
      <c r="X3" s="92">
        <v>2700</v>
      </c>
      <c r="Y3" s="92"/>
      <c r="Z3" s="92"/>
      <c r="AA3" s="92"/>
      <c r="AB3" s="92"/>
      <c r="AC3" s="92"/>
    </row>
    <row r="4" spans="2:29">
      <c r="B4" s="92"/>
      <c r="C4" s="94"/>
      <c r="D4" s="83" t="s">
        <v>14748</v>
      </c>
      <c r="E4" s="95"/>
      <c r="F4" s="92"/>
      <c r="G4" s="92"/>
      <c r="H4" s="92"/>
      <c r="I4" s="92"/>
      <c r="J4" s="92"/>
      <c r="K4" s="94"/>
      <c r="L4" s="83" t="s">
        <v>19769</v>
      </c>
      <c r="M4" s="94"/>
      <c r="N4" s="92"/>
      <c r="O4" s="94"/>
      <c r="P4" s="92"/>
      <c r="Q4" s="92"/>
      <c r="R4" s="92"/>
      <c r="S4" s="92"/>
      <c r="T4" s="94"/>
      <c r="U4" s="94"/>
      <c r="V4" s="92"/>
      <c r="W4" s="92"/>
      <c r="X4" s="92"/>
      <c r="Y4" s="92"/>
      <c r="Z4" s="92"/>
      <c r="AA4" s="92"/>
      <c r="AB4" s="92"/>
      <c r="AC4" s="92"/>
    </row>
    <row r="5" spans="2:29">
      <c r="B5" s="92"/>
      <c r="C5" s="94"/>
      <c r="D5" s="83" t="s">
        <v>15241</v>
      </c>
      <c r="E5" s="95"/>
      <c r="F5" s="92"/>
      <c r="G5" s="92"/>
      <c r="H5" s="92"/>
      <c r="I5" s="92"/>
      <c r="J5" s="92"/>
      <c r="K5" s="94"/>
      <c r="L5" s="83" t="s">
        <v>19770</v>
      </c>
      <c r="M5" s="94"/>
      <c r="N5" s="92"/>
      <c r="O5" s="94"/>
      <c r="P5" s="92"/>
      <c r="Q5" s="92"/>
      <c r="R5" s="92"/>
      <c r="S5" s="92"/>
      <c r="T5" s="94"/>
      <c r="U5" s="94"/>
      <c r="V5" s="92"/>
      <c r="W5" s="92"/>
      <c r="X5" s="92"/>
      <c r="Y5" s="92"/>
      <c r="Z5" s="92"/>
      <c r="AA5" s="92"/>
      <c r="AB5" s="92"/>
      <c r="AC5" s="92"/>
    </row>
    <row r="6" spans="2:29">
      <c r="B6" s="92"/>
      <c r="C6" s="94"/>
      <c r="E6" s="95"/>
      <c r="F6" s="92"/>
      <c r="G6" s="92"/>
      <c r="H6" s="92"/>
      <c r="I6" s="92"/>
      <c r="J6" s="92"/>
      <c r="K6" s="94"/>
      <c r="L6" s="83" t="s">
        <v>19771</v>
      </c>
      <c r="M6" s="94"/>
      <c r="N6" s="92"/>
      <c r="O6" s="94"/>
      <c r="P6" s="92"/>
      <c r="Q6" s="92"/>
      <c r="R6" s="92"/>
      <c r="S6" s="92"/>
      <c r="T6" s="94"/>
      <c r="U6" s="94"/>
      <c r="V6" s="92"/>
      <c r="W6" s="92"/>
      <c r="X6" s="92"/>
      <c r="Y6" s="92"/>
      <c r="Z6" s="92"/>
      <c r="AA6" s="92"/>
      <c r="AB6" s="92"/>
      <c r="AC6" s="92"/>
    </row>
    <row r="7" spans="2:29">
      <c r="B7" s="92"/>
      <c r="C7" s="94"/>
      <c r="E7" s="95"/>
      <c r="F7" s="92"/>
      <c r="G7" s="92"/>
      <c r="H7" s="92"/>
      <c r="I7" s="92"/>
      <c r="J7" s="92"/>
      <c r="K7" s="94"/>
      <c r="L7" s="83" t="s">
        <v>19772</v>
      </c>
      <c r="M7" s="94"/>
      <c r="N7" s="92"/>
      <c r="O7" s="94"/>
      <c r="P7" s="92"/>
      <c r="Q7" s="92"/>
      <c r="R7" s="92"/>
      <c r="S7" s="92"/>
      <c r="T7" s="94"/>
      <c r="U7" s="94"/>
      <c r="V7" s="92"/>
      <c r="W7" s="92"/>
      <c r="X7" s="92"/>
      <c r="Y7" s="92"/>
      <c r="Z7" s="92"/>
      <c r="AA7" s="92"/>
      <c r="AB7" s="92"/>
      <c r="AC7" s="92"/>
    </row>
    <row r="8" spans="2:29">
      <c r="B8" s="92"/>
      <c r="C8" s="94"/>
      <c r="E8" s="95"/>
      <c r="F8" s="92"/>
      <c r="G8" s="92"/>
      <c r="H8" s="92"/>
      <c r="I8" s="92"/>
      <c r="J8" s="92"/>
      <c r="K8" s="94"/>
      <c r="L8" s="83" t="s">
        <v>19773</v>
      </c>
      <c r="M8" s="94"/>
      <c r="N8" s="92"/>
      <c r="O8" s="94"/>
      <c r="P8" s="92"/>
      <c r="Q8" s="92"/>
      <c r="R8" s="92"/>
      <c r="S8" s="92"/>
      <c r="T8" s="94"/>
      <c r="U8" s="94"/>
      <c r="V8" s="92"/>
      <c r="W8" s="92"/>
      <c r="X8" s="92"/>
      <c r="Y8" s="92"/>
      <c r="Z8" s="92"/>
      <c r="AA8" s="92"/>
      <c r="AB8" s="92"/>
      <c r="AC8" s="92"/>
    </row>
    <row r="9" spans="2:29">
      <c r="B9" s="92"/>
      <c r="C9" s="94"/>
      <c r="E9" s="95"/>
      <c r="F9" s="92"/>
      <c r="G9" s="92"/>
      <c r="H9" s="92"/>
      <c r="I9" s="92"/>
      <c r="J9" s="92"/>
      <c r="K9" s="94"/>
      <c r="L9" s="83" t="s">
        <v>19774</v>
      </c>
      <c r="M9" s="94"/>
      <c r="N9" s="92"/>
      <c r="O9" s="94"/>
      <c r="P9" s="92"/>
      <c r="Q9" s="92"/>
      <c r="R9" s="92"/>
      <c r="S9" s="92"/>
      <c r="T9" s="94"/>
      <c r="U9" s="94"/>
      <c r="V9" s="92"/>
      <c r="W9" s="92"/>
      <c r="X9" s="92"/>
      <c r="Y9" s="92"/>
      <c r="Z9" s="92"/>
      <c r="AA9" s="92"/>
      <c r="AB9" s="92"/>
      <c r="AC9" s="92"/>
    </row>
    <row r="10" spans="2:29">
      <c r="B10" s="92"/>
      <c r="C10" s="94"/>
      <c r="E10" s="95"/>
      <c r="F10" s="92"/>
      <c r="G10" s="92"/>
      <c r="H10" s="92"/>
      <c r="I10" s="92"/>
      <c r="J10" s="92"/>
      <c r="K10" s="94"/>
      <c r="M10" s="94"/>
      <c r="N10" s="92"/>
      <c r="O10" s="94"/>
      <c r="P10" s="92"/>
      <c r="Q10" s="92"/>
      <c r="R10" s="92"/>
      <c r="S10" s="92"/>
      <c r="T10" s="94"/>
      <c r="U10" s="94"/>
      <c r="V10" s="92"/>
      <c r="W10" s="92"/>
      <c r="X10" s="92"/>
      <c r="Y10" s="92"/>
      <c r="Z10" s="92"/>
      <c r="AA10" s="92"/>
      <c r="AB10" s="92"/>
      <c r="AC10" s="92"/>
    </row>
    <row r="11" spans="2:29">
      <c r="B11" s="92">
        <v>2</v>
      </c>
      <c r="C11" s="94" t="s">
        <v>8647</v>
      </c>
      <c r="D11" s="83" t="s">
        <v>19764</v>
      </c>
      <c r="E11" s="95">
        <v>42490.707499999997</v>
      </c>
      <c r="F11" s="92">
        <v>2187</v>
      </c>
      <c r="G11" s="92" t="s">
        <v>19778</v>
      </c>
      <c r="H11" s="92"/>
      <c r="I11" s="92"/>
      <c r="J11" s="92" t="s">
        <v>15244</v>
      </c>
      <c r="K11" s="94" t="s">
        <v>5949</v>
      </c>
      <c r="L11" s="83" t="s">
        <v>19779</v>
      </c>
      <c r="M11" s="94" t="s">
        <v>19785</v>
      </c>
      <c r="N11" s="92" t="s">
        <v>12632</v>
      </c>
      <c r="O11" s="94" t="s">
        <v>7289</v>
      </c>
      <c r="P11" s="92" t="s">
        <v>19786</v>
      </c>
      <c r="Q11" s="92" t="s">
        <v>19787</v>
      </c>
      <c r="R11" s="92">
        <v>6</v>
      </c>
      <c r="S11" s="92">
        <v>51</v>
      </c>
      <c r="T11" s="93">
        <v>41153</v>
      </c>
      <c r="U11" s="94">
        <v>2012</v>
      </c>
      <c r="V11" s="92">
        <v>2600</v>
      </c>
      <c r="W11" s="92">
        <v>3600</v>
      </c>
      <c r="X11" s="92">
        <v>3600</v>
      </c>
      <c r="Y11" s="92" t="s">
        <v>15243</v>
      </c>
      <c r="Z11" s="94" t="s">
        <v>54</v>
      </c>
      <c r="AA11" s="94" t="s">
        <v>42</v>
      </c>
      <c r="AB11" s="92"/>
      <c r="AC11" s="92"/>
    </row>
    <row r="12" spans="2:29">
      <c r="B12" s="92"/>
      <c r="C12" s="94"/>
      <c r="D12" s="83" t="s">
        <v>14748</v>
      </c>
      <c r="E12" s="95"/>
      <c r="F12" s="92"/>
      <c r="G12" s="92"/>
      <c r="H12" s="92"/>
      <c r="I12" s="92"/>
      <c r="J12" s="92"/>
      <c r="K12" s="94"/>
      <c r="L12" s="83" t="s">
        <v>19780</v>
      </c>
      <c r="M12" s="94"/>
      <c r="N12" s="92"/>
      <c r="O12" s="94"/>
      <c r="P12" s="92"/>
      <c r="Q12" s="92"/>
      <c r="R12" s="92"/>
      <c r="S12" s="92"/>
      <c r="T12" s="93"/>
      <c r="U12" s="94"/>
      <c r="V12" s="92"/>
      <c r="W12" s="92"/>
      <c r="X12" s="92"/>
      <c r="Y12" s="92"/>
      <c r="Z12" s="94"/>
      <c r="AA12" s="94"/>
      <c r="AB12" s="92"/>
      <c r="AC12" s="92"/>
    </row>
    <row r="13" spans="2:29">
      <c r="B13" s="92"/>
      <c r="C13" s="94"/>
      <c r="D13" s="83" t="s">
        <v>15241</v>
      </c>
      <c r="E13" s="95"/>
      <c r="F13" s="92"/>
      <c r="G13" s="92"/>
      <c r="H13" s="92"/>
      <c r="I13" s="92"/>
      <c r="J13" s="92"/>
      <c r="K13" s="94"/>
      <c r="L13" s="83" t="s">
        <v>19781</v>
      </c>
      <c r="M13" s="94"/>
      <c r="N13" s="92"/>
      <c r="O13" s="94"/>
      <c r="P13" s="92"/>
      <c r="Q13" s="92"/>
      <c r="R13" s="92"/>
      <c r="S13" s="92"/>
      <c r="T13" s="93"/>
      <c r="U13" s="94"/>
      <c r="V13" s="92"/>
      <c r="W13" s="92"/>
      <c r="X13" s="92"/>
      <c r="Y13" s="92"/>
      <c r="Z13" s="94"/>
      <c r="AA13" s="94"/>
      <c r="AB13" s="92"/>
      <c r="AC13" s="92"/>
    </row>
    <row r="14" spans="2:29">
      <c r="B14" s="92"/>
      <c r="C14" s="94"/>
      <c r="E14" s="95"/>
      <c r="F14" s="92"/>
      <c r="G14" s="92"/>
      <c r="H14" s="92"/>
      <c r="I14" s="92"/>
      <c r="J14" s="92"/>
      <c r="K14" s="94"/>
      <c r="L14" s="83" t="s">
        <v>19782</v>
      </c>
      <c r="M14" s="94"/>
      <c r="N14" s="92"/>
      <c r="O14" s="94"/>
      <c r="P14" s="92"/>
      <c r="Q14" s="92"/>
      <c r="R14" s="92"/>
      <c r="S14" s="92"/>
      <c r="T14" s="93"/>
      <c r="U14" s="94"/>
      <c r="V14" s="92"/>
      <c r="W14" s="92"/>
      <c r="X14" s="92"/>
      <c r="Y14" s="92"/>
      <c r="Z14" s="94"/>
      <c r="AA14" s="94"/>
      <c r="AB14" s="92"/>
      <c r="AC14" s="92"/>
    </row>
    <row r="15" spans="2:29">
      <c r="B15" s="92"/>
      <c r="C15" s="94"/>
      <c r="E15" s="95"/>
      <c r="F15" s="92"/>
      <c r="G15" s="92"/>
      <c r="H15" s="92"/>
      <c r="I15" s="92"/>
      <c r="J15" s="92"/>
      <c r="K15" s="94"/>
      <c r="L15" s="83" t="s">
        <v>19783</v>
      </c>
      <c r="M15" s="94"/>
      <c r="N15" s="92"/>
      <c r="O15" s="94"/>
      <c r="P15" s="92"/>
      <c r="Q15" s="92"/>
      <c r="R15" s="92"/>
      <c r="S15" s="92"/>
      <c r="T15" s="93"/>
      <c r="U15" s="94"/>
      <c r="V15" s="92"/>
      <c r="W15" s="92"/>
      <c r="X15" s="92"/>
      <c r="Y15" s="92"/>
      <c r="Z15" s="94"/>
      <c r="AA15" s="94"/>
      <c r="AB15" s="92"/>
      <c r="AC15" s="92"/>
    </row>
    <row r="16" spans="2:29">
      <c r="B16" s="92"/>
      <c r="C16" s="94"/>
      <c r="E16" s="95"/>
      <c r="F16" s="92"/>
      <c r="G16" s="92"/>
      <c r="H16" s="92"/>
      <c r="I16" s="92"/>
      <c r="J16" s="92"/>
      <c r="K16" s="94"/>
      <c r="L16" s="83" t="s">
        <v>19784</v>
      </c>
      <c r="M16" s="94"/>
      <c r="N16" s="92"/>
      <c r="O16" s="94"/>
      <c r="P16" s="92"/>
      <c r="Q16" s="92"/>
      <c r="R16" s="92"/>
      <c r="S16" s="92"/>
      <c r="T16" s="93"/>
      <c r="U16" s="94"/>
      <c r="V16" s="92"/>
      <c r="W16" s="92"/>
      <c r="X16" s="92"/>
      <c r="Y16" s="92"/>
      <c r="Z16" s="94"/>
      <c r="AA16" s="94"/>
      <c r="AB16" s="92"/>
      <c r="AC16" s="92"/>
    </row>
    <row r="17" spans="2:29">
      <c r="B17" s="92"/>
      <c r="C17" s="94"/>
      <c r="E17" s="95"/>
      <c r="F17" s="92"/>
      <c r="G17" s="92"/>
      <c r="H17" s="92"/>
      <c r="I17" s="92"/>
      <c r="J17" s="92"/>
      <c r="K17" s="94"/>
      <c r="M17" s="94"/>
      <c r="N17" s="92"/>
      <c r="O17" s="94"/>
      <c r="P17" s="92"/>
      <c r="Q17" s="92"/>
      <c r="R17" s="92"/>
      <c r="S17" s="92"/>
      <c r="T17" s="93"/>
      <c r="U17" s="94"/>
      <c r="V17" s="92"/>
      <c r="W17" s="92"/>
      <c r="X17" s="92"/>
      <c r="Y17" s="92"/>
      <c r="Z17" s="94"/>
      <c r="AA17" s="94"/>
      <c r="AB17" s="92"/>
      <c r="AC17" s="92"/>
    </row>
    <row r="18" spans="2:29">
      <c r="B18" s="92">
        <v>3</v>
      </c>
      <c r="C18" s="94" t="s">
        <v>8648</v>
      </c>
      <c r="D18" s="83" t="s">
        <v>19764</v>
      </c>
      <c r="E18" s="95">
        <v>42490.707499999997</v>
      </c>
      <c r="F18" s="92">
        <v>2188</v>
      </c>
      <c r="G18" s="92" t="s">
        <v>19788</v>
      </c>
      <c r="H18" s="92"/>
      <c r="I18" s="92"/>
      <c r="J18" s="92" t="s">
        <v>15288</v>
      </c>
      <c r="K18" s="94" t="s">
        <v>5949</v>
      </c>
      <c r="L18" s="83" t="s">
        <v>19789</v>
      </c>
      <c r="M18" s="94" t="s">
        <v>19793</v>
      </c>
      <c r="N18" s="92" t="s">
        <v>19794</v>
      </c>
      <c r="O18" s="94" t="s">
        <v>7290</v>
      </c>
      <c r="P18" s="92" t="s">
        <v>19795</v>
      </c>
      <c r="Q18" s="92" t="s">
        <v>19796</v>
      </c>
      <c r="R18" s="92">
        <v>4</v>
      </c>
      <c r="S18" s="92">
        <v>74</v>
      </c>
      <c r="T18" s="93">
        <v>41153</v>
      </c>
      <c r="U18" s="94">
        <v>2012</v>
      </c>
      <c r="V18" s="92">
        <v>2400</v>
      </c>
      <c r="W18" s="92">
        <v>2400</v>
      </c>
      <c r="X18" s="92">
        <v>2400</v>
      </c>
      <c r="Y18" s="92" t="s">
        <v>15243</v>
      </c>
      <c r="Z18" s="94" t="s">
        <v>54</v>
      </c>
      <c r="AA18" s="94" t="s">
        <v>42</v>
      </c>
      <c r="AB18" s="83" t="s">
        <v>119</v>
      </c>
      <c r="AC18" s="92"/>
    </row>
    <row r="19" spans="2:29">
      <c r="B19" s="92"/>
      <c r="C19" s="94"/>
      <c r="D19" s="83" t="s">
        <v>14748</v>
      </c>
      <c r="E19" s="95"/>
      <c r="F19" s="92"/>
      <c r="G19" s="92"/>
      <c r="H19" s="92"/>
      <c r="I19" s="92"/>
      <c r="J19" s="92"/>
      <c r="K19" s="94"/>
      <c r="L19" s="83" t="s">
        <v>19790</v>
      </c>
      <c r="M19" s="94"/>
      <c r="N19" s="92"/>
      <c r="O19" s="94"/>
      <c r="P19" s="92"/>
      <c r="Q19" s="92"/>
      <c r="R19" s="92"/>
      <c r="S19" s="92"/>
      <c r="T19" s="93"/>
      <c r="U19" s="94"/>
      <c r="V19" s="92"/>
      <c r="W19" s="92"/>
      <c r="X19" s="92"/>
      <c r="Y19" s="92"/>
      <c r="Z19" s="94"/>
      <c r="AA19" s="94"/>
      <c r="AB19" s="83" t="s">
        <v>124</v>
      </c>
      <c r="AC19" s="92"/>
    </row>
    <row r="20" spans="2:29">
      <c r="B20" s="92"/>
      <c r="C20" s="94"/>
      <c r="D20" s="83" t="s">
        <v>15241</v>
      </c>
      <c r="E20" s="95"/>
      <c r="F20" s="92"/>
      <c r="G20" s="92"/>
      <c r="H20" s="92"/>
      <c r="I20" s="92"/>
      <c r="J20" s="92"/>
      <c r="K20" s="94"/>
      <c r="L20" s="83" t="s">
        <v>19791</v>
      </c>
      <c r="M20" s="94"/>
      <c r="N20" s="92"/>
      <c r="O20" s="94"/>
      <c r="P20" s="92"/>
      <c r="Q20" s="92"/>
      <c r="R20" s="92"/>
      <c r="S20" s="92"/>
      <c r="T20" s="93"/>
      <c r="U20" s="94"/>
      <c r="V20" s="92"/>
      <c r="W20" s="92"/>
      <c r="X20" s="92"/>
      <c r="Y20" s="92"/>
      <c r="Z20" s="94"/>
      <c r="AA20" s="94"/>
      <c r="AC20" s="92"/>
    </row>
    <row r="21" spans="2:29">
      <c r="B21" s="92"/>
      <c r="C21" s="94"/>
      <c r="D21" s="83" t="s">
        <v>15318</v>
      </c>
      <c r="E21" s="95"/>
      <c r="F21" s="92"/>
      <c r="G21" s="92"/>
      <c r="H21" s="92"/>
      <c r="I21" s="92"/>
      <c r="J21" s="92"/>
      <c r="K21" s="94"/>
      <c r="L21" s="83" t="s">
        <v>19792</v>
      </c>
      <c r="M21" s="94"/>
      <c r="N21" s="92"/>
      <c r="O21" s="94"/>
      <c r="P21" s="92"/>
      <c r="Q21" s="92"/>
      <c r="R21" s="92"/>
      <c r="S21" s="92"/>
      <c r="T21" s="93"/>
      <c r="U21" s="94"/>
      <c r="V21" s="92"/>
      <c r="W21" s="92"/>
      <c r="X21" s="92"/>
      <c r="Y21" s="92"/>
      <c r="Z21" s="94"/>
      <c r="AA21" s="94"/>
      <c r="AC21" s="92"/>
    </row>
    <row r="22" spans="2:29">
      <c r="B22" s="92"/>
      <c r="C22" s="94"/>
      <c r="E22" s="95"/>
      <c r="F22" s="92"/>
      <c r="G22" s="92"/>
      <c r="H22" s="92"/>
      <c r="I22" s="92"/>
      <c r="J22" s="92"/>
      <c r="K22" s="94"/>
      <c r="M22" s="94"/>
      <c r="N22" s="92"/>
      <c r="O22" s="94"/>
      <c r="P22" s="92"/>
      <c r="Q22" s="92"/>
      <c r="R22" s="92"/>
      <c r="S22" s="92"/>
      <c r="T22" s="93"/>
      <c r="U22" s="94"/>
      <c r="V22" s="92"/>
      <c r="W22" s="92"/>
      <c r="X22" s="92"/>
      <c r="Y22" s="92"/>
      <c r="Z22" s="94"/>
      <c r="AA22" s="94"/>
      <c r="AC22" s="92"/>
    </row>
    <row r="23" spans="2:29">
      <c r="B23" s="92">
        <v>4</v>
      </c>
      <c r="C23" s="94" t="s">
        <v>8649</v>
      </c>
      <c r="D23" s="83" t="s">
        <v>19764</v>
      </c>
      <c r="E23" s="95">
        <v>42490.707499999997</v>
      </c>
      <c r="F23" s="92">
        <v>2189</v>
      </c>
      <c r="G23" s="92" t="s">
        <v>19797</v>
      </c>
      <c r="H23" s="92"/>
      <c r="I23" s="92"/>
      <c r="J23" s="92" t="s">
        <v>15244</v>
      </c>
      <c r="K23" s="94" t="s">
        <v>5949</v>
      </c>
      <c r="L23" s="83" t="s">
        <v>19798</v>
      </c>
      <c r="M23" s="94" t="s">
        <v>19804</v>
      </c>
      <c r="N23" s="92" t="s">
        <v>12633</v>
      </c>
      <c r="O23" s="94" t="s">
        <v>7291</v>
      </c>
      <c r="P23" s="92" t="s">
        <v>19805</v>
      </c>
      <c r="Q23" s="92" t="s">
        <v>19806</v>
      </c>
      <c r="R23" s="92">
        <v>6</v>
      </c>
      <c r="S23" s="92">
        <v>44</v>
      </c>
      <c r="T23" s="93">
        <v>41153</v>
      </c>
      <c r="U23" s="94">
        <v>2012</v>
      </c>
      <c r="V23" s="92">
        <v>1600</v>
      </c>
      <c r="W23" s="92">
        <v>1600</v>
      </c>
      <c r="X23" s="92">
        <v>1600</v>
      </c>
      <c r="Y23" s="92" t="s">
        <v>15243</v>
      </c>
      <c r="Z23" s="94" t="s">
        <v>54</v>
      </c>
      <c r="AA23" s="94" t="s">
        <v>42</v>
      </c>
      <c r="AB23" s="92"/>
      <c r="AC23" s="92"/>
    </row>
    <row r="24" spans="2:29">
      <c r="B24" s="92"/>
      <c r="C24" s="94"/>
      <c r="D24" s="83" t="s">
        <v>14748</v>
      </c>
      <c r="E24" s="95"/>
      <c r="F24" s="92"/>
      <c r="G24" s="92"/>
      <c r="H24" s="92"/>
      <c r="I24" s="92"/>
      <c r="J24" s="92"/>
      <c r="K24" s="94"/>
      <c r="L24" s="83" t="s">
        <v>19799</v>
      </c>
      <c r="M24" s="94"/>
      <c r="N24" s="92"/>
      <c r="O24" s="94"/>
      <c r="P24" s="92"/>
      <c r="Q24" s="92"/>
      <c r="R24" s="92"/>
      <c r="S24" s="92"/>
      <c r="T24" s="93"/>
      <c r="U24" s="94"/>
      <c r="V24" s="92"/>
      <c r="W24" s="92"/>
      <c r="X24" s="92"/>
      <c r="Y24" s="92"/>
      <c r="Z24" s="94"/>
      <c r="AA24" s="94"/>
      <c r="AB24" s="92"/>
      <c r="AC24" s="92"/>
    </row>
    <row r="25" spans="2:29">
      <c r="B25" s="92"/>
      <c r="C25" s="94"/>
      <c r="D25" s="83" t="s">
        <v>15241</v>
      </c>
      <c r="E25" s="95"/>
      <c r="F25" s="92"/>
      <c r="G25" s="92"/>
      <c r="H25" s="92"/>
      <c r="I25" s="92"/>
      <c r="J25" s="92"/>
      <c r="K25" s="94"/>
      <c r="L25" s="83" t="s">
        <v>19800</v>
      </c>
      <c r="M25" s="94"/>
      <c r="N25" s="92"/>
      <c r="O25" s="94"/>
      <c r="P25" s="92"/>
      <c r="Q25" s="92"/>
      <c r="R25" s="92"/>
      <c r="S25" s="92"/>
      <c r="T25" s="93"/>
      <c r="U25" s="94"/>
      <c r="V25" s="92"/>
      <c r="W25" s="92"/>
      <c r="X25" s="92"/>
      <c r="Y25" s="92"/>
      <c r="Z25" s="94"/>
      <c r="AA25" s="94"/>
      <c r="AB25" s="92"/>
      <c r="AC25" s="92"/>
    </row>
    <row r="26" spans="2:29">
      <c r="B26" s="92"/>
      <c r="C26" s="94"/>
      <c r="E26" s="95"/>
      <c r="F26" s="92"/>
      <c r="G26" s="92"/>
      <c r="H26" s="92"/>
      <c r="I26" s="92"/>
      <c r="J26" s="92"/>
      <c r="K26" s="94"/>
      <c r="L26" s="83" t="s">
        <v>19801</v>
      </c>
      <c r="M26" s="94"/>
      <c r="N26" s="92"/>
      <c r="O26" s="94"/>
      <c r="P26" s="92"/>
      <c r="Q26" s="92"/>
      <c r="R26" s="92"/>
      <c r="S26" s="92"/>
      <c r="T26" s="93"/>
      <c r="U26" s="94"/>
      <c r="V26" s="92"/>
      <c r="W26" s="92"/>
      <c r="X26" s="92"/>
      <c r="Y26" s="92"/>
      <c r="Z26" s="94"/>
      <c r="AA26" s="94"/>
      <c r="AB26" s="92"/>
      <c r="AC26" s="92"/>
    </row>
    <row r="27" spans="2:29">
      <c r="B27" s="92"/>
      <c r="C27" s="94"/>
      <c r="E27" s="95"/>
      <c r="F27" s="92"/>
      <c r="G27" s="92"/>
      <c r="H27" s="92"/>
      <c r="I27" s="92"/>
      <c r="J27" s="92"/>
      <c r="K27" s="94"/>
      <c r="L27" s="83" t="s">
        <v>19802</v>
      </c>
      <c r="M27" s="94"/>
      <c r="N27" s="92"/>
      <c r="O27" s="94"/>
      <c r="P27" s="92"/>
      <c r="Q27" s="92"/>
      <c r="R27" s="92"/>
      <c r="S27" s="92"/>
      <c r="T27" s="93"/>
      <c r="U27" s="94"/>
      <c r="V27" s="92"/>
      <c r="W27" s="92"/>
      <c r="X27" s="92"/>
      <c r="Y27" s="92"/>
      <c r="Z27" s="94"/>
      <c r="AA27" s="94"/>
      <c r="AB27" s="92"/>
      <c r="AC27" s="92"/>
    </row>
    <row r="28" spans="2:29">
      <c r="B28" s="92"/>
      <c r="C28" s="94"/>
      <c r="E28" s="95"/>
      <c r="F28" s="92"/>
      <c r="G28" s="92"/>
      <c r="H28" s="92"/>
      <c r="I28" s="92"/>
      <c r="J28" s="92"/>
      <c r="K28" s="94"/>
      <c r="L28" s="83" t="s">
        <v>19803</v>
      </c>
      <c r="M28" s="94"/>
      <c r="N28" s="92"/>
      <c r="O28" s="94"/>
      <c r="P28" s="92"/>
      <c r="Q28" s="92"/>
      <c r="R28" s="92"/>
      <c r="S28" s="92"/>
      <c r="T28" s="93"/>
      <c r="U28" s="94"/>
      <c r="V28" s="92"/>
      <c r="W28" s="92"/>
      <c r="X28" s="92"/>
      <c r="Y28" s="92"/>
      <c r="Z28" s="94"/>
      <c r="AA28" s="94"/>
      <c r="AB28" s="92"/>
      <c r="AC28" s="92"/>
    </row>
    <row r="29" spans="2:29">
      <c r="B29" s="92"/>
      <c r="C29" s="94"/>
      <c r="E29" s="95"/>
      <c r="F29" s="92"/>
      <c r="G29" s="92"/>
      <c r="H29" s="92"/>
      <c r="I29" s="92"/>
      <c r="J29" s="92"/>
      <c r="K29" s="94"/>
      <c r="M29" s="94"/>
      <c r="N29" s="92"/>
      <c r="O29" s="94"/>
      <c r="P29" s="92"/>
      <c r="Q29" s="92"/>
      <c r="R29" s="92"/>
      <c r="S29" s="92"/>
      <c r="T29" s="93"/>
      <c r="U29" s="94"/>
      <c r="V29" s="92"/>
      <c r="W29" s="92"/>
      <c r="X29" s="92"/>
      <c r="Y29" s="92"/>
      <c r="Z29" s="94"/>
      <c r="AA29" s="94"/>
      <c r="AB29" s="92"/>
      <c r="AC29" s="92"/>
    </row>
    <row r="30" spans="2:29">
      <c r="B30" s="92">
        <v>5</v>
      </c>
      <c r="C30" s="94" t="s">
        <v>8756</v>
      </c>
      <c r="D30" s="83" t="s">
        <v>19764</v>
      </c>
      <c r="E30" s="95">
        <v>42490.707499999997</v>
      </c>
      <c r="F30" s="92">
        <v>2524</v>
      </c>
      <c r="G30" s="92" t="s">
        <v>19807</v>
      </c>
      <c r="H30" s="92" t="s">
        <v>19808</v>
      </c>
      <c r="I30" s="92"/>
      <c r="J30" s="92" t="s">
        <v>15255</v>
      </c>
      <c r="K30" s="94" t="s">
        <v>5981</v>
      </c>
      <c r="L30" s="83" t="s">
        <v>19809</v>
      </c>
      <c r="M30" s="92"/>
      <c r="N30" s="92" t="s">
        <v>12716</v>
      </c>
      <c r="O30" s="94" t="s">
        <v>7402</v>
      </c>
      <c r="P30" s="92" t="s">
        <v>19814</v>
      </c>
      <c r="Q30" s="92" t="s">
        <v>19815</v>
      </c>
      <c r="R30" s="92">
        <v>5</v>
      </c>
      <c r="S30" s="92">
        <v>24</v>
      </c>
      <c r="T30" s="93">
        <v>41548</v>
      </c>
      <c r="U30" s="94">
        <v>2013</v>
      </c>
      <c r="V30" s="92">
        <v>1500</v>
      </c>
      <c r="W30" s="92">
        <v>1500</v>
      </c>
      <c r="X30" s="92">
        <v>1500</v>
      </c>
      <c r="Y30" s="92" t="s">
        <v>15243</v>
      </c>
      <c r="Z30" s="94" t="s">
        <v>5433</v>
      </c>
      <c r="AA30" s="94" t="s">
        <v>4324</v>
      </c>
      <c r="AB30" s="92"/>
      <c r="AC30" s="92"/>
    </row>
    <row r="31" spans="2:29">
      <c r="B31" s="92"/>
      <c r="C31" s="94"/>
      <c r="D31" s="83" t="s">
        <v>14748</v>
      </c>
      <c r="E31" s="95"/>
      <c r="F31" s="92"/>
      <c r="G31" s="92"/>
      <c r="H31" s="92"/>
      <c r="I31" s="92"/>
      <c r="J31" s="92"/>
      <c r="K31" s="94"/>
      <c r="L31" s="83" t="s">
        <v>19810</v>
      </c>
      <c r="M31" s="92"/>
      <c r="N31" s="92"/>
      <c r="O31" s="94"/>
      <c r="P31" s="92"/>
      <c r="Q31" s="92"/>
      <c r="R31" s="92"/>
      <c r="S31" s="92"/>
      <c r="T31" s="93"/>
      <c r="U31" s="94"/>
      <c r="V31" s="92"/>
      <c r="W31" s="92"/>
      <c r="X31" s="92"/>
      <c r="Y31" s="92"/>
      <c r="Z31" s="94"/>
      <c r="AA31" s="94"/>
      <c r="AB31" s="92"/>
      <c r="AC31" s="92"/>
    </row>
    <row r="32" spans="2:29">
      <c r="B32" s="92"/>
      <c r="C32" s="94"/>
      <c r="D32" s="83" t="s">
        <v>15241</v>
      </c>
      <c r="E32" s="95"/>
      <c r="F32" s="92"/>
      <c r="G32" s="92"/>
      <c r="H32" s="92"/>
      <c r="I32" s="92"/>
      <c r="J32" s="92"/>
      <c r="K32" s="94"/>
      <c r="L32" s="83" t="s">
        <v>19811</v>
      </c>
      <c r="M32" s="92"/>
      <c r="N32" s="92"/>
      <c r="O32" s="94"/>
      <c r="P32" s="92"/>
      <c r="Q32" s="92"/>
      <c r="R32" s="92"/>
      <c r="S32" s="92"/>
      <c r="T32" s="93"/>
      <c r="U32" s="94"/>
      <c r="V32" s="92"/>
      <c r="W32" s="92"/>
      <c r="X32" s="92"/>
      <c r="Y32" s="92"/>
      <c r="Z32" s="94"/>
      <c r="AA32" s="94"/>
      <c r="AB32" s="92"/>
      <c r="AC32" s="92"/>
    </row>
    <row r="33" spans="2:29">
      <c r="B33" s="92"/>
      <c r="C33" s="94"/>
      <c r="E33" s="95"/>
      <c r="F33" s="92"/>
      <c r="G33" s="92"/>
      <c r="H33" s="92"/>
      <c r="I33" s="92"/>
      <c r="J33" s="92"/>
      <c r="K33" s="94"/>
      <c r="L33" s="83" t="s">
        <v>19812</v>
      </c>
      <c r="M33" s="92"/>
      <c r="N33" s="92"/>
      <c r="O33" s="94"/>
      <c r="P33" s="92"/>
      <c r="Q33" s="92"/>
      <c r="R33" s="92"/>
      <c r="S33" s="92"/>
      <c r="T33" s="93"/>
      <c r="U33" s="94"/>
      <c r="V33" s="92"/>
      <c r="W33" s="92"/>
      <c r="X33" s="92"/>
      <c r="Y33" s="92"/>
      <c r="Z33" s="94"/>
      <c r="AA33" s="94"/>
      <c r="AB33" s="92"/>
      <c r="AC33" s="92"/>
    </row>
    <row r="34" spans="2:29">
      <c r="B34" s="92"/>
      <c r="C34" s="94"/>
      <c r="E34" s="95"/>
      <c r="F34" s="92"/>
      <c r="G34" s="92"/>
      <c r="H34" s="92"/>
      <c r="I34" s="92"/>
      <c r="J34" s="92"/>
      <c r="K34" s="94"/>
      <c r="L34" s="83" t="s">
        <v>19813</v>
      </c>
      <c r="M34" s="92"/>
      <c r="N34" s="92"/>
      <c r="O34" s="94"/>
      <c r="P34" s="92"/>
      <c r="Q34" s="92"/>
      <c r="R34" s="92"/>
      <c r="S34" s="92"/>
      <c r="T34" s="93"/>
      <c r="U34" s="94"/>
      <c r="V34" s="92"/>
      <c r="W34" s="92"/>
      <c r="X34" s="92"/>
      <c r="Y34" s="92"/>
      <c r="Z34" s="94"/>
      <c r="AA34" s="94"/>
      <c r="AB34" s="92"/>
      <c r="AC34" s="92"/>
    </row>
    <row r="35" spans="2:29">
      <c r="B35" s="92"/>
      <c r="C35" s="94"/>
      <c r="E35" s="95"/>
      <c r="F35" s="92"/>
      <c r="G35" s="92"/>
      <c r="H35" s="92"/>
      <c r="I35" s="92"/>
      <c r="J35" s="92"/>
      <c r="K35" s="94"/>
      <c r="M35" s="92"/>
      <c r="N35" s="92"/>
      <c r="O35" s="94"/>
      <c r="P35" s="92"/>
      <c r="Q35" s="92"/>
      <c r="R35" s="92"/>
      <c r="S35" s="92"/>
      <c r="T35" s="93"/>
      <c r="U35" s="94"/>
      <c r="V35" s="92"/>
      <c r="W35" s="92"/>
      <c r="X35" s="92"/>
      <c r="Y35" s="92"/>
      <c r="Z35" s="94"/>
      <c r="AA35" s="94"/>
      <c r="AB35" s="92"/>
      <c r="AC35" s="92"/>
    </row>
    <row r="36" spans="2:29">
      <c r="B36" s="92">
        <v>6</v>
      </c>
      <c r="C36" s="94" t="s">
        <v>8761</v>
      </c>
      <c r="D36" s="83" t="s">
        <v>19764</v>
      </c>
      <c r="E36" s="95">
        <v>42490.707499999997</v>
      </c>
      <c r="F36" s="92">
        <v>2544</v>
      </c>
      <c r="G36" s="92" t="s">
        <v>19816</v>
      </c>
      <c r="H36" s="92" t="s">
        <v>19817</v>
      </c>
      <c r="I36" s="92"/>
      <c r="J36" s="92" t="s">
        <v>15244</v>
      </c>
      <c r="K36" s="94" t="s">
        <v>6706</v>
      </c>
      <c r="L36" s="83" t="s">
        <v>19818</v>
      </c>
      <c r="M36" s="92"/>
      <c r="N36" s="92" t="s">
        <v>12720</v>
      </c>
      <c r="O36" s="94" t="s">
        <v>7406</v>
      </c>
      <c r="P36" s="92" t="s">
        <v>19821</v>
      </c>
      <c r="Q36" s="92" t="s">
        <v>19822</v>
      </c>
      <c r="R36" s="92">
        <v>3</v>
      </c>
      <c r="S36" s="92">
        <v>89</v>
      </c>
      <c r="T36" s="93">
        <v>41548</v>
      </c>
      <c r="U36" s="94">
        <v>2013</v>
      </c>
      <c r="V36" s="92">
        <v>2300</v>
      </c>
      <c r="W36" s="92">
        <v>2300</v>
      </c>
      <c r="X36" s="92">
        <v>2300</v>
      </c>
      <c r="Y36" s="92" t="s">
        <v>15243</v>
      </c>
      <c r="Z36" s="94" t="s">
        <v>57</v>
      </c>
      <c r="AA36" s="94" t="s">
        <v>4324</v>
      </c>
      <c r="AB36" s="92"/>
      <c r="AC36" s="82" t="s">
        <v>19823</v>
      </c>
    </row>
    <row r="37" spans="2:29">
      <c r="B37" s="92"/>
      <c r="C37" s="94"/>
      <c r="D37" s="83" t="s">
        <v>14748</v>
      </c>
      <c r="E37" s="95"/>
      <c r="F37" s="92"/>
      <c r="G37" s="92"/>
      <c r="H37" s="92"/>
      <c r="I37" s="92"/>
      <c r="J37" s="92"/>
      <c r="K37" s="94"/>
      <c r="L37" s="83" t="s">
        <v>19819</v>
      </c>
      <c r="M37" s="92"/>
      <c r="N37" s="92"/>
      <c r="O37" s="94"/>
      <c r="P37" s="92"/>
      <c r="Q37" s="92"/>
      <c r="R37" s="92"/>
      <c r="S37" s="92"/>
      <c r="T37" s="93"/>
      <c r="U37" s="94"/>
      <c r="V37" s="92"/>
      <c r="W37" s="92"/>
      <c r="X37" s="92"/>
      <c r="Y37" s="92"/>
      <c r="Z37" s="94"/>
      <c r="AA37" s="94"/>
      <c r="AB37" s="92"/>
      <c r="AC37" s="82" t="s">
        <v>19824</v>
      </c>
    </row>
    <row r="38" spans="2:29">
      <c r="B38" s="92"/>
      <c r="C38" s="94"/>
      <c r="D38" s="83" t="s">
        <v>15241</v>
      </c>
      <c r="E38" s="95"/>
      <c r="F38" s="92"/>
      <c r="G38" s="92"/>
      <c r="H38" s="92"/>
      <c r="I38" s="92"/>
      <c r="J38" s="92"/>
      <c r="K38" s="94"/>
      <c r="L38" s="83" t="s">
        <v>19820</v>
      </c>
      <c r="M38" s="92"/>
      <c r="N38" s="92"/>
      <c r="O38" s="94"/>
      <c r="P38" s="92"/>
      <c r="Q38" s="92"/>
      <c r="R38" s="92"/>
      <c r="S38" s="92"/>
      <c r="T38" s="93"/>
      <c r="U38" s="94"/>
      <c r="V38" s="92"/>
      <c r="W38" s="92"/>
      <c r="X38" s="92"/>
      <c r="Y38" s="92"/>
      <c r="Z38" s="94"/>
      <c r="AA38" s="94"/>
      <c r="AB38" s="92"/>
      <c r="AC38" s="82" t="s">
        <v>19825</v>
      </c>
    </row>
    <row r="39" spans="2:29">
      <c r="B39" s="92"/>
      <c r="C39" s="94"/>
      <c r="E39" s="95"/>
      <c r="F39" s="92"/>
      <c r="G39" s="92"/>
      <c r="H39" s="92"/>
      <c r="I39" s="92"/>
      <c r="J39" s="92"/>
      <c r="K39" s="94"/>
      <c r="M39" s="92"/>
      <c r="N39" s="92"/>
      <c r="O39" s="94"/>
      <c r="P39" s="92"/>
      <c r="Q39" s="92"/>
      <c r="R39" s="92"/>
      <c r="S39" s="92"/>
      <c r="T39" s="93"/>
      <c r="U39" s="94"/>
      <c r="V39" s="92"/>
      <c r="W39" s="92"/>
      <c r="X39" s="92"/>
      <c r="Y39" s="92"/>
      <c r="Z39" s="94"/>
      <c r="AA39" s="94"/>
      <c r="AB39" s="92"/>
      <c r="AC39" s="82" t="s">
        <v>19826</v>
      </c>
    </row>
    <row r="40" spans="2:29">
      <c r="B40" s="92"/>
      <c r="C40" s="94"/>
      <c r="E40" s="95"/>
      <c r="F40" s="92"/>
      <c r="G40" s="92"/>
      <c r="H40" s="92"/>
      <c r="I40" s="92"/>
      <c r="J40" s="92"/>
      <c r="K40" s="94"/>
      <c r="M40" s="92"/>
      <c r="N40" s="92"/>
      <c r="O40" s="94"/>
      <c r="P40" s="92"/>
      <c r="Q40" s="92"/>
      <c r="R40" s="92"/>
      <c r="S40" s="92"/>
      <c r="T40" s="93"/>
      <c r="U40" s="94"/>
      <c r="V40" s="92"/>
      <c r="W40" s="92"/>
      <c r="X40" s="92"/>
      <c r="Y40" s="92"/>
      <c r="Z40" s="94"/>
      <c r="AA40" s="94"/>
      <c r="AB40" s="92"/>
      <c r="AC40" s="82" t="s">
        <v>19827</v>
      </c>
    </row>
    <row r="41" spans="2:29">
      <c r="B41" s="92"/>
      <c r="C41" s="94"/>
      <c r="E41" s="95"/>
      <c r="F41" s="92"/>
      <c r="G41" s="92"/>
      <c r="H41" s="92"/>
      <c r="I41" s="92"/>
      <c r="J41" s="92"/>
      <c r="K41" s="94"/>
      <c r="M41" s="92"/>
      <c r="N41" s="92"/>
      <c r="O41" s="94"/>
      <c r="P41" s="92"/>
      <c r="Q41" s="92"/>
      <c r="R41" s="92"/>
      <c r="S41" s="92"/>
      <c r="T41" s="93"/>
      <c r="U41" s="94"/>
      <c r="V41" s="92"/>
      <c r="W41" s="92"/>
      <c r="X41" s="92"/>
      <c r="Y41" s="92"/>
      <c r="Z41" s="94"/>
      <c r="AA41" s="94"/>
      <c r="AB41" s="92"/>
      <c r="AC41" s="82" t="s">
        <v>19828</v>
      </c>
    </row>
    <row r="42" spans="2:29">
      <c r="B42" s="92"/>
      <c r="C42" s="94"/>
      <c r="E42" s="95"/>
      <c r="F42" s="92"/>
      <c r="G42" s="92"/>
      <c r="H42" s="92"/>
      <c r="I42" s="92"/>
      <c r="J42" s="92"/>
      <c r="K42" s="94"/>
      <c r="M42" s="92"/>
      <c r="N42" s="92"/>
      <c r="O42" s="94"/>
      <c r="P42" s="92"/>
      <c r="Q42" s="92"/>
      <c r="R42" s="92"/>
      <c r="S42" s="92"/>
      <c r="T42" s="93"/>
      <c r="U42" s="94"/>
      <c r="V42" s="92"/>
      <c r="W42" s="92"/>
      <c r="X42" s="92"/>
      <c r="Y42" s="92"/>
      <c r="Z42" s="94"/>
      <c r="AA42" s="94"/>
      <c r="AB42" s="92"/>
      <c r="AC42" s="82" t="s">
        <v>19829</v>
      </c>
    </row>
    <row r="43" spans="2:29">
      <c r="B43" s="92"/>
      <c r="C43" s="94"/>
      <c r="E43" s="95"/>
      <c r="F43" s="92"/>
      <c r="G43" s="92"/>
      <c r="H43" s="92"/>
      <c r="I43" s="92"/>
      <c r="J43" s="92"/>
      <c r="K43" s="94"/>
      <c r="M43" s="92"/>
      <c r="N43" s="92"/>
      <c r="O43" s="94"/>
      <c r="P43" s="92"/>
      <c r="Q43" s="92"/>
      <c r="R43" s="92"/>
      <c r="S43" s="92"/>
      <c r="T43" s="93"/>
      <c r="U43" s="94"/>
      <c r="V43" s="92"/>
      <c r="W43" s="92"/>
      <c r="X43" s="92"/>
      <c r="Y43" s="92"/>
      <c r="Z43" s="94"/>
      <c r="AA43" s="94"/>
      <c r="AB43" s="92"/>
      <c r="AC43" s="82" t="s">
        <v>19830</v>
      </c>
    </row>
    <row r="44" spans="2:29">
      <c r="B44" s="92"/>
      <c r="C44" s="94"/>
      <c r="E44" s="95"/>
      <c r="F44" s="92"/>
      <c r="G44" s="92"/>
      <c r="H44" s="92"/>
      <c r="I44" s="92"/>
      <c r="J44" s="92"/>
      <c r="K44" s="94"/>
      <c r="M44" s="92"/>
      <c r="N44" s="92"/>
      <c r="O44" s="94"/>
      <c r="P44" s="92"/>
      <c r="Q44" s="92"/>
      <c r="R44" s="92"/>
      <c r="S44" s="92"/>
      <c r="T44" s="93"/>
      <c r="U44" s="94"/>
      <c r="V44" s="92"/>
      <c r="W44" s="92"/>
      <c r="X44" s="92"/>
      <c r="Y44" s="92"/>
      <c r="Z44" s="94"/>
      <c r="AA44" s="94"/>
      <c r="AB44" s="92"/>
      <c r="AC44" s="82" t="s">
        <v>19831</v>
      </c>
    </row>
    <row r="45" spans="2:29">
      <c r="B45" s="92"/>
      <c r="C45" s="94"/>
      <c r="E45" s="95"/>
      <c r="F45" s="92"/>
      <c r="G45" s="92"/>
      <c r="H45" s="92"/>
      <c r="I45" s="92"/>
      <c r="J45" s="92"/>
      <c r="K45" s="94"/>
      <c r="M45" s="92"/>
      <c r="N45" s="92"/>
      <c r="O45" s="94"/>
      <c r="P45" s="92"/>
      <c r="Q45" s="92"/>
      <c r="R45" s="92"/>
      <c r="S45" s="92"/>
      <c r="T45" s="93"/>
      <c r="U45" s="94"/>
      <c r="V45" s="92"/>
      <c r="W45" s="92"/>
      <c r="X45" s="92"/>
      <c r="Y45" s="92"/>
      <c r="Z45" s="94"/>
      <c r="AA45" s="94"/>
      <c r="AB45" s="92"/>
      <c r="AC45" s="82" t="s">
        <v>19832</v>
      </c>
    </row>
    <row r="46" spans="2:29">
      <c r="B46" s="92"/>
      <c r="C46" s="94"/>
      <c r="E46" s="95"/>
      <c r="F46" s="92"/>
      <c r="G46" s="92"/>
      <c r="H46" s="92"/>
      <c r="I46" s="92"/>
      <c r="J46" s="92"/>
      <c r="K46" s="94"/>
      <c r="M46" s="92"/>
      <c r="N46" s="92"/>
      <c r="O46" s="94"/>
      <c r="P46" s="92"/>
      <c r="Q46" s="92"/>
      <c r="R46" s="92"/>
      <c r="S46" s="92"/>
      <c r="T46" s="93"/>
      <c r="U46" s="94"/>
      <c r="V46" s="92"/>
      <c r="W46" s="92"/>
      <c r="X46" s="92"/>
      <c r="Y46" s="92"/>
      <c r="Z46" s="94"/>
      <c r="AA46" s="94"/>
      <c r="AB46" s="92"/>
      <c r="AC46" s="82" t="s">
        <v>19833</v>
      </c>
    </row>
    <row r="47" spans="2:29">
      <c r="B47" s="92"/>
      <c r="C47" s="94"/>
      <c r="E47" s="95"/>
      <c r="F47" s="92"/>
      <c r="G47" s="92"/>
      <c r="H47" s="92"/>
      <c r="I47" s="92"/>
      <c r="J47" s="92"/>
      <c r="K47" s="94"/>
      <c r="M47" s="92"/>
      <c r="N47" s="92"/>
      <c r="O47" s="94"/>
      <c r="P47" s="92"/>
      <c r="Q47" s="92"/>
      <c r="R47" s="92"/>
      <c r="S47" s="92"/>
      <c r="T47" s="93"/>
      <c r="U47" s="94"/>
      <c r="V47" s="92"/>
      <c r="W47" s="92"/>
      <c r="X47" s="92"/>
      <c r="Y47" s="92"/>
      <c r="Z47" s="94"/>
      <c r="AA47" s="94"/>
      <c r="AB47" s="92"/>
      <c r="AC47" s="82" t="s">
        <v>19834</v>
      </c>
    </row>
    <row r="48" spans="2:29">
      <c r="B48" s="92"/>
      <c r="C48" s="94"/>
      <c r="E48" s="95"/>
      <c r="F48" s="92"/>
      <c r="G48" s="92"/>
      <c r="H48" s="92"/>
      <c r="I48" s="92"/>
      <c r="J48" s="92"/>
      <c r="K48" s="94"/>
      <c r="M48" s="92"/>
      <c r="N48" s="92"/>
      <c r="O48" s="94"/>
      <c r="P48" s="92"/>
      <c r="Q48" s="92"/>
      <c r="R48" s="92"/>
      <c r="S48" s="92"/>
      <c r="T48" s="93"/>
      <c r="U48" s="94"/>
      <c r="V48" s="92"/>
      <c r="W48" s="92"/>
      <c r="X48" s="92"/>
      <c r="Y48" s="92"/>
      <c r="Z48" s="94"/>
      <c r="AA48" s="94"/>
      <c r="AB48" s="92"/>
      <c r="AC48" s="82" t="s">
        <v>19835</v>
      </c>
    </row>
    <row r="49" spans="2:29">
      <c r="B49" s="92"/>
      <c r="C49" s="94"/>
      <c r="E49" s="95"/>
      <c r="F49" s="92"/>
      <c r="G49" s="92"/>
      <c r="H49" s="92"/>
      <c r="I49" s="92"/>
      <c r="J49" s="92"/>
      <c r="K49" s="94"/>
      <c r="M49" s="92"/>
      <c r="N49" s="92"/>
      <c r="O49" s="94"/>
      <c r="P49" s="92"/>
      <c r="Q49" s="92"/>
      <c r="R49" s="92"/>
      <c r="S49" s="92"/>
      <c r="T49" s="93"/>
      <c r="U49" s="94"/>
      <c r="V49" s="92"/>
      <c r="W49" s="92"/>
      <c r="X49" s="92"/>
      <c r="Y49" s="92"/>
      <c r="Z49" s="94"/>
      <c r="AA49" s="94"/>
      <c r="AB49" s="92"/>
      <c r="AC49" s="82" t="s">
        <v>19836</v>
      </c>
    </row>
    <row r="50" spans="2:29">
      <c r="B50" s="92"/>
      <c r="C50" s="94"/>
      <c r="E50" s="95"/>
      <c r="F50" s="92"/>
      <c r="G50" s="92"/>
      <c r="H50" s="92"/>
      <c r="I50" s="92"/>
      <c r="J50" s="92"/>
      <c r="K50" s="94"/>
      <c r="M50" s="92"/>
      <c r="N50" s="92"/>
      <c r="O50" s="94"/>
      <c r="P50" s="92"/>
      <c r="Q50" s="92"/>
      <c r="R50" s="92"/>
      <c r="S50" s="92"/>
      <c r="T50" s="93"/>
      <c r="U50" s="94"/>
      <c r="V50" s="92"/>
      <c r="W50" s="92"/>
      <c r="X50" s="92"/>
      <c r="Y50" s="92"/>
      <c r="Z50" s="94"/>
      <c r="AA50" s="94"/>
      <c r="AB50" s="92"/>
      <c r="AC50" s="82" t="s">
        <v>19837</v>
      </c>
    </row>
    <row r="51" spans="2:29">
      <c r="B51" s="92"/>
      <c r="C51" s="94"/>
      <c r="E51" s="95"/>
      <c r="F51" s="92"/>
      <c r="G51" s="92"/>
      <c r="H51" s="92"/>
      <c r="I51" s="92"/>
      <c r="J51" s="92"/>
      <c r="K51" s="94"/>
      <c r="M51" s="92"/>
      <c r="N51" s="92"/>
      <c r="O51" s="94"/>
      <c r="P51" s="92"/>
      <c r="Q51" s="92"/>
      <c r="R51" s="92"/>
      <c r="S51" s="92"/>
      <c r="T51" s="93"/>
      <c r="U51" s="94"/>
      <c r="V51" s="92"/>
      <c r="W51" s="92"/>
      <c r="X51" s="92"/>
      <c r="Y51" s="92"/>
      <c r="Z51" s="94"/>
      <c r="AA51" s="94"/>
      <c r="AB51" s="92"/>
      <c r="AC51" s="82" t="s">
        <v>19838</v>
      </c>
    </row>
    <row r="52" spans="2:29">
      <c r="B52" s="92"/>
      <c r="C52" s="94"/>
      <c r="E52" s="95"/>
      <c r="F52" s="92"/>
      <c r="G52" s="92"/>
      <c r="H52" s="92"/>
      <c r="I52" s="92"/>
      <c r="J52" s="92"/>
      <c r="K52" s="94"/>
      <c r="M52" s="92"/>
      <c r="N52" s="92"/>
      <c r="O52" s="94"/>
      <c r="P52" s="92"/>
      <c r="Q52" s="92"/>
      <c r="R52" s="92"/>
      <c r="S52" s="92"/>
      <c r="T52" s="93"/>
      <c r="U52" s="94"/>
      <c r="V52" s="92"/>
      <c r="W52" s="92"/>
      <c r="X52" s="92"/>
      <c r="Y52" s="92"/>
      <c r="Z52" s="94"/>
      <c r="AA52" s="94"/>
      <c r="AB52" s="92"/>
      <c r="AC52" s="82" t="s">
        <v>19839</v>
      </c>
    </row>
    <row r="53" spans="2:29">
      <c r="B53" s="92"/>
      <c r="C53" s="94"/>
      <c r="E53" s="95"/>
      <c r="F53" s="92"/>
      <c r="G53" s="92"/>
      <c r="H53" s="92"/>
      <c r="I53" s="92"/>
      <c r="J53" s="92"/>
      <c r="K53" s="94"/>
      <c r="M53" s="92"/>
      <c r="N53" s="92"/>
      <c r="O53" s="94"/>
      <c r="P53" s="92"/>
      <c r="Q53" s="92"/>
      <c r="R53" s="92"/>
      <c r="S53" s="92"/>
      <c r="T53" s="93"/>
      <c r="U53" s="94"/>
      <c r="V53" s="92"/>
      <c r="W53" s="92"/>
      <c r="X53" s="92"/>
      <c r="Y53" s="92"/>
      <c r="Z53" s="94"/>
      <c r="AA53" s="94"/>
      <c r="AB53" s="92"/>
      <c r="AC53" s="82" t="s">
        <v>19840</v>
      </c>
    </row>
    <row r="54" spans="2:29">
      <c r="B54" s="92"/>
      <c r="C54" s="94"/>
      <c r="E54" s="95"/>
      <c r="F54" s="92"/>
      <c r="G54" s="92"/>
      <c r="H54" s="92"/>
      <c r="I54" s="92"/>
      <c r="J54" s="92"/>
      <c r="K54" s="94"/>
      <c r="M54" s="92"/>
      <c r="N54" s="92"/>
      <c r="O54" s="94"/>
      <c r="P54" s="92"/>
      <c r="Q54" s="92"/>
      <c r="R54" s="92"/>
      <c r="S54" s="92"/>
      <c r="T54" s="93"/>
      <c r="U54" s="94"/>
      <c r="V54" s="92"/>
      <c r="W54" s="92"/>
      <c r="X54" s="92"/>
      <c r="Y54" s="92"/>
      <c r="Z54" s="94"/>
      <c r="AA54" s="94"/>
      <c r="AB54" s="92"/>
      <c r="AC54" s="82" t="s">
        <v>19841</v>
      </c>
    </row>
    <row r="55" spans="2:29">
      <c r="B55" s="92"/>
      <c r="C55" s="94"/>
      <c r="E55" s="95"/>
      <c r="F55" s="92"/>
      <c r="G55" s="92"/>
      <c r="H55" s="92"/>
      <c r="I55" s="92"/>
      <c r="J55" s="92"/>
      <c r="K55" s="94"/>
      <c r="M55" s="92"/>
      <c r="N55" s="92"/>
      <c r="O55" s="94"/>
      <c r="P55" s="92"/>
      <c r="Q55" s="92"/>
      <c r="R55" s="92"/>
      <c r="S55" s="92"/>
      <c r="T55" s="93"/>
      <c r="U55" s="94"/>
      <c r="V55" s="92"/>
      <c r="W55" s="92"/>
      <c r="X55" s="92"/>
      <c r="Y55" s="92"/>
      <c r="Z55" s="94"/>
      <c r="AA55" s="94"/>
      <c r="AB55" s="92"/>
      <c r="AC55" s="82" t="s">
        <v>19842</v>
      </c>
    </row>
    <row r="56" spans="2:29">
      <c r="B56" s="92"/>
      <c r="C56" s="94"/>
      <c r="E56" s="95"/>
      <c r="F56" s="92"/>
      <c r="G56" s="92"/>
      <c r="H56" s="92"/>
      <c r="I56" s="92"/>
      <c r="J56" s="92"/>
      <c r="K56" s="94"/>
      <c r="M56" s="92"/>
      <c r="N56" s="92"/>
      <c r="O56" s="94"/>
      <c r="P56" s="92"/>
      <c r="Q56" s="92"/>
      <c r="R56" s="92"/>
      <c r="S56" s="92"/>
      <c r="T56" s="93"/>
      <c r="U56" s="94"/>
      <c r="V56" s="92"/>
      <c r="W56" s="92"/>
      <c r="X56" s="92"/>
      <c r="Y56" s="92"/>
      <c r="Z56" s="94"/>
      <c r="AA56" s="94"/>
      <c r="AB56" s="92"/>
      <c r="AC56" s="82" t="s">
        <v>19843</v>
      </c>
    </row>
    <row r="57" spans="2:29">
      <c r="B57" s="92"/>
      <c r="C57" s="94"/>
      <c r="E57" s="95"/>
      <c r="F57" s="92"/>
      <c r="G57" s="92"/>
      <c r="H57" s="92"/>
      <c r="I57" s="92"/>
      <c r="J57" s="92"/>
      <c r="K57" s="94"/>
      <c r="M57" s="92"/>
      <c r="N57" s="92"/>
      <c r="O57" s="94"/>
      <c r="P57" s="92"/>
      <c r="Q57" s="92"/>
      <c r="R57" s="92"/>
      <c r="S57" s="92"/>
      <c r="T57" s="93"/>
      <c r="U57" s="94"/>
      <c r="V57" s="92"/>
      <c r="W57" s="92"/>
      <c r="X57" s="92"/>
      <c r="Y57" s="92"/>
      <c r="Z57" s="94"/>
      <c r="AA57" s="94"/>
      <c r="AB57" s="92"/>
    </row>
    <row r="58" spans="2:29">
      <c r="B58" s="92">
        <v>7</v>
      </c>
      <c r="C58" s="94" t="s">
        <v>8865</v>
      </c>
      <c r="D58" s="83" t="s">
        <v>19764</v>
      </c>
      <c r="E58" s="95">
        <v>42490.707499999997</v>
      </c>
      <c r="F58" s="92">
        <v>2776</v>
      </c>
      <c r="G58" s="92" t="s">
        <v>19844</v>
      </c>
      <c r="H58" s="92" t="s">
        <v>17370</v>
      </c>
      <c r="I58" s="92"/>
      <c r="J58" s="92" t="s">
        <v>15244</v>
      </c>
      <c r="K58" s="94" t="s">
        <v>6150</v>
      </c>
      <c r="L58" s="83" t="s">
        <v>19845</v>
      </c>
      <c r="M58" s="92"/>
      <c r="N58" s="92" t="s">
        <v>12799</v>
      </c>
      <c r="O58" s="94" t="s">
        <v>7508</v>
      </c>
      <c r="P58" s="92" t="s">
        <v>19848</v>
      </c>
      <c r="Q58" s="92" t="s">
        <v>19849</v>
      </c>
      <c r="R58" s="92">
        <v>3</v>
      </c>
      <c r="S58" s="92">
        <v>70</v>
      </c>
      <c r="T58" s="93">
        <v>41883</v>
      </c>
      <c r="U58" s="94">
        <v>2014</v>
      </c>
      <c r="V58" s="92">
        <v>2300</v>
      </c>
      <c r="W58" s="92">
        <v>2300</v>
      </c>
      <c r="X58" s="92">
        <v>2300</v>
      </c>
      <c r="Y58" s="92"/>
      <c r="Z58" s="94" t="s">
        <v>5437</v>
      </c>
      <c r="AA58" s="94" t="s">
        <v>4329</v>
      </c>
      <c r="AB58" s="92"/>
      <c r="AC58" s="92"/>
    </row>
    <row r="59" spans="2:29">
      <c r="B59" s="92"/>
      <c r="C59" s="94"/>
      <c r="D59" s="83" t="s">
        <v>14748</v>
      </c>
      <c r="E59" s="95"/>
      <c r="F59" s="92"/>
      <c r="G59" s="92"/>
      <c r="H59" s="92"/>
      <c r="I59" s="92"/>
      <c r="J59" s="92"/>
      <c r="K59" s="94"/>
      <c r="L59" s="83" t="s">
        <v>19846</v>
      </c>
      <c r="M59" s="92"/>
      <c r="N59" s="92"/>
      <c r="O59" s="94"/>
      <c r="P59" s="92"/>
      <c r="Q59" s="92"/>
      <c r="R59" s="92"/>
      <c r="S59" s="92"/>
      <c r="T59" s="93"/>
      <c r="U59" s="94"/>
      <c r="V59" s="92"/>
      <c r="W59" s="92"/>
      <c r="X59" s="92"/>
      <c r="Y59" s="92"/>
      <c r="Z59" s="94"/>
      <c r="AA59" s="94"/>
      <c r="AB59" s="92"/>
      <c r="AC59" s="92"/>
    </row>
    <row r="60" spans="2:29">
      <c r="B60" s="92"/>
      <c r="C60" s="94"/>
      <c r="D60" s="83" t="s">
        <v>15241</v>
      </c>
      <c r="E60" s="95"/>
      <c r="F60" s="92"/>
      <c r="G60" s="92"/>
      <c r="H60" s="92"/>
      <c r="I60" s="92"/>
      <c r="J60" s="92"/>
      <c r="K60" s="94"/>
      <c r="L60" s="83" t="s">
        <v>19847</v>
      </c>
      <c r="M60" s="92"/>
      <c r="N60" s="92"/>
      <c r="O60" s="94"/>
      <c r="P60" s="92"/>
      <c r="Q60" s="92"/>
      <c r="R60" s="92"/>
      <c r="S60" s="92"/>
      <c r="T60" s="93"/>
      <c r="U60" s="94"/>
      <c r="V60" s="92"/>
      <c r="W60" s="92"/>
      <c r="X60" s="92"/>
      <c r="Y60" s="92"/>
      <c r="Z60" s="94"/>
      <c r="AA60" s="94"/>
      <c r="AB60" s="92"/>
      <c r="AC60" s="92"/>
    </row>
    <row r="61" spans="2:29">
      <c r="B61" s="92"/>
      <c r="C61" s="94"/>
      <c r="E61" s="95"/>
      <c r="F61" s="92"/>
      <c r="G61" s="92"/>
      <c r="H61" s="92"/>
      <c r="I61" s="92"/>
      <c r="J61" s="92"/>
      <c r="K61" s="94"/>
      <c r="M61" s="92"/>
      <c r="N61" s="92"/>
      <c r="O61" s="94"/>
      <c r="P61" s="92"/>
      <c r="Q61" s="92"/>
      <c r="R61" s="92"/>
      <c r="S61" s="92"/>
      <c r="T61" s="93"/>
      <c r="U61" s="94"/>
      <c r="V61" s="92"/>
      <c r="W61" s="92"/>
      <c r="X61" s="92"/>
      <c r="Y61" s="92"/>
      <c r="Z61" s="94"/>
      <c r="AA61" s="94"/>
      <c r="AB61" s="92"/>
      <c r="AC61" s="92"/>
    </row>
    <row r="62" spans="2:29">
      <c r="B62" s="92">
        <v>8</v>
      </c>
      <c r="C62" s="94" t="s">
        <v>8892</v>
      </c>
      <c r="D62" s="83" t="s">
        <v>19764</v>
      </c>
      <c r="E62" s="95">
        <v>42490.707499999997</v>
      </c>
      <c r="F62" s="92">
        <v>2835</v>
      </c>
      <c r="G62" s="92" t="s">
        <v>19850</v>
      </c>
      <c r="H62" s="92" t="s">
        <v>19851</v>
      </c>
      <c r="I62" s="92"/>
      <c r="J62" s="92" t="s">
        <v>15244</v>
      </c>
      <c r="K62" s="94" t="s">
        <v>6157</v>
      </c>
      <c r="L62" s="83" t="s">
        <v>19852</v>
      </c>
      <c r="M62" s="92"/>
      <c r="N62" s="92" t="s">
        <v>12822</v>
      </c>
      <c r="O62" s="94" t="s">
        <v>7533</v>
      </c>
      <c r="P62" s="92" t="s">
        <v>19854</v>
      </c>
      <c r="Q62" s="92" t="s">
        <v>19855</v>
      </c>
      <c r="R62" s="92">
        <v>2</v>
      </c>
      <c r="S62" s="92">
        <v>59</v>
      </c>
      <c r="T62" s="93">
        <v>41883</v>
      </c>
      <c r="U62" s="94">
        <v>2014</v>
      </c>
      <c r="V62" s="92">
        <v>1200</v>
      </c>
      <c r="W62" s="92">
        <v>1200</v>
      </c>
      <c r="X62" s="92">
        <v>1200</v>
      </c>
      <c r="Y62" s="92" t="s">
        <v>15243</v>
      </c>
      <c r="Z62" s="94" t="s">
        <v>57</v>
      </c>
      <c r="AA62" s="94" t="s">
        <v>4329</v>
      </c>
      <c r="AB62" s="92"/>
      <c r="AC62" s="92" t="s">
        <v>19856</v>
      </c>
    </row>
    <row r="63" spans="2:29">
      <c r="B63" s="92"/>
      <c r="C63" s="94"/>
      <c r="D63" s="83" t="s">
        <v>14748</v>
      </c>
      <c r="E63" s="95"/>
      <c r="F63" s="92"/>
      <c r="G63" s="92"/>
      <c r="H63" s="92"/>
      <c r="I63" s="92"/>
      <c r="J63" s="92"/>
      <c r="K63" s="94"/>
      <c r="L63" s="83" t="s">
        <v>19853</v>
      </c>
      <c r="M63" s="92"/>
      <c r="N63" s="92"/>
      <c r="O63" s="94"/>
      <c r="P63" s="92"/>
      <c r="Q63" s="92"/>
      <c r="R63" s="92"/>
      <c r="S63" s="92"/>
      <c r="T63" s="93"/>
      <c r="U63" s="94"/>
      <c r="V63" s="92"/>
      <c r="W63" s="92"/>
      <c r="X63" s="92"/>
      <c r="Y63" s="92"/>
      <c r="Z63" s="94"/>
      <c r="AA63" s="94"/>
      <c r="AB63" s="92"/>
      <c r="AC63" s="92"/>
    </row>
    <row r="64" spans="2:29">
      <c r="B64" s="92"/>
      <c r="C64" s="94"/>
      <c r="D64" s="83" t="s">
        <v>15241</v>
      </c>
      <c r="E64" s="95"/>
      <c r="F64" s="92"/>
      <c r="G64" s="92"/>
      <c r="H64" s="92"/>
      <c r="I64" s="92"/>
      <c r="J64" s="92"/>
      <c r="K64" s="94"/>
      <c r="M64" s="92"/>
      <c r="N64" s="92"/>
      <c r="O64" s="94"/>
      <c r="P64" s="92"/>
      <c r="Q64" s="92"/>
      <c r="R64" s="92"/>
      <c r="S64" s="92"/>
      <c r="T64" s="93"/>
      <c r="U64" s="94"/>
      <c r="V64" s="92"/>
      <c r="W64" s="92"/>
      <c r="X64" s="92"/>
      <c r="Y64" s="92"/>
      <c r="Z64" s="94"/>
      <c r="AA64" s="94"/>
      <c r="AB64" s="92"/>
      <c r="AC64" s="92"/>
    </row>
    <row r="65" spans="2:29">
      <c r="B65" s="92"/>
      <c r="C65" s="94"/>
      <c r="E65" s="95"/>
      <c r="F65" s="92"/>
      <c r="G65" s="92"/>
      <c r="H65" s="92"/>
      <c r="I65" s="92"/>
      <c r="J65" s="92"/>
      <c r="K65" s="94"/>
      <c r="M65" s="92"/>
      <c r="N65" s="92"/>
      <c r="O65" s="94"/>
      <c r="P65" s="92"/>
      <c r="Q65" s="92"/>
      <c r="R65" s="92"/>
      <c r="S65" s="92"/>
      <c r="T65" s="93"/>
      <c r="U65" s="94"/>
      <c r="V65" s="92"/>
      <c r="W65" s="92"/>
      <c r="X65" s="92"/>
      <c r="Y65" s="92"/>
      <c r="Z65" s="94"/>
      <c r="AA65" s="94"/>
      <c r="AB65" s="92"/>
      <c r="AC65" s="92"/>
    </row>
  </sheetData>
  <mergeCells count="206">
    <mergeCell ref="X62:X65"/>
    <mergeCell ref="Y62:Y65"/>
    <mergeCell ref="Z62:Z65"/>
    <mergeCell ref="AA62:AA65"/>
    <mergeCell ref="AB62:AB65"/>
    <mergeCell ref="AC62:AC65"/>
    <mergeCell ref="R62:R65"/>
    <mergeCell ref="S62:S65"/>
    <mergeCell ref="T62:T65"/>
    <mergeCell ref="U62:U65"/>
    <mergeCell ref="V62:V65"/>
    <mergeCell ref="W62:W65"/>
    <mergeCell ref="K62:K65"/>
    <mergeCell ref="M62:M65"/>
    <mergeCell ref="N62:N65"/>
    <mergeCell ref="O62:O65"/>
    <mergeCell ref="P62:P65"/>
    <mergeCell ref="Q62:Q65"/>
    <mergeCell ref="AB58:AB61"/>
    <mergeCell ref="AC58:AC61"/>
    <mergeCell ref="B62:B65"/>
    <mergeCell ref="C62:C65"/>
    <mergeCell ref="E62:E65"/>
    <mergeCell ref="F62:F65"/>
    <mergeCell ref="G62:G65"/>
    <mergeCell ref="H62:H65"/>
    <mergeCell ref="I62:I65"/>
    <mergeCell ref="J62:J65"/>
    <mergeCell ref="V58:V61"/>
    <mergeCell ref="W58:W61"/>
    <mergeCell ref="X58:X61"/>
    <mergeCell ref="Y58:Y61"/>
    <mergeCell ref="Z58:Z61"/>
    <mergeCell ref="AA58:AA61"/>
    <mergeCell ref="P58:P61"/>
    <mergeCell ref="Q58:Q61"/>
    <mergeCell ref="R58:R61"/>
    <mergeCell ref="S58:S61"/>
    <mergeCell ref="T58:T61"/>
    <mergeCell ref="U58:U61"/>
    <mergeCell ref="I58:I61"/>
    <mergeCell ref="J58:J61"/>
    <mergeCell ref="K58:K61"/>
    <mergeCell ref="M58:M61"/>
    <mergeCell ref="N58:N61"/>
    <mergeCell ref="O58:O61"/>
    <mergeCell ref="B58:B61"/>
    <mergeCell ref="C58:C61"/>
    <mergeCell ref="E58:E61"/>
    <mergeCell ref="F58:F61"/>
    <mergeCell ref="G58:G61"/>
    <mergeCell ref="H58:H61"/>
    <mergeCell ref="W36:W57"/>
    <mergeCell ref="X36:X57"/>
    <mergeCell ref="Y36:Y57"/>
    <mergeCell ref="Z36:Z57"/>
    <mergeCell ref="AA36:AA57"/>
    <mergeCell ref="AB36:AB57"/>
    <mergeCell ref="Q36:Q57"/>
    <mergeCell ref="R36:R57"/>
    <mergeCell ref="S36:S57"/>
    <mergeCell ref="T36:T57"/>
    <mergeCell ref="U36:U57"/>
    <mergeCell ref="V36:V57"/>
    <mergeCell ref="J36:J57"/>
    <mergeCell ref="K36:K57"/>
    <mergeCell ref="M36:M57"/>
    <mergeCell ref="N36:N57"/>
    <mergeCell ref="O36:O57"/>
    <mergeCell ref="P36:P57"/>
    <mergeCell ref="AA30:AA35"/>
    <mergeCell ref="AB30:AB35"/>
    <mergeCell ref="AC30:AC35"/>
    <mergeCell ref="B36:B57"/>
    <mergeCell ref="C36:C57"/>
    <mergeCell ref="E36:E57"/>
    <mergeCell ref="F36:F57"/>
    <mergeCell ref="G36:G57"/>
    <mergeCell ref="H36:H57"/>
    <mergeCell ref="I36:I57"/>
    <mergeCell ref="U30:U35"/>
    <mergeCell ref="V30:V35"/>
    <mergeCell ref="W30:W35"/>
    <mergeCell ref="X30:X35"/>
    <mergeCell ref="Y30:Y35"/>
    <mergeCell ref="Z30:Z35"/>
    <mergeCell ref="O30:O35"/>
    <mergeCell ref="P30:P35"/>
    <mergeCell ref="Q30:Q35"/>
    <mergeCell ref="R30:R35"/>
    <mergeCell ref="S30:S35"/>
    <mergeCell ref="T30:T35"/>
    <mergeCell ref="H30:H35"/>
    <mergeCell ref="I30:I35"/>
    <mergeCell ref="J30:J35"/>
    <mergeCell ref="K30:K35"/>
    <mergeCell ref="M30:M35"/>
    <mergeCell ref="N30:N35"/>
    <mergeCell ref="Y23:Y29"/>
    <mergeCell ref="Z23:Z29"/>
    <mergeCell ref="AA23:AA29"/>
    <mergeCell ref="AB23:AB29"/>
    <mergeCell ref="AC23:AC29"/>
    <mergeCell ref="B30:B35"/>
    <mergeCell ref="C30:C35"/>
    <mergeCell ref="E30:E35"/>
    <mergeCell ref="F30:F35"/>
    <mergeCell ref="G30:G35"/>
    <mergeCell ref="S23:S29"/>
    <mergeCell ref="T23:T29"/>
    <mergeCell ref="U23:U29"/>
    <mergeCell ref="V23:V29"/>
    <mergeCell ref="W23:W29"/>
    <mergeCell ref="X23:X29"/>
    <mergeCell ref="M23:M29"/>
    <mergeCell ref="N23:N29"/>
    <mergeCell ref="O23:O29"/>
    <mergeCell ref="P23:P29"/>
    <mergeCell ref="Q23:Q29"/>
    <mergeCell ref="R23:R29"/>
    <mergeCell ref="AC18:AC22"/>
    <mergeCell ref="B23:B29"/>
    <mergeCell ref="C23:C29"/>
    <mergeCell ref="E23:E29"/>
    <mergeCell ref="F23:F29"/>
    <mergeCell ref="G23:G29"/>
    <mergeCell ref="H23:H29"/>
    <mergeCell ref="I23:I29"/>
    <mergeCell ref="J23:J29"/>
    <mergeCell ref="K23:K29"/>
    <mergeCell ref="V18:V22"/>
    <mergeCell ref="W18:W22"/>
    <mergeCell ref="X18:X22"/>
    <mergeCell ref="Y18:Y22"/>
    <mergeCell ref="Z18:Z22"/>
    <mergeCell ref="AA18:AA22"/>
    <mergeCell ref="P18:P22"/>
    <mergeCell ref="Q18:Q22"/>
    <mergeCell ref="R18:R22"/>
    <mergeCell ref="S18:S22"/>
    <mergeCell ref="T18:T22"/>
    <mergeCell ref="U18:U22"/>
    <mergeCell ref="I18:I22"/>
    <mergeCell ref="J18:J22"/>
    <mergeCell ref="K18:K22"/>
    <mergeCell ref="M18:M22"/>
    <mergeCell ref="N18:N22"/>
    <mergeCell ref="O18:O22"/>
    <mergeCell ref="B18:B22"/>
    <mergeCell ref="C18:C22"/>
    <mergeCell ref="E18:E22"/>
    <mergeCell ref="F18:F22"/>
    <mergeCell ref="G18:G22"/>
    <mergeCell ref="H18:H22"/>
    <mergeCell ref="X11:X17"/>
    <mergeCell ref="Y11:Y17"/>
    <mergeCell ref="Z11:Z17"/>
    <mergeCell ref="AA11:AA17"/>
    <mergeCell ref="AB11:AB17"/>
    <mergeCell ref="AC11:AC17"/>
    <mergeCell ref="R11:R17"/>
    <mergeCell ref="S11:S17"/>
    <mergeCell ref="T11:T17"/>
    <mergeCell ref="U11:U17"/>
    <mergeCell ref="V11:V17"/>
    <mergeCell ref="W11:W17"/>
    <mergeCell ref="K11:K17"/>
    <mergeCell ref="M11:M17"/>
    <mergeCell ref="N11:N17"/>
    <mergeCell ref="O11:O17"/>
    <mergeCell ref="P11:P17"/>
    <mergeCell ref="Q11:Q17"/>
    <mergeCell ref="AB3:AB10"/>
    <mergeCell ref="AC3:AC10"/>
    <mergeCell ref="B11:B17"/>
    <mergeCell ref="C11:C17"/>
    <mergeCell ref="E11:E17"/>
    <mergeCell ref="F11:F17"/>
    <mergeCell ref="G11:G17"/>
    <mergeCell ref="H11:H17"/>
    <mergeCell ref="I11:I17"/>
    <mergeCell ref="J11:J17"/>
    <mergeCell ref="V3:V10"/>
    <mergeCell ref="W3:W10"/>
    <mergeCell ref="X3:X10"/>
    <mergeCell ref="Y3:Y10"/>
    <mergeCell ref="Z3:Z10"/>
    <mergeCell ref="AA3:AA10"/>
    <mergeCell ref="P3:P10"/>
    <mergeCell ref="Q3:Q10"/>
    <mergeCell ref="R3:R10"/>
    <mergeCell ref="S3:S10"/>
    <mergeCell ref="T3:T10"/>
    <mergeCell ref="U3:U10"/>
    <mergeCell ref="I3:I10"/>
    <mergeCell ref="J3:J10"/>
    <mergeCell ref="K3:K10"/>
    <mergeCell ref="M3:M10"/>
    <mergeCell ref="N3:N10"/>
    <mergeCell ref="O3:O10"/>
    <mergeCell ref="B3:B10"/>
    <mergeCell ref="C3:C10"/>
    <mergeCell ref="E3:E10"/>
    <mergeCell ref="F3:F10"/>
    <mergeCell ref="G3:G10"/>
    <mergeCell ref="H3:H10"/>
  </mergeCells>
  <hyperlinks>
    <hyperlink ref="C3" r:id="rId1" tooltip="Show instance details for doc-1124"/>
    <hyperlink ref="D3" r:id="rId2" tooltip="Show concept details for 'demonstration'"/>
    <hyperlink ref="D4" r:id="rId3" tooltip="Show concept details for 'academic document'"/>
    <hyperlink ref="D5" r:id="rId4" tooltip="Show concept details for 'assumed date document'"/>
    <hyperlink ref="K3" r:id="rId5" tooltip="Show instance details for Q11"/>
    <hyperlink ref="L3" r:id="rId6" tooltip="Show instance details for doc-1124-author-5"/>
    <hyperlink ref="L4" r:id="rId7" tooltip="Show instance details for doc-1124-author-4"/>
    <hyperlink ref="L5" r:id="rId8" tooltip="Show instance details for doc-1124-author-7"/>
    <hyperlink ref="L6" r:id="rId9" tooltip="Show instance details for doc-1124-author-6"/>
    <hyperlink ref="L7" r:id="rId10" tooltip="Show instance details for doc-1124-author-1"/>
    <hyperlink ref="L8" r:id="rId11" tooltip="Show instance details for doc-1124-author-3"/>
    <hyperlink ref="L9" r:id="rId12" tooltip="Show instance details for doc-1124-author-2"/>
    <hyperlink ref="M3" r:id="rId13" tooltip="Show instance details for doc-1124-link-1"/>
    <hyperlink ref="O3" r:id="rId14" tooltip="Show instance details for citation:doc-1124-01"/>
    <hyperlink ref="T3" r:id="rId15" tooltip="Show instance details for Q11"/>
    <hyperlink ref="U3" r:id="rId16" tooltip="Show instance details for 2008" display="javascript:gEp.handler.instances.getInstanceDetails('2008');"/>
    <hyperlink ref="C11" r:id="rId17" tooltip="Show instance details for doc-2187"/>
    <hyperlink ref="D11" r:id="rId18" tooltip="Show concept details for 'demonstration'"/>
    <hyperlink ref="D12" r:id="rId19" tooltip="Show concept details for 'academic document'"/>
    <hyperlink ref="D13" r:id="rId20" tooltip="Show concept details for 'assumed date document'"/>
    <hyperlink ref="K11" r:id="rId21" tooltip="Show instance details for Q25"/>
    <hyperlink ref="L11" r:id="rId22" tooltip="Show instance details for doc-2187-author-1"/>
    <hyperlink ref="L12" r:id="rId23" tooltip="Show instance details for doc-2187-author-3"/>
    <hyperlink ref="L13" r:id="rId24" tooltip="Show instance details for doc-2187-author-2"/>
    <hyperlink ref="L14" r:id="rId25" tooltip="Show instance details for doc-2187-author-5"/>
    <hyperlink ref="L15" r:id="rId26" tooltip="Show instance details for doc-2187-author-4"/>
    <hyperlink ref="L16" r:id="rId27" tooltip="Show instance details for doc-2187-author-6"/>
    <hyperlink ref="M11" r:id="rId28" tooltip="Show instance details for doc-2187-link-1"/>
    <hyperlink ref="O11" r:id="rId29" tooltip="Show instance details for citation:doc-2187-01"/>
    <hyperlink ref="T11" r:id="rId30" tooltip="Show instance details for Sep-2012" display="javascript:gEp.handler.instances.getInstanceDetails('Sep-2012');"/>
    <hyperlink ref="U11" r:id="rId31" tooltip="Show instance details for 2012" display="javascript:gEp.handler.instances.getInstanceDetails('2012');"/>
    <hyperlink ref="Z11" r:id="rId32" tooltip="Show instance details for BPP11P4"/>
    <hyperlink ref="AA11" r:id="rId33" tooltip="Show instance details for ACITA 2012"/>
    <hyperlink ref="C18" r:id="rId34" tooltip="Show instance details for doc-2188"/>
    <hyperlink ref="D18" r:id="rId35" tooltip="Show concept details for 'demonstration'"/>
    <hyperlink ref="D19" r:id="rId36" tooltip="Show concept details for 'academic document'"/>
    <hyperlink ref="D20" r:id="rId37" tooltip="Show concept details for 'assumed date document'"/>
    <hyperlink ref="D21" r:id="rId38" tooltip="Show concept details for 'document'"/>
    <hyperlink ref="K18" r:id="rId39" tooltip="Show instance details for Q25"/>
    <hyperlink ref="L18" r:id="rId40" tooltip="Show instance details for doc-2188-author-3"/>
    <hyperlink ref="L19" r:id="rId41" tooltip="Show instance details for doc-2188-author-4"/>
    <hyperlink ref="L20" r:id="rId42" tooltip="Show instance details for doc-2188-author-1"/>
    <hyperlink ref="L21" r:id="rId43" tooltip="Show instance details for doc-2188-author-2"/>
    <hyperlink ref="M18" r:id="rId44" tooltip="Show instance details for doc-2188-link-1"/>
    <hyperlink ref="O18" r:id="rId45" tooltip="Show instance details for citation:doc-2188-01"/>
    <hyperlink ref="T18" r:id="rId46" tooltip="Show instance details for Sep-2012" display="javascript:gEp.handler.instances.getInstanceDetails('Sep-2012');"/>
    <hyperlink ref="U18" r:id="rId47" tooltip="Show instance details for 2012" display="javascript:gEp.handler.instances.getInstanceDetails('2012');"/>
    <hyperlink ref="Z18" r:id="rId48" tooltip="Show instance details for BPP11P4"/>
    <hyperlink ref="AA18" r:id="rId49" tooltip="Show instance details for ACITA 2012"/>
    <hyperlink ref="AB18" r:id="rId50" tooltip="Show instance details for doc-1855a"/>
    <hyperlink ref="AB19" r:id="rId51" tooltip="Show instance details for doc-1855c"/>
    <hyperlink ref="C23" r:id="rId52" tooltip="Show instance details for doc-2189"/>
    <hyperlink ref="D23" r:id="rId53" tooltip="Show concept details for 'demonstration'"/>
    <hyperlink ref="D24" r:id="rId54" tooltip="Show concept details for 'academic document'"/>
    <hyperlink ref="D25" r:id="rId55" tooltip="Show concept details for 'assumed date document'"/>
    <hyperlink ref="K23" r:id="rId56" tooltip="Show instance details for Q25"/>
    <hyperlink ref="L23" r:id="rId57" tooltip="Show instance details for doc-2189-author-6"/>
    <hyperlink ref="L24" r:id="rId58" tooltip="Show instance details for doc-2189-author-2"/>
    <hyperlink ref="L25" r:id="rId59" tooltip="Show instance details for doc-2189-author-3"/>
    <hyperlink ref="L26" r:id="rId60" tooltip="Show instance details for doc-2189-author-4"/>
    <hyperlink ref="L27" r:id="rId61" tooltip="Show instance details for doc-2189-author-5"/>
    <hyperlink ref="L28" r:id="rId62" tooltip="Show instance details for doc-2189-author-1"/>
    <hyperlink ref="M23" r:id="rId63" tooltip="Show instance details for doc-2189-link-1"/>
    <hyperlink ref="O23" r:id="rId64" tooltip="Show instance details for citation:doc-2189-01"/>
    <hyperlink ref="T23" r:id="rId65" tooltip="Show instance details for Sep-2012" display="javascript:gEp.handler.instances.getInstanceDetails('Sep-2012');"/>
    <hyperlink ref="U23" r:id="rId66" tooltip="Show instance details for 2012" display="javascript:gEp.handler.instances.getInstanceDetails('2012');"/>
    <hyperlink ref="Z23" r:id="rId67" tooltip="Show instance details for BPP11P4"/>
    <hyperlink ref="AA23" r:id="rId68" tooltip="Show instance details for ACITA 2012"/>
    <hyperlink ref="C30" r:id="rId69" tooltip="Show instance details for doc-2524"/>
    <hyperlink ref="D30" r:id="rId70" tooltip="Show concept details for 'demonstration'"/>
    <hyperlink ref="D31" r:id="rId71" tooltip="Show concept details for 'academic document'"/>
    <hyperlink ref="D32" r:id="rId72" tooltip="Show concept details for 'assumed date document'"/>
    <hyperlink ref="K30" r:id="rId73" tooltip="Show instance details for Q29"/>
    <hyperlink ref="L30" r:id="rId74" tooltip="Show instance details for doc-2524-author-5"/>
    <hyperlink ref="L31" r:id="rId75" tooltip="Show instance details for doc-2524-author-4"/>
    <hyperlink ref="L32" r:id="rId76" tooltip="Show instance details for doc-2524-author-3"/>
    <hyperlink ref="L33" r:id="rId77" tooltip="Show instance details for doc-2524-author-2"/>
    <hyperlink ref="L34" r:id="rId78" tooltip="Show instance details for doc-2524-author-1"/>
    <hyperlink ref="O30" r:id="rId79" tooltip="Show instance details for citation:doc-2524-01"/>
    <hyperlink ref="T30" r:id="rId80" tooltip="Show instance details for Oct-2013" display="javascript:gEp.handler.instances.getInstanceDetails('Oct-2013');"/>
    <hyperlink ref="U30" r:id="rId81" tooltip="Show instance details for 2013" display="javascript:gEp.handler.instances.getInstanceDetails('2013');"/>
    <hyperlink ref="Z30" r:id="rId82" tooltip="Show instance details for BPP13P2"/>
    <hyperlink ref="AA30" r:id="rId83" tooltip="Show instance details for AFM 2013"/>
    <hyperlink ref="C36" r:id="rId84" tooltip="Show instance details for doc-2544"/>
    <hyperlink ref="D36" r:id="rId85" tooltip="Show concept details for 'demonstration'"/>
    <hyperlink ref="D37" r:id="rId86" tooltip="Show concept details for 'academic document'"/>
    <hyperlink ref="D38" r:id="rId87" tooltip="Show concept details for 'assumed date document'"/>
    <hyperlink ref="K36" r:id="rId88" tooltip="Show instance details for Q30"/>
    <hyperlink ref="L36" r:id="rId89" tooltip="Show instance details for doc-2544-author-1"/>
    <hyperlink ref="L37" r:id="rId90" tooltip="Show instance details for doc-2544-author-2"/>
    <hyperlink ref="L38" r:id="rId91" tooltip="Show instance details for doc-2544-author-3"/>
    <hyperlink ref="O36" r:id="rId92" tooltip="Show instance details for citation:doc-2544-01"/>
    <hyperlink ref="T36" r:id="rId93" tooltip="Show instance details for Oct-2013" display="javascript:gEp.handler.instances.getInstanceDetails('Oct-2013');"/>
    <hyperlink ref="U36" r:id="rId94" tooltip="Show instance details for 2013" display="javascript:gEp.handler.instances.getInstanceDetails('2013');"/>
    <hyperlink ref="Z36" r:id="rId95" tooltip="Show instance details for BPP13P4"/>
    <hyperlink ref="AA36" r:id="rId96" tooltip="Show instance details for AFM 2013"/>
    <hyperlink ref="C58" r:id="rId97" tooltip="Show instance details for doc-2776"/>
    <hyperlink ref="D58" r:id="rId98" tooltip="Show concept details for 'demonstration'"/>
    <hyperlink ref="D59" r:id="rId99" tooltip="Show concept details for 'academic document'"/>
    <hyperlink ref="D60" r:id="rId100" tooltip="Show concept details for 'assumed date document'"/>
    <hyperlink ref="K58" r:id="rId101" tooltip="Show instance details for Q33"/>
    <hyperlink ref="L58" r:id="rId102" tooltip="Show instance details for doc-2776-author-2"/>
    <hyperlink ref="L59" r:id="rId103" tooltip="Show instance details for doc-2776-author-3"/>
    <hyperlink ref="L60" r:id="rId104" tooltip="Show instance details for doc-2776-author-1"/>
    <hyperlink ref="O58" r:id="rId105" tooltip="Show instance details for citation:doc-2776-01"/>
    <hyperlink ref="T58" r:id="rId106" tooltip="Show instance details for Sep-2014" display="javascript:gEp.handler.instances.getInstanceDetails('Sep-2014');"/>
    <hyperlink ref="U58" r:id="rId107" tooltip="Show instance details for 2014" display="javascript:gEp.handler.instances.getInstanceDetails('2014');"/>
    <hyperlink ref="Z58" r:id="rId108" tooltip="Show instance details for BPP13P6"/>
    <hyperlink ref="AA58" r:id="rId109" tooltip="Show instance details for AFM 2014"/>
    <hyperlink ref="C62" r:id="rId110" tooltip="Show instance details for doc-2835"/>
    <hyperlink ref="D62" r:id="rId111" tooltip="Show concept details for 'demonstration'"/>
    <hyperlink ref="D63" r:id="rId112" tooltip="Show concept details for 'academic document'"/>
    <hyperlink ref="D64" r:id="rId113" tooltip="Show concept details for 'assumed date document'"/>
    <hyperlink ref="K62" r:id="rId114" tooltip="Show instance details for Q34"/>
    <hyperlink ref="L62" r:id="rId115" tooltip="Show instance details for doc-2835-author-1"/>
    <hyperlink ref="L63" r:id="rId116" tooltip="Show instance details for doc-2835-author-2"/>
    <hyperlink ref="O62" r:id="rId117" tooltip="Show instance details for citation:doc-2835-01"/>
    <hyperlink ref="T62" r:id="rId118" tooltip="Show instance details for Sep-2014" display="javascript:gEp.handler.instances.getInstanceDetails('Sep-2014');"/>
    <hyperlink ref="U62" r:id="rId119" tooltip="Show instance details for 2014" display="javascript:gEp.handler.instances.getInstanceDetails('2014');"/>
    <hyperlink ref="Z62" r:id="rId120" tooltip="Show instance details for BPP13P4"/>
    <hyperlink ref="AA62" r:id="rId121" tooltip="Show instance details for AFM 2014"/>
  </hyperlinks>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29</vt:i4>
      </vt:variant>
    </vt:vector>
  </HeadingPairs>
  <TitlesOfParts>
    <vt:vector size="29"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lpstr>x - quarters</vt:lpstr>
      <vt:lpstr>x - paper citations</vt:lpstr>
      <vt:lpstr>x - authors</vt:lpstr>
      <vt:lpstr>x - abstracts</vt:lpstr>
      <vt:lpstr>patents</vt:lpstr>
      <vt:lpstr>int conf</vt:lpstr>
      <vt:lpstr>tech report</vt:lpstr>
      <vt:lpstr>inv talk</vt:lpstr>
      <vt:lpstr>book chap</vt:lpstr>
      <vt:lpstr>phd</vt:lpstr>
      <vt:lpstr>poster</vt:lpstr>
      <vt:lpstr>workshop</vt:lpstr>
      <vt:lpstr>software asset</vt:lpstr>
      <vt:lpstr>demonstration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2016-04-30T16:13:26Z</dcterms:modified>
</cp:coreProperties>
</file>